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02 - PERSONAL\Projects\British Airways Lounge Model\"/>
    </mc:Choice>
  </mc:AlternateContent>
  <xr:revisionPtr revIDLastSave="0" documentId="13_ncr:1_{1D1EDE11-C545-4299-8A19-924CAE197F0C}" xr6:coauthVersionLast="47" xr6:coauthVersionMax="47" xr10:uidLastSave="{00000000-0000-0000-0000-000000000000}"/>
  <bookViews>
    <workbookView xWindow="-108" yWindow="-108" windowWidth="23256" windowHeight="12456" activeTab="3" xr2:uid="{2178C17C-43FD-4525-80BB-4BE3A94061F4}"/>
  </bookViews>
  <sheets>
    <sheet name="british_airways_schedule_summer" sheetId="1" r:id="rId1"/>
    <sheet name="flight_sample" sheetId="4" r:id="rId2"/>
    <sheet name="eligibility_lookup" sheetId="2" r:id="rId3"/>
    <sheet name="Justification" sheetId="5" r:id="rId4"/>
  </sheets>
  <definedNames>
    <definedName name="_xlnm._FilterDatabase" localSheetId="0" hidden="1">british_airways_schedule_summer!$A$1:$Q$10001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4" l="1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I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F6" i="4" a="1"/>
  <c r="F6" i="4" s="1"/>
  <c r="F7" i="4" a="1"/>
  <c r="F7" i="4" s="1"/>
  <c r="F19" i="4" a="1"/>
  <c r="F19" i="4" s="1"/>
  <c r="F30" i="4" a="1"/>
  <c r="F30" i="4" s="1"/>
  <c r="C4" i="2"/>
  <c r="C8" i="2"/>
  <c r="C2" i="2"/>
  <c r="C3" i="2"/>
  <c r="C5" i="2"/>
  <c r="C6" i="2"/>
  <c r="C7" i="2"/>
  <c r="C9" i="2"/>
  <c r="D3" i="4"/>
  <c r="G3" i="4" s="1" a="1"/>
  <c r="G3" i="4" s="1"/>
  <c r="D4" i="4"/>
  <c r="G4" i="4" s="1" a="1"/>
  <c r="G4" i="4" s="1"/>
  <c r="D5" i="4"/>
  <c r="G5" i="4" s="1" a="1"/>
  <c r="G5" i="4" s="1"/>
  <c r="D6" i="4"/>
  <c r="G6" i="4" s="1" a="1"/>
  <c r="G6" i="4" s="1"/>
  <c r="D7" i="4"/>
  <c r="G7" i="4" s="1" a="1"/>
  <c r="G7" i="4" s="1"/>
  <c r="D8" i="4"/>
  <c r="F8" i="4" s="1" a="1"/>
  <c r="F8" i="4" s="1"/>
  <c r="D9" i="4"/>
  <c r="F9" i="4" s="1" a="1"/>
  <c r="F9" i="4" s="1"/>
  <c r="D10" i="4"/>
  <c r="F10" i="4" s="1" a="1"/>
  <c r="F10" i="4" s="1"/>
  <c r="D11" i="4"/>
  <c r="F11" i="4" s="1" a="1"/>
  <c r="F11" i="4" s="1"/>
  <c r="D12" i="4"/>
  <c r="G12" i="4" s="1" a="1"/>
  <c r="G12" i="4" s="1"/>
  <c r="D13" i="4"/>
  <c r="G13" i="4" s="1" a="1"/>
  <c r="G13" i="4" s="1"/>
  <c r="D14" i="4"/>
  <c r="G14" i="4" s="1" a="1"/>
  <c r="G14" i="4" s="1"/>
  <c r="D15" i="4"/>
  <c r="G15" i="4" s="1" a="1"/>
  <c r="G15" i="4" s="1"/>
  <c r="D16" i="4"/>
  <c r="F16" i="4" s="1" a="1"/>
  <c r="F16" i="4" s="1"/>
  <c r="D17" i="4"/>
  <c r="G17" i="4" s="1" a="1"/>
  <c r="G17" i="4" s="1"/>
  <c r="D18" i="4"/>
  <c r="F18" i="4" s="1" a="1"/>
  <c r="F18" i="4" s="1"/>
  <c r="D19" i="4"/>
  <c r="G19" i="4" s="1" a="1"/>
  <c r="G19" i="4" s="1"/>
  <c r="D20" i="4"/>
  <c r="G20" i="4" s="1" a="1"/>
  <c r="G20" i="4" s="1"/>
  <c r="D21" i="4"/>
  <c r="G21" i="4" s="1" a="1"/>
  <c r="G21" i="4" s="1"/>
  <c r="D22" i="4"/>
  <c r="G22" i="4" s="1" a="1"/>
  <c r="G22" i="4" s="1"/>
  <c r="D23" i="4"/>
  <c r="G23" i="4" s="1" a="1"/>
  <c r="G23" i="4" s="1"/>
  <c r="D24" i="4"/>
  <c r="G24" i="4" s="1" a="1"/>
  <c r="G24" i="4" s="1"/>
  <c r="D25" i="4"/>
  <c r="G25" i="4" s="1" a="1"/>
  <c r="G25" i="4" s="1"/>
  <c r="D26" i="4"/>
  <c r="G26" i="4" s="1" a="1"/>
  <c r="G26" i="4" s="1"/>
  <c r="D27" i="4"/>
  <c r="F27" i="4" s="1" a="1"/>
  <c r="F27" i="4" s="1"/>
  <c r="D28" i="4"/>
  <c r="F28" i="4" s="1" a="1"/>
  <c r="F28" i="4" s="1"/>
  <c r="D29" i="4"/>
  <c r="F29" i="4" s="1" a="1"/>
  <c r="F29" i="4" s="1"/>
  <c r="D30" i="4"/>
  <c r="G30" i="4" s="1" a="1"/>
  <c r="G30" i="4" s="1"/>
  <c r="D31" i="4"/>
  <c r="F31" i="4" s="1" a="1"/>
  <c r="F31" i="4" s="1"/>
  <c r="D32" i="4"/>
  <c r="G32" i="4" s="1" a="1"/>
  <c r="G32" i="4" s="1"/>
  <c r="D33" i="4"/>
  <c r="G33" i="4" s="1" a="1"/>
  <c r="G33" i="4" s="1"/>
  <c r="D34" i="4"/>
  <c r="G34" i="4" s="1" a="1"/>
  <c r="G34" i="4" s="1"/>
  <c r="D35" i="4"/>
  <c r="F35" i="4" s="1" a="1"/>
  <c r="F35" i="4" s="1"/>
  <c r="D36" i="4"/>
  <c r="G36" i="4" s="1" a="1"/>
  <c r="G36" i="4" s="1"/>
  <c r="D37" i="4"/>
  <c r="G37" i="4" s="1" a="1"/>
  <c r="G37" i="4" s="1"/>
  <c r="D38" i="4"/>
  <c r="G38" i="4" s="1" a="1"/>
  <c r="G38" i="4" s="1"/>
  <c r="D39" i="4"/>
  <c r="F39" i="4" s="1" a="1"/>
  <c r="F39" i="4" s="1"/>
  <c r="D40" i="4"/>
  <c r="G40" i="4" s="1" a="1"/>
  <c r="G40" i="4" s="1"/>
  <c r="D41" i="4"/>
  <c r="G41" i="4" s="1" a="1"/>
  <c r="G41" i="4" s="1"/>
  <c r="D42" i="4"/>
  <c r="G42" i="4" s="1" a="1"/>
  <c r="G42" i="4" s="1"/>
  <c r="D43" i="4"/>
  <c r="F43" i="4" s="1" a="1"/>
  <c r="F43" i="4" s="1"/>
  <c r="D44" i="4"/>
  <c r="F44" i="4" s="1" a="1"/>
  <c r="F44" i="4" s="1"/>
  <c r="D45" i="4"/>
  <c r="F45" i="4" s="1" a="1"/>
  <c r="F45" i="4" s="1"/>
  <c r="D46" i="4"/>
  <c r="F46" i="4" s="1" a="1"/>
  <c r="F46" i="4" s="1"/>
  <c r="D47" i="4"/>
  <c r="G47" i="4" s="1" a="1"/>
  <c r="G47" i="4" s="1"/>
  <c r="D48" i="4"/>
  <c r="G48" i="4" s="1" a="1"/>
  <c r="G48" i="4" s="1"/>
  <c r="D49" i="4"/>
  <c r="F49" i="4" s="1" a="1"/>
  <c r="F49" i="4" s="1"/>
  <c r="D50" i="4"/>
  <c r="F50" i="4" s="1" a="1"/>
  <c r="F50" i="4" s="1"/>
  <c r="D51" i="4"/>
  <c r="F51" i="4" s="1" a="1"/>
  <c r="F51" i="4" s="1"/>
  <c r="D2" i="4"/>
  <c r="G2" i="4" s="1" a="1"/>
  <c r="G2" i="4" s="1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R51" i="1"/>
  <c r="S51" i="1" s="1"/>
  <c r="R237" i="1"/>
  <c r="U237" i="1" s="1"/>
  <c r="R8053" i="1"/>
  <c r="U8053" i="1" s="1"/>
  <c r="R3507" i="1"/>
  <c r="U3507" i="1" s="1"/>
  <c r="R5211" i="1"/>
  <c r="U5211" i="1" s="1"/>
  <c r="R9935" i="1"/>
  <c r="U9935" i="1" s="1"/>
  <c r="R1681" i="1"/>
  <c r="U1681" i="1" s="1"/>
  <c r="R724" i="1"/>
  <c r="U724" i="1" s="1"/>
  <c r="R876" i="1"/>
  <c r="U876" i="1" s="1"/>
  <c r="R9550" i="1"/>
  <c r="U9550" i="1" s="1"/>
  <c r="R1398" i="1"/>
  <c r="U1398" i="1" s="1"/>
  <c r="R3820" i="1"/>
  <c r="U3820" i="1" s="1"/>
  <c r="R735" i="1"/>
  <c r="U735" i="1" s="1"/>
  <c r="R6625" i="1"/>
  <c r="U6625" i="1" s="1"/>
  <c r="R2914" i="1"/>
  <c r="U2914" i="1" s="1"/>
  <c r="R3277" i="1"/>
  <c r="U3277" i="1" s="1"/>
  <c r="R874" i="1"/>
  <c r="U874" i="1" s="1"/>
  <c r="R2231" i="1"/>
  <c r="U2231" i="1" s="1"/>
  <c r="R9665" i="1"/>
  <c r="U9665" i="1" s="1"/>
  <c r="R4715" i="1"/>
  <c r="U4715" i="1" s="1"/>
  <c r="R5438" i="1"/>
  <c r="U5438" i="1" s="1"/>
  <c r="R8268" i="1"/>
  <c r="U8268" i="1" s="1"/>
  <c r="R2830" i="1"/>
  <c r="U2830" i="1" s="1"/>
  <c r="R7480" i="1"/>
  <c r="U7480" i="1" s="1"/>
  <c r="R1305" i="1"/>
  <c r="U1305" i="1" s="1"/>
  <c r="R3801" i="1"/>
  <c r="U3801" i="1" s="1"/>
  <c r="R7812" i="1"/>
  <c r="U7812" i="1" s="1"/>
  <c r="R9968" i="1"/>
  <c r="U9968" i="1" s="1"/>
  <c r="R1884" i="1"/>
  <c r="U1884" i="1" s="1"/>
  <c r="R3994" i="1"/>
  <c r="U3994" i="1" s="1"/>
  <c r="R9230" i="1"/>
  <c r="U9230" i="1" s="1"/>
  <c r="R7233" i="1"/>
  <c r="U7233" i="1" s="1"/>
  <c r="R3206" i="1"/>
  <c r="U3206" i="1" s="1"/>
  <c r="R2327" i="1"/>
  <c r="U2327" i="1" s="1"/>
  <c r="R1217" i="1"/>
  <c r="U1217" i="1" s="1"/>
  <c r="R2427" i="1"/>
  <c r="U2427" i="1" s="1"/>
  <c r="R5567" i="1"/>
  <c r="U5567" i="1" s="1"/>
  <c r="R2004" i="1"/>
  <c r="U2004" i="1" s="1"/>
  <c r="R6452" i="1"/>
  <c r="U6452" i="1" s="1"/>
  <c r="R9652" i="1"/>
  <c r="U9652" i="1" s="1"/>
  <c r="R485" i="1"/>
  <c r="U485" i="1" s="1"/>
  <c r="R3364" i="1"/>
  <c r="U3364" i="1" s="1"/>
  <c r="R3173" i="1"/>
  <c r="U3173" i="1" s="1"/>
  <c r="R5139" i="1"/>
  <c r="U5139" i="1" s="1"/>
  <c r="R3222" i="1"/>
  <c r="U3222" i="1" s="1"/>
  <c r="R718" i="1"/>
  <c r="U718" i="1" s="1"/>
  <c r="R1360" i="1"/>
  <c r="U1360" i="1" s="1"/>
  <c r="R8851" i="1"/>
  <c r="U8851" i="1" s="1"/>
  <c r="R4814" i="1"/>
  <c r="U4814" i="1" s="1"/>
  <c r="R6864" i="1"/>
  <c r="U6864" i="1" s="1"/>
  <c r="R6471" i="1"/>
  <c r="U6471" i="1" s="1"/>
  <c r="R3640" i="1"/>
  <c r="U3640" i="1" s="1"/>
  <c r="R1088" i="1"/>
  <c r="U1088" i="1" s="1"/>
  <c r="R8623" i="1"/>
  <c r="U8623" i="1" s="1"/>
  <c r="R2854" i="1"/>
  <c r="U2854" i="1" s="1"/>
  <c r="R7518" i="1"/>
  <c r="U7518" i="1" s="1"/>
  <c r="R77" i="1"/>
  <c r="U77" i="1" s="1"/>
  <c r="R6131" i="1"/>
  <c r="U6131" i="1" s="1"/>
  <c r="R2553" i="1"/>
  <c r="U2553" i="1" s="1"/>
  <c r="R3266" i="1"/>
  <c r="U3266" i="1" s="1"/>
  <c r="R118" i="1"/>
  <c r="U118" i="1" s="1"/>
  <c r="R1363" i="1"/>
  <c r="U1363" i="1" s="1"/>
  <c r="R8991" i="1"/>
  <c r="U8991" i="1" s="1"/>
  <c r="R5920" i="1"/>
  <c r="U5920" i="1" s="1"/>
  <c r="R9486" i="1"/>
  <c r="U9486" i="1" s="1"/>
  <c r="R6375" i="1"/>
  <c r="U6375" i="1" s="1"/>
  <c r="R6783" i="1"/>
  <c r="U6783" i="1" s="1"/>
  <c r="R6658" i="1"/>
  <c r="U6658" i="1" s="1"/>
  <c r="R3371" i="1"/>
  <c r="U3371" i="1" s="1"/>
  <c r="R6403" i="1"/>
  <c r="U6403" i="1" s="1"/>
  <c r="R4237" i="1"/>
  <c r="U4237" i="1" s="1"/>
  <c r="R2095" i="1"/>
  <c r="U2095" i="1" s="1"/>
  <c r="R4526" i="1"/>
  <c r="U4526" i="1" s="1"/>
  <c r="R9061" i="1"/>
  <c r="U9061" i="1" s="1"/>
  <c r="R6448" i="1"/>
  <c r="U6448" i="1" s="1"/>
  <c r="R931" i="1"/>
  <c r="U931" i="1" s="1"/>
  <c r="R7436" i="1"/>
  <c r="U7436" i="1" s="1"/>
  <c r="R3355" i="1"/>
  <c r="U3355" i="1" s="1"/>
  <c r="R4928" i="1"/>
  <c r="U4928" i="1" s="1"/>
  <c r="R5345" i="1"/>
  <c r="U5345" i="1" s="1"/>
  <c r="R8917" i="1"/>
  <c r="U8917" i="1" s="1"/>
  <c r="R4759" i="1"/>
  <c r="U4759" i="1" s="1"/>
  <c r="R6897" i="1"/>
  <c r="U6897" i="1" s="1"/>
  <c r="R6147" i="1"/>
  <c r="U6147" i="1" s="1"/>
  <c r="R5325" i="1"/>
  <c r="U5325" i="1" s="1"/>
  <c r="R954" i="1"/>
  <c r="U954" i="1" s="1"/>
  <c r="R6237" i="1"/>
  <c r="U6237" i="1" s="1"/>
  <c r="R2292" i="1"/>
  <c r="U2292" i="1" s="1"/>
  <c r="R2087" i="1"/>
  <c r="U2087" i="1" s="1"/>
  <c r="R7330" i="1"/>
  <c r="U7330" i="1" s="1"/>
  <c r="R3904" i="1"/>
  <c r="U3904" i="1" s="1"/>
  <c r="R8135" i="1"/>
  <c r="U8135" i="1" s="1"/>
  <c r="R7283" i="1"/>
  <c r="U7283" i="1" s="1"/>
  <c r="R1786" i="1"/>
  <c r="U1786" i="1" s="1"/>
  <c r="R7020" i="1"/>
  <c r="U7020" i="1" s="1"/>
  <c r="R9970" i="1"/>
  <c r="U9970" i="1" s="1"/>
  <c r="R4285" i="1"/>
  <c r="U4285" i="1" s="1"/>
  <c r="R2952" i="1"/>
  <c r="U2952" i="1" s="1"/>
  <c r="R6999" i="1"/>
  <c r="U6999" i="1" s="1"/>
  <c r="R2536" i="1"/>
  <c r="U2536" i="1" s="1"/>
  <c r="R2714" i="1"/>
  <c r="U2714" i="1" s="1"/>
  <c r="R953" i="1"/>
  <c r="U953" i="1" s="1"/>
  <c r="R3153" i="1"/>
  <c r="U3153" i="1" s="1"/>
  <c r="R7335" i="1"/>
  <c r="U7335" i="1" s="1"/>
  <c r="R4439" i="1"/>
  <c r="U4439" i="1" s="1"/>
  <c r="R7542" i="1"/>
  <c r="U7542" i="1" s="1"/>
  <c r="R6152" i="1"/>
  <c r="U6152" i="1" s="1"/>
  <c r="R5994" i="1"/>
  <c r="U5994" i="1" s="1"/>
  <c r="R4681" i="1"/>
  <c r="U4681" i="1" s="1"/>
  <c r="R7750" i="1"/>
  <c r="U7750" i="1" s="1"/>
  <c r="R7434" i="1"/>
  <c r="U7434" i="1" s="1"/>
  <c r="R339" i="1"/>
  <c r="U339" i="1" s="1"/>
  <c r="R8256" i="1"/>
  <c r="U8256" i="1" s="1"/>
  <c r="R9234" i="1"/>
  <c r="U9234" i="1" s="1"/>
  <c r="R1566" i="1"/>
  <c r="U1566" i="1" s="1"/>
  <c r="R3985" i="1"/>
  <c r="U3985" i="1" s="1"/>
  <c r="R6821" i="1"/>
  <c r="U6821" i="1" s="1"/>
  <c r="R4827" i="1"/>
  <c r="U4827" i="1" s="1"/>
  <c r="R2210" i="1"/>
  <c r="U2210" i="1" s="1"/>
  <c r="R714" i="1"/>
  <c r="U714" i="1" s="1"/>
  <c r="R9258" i="1"/>
  <c r="U9258" i="1" s="1"/>
  <c r="R8456" i="1"/>
  <c r="U8456" i="1" s="1"/>
  <c r="R9248" i="1"/>
  <c r="U9248" i="1" s="1"/>
  <c r="R4246" i="1"/>
  <c r="U4246" i="1" s="1"/>
  <c r="R8441" i="1"/>
  <c r="U8441" i="1" s="1"/>
  <c r="R1647" i="1"/>
  <c r="U1647" i="1" s="1"/>
  <c r="R1754" i="1"/>
  <c r="U1754" i="1" s="1"/>
  <c r="R7010" i="1"/>
  <c r="U7010" i="1" s="1"/>
  <c r="R8742" i="1"/>
  <c r="U8742" i="1" s="1"/>
  <c r="R7710" i="1"/>
  <c r="U7710" i="1" s="1"/>
  <c r="R1521" i="1"/>
  <c r="U1521" i="1" s="1"/>
  <c r="R709" i="1"/>
  <c r="U709" i="1" s="1"/>
  <c r="R5997" i="1"/>
  <c r="U5997" i="1" s="1"/>
  <c r="R8321" i="1"/>
  <c r="U8321" i="1" s="1"/>
  <c r="R6892" i="1"/>
  <c r="U6892" i="1" s="1"/>
  <c r="R3821" i="1"/>
  <c r="U3821" i="1" s="1"/>
  <c r="R9103" i="1"/>
  <c r="U9103" i="1" s="1"/>
  <c r="R3898" i="1"/>
  <c r="U3898" i="1" s="1"/>
  <c r="R7915" i="1"/>
  <c r="U7915" i="1" s="1"/>
  <c r="R4786" i="1"/>
  <c r="U4786" i="1" s="1"/>
  <c r="R4373" i="1"/>
  <c r="U4373" i="1" s="1"/>
  <c r="R2347" i="1"/>
  <c r="U2347" i="1" s="1"/>
  <c r="R3508" i="1"/>
  <c r="U3508" i="1" s="1"/>
  <c r="R4154" i="1"/>
  <c r="U4154" i="1" s="1"/>
  <c r="R6510" i="1"/>
  <c r="U6510" i="1" s="1"/>
  <c r="R6442" i="1"/>
  <c r="U6442" i="1" s="1"/>
  <c r="R9846" i="1"/>
  <c r="U9846" i="1" s="1"/>
  <c r="R2760" i="1"/>
  <c r="U2760" i="1" s="1"/>
  <c r="R8580" i="1"/>
  <c r="U8580" i="1" s="1"/>
  <c r="R4696" i="1"/>
  <c r="U4696" i="1" s="1"/>
  <c r="R1273" i="1"/>
  <c r="U1273" i="1" s="1"/>
  <c r="R9732" i="1"/>
  <c r="U9732" i="1" s="1"/>
  <c r="R6537" i="1"/>
  <c r="U6537" i="1" s="1"/>
  <c r="R199" i="1"/>
  <c r="U199" i="1" s="1"/>
  <c r="R4631" i="1"/>
  <c r="U4631" i="1" s="1"/>
  <c r="R7159" i="1"/>
  <c r="U7159" i="1" s="1"/>
  <c r="R4079" i="1"/>
  <c r="U4079" i="1" s="1"/>
  <c r="R3547" i="1"/>
  <c r="U3547" i="1" s="1"/>
  <c r="R489" i="1"/>
  <c r="U489" i="1" s="1"/>
  <c r="R5126" i="1"/>
  <c r="U5126" i="1" s="1"/>
  <c r="R7486" i="1"/>
  <c r="U7486" i="1" s="1"/>
  <c r="R6241" i="1"/>
  <c r="U6241" i="1" s="1"/>
  <c r="R3988" i="1"/>
  <c r="U3988" i="1" s="1"/>
  <c r="R3705" i="1"/>
  <c r="U3705" i="1" s="1"/>
  <c r="R2161" i="1"/>
  <c r="U2161" i="1" s="1"/>
  <c r="R106" i="1"/>
  <c r="U106" i="1" s="1"/>
  <c r="R7173" i="1"/>
  <c r="U7173" i="1" s="1"/>
  <c r="R4350" i="1"/>
  <c r="U4350" i="1" s="1"/>
  <c r="R4701" i="1"/>
  <c r="U4701" i="1" s="1"/>
  <c r="R4115" i="1"/>
  <c r="U4115" i="1" s="1"/>
  <c r="R4180" i="1"/>
  <c r="U4180" i="1" s="1"/>
  <c r="R1882" i="1"/>
  <c r="U1882" i="1" s="1"/>
  <c r="R7053" i="1"/>
  <c r="U7053" i="1" s="1"/>
  <c r="R7622" i="1"/>
  <c r="U7622" i="1" s="1"/>
  <c r="R5307" i="1"/>
  <c r="U5307" i="1" s="1"/>
  <c r="R7391" i="1"/>
  <c r="U7391" i="1" s="1"/>
  <c r="R3237" i="1"/>
  <c r="U3237" i="1" s="1"/>
  <c r="R1968" i="1"/>
  <c r="U1968" i="1" s="1"/>
  <c r="R9638" i="1"/>
  <c r="U9638" i="1" s="1"/>
  <c r="R8518" i="1"/>
  <c r="U8518" i="1" s="1"/>
  <c r="R462" i="1"/>
  <c r="U462" i="1" s="1"/>
  <c r="R7953" i="1"/>
  <c r="U7953" i="1" s="1"/>
  <c r="R6711" i="1"/>
  <c r="U6711" i="1" s="1"/>
  <c r="R2557" i="1"/>
  <c r="U2557" i="1" s="1"/>
  <c r="R2140" i="1"/>
  <c r="U2140" i="1" s="1"/>
  <c r="R1870" i="1"/>
  <c r="U1870" i="1" s="1"/>
  <c r="R9173" i="1"/>
  <c r="U9173" i="1" s="1"/>
  <c r="R6730" i="1"/>
  <c r="U6730" i="1" s="1"/>
  <c r="R172" i="1"/>
  <c r="U172" i="1" s="1"/>
  <c r="R8544" i="1"/>
  <c r="U8544" i="1" s="1"/>
  <c r="R3062" i="1"/>
  <c r="U3062" i="1" s="1"/>
  <c r="R2993" i="1"/>
  <c r="U2993" i="1" s="1"/>
  <c r="R2934" i="1"/>
  <c r="U2934" i="1" s="1"/>
  <c r="R6778" i="1"/>
  <c r="U6778" i="1" s="1"/>
  <c r="R8404" i="1"/>
  <c r="U8404" i="1" s="1"/>
  <c r="R8328" i="1"/>
  <c r="U8328" i="1" s="1"/>
  <c r="R4005" i="1"/>
  <c r="U4005" i="1" s="1"/>
  <c r="R3305" i="1"/>
  <c r="U3305" i="1" s="1"/>
  <c r="R6289" i="1"/>
  <c r="U6289" i="1" s="1"/>
  <c r="R1296" i="1"/>
  <c r="U1296" i="1" s="1"/>
  <c r="R8218" i="1"/>
  <c r="U8218" i="1" s="1"/>
  <c r="R3534" i="1"/>
  <c r="U3534" i="1" s="1"/>
  <c r="R1214" i="1"/>
  <c r="U1214" i="1" s="1"/>
  <c r="R7082" i="1"/>
  <c r="U7082" i="1" s="1"/>
  <c r="R948" i="1"/>
  <c r="U948" i="1" s="1"/>
  <c r="R1713" i="1"/>
  <c r="U1713" i="1" s="1"/>
  <c r="R2096" i="1"/>
  <c r="U2096" i="1" s="1"/>
  <c r="R1349" i="1"/>
  <c r="U1349" i="1" s="1"/>
  <c r="R516" i="1"/>
  <c r="U516" i="1" s="1"/>
  <c r="R7459" i="1"/>
  <c r="U7459" i="1" s="1"/>
  <c r="R1264" i="1"/>
  <c r="U1264" i="1" s="1"/>
  <c r="R6586" i="1"/>
  <c r="U6586" i="1" s="1"/>
  <c r="R9961" i="1"/>
  <c r="U9961" i="1" s="1"/>
  <c r="R9926" i="1"/>
  <c r="U9926" i="1" s="1"/>
  <c r="R9971" i="1"/>
  <c r="U9971" i="1" s="1"/>
  <c r="R8339" i="1"/>
  <c r="U8339" i="1" s="1"/>
  <c r="R2826" i="1"/>
  <c r="U2826" i="1" s="1"/>
  <c r="R9025" i="1"/>
  <c r="U9025" i="1" s="1"/>
  <c r="R3047" i="1"/>
  <c r="U3047" i="1" s="1"/>
  <c r="R4312" i="1"/>
  <c r="U4312" i="1" s="1"/>
  <c r="R6702" i="1"/>
  <c r="U6702" i="1" s="1"/>
  <c r="R9666" i="1"/>
  <c r="U9666" i="1" s="1"/>
  <c r="R9844" i="1"/>
  <c r="U9844" i="1" s="1"/>
  <c r="R5005" i="1"/>
  <c r="U5005" i="1" s="1"/>
  <c r="R3686" i="1"/>
  <c r="U3686" i="1" s="1"/>
  <c r="R4042" i="1"/>
  <c r="U4042" i="1" s="1"/>
  <c r="R3128" i="1"/>
  <c r="U3128" i="1" s="1"/>
  <c r="R7673" i="1"/>
  <c r="U7673" i="1" s="1"/>
  <c r="R5363" i="1"/>
  <c r="U5363" i="1" s="1"/>
  <c r="R3140" i="1"/>
  <c r="U3140" i="1" s="1"/>
  <c r="R5068" i="1"/>
  <c r="U5068" i="1" s="1"/>
  <c r="R7775" i="1"/>
  <c r="U7775" i="1" s="1"/>
  <c r="R3549" i="1"/>
  <c r="U3549" i="1" s="1"/>
  <c r="R1993" i="1"/>
  <c r="U1993" i="1" s="1"/>
  <c r="R3903" i="1"/>
  <c r="U3903" i="1" s="1"/>
  <c r="R6414" i="1"/>
  <c r="U6414" i="1" s="1"/>
  <c r="R2349" i="1"/>
  <c r="U2349" i="1" s="1"/>
  <c r="R9845" i="1"/>
  <c r="U9845" i="1" s="1"/>
  <c r="R7163" i="1"/>
  <c r="U7163" i="1" s="1"/>
  <c r="R1701" i="1"/>
  <c r="U1701" i="1" s="1"/>
  <c r="R3085" i="1"/>
  <c r="U3085" i="1" s="1"/>
  <c r="R1022" i="1"/>
  <c r="U1022" i="1" s="1"/>
  <c r="R5865" i="1"/>
  <c r="U5865" i="1" s="1"/>
  <c r="R9570" i="1"/>
  <c r="U9570" i="1" s="1"/>
  <c r="R5717" i="1"/>
  <c r="U5717" i="1" s="1"/>
  <c r="R8155" i="1"/>
  <c r="U8155" i="1" s="1"/>
  <c r="R2710" i="1"/>
  <c r="U2710" i="1" s="1"/>
  <c r="R9074" i="1"/>
  <c r="U9074" i="1" s="1"/>
  <c r="R1836" i="1"/>
  <c r="U1836" i="1" s="1"/>
  <c r="R8711" i="1"/>
  <c r="U8711" i="1" s="1"/>
  <c r="R888" i="1"/>
  <c r="U888" i="1" s="1"/>
  <c r="R771" i="1"/>
  <c r="U771" i="1" s="1"/>
  <c r="R1068" i="1"/>
  <c r="U1068" i="1" s="1"/>
  <c r="R4396" i="1"/>
  <c r="U4396" i="1" s="1"/>
  <c r="R8756" i="1"/>
  <c r="U8756" i="1" s="1"/>
  <c r="R9393" i="1"/>
  <c r="U9393" i="1" s="1"/>
  <c r="R6850" i="1"/>
  <c r="U6850" i="1" s="1"/>
  <c r="R5328" i="1"/>
  <c r="U5328" i="1" s="1"/>
  <c r="R4629" i="1"/>
  <c r="U4629" i="1" s="1"/>
  <c r="R5034" i="1"/>
  <c r="U5034" i="1" s="1"/>
  <c r="R9381" i="1"/>
  <c r="U9381" i="1" s="1"/>
  <c r="R4218" i="1"/>
  <c r="U4218" i="1" s="1"/>
  <c r="R7401" i="1"/>
  <c r="U7401" i="1" s="1"/>
  <c r="R8813" i="1"/>
  <c r="U8813" i="1" s="1"/>
  <c r="R158" i="1"/>
  <c r="U158" i="1" s="1"/>
  <c r="R949" i="1"/>
  <c r="U949" i="1" s="1"/>
  <c r="R6827" i="1"/>
  <c r="U6827" i="1" s="1"/>
  <c r="R1593" i="1"/>
  <c r="U1593" i="1" s="1"/>
  <c r="R8567" i="1"/>
  <c r="U8567" i="1" s="1"/>
  <c r="R8762" i="1"/>
  <c r="U8762" i="1" s="1"/>
  <c r="R8115" i="1"/>
  <c r="U8115" i="1" s="1"/>
  <c r="R9727" i="1"/>
  <c r="U9727" i="1" s="1"/>
  <c r="R9175" i="1"/>
  <c r="U9175" i="1" s="1"/>
  <c r="R6235" i="1"/>
  <c r="U6235" i="1" s="1"/>
  <c r="R2001" i="1"/>
  <c r="U2001" i="1" s="1"/>
  <c r="R5002" i="1"/>
  <c r="U5002" i="1" s="1"/>
  <c r="R463" i="1"/>
  <c r="U463" i="1" s="1"/>
  <c r="R2120" i="1"/>
  <c r="U2120" i="1" s="1"/>
  <c r="R8570" i="1"/>
  <c r="U8570" i="1" s="1"/>
  <c r="R7504" i="1"/>
  <c r="U7504" i="1" s="1"/>
  <c r="R1635" i="1"/>
  <c r="U1635" i="1" s="1"/>
  <c r="R9178" i="1"/>
  <c r="U9178" i="1" s="1"/>
  <c r="R6689" i="1"/>
  <c r="U6689" i="1" s="1"/>
  <c r="R6784" i="1"/>
  <c r="U6784" i="1" s="1"/>
  <c r="R9501" i="1"/>
  <c r="U9501" i="1" s="1"/>
  <c r="R4994" i="1"/>
  <c r="U4994" i="1" s="1"/>
  <c r="R7338" i="1"/>
  <c r="U7338" i="1" s="1"/>
  <c r="R5775" i="1"/>
  <c r="U5775" i="1" s="1"/>
  <c r="R4674" i="1"/>
  <c r="U4674" i="1" s="1"/>
  <c r="R438" i="1"/>
  <c r="U438" i="1" s="1"/>
  <c r="R6663" i="1"/>
  <c r="U6663" i="1" s="1"/>
  <c r="R2980" i="1"/>
  <c r="U2980" i="1" s="1"/>
  <c r="R3579" i="1"/>
  <c r="U3579" i="1" s="1"/>
  <c r="R7316" i="1"/>
  <c r="U7316" i="1" s="1"/>
  <c r="R7835" i="1"/>
  <c r="U7835" i="1" s="1"/>
  <c r="R6418" i="1"/>
  <c r="U6418" i="1" s="1"/>
  <c r="R3866" i="1"/>
  <c r="U3866" i="1" s="1"/>
  <c r="R2600" i="1"/>
  <c r="U2600" i="1" s="1"/>
  <c r="R7278" i="1"/>
  <c r="U7278" i="1" s="1"/>
  <c r="R1399" i="1"/>
  <c r="U1399" i="1" s="1"/>
  <c r="R1224" i="1"/>
  <c r="U1224" i="1" s="1"/>
  <c r="R1851" i="1"/>
  <c r="U1851" i="1" s="1"/>
  <c r="R5770" i="1"/>
  <c r="U5770" i="1" s="1"/>
  <c r="R2062" i="1"/>
  <c r="U2062" i="1" s="1"/>
  <c r="R429" i="1"/>
  <c r="U429" i="1" s="1"/>
  <c r="R4875" i="1"/>
  <c r="U4875" i="1" s="1"/>
  <c r="R9182" i="1"/>
  <c r="U9182" i="1" s="1"/>
  <c r="R4478" i="1"/>
  <c r="U4478" i="1" s="1"/>
  <c r="R5690" i="1"/>
  <c r="U5690" i="1" s="1"/>
  <c r="R6440" i="1"/>
  <c r="U6440" i="1" s="1"/>
  <c r="R6604" i="1"/>
  <c r="U6604" i="1" s="1"/>
  <c r="R2735" i="1"/>
  <c r="U2735" i="1" s="1"/>
  <c r="R512" i="1"/>
  <c r="U512" i="1" s="1"/>
  <c r="R4257" i="1"/>
  <c r="U4257" i="1" s="1"/>
  <c r="R8088" i="1"/>
  <c r="U8088" i="1" s="1"/>
  <c r="R8374" i="1"/>
  <c r="U8374" i="1" s="1"/>
  <c r="R4360" i="1"/>
  <c r="U4360" i="1" s="1"/>
  <c r="R2709" i="1"/>
  <c r="U2709" i="1" s="1"/>
  <c r="R1951" i="1"/>
  <c r="U1951" i="1" s="1"/>
  <c r="R8959" i="1"/>
  <c r="U8959" i="1" s="1"/>
  <c r="R7968" i="1"/>
  <c r="U7968" i="1" s="1"/>
  <c r="R4802" i="1"/>
  <c r="U4802" i="1" s="1"/>
  <c r="R531" i="1"/>
  <c r="U531" i="1" s="1"/>
  <c r="R6255" i="1"/>
  <c r="U6255" i="1" s="1"/>
  <c r="R5439" i="1"/>
  <c r="U5439" i="1" s="1"/>
  <c r="R9695" i="1"/>
  <c r="U9695" i="1" s="1"/>
  <c r="R5861" i="1"/>
  <c r="U5861" i="1" s="1"/>
  <c r="R9184" i="1"/>
  <c r="U9184" i="1" s="1"/>
  <c r="R8698" i="1"/>
  <c r="U8698" i="1" s="1"/>
  <c r="R6855" i="1"/>
  <c r="U6855" i="1" s="1"/>
  <c r="R165" i="1"/>
  <c r="U165" i="1" s="1"/>
  <c r="R2022" i="1"/>
  <c r="U2022" i="1" s="1"/>
  <c r="R132" i="1"/>
  <c r="U132" i="1" s="1"/>
  <c r="R3319" i="1"/>
  <c r="U3319" i="1" s="1"/>
  <c r="R3447" i="1"/>
  <c r="U3447" i="1" s="1"/>
  <c r="R3802" i="1"/>
  <c r="U3802" i="1" s="1"/>
  <c r="R3468" i="1"/>
  <c r="U3468" i="1" s="1"/>
  <c r="R3677" i="1"/>
  <c r="U3677" i="1" s="1"/>
  <c r="R1270" i="1"/>
  <c r="U1270" i="1" s="1"/>
  <c r="R1544" i="1"/>
  <c r="U1544" i="1" s="1"/>
  <c r="R2724" i="1"/>
  <c r="U2724" i="1" s="1"/>
  <c r="R6884" i="1"/>
  <c r="U6884" i="1" s="1"/>
  <c r="R6211" i="1"/>
  <c r="U6211" i="1" s="1"/>
  <c r="R8399" i="1"/>
  <c r="U8399" i="1" s="1"/>
  <c r="R257" i="1"/>
  <c r="U257" i="1" s="1"/>
  <c r="R1120" i="1"/>
  <c r="U1120" i="1" s="1"/>
  <c r="R7190" i="1"/>
  <c r="U7190" i="1" s="1"/>
  <c r="R4961" i="1"/>
  <c r="U4961" i="1" s="1"/>
  <c r="R2874" i="1"/>
  <c r="U2874" i="1" s="1"/>
  <c r="R3974" i="1"/>
  <c r="U3974" i="1" s="1"/>
  <c r="R317" i="1"/>
  <c r="U317" i="1" s="1"/>
  <c r="R9429" i="1"/>
  <c r="U9429" i="1" s="1"/>
  <c r="R7188" i="1"/>
  <c r="U7188" i="1" s="1"/>
  <c r="R9162" i="1"/>
  <c r="U9162" i="1" s="1"/>
  <c r="R6174" i="1"/>
  <c r="U6174" i="1" s="1"/>
  <c r="R6166" i="1"/>
  <c r="U6166" i="1" s="1"/>
  <c r="R5474" i="1"/>
  <c r="U5474" i="1" s="1"/>
  <c r="R7299" i="1"/>
  <c r="U7299" i="1" s="1"/>
  <c r="R7380" i="1"/>
  <c r="U7380" i="1" s="1"/>
  <c r="R4710" i="1"/>
  <c r="U4710" i="1" s="1"/>
  <c r="R5845" i="1"/>
  <c r="U5845" i="1" s="1"/>
  <c r="R7905" i="1"/>
  <c r="U7905" i="1" s="1"/>
  <c r="R1310" i="1"/>
  <c r="U1310" i="1" s="1"/>
  <c r="R9605" i="1"/>
  <c r="U9605" i="1" s="1"/>
  <c r="R6099" i="1"/>
  <c r="U6099" i="1" s="1"/>
  <c r="R2325" i="1"/>
  <c r="U2325" i="1" s="1"/>
  <c r="R8074" i="1"/>
  <c r="U8074" i="1" s="1"/>
  <c r="R3736" i="1"/>
  <c r="U3736" i="1" s="1"/>
  <c r="R5006" i="1"/>
  <c r="U5006" i="1" s="1"/>
  <c r="R1570" i="1"/>
  <c r="U1570" i="1" s="1"/>
  <c r="R5097" i="1"/>
  <c r="U5097" i="1" s="1"/>
  <c r="R5720" i="1"/>
  <c r="U5720" i="1" s="1"/>
  <c r="R6690" i="1"/>
  <c r="U6690" i="1" s="1"/>
  <c r="R5168" i="1"/>
  <c r="U5168" i="1" s="1"/>
  <c r="R4963" i="1"/>
  <c r="U4963" i="1" s="1"/>
  <c r="R5417" i="1"/>
  <c r="U5417" i="1" s="1"/>
  <c r="R947" i="1"/>
  <c r="U947" i="1" s="1"/>
  <c r="R2248" i="1"/>
  <c r="U2248" i="1" s="1"/>
  <c r="R2217" i="1"/>
  <c r="U2217" i="1" s="1"/>
  <c r="R2847" i="1"/>
  <c r="U2847" i="1" s="1"/>
  <c r="R9708" i="1"/>
  <c r="U9708" i="1" s="1"/>
  <c r="R9369" i="1"/>
  <c r="U9369" i="1" s="1"/>
  <c r="R5408" i="1"/>
  <c r="U5408" i="1" s="1"/>
  <c r="R7371" i="1"/>
  <c r="U7371" i="1" s="1"/>
  <c r="R1396" i="1"/>
  <c r="U1396" i="1" s="1"/>
  <c r="R3358" i="1"/>
  <c r="U3358" i="1" s="1"/>
  <c r="R4737" i="1"/>
  <c r="U4737" i="1" s="1"/>
  <c r="R4669" i="1"/>
  <c r="U4669" i="1" s="1"/>
  <c r="R3430" i="1"/>
  <c r="U3430" i="1" s="1"/>
  <c r="R2910" i="1"/>
  <c r="U2910" i="1" s="1"/>
  <c r="R7805" i="1"/>
  <c r="U7805" i="1" s="1"/>
  <c r="R4326" i="1"/>
  <c r="U4326" i="1" s="1"/>
  <c r="R2809" i="1"/>
  <c r="U2809" i="1" s="1"/>
  <c r="R255" i="1"/>
  <c r="U255" i="1" s="1"/>
  <c r="R4923" i="1"/>
  <c r="U4923" i="1" s="1"/>
  <c r="R6022" i="1"/>
  <c r="U6022" i="1" s="1"/>
  <c r="R7093" i="1"/>
  <c r="U7093" i="1" s="1"/>
  <c r="R3602" i="1"/>
  <c r="U3602" i="1" s="1"/>
  <c r="R4427" i="1"/>
  <c r="U4427" i="1" s="1"/>
  <c r="R1799" i="1"/>
  <c r="U1799" i="1" s="1"/>
  <c r="R7079" i="1"/>
  <c r="U7079" i="1" s="1"/>
  <c r="R5696" i="1"/>
  <c r="U5696" i="1" s="1"/>
  <c r="R7262" i="1"/>
  <c r="U7262" i="1" s="1"/>
  <c r="R8875" i="1"/>
  <c r="U8875" i="1" s="1"/>
  <c r="R5038" i="1"/>
  <c r="U5038" i="1" s="1"/>
  <c r="R5162" i="1"/>
  <c r="U5162" i="1" s="1"/>
  <c r="R6895" i="1"/>
  <c r="U6895" i="1" s="1"/>
  <c r="R7523" i="1"/>
  <c r="U7523" i="1" s="1"/>
  <c r="R5565" i="1"/>
  <c r="U5565" i="1" s="1"/>
  <c r="R5303" i="1"/>
  <c r="U5303" i="1" s="1"/>
  <c r="R2128" i="1"/>
  <c r="U2128" i="1" s="1"/>
  <c r="R8231" i="1"/>
  <c r="U8231" i="1" s="1"/>
  <c r="R5007" i="1"/>
  <c r="U5007" i="1" s="1"/>
  <c r="R7769" i="1"/>
  <c r="U7769" i="1" s="1"/>
  <c r="R2763" i="1"/>
  <c r="U2763" i="1" s="1"/>
  <c r="R1384" i="1"/>
  <c r="U1384" i="1" s="1"/>
  <c r="R3272" i="1"/>
  <c r="U3272" i="1" s="1"/>
  <c r="R8430" i="1"/>
  <c r="U8430" i="1" s="1"/>
  <c r="R6873" i="1"/>
  <c r="U6873" i="1" s="1"/>
  <c r="R4269" i="1"/>
  <c r="U4269" i="1" s="1"/>
  <c r="R6064" i="1"/>
  <c r="U6064" i="1" s="1"/>
  <c r="R2445" i="1"/>
  <c r="U2445" i="1" s="1"/>
  <c r="R727" i="1"/>
  <c r="U727" i="1" s="1"/>
  <c r="R5950" i="1"/>
  <c r="U5950" i="1" s="1"/>
  <c r="R4275" i="1"/>
  <c r="U4275" i="1" s="1"/>
  <c r="R5597" i="1"/>
  <c r="U5597" i="1" s="1"/>
  <c r="R1728" i="1"/>
  <c r="U1728" i="1" s="1"/>
  <c r="R8719" i="1"/>
  <c r="U8719" i="1" s="1"/>
  <c r="R4104" i="1"/>
  <c r="U4104" i="1" s="1"/>
  <c r="R4833" i="1"/>
  <c r="U4833" i="1" s="1"/>
  <c r="R5035" i="1"/>
  <c r="U5035" i="1" s="1"/>
  <c r="R3049" i="1"/>
  <c r="U3049" i="1" s="1"/>
  <c r="R7956" i="1"/>
  <c r="U7956" i="1" s="1"/>
  <c r="R7724" i="1"/>
  <c r="U7724" i="1" s="1"/>
  <c r="R254" i="1"/>
  <c r="U254" i="1" s="1"/>
  <c r="R8595" i="1"/>
  <c r="U8595" i="1" s="1"/>
  <c r="R9560" i="1"/>
  <c r="U9560" i="1" s="1"/>
  <c r="R2037" i="1"/>
  <c r="U2037" i="1" s="1"/>
  <c r="R9530" i="1"/>
  <c r="U9530" i="1" s="1"/>
  <c r="R9379" i="1"/>
  <c r="U9379" i="1" s="1"/>
  <c r="R7960" i="1"/>
  <c r="U7960" i="1" s="1"/>
  <c r="R5581" i="1"/>
  <c r="U5581" i="1" s="1"/>
  <c r="R6151" i="1"/>
  <c r="U6151" i="1" s="1"/>
  <c r="R8721" i="1"/>
  <c r="U8721" i="1" s="1"/>
  <c r="R4622" i="1"/>
  <c r="U4622" i="1" s="1"/>
  <c r="R3238" i="1"/>
  <c r="U3238" i="1" s="1"/>
  <c r="R8814" i="1"/>
  <c r="U8814" i="1" s="1"/>
  <c r="R3099" i="1"/>
  <c r="U3099" i="1" s="1"/>
  <c r="R9202" i="1"/>
  <c r="U9202" i="1" s="1"/>
  <c r="R7891" i="1"/>
  <c r="U7891" i="1" s="1"/>
  <c r="R7746" i="1"/>
  <c r="U7746" i="1" s="1"/>
  <c r="R6258" i="1"/>
  <c r="U6258" i="1" s="1"/>
  <c r="R988" i="1"/>
  <c r="U988" i="1" s="1"/>
  <c r="R4078" i="1"/>
  <c r="U4078" i="1" s="1"/>
  <c r="R7058" i="1"/>
  <c r="U7058" i="1" s="1"/>
  <c r="R201" i="1"/>
  <c r="U201" i="1" s="1"/>
  <c r="R8075" i="1"/>
  <c r="U8075" i="1" s="1"/>
  <c r="R7646" i="1"/>
  <c r="U7646" i="1" s="1"/>
  <c r="R8995" i="1"/>
  <c r="U8995" i="1" s="1"/>
  <c r="R7205" i="1"/>
  <c r="U7205" i="1" s="1"/>
  <c r="R4603" i="1"/>
  <c r="U4603" i="1" s="1"/>
  <c r="R5235" i="1"/>
  <c r="U5235" i="1" s="1"/>
  <c r="R8484" i="1"/>
  <c r="U8484" i="1" s="1"/>
  <c r="R3966" i="1"/>
  <c r="U3966" i="1" s="1"/>
  <c r="R1769" i="1"/>
  <c r="U1769" i="1" s="1"/>
  <c r="R9738" i="1"/>
  <c r="U9738" i="1" s="1"/>
  <c r="R4920" i="1"/>
  <c r="U4920" i="1" s="1"/>
  <c r="R4895" i="1"/>
  <c r="U4895" i="1" s="1"/>
  <c r="R7410" i="1"/>
  <c r="U7410" i="1" s="1"/>
  <c r="R371" i="1"/>
  <c r="U371" i="1" s="1"/>
  <c r="R6710" i="1"/>
  <c r="U6710" i="1" s="1"/>
  <c r="R2112" i="1"/>
  <c r="U2112" i="1" s="1"/>
  <c r="R5459" i="1"/>
  <c r="U5459" i="1" s="1"/>
  <c r="R4498" i="1"/>
  <c r="U4498" i="1" s="1"/>
  <c r="R9149" i="1"/>
  <c r="U9149" i="1" s="1"/>
  <c r="R4919" i="1"/>
  <c r="U4919" i="1" s="1"/>
  <c r="R4126" i="1"/>
  <c r="U4126" i="1" s="1"/>
  <c r="R9120" i="1"/>
  <c r="U9120" i="1" s="1"/>
  <c r="R1826" i="1"/>
  <c r="U1826" i="1" s="1"/>
  <c r="R65" i="1"/>
  <c r="U65" i="1" s="1"/>
  <c r="R9317" i="1"/>
  <c r="U9317" i="1" s="1"/>
  <c r="R5322" i="1"/>
  <c r="U5322" i="1" s="1"/>
  <c r="R288" i="1"/>
  <c r="U288" i="1" s="1"/>
  <c r="R3719" i="1"/>
  <c r="U3719" i="1" s="1"/>
  <c r="R731" i="1"/>
  <c r="U731" i="1" s="1"/>
  <c r="R9085" i="1"/>
  <c r="U9085" i="1" s="1"/>
  <c r="R5989" i="1"/>
  <c r="U5989" i="1" s="1"/>
  <c r="R5132" i="1"/>
  <c r="U5132" i="1" s="1"/>
  <c r="R7394" i="1"/>
  <c r="U7394" i="1" s="1"/>
  <c r="R421" i="1"/>
  <c r="U421" i="1" s="1"/>
  <c r="R6861" i="1"/>
  <c r="U6861" i="1" s="1"/>
  <c r="R5490" i="1"/>
  <c r="U5490" i="1" s="1"/>
  <c r="R4707" i="1"/>
  <c r="U4707" i="1" s="1"/>
  <c r="R2608" i="1"/>
  <c r="U2608" i="1" s="1"/>
  <c r="R1829" i="1"/>
  <c r="U1829" i="1" s="1"/>
  <c r="R7971" i="1"/>
  <c r="U7971" i="1" s="1"/>
  <c r="R5458" i="1"/>
  <c r="U5458" i="1" s="1"/>
  <c r="R5464" i="1"/>
  <c r="U5464" i="1" s="1"/>
  <c r="R6819" i="1"/>
  <c r="U6819" i="1" s="1"/>
  <c r="R1907" i="1"/>
  <c r="U1907" i="1" s="1"/>
  <c r="R6950" i="1"/>
  <c r="U6950" i="1" s="1"/>
  <c r="R8878" i="1"/>
  <c r="U8878" i="1" s="1"/>
  <c r="R3235" i="1"/>
  <c r="U3235" i="1" s="1"/>
  <c r="R3435" i="1"/>
  <c r="U3435" i="1" s="1"/>
  <c r="R361" i="1"/>
  <c r="U361" i="1" s="1"/>
  <c r="R766" i="1"/>
  <c r="U766" i="1" s="1"/>
  <c r="R2806" i="1"/>
  <c r="U2806" i="1" s="1"/>
  <c r="R2048" i="1"/>
  <c r="U2048" i="1" s="1"/>
  <c r="R5549" i="1"/>
  <c r="U5549" i="1" s="1"/>
  <c r="R8793" i="1"/>
  <c r="U8793" i="1" s="1"/>
  <c r="R9534" i="1"/>
  <c r="U9534" i="1" s="1"/>
  <c r="R3219" i="1"/>
  <c r="U3219" i="1" s="1"/>
  <c r="R2239" i="1"/>
  <c r="U2239" i="1" s="1"/>
  <c r="R1868" i="1"/>
  <c r="U1868" i="1" s="1"/>
  <c r="R5380" i="1"/>
  <c r="U5380" i="1" s="1"/>
  <c r="R9473" i="1"/>
  <c r="U9473" i="1" s="1"/>
  <c r="R7859" i="1"/>
  <c r="U7859" i="1" s="1"/>
  <c r="R2665" i="1"/>
  <c r="U2665" i="1" s="1"/>
  <c r="R9693" i="1"/>
  <c r="R502" i="1"/>
  <c r="U502" i="1" s="1"/>
  <c r="R2408" i="1"/>
  <c r="U2408" i="1" s="1"/>
  <c r="R5593" i="1"/>
  <c r="U5593" i="1" s="1"/>
  <c r="R8553" i="1"/>
  <c r="U8553" i="1" s="1"/>
  <c r="R127" i="1"/>
  <c r="U127" i="1" s="1"/>
  <c r="R2777" i="1"/>
  <c r="U2777" i="1" s="1"/>
  <c r="R8673" i="1"/>
  <c r="U8673" i="1" s="1"/>
  <c r="R5158" i="1"/>
  <c r="U5158" i="1" s="1"/>
  <c r="R5569" i="1"/>
  <c r="U5569" i="1" s="1"/>
  <c r="R6740" i="1"/>
  <c r="U6740" i="1" s="1"/>
  <c r="R5240" i="1"/>
  <c r="U5240" i="1" s="1"/>
  <c r="R7589" i="1"/>
  <c r="U7589" i="1" s="1"/>
  <c r="R5611" i="1"/>
  <c r="U5611" i="1" s="1"/>
  <c r="R7717" i="1"/>
  <c r="U7717" i="1" s="1"/>
  <c r="R7876" i="1"/>
  <c r="U7876" i="1" s="1"/>
  <c r="R6197" i="1"/>
  <c r="U6197" i="1" s="1"/>
  <c r="R4643" i="1"/>
  <c r="U4643" i="1" s="1"/>
  <c r="R365" i="1"/>
  <c r="U365" i="1" s="1"/>
  <c r="R8163" i="1"/>
  <c r="U8163" i="1" s="1"/>
  <c r="R3083" i="1"/>
  <c r="U3083" i="1" s="1"/>
  <c r="R7317" i="1"/>
  <c r="U7317" i="1" s="1"/>
  <c r="R4659" i="1"/>
  <c r="U4659" i="1" s="1"/>
  <c r="R5829" i="1"/>
  <c r="U5829" i="1" s="1"/>
  <c r="R8409" i="1"/>
  <c r="U8409" i="1" s="1"/>
  <c r="R9425" i="1"/>
  <c r="U9425" i="1" s="1"/>
  <c r="R9484" i="1"/>
  <c r="U9484" i="1" s="1"/>
  <c r="R11" i="1"/>
  <c r="U11" i="1" s="1"/>
  <c r="R6741" i="1"/>
  <c r="U6741" i="1" s="1"/>
  <c r="R267" i="1"/>
  <c r="U267" i="1" s="1"/>
  <c r="R4204" i="1"/>
  <c r="U4204" i="1" s="1"/>
  <c r="R7944" i="1"/>
  <c r="U7944" i="1" s="1"/>
  <c r="R4736" i="1"/>
  <c r="U4736" i="1" s="1"/>
  <c r="R9075" i="1"/>
  <c r="U9075" i="1" s="1"/>
  <c r="R9819" i="1"/>
  <c r="U9819" i="1" s="1"/>
  <c r="R2135" i="1"/>
  <c r="U2135" i="1" s="1"/>
  <c r="R5427" i="1"/>
  <c r="U5427" i="1" s="1"/>
  <c r="R3255" i="1"/>
  <c r="U3255" i="1" s="1"/>
  <c r="R5537" i="1"/>
  <c r="U5537" i="1" s="1"/>
  <c r="R3022" i="1"/>
  <c r="U3022" i="1" s="1"/>
  <c r="R1386" i="1"/>
  <c r="U1386" i="1" s="1"/>
  <c r="R1929" i="1"/>
  <c r="U1929" i="1" s="1"/>
  <c r="R6247" i="1"/>
  <c r="U6247" i="1" s="1"/>
  <c r="R2092" i="1"/>
  <c r="U2092" i="1" s="1"/>
  <c r="R1114" i="1"/>
  <c r="U1114" i="1" s="1"/>
  <c r="R4374" i="1"/>
  <c r="U4374" i="1" s="1"/>
  <c r="R8727" i="1"/>
  <c r="U8727" i="1" s="1"/>
  <c r="R6878" i="1"/>
  <c r="U6878" i="1" s="1"/>
  <c r="R2882" i="1"/>
  <c r="U2882" i="1" s="1"/>
  <c r="R6807" i="1"/>
  <c r="U6807" i="1" s="1"/>
  <c r="R887" i="1"/>
  <c r="U887" i="1" s="1"/>
  <c r="R4453" i="1"/>
  <c r="U4453" i="1" s="1"/>
  <c r="R9044" i="1"/>
  <c r="U9044" i="1" s="1"/>
  <c r="R5901" i="1"/>
  <c r="U5901" i="1" s="1"/>
  <c r="R7698" i="1"/>
  <c r="U7698" i="1" s="1"/>
  <c r="R2969" i="1"/>
  <c r="U2969" i="1" s="1"/>
  <c r="R3532" i="1"/>
  <c r="U3532" i="1" s="1"/>
  <c r="R3259" i="1"/>
  <c r="U3259" i="1" s="1"/>
  <c r="R6214" i="1"/>
  <c r="U6214" i="1" s="1"/>
  <c r="R6927" i="1"/>
  <c r="U6927" i="1" s="1"/>
  <c r="R3722" i="1"/>
  <c r="U3722" i="1" s="1"/>
  <c r="R4229" i="1"/>
  <c r="U4229" i="1" s="1"/>
  <c r="R1538" i="1"/>
  <c r="U1538" i="1" s="1"/>
  <c r="R844" i="1"/>
  <c r="U844" i="1" s="1"/>
  <c r="R556" i="1"/>
  <c r="U556" i="1" s="1"/>
  <c r="R5771" i="1"/>
  <c r="U5771" i="1" s="1"/>
  <c r="R3297" i="1"/>
  <c r="U3297" i="1" s="1"/>
  <c r="R177" i="1"/>
  <c r="U177" i="1" s="1"/>
  <c r="R8223" i="1"/>
  <c r="U8223" i="1" s="1"/>
  <c r="R5416" i="1"/>
  <c r="U5416" i="1" s="1"/>
  <c r="R6493" i="1"/>
  <c r="U6493" i="1" s="1"/>
  <c r="R2490" i="1"/>
  <c r="U2490" i="1" s="1"/>
  <c r="R97" i="1"/>
  <c r="U97" i="1" s="1"/>
  <c r="R9155" i="1"/>
  <c r="U9155" i="1" s="1"/>
  <c r="R111" i="1"/>
  <c r="U111" i="1" s="1"/>
  <c r="R2661" i="1"/>
  <c r="U2661" i="1" s="1"/>
  <c r="R6918" i="1"/>
  <c r="U6918" i="1" s="1"/>
  <c r="R54" i="1"/>
  <c r="U54" i="1" s="1"/>
  <c r="R7465" i="1"/>
  <c r="U7465" i="1" s="1"/>
  <c r="R5844" i="1"/>
  <c r="U5844" i="1" s="1"/>
  <c r="R1409" i="1"/>
  <c r="U1409" i="1" s="1"/>
  <c r="R6341" i="1"/>
  <c r="U6341" i="1" s="1"/>
  <c r="R3505" i="1"/>
  <c r="U3505" i="1" s="1"/>
  <c r="R4332" i="1"/>
  <c r="U4332" i="1" s="1"/>
  <c r="R9569" i="1"/>
  <c r="U9569" i="1" s="1"/>
  <c r="R8563" i="1"/>
  <c r="U8563" i="1" s="1"/>
  <c r="R1498" i="1"/>
  <c r="U1498" i="1" s="1"/>
  <c r="R1145" i="1"/>
  <c r="U1145" i="1" s="1"/>
  <c r="R7588" i="1"/>
  <c r="U7588" i="1" s="1"/>
  <c r="R5886" i="1"/>
  <c r="U5886" i="1" s="1"/>
  <c r="R8843" i="1"/>
  <c r="U8843" i="1" s="1"/>
  <c r="R8167" i="1"/>
  <c r="U8167" i="1" s="1"/>
  <c r="R4276" i="1"/>
  <c r="U4276" i="1" s="1"/>
  <c r="R1948" i="1"/>
  <c r="U1948" i="1" s="1"/>
  <c r="R4943" i="1"/>
  <c r="U4943" i="1" s="1"/>
  <c r="R5884" i="1"/>
  <c r="R3967" i="1"/>
  <c r="U3967" i="1" s="1"/>
  <c r="R6294" i="1"/>
  <c r="U6294" i="1" s="1"/>
  <c r="R6503" i="1"/>
  <c r="U6503" i="1" s="1"/>
  <c r="R5636" i="1"/>
  <c r="U5636" i="1" s="1"/>
  <c r="R1109" i="1"/>
  <c r="U1109" i="1" s="1"/>
  <c r="R6055" i="1"/>
  <c r="U6055" i="1" s="1"/>
  <c r="R4299" i="1"/>
  <c r="U4299" i="1" s="1"/>
  <c r="R1131" i="1"/>
  <c r="U1131" i="1" s="1"/>
  <c r="R9262" i="1"/>
  <c r="U9262" i="1" s="1"/>
  <c r="R5372" i="1"/>
  <c r="U5372" i="1" s="1"/>
  <c r="R2699" i="1"/>
  <c r="U2699" i="1" s="1"/>
  <c r="R8731" i="1"/>
  <c r="U8731" i="1" s="1"/>
  <c r="R9816" i="1"/>
  <c r="U9816" i="1" s="1"/>
  <c r="R962" i="1"/>
  <c r="U962" i="1" s="1"/>
  <c r="R7955" i="1"/>
  <c r="U7955" i="1" s="1"/>
  <c r="R3869" i="1"/>
  <c r="U3869" i="1" s="1"/>
  <c r="R7528" i="1"/>
  <c r="U7528" i="1" s="1"/>
  <c r="R25" i="1"/>
  <c r="U25" i="1" s="1"/>
  <c r="R4457" i="1"/>
  <c r="U4457" i="1" s="1"/>
  <c r="R8110" i="1"/>
  <c r="U8110" i="1" s="1"/>
  <c r="R2846" i="1"/>
  <c r="U2846" i="1" s="1"/>
  <c r="R7450" i="1"/>
  <c r="U7450" i="1" s="1"/>
  <c r="R3797" i="1"/>
  <c r="U3797" i="1" s="1"/>
  <c r="R7756" i="1"/>
  <c r="U7756" i="1" s="1"/>
  <c r="R1036" i="1"/>
  <c r="U1036" i="1" s="1"/>
  <c r="R3825" i="1"/>
  <c r="U3825" i="1" s="1"/>
  <c r="R7995" i="1"/>
  <c r="U7995" i="1" s="1"/>
  <c r="R6893" i="1"/>
  <c r="U6893" i="1" s="1"/>
  <c r="R7449" i="1"/>
  <c r="U7449" i="1" s="1"/>
  <c r="R2159" i="1"/>
  <c r="U2159" i="1" s="1"/>
  <c r="R9579" i="1"/>
  <c r="U9579" i="1" s="1"/>
  <c r="R5635" i="1"/>
  <c r="U5635" i="1" s="1"/>
  <c r="R3848" i="1"/>
  <c r="U3848" i="1" s="1"/>
  <c r="R6925" i="1"/>
  <c r="U6925" i="1" s="1"/>
  <c r="R8385" i="1"/>
  <c r="U8385" i="1" s="1"/>
  <c r="R843" i="1"/>
  <c r="U843" i="1" s="1"/>
  <c r="R4055" i="1"/>
  <c r="U4055" i="1" s="1"/>
  <c r="R6102" i="1"/>
  <c r="U6102" i="1" s="1"/>
  <c r="R6656" i="1"/>
  <c r="U6656" i="1" s="1"/>
  <c r="R6593" i="1"/>
  <c r="U6593" i="1" s="1"/>
  <c r="R8478" i="1"/>
  <c r="U8478" i="1" s="1"/>
  <c r="R4252" i="1"/>
  <c r="U4252" i="1" s="1"/>
  <c r="R2003" i="1"/>
  <c r="U2003" i="1" s="1"/>
  <c r="R5102" i="1"/>
  <c r="U5102" i="1" s="1"/>
  <c r="R6585" i="1"/>
  <c r="U6585" i="1" s="1"/>
  <c r="R8926" i="1"/>
  <c r="U8926" i="1" s="1"/>
  <c r="R2878" i="1"/>
  <c r="U2878" i="1" s="1"/>
  <c r="R670" i="1"/>
  <c r="U670" i="1" s="1"/>
  <c r="R2463" i="1"/>
  <c r="U2463" i="1" s="1"/>
  <c r="R7906" i="1"/>
  <c r="U7906" i="1" s="1"/>
  <c r="R2623" i="1"/>
  <c r="U2623" i="1" s="1"/>
  <c r="R1964" i="1"/>
  <c r="U1964" i="1" s="1"/>
  <c r="R3111" i="1"/>
  <c r="U3111" i="1" s="1"/>
  <c r="R3361" i="1"/>
  <c r="U3361" i="1" s="1"/>
  <c r="R8471" i="1"/>
  <c r="U8471" i="1" s="1"/>
  <c r="R9031" i="1"/>
  <c r="U9031" i="1" s="1"/>
  <c r="R8204" i="1"/>
  <c r="U8204" i="1" s="1"/>
  <c r="R8786" i="1"/>
  <c r="U8786" i="1" s="1"/>
  <c r="R7941" i="1"/>
  <c r="U7941" i="1" s="1"/>
  <c r="R5843" i="1"/>
  <c r="U5843" i="1" s="1"/>
  <c r="R8996" i="1"/>
  <c r="U8996" i="1" s="1"/>
  <c r="R7919" i="1"/>
  <c r="U7919" i="1" s="1"/>
  <c r="R7114" i="1"/>
  <c r="U7114" i="1" s="1"/>
  <c r="R1388" i="1"/>
  <c r="U1388" i="1" s="1"/>
  <c r="R8481" i="1"/>
  <c r="U8481" i="1" s="1"/>
  <c r="R5081" i="1"/>
  <c r="U5081" i="1" s="1"/>
  <c r="R9637" i="1"/>
  <c r="U9637" i="1" s="1"/>
  <c r="R8107" i="1"/>
  <c r="U8107" i="1" s="1"/>
  <c r="R546" i="1"/>
  <c r="U546" i="1" s="1"/>
  <c r="R7105" i="1"/>
  <c r="U7105" i="1" s="1"/>
  <c r="R2949" i="1"/>
  <c r="U2949" i="1" s="1"/>
  <c r="R7405" i="1"/>
  <c r="U7405" i="1" s="1"/>
  <c r="R4308" i="1"/>
  <c r="U4308" i="1" s="1"/>
  <c r="R2565" i="1"/>
  <c r="U2565" i="1" s="1"/>
  <c r="R7930" i="1"/>
  <c r="U7930" i="1" s="1"/>
  <c r="R6191" i="1"/>
  <c r="U6191" i="1" s="1"/>
  <c r="R6162" i="1"/>
  <c r="U6162" i="1" s="1"/>
  <c r="R3359" i="1"/>
  <c r="U3359" i="1" s="1"/>
  <c r="R2804" i="1"/>
  <c r="U2804" i="1" s="1"/>
  <c r="R4849" i="1"/>
  <c r="U4849" i="1" s="1"/>
  <c r="R9996" i="1"/>
  <c r="U9996" i="1" s="1"/>
  <c r="R3711" i="1"/>
  <c r="U3711" i="1" s="1"/>
  <c r="R8670" i="1"/>
  <c r="U8670" i="1" s="1"/>
  <c r="R5374" i="1"/>
  <c r="U5374" i="1" s="1"/>
  <c r="R1990" i="1"/>
  <c r="U1990" i="1" s="1"/>
  <c r="R4241" i="1"/>
  <c r="U4241" i="1" s="1"/>
  <c r="R1359" i="1"/>
  <c r="U1359" i="1" s="1"/>
  <c r="R2321" i="1"/>
  <c r="U2321" i="1" s="1"/>
  <c r="R4492" i="1"/>
  <c r="U4492" i="1" s="1"/>
  <c r="R3143" i="1"/>
  <c r="U3143" i="1" s="1"/>
  <c r="R7774" i="1"/>
  <c r="U7774" i="1" s="1"/>
  <c r="R2205" i="1"/>
  <c r="U2205" i="1" s="1"/>
  <c r="R6173" i="1"/>
  <c r="U6173" i="1" s="1"/>
  <c r="R8324" i="1"/>
  <c r="U8324" i="1" s="1"/>
  <c r="R8019" i="1"/>
  <c r="U8019" i="1" s="1"/>
  <c r="R1146" i="1"/>
  <c r="U1146" i="1" s="1"/>
  <c r="R6146" i="1"/>
  <c r="U6146" i="1" s="1"/>
  <c r="R3166" i="1"/>
  <c r="U3166" i="1" s="1"/>
  <c r="R2542" i="1"/>
  <c r="U2542" i="1" s="1"/>
  <c r="R1531" i="1"/>
  <c r="U1531" i="1" s="1"/>
  <c r="R933" i="1"/>
  <c r="U933" i="1" s="1"/>
  <c r="R9670" i="1"/>
  <c r="U9670" i="1" s="1"/>
  <c r="R2431" i="1"/>
  <c r="U2431" i="1" s="1"/>
  <c r="R5018" i="1"/>
  <c r="U5018" i="1" s="1"/>
  <c r="R4789" i="1"/>
  <c r="U4789" i="1" s="1"/>
  <c r="R6256" i="1"/>
  <c r="U6256" i="1" s="1"/>
  <c r="R2035" i="1"/>
  <c r="U2035" i="1" s="1"/>
  <c r="R5108" i="1"/>
  <c r="U5108" i="1" s="1"/>
  <c r="R6110" i="1"/>
  <c r="U6110" i="1" s="1"/>
  <c r="R4543" i="1"/>
  <c r="U4543" i="1" s="1"/>
  <c r="R457" i="1"/>
  <c r="U457" i="1" s="1"/>
  <c r="R3837" i="1"/>
  <c r="U3837" i="1" s="1"/>
  <c r="R1084" i="1"/>
  <c r="U1084" i="1" s="1"/>
  <c r="R5273" i="1"/>
  <c r="U5273" i="1" s="1"/>
  <c r="R5609" i="1"/>
  <c r="U5609" i="1" s="1"/>
  <c r="R2862" i="1"/>
  <c r="U2862" i="1" s="1"/>
  <c r="R2483" i="1"/>
  <c r="U2483" i="1" s="1"/>
  <c r="R4835" i="1"/>
  <c r="U4835" i="1" s="1"/>
  <c r="R6400" i="1"/>
  <c r="U6400" i="1" s="1"/>
  <c r="R9551" i="1"/>
  <c r="U9551" i="1" s="1"/>
  <c r="R2543" i="1"/>
  <c r="U2543" i="1" s="1"/>
  <c r="R149" i="1"/>
  <c r="U149" i="1" s="1"/>
  <c r="R1579" i="1"/>
  <c r="U1579" i="1" s="1"/>
  <c r="R3854" i="1"/>
  <c r="U3854" i="1" s="1"/>
  <c r="R9759" i="1"/>
  <c r="U9759" i="1" s="1"/>
  <c r="R4393" i="1"/>
  <c r="U4393" i="1" s="1"/>
  <c r="R8392" i="1"/>
  <c r="U8392" i="1" s="1"/>
  <c r="R6787" i="1"/>
  <c r="U6787" i="1" s="1"/>
  <c r="R9424" i="1"/>
  <c r="U9424" i="1" s="1"/>
  <c r="R9064" i="1"/>
  <c r="U9064" i="1" s="1"/>
  <c r="R4365" i="1"/>
  <c r="U4365" i="1" s="1"/>
  <c r="R5761" i="1"/>
  <c r="U5761" i="1" s="1"/>
  <c r="R3624" i="1"/>
  <c r="U3624" i="1" s="1"/>
  <c r="R1708" i="1"/>
  <c r="U1708" i="1" s="1"/>
  <c r="R7771" i="1"/>
  <c r="U7771" i="1" s="1"/>
  <c r="R3791" i="1"/>
  <c r="U3791" i="1" s="1"/>
  <c r="R4201" i="1"/>
  <c r="U4201" i="1" s="1"/>
  <c r="R1514" i="1"/>
  <c r="U1514" i="1" s="1"/>
  <c r="R5088" i="1"/>
  <c r="U5088" i="1" s="1"/>
  <c r="R7796" i="1"/>
  <c r="U7796" i="1" s="1"/>
  <c r="R9941" i="1"/>
  <c r="U9941" i="1" s="1"/>
  <c r="R3778" i="1"/>
  <c r="U3778" i="1" s="1"/>
  <c r="R1089" i="1"/>
  <c r="U1089" i="1" s="1"/>
  <c r="R5807" i="1"/>
  <c r="U5807" i="1" s="1"/>
  <c r="R9752" i="1"/>
  <c r="U9752" i="1" s="1"/>
  <c r="R3706" i="1"/>
  <c r="U3706" i="1" s="1"/>
  <c r="R7815" i="1"/>
  <c r="U7815" i="1" s="1"/>
  <c r="R4418" i="1"/>
  <c r="U4418" i="1" s="1"/>
  <c r="R9185" i="1"/>
  <c r="U9185" i="1" s="1"/>
  <c r="R443" i="1"/>
  <c r="U443" i="1" s="1"/>
  <c r="R3683" i="1"/>
  <c r="U3683" i="1" s="1"/>
  <c r="R6378" i="1"/>
  <c r="U6378" i="1" s="1"/>
  <c r="R3455" i="1"/>
  <c r="U3455" i="1" s="1"/>
  <c r="R7507" i="1"/>
  <c r="U7507" i="1" s="1"/>
  <c r="R5860" i="1"/>
  <c r="U5860" i="1" s="1"/>
  <c r="R2206" i="1"/>
  <c r="U2206" i="1" s="1"/>
  <c r="R7356" i="1"/>
  <c r="U7356" i="1" s="1"/>
  <c r="R654" i="1"/>
  <c r="U654" i="1" s="1"/>
  <c r="R1069" i="1"/>
  <c r="U1069" i="1" s="1"/>
  <c r="R3703" i="1"/>
  <c r="U3703" i="1" s="1"/>
  <c r="R5605" i="1"/>
  <c r="U5605" i="1" s="1"/>
  <c r="R3993" i="1"/>
  <c r="U3993" i="1" s="1"/>
  <c r="R8420" i="1"/>
  <c r="U8420" i="1" s="1"/>
  <c r="R7032" i="1"/>
  <c r="U7032" i="1" s="1"/>
  <c r="R2967" i="1"/>
  <c r="U2967" i="1" s="1"/>
  <c r="R9945" i="1"/>
  <c r="U9945" i="1" s="1"/>
  <c r="R2525" i="1"/>
  <c r="U2525" i="1" s="1"/>
  <c r="R5371" i="1"/>
  <c r="U5371" i="1" s="1"/>
  <c r="R2323" i="1"/>
  <c r="U2323" i="1" s="1"/>
  <c r="R1255" i="1"/>
  <c r="U1255" i="1" s="1"/>
  <c r="R5744" i="1"/>
  <c r="U5744" i="1" s="1"/>
  <c r="R1056" i="1"/>
  <c r="U1056" i="1" s="1"/>
  <c r="R7182" i="1"/>
  <c r="U7182" i="1" s="1"/>
  <c r="R2688" i="1"/>
  <c r="U2688" i="1" s="1"/>
  <c r="R2516" i="1"/>
  <c r="U2516" i="1" s="1"/>
  <c r="R8351" i="1"/>
  <c r="U8351" i="1" s="1"/>
  <c r="R191" i="1"/>
  <c r="U191" i="1" s="1"/>
  <c r="R909" i="1"/>
  <c r="U909" i="1" s="1"/>
  <c r="R8427" i="1"/>
  <c r="U8427" i="1" s="1"/>
  <c r="R5591" i="1"/>
  <c r="U5591" i="1" s="1"/>
  <c r="R2563" i="1"/>
  <c r="U2563" i="1" s="1"/>
  <c r="R32" i="1"/>
  <c r="U32" i="1" s="1"/>
  <c r="R1810" i="1"/>
  <c r="U1810" i="1" s="1"/>
  <c r="R2201" i="1"/>
  <c r="U2201" i="1" s="1"/>
  <c r="R2929" i="1"/>
  <c r="U2929" i="1" s="1"/>
  <c r="R207" i="1"/>
  <c r="U207" i="1" s="1"/>
  <c r="R7289" i="1"/>
  <c r="U7289" i="1" s="1"/>
  <c r="R8615" i="1"/>
  <c r="U8615" i="1" s="1"/>
  <c r="R1279" i="1"/>
  <c r="U1279" i="1" s="1"/>
  <c r="R5881" i="1"/>
  <c r="U5881" i="1" s="1"/>
  <c r="R7150" i="1"/>
  <c r="U7150" i="1" s="1"/>
  <c r="R8675" i="1"/>
  <c r="U8675" i="1" s="1"/>
  <c r="R8454" i="1"/>
  <c r="U8454" i="1" s="1"/>
  <c r="R9197" i="1"/>
  <c r="U9197" i="1" s="1"/>
  <c r="R1844" i="1"/>
  <c r="U1844" i="1" s="1"/>
  <c r="R4034" i="1"/>
  <c r="U4034" i="1" s="1"/>
  <c r="R1537" i="1"/>
  <c r="U1537" i="1" s="1"/>
  <c r="R7304" i="1"/>
  <c r="U7304" i="1" s="1"/>
  <c r="R273" i="1"/>
  <c r="U273" i="1" s="1"/>
  <c r="R8495" i="1"/>
  <c r="U8495" i="1" s="1"/>
  <c r="R569" i="1"/>
  <c r="U569" i="1" s="1"/>
  <c r="R5585" i="1"/>
  <c r="U5585" i="1" s="1"/>
  <c r="R173" i="1"/>
  <c r="U173" i="1" s="1"/>
  <c r="R7814" i="1"/>
  <c r="U7814" i="1" s="1"/>
  <c r="R6190" i="1"/>
  <c r="U6190" i="1" s="1"/>
  <c r="R8157" i="1"/>
  <c r="U8157" i="1" s="1"/>
  <c r="R2739" i="1"/>
  <c r="U2739" i="1" s="1"/>
  <c r="R348" i="1"/>
  <c r="U348" i="1" s="1"/>
  <c r="R5412" i="1"/>
  <c r="U5412" i="1" s="1"/>
  <c r="R4307" i="1"/>
  <c r="U4307" i="1" s="1"/>
  <c r="R8092" i="1"/>
  <c r="U8092" i="1" s="1"/>
  <c r="R9223" i="1"/>
  <c r="U9223" i="1" s="1"/>
  <c r="R9538" i="1"/>
  <c r="U9538" i="1" s="1"/>
  <c r="R7632" i="1"/>
  <c r="U7632" i="1" s="1"/>
  <c r="R2116" i="1"/>
  <c r="U2116" i="1" s="1"/>
  <c r="R5381" i="1"/>
  <c r="U5381" i="1" s="1"/>
  <c r="R3853" i="1"/>
  <c r="U3853" i="1" s="1"/>
  <c r="R5987" i="1"/>
  <c r="U5987" i="1" s="1"/>
  <c r="R8897" i="1"/>
  <c r="U8897" i="1" s="1"/>
  <c r="R7761" i="1"/>
  <c r="U7761" i="1" s="1"/>
  <c r="R9449" i="1"/>
  <c r="U9449" i="1" s="1"/>
  <c r="R5080" i="1"/>
  <c r="U5080" i="1" s="1"/>
  <c r="R9366" i="1"/>
  <c r="U9366" i="1" s="1"/>
  <c r="R639" i="1"/>
  <c r="U639" i="1" s="1"/>
  <c r="R7832" i="1"/>
  <c r="U7832" i="1" s="1"/>
  <c r="R4922" i="1"/>
  <c r="U4922" i="1" s="1"/>
  <c r="R4484" i="1"/>
  <c r="U4484" i="1" s="1"/>
  <c r="R3362" i="1"/>
  <c r="U3362" i="1" s="1"/>
  <c r="R7908" i="1"/>
  <c r="U7908" i="1" s="1"/>
  <c r="R197" i="1"/>
  <c r="U197" i="1" s="1"/>
  <c r="R1268" i="1"/>
  <c r="U1268" i="1" s="1"/>
  <c r="R49" i="1"/>
  <c r="U49" i="1" s="1"/>
  <c r="R9461" i="1"/>
  <c r="U9461" i="1" s="1"/>
  <c r="R8743" i="1"/>
  <c r="U8743" i="1" s="1"/>
  <c r="R1111" i="1"/>
  <c r="U1111" i="1" s="1"/>
  <c r="R2936" i="1"/>
  <c r="U2936" i="1" s="1"/>
  <c r="R2971" i="1"/>
  <c r="U2971" i="1" s="1"/>
  <c r="R6609" i="1"/>
  <c r="U6609" i="1" s="1"/>
  <c r="R2420" i="1"/>
  <c r="U2420" i="1" s="1"/>
  <c r="R2504" i="1"/>
  <c r="U2504" i="1" s="1"/>
  <c r="R1479" i="1"/>
  <c r="U1479" i="1" s="1"/>
  <c r="R9152" i="1"/>
  <c r="U9152" i="1" s="1"/>
  <c r="R1344" i="1"/>
  <c r="U1344" i="1" s="1"/>
  <c r="R8464" i="1"/>
  <c r="U8464" i="1" s="1"/>
  <c r="R5213" i="1"/>
  <c r="U5213" i="1" s="1"/>
  <c r="R9965" i="1"/>
  <c r="U9965" i="1" s="1"/>
  <c r="R1821" i="1"/>
  <c r="U1821" i="1" s="1"/>
  <c r="R7898" i="1"/>
  <c r="U7898" i="1" s="1"/>
  <c r="R423" i="1"/>
  <c r="U423" i="1" s="1"/>
  <c r="R7074" i="1"/>
  <c r="U7074" i="1" s="1"/>
  <c r="R6618" i="1"/>
  <c r="U6618" i="1" s="1"/>
  <c r="R2058" i="1"/>
  <c r="U2058" i="1" s="1"/>
  <c r="R4368" i="1"/>
  <c r="U4368" i="1" s="1"/>
  <c r="R8367" i="1"/>
  <c r="U8367" i="1" s="1"/>
  <c r="R8610" i="1"/>
  <c r="U8610" i="1" s="1"/>
  <c r="R3005" i="1"/>
  <c r="U3005" i="1" s="1"/>
  <c r="R9414" i="1"/>
  <c r="U9414" i="1" s="1"/>
  <c r="R5115" i="1"/>
  <c r="U5115" i="1" s="1"/>
  <c r="R6172" i="1"/>
  <c r="U6172" i="1" s="1"/>
  <c r="R7793" i="1"/>
  <c r="U7793" i="1" s="1"/>
  <c r="R5614" i="1"/>
  <c r="U5614" i="1" s="1"/>
  <c r="R4152" i="1"/>
  <c r="U4152" i="1" s="1"/>
  <c r="R5453" i="1"/>
  <c r="U5453" i="1" s="1"/>
  <c r="R3024" i="1"/>
  <c r="U3024" i="1" s="1"/>
  <c r="R3485" i="1"/>
  <c r="U3485" i="1" s="1"/>
  <c r="R8504" i="1"/>
  <c r="U8504" i="1" s="1"/>
  <c r="R1135" i="1"/>
  <c r="U1135" i="1" s="1"/>
  <c r="R9470" i="1"/>
  <c r="U9470" i="1" s="1"/>
  <c r="R8541" i="1"/>
  <c r="U8541" i="1" s="1"/>
  <c r="R671" i="1"/>
  <c r="U671" i="1" s="1"/>
  <c r="R1541" i="1"/>
  <c r="U1541" i="1" s="1"/>
  <c r="R6640" i="1"/>
  <c r="U6640" i="1" s="1"/>
  <c r="R7860" i="1"/>
  <c r="U7860" i="1" s="1"/>
  <c r="R2247" i="1"/>
  <c r="U2247" i="1" s="1"/>
  <c r="R3962" i="1"/>
  <c r="U3962" i="1" s="1"/>
  <c r="R6281" i="1"/>
  <c r="U6281" i="1" s="1"/>
  <c r="R1999" i="1"/>
  <c r="U1999" i="1" s="1"/>
  <c r="R5277" i="1"/>
  <c r="U5277" i="1" s="1"/>
  <c r="R6655" i="1"/>
  <c r="U6655" i="1" s="1"/>
  <c r="R135" i="1"/>
  <c r="U135" i="1" s="1"/>
  <c r="R9276" i="1"/>
  <c r="U9276" i="1" s="1"/>
  <c r="R6439" i="1"/>
  <c r="U6439" i="1" s="1"/>
  <c r="R9344" i="1"/>
  <c r="U9344" i="1" s="1"/>
  <c r="R2456" i="1"/>
  <c r="U2456" i="1" s="1"/>
  <c r="R4397" i="1"/>
  <c r="U4397" i="1" s="1"/>
  <c r="R1887" i="1"/>
  <c r="U1887" i="1" s="1"/>
  <c r="R2683" i="1"/>
  <c r="U2683" i="1" s="1"/>
  <c r="R9812" i="1"/>
  <c r="U9812" i="1" s="1"/>
  <c r="R8451" i="1"/>
  <c r="U8451" i="1" s="1"/>
  <c r="R8998" i="1"/>
  <c r="U8998" i="1" s="1"/>
  <c r="R6755" i="1"/>
  <c r="U6755" i="1" s="1"/>
  <c r="R3484" i="1"/>
  <c r="U3484" i="1" s="1"/>
  <c r="R9157" i="1"/>
  <c r="U9157" i="1" s="1"/>
  <c r="R523" i="1"/>
  <c r="U523" i="1" s="1"/>
  <c r="R8352" i="1"/>
  <c r="U8352" i="1" s="1"/>
  <c r="R1774" i="1"/>
  <c r="U1774" i="1" s="1"/>
  <c r="R5156" i="1"/>
  <c r="U5156" i="1" s="1"/>
  <c r="R8659" i="1"/>
  <c r="U8659" i="1" s="1"/>
  <c r="R6664" i="1"/>
  <c r="U6664" i="1" s="1"/>
  <c r="R8108" i="1"/>
  <c r="U8108" i="1" s="1"/>
  <c r="R184" i="1"/>
  <c r="U184" i="1" s="1"/>
  <c r="R2748" i="1"/>
  <c r="U2748" i="1" s="1"/>
  <c r="R6683" i="1"/>
  <c r="U6683" i="1" s="1"/>
  <c r="R2418" i="1"/>
  <c r="U2418" i="1" s="1"/>
  <c r="R2803" i="1"/>
  <c r="U2803" i="1" s="1"/>
  <c r="R3643" i="1"/>
  <c r="U3643" i="1" s="1"/>
  <c r="R7494" i="1"/>
  <c r="U7494" i="1" s="1"/>
  <c r="R7213" i="1"/>
  <c r="U7213" i="1" s="1"/>
  <c r="R3512" i="1"/>
  <c r="U3512" i="1" s="1"/>
  <c r="R3774" i="1"/>
  <c r="U3774" i="1" s="1"/>
  <c r="R9916" i="1"/>
  <c r="U9916" i="1" s="1"/>
  <c r="R3385" i="1"/>
  <c r="U3385" i="1" s="1"/>
  <c r="R7650" i="1"/>
  <c r="U7650" i="1" s="1"/>
  <c r="R3726" i="1"/>
  <c r="U3726" i="1" s="1"/>
  <c r="R4782" i="1"/>
  <c r="U4782" i="1" s="1"/>
  <c r="R8384" i="1"/>
  <c r="U8384" i="1" s="1"/>
  <c r="R8522" i="1"/>
  <c r="U8522" i="1" s="1"/>
  <c r="R7030" i="1"/>
  <c r="U7030" i="1" s="1"/>
  <c r="R5739" i="1"/>
  <c r="U5739" i="1" s="1"/>
  <c r="R9128" i="1"/>
  <c r="U9128" i="1" s="1"/>
  <c r="R5157" i="1"/>
  <c r="U5157" i="1" s="1"/>
  <c r="R8381" i="1"/>
  <c r="U8381" i="1" s="1"/>
  <c r="R1958" i="1"/>
  <c r="U1958" i="1" s="1"/>
  <c r="R867" i="1"/>
  <c r="U867" i="1" s="1"/>
  <c r="R1975" i="1"/>
  <c r="U1975" i="1" s="1"/>
  <c r="R6424" i="1"/>
  <c r="U6424" i="1" s="1"/>
  <c r="R9700" i="1"/>
  <c r="U9700" i="1" s="1"/>
  <c r="R9978" i="1"/>
  <c r="R7781" i="1"/>
  <c r="U7781" i="1" s="1"/>
  <c r="R6793" i="1"/>
  <c r="U6793" i="1" s="1"/>
  <c r="R5900" i="1"/>
  <c r="U5900" i="1" s="1"/>
  <c r="R5574" i="1"/>
  <c r="U5574" i="1" s="1"/>
  <c r="R589" i="1"/>
  <c r="U589" i="1" s="1"/>
  <c r="R3943" i="1"/>
  <c r="U3943" i="1" s="1"/>
  <c r="R8201" i="1"/>
  <c r="U8201" i="1" s="1"/>
  <c r="R8702" i="1"/>
  <c r="U8702" i="1" s="1"/>
  <c r="R3223" i="1"/>
  <c r="U3223" i="1" s="1"/>
  <c r="R8208" i="1"/>
  <c r="U8208" i="1" s="1"/>
  <c r="R558" i="1"/>
  <c r="U558" i="1" s="1"/>
  <c r="R5658" i="1"/>
  <c r="U5658" i="1" s="1"/>
  <c r="R497" i="1"/>
  <c r="U497" i="1" s="1"/>
  <c r="R7196" i="1"/>
  <c r="U7196" i="1" s="1"/>
  <c r="R7031" i="1"/>
  <c r="U7031" i="1" s="1"/>
  <c r="R2047" i="1"/>
  <c r="U2047" i="1" s="1"/>
  <c r="R6382" i="1"/>
  <c r="U6382" i="1" s="1"/>
  <c r="R9125" i="1"/>
  <c r="U9125" i="1" s="1"/>
  <c r="R6415" i="1"/>
  <c r="U6415" i="1" s="1"/>
  <c r="R7760" i="1"/>
  <c r="U7760" i="1" s="1"/>
  <c r="R772" i="1"/>
  <c r="U772" i="1" s="1"/>
  <c r="R6500" i="1"/>
  <c r="U6500" i="1" s="1"/>
  <c r="R3842" i="1"/>
  <c r="U3842" i="1" s="1"/>
  <c r="R7927" i="1"/>
  <c r="U7927" i="1" s="1"/>
  <c r="R3752" i="1"/>
  <c r="U3752" i="1" s="1"/>
  <c r="R758" i="1"/>
  <c r="U758" i="1" s="1"/>
  <c r="R3886" i="1"/>
  <c r="U3886" i="1" s="1"/>
  <c r="R6649" i="1"/>
  <c r="U6649" i="1" s="1"/>
  <c r="R1730" i="1"/>
  <c r="U1730" i="1" s="1"/>
  <c r="R6328" i="1"/>
  <c r="U6328" i="1" s="1"/>
  <c r="R7133" i="1"/>
  <c r="U7133" i="1" s="1"/>
  <c r="R157" i="1"/>
  <c r="U157" i="1" s="1"/>
  <c r="R6722" i="1"/>
  <c r="U6722" i="1" s="1"/>
  <c r="R6463" i="1"/>
  <c r="U6463" i="1" s="1"/>
  <c r="R7102" i="1"/>
  <c r="U7102" i="1" s="1"/>
  <c r="R5059" i="1"/>
  <c r="U5059" i="1" s="1"/>
  <c r="R6636" i="1"/>
  <c r="U6636" i="1" s="1"/>
  <c r="R6357" i="1"/>
  <c r="U6357" i="1" s="1"/>
  <c r="R2956" i="1"/>
  <c r="U2956" i="1" s="1"/>
  <c r="R8413" i="1"/>
  <c r="U8413" i="1" s="1"/>
  <c r="R5332" i="1"/>
  <c r="U5332" i="1" s="1"/>
  <c r="R1648" i="1"/>
  <c r="U1648" i="1" s="1"/>
  <c r="R6916" i="1"/>
  <c r="U6916" i="1" s="1"/>
  <c r="R3741" i="1"/>
  <c r="U3741" i="1" s="1"/>
  <c r="R6599" i="1"/>
  <c r="U6599" i="1" s="1"/>
  <c r="R9703" i="1"/>
  <c r="U9703" i="1" s="1"/>
  <c r="R6745" i="1"/>
  <c r="U6745" i="1" s="1"/>
  <c r="R4331" i="1"/>
  <c r="U4331" i="1" s="1"/>
  <c r="R2165" i="1"/>
  <c r="U2165" i="1" s="1"/>
  <c r="R4869" i="1"/>
  <c r="U4869" i="1" s="1"/>
  <c r="R2025" i="1"/>
  <c r="U2025" i="1" s="1"/>
  <c r="R7810" i="1"/>
  <c r="U7810" i="1" s="1"/>
  <c r="R4810" i="1"/>
  <c r="U4810" i="1" s="1"/>
  <c r="R4968" i="1"/>
  <c r="U4968" i="1" s="1"/>
  <c r="R7038" i="1"/>
  <c r="U7038" i="1" s="1"/>
  <c r="R9189" i="1"/>
  <c r="U9189" i="1" s="1"/>
  <c r="R7197" i="1"/>
  <c r="U7197" i="1" s="1"/>
  <c r="R1443" i="1"/>
  <c r="U1443" i="1" s="1"/>
  <c r="R374" i="1"/>
  <c r="U374" i="1" s="1"/>
  <c r="R2195" i="1"/>
  <c r="U2195" i="1" s="1"/>
  <c r="R5702" i="1"/>
  <c r="U5702" i="1" s="1"/>
  <c r="R3896" i="1"/>
  <c r="U3896" i="1" s="1"/>
  <c r="R6860" i="1"/>
  <c r="U6860" i="1" s="1"/>
  <c r="R3034" i="1"/>
  <c r="U3034" i="1" s="1"/>
  <c r="R3480" i="1"/>
  <c r="U3480" i="1" s="1"/>
  <c r="R8221" i="1"/>
  <c r="U8221" i="1" s="1"/>
  <c r="R3122" i="1"/>
  <c r="U3122" i="1" s="1"/>
  <c r="R5945" i="1"/>
  <c r="U5945" i="1" s="1"/>
  <c r="R5948" i="1"/>
  <c r="U5948" i="1" s="1"/>
  <c r="R8506" i="1"/>
  <c r="U8506" i="1" s="1"/>
  <c r="R9110" i="1"/>
  <c r="U9110" i="1" s="1"/>
  <c r="R1492" i="1"/>
  <c r="U1492" i="1" s="1"/>
  <c r="R5947" i="1"/>
  <c r="U5947" i="1" s="1"/>
  <c r="R2931" i="1"/>
  <c r="U2931" i="1" s="1"/>
  <c r="R6871" i="1"/>
  <c r="U6871" i="1" s="1"/>
  <c r="R7109" i="1"/>
  <c r="U7109" i="1" s="1"/>
  <c r="R8059" i="1"/>
  <c r="U8059" i="1" s="1"/>
  <c r="R2787" i="1"/>
  <c r="U2787" i="1" s="1"/>
  <c r="R9503" i="1"/>
  <c r="U9503" i="1" s="1"/>
  <c r="R5298" i="1"/>
  <c r="U5298" i="1" s="1"/>
  <c r="R1152" i="1"/>
  <c r="U1152" i="1" s="1"/>
  <c r="R2160" i="1"/>
  <c r="U2160" i="1" s="1"/>
  <c r="R2621" i="1"/>
  <c r="U2621" i="1" s="1"/>
  <c r="R9140" i="1"/>
  <c r="U9140" i="1" s="1"/>
  <c r="R4236" i="1"/>
  <c r="U4236" i="1" s="1"/>
  <c r="R8292" i="1"/>
  <c r="U8292" i="1" s="1"/>
  <c r="R6495" i="1"/>
  <c r="U6495" i="1" s="1"/>
  <c r="R6556" i="1"/>
  <c r="U6556" i="1" s="1"/>
  <c r="R3168" i="1"/>
  <c r="U3168" i="1" s="1"/>
  <c r="R2785" i="1"/>
  <c r="U2785" i="1" s="1"/>
  <c r="R5743" i="1"/>
  <c r="U5743" i="1" s="1"/>
  <c r="R4289" i="1"/>
  <c r="U4289" i="1" s="1"/>
  <c r="R98" i="1"/>
  <c r="U98" i="1" s="1"/>
  <c r="R1118" i="1"/>
  <c r="U1118" i="1" s="1"/>
  <c r="R1761" i="1"/>
  <c r="U1761" i="1" s="1"/>
  <c r="R7798" i="1"/>
  <c r="U7798" i="1" s="1"/>
  <c r="R5055" i="1"/>
  <c r="U5055" i="1" s="1"/>
  <c r="R1053" i="1"/>
  <c r="U1053" i="1" s="1"/>
  <c r="R1278" i="1"/>
  <c r="U1278" i="1" s="1"/>
  <c r="R5488" i="1"/>
  <c r="U5488" i="1" s="1"/>
  <c r="R7290" i="1"/>
  <c r="U7290" i="1" s="1"/>
  <c r="R9826" i="1"/>
  <c r="U9826" i="1" s="1"/>
  <c r="R3513" i="1"/>
  <c r="U3513" i="1" s="1"/>
  <c r="R7103" i="1"/>
  <c r="U7103" i="1" s="1"/>
  <c r="R6972" i="1"/>
  <c r="U6972" i="1" s="1"/>
  <c r="R9458" i="1"/>
  <c r="U9458" i="1" s="1"/>
  <c r="R3893" i="1"/>
  <c r="U3893" i="1" s="1"/>
  <c r="R6507" i="1"/>
  <c r="U6507" i="1" s="1"/>
  <c r="R3615" i="1"/>
  <c r="U3615" i="1" s="1"/>
  <c r="R1300" i="1"/>
  <c r="U1300" i="1" s="1"/>
  <c r="R3742" i="1"/>
  <c r="U3742" i="1" s="1"/>
  <c r="R2193" i="1"/>
  <c r="U2193" i="1" s="1"/>
  <c r="R8803" i="1"/>
  <c r="U8803" i="1" s="1"/>
  <c r="R3997" i="1"/>
  <c r="U3997" i="1" s="1"/>
  <c r="R3351" i="1"/>
  <c r="U3351" i="1" s="1"/>
  <c r="R9094" i="1"/>
  <c r="U9094" i="1" s="1"/>
  <c r="R19" i="1"/>
  <c r="U19" i="1" s="1"/>
  <c r="R7599" i="1"/>
  <c r="U7599" i="1" s="1"/>
  <c r="R2242" i="1"/>
  <c r="U2242" i="1" s="1"/>
  <c r="R4458" i="1"/>
  <c r="U4458" i="1" s="1"/>
  <c r="R9205" i="1"/>
  <c r="U9205" i="1" s="1"/>
  <c r="R2314" i="1"/>
  <c r="U2314" i="1" s="1"/>
  <c r="R3652" i="1"/>
  <c r="U3652" i="1" s="1"/>
  <c r="R2653" i="1"/>
  <c r="U2653" i="1" s="1"/>
  <c r="R4186" i="1"/>
  <c r="U4186" i="1" s="1"/>
  <c r="R7146" i="1"/>
  <c r="U7146" i="1" s="1"/>
  <c r="R6616" i="1"/>
  <c r="U6616" i="1" s="1"/>
  <c r="R1318" i="1"/>
  <c r="U1318" i="1" s="1"/>
  <c r="R9271" i="1"/>
  <c r="U9271" i="1" s="1"/>
  <c r="R7747" i="1"/>
  <c r="U7747" i="1" s="1"/>
  <c r="R3058" i="1"/>
  <c r="U3058" i="1" s="1"/>
  <c r="R8398" i="1"/>
  <c r="U8398" i="1" s="1"/>
  <c r="R3688" i="1"/>
  <c r="U3688" i="1" s="1"/>
  <c r="R1486" i="1"/>
  <c r="U1486" i="1" s="1"/>
  <c r="R9440" i="1"/>
  <c r="U9440" i="1" s="1"/>
  <c r="R8125" i="1"/>
  <c r="U8125" i="1" s="1"/>
  <c r="R2351" i="1"/>
  <c r="U2351" i="1" s="1"/>
  <c r="R6742" i="1"/>
  <c r="U6742" i="1" s="1"/>
  <c r="R3740" i="1"/>
  <c r="U3740" i="1" s="1"/>
  <c r="R9081" i="1"/>
  <c r="U9081" i="1" s="1"/>
  <c r="R2474" i="1"/>
  <c r="U2474" i="1" s="1"/>
  <c r="R8929" i="1"/>
  <c r="U8929" i="1" s="1"/>
  <c r="R5191" i="1"/>
  <c r="U5191" i="1" s="1"/>
  <c r="R2686" i="1"/>
  <c r="U2686" i="1" s="1"/>
  <c r="R5596" i="1"/>
  <c r="U5596" i="1" s="1"/>
  <c r="R806" i="1"/>
  <c r="U806" i="1" s="1"/>
  <c r="R618" i="1"/>
  <c r="U618" i="1" s="1"/>
  <c r="R5231" i="1"/>
  <c r="U5231" i="1" s="1"/>
  <c r="R2720" i="1"/>
  <c r="U2720" i="1" s="1"/>
  <c r="R3607" i="1"/>
  <c r="U3607" i="1" s="1"/>
  <c r="R8654" i="1"/>
  <c r="U8654" i="1" s="1"/>
  <c r="R7858" i="1"/>
  <c r="U7858" i="1" s="1"/>
  <c r="R6019" i="1"/>
  <c r="U6019" i="1" s="1"/>
  <c r="R1822" i="1"/>
  <c r="U1822" i="1" s="1"/>
  <c r="R7172" i="1"/>
  <c r="U7172" i="1" s="1"/>
  <c r="R9288" i="1"/>
  <c r="U9288" i="1" s="1"/>
  <c r="R4470" i="1"/>
  <c r="U4470" i="1" s="1"/>
  <c r="R2273" i="1"/>
  <c r="U2273" i="1" s="1"/>
  <c r="R4383" i="1"/>
  <c r="U4383" i="1" s="1"/>
  <c r="R1320" i="1"/>
  <c r="U1320" i="1" s="1"/>
  <c r="R3302" i="1"/>
  <c r="U3302" i="1" s="1"/>
  <c r="R5110" i="1"/>
  <c r="U5110" i="1" s="1"/>
  <c r="R8876" i="1"/>
  <c r="U8876" i="1" s="1"/>
  <c r="R8146" i="1"/>
  <c r="U8146" i="1" s="1"/>
  <c r="R2364" i="1"/>
  <c r="U2364" i="1" s="1"/>
  <c r="R9933" i="1"/>
  <c r="U9933" i="1" s="1"/>
  <c r="R1533" i="1"/>
  <c r="U1533" i="1" s="1"/>
  <c r="R9068" i="1"/>
  <c r="U9068" i="1" s="1"/>
  <c r="R8936" i="1"/>
  <c r="U8936" i="1" s="1"/>
  <c r="R4822" i="1"/>
  <c r="U4822" i="1" s="1"/>
  <c r="R8008" i="1"/>
  <c r="U8008" i="1" s="1"/>
  <c r="R9733" i="1"/>
  <c r="U9733" i="1" s="1"/>
  <c r="R1480" i="1"/>
  <c r="U1480" i="1" s="1"/>
  <c r="R7638" i="1"/>
  <c r="U7638" i="1" s="1"/>
  <c r="R8314" i="1"/>
  <c r="U8314" i="1" s="1"/>
  <c r="R8928" i="1"/>
  <c r="U8928" i="1" s="1"/>
  <c r="R4972" i="1"/>
  <c r="U4972" i="1" s="1"/>
  <c r="R6061" i="1"/>
  <c r="U6061" i="1" s="1"/>
  <c r="R3466" i="1"/>
  <c r="U3466" i="1" s="1"/>
  <c r="R675" i="1"/>
  <c r="U675" i="1" s="1"/>
  <c r="R8792" i="1"/>
  <c r="U8792" i="1" s="1"/>
  <c r="R3406" i="1"/>
  <c r="U3406" i="1" s="1"/>
  <c r="R5670" i="1"/>
  <c r="U5670" i="1" s="1"/>
  <c r="R1655" i="1"/>
  <c r="U1655" i="1" s="1"/>
  <c r="R5521" i="1"/>
  <c r="U5521" i="1" s="1"/>
  <c r="R8608" i="1"/>
  <c r="U8608" i="1" s="1"/>
  <c r="R2700" i="1"/>
  <c r="U2700" i="1" s="1"/>
  <c r="R9282" i="1"/>
  <c r="U9282" i="1" s="1"/>
  <c r="R628" i="1"/>
  <c r="U628" i="1" s="1"/>
  <c r="R1764" i="1"/>
  <c r="U1764" i="1" s="1"/>
  <c r="R1351" i="1"/>
  <c r="U1351" i="1" s="1"/>
  <c r="R9580" i="1"/>
  <c r="U9580" i="1" s="1"/>
  <c r="R6949" i="1"/>
  <c r="U6949" i="1" s="1"/>
  <c r="R2484" i="1"/>
  <c r="U2484" i="1" s="1"/>
  <c r="R4561" i="1"/>
  <c r="U4561" i="1" s="1"/>
  <c r="R2755" i="1"/>
  <c r="U2755" i="1" s="1"/>
  <c r="R633" i="1"/>
  <c r="U633" i="1" s="1"/>
  <c r="R8883" i="1"/>
  <c r="U8883" i="1" s="1"/>
  <c r="R8952" i="1"/>
  <c r="U8952" i="1" s="1"/>
  <c r="R5729" i="1"/>
  <c r="U5729" i="1" s="1"/>
  <c r="R8185" i="1"/>
  <c r="U8185" i="1" s="1"/>
  <c r="R3134" i="1"/>
  <c r="U3134" i="1" s="1"/>
  <c r="R3551" i="1"/>
  <c r="U3551" i="1" s="1"/>
  <c r="R4760" i="1"/>
  <c r="U4760" i="1" s="1"/>
  <c r="R8068" i="1"/>
  <c r="U8068" i="1" s="1"/>
  <c r="R7274" i="1"/>
  <c r="U7274" i="1" s="1"/>
  <c r="R2307" i="1"/>
  <c r="U2307" i="1" s="1"/>
  <c r="R4250" i="1"/>
  <c r="U4250" i="1" s="1"/>
  <c r="R1034" i="1"/>
  <c r="U1034" i="1" s="1"/>
  <c r="R5466" i="1"/>
  <c r="U5466" i="1" s="1"/>
  <c r="R8855" i="1"/>
  <c r="U8855" i="1" s="1"/>
  <c r="R8625" i="1"/>
  <c r="U8625" i="1" s="1"/>
  <c r="R6688" i="1"/>
  <c r="U6688" i="1" s="1"/>
  <c r="R5961" i="1"/>
  <c r="U5961" i="1" s="1"/>
  <c r="R1711" i="1"/>
  <c r="U1711" i="1" s="1"/>
  <c r="R6563" i="1"/>
  <c r="U6563" i="1" s="1"/>
  <c r="R5090" i="1"/>
  <c r="U5090" i="1" s="1"/>
  <c r="R9803" i="1"/>
  <c r="U9803" i="1" s="1"/>
  <c r="R1483" i="1"/>
  <c r="U1483" i="1" s="1"/>
  <c r="R5606" i="1"/>
  <c r="U5606" i="1" s="1"/>
  <c r="R2358" i="1"/>
  <c r="U2358" i="1" s="1"/>
  <c r="R918" i="1"/>
  <c r="U918" i="1" s="1"/>
  <c r="R5234" i="1"/>
  <c r="U5234" i="1" s="1"/>
  <c r="R7499" i="1"/>
  <c r="U7499" i="1" s="1"/>
  <c r="R8520" i="1"/>
  <c r="U8520" i="1" s="1"/>
  <c r="R5582" i="1"/>
  <c r="U5582" i="1" s="1"/>
  <c r="R2997" i="1"/>
  <c r="U2997" i="1" s="1"/>
  <c r="R228" i="1"/>
  <c r="U228" i="1" s="1"/>
  <c r="R8047" i="1"/>
  <c r="U8047" i="1" s="1"/>
  <c r="R3242" i="1"/>
  <c r="U3242" i="1" s="1"/>
  <c r="R854" i="1"/>
  <c r="U854" i="1" s="1"/>
  <c r="R5625" i="1"/>
  <c r="U5625" i="1" s="1"/>
  <c r="R6811" i="1"/>
  <c r="U6811" i="1" s="1"/>
  <c r="R368" i="1"/>
  <c r="U368" i="1" s="1"/>
  <c r="R4518" i="1"/>
  <c r="U4518" i="1" s="1"/>
  <c r="R436" i="1"/>
  <c r="U436" i="1" s="1"/>
  <c r="R1934" i="1"/>
  <c r="U1934" i="1" s="1"/>
  <c r="R1303" i="1"/>
  <c r="U1303" i="1" s="1"/>
  <c r="R4649" i="1"/>
  <c r="U4649" i="1" s="1"/>
  <c r="R4274" i="1"/>
  <c r="U4274" i="1" s="1"/>
  <c r="R5666" i="1"/>
  <c r="U5666" i="1" s="1"/>
  <c r="R9455" i="1"/>
  <c r="U9455" i="1" s="1"/>
  <c r="R9521" i="1"/>
  <c r="U9521" i="1" s="1"/>
  <c r="R4329" i="1"/>
  <c r="U4329" i="1" s="1"/>
  <c r="R4111" i="1"/>
  <c r="U4111" i="1" s="1"/>
  <c r="R5851" i="1"/>
  <c r="U5851" i="1" s="1"/>
  <c r="R4551" i="1"/>
  <c r="U4551" i="1" s="1"/>
  <c r="R2000" i="1"/>
  <c r="R715" i="1"/>
  <c r="U715" i="1" s="1"/>
  <c r="R9526" i="1"/>
  <c r="U9526" i="1" s="1"/>
  <c r="R7976" i="1"/>
  <c r="U7976" i="1" s="1"/>
  <c r="R2537" i="1"/>
  <c r="U2537" i="1" s="1"/>
  <c r="R4956" i="1"/>
  <c r="U4956" i="1" s="1"/>
  <c r="R8664" i="1"/>
  <c r="U8664" i="1" s="1"/>
  <c r="R3917" i="1"/>
  <c r="U3917" i="1" s="1"/>
  <c r="R2287" i="1"/>
  <c r="U2287" i="1" s="1"/>
  <c r="R1117" i="1"/>
  <c r="U1117" i="1" s="1"/>
  <c r="R3875" i="1"/>
  <c r="U3875" i="1" s="1"/>
  <c r="R7546" i="1"/>
  <c r="U7546" i="1" s="1"/>
  <c r="R4565" i="1"/>
  <c r="U4565" i="1" s="1"/>
  <c r="R6489" i="1"/>
  <c r="U6489" i="1" s="1"/>
  <c r="R4927" i="1"/>
  <c r="U4927" i="1" s="1"/>
  <c r="R6194" i="1"/>
  <c r="U6194" i="1" s="1"/>
  <c r="R6008" i="1"/>
  <c r="U6008" i="1" s="1"/>
  <c r="R8839" i="1"/>
  <c r="U8839" i="1" s="1"/>
  <c r="R2515" i="1"/>
  <c r="U2515" i="1" s="1"/>
  <c r="R2859" i="1"/>
  <c r="U2859" i="1" s="1"/>
  <c r="R9334" i="1"/>
  <c r="U9334" i="1" s="1"/>
  <c r="R3116" i="1"/>
  <c r="U3116" i="1" s="1"/>
  <c r="R4407" i="1"/>
  <c r="U4407" i="1" s="1"/>
  <c r="R5628" i="1"/>
  <c r="U5628" i="1" s="1"/>
  <c r="R7583" i="1"/>
  <c r="U7583" i="1" s="1"/>
  <c r="R3953" i="1"/>
  <c r="U3953" i="1" s="1"/>
  <c r="R7218" i="1"/>
  <c r="U7218" i="1" s="1"/>
  <c r="R9535" i="1"/>
  <c r="U9535" i="1" s="1"/>
  <c r="R1617" i="1"/>
  <c r="U1617" i="1" s="1"/>
  <c r="R5377" i="1"/>
  <c r="U5377" i="1" s="1"/>
  <c r="R5631" i="1"/>
  <c r="U5631" i="1" s="1"/>
  <c r="R5288" i="1"/>
  <c r="U5288" i="1" s="1"/>
  <c r="R4706" i="1"/>
  <c r="U4706" i="1" s="1"/>
  <c r="R3420" i="1"/>
  <c r="U3420" i="1" s="1"/>
  <c r="R2122" i="1"/>
  <c r="U2122" i="1" s="1"/>
  <c r="R7664" i="1"/>
  <c r="U7664" i="1" s="1"/>
  <c r="R5977" i="1"/>
  <c r="U5977" i="1" s="1"/>
  <c r="R5054" i="1"/>
  <c r="U5054" i="1" s="1"/>
  <c r="R9546" i="1"/>
  <c r="U9546" i="1" s="1"/>
  <c r="R7453" i="1"/>
  <c r="U7453" i="1" s="1"/>
  <c r="R5200" i="1"/>
  <c r="U5200" i="1" s="1"/>
  <c r="R969" i="1"/>
  <c r="U969" i="1" s="1"/>
  <c r="R7206" i="1"/>
  <c r="U7206" i="1" s="1"/>
  <c r="R285" i="1"/>
  <c r="U285" i="1" s="1"/>
  <c r="R2014" i="1"/>
  <c r="U2014" i="1" s="1"/>
  <c r="R5733" i="1"/>
  <c r="U5733" i="1" s="1"/>
  <c r="R390" i="1"/>
  <c r="U390" i="1" s="1"/>
  <c r="R4408" i="1"/>
  <c r="U4408" i="1" s="1"/>
  <c r="R4096" i="1"/>
  <c r="U4096" i="1" s="1"/>
  <c r="R2690" i="1"/>
  <c r="U2690" i="1" s="1"/>
  <c r="R1489" i="1"/>
  <c r="U1489" i="1" s="1"/>
  <c r="R9013" i="1"/>
  <c r="U9013" i="1" s="1"/>
  <c r="R8784" i="1"/>
  <c r="U8784" i="1" s="1"/>
  <c r="R8546" i="1"/>
  <c r="U8546" i="1" s="1"/>
  <c r="R8447" i="1"/>
  <c r="U8447" i="1" s="1"/>
  <c r="R5688" i="1"/>
  <c r="U5688" i="1" s="1"/>
  <c r="R1677" i="1"/>
  <c r="U1677" i="1" s="1"/>
  <c r="R1062" i="1"/>
  <c r="U1062" i="1" s="1"/>
  <c r="R6307" i="1"/>
  <c r="U6307" i="1" s="1"/>
  <c r="R3759" i="1"/>
  <c r="U3759" i="1" s="1"/>
  <c r="R2301" i="1"/>
  <c r="U2301" i="1" s="1"/>
  <c r="R3076" i="1"/>
  <c r="U3076" i="1" s="1"/>
  <c r="R4432" i="1"/>
  <c r="U4432" i="1" s="1"/>
  <c r="R2056" i="1"/>
  <c r="U2056" i="1" s="1"/>
  <c r="R2006" i="1"/>
  <c r="U2006" i="1" s="1"/>
  <c r="R4621" i="1"/>
  <c r="U4621" i="1" s="1"/>
  <c r="R2237" i="1"/>
  <c r="U2237" i="1" s="1"/>
  <c r="R4172" i="1"/>
  <c r="U4172" i="1" s="1"/>
  <c r="R1938" i="1"/>
  <c r="U1938" i="1" s="1"/>
  <c r="R7352" i="1"/>
  <c r="U7352" i="1" s="1"/>
  <c r="R26" i="1"/>
  <c r="U26" i="1" s="1"/>
  <c r="R6830" i="1"/>
  <c r="U6830" i="1" s="1"/>
  <c r="R831" i="1"/>
  <c r="U831" i="1" s="1"/>
  <c r="R3182" i="1"/>
  <c r="U3182" i="1" s="1"/>
  <c r="R2101" i="1"/>
  <c r="U2101" i="1" s="1"/>
  <c r="R6139" i="1"/>
  <c r="U6139" i="1" s="1"/>
  <c r="R6425" i="1"/>
  <c r="U6425" i="1" s="1"/>
  <c r="R5575" i="1"/>
  <c r="U5575" i="1" s="1"/>
  <c r="R762" i="1"/>
  <c r="U762" i="1" s="1"/>
  <c r="R1077" i="1"/>
  <c r="U1077" i="1" s="1"/>
  <c r="R5562" i="1"/>
  <c r="U5562" i="1" s="1"/>
  <c r="R2444" i="1"/>
  <c r="U2444" i="1" s="1"/>
  <c r="R5709" i="1"/>
  <c r="U5709" i="1" s="1"/>
  <c r="R7705" i="1"/>
  <c r="U7705" i="1" s="1"/>
  <c r="R8617" i="1"/>
  <c r="U8617" i="1" s="1"/>
  <c r="R7678" i="1"/>
  <c r="U7678" i="1" s="1"/>
  <c r="R6566" i="1"/>
  <c r="U6566" i="1" s="1"/>
  <c r="R1703" i="1"/>
  <c r="U1703" i="1" s="1"/>
  <c r="R8463" i="1"/>
  <c r="U8463" i="1" s="1"/>
  <c r="R1627" i="1"/>
  <c r="U1627" i="1" s="1"/>
  <c r="R7174" i="1"/>
  <c r="U7174" i="1" s="1"/>
  <c r="R5896" i="1"/>
  <c r="U5896" i="1" s="1"/>
  <c r="R6094" i="1"/>
  <c r="U6094" i="1" s="1"/>
  <c r="R9342" i="1"/>
  <c r="U9342" i="1" s="1"/>
  <c r="R6606" i="1"/>
  <c r="U6606" i="1" s="1"/>
  <c r="R1947" i="1"/>
  <c r="U1947" i="1" s="1"/>
  <c r="R6119" i="1"/>
  <c r="U6119" i="1" s="1"/>
  <c r="R2477" i="1"/>
  <c r="U2477" i="1" s="1"/>
  <c r="R2634" i="1"/>
  <c r="U2634" i="1" s="1"/>
  <c r="R5028" i="1"/>
  <c r="U5028" i="1" s="1"/>
  <c r="R7177" i="1"/>
  <c r="U7177" i="1" s="1"/>
  <c r="R7925" i="1"/>
  <c r="U7925" i="1" s="1"/>
  <c r="R4016" i="1"/>
  <c r="U4016" i="1" s="1"/>
  <c r="R4247" i="1"/>
  <c r="U4247" i="1" s="1"/>
  <c r="R1245" i="1"/>
  <c r="U1245" i="1" s="1"/>
  <c r="R4971" i="1"/>
  <c r="U4971" i="1" s="1"/>
  <c r="R2068" i="1"/>
  <c r="U2068" i="1" s="1"/>
  <c r="R8658" i="1"/>
  <c r="U8658" i="1" s="1"/>
  <c r="R5388" i="1"/>
  <c r="U5388" i="1" s="1"/>
  <c r="R6080" i="1"/>
  <c r="U6080" i="1" s="1"/>
  <c r="R9667" i="1"/>
  <c r="U9667" i="1" s="1"/>
  <c r="R7639" i="1"/>
  <c r="U7639" i="1" s="1"/>
  <c r="R7735" i="1"/>
  <c r="U7735" i="1" s="1"/>
  <c r="R2029" i="1"/>
  <c r="U2029" i="1" s="1"/>
  <c r="R1575" i="1"/>
  <c r="U1575" i="1" s="1"/>
  <c r="R6930" i="1"/>
  <c r="U6930" i="1" s="1"/>
  <c r="R8990" i="1"/>
  <c r="U8990" i="1" s="1"/>
  <c r="R2311" i="1"/>
  <c r="U2311" i="1" s="1"/>
  <c r="R6025" i="1"/>
  <c r="U6025" i="1" s="1"/>
  <c r="R4018" i="1"/>
  <c r="U4018" i="1" s="1"/>
  <c r="R7727" i="1"/>
  <c r="U7727" i="1" s="1"/>
  <c r="R4143" i="1"/>
  <c r="U4143" i="1" s="1"/>
  <c r="R5976" i="1"/>
  <c r="U5976" i="1" s="1"/>
  <c r="R4196" i="1"/>
  <c r="U4196" i="1" s="1"/>
  <c r="R6416" i="1"/>
  <c r="U6416" i="1" s="1"/>
  <c r="R3973" i="1"/>
  <c r="U3973" i="1" s="1"/>
  <c r="R4012" i="1"/>
  <c r="U4012" i="1" s="1"/>
  <c r="R1244" i="1"/>
  <c r="U1244" i="1" s="1"/>
  <c r="R6967" i="1"/>
  <c r="U6967" i="1" s="1"/>
  <c r="R6205" i="1"/>
  <c r="U6205" i="1" s="1"/>
  <c r="R8332" i="1"/>
  <c r="U8332" i="1" s="1"/>
  <c r="R7426" i="1"/>
  <c r="U7426" i="1" s="1"/>
  <c r="R8468" i="1"/>
  <c r="U8468" i="1" s="1"/>
  <c r="R5827" i="1"/>
  <c r="U5827" i="1" s="1"/>
  <c r="R1144" i="1"/>
  <c r="U1144" i="1" s="1"/>
  <c r="R2753" i="1"/>
  <c r="U2753" i="1" s="1"/>
  <c r="R5086" i="1"/>
  <c r="U5086" i="1" s="1"/>
  <c r="R1007" i="1"/>
  <c r="U1007" i="1" s="1"/>
  <c r="R1200" i="1"/>
  <c r="U1200" i="1" s="1"/>
  <c r="R9057" i="1"/>
  <c r="U9057" i="1" s="1"/>
  <c r="R8198" i="1"/>
  <c r="U8198" i="1" s="1"/>
  <c r="R4100" i="1"/>
  <c r="U4100" i="1" s="1"/>
  <c r="R4582" i="1"/>
  <c r="U4582" i="1" s="1"/>
  <c r="R5355" i="1"/>
  <c r="U5355" i="1" s="1"/>
  <c r="R6130" i="1"/>
  <c r="U6130" i="1" s="1"/>
  <c r="R7411" i="1"/>
  <c r="U7411" i="1" s="1"/>
  <c r="R6824" i="1"/>
  <c r="U6824" i="1" s="1"/>
  <c r="R7990" i="1"/>
  <c r="U7990" i="1" s="1"/>
  <c r="R6117" i="1"/>
  <c r="U6117" i="1" s="1"/>
  <c r="R9137" i="1"/>
  <c r="U9137" i="1" s="1"/>
  <c r="R2357" i="1"/>
  <c r="U2357" i="1" s="1"/>
  <c r="R5448" i="1"/>
  <c r="U5448" i="1" s="1"/>
  <c r="R9548" i="1"/>
  <c r="U9548" i="1" s="1"/>
  <c r="R8470" i="1"/>
  <c r="U8470" i="1" s="1"/>
  <c r="R2601" i="1"/>
  <c r="U2601" i="1" s="1"/>
  <c r="R4610" i="1"/>
  <c r="U4610" i="1" s="1"/>
  <c r="R3979" i="1"/>
  <c r="U3979" i="1" s="1"/>
  <c r="R3828" i="1"/>
  <c r="U3828" i="1" s="1"/>
  <c r="R4900" i="1"/>
  <c r="U4900" i="1" s="1"/>
  <c r="R693" i="1"/>
  <c r="U693" i="1" s="1"/>
  <c r="R4752" i="1"/>
  <c r="U4752" i="1" s="1"/>
  <c r="R5146" i="1"/>
  <c r="U5146" i="1" s="1"/>
  <c r="R2880" i="1"/>
  <c r="U2880" i="1" s="1"/>
  <c r="R1549" i="1"/>
  <c r="U1549" i="1" s="1"/>
  <c r="R8416" i="1"/>
  <c r="U8416" i="1" s="1"/>
  <c r="R9862" i="1"/>
  <c r="U9862" i="1" s="1"/>
  <c r="R610" i="1"/>
  <c r="U610" i="1" s="1"/>
  <c r="R6708" i="1"/>
  <c r="U6708" i="1" s="1"/>
  <c r="R1024" i="1"/>
  <c r="U1024" i="1" s="1"/>
  <c r="R1256" i="1"/>
  <c r="U1256" i="1" s="1"/>
  <c r="R7314" i="1"/>
  <c r="U7314" i="1" s="1"/>
  <c r="R9419" i="1"/>
  <c r="U9419" i="1" s="1"/>
  <c r="R1449" i="1"/>
  <c r="U1449" i="1" s="1"/>
  <c r="R6075" i="1"/>
  <c r="U6075" i="1" s="1"/>
  <c r="R8370" i="1"/>
  <c r="U8370" i="1" s="1"/>
  <c r="R1925" i="1"/>
  <c r="U1925" i="1" s="1"/>
  <c r="R8487" i="1"/>
  <c r="U8487" i="1" s="1"/>
  <c r="R3065" i="1"/>
  <c r="U3065" i="1" s="1"/>
  <c r="R9475" i="1"/>
  <c r="U9475" i="1" s="1"/>
  <c r="R6652" i="1"/>
  <c r="U6652" i="1" s="1"/>
  <c r="R4062" i="1"/>
  <c r="U4062" i="1" s="1"/>
  <c r="R9118" i="1"/>
  <c r="U9118" i="1" s="1"/>
  <c r="R4488" i="1"/>
  <c r="U4488" i="1" s="1"/>
  <c r="R484" i="1"/>
  <c r="U484" i="1" s="1"/>
  <c r="R3369" i="1"/>
  <c r="U3369" i="1" s="1"/>
  <c r="R6259" i="1"/>
  <c r="U6259" i="1" s="1"/>
  <c r="R1625" i="1"/>
  <c r="U1625" i="1" s="1"/>
  <c r="R9114" i="1"/>
  <c r="U9114" i="1" s="1"/>
  <c r="R1207" i="1"/>
  <c r="U1207" i="1" s="1"/>
  <c r="R2518" i="1"/>
  <c r="U2518" i="1" s="1"/>
  <c r="R6366" i="1"/>
  <c r="U6366" i="1" s="1"/>
  <c r="R7055" i="1"/>
  <c r="U7055" i="1" s="1"/>
  <c r="R9405" i="1"/>
  <c r="U9405" i="1" s="1"/>
  <c r="R8624" i="1"/>
  <c r="U8624" i="1" s="1"/>
  <c r="R1090" i="1"/>
  <c r="U1090" i="1" s="1"/>
  <c r="R6680" i="1"/>
  <c r="U6680" i="1" s="1"/>
  <c r="R5136" i="1"/>
  <c r="U5136" i="1" s="1"/>
  <c r="R2440" i="1"/>
  <c r="U2440" i="1" s="1"/>
  <c r="R9647" i="1"/>
  <c r="U9647" i="1" s="1"/>
  <c r="R4001" i="1"/>
  <c r="U4001" i="1" s="1"/>
  <c r="R1314" i="1"/>
  <c r="U1314" i="1" s="1"/>
  <c r="R5763" i="1"/>
  <c r="U5763" i="1" s="1"/>
  <c r="R5100" i="1"/>
  <c r="U5100" i="1" s="1"/>
  <c r="R4724" i="1"/>
  <c r="U4724" i="1" s="1"/>
  <c r="R226" i="1"/>
  <c r="U226" i="1" s="1"/>
  <c r="R9129" i="1"/>
  <c r="U9129" i="1" s="1"/>
  <c r="R4443" i="1"/>
  <c r="U4443" i="1" s="1"/>
  <c r="R232" i="1"/>
  <c r="U232" i="1" s="1"/>
  <c r="R6762" i="1"/>
  <c r="U6762" i="1" s="1"/>
  <c r="R8103" i="1"/>
  <c r="U8103" i="1" s="1"/>
  <c r="R1613" i="1"/>
  <c r="U1613" i="1" s="1"/>
  <c r="R862" i="1"/>
  <c r="U862" i="1" s="1"/>
  <c r="R9384" i="1"/>
  <c r="U9384" i="1" s="1"/>
  <c r="R3020" i="1"/>
  <c r="U3020" i="1" s="1"/>
  <c r="R6523" i="1"/>
  <c r="U6523" i="1" s="1"/>
  <c r="R6559" i="1"/>
  <c r="U6559" i="1" s="1"/>
  <c r="R9242" i="1"/>
  <c r="U9242" i="1" s="1"/>
  <c r="R9612" i="1"/>
  <c r="U9612" i="1" s="1"/>
  <c r="R1919" i="1"/>
  <c r="U1919" i="1" s="1"/>
  <c r="R2389" i="1"/>
  <c r="U2389" i="1" s="1"/>
  <c r="R7592" i="1"/>
  <c r="U7592" i="1" s="1"/>
  <c r="R1122" i="1"/>
  <c r="U1122" i="1" s="1"/>
  <c r="R7536" i="1"/>
  <c r="U7536" i="1" s="1"/>
  <c r="R5759" i="1"/>
  <c r="U5759" i="1" s="1"/>
  <c r="R5641" i="1"/>
  <c r="U5641" i="1" s="1"/>
  <c r="R5435" i="1"/>
  <c r="U5435" i="1" s="1"/>
  <c r="R796" i="1"/>
  <c r="U796" i="1" s="1"/>
  <c r="R8219" i="1"/>
  <c r="U8219" i="1" s="1"/>
  <c r="R1432" i="1"/>
  <c r="U1432" i="1" s="1"/>
  <c r="R8578" i="1"/>
  <c r="U8578" i="1" s="1"/>
  <c r="R2227" i="1"/>
  <c r="U2227" i="1" s="1"/>
  <c r="R1481" i="1"/>
  <c r="U1481" i="1" s="1"/>
  <c r="R6937" i="1"/>
  <c r="U6937" i="1" s="1"/>
  <c r="R8388" i="1"/>
  <c r="U8388" i="1" s="1"/>
  <c r="R7145" i="1"/>
  <c r="U7145" i="1" s="1"/>
  <c r="R413" i="1"/>
  <c r="U413" i="1" s="1"/>
  <c r="R738" i="1"/>
  <c r="U738" i="1" s="1"/>
  <c r="R5410" i="1"/>
  <c r="U5410" i="1" s="1"/>
  <c r="R6350" i="1"/>
  <c r="U6350" i="1" s="1"/>
  <c r="R5373" i="1"/>
  <c r="U5373" i="1" s="1"/>
  <c r="R468" i="1"/>
  <c r="U468" i="1" s="1"/>
  <c r="R7325" i="1"/>
  <c r="U7325" i="1" s="1"/>
  <c r="R778" i="1"/>
  <c r="U778" i="1" s="1"/>
  <c r="R3464" i="1"/>
  <c r="U3464" i="1" s="1"/>
  <c r="R9422" i="1"/>
  <c r="U9422" i="1" s="1"/>
  <c r="R434" i="1"/>
  <c r="U434" i="1" s="1"/>
  <c r="R1435" i="1"/>
  <c r="U1435" i="1" s="1"/>
  <c r="R1154" i="1"/>
  <c r="U1154" i="1" s="1"/>
  <c r="R2756" i="1"/>
  <c r="U2756" i="1" s="1"/>
  <c r="R5128" i="1"/>
  <c r="U5128" i="1" s="1"/>
  <c r="R3531" i="1"/>
  <c r="U3531" i="1" s="1"/>
  <c r="R5069" i="1"/>
  <c r="U5069" i="1" s="1"/>
  <c r="R3056" i="1"/>
  <c r="U3056" i="1" s="1"/>
  <c r="R6919" i="1"/>
  <c r="U6919" i="1" s="1"/>
  <c r="R3348" i="1"/>
  <c r="U3348" i="1" s="1"/>
  <c r="R6192" i="1"/>
  <c r="U6192" i="1" s="1"/>
  <c r="R8266" i="1"/>
  <c r="U8266" i="1" s="1"/>
  <c r="R7384" i="1"/>
  <c r="U7384" i="1" s="1"/>
  <c r="R7322" i="1"/>
  <c r="U7322" i="1" s="1"/>
  <c r="R308" i="1"/>
  <c r="U308" i="1" s="1"/>
  <c r="R9541" i="1"/>
  <c r="U9541" i="1" s="1"/>
  <c r="R3239" i="1"/>
  <c r="U3239" i="1" s="1"/>
  <c r="R4161" i="1"/>
  <c r="U4161" i="1" s="1"/>
  <c r="R1083" i="1"/>
  <c r="U1083" i="1" s="1"/>
  <c r="R4288" i="1"/>
  <c r="U4288" i="1" s="1"/>
  <c r="R6286" i="1"/>
  <c r="U6286" i="1" s="1"/>
  <c r="R2304" i="1"/>
  <c r="U2304" i="1" s="1"/>
  <c r="R8583" i="1"/>
  <c r="U8583" i="1" s="1"/>
  <c r="R4637" i="1"/>
  <c r="U4637" i="1" s="1"/>
  <c r="R5340" i="1"/>
  <c r="U5340" i="1" s="1"/>
  <c r="R4863" i="1"/>
  <c r="U4863" i="1" s="1"/>
  <c r="R3335" i="1"/>
  <c r="U3335" i="1" s="1"/>
  <c r="R7612" i="1"/>
  <c r="U7612" i="1" s="1"/>
  <c r="R3284" i="1"/>
  <c r="U3284" i="1" s="1"/>
  <c r="R176" i="1"/>
  <c r="U176" i="1" s="1"/>
  <c r="R2693" i="1"/>
  <c r="U2693" i="1" s="1"/>
  <c r="R4159" i="1"/>
  <c r="U4159" i="1" s="1"/>
  <c r="R324" i="1"/>
  <c r="U324" i="1" s="1"/>
  <c r="R8377" i="1"/>
  <c r="U8377" i="1" s="1"/>
  <c r="R505" i="1"/>
  <c r="U505" i="1" s="1"/>
  <c r="R5916" i="1"/>
  <c r="U5916" i="1" s="1"/>
  <c r="R3803" i="1"/>
  <c r="U3803" i="1" s="1"/>
  <c r="R3653" i="1"/>
  <c r="U3653" i="1" s="1"/>
  <c r="R7616" i="1"/>
  <c r="U7616" i="1" s="1"/>
  <c r="R3275" i="1"/>
  <c r="U3275" i="1" s="1"/>
  <c r="R1768" i="1"/>
  <c r="U1768" i="1" s="1"/>
  <c r="R5167" i="1"/>
  <c r="U5167" i="1" s="1"/>
  <c r="R6410" i="1"/>
  <c r="U6410" i="1" s="1"/>
  <c r="R9364" i="1"/>
  <c r="U9364" i="1" s="1"/>
  <c r="R7516" i="1"/>
  <c r="U7516" i="1" s="1"/>
  <c r="R4105" i="1"/>
  <c r="U4105" i="1" s="1"/>
  <c r="R5955" i="1"/>
  <c r="U5955" i="1" s="1"/>
  <c r="R3510" i="1"/>
  <c r="U3510" i="1" s="1"/>
  <c r="R3718" i="1"/>
  <c r="U3718" i="1" s="1"/>
  <c r="R4965" i="1"/>
  <c r="U4965" i="1" s="1"/>
  <c r="R1871" i="1"/>
  <c r="U1871" i="1" s="1"/>
  <c r="R3423" i="1"/>
  <c r="U3423" i="1" s="1"/>
  <c r="R6101" i="1"/>
  <c r="U6101" i="1" s="1"/>
  <c r="R9891" i="1"/>
  <c r="U9891" i="1" s="1"/>
  <c r="R2786" i="1"/>
  <c r="U2786" i="1" s="1"/>
  <c r="R7543" i="1"/>
  <c r="U7543" i="1" s="1"/>
  <c r="R8910" i="1"/>
  <c r="U8910" i="1" s="1"/>
  <c r="R3907" i="1"/>
  <c r="U3907" i="1" s="1"/>
  <c r="R9037" i="1"/>
  <c r="U9037" i="1" s="1"/>
  <c r="R9863" i="1"/>
  <c r="U9863" i="1" s="1"/>
  <c r="R1616" i="1"/>
  <c r="U1616" i="1" s="1"/>
  <c r="R7275" i="1"/>
  <c r="U7275" i="1" s="1"/>
  <c r="R6120" i="1"/>
  <c r="U6120" i="1" s="1"/>
  <c r="R9882" i="1"/>
  <c r="U9882" i="1" s="1"/>
  <c r="R8210" i="1"/>
  <c r="U8210" i="1" s="1"/>
  <c r="R3780" i="1"/>
  <c r="U3780" i="1" s="1"/>
  <c r="R1326" i="1"/>
  <c r="U1326" i="1" s="1"/>
  <c r="R7241" i="1"/>
  <c r="U7241" i="1" s="1"/>
  <c r="R1429" i="1"/>
  <c r="U1429" i="1" s="1"/>
  <c r="R1482" i="1"/>
  <c r="U1482" i="1" s="1"/>
  <c r="R4386" i="1"/>
  <c r="U4386" i="1" s="1"/>
  <c r="R4282" i="1"/>
  <c r="U4282" i="1" s="1"/>
  <c r="R6207" i="1"/>
  <c r="U6207" i="1" s="1"/>
  <c r="R7641" i="1"/>
  <c r="U7641" i="1" s="1"/>
  <c r="R8677" i="1"/>
  <c r="U8677" i="1" s="1"/>
  <c r="R807" i="1"/>
  <c r="U807" i="1" s="1"/>
  <c r="R2590" i="1"/>
  <c r="U2590" i="1" s="1"/>
  <c r="R1025" i="1"/>
  <c r="U1025" i="1" s="1"/>
  <c r="R8098" i="1"/>
  <c r="U8098" i="1" s="1"/>
  <c r="R4356" i="1"/>
  <c r="U4356" i="1" s="1"/>
  <c r="R856" i="1"/>
  <c r="U856" i="1" s="1"/>
  <c r="R8254" i="1"/>
  <c r="U8254" i="1" s="1"/>
  <c r="R6183" i="1"/>
  <c r="U6183" i="1" s="1"/>
  <c r="R9299" i="1"/>
  <c r="U9299" i="1" s="1"/>
  <c r="R2657" i="1"/>
  <c r="U2657" i="1" s="1"/>
  <c r="R4000" i="1"/>
  <c r="U4000" i="1" s="1"/>
  <c r="R3013" i="1"/>
  <c r="U3013" i="1" s="1"/>
  <c r="R1565" i="1"/>
  <c r="U1565" i="1" s="1"/>
  <c r="R7899" i="1"/>
  <c r="U7899" i="1" s="1"/>
  <c r="R5291" i="1"/>
  <c r="U5291" i="1" s="1"/>
  <c r="R8858" i="1"/>
  <c r="U8858" i="1" s="1"/>
  <c r="R8842" i="1"/>
  <c r="U8842" i="1" s="1"/>
  <c r="R405" i="1"/>
  <c r="U405" i="1" s="1"/>
  <c r="R9673" i="1"/>
  <c r="U9673" i="1" s="1"/>
  <c r="R3495" i="1"/>
  <c r="U3495" i="1" s="1"/>
  <c r="R1998" i="1"/>
  <c r="U1998" i="1" s="1"/>
  <c r="R695" i="1"/>
  <c r="U695" i="1" s="1"/>
  <c r="R3744" i="1"/>
  <c r="U3744" i="1" s="1"/>
  <c r="R1649" i="1"/>
  <c r="U1649" i="1" s="1"/>
  <c r="R5638" i="1"/>
  <c r="U5638" i="1" s="1"/>
  <c r="R6430" i="1"/>
  <c r="U6430" i="1" s="1"/>
  <c r="R3394" i="1"/>
  <c r="U3394" i="1" s="1"/>
  <c r="R8502" i="1"/>
  <c r="U8502" i="1" s="1"/>
  <c r="R1914" i="1"/>
  <c r="U1914" i="1" s="1"/>
  <c r="R6271" i="1"/>
  <c r="U6271" i="1" s="1"/>
  <c r="R1863" i="1"/>
  <c r="U1863" i="1" s="1"/>
  <c r="R8587" i="1"/>
  <c r="U8587" i="1" s="1"/>
  <c r="R8319" i="1"/>
  <c r="U8319" i="1" s="1"/>
  <c r="R126" i="1"/>
  <c r="U126" i="1" s="1"/>
  <c r="R1413" i="1"/>
  <c r="U1413" i="1" s="1"/>
  <c r="R8450" i="1"/>
  <c r="U8450" i="1" s="1"/>
  <c r="R9005" i="1"/>
  <c r="U9005" i="1" s="1"/>
  <c r="R4678" i="1"/>
  <c r="U4678" i="1" s="1"/>
  <c r="R3191" i="1"/>
  <c r="U3191" i="1" s="1"/>
  <c r="R358" i="1"/>
  <c r="U358" i="1" s="1"/>
  <c r="R3592" i="1"/>
  <c r="U3592" i="1" s="1"/>
  <c r="R7285" i="1"/>
  <c r="U7285" i="1" s="1"/>
  <c r="R8634" i="1"/>
  <c r="U8634" i="1" s="1"/>
  <c r="R1573" i="1"/>
  <c r="U1573" i="1" s="1"/>
  <c r="R2821" i="1"/>
  <c r="U2821" i="1" s="1"/>
  <c r="R3902" i="1"/>
  <c r="U3902" i="1" s="1"/>
  <c r="R8863" i="1"/>
  <c r="U8863" i="1" s="1"/>
  <c r="R6654" i="1"/>
  <c r="U6654" i="1" s="1"/>
  <c r="R5784" i="1"/>
  <c r="U5784" i="1" s="1"/>
  <c r="R4319" i="1"/>
  <c r="U4319" i="1" s="1"/>
  <c r="R4475" i="1"/>
  <c r="U4475" i="1" s="1"/>
  <c r="R8493" i="1"/>
  <c r="U8493" i="1" s="1"/>
  <c r="R396" i="1"/>
  <c r="U396" i="1" s="1"/>
  <c r="R4886" i="1"/>
  <c r="U4886" i="1" s="1"/>
  <c r="R1400" i="1"/>
  <c r="U1400" i="1" s="1"/>
  <c r="R323" i="1"/>
  <c r="U323" i="1" s="1"/>
  <c r="R5749" i="1"/>
  <c r="U5749" i="1" s="1"/>
  <c r="R6095" i="1"/>
  <c r="U6095" i="1" s="1"/>
  <c r="R5545" i="1"/>
  <c r="U5545" i="1" s="1"/>
  <c r="R6103" i="1"/>
  <c r="U6103" i="1" s="1"/>
  <c r="R6982" i="1"/>
  <c r="U6982" i="1" s="1"/>
  <c r="R952" i="1"/>
  <c r="U952" i="1" s="1"/>
  <c r="R5262" i="1"/>
  <c r="U5262" i="1" s="1"/>
  <c r="R6017" i="1"/>
  <c r="U6017" i="1" s="1"/>
  <c r="R642" i="1"/>
  <c r="U642" i="1" s="1"/>
  <c r="R7393" i="1"/>
  <c r="U7393" i="1" s="1"/>
  <c r="R8449" i="1"/>
  <c r="U8449" i="1" s="1"/>
  <c r="R2082" i="1"/>
  <c r="U2082" i="1" s="1"/>
  <c r="R6024" i="1"/>
  <c r="U6024" i="1" s="1"/>
  <c r="R9138" i="1"/>
  <c r="U9138" i="1" s="1"/>
  <c r="R7212" i="1"/>
  <c r="U7212" i="1" s="1"/>
  <c r="R6994" i="1"/>
  <c r="U6994" i="1" s="1"/>
  <c r="R4633" i="1"/>
  <c r="U4633" i="1" s="1"/>
  <c r="R3723" i="1"/>
  <c r="U3723" i="1" s="1"/>
  <c r="R5806" i="1"/>
  <c r="U5806" i="1" s="1"/>
  <c r="R7037" i="1"/>
  <c r="U7037" i="1" s="1"/>
  <c r="R1917" i="1"/>
  <c r="R1950" i="1"/>
  <c r="R4287" i="1"/>
  <c r="U4287" i="1" s="1"/>
  <c r="R2493" i="1"/>
  <c r="U2493" i="1" s="1"/>
  <c r="R7455" i="1"/>
  <c r="U7455" i="1" s="1"/>
  <c r="R8086" i="1"/>
  <c r="U8086" i="1" s="1"/>
  <c r="R343" i="1"/>
  <c r="U343" i="1" s="1"/>
  <c r="R7443" i="1"/>
  <c r="U7443" i="1" s="1"/>
  <c r="R3539" i="1"/>
  <c r="U3539" i="1" s="1"/>
  <c r="R394" i="1"/>
  <c r="U394" i="1" s="1"/>
  <c r="R3787" i="1"/>
  <c r="U3787" i="1" s="1"/>
  <c r="R9799" i="1"/>
  <c r="U9799" i="1" s="1"/>
  <c r="R1171" i="1"/>
  <c r="U1171" i="1" s="1"/>
  <c r="R1356" i="1"/>
  <c r="U1356" i="1" s="1"/>
  <c r="R2913" i="1"/>
  <c r="U2913" i="1" s="1"/>
  <c r="R3901" i="1"/>
  <c r="U3901" i="1" s="1"/>
  <c r="R7243" i="1"/>
  <c r="U7243" i="1" s="1"/>
  <c r="R5679" i="1"/>
  <c r="U5679" i="1" s="1"/>
  <c r="R7718" i="1"/>
  <c r="U7718" i="1" s="1"/>
  <c r="R8736" i="1"/>
  <c r="U8736" i="1" s="1"/>
  <c r="R6653" i="1"/>
  <c r="U6653" i="1" s="1"/>
  <c r="R8284" i="1"/>
  <c r="U8284" i="1" s="1"/>
  <c r="R5577" i="1"/>
  <c r="U5577" i="1" s="1"/>
  <c r="R1776" i="1"/>
  <c r="U1776" i="1" s="1"/>
  <c r="R1832" i="1"/>
  <c r="U1832" i="1" s="1"/>
  <c r="R4974" i="1"/>
  <c r="U4974" i="1" s="1"/>
  <c r="R6165" i="1"/>
  <c r="U6165" i="1" s="1"/>
  <c r="R9170" i="1"/>
  <c r="U9170" i="1" s="1"/>
  <c r="R2334" i="1"/>
  <c r="U2334" i="1" s="1"/>
  <c r="R6231" i="1"/>
  <c r="U6231" i="1" s="1"/>
  <c r="R6923" i="1"/>
  <c r="U6923" i="1" s="1"/>
  <c r="R2946" i="1"/>
  <c r="U2946" i="1" s="1"/>
  <c r="R9868" i="1"/>
  <c r="U9868" i="1" s="1"/>
  <c r="R1163" i="1"/>
  <c r="U1163" i="1" s="1"/>
  <c r="R8953" i="1"/>
  <c r="U8953" i="1" s="1"/>
  <c r="R6223" i="1"/>
  <c r="U6223" i="1" s="1"/>
  <c r="R4316" i="1"/>
  <c r="U4316" i="1" s="1"/>
  <c r="R9386" i="1"/>
  <c r="U9386" i="1" s="1"/>
  <c r="R4378" i="1"/>
  <c r="U4378" i="1" s="1"/>
  <c r="R3372" i="1"/>
  <c r="U3372" i="1" s="1"/>
  <c r="R5613" i="1"/>
  <c r="U5613" i="1" s="1"/>
  <c r="R5183" i="1"/>
  <c r="U5183" i="1" s="1"/>
  <c r="R4389" i="1"/>
  <c r="U4389" i="1" s="1"/>
  <c r="R2781" i="1"/>
  <c r="U2781" i="1" s="1"/>
  <c r="R5511" i="1"/>
  <c r="U5511" i="1" s="1"/>
  <c r="R4730" i="1"/>
  <c r="U4730" i="1" s="1"/>
  <c r="R2883" i="1"/>
  <c r="U2883" i="1" s="1"/>
  <c r="R6185" i="1"/>
  <c r="U6185" i="1" s="1"/>
  <c r="R5780" i="1"/>
  <c r="U5780" i="1" s="1"/>
  <c r="R9847" i="1"/>
  <c r="U9847" i="1" s="1"/>
  <c r="R2009" i="1"/>
  <c r="U2009" i="1" s="1"/>
  <c r="R7557" i="1"/>
  <c r="U7557" i="1" s="1"/>
  <c r="R7320" i="1"/>
  <c r="U7320" i="1" s="1"/>
  <c r="R6246" i="1"/>
  <c r="U6246" i="1" s="1"/>
  <c r="R6047" i="1"/>
  <c r="U6047" i="1" s="1"/>
  <c r="R9480" i="1"/>
  <c r="U9480" i="1" s="1"/>
  <c r="R9755" i="1"/>
  <c r="U9755" i="1" s="1"/>
  <c r="R283" i="1"/>
  <c r="U283" i="1" s="1"/>
  <c r="R1150" i="1"/>
  <c r="U1150" i="1" s="1"/>
  <c r="R8999" i="1"/>
  <c r="U8999" i="1" s="1"/>
  <c r="R4558" i="1"/>
  <c r="U4558" i="1" s="1"/>
  <c r="R3850" i="1"/>
  <c r="U3850" i="1" s="1"/>
  <c r="R756" i="1"/>
  <c r="R9947" i="1"/>
  <c r="U9947" i="1" s="1"/>
  <c r="R4955" i="1"/>
  <c r="U4955" i="1" s="1"/>
  <c r="R4680" i="1"/>
  <c r="U4680" i="1" s="1"/>
  <c r="R1684" i="1"/>
  <c r="U1684" i="1" s="1"/>
  <c r="R8679" i="1"/>
  <c r="U8679" i="1" s="1"/>
  <c r="R7091" i="1"/>
  <c r="U7091" i="1" s="1"/>
  <c r="R9576" i="1"/>
  <c r="U9576" i="1" s="1"/>
  <c r="R2356" i="1"/>
  <c r="U2356" i="1" s="1"/>
  <c r="R1455" i="1"/>
  <c r="U1455" i="1" s="1"/>
  <c r="R2178" i="1"/>
  <c r="U2178" i="1" s="1"/>
  <c r="R1978" i="1"/>
  <c r="U1978" i="1" s="1"/>
  <c r="R5586" i="1"/>
  <c r="U5586" i="1" s="1"/>
  <c r="R7207" i="1"/>
  <c r="U7207" i="1" s="1"/>
  <c r="R5184" i="1"/>
  <c r="U5184" i="1" s="1"/>
  <c r="R1783" i="1"/>
  <c r="U1783" i="1" s="1"/>
  <c r="R4213" i="1"/>
  <c r="U4213" i="1" s="1"/>
  <c r="R6372" i="1"/>
  <c r="U6372" i="1" s="1"/>
  <c r="R6509" i="1"/>
  <c r="U6509" i="1" s="1"/>
  <c r="R5823" i="1"/>
  <c r="U5823" i="1" s="1"/>
  <c r="R6623" i="1"/>
  <c r="U6623" i="1" s="1"/>
  <c r="R1714" i="1"/>
  <c r="U1714" i="1" s="1"/>
  <c r="R815" i="1"/>
  <c r="U815" i="1" s="1"/>
  <c r="R5693" i="1"/>
  <c r="U5693" i="1" s="1"/>
  <c r="R6322" i="1"/>
  <c r="U6322" i="1" s="1"/>
  <c r="R9017" i="1"/>
  <c r="U9017" i="1" s="1"/>
  <c r="R375" i="1"/>
  <c r="U375" i="1" s="1"/>
  <c r="R575" i="1"/>
  <c r="U575" i="1" s="1"/>
  <c r="R2361" i="1"/>
  <c r="U2361" i="1" s="1"/>
  <c r="R7689" i="1"/>
  <c r="U7689" i="1" s="1"/>
  <c r="R7162" i="1"/>
  <c r="U7162" i="1" s="1"/>
  <c r="R7799" i="1"/>
  <c r="U7799" i="1" s="1"/>
  <c r="R1414" i="1"/>
  <c r="U1414" i="1" s="1"/>
  <c r="R4836" i="1"/>
  <c r="U4836" i="1" s="1"/>
  <c r="R3306" i="1"/>
  <c r="U3306" i="1" s="1"/>
  <c r="R7693" i="1"/>
  <c r="U7693" i="1" s="1"/>
  <c r="R1262" i="1"/>
  <c r="U1262" i="1" s="1"/>
  <c r="R3863" i="1"/>
  <c r="U3863" i="1" s="1"/>
  <c r="R8375" i="1"/>
  <c r="U8375" i="1" s="1"/>
  <c r="R883" i="1"/>
  <c r="U883" i="1" s="1"/>
  <c r="R4221" i="1"/>
  <c r="U4221" i="1" s="1"/>
  <c r="R6929" i="1"/>
  <c r="U6929" i="1" s="1"/>
  <c r="R690" i="1"/>
  <c r="U690" i="1" s="1"/>
  <c r="R9584" i="1"/>
  <c r="U9584" i="1" s="1"/>
  <c r="R5764" i="1"/>
  <c r="U5764" i="1" s="1"/>
  <c r="R9411" i="1"/>
  <c r="U9411" i="1" s="1"/>
  <c r="R9232" i="1"/>
  <c r="U9232" i="1" s="1"/>
  <c r="R3704" i="1"/>
  <c r="U3704" i="1" s="1"/>
  <c r="R1195" i="1"/>
  <c r="U1195" i="1" s="1"/>
  <c r="R4032" i="1"/>
  <c r="U4032" i="1" s="1"/>
  <c r="R3171" i="1"/>
  <c r="U3171" i="1" s="1"/>
  <c r="R7035" i="1"/>
  <c r="U7035" i="1" s="1"/>
  <c r="R1371" i="1"/>
  <c r="U1371" i="1" s="1"/>
  <c r="R4934" i="1"/>
  <c r="U4934" i="1" s="1"/>
  <c r="R9620" i="1"/>
  <c r="U9620" i="1" s="1"/>
  <c r="R9023" i="1"/>
  <c r="U9023" i="1" s="1"/>
  <c r="R3289" i="1"/>
  <c r="U3289" i="1" s="1"/>
  <c r="R6756" i="1"/>
  <c r="U6756" i="1" s="1"/>
  <c r="R4882" i="1"/>
  <c r="U4882" i="1" s="1"/>
  <c r="R6903" i="1"/>
  <c r="U6903" i="1" s="1"/>
  <c r="R5434" i="1"/>
  <c r="U5434" i="1" s="1"/>
  <c r="R9513" i="1"/>
  <c r="U9513" i="1" s="1"/>
  <c r="R9388" i="1"/>
  <c r="U9388" i="1" s="1"/>
  <c r="R360" i="1"/>
  <c r="U360" i="1" s="1"/>
  <c r="R2857" i="1"/>
  <c r="U2857" i="1" s="1"/>
  <c r="R4125" i="1"/>
  <c r="U4125" i="1" s="1"/>
  <c r="R4804" i="1"/>
  <c r="U4804" i="1" s="1"/>
  <c r="R5249" i="1"/>
  <c r="U5249" i="1" s="1"/>
  <c r="R6461" i="1"/>
  <c r="U6461" i="1" s="1"/>
  <c r="R9499" i="1"/>
  <c r="U9499" i="1" s="1"/>
  <c r="R1886" i="1"/>
  <c r="U1886" i="1" s="1"/>
  <c r="R8258" i="1"/>
  <c r="U8258" i="1" s="1"/>
  <c r="R581" i="1"/>
  <c r="U581" i="1" s="1"/>
  <c r="R8361" i="1"/>
  <c r="U8361" i="1" s="1"/>
  <c r="R2290" i="1"/>
  <c r="U2290" i="1" s="1"/>
  <c r="R7245" i="1"/>
  <c r="U7245" i="1" s="1"/>
  <c r="R8924" i="1"/>
  <c r="U8924" i="1" s="1"/>
  <c r="R7954" i="1"/>
  <c r="U7954" i="1" s="1"/>
  <c r="R5384" i="1"/>
  <c r="U5384" i="1" s="1"/>
  <c r="R3326" i="1"/>
  <c r="U3326" i="1" s="1"/>
  <c r="R3599" i="1"/>
  <c r="U3599" i="1" s="1"/>
  <c r="R9796" i="1"/>
  <c r="U9796" i="1" s="1"/>
  <c r="R63" i="1"/>
  <c r="U63" i="1" s="1"/>
  <c r="R5894" i="1"/>
  <c r="U5894" i="1" s="1"/>
  <c r="R8650" i="1"/>
  <c r="U8650" i="1" s="1"/>
  <c r="R70" i="1"/>
  <c r="U70" i="1" s="1"/>
  <c r="R6672" i="1"/>
  <c r="U6672" i="1" s="1"/>
  <c r="R611" i="1"/>
  <c r="U611" i="1" s="1"/>
  <c r="R7126" i="1"/>
  <c r="U7126" i="1" s="1"/>
  <c r="R5936" i="1"/>
  <c r="U5936" i="1" s="1"/>
  <c r="R7491" i="1"/>
  <c r="U7491" i="1" s="1"/>
  <c r="R7838" i="1"/>
  <c r="U7838" i="1" s="1"/>
  <c r="R5312" i="1"/>
  <c r="U5312" i="1" s="1"/>
  <c r="R6613" i="1"/>
  <c r="U6613" i="1" s="1"/>
  <c r="R2213" i="1"/>
  <c r="U2213" i="1" s="1"/>
  <c r="R52" i="1"/>
  <c r="U52" i="1" s="1"/>
  <c r="R2319" i="1"/>
  <c r="U2319" i="1" s="1"/>
  <c r="R2960" i="1"/>
  <c r="U2960" i="1" s="1"/>
  <c r="R7208" i="1"/>
  <c r="U7208" i="1" s="1"/>
  <c r="R7795" i="1"/>
  <c r="U7795" i="1" s="1"/>
  <c r="R5659" i="1"/>
  <c r="U5659" i="1" s="1"/>
  <c r="R6513" i="1"/>
  <c r="U6513" i="1" s="1"/>
  <c r="R1858" i="1"/>
  <c r="U1858" i="1" s="1"/>
  <c r="R2529" i="1"/>
  <c r="U2529" i="1" s="1"/>
  <c r="R4533" i="1"/>
  <c r="U4533" i="1" s="1"/>
  <c r="R8033" i="1"/>
  <c r="U8033" i="1" s="1"/>
  <c r="R5554" i="1"/>
  <c r="U5554" i="1" s="1"/>
  <c r="R7982" i="1"/>
  <c r="U7982" i="1" s="1"/>
  <c r="R3492" i="1"/>
  <c r="U3492" i="1" s="1"/>
  <c r="R6837" i="1"/>
  <c r="U6837" i="1" s="1"/>
  <c r="R4636" i="1"/>
  <c r="U4636" i="1" s="1"/>
  <c r="R4857" i="1"/>
  <c r="U4857" i="1" s="1"/>
  <c r="R4467" i="1"/>
  <c r="U4467" i="1" s="1"/>
  <c r="R4508" i="1"/>
  <c r="U4508" i="1" s="1"/>
  <c r="R1130" i="1"/>
  <c r="U1130" i="1" s="1"/>
  <c r="R2167" i="1"/>
  <c r="U2167" i="1" s="1"/>
  <c r="R1020" i="1"/>
  <c r="U1020" i="1" s="1"/>
  <c r="R5204" i="1"/>
  <c r="U5204" i="1" s="1"/>
  <c r="R401" i="1"/>
  <c r="U401" i="1" s="1"/>
  <c r="R5025" i="1"/>
  <c r="U5025" i="1" s="1"/>
  <c r="R9147" i="1"/>
  <c r="U9147" i="1" s="1"/>
  <c r="R549" i="1"/>
  <c r="U549" i="1" s="1"/>
  <c r="R8901" i="1"/>
  <c r="U8901" i="1" s="1"/>
  <c r="R2941" i="1"/>
  <c r="U2941" i="1" s="1"/>
  <c r="R4626" i="1"/>
  <c r="U4626" i="1" s="1"/>
  <c r="R7203" i="1"/>
  <c r="U7203" i="1" s="1"/>
  <c r="R7758" i="1"/>
  <c r="U7758" i="1" s="1"/>
  <c r="R4140" i="1"/>
  <c r="U4140" i="1" s="1"/>
  <c r="R5411" i="1"/>
  <c r="U5411" i="1" s="1"/>
  <c r="R6506" i="1"/>
  <c r="U6506" i="1" s="1"/>
  <c r="R9736" i="1"/>
  <c r="U9736" i="1" s="1"/>
  <c r="R2272" i="1"/>
  <c r="U2272" i="1" s="1"/>
  <c r="R1598" i="1"/>
  <c r="U1598" i="1" s="1"/>
  <c r="R2040" i="1"/>
  <c r="U2040" i="1" s="1"/>
  <c r="R2318" i="1"/>
  <c r="U2318" i="1" s="1"/>
  <c r="R1176" i="1"/>
  <c r="U1176" i="1" s="1"/>
  <c r="R5810" i="1"/>
  <c r="U5810" i="1" s="1"/>
  <c r="R592" i="1"/>
  <c r="U592" i="1" s="1"/>
  <c r="R263" i="1"/>
  <c r="U263" i="1" s="1"/>
  <c r="R7232" i="1"/>
  <c r="U7232" i="1" s="1"/>
  <c r="R5809" i="1"/>
  <c r="U5809" i="1" s="1"/>
  <c r="R9808" i="1"/>
  <c r="U9808" i="1" s="1"/>
  <c r="R5661" i="1"/>
  <c r="U5661" i="1" s="1"/>
  <c r="R4831" i="1"/>
  <c r="U4831" i="1" s="1"/>
  <c r="R139" i="1"/>
  <c r="U139" i="1" s="1"/>
  <c r="R1838" i="1"/>
  <c r="U1838" i="1" s="1"/>
  <c r="R1298" i="1"/>
  <c r="U1298" i="1" s="1"/>
  <c r="R7728" i="1"/>
  <c r="U7728" i="1" s="1"/>
  <c r="R7433" i="1"/>
  <c r="U7433" i="1" s="1"/>
  <c r="R5970" i="1"/>
  <c r="U5970" i="1" s="1"/>
  <c r="R572" i="1"/>
  <c r="U572" i="1" s="1"/>
  <c r="R5027" i="1"/>
  <c r="U5027" i="1" s="1"/>
  <c r="R9283" i="1"/>
  <c r="U9283" i="1" s="1"/>
  <c r="R6876" i="1"/>
  <c r="U6876" i="1" s="1"/>
  <c r="R1285" i="1"/>
  <c r="U1285" i="1" s="1"/>
  <c r="R8519" i="1"/>
  <c r="U8519" i="1" s="1"/>
  <c r="R9954" i="1"/>
  <c r="U9954" i="1" s="1"/>
  <c r="R8407" i="1"/>
  <c r="U8407" i="1" s="1"/>
  <c r="R1423" i="1"/>
  <c r="U1423" i="1" s="1"/>
  <c r="R7571" i="1"/>
  <c r="U7571" i="1" s="1"/>
  <c r="R4617" i="1"/>
  <c r="U4617" i="1" s="1"/>
  <c r="R6589" i="1"/>
  <c r="U6589" i="1" s="1"/>
  <c r="R1722" i="1"/>
  <c r="U1722" i="1" s="1"/>
  <c r="R6329" i="1"/>
  <c r="U6329" i="1" s="1"/>
  <c r="R8170" i="1"/>
  <c r="U8170" i="1" s="1"/>
  <c r="R3586" i="1"/>
  <c r="U3586" i="1" s="1"/>
  <c r="R688" i="1"/>
  <c r="U688" i="1" s="1"/>
  <c r="R4232" i="1"/>
  <c r="U4232" i="1" s="1"/>
  <c r="R6812" i="1"/>
  <c r="U6812" i="1" s="1"/>
  <c r="R3118" i="1"/>
  <c r="U3118" i="1" s="1"/>
  <c r="R7841" i="1"/>
  <c r="U7841" i="1" s="1"/>
  <c r="R7019" i="1"/>
  <c r="U7019" i="1" s="1"/>
  <c r="R2834" i="1"/>
  <c r="U2834" i="1" s="1"/>
  <c r="R9982" i="1"/>
  <c r="U9982" i="1" s="1"/>
  <c r="R3317" i="1"/>
  <c r="U3317" i="1" s="1"/>
  <c r="R238" i="1"/>
  <c r="U238" i="1" s="1"/>
  <c r="R4323" i="1"/>
  <c r="U4323" i="1" s="1"/>
  <c r="R7442" i="1"/>
  <c r="U7442" i="1" s="1"/>
  <c r="R1250" i="1"/>
  <c r="U1250" i="1" s="1"/>
  <c r="R4664" i="1"/>
  <c r="U4664" i="1" s="1"/>
  <c r="R818" i="1"/>
  <c r="U818" i="1" s="1"/>
  <c r="R8247" i="1"/>
  <c r="U8247" i="1" s="1"/>
  <c r="R9800" i="1"/>
  <c r="U9800" i="1" s="1"/>
  <c r="R38" i="1"/>
  <c r="U38" i="1" s="1"/>
  <c r="R697" i="1"/>
  <c r="U697" i="1" s="1"/>
  <c r="R2153" i="1"/>
  <c r="U2153" i="1" s="1"/>
  <c r="R4998" i="1"/>
  <c r="U4998" i="1" s="1"/>
  <c r="R1158" i="1"/>
  <c r="U1158" i="1" s="1"/>
  <c r="R621" i="1"/>
  <c r="U621" i="1" s="1"/>
  <c r="R5309" i="1"/>
  <c r="U5309" i="1" s="1"/>
  <c r="R578" i="1"/>
  <c r="U578" i="1" s="1"/>
  <c r="R7668" i="1"/>
  <c r="U7668" i="1" s="1"/>
  <c r="R8555" i="1"/>
  <c r="U8555" i="1" s="1"/>
  <c r="R9934" i="1"/>
  <c r="U9934" i="1" s="1"/>
  <c r="R3383" i="1"/>
  <c r="U3383" i="1" s="1"/>
  <c r="R5" i="1"/>
  <c r="U5" i="1" s="1"/>
  <c r="R1875" i="1"/>
  <c r="U1875" i="1" s="1"/>
  <c r="R871" i="1"/>
  <c r="U871" i="1" s="1"/>
  <c r="R1590" i="1"/>
  <c r="U1590" i="1" s="1"/>
  <c r="R2266" i="1"/>
  <c r="U2266" i="1" s="1"/>
  <c r="R3265" i="1"/>
  <c r="U3265" i="1" s="1"/>
  <c r="R9390" i="1"/>
  <c r="U9390" i="1" s="1"/>
  <c r="R1073" i="1"/>
  <c r="U1073" i="1" s="1"/>
  <c r="R7773" i="1"/>
  <c r="U7773" i="1" s="1"/>
  <c r="R1364" i="1"/>
  <c r="U1364" i="1" s="1"/>
  <c r="R1337" i="1"/>
  <c r="U1337" i="1" s="1"/>
  <c r="R8891" i="1"/>
  <c r="U8891" i="1" s="1"/>
  <c r="R1002" i="1"/>
  <c r="U1002" i="1" s="1"/>
  <c r="R4666" i="1"/>
  <c r="U4666" i="1" s="1"/>
  <c r="R961" i="1"/>
  <c r="U961" i="1" s="1"/>
  <c r="R6346" i="1"/>
  <c r="U6346" i="1" s="1"/>
  <c r="R6388" i="1"/>
  <c r="U6388" i="1" s="1"/>
  <c r="R2885" i="1"/>
  <c r="U2885" i="1" s="1"/>
  <c r="R4109" i="1"/>
  <c r="U4109" i="1" s="1"/>
  <c r="R8376" i="1"/>
  <c r="U8376" i="1" s="1"/>
  <c r="R6105" i="1"/>
  <c r="U6105" i="1" s="1"/>
  <c r="R3619" i="1"/>
  <c r="U3619" i="1" s="1"/>
  <c r="R4705" i="1"/>
  <c r="U4705" i="1" s="1"/>
  <c r="R7852" i="1"/>
  <c r="U7852" i="1" s="1"/>
  <c r="R7427" i="1"/>
  <c r="U7427" i="1" s="1"/>
  <c r="R5320" i="1"/>
  <c r="U5320" i="1" s="1"/>
  <c r="R2183" i="1"/>
  <c r="U2183" i="1" s="1"/>
  <c r="R2281" i="1"/>
  <c r="U2281" i="1" s="1"/>
  <c r="R848" i="1"/>
  <c r="U848" i="1" s="1"/>
  <c r="R861" i="1"/>
  <c r="U861" i="1" s="1"/>
  <c r="R6182" i="1"/>
  <c r="U6182" i="1" s="1"/>
  <c r="R1365" i="1"/>
  <c r="U1365" i="1" s="1"/>
  <c r="R8557" i="1"/>
  <c r="U8557" i="1" s="1"/>
  <c r="R466" i="1"/>
  <c r="U466" i="1" s="1"/>
  <c r="R3453" i="1"/>
  <c r="U3453" i="1" s="1"/>
  <c r="R7424" i="1"/>
  <c r="U7424" i="1" s="1"/>
  <c r="R6905" i="1"/>
  <c r="U6905" i="1" s="1"/>
  <c r="R8835" i="1"/>
  <c r="U8835" i="1" s="1"/>
  <c r="R4697" i="1"/>
  <c r="U4697" i="1" s="1"/>
  <c r="R9302" i="1"/>
  <c r="U9302" i="1" s="1"/>
  <c r="R9071" i="1"/>
  <c r="U9071" i="1" s="1"/>
  <c r="R8012" i="1"/>
  <c r="U8012" i="1" s="1"/>
  <c r="R2790" i="1"/>
  <c r="U2790" i="1" s="1"/>
  <c r="R9515" i="1"/>
  <c r="U9515" i="1" s="1"/>
  <c r="R764" i="1"/>
  <c r="U764" i="1" s="1"/>
  <c r="R6576" i="1"/>
  <c r="U6576" i="1" s="1"/>
  <c r="R892" i="1"/>
  <c r="U892" i="1" s="1"/>
  <c r="R498" i="1"/>
  <c r="U498" i="1" s="1"/>
  <c r="R9857" i="1"/>
  <c r="U9857" i="1" s="1"/>
  <c r="R5274" i="1"/>
  <c r="U5274" i="1" s="1"/>
  <c r="R1315" i="1"/>
  <c r="U1315" i="1" s="1"/>
  <c r="R5672" i="1"/>
  <c r="U5672" i="1" s="1"/>
  <c r="R5003" i="1"/>
  <c r="U5003" i="1" s="1"/>
  <c r="R8349" i="1"/>
  <c r="U8349" i="1" s="1"/>
  <c r="R6300" i="1"/>
  <c r="U6300" i="1" s="1"/>
  <c r="R1121" i="1"/>
  <c r="U1121" i="1" s="1"/>
  <c r="R743" i="1"/>
  <c r="U743" i="1" s="1"/>
  <c r="R6479" i="1"/>
  <c r="U6479" i="1" s="1"/>
  <c r="R2250" i="1"/>
  <c r="U2250" i="1" s="1"/>
  <c r="R3877" i="1"/>
  <c r="U3877" i="1" s="1"/>
  <c r="R134" i="1"/>
  <c r="U134" i="1" s="1"/>
  <c r="R7887" i="1"/>
  <c r="U7887" i="1" s="1"/>
  <c r="R1113" i="1"/>
  <c r="U1113" i="1" s="1"/>
  <c r="R9957" i="1"/>
  <c r="U9957" i="1" s="1"/>
  <c r="R1660" i="1"/>
  <c r="U1660" i="1" s="1"/>
  <c r="R7655" i="1"/>
  <c r="U7655" i="1" s="1"/>
  <c r="R2572" i="1"/>
  <c r="U2572" i="1" s="1"/>
  <c r="R3895" i="1"/>
  <c r="U3895" i="1" s="1"/>
  <c r="R8477" i="1"/>
  <c r="U8477" i="1" s="1"/>
  <c r="R5338" i="1"/>
  <c r="U5338" i="1" s="1"/>
  <c r="R1597" i="1"/>
  <c r="U1597" i="1" s="1"/>
  <c r="R9699" i="1"/>
  <c r="U9699" i="1" s="1"/>
  <c r="R6451" i="1"/>
  <c r="U6451" i="1" s="1"/>
  <c r="R1724" i="1"/>
  <c r="U1724" i="1" s="1"/>
  <c r="R1770" i="1"/>
  <c r="U1770" i="1" s="1"/>
  <c r="R9003" i="1"/>
  <c r="U9003" i="1" s="1"/>
  <c r="R5318" i="1"/>
  <c r="U5318" i="1" s="1"/>
  <c r="R9222" i="1"/>
  <c r="U9222" i="1" s="1"/>
  <c r="R7171" i="1"/>
  <c r="U7171" i="1" s="1"/>
  <c r="R8188" i="1"/>
  <c r="U8188" i="1" s="1"/>
  <c r="R3299" i="1"/>
  <c r="U3299" i="1" s="1"/>
  <c r="R3575" i="1"/>
  <c r="U3575" i="1" s="1"/>
  <c r="R1404" i="1"/>
  <c r="U1404" i="1" s="1"/>
  <c r="R5795" i="1"/>
  <c r="U5795" i="1" s="1"/>
  <c r="R476" i="1"/>
  <c r="U476" i="1" s="1"/>
  <c r="R2172" i="1"/>
  <c r="U2172" i="1" s="1"/>
  <c r="R2928" i="1"/>
  <c r="U2928" i="1" s="1"/>
  <c r="R6057" i="1"/>
  <c r="U6057" i="1" s="1"/>
  <c r="R338" i="1"/>
  <c r="U338" i="1" s="1"/>
  <c r="R3694" i="1"/>
  <c r="U3694" i="1" s="1"/>
  <c r="R7134" i="1"/>
  <c r="U7134" i="1" s="1"/>
  <c r="R938" i="1"/>
  <c r="U938" i="1" s="1"/>
  <c r="R5734" i="1"/>
  <c r="U5734" i="1" s="1"/>
  <c r="R751" i="1"/>
  <c r="U751" i="1" s="1"/>
  <c r="R5026" i="1"/>
  <c r="U5026" i="1" s="1"/>
  <c r="R4517" i="1"/>
  <c r="U4517" i="1" s="1"/>
  <c r="R5671" i="1"/>
  <c r="U5671" i="1" s="1"/>
  <c r="R3256" i="1"/>
  <c r="U3256" i="1" s="1"/>
  <c r="R893" i="1"/>
  <c r="U893" i="1" s="1"/>
  <c r="R8808" i="1"/>
  <c r="U8808" i="1" s="1"/>
  <c r="R9631" i="1"/>
  <c r="U9631" i="1" s="1"/>
  <c r="R4440" i="1"/>
  <c r="U4440" i="1" s="1"/>
  <c r="R8816" i="1"/>
  <c r="U8816" i="1" s="1"/>
  <c r="R968" i="1"/>
  <c r="U968" i="1" s="1"/>
  <c r="R7452" i="1"/>
  <c r="U7452" i="1" s="1"/>
  <c r="R6007" i="1"/>
  <c r="U6007" i="1" s="1"/>
  <c r="R6703" i="1"/>
  <c r="U6703" i="1" s="1"/>
  <c r="R5344" i="1"/>
  <c r="U5344" i="1" s="1"/>
  <c r="R9191" i="1"/>
  <c r="U9191" i="1" s="1"/>
  <c r="R7315" i="1"/>
  <c r="U7315" i="1" s="1"/>
  <c r="R607" i="1"/>
  <c r="U607" i="1" s="1"/>
  <c r="R3664" i="1"/>
  <c r="U3664" i="1" s="1"/>
  <c r="R3311" i="1"/>
  <c r="U3311" i="1" s="1"/>
  <c r="R4590" i="1"/>
  <c r="U4590" i="1" s="1"/>
  <c r="R4030" i="1"/>
  <c r="U4030" i="1" s="1"/>
  <c r="R9358" i="1"/>
  <c r="U9358" i="1" s="1"/>
  <c r="R8644" i="1"/>
  <c r="U8644" i="1" s="1"/>
  <c r="R4855" i="1"/>
  <c r="U4855" i="1" s="1"/>
  <c r="R5125" i="1"/>
  <c r="U5125" i="1" s="1"/>
  <c r="R8575" i="1"/>
  <c r="U8575" i="1" s="1"/>
  <c r="R5229" i="1"/>
  <c r="U5229" i="1" s="1"/>
  <c r="R5420" i="1"/>
  <c r="U5420" i="1" s="1"/>
  <c r="R4800" i="1"/>
  <c r="U4800" i="1" s="1"/>
  <c r="R6137" i="1"/>
  <c r="U6137" i="1" s="1"/>
  <c r="R8082" i="1"/>
  <c r="U8082" i="1" s="1"/>
  <c r="R4846" i="1"/>
  <c r="U4846" i="1" s="1"/>
  <c r="R5637" i="1"/>
  <c r="U5637" i="1" s="1"/>
  <c r="R6434" i="1"/>
  <c r="U6434" i="1" s="1"/>
  <c r="R2597" i="1"/>
  <c r="U2597" i="1" s="1"/>
  <c r="R2369" i="1"/>
  <c r="U2369" i="1" s="1"/>
  <c r="R4455" i="1"/>
  <c r="U4455" i="1" s="1"/>
  <c r="R7691" i="1"/>
  <c r="U7691" i="1" s="1"/>
  <c r="R2240" i="1"/>
  <c r="U2240" i="1" s="1"/>
  <c r="R6570" i="1"/>
  <c r="U6570" i="1" s="1"/>
  <c r="R5981" i="1"/>
  <c r="U5981" i="1" s="1"/>
  <c r="R6544" i="1"/>
  <c r="U6544" i="1" s="1"/>
  <c r="R1849" i="1"/>
  <c r="U1849" i="1" s="1"/>
  <c r="R6268" i="1"/>
  <c r="U6268" i="1" s="1"/>
  <c r="R1347" i="1"/>
  <c r="U1347" i="1" s="1"/>
  <c r="R1543" i="1"/>
  <c r="U1543" i="1" s="1"/>
  <c r="R1193" i="1"/>
  <c r="U1193" i="1" s="1"/>
  <c r="R7511" i="1"/>
  <c r="U7511" i="1" s="1"/>
  <c r="R7227" i="1"/>
  <c r="U7227" i="1" s="1"/>
  <c r="R539" i="1"/>
  <c r="U539" i="1" s="1"/>
  <c r="R7674" i="1"/>
  <c r="U7674" i="1" s="1"/>
  <c r="R6389" i="1"/>
  <c r="U6389" i="1" s="1"/>
  <c r="R1454" i="1"/>
  <c r="U1454" i="1" s="1"/>
  <c r="R6899" i="1"/>
  <c r="U6899" i="1" s="1"/>
  <c r="R3861" i="1"/>
  <c r="U3861" i="1" s="1"/>
  <c r="R9460" i="1"/>
  <c r="U9460" i="1" s="1"/>
  <c r="R3570" i="1"/>
  <c r="U3570" i="1" s="1"/>
  <c r="R4281" i="1"/>
  <c r="U4281" i="1" s="1"/>
  <c r="R3885" i="1"/>
  <c r="U3885" i="1" s="1"/>
  <c r="R2079" i="1"/>
  <c r="U2079" i="1" s="1"/>
  <c r="R7265" i="1"/>
  <c r="U7265" i="1" s="1"/>
  <c r="R1970" i="1"/>
  <c r="U1970" i="1" s="1"/>
  <c r="R1225" i="1"/>
  <c r="U1225" i="1" s="1"/>
  <c r="R7719" i="1"/>
  <c r="U7719" i="1" s="1"/>
  <c r="R7251" i="1"/>
  <c r="U7251" i="1" s="1"/>
  <c r="R2895" i="1"/>
  <c r="U2895" i="1" s="1"/>
  <c r="R9095" i="1"/>
  <c r="U9095" i="1" s="1"/>
  <c r="R3486" i="1"/>
  <c r="U3486" i="1" s="1"/>
  <c r="R9814" i="1"/>
  <c r="U9814" i="1" s="1"/>
  <c r="R6494" i="1"/>
  <c r="U6494" i="1" s="1"/>
  <c r="R3117" i="1"/>
  <c r="U3117" i="1" s="1"/>
  <c r="R5841" i="1"/>
  <c r="U5841" i="1" s="1"/>
  <c r="R9533" i="1"/>
  <c r="U9533" i="1" s="1"/>
  <c r="R8577" i="1"/>
  <c r="U8577" i="1" s="1"/>
  <c r="R6261" i="1"/>
  <c r="U6261" i="1" s="1"/>
  <c r="R3613" i="1"/>
  <c r="U3613" i="1" s="1"/>
  <c r="R2174" i="1"/>
  <c r="U2174" i="1" s="1"/>
  <c r="R7825" i="1"/>
  <c r="U7825" i="1" s="1"/>
  <c r="R3395" i="1"/>
  <c r="U3395" i="1" s="1"/>
  <c r="R3930" i="1"/>
  <c r="U3930" i="1" s="1"/>
  <c r="R8096" i="1"/>
  <c r="U8096" i="1" s="1"/>
  <c r="R3661" i="1"/>
  <c r="R746" i="1"/>
  <c r="U746" i="1" s="1"/>
  <c r="R9748" i="1"/>
  <c r="U9748" i="1" s="1"/>
  <c r="R1583" i="1"/>
  <c r="U1583" i="1" s="1"/>
  <c r="R1664" i="1"/>
  <c r="U1664" i="1" s="1"/>
  <c r="R6203" i="1"/>
  <c r="U6203" i="1" s="1"/>
  <c r="R2393" i="1"/>
  <c r="U2393" i="1" s="1"/>
  <c r="R6490" i="1"/>
  <c r="U6490" i="1" s="1"/>
  <c r="R1445" i="1"/>
  <c r="U1445" i="1" s="1"/>
  <c r="R3908" i="1"/>
  <c r="U3908" i="1" s="1"/>
  <c r="R3936" i="1"/>
  <c r="U3936" i="1" s="1"/>
  <c r="R1001" i="1"/>
  <c r="U1001" i="1" s="1"/>
  <c r="R4225" i="1"/>
  <c r="U4225" i="1" s="1"/>
  <c r="R7552" i="1"/>
  <c r="U7552" i="1" s="1"/>
  <c r="R7076" i="1"/>
  <c r="U7076" i="1" s="1"/>
  <c r="R1923" i="1"/>
  <c r="U1923" i="1" s="1"/>
  <c r="R6804" i="1"/>
  <c r="U6804" i="1" s="1"/>
  <c r="R5686" i="1"/>
  <c r="U5686" i="1" s="1"/>
  <c r="R6059" i="1"/>
  <c r="U6059" i="1" s="1"/>
  <c r="R5165" i="1"/>
  <c r="U5165" i="1" s="1"/>
  <c r="R8791" i="1"/>
  <c r="U8791" i="1" s="1"/>
  <c r="R3018" i="1"/>
  <c r="U3018" i="1" s="1"/>
  <c r="R1249" i="1"/>
  <c r="U1249" i="1" s="1"/>
  <c r="R7947" i="1"/>
  <c r="U7947" i="1" s="1"/>
  <c r="R3972" i="1"/>
  <c r="U3972" i="1" s="1"/>
  <c r="R3248" i="1"/>
  <c r="U3248" i="1" s="1"/>
  <c r="R7129" i="1"/>
  <c r="U7129" i="1" s="1"/>
  <c r="R3332" i="1"/>
  <c r="U3332" i="1" s="1"/>
  <c r="R7156" i="1"/>
  <c r="U7156" i="1" s="1"/>
  <c r="R6291" i="1"/>
  <c r="U6291" i="1" s="1"/>
  <c r="R2812" i="1"/>
  <c r="U2812" i="1" s="1"/>
  <c r="R7372" i="1"/>
  <c r="U7372" i="1" s="1"/>
  <c r="R9664" i="1"/>
  <c r="U9664" i="1" s="1"/>
  <c r="R732" i="1"/>
  <c r="U732" i="1" s="1"/>
  <c r="R3021" i="1"/>
  <c r="U3021" i="1" s="1"/>
  <c r="R5116" i="1"/>
  <c r="U5116" i="1" s="1"/>
  <c r="R9426" i="1"/>
  <c r="U9426" i="1" s="1"/>
  <c r="R5379" i="1"/>
  <c r="U5379" i="1" s="1"/>
  <c r="R5689" i="1"/>
  <c r="U5689" i="1" s="1"/>
  <c r="R9073" i="1"/>
  <c r="U9073" i="1" s="1"/>
  <c r="R5153" i="1"/>
  <c r="U5153" i="1" s="1"/>
  <c r="R6212" i="1"/>
  <c r="U6212" i="1" s="1"/>
  <c r="R6550" i="1"/>
  <c r="U6550" i="1" s="1"/>
  <c r="R7389" i="1"/>
  <c r="U7389" i="1" s="1"/>
  <c r="R1939" i="1"/>
  <c r="U1939" i="1" s="1"/>
  <c r="R8168" i="1"/>
  <c r="U8168" i="1" s="1"/>
  <c r="R2412" i="1"/>
  <c r="U2412" i="1" s="1"/>
  <c r="R6799" i="1"/>
  <c r="U6799" i="1" s="1"/>
  <c r="R7996" i="1"/>
  <c r="U7996" i="1" s="1"/>
  <c r="R4574" i="1"/>
  <c r="U4574" i="1" s="1"/>
  <c r="R6867" i="1"/>
  <c r="U6867" i="1" s="1"/>
  <c r="R1804" i="1"/>
  <c r="U1804" i="1" s="1"/>
  <c r="R1213" i="1"/>
  <c r="U1213" i="1" s="1"/>
  <c r="R1338" i="1"/>
  <c r="U1338" i="1" s="1"/>
  <c r="R2352" i="1"/>
  <c r="U2352" i="1" s="1"/>
  <c r="R9717" i="1"/>
  <c r="U9717" i="1" s="1"/>
  <c r="R5539" i="1"/>
  <c r="U5539" i="1" s="1"/>
  <c r="R5683" i="1"/>
  <c r="U5683" i="1" s="1"/>
  <c r="R3161" i="1"/>
  <c r="U3161" i="1" s="1"/>
  <c r="R890" i="1"/>
  <c r="U890" i="1" s="1"/>
  <c r="R1074" i="1"/>
  <c r="U1074" i="1" s="1"/>
  <c r="R145" i="1"/>
  <c r="U145" i="1" s="1"/>
  <c r="R6304" i="1"/>
  <c r="U6304" i="1" s="1"/>
  <c r="R9603" i="1"/>
  <c r="U9603" i="1" s="1"/>
  <c r="R1857" i="1"/>
  <c r="U1857" i="1" s="1"/>
  <c r="R6021" i="1"/>
  <c r="U6021" i="1" s="1"/>
  <c r="R8965" i="1"/>
  <c r="U8965" i="1" s="1"/>
  <c r="R3841" i="1"/>
  <c r="U3841" i="1" s="1"/>
  <c r="R7867" i="1"/>
  <c r="U7867" i="1" s="1"/>
  <c r="R4283" i="1"/>
  <c r="U4283" i="1" s="1"/>
  <c r="R5853" i="1"/>
  <c r="U5853" i="1" s="1"/>
  <c r="R2377" i="1"/>
  <c r="U2377" i="1" s="1"/>
  <c r="R9865" i="1"/>
  <c r="U9865" i="1" s="1"/>
  <c r="R2317" i="1"/>
  <c r="U2317" i="1" s="1"/>
  <c r="R702" i="1"/>
  <c r="U702" i="1" s="1"/>
  <c r="R2230" i="1"/>
  <c r="U2230" i="1" s="1"/>
  <c r="R8666" i="1"/>
  <c r="U8666" i="1" s="1"/>
  <c r="R1236" i="1"/>
  <c r="U1236" i="1" s="1"/>
  <c r="R8371" i="1"/>
  <c r="U8371" i="1" s="1"/>
  <c r="R1883" i="1"/>
  <c r="U1883" i="1" s="1"/>
  <c r="R1899" i="1"/>
  <c r="U1899" i="1" s="1"/>
  <c r="R2380" i="1"/>
  <c r="U2380" i="1" s="1"/>
  <c r="R138" i="1"/>
  <c r="U138" i="1" s="1"/>
  <c r="R4937" i="1"/>
  <c r="U4937" i="1" s="1"/>
  <c r="R5392" i="1"/>
  <c r="U5392" i="1" s="1"/>
  <c r="R9873" i="1"/>
  <c r="U9873" i="1" s="1"/>
  <c r="R9363" i="1"/>
  <c r="U9363" i="1" s="1"/>
  <c r="R2381" i="1"/>
  <c r="U2381" i="1" s="1"/>
  <c r="R1199" i="1"/>
  <c r="U1199" i="1" s="1"/>
  <c r="R1470" i="1"/>
  <c r="U1470" i="1" s="1"/>
  <c r="R1709" i="1"/>
  <c r="U1709" i="1" s="1"/>
  <c r="R1484" i="1"/>
  <c r="U1484" i="1" s="1"/>
  <c r="R1835" i="1"/>
  <c r="U1835" i="1" s="1"/>
  <c r="R8586" i="1"/>
  <c r="U8586" i="1" s="1"/>
  <c r="R7753" i="1"/>
  <c r="U7753" i="1" s="1"/>
  <c r="R1286" i="1"/>
  <c r="U1286" i="1" s="1"/>
  <c r="R6325" i="1"/>
  <c r="U6325" i="1" s="1"/>
  <c r="R9145" i="1"/>
  <c r="U9145" i="1" s="1"/>
  <c r="R8239" i="1"/>
  <c r="U8239" i="1" s="1"/>
  <c r="R1676" i="1"/>
  <c r="U1676" i="1" s="1"/>
  <c r="R9268" i="1"/>
  <c r="U9268" i="1" s="1"/>
  <c r="R8768" i="1"/>
  <c r="U8768" i="1" s="1"/>
  <c r="R9141" i="1"/>
  <c r="U9141" i="1" s="1"/>
  <c r="R4428" i="1"/>
  <c r="U4428" i="1" s="1"/>
  <c r="R4654" i="1"/>
  <c r="U4654" i="1" s="1"/>
  <c r="R8333" i="1"/>
  <c r="U8333" i="1" s="1"/>
  <c r="R4132" i="1"/>
  <c r="U4132" i="1" s="1"/>
  <c r="R765" i="1"/>
  <c r="U765" i="1" s="1"/>
  <c r="R9974" i="1"/>
  <c r="U9974" i="1" s="1"/>
  <c r="R4884" i="1"/>
  <c r="U4884" i="1" s="1"/>
  <c r="R2179" i="1"/>
  <c r="U2179" i="1" s="1"/>
  <c r="R304" i="1"/>
  <c r="U304" i="1" s="1"/>
  <c r="R9089" i="1"/>
  <c r="U9089" i="1" s="1"/>
  <c r="R5612" i="1"/>
  <c r="U5612" i="1" s="1"/>
  <c r="R5644" i="1"/>
  <c r="U5644" i="1" s="1"/>
  <c r="R5991" i="1"/>
  <c r="U5991" i="1" s="1"/>
  <c r="R3050" i="1"/>
  <c r="U3050" i="1" s="1"/>
  <c r="R9690" i="1"/>
  <c r="U9690" i="1" s="1"/>
  <c r="R7901" i="1"/>
  <c r="U7901" i="1" s="1"/>
  <c r="R2363" i="1"/>
  <c r="U2363" i="1" s="1"/>
  <c r="R4575" i="1"/>
  <c r="U4575" i="1" s="1"/>
  <c r="R260" i="1"/>
  <c r="U260" i="1" s="1"/>
  <c r="R2222" i="1"/>
  <c r="U2222" i="1" s="1"/>
  <c r="R9456" i="1"/>
  <c r="U9456" i="1" s="1"/>
  <c r="R8124" i="1"/>
  <c r="U8124" i="1" s="1"/>
  <c r="R6521" i="1"/>
  <c r="U6521" i="1" s="1"/>
  <c r="R929" i="1"/>
  <c r="U929" i="1" s="1"/>
  <c r="R2721" i="1"/>
  <c r="U2721" i="1" s="1"/>
  <c r="R3659" i="1"/>
  <c r="U3659" i="1" s="1"/>
  <c r="R1191" i="1"/>
  <c r="U1191" i="1" s="1"/>
  <c r="R5601" i="1"/>
  <c r="U5601" i="1" s="1"/>
  <c r="R9115" i="1"/>
  <c r="U9115" i="1" s="1"/>
  <c r="R999" i="1"/>
  <c r="U999" i="1" s="1"/>
  <c r="R7414" i="1"/>
  <c r="U7414" i="1" s="1"/>
  <c r="R8905" i="1"/>
  <c r="U8905" i="1" s="1"/>
  <c r="R2891" i="1"/>
  <c r="U2891" i="1" s="1"/>
  <c r="R7980" i="1"/>
  <c r="U7980" i="1" s="1"/>
  <c r="R6956" i="1"/>
  <c r="U6956" i="1" s="1"/>
  <c r="R3622" i="1"/>
  <c r="U3622" i="1" s="1"/>
  <c r="R2867" i="1"/>
  <c r="U2867" i="1" s="1"/>
  <c r="R131" i="1"/>
  <c r="U131" i="1" s="1"/>
  <c r="R2495" i="1"/>
  <c r="U2495" i="1" s="1"/>
  <c r="R3152" i="1"/>
  <c r="U3152" i="1" s="1"/>
  <c r="R6686" i="1"/>
  <c r="U6686" i="1" s="1"/>
  <c r="R3840" i="1"/>
  <c r="U3840" i="1" s="1"/>
  <c r="R7943" i="1"/>
  <c r="U7943" i="1" s="1"/>
  <c r="R8862" i="1"/>
  <c r="U8862" i="1" s="1"/>
  <c r="R7978" i="1"/>
  <c r="U7978" i="1" s="1"/>
  <c r="R14" i="1"/>
  <c r="U14" i="1" s="1"/>
  <c r="R5289" i="1"/>
  <c r="U5289" i="1" s="1"/>
  <c r="R4765" i="1"/>
  <c r="U4765" i="1" s="1"/>
  <c r="R5863" i="1"/>
  <c r="U5863" i="1" s="1"/>
  <c r="R9468" i="1"/>
  <c r="U9468" i="1" s="1"/>
  <c r="R7600" i="1"/>
  <c r="U7600" i="1" s="1"/>
  <c r="R679" i="1"/>
  <c r="U679" i="1" s="1"/>
  <c r="R4304" i="1"/>
  <c r="U4304" i="1" s="1"/>
  <c r="R3146" i="1"/>
  <c r="U3146" i="1" s="1"/>
  <c r="R8120" i="1"/>
  <c r="R3344" i="1"/>
  <c r="U3344" i="1" s="1"/>
  <c r="R193" i="1"/>
  <c r="U193" i="1" s="1"/>
  <c r="R8431" i="1"/>
  <c r="U8431" i="1" s="1"/>
  <c r="R8788" i="1"/>
  <c r="U8788" i="1" s="1"/>
  <c r="R9418" i="1"/>
  <c r="U9418" i="1" s="1"/>
  <c r="R4899" i="1"/>
  <c r="U4899" i="1" s="1"/>
  <c r="R559" i="1"/>
  <c r="U559" i="1" s="1"/>
  <c r="R4314" i="1"/>
  <c r="U4314" i="1" s="1"/>
  <c r="R2175" i="1"/>
  <c r="U2175" i="1" s="1"/>
  <c r="R7249" i="1"/>
  <c r="U7249" i="1" s="1"/>
  <c r="R3349" i="1"/>
  <c r="U3349" i="1" s="1"/>
  <c r="R6175" i="1"/>
  <c r="U6175" i="1" s="1"/>
  <c r="R7045" i="1"/>
  <c r="U7045" i="1" s="1"/>
  <c r="R2512" i="1"/>
  <c r="U2512" i="1" s="1"/>
  <c r="R4129" i="1"/>
  <c r="U4129" i="1" s="1"/>
  <c r="R4076" i="1"/>
  <c r="U4076" i="1" s="1"/>
  <c r="R3589" i="1"/>
  <c r="U3589" i="1" s="1"/>
  <c r="R4954" i="1"/>
  <c r="U4954" i="1" s="1"/>
  <c r="R61" i="1"/>
  <c r="U61" i="1" s="1"/>
  <c r="R379" i="1"/>
  <c r="U379" i="1" s="1"/>
  <c r="R9774" i="1"/>
  <c r="U9774" i="1" s="1"/>
  <c r="R2027" i="1"/>
  <c r="U2027" i="1" s="1"/>
  <c r="R7403" i="1"/>
  <c r="U7403" i="1" s="1"/>
  <c r="R782" i="1"/>
  <c r="U782" i="1" s="1"/>
  <c r="R5875" i="1"/>
  <c r="U5875" i="1" s="1"/>
  <c r="R6854" i="1"/>
  <c r="U6854" i="1" s="1"/>
  <c r="R6527" i="1"/>
  <c r="U6527" i="1" s="1"/>
  <c r="R2007" i="1"/>
  <c r="U2007" i="1" s="1"/>
  <c r="R8131" i="1"/>
  <c r="U8131" i="1" s="1"/>
  <c r="R7794" i="1"/>
  <c r="U7794" i="1" s="1"/>
  <c r="R4293" i="1"/>
  <c r="U4293" i="1" s="1"/>
  <c r="R2186" i="1"/>
  <c r="U2186" i="1" s="1"/>
  <c r="R1280" i="1"/>
  <c r="U1280" i="1" s="1"/>
  <c r="R5986" i="1"/>
  <c r="U5986" i="1" s="1"/>
  <c r="R9166" i="1"/>
  <c r="U9166" i="1" s="1"/>
  <c r="R8315" i="1"/>
  <c r="U8315" i="1" s="1"/>
  <c r="R7697" i="1"/>
  <c r="U7697" i="1" s="1"/>
  <c r="R8588" i="1"/>
  <c r="U8588" i="1" s="1"/>
  <c r="R6891" i="1"/>
  <c r="U6891" i="1" s="1"/>
  <c r="R7366" i="1"/>
  <c r="U7366" i="1" s="1"/>
  <c r="R7610" i="1"/>
  <c r="U7610" i="1" s="1"/>
  <c r="R4682" i="1"/>
  <c r="U4682" i="1" s="1"/>
  <c r="R1048" i="1"/>
  <c r="U1048" i="1" s="1"/>
  <c r="R8536" i="1"/>
  <c r="U8536" i="1" s="1"/>
  <c r="R1558" i="1"/>
  <c r="U1558" i="1" s="1"/>
  <c r="R1415" i="1"/>
  <c r="U1415" i="1" s="1"/>
  <c r="R9625" i="1"/>
  <c r="U9625" i="1" s="1"/>
  <c r="R204" i="1"/>
  <c r="U204" i="1" s="1"/>
  <c r="R4479" i="1"/>
  <c r="U4479" i="1" s="1"/>
  <c r="R4816" i="1"/>
  <c r="U4816" i="1" s="1"/>
  <c r="R9099" i="1"/>
  <c r="U9099" i="1" s="1"/>
  <c r="R839" i="1"/>
  <c r="U839" i="1" s="1"/>
  <c r="R5629" i="1"/>
  <c r="U5629" i="1" s="1"/>
  <c r="R777" i="1"/>
  <c r="U777" i="1" s="1"/>
  <c r="R9218" i="1"/>
  <c r="U9218" i="1" s="1"/>
  <c r="R8922" i="1"/>
  <c r="U8922" i="1" s="1"/>
  <c r="R264" i="1"/>
  <c r="U264" i="1" s="1"/>
  <c r="R833" i="1"/>
  <c r="U833" i="1" s="1"/>
  <c r="R1726" i="1"/>
  <c r="U1726" i="1" s="1"/>
  <c r="R9117" i="1"/>
  <c r="U9117" i="1" s="1"/>
  <c r="R316" i="1"/>
  <c r="U316" i="1" s="1"/>
  <c r="R3983" i="1"/>
  <c r="U3983" i="1" s="1"/>
  <c r="R4856" i="1"/>
  <c r="U4856" i="1" s="1"/>
  <c r="R3651" i="1"/>
  <c r="U3651" i="1" s="1"/>
  <c r="R8233" i="1"/>
  <c r="U8233" i="1" s="1"/>
  <c r="R2839" i="1"/>
  <c r="U2839" i="1" s="1"/>
  <c r="R4962" i="1"/>
  <c r="U4962" i="1" s="1"/>
  <c r="R2045" i="1"/>
  <c r="U2045" i="1" s="1"/>
  <c r="R3341" i="1"/>
  <c r="U3341" i="1" s="1"/>
  <c r="R1336" i="1"/>
  <c r="U1336" i="1" s="1"/>
  <c r="R9798" i="1"/>
  <c r="U9798" i="1" s="1"/>
  <c r="R5630" i="1"/>
  <c r="U5630" i="1" s="1"/>
  <c r="R3555" i="1"/>
  <c r="U3555" i="1" s="1"/>
  <c r="R1707" i="1"/>
  <c r="U1707" i="1" s="1"/>
  <c r="R5919" i="1"/>
  <c r="U5919" i="1" s="1"/>
  <c r="R6750" i="1"/>
  <c r="U6750" i="1" s="1"/>
  <c r="R2569" i="1"/>
  <c r="U2569" i="1" s="1"/>
  <c r="R9204" i="1"/>
  <c r="U9204" i="1" s="1"/>
  <c r="R6079" i="1"/>
  <c r="U6079" i="1" s="1"/>
  <c r="R6815" i="1"/>
  <c r="U6815" i="1" s="1"/>
  <c r="R508" i="1"/>
  <c r="U508" i="1" s="1"/>
  <c r="R5020" i="1"/>
  <c r="U5020" i="1" s="1"/>
  <c r="R4021" i="1"/>
  <c r="U4021" i="1" s="1"/>
  <c r="R6943" i="1"/>
  <c r="U6943" i="1" s="1"/>
  <c r="R2961" i="1"/>
  <c r="U2961" i="1" s="1"/>
  <c r="R3038" i="1"/>
  <c r="U3038" i="1" s="1"/>
  <c r="R2243" i="1"/>
  <c r="U2243" i="1" s="1"/>
  <c r="R3800" i="1"/>
  <c r="U3800" i="1" s="1"/>
  <c r="R7845" i="1"/>
  <c r="U7845" i="1" s="1"/>
  <c r="R4749" i="1"/>
  <c r="U4749" i="1" s="1"/>
  <c r="R4727" i="1"/>
  <c r="U4727" i="1" s="1"/>
  <c r="R9633" i="1"/>
  <c r="U9633" i="1" s="1"/>
  <c r="R8947" i="1"/>
  <c r="U8947" i="1" s="1"/>
  <c r="R9760" i="1"/>
  <c r="U9760" i="1" s="1"/>
  <c r="R4987" i="1"/>
  <c r="U4987" i="1" s="1"/>
  <c r="R4447" i="1"/>
  <c r="U4447" i="1" s="1"/>
  <c r="R4679" i="1"/>
  <c r="U4679" i="1" s="1"/>
  <c r="R8025" i="1"/>
  <c r="U8025" i="1" s="1"/>
  <c r="R9749" i="1"/>
  <c r="U9749" i="1" s="1"/>
  <c r="R9146" i="1"/>
  <c r="U9146" i="1" s="1"/>
  <c r="R1263" i="1"/>
  <c r="U1263" i="1" s="1"/>
  <c r="R5348" i="1"/>
  <c r="U5348" i="1" s="1"/>
  <c r="R3440" i="1"/>
  <c r="U3440" i="1" s="1"/>
  <c r="R9220" i="1"/>
  <c r="U9220" i="1" s="1"/>
  <c r="R5036" i="1"/>
  <c r="U5036" i="1" s="1"/>
  <c r="R1348" i="1"/>
  <c r="U1348" i="1" s="1"/>
  <c r="R7125" i="1"/>
  <c r="U7125" i="1" s="1"/>
  <c r="R2524" i="1"/>
  <c r="U2524" i="1" s="1"/>
  <c r="R6465" i="1"/>
  <c r="U6465" i="1" s="1"/>
  <c r="R3491" i="1"/>
  <c r="U3491" i="1" s="1"/>
  <c r="R8373" i="1"/>
  <c r="U8373" i="1" s="1"/>
  <c r="R3012" i="1"/>
  <c r="U3012" i="1" s="1"/>
  <c r="R8763" i="1"/>
  <c r="U8763" i="1" s="1"/>
  <c r="R7575" i="1"/>
  <c r="U7575" i="1" s="1"/>
  <c r="R9321" i="1"/>
  <c r="U9321" i="1" s="1"/>
  <c r="R7169" i="1"/>
  <c r="U7169" i="1" s="1"/>
  <c r="R7073" i="1"/>
  <c r="U7073" i="1" s="1"/>
  <c r="R2461" i="1"/>
  <c r="U2461" i="1" s="1"/>
  <c r="R6931" i="1"/>
  <c r="U6931" i="1" s="1"/>
  <c r="R4248" i="1"/>
  <c r="U4248" i="1" s="1"/>
  <c r="R3262" i="1"/>
  <c r="U3262" i="1" s="1"/>
  <c r="R7341" i="1"/>
  <c r="U7341" i="1" s="1"/>
  <c r="R5217" i="1"/>
  <c r="U5217" i="1" s="1"/>
  <c r="R1403" i="1"/>
  <c r="U1403" i="1" s="1"/>
  <c r="R9911" i="1"/>
  <c r="U9911" i="1" s="1"/>
  <c r="R3745" i="1"/>
  <c r="U3745" i="1" s="1"/>
  <c r="R6369" i="1"/>
  <c r="U6369" i="1" s="1"/>
  <c r="R8296" i="1"/>
  <c r="U8296" i="1" s="1"/>
  <c r="R5254" i="1"/>
  <c r="U5254" i="1" s="1"/>
  <c r="R5503" i="1"/>
  <c r="U5503" i="1" s="1"/>
  <c r="R4452" i="1"/>
  <c r="U4452" i="1" s="1"/>
  <c r="R2593" i="1"/>
  <c r="R9563" i="1"/>
  <c r="U9563" i="1" s="1"/>
  <c r="R5996" i="1"/>
  <c r="U5996" i="1" s="1"/>
  <c r="R7170" i="1"/>
  <c r="U7170" i="1" s="1"/>
  <c r="R1421" i="1"/>
  <c r="U1421" i="1" s="1"/>
  <c r="R3278" i="1"/>
  <c r="U3278" i="1" s="1"/>
  <c r="R651" i="1"/>
  <c r="U651" i="1" s="1"/>
  <c r="R1539" i="1"/>
  <c r="U1539" i="1" s="1"/>
  <c r="R5353" i="1"/>
  <c r="U5353" i="1" s="1"/>
  <c r="R3734" i="1"/>
  <c r="U3734" i="1" s="1"/>
  <c r="R1353" i="1"/>
  <c r="U1353" i="1" s="1"/>
  <c r="R9979" i="1"/>
  <c r="U9979" i="1" s="1"/>
  <c r="R3836" i="1"/>
  <c r="R4839" i="1"/>
  <c r="U4839" i="1" s="1"/>
  <c r="R5305" i="1"/>
  <c r="U5305" i="1" s="1"/>
  <c r="R2649" i="1"/>
  <c r="U2649" i="1" s="1"/>
  <c r="R454" i="1"/>
  <c r="U454" i="1" s="1"/>
  <c r="R8194" i="1"/>
  <c r="U8194" i="1" s="1"/>
  <c r="R6272" i="1"/>
  <c r="U6272" i="1" s="1"/>
  <c r="R7292" i="1"/>
  <c r="U7292" i="1" s="1"/>
  <c r="R4156" i="1"/>
  <c r="U4156" i="1" s="1"/>
  <c r="R8138" i="1"/>
  <c r="U8138" i="1" s="1"/>
  <c r="R8867" i="1"/>
  <c r="U8867" i="1" s="1"/>
  <c r="R1715" i="1"/>
  <c r="U1715" i="1" s="1"/>
  <c r="R757" i="1"/>
  <c r="U757" i="1" s="1"/>
  <c r="R9834" i="1"/>
  <c r="U9834" i="1" s="1"/>
  <c r="R7594" i="1"/>
  <c r="U7594" i="1" s="1"/>
  <c r="R2715" i="1"/>
  <c r="U2715" i="1" s="1"/>
  <c r="R9958" i="1"/>
  <c r="U9958" i="1" s="1"/>
  <c r="R754" i="1"/>
  <c r="U754" i="1" s="1"/>
  <c r="R175" i="1"/>
  <c r="U175" i="1" s="1"/>
  <c r="R3968" i="1"/>
  <c r="U3968" i="1" s="1"/>
  <c r="R4300" i="1"/>
  <c r="U4300" i="1" s="1"/>
  <c r="R2768" i="1"/>
  <c r="U2768" i="1" s="1"/>
  <c r="R8542" i="1"/>
  <c r="U8542" i="1" s="1"/>
  <c r="R5805" i="1"/>
  <c r="U5805" i="1" s="1"/>
  <c r="R1949" i="1"/>
  <c r="U1949" i="1" s="1"/>
  <c r="R4717" i="1"/>
  <c r="U4717" i="1" s="1"/>
  <c r="R717" i="1"/>
  <c r="U717" i="1" s="1"/>
  <c r="R8783" i="1"/>
  <c r="U8783" i="1" s="1"/>
  <c r="R5667" i="1"/>
  <c r="U5667" i="1" s="1"/>
  <c r="R9794" i="1"/>
  <c r="U9794" i="1" s="1"/>
  <c r="R4441" i="1"/>
  <c r="U4441" i="1" s="1"/>
  <c r="R4915" i="1"/>
  <c r="U4915" i="1" s="1"/>
  <c r="R2478" i="1"/>
  <c r="U2478" i="1" s="1"/>
  <c r="R4162" i="1"/>
  <c r="U4162" i="1" s="1"/>
  <c r="R1741" i="1"/>
  <c r="U1741" i="1" s="1"/>
  <c r="R9841" i="1"/>
  <c r="U9841" i="1" s="1"/>
  <c r="R2268" i="1"/>
  <c r="U2268" i="1" s="1"/>
  <c r="R7049" i="1"/>
  <c r="U7049" i="1" s="1"/>
  <c r="R8612" i="1"/>
  <c r="U8612" i="1" s="1"/>
  <c r="R6717" i="1"/>
  <c r="U6717" i="1" s="1"/>
  <c r="R80" i="1"/>
  <c r="U80" i="1" s="1"/>
  <c r="R2077" i="1"/>
  <c r="U2077" i="1" s="1"/>
  <c r="R9951" i="1"/>
  <c r="U9951" i="1" s="1"/>
  <c r="R4043" i="1"/>
  <c r="U4043" i="1" s="1"/>
  <c r="R9944" i="1"/>
  <c r="U9944" i="1" s="1"/>
  <c r="R8558" i="1"/>
  <c r="U8558" i="1" s="1"/>
  <c r="R4048" i="1"/>
  <c r="U4048" i="1" s="1"/>
  <c r="R4762" i="1"/>
  <c r="U4762" i="1" s="1"/>
  <c r="R8600" i="1"/>
  <c r="U8600" i="1" s="1"/>
  <c r="R6970" i="1"/>
  <c r="U6970" i="1" s="1"/>
  <c r="R8153" i="1"/>
  <c r="U8153" i="1" s="1"/>
  <c r="R8050" i="1"/>
  <c r="U8050" i="1" s="1"/>
  <c r="R6987" i="1"/>
  <c r="U6987" i="1" s="1"/>
  <c r="R8566" i="1"/>
  <c r="U8566" i="1" s="1"/>
  <c r="R5009" i="1"/>
  <c r="U5009" i="1" s="1"/>
  <c r="R7802" i="1"/>
  <c r="U7802" i="1" s="1"/>
  <c r="R7965" i="1"/>
  <c r="U7965" i="1" s="1"/>
  <c r="R1170" i="1"/>
  <c r="U1170" i="1" s="1"/>
  <c r="R8143" i="1"/>
  <c r="U8143" i="1" s="1"/>
  <c r="R35" i="1"/>
  <c r="U35" i="1" s="1"/>
  <c r="R7104" i="1"/>
  <c r="U7104" i="1" s="1"/>
  <c r="R1091" i="1"/>
  <c r="U1091" i="1" s="1"/>
  <c r="R8971" i="1"/>
  <c r="U8971" i="1" s="1"/>
  <c r="R6948" i="1"/>
  <c r="U6948" i="1" s="1"/>
  <c r="R3309" i="1"/>
  <c r="U3309" i="1" s="1"/>
  <c r="R9913" i="1"/>
  <c r="U9913" i="1" s="1"/>
  <c r="R7374" i="1"/>
  <c r="U7374" i="1" s="1"/>
  <c r="R9402" i="1"/>
  <c r="U9402" i="1" s="1"/>
  <c r="R4155" i="1"/>
  <c r="U4155" i="1" s="1"/>
  <c r="R9750" i="1"/>
  <c r="U9750" i="1" s="1"/>
  <c r="R5083" i="1"/>
  <c r="U5083" i="1" s="1"/>
  <c r="R9020" i="1"/>
  <c r="U9020" i="1" s="1"/>
  <c r="R2527" i="1"/>
  <c r="U2527" i="1" s="1"/>
  <c r="R7562" i="1"/>
  <c r="U7562" i="1" s="1"/>
  <c r="R8109" i="1"/>
  <c r="U8109" i="1" s="1"/>
  <c r="R7696" i="1"/>
  <c r="U7696" i="1" s="1"/>
  <c r="R6662" i="1"/>
  <c r="U6662" i="1" s="1"/>
  <c r="R160" i="1"/>
  <c r="U160" i="1" s="1"/>
  <c r="R8871" i="1"/>
  <c r="U8871" i="1" s="1"/>
  <c r="R3849" i="1"/>
  <c r="U3849" i="1" s="1"/>
  <c r="R3681" i="1"/>
  <c r="U3681" i="1" s="1"/>
  <c r="R977" i="1"/>
  <c r="U977" i="1" s="1"/>
  <c r="R8864" i="1"/>
  <c r="U8864" i="1" s="1"/>
  <c r="R2866" i="1"/>
  <c r="U2866" i="1" s="1"/>
  <c r="R7226" i="1"/>
  <c r="U7226" i="1" s="1"/>
  <c r="R9883" i="1"/>
  <c r="U9883" i="1" s="1"/>
  <c r="R9323" i="1"/>
  <c r="U9323" i="1" s="1"/>
  <c r="R5087" i="1"/>
  <c r="U5087" i="1" s="1"/>
  <c r="R3436" i="1"/>
  <c r="U3436" i="1" s="1"/>
  <c r="R2299" i="1"/>
  <c r="U2299" i="1" s="1"/>
  <c r="R774" i="1"/>
  <c r="U774" i="1" s="1"/>
  <c r="R2856" i="1"/>
  <c r="U2856" i="1" s="1"/>
  <c r="R9731" i="1"/>
  <c r="U9731" i="1" s="1"/>
  <c r="R9136" i="1"/>
  <c r="U9136" i="1" s="1"/>
  <c r="R7086" i="1"/>
  <c r="U7086" i="1" s="1"/>
  <c r="R3183" i="1"/>
  <c r="U3183" i="1" s="1"/>
  <c r="R8004" i="1"/>
  <c r="U8004" i="1" s="1"/>
  <c r="R7463" i="1"/>
  <c r="U7463" i="1" s="1"/>
  <c r="R3148" i="1"/>
  <c r="U3148" i="1" s="1"/>
  <c r="R2860" i="1"/>
  <c r="U2860" i="1" s="1"/>
  <c r="R9356" i="1"/>
  <c r="U9356" i="1" s="1"/>
  <c r="R6622" i="1"/>
  <c r="U6622" i="1" s="1"/>
  <c r="R7836" i="1"/>
  <c r="U7836" i="1" s="1"/>
  <c r="R9371" i="1"/>
  <c r="U9371" i="1" s="1"/>
  <c r="R4949" i="1"/>
  <c r="U4949" i="1" s="1"/>
  <c r="R9874" i="1"/>
  <c r="U9874" i="1" s="1"/>
  <c r="R6928" i="1"/>
  <c r="U6928" i="1" s="1"/>
  <c r="R2887" i="1"/>
  <c r="U2887" i="1" s="1"/>
  <c r="R6531" i="1"/>
  <c r="U6531" i="1" s="1"/>
  <c r="R9183" i="1"/>
  <c r="U9183" i="1" s="1"/>
  <c r="R7136" i="1"/>
  <c r="U7136" i="1" s="1"/>
  <c r="R5954" i="1"/>
  <c r="U5954" i="1" s="1"/>
  <c r="R7587" i="1"/>
  <c r="U7587" i="1" s="1"/>
  <c r="R9087" i="1"/>
  <c r="U9087" i="1" s="1"/>
  <c r="R9305" i="1"/>
  <c r="U9305" i="1" s="1"/>
  <c r="R1511" i="1"/>
  <c r="U1511" i="1" s="1"/>
  <c r="R8169" i="1"/>
  <c r="U8169" i="1" s="1"/>
  <c r="R5713" i="1"/>
  <c r="U5713" i="1" s="1"/>
  <c r="R1891" i="1"/>
  <c r="U1891" i="1" s="1"/>
  <c r="R9728" i="1"/>
  <c r="U9728" i="1" s="1"/>
  <c r="R5481" i="1"/>
  <c r="U5481" i="1" s="1"/>
  <c r="R3918" i="1"/>
  <c r="U3918" i="1" s="1"/>
  <c r="R6441" i="1"/>
  <c r="U6441" i="1" s="1"/>
  <c r="R4519" i="1"/>
  <c r="U4519" i="1" s="1"/>
  <c r="R6608" i="1"/>
  <c r="U6608" i="1" s="1"/>
  <c r="R736" i="1"/>
  <c r="U736" i="1" s="1"/>
  <c r="R3792" i="1"/>
  <c r="U3792" i="1" s="1"/>
  <c r="R8350" i="1"/>
  <c r="U8350" i="1" s="1"/>
  <c r="R6960" i="1"/>
  <c r="U6960" i="1" s="1"/>
  <c r="R8993" i="1"/>
  <c r="U8993" i="1" s="1"/>
  <c r="R9045" i="1"/>
  <c r="U9045" i="1" s="1"/>
  <c r="R155" i="1"/>
  <c r="U155" i="1" s="1"/>
  <c r="R3158" i="1"/>
  <c r="U3158" i="1" s="1"/>
  <c r="R8209" i="1"/>
  <c r="U8209" i="1" s="1"/>
  <c r="R5041" i="1"/>
  <c r="U5041" i="1" s="1"/>
  <c r="R902" i="1"/>
  <c r="U902" i="1" s="1"/>
  <c r="R700" i="1"/>
  <c r="U700" i="1" s="1"/>
  <c r="R3149" i="1"/>
  <c r="U3149" i="1" s="1"/>
  <c r="R4413" i="1"/>
  <c r="U4413" i="1" s="1"/>
  <c r="R6835" i="1"/>
  <c r="U6835" i="1" s="1"/>
  <c r="R1691" i="1"/>
  <c r="U1691" i="1" s="1"/>
  <c r="R7009" i="1"/>
  <c r="U7009" i="1" s="1"/>
  <c r="R123" i="1"/>
  <c r="R242" i="1"/>
  <c r="U242" i="1" s="1"/>
  <c r="R2148" i="1"/>
  <c r="U2148" i="1" s="1"/>
  <c r="R5385" i="1"/>
  <c r="U5385" i="1" s="1"/>
  <c r="R1394" i="1"/>
  <c r="U1394" i="1" s="1"/>
  <c r="R2219" i="1"/>
  <c r="U2219" i="1" s="1"/>
  <c r="R3795" i="1"/>
  <c r="U3795" i="1" s="1"/>
  <c r="R8931" i="1"/>
  <c r="U8931" i="1" s="1"/>
  <c r="R4850" i="1"/>
  <c r="U4850" i="1" s="1"/>
  <c r="R5872" i="1"/>
  <c r="U5872" i="1" s="1"/>
  <c r="R7022" i="1"/>
  <c r="U7022" i="1" s="1"/>
  <c r="R3595" i="1"/>
  <c r="U3595" i="1" s="1"/>
  <c r="R460" i="1"/>
  <c r="U460" i="1" s="1"/>
  <c r="R6939" i="1"/>
  <c r="U6939" i="1" s="1"/>
  <c r="R3104" i="1"/>
  <c r="U3104" i="1" s="1"/>
  <c r="R1687" i="1"/>
  <c r="U1687" i="1" s="1"/>
  <c r="R9623" i="1"/>
  <c r="U9623" i="1" s="1"/>
  <c r="R9518" i="1"/>
  <c r="U9518" i="1" s="1"/>
  <c r="R9447" i="1"/>
  <c r="U9447" i="1" s="1"/>
  <c r="R4003" i="1"/>
  <c r="U4003" i="1" s="1"/>
  <c r="R4821" i="1"/>
  <c r="U4821" i="1" s="1"/>
  <c r="R9627" i="1"/>
  <c r="U9627" i="1" s="1"/>
  <c r="R8036" i="1"/>
  <c r="U8036" i="1" s="1"/>
  <c r="R3542" i="1"/>
  <c r="U3542" i="1" s="1"/>
  <c r="R4430" i="1"/>
  <c r="U4430" i="1" s="1"/>
  <c r="R9881" i="1"/>
  <c r="U9881" i="1" s="1"/>
  <c r="R9853" i="1"/>
  <c r="U9853" i="1" s="1"/>
  <c r="R720" i="1"/>
  <c r="U720" i="1" s="1"/>
  <c r="R5748" i="1"/>
  <c r="U5748" i="1" s="1"/>
  <c r="R9034" i="1"/>
  <c r="U9034" i="1" s="1"/>
  <c r="R2871" i="1"/>
  <c r="U2871" i="1" s="1"/>
  <c r="R3207" i="1"/>
  <c r="U3207" i="1" s="1"/>
  <c r="R3059" i="1"/>
  <c r="U3059" i="1" s="1"/>
  <c r="R7444" i="1"/>
  <c r="U7444" i="1" s="1"/>
  <c r="R190" i="1"/>
  <c r="U190" i="1" s="1"/>
  <c r="R2288" i="1"/>
  <c r="U2288" i="1" s="1"/>
  <c r="R6348" i="1"/>
  <c r="U6348" i="1" s="1"/>
  <c r="R1637" i="1"/>
  <c r="U1637" i="1" s="1"/>
  <c r="R4061" i="1"/>
  <c r="U4061" i="1" s="1"/>
  <c r="R2872" i="1"/>
  <c r="U2872" i="1" s="1"/>
  <c r="R3515" i="1"/>
  <c r="U3515" i="1" s="1"/>
  <c r="R4530" i="1"/>
  <c r="U4530" i="1" s="1"/>
  <c r="R9781" i="1"/>
  <c r="U9781" i="1" s="1"/>
  <c r="R2718" i="1"/>
  <c r="U2718" i="1" s="1"/>
  <c r="R4426" i="1"/>
  <c r="U4426" i="1" s="1"/>
  <c r="R2136" i="1"/>
  <c r="U2136" i="1" s="1"/>
  <c r="R5215" i="1"/>
  <c r="U5215" i="1" s="1"/>
  <c r="R1229" i="1"/>
  <c r="U1229" i="1" s="1"/>
  <c r="R4995" i="1"/>
  <c r="U4995" i="1" s="1"/>
  <c r="R5871" i="1"/>
  <c r="U5871" i="1" s="1"/>
  <c r="R3947" i="1"/>
  <c r="U3947" i="1" s="1"/>
  <c r="R8466" i="1"/>
  <c r="U8466" i="1" s="1"/>
  <c r="R5236" i="1"/>
  <c r="U5236" i="1" s="1"/>
  <c r="R5876" i="1"/>
  <c r="U5876" i="1" s="1"/>
  <c r="R1736" i="1"/>
  <c r="U1736" i="1" s="1"/>
  <c r="R3407" i="1"/>
  <c r="U3407" i="1" s="1"/>
  <c r="R2933" i="1"/>
  <c r="U2933" i="1" s="1"/>
  <c r="R274" i="1"/>
  <c r="U274" i="1" s="1"/>
  <c r="R629" i="1"/>
  <c r="U629" i="1" s="1"/>
  <c r="R8245" i="1"/>
  <c r="U8245" i="1" s="1"/>
  <c r="R475" i="1"/>
  <c r="U475" i="1" s="1"/>
  <c r="R8652" i="1"/>
  <c r="U8652" i="1" s="1"/>
  <c r="R8293" i="1"/>
  <c r="U8293" i="1" s="1"/>
  <c r="R4072" i="1"/>
  <c r="U4072" i="1" s="1"/>
  <c r="R741" i="1"/>
  <c r="U741" i="1" s="1"/>
  <c r="R5178" i="1"/>
  <c r="U5178" i="1" s="1"/>
  <c r="R3770" i="1"/>
  <c r="U3770" i="1" s="1"/>
  <c r="R5928" i="1"/>
  <c r="U5928" i="1" s="1"/>
  <c r="R249" i="1"/>
  <c r="U249" i="1" s="1"/>
  <c r="R5533" i="1"/>
  <c r="U5533" i="1" s="1"/>
  <c r="R6780" i="1"/>
  <c r="U6780" i="1" s="1"/>
  <c r="R3948" i="1"/>
  <c r="U3948" i="1" s="1"/>
  <c r="R5271" i="1"/>
  <c r="U5271" i="1" s="1"/>
  <c r="R1553" i="1"/>
  <c r="U1553" i="1" s="1"/>
  <c r="R5445" i="1"/>
  <c r="U5445" i="1" s="1"/>
  <c r="R7379" i="1"/>
  <c r="U7379" i="1" s="1"/>
  <c r="R6431" i="1"/>
  <c r="U6431" i="1" s="1"/>
  <c r="R3089" i="1"/>
  <c r="U3089" i="1" s="1"/>
  <c r="R7840" i="1"/>
  <c r="U7840" i="1" s="1"/>
  <c r="R1602" i="1"/>
  <c r="U1602" i="1" s="1"/>
  <c r="R967" i="1"/>
  <c r="U967" i="1" s="1"/>
  <c r="R7244" i="1"/>
  <c r="U7244" i="1" s="1"/>
  <c r="R4286" i="1"/>
  <c r="U4286" i="1" s="1"/>
  <c r="R4023" i="1"/>
  <c r="U4023" i="1" s="1"/>
  <c r="R6470" i="1"/>
  <c r="U6470" i="1" s="1"/>
  <c r="R2742" i="1"/>
  <c r="U2742" i="1" s="1"/>
  <c r="R2422" i="1"/>
  <c r="U2422" i="1" s="1"/>
  <c r="R6427" i="1"/>
  <c r="U6427" i="1" s="1"/>
  <c r="R7952" i="1"/>
  <c r="U7952" i="1" s="1"/>
  <c r="R3052" i="1"/>
  <c r="U3052" i="1" s="1"/>
  <c r="R9587" i="1"/>
  <c r="U9587" i="1" s="1"/>
  <c r="R4327" i="1"/>
  <c r="U4327" i="1" s="1"/>
  <c r="R3091" i="1"/>
  <c r="U3091" i="1" s="1"/>
  <c r="R384" i="1"/>
  <c r="U384" i="1" s="1"/>
  <c r="R830" i="1"/>
  <c r="U830" i="1" s="1"/>
  <c r="R3999" i="1"/>
  <c r="U3999" i="1" s="1"/>
  <c r="R3909" i="1"/>
  <c r="U3909" i="1" s="1"/>
  <c r="R5647" i="1"/>
  <c r="U5647" i="1" s="1"/>
  <c r="R6816" i="1"/>
  <c r="U6816" i="1" s="1"/>
  <c r="R2610" i="1"/>
  <c r="U2610" i="1" s="1"/>
  <c r="R7395" i="1"/>
  <c r="U7395" i="1" s="1"/>
  <c r="R2615" i="1"/>
  <c r="U2615" i="1" s="1"/>
  <c r="R3525" i="1"/>
  <c r="U3525" i="1" s="1"/>
  <c r="R6971" i="1"/>
  <c r="U6971" i="1" s="1"/>
  <c r="R4549" i="1"/>
  <c r="U4549" i="1" s="1"/>
  <c r="R5858" i="1"/>
  <c r="U5858" i="1" s="1"/>
  <c r="R658" i="1"/>
  <c r="U658" i="1" s="1"/>
  <c r="R6324" i="1"/>
  <c r="U6324" i="1" s="1"/>
  <c r="R2594" i="1"/>
  <c r="U2594" i="1" s="1"/>
  <c r="R7217" i="1"/>
  <c r="U7217" i="1" s="1"/>
  <c r="R387" i="1"/>
  <c r="U387" i="1" s="1"/>
  <c r="R9010" i="1"/>
  <c r="U9010" i="1" s="1"/>
  <c r="R2521" i="1"/>
  <c r="U2521" i="1" s="1"/>
  <c r="R6387" i="1"/>
  <c r="U6387" i="1" s="1"/>
  <c r="R7545" i="1"/>
  <c r="U7545" i="1" s="1"/>
  <c r="R7211" i="1"/>
  <c r="U7211" i="1" s="1"/>
  <c r="R2912" i="1"/>
  <c r="U2912" i="1" s="1"/>
  <c r="R1072" i="1"/>
  <c r="U1072" i="1" s="1"/>
  <c r="R183" i="1"/>
  <c r="U183" i="1" s="1"/>
  <c r="R7566" i="1"/>
  <c r="U7566" i="1" s="1"/>
  <c r="R761" i="1"/>
  <c r="U761" i="1" s="1"/>
  <c r="R2761" i="1"/>
  <c r="U2761" i="1" s="1"/>
  <c r="R7050" i="1"/>
  <c r="U7050" i="1" s="1"/>
  <c r="R1557" i="1"/>
  <c r="U1557" i="1" s="1"/>
  <c r="R66" i="1"/>
  <c r="U66" i="1" s="1"/>
  <c r="R3553" i="1"/>
  <c r="U3553" i="1" s="1"/>
  <c r="R9228" i="1"/>
  <c r="U9228" i="1" s="1"/>
  <c r="R6238" i="1"/>
  <c r="U6238" i="1" s="1"/>
  <c r="R3529" i="1"/>
  <c r="U3529" i="1" s="1"/>
  <c r="R3136" i="1"/>
  <c r="U3136" i="1" s="1"/>
  <c r="R5206" i="1"/>
  <c r="U5206" i="1" s="1"/>
  <c r="R258" i="1"/>
  <c r="U258" i="1" s="1"/>
  <c r="R7142" i="1"/>
  <c r="U7142" i="1" s="1"/>
  <c r="R6159" i="1"/>
  <c r="U6159" i="1" s="1"/>
  <c r="R3660" i="1"/>
  <c r="U3660" i="1" s="1"/>
  <c r="R8111" i="1"/>
  <c r="U8111" i="1" s="1"/>
  <c r="R7138" i="1"/>
  <c r="U7138" i="1" s="1"/>
  <c r="R4387" i="1"/>
  <c r="U4387" i="1" s="1"/>
  <c r="R5111" i="1"/>
  <c r="U5111" i="1" s="1"/>
  <c r="R7441" i="1"/>
  <c r="U7441" i="1" s="1"/>
  <c r="R1485" i="1"/>
  <c r="U1485" i="1" s="1"/>
  <c r="R96" i="1"/>
  <c r="U96" i="1" s="1"/>
  <c r="R403" i="1"/>
  <c r="U403" i="1" s="1"/>
  <c r="R5953" i="1"/>
  <c r="U5953" i="1" s="1"/>
  <c r="R8304" i="1"/>
  <c r="U8304" i="1" s="1"/>
  <c r="R1165" i="1"/>
  <c r="U1165" i="1" s="1"/>
  <c r="R6181" i="1"/>
  <c r="U6181" i="1" s="1"/>
  <c r="R3004" i="1"/>
  <c r="U3004" i="1" s="1"/>
  <c r="R2032" i="1"/>
  <c r="U2032" i="1" s="1"/>
  <c r="R506" i="1"/>
  <c r="U506" i="1" s="1"/>
  <c r="R2091" i="1"/>
  <c r="U2091" i="1" s="1"/>
  <c r="R6713" i="1"/>
  <c r="U6713" i="1" s="1"/>
  <c r="R3198" i="1"/>
  <c r="U3198" i="1" s="1"/>
  <c r="R3581" i="1"/>
  <c r="U3581" i="1" s="1"/>
  <c r="R730" i="1"/>
  <c r="U730" i="1" s="1"/>
  <c r="R6806" i="1"/>
  <c r="U6806" i="1" s="1"/>
  <c r="R9757" i="1"/>
  <c r="U9757" i="1" s="1"/>
  <c r="R1188" i="1"/>
  <c r="U1188" i="1" s="1"/>
  <c r="R7517" i="1"/>
  <c r="U7517" i="1" s="1"/>
  <c r="R8945" i="1"/>
  <c r="U8945" i="1" s="1"/>
  <c r="R7270" i="1"/>
  <c r="U7270" i="1" s="1"/>
  <c r="R8007" i="1"/>
  <c r="U8007" i="1" s="1"/>
  <c r="R5967" i="1"/>
  <c r="U5967" i="1" s="1"/>
  <c r="R3924" i="1"/>
  <c r="U3924" i="1" s="1"/>
  <c r="R9861" i="1"/>
  <c r="U9861" i="1" s="1"/>
  <c r="R2651" i="1"/>
  <c r="U2651" i="1" s="1"/>
  <c r="R3931" i="1"/>
  <c r="U3931" i="1" s="1"/>
  <c r="R1746" i="1"/>
  <c r="U1746" i="1" s="1"/>
  <c r="R9161" i="1"/>
  <c r="U9161" i="1" s="1"/>
  <c r="R6472" i="1"/>
  <c r="U6472" i="1" s="1"/>
  <c r="R1640" i="1"/>
  <c r="U1640" i="1" s="1"/>
  <c r="R9830" i="1"/>
  <c r="U9830" i="1" s="1"/>
  <c r="R2378" i="1"/>
  <c r="U2378" i="1" s="1"/>
  <c r="R6766" i="1"/>
  <c r="U6766" i="1" s="1"/>
  <c r="R4486" i="1"/>
  <c r="U4486" i="1" s="1"/>
  <c r="R664" i="1"/>
  <c r="U664" i="1" s="1"/>
  <c r="R4063" i="1"/>
  <c r="U4063" i="1" s="1"/>
  <c r="R4733" i="1"/>
  <c r="U4733" i="1" s="1"/>
  <c r="R479" i="1"/>
  <c r="U479" i="1" s="1"/>
  <c r="R9389" i="1"/>
  <c r="U9389" i="1" s="1"/>
  <c r="R8516" i="1"/>
  <c r="U8516" i="1" s="1"/>
  <c r="R8699" i="1"/>
  <c r="U8699" i="1" s="1"/>
  <c r="R3565" i="1"/>
  <c r="U3565" i="1" s="1"/>
  <c r="R5070" i="1"/>
  <c r="U5070" i="1" s="1"/>
  <c r="R600" i="1"/>
  <c r="U600" i="1" s="1"/>
  <c r="R1141" i="1"/>
  <c r="U1141" i="1" s="1"/>
  <c r="R3333" i="1"/>
  <c r="U3333" i="1" s="1"/>
  <c r="R7458" i="1"/>
  <c r="U7458" i="1" s="1"/>
  <c r="R3217" i="1"/>
  <c r="U3217" i="1" s="1"/>
  <c r="R3389" i="1"/>
  <c r="U3389" i="1" s="1"/>
  <c r="R4037" i="1"/>
  <c r="U4037" i="1" s="1"/>
  <c r="R3422" i="1"/>
  <c r="U3422" i="1" s="1"/>
  <c r="R4828" i="1"/>
  <c r="U4828" i="1" s="1"/>
  <c r="R4801" i="1"/>
  <c r="U4801" i="1" s="1"/>
  <c r="R6988" i="1"/>
  <c r="U6988" i="1" s="1"/>
  <c r="R355" i="1"/>
  <c r="U355" i="1" s="1"/>
  <c r="R9870" i="1"/>
  <c r="U9870" i="1" s="1"/>
  <c r="R2926" i="1"/>
  <c r="U2926" i="1" s="1"/>
  <c r="R1011" i="1"/>
  <c r="U1011" i="1" s="1"/>
  <c r="R1291" i="1"/>
  <c r="U1291" i="1" s="1"/>
  <c r="R3212" i="1"/>
  <c r="U3212" i="1" s="1"/>
  <c r="R1725" i="1"/>
  <c r="U1725" i="1" s="1"/>
  <c r="R81" i="1"/>
  <c r="U81" i="1" s="1"/>
  <c r="R2362" i="1"/>
  <c r="U2362" i="1" s="1"/>
  <c r="R3379" i="1"/>
  <c r="U3379" i="1" s="1"/>
  <c r="R3890" i="1"/>
  <c r="U3890" i="1" s="1"/>
  <c r="R195" i="1"/>
  <c r="U195" i="1" s="1"/>
  <c r="R7001" i="1"/>
  <c r="U7001" i="1" s="1"/>
  <c r="R2335" i="1"/>
  <c r="U2335" i="1" s="1"/>
  <c r="R2470" i="1"/>
  <c r="U2470" i="1" s="1"/>
  <c r="R4200" i="1"/>
  <c r="U4200" i="1" s="1"/>
  <c r="R15" i="1"/>
  <c r="U15" i="1" s="1"/>
  <c r="R4091" i="1"/>
  <c r="U4091" i="1" s="1"/>
  <c r="R7620" i="1"/>
  <c r="U7620" i="1" s="1"/>
  <c r="R5705" i="1"/>
  <c r="U5705" i="1" s="1"/>
  <c r="R8737" i="1"/>
  <c r="U8737" i="1" s="1"/>
  <c r="R327" i="1"/>
  <c r="U327" i="1" s="1"/>
  <c r="R1387" i="1"/>
  <c r="U1387" i="1" s="1"/>
  <c r="R3347" i="1"/>
  <c r="U3347" i="1" s="1"/>
  <c r="R917" i="1"/>
  <c r="U917" i="1" s="1"/>
  <c r="R9581" i="1"/>
  <c r="U9581" i="1" s="1"/>
  <c r="R4537" i="1"/>
  <c r="R2265" i="1"/>
  <c r="U2265" i="1" s="1"/>
  <c r="R9181" i="1"/>
  <c r="U9181" i="1" s="1"/>
  <c r="R4315" i="1"/>
  <c r="U4315" i="1" s="1"/>
  <c r="R6296" i="1"/>
  <c r="U6296" i="1" s="1"/>
  <c r="R8058" i="1"/>
  <c r="U8058" i="1" s="1"/>
  <c r="R1299" i="1"/>
  <c r="U1299" i="1" s="1"/>
  <c r="R4658" i="1"/>
  <c r="U4658" i="1" s="1"/>
  <c r="R1410" i="1"/>
  <c r="U1410" i="1" s="1"/>
  <c r="R4751" i="1"/>
  <c r="U4751" i="1" s="1"/>
  <c r="R3417" i="1"/>
  <c r="U3417" i="1" s="1"/>
  <c r="R4532" i="1"/>
  <c r="U4532" i="1" s="1"/>
  <c r="R2417" i="1"/>
  <c r="U2417" i="1" s="1"/>
  <c r="R6603" i="1"/>
  <c r="U6603" i="1" s="1"/>
  <c r="R665" i="1"/>
  <c r="U665" i="1" s="1"/>
  <c r="R1058" i="1"/>
  <c r="U1058" i="1" s="1"/>
  <c r="R8531" i="1"/>
  <c r="U8531" i="1" s="1"/>
  <c r="R4607" i="1"/>
  <c r="U4607" i="1" s="1"/>
  <c r="R6771" i="1"/>
  <c r="U6771" i="1" s="1"/>
  <c r="R5675" i="1"/>
  <c r="U5675" i="1" s="1"/>
  <c r="R5776" i="1"/>
  <c r="U5776" i="1" s="1"/>
  <c r="R660" i="1"/>
  <c r="U660" i="1" s="1"/>
  <c r="R4982" i="1"/>
  <c r="U4982" i="1" s="1"/>
  <c r="R4843" i="1"/>
  <c r="U4843" i="1" s="1"/>
  <c r="R3234" i="1"/>
  <c r="U3234" i="1" s="1"/>
  <c r="R2423" i="1"/>
  <c r="U2423" i="1" s="1"/>
  <c r="R1261" i="1"/>
  <c r="U1261" i="1" s="1"/>
  <c r="R668" i="1"/>
  <c r="U668" i="1" s="1"/>
  <c r="R9817" i="1"/>
  <c r="U9817" i="1" s="1"/>
  <c r="R5358" i="1"/>
  <c r="U5358" i="1" s="1"/>
  <c r="R9326" i="1"/>
  <c r="U9326" i="1" s="1"/>
  <c r="R2604" i="1"/>
  <c r="U2604" i="1" s="1"/>
  <c r="R9928" i="1"/>
  <c r="U9928" i="1" s="1"/>
  <c r="R3290" i="1"/>
  <c r="U3290" i="1" s="1"/>
  <c r="R4559" i="1"/>
  <c r="U4559" i="1" s="1"/>
  <c r="R8879" i="1"/>
  <c r="U8879" i="1" s="1"/>
  <c r="R9123" i="1"/>
  <c r="U9123" i="1" s="1"/>
  <c r="R1116" i="1"/>
  <c r="U1116" i="1" s="1"/>
  <c r="R5633" i="1"/>
  <c r="U5633" i="1" s="1"/>
  <c r="R1230" i="1"/>
  <c r="U1230" i="1" s="1"/>
  <c r="R4401" i="1"/>
  <c r="U4401" i="1" s="1"/>
  <c r="R603" i="1"/>
  <c r="U603" i="1" s="1"/>
  <c r="R7751" i="1"/>
  <c r="U7751" i="1" s="1"/>
  <c r="R6299" i="1"/>
  <c r="U6299" i="1" s="1"/>
  <c r="R5251" i="1"/>
  <c r="U5251" i="1" s="1"/>
  <c r="R8259" i="1"/>
  <c r="U8259" i="1" s="1"/>
  <c r="R4494" i="1"/>
  <c r="U4494" i="1" s="1"/>
  <c r="R6226" i="1"/>
  <c r="U6226" i="1" s="1"/>
  <c r="R3952" i="1"/>
  <c r="U3952" i="1" s="1"/>
  <c r="R9437" i="1"/>
  <c r="U9437" i="1" s="1"/>
  <c r="R1902" i="1"/>
  <c r="U1902" i="1" s="1"/>
  <c r="R7803" i="1"/>
  <c r="U7803" i="1" s="1"/>
  <c r="R261" i="1"/>
  <c r="U261" i="1" s="1"/>
  <c r="R6208" i="1"/>
  <c r="U6208" i="1" s="1"/>
  <c r="R5293" i="1"/>
  <c r="U5293" i="1" s="1"/>
  <c r="R3325" i="1"/>
  <c r="U3325" i="1" s="1"/>
  <c r="R8011" i="1"/>
  <c r="U8011" i="1" s="1"/>
  <c r="R8921" i="1"/>
  <c r="U8921" i="1" s="1"/>
  <c r="R1375" i="1"/>
  <c r="U1375" i="1" s="1"/>
  <c r="R4158" i="1"/>
  <c r="U4158" i="1" s="1"/>
  <c r="R6234" i="1"/>
  <c r="U6234" i="1" s="1"/>
  <c r="R2255" i="1"/>
  <c r="U2255" i="1" s="1"/>
  <c r="R8069" i="1"/>
  <c r="U8069" i="1" s="1"/>
  <c r="R3230" i="1"/>
  <c r="U3230" i="1" s="1"/>
  <c r="R4355" i="1"/>
  <c r="U4355" i="1" s="1"/>
  <c r="R5618" i="1"/>
  <c r="U5618" i="1" s="1"/>
  <c r="R3725" i="1"/>
  <c r="U3725" i="1" s="1"/>
  <c r="R7739" i="1"/>
  <c r="U7739" i="1" s="1"/>
  <c r="R8094" i="1"/>
  <c r="U8094" i="1" s="1"/>
  <c r="R7166" i="1"/>
  <c r="U7166" i="1" s="1"/>
  <c r="R2778" i="1"/>
  <c r="U2778" i="1" s="1"/>
  <c r="R1393" i="1"/>
  <c r="U1393" i="1" s="1"/>
  <c r="R8534" i="1"/>
  <c r="U8534" i="1" s="1"/>
  <c r="R6412" i="1"/>
  <c r="U6412" i="1" s="1"/>
  <c r="R4267" i="1"/>
  <c r="U4267" i="1" s="1"/>
  <c r="R9370" i="1"/>
  <c r="U9370" i="1" s="1"/>
  <c r="R6633" i="1"/>
  <c r="U6633" i="1" s="1"/>
  <c r="R3590" i="1"/>
  <c r="U3590" i="1" s="1"/>
  <c r="R4499" i="1"/>
  <c r="U4499" i="1" s="1"/>
  <c r="R1243" i="1"/>
  <c r="U1243" i="1" s="1"/>
  <c r="R9649" i="1"/>
  <c r="U9649" i="1" s="1"/>
  <c r="R4692" i="1"/>
  <c r="U4692" i="1" s="1"/>
  <c r="R7388" i="1"/>
  <c r="U7388" i="1" s="1"/>
  <c r="R3386" i="1"/>
  <c r="U3386" i="1" s="1"/>
  <c r="R705" i="1"/>
  <c r="U705" i="1" s="1"/>
  <c r="R7981" i="1"/>
  <c r="U7981" i="1" s="1"/>
  <c r="R1148" i="1"/>
  <c r="U1148" i="1" s="1"/>
  <c r="R2879" i="1"/>
  <c r="U2879" i="1" s="1"/>
  <c r="R1126" i="1"/>
  <c r="U1126" i="1" s="1"/>
  <c r="R2482" i="1"/>
  <c r="U2482" i="1" s="1"/>
  <c r="R6856" i="1"/>
  <c r="U6856" i="1" s="1"/>
  <c r="R9821" i="1"/>
  <c r="U9821" i="1" s="1"/>
  <c r="R2093" i="1"/>
  <c r="U2093" i="1" s="1"/>
  <c r="R6542" i="1"/>
  <c r="U6542" i="1" s="1"/>
  <c r="R2689" i="1"/>
  <c r="U2689" i="1" s="1"/>
  <c r="R6337" i="1"/>
  <c r="U6337" i="1" s="1"/>
  <c r="R8754" i="1"/>
  <c r="U8754" i="1" s="1"/>
  <c r="R4708" i="1"/>
  <c r="U4708" i="1" s="1"/>
  <c r="R47" i="1"/>
  <c r="U47" i="1" s="1"/>
  <c r="R6996" i="1"/>
  <c r="U6996" i="1" s="1"/>
  <c r="R4936" i="1"/>
  <c r="U4936" i="1" s="1"/>
  <c r="R6116" i="1"/>
  <c r="U6116" i="1" s="1"/>
  <c r="R504" i="1"/>
  <c r="U504" i="1" s="1"/>
  <c r="R5429" i="1"/>
  <c r="U5429" i="1" s="1"/>
  <c r="R7329" i="1"/>
  <c r="U7329" i="1" s="1"/>
  <c r="R7334" i="1"/>
  <c r="U7334" i="1" s="1"/>
  <c r="R1815" i="1"/>
  <c r="U1815" i="1" s="1"/>
  <c r="R2211" i="1"/>
  <c r="U2211" i="1" s="1"/>
  <c r="R5190" i="1"/>
  <c r="U5190" i="1" s="1"/>
  <c r="R4309" i="1"/>
  <c r="U4309" i="1" s="1"/>
  <c r="R8980" i="1"/>
  <c r="U8980" i="1" s="1"/>
  <c r="R10" i="1"/>
  <c r="U10" i="1" s="1"/>
  <c r="R5834" i="1"/>
  <c r="U5834" i="1" s="1"/>
  <c r="R8280" i="1"/>
  <c r="U8280" i="1" s="1"/>
  <c r="R2497" i="1"/>
  <c r="U2497" i="1" s="1"/>
  <c r="R303" i="1"/>
  <c r="U303" i="1" s="1"/>
  <c r="R2991" i="1"/>
  <c r="U2991" i="1" s="1"/>
  <c r="R3343" i="1"/>
  <c r="U3343" i="1" s="1"/>
  <c r="R6034" i="1"/>
  <c r="U6034" i="1" s="1"/>
  <c r="R8781" i="1"/>
  <c r="U8781" i="1" s="1"/>
  <c r="R6888" i="1"/>
  <c r="U6888" i="1" s="1"/>
  <c r="R5558" i="1"/>
  <c r="U5558" i="1" s="1"/>
  <c r="R1791" i="1"/>
  <c r="U1791" i="1" s="1"/>
  <c r="R3731" i="1"/>
  <c r="U3731" i="1" s="1"/>
  <c r="R6012" i="1"/>
  <c r="U6012" i="1" s="1"/>
  <c r="R5792" i="1"/>
  <c r="U5792" i="1" s="1"/>
  <c r="R6383" i="1"/>
  <c r="U6383" i="1" s="1"/>
  <c r="R1689" i="1"/>
  <c r="U1689" i="1" s="1"/>
  <c r="R4929" i="1"/>
  <c r="U4929" i="1" s="1"/>
  <c r="R3033" i="1"/>
  <c r="U3033" i="1" s="1"/>
  <c r="R5627" i="1"/>
  <c r="U5627" i="1" s="1"/>
  <c r="R1880" i="1"/>
  <c r="U1880" i="1" s="1"/>
  <c r="R2075" i="1"/>
  <c r="U2075" i="1" s="1"/>
  <c r="R4110" i="1"/>
  <c r="U4110" i="1" s="1"/>
  <c r="R7057" i="1"/>
  <c r="U7057" i="1" s="1"/>
  <c r="R7281" i="1"/>
  <c r="U7281" i="1" s="1"/>
  <c r="R6631" i="1"/>
  <c r="U6631" i="1" s="1"/>
  <c r="R1706" i="1"/>
  <c r="U1706" i="1" s="1"/>
  <c r="R4572" i="1"/>
  <c r="U4572" i="1" s="1"/>
  <c r="R5864" i="1"/>
  <c r="U5864" i="1" s="1"/>
  <c r="R5877" i="1"/>
  <c r="U5877" i="1" s="1"/>
  <c r="R6077" i="1"/>
  <c r="U6077" i="1" s="1"/>
  <c r="R4791" i="1"/>
  <c r="U4791" i="1" s="1"/>
  <c r="R2300" i="1"/>
  <c r="U2300" i="1" s="1"/>
  <c r="R236" i="1"/>
  <c r="U236" i="1" s="1"/>
  <c r="R2831" i="1"/>
  <c r="U2831" i="1" s="1"/>
  <c r="R7323" i="1"/>
  <c r="U7323" i="1" s="1"/>
  <c r="R6140" i="1"/>
  <c r="U6140" i="1" s="1"/>
  <c r="R1322" i="1"/>
  <c r="U1322" i="1" s="1"/>
  <c r="R7611" i="1"/>
  <c r="U7611" i="1" s="1"/>
  <c r="R4641" i="1"/>
  <c r="U4641" i="1" s="1"/>
  <c r="R721" i="1"/>
  <c r="U721" i="1" s="1"/>
  <c r="R9992" i="1"/>
  <c r="U9992" i="1" s="1"/>
  <c r="R1008" i="1"/>
  <c r="U1008" i="1" s="1"/>
  <c r="R4634" i="1"/>
  <c r="U4634" i="1" s="1"/>
  <c r="R4573" i="1"/>
  <c r="U4573" i="1" s="1"/>
  <c r="R984" i="1"/>
  <c r="U984" i="1" s="1"/>
  <c r="R733" i="1"/>
  <c r="U733" i="1" s="1"/>
  <c r="R7503" i="1"/>
  <c r="U7503" i="1" s="1"/>
  <c r="R8852" i="1"/>
  <c r="U8852" i="1" s="1"/>
  <c r="R84" i="1"/>
  <c r="U84" i="1" s="1"/>
  <c r="R6518" i="1"/>
  <c r="U6518" i="1" s="1"/>
  <c r="R3600" i="1"/>
  <c r="U3600" i="1" s="1"/>
  <c r="R6974" i="1"/>
  <c r="U6974" i="1" s="1"/>
  <c r="R1157" i="1"/>
  <c r="U1157" i="1" s="1"/>
  <c r="R6947" i="1"/>
  <c r="U6947" i="1" s="1"/>
  <c r="R7261" i="1"/>
  <c r="U7261" i="1" s="1"/>
  <c r="R7730" i="1"/>
  <c r="U7730" i="1" s="1"/>
  <c r="R6278" i="1"/>
  <c r="U6278" i="1" s="1"/>
  <c r="R1308" i="1"/>
  <c r="U1308" i="1" s="1"/>
  <c r="R5311" i="1"/>
  <c r="U5311" i="1" s="1"/>
  <c r="R6512" i="1"/>
  <c r="U6512" i="1" s="1"/>
  <c r="R1140" i="1"/>
  <c r="U1140" i="1" s="1"/>
  <c r="R4131" i="1"/>
  <c r="U4131" i="1" s="1"/>
  <c r="R2071" i="1"/>
  <c r="U2071" i="1" s="1"/>
  <c r="R6447" i="1"/>
  <c r="U6447" i="1" s="1"/>
  <c r="R9083" i="1"/>
  <c r="U9083" i="1" s="1"/>
  <c r="R9677" i="1"/>
  <c r="U9677" i="1" s="1"/>
  <c r="R6679" i="1"/>
  <c r="U6679" i="1" s="1"/>
  <c r="R4570" i="1"/>
  <c r="U4570" i="1" s="1"/>
  <c r="R9159" i="1"/>
  <c r="U9159" i="1" s="1"/>
  <c r="R7766" i="1"/>
  <c r="U7766" i="1" s="1"/>
  <c r="R453" i="1"/>
  <c r="U453" i="1" s="1"/>
  <c r="R8968" i="1"/>
  <c r="U8968" i="1" s="1"/>
  <c r="R124" i="1"/>
  <c r="U124" i="1" s="1"/>
  <c r="R8604" i="1"/>
  <c r="U8604" i="1" s="1"/>
  <c r="R9848" i="1"/>
  <c r="U9848" i="1" s="1"/>
  <c r="R5782" i="1"/>
  <c r="U5782" i="1" s="1"/>
  <c r="R1134" i="1"/>
  <c r="U1134" i="1" s="1"/>
  <c r="R4841" i="1"/>
  <c r="U4841" i="1" s="1"/>
  <c r="R64" i="1"/>
  <c r="U64" i="1" s="1"/>
  <c r="R6924" i="1"/>
  <c r="U6924" i="1" s="1"/>
  <c r="R7843" i="1"/>
  <c r="U7843" i="1" s="1"/>
  <c r="R3273" i="1"/>
  <c r="U3273" i="1" s="1"/>
  <c r="R4255" i="1"/>
  <c r="U4255" i="1" s="1"/>
  <c r="R4988" i="1"/>
  <c r="U4988" i="1" s="1"/>
  <c r="R9702" i="1"/>
  <c r="U9702" i="1" s="1"/>
  <c r="R4497" i="1"/>
  <c r="U4497" i="1" s="1"/>
  <c r="R5047" i="1"/>
  <c r="U5047" i="1" s="1"/>
  <c r="R6526" i="1"/>
  <c r="U6526" i="1" s="1"/>
  <c r="R3857" i="1"/>
  <c r="U3857" i="1" s="1"/>
  <c r="R8275" i="1"/>
  <c r="U8275" i="1" s="1"/>
  <c r="R5517" i="1"/>
  <c r="U5517" i="1" s="1"/>
  <c r="R9516" i="1"/>
  <c r="U9516" i="1" s="1"/>
  <c r="R5078" i="1"/>
  <c r="U5078" i="1" s="1"/>
  <c r="R6902" i="1"/>
  <c r="U6902" i="1" s="1"/>
  <c r="R1475" i="1"/>
  <c r="U1475" i="1" s="1"/>
  <c r="R3208" i="1"/>
  <c r="U3208" i="1" s="1"/>
  <c r="R426" i="1"/>
  <c r="U426" i="1" s="1"/>
  <c r="R5256" i="1"/>
  <c r="U5256" i="1" s="1"/>
  <c r="R5150" i="1"/>
  <c r="U5150" i="1" s="1"/>
  <c r="R849" i="1"/>
  <c r="U849" i="1" s="1"/>
  <c r="R728" i="1"/>
  <c r="U728" i="1" s="1"/>
  <c r="R7893" i="1"/>
  <c r="U7893" i="1" s="1"/>
  <c r="R5803" i="1"/>
  <c r="U5803" i="1" s="1"/>
  <c r="R863" i="1"/>
  <c r="U863" i="1" s="1"/>
  <c r="R8044" i="1"/>
  <c r="U8044" i="1" s="1"/>
  <c r="R9850" i="1"/>
  <c r="U9850" i="1" s="1"/>
  <c r="R4932" i="1"/>
  <c r="U4932" i="1" s="1"/>
  <c r="R5479" i="1"/>
  <c r="U5479" i="1" s="1"/>
  <c r="R8554" i="1"/>
  <c r="U8554" i="1" s="1"/>
  <c r="R458" i="1"/>
  <c r="U458" i="1" s="1"/>
  <c r="R5836" i="1"/>
  <c r="U5836" i="1" s="1"/>
  <c r="R9980" i="1"/>
  <c r="U9980" i="1" s="1"/>
  <c r="R5049" i="1"/>
  <c r="U5049" i="1" s="1"/>
  <c r="R2526" i="1"/>
  <c r="U2526" i="1" s="1"/>
  <c r="R1509" i="1"/>
  <c r="U1509" i="1" s="1"/>
  <c r="R5956" i="1"/>
  <c r="U5956" i="1" s="1"/>
  <c r="R8764" i="1"/>
  <c r="U8764" i="1" s="1"/>
  <c r="R6692" i="1"/>
  <c r="U6692" i="1" s="1"/>
  <c r="R5456" i="1"/>
  <c r="U5456" i="1" s="1"/>
  <c r="R3641" i="1"/>
  <c r="U3641" i="1" s="1"/>
  <c r="R6588" i="1"/>
  <c r="U6588" i="1" s="1"/>
  <c r="R7914" i="1"/>
  <c r="U7914" i="1" s="1"/>
  <c r="R7429" i="1"/>
  <c r="U7429" i="1" s="1"/>
  <c r="R1782" i="1"/>
  <c r="U1782" i="1" s="1"/>
  <c r="R5008" i="1"/>
  <c r="U5008" i="1" s="1"/>
  <c r="R1540" i="1"/>
  <c r="U1540" i="1" s="1"/>
  <c r="R6990" i="1"/>
  <c r="U6990" i="1" s="1"/>
  <c r="R2436" i="1"/>
  <c r="U2436" i="1" s="1"/>
  <c r="R5210" i="1"/>
  <c r="U5210" i="1" s="1"/>
  <c r="R6796" i="1"/>
  <c r="U6796" i="1" s="1"/>
  <c r="R7470" i="1"/>
  <c r="U7470" i="1" s="1"/>
  <c r="R5103" i="1"/>
  <c r="U5103" i="1" s="1"/>
  <c r="R9500" i="1"/>
  <c r="U9500" i="1" s="1"/>
  <c r="R6274" i="1"/>
  <c r="U6274" i="1" s="1"/>
  <c r="R6254" i="1"/>
  <c r="U6254" i="1" s="1"/>
  <c r="R7613" i="1"/>
  <c r="U7613" i="1" s="1"/>
  <c r="R4684" i="1"/>
  <c r="U4684" i="1" s="1"/>
  <c r="R1974" i="1"/>
  <c r="U1974" i="1" s="1"/>
  <c r="R5123" i="1"/>
  <c r="U5123" i="1" s="1"/>
  <c r="R88" i="1"/>
  <c r="U88" i="1" s="1"/>
  <c r="R8818" i="1"/>
  <c r="U8818" i="1" s="1"/>
  <c r="R912" i="1"/>
  <c r="U912" i="1" s="1"/>
  <c r="R9014" i="1"/>
  <c r="U9014" i="1" s="1"/>
  <c r="R1490" i="1"/>
  <c r="U1490" i="1" s="1"/>
  <c r="R1763" i="1"/>
  <c r="U1763" i="1" s="1"/>
  <c r="R345" i="1"/>
  <c r="U345" i="1" s="1"/>
  <c r="R6045" i="1"/>
  <c r="U6045" i="1" s="1"/>
  <c r="R5882" i="1"/>
  <c r="U5882" i="1" s="1"/>
  <c r="R7993" i="1"/>
  <c r="U7993" i="1" s="1"/>
  <c r="R4320" i="1"/>
  <c r="U4320" i="1" s="1"/>
  <c r="R5326" i="1"/>
  <c r="U5326" i="1" s="1"/>
  <c r="R8970" i="1"/>
  <c r="U8970" i="1" s="1"/>
  <c r="R4121" i="1"/>
  <c r="U4121" i="1" s="1"/>
  <c r="R1594" i="1"/>
  <c r="U1594" i="1" s="1"/>
  <c r="R5192" i="1"/>
  <c r="U5192" i="1" s="1"/>
  <c r="R8648" i="1"/>
  <c r="U8648" i="1" s="1"/>
  <c r="R2694" i="1"/>
  <c r="U2694" i="1" s="1"/>
  <c r="R5394" i="1"/>
  <c r="U5394" i="1" s="1"/>
  <c r="R222" i="1"/>
  <c r="U222" i="1" s="1"/>
  <c r="R8584" i="1"/>
  <c r="U8584" i="1" s="1"/>
  <c r="R1397" i="1"/>
  <c r="U1397" i="1" s="1"/>
  <c r="R8079" i="1"/>
  <c r="U8079" i="1" s="1"/>
  <c r="R3569" i="1"/>
  <c r="U3569" i="1" s="1"/>
  <c r="R8725" i="1"/>
  <c r="U8725" i="1" s="1"/>
  <c r="R6454" i="1"/>
  <c r="U6454" i="1" s="1"/>
  <c r="R4347" i="1"/>
  <c r="U4347" i="1" s="1"/>
  <c r="R9709" i="1"/>
  <c r="U9709" i="1" s="1"/>
  <c r="R9446" i="1"/>
  <c r="U9446" i="1" s="1"/>
  <c r="R6339" i="1"/>
  <c r="U6339" i="1" s="1"/>
  <c r="R9295" i="1"/>
  <c r="U9295" i="1" s="1"/>
  <c r="R4868" i="1"/>
  <c r="U4868" i="1" s="1"/>
  <c r="R1520" i="1"/>
  <c r="U1520" i="1" s="1"/>
  <c r="R209" i="1"/>
  <c r="U209" i="1" s="1"/>
  <c r="R5468" i="1"/>
  <c r="U5468" i="1" s="1"/>
  <c r="R9261" i="1"/>
  <c r="U9261" i="1" s="1"/>
  <c r="R990" i="1"/>
  <c r="U990" i="1" s="1"/>
  <c r="R6343" i="1"/>
  <c r="U6343" i="1" s="1"/>
  <c r="R5867" i="1"/>
  <c r="U5867" i="1" s="1"/>
  <c r="R60" i="1"/>
  <c r="U60" i="1" s="1"/>
  <c r="R452" i="1"/>
  <c r="U452" i="1" s="1"/>
  <c r="R2842" i="1"/>
  <c r="U2842" i="1" s="1"/>
  <c r="R2574" i="1"/>
  <c r="U2574" i="1" s="1"/>
  <c r="R1779" i="1"/>
  <c r="U1779" i="1" s="1"/>
  <c r="R1237" i="1"/>
  <c r="U1237" i="1" s="1"/>
  <c r="R8186" i="1"/>
  <c r="U8186" i="1" s="1"/>
  <c r="R2220" i="1"/>
  <c r="U2220" i="1" s="1"/>
  <c r="R7767" i="1"/>
  <c r="U7767" i="1" s="1"/>
  <c r="R5777" i="1"/>
  <c r="U5777" i="1" s="1"/>
  <c r="R2556" i="1"/>
  <c r="U2556" i="1" s="1"/>
  <c r="R5783" i="1"/>
  <c r="U5783" i="1" s="1"/>
  <c r="R3669" i="1"/>
  <c r="U3669" i="1" s="1"/>
  <c r="R6908" i="1"/>
  <c r="U6908" i="1" s="1"/>
  <c r="R4088" i="1"/>
  <c r="U4088" i="1" s="1"/>
  <c r="R4555" i="1"/>
  <c r="U4555" i="1" s="1"/>
  <c r="R2853" i="1"/>
  <c r="U2853" i="1" s="1"/>
  <c r="R9256" i="1"/>
  <c r="U9256" i="1" s="1"/>
  <c r="R5529" i="1"/>
  <c r="U5529" i="1" s="1"/>
  <c r="R5817" i="1"/>
  <c r="U5817" i="1" s="1"/>
  <c r="R3260" i="1"/>
  <c r="U3260" i="1" s="1"/>
  <c r="R129" i="1"/>
  <c r="U129" i="1" s="1"/>
  <c r="R7485" i="1"/>
  <c r="U7485" i="1" s="1"/>
  <c r="R5313" i="1"/>
  <c r="U5313" i="1" s="1"/>
  <c r="R6499" i="1"/>
  <c r="U6499" i="1" s="1"/>
  <c r="R2671" i="1"/>
  <c r="U2671" i="1" s="1"/>
  <c r="R5592" i="1"/>
  <c r="U5592" i="1" s="1"/>
  <c r="R6832" i="1"/>
  <c r="U6832" i="1" s="1"/>
  <c r="R9555" i="1"/>
  <c r="U9555" i="1" s="1"/>
  <c r="R4665" i="1"/>
  <c r="U4665" i="1" s="1"/>
  <c r="R7909" i="1"/>
  <c r="U7909" i="1" s="1"/>
  <c r="R9888" i="1"/>
  <c r="U9888" i="1" s="1"/>
  <c r="R5504" i="1"/>
  <c r="U5504" i="1" s="1"/>
  <c r="R477" i="1"/>
  <c r="U477" i="1" s="1"/>
  <c r="R8984" i="1"/>
  <c r="U8984" i="1" s="1"/>
  <c r="R1682" i="1"/>
  <c r="U1682" i="1" s="1"/>
  <c r="R6027" i="1"/>
  <c r="U6027" i="1" s="1"/>
  <c r="R9972" i="1"/>
  <c r="U9972" i="1" s="1"/>
  <c r="R2723" i="1"/>
  <c r="U2723" i="1" s="1"/>
  <c r="R1669" i="1"/>
  <c r="U1669" i="1" s="1"/>
  <c r="R4466" i="1"/>
  <c r="U4466" i="1" s="1"/>
  <c r="R5460" i="1"/>
  <c r="U5460" i="1" s="1"/>
  <c r="R2083" i="1"/>
  <c r="U2083" i="1" s="1"/>
  <c r="R9561" i="1"/>
  <c r="U9561" i="1" s="1"/>
  <c r="R7097" i="1"/>
  <c r="U7097" i="1" s="1"/>
  <c r="R3026" i="1"/>
  <c r="U3026" i="1" s="1"/>
  <c r="R2576" i="1"/>
  <c r="U2576" i="1" s="1"/>
  <c r="R8618" i="1"/>
  <c r="U8618" i="1" s="1"/>
  <c r="R2481" i="1"/>
  <c r="U2481" i="1" s="1"/>
  <c r="R153" i="1"/>
  <c r="U153" i="1" s="1"/>
  <c r="R1773" i="1"/>
  <c r="U1773" i="1" s="1"/>
  <c r="R6283" i="1"/>
  <c r="U6283" i="1" s="1"/>
  <c r="R1909" i="1"/>
  <c r="U1909" i="1" s="1"/>
  <c r="R6071" i="1"/>
  <c r="U6071" i="1" s="1"/>
  <c r="R4797" i="1"/>
  <c r="U4797" i="1" s="1"/>
  <c r="R1788" i="1"/>
  <c r="U1788" i="1" s="1"/>
  <c r="R8733" i="1"/>
  <c r="U8733" i="1" s="1"/>
  <c r="R6828" i="1"/>
  <c r="U6828" i="1" s="1"/>
  <c r="R7830" i="1"/>
  <c r="S7830" i="1" s="1"/>
  <c r="R5257" i="1"/>
  <c r="U5257" i="1" s="1"/>
  <c r="R4524" i="1"/>
  <c r="U4524" i="1" s="1"/>
  <c r="R9966" i="1"/>
  <c r="U9966" i="1" s="1"/>
  <c r="R1295" i="1"/>
  <c r="U1295" i="1" s="1"/>
  <c r="R5122" i="1"/>
  <c r="U5122" i="1" s="1"/>
  <c r="R8234" i="1"/>
  <c r="U8234" i="1" s="1"/>
  <c r="R103" i="1"/>
  <c r="U103" i="1" s="1"/>
  <c r="R878" i="1"/>
  <c r="U878" i="1" s="1"/>
  <c r="R9203" i="1"/>
  <c r="U9203" i="1" s="1"/>
  <c r="R8521" i="1"/>
  <c r="U8521" i="1" s="1"/>
  <c r="R2094" i="1"/>
  <c r="U2094" i="1" s="1"/>
  <c r="R4080" i="1"/>
  <c r="R3545" i="1"/>
  <c r="U3545" i="1" s="1"/>
  <c r="R8757" i="1"/>
  <c r="U8757" i="1" s="1"/>
  <c r="R1688" i="1"/>
  <c r="U1688" i="1" s="1"/>
  <c r="R5186" i="1"/>
  <c r="U5186" i="1" s="1"/>
  <c r="R529" i="1"/>
  <c r="U529" i="1" s="1"/>
  <c r="R2168" i="1"/>
  <c r="U2168" i="1" s="1"/>
  <c r="R6751" i="1"/>
  <c r="R8029" i="1"/>
  <c r="U8029" i="1" s="1"/>
  <c r="R4756" i="1"/>
  <c r="U4756" i="1" s="1"/>
  <c r="R9441" i="1"/>
  <c r="U9441" i="1" s="1"/>
  <c r="R4671" i="1"/>
  <c r="U4671" i="1" s="1"/>
  <c r="R1936" i="1"/>
  <c r="U1936" i="1" s="1"/>
  <c r="R3755" i="1"/>
  <c r="U3755" i="1" s="1"/>
  <c r="R4612" i="1"/>
  <c r="U4612" i="1" s="1"/>
  <c r="R1050" i="1"/>
  <c r="U1050" i="1" s="1"/>
  <c r="R1742" i="1"/>
  <c r="U1742" i="1" s="1"/>
  <c r="R3261" i="1"/>
  <c r="U3261" i="1" s="1"/>
  <c r="R3352" i="1"/>
  <c r="U3352" i="1" s="1"/>
  <c r="R9897" i="1"/>
  <c r="U9897" i="1" s="1"/>
  <c r="R8305" i="1"/>
  <c r="U8305" i="1" s="1"/>
  <c r="R4505" i="1"/>
  <c r="U4505" i="1" s="1"/>
  <c r="R7723" i="1"/>
  <c r="U7723" i="1" s="1"/>
  <c r="R419" i="1"/>
  <c r="U419" i="1" s="1"/>
  <c r="R4989" i="1"/>
  <c r="U4989" i="1" s="1"/>
  <c r="R8639" i="1"/>
  <c r="U8639" i="1" s="1"/>
  <c r="R141" i="1"/>
  <c r="U141" i="1" s="1"/>
  <c r="R3813" i="1"/>
  <c r="U3813" i="1" s="1"/>
  <c r="R982" i="1"/>
  <c r="U982" i="1" s="1"/>
  <c r="R6511" i="1"/>
  <c r="U6511" i="1" s="1"/>
  <c r="R7700" i="1"/>
  <c r="U7700" i="1" s="1"/>
  <c r="R1143" i="1"/>
  <c r="U1143" i="1" s="1"/>
  <c r="R7044" i="1"/>
  <c r="U7044" i="1" s="1"/>
  <c r="R9778" i="1"/>
  <c r="U9778" i="1" s="1"/>
  <c r="R9900" i="1"/>
  <c r="U9900" i="1" s="1"/>
  <c r="R7259" i="1"/>
  <c r="U7259" i="1" s="1"/>
  <c r="R5772" i="1"/>
  <c r="U5772" i="1" s="1"/>
  <c r="R4630" i="1"/>
  <c r="U4630" i="1" s="1"/>
  <c r="R6671" i="1"/>
  <c r="U6671" i="1" s="1"/>
  <c r="R8042" i="1"/>
  <c r="U8042" i="1" s="1"/>
  <c r="R488" i="1"/>
  <c r="U488" i="1" s="1"/>
  <c r="R5402" i="1"/>
  <c r="U5402" i="1" s="1"/>
  <c r="R7015" i="1"/>
  <c r="U7015" i="1" s="1"/>
  <c r="R9689" i="1"/>
  <c r="U9689" i="1" s="1"/>
  <c r="R4912" i="1"/>
  <c r="U4912" i="1" s="1"/>
  <c r="R582" i="1"/>
  <c r="U582" i="1" s="1"/>
  <c r="R1778" i="1"/>
  <c r="U1778" i="1" s="1"/>
  <c r="R6753" i="1"/>
  <c r="U6753" i="1" s="1"/>
  <c r="R2336" i="1"/>
  <c r="U2336" i="1" s="1"/>
  <c r="R9775" i="1"/>
  <c r="U9775" i="1" s="1"/>
  <c r="R385" i="1"/>
  <c r="U385" i="1" s="1"/>
  <c r="R1000" i="1"/>
  <c r="U1000" i="1" s="1"/>
  <c r="R6675" i="1"/>
  <c r="U6675" i="1" s="1"/>
  <c r="R4297" i="1"/>
  <c r="U4297" i="1" s="1"/>
  <c r="R6866" i="1"/>
  <c r="U6866" i="1" s="1"/>
  <c r="R8176" i="1"/>
  <c r="U8176" i="1" s="1"/>
  <c r="R8966" i="1"/>
  <c r="U8966" i="1" s="1"/>
  <c r="R835" i="1"/>
  <c r="U835" i="1" s="1"/>
  <c r="R6310" i="1"/>
  <c r="U6310" i="1" s="1"/>
  <c r="R5519" i="1"/>
  <c r="U5519" i="1" s="1"/>
  <c r="R2800" i="1"/>
  <c r="U2800" i="1" s="1"/>
  <c r="R3916" i="1"/>
  <c r="U3916" i="1" s="1"/>
  <c r="R7709" i="1"/>
  <c r="U7709" i="1" s="1"/>
  <c r="R3308" i="1"/>
  <c r="U3308" i="1" s="1"/>
  <c r="R9544" i="1"/>
  <c r="U9544" i="1" s="1"/>
  <c r="R4069" i="1"/>
  <c r="U4069" i="1" s="1"/>
  <c r="R8957" i="1"/>
  <c r="U8957" i="1" s="1"/>
  <c r="R2320" i="1"/>
  <c r="U2320" i="1" s="1"/>
  <c r="R4040" i="1"/>
  <c r="U4040" i="1" s="1"/>
  <c r="R9199" i="1"/>
  <c r="U9199" i="1" s="1"/>
  <c r="R6602" i="1"/>
  <c r="U6602" i="1" s="1"/>
  <c r="R8113" i="1"/>
  <c r="U8113" i="1" s="1"/>
  <c r="R112" i="1"/>
  <c r="U112" i="1" s="1"/>
  <c r="R810" i="1"/>
  <c r="U810" i="1" s="1"/>
  <c r="R3068" i="1"/>
  <c r="U3068" i="1" s="1"/>
  <c r="R2942" i="1"/>
  <c r="U2942" i="1" s="1"/>
  <c r="R7744" i="1"/>
  <c r="U7744" i="1" s="1"/>
  <c r="R8765" i="1"/>
  <c r="U8765" i="1" s="1"/>
  <c r="R41" i="1"/>
  <c r="U41" i="1" s="1"/>
  <c r="R2658" i="1"/>
  <c r="U2658" i="1" s="1"/>
  <c r="R7106" i="1"/>
  <c r="U7106" i="1" s="1"/>
  <c r="R3251" i="1"/>
  <c r="U3251" i="1" s="1"/>
  <c r="R2244" i="1"/>
  <c r="U2244" i="1" s="1"/>
  <c r="R8638" i="1"/>
  <c r="U8638" i="1" s="1"/>
  <c r="R3776" i="1"/>
  <c r="U3776" i="1" s="1"/>
  <c r="R154" i="1"/>
  <c r="U154" i="1" s="1"/>
  <c r="R4410" i="1"/>
  <c r="U4410" i="1" s="1"/>
  <c r="R2666" i="1"/>
  <c r="U2666" i="1" s="1"/>
  <c r="R7703" i="1"/>
  <c r="U7703" i="1" s="1"/>
  <c r="R1294" i="1"/>
  <c r="U1294" i="1" s="1"/>
  <c r="R5281" i="1"/>
  <c r="U5281" i="1" s="1"/>
  <c r="R8462" i="1"/>
  <c r="U8462" i="1" s="1"/>
  <c r="R4784" i="1"/>
  <c r="U4784" i="1" s="1"/>
  <c r="R8458" i="1"/>
  <c r="U8458" i="1" s="1"/>
  <c r="R9382" i="1"/>
  <c r="U9382" i="1" s="1"/>
  <c r="R3844" i="1"/>
  <c r="U3844" i="1" s="1"/>
  <c r="R3829" i="1"/>
  <c r="U3829" i="1" s="1"/>
  <c r="R2552" i="1"/>
  <c r="U2552" i="1" s="1"/>
  <c r="R5331" i="1"/>
  <c r="U5331" i="1" s="1"/>
  <c r="R8173" i="1"/>
  <c r="U8173" i="1" s="1"/>
  <c r="R33" i="1"/>
  <c r="U33" i="1" s="1"/>
  <c r="R1749" i="1"/>
  <c r="U1749" i="1" s="1"/>
  <c r="R6870" i="1"/>
  <c r="U6870" i="1" s="1"/>
  <c r="R8498" i="1"/>
  <c r="U8498" i="1" s="1"/>
  <c r="R1173" i="1"/>
  <c r="U1173" i="1" s="1"/>
  <c r="R7497" i="1"/>
  <c r="U7497" i="1" s="1"/>
  <c r="R4953" i="1"/>
  <c r="U4953" i="1" s="1"/>
  <c r="R3000" i="1"/>
  <c r="U3000" i="1" s="1"/>
  <c r="R7176" i="1"/>
  <c r="U7176" i="1" s="1"/>
  <c r="R8920" i="1"/>
  <c r="R1506" i="1"/>
  <c r="U1506" i="1" s="1"/>
  <c r="R5486" i="1"/>
  <c r="U5486" i="1" s="1"/>
  <c r="R8302" i="1"/>
  <c r="U8302" i="1" s="1"/>
  <c r="R3798" i="1"/>
  <c r="U3798" i="1" s="1"/>
  <c r="R939" i="1"/>
  <c r="U939" i="1" s="1"/>
  <c r="R2972" i="1"/>
  <c r="U2972" i="1" s="1"/>
  <c r="R1010" i="1"/>
  <c r="U1010" i="1" s="1"/>
  <c r="R8226" i="1"/>
  <c r="R3487" i="1"/>
  <c r="U3487" i="1" s="1"/>
  <c r="R6284" i="1"/>
  <c r="U6284" i="1" s="1"/>
  <c r="R5304" i="1"/>
  <c r="U5304" i="1" s="1"/>
  <c r="R8018" i="1"/>
  <c r="U8018" i="1" s="1"/>
  <c r="R6857" i="1"/>
  <c r="U6857" i="1" s="1"/>
  <c r="R3747" i="1"/>
  <c r="U3747" i="1" s="1"/>
  <c r="R2365" i="1"/>
  <c r="U2365" i="1" s="1"/>
  <c r="R6991" i="1"/>
  <c r="U6991" i="1" s="1"/>
  <c r="R5840" i="1"/>
  <c r="U5840" i="1" s="1"/>
  <c r="R9527" i="1"/>
  <c r="U9527" i="1" s="1"/>
  <c r="R8020" i="1"/>
  <c r="U8020" i="1" s="1"/>
  <c r="R7904" i="1"/>
  <c r="U7904" i="1" s="1"/>
  <c r="R9046" i="1"/>
  <c r="U9046" i="1" s="1"/>
  <c r="R1210" i="1"/>
  <c r="U1210" i="1" s="1"/>
  <c r="R6746" i="1"/>
  <c r="U6746" i="1" s="1"/>
  <c r="R2204" i="1"/>
  <c r="U2204" i="1" s="1"/>
  <c r="R760" i="1"/>
  <c r="U760" i="1" s="1"/>
  <c r="R2938" i="1"/>
  <c r="U2938" i="1" s="1"/>
  <c r="R9600" i="1"/>
  <c r="U9600" i="1" s="1"/>
  <c r="R5866" i="1"/>
  <c r="U5866" i="1" s="1"/>
  <c r="R7472" i="1"/>
  <c r="U7472" i="1" s="1"/>
  <c r="R1798" i="1"/>
  <c r="U1798" i="1" s="1"/>
  <c r="R2629" i="1"/>
  <c r="U2629" i="1" s="1"/>
  <c r="R7220" i="1"/>
  <c r="U7220" i="1" s="1"/>
  <c r="R3873" i="1"/>
  <c r="U3873" i="1" s="1"/>
  <c r="R4544" i="1"/>
  <c r="U4544" i="1" s="1"/>
  <c r="R3427" i="1"/>
  <c r="U3427" i="1" s="1"/>
  <c r="R4973" i="1"/>
  <c r="U4973" i="1" s="1"/>
  <c r="R9497" i="1"/>
  <c r="U9497" i="1" s="1"/>
  <c r="R3323" i="1"/>
  <c r="U3323" i="1" s="1"/>
  <c r="R3616" i="1"/>
  <c r="U3616" i="1" s="1"/>
  <c r="R4085" i="1"/>
  <c r="U4085" i="1" s="1"/>
  <c r="R3014" i="1"/>
  <c r="U3014" i="1" s="1"/>
  <c r="R2843" i="1"/>
  <c r="U2843" i="1" s="1"/>
  <c r="R1873" i="1"/>
  <c r="U1873" i="1" s="1"/>
  <c r="R1518" i="1"/>
  <c r="U1518" i="1" s="1"/>
  <c r="R5494" i="1"/>
  <c r="U5494" i="1" s="1"/>
  <c r="R2508" i="1"/>
  <c r="U2508" i="1" s="1"/>
  <c r="R8888" i="1"/>
  <c r="U8888" i="1" s="1"/>
  <c r="R1164" i="1"/>
  <c r="U1164" i="1" s="1"/>
  <c r="R3144" i="1"/>
  <c r="U3144" i="1" s="1"/>
  <c r="R6714" i="1"/>
  <c r="U6714" i="1" s="1"/>
  <c r="R8925" i="1"/>
  <c r="U8925" i="1" s="1"/>
  <c r="R3142" i="1"/>
  <c r="U3142" i="1" s="1"/>
  <c r="R1785" i="1"/>
  <c r="U1785" i="1" s="1"/>
  <c r="R1407" i="1"/>
  <c r="U1407" i="1" s="1"/>
  <c r="R9452" i="1"/>
  <c r="U9452" i="1" s="1"/>
  <c r="R8827" i="1"/>
  <c r="U8827" i="1" s="1"/>
  <c r="R4271" i="1"/>
  <c r="U4271" i="1" s="1"/>
  <c r="R3243" i="1"/>
  <c r="U3243" i="1" s="1"/>
  <c r="R5279" i="1"/>
  <c r="U5279" i="1" s="1"/>
  <c r="R788" i="1"/>
  <c r="U788" i="1" s="1"/>
  <c r="R773" i="1"/>
  <c r="U773" i="1" s="1"/>
  <c r="R4881" i="1"/>
  <c r="U4881" i="1" s="1"/>
  <c r="R6054" i="1"/>
  <c r="U6054" i="1" s="1"/>
  <c r="R2820" i="1"/>
  <c r="U2820" i="1" s="1"/>
  <c r="R3951" i="1"/>
  <c r="U3951" i="1" s="1"/>
  <c r="R8272" i="1"/>
  <c r="U8272" i="1" s="1"/>
  <c r="R4014" i="1"/>
  <c r="U4014" i="1" s="1"/>
  <c r="R2024" i="1"/>
  <c r="U2024" i="1" s="1"/>
  <c r="R5202" i="1"/>
  <c r="U5202" i="1" s="1"/>
  <c r="R2684" i="1"/>
  <c r="U2684" i="1" s="1"/>
  <c r="R57" i="1"/>
  <c r="U57" i="1" s="1"/>
  <c r="R7564" i="1"/>
  <c r="U7564" i="1" s="1"/>
  <c r="R337" i="1"/>
  <c r="U337" i="1" s="1"/>
  <c r="R469" i="1"/>
  <c r="U469" i="1" s="1"/>
  <c r="R2088" i="1"/>
  <c r="U2088" i="1" s="1"/>
  <c r="R72" i="1"/>
  <c r="U72" i="1" s="1"/>
  <c r="R9688" i="1"/>
  <c r="U9688" i="1" s="1"/>
  <c r="R8641" i="1"/>
  <c r="U8641" i="1" s="1"/>
  <c r="R3334" i="1"/>
  <c r="U3334" i="1" s="1"/>
  <c r="R2648" i="1"/>
  <c r="U2648" i="1" s="1"/>
  <c r="R6129" i="1"/>
  <c r="U6129" i="1" s="1"/>
  <c r="R5187" i="1"/>
  <c r="U5187" i="1" s="1"/>
  <c r="R7682" i="1"/>
  <c r="U7682" i="1" s="1"/>
  <c r="R7699" i="1"/>
  <c r="U7699" i="1" s="1"/>
  <c r="R996" i="1"/>
  <c r="U996" i="1" s="1"/>
  <c r="R2074" i="1"/>
  <c r="U2074" i="1" s="1"/>
  <c r="R7593" i="1"/>
  <c r="U7593" i="1" s="1"/>
  <c r="R8695" i="1"/>
  <c r="U8695" i="1" s="1"/>
  <c r="R151" i="1"/>
  <c r="U151" i="1" s="1"/>
  <c r="R4493" i="1"/>
  <c r="U4493" i="1" s="1"/>
  <c r="R6627" i="1"/>
  <c r="U6627" i="1" s="1"/>
  <c r="R8154" i="1"/>
  <c r="U8154" i="1" s="1"/>
  <c r="R8147" i="1"/>
  <c r="U8147" i="1" s="1"/>
  <c r="R6067" i="1"/>
  <c r="U6067" i="1" s="1"/>
  <c r="R907" i="1"/>
  <c r="U907" i="1" s="1"/>
  <c r="R7683" i="1"/>
  <c r="U7683" i="1" s="1"/>
  <c r="R9864" i="1"/>
  <c r="U9864" i="1" s="1"/>
  <c r="R7439" i="1"/>
  <c r="U7439" i="1" s="1"/>
  <c r="R5952" i="1"/>
  <c r="U5952" i="1" s="1"/>
  <c r="R5472" i="1"/>
  <c r="U5472" i="1" s="1"/>
  <c r="R5033" i="1"/>
  <c r="U5033" i="1" s="1"/>
  <c r="R683" i="1"/>
  <c r="U683" i="1" s="1"/>
  <c r="R6028" i="1"/>
  <c r="U6028" i="1" s="1"/>
  <c r="R9833" i="1"/>
  <c r="U9833" i="1" s="1"/>
  <c r="R7661" i="1"/>
  <c r="U7661" i="1" s="1"/>
  <c r="R3360" i="1"/>
  <c r="U3360" i="1" s="1"/>
  <c r="R3912" i="1"/>
  <c r="U3912" i="1" s="1"/>
  <c r="R4776" i="1"/>
  <c r="U4776" i="1" s="1"/>
  <c r="R1636" i="1"/>
  <c r="U1636" i="1" s="1"/>
  <c r="R7296" i="1"/>
  <c r="U7296" i="1" s="1"/>
  <c r="R3796" i="1"/>
  <c r="U3796" i="1" s="1"/>
  <c r="R4223" i="1"/>
  <c r="U4223" i="1" s="1"/>
  <c r="R716" i="1"/>
  <c r="U716" i="1" s="1"/>
  <c r="R7895" i="1"/>
  <c r="U7895" i="1" s="1"/>
  <c r="R5797" i="1"/>
  <c r="U5797" i="1" s="1"/>
  <c r="R7816" i="1"/>
  <c r="U7816" i="1" s="1"/>
  <c r="R293" i="1"/>
  <c r="U293" i="1" s="1"/>
  <c r="R1357" i="1"/>
  <c r="U1357" i="1" s="1"/>
  <c r="R8885" i="1"/>
  <c r="U8885" i="1" s="1"/>
  <c r="R2564" i="1"/>
  <c r="U2564" i="1" s="1"/>
  <c r="R7362" i="1"/>
  <c r="U7362" i="1" s="1"/>
  <c r="R2110" i="1"/>
  <c r="U2110" i="1" s="1"/>
  <c r="R167" i="1"/>
  <c r="U167" i="1" s="1"/>
  <c r="R2188" i="1"/>
  <c r="U2188" i="1" s="1"/>
  <c r="R3654" i="1"/>
  <c r="U3654" i="1" s="1"/>
  <c r="R4798" i="1"/>
  <c r="U4798" i="1" s="1"/>
  <c r="R5342" i="1"/>
  <c r="U5342" i="1" s="1"/>
  <c r="R2596" i="1"/>
  <c r="R9214" i="1"/>
  <c r="U9214" i="1" s="1"/>
  <c r="R1472" i="1"/>
  <c r="U1472" i="1" s="1"/>
  <c r="R4064" i="1"/>
  <c r="R9292" i="1"/>
  <c r="U9292" i="1" s="1"/>
  <c r="R3876" i="1"/>
  <c r="U3876" i="1" s="1"/>
  <c r="R725" i="1"/>
  <c r="U725" i="1" s="1"/>
  <c r="R6037" i="1"/>
  <c r="U6037" i="1" s="1"/>
  <c r="R2877" i="1"/>
  <c r="U2877" i="1" s="1"/>
  <c r="R8061" i="1"/>
  <c r="U8061" i="1" s="1"/>
  <c r="R7553" i="1"/>
  <c r="U7553" i="1" s="1"/>
  <c r="R7544" i="1"/>
  <c r="U7544" i="1" s="1"/>
  <c r="R8241" i="1"/>
  <c r="U8241" i="1" s="1"/>
  <c r="R9653" i="1"/>
  <c r="U9653" i="1" s="1"/>
  <c r="R8963" i="1"/>
  <c r="U8963" i="1" s="1"/>
  <c r="R4095" i="1"/>
  <c r="U4095" i="1" s="1"/>
  <c r="R7866" i="1"/>
  <c r="U7866" i="1" s="1"/>
  <c r="R2791" i="1"/>
  <c r="U2791" i="1" s="1"/>
  <c r="R9559" i="1"/>
  <c r="U9559" i="1" s="1"/>
  <c r="R8972" i="1"/>
  <c r="U8972" i="1" s="1"/>
  <c r="R8821" i="1"/>
  <c r="U8821" i="1" s="1"/>
  <c r="R8602" i="1"/>
  <c r="U8602" i="1" s="1"/>
  <c r="R1251" i="1"/>
  <c r="U1251" i="1" s="1"/>
  <c r="R9462" i="1"/>
  <c r="U9462" i="1" s="1"/>
  <c r="R803" i="1"/>
  <c r="U803" i="1" s="1"/>
  <c r="R6098" i="1"/>
  <c r="U6098" i="1" s="1"/>
  <c r="R1123" i="1"/>
  <c r="U1123" i="1" s="1"/>
  <c r="R5461" i="1"/>
  <c r="U5461" i="1" s="1"/>
  <c r="R1078" i="1"/>
  <c r="U1078" i="1" s="1"/>
  <c r="R2453" i="1"/>
  <c r="U2453" i="1" s="1"/>
  <c r="R6467" i="1"/>
  <c r="U6467" i="1" s="1"/>
  <c r="R6097" i="1"/>
  <c r="U6097" i="1" s="1"/>
  <c r="R6438" i="1"/>
  <c r="U6438" i="1" s="1"/>
  <c r="R5463" i="1"/>
  <c r="U5463" i="1" s="1"/>
  <c r="R5903" i="1"/>
  <c r="U5903" i="1" s="1"/>
  <c r="R6016" i="1"/>
  <c r="R3577" i="1"/>
  <c r="R4357" i="1"/>
  <c r="U4357" i="1" s="1"/>
  <c r="R4571" i="1"/>
  <c r="U4571" i="1" s="1"/>
  <c r="R8514" i="1"/>
  <c r="U8514" i="1" s="1"/>
  <c r="R7121" i="1"/>
  <c r="U7121" i="1" s="1"/>
  <c r="R9904" i="1"/>
  <c r="U9904" i="1" s="1"/>
  <c r="R5692" i="1"/>
  <c r="U5692" i="1" s="1"/>
  <c r="R9301" i="1"/>
  <c r="U9301" i="1" s="1"/>
  <c r="R5315" i="1"/>
  <c r="U5315" i="1" s="1"/>
  <c r="R7273" i="1"/>
  <c r="U7273" i="1" s="1"/>
  <c r="R1469" i="1"/>
  <c r="U1469" i="1" s="1"/>
  <c r="R9583" i="1"/>
  <c r="U9583" i="1" s="1"/>
  <c r="R8444" i="1"/>
  <c r="U8444" i="1" s="1"/>
  <c r="R3682" i="1"/>
  <c r="U3682" i="1" s="1"/>
  <c r="R4436" i="1"/>
  <c r="U4436" i="1" s="1"/>
  <c r="R1076" i="1"/>
  <c r="U1076" i="1" s="1"/>
  <c r="R4695" i="1"/>
  <c r="U4695" i="1" s="1"/>
  <c r="R188" i="1"/>
  <c r="U188" i="1" s="1"/>
  <c r="R8189" i="1"/>
  <c r="U8189" i="1" s="1"/>
  <c r="R7671" i="1"/>
  <c r="U7671" i="1" s="1"/>
  <c r="R56" i="1"/>
  <c r="U56" i="1" s="1"/>
  <c r="R3996" i="1"/>
  <c r="U3996" i="1" s="1"/>
  <c r="R3729" i="1"/>
  <c r="U3729" i="1" s="1"/>
  <c r="R1136" i="1"/>
  <c r="U1136" i="1" s="1"/>
  <c r="R24" i="1"/>
  <c r="U24" i="1" s="1"/>
  <c r="R9756" i="1"/>
  <c r="U9756" i="1" s="1"/>
  <c r="R1204" i="1"/>
  <c r="U1204" i="1" s="1"/>
  <c r="R9216" i="1"/>
  <c r="U9216" i="1" s="1"/>
  <c r="R3835" i="1"/>
  <c r="U3835" i="1" s="1"/>
  <c r="R804" i="1"/>
  <c r="U804" i="1" s="1"/>
  <c r="R3180" i="1"/>
  <c r="U3180" i="1" s="1"/>
  <c r="R2303" i="1"/>
  <c r="U2303" i="1" s="1"/>
  <c r="R4424" i="1"/>
  <c r="U4424" i="1" s="1"/>
  <c r="R4541" i="1"/>
  <c r="U4541" i="1" s="1"/>
  <c r="R1775" i="1"/>
  <c r="U1775" i="1" s="1"/>
  <c r="R6933" i="1"/>
  <c r="U6933" i="1" s="1"/>
  <c r="R894" i="1"/>
  <c r="U894" i="1" s="1"/>
  <c r="R3822" i="1"/>
  <c r="U3822" i="1" s="1"/>
  <c r="R5226" i="1"/>
  <c r="U5226" i="1" s="1"/>
  <c r="R8874" i="1"/>
  <c r="U8874" i="1" s="1"/>
  <c r="R9417" i="1"/>
  <c r="U9417" i="1" s="1"/>
  <c r="R1138" i="1"/>
  <c r="U1138" i="1" s="1"/>
  <c r="R6406" i="1"/>
  <c r="U6406" i="1" s="1"/>
  <c r="R7201" i="1"/>
  <c r="U7201" i="1" s="1"/>
  <c r="R8013" i="1"/>
  <c r="U8013" i="1" s="1"/>
  <c r="R9131" i="1"/>
  <c r="U9131" i="1" s="1"/>
  <c r="R9725" i="1"/>
  <c r="U9725" i="1" s="1"/>
  <c r="R3887" i="1"/>
  <c r="U3887" i="1" s="1"/>
  <c r="R7376" i="1"/>
  <c r="U7376" i="1" s="1"/>
  <c r="R6648" i="1"/>
  <c r="U6648" i="1" s="1"/>
  <c r="R7267" i="1"/>
  <c r="U7267" i="1" s="1"/>
  <c r="R2184" i="1"/>
  <c r="U2184" i="1" s="1"/>
  <c r="R4845" i="1"/>
  <c r="U4845" i="1" s="1"/>
  <c r="R5052" i="1"/>
  <c r="U5052" i="1" s="1"/>
  <c r="R9007" i="1"/>
  <c r="U9007" i="1" s="1"/>
  <c r="R5938" i="1"/>
  <c r="U5938" i="1" s="1"/>
  <c r="R6560" i="1"/>
  <c r="U6560" i="1" s="1"/>
  <c r="R7345" i="1"/>
  <c r="U7345" i="1" s="1"/>
  <c r="R9654" i="1"/>
  <c r="U9654" i="1" s="1"/>
  <c r="R382" i="1"/>
  <c r="R2502" i="1"/>
  <c r="U2502" i="1" s="1"/>
  <c r="R3190" i="1"/>
  <c r="U3190" i="1" s="1"/>
  <c r="R3415" i="1"/>
  <c r="U3415" i="1" s="1"/>
  <c r="R6443" i="1"/>
  <c r="U6443" i="1" s="1"/>
  <c r="R3489" i="1"/>
  <c r="U3489" i="1" s="1"/>
  <c r="R1962" i="1"/>
  <c r="U1962" i="1" s="1"/>
  <c r="R7115" i="1"/>
  <c r="U7115" i="1" s="1"/>
  <c r="R1046" i="1"/>
  <c r="U1046" i="1" s="1"/>
  <c r="R3594" i="1"/>
  <c r="U3594" i="1" s="1"/>
  <c r="R2852" i="1"/>
  <c r="U2852" i="1" s="1"/>
  <c r="R9528" i="1"/>
  <c r="U9528" i="1" s="1"/>
  <c r="R1468" i="1"/>
  <c r="U1468" i="1" s="1"/>
  <c r="R3129" i="1"/>
  <c r="U3129" i="1" s="1"/>
  <c r="R4830" i="1"/>
  <c r="U4830" i="1" s="1"/>
  <c r="R6533" i="1"/>
  <c r="U6533" i="1" s="1"/>
  <c r="R7759" i="1"/>
  <c r="U7759" i="1" s="1"/>
  <c r="R7398" i="1"/>
  <c r="U7398" i="1" s="1"/>
  <c r="R6091" i="1"/>
  <c r="U6091" i="1" s="1"/>
  <c r="R1892" i="1"/>
  <c r="U1892" i="1" s="1"/>
  <c r="R4764" i="1"/>
  <c r="U4764" i="1" s="1"/>
  <c r="R439" i="1"/>
  <c r="U439" i="1" s="1"/>
  <c r="R7373" i="1"/>
  <c r="U7373" i="1" s="1"/>
  <c r="R4294" i="1"/>
  <c r="U4294" i="1" s="1"/>
  <c r="R7088" i="1"/>
  <c r="U7088" i="1" s="1"/>
  <c r="R7153" i="1"/>
  <c r="U7153" i="1" s="1"/>
  <c r="R9459" i="1"/>
  <c r="U9459" i="1" s="1"/>
  <c r="R4921" i="1"/>
  <c r="U4921" i="1" s="1"/>
  <c r="R2814" i="1"/>
  <c r="U2814" i="1" s="1"/>
  <c r="R3960" i="1"/>
  <c r="U3960" i="1" s="1"/>
  <c r="R1534" i="1"/>
  <c r="U1534" i="1" s="1"/>
  <c r="R5174" i="1"/>
  <c r="U5174" i="1" s="1"/>
  <c r="R7989" i="1"/>
  <c r="U7989" i="1" s="1"/>
  <c r="R3732" i="1"/>
  <c r="U3732" i="1" s="1"/>
  <c r="R8524" i="1"/>
  <c r="U8524" i="1" s="1"/>
  <c r="R6081" i="1"/>
  <c r="U6081" i="1" s="1"/>
  <c r="R955" i="1"/>
  <c r="U955" i="1" s="1"/>
  <c r="R9438" i="1"/>
  <c r="U9438" i="1" s="1"/>
  <c r="R7540" i="1"/>
  <c r="U7540" i="1" s="1"/>
  <c r="R5893" i="1"/>
  <c r="U5893" i="1" s="1"/>
  <c r="R2333" i="1"/>
  <c r="U2333" i="1" s="1"/>
  <c r="R1159" i="1"/>
  <c r="U1159" i="1" s="1"/>
  <c r="R4763" i="1"/>
  <c r="U4763" i="1" s="1"/>
  <c r="R6597" i="1"/>
  <c r="U6597" i="1" s="1"/>
  <c r="R3039" i="1"/>
  <c r="U3039" i="1" s="1"/>
  <c r="R1927" i="1"/>
  <c r="U1927" i="1" s="1"/>
  <c r="R2773" i="1"/>
  <c r="U2773" i="1" s="1"/>
  <c r="R3459" i="1"/>
  <c r="U3459" i="1" s="1"/>
  <c r="R7882" i="1"/>
  <c r="U7882" i="1" s="1"/>
  <c r="R5436" i="1"/>
  <c r="U5436" i="1" s="1"/>
  <c r="R8777" i="1"/>
  <c r="U8777" i="1" s="1"/>
  <c r="R942" i="1"/>
  <c r="U942" i="1" s="1"/>
  <c r="R2633" i="1"/>
  <c r="U2633" i="1" s="1"/>
  <c r="R76" i="1"/>
  <c r="U76" i="1" s="1"/>
  <c r="R775" i="1"/>
  <c r="U775" i="1" s="1"/>
  <c r="R8992" i="1"/>
  <c r="U8992" i="1" s="1"/>
  <c r="R7755" i="1"/>
  <c r="U7755" i="1" s="1"/>
  <c r="R5538" i="1"/>
  <c r="U5538" i="1" s="1"/>
  <c r="R624" i="1"/>
  <c r="U624" i="1" s="1"/>
  <c r="R85" i="1"/>
  <c r="S85" i="1" s="1"/>
  <c r="R1028" i="1"/>
  <c r="R5643" i="1"/>
  <c r="U5643" i="1" s="1"/>
  <c r="R2245" i="1"/>
  <c r="U2245" i="1" s="1"/>
  <c r="R1720" i="1"/>
  <c r="U1720" i="1" s="1"/>
  <c r="R2507" i="1"/>
  <c r="U2507" i="1" s="1"/>
  <c r="R538" i="1"/>
  <c r="U538" i="1" s="1"/>
  <c r="R2841" i="1"/>
  <c r="U2841" i="1" s="1"/>
  <c r="R2441" i="1"/>
  <c r="U2441" i="1" s="1"/>
  <c r="R2894" i="1"/>
  <c r="U2894" i="1" s="1"/>
  <c r="R5951" i="1"/>
  <c r="U5951" i="1" s="1"/>
  <c r="R4460" i="1"/>
  <c r="U4460" i="1" s="1"/>
  <c r="R486" i="1"/>
  <c r="U486" i="1" s="1"/>
  <c r="R1385" i="1"/>
  <c r="U1385" i="1" s="1"/>
  <c r="R1965" i="1"/>
  <c r="U1965" i="1" s="1"/>
  <c r="R9676" i="1"/>
  <c r="U9676" i="1" s="1"/>
  <c r="R5266" i="1"/>
  <c r="U5266" i="1" s="1"/>
  <c r="R376" i="1"/>
  <c r="U376" i="1" s="1"/>
  <c r="R4124" i="1"/>
  <c r="U4124" i="1" s="1"/>
  <c r="R6198" i="1"/>
  <c r="U6198" i="1" s="1"/>
  <c r="R4673" i="1"/>
  <c r="U4673" i="1" s="1"/>
  <c r="R896" i="1"/>
  <c r="U896" i="1" s="1"/>
  <c r="R7293" i="1"/>
  <c r="U7293" i="1" s="1"/>
  <c r="R8859" i="1"/>
  <c r="U8859" i="1" s="1"/>
  <c r="R2951" i="1"/>
  <c r="U2951" i="1" s="1"/>
  <c r="R7378" i="1"/>
  <c r="S7378" i="1" s="1"/>
  <c r="R9253" i="1"/>
  <c r="R9026" i="1"/>
  <c r="U9026" i="1" s="1"/>
  <c r="R1745" i="1"/>
  <c r="U1745" i="1" s="1"/>
  <c r="R3939" i="1"/>
  <c r="U3939" i="1" s="1"/>
  <c r="R9269" i="1"/>
  <c r="U9269" i="1" s="1"/>
  <c r="R9330" i="1"/>
  <c r="U9330" i="1" s="1"/>
  <c r="R4228" i="1"/>
  <c r="U4228" i="1" s="1"/>
  <c r="R8483" i="1"/>
  <c r="U8483" i="1" s="1"/>
  <c r="R1220" i="1"/>
  <c r="U1220" i="1" s="1"/>
  <c r="R2737" i="1"/>
  <c r="U2737" i="1" s="1"/>
  <c r="R9599" i="1"/>
  <c r="U9599" i="1" s="1"/>
  <c r="R3833" i="1"/>
  <c r="R4381" i="1"/>
  <c r="U4381" i="1" s="1"/>
  <c r="R9158" i="1"/>
  <c r="U9158" i="1" s="1"/>
  <c r="R3584" i="1"/>
  <c r="U3584" i="1" s="1"/>
  <c r="R1862" i="1"/>
  <c r="U1862" i="1" s="1"/>
  <c r="R7962" i="1"/>
  <c r="U7962" i="1" s="1"/>
  <c r="R4305" i="1"/>
  <c r="U4305" i="1" s="1"/>
  <c r="R3642" i="1"/>
  <c r="U3642" i="1" s="1"/>
  <c r="R2102" i="1"/>
  <c r="U2102" i="1" s="1"/>
  <c r="R6466" i="1"/>
  <c r="U6466" i="1" s="1"/>
  <c r="R9423" i="1"/>
  <c r="U9423" i="1" s="1"/>
  <c r="R4876" i="1"/>
  <c r="U4876" i="1" s="1"/>
  <c r="R5924" i="1"/>
  <c r="U5924" i="1" s="1"/>
  <c r="R3777" i="1"/>
  <c r="U3777" i="1" s="1"/>
  <c r="R3279" i="1"/>
  <c r="U3279" i="1" s="1"/>
  <c r="R3213" i="1"/>
  <c r="U3213" i="1" s="1"/>
  <c r="R4520" i="1"/>
  <c r="U4520" i="1" s="1"/>
  <c r="R6574" i="1"/>
  <c r="U6574" i="1" s="1"/>
  <c r="R7958" i="1"/>
  <c r="U7958" i="1" s="1"/>
  <c r="R3511" i="1"/>
  <c r="U3511" i="1" s="1"/>
  <c r="R5319" i="1"/>
  <c r="U5319" i="1" s="1"/>
  <c r="R3751" i="1"/>
  <c r="U3751" i="1" s="1"/>
  <c r="R7183" i="1"/>
  <c r="U7183" i="1" s="1"/>
  <c r="R3110" i="1"/>
  <c r="U3110" i="1" s="1"/>
  <c r="R4503" i="1"/>
  <c r="U4503" i="1" s="1"/>
  <c r="R4711" i="1"/>
  <c r="U4711" i="1" s="1"/>
  <c r="R3429" i="1"/>
  <c r="U3429" i="1" s="1"/>
  <c r="R372" i="1"/>
  <c r="U372" i="1" s="1"/>
  <c r="R1361" i="1"/>
  <c r="U1361" i="1" s="1"/>
  <c r="R2126" i="1"/>
  <c r="U2126" i="1" s="1"/>
  <c r="R6215" i="1"/>
  <c r="U6215" i="1" s="1"/>
  <c r="R1422" i="1"/>
  <c r="U1422" i="1" s="1"/>
  <c r="R7514" i="1"/>
  <c r="U7514" i="1" s="1"/>
  <c r="R2640" i="1"/>
  <c r="U2640" i="1" s="1"/>
  <c r="R2767" i="1"/>
  <c r="U2767" i="1" s="1"/>
  <c r="R456" i="1"/>
  <c r="U456" i="1" s="1"/>
  <c r="R7100" i="1"/>
  <c r="U7100" i="1" s="1"/>
  <c r="R7194" i="1"/>
  <c r="U7194" i="1" s="1"/>
  <c r="R3233" i="1"/>
  <c r="U3233" i="1" s="1"/>
  <c r="R5798" i="1"/>
  <c r="U5798" i="1" s="1"/>
  <c r="R2713" i="1"/>
  <c r="U2713" i="1" s="1"/>
  <c r="R2430" i="1"/>
  <c r="U2430" i="1" s="1"/>
  <c r="R6456" i="1"/>
  <c r="U6456" i="1" s="1"/>
  <c r="R9683" i="1"/>
  <c r="U9683" i="1" s="1"/>
  <c r="R6700" i="1"/>
  <c r="U6700" i="1" s="1"/>
  <c r="R6617" i="1"/>
  <c r="U6617" i="1" s="1"/>
  <c r="R2731" i="1"/>
  <c r="U2731" i="1" s="1"/>
  <c r="R7808" i="1"/>
  <c r="U7808" i="1" s="1"/>
  <c r="R9983" i="1"/>
  <c r="U9983" i="1" s="1"/>
  <c r="R7116" i="1"/>
  <c r="U7116" i="1" s="1"/>
  <c r="R4116" i="1"/>
  <c r="U4116" i="1" s="1"/>
  <c r="R4640" i="1"/>
  <c r="U4640" i="1" s="1"/>
  <c r="R4318" i="1"/>
  <c r="U4318" i="1" s="1"/>
  <c r="R3367" i="1"/>
  <c r="U3367" i="1" s="1"/>
  <c r="R8102" i="1"/>
  <c r="U8102" i="1" s="1"/>
  <c r="R5883" i="1"/>
  <c r="U5883" i="1" s="1"/>
  <c r="R7064" i="1"/>
  <c r="U7064" i="1" s="1"/>
  <c r="R8983" i="1"/>
  <c r="U8983" i="1" s="1"/>
  <c r="R3263" i="1"/>
  <c r="U3263" i="1" s="1"/>
  <c r="R866" i="1"/>
  <c r="U866" i="1" s="1"/>
  <c r="R58" i="1"/>
  <c r="U58" i="1" s="1"/>
  <c r="R1503" i="1"/>
  <c r="U1503" i="1" s="1"/>
  <c r="R227" i="1"/>
  <c r="U227" i="1" s="1"/>
  <c r="R9477" i="1"/>
  <c r="U9477" i="1" s="1"/>
  <c r="R3845" i="1"/>
  <c r="U3845" i="1" s="1"/>
  <c r="R2568" i="1"/>
  <c r="U2568" i="1" s="1"/>
  <c r="R3636" i="1"/>
  <c r="U3636" i="1" s="1"/>
  <c r="R4580" i="1"/>
  <c r="U4580" i="1" s="1"/>
  <c r="R8582" i="1"/>
  <c r="U8582" i="1" s="1"/>
  <c r="R7428" i="1"/>
  <c r="U7428" i="1" s="1"/>
  <c r="R9562" i="1"/>
  <c r="U9562" i="1" s="1"/>
  <c r="R1903" i="1"/>
  <c r="U1903" i="1" s="1"/>
  <c r="R8195" i="1"/>
  <c r="U8195" i="1" s="1"/>
  <c r="R2367" i="1"/>
  <c r="U2367" i="1" s="1"/>
  <c r="R630" i="1"/>
  <c r="U630" i="1" s="1"/>
  <c r="R1921" i="1"/>
  <c r="U1921" i="1" s="1"/>
  <c r="R2028" i="1"/>
  <c r="U2028" i="1" s="1"/>
  <c r="R5359" i="1"/>
  <c r="U5359" i="1" s="1"/>
  <c r="R4947" i="1"/>
  <c r="U4947" i="1" s="1"/>
  <c r="R4009" i="1"/>
  <c r="U4009" i="1" s="1"/>
  <c r="R4405" i="1"/>
  <c r="U4405" i="1" s="1"/>
  <c r="R7495" i="1"/>
  <c r="U7495" i="1" s="1"/>
  <c r="R6464" i="1"/>
  <c r="U6464" i="1" s="1"/>
  <c r="R4210" i="1"/>
  <c r="U4210" i="1" s="1"/>
  <c r="R2725" i="1"/>
  <c r="U2725" i="1" s="1"/>
  <c r="R2730" i="1"/>
  <c r="U2730" i="1" s="1"/>
  <c r="R6823" i="1"/>
  <c r="U6823" i="1" s="1"/>
  <c r="R7152" i="1"/>
  <c r="U7152" i="1" s="1"/>
  <c r="R4411" i="1"/>
  <c r="R1004" i="1"/>
  <c r="U1004" i="1" s="1"/>
  <c r="R4872" i="1"/>
  <c r="U4872" i="1" s="1"/>
  <c r="R8976" i="1"/>
  <c r="U8976" i="1" s="1"/>
  <c r="R2911" i="1"/>
  <c r="U2911" i="1" s="1"/>
  <c r="R3914" i="1"/>
  <c r="U3914" i="1" s="1"/>
  <c r="R3520" i="1"/>
  <c r="U3520" i="1" s="1"/>
  <c r="R6592" i="1"/>
  <c r="U6592" i="1" s="1"/>
  <c r="R3540" i="1"/>
  <c r="U3540" i="1" s="1"/>
  <c r="R5708" i="1"/>
  <c r="U5708" i="1" s="1"/>
  <c r="R1584" i="1"/>
  <c r="U1584" i="1" s="1"/>
  <c r="R1408" i="1"/>
  <c r="U1408" i="1" s="1"/>
  <c r="R9167" i="1"/>
  <c r="U9167" i="1" s="1"/>
  <c r="R4006" i="1"/>
  <c r="U4006" i="1" s="1"/>
  <c r="R9626" i="1"/>
  <c r="U9626" i="1" s="1"/>
  <c r="R3864" i="1"/>
  <c r="U3864" i="1" s="1"/>
  <c r="R2548" i="1"/>
  <c r="U2548" i="1" s="1"/>
  <c r="R7869" i="1"/>
  <c r="U7869" i="1" s="1"/>
  <c r="R20" i="1"/>
  <c r="U20" i="1" s="1"/>
  <c r="R2106" i="1"/>
  <c r="U2106" i="1" s="1"/>
  <c r="R5694" i="1"/>
  <c r="U5694" i="1" s="1"/>
  <c r="R5704" i="1"/>
  <c r="U5704" i="1" s="1"/>
  <c r="R8539" i="1"/>
  <c r="U8539" i="1" s="1"/>
  <c r="R2966" i="1"/>
  <c r="U2966" i="1" s="1"/>
  <c r="R4616" i="1"/>
  <c r="U4616" i="1" s="1"/>
  <c r="R3614" i="1"/>
  <c r="U3614" i="1" s="1"/>
  <c r="R3055" i="1"/>
  <c r="U3055" i="1" s="1"/>
  <c r="R4036" i="1"/>
  <c r="U4036" i="1" s="1"/>
  <c r="R8237" i="1"/>
  <c r="U8237" i="1" s="1"/>
  <c r="R3656" i="1"/>
  <c r="U3656" i="1" s="1"/>
  <c r="R1223" i="1"/>
  <c r="U1223" i="1" s="1"/>
  <c r="R7865" i="1"/>
  <c r="U7865" i="1" s="1"/>
  <c r="R8077" i="1"/>
  <c r="U8077" i="1" s="1"/>
  <c r="R6206" i="1"/>
  <c r="U6206" i="1" s="1"/>
  <c r="R9032" i="1"/>
  <c r="U9032" i="1" s="1"/>
  <c r="R6380" i="1"/>
  <c r="U6380" i="1" s="1"/>
  <c r="R7574" i="1"/>
  <c r="U7574" i="1" s="1"/>
  <c r="R3443" i="1"/>
  <c r="U3443" i="1" s="1"/>
  <c r="R3679" i="1"/>
  <c r="U3679" i="1" s="1"/>
  <c r="R2762" i="1"/>
  <c r="U2762" i="1" s="1"/>
  <c r="R6632" i="1"/>
  <c r="U6632" i="1" s="1"/>
  <c r="R7822" i="1"/>
  <c r="U7822" i="1" s="1"/>
  <c r="R7985" i="1"/>
  <c r="U7985" i="1" s="1"/>
  <c r="R5832" i="1"/>
  <c r="U5832" i="1" s="1"/>
  <c r="R1370" i="1"/>
  <c r="U1370" i="1" s="1"/>
  <c r="R2177" i="1"/>
  <c r="U2177" i="1" s="1"/>
  <c r="R231" i="1"/>
  <c r="U231" i="1" s="1"/>
  <c r="R8104" i="1"/>
  <c r="U8104" i="1" s="1"/>
  <c r="R8380" i="1"/>
  <c r="U8380" i="1" s="1"/>
  <c r="R8070" i="1"/>
  <c r="U8070" i="1" s="1"/>
  <c r="R9782" i="1"/>
  <c r="U9782" i="1" s="1"/>
  <c r="R2986" i="1"/>
  <c r="U2986" i="1" s="1"/>
  <c r="R2579" i="1"/>
  <c r="U2579" i="1" s="1"/>
  <c r="R3883" i="1"/>
  <c r="U3883" i="1" s="1"/>
  <c r="R412" i="1"/>
  <c r="U412" i="1" s="1"/>
  <c r="R6331" i="1"/>
  <c r="U6331" i="1" s="1"/>
  <c r="R4820" i="1"/>
  <c r="U4820" i="1" s="1"/>
  <c r="R9240" i="1"/>
  <c r="U9240" i="1" s="1"/>
  <c r="R5788" i="1"/>
  <c r="U5788" i="1" s="1"/>
  <c r="R9107" i="1"/>
  <c r="U9107" i="1" s="1"/>
  <c r="R321" i="1"/>
  <c r="U321" i="1" s="1"/>
  <c r="R9436" i="1"/>
  <c r="U9436" i="1" s="1"/>
  <c r="R9168" i="1"/>
  <c r="U9168" i="1" s="1"/>
  <c r="R7948" i="1"/>
  <c r="U7948" i="1" s="1"/>
  <c r="R6314" i="1"/>
  <c r="U6314" i="1" s="1"/>
  <c r="R1448" i="1"/>
  <c r="U1448" i="1" s="1"/>
  <c r="R499" i="1"/>
  <c r="U499" i="1" s="1"/>
  <c r="R2163" i="1"/>
  <c r="U2163" i="1" s="1"/>
  <c r="R4540" i="1"/>
  <c r="R6736" i="1"/>
  <c r="R2129" i="1"/>
  <c r="U2129" i="1" s="1"/>
  <c r="R6481" i="1"/>
  <c r="U6481" i="1" s="1"/>
  <c r="R4089" i="1"/>
  <c r="U4089" i="1" s="1"/>
  <c r="R6488" i="1"/>
  <c r="U6488" i="1" s="1"/>
  <c r="R2475" i="1"/>
  <c r="U2475" i="1" s="1"/>
  <c r="R2257" i="1"/>
  <c r="U2257" i="1" s="1"/>
  <c r="R6315" i="1"/>
  <c r="U6315" i="1" s="1"/>
  <c r="R3991" i="1"/>
  <c r="U3991" i="1" s="1"/>
  <c r="R7917" i="1"/>
  <c r="U7917" i="1" s="1"/>
  <c r="R619" i="1"/>
  <c r="U619" i="1" s="1"/>
  <c r="R8472" i="1"/>
  <c r="U8472" i="1" s="1"/>
  <c r="R6848" i="1"/>
  <c r="U6848" i="1" s="1"/>
  <c r="R7348" i="1"/>
  <c r="U7348" i="1" s="1"/>
  <c r="R6954" i="1"/>
  <c r="U6954" i="1" s="1"/>
  <c r="R827" i="1"/>
  <c r="R591" i="1"/>
  <c r="U591" i="1" s="1"/>
  <c r="R2922" i="1"/>
  <c r="U2922" i="1" s="1"/>
  <c r="R8330" i="1"/>
  <c r="U8330" i="1" s="1"/>
  <c r="R2855" i="1"/>
  <c r="U2855" i="1" s="1"/>
  <c r="R5023" i="1"/>
  <c r="U5023" i="1" s="1"/>
  <c r="R869" i="1"/>
  <c r="U869" i="1" s="1"/>
  <c r="R4738" i="1"/>
  <c r="U4738" i="1" s="1"/>
  <c r="R6885" i="1"/>
  <c r="U6885" i="1" s="1"/>
  <c r="R1377" i="1"/>
  <c r="U1377" i="1" s="1"/>
  <c r="R6551" i="1"/>
  <c r="U6551" i="1" s="1"/>
  <c r="R4266" i="1"/>
  <c r="U4266" i="1" s="1"/>
  <c r="R2517" i="1"/>
  <c r="U2517" i="1" s="1"/>
  <c r="R4586" i="1"/>
  <c r="U4586" i="1" s="1"/>
  <c r="R6004" i="1"/>
  <c r="U6004" i="1" s="1"/>
  <c r="R8944" i="1"/>
  <c r="U8944" i="1" s="1"/>
  <c r="R2328" i="1"/>
  <c r="U2328" i="1" s="1"/>
  <c r="R5742" i="1"/>
  <c r="U5742" i="1" s="1"/>
  <c r="R432" i="1"/>
  <c r="U432" i="1" s="1"/>
  <c r="R930" i="1"/>
  <c r="U930" i="1" s="1"/>
  <c r="R9467" i="1"/>
  <c r="U9467" i="1" s="1"/>
  <c r="R6364" i="1"/>
  <c r="S6364" i="1" s="1"/>
  <c r="R5808" i="1"/>
  <c r="U5808" i="1" s="1"/>
  <c r="R8236" i="1"/>
  <c r="U8236" i="1" s="1"/>
  <c r="R9815" i="1"/>
  <c r="U9815" i="1" s="1"/>
  <c r="R4557" i="1"/>
  <c r="U4557" i="1" s="1"/>
  <c r="R7877" i="1"/>
  <c r="U7877" i="1" s="1"/>
  <c r="R6048" i="1"/>
  <c r="U6048" i="1" s="1"/>
  <c r="R203" i="1"/>
  <c r="U203" i="1" s="1"/>
  <c r="R1866" i="1"/>
  <c r="U1866" i="1" s="1"/>
  <c r="R9409" i="1"/>
  <c r="U9409" i="1" s="1"/>
  <c r="R6851" i="1"/>
  <c r="U6851" i="1" s="1"/>
  <c r="R6721" i="1"/>
  <c r="U6721" i="1" s="1"/>
  <c r="R2613" i="1"/>
  <c r="U2613" i="1" s="1"/>
  <c r="R8225" i="1"/>
  <c r="U8225" i="1" s="1"/>
  <c r="R4177" i="1"/>
  <c r="U4177" i="1" s="1"/>
  <c r="R3060" i="1"/>
  <c r="U3060" i="1" s="1"/>
  <c r="R5169" i="1"/>
  <c r="U5169" i="1" s="1"/>
  <c r="R9111" i="1"/>
  <c r="U9111" i="1" s="1"/>
  <c r="R8964" i="1"/>
  <c r="U8964" i="1" s="1"/>
  <c r="R7509" i="1"/>
  <c r="U7509" i="1" s="1"/>
  <c r="R100" i="1"/>
  <c r="U100" i="1" s="1"/>
  <c r="R5171" i="1"/>
  <c r="U5171" i="1" s="1"/>
  <c r="R5143" i="1"/>
  <c r="U5143" i="1" s="1"/>
  <c r="R3806" i="1"/>
  <c r="U3806" i="1" s="1"/>
  <c r="R3760" i="1"/>
  <c r="U3760" i="1" s="1"/>
  <c r="R312" i="1"/>
  <c r="U312" i="1" s="1"/>
  <c r="R417" i="1"/>
  <c r="U417" i="1" s="1"/>
  <c r="R9291" i="1"/>
  <c r="U9291" i="1" s="1"/>
  <c r="R4328" i="1"/>
  <c r="U4328" i="1" s="1"/>
  <c r="R9392" i="1"/>
  <c r="U9392" i="1" s="1"/>
  <c r="R5121" i="1"/>
  <c r="U5121" i="1" s="1"/>
  <c r="R3696" i="1"/>
  <c r="U3696" i="1" s="1"/>
  <c r="R4871" i="1"/>
  <c r="U4871" i="1" s="1"/>
  <c r="R3444" i="1"/>
  <c r="U3444" i="1" s="1"/>
  <c r="R40" i="1"/>
  <c r="U40" i="1" s="1"/>
  <c r="R3623" i="1"/>
  <c r="U3623" i="1" s="1"/>
  <c r="R1178" i="1"/>
  <c r="U1178" i="1" s="1"/>
  <c r="R1368" i="1"/>
  <c r="U1368" i="1" s="1"/>
  <c r="R6264" i="1"/>
  <c r="U6264" i="1" s="1"/>
  <c r="R3691" i="1"/>
  <c r="U3691" i="1" s="1"/>
  <c r="R1732" i="1"/>
  <c r="U1732" i="1" s="1"/>
  <c r="R3603" i="1"/>
  <c r="U3603" i="1" s="1"/>
  <c r="R1850" i="1"/>
  <c r="U1850" i="1" s="1"/>
  <c r="R1436" i="1"/>
  <c r="U1436" i="1" s="1"/>
  <c r="R2134" i="1"/>
  <c r="U2134" i="1" s="1"/>
  <c r="R1016" i="1"/>
  <c r="U1016" i="1" s="1"/>
  <c r="R1881" i="1"/>
  <c r="U1881" i="1" s="1"/>
  <c r="R3989" i="1"/>
  <c r="U3989" i="1" s="1"/>
  <c r="R10001" i="1"/>
  <c r="U10001" i="1" s="1"/>
  <c r="R9785" i="1"/>
  <c r="U9785" i="1" s="1"/>
  <c r="R7672" i="1"/>
  <c r="U7672" i="1" s="1"/>
  <c r="R1766" i="1"/>
  <c r="U1766" i="1" s="1"/>
  <c r="R3630" i="1"/>
  <c r="U3630" i="1" s="1"/>
  <c r="R1153" i="1"/>
  <c r="U1153" i="1" s="1"/>
  <c r="R388" i="1"/>
  <c r="U388" i="1" s="1"/>
  <c r="R1180" i="1"/>
  <c r="U1180" i="1" s="1"/>
  <c r="R4011" i="1"/>
  <c r="U4011" i="1" s="1"/>
  <c r="R1657" i="1"/>
  <c r="U1657" i="1" s="1"/>
  <c r="R8882" i="1"/>
  <c r="U8882" i="1" s="1"/>
  <c r="R1937" i="1"/>
  <c r="U1937" i="1" s="1"/>
  <c r="R713" i="1"/>
  <c r="U713" i="1" s="1"/>
  <c r="R794" i="1"/>
  <c r="U794" i="1" s="1"/>
  <c r="R9613" i="1"/>
  <c r="U9613" i="1" s="1"/>
  <c r="R9042" i="1"/>
  <c r="U9042" i="1" s="1"/>
  <c r="R1959" i="1"/>
  <c r="R187" i="1"/>
  <c r="U187" i="1" s="1"/>
  <c r="R3655" i="1"/>
  <c r="U3655" i="1" s="1"/>
  <c r="R5301" i="1"/>
  <c r="U5301" i="1" s="1"/>
  <c r="R2918" i="1"/>
  <c r="U2918" i="1" s="1"/>
  <c r="R5962" i="1"/>
  <c r="U5962" i="1" s="1"/>
  <c r="R7349" i="1"/>
  <c r="U7349" i="1" s="1"/>
  <c r="R2277" i="1"/>
  <c r="U2277" i="1" s="1"/>
  <c r="R521" i="1"/>
  <c r="U521" i="1" s="1"/>
  <c r="R9439" i="1"/>
  <c r="U9439" i="1" s="1"/>
  <c r="R2386" i="1"/>
  <c r="U2386" i="1" s="1"/>
  <c r="R1930" i="1"/>
  <c r="U1930" i="1" s="1"/>
  <c r="R5831" i="1"/>
  <c r="U5831" i="1" s="1"/>
  <c r="R4785" i="1"/>
  <c r="U4785" i="1" s="1"/>
  <c r="R2487" i="1"/>
  <c r="U2487" i="1" s="1"/>
  <c r="R966" i="1"/>
  <c r="U966" i="1" s="1"/>
  <c r="R1151" i="1"/>
  <c r="U1151" i="1" s="1"/>
  <c r="R3920" i="1"/>
  <c r="U3920" i="1" s="1"/>
  <c r="R3322" i="1"/>
  <c r="U3322" i="1" s="1"/>
  <c r="R1447" i="1"/>
  <c r="U1447" i="1" s="1"/>
  <c r="R9236" i="1"/>
  <c r="U9236" i="1" s="1"/>
  <c r="R2514" i="1"/>
  <c r="U2514" i="1" s="1"/>
  <c r="R3646" i="1"/>
  <c r="U3646" i="1" s="1"/>
  <c r="R2223" i="1"/>
  <c r="U2223" i="1" s="1"/>
  <c r="R2267" i="1"/>
  <c r="U2267" i="1" s="1"/>
  <c r="R3428" i="1"/>
  <c r="U3428" i="1" s="1"/>
  <c r="R3762" i="1"/>
  <c r="U3762" i="1" s="1"/>
  <c r="R7633" i="1"/>
  <c r="U7633" i="1" s="1"/>
  <c r="R2366" i="1"/>
  <c r="U2366" i="1" s="1"/>
  <c r="R6306" i="1"/>
  <c r="U6306" i="1" s="1"/>
  <c r="R6371" i="1"/>
  <c r="U6371" i="1" s="1"/>
  <c r="R1910" i="1"/>
  <c r="U1910" i="1" s="1"/>
  <c r="R3506" i="1"/>
  <c r="U3506" i="1" s="1"/>
  <c r="R5105" i="1"/>
  <c r="U5105" i="1" s="1"/>
  <c r="R344" i="1"/>
  <c r="U344" i="1" s="1"/>
  <c r="R5014" i="1"/>
  <c r="U5014" i="1" s="1"/>
  <c r="R6196" i="1"/>
  <c r="U6196" i="1" s="1"/>
  <c r="R9825" i="1"/>
  <c r="U9825" i="1" s="1"/>
  <c r="R7644" i="1"/>
  <c r="U7644" i="1" s="1"/>
  <c r="R543" i="1"/>
  <c r="U543" i="1" s="1"/>
  <c r="R6620" i="1"/>
  <c r="U6620" i="1" s="1"/>
  <c r="R8452" i="1"/>
  <c r="U8452" i="1" s="1"/>
  <c r="R7041" i="1"/>
  <c r="U7041" i="1" s="1"/>
  <c r="R3264" i="1"/>
  <c r="U3264" i="1" s="1"/>
  <c r="R7991" i="1"/>
  <c r="U7991" i="1" s="1"/>
  <c r="R8235" i="1"/>
  <c r="U8235" i="1" s="1"/>
  <c r="R1063" i="1"/>
  <c r="U1063" i="1" s="1"/>
  <c r="R3070" i="1"/>
  <c r="U3070" i="1" s="1"/>
  <c r="R9427" i="1"/>
  <c r="U9427" i="1" s="1"/>
  <c r="R5389" i="1"/>
  <c r="U5389" i="1" s="1"/>
  <c r="R8574" i="1"/>
  <c r="U8574" i="1" s="1"/>
  <c r="R576" i="1"/>
  <c r="U576" i="1" s="1"/>
  <c r="R8688" i="1"/>
  <c r="U8688" i="1" s="1"/>
  <c r="R7535" i="1"/>
  <c r="U7535" i="1" s="1"/>
  <c r="R9851" i="1"/>
  <c r="U9851" i="1" s="1"/>
  <c r="R632" i="1"/>
  <c r="U632" i="1" s="1"/>
  <c r="R9237" i="1"/>
  <c r="R3976" i="1"/>
  <c r="U3976" i="1" s="1"/>
  <c r="R8513" i="1"/>
  <c r="U8513" i="1" s="1"/>
  <c r="R6889" i="1"/>
  <c r="U6889" i="1" s="1"/>
  <c r="R9310" i="1"/>
  <c r="U9310" i="1" s="1"/>
  <c r="R602" i="1"/>
  <c r="U602" i="1" s="1"/>
  <c r="R2620" i="1"/>
  <c r="U2620" i="1" s="1"/>
  <c r="R6794" i="1"/>
  <c r="U6794" i="1" s="1"/>
  <c r="R5507" i="1"/>
  <c r="U5507" i="1" s="1"/>
  <c r="R2063" i="1"/>
  <c r="U2063" i="1" s="1"/>
  <c r="R5968" i="1"/>
  <c r="U5968" i="1" s="1"/>
  <c r="R1654" i="1"/>
  <c r="U1654" i="1" s="1"/>
  <c r="R1632" i="1"/>
  <c r="U1632" i="1" s="1"/>
  <c r="R6124" i="1"/>
  <c r="U6124" i="1" s="1"/>
  <c r="R1380" i="1"/>
  <c r="U1380" i="1" s="1"/>
  <c r="R1608" i="1"/>
  <c r="U1608" i="1" s="1"/>
  <c r="R5911" i="1"/>
  <c r="U5911" i="1" s="1"/>
  <c r="R5366" i="1"/>
  <c r="U5366" i="1" s="1"/>
  <c r="R4296" i="1"/>
  <c r="U4296" i="1" s="1"/>
  <c r="R899" i="1"/>
  <c r="U899" i="1" s="1"/>
  <c r="R4461" i="1"/>
  <c r="U4461" i="1" s="1"/>
  <c r="R2415" i="1"/>
  <c r="U2415" i="1" s="1"/>
  <c r="R8262" i="1"/>
  <c r="U8262" i="1" s="1"/>
  <c r="R2166" i="1"/>
  <c r="U2166" i="1" s="1"/>
  <c r="R5233" i="1"/>
  <c r="U5233" i="1" s="1"/>
  <c r="R7464" i="1"/>
  <c r="U7464" i="1" s="1"/>
  <c r="R180" i="1"/>
  <c r="U180" i="1" s="1"/>
  <c r="R6491" i="1"/>
  <c r="U6491" i="1" s="1"/>
  <c r="R9672" i="1"/>
  <c r="U9672" i="1" s="1"/>
  <c r="R8255" i="1"/>
  <c r="U8255" i="1" s="1"/>
  <c r="R6444" i="1"/>
  <c r="U6444" i="1" s="1"/>
  <c r="R950" i="1"/>
  <c r="U950" i="1" s="1"/>
  <c r="R5499" i="1"/>
  <c r="U5499" i="1" s="1"/>
  <c r="R2982" i="1"/>
  <c r="U2982" i="1" s="1"/>
  <c r="R7749" i="1"/>
  <c r="U7749" i="1" s="1"/>
  <c r="R369" i="1"/>
  <c r="U369" i="1" s="1"/>
  <c r="R1272" i="1"/>
  <c r="U1272" i="1" s="1"/>
  <c r="R905" i="1"/>
  <c r="U905" i="1" s="1"/>
  <c r="R3922" i="1"/>
  <c r="U3922" i="1" s="1"/>
  <c r="R9058" i="1"/>
  <c r="U9058" i="1" s="1"/>
  <c r="R763" i="1"/>
  <c r="U763" i="1" s="1"/>
  <c r="R9038" i="1"/>
  <c r="U9038" i="1" s="1"/>
  <c r="R8942" i="1"/>
  <c r="U8942" i="1" s="1"/>
  <c r="R4554" i="1"/>
  <c r="U4554" i="1" s="1"/>
  <c r="R6833" i="1"/>
  <c r="U6833" i="1" s="1"/>
  <c r="R3737" i="1"/>
  <c r="U3737" i="1" s="1"/>
  <c r="R1760" i="1"/>
  <c r="U1760" i="1" s="1"/>
  <c r="R3285" i="1"/>
  <c r="U3285" i="1" s="1"/>
  <c r="R8366" i="1"/>
  <c r="U8366" i="1" s="1"/>
  <c r="R9278" i="1"/>
  <c r="U9278" i="1" s="1"/>
  <c r="R832" i="1"/>
  <c r="U832" i="1" s="1"/>
  <c r="R2342" i="1"/>
  <c r="U2342" i="1" s="1"/>
  <c r="R6251" i="1"/>
  <c r="U6251" i="1" s="1"/>
  <c r="R5910" i="1"/>
  <c r="U5910" i="1" s="1"/>
  <c r="R7006" i="1"/>
  <c r="U7006" i="1" s="1"/>
  <c r="R5662" i="1"/>
  <c r="U5662" i="1" s="1"/>
  <c r="R4107" i="1"/>
  <c r="U4107" i="1" s="1"/>
  <c r="R3001" i="1"/>
  <c r="U3001" i="1" s="1"/>
  <c r="R3390" i="1"/>
  <c r="U3390" i="1" s="1"/>
  <c r="R7047" i="1"/>
  <c r="R8550" i="1"/>
  <c r="U8550" i="1" s="1"/>
  <c r="R2704" i="1"/>
  <c r="U2704" i="1" s="1"/>
  <c r="R580" i="1"/>
  <c r="U580" i="1" s="1"/>
  <c r="R5324" i="1"/>
  <c r="U5324" i="1" s="1"/>
  <c r="R1340" i="1"/>
  <c r="U1340" i="1" s="1"/>
  <c r="R2587" i="1"/>
  <c r="U2587" i="1" s="1"/>
  <c r="R1536" i="1"/>
  <c r="U1536" i="1" s="1"/>
  <c r="R6777" i="1"/>
  <c r="U6777" i="1" s="1"/>
  <c r="R9973" i="1"/>
  <c r="U9973" i="1" s="1"/>
  <c r="R5350" i="1"/>
  <c r="U5350" i="1" s="1"/>
  <c r="R2269" i="1"/>
  <c r="U2269" i="1" s="1"/>
  <c r="R1411" i="1"/>
  <c r="U1411" i="1" s="1"/>
  <c r="R3271" i="1"/>
  <c r="R9150" i="1"/>
  <c r="U9150" i="1" s="1"/>
  <c r="R2985" i="1"/>
  <c r="U2985" i="1" s="1"/>
  <c r="R965" i="1"/>
  <c r="U965" i="1" s="1"/>
  <c r="R5155" i="1"/>
  <c r="U5155" i="1" s="1"/>
  <c r="R5639" i="1"/>
  <c r="U5639" i="1" s="1"/>
  <c r="R4122" i="1"/>
  <c r="U4122" i="1" s="1"/>
  <c r="R5552" i="1"/>
  <c r="U5552" i="1" s="1"/>
  <c r="R2837" i="1"/>
  <c r="U2837" i="1" s="1"/>
  <c r="R320" i="1"/>
  <c r="U320" i="1" s="1"/>
  <c r="R9719" i="1"/>
  <c r="U9719" i="1" s="1"/>
  <c r="R9296" i="1"/>
  <c r="U9296" i="1" s="1"/>
  <c r="R5561" i="1"/>
  <c r="U5561" i="1" s="1"/>
  <c r="R3031" i="1"/>
  <c r="U3031" i="1" s="1"/>
  <c r="R9806" i="1"/>
  <c r="U9806" i="1" s="1"/>
  <c r="R579" i="1"/>
  <c r="S579" i="1" s="1"/>
  <c r="R3401" i="1"/>
  <c r="R2209" i="1"/>
  <c r="U2209" i="1" s="1"/>
  <c r="R9072" i="1"/>
  <c r="U9072" i="1" s="1"/>
  <c r="R4925" i="1"/>
  <c r="U4925" i="1" s="1"/>
  <c r="R5680" i="1"/>
  <c r="U5680" i="1" s="1"/>
  <c r="R4866" i="1"/>
  <c r="U4866" i="1" s="1"/>
  <c r="R3808" i="1"/>
  <c r="U3808" i="1" s="1"/>
  <c r="R4859" i="1"/>
  <c r="U4859" i="1" s="1"/>
  <c r="R6981" i="1"/>
  <c r="R8958" i="1"/>
  <c r="U8958" i="1" s="1"/>
  <c r="R1908" i="1"/>
  <c r="U1908" i="1" s="1"/>
  <c r="R8345" i="1"/>
  <c r="U8345" i="1" s="1"/>
  <c r="R3313" i="1"/>
  <c r="U3313" i="1" s="1"/>
  <c r="R9589" i="1"/>
  <c r="U9589" i="1" s="1"/>
  <c r="R8822" i="1"/>
  <c r="U8822" i="1" s="1"/>
  <c r="R9751" i="1"/>
  <c r="U9751" i="1" s="1"/>
  <c r="R9211" i="1"/>
  <c r="U9211" i="1" s="1"/>
  <c r="R2678" i="1"/>
  <c r="U2678" i="1" s="1"/>
  <c r="R4772" i="1"/>
  <c r="U4772" i="1" s="1"/>
  <c r="R4534" i="1"/>
  <c r="U4534" i="1" s="1"/>
  <c r="R5587" i="1"/>
  <c r="U5587" i="1" s="1"/>
  <c r="R5753" i="1"/>
  <c r="S5753" i="1" s="1"/>
  <c r="R9040" i="1"/>
  <c r="U9040" i="1" s="1"/>
  <c r="R6962" i="1"/>
  <c r="U6962" i="1" s="1"/>
  <c r="R9886" i="1"/>
  <c r="U9886" i="1" s="1"/>
  <c r="R9912" i="1"/>
  <c r="U9912" i="1" s="1"/>
  <c r="R3107" i="1"/>
  <c r="U3107" i="1" s="1"/>
  <c r="R2955" i="1"/>
  <c r="U2955" i="1" s="1"/>
  <c r="R7096" i="1"/>
  <c r="U7096" i="1" s="1"/>
  <c r="R7684" i="1"/>
  <c r="U7684" i="1" s="1"/>
  <c r="R272" i="1"/>
  <c r="U272" i="1" s="1"/>
  <c r="R4597" i="1"/>
  <c r="U4597" i="1" s="1"/>
  <c r="R9" i="1"/>
  <c r="U9" i="1" s="1"/>
  <c r="R8932" i="1"/>
  <c r="U8932" i="1" s="1"/>
  <c r="R6993" i="1"/>
  <c r="U6993" i="1" s="1"/>
  <c r="R9691" i="1"/>
  <c r="U9691" i="1" s="1"/>
  <c r="R4369" i="1"/>
  <c r="U4369" i="1" s="1"/>
  <c r="R1330" i="1"/>
  <c r="U1330" i="1" s="1"/>
  <c r="R7042" i="1"/>
  <c r="U7042" i="1" s="1"/>
  <c r="R8257" i="1"/>
  <c r="U8257" i="1" s="1"/>
  <c r="R2692" i="1"/>
  <c r="U2692" i="1" s="1"/>
  <c r="R808" i="1"/>
  <c r="U808" i="1" s="1"/>
  <c r="R7083" i="1"/>
  <c r="U7083" i="1" s="1"/>
  <c r="R3499" i="1"/>
  <c r="U3499" i="1" s="1"/>
  <c r="R9397" i="1"/>
  <c r="U9397" i="1" s="1"/>
  <c r="R4844" i="1"/>
  <c r="U4844" i="1" s="1"/>
  <c r="R8389" i="1"/>
  <c r="U8389" i="1" s="1"/>
  <c r="R6911" i="1"/>
  <c r="U6911" i="1" s="1"/>
  <c r="R9624" i="1"/>
  <c r="U9624" i="1" s="1"/>
  <c r="R3391" i="1"/>
  <c r="U3391" i="1" s="1"/>
  <c r="R1698" i="1"/>
  <c r="U1698" i="1" s="1"/>
  <c r="R2948" i="1"/>
  <c r="U2948" i="1" s="1"/>
  <c r="R6966" i="1"/>
  <c r="U6966" i="1" s="1"/>
  <c r="R5314" i="1"/>
  <c r="U5314" i="1" s="1"/>
  <c r="R8446" i="1"/>
  <c r="U8446" i="1" s="1"/>
  <c r="R5064" i="1"/>
  <c r="U5064" i="1" s="1"/>
  <c r="R5029" i="1"/>
  <c r="U5029" i="1" s="1"/>
  <c r="R6092" i="1"/>
  <c r="U6092" i="1" s="1"/>
  <c r="R4429" i="1"/>
  <c r="U4429" i="1" s="1"/>
  <c r="R9832" i="1"/>
  <c r="U9832" i="1" s="1"/>
  <c r="R2070" i="1"/>
  <c r="U2070" i="1" s="1"/>
  <c r="R1987" i="1"/>
  <c r="U1987" i="1" s="1"/>
  <c r="R7647" i="1"/>
  <c r="U7647" i="1" s="1"/>
  <c r="R5660" i="1"/>
  <c r="U5660" i="1" s="1"/>
  <c r="R4259" i="1"/>
  <c r="U4259" i="1" s="1"/>
  <c r="R6831" i="1"/>
  <c r="U6831" i="1" s="1"/>
  <c r="R7333" i="1"/>
  <c r="U7333" i="1" s="1"/>
  <c r="R3665" i="1"/>
  <c r="U3665" i="1" s="1"/>
  <c r="R3483" i="1"/>
  <c r="U3483" i="1" s="1"/>
  <c r="R3470" i="1"/>
  <c r="U3470" i="1" s="1"/>
  <c r="R4595" i="1"/>
  <c r="U4595" i="1" s="1"/>
  <c r="R3064" i="1"/>
  <c r="U3064" i="1" s="1"/>
  <c r="R563" i="1"/>
  <c r="U563" i="1" s="1"/>
  <c r="R7652" i="1"/>
  <c r="U7652" i="1" s="1"/>
  <c r="R6628" i="1"/>
  <c r="U6628" i="1" s="1"/>
  <c r="R4970" i="1"/>
  <c r="U4970" i="1" s="1"/>
  <c r="R1446" i="1"/>
  <c r="U1446" i="1" s="1"/>
  <c r="R7928" i="1"/>
  <c r="U7928" i="1" s="1"/>
  <c r="R2770" i="1"/>
  <c r="U2770" i="1" s="1"/>
  <c r="R1834" i="1"/>
  <c r="U1834" i="1" s="1"/>
  <c r="R9918" i="1"/>
  <c r="U9918" i="1" s="1"/>
  <c r="R8325" i="1"/>
  <c r="U8325" i="1" s="1"/>
  <c r="R8340" i="1"/>
  <c r="U8340" i="1" s="1"/>
  <c r="R1428" i="1"/>
  <c r="U1428" i="1" s="1"/>
  <c r="R7880" i="1"/>
  <c r="U7880" i="1" s="1"/>
  <c r="R5067" i="1"/>
  <c r="U5067" i="1" s="1"/>
  <c r="R8421" i="1"/>
  <c r="U8421" i="1" s="1"/>
  <c r="R7619" i="1"/>
  <c r="U7619" i="1" s="1"/>
  <c r="R2105" i="1"/>
  <c r="U2105" i="1" s="1"/>
  <c r="R5785" i="1"/>
  <c r="U5785" i="1" s="1"/>
  <c r="R2551" i="1"/>
  <c r="U2551" i="1" s="1"/>
  <c r="R4591" i="1"/>
  <c r="U4591" i="1" s="1"/>
  <c r="R6485" i="1"/>
  <c r="U6485" i="1" s="1"/>
  <c r="R7107" i="1"/>
  <c r="U7107" i="1" s="1"/>
  <c r="R1943" i="1"/>
  <c r="U1943" i="1" s="1"/>
  <c r="R3940" i="1"/>
  <c r="U3940" i="1" s="1"/>
  <c r="R3027" i="1"/>
  <c r="U3027" i="1" s="1"/>
  <c r="R8661" i="1"/>
  <c r="U8661" i="1" s="1"/>
  <c r="R4676" i="1"/>
  <c r="U4676" i="1" s="1"/>
  <c r="R7085" i="1"/>
  <c r="U7085" i="1" s="1"/>
  <c r="R9041" i="1"/>
  <c r="U9041" i="1" s="1"/>
  <c r="R518" i="1"/>
  <c r="U518" i="1" s="1"/>
  <c r="R4686" i="1"/>
  <c r="U4686" i="1" s="1"/>
  <c r="R8027" i="1"/>
  <c r="U8027" i="1" s="1"/>
  <c r="R4193" i="1"/>
  <c r="U4193" i="1" s="1"/>
  <c r="R8545" i="1"/>
  <c r="U8545" i="1" s="1"/>
  <c r="R6404" i="1"/>
  <c r="U6404" i="1" s="1"/>
  <c r="R169" i="1"/>
  <c r="U169" i="1" s="1"/>
  <c r="R3739" i="1"/>
  <c r="U3739" i="1" s="1"/>
  <c r="R8946" i="1"/>
  <c r="U8946" i="1" s="1"/>
  <c r="R6764" i="1"/>
  <c r="U6764" i="1" s="1"/>
  <c r="R5747" i="1"/>
  <c r="U5747" i="1" s="1"/>
  <c r="R8629" i="1"/>
  <c r="U8629" i="1" s="1"/>
  <c r="R5058" i="1"/>
  <c r="U5058" i="1" s="1"/>
  <c r="R4145" i="1"/>
  <c r="U4145" i="1" s="1"/>
  <c r="R1572" i="1"/>
  <c r="U1572" i="1" s="1"/>
  <c r="R548" i="1"/>
  <c r="U548" i="1" s="1"/>
  <c r="R4813" i="1"/>
  <c r="U4813" i="1" s="1"/>
  <c r="R2439" i="1"/>
  <c r="U2439" i="1" s="1"/>
  <c r="R5117" i="1"/>
  <c r="U5117" i="1" s="1"/>
  <c r="R4735" i="1"/>
  <c r="U4735" i="1" s="1"/>
  <c r="R440" i="1"/>
  <c r="U440" i="1" s="1"/>
  <c r="R7498" i="1"/>
  <c r="U7498" i="1" s="1"/>
  <c r="R7974" i="1"/>
  <c r="U7974" i="1" s="1"/>
  <c r="R8900" i="1"/>
  <c r="U8900" i="1" s="1"/>
  <c r="R9713" i="1"/>
  <c r="U9713" i="1" s="1"/>
  <c r="R9573" i="1"/>
  <c r="U9573" i="1" s="1"/>
  <c r="R3843" i="1"/>
  <c r="U3843" i="1" s="1"/>
  <c r="R5148" i="1"/>
  <c r="U5148" i="1" s="1"/>
  <c r="R7340" i="1"/>
  <c r="U7340" i="1" s="1"/>
  <c r="R2789" i="1"/>
  <c r="U2789" i="1" s="1"/>
  <c r="R5870" i="1"/>
  <c r="U5870" i="1" s="1"/>
  <c r="R6795" i="1"/>
  <c r="U6795" i="1" s="1"/>
  <c r="R4991" i="1"/>
  <c r="U4991" i="1" s="1"/>
  <c r="R1735" i="1"/>
  <c r="U1735" i="1" s="1"/>
  <c r="R3644" i="1"/>
  <c r="U3644" i="1" s="1"/>
  <c r="R7492" i="1"/>
  <c r="U7492" i="1" s="1"/>
  <c r="R4837" i="1"/>
  <c r="U4837" i="1" s="1"/>
  <c r="R442" i="1"/>
  <c r="U442" i="1" s="1"/>
  <c r="R973" i="1"/>
  <c r="U973" i="1" s="1"/>
  <c r="R4885" i="1"/>
  <c r="U4885" i="1" s="1"/>
  <c r="R4491" i="1"/>
  <c r="U4491" i="1" s="1"/>
  <c r="R8310" i="1"/>
  <c r="U8310" i="1" s="1"/>
  <c r="R4704" i="1"/>
  <c r="U4704" i="1" s="1"/>
  <c r="R6482" i="1"/>
  <c r="U6482" i="1" s="1"/>
  <c r="R6240" i="1"/>
  <c r="U6240" i="1" s="1"/>
  <c r="R2296" i="1"/>
  <c r="U2296" i="1" s="1"/>
  <c r="R3494" i="1"/>
  <c r="U3494" i="1" s="1"/>
  <c r="R1304" i="1"/>
  <c r="U1304" i="1" s="1"/>
  <c r="R755" i="1"/>
  <c r="U755" i="1" s="1"/>
  <c r="R7137" i="1"/>
  <c r="U7137" i="1" s="1"/>
  <c r="R6058" i="1"/>
  <c r="U6058" i="1" s="1"/>
  <c r="R7967" i="1"/>
  <c r="U7967" i="1" s="1"/>
  <c r="R9595" i="1"/>
  <c r="U9595" i="1" s="1"/>
  <c r="R2391" i="1"/>
  <c r="U2391" i="1" s="1"/>
  <c r="R3874" i="1"/>
  <c r="U3874" i="1" s="1"/>
  <c r="R9265" i="1"/>
  <c r="U9265" i="1" s="1"/>
  <c r="R9634" i="1"/>
  <c r="U9634" i="1" s="1"/>
  <c r="R2285" i="1"/>
  <c r="U2285" i="1" s="1"/>
  <c r="R680" i="1"/>
  <c r="U680" i="1" s="1"/>
  <c r="R1065" i="1"/>
  <c r="U1065" i="1" s="1"/>
  <c r="R2280" i="1"/>
  <c r="U2280" i="1" s="1"/>
  <c r="R9036" i="1"/>
  <c r="U9036" i="1" s="1"/>
  <c r="R2743" i="1"/>
  <c r="U2743" i="1" s="1"/>
  <c r="R4406" i="1"/>
  <c r="U4406" i="1" s="1"/>
  <c r="R5356" i="1"/>
  <c r="U5356" i="1" s="1"/>
  <c r="R9300" i="1"/>
  <c r="U9300" i="1" s="1"/>
  <c r="R941" i="1"/>
  <c r="U941" i="1" s="1"/>
  <c r="R3925" i="1"/>
  <c r="U3925" i="1" s="1"/>
  <c r="R8646" i="1"/>
  <c r="U8646" i="1" s="1"/>
  <c r="R6957" i="1"/>
  <c r="U6957" i="1" s="1"/>
  <c r="R2567" i="1"/>
  <c r="U2567" i="1" s="1"/>
  <c r="R5154" i="1"/>
  <c r="U5154" i="1" s="1"/>
  <c r="R696" i="1"/>
  <c r="U696" i="1" s="1"/>
  <c r="R501" i="1"/>
  <c r="U501" i="1" s="1"/>
  <c r="R7151" i="1"/>
  <c r="U7151" i="1" s="1"/>
  <c r="R4667" i="1"/>
  <c r="U4667" i="1" s="1"/>
  <c r="R5017" i="1"/>
  <c r="U5017" i="1" s="1"/>
  <c r="R3072" i="1"/>
  <c r="U3072" i="1" s="1"/>
  <c r="R5964" i="1"/>
  <c r="U5964" i="1" s="1"/>
  <c r="R5264" i="1"/>
  <c r="U5264" i="1" s="1"/>
  <c r="R1149" i="1"/>
  <c r="U1149" i="1" s="1"/>
  <c r="R9496" i="1"/>
  <c r="U9496" i="1" s="1"/>
  <c r="R8405" i="1"/>
  <c r="U8405" i="1" s="1"/>
  <c r="R4908" i="1"/>
  <c r="U4908" i="1" s="1"/>
  <c r="R1369" i="1"/>
  <c r="U1369" i="1" s="1"/>
  <c r="R8048" i="1"/>
  <c r="U8048" i="1" s="1"/>
  <c r="R4873" i="1"/>
  <c r="U4873" i="1" s="1"/>
  <c r="R8073" i="1"/>
  <c r="U8073" i="1" s="1"/>
  <c r="R7039" i="1"/>
  <c r="U7039" i="1" s="1"/>
  <c r="R5225" i="1"/>
  <c r="U5225" i="1" s="1"/>
  <c r="R5756" i="1"/>
  <c r="U5756" i="1" s="1"/>
  <c r="R7131" i="1"/>
  <c r="U7131" i="1" s="1"/>
  <c r="R2963" i="1"/>
  <c r="U2963" i="1" s="1"/>
  <c r="R3772" i="1"/>
  <c r="U3772" i="1" s="1"/>
  <c r="R2104" i="1"/>
  <c r="U2104" i="1" s="1"/>
  <c r="R7779" i="1"/>
  <c r="U7779" i="1" s="1"/>
  <c r="R4627" i="1"/>
  <c r="U4627" i="1" s="1"/>
  <c r="R9905" i="1"/>
  <c r="U9905" i="1" s="1"/>
  <c r="R1692" i="1"/>
  <c r="U1692" i="1" s="1"/>
  <c r="R9917" i="1"/>
  <c r="U9917" i="1" s="1"/>
  <c r="R875" i="1"/>
  <c r="U875" i="1" s="1"/>
  <c r="R6069" i="1"/>
  <c r="U6069" i="1" s="1"/>
  <c r="R7419" i="1"/>
  <c r="U7419" i="1" s="1"/>
  <c r="R6096" i="1"/>
  <c r="U6096" i="1" s="1"/>
  <c r="R1464" i="1"/>
  <c r="U1464" i="1" s="1"/>
  <c r="R7098" i="1"/>
  <c r="U7098" i="1" s="1"/>
  <c r="R5076" i="1"/>
  <c r="U5076" i="1" s="1"/>
  <c r="R7505" i="1"/>
  <c r="U7505" i="1" s="1"/>
  <c r="R6379" i="1"/>
  <c r="U6379" i="1" s="1"/>
  <c r="R4601" i="1"/>
  <c r="U4601" i="1" s="1"/>
  <c r="R7959" i="1"/>
  <c r="U7959" i="1" s="1"/>
  <c r="R2988" i="1"/>
  <c r="U2988" i="1" s="1"/>
  <c r="R3135" i="1"/>
  <c r="U3135" i="1" s="1"/>
  <c r="R9430" i="1"/>
  <c r="U9430" i="1" s="1"/>
  <c r="R2869" i="1"/>
  <c r="U2869" i="1" s="1"/>
  <c r="R6615" i="1"/>
  <c r="U6615" i="1" s="1"/>
  <c r="R471" i="1"/>
  <c r="U471" i="1" s="1"/>
  <c r="R6220" i="1"/>
  <c r="U6220" i="1" s="1"/>
  <c r="R1161" i="1"/>
  <c r="U1161" i="1" s="1"/>
  <c r="R7482" i="1"/>
  <c r="U7482" i="1" s="1"/>
  <c r="R6985" i="1"/>
  <c r="U6985" i="1" s="1"/>
  <c r="R3048" i="1"/>
  <c r="U3048" i="1" s="1"/>
  <c r="R8569" i="1"/>
  <c r="U8569" i="1" s="1"/>
  <c r="R5697" i="1"/>
  <c r="U5697" i="1" s="1"/>
  <c r="R1633" i="1"/>
  <c r="U1633" i="1" s="1"/>
  <c r="R1253" i="1"/>
  <c r="U1253" i="1" s="1"/>
  <c r="R3567" i="1"/>
  <c r="U3567" i="1" s="1"/>
  <c r="R8635" i="1"/>
  <c r="U8635" i="1" s="1"/>
  <c r="R9593" i="1"/>
  <c r="U9593" i="1" s="1"/>
  <c r="R3597" i="1"/>
  <c r="U3597" i="1" s="1"/>
  <c r="R5292" i="1"/>
  <c r="U5292" i="1" s="1"/>
  <c r="R1401" i="1"/>
  <c r="U1401" i="1" s="1"/>
  <c r="R4862" i="1"/>
  <c r="U4862" i="1" s="1"/>
  <c r="R9481" i="1"/>
  <c r="U9481" i="1" s="1"/>
  <c r="R4661" i="1"/>
  <c r="U4661" i="1" s="1"/>
  <c r="R7013" i="1"/>
  <c r="U7013" i="1" s="1"/>
  <c r="R1967" i="1"/>
  <c r="U1967" i="1" s="1"/>
  <c r="R5096" i="1"/>
  <c r="U5096" i="1" s="1"/>
  <c r="R3092" i="1"/>
  <c r="U3092" i="1" s="1"/>
  <c r="R8232" i="1"/>
  <c r="U8232" i="1" s="1"/>
  <c r="R2455" i="1"/>
  <c r="U2455" i="1" s="1"/>
  <c r="R2340" i="1"/>
  <c r="U2340" i="1" s="1"/>
  <c r="R3057" i="1"/>
  <c r="U3057" i="1" s="1"/>
  <c r="R3548" i="1"/>
  <c r="U3548" i="1" s="1"/>
  <c r="R4703" i="1"/>
  <c r="U4703" i="1" s="1"/>
  <c r="R3637" i="1"/>
  <c r="U3637" i="1" s="1"/>
  <c r="R3433" i="1"/>
  <c r="U3433" i="1" s="1"/>
  <c r="R5607" i="1"/>
  <c r="U5607" i="1" s="1"/>
  <c r="R5485" i="1"/>
  <c r="U5485" i="1" s="1"/>
  <c r="R5057" i="1"/>
  <c r="U5057" i="1" s="1"/>
  <c r="R3698" i="1"/>
  <c r="U3698" i="1" s="1"/>
  <c r="R9716" i="1"/>
  <c r="U9716" i="1" s="1"/>
  <c r="R6858" i="1"/>
  <c r="U6858" i="1" s="1"/>
  <c r="R9201" i="1"/>
  <c r="U9201" i="1" s="1"/>
  <c r="R6907" i="1"/>
  <c r="U6907" i="1" s="1"/>
  <c r="R2783" i="1"/>
  <c r="U2783" i="1" s="1"/>
  <c r="R1115" i="1"/>
  <c r="U1115" i="1" s="1"/>
  <c r="R5243" i="1"/>
  <c r="U5243" i="1" s="1"/>
  <c r="R6066" i="1"/>
  <c r="U6066" i="1" s="1"/>
  <c r="R1996" i="1"/>
  <c r="U1996" i="1" s="1"/>
  <c r="R4208" i="1"/>
  <c r="U4208" i="1" s="1"/>
  <c r="R5010" i="1"/>
  <c r="U5010" i="1" s="1"/>
  <c r="R6502" i="1"/>
  <c r="U6502" i="1" s="1"/>
  <c r="R2452" i="1"/>
  <c r="U2452" i="1" s="1"/>
  <c r="R834" i="1"/>
  <c r="U834" i="1" s="1"/>
  <c r="R3788" i="1"/>
  <c r="U3788" i="1" s="1"/>
  <c r="R1459" i="1"/>
  <c r="U1459" i="1" s="1"/>
  <c r="R7468" i="1"/>
  <c r="U7468" i="1" s="1"/>
  <c r="R8180" i="1"/>
  <c r="U8180" i="1" s="1"/>
  <c r="R9856" i="1"/>
  <c r="U9856" i="1" s="1"/>
  <c r="R9408" i="1"/>
  <c r="U9408" i="1" s="1"/>
  <c r="R8899" i="1"/>
  <c r="U8899" i="1" s="1"/>
  <c r="R5820" i="1"/>
  <c r="U5820" i="1" s="1"/>
  <c r="R6505" i="1"/>
  <c r="U6505" i="1" s="1"/>
  <c r="R1567" i="1"/>
  <c r="U1567" i="1" s="1"/>
  <c r="R1086" i="1"/>
  <c r="U1086" i="1" s="1"/>
  <c r="R5895" i="1"/>
  <c r="U5895" i="1" s="1"/>
  <c r="R9776" i="1"/>
  <c r="U9776" i="1" s="1"/>
  <c r="R3174" i="1"/>
  <c r="U3174" i="1" s="1"/>
  <c r="R8479" i="1"/>
  <c r="U8479" i="1" s="1"/>
  <c r="R7007" i="1"/>
  <c r="U7007" i="1" s="1"/>
  <c r="R6031" i="1"/>
  <c r="U6031" i="1" s="1"/>
  <c r="R6834" i="1"/>
  <c r="U6834" i="1" s="1"/>
  <c r="R5329" i="1"/>
  <c r="U5329" i="1" s="1"/>
  <c r="R6445" i="1"/>
  <c r="U6445" i="1" s="1"/>
  <c r="R9591" i="1"/>
  <c r="U9591" i="1" s="1"/>
  <c r="R305" i="1"/>
  <c r="U305" i="1" s="1"/>
  <c r="R6643" i="1"/>
  <c r="U6643" i="1" s="1"/>
  <c r="R3381" i="1"/>
  <c r="U3381" i="1" s="1"/>
  <c r="R2171" i="1"/>
  <c r="U2171" i="1" s="1"/>
  <c r="R924" i="1"/>
  <c r="U924" i="1" s="1"/>
  <c r="R1390" i="1"/>
  <c r="U1390" i="1" s="1"/>
  <c r="R1402" i="1"/>
  <c r="U1402" i="1" s="1"/>
  <c r="R5147" i="1"/>
  <c r="U5147" i="1" s="1"/>
  <c r="R9354" i="1"/>
  <c r="U9354" i="1" s="1"/>
  <c r="R6050" i="1"/>
  <c r="U6050" i="1" s="1"/>
  <c r="R9585" i="1"/>
  <c r="U9585" i="1" s="1"/>
  <c r="R1740" i="1"/>
  <c r="U1740" i="1" s="1"/>
  <c r="R8054" i="1"/>
  <c r="U8054" i="1" s="1"/>
  <c r="R5084" i="1"/>
  <c r="U5084" i="1" s="1"/>
  <c r="R2669" i="1"/>
  <c r="U2669" i="1" s="1"/>
  <c r="R9319" i="1"/>
  <c r="U9319" i="1" s="1"/>
  <c r="R8962" i="1"/>
  <c r="U8962" i="1" s="1"/>
  <c r="R5681" i="1"/>
  <c r="U5681" i="1" s="1"/>
  <c r="R2965" i="1"/>
  <c r="U2965" i="1" s="1"/>
  <c r="R8823" i="1"/>
  <c r="U8823" i="1" s="1"/>
  <c r="R7603" i="1"/>
  <c r="U7603" i="1" s="1"/>
  <c r="R4584" i="1"/>
  <c r="U4584" i="1" s="1"/>
  <c r="R9766" i="1"/>
  <c r="U9766" i="1" s="1"/>
  <c r="R3200" i="1"/>
  <c r="U3200" i="1" s="1"/>
  <c r="R9407" i="1"/>
  <c r="U9407" i="1" s="1"/>
  <c r="R3543" i="1"/>
  <c r="U3543" i="1" s="1"/>
  <c r="R828" i="1"/>
  <c r="U828" i="1" s="1"/>
  <c r="R3169" i="1"/>
  <c r="U3169" i="1" s="1"/>
  <c r="R9948" i="1"/>
  <c r="U9948" i="1" s="1"/>
  <c r="R9290" i="1"/>
  <c r="U9290" i="1" s="1"/>
  <c r="R6142" i="1"/>
  <c r="U6142" i="1" s="1"/>
  <c r="R9793" i="1"/>
  <c r="U9793" i="1" s="1"/>
  <c r="R2825" i="1"/>
  <c r="U2825" i="1" s="1"/>
  <c r="R7189" i="1"/>
  <c r="U7189" i="1" s="1"/>
  <c r="R3162" i="1"/>
  <c r="S3162" i="1" s="1"/>
  <c r="R5541" i="1"/>
  <c r="U5541" i="1" s="1"/>
  <c r="R9707" i="1"/>
  <c r="U9707" i="1" s="1"/>
  <c r="R9217" i="1"/>
  <c r="U9217" i="1" s="1"/>
  <c r="R5594" i="1"/>
  <c r="U5594" i="1" s="1"/>
  <c r="R1101" i="1"/>
  <c r="U1101" i="1" s="1"/>
  <c r="R3454" i="1"/>
  <c r="U3454" i="1" s="1"/>
  <c r="R9523" i="1"/>
  <c r="U9523" i="1" s="1"/>
  <c r="R3368" i="1"/>
  <c r="U3368" i="1" s="1"/>
  <c r="R5336" i="1"/>
  <c r="U5336" i="1" s="1"/>
  <c r="R3764" i="1"/>
  <c r="U3764" i="1" s="1"/>
  <c r="R8593" i="1"/>
  <c r="U8593" i="1" s="1"/>
  <c r="R6532" i="1"/>
  <c r="U6532" i="1" s="1"/>
  <c r="R4545" i="1"/>
  <c r="U4545" i="1" s="1"/>
  <c r="R4002" i="1"/>
  <c r="U4002" i="1" s="1"/>
  <c r="R2919" i="1"/>
  <c r="U2919" i="1" s="1"/>
  <c r="R7059" i="1"/>
  <c r="U7059" i="1" s="1"/>
  <c r="R7081" i="1"/>
  <c r="U7081" i="1" s="1"/>
  <c r="R7827" i="1"/>
  <c r="U7827" i="1" s="1"/>
  <c r="R2646" i="1"/>
  <c r="U2646" i="1" s="1"/>
  <c r="R6460" i="1"/>
  <c r="U6460" i="1" s="1"/>
  <c r="R2042" i="1"/>
  <c r="U2042" i="1" s="1"/>
  <c r="R1057" i="1"/>
  <c r="U1057" i="1" s="1"/>
  <c r="R9694" i="1"/>
  <c r="U9694" i="1" s="1"/>
  <c r="R951" i="1"/>
  <c r="U951" i="1" s="1"/>
  <c r="R601" i="1"/>
  <c r="U601" i="1" s="1"/>
  <c r="R6009" i="1"/>
  <c r="U6009" i="1" s="1"/>
  <c r="R381" i="1"/>
  <c r="U381" i="1" s="1"/>
  <c r="R7534" i="1"/>
  <c r="U7534" i="1" s="1"/>
  <c r="R8986" i="1"/>
  <c r="U8986" i="1" s="1"/>
  <c r="R7708" i="1"/>
  <c r="U7708" i="1" s="1"/>
  <c r="R2808" i="1"/>
  <c r="U2808" i="1" s="1"/>
  <c r="R2794" i="1"/>
  <c r="U2794" i="1" s="1"/>
  <c r="R1192" i="1"/>
  <c r="U1192" i="1" s="1"/>
  <c r="R214" i="1"/>
  <c r="U214" i="1" s="1"/>
  <c r="R9783" i="1"/>
  <c r="U9783" i="1" s="1"/>
  <c r="R9797" i="1"/>
  <c r="U9797" i="1" s="1"/>
  <c r="R7581" i="1"/>
  <c r="U7581" i="1" s="1"/>
  <c r="R1099" i="1"/>
  <c r="U1099" i="1" s="1"/>
  <c r="R9842" i="1"/>
  <c r="U9842" i="1" s="1"/>
  <c r="R9229" i="1"/>
  <c r="U9229" i="1" s="1"/>
  <c r="R8299" i="1"/>
  <c r="U8299" i="1" s="1"/>
  <c r="R4906" i="1"/>
  <c r="U4906" i="1" s="1"/>
  <c r="R7777" i="1"/>
  <c r="U7777" i="1" s="1"/>
  <c r="R2485" i="1"/>
  <c r="U2485" i="1" s="1"/>
  <c r="R9967" i="1"/>
  <c r="U9967" i="1" s="1"/>
  <c r="R2117" i="1"/>
  <c r="U2117" i="1" s="1"/>
  <c r="R1059" i="1"/>
  <c r="U1059" i="1" s="1"/>
  <c r="R73" i="1"/>
  <c r="U73" i="1" s="1"/>
  <c r="R3867" i="1"/>
  <c r="U3867" i="1" s="1"/>
  <c r="R3029" i="1"/>
  <c r="U3029" i="1" s="1"/>
  <c r="R9233" i="1"/>
  <c r="U9233" i="1" s="1"/>
  <c r="R2937" i="1"/>
  <c r="U2937" i="1" s="1"/>
  <c r="R3933" i="1"/>
  <c r="U3933" i="1" s="1"/>
  <c r="R4261" i="1"/>
  <c r="U4261" i="1" s="1"/>
  <c r="R7790" i="1"/>
  <c r="U7790" i="1" s="1"/>
  <c r="R661" i="1"/>
  <c r="U661" i="1" s="1"/>
  <c r="R4169" i="1"/>
  <c r="U4169" i="1" s="1"/>
  <c r="R6881" i="1"/>
  <c r="U6881" i="1" s="1"/>
  <c r="R2588" i="1"/>
  <c r="U2588" i="1" s="1"/>
  <c r="R7929" i="1"/>
  <c r="U7929" i="1" s="1"/>
  <c r="R8178" i="1"/>
  <c r="U8178" i="1" s="1"/>
  <c r="R43" i="1"/>
  <c r="U43" i="1" s="1"/>
  <c r="R1362" i="1"/>
  <c r="U1362" i="1" s="1"/>
  <c r="R2696" i="1"/>
  <c r="U2696" i="1" s="1"/>
  <c r="R7762" i="1"/>
  <c r="U7762" i="1" s="1"/>
  <c r="R1592" i="1"/>
  <c r="U1592" i="1" s="1"/>
  <c r="R1500" i="1"/>
  <c r="U1500" i="1" s="1"/>
  <c r="R1626" i="1"/>
  <c r="U1626" i="1" s="1"/>
  <c r="R3253" i="1"/>
  <c r="U3253" i="1" s="1"/>
  <c r="R3307" i="1"/>
  <c r="U3307" i="1" s="1"/>
  <c r="R7069" i="1"/>
  <c r="U7069" i="1" s="1"/>
  <c r="R4653" i="1"/>
  <c r="U4653" i="1" s="1"/>
  <c r="R1837" i="1"/>
  <c r="U1837" i="1" s="1"/>
  <c r="R2282" i="1"/>
  <c r="U2282" i="1" s="1"/>
  <c r="R9113" i="1"/>
  <c r="U9113" i="1" s="1"/>
  <c r="R3611" i="1"/>
  <c r="U3611" i="1" s="1"/>
  <c r="R3254" i="1"/>
  <c r="U3254" i="1" s="1"/>
  <c r="R53" i="1"/>
  <c r="U53" i="1" s="1"/>
  <c r="R3328" i="1"/>
  <c r="U3328" i="1" s="1"/>
  <c r="R6038" i="1"/>
  <c r="U6038" i="1" s="1"/>
  <c r="R9761" i="1"/>
  <c r="U9761" i="1" s="1"/>
  <c r="R229" i="1"/>
  <c r="U229" i="1" s="1"/>
  <c r="R3610" i="1"/>
  <c r="U3610" i="1" s="1"/>
  <c r="R6399" i="1"/>
  <c r="U6399" i="1" s="1"/>
  <c r="R2275" i="1"/>
  <c r="U2275" i="1" s="1"/>
  <c r="R3127" i="1"/>
  <c r="U3127" i="1" s="1"/>
  <c r="R4788" i="1"/>
  <c r="U4788" i="1" s="1"/>
  <c r="R4272" i="1"/>
  <c r="U4272" i="1" s="1"/>
  <c r="R8412" i="1"/>
  <c r="U8412" i="1" s="1"/>
  <c r="R6580" i="1"/>
  <c r="U6580" i="1" s="1"/>
  <c r="R677" i="1"/>
  <c r="U677" i="1" s="1"/>
  <c r="R4834" i="1"/>
  <c r="U4834" i="1" s="1"/>
  <c r="R1517" i="1"/>
  <c r="U1517" i="1" s="1"/>
  <c r="R4361" i="1"/>
  <c r="U4361" i="1" s="1"/>
  <c r="R8868" i="1"/>
  <c r="U8868" i="1" s="1"/>
  <c r="R779" i="1"/>
  <c r="U779" i="1" s="1"/>
  <c r="R5546" i="1"/>
  <c r="U5546" i="1" s="1"/>
  <c r="R7997" i="1"/>
  <c r="U7997" i="1" s="1"/>
  <c r="R6961" i="1"/>
  <c r="R846" i="1"/>
  <c r="U846" i="1" s="1"/>
  <c r="R4977" i="1"/>
  <c r="U4977" i="1" s="1"/>
  <c r="R3350" i="1"/>
  <c r="U3350" i="1" s="1"/>
  <c r="R2559" i="1"/>
  <c r="U2559" i="1" s="1"/>
  <c r="R2138" i="1"/>
  <c r="U2138" i="1" s="1"/>
  <c r="R631" i="1"/>
  <c r="U631" i="1" s="1"/>
  <c r="R4052" i="1"/>
  <c r="U4052" i="1" s="1"/>
  <c r="R6535" i="1"/>
  <c r="U6535" i="1" s="1"/>
  <c r="R7829" i="1"/>
  <c r="U7829" i="1" s="1"/>
  <c r="R9048" i="1"/>
  <c r="U9048" i="1" s="1"/>
  <c r="R7476" i="1"/>
  <c r="U7476" i="1" s="1"/>
  <c r="R4298" i="1"/>
  <c r="U4298" i="1" s="1"/>
  <c r="R350" i="1"/>
  <c r="U350" i="1" s="1"/>
  <c r="R3926" i="1"/>
  <c r="U3926" i="1" s="1"/>
  <c r="R3186" i="1"/>
  <c r="U3186" i="1" s="1"/>
  <c r="R9989" i="1"/>
  <c r="U9989" i="1" s="1"/>
  <c r="R5001" i="1"/>
  <c r="U5001" i="1" s="1"/>
  <c r="R5755" i="1"/>
  <c r="U5755" i="1" s="1"/>
  <c r="R6126" i="1"/>
  <c r="U6126" i="1" s="1"/>
  <c r="R5040" i="1"/>
  <c r="R5699" i="1"/>
  <c r="T5699" i="1" s="1"/>
  <c r="R7383" i="1"/>
  <c r="U7383" i="1" s="1"/>
  <c r="R5802" i="1"/>
  <c r="U5802" i="1" s="1"/>
  <c r="R5745" i="1"/>
  <c r="U5745" i="1" s="1"/>
  <c r="R7986" i="1"/>
  <c r="U7986" i="1" s="1"/>
  <c r="R8436" i="1"/>
  <c r="U8436" i="1" s="1"/>
  <c r="R9540" i="1"/>
  <c r="U9540" i="1" s="1"/>
  <c r="R936" i="1"/>
  <c r="U936" i="1" s="1"/>
  <c r="R2046" i="1"/>
  <c r="U2046" i="1" s="1"/>
  <c r="R6385" i="1"/>
  <c r="U6385" i="1" s="1"/>
  <c r="R6752" i="1"/>
  <c r="U6752" i="1" s="1"/>
  <c r="R3716" i="1"/>
  <c r="U3716" i="1" s="1"/>
  <c r="R2989" i="1"/>
  <c r="U2989" i="1" s="1"/>
  <c r="R5232" i="1"/>
  <c r="U5232" i="1" s="1"/>
  <c r="R7350" i="1"/>
  <c r="U7350" i="1" s="1"/>
  <c r="R8309" i="1"/>
  <c r="U8309" i="1" s="1"/>
  <c r="R4151" i="1"/>
  <c r="U4151" i="1" s="1"/>
  <c r="R9906" i="1"/>
  <c r="U9906" i="1" s="1"/>
  <c r="R5130" i="1"/>
  <c r="U5130" i="1" s="1"/>
  <c r="R9077" i="1"/>
  <c r="U9077" i="1" s="1"/>
  <c r="R2950" i="1"/>
  <c r="U2950" i="1" s="1"/>
  <c r="R4263" i="1"/>
  <c r="U4263" i="1" s="1"/>
  <c r="R4431" i="1"/>
  <c r="U4431" i="1" s="1"/>
  <c r="R9489" i="1"/>
  <c r="U9489" i="1" s="1"/>
  <c r="R6958" i="1"/>
  <c r="U6958" i="1" s="1"/>
  <c r="R3519" i="1"/>
  <c r="U3519" i="1" s="1"/>
  <c r="R4931" i="1"/>
  <c r="U4931" i="1" s="1"/>
  <c r="R2679" i="1"/>
  <c r="U2679" i="1" s="1"/>
  <c r="R2337" i="1"/>
  <c r="U2337" i="1" s="1"/>
  <c r="R5766" i="1"/>
  <c r="U5766" i="1" s="1"/>
  <c r="R5922" i="1"/>
  <c r="U5922" i="1" s="1"/>
  <c r="R2200" i="1"/>
  <c r="R4099" i="1"/>
  <c r="U4099" i="1" s="1"/>
  <c r="R1645" i="1"/>
  <c r="U1645" i="1" s="1"/>
  <c r="R9507" i="1"/>
  <c r="U9507" i="1" s="1"/>
  <c r="R5555" i="1"/>
  <c r="U5555" i="1" s="1"/>
  <c r="R5212" i="1"/>
  <c r="U5212" i="1" s="1"/>
  <c r="R9067" i="1"/>
  <c r="U9067" i="1" s="1"/>
  <c r="R6699" i="1"/>
  <c r="U6699" i="1" s="1"/>
  <c r="R9200" i="1"/>
  <c r="U9200" i="1" s="1"/>
  <c r="R6486" i="1"/>
  <c r="U6486" i="1" s="1"/>
  <c r="R7110" i="1"/>
  <c r="U7110" i="1" s="1"/>
  <c r="R6673" i="1"/>
  <c r="U6673" i="1" s="1"/>
  <c r="R5272" i="1"/>
  <c r="U5272" i="1" s="1"/>
  <c r="R7229" i="1"/>
  <c r="U7229" i="1" s="1"/>
  <c r="R7219" i="1"/>
  <c r="U7219" i="1" s="1"/>
  <c r="R9910" i="1"/>
  <c r="R1600" i="1"/>
  <c r="U1600" i="1" s="1"/>
  <c r="R5722" i="1"/>
  <c r="U5722" i="1" s="1"/>
  <c r="R5736" i="1"/>
  <c r="U5736" i="1" s="1"/>
  <c r="R9132" i="1"/>
  <c r="U9132" i="1" s="1"/>
  <c r="R9190" i="1"/>
  <c r="U9190" i="1" s="1"/>
  <c r="R5556" i="1"/>
  <c r="U5556" i="1" s="1"/>
  <c r="R2" i="1"/>
  <c r="U2" i="1" s="1"/>
  <c r="R9050" i="1"/>
  <c r="U9050" i="1" s="1"/>
  <c r="R6123" i="1"/>
  <c r="U6123" i="1" s="1"/>
  <c r="R4054" i="1"/>
  <c r="U4054" i="1" s="1"/>
  <c r="R3449" i="1"/>
  <c r="U3449" i="1" s="1"/>
  <c r="R1339" i="1"/>
  <c r="U1339" i="1" s="1"/>
  <c r="R5164" i="1"/>
  <c r="U5164" i="1" s="1"/>
  <c r="R1559" i="1"/>
  <c r="U1559" i="1" s="1"/>
  <c r="R6772" i="1"/>
  <c r="U6772" i="1" s="1"/>
  <c r="R3205" i="1"/>
  <c r="U3205" i="1" s="1"/>
  <c r="R8402" i="1"/>
  <c r="U8402" i="1" s="1"/>
  <c r="R5323" i="1"/>
  <c r="U5323" i="1" s="1"/>
  <c r="R7017" i="1"/>
  <c r="U7017" i="1" s="1"/>
  <c r="R2586" i="1"/>
  <c r="U2586" i="1" s="1"/>
  <c r="R2402" i="1"/>
  <c r="U2402" i="1" s="1"/>
  <c r="R4371" i="1"/>
  <c r="U4371" i="1" s="1"/>
  <c r="R739" i="1"/>
  <c r="U739" i="1" s="1"/>
  <c r="R5965" i="1"/>
  <c r="U5965" i="1" s="1"/>
  <c r="R5892" i="1"/>
  <c r="T5892" i="1" s="1"/>
  <c r="R8355" i="1"/>
  <c r="U8355" i="1" s="1"/>
  <c r="R8726" i="1"/>
  <c r="U8726" i="1" s="1"/>
  <c r="R6817" i="1"/>
  <c r="U6817" i="1" s="1"/>
  <c r="R7690" i="1"/>
  <c r="U7690" i="1" s="1"/>
  <c r="R7422" i="1"/>
  <c r="U7422" i="1" s="1"/>
  <c r="R6659" i="1"/>
  <c r="U6659" i="1" s="1"/>
  <c r="R9306" i="1"/>
  <c r="U9306" i="1" s="1"/>
  <c r="R2796" i="1"/>
  <c r="U2796" i="1" s="1"/>
  <c r="R7629" i="1"/>
  <c r="U7629" i="1" s="1"/>
  <c r="R5433" i="1"/>
  <c r="U5433" i="1" s="1"/>
  <c r="R1029" i="1"/>
  <c r="U1029" i="1" s="1"/>
  <c r="R6538" i="1"/>
  <c r="U6538" i="1" s="1"/>
  <c r="R7112" i="1"/>
  <c r="U7112" i="1" s="1"/>
  <c r="R4277" i="1"/>
  <c r="U4277" i="1" s="1"/>
  <c r="R5375" i="1"/>
  <c r="U5375" i="1" s="1"/>
  <c r="R9311" i="1"/>
  <c r="U9311" i="1" s="1"/>
  <c r="R1312" i="1"/>
  <c r="U1312" i="1" s="1"/>
  <c r="R5119" i="1"/>
  <c r="U5119" i="1" s="1"/>
  <c r="R8151" i="1"/>
  <c r="U8151" i="1" s="1"/>
  <c r="R2023" i="1"/>
  <c r="U2023" i="1" s="1"/>
  <c r="R805" i="1"/>
  <c r="U805" i="1" s="1"/>
  <c r="R8655" i="1"/>
  <c r="U8655" i="1" s="1"/>
  <c r="R2015" i="1"/>
  <c r="U2015" i="1" s="1"/>
  <c r="R7080" i="1"/>
  <c r="U7080" i="1" s="1"/>
  <c r="R2585" i="1"/>
  <c r="U2585" i="1" s="1"/>
  <c r="R7016" i="1"/>
  <c r="U7016" i="1" s="1"/>
  <c r="R9618" i="1"/>
  <c r="U9618" i="1" s="1"/>
  <c r="R7625" i="1"/>
  <c r="U7625" i="1" s="1"/>
  <c r="R6293" i="1"/>
  <c r="U6293" i="1" s="1"/>
  <c r="R8637" i="1"/>
  <c r="U8637" i="1" s="1"/>
  <c r="R1624" i="1"/>
  <c r="U1624" i="1" s="1"/>
  <c r="R5321" i="1"/>
  <c r="U5321" i="1" s="1"/>
  <c r="R9509" i="1"/>
  <c r="U9509" i="1" s="1"/>
  <c r="R1257" i="1"/>
  <c r="U1257" i="1" s="1"/>
  <c r="R7493" i="1"/>
  <c r="U7493" i="1" s="1"/>
  <c r="R4877" i="1"/>
  <c r="U4877" i="1" s="1"/>
  <c r="R4058" i="1"/>
  <c r="S4058" i="1" s="1"/>
  <c r="R6248" i="1"/>
  <c r="S6248" i="1" s="1"/>
  <c r="R8183" i="1"/>
  <c r="U8183" i="1" s="1"/>
  <c r="R5542" i="1"/>
  <c r="U5542" i="1" s="1"/>
  <c r="R8277" i="1"/>
  <c r="U8277" i="1" s="1"/>
  <c r="R5890" i="1"/>
  <c r="U5890" i="1" s="1"/>
  <c r="R4614" i="1"/>
  <c r="U4614" i="1" s="1"/>
  <c r="R6977" i="1"/>
  <c r="U6977" i="1" s="1"/>
  <c r="R2084" i="1"/>
  <c r="U2084" i="1" s="1"/>
  <c r="R2990" i="1"/>
  <c r="U2990" i="1" s="1"/>
  <c r="R1860" i="1"/>
  <c r="U1860" i="1" s="1"/>
  <c r="R7521" i="1"/>
  <c r="U7521" i="1" s="1"/>
  <c r="R900" i="1"/>
  <c r="U900" i="1" s="1"/>
  <c r="R9101" i="1"/>
  <c r="U9101" i="1" s="1"/>
  <c r="R4944" i="1"/>
  <c r="U4944" i="1" s="1"/>
  <c r="R4721" i="1"/>
  <c r="U4721" i="1" s="1"/>
  <c r="R4101" i="1"/>
  <c r="U4101" i="1" s="1"/>
  <c r="R7407" i="1"/>
  <c r="U7407" i="1" s="1"/>
  <c r="R5727" i="1"/>
  <c r="U5727" i="1" s="1"/>
  <c r="R5668" i="1"/>
  <c r="U5668" i="1" s="1"/>
  <c r="R4891" i="1"/>
  <c r="U4891" i="1" s="1"/>
  <c r="R8564" i="1"/>
  <c r="U8564" i="1" s="1"/>
  <c r="R5923" i="1"/>
  <c r="U5923" i="1" s="1"/>
  <c r="R9106" i="1"/>
  <c r="U9106" i="1" s="1"/>
  <c r="R3676" i="1"/>
  <c r="U3676" i="1" s="1"/>
  <c r="R2958" i="1"/>
  <c r="U2958" i="1" s="1"/>
  <c r="R2401" i="1"/>
  <c r="U2401" i="1" s="1"/>
  <c r="R5352" i="1"/>
  <c r="U5352" i="1" s="1"/>
  <c r="R8870" i="1"/>
  <c r="U8870" i="1" s="1"/>
  <c r="R5296" i="1"/>
  <c r="U5296" i="1" s="1"/>
  <c r="R5769" i="1"/>
  <c r="U5769" i="1" s="1"/>
  <c r="R6225" i="1"/>
  <c r="U6225" i="1" s="1"/>
  <c r="R2893" i="1"/>
  <c r="U2893" i="1" s="1"/>
  <c r="R5114" i="1"/>
  <c r="U5114" i="1" s="1"/>
  <c r="R3635" i="1"/>
  <c r="U3635" i="1" s="1"/>
  <c r="R8606" i="1"/>
  <c r="U8606" i="1" s="1"/>
  <c r="R8886" i="1"/>
  <c r="U8886" i="1" s="1"/>
  <c r="R6093" i="1"/>
  <c r="U6093" i="1" s="1"/>
  <c r="R1463" i="1"/>
  <c r="U1463" i="1" s="1"/>
  <c r="R2752" i="1"/>
  <c r="U2752" i="1" s="1"/>
  <c r="R526" i="1"/>
  <c r="U526" i="1" s="1"/>
  <c r="R7937" i="1"/>
  <c r="U7937" i="1" s="1"/>
  <c r="R5548" i="1"/>
  <c r="U5548" i="1" s="1"/>
  <c r="R8118" i="1"/>
  <c r="U8118" i="1" s="1"/>
  <c r="R2218" i="1"/>
  <c r="U2218" i="1" s="1"/>
  <c r="R8206" i="1"/>
  <c r="U8206" i="1" s="1"/>
  <c r="R1605" i="1"/>
  <c r="U1605" i="1" s="1"/>
  <c r="R4817" i="1"/>
  <c r="U4817" i="1" s="1"/>
  <c r="R9552" i="1"/>
  <c r="U9552" i="1" s="1"/>
  <c r="R7570" i="1"/>
  <c r="U7570" i="1" s="1"/>
  <c r="R3578" i="1"/>
  <c r="U3578" i="1" s="1"/>
  <c r="R6791" i="1"/>
  <c r="R5904" i="1"/>
  <c r="U5904" i="1" s="1"/>
  <c r="R7754" i="1"/>
  <c r="U7754" i="1" s="1"/>
  <c r="R9643" i="1"/>
  <c r="U9643" i="1" s="1"/>
  <c r="R2614" i="1"/>
  <c r="U2614" i="1" s="1"/>
  <c r="R7435" i="1"/>
  <c r="U7435" i="1" s="1"/>
  <c r="R678" i="1"/>
  <c r="U678" i="1" s="1"/>
  <c r="R6312" i="1"/>
  <c r="U6312" i="1" s="1"/>
  <c r="R8083" i="1"/>
  <c r="U8083" i="1" s="1"/>
  <c r="R2609" i="1"/>
  <c r="U2609" i="1" s="1"/>
  <c r="R6496" i="1"/>
  <c r="U6496" i="1" s="1"/>
  <c r="R945" i="1"/>
  <c r="U945" i="1" s="1"/>
  <c r="R534" i="1"/>
  <c r="U534" i="1" s="1"/>
  <c r="R8880" i="1"/>
  <c r="U8880" i="1" s="1"/>
  <c r="R5425" i="1"/>
  <c r="U5425" i="1" s="1"/>
  <c r="R5134" i="1"/>
  <c r="U5134" i="1" s="1"/>
  <c r="R9818" i="1"/>
  <c r="U9818" i="1" s="1"/>
  <c r="R1670" i="1"/>
  <c r="U1670" i="1" s="1"/>
  <c r="R4317" i="1"/>
  <c r="U4317" i="1" s="1"/>
  <c r="R4516" i="1"/>
  <c r="U4516" i="1" s="1"/>
  <c r="R3609" i="1"/>
  <c r="U3609" i="1" s="1"/>
  <c r="R5934" i="1"/>
  <c r="U5934" i="1" s="1"/>
  <c r="R6453" i="1"/>
  <c r="S6453" i="1" s="1"/>
  <c r="R7" i="1"/>
  <c r="S7" i="1" s="1"/>
  <c r="R8903" i="1"/>
  <c r="U8903" i="1" s="1"/>
  <c r="R8845" i="1"/>
  <c r="U8845" i="1" s="1"/>
  <c r="R8773" i="1"/>
  <c r="U8773" i="1" s="1"/>
  <c r="R2259" i="1"/>
  <c r="U2259" i="1" s="1"/>
  <c r="R4713" i="1"/>
  <c r="U4713" i="1" s="1"/>
  <c r="R1941" i="1"/>
  <c r="U1941" i="1" s="1"/>
  <c r="R8005" i="1"/>
  <c r="U8005" i="1" s="1"/>
  <c r="R383" i="1"/>
  <c r="U383" i="1" s="1"/>
  <c r="R3448" i="1"/>
  <c r="U3448" i="1" s="1"/>
  <c r="R1381" i="1"/>
  <c r="U1381" i="1" s="1"/>
  <c r="R1846" i="1"/>
  <c r="U1846" i="1" s="1"/>
  <c r="R6390" i="1"/>
  <c r="U6390" i="1" s="1"/>
  <c r="R9529" i="1"/>
  <c r="U9529" i="1" s="1"/>
  <c r="R3382" i="1"/>
  <c r="U3382" i="1" s="1"/>
  <c r="R1060" i="1"/>
  <c r="U1060" i="1" s="1"/>
  <c r="R9718" i="1"/>
  <c r="U9718" i="1" s="1"/>
  <c r="R1905" i="1"/>
  <c r="U1905" i="1" s="1"/>
  <c r="R7627" i="1"/>
  <c r="U7627" i="1" s="1"/>
  <c r="R6429" i="1"/>
  <c r="U6429" i="1" s="1"/>
  <c r="R9352" i="1"/>
  <c r="U9352" i="1" s="1"/>
  <c r="R8357" i="1"/>
  <c r="U8357" i="1" s="1"/>
  <c r="R9572" i="1"/>
  <c r="U9572" i="1" s="1"/>
  <c r="R7298" i="1"/>
  <c r="U7298" i="1" s="1"/>
  <c r="R6360" i="1"/>
  <c r="U6360" i="1" s="1"/>
  <c r="R6944" i="1"/>
  <c r="U6944" i="1" s="1"/>
  <c r="R9859" i="1"/>
  <c r="U9859" i="1" s="1"/>
  <c r="R9991" i="1"/>
  <c r="U9991" i="1" s="1"/>
  <c r="R9610" i="1"/>
  <c r="U9610" i="1" s="1"/>
  <c r="R4992" i="1"/>
  <c r="U4992" i="1" s="1"/>
  <c r="R9325" i="1"/>
  <c r="U9325" i="1" s="1"/>
  <c r="R2375" i="1"/>
  <c r="U2375" i="1" s="1"/>
  <c r="R5531" i="1"/>
  <c r="U5531" i="1" s="1"/>
  <c r="R1374" i="1"/>
  <c r="U1374" i="1" s="1"/>
  <c r="R7438" i="1"/>
  <c r="U7438" i="1" s="1"/>
  <c r="R42" i="1"/>
  <c r="T42" i="1" s="1"/>
  <c r="R5624" i="1"/>
  <c r="U5624" i="1" s="1"/>
  <c r="R4780" i="1"/>
  <c r="U4780" i="1" s="1"/>
  <c r="R8348" i="1"/>
  <c r="U8348" i="1" s="1"/>
  <c r="R2039" i="1"/>
  <c r="U2039" i="1" s="1"/>
  <c r="R5932" i="1"/>
  <c r="U5932" i="1" s="1"/>
  <c r="R3784" i="1"/>
  <c r="U3784" i="1" s="1"/>
  <c r="R6846" i="1"/>
  <c r="U6846" i="1" s="1"/>
  <c r="R1841" i="1"/>
  <c r="T1841" i="1" s="1"/>
  <c r="R4683" i="1"/>
  <c r="U4683" i="1" s="1"/>
  <c r="R9876" i="1"/>
  <c r="U9876" i="1" s="1"/>
  <c r="R9915" i="1"/>
  <c r="U9915" i="1" s="1"/>
  <c r="R2283" i="1"/>
  <c r="U2283" i="1" s="1"/>
  <c r="R5980" i="1"/>
  <c r="U5980" i="1" s="1"/>
  <c r="R8933" i="1"/>
  <c r="U8933" i="1" s="1"/>
  <c r="R5913" i="1"/>
  <c r="U5913" i="1" s="1"/>
  <c r="R2011" i="1"/>
  <c r="U2011" i="1" s="1"/>
  <c r="R3113" i="1"/>
  <c r="U3113" i="1" s="1"/>
  <c r="R2627" i="1"/>
  <c r="U2627" i="1" s="1"/>
  <c r="R5528" i="1"/>
  <c r="U5528" i="1" s="1"/>
  <c r="R5223" i="1"/>
  <c r="U5223" i="1" s="1"/>
  <c r="R4384" i="1"/>
  <c r="U4384" i="1" s="1"/>
  <c r="R5959" i="1"/>
  <c r="U5959" i="1" s="1"/>
  <c r="R9263" i="1"/>
  <c r="U9263" i="1" s="1"/>
  <c r="R6336" i="1"/>
  <c r="U6336" i="1" s="1"/>
  <c r="R5584" i="1"/>
  <c r="U5584" i="1" s="1"/>
  <c r="R8916" i="1"/>
  <c r="U8916" i="1" s="1"/>
  <c r="R1992" i="1"/>
  <c r="U1992" i="1" s="1"/>
  <c r="R1211" i="1"/>
  <c r="U1211" i="1" s="1"/>
  <c r="R1434" i="1"/>
  <c r="U1434" i="1" s="1"/>
  <c r="R282" i="1"/>
  <c r="U282" i="1" s="1"/>
  <c r="R691" i="1"/>
  <c r="U691" i="1" s="1"/>
  <c r="R1933" i="1"/>
  <c r="U1933" i="1" s="1"/>
  <c r="R4394" i="1"/>
  <c r="U4394" i="1" s="1"/>
  <c r="R8708" i="1"/>
  <c r="U8708" i="1" s="1"/>
  <c r="R1630" i="1"/>
  <c r="U1630" i="1" s="1"/>
  <c r="R7870" i="1"/>
  <c r="U7870" i="1" s="1"/>
  <c r="R2964" i="1"/>
  <c r="U2964" i="1" s="1"/>
  <c r="R239" i="1"/>
  <c r="U239" i="1" s="1"/>
  <c r="R3657" i="1"/>
  <c r="U3657" i="1" s="1"/>
  <c r="R3416" i="1"/>
  <c r="U3416" i="1" s="1"/>
  <c r="R928" i="1"/>
  <c r="U928" i="1" s="1"/>
  <c r="R4400" i="1"/>
  <c r="U4400" i="1" s="1"/>
  <c r="R4189" i="1"/>
  <c r="U4189" i="1" s="1"/>
  <c r="R9734" i="1"/>
  <c r="U9734" i="1" s="1"/>
  <c r="R1530" i="1"/>
  <c r="U1530" i="1" s="1"/>
  <c r="R7555" i="1"/>
  <c r="U7555" i="1" s="1"/>
  <c r="R5547" i="1"/>
  <c r="U5547" i="1" s="1"/>
  <c r="R6921" i="1"/>
  <c r="U6921" i="1" s="1"/>
  <c r="R7144" i="1"/>
  <c r="U7144" i="1" s="1"/>
  <c r="R5447" i="1"/>
  <c r="U5447" i="1" s="1"/>
  <c r="R9239" i="1"/>
  <c r="U9239" i="1" s="1"/>
  <c r="R1913" i="1"/>
  <c r="U1913" i="1" s="1"/>
  <c r="R643" i="1"/>
  <c r="U643" i="1" s="1"/>
  <c r="R4829" i="1"/>
  <c r="U4829" i="1" s="1"/>
  <c r="R8669" i="1"/>
  <c r="U8669" i="1" s="1"/>
  <c r="R3028" i="1"/>
  <c r="U3028" i="1" s="1"/>
  <c r="R7531" i="1"/>
  <c r="U7531" i="1" s="1"/>
  <c r="R7736" i="1"/>
  <c r="U7736" i="1" s="1"/>
  <c r="R7834" i="1"/>
  <c r="U7834" i="1" s="1"/>
  <c r="R9308" i="1"/>
  <c r="U9308" i="1" s="1"/>
  <c r="R4577" i="1"/>
  <c r="U4577" i="1" s="1"/>
  <c r="R8560" i="1"/>
  <c r="U8560" i="1" s="1"/>
  <c r="R9112" i="1"/>
  <c r="U9112" i="1" s="1"/>
  <c r="R2953" i="1"/>
  <c r="U2953" i="1" s="1"/>
  <c r="R1382" i="1"/>
  <c r="U1382" i="1" s="1"/>
  <c r="R3155" i="1"/>
  <c r="U3155" i="1" s="1"/>
  <c r="R6759" i="1"/>
  <c r="U6759" i="1" s="1"/>
  <c r="R6349" i="1"/>
  <c r="U6349" i="1" s="1"/>
  <c r="R5909" i="1"/>
  <c r="U5909" i="1" s="1"/>
  <c r="R1932" i="1"/>
  <c r="U1932" i="1" s="1"/>
  <c r="R542" i="1"/>
  <c r="U542" i="1" s="1"/>
  <c r="R7784" i="1"/>
  <c r="U7784" i="1" s="1"/>
  <c r="R4306" i="1"/>
  <c r="U4306" i="1" s="1"/>
  <c r="R2924" i="1"/>
  <c r="U2924" i="1" s="1"/>
  <c r="R8126" i="1"/>
  <c r="U8126" i="1" s="1"/>
  <c r="R5707" i="1"/>
  <c r="U5707" i="1" s="1"/>
  <c r="R4192" i="1"/>
  <c r="U4192" i="1" s="1"/>
  <c r="R89" i="1"/>
  <c r="U89" i="1" s="1"/>
  <c r="R9827" i="1"/>
  <c r="U9827" i="1" s="1"/>
  <c r="R1240" i="1"/>
  <c r="U1240" i="1" s="1"/>
  <c r="R1045" i="1"/>
  <c r="U1045" i="1" s="1"/>
  <c r="R325" i="1"/>
  <c r="U325" i="1" s="1"/>
  <c r="R5874" i="1"/>
  <c r="U5874" i="1" s="1"/>
  <c r="R2260" i="1"/>
  <c r="U2260" i="1" s="1"/>
  <c r="R2978" i="1"/>
  <c r="U2978" i="1" s="1"/>
  <c r="R8847" i="1"/>
  <c r="U8847" i="1" s="1"/>
  <c r="R5842" i="1"/>
  <c r="U5842" i="1" s="1"/>
  <c r="R4117" i="1"/>
  <c r="U4117" i="1" s="1"/>
  <c r="R398" i="1"/>
  <c r="U398" i="1" s="1"/>
  <c r="R8837" i="1"/>
  <c r="U8837" i="1" s="1"/>
  <c r="R8422" i="1"/>
  <c r="U8422" i="1" s="1"/>
  <c r="R92" i="1"/>
  <c r="U92" i="1" s="1"/>
  <c r="R9179" i="1"/>
  <c r="R2833" i="1"/>
  <c r="U2833" i="1" s="1"/>
  <c r="R1231" i="1"/>
  <c r="U1231" i="1" s="1"/>
  <c r="R6514" i="1"/>
  <c r="U6514" i="1" s="1"/>
  <c r="R4852" i="1"/>
  <c r="U4852" i="1" s="1"/>
  <c r="R7052" i="1"/>
  <c r="U7052" i="1" s="1"/>
  <c r="R8589" i="1"/>
  <c r="U8589" i="1" s="1"/>
  <c r="R9903" i="1"/>
  <c r="U9903" i="1" s="1"/>
  <c r="R522" i="1"/>
  <c r="U522" i="1" s="1"/>
  <c r="R1904" i="1"/>
  <c r="U1904" i="1" s="1"/>
  <c r="R4990" i="1"/>
  <c r="U4990" i="1" s="1"/>
  <c r="R4073" i="1"/>
  <c r="U4073" i="1" s="1"/>
  <c r="R1696" i="1"/>
  <c r="U1696" i="1" s="1"/>
  <c r="R1187" i="1"/>
  <c r="U1187" i="1" s="1"/>
  <c r="R7005" i="1"/>
  <c r="U7005" i="1" s="1"/>
  <c r="R9937" i="1"/>
  <c r="U9937" i="1" s="1"/>
  <c r="R816" i="1"/>
  <c r="U816" i="1" s="1"/>
  <c r="R6177" i="1"/>
  <c r="U6177" i="1" s="1"/>
  <c r="R5663" i="1"/>
  <c r="U5663" i="1" s="1"/>
  <c r="R4352" i="1"/>
  <c r="U4352" i="1" s="1"/>
  <c r="R5550" i="1"/>
  <c r="U5550" i="1" s="1"/>
  <c r="R3356" i="1"/>
  <c r="U3356" i="1" s="1"/>
  <c r="R7721" i="1"/>
  <c r="U7721" i="1" s="1"/>
  <c r="R9531" i="1"/>
  <c r="U9531" i="1" s="1"/>
  <c r="R5942" i="1"/>
  <c r="U5942" i="1" s="1"/>
  <c r="R1478" i="1"/>
  <c r="U1478" i="1" s="1"/>
  <c r="R9566" i="1"/>
  <c r="U9566" i="1" s="1"/>
  <c r="R6567" i="1"/>
  <c r="U6567" i="1" s="1"/>
  <c r="R6115" i="1"/>
  <c r="U6115" i="1" s="1"/>
  <c r="R5929" i="1"/>
  <c r="U5929" i="1" s="1"/>
  <c r="R708" i="1"/>
  <c r="U708" i="1" s="1"/>
  <c r="R707" i="1"/>
  <c r="U707" i="1" s="1"/>
  <c r="R8605" i="1"/>
  <c r="U8605" i="1" s="1"/>
  <c r="R1283" i="1"/>
  <c r="U1283" i="1" s="1"/>
  <c r="R9209" i="1"/>
  <c r="U9209" i="1" s="1"/>
  <c r="R1233" i="1"/>
  <c r="U1233" i="1" s="1"/>
  <c r="R9770" i="1"/>
  <c r="U9770" i="1" s="1"/>
  <c r="R6076" i="1"/>
  <c r="U6076" i="1" s="1"/>
  <c r="R7695" i="1"/>
  <c r="R2121" i="1"/>
  <c r="U2121" i="1" s="1"/>
  <c r="R2625" i="1"/>
  <c r="U2625" i="1" s="1"/>
  <c r="R5403" i="1"/>
  <c r="U5403" i="1" s="1"/>
  <c r="R9655" i="1"/>
  <c r="U9655" i="1" s="1"/>
  <c r="R8128" i="1"/>
  <c r="U8128" i="1" s="1"/>
  <c r="R8290" i="1"/>
  <c r="U8290" i="1" s="1"/>
  <c r="R8817" i="1"/>
  <c r="U8817" i="1" s="1"/>
  <c r="R3894" i="1"/>
  <c r="U3894" i="1" s="1"/>
  <c r="R3799" i="1"/>
  <c r="U3799" i="1" s="1"/>
  <c r="R1147" i="1"/>
  <c r="U1147" i="1" s="1"/>
  <c r="R3132" i="1"/>
  <c r="U3132" i="1" s="1"/>
  <c r="R217" i="1"/>
  <c r="U217" i="1" s="1"/>
  <c r="R9909" i="1"/>
  <c r="U9909" i="1" s="1"/>
  <c r="R9360" i="1"/>
  <c r="U9360" i="1" s="1"/>
  <c r="R6010" i="1"/>
  <c r="U6010" i="1" s="1"/>
  <c r="R9054" i="1"/>
  <c r="U9054" i="1" s="1"/>
  <c r="R2916" i="1"/>
  <c r="U2916" i="1" s="1"/>
  <c r="R8556" i="1"/>
  <c r="U8556" i="1" s="1"/>
  <c r="R8356" i="1"/>
  <c r="U8356" i="1" s="1"/>
  <c r="R7368" i="1"/>
  <c r="U7368" i="1" s="1"/>
  <c r="R9893" i="1"/>
  <c r="U9893" i="1" s="1"/>
  <c r="R3941" i="1"/>
  <c r="U3941" i="1" s="1"/>
  <c r="R8631" i="1"/>
  <c r="U8631" i="1" s="1"/>
  <c r="R8090" i="1"/>
  <c r="U8090" i="1" s="1"/>
  <c r="R2829" i="1"/>
  <c r="U2829" i="1" s="1"/>
  <c r="R9062" i="1"/>
  <c r="U9062" i="1" s="1"/>
  <c r="R3314" i="1"/>
  <c r="U3314" i="1" s="1"/>
  <c r="R895" i="1"/>
  <c r="U895" i="1" s="1"/>
  <c r="R7310" i="1"/>
  <c r="U7310" i="1" s="1"/>
  <c r="R1127" i="1"/>
  <c r="U1127" i="1" s="1"/>
  <c r="R8838" i="1"/>
  <c r="U8838" i="1" s="1"/>
  <c r="R8274" i="1"/>
  <c r="U8274" i="1" s="1"/>
  <c r="R6577" i="1"/>
  <c r="U6577" i="1" s="1"/>
  <c r="R6650" i="1"/>
  <c r="U6650" i="1" s="1"/>
  <c r="R4362" i="1"/>
  <c r="U4362" i="1" s="1"/>
  <c r="R3228" i="1"/>
  <c r="U3228" i="1" s="1"/>
  <c r="R7932" i="1"/>
  <c r="U7932" i="1" s="1"/>
  <c r="R5276" i="1"/>
  <c r="U5276" i="1" s="1"/>
  <c r="R7873" i="1"/>
  <c r="U7873" i="1" s="1"/>
  <c r="R3621" i="1"/>
  <c r="U3621" i="1" s="1"/>
  <c r="R6051" i="1"/>
  <c r="U6051" i="1" s="1"/>
  <c r="R3201" i="1"/>
  <c r="U3201" i="1" s="1"/>
  <c r="R2383" i="1"/>
  <c r="U2383" i="1" s="1"/>
  <c r="R6573" i="1"/>
  <c r="U6573" i="1" s="1"/>
  <c r="R2522" i="1"/>
  <c r="U2522" i="1" s="1"/>
  <c r="R5917" i="1"/>
  <c r="U5917" i="1" s="1"/>
  <c r="R8043" i="1"/>
  <c r="U8043" i="1" s="1"/>
  <c r="R2701" i="1"/>
  <c r="U2701" i="1" s="1"/>
  <c r="R7645" i="1"/>
  <c r="U7645" i="1" s="1"/>
  <c r="R6477" i="1"/>
  <c r="U6477" i="1" s="1"/>
  <c r="R8499" i="1"/>
  <c r="U8499" i="1" s="1"/>
  <c r="R9368" i="1"/>
  <c r="U9368" i="1" s="1"/>
  <c r="R4178" i="1"/>
  <c r="U4178" i="1" s="1"/>
  <c r="R9339" i="1"/>
  <c r="U9339" i="1" s="1"/>
  <c r="R5778" i="1"/>
  <c r="U5778" i="1" s="1"/>
  <c r="R1106" i="1"/>
  <c r="U1106" i="1" s="1"/>
  <c r="R915" i="1"/>
  <c r="U915" i="1" s="1"/>
  <c r="R4382" i="1"/>
  <c r="U4382" i="1" s="1"/>
  <c r="R9858" i="1"/>
  <c r="U9858" i="1" s="1"/>
  <c r="R1986" i="1"/>
  <c r="U1986" i="1" s="1"/>
  <c r="R6853" i="1"/>
  <c r="U6853" i="1" s="1"/>
  <c r="R3227" i="1"/>
  <c r="U3227" i="1" s="1"/>
  <c r="R8810" i="1"/>
  <c r="U8810" i="1" s="1"/>
  <c r="R6748" i="1"/>
  <c r="U6748" i="1" s="1"/>
  <c r="R6840" i="1"/>
  <c r="U6840" i="1" s="1"/>
  <c r="R6352" i="1"/>
  <c r="U6352" i="1" s="1"/>
  <c r="R8730" i="1"/>
  <c r="U8730" i="1" s="1"/>
  <c r="R3225" i="1"/>
  <c r="U3225" i="1" s="1"/>
  <c r="R5765" i="1"/>
  <c r="U5765" i="1" s="1"/>
  <c r="R3380" i="1"/>
  <c r="U3380" i="1" s="1"/>
  <c r="R1981" i="1"/>
  <c r="U1981" i="1" s="1"/>
  <c r="R5260" i="1"/>
  <c r="U5260" i="1" s="1"/>
  <c r="R6141" i="1"/>
  <c r="U6141" i="1" s="1"/>
  <c r="R5476" i="1"/>
  <c r="U5476" i="1" s="1"/>
  <c r="R729" i="1"/>
  <c r="U729" i="1" s="1"/>
  <c r="R8662" i="1"/>
  <c r="U8662" i="1" s="1"/>
  <c r="R2652" i="1"/>
  <c r="U2652" i="1" s="1"/>
  <c r="R2425" i="1"/>
  <c r="U2425" i="1" s="1"/>
  <c r="R2838" i="1"/>
  <c r="U2838" i="1" s="1"/>
  <c r="R4803" i="1"/>
  <c r="U4803" i="1" s="1"/>
  <c r="R7942" i="1"/>
  <c r="U7942" i="1" s="1"/>
  <c r="R8759" i="1"/>
  <c r="U8759" i="1" s="1"/>
  <c r="R4025" i="1"/>
  <c r="U4025" i="1" s="1"/>
  <c r="R3782" i="1"/>
  <c r="U3782" i="1" s="1"/>
  <c r="R3393" i="1"/>
  <c r="U3393" i="1" s="1"/>
  <c r="R2884" i="1"/>
  <c r="U2884" i="1" s="1"/>
  <c r="R2703" i="1"/>
  <c r="U2703" i="1" s="1"/>
  <c r="R3576" i="1"/>
  <c r="U3576" i="1" s="1"/>
  <c r="R3546" i="1"/>
  <c r="U3546" i="1" s="1"/>
  <c r="R3559" i="1"/>
  <c r="U3559" i="1" s="1"/>
  <c r="R99" i="1"/>
  <c r="U99" i="1" s="1"/>
  <c r="R2747" i="1"/>
  <c r="U2747" i="1" s="1"/>
  <c r="R50" i="1"/>
  <c r="U50" i="1" s="1"/>
  <c r="R1700" i="1"/>
  <c r="U1700" i="1" s="1"/>
  <c r="R8473" i="1"/>
  <c r="U8473" i="1" s="1"/>
  <c r="R8904" i="1"/>
  <c r="U8904" i="1" s="1"/>
  <c r="R287" i="1"/>
  <c r="U287" i="1" s="1"/>
  <c r="R2428" i="1"/>
  <c r="U2428" i="1" s="1"/>
  <c r="R3465" i="1"/>
  <c r="U3465" i="1" s="1"/>
  <c r="R3964" i="1"/>
  <c r="U3964" i="1" s="1"/>
  <c r="R7635" i="1"/>
  <c r="U7635" i="1" s="1"/>
  <c r="R8051" i="1"/>
  <c r="U8051" i="1" s="1"/>
  <c r="R7763" i="1"/>
  <c r="U7763" i="1" s="1"/>
  <c r="R8368" i="1"/>
  <c r="R1953" i="1"/>
  <c r="U1953" i="1" s="1"/>
  <c r="R8896" i="1"/>
  <c r="U8896" i="1" s="1"/>
  <c r="R7875" i="1"/>
  <c r="U7875" i="1" s="1"/>
  <c r="R6309" i="1"/>
  <c r="U6309" i="1" s="1"/>
  <c r="R9194" i="1"/>
  <c r="U9194" i="1" s="1"/>
  <c r="R9047" i="1"/>
  <c r="U9047" i="1" s="1"/>
  <c r="R1155" i="1"/>
  <c r="U1155" i="1" s="1"/>
  <c r="R8954" i="1"/>
  <c r="U8954" i="1" s="1"/>
  <c r="R6890" i="1"/>
  <c r="U6890" i="1" s="1"/>
  <c r="R7140" i="1"/>
  <c r="U7140" i="1" s="1"/>
  <c r="R2460" i="1"/>
  <c r="U2460" i="1" s="1"/>
  <c r="R2405" i="1"/>
  <c r="U2405" i="1" s="1"/>
  <c r="R1281" i="1"/>
  <c r="U1281" i="1" s="1"/>
  <c r="R2020" i="1"/>
  <c r="U2020" i="1" s="1"/>
  <c r="R4957" i="1"/>
  <c r="U4957" i="1" s="1"/>
  <c r="R5462" i="1"/>
  <c r="U5462" i="1" s="1"/>
  <c r="R9642" i="1"/>
  <c r="U9642" i="1" s="1"/>
  <c r="R5908" i="1"/>
  <c r="U5908" i="1" s="1"/>
  <c r="R8785" i="1"/>
  <c r="U8785" i="1" s="1"/>
  <c r="R7025" i="1"/>
  <c r="U7025" i="1" s="1"/>
  <c r="R2728" i="1"/>
  <c r="U2728" i="1" s="1"/>
  <c r="R8482" i="1"/>
  <c r="U8482" i="1" s="1"/>
  <c r="R144" i="1"/>
  <c r="U144" i="1" s="1"/>
  <c r="R5818" i="1"/>
  <c r="U5818" i="1" s="1"/>
  <c r="R6072" i="1"/>
  <c r="U6072" i="1" s="1"/>
  <c r="R9564" i="1"/>
  <c r="U9564" i="1" s="1"/>
  <c r="R8383" i="1"/>
  <c r="U8383" i="1" s="1"/>
  <c r="R8149" i="1"/>
  <c r="U8149" i="1" s="1"/>
  <c r="R3151" i="1"/>
  <c r="U3151" i="1" s="1"/>
  <c r="R6121" i="1"/>
  <c r="U6121" i="1" s="1"/>
  <c r="R148" i="1"/>
  <c r="U148" i="1" s="1"/>
  <c r="R2041" i="1"/>
  <c r="U2041" i="1" s="1"/>
  <c r="R2870" i="1"/>
  <c r="U2870" i="1" s="1"/>
  <c r="R9249" i="1"/>
  <c r="U9249" i="1" s="1"/>
  <c r="R377" i="1"/>
  <c r="U377" i="1" s="1"/>
  <c r="R9350" i="1"/>
  <c r="U9350" i="1" s="1"/>
  <c r="R1451" i="1"/>
  <c r="U1451" i="1" s="1"/>
  <c r="R3413" i="1"/>
  <c r="U3413" i="1" s="1"/>
  <c r="R8460" i="1"/>
  <c r="U8460" i="1" s="1"/>
  <c r="R2584" i="1"/>
  <c r="U2584" i="1" s="1"/>
  <c r="R5465" i="1"/>
  <c r="U5465" i="1" s="1"/>
  <c r="R6775" i="1"/>
  <c r="U6775" i="1" s="1"/>
  <c r="R3604" i="1"/>
  <c r="U3604" i="1" s="1"/>
  <c r="R687" i="1"/>
  <c r="U687" i="1" s="1"/>
  <c r="R7479" i="1"/>
  <c r="U7479" i="1" s="1"/>
  <c r="R3150" i="1"/>
  <c r="U3150" i="1" s="1"/>
  <c r="R769" i="1"/>
  <c r="U769" i="1" s="1"/>
  <c r="R9060" i="1"/>
  <c r="U9060" i="1" s="1"/>
  <c r="R4463" i="1"/>
  <c r="U4463" i="1" s="1"/>
  <c r="R785" i="1"/>
  <c r="U785" i="1" s="1"/>
  <c r="R4448" i="1"/>
  <c r="U4448" i="1" s="1"/>
  <c r="R7158" i="1"/>
  <c r="U7158" i="1" s="1"/>
  <c r="R1756" i="1"/>
  <c r="U1756" i="1" s="1"/>
  <c r="R2207" i="1"/>
  <c r="U2207" i="1" s="1"/>
  <c r="R6334" i="1"/>
  <c r="U6334" i="1" s="1"/>
  <c r="R3807" i="1"/>
  <c r="U3807" i="1" s="1"/>
  <c r="R8985" i="1"/>
  <c r="U8985" i="1" s="1"/>
  <c r="R4045" i="1"/>
  <c r="U4045" i="1" s="1"/>
  <c r="R9869" i="1"/>
  <c r="U9869" i="1" s="1"/>
  <c r="R7402" i="1"/>
  <c r="U7402" i="1" s="1"/>
  <c r="R3524" i="1"/>
  <c r="U3524" i="1" s="1"/>
  <c r="R3398" i="1"/>
  <c r="U3398" i="1" s="1"/>
  <c r="R8884" i="1"/>
  <c r="U8884" i="1" s="1"/>
  <c r="R6915" i="1"/>
  <c r="U6915" i="1" s="1"/>
  <c r="R3557" i="1"/>
  <c r="U3557" i="1" s="1"/>
  <c r="R2090" i="1"/>
  <c r="U2090" i="1" s="1"/>
  <c r="R7961" i="1"/>
  <c r="U7961" i="1" s="1"/>
  <c r="R2249" i="1"/>
  <c r="U2249" i="1" s="1"/>
  <c r="R6020" i="1"/>
  <c r="U6020" i="1" s="1"/>
  <c r="R2447" i="1"/>
  <c r="U2447" i="1" s="1"/>
  <c r="R4044" i="1"/>
  <c r="U4044" i="1" s="1"/>
  <c r="R5978" i="1"/>
  <c r="U5978" i="1" s="1"/>
  <c r="R7573" i="1"/>
  <c r="U7573" i="1" s="1"/>
  <c r="R9767" i="1"/>
  <c r="U9767" i="1" s="1"/>
  <c r="R3451" i="1"/>
  <c r="U3451" i="1" s="1"/>
  <c r="R1668" i="1"/>
  <c r="U1668" i="1" s="1"/>
  <c r="R4216" i="1"/>
  <c r="U4216" i="1" s="1"/>
  <c r="R8279" i="1"/>
  <c r="U8279" i="1" s="1"/>
  <c r="R4068" i="1"/>
  <c r="U4068" i="1" s="1"/>
  <c r="R2977" i="1"/>
  <c r="U2977" i="1" s="1"/>
  <c r="R1752" i="1"/>
  <c r="U1752" i="1" s="1"/>
  <c r="R3456" i="1"/>
  <c r="U3456" i="1" s="1"/>
  <c r="R4082" i="1"/>
  <c r="U4082" i="1" s="1"/>
  <c r="R208" i="1"/>
  <c r="U208" i="1" s="1"/>
  <c r="R1047" i="1"/>
  <c r="U1047" i="1" s="1"/>
  <c r="R3685" i="1"/>
  <c r="U3685" i="1" s="1"/>
  <c r="R6242" i="1"/>
  <c r="U6242" i="1" s="1"/>
  <c r="R3748" i="1"/>
  <c r="U3748" i="1" s="1"/>
  <c r="R2811" i="1"/>
  <c r="U2811" i="1" s="1"/>
  <c r="R9454" i="1"/>
  <c r="U9454" i="1" s="1"/>
  <c r="R6111" i="1"/>
  <c r="U6111" i="1" s="1"/>
  <c r="R5063" i="1"/>
  <c r="U5063" i="1" s="1"/>
  <c r="R6180" i="1"/>
  <c r="U6180" i="1" s="1"/>
  <c r="R7916" i="1"/>
  <c r="U7916" i="1" s="1"/>
  <c r="R6335" i="1"/>
  <c r="U6335" i="1" s="1"/>
  <c r="R2156" i="1"/>
  <c r="U2156" i="1" s="1"/>
  <c r="R8021" i="1"/>
  <c r="U8021" i="1" s="1"/>
  <c r="R8935" i="1"/>
  <c r="U8935" i="1" s="1"/>
  <c r="R8101" i="1"/>
  <c r="U8101" i="1" s="1"/>
  <c r="R8403" i="1"/>
  <c r="U8403" i="1" s="1"/>
  <c r="R7467" i="1"/>
  <c r="U7467" i="1" s="1"/>
  <c r="R768" i="1"/>
  <c r="U768" i="1" s="1"/>
  <c r="R8988" i="1"/>
  <c r="U8988" i="1" s="1"/>
  <c r="R1332" i="1"/>
  <c r="U1332" i="1" s="1"/>
  <c r="R943" i="1"/>
  <c r="U943" i="1" s="1"/>
  <c r="R588" i="1"/>
  <c r="U588" i="1" s="1"/>
  <c r="R798" i="1"/>
  <c r="U798" i="1" s="1"/>
  <c r="R9298" i="1"/>
  <c r="U9298" i="1" s="1"/>
  <c r="R6797" i="1"/>
  <c r="T6797" i="1" s="1"/>
  <c r="R9403" i="1"/>
  <c r="R3054" i="1"/>
  <c r="U3054" i="1" s="1"/>
  <c r="R4392" i="1"/>
  <c r="U4392" i="1" s="1"/>
  <c r="R9304" i="1"/>
  <c r="U9304" i="1" s="1"/>
  <c r="R8656" i="1"/>
  <c r="U8656" i="1" s="1"/>
  <c r="R2984" i="1"/>
  <c r="U2984" i="1" s="1"/>
  <c r="R9899" i="1"/>
  <c r="U9899" i="1" s="1"/>
  <c r="R1781" i="1"/>
  <c r="U1781" i="1" s="1"/>
  <c r="R4980" i="1"/>
  <c r="U4980" i="1" s="1"/>
  <c r="R9361" i="1"/>
  <c r="U9361" i="1" s="1"/>
  <c r="R1898" i="1"/>
  <c r="U1898" i="1" s="1"/>
  <c r="R3045" i="1"/>
  <c r="U3045" i="1" s="1"/>
  <c r="R3855" i="1"/>
  <c r="U3855" i="1" s="1"/>
  <c r="R870" i="1"/>
  <c r="U870" i="1" s="1"/>
  <c r="R9213" i="1"/>
  <c r="U9213" i="1" s="1"/>
  <c r="R6515" i="1"/>
  <c r="U6515" i="1" s="1"/>
  <c r="R7738" i="1"/>
  <c r="U7738" i="1" s="1"/>
  <c r="R5677" i="1"/>
  <c r="U5677" i="1" s="1"/>
  <c r="R3224" i="1"/>
  <c r="U3224" i="1" s="1"/>
  <c r="R9008" i="1"/>
  <c r="U9008" i="1" s="1"/>
  <c r="R3462" i="1"/>
  <c r="U3462" i="1" s="1"/>
  <c r="R9549" i="1"/>
  <c r="U9549" i="1" s="1"/>
  <c r="R5135" i="1"/>
  <c r="U5135" i="1" s="1"/>
  <c r="R7922" i="1"/>
  <c r="U7922" i="1" s="1"/>
  <c r="R3929" i="1"/>
  <c r="U3929" i="1" s="1"/>
  <c r="R6498" i="1"/>
  <c r="U6498" i="1" s="1"/>
  <c r="R5505" i="1"/>
  <c r="U5505" i="1" s="1"/>
  <c r="R5750" i="1"/>
  <c r="U5750" i="1" s="1"/>
  <c r="R7328" i="1"/>
  <c r="U7328" i="1" s="1"/>
  <c r="R6035" i="1"/>
  <c r="U6035" i="1" s="1"/>
  <c r="R857" i="1"/>
  <c r="U857" i="1" s="1"/>
  <c r="R1842" i="1"/>
  <c r="U1842" i="1" s="1"/>
  <c r="R8850" i="1"/>
  <c r="U8850" i="1" s="1"/>
  <c r="R673" i="1"/>
  <c r="U673" i="1" s="1"/>
  <c r="R4268" i="1"/>
  <c r="U4268" i="1" s="1"/>
  <c r="R904" i="1"/>
  <c r="U904" i="1" s="1"/>
  <c r="R7327" i="1"/>
  <c r="U7327" i="1" s="1"/>
  <c r="R4" i="1"/>
  <c r="U4" i="1" s="1"/>
  <c r="R5760" i="1"/>
  <c r="U5760" i="1" s="1"/>
  <c r="R5535" i="1"/>
  <c r="U5535" i="1" s="1"/>
  <c r="R3063" i="1"/>
  <c r="U3063" i="1" s="1"/>
  <c r="R7713" i="1"/>
  <c r="U7713" i="1" s="1"/>
  <c r="R6244" i="1"/>
  <c r="U6244" i="1" s="1"/>
  <c r="R1288" i="1"/>
  <c r="U1288" i="1" s="1"/>
  <c r="R3090" i="1"/>
  <c r="U3090" i="1" s="1"/>
  <c r="R1461" i="1"/>
  <c r="U1461" i="1" s="1"/>
  <c r="R5138" i="1"/>
  <c r="U5138" i="1" s="1"/>
  <c r="R4183" i="1"/>
  <c r="U4183" i="1" s="1"/>
  <c r="R2065" i="1"/>
  <c r="U2065" i="1" s="1"/>
  <c r="R4065" i="1"/>
  <c r="U4065" i="1" s="1"/>
  <c r="R8049" i="1"/>
  <c r="U8049" i="1" s="1"/>
  <c r="R7180" i="1"/>
  <c r="U7180" i="1" s="1"/>
  <c r="R3377" i="1"/>
  <c r="U3377" i="1" s="1"/>
  <c r="R8961" i="1"/>
  <c r="U8961" i="1" s="1"/>
  <c r="R328" i="1"/>
  <c r="U328" i="1" s="1"/>
  <c r="R5413" i="1"/>
  <c r="U5413" i="1" s="1"/>
  <c r="R1831" i="1"/>
  <c r="U1831" i="1" s="1"/>
  <c r="R2630" i="1"/>
  <c r="U2630" i="1" s="1"/>
  <c r="R241" i="1"/>
  <c r="U241" i="1" s="1"/>
  <c r="R7060" i="1"/>
  <c r="U7060" i="1" s="1"/>
  <c r="R170" i="1"/>
  <c r="U170" i="1" s="1"/>
  <c r="R8240" i="1"/>
  <c r="U8240" i="1" s="1"/>
  <c r="R4793" i="1"/>
  <c r="U4793" i="1" s="1"/>
  <c r="R3946" i="1"/>
  <c r="U3946" i="1" s="1"/>
  <c r="R6697" i="1"/>
  <c r="U6697" i="1" s="1"/>
  <c r="R5738" i="1"/>
  <c r="U5738" i="1" s="1"/>
  <c r="R4952" i="1"/>
  <c r="U4952" i="1" s="1"/>
  <c r="R3093" i="1"/>
  <c r="U3093" i="1" s="1"/>
  <c r="R9255" i="1"/>
  <c r="U9255" i="1" s="1"/>
  <c r="R1267" i="1"/>
  <c r="U1267" i="1" s="1"/>
  <c r="R5854" i="1"/>
  <c r="U5854" i="1" s="1"/>
  <c r="R4363" i="1"/>
  <c r="R4010" i="1"/>
  <c r="U4010" i="1" s="1"/>
  <c r="R4487" i="1"/>
  <c r="U4487" i="1" s="1"/>
  <c r="R5012" i="1"/>
  <c r="U5012" i="1" s="1"/>
  <c r="R140" i="1"/>
  <c r="U140" i="1" s="1"/>
  <c r="R9606" i="1"/>
  <c r="U9606" i="1" s="1"/>
  <c r="R8130" i="1"/>
  <c r="U8130" i="1" s="1"/>
  <c r="R7390" i="1"/>
  <c r="U7390" i="1" s="1"/>
  <c r="R2865" i="1"/>
  <c r="U2865" i="1" s="1"/>
  <c r="R159" i="1"/>
  <c r="U159" i="1" s="1"/>
  <c r="R7618" i="1"/>
  <c r="U7618" i="1" s="1"/>
  <c r="R4792" i="1"/>
  <c r="U4792" i="1" s="1"/>
  <c r="R1203" i="1"/>
  <c r="U1203" i="1" s="1"/>
  <c r="R4083" i="1"/>
  <c r="U4083" i="1" s="1"/>
  <c r="R5564" i="1"/>
  <c r="U5564" i="1" s="1"/>
  <c r="R2628" i="1"/>
  <c r="U2628" i="1" s="1"/>
  <c r="R1501" i="1"/>
  <c r="U1501" i="1" s="1"/>
  <c r="R1695" i="1"/>
  <c r="U1695" i="1" s="1"/>
  <c r="R5440" i="1"/>
  <c r="U5440" i="1" s="1"/>
  <c r="R511" i="1"/>
  <c r="U511" i="1" s="1"/>
  <c r="R4262" i="1"/>
  <c r="U4262" i="1" s="1"/>
  <c r="R4133" i="1"/>
  <c r="U4133" i="1" s="1"/>
  <c r="R873" i="1"/>
  <c r="U873" i="1" s="1"/>
  <c r="R4510" i="1"/>
  <c r="U4510" i="1" s="1"/>
  <c r="R3934" i="1"/>
  <c r="U3934" i="1" s="1"/>
  <c r="R669" i="1"/>
  <c r="U669" i="1" s="1"/>
  <c r="R3639" i="1"/>
  <c r="U3639" i="1" s="1"/>
  <c r="R3521" i="1"/>
  <c r="U3521" i="1" s="1"/>
  <c r="R2449" i="1"/>
  <c r="U2449" i="1" s="1"/>
  <c r="R7806" i="1"/>
  <c r="U7806" i="1" s="1"/>
  <c r="R1809" i="1"/>
  <c r="U1809" i="1" s="1"/>
  <c r="R4398" i="1"/>
  <c r="U4398" i="1" s="1"/>
  <c r="R7409" i="1"/>
  <c r="U7409" i="1" s="1"/>
  <c r="R2530" i="1"/>
  <c r="U2530" i="1" s="1"/>
  <c r="R4865" i="1"/>
  <c r="U4865" i="1" s="1"/>
  <c r="R9078" i="1"/>
  <c r="U9078" i="1" s="1"/>
  <c r="R9754" i="1"/>
  <c r="U9754" i="1" s="1"/>
  <c r="R9059" i="1"/>
  <c r="U9059" i="1" s="1"/>
  <c r="R1997" i="1"/>
  <c r="U1997" i="1" s="1"/>
  <c r="R5652" i="1"/>
  <c r="U5652" i="1" s="1"/>
  <c r="R6733" i="1"/>
  <c r="U6733" i="1" s="1"/>
  <c r="R8127" i="1"/>
  <c r="U8127" i="1" s="1"/>
  <c r="R8989" i="1"/>
  <c r="U8989" i="1" s="1"/>
  <c r="R5604" i="1"/>
  <c r="U5604" i="1" s="1"/>
  <c r="R402" i="1"/>
  <c r="U402" i="1" s="1"/>
  <c r="R5687" i="1"/>
  <c r="U5687" i="1" s="1"/>
  <c r="R6171" i="1"/>
  <c r="U6171" i="1" s="1"/>
  <c r="R3831" i="1"/>
  <c r="U3831" i="1" s="1"/>
  <c r="R3229" i="1"/>
  <c r="U3229" i="1" s="1"/>
  <c r="R6525" i="1"/>
  <c r="U6525" i="1" s="1"/>
  <c r="R4911" i="1"/>
  <c r="R8892" i="1"/>
  <c r="U8892" i="1" s="1"/>
  <c r="R6039" i="1"/>
  <c r="U6039" i="1" s="1"/>
  <c r="R4672" i="1"/>
  <c r="U4672" i="1" s="1"/>
  <c r="R4795" i="1"/>
  <c r="U4795" i="1" s="1"/>
  <c r="R6204" i="1"/>
  <c r="U6204" i="1" s="1"/>
  <c r="R636" i="1"/>
  <c r="U636" i="1" s="1"/>
  <c r="R9088" i="1"/>
  <c r="U9088" i="1" s="1"/>
  <c r="R2432" i="1"/>
  <c r="U2432" i="1" s="1"/>
  <c r="R5415" i="1"/>
  <c r="U5415" i="1" s="1"/>
  <c r="R3958" i="1"/>
  <c r="U3958" i="1" s="1"/>
  <c r="R3937" i="1"/>
  <c r="U3937" i="1" s="1"/>
  <c r="R820" i="1"/>
  <c r="U820" i="1" s="1"/>
  <c r="R2655" i="1"/>
  <c r="U2655" i="1" s="1"/>
  <c r="R7122" i="1"/>
  <c r="U7122" i="1" s="1"/>
  <c r="R1819" i="1"/>
  <c r="U1819" i="1" s="1"/>
  <c r="R4480" i="1"/>
  <c r="U4480" i="1" s="1"/>
  <c r="R4339" i="1"/>
  <c r="U4339" i="1" s="1"/>
  <c r="R7154" i="1"/>
  <c r="U7154" i="1" s="1"/>
  <c r="R4127" i="1"/>
  <c r="U4127" i="1" s="1"/>
  <c r="R7609" i="1"/>
  <c r="U7609" i="1" s="1"/>
  <c r="R8507" i="1"/>
  <c r="U8507" i="1" s="1"/>
  <c r="R4039" i="1"/>
  <c r="U4039" i="1" s="1"/>
  <c r="R959" i="1"/>
  <c r="U959" i="1" s="1"/>
  <c r="R5731" i="1"/>
  <c r="U5731" i="1" s="1"/>
  <c r="R8955" i="1"/>
  <c r="U8955" i="1" s="1"/>
  <c r="R3756" i="1"/>
  <c r="U3756" i="1" s="1"/>
  <c r="R7582" i="1"/>
  <c r="U7582" i="1" s="1"/>
  <c r="R6669" i="1"/>
  <c r="U6669" i="1" s="1"/>
  <c r="R7737" i="1"/>
  <c r="U7737" i="1" s="1"/>
  <c r="R1260" i="1"/>
  <c r="U1260" i="1" s="1"/>
  <c r="R5242" i="1"/>
  <c r="U5242" i="1" s="1"/>
  <c r="R791" i="1"/>
  <c r="U791" i="1" s="1"/>
  <c r="R4395" i="1"/>
  <c r="U4395" i="1" s="1"/>
  <c r="R8923" i="1"/>
  <c r="U8923" i="1" s="1"/>
  <c r="R6674" i="1"/>
  <c r="U6674" i="1" s="1"/>
  <c r="R3458" i="1"/>
  <c r="U3458" i="1" s="1"/>
  <c r="R269" i="1"/>
  <c r="R9143" i="1"/>
  <c r="U9143" i="1" s="1"/>
  <c r="R4215" i="1"/>
  <c r="U4215" i="1" s="1"/>
  <c r="R2664" i="1"/>
  <c r="U2664" i="1" s="1"/>
  <c r="R2368" i="1"/>
  <c r="U2368" i="1" s="1"/>
  <c r="R5209" i="1"/>
  <c r="U5209" i="1" s="1"/>
  <c r="R5414" i="1"/>
  <c r="U5414" i="1" s="1"/>
  <c r="R6186" i="1"/>
  <c r="U6186" i="1" s="1"/>
  <c r="R5774" i="1"/>
  <c r="U5774" i="1" s="1"/>
  <c r="R1599" i="1"/>
  <c r="U1599" i="1" s="1"/>
  <c r="R8657" i="1"/>
  <c r="U8657" i="1" s="1"/>
  <c r="R8799" i="1"/>
  <c r="U8799" i="1" s="1"/>
  <c r="R3783" i="1"/>
  <c r="U3783" i="1" s="1"/>
  <c r="R9813" i="1"/>
  <c r="U9813" i="1" s="1"/>
  <c r="R6368" i="1"/>
  <c r="U6368" i="1" s="1"/>
  <c r="R2817" i="1"/>
  <c r="U2817" i="1" s="1"/>
  <c r="R8537" i="1"/>
  <c r="U8537" i="1" s="1"/>
  <c r="R5478" i="1"/>
  <c r="U5478" i="1" s="1"/>
  <c r="R9685" i="1"/>
  <c r="U9685" i="1" s="1"/>
  <c r="R1438" i="1"/>
  <c r="U1438" i="1" s="1"/>
  <c r="R9588" i="1"/>
  <c r="U9588" i="1" s="1"/>
  <c r="R657" i="1"/>
  <c r="U657" i="1" s="1"/>
  <c r="R6128" i="1"/>
  <c r="R6802" i="1"/>
  <c r="U6802" i="1" s="1"/>
  <c r="R444" i="1"/>
  <c r="U444" i="1" s="1"/>
  <c r="R3281" i="1"/>
  <c r="U3281" i="1" s="1"/>
  <c r="R1096" i="1"/>
  <c r="U1096" i="1" s="1"/>
  <c r="R6666" i="1"/>
  <c r="U6666" i="1" s="1"/>
  <c r="R3346" i="1"/>
  <c r="U3346" i="1" s="1"/>
  <c r="R1201" i="1"/>
  <c r="U1201" i="1" s="1"/>
  <c r="R3982" i="1"/>
  <c r="U3982" i="1" s="1"/>
  <c r="R3753" i="1"/>
  <c r="U3753" i="1" s="1"/>
  <c r="R1043" i="1"/>
  <c r="U1043" i="1" s="1"/>
  <c r="R4515" i="1"/>
  <c r="U4515" i="1" s="1"/>
  <c r="R8849" i="1"/>
  <c r="U8849" i="1" s="1"/>
  <c r="R3120" i="1"/>
  <c r="U3120" i="1" s="1"/>
  <c r="R4645" i="1"/>
  <c r="U4645" i="1" s="1"/>
  <c r="R6734" i="1"/>
  <c r="U6734" i="1" s="1"/>
  <c r="R8191" i="1"/>
  <c r="U8191" i="1" s="1"/>
  <c r="R7048" i="1"/>
  <c r="U7048" i="1" s="1"/>
  <c r="R3738" i="1"/>
  <c r="U3738" i="1" s="1"/>
  <c r="R9608" i="1"/>
  <c r="U9608" i="1" s="1"/>
  <c r="R3392" i="1"/>
  <c r="U3392" i="1" s="1"/>
  <c r="R2943" i="1"/>
  <c r="U2943" i="1" s="1"/>
  <c r="R6825" i="1"/>
  <c r="U6825" i="1" s="1"/>
  <c r="R6277" i="1"/>
  <c r="U6277" i="1" s="1"/>
  <c r="R553" i="1"/>
  <c r="R6153" i="1"/>
  <c r="R8927" i="1"/>
  <c r="U8927" i="1" s="1"/>
  <c r="R9148" i="1"/>
  <c r="U9148" i="1" s="1"/>
  <c r="R2254" i="1"/>
  <c r="U2254" i="1" s="1"/>
  <c r="R8429" i="1"/>
  <c r="U8429" i="1" s="1"/>
  <c r="R2558" i="1"/>
  <c r="U2558" i="1" s="1"/>
  <c r="R8322" i="1"/>
  <c r="U8322" i="1" s="1"/>
  <c r="R5515" i="1"/>
  <c r="U5515" i="1" s="1"/>
  <c r="R596" i="1"/>
  <c r="U596" i="1" s="1"/>
  <c r="R9745" i="1"/>
  <c r="U9745" i="1" s="1"/>
  <c r="R5512" i="1"/>
  <c r="U5512" i="1" s="1"/>
  <c r="R3713" i="1"/>
  <c r="R8382" i="1"/>
  <c r="U8382" i="1" s="1"/>
  <c r="R3832" i="1"/>
  <c r="R9506" i="1"/>
  <c r="U9506" i="1" s="1"/>
  <c r="R6497" i="1"/>
  <c r="U6497" i="1" s="1"/>
  <c r="R4939" i="1"/>
  <c r="U4939" i="1" s="1"/>
  <c r="R8866" i="1"/>
  <c r="U8866" i="1" s="1"/>
  <c r="R8045" i="1"/>
  <c r="U8045" i="1" s="1"/>
  <c r="R6154" i="1"/>
  <c r="U6154" i="1" s="1"/>
  <c r="R7255" i="1"/>
  <c r="U7255" i="1" s="1"/>
  <c r="R5557" i="1"/>
  <c r="U5557" i="1" s="1"/>
  <c r="R5195" i="1"/>
  <c r="U5195" i="1" s="1"/>
  <c r="R3870" i="1"/>
  <c r="U3870" i="1" s="1"/>
  <c r="R8216" i="1"/>
  <c r="U8216" i="1" s="1"/>
  <c r="R6727" i="1"/>
  <c r="U6727" i="1" s="1"/>
  <c r="R8396" i="1"/>
  <c r="U8396" i="1" s="1"/>
  <c r="R6449" i="1"/>
  <c r="U6449" i="1" s="1"/>
  <c r="R8576" i="1"/>
  <c r="U8576" i="1" s="1"/>
  <c r="R2278" i="1"/>
  <c r="U2278" i="1" s="1"/>
  <c r="R7309" i="1"/>
  <c r="U7309" i="1" s="1"/>
  <c r="R2954" i="1"/>
  <c r="U2954" i="1" s="1"/>
  <c r="R2038" i="1"/>
  <c r="U2038" i="1" s="1"/>
  <c r="R4324" i="1"/>
  <c r="U4324" i="1" s="1"/>
  <c r="R8055" i="1"/>
  <c r="U8055" i="1" s="1"/>
  <c r="R7070" i="1"/>
  <c r="U7070" i="1" s="1"/>
  <c r="R2176" i="1"/>
  <c r="U2176" i="1" s="1"/>
  <c r="R2326" i="1"/>
  <c r="U2326" i="1" s="1"/>
  <c r="R7054" i="1"/>
  <c r="R7425" i="1"/>
  <c r="U7425" i="1" s="1"/>
  <c r="R9331" i="1"/>
  <c r="U9331" i="1" s="1"/>
  <c r="R102" i="1"/>
  <c r="U102" i="1" s="1"/>
  <c r="R9457" i="1"/>
  <c r="U9457" i="1" s="1"/>
  <c r="R9012" i="1"/>
  <c r="U9012" i="1" s="1"/>
  <c r="R2835" i="1"/>
  <c r="U2835" i="1" s="1"/>
  <c r="R7686" i="1"/>
  <c r="U7686" i="1" s="1"/>
  <c r="R4698" i="1"/>
  <c r="U4698" i="1" s="1"/>
  <c r="R9021" i="1"/>
  <c r="U9021" i="1" s="1"/>
  <c r="R7765" i="1"/>
  <c r="U7765" i="1" s="1"/>
  <c r="R7502" i="1"/>
  <c r="U7502" i="1" s="1"/>
  <c r="R3066" i="1"/>
  <c r="U3066" i="1" s="1"/>
  <c r="R1137" i="1"/>
  <c r="U1137" i="1" s="1"/>
  <c r="R2607" i="1"/>
  <c r="U2607" i="1" s="1"/>
  <c r="R5781" i="1"/>
  <c r="U5781" i="1" s="1"/>
  <c r="R8684" i="1"/>
  <c r="U8684" i="1" s="1"/>
  <c r="R5197" i="1"/>
  <c r="U5197" i="1" s="1"/>
  <c r="R6849" i="1"/>
  <c r="U6849" i="1" s="1"/>
  <c r="R2225" i="1"/>
  <c r="U2225" i="1" s="1"/>
  <c r="R694" i="1"/>
  <c r="U694" i="1" s="1"/>
  <c r="R8616" i="1"/>
  <c r="U8616" i="1" s="1"/>
  <c r="R565" i="1"/>
  <c r="U565" i="1" s="1"/>
  <c r="R3900" i="1"/>
  <c r="U3900" i="1" s="1"/>
  <c r="R3502" i="1"/>
  <c r="U3502" i="1" s="1"/>
  <c r="R3674" i="1"/>
  <c r="U3674" i="1" s="1"/>
  <c r="R514" i="1"/>
  <c r="U514" i="1" s="1"/>
  <c r="R5141" i="1"/>
  <c r="U5141" i="1" s="1"/>
  <c r="R5939" i="1"/>
  <c r="U5939" i="1" s="1"/>
  <c r="R7846" i="1"/>
  <c r="U7846" i="1" s="1"/>
  <c r="R2256" i="1"/>
  <c r="U2256" i="1" s="1"/>
  <c r="R4295" i="1"/>
  <c r="U4295" i="1" s="1"/>
  <c r="R1803" i="1"/>
  <c r="U1803" i="1" s="1"/>
  <c r="R3935" i="1"/>
  <c r="U3935" i="1" s="1"/>
  <c r="R5140" i="1"/>
  <c r="U5140" i="1" s="1"/>
  <c r="R6433" i="1"/>
  <c r="U6433" i="1" s="1"/>
  <c r="R156" i="1"/>
  <c r="U156" i="1" s="1"/>
  <c r="R9052" i="1"/>
  <c r="U9052" i="1" s="1"/>
  <c r="R8530" i="1"/>
  <c r="U8530" i="1" s="1"/>
  <c r="R9712" i="1"/>
  <c r="U9712" i="1" s="1"/>
  <c r="R4077" i="1"/>
  <c r="U4077" i="1" s="1"/>
  <c r="R9000" i="1"/>
  <c r="U9000" i="1" s="1"/>
  <c r="R9724" i="1"/>
  <c r="U9724" i="1" s="1"/>
  <c r="R4916" i="1"/>
  <c r="U4916" i="1" s="1"/>
  <c r="R2680" i="1"/>
  <c r="U2680" i="1" s="1"/>
  <c r="R5737" i="1"/>
  <c r="U5737" i="1" s="1"/>
  <c r="R767" i="1"/>
  <c r="U767" i="1" s="1"/>
  <c r="R916" i="1"/>
  <c r="U916" i="1" s="1"/>
  <c r="R7648" i="1"/>
  <c r="U7648" i="1" s="1"/>
  <c r="R3296" i="1"/>
  <c r="U3296" i="1" s="1"/>
  <c r="R8123" i="1"/>
  <c r="U8123" i="1" s="1"/>
  <c r="R4746" i="1"/>
  <c r="U4746" i="1" s="1"/>
  <c r="R9244" i="1"/>
  <c r="U9244" i="1" s="1"/>
  <c r="R8906" i="1"/>
  <c r="U8906" i="1" s="1"/>
  <c r="R6033" i="1"/>
  <c r="U6033" i="1" s="1"/>
  <c r="R3023" i="1"/>
  <c r="U3023" i="1" s="1"/>
  <c r="R8881" i="1"/>
  <c r="U8881" i="1" s="1"/>
  <c r="R2313" i="1"/>
  <c r="U2313" i="1" s="1"/>
  <c r="R4142" i="1"/>
  <c r="U4142" i="1" s="1"/>
  <c r="R9630" i="1"/>
  <c r="U9630" i="1" s="1"/>
  <c r="R4778" i="1"/>
  <c r="U4778" i="1" s="1"/>
  <c r="R104" i="1"/>
  <c r="U104" i="1" s="1"/>
  <c r="R6263" i="1"/>
  <c r="U6263" i="1" s="1"/>
  <c r="R5295" i="1"/>
  <c r="U5295" i="1" s="1"/>
  <c r="R9854" i="1"/>
  <c r="U9854" i="1" s="1"/>
  <c r="R8057" i="1"/>
  <c r="U8057" i="1" s="1"/>
  <c r="R7538" i="1"/>
  <c r="U7538" i="1" s="1"/>
  <c r="R1705" i="1"/>
  <c r="U1705" i="1" s="1"/>
  <c r="R2264" i="1"/>
  <c r="U2264" i="1" s="1"/>
  <c r="R5021" i="1"/>
  <c r="U5021" i="1" s="1"/>
  <c r="R4864" i="1"/>
  <c r="U4864" i="1" s="1"/>
  <c r="R1840" i="1"/>
  <c r="U1840" i="1" s="1"/>
  <c r="R2797" i="1"/>
  <c r="U2797" i="1" s="1"/>
  <c r="R5124" i="1"/>
  <c r="U5124" i="1" s="1"/>
  <c r="R9398" i="1"/>
  <c r="U9398" i="1" s="1"/>
  <c r="R5906" i="1"/>
  <c r="U5906" i="1" s="1"/>
  <c r="R8940" i="1"/>
  <c r="U8940" i="1" s="1"/>
  <c r="R2685" i="1"/>
  <c r="U2685" i="1" s="1"/>
  <c r="R1067" i="1"/>
  <c r="U1067" i="1" s="1"/>
  <c r="R8162" i="1"/>
  <c r="U8162" i="1" s="1"/>
  <c r="R1969" i="1"/>
  <c r="U1969" i="1" s="1"/>
  <c r="R7418" i="1"/>
  <c r="U7418" i="1" s="1"/>
  <c r="R533" i="1"/>
  <c r="U533" i="1" s="1"/>
  <c r="R9679" i="1"/>
  <c r="R6723" i="1"/>
  <c r="U6723" i="1" s="1"/>
  <c r="R4163" i="1"/>
  <c r="U4163" i="1" s="1"/>
  <c r="R2939" i="1"/>
  <c r="U2939" i="1" s="1"/>
  <c r="R3700" i="1"/>
  <c r="U3700" i="1" s="1"/>
  <c r="R3667" i="1"/>
  <c r="U3667" i="1" s="1"/>
  <c r="R4668" i="1"/>
  <c r="U4668" i="1" s="1"/>
  <c r="R1674" i="1"/>
  <c r="U1674" i="1" s="1"/>
  <c r="R9347" i="1"/>
  <c r="U9347" i="1" s="1"/>
  <c r="R2235" i="1"/>
  <c r="U2235" i="1" s="1"/>
  <c r="R2125" i="1"/>
  <c r="U2125" i="1" s="1"/>
  <c r="R314" i="1"/>
  <c r="U314" i="1" s="1"/>
  <c r="R9801" i="1"/>
  <c r="U9801" i="1" s="1"/>
  <c r="R8975" i="1"/>
  <c r="U8975" i="1" s="1"/>
  <c r="R2457" i="1"/>
  <c r="S2457" i="1" s="1"/>
  <c r="R7222" i="1"/>
  <c r="U7222" i="1" s="1"/>
  <c r="R3244" i="1"/>
  <c r="U3244" i="1" s="1"/>
  <c r="R9742" i="1"/>
  <c r="U9742" i="1" s="1"/>
  <c r="R7512" i="1"/>
  <c r="U7512" i="1" s="1"/>
  <c r="R9829" i="1"/>
  <c r="U9829" i="1" s="1"/>
  <c r="R6018" i="1"/>
  <c r="U6018" i="1" s="1"/>
  <c r="R101" i="1"/>
  <c r="U101" i="1" s="1"/>
  <c r="R2908" i="1"/>
  <c r="U2908" i="1" s="1"/>
  <c r="R7688" i="1"/>
  <c r="U7688" i="1" s="1"/>
  <c r="R6582" i="1"/>
  <c r="U6582" i="1" s="1"/>
  <c r="R6635" i="1"/>
  <c r="U6635" i="1" s="1"/>
  <c r="R9617" i="1"/>
  <c r="U9617" i="1" s="1"/>
  <c r="R1488" i="1"/>
  <c r="U1488" i="1" s="1"/>
  <c r="R8217" i="1"/>
  <c r="U8217" i="1" s="1"/>
  <c r="R353" i="1"/>
  <c r="U353" i="1" s="1"/>
  <c r="R2944" i="1"/>
  <c r="U2944" i="1" s="1"/>
  <c r="R1780" i="1"/>
  <c r="U1780" i="1" s="1"/>
  <c r="R9510" i="1"/>
  <c r="U9510" i="1" s="1"/>
  <c r="R335" i="1"/>
  <c r="U335" i="1" s="1"/>
  <c r="R1507" i="1"/>
  <c r="U1507" i="1" s="1"/>
  <c r="R4334" i="1"/>
  <c r="U4334" i="1" s="1"/>
  <c r="R427" i="1"/>
  <c r="U427" i="1" s="1"/>
  <c r="R1341" i="1"/>
  <c r="U1341" i="1" s="1"/>
  <c r="R7579" i="1"/>
  <c r="U7579" i="1" s="1"/>
  <c r="R7658" i="1"/>
  <c r="U7658" i="1" s="1"/>
  <c r="R541" i="1"/>
  <c r="U541" i="1" s="1"/>
  <c r="R3339" i="1"/>
  <c r="U3339" i="1" s="1"/>
  <c r="R9464" i="1"/>
  <c r="U9464" i="1" s="1"/>
  <c r="R6396" i="1"/>
  <c r="U6396" i="1" s="1"/>
  <c r="R7676" i="1"/>
  <c r="U7676" i="1" s="1"/>
  <c r="R6118" i="1"/>
  <c r="U6118" i="1" s="1"/>
  <c r="R528" i="1"/>
  <c r="U528" i="1" s="1"/>
  <c r="R9969" i="1"/>
  <c r="U9969" i="1" s="1"/>
  <c r="R2246" i="1"/>
  <c r="U2246" i="1" s="1"/>
  <c r="R5728" i="1"/>
  <c r="U5728" i="1" s="1"/>
  <c r="R3298" i="1"/>
  <c r="U3298" i="1" s="1"/>
  <c r="R8712" i="1"/>
  <c r="U8712" i="1" s="1"/>
  <c r="R8228" i="1"/>
  <c r="U8228" i="1" s="1"/>
  <c r="R9415" i="1"/>
  <c r="U9415" i="1" s="1"/>
  <c r="R7984" i="1"/>
  <c r="U7984" i="1" s="1"/>
  <c r="R2400" i="1"/>
  <c r="U2400" i="1" s="1"/>
  <c r="R5879" i="1"/>
  <c r="U5879" i="1" s="1"/>
  <c r="R9171" i="1"/>
  <c r="U9171" i="1" s="1"/>
  <c r="R4146" i="1"/>
  <c r="U4146" i="1" s="1"/>
  <c r="R667" i="1"/>
  <c r="U667" i="1" s="1"/>
  <c r="R68" i="1"/>
  <c r="U68" i="1" s="1"/>
  <c r="R8854" i="1"/>
  <c r="U8854" i="1" s="1"/>
  <c r="R6979" i="1"/>
  <c r="U6979" i="1" s="1"/>
  <c r="R3336" i="1"/>
  <c r="U3336" i="1" s="1"/>
  <c r="R3673" i="1"/>
  <c r="U3673" i="1" s="1"/>
  <c r="R3695" i="1"/>
  <c r="U3695" i="1" s="1"/>
  <c r="R3846" i="1"/>
  <c r="U3846" i="1" s="1"/>
  <c r="R2645" i="1"/>
  <c r="U2645" i="1" s="1"/>
  <c r="R9976" i="1"/>
  <c r="U9976" i="1" s="1"/>
  <c r="R146" i="1"/>
  <c r="U146" i="1" s="1"/>
  <c r="R9108" i="1"/>
  <c r="U9108" i="1" s="1"/>
  <c r="R4417" i="1"/>
  <c r="U4417" i="1" s="1"/>
  <c r="R3984" i="1"/>
  <c r="U3984" i="1" s="1"/>
  <c r="R1107" i="1"/>
  <c r="U1107" i="1" s="1"/>
  <c r="R1258" i="1"/>
  <c r="U1258" i="1" s="1"/>
  <c r="R6078" i="1"/>
  <c r="U6078" i="1" s="1"/>
  <c r="R4613" i="1"/>
  <c r="U4613" i="1" s="1"/>
  <c r="R759" i="1"/>
  <c r="U759" i="1" s="1"/>
  <c r="R9442" i="1"/>
  <c r="U9442" i="1" s="1"/>
  <c r="R4531" i="1"/>
  <c r="U4531" i="1" s="1"/>
  <c r="R3053" i="1"/>
  <c r="U3053" i="1" s="1"/>
  <c r="R7295" i="1"/>
  <c r="U7295" i="1" s="1"/>
  <c r="R5600" i="1"/>
  <c r="U5600" i="1" s="1"/>
  <c r="R2196" i="1"/>
  <c r="U2196" i="1" s="1"/>
  <c r="R937" i="1"/>
  <c r="U937" i="1" s="1"/>
  <c r="R3376" i="1"/>
  <c r="U3376" i="1" s="1"/>
  <c r="R993" i="1"/>
  <c r="U993" i="1" s="1"/>
  <c r="R2932" i="1"/>
  <c r="U2932" i="1" s="1"/>
  <c r="R9940" i="1"/>
  <c r="U9940" i="1" s="1"/>
  <c r="R4742" i="1"/>
  <c r="U4742" i="1" s="1"/>
  <c r="R8212" i="1"/>
  <c r="U8212" i="1" s="1"/>
  <c r="R1497" i="1"/>
  <c r="U1497" i="1" s="1"/>
  <c r="R2897" i="1"/>
  <c r="U2897" i="1" s="1"/>
  <c r="R9502" i="1"/>
  <c r="U9502" i="1" s="1"/>
  <c r="R4854" i="1"/>
  <c r="U4854" i="1" s="1"/>
  <c r="R7235" i="1"/>
  <c r="U7235" i="1" s="1"/>
  <c r="R5269" i="1"/>
  <c r="R1427" i="1"/>
  <c r="U1427" i="1" s="1"/>
  <c r="R7446" i="1"/>
  <c r="U7446" i="1" s="1"/>
  <c r="R1865" i="1"/>
  <c r="U1865" i="1" s="1"/>
  <c r="R5092" i="1"/>
  <c r="U5092" i="1" s="1"/>
  <c r="R4346" i="1"/>
  <c r="U4346" i="1" s="1"/>
  <c r="R8782" i="1"/>
  <c r="U8782" i="1" s="1"/>
  <c r="R6900" i="1"/>
  <c r="U6900" i="1" s="1"/>
  <c r="R5275" i="1"/>
  <c r="U5275" i="1" s="1"/>
  <c r="R3315" i="1"/>
  <c r="U3315" i="1" s="1"/>
  <c r="R7856" i="1"/>
  <c r="U7856" i="1" s="1"/>
  <c r="R3240" i="1"/>
  <c r="U3240" i="1" s="1"/>
  <c r="R5685" i="1"/>
  <c r="U5685" i="1" s="1"/>
  <c r="R9577" i="1"/>
  <c r="U9577" i="1" s="1"/>
  <c r="R8494" i="1"/>
  <c r="U8494" i="1" s="1"/>
  <c r="R1915" i="1"/>
  <c r="U1915" i="1" s="1"/>
  <c r="R5207" i="1"/>
  <c r="U5207" i="1" s="1"/>
  <c r="R9839" i="1"/>
  <c r="U9839" i="1" s="1"/>
  <c r="R7921" i="1"/>
  <c r="U7921" i="1" s="1"/>
  <c r="R6060" i="1"/>
  <c r="U6060" i="1" s="1"/>
  <c r="R6614" i="1"/>
  <c r="U6614" i="1" s="1"/>
  <c r="R9838" i="1"/>
  <c r="U9838" i="1" s="1"/>
  <c r="R5351" i="1"/>
  <c r="U5351" i="1" s="1"/>
  <c r="R4783" i="1"/>
  <c r="U4783" i="1" s="1"/>
  <c r="R9383" i="1"/>
  <c r="U9383" i="1" s="1"/>
  <c r="R6013" i="1"/>
  <c r="U6013" i="1" s="1"/>
  <c r="R4114" i="1"/>
  <c r="U4114" i="1" s="1"/>
  <c r="R9011" i="1"/>
  <c r="U9011" i="1" s="1"/>
  <c r="R1519" i="1"/>
  <c r="U1519" i="1" s="1"/>
  <c r="R2216" i="1"/>
  <c r="U2216" i="1" s="1"/>
  <c r="R6133" i="1"/>
  <c r="U6133" i="1" s="1"/>
  <c r="R9942" i="1"/>
  <c r="U9942" i="1" s="1"/>
  <c r="R6540" i="1"/>
  <c r="U6540" i="1" s="1"/>
  <c r="R4075" i="1"/>
  <c r="U4075" i="1" s="1"/>
  <c r="R6909" i="1"/>
  <c r="U6909" i="1" s="1"/>
  <c r="R3629" i="1"/>
  <c r="U3629" i="1" s="1"/>
  <c r="R9735" i="1"/>
  <c r="U9735" i="1" s="1"/>
  <c r="R4174" i="1"/>
  <c r="R2740" i="1"/>
  <c r="U2740" i="1" s="1"/>
  <c r="R6213" i="1"/>
  <c r="U6213" i="1" s="1"/>
  <c r="R4279" i="1"/>
  <c r="U4279" i="1" s="1"/>
  <c r="R8414" i="1"/>
  <c r="U8414" i="1" s="1"/>
  <c r="R4648" i="1"/>
  <c r="U4648" i="1" s="1"/>
  <c r="R5944" i="1"/>
  <c r="U5944" i="1" s="1"/>
  <c r="R7807" i="1"/>
  <c r="U7807" i="1" s="1"/>
  <c r="R9763" i="1"/>
  <c r="U9763" i="1" s="1"/>
  <c r="R1379" i="1"/>
  <c r="U1379" i="1" s="1"/>
  <c r="R1466" i="1"/>
  <c r="U1466" i="1" s="1"/>
  <c r="R4051" i="1"/>
  <c r="U4051" i="1" s="1"/>
  <c r="R2394" i="1"/>
  <c r="U2394" i="1" s="1"/>
  <c r="R3638" i="1"/>
  <c r="U3638" i="1" s="1"/>
  <c r="R7237" i="1"/>
  <c r="U7237" i="1" s="1"/>
  <c r="R852" i="1"/>
  <c r="U852" i="1" s="1"/>
  <c r="R3675" i="1"/>
  <c r="U3675" i="1" s="1"/>
  <c r="R7071" i="1"/>
  <c r="U7071" i="1" s="1"/>
  <c r="R2012" i="1"/>
  <c r="U2012" i="1" s="1"/>
  <c r="R6504" i="1"/>
  <c r="U6504" i="1" s="1"/>
  <c r="R6747" i="1"/>
  <c r="U6747" i="1" s="1"/>
  <c r="R4585" i="1"/>
  <c r="U4585" i="1" s="1"/>
  <c r="R9955" i="1"/>
  <c r="U9955" i="1" s="1"/>
  <c r="R1751" i="1"/>
  <c r="U1751" i="1" s="1"/>
  <c r="R6809" i="1"/>
  <c r="U6809" i="1" s="1"/>
  <c r="R8509" i="1"/>
  <c r="U8509" i="1" s="1"/>
  <c r="R1259" i="1"/>
  <c r="U1259" i="1" s="1"/>
  <c r="R4979" i="1"/>
  <c r="U4979" i="1" s="1"/>
  <c r="R7720" i="1"/>
  <c r="U7720" i="1" s="1"/>
  <c r="R7586" i="1"/>
  <c r="U7586" i="1" s="1"/>
  <c r="R4330" i="1"/>
  <c r="U4330" i="1" s="1"/>
  <c r="R1872" i="1"/>
  <c r="U1872" i="1" s="1"/>
  <c r="R1718" i="1"/>
  <c r="U1718" i="1" s="1"/>
  <c r="R6695" i="1"/>
  <c r="U6695" i="1" s="1"/>
  <c r="R1563" i="1"/>
  <c r="U1563" i="1" s="1"/>
  <c r="R6041" i="1"/>
  <c r="U6041" i="1" s="1"/>
  <c r="R8703" i="1"/>
  <c r="U8703" i="1" s="1"/>
  <c r="R1166" i="1"/>
  <c r="U1166" i="1" s="1"/>
  <c r="R740" i="1"/>
  <c r="U740" i="1" s="1"/>
  <c r="R3954" i="1"/>
  <c r="U3954" i="1" s="1"/>
  <c r="R8164" i="1"/>
  <c r="U8164" i="1" s="1"/>
  <c r="R3560" i="1"/>
  <c r="U3560" i="1" s="1"/>
  <c r="R5173" i="1"/>
  <c r="U5173" i="1" s="1"/>
  <c r="R1548" i="1"/>
  <c r="U1548" i="1" s="1"/>
  <c r="R8207" i="1"/>
  <c r="U8207" i="1" s="1"/>
  <c r="R1739" i="1"/>
  <c r="U1739" i="1" s="1"/>
  <c r="R75" i="1"/>
  <c r="U75" i="1" s="1"/>
  <c r="R6749" i="1"/>
  <c r="U6749" i="1" s="1"/>
  <c r="R9254" i="1"/>
  <c r="U9254" i="1" s="1"/>
  <c r="R8435" i="1"/>
  <c r="U8435" i="1" s="1"/>
  <c r="R1845" i="1"/>
  <c r="U1845" i="1" s="1"/>
  <c r="R5724" i="1"/>
  <c r="U5724" i="1" s="1"/>
  <c r="R137" i="1"/>
  <c r="U137" i="1" s="1"/>
  <c r="R9177" i="1"/>
  <c r="U9177" i="1" s="1"/>
  <c r="R1354" i="1"/>
  <c r="U1354" i="1" s="1"/>
  <c r="R1900" i="1"/>
  <c r="U1900" i="1" s="1"/>
  <c r="R4840" i="1"/>
  <c r="U4840" i="1" s="1"/>
  <c r="R3601" i="1"/>
  <c r="U3601" i="1" s="1"/>
  <c r="R5180" i="1"/>
  <c r="U5180" i="1" s="1"/>
  <c r="R1663" i="1"/>
  <c r="U1663" i="1" s="1"/>
  <c r="R7342" i="1"/>
  <c r="U7342" i="1" s="1"/>
  <c r="R2815" i="1"/>
  <c r="U2815" i="1" s="1"/>
  <c r="R663" i="1"/>
  <c r="U663" i="1" s="1"/>
  <c r="R8797" i="1"/>
  <c r="U8797" i="1" s="1"/>
  <c r="R9898" i="1"/>
  <c r="U9898" i="1" s="1"/>
  <c r="R8065" i="1"/>
  <c r="U8065" i="1" s="1"/>
  <c r="R4781" i="1"/>
  <c r="U4781" i="1" s="1"/>
  <c r="R8288" i="1"/>
  <c r="U8288" i="1" s="1"/>
  <c r="R6820" i="1"/>
  <c r="U6820" i="1" s="1"/>
  <c r="R7276" i="1"/>
  <c r="U7276" i="1" s="1"/>
  <c r="R5205" i="1"/>
  <c r="U5205" i="1" s="1"/>
  <c r="R4119" i="1"/>
  <c r="U4119" i="1" s="1"/>
  <c r="R8122" i="1"/>
  <c r="U8122" i="1" s="1"/>
  <c r="R9445" i="1"/>
  <c r="S9445" i="1" s="1"/>
  <c r="R7752" i="1"/>
  <c r="U7752" i="1" s="1"/>
  <c r="R4033" i="1"/>
  <c r="U4033" i="1" s="1"/>
  <c r="R7253" i="1"/>
  <c r="U7253" i="1" s="1"/>
  <c r="R4905" i="1"/>
  <c r="U4905" i="1" s="1"/>
  <c r="R4847" i="1"/>
  <c r="U4847" i="1" s="1"/>
  <c r="R6161" i="1"/>
  <c r="U6161" i="1" s="1"/>
  <c r="R1685" i="1"/>
  <c r="U1685" i="1" s="1"/>
  <c r="R4646" i="1"/>
  <c r="U4646" i="1" s="1"/>
  <c r="R8317" i="1"/>
  <c r="U8317" i="1" s="1"/>
  <c r="R1247" i="1"/>
  <c r="U1247" i="1" s="1"/>
  <c r="R9164" i="1"/>
  <c r="U9164" i="1" s="1"/>
  <c r="R91" i="1"/>
  <c r="U91" i="1" s="1"/>
  <c r="R8253" i="1"/>
  <c r="U8253" i="1" s="1"/>
  <c r="R2051" i="1"/>
  <c r="U2051" i="1" s="1"/>
  <c r="R9867" i="1"/>
  <c r="U9867" i="1" s="1"/>
  <c r="R9109" i="1"/>
  <c r="U9109" i="1" s="1"/>
  <c r="R2996" i="1"/>
  <c r="U2996" i="1" s="1"/>
  <c r="R7743" i="1"/>
  <c r="U7743" i="1" s="1"/>
  <c r="R8443" i="1"/>
  <c r="U8443" i="1" s="1"/>
  <c r="R5185" i="1"/>
  <c r="R4651" i="1"/>
  <c r="R4337" i="1"/>
  <c r="U4337" i="1" s="1"/>
  <c r="R3865" i="1"/>
  <c r="U3865" i="1" s="1"/>
  <c r="R9491" i="1"/>
  <c r="U9491" i="1" s="1"/>
  <c r="R4853" i="1"/>
  <c r="U4853" i="1" s="1"/>
  <c r="R3516" i="1"/>
  <c r="U3516" i="1" s="1"/>
  <c r="R1017" i="1"/>
  <c r="U1017" i="1" s="1"/>
  <c r="R491" i="1"/>
  <c r="U491" i="1" s="1"/>
  <c r="R3203" i="1"/>
  <c r="U3203" i="1" s="1"/>
  <c r="R9359" i="1"/>
  <c r="U9359" i="1" s="1"/>
  <c r="R3671" i="1"/>
  <c r="U3671" i="1" s="1"/>
  <c r="R1814" i="1"/>
  <c r="U1814" i="1" s="1"/>
  <c r="R1416" i="1"/>
  <c r="R6738" i="1"/>
  <c r="U6738" i="1" s="1"/>
  <c r="R3961" i="1"/>
  <c r="U3961" i="1" s="1"/>
  <c r="R44" i="1"/>
  <c r="U44" i="1" s="1"/>
  <c r="R567" i="1"/>
  <c r="U567" i="1" s="1"/>
  <c r="R6070" i="1"/>
  <c r="U6070" i="1" s="1"/>
  <c r="R6468" i="1"/>
  <c r="U6468" i="1" s="1"/>
  <c r="R6641" i="1"/>
  <c r="U6641" i="1" s="1"/>
  <c r="R4773" i="1"/>
  <c r="U4773" i="1" s="1"/>
  <c r="R4893" i="1"/>
  <c r="U4893" i="1" s="1"/>
  <c r="R6660" i="1"/>
  <c r="U6660" i="1" s="1"/>
  <c r="R7223" i="1"/>
  <c r="U7223" i="1" s="1"/>
  <c r="R8297" i="1"/>
  <c r="U8297" i="1" s="1"/>
  <c r="R614" i="1"/>
  <c r="U614" i="1" s="1"/>
  <c r="R7818" i="1"/>
  <c r="U7818" i="1" s="1"/>
  <c r="R7675" i="1"/>
  <c r="U7675" i="1" s="1"/>
  <c r="R7621" i="1"/>
  <c r="U7621" i="1" s="1"/>
  <c r="R9556" i="1"/>
  <c r="U9556" i="1" s="1"/>
  <c r="R8890" i="1"/>
  <c r="U8890" i="1" s="1"/>
  <c r="R8713" i="1"/>
  <c r="U8713" i="1" s="1"/>
  <c r="R997" i="1"/>
  <c r="U997" i="1" s="1"/>
  <c r="R9896" i="1"/>
  <c r="U9896" i="1" s="1"/>
  <c r="R7831" i="1"/>
  <c r="U7831" i="1" s="1"/>
  <c r="R5732" i="1"/>
  <c r="U5732" i="1" s="1"/>
  <c r="R5424" i="1"/>
  <c r="U5424" i="1" s="1"/>
  <c r="R6782" i="1"/>
  <c r="U6782" i="1" s="1"/>
  <c r="R2373" i="1"/>
  <c r="U2373" i="1" s="1"/>
  <c r="R5446" i="1"/>
  <c r="U5446" i="1" s="1"/>
  <c r="R7787" i="1"/>
  <c r="U7787" i="1" s="1"/>
  <c r="R2158" i="1"/>
  <c r="U2158" i="1" s="1"/>
  <c r="R7286" i="1"/>
  <c r="U7286" i="1" s="1"/>
  <c r="R6786" i="1"/>
  <c r="U6786" i="1" s="1"/>
  <c r="R1112" i="1"/>
  <c r="U1112" i="1" s="1"/>
  <c r="R919" i="1"/>
  <c r="U919" i="1" s="1"/>
  <c r="R446" i="1"/>
  <c r="U446" i="1" s="1"/>
  <c r="R9771" i="1"/>
  <c r="U9771" i="1" s="1"/>
  <c r="R6245" i="1"/>
  <c r="U6245" i="1" s="1"/>
  <c r="R3002" i="1"/>
  <c r="U3002" i="1" s="1"/>
  <c r="R3478" i="1"/>
  <c r="U3478" i="1" s="1"/>
  <c r="R223" i="1"/>
  <c r="U223" i="1" s="1"/>
  <c r="R2052" i="1"/>
  <c r="U2052" i="1" s="1"/>
  <c r="R8770" i="1"/>
  <c r="U8770" i="1" s="1"/>
  <c r="R616" i="1"/>
  <c r="U616" i="1" s="1"/>
  <c r="R7202" i="1"/>
  <c r="U7202" i="1" s="1"/>
  <c r="R2816" i="1"/>
  <c r="U2816" i="1" s="1"/>
  <c r="R9512" i="1"/>
  <c r="U9512" i="1" s="1"/>
  <c r="R4588" i="1"/>
  <c r="U4588" i="1" s="1"/>
  <c r="R9615" i="1"/>
  <c r="U9615" i="1" s="1"/>
  <c r="R5654" i="1"/>
  <c r="U5654" i="1" s="1"/>
  <c r="R8696" i="1"/>
  <c r="U8696" i="1" s="1"/>
  <c r="R4620" i="1"/>
  <c r="U4620" i="1" s="1"/>
  <c r="R3868" i="1"/>
  <c r="U3868" i="1" s="1"/>
  <c r="R6508" i="1"/>
  <c r="U6508" i="1" s="1"/>
  <c r="R8735" i="1"/>
  <c r="U8735" i="1" s="1"/>
  <c r="R6557" i="1"/>
  <c r="U6557" i="1" s="1"/>
  <c r="R9027" i="1"/>
  <c r="U9027" i="1" s="1"/>
  <c r="R1274" i="1"/>
  <c r="U1274" i="1" s="1"/>
  <c r="R8192" i="1"/>
  <c r="U8192" i="1" s="1"/>
  <c r="R1350" i="1"/>
  <c r="U1350" i="1" s="1"/>
  <c r="R4235" i="1"/>
  <c r="U4235" i="1" s="1"/>
  <c r="R6561" i="1"/>
  <c r="U6561" i="1" s="1"/>
  <c r="R4249" i="1"/>
  <c r="U4249" i="1" s="1"/>
  <c r="R935" i="1"/>
  <c r="U935" i="1" s="1"/>
  <c r="R4959" i="1"/>
  <c r="U4959" i="1" s="1"/>
  <c r="R5621" i="1"/>
  <c r="U5621" i="1" s="1"/>
  <c r="R4512" i="1"/>
  <c r="U4512" i="1" s="1"/>
  <c r="R3702" i="1"/>
  <c r="U3702" i="1" s="1"/>
  <c r="R6737" i="1"/>
  <c r="U6737" i="1" s="1"/>
  <c r="R515" i="1"/>
  <c r="U515" i="1" s="1"/>
  <c r="R7023" i="1"/>
  <c r="U7023" i="1" s="1"/>
  <c r="R9133" i="1"/>
  <c r="U9133" i="1" s="1"/>
  <c r="R7567" i="1"/>
  <c r="U7567" i="1" s="1"/>
  <c r="R9602" i="1"/>
  <c r="U9602" i="1" s="1"/>
  <c r="R4589" i="1"/>
  <c r="U4589" i="1" s="1"/>
  <c r="R2076" i="1"/>
  <c r="U2076" i="1" s="1"/>
  <c r="R860" i="1"/>
  <c r="U860" i="1" s="1"/>
  <c r="R3220" i="1"/>
  <c r="U3220" i="1" s="1"/>
  <c r="R4556" i="1"/>
  <c r="U4556" i="1" s="1"/>
  <c r="R8024" i="1"/>
  <c r="U8024" i="1" s="1"/>
  <c r="R6426" i="1"/>
  <c r="U6426" i="1" s="1"/>
  <c r="R5113" i="1"/>
  <c r="U5113" i="1" s="1"/>
  <c r="R2974" i="1"/>
  <c r="U2974" i="1" s="1"/>
  <c r="R6276" i="1"/>
  <c r="U6276" i="1" s="1"/>
  <c r="R6781" i="1"/>
  <c r="U6781" i="1" s="1"/>
  <c r="R7839" i="1"/>
  <c r="U7839" i="1" s="1"/>
  <c r="R4092" i="1"/>
  <c r="U4092" i="1" s="1"/>
  <c r="R8841" i="1"/>
  <c r="R5735" i="1"/>
  <c r="U5735" i="1" s="1"/>
  <c r="R5969" i="1"/>
  <c r="U5969" i="1" s="1"/>
  <c r="R8715" i="1"/>
  <c r="U8715" i="1" s="1"/>
  <c r="R2873" i="1"/>
  <c r="U2873" i="1" s="1"/>
  <c r="R2081" i="1"/>
  <c r="U2081" i="1" s="1"/>
  <c r="R5857" i="1"/>
  <c r="U5857" i="1" s="1"/>
  <c r="R2824" i="1"/>
  <c r="U2824" i="1" s="1"/>
  <c r="R8461" i="1"/>
  <c r="U8461" i="1" s="1"/>
  <c r="R3017" i="1"/>
  <c r="U3017" i="1" s="1"/>
  <c r="R2324" i="1"/>
  <c r="U2324" i="1" s="1"/>
  <c r="R7778" i="1"/>
  <c r="U7778" i="1" s="1"/>
  <c r="R3204" i="1"/>
  <c r="U3204" i="1" s="1"/>
  <c r="R3824" i="1"/>
  <c r="U3824" i="1" s="1"/>
  <c r="R812" i="1"/>
  <c r="U812" i="1" s="1"/>
  <c r="R3338" i="1"/>
  <c r="U3338" i="1" s="1"/>
  <c r="R2500" i="1"/>
  <c r="U2500" i="1" s="1"/>
  <c r="R685" i="1"/>
  <c r="U685" i="1" s="1"/>
  <c r="R90" i="1"/>
  <c r="U90" i="1" s="1"/>
  <c r="R1653" i="1"/>
  <c r="U1653" i="1" s="1"/>
  <c r="R7164" i="1"/>
  <c r="U7164" i="1" s="1"/>
  <c r="R7585" i="1"/>
  <c r="U7585" i="1" s="1"/>
  <c r="R615" i="1"/>
  <c r="U615" i="1" s="1"/>
  <c r="R1807" i="1"/>
  <c r="U1807" i="1" s="1"/>
  <c r="R6569" i="1"/>
  <c r="U6569" i="1" s="1"/>
  <c r="R1731" i="1"/>
  <c r="U1731" i="1" s="1"/>
  <c r="R4074" i="1"/>
  <c r="U4074" i="1" s="1"/>
  <c r="R9875" i="1"/>
  <c r="U9875" i="1" s="1"/>
  <c r="R6548" i="1"/>
  <c r="U6548" i="1" s="1"/>
  <c r="R5599" i="1"/>
  <c r="U5599" i="1" s="1"/>
  <c r="R1733" i="1"/>
  <c r="U1733" i="1" s="1"/>
  <c r="R8718" i="1"/>
  <c r="U8718" i="1" s="1"/>
  <c r="R2754" i="1"/>
  <c r="U2754" i="1" s="1"/>
  <c r="R6361" i="1"/>
  <c r="U6361" i="1" s="1"/>
  <c r="R87" i="1"/>
  <c r="U87" i="1" s="1"/>
  <c r="R4656" i="1"/>
  <c r="U4656" i="1" s="1"/>
  <c r="R9172" i="1"/>
  <c r="U9172" i="1" s="1"/>
  <c r="R7143" i="1"/>
  <c r="U7143" i="1" s="1"/>
  <c r="R5665" i="1"/>
  <c r="U5665" i="1" s="1"/>
  <c r="R9395" i="1"/>
  <c r="U9395" i="1" s="1"/>
  <c r="R143" i="1"/>
  <c r="U143" i="1" s="1"/>
  <c r="R3500" i="1"/>
  <c r="U3500" i="1" s="1"/>
  <c r="R4404" i="1"/>
  <c r="U4404" i="1" s="1"/>
  <c r="R9596" i="1"/>
  <c r="U9596" i="1" s="1"/>
  <c r="R301" i="1"/>
  <c r="U301" i="1" s="1"/>
  <c r="R2013" i="1"/>
  <c r="U2013" i="1" s="1"/>
  <c r="R8359" i="1"/>
  <c r="U8359" i="1" s="1"/>
  <c r="R7791" i="1"/>
  <c r="U7791" i="1" s="1"/>
  <c r="R6216" i="1"/>
  <c r="U6216" i="1" s="1"/>
  <c r="R4301" i="1"/>
  <c r="U4301" i="1" s="1"/>
  <c r="R3324" i="1"/>
  <c r="U3324" i="1" s="1"/>
  <c r="R7024" i="1"/>
  <c r="U7024" i="1" s="1"/>
  <c r="R5571" i="1"/>
  <c r="U5571" i="1" s="1"/>
  <c r="R7396" i="1"/>
  <c r="U7396" i="1" s="1"/>
  <c r="R1554" i="1"/>
  <c r="U1554" i="1" s="1"/>
  <c r="R8344" i="1"/>
  <c r="R7471" i="1"/>
  <c r="U7471" i="1" s="1"/>
  <c r="R8263" i="1"/>
  <c r="U8263" i="1" s="1"/>
  <c r="R4897" i="1"/>
  <c r="U4897" i="1" s="1"/>
  <c r="R2691" i="1"/>
  <c r="U2691" i="1" s="1"/>
  <c r="R8753" i="1"/>
  <c r="U8753" i="1" s="1"/>
  <c r="R6715" i="1"/>
  <c r="U6715" i="1" s="1"/>
  <c r="R2705" i="1"/>
  <c r="U2705" i="1" s="1"/>
  <c r="R9880" i="1"/>
  <c r="U9880" i="1" s="1"/>
  <c r="R114" i="1"/>
  <c r="U114" i="1" s="1"/>
  <c r="R1331" i="1"/>
  <c r="U1331" i="1" s="1"/>
  <c r="R243" i="1"/>
  <c r="U243" i="1" s="1"/>
  <c r="R4542" i="1"/>
  <c r="R1861" i="1"/>
  <c r="U1861" i="1" s="1"/>
  <c r="R6155" i="1"/>
  <c r="U6155" i="1" s="1"/>
  <c r="R7874" i="1"/>
  <c r="U7874" i="1" s="1"/>
  <c r="R5856" i="1"/>
  <c r="U5856" i="1" s="1"/>
  <c r="R2622" i="1"/>
  <c r="T2622" i="1" s="1"/>
  <c r="R1473" i="1"/>
  <c r="U1473" i="1" s="1"/>
  <c r="R6731" i="1"/>
  <c r="U6731" i="1" s="1"/>
  <c r="R7706" i="1"/>
  <c r="U7706" i="1" s="1"/>
  <c r="R461" i="1"/>
  <c r="U461" i="1" s="1"/>
  <c r="R4606" i="1"/>
  <c r="U4606" i="1" s="1"/>
  <c r="R7854" i="1"/>
  <c r="U7854" i="1" s="1"/>
  <c r="R2072" i="1"/>
  <c r="U2072" i="1" s="1"/>
  <c r="R5219" i="1"/>
  <c r="U5219" i="1" s="1"/>
  <c r="R5740" i="1"/>
  <c r="U5740" i="1" s="1"/>
  <c r="R9134" i="1"/>
  <c r="U9134" i="1" s="1"/>
  <c r="R3767" i="1"/>
  <c r="U3767" i="1" s="1"/>
  <c r="R3160" i="1"/>
  <c r="U3160" i="1" s="1"/>
  <c r="R7179" i="1"/>
  <c r="U7179" i="1" s="1"/>
  <c r="R2059" i="1"/>
  <c r="U2059" i="1" s="1"/>
  <c r="R234" i="1"/>
  <c r="U234" i="1" s="1"/>
  <c r="R7269" i="1"/>
  <c r="U7269" i="1" s="1"/>
  <c r="R1306" i="1"/>
  <c r="U1306" i="1" s="1"/>
  <c r="R1334" i="1"/>
  <c r="U1334" i="1" s="1"/>
  <c r="R2602" i="1"/>
  <c r="U2602" i="1" s="1"/>
  <c r="R2294" i="1"/>
  <c r="U2294" i="1" s="1"/>
  <c r="R9923" i="1"/>
  <c r="U9923" i="1" s="1"/>
  <c r="R6969" i="1"/>
  <c r="U6969" i="1" s="1"/>
  <c r="R4482" i="1"/>
  <c r="U4482" i="1" s="1"/>
  <c r="R278" i="1"/>
  <c r="U278" i="1" s="1"/>
  <c r="R4059" i="1"/>
  <c r="U4059" i="1" s="1"/>
  <c r="R6520" i="1"/>
  <c r="U6520" i="1" s="1"/>
  <c r="R6156" i="1"/>
  <c r="U6156" i="1" s="1"/>
  <c r="R329" i="1"/>
  <c r="U329" i="1" s="1"/>
  <c r="R220" i="1"/>
  <c r="U220" i="1" s="1"/>
  <c r="R8432" i="1"/>
  <c r="U8432" i="1" s="1"/>
  <c r="R2150" i="1"/>
  <c r="U2150" i="1" s="1"/>
  <c r="R537" i="1"/>
  <c r="U537" i="1" s="1"/>
  <c r="R5160" i="1"/>
  <c r="U5160" i="1" s="1"/>
  <c r="R3075" i="1"/>
  <c r="U3075" i="1" s="1"/>
  <c r="R4090" i="1"/>
  <c r="U4090" i="1" s="1"/>
  <c r="R3612" i="1"/>
  <c r="U3612" i="1" s="1"/>
  <c r="R8229" i="1"/>
  <c r="U8229" i="1" s="1"/>
  <c r="R1957" i="1"/>
  <c r="U1957" i="1" s="1"/>
  <c r="R6841" i="1"/>
  <c r="U6841" i="1" s="1"/>
  <c r="R7175" i="1"/>
  <c r="U7175" i="1" s="1"/>
  <c r="R1433" i="1"/>
  <c r="U1433" i="1" s="1"/>
  <c r="R5925" i="1"/>
  <c r="U5925" i="1" s="1"/>
  <c r="R9811" i="1"/>
  <c r="U9811" i="1" s="1"/>
  <c r="R2284" i="1"/>
  <c r="U2284" i="1" s="1"/>
  <c r="R800" i="1"/>
  <c r="U800" i="1" s="1"/>
  <c r="R3571" i="1"/>
  <c r="U3571" i="1" s="1"/>
  <c r="R4790" i="1"/>
  <c r="U4790" i="1" s="1"/>
  <c r="R5393" i="1"/>
  <c r="U5393" i="1" s="1"/>
  <c r="R2591" i="1"/>
  <c r="U2591" i="1" s="1"/>
  <c r="R606" i="1"/>
  <c r="U606" i="1" s="1"/>
  <c r="R2270" i="1"/>
  <c r="U2270" i="1" s="1"/>
  <c r="R2466" i="1"/>
  <c r="U2466" i="1" s="1"/>
  <c r="R7729" i="1"/>
  <c r="U7729" i="1" s="1"/>
  <c r="R9964" i="1"/>
  <c r="U9964" i="1" s="1"/>
  <c r="R1021" i="1"/>
  <c r="U1021" i="1" s="1"/>
  <c r="R8848" i="1"/>
  <c r="U8848" i="1" s="1"/>
  <c r="R121" i="1"/>
  <c r="T121" i="1" s="1"/>
  <c r="R3862" i="1"/>
  <c r="U3862" i="1" s="1"/>
  <c r="R3185" i="1"/>
  <c r="U3185" i="1" s="1"/>
  <c r="R8457" i="1"/>
  <c r="U8457" i="1" s="1"/>
  <c r="R7872" i="1"/>
  <c r="U7872" i="1" s="1"/>
  <c r="R6980" i="1"/>
  <c r="U6980" i="1" s="1"/>
  <c r="R3293" i="1"/>
  <c r="U3293" i="1" s="1"/>
  <c r="R5368" i="1"/>
  <c r="U5368" i="1" s="1"/>
  <c r="R7148" i="1"/>
  <c r="U7148" i="1" s="1"/>
  <c r="R8289" i="1"/>
  <c r="U8289" i="1" s="1"/>
  <c r="R8826" i="1"/>
  <c r="R4609" i="1"/>
  <c r="U4609" i="1" s="1"/>
  <c r="R9894" i="1"/>
  <c r="R9416" i="1"/>
  <c r="S9416" i="1" s="1"/>
  <c r="R9266" i="1"/>
  <c r="R3365" i="1"/>
  <c r="U3365" i="1" s="1"/>
  <c r="R1142" i="1"/>
  <c r="U1142" i="1" s="1"/>
  <c r="R289" i="1"/>
  <c r="U289" i="1" s="1"/>
  <c r="R7354" i="1"/>
  <c r="U7354" i="1" s="1"/>
  <c r="R6940" i="1"/>
  <c r="U6940" i="1" s="1"/>
  <c r="R2145" i="1"/>
  <c r="U2145" i="1" s="1"/>
  <c r="R4412" i="1"/>
  <c r="U4412" i="1" s="1"/>
  <c r="R2397" i="1"/>
  <c r="U2397" i="1" s="1"/>
  <c r="R544" i="1"/>
  <c r="U544" i="1" s="1"/>
  <c r="R2775" i="1"/>
  <c r="U2775" i="1" s="1"/>
  <c r="R7204" i="1"/>
  <c r="R5830" i="1"/>
  <c r="U5830" i="1" s="1"/>
  <c r="R9274" i="1"/>
  <c r="U9274" i="1" s="1"/>
  <c r="R37" i="1"/>
  <c r="U37" i="1" s="1"/>
  <c r="R3467" i="1"/>
  <c r="U3467" i="1" s="1"/>
  <c r="R4761" i="1"/>
  <c r="U4761" i="1" s="1"/>
  <c r="R4878" i="1"/>
  <c r="U4878" i="1" s="1"/>
  <c r="R1458" i="1"/>
  <c r="U1458" i="1" s="1"/>
  <c r="R3042" i="1"/>
  <c r="U3042" i="1" s="1"/>
  <c r="R8269" i="1"/>
  <c r="U8269" i="1" s="1"/>
  <c r="R8500" i="1"/>
  <c r="R789" i="1"/>
  <c r="U789" i="1" s="1"/>
  <c r="R1070" i="1"/>
  <c r="U1070" i="1" s="1"/>
  <c r="R2016" i="1"/>
  <c r="U2016" i="1" s="1"/>
  <c r="R192" i="1"/>
  <c r="U192" i="1" s="1"/>
  <c r="R2905" i="1"/>
  <c r="U2905" i="1" s="1"/>
  <c r="R814" i="1"/>
  <c r="U814" i="1" s="1"/>
  <c r="R3891" i="1"/>
  <c r="U3891" i="1" s="1"/>
  <c r="R142" i="1"/>
  <c r="U142" i="1" s="1"/>
  <c r="R2538" i="1"/>
  <c r="U2538" i="1" s="1"/>
  <c r="R7400" i="1"/>
  <c r="U7400" i="1" s="1"/>
  <c r="R786" i="1"/>
  <c r="U786" i="1" s="1"/>
  <c r="R5198" i="1"/>
  <c r="U5198" i="1" s="1"/>
  <c r="R3932" i="1"/>
  <c r="U3932" i="1" s="1"/>
  <c r="R4202" i="1"/>
  <c r="T4202" i="1" s="1"/>
  <c r="R4702" i="1"/>
  <c r="U4702" i="1" s="1"/>
  <c r="R3300" i="1"/>
  <c r="U3300" i="1" s="1"/>
  <c r="R1607" i="1"/>
  <c r="U1607" i="1" s="1"/>
  <c r="R3329" i="1"/>
  <c r="U3329" i="1" s="1"/>
  <c r="R2034" i="1"/>
  <c r="U2034" i="1" s="1"/>
  <c r="R4594" i="1"/>
  <c r="U4594" i="1" s="1"/>
  <c r="R3474" i="1"/>
  <c r="U3474" i="1" s="1"/>
  <c r="R1784" i="1"/>
  <c r="U1784" i="1" s="1"/>
  <c r="R7681" i="1"/>
  <c r="U7681" i="1" s="1"/>
  <c r="R5443" i="1"/>
  <c r="U5443" i="1" s="1"/>
  <c r="R4179" i="1"/>
  <c r="U4179" i="1" s="1"/>
  <c r="R3252" i="1"/>
  <c r="U3252" i="1" s="1"/>
  <c r="R7297" i="1"/>
  <c r="U7297" i="1" s="1"/>
  <c r="R819" i="1"/>
  <c r="U819" i="1" s="1"/>
  <c r="R8611" i="1"/>
  <c r="U8611" i="1" s="1"/>
  <c r="R4007" i="1"/>
  <c r="U4007" i="1" s="1"/>
  <c r="R2146" i="1"/>
  <c r="U2146" i="1" s="1"/>
  <c r="R5848" i="1"/>
  <c r="U5848" i="1" s="1"/>
  <c r="R2395" i="1"/>
  <c r="U2395" i="1" s="1"/>
  <c r="R4370" i="1"/>
  <c r="U4370" i="1" s="1"/>
  <c r="R286" i="1"/>
  <c r="U286" i="1" s="1"/>
  <c r="R3130" i="1"/>
  <c r="U3130" i="1" s="1"/>
  <c r="R9096" i="1"/>
  <c r="U9096" i="1" s="1"/>
  <c r="R4351" i="1"/>
  <c r="U4351" i="1" s="1"/>
  <c r="R5300" i="1"/>
  <c r="U5300" i="1" s="1"/>
  <c r="R9648" i="1"/>
  <c r="U9648" i="1" s="1"/>
  <c r="R2566" i="1"/>
  <c r="U2566" i="1" s="1"/>
  <c r="R105" i="1"/>
  <c r="U105" i="1" s="1"/>
  <c r="R3405" i="1"/>
  <c r="U3405" i="1" s="1"/>
  <c r="R5985" i="1"/>
  <c r="U5985" i="1" s="1"/>
  <c r="R3274" i="1"/>
  <c r="U3274" i="1" s="1"/>
  <c r="R2642" i="1"/>
  <c r="U2642" i="1" s="1"/>
  <c r="R6524" i="1"/>
  <c r="U6524" i="1" s="1"/>
  <c r="R8819" i="1"/>
  <c r="U8819" i="1" s="1"/>
  <c r="R8982" i="1"/>
  <c r="U8982" i="1" s="1"/>
  <c r="R166" i="1"/>
  <c r="U166" i="1" s="1"/>
  <c r="R4414" i="1"/>
  <c r="U4414" i="1" s="1"/>
  <c r="R215" i="1"/>
  <c r="U215" i="1" s="1"/>
  <c r="R9960" i="1"/>
  <c r="U9960" i="1" s="1"/>
  <c r="R841" i="1"/>
  <c r="U841" i="1" s="1"/>
  <c r="R3418" i="1"/>
  <c r="U3418" i="1" s="1"/>
  <c r="R9018" i="1"/>
  <c r="U9018" i="1" s="1"/>
  <c r="R9505" i="1"/>
  <c r="U9505" i="1" s="1"/>
  <c r="R8749" i="1"/>
  <c r="U8749" i="1" s="1"/>
  <c r="R9270" i="1"/>
  <c r="U9270" i="1" s="1"/>
  <c r="R332" i="1"/>
  <c r="U332" i="1" s="1"/>
  <c r="R4047" i="1"/>
  <c r="U4047" i="1" s="1"/>
  <c r="R2387" i="1"/>
  <c r="U2387" i="1" s="1"/>
  <c r="R3493" i="1"/>
  <c r="U3493" i="1" s="1"/>
  <c r="R9860" i="1"/>
  <c r="U9860" i="1" s="1"/>
  <c r="R2774" i="1"/>
  <c r="U2774" i="1" s="1"/>
  <c r="R2917" i="1"/>
  <c r="U2917" i="1" s="1"/>
  <c r="R3397" i="1"/>
  <c r="U3397" i="1" s="1"/>
  <c r="R8139" i="1"/>
  <c r="U8139" i="1" s="1"/>
  <c r="R7572" i="1"/>
  <c r="U7572" i="1" s="1"/>
  <c r="R8172" i="1"/>
  <c r="U8172" i="1" s="1"/>
  <c r="R3131" i="1"/>
  <c r="U3131" i="1" s="1"/>
  <c r="R995" i="1"/>
  <c r="U995" i="1" s="1"/>
  <c r="R8834" i="1"/>
  <c r="U8834" i="1" s="1"/>
  <c r="R3096" i="1"/>
  <c r="U3096" i="1" s="1"/>
  <c r="R5751" i="1"/>
  <c r="U5751" i="1" s="1"/>
  <c r="R1075" i="1"/>
  <c r="U1075" i="1" s="1"/>
  <c r="R7209" i="1"/>
  <c r="U7209" i="1" s="1"/>
  <c r="R7066" i="1"/>
  <c r="U7066" i="1" s="1"/>
  <c r="R3814" i="1"/>
  <c r="U3814" i="1" s="1"/>
  <c r="R9949" i="1"/>
  <c r="U9949" i="1" s="1"/>
  <c r="R1209" i="1"/>
  <c r="U1209" i="1" s="1"/>
  <c r="R4838" i="1"/>
  <c r="U4838" i="1" s="1"/>
  <c r="R1467" i="1"/>
  <c r="U1467" i="1" s="1"/>
  <c r="R7979" i="1"/>
  <c r="U7979" i="1" s="1"/>
  <c r="R8997" i="1"/>
  <c r="R1271" i="1"/>
  <c r="U1271" i="1" s="1"/>
  <c r="R776" i="1"/>
  <c r="U776" i="1" s="1"/>
  <c r="R2458" i="1"/>
  <c r="U2458" i="1" s="1"/>
  <c r="R359" i="1"/>
  <c r="U359" i="1" s="1"/>
  <c r="R4128" i="1"/>
  <c r="U4128" i="1" s="1"/>
  <c r="R4823" i="1"/>
  <c r="U4823" i="1" s="1"/>
  <c r="R9872" i="1"/>
  <c r="U9872" i="1" s="1"/>
  <c r="R5632" i="1"/>
  <c r="U5632" i="1" s="1"/>
  <c r="R7268" i="1"/>
  <c r="U7268" i="1" s="1"/>
  <c r="R5181" i="1"/>
  <c r="U5181" i="1" s="1"/>
  <c r="R5796" i="1"/>
  <c r="U5796" i="1" s="1"/>
  <c r="R9156" i="1"/>
  <c r="U9156" i="1" s="1"/>
  <c r="R513" i="1"/>
  <c r="U513" i="1" s="1"/>
  <c r="R4240" i="1"/>
  <c r="U4240" i="1" s="1"/>
  <c r="R8526" i="1"/>
  <c r="U8526" i="1" s="1"/>
  <c r="R3949" i="1"/>
  <c r="U3949" i="1" s="1"/>
  <c r="R2443" i="1"/>
  <c r="U2443" i="1" s="1"/>
  <c r="R6624" i="1"/>
  <c r="U6624" i="1" s="1"/>
  <c r="R6644" i="1"/>
  <c r="U6644" i="1" s="1"/>
  <c r="R9004" i="1"/>
  <c r="U9004" i="1" s="1"/>
  <c r="R8114" i="1"/>
  <c r="U8114" i="1" s="1"/>
  <c r="R23" i="1"/>
  <c r="R7792" i="1"/>
  <c r="R4230" i="1"/>
  <c r="U4230" i="1" s="1"/>
  <c r="R3987" i="1"/>
  <c r="R8445" i="1"/>
  <c r="U8445" i="1" s="1"/>
  <c r="R5897" i="1"/>
  <c r="U5897" i="1" s="1"/>
  <c r="R859" i="1"/>
  <c r="U859" i="1" s="1"/>
  <c r="R7130" i="1"/>
  <c r="U7130" i="1" s="1"/>
  <c r="R7788" i="1"/>
  <c r="U7788" i="1" s="1"/>
  <c r="R2376" i="1"/>
  <c r="U2376" i="1" s="1"/>
  <c r="R8286" i="1"/>
  <c r="U8286" i="1" s="1"/>
  <c r="R4136" i="1"/>
  <c r="U4136" i="1" s="1"/>
  <c r="R1424" i="1"/>
  <c r="U1424" i="1" s="1"/>
  <c r="R7551" i="1"/>
  <c r="U7551" i="1" s="1"/>
  <c r="R9508" i="1"/>
  <c r="U9508" i="1" s="1"/>
  <c r="R8009" i="1"/>
  <c r="U8009" i="1" s="1"/>
  <c r="R6446" i="1"/>
  <c r="U6446" i="1" s="1"/>
  <c r="R6847" i="1"/>
  <c r="U6847" i="1" s="1"/>
  <c r="R2033" i="1"/>
  <c r="U2033" i="1" s="1"/>
  <c r="R8401" i="1"/>
  <c r="U8401" i="1" s="1"/>
  <c r="R2667" i="1"/>
  <c r="U2667" i="1" s="1"/>
  <c r="R9932" i="1"/>
  <c r="U9932" i="1" s="1"/>
  <c r="R5655" i="1"/>
  <c r="U5655" i="1" s="1"/>
  <c r="R2793" i="1"/>
  <c r="U2793" i="1" s="1"/>
  <c r="R9196" i="1"/>
  <c r="U9196" i="1" s="1"/>
  <c r="R5400" i="1"/>
  <c r="U5400" i="1" s="1"/>
  <c r="R5988" i="1"/>
  <c r="R2899" i="1"/>
  <c r="U2899" i="1" s="1"/>
  <c r="R392" i="1"/>
  <c r="U392" i="1" s="1"/>
  <c r="R9066" i="1"/>
  <c r="U9066" i="1" s="1"/>
  <c r="R3528" i="1"/>
  <c r="U3528" i="1" s="1"/>
  <c r="R3938" i="1"/>
  <c r="U3938" i="1" s="1"/>
  <c r="R5669" i="1"/>
  <c r="U5669" i="1" s="1"/>
  <c r="R5804" i="1"/>
  <c r="U5804" i="1" s="1"/>
  <c r="R5522" i="1"/>
  <c r="U5522" i="1" s="1"/>
  <c r="R7615" i="1"/>
  <c r="U7615" i="1" s="1"/>
  <c r="R3195" i="1"/>
  <c r="U3195" i="1" s="1"/>
  <c r="R5573" i="1"/>
  <c r="U5573" i="1" s="1"/>
  <c r="R3658" i="1"/>
  <c r="U3658" i="1" s="1"/>
  <c r="R1577" i="1"/>
  <c r="U1577" i="1" s="1"/>
  <c r="R3414" i="1"/>
  <c r="U3414" i="1" s="1"/>
  <c r="R4699" i="1"/>
  <c r="U4699" i="1" s="1"/>
  <c r="R4731" i="1"/>
  <c r="U4731" i="1" s="1"/>
  <c r="R4808" i="1"/>
  <c r="U4808" i="1" s="1"/>
  <c r="R1269" i="1"/>
  <c r="U1269" i="1" s="1"/>
  <c r="R8041" i="1"/>
  <c r="U8041" i="1" s="1"/>
  <c r="R5634" i="1"/>
  <c r="U5634" i="1" s="1"/>
  <c r="R9532" i="1"/>
  <c r="U9532" i="1" s="1"/>
  <c r="R7636" i="1"/>
  <c r="U7636" i="1" s="1"/>
  <c r="R2626" i="1"/>
  <c r="U2626" i="1" s="1"/>
  <c r="R5094" i="1"/>
  <c r="U5094" i="1" s="1"/>
  <c r="R5622" i="1"/>
  <c r="U5622" i="1" s="1"/>
  <c r="R7421" i="1"/>
  <c r="U7421" i="1" s="1"/>
  <c r="R8732" i="1"/>
  <c r="U8732" i="1" s="1"/>
  <c r="R7604" i="1"/>
  <c r="U7604" i="1" s="1"/>
  <c r="R2187" i="1"/>
  <c r="U2187" i="1" s="1"/>
  <c r="R5349" i="1"/>
  <c r="U5349" i="1" s="1"/>
  <c r="R1893" i="1"/>
  <c r="U1893" i="1" s="1"/>
  <c r="R4465" i="1"/>
  <c r="U4465" i="1" s="1"/>
  <c r="R9711" i="1"/>
  <c r="U9711" i="1" s="1"/>
  <c r="R7608" i="1"/>
  <c r="U7608" i="1" s="1"/>
  <c r="R1610" i="1"/>
  <c r="R6332" i="1"/>
  <c r="U6332" i="1" s="1"/>
  <c r="R9487" i="1"/>
  <c r="U9487" i="1" s="1"/>
  <c r="R4605" i="1"/>
  <c r="U4605" i="1" s="1"/>
  <c r="R9399" i="1"/>
  <c r="U9399" i="1" s="1"/>
  <c r="R4941" i="1"/>
  <c r="U4941" i="1" s="1"/>
  <c r="R3073" i="1"/>
  <c r="U3073" i="1" s="1"/>
  <c r="R9772" i="1"/>
  <c r="U9772" i="1" s="1"/>
  <c r="R2103" i="1"/>
  <c r="U2103" i="1" s="1"/>
  <c r="R2354" i="1"/>
  <c r="U2354" i="1" s="1"/>
  <c r="R5714" i="1"/>
  <c r="U5714" i="1" s="1"/>
  <c r="R206" i="1"/>
  <c r="U206" i="1" s="1"/>
  <c r="R8525" i="1"/>
  <c r="T8525" i="1" s="1"/>
  <c r="R8660" i="1"/>
  <c r="U8660" i="1" s="1"/>
  <c r="R109" i="1"/>
  <c r="U109" i="1" s="1"/>
  <c r="R8119" i="1"/>
  <c r="U8119" i="1" s="1"/>
  <c r="R3109" i="1"/>
  <c r="U3109" i="1" s="1"/>
  <c r="R4477" i="1"/>
  <c r="U4477" i="1" s="1"/>
  <c r="R397" i="1"/>
  <c r="U397" i="1" s="1"/>
  <c r="R3564" i="1"/>
  <c r="U3564" i="1" s="1"/>
  <c r="R9706" i="1"/>
  <c r="U9706" i="1" s="1"/>
  <c r="R1859" i="1"/>
  <c r="U1859" i="1" s="1"/>
  <c r="R5762" i="1"/>
  <c r="U5762" i="1" s="1"/>
  <c r="R7637" i="1"/>
  <c r="U7637" i="1" s="1"/>
  <c r="R9943" i="1"/>
  <c r="U9943" i="1" s="1"/>
  <c r="R1289" i="1"/>
  <c r="U1289" i="1" s="1"/>
  <c r="R2330" i="1"/>
  <c r="U2330" i="1" s="1"/>
  <c r="R5719" i="1"/>
  <c r="U5719" i="1" s="1"/>
  <c r="R1920" i="1"/>
  <c r="U1920" i="1" s="1"/>
  <c r="R6135" i="1"/>
  <c r="U6135" i="1" s="1"/>
  <c r="R3080" i="1"/>
  <c r="U3080" i="1" s="1"/>
  <c r="R1014" i="1"/>
  <c r="U1014" i="1" s="1"/>
  <c r="R2638" i="1"/>
  <c r="U2638" i="1" s="1"/>
  <c r="R823" i="1"/>
  <c r="U823" i="1" s="1"/>
  <c r="R6836" i="1"/>
  <c r="U6836" i="1" s="1"/>
  <c r="R2350" i="1"/>
  <c r="U2350" i="1" s="1"/>
  <c r="R5065" i="1"/>
  <c r="U5065" i="1" s="1"/>
  <c r="R474" i="1"/>
  <c r="U474" i="1" s="1"/>
  <c r="R5022" i="1"/>
  <c r="U5022" i="1" s="1"/>
  <c r="R7824" i="1"/>
  <c r="U7824" i="1" s="1"/>
  <c r="R6934" i="1"/>
  <c r="U6934" i="1" s="1"/>
  <c r="R9571" i="1"/>
  <c r="U9571" i="1" s="1"/>
  <c r="R7977" i="1"/>
  <c r="U7977" i="1" s="1"/>
  <c r="R5285" i="1"/>
  <c r="U5285" i="1" s="1"/>
  <c r="R2355" i="1"/>
  <c r="U2355" i="1" s="1"/>
  <c r="R4066" i="1"/>
  <c r="U4066" i="1" s="1"/>
  <c r="R8697" i="1"/>
  <c r="U8697" i="1" s="1"/>
  <c r="R8672" i="1"/>
  <c r="U8672" i="1" s="1"/>
  <c r="R7844" i="1"/>
  <c r="U7844" i="1" s="1"/>
  <c r="R4758" i="1"/>
  <c r="U4758" i="1" s="1"/>
  <c r="R493" i="1"/>
  <c r="U493" i="1" s="1"/>
  <c r="R2947" i="1"/>
  <c r="U2947" i="1" s="1"/>
  <c r="R4964" i="1"/>
  <c r="U4964" i="1" s="1"/>
  <c r="R4238" i="1"/>
  <c r="U4238" i="1" s="1"/>
  <c r="R3763" i="1"/>
  <c r="U3763" i="1" s="1"/>
  <c r="R3187" i="1"/>
  <c r="U3187" i="1" s="1"/>
  <c r="R9999" i="1"/>
  <c r="U9999" i="1" s="1"/>
  <c r="R3112" i="1"/>
  <c r="U3112" i="1" s="1"/>
  <c r="R1729" i="1"/>
  <c r="U1729" i="1" s="1"/>
  <c r="R2673" i="1"/>
  <c r="U2673" i="1" s="1"/>
  <c r="R7885" i="1"/>
  <c r="U7885" i="1" s="1"/>
  <c r="R6989" i="1"/>
  <c r="U6989" i="1" s="1"/>
  <c r="R5316" i="1"/>
  <c r="U5316" i="1" s="1"/>
  <c r="R7242" i="1"/>
  <c r="U7242" i="1" s="1"/>
  <c r="R7012" i="1"/>
  <c r="U7012" i="1" s="1"/>
  <c r="R7826" i="1"/>
  <c r="U7826" i="1" s="1"/>
  <c r="R1878" i="1"/>
  <c r="U1878" i="1" s="1"/>
  <c r="R3007" i="1"/>
  <c r="U3007" i="1" s="1"/>
  <c r="R3032" i="1"/>
  <c r="U3032" i="1" s="1"/>
  <c r="R495" i="1"/>
  <c r="U495" i="1" s="1"/>
  <c r="R8653" i="1"/>
  <c r="U8653" i="1" s="1"/>
  <c r="R3911" i="1"/>
  <c r="U3911" i="1" s="1"/>
  <c r="R5975" i="1"/>
  <c r="U5975" i="1" s="1"/>
  <c r="R2252" i="1"/>
  <c r="U2252" i="1" s="1"/>
  <c r="R9124" i="1"/>
  <c r="U9124" i="1" s="1"/>
  <c r="R9674" i="1"/>
  <c r="U9674" i="1" s="1"/>
  <c r="R3582" i="1"/>
  <c r="U3582" i="1" s="1"/>
  <c r="R6607" i="1"/>
  <c r="U6607" i="1" s="1"/>
  <c r="R9639" i="1"/>
  <c r="U9639" i="1" s="1"/>
  <c r="R9985" i="1"/>
  <c r="U9985" i="1" s="1"/>
  <c r="R3880" i="1"/>
  <c r="U3880" i="1" s="1"/>
  <c r="R6265" i="1"/>
  <c r="U6265" i="1" s="1"/>
  <c r="R245" i="1"/>
  <c r="U245" i="1" s="1"/>
  <c r="R4657" i="1"/>
  <c r="U4657" i="1" s="1"/>
  <c r="R4608" i="1"/>
  <c r="U4608" i="1" s="1"/>
  <c r="R647" i="1"/>
  <c r="U647" i="1" s="1"/>
  <c r="R1690" i="1"/>
  <c r="U1690" i="1" s="1"/>
  <c r="R9993" i="1"/>
  <c r="U9993" i="1" s="1"/>
  <c r="R5701" i="1"/>
  <c r="U5701" i="1" s="1"/>
  <c r="R2741" i="1"/>
  <c r="U2741" i="1" s="1"/>
  <c r="R5898" i="1"/>
  <c r="U5898" i="1" s="1"/>
  <c r="R4799" i="1"/>
  <c r="U4799" i="1" s="1"/>
  <c r="R4948" i="1"/>
  <c r="U4948" i="1" s="1"/>
  <c r="R9260" i="1"/>
  <c r="U9260" i="1" s="1"/>
  <c r="R6469" i="1"/>
  <c r="U6469" i="1" s="1"/>
  <c r="R79" i="1"/>
  <c r="U79" i="1" s="1"/>
  <c r="R1666" i="1"/>
  <c r="U1666" i="1" s="1"/>
  <c r="R6701" i="1"/>
  <c r="U6701" i="1" s="1"/>
  <c r="R2925" i="1"/>
  <c r="U2925" i="1" s="1"/>
  <c r="R9329" i="1"/>
  <c r="U9329" i="1" s="1"/>
  <c r="R7092" i="1"/>
  <c r="U7092" i="1" s="1"/>
  <c r="R9681" i="1"/>
  <c r="U9681" i="1" s="1"/>
  <c r="R8977" i="1"/>
  <c r="U8977" i="1" s="1"/>
  <c r="R3103" i="1"/>
  <c r="U3103" i="1" s="1"/>
  <c r="R2473" i="1"/>
  <c r="U2473" i="1" s="1"/>
  <c r="R4506" i="1"/>
  <c r="U4506" i="1" s="1"/>
  <c r="R824" i="1"/>
  <c r="U824" i="1" s="1"/>
  <c r="R535" i="1"/>
  <c r="U535" i="1" s="1"/>
  <c r="R4725" i="1"/>
  <c r="U4725" i="1" s="1"/>
  <c r="R9009" i="1"/>
  <c r="U9009" i="1" s="1"/>
  <c r="R9788" i="1"/>
  <c r="R9465" i="1"/>
  <c r="U9465" i="1" s="1"/>
  <c r="R2215" i="1"/>
  <c r="U2215" i="1" s="1"/>
  <c r="R6487" i="1"/>
  <c r="U6487" i="1" s="1"/>
  <c r="R6085" i="1"/>
  <c r="U6085" i="1" s="1"/>
  <c r="R8681" i="1"/>
  <c r="U8681" i="1" s="1"/>
  <c r="R7657" i="1"/>
  <c r="U7657" i="1" s="1"/>
  <c r="R1510" i="1"/>
  <c r="U1510" i="1" s="1"/>
  <c r="R1323" i="1"/>
  <c r="U1323" i="1" s="1"/>
  <c r="R7501" i="1"/>
  <c r="U7501" i="1" s="1"/>
  <c r="R9394" i="1"/>
  <c r="U9394" i="1" s="1"/>
  <c r="R2448" i="1"/>
  <c r="U2448" i="1" s="1"/>
  <c r="R7951" i="1"/>
  <c r="U7951" i="1" s="1"/>
  <c r="R5590" i="1"/>
  <c r="U5590" i="1" s="1"/>
  <c r="R2676" i="1"/>
  <c r="U2676" i="1" s="1"/>
  <c r="R9187" i="1"/>
  <c r="U9187" i="1" s="1"/>
  <c r="R219" i="1"/>
  <c r="U219" i="1" s="1"/>
  <c r="R510" i="1"/>
  <c r="U510" i="1" s="1"/>
  <c r="R2097" i="1"/>
  <c r="U2097" i="1" s="1"/>
  <c r="R1561" i="1"/>
  <c r="U1561" i="1" s="1"/>
  <c r="R7801" i="1"/>
  <c r="U7801" i="1" s="1"/>
  <c r="R6992" i="1"/>
  <c r="U6992" i="1" s="1"/>
  <c r="R2332" i="1"/>
  <c r="R9119" i="1"/>
  <c r="U9119" i="1" s="1"/>
  <c r="R5616" i="1"/>
  <c r="U5616" i="1" s="1"/>
  <c r="R9939" i="1"/>
  <c r="U9939" i="1" s="1"/>
  <c r="R1901" i="1"/>
  <c r="U1901" i="1" s="1"/>
  <c r="R8597" i="1"/>
  <c r="U8597" i="1" s="1"/>
  <c r="R8358" i="1"/>
  <c r="U8358" i="1" s="1"/>
  <c r="R7911" i="1"/>
  <c r="U7911" i="1" s="1"/>
  <c r="R9231" i="1"/>
  <c r="U9231" i="1" s="1"/>
  <c r="R5475" i="1"/>
  <c r="U5475" i="1" s="1"/>
  <c r="R2764" i="1"/>
  <c r="U2764" i="1" s="1"/>
  <c r="R5695" i="1"/>
  <c r="U5695" i="1" s="1"/>
  <c r="R4883" i="1"/>
  <c r="U4883" i="1" s="1"/>
  <c r="R8161" i="1"/>
  <c r="U8161" i="1" s="1"/>
  <c r="R5983" i="1"/>
  <c r="U5983" i="1" s="1"/>
  <c r="R7056" i="1"/>
  <c r="U7056" i="1" s="1"/>
  <c r="R1560" i="1"/>
  <c r="U1560" i="1" s="1"/>
  <c r="R851" i="1"/>
  <c r="U851" i="1" s="1"/>
  <c r="R6845" i="1"/>
  <c r="U6845" i="1" s="1"/>
  <c r="R6678" i="1"/>
  <c r="U6678" i="1" s="1"/>
  <c r="R3411" i="1"/>
  <c r="U3411" i="1" s="1"/>
  <c r="R6229" i="1"/>
  <c r="U6229" i="1" s="1"/>
  <c r="R9840" i="1"/>
  <c r="U9840" i="1" s="1"/>
  <c r="R7165" i="1"/>
  <c r="U7165" i="1" s="1"/>
  <c r="R2018" i="1"/>
  <c r="U2018" i="1" s="1"/>
  <c r="R3518" i="1"/>
  <c r="U3518" i="1" s="1"/>
  <c r="R5473" i="1"/>
  <c r="U5473" i="1" s="1"/>
  <c r="R4141" i="1"/>
  <c r="U4141" i="1" s="1"/>
  <c r="R6842" i="1"/>
  <c r="U6842" i="1" s="1"/>
  <c r="R3746" i="1"/>
  <c r="U3746" i="1" s="1"/>
  <c r="R6596" i="1"/>
  <c r="U6596" i="1" s="1"/>
  <c r="R7489" i="1"/>
  <c r="U7489" i="1" s="1"/>
  <c r="R3517" i="1"/>
  <c r="U3517" i="1" s="1"/>
  <c r="R6790" i="1"/>
  <c r="U6790" i="1" s="1"/>
  <c r="R5216" i="1"/>
  <c r="U5216" i="1" s="1"/>
  <c r="R4536" i="1"/>
  <c r="U4536" i="1" s="1"/>
  <c r="R593" i="1"/>
  <c r="U593" i="1" s="1"/>
  <c r="R868" i="1"/>
  <c r="U868" i="1" s="1"/>
  <c r="R6362" i="1"/>
  <c r="U6362" i="1" s="1"/>
  <c r="R6901" i="1"/>
  <c r="R4688" i="1"/>
  <c r="U4688" i="1" s="1"/>
  <c r="R295" i="1"/>
  <c r="U295" i="1" s="1"/>
  <c r="R8710" i="1"/>
  <c r="U8710" i="1" s="1"/>
  <c r="R5527" i="1"/>
  <c r="U5527" i="1" s="1"/>
  <c r="R4502" i="1"/>
  <c r="U4502" i="1" s="1"/>
  <c r="R7036" i="1"/>
  <c r="U7036" i="1" s="1"/>
  <c r="R4086" i="1"/>
  <c r="U4086" i="1" s="1"/>
  <c r="R4181" i="1"/>
  <c r="U4181" i="1" s="1"/>
  <c r="R8134" i="1"/>
  <c r="U8134" i="1" s="1"/>
  <c r="R9154" i="1"/>
  <c r="U9154" i="1" s="1"/>
  <c r="R6528" i="1"/>
  <c r="U6528" i="1" s="1"/>
  <c r="R9908" i="1"/>
  <c r="U9908" i="1" s="1"/>
  <c r="R5730" i="1"/>
  <c r="U5730" i="1" s="1"/>
  <c r="R6227" i="1"/>
  <c r="U6227" i="1" s="1"/>
  <c r="R622" i="1"/>
  <c r="U622" i="1" s="1"/>
  <c r="R7291" i="1"/>
  <c r="U7291" i="1" s="1"/>
  <c r="R3627" i="1"/>
  <c r="U3627" i="1" s="1"/>
  <c r="R300" i="1"/>
  <c r="U300" i="1" s="1"/>
  <c r="R8249" i="1"/>
  <c r="U8249" i="1" s="1"/>
  <c r="R6109" i="1"/>
  <c r="U6109" i="1" s="1"/>
  <c r="R1006" i="1"/>
  <c r="U1006" i="1" s="1"/>
  <c r="R1651" i="1"/>
  <c r="U1651" i="1" s="1"/>
  <c r="R9245" i="1"/>
  <c r="U9245" i="1" s="1"/>
  <c r="R7862" i="1"/>
  <c r="U7862" i="1" s="1"/>
  <c r="R3811" i="1"/>
  <c r="R6356" i="1"/>
  <c r="U6356" i="1" s="1"/>
  <c r="R826" i="1"/>
  <c r="U826" i="1" s="1"/>
  <c r="R1254" i="1"/>
  <c r="U1254" i="1" s="1"/>
  <c r="R9682" i="1"/>
  <c r="U9682" i="1" s="1"/>
  <c r="R1376" i="1"/>
  <c r="U1376" i="1" s="1"/>
  <c r="R6003" i="1"/>
  <c r="U6003" i="1" s="1"/>
  <c r="R6347" i="1"/>
  <c r="U6347" i="1" s="1"/>
  <c r="R3839" i="1"/>
  <c r="U3839" i="1" s="1"/>
  <c r="R5019" i="1"/>
  <c r="U5019" i="1" s="1"/>
  <c r="R4260" i="1"/>
  <c r="U4260" i="1" s="1"/>
  <c r="R507" i="1"/>
  <c r="S507" i="1" s="1"/>
  <c r="R5839" i="1"/>
  <c r="U5839" i="1" s="1"/>
  <c r="R5431" i="1"/>
  <c r="U5431" i="1" s="1"/>
  <c r="R4748" i="1"/>
  <c r="U4748" i="1" s="1"/>
  <c r="R8000" i="1"/>
  <c r="U8000" i="1" s="1"/>
  <c r="R8342" i="1"/>
  <c r="U8342" i="1" s="1"/>
  <c r="R9126" i="1"/>
  <c r="U9126" i="1" s="1"/>
  <c r="R6199" i="1"/>
  <c r="U6199" i="1" s="1"/>
  <c r="R6475" i="1"/>
  <c r="U6475" i="1" s="1"/>
  <c r="R8501" i="1"/>
  <c r="U8501" i="1" s="1"/>
  <c r="R9433" i="1"/>
  <c r="U9433" i="1" s="1"/>
  <c r="R8853" i="1"/>
  <c r="U8853" i="1" s="1"/>
  <c r="R8840" i="1"/>
  <c r="U8840" i="1" s="1"/>
  <c r="R8603" i="1"/>
  <c r="U8603" i="1" s="1"/>
  <c r="R3533" i="1"/>
  <c r="U3533" i="1" s="1"/>
  <c r="R8717" i="1"/>
  <c r="U8717" i="1" s="1"/>
  <c r="R5508" i="1"/>
  <c r="U5508" i="1" s="1"/>
  <c r="R4604" i="1"/>
  <c r="U4604" i="1" s="1"/>
  <c r="R1576" i="1"/>
  <c r="U1576" i="1" s="1"/>
  <c r="R1124" i="1"/>
  <c r="U1124" i="1" s="1"/>
  <c r="R487" i="1"/>
  <c r="U487" i="1" s="1"/>
  <c r="R5902" i="1"/>
  <c r="U5902" i="1" s="1"/>
  <c r="R8898" i="1"/>
  <c r="U8898" i="1" s="1"/>
  <c r="R1042" i="1"/>
  <c r="U1042" i="1" s="1"/>
  <c r="R9490" i="1"/>
  <c r="U9490" i="1" s="1"/>
  <c r="R3079" i="1"/>
  <c r="U3079" i="1" s="1"/>
  <c r="R4113" i="1"/>
  <c r="U4113" i="1" s="1"/>
  <c r="R7890" i="1"/>
  <c r="U7890" i="1" s="1"/>
  <c r="R7643" i="1"/>
  <c r="U7643" i="1" s="1"/>
  <c r="R3294" i="1"/>
  <c r="U3294" i="1" s="1"/>
  <c r="R7670" i="1"/>
  <c r="U7670" i="1" s="1"/>
  <c r="R120" i="1"/>
  <c r="U120" i="1" s="1"/>
  <c r="R8812" i="1"/>
  <c r="U8812" i="1" s="1"/>
  <c r="R913" i="1"/>
  <c r="U913" i="1" s="1"/>
  <c r="R330" i="1"/>
  <c r="U330" i="1" s="1"/>
  <c r="R1817" i="1"/>
  <c r="U1817" i="1" s="1"/>
  <c r="R1659" i="1"/>
  <c r="U1659" i="1" s="1"/>
  <c r="R3102" i="1"/>
  <c r="U3102" i="1" s="1"/>
  <c r="R3899" i="1"/>
  <c r="U3899" i="1" s="1"/>
  <c r="R4420" i="1"/>
  <c r="U4420" i="1" s="1"/>
  <c r="R6519" i="1"/>
  <c r="U6519" i="1" s="1"/>
  <c r="R4353" i="1"/>
  <c r="U4353" i="1" s="1"/>
  <c r="R1848" i="1"/>
  <c r="U1848" i="1" s="1"/>
  <c r="R2291" i="1"/>
  <c r="U2291" i="1" s="1"/>
  <c r="R6516" i="1"/>
  <c r="R4567" i="1"/>
  <c r="U4567" i="1" s="1"/>
  <c r="R8938" i="1"/>
  <c r="U8938" i="1" s="1"/>
  <c r="R4638" i="1"/>
  <c r="T4638" i="1" s="1"/>
  <c r="R8908" i="1"/>
  <c r="U8908" i="1" s="1"/>
  <c r="R366" i="1"/>
  <c r="U366" i="1" s="1"/>
  <c r="R7215" i="1"/>
  <c r="U7215" i="1" s="1"/>
  <c r="R6732" i="1"/>
  <c r="U6732" i="1" s="1"/>
  <c r="R3986" i="1"/>
  <c r="U3986" i="1" s="1"/>
  <c r="R7855" i="1"/>
  <c r="U7855" i="1" s="1"/>
  <c r="R1811" i="1"/>
  <c r="U1811" i="1" s="1"/>
  <c r="R9764" i="1"/>
  <c r="U9764" i="1" s="1"/>
  <c r="R4504" i="1"/>
  <c r="U4504" i="1" s="1"/>
  <c r="R2662" i="1"/>
  <c r="U2662" i="1" s="1"/>
  <c r="R7027" i="1"/>
  <c r="U7027" i="1" s="1"/>
  <c r="R7413" i="1"/>
  <c r="U7413" i="1" s="1"/>
  <c r="R3399" i="1"/>
  <c r="U3399" i="1" s="1"/>
  <c r="R6621" i="1"/>
  <c r="U6621" i="1" s="1"/>
  <c r="R2162" i="1"/>
  <c r="U2162" i="1" s="1"/>
  <c r="R7415" i="1"/>
  <c r="U7415" i="1" s="1"/>
  <c r="R4222" i="1"/>
  <c r="U4222" i="1" s="1"/>
  <c r="R490" i="1"/>
  <c r="U490" i="1" s="1"/>
  <c r="R2302" i="1"/>
  <c r="U2302" i="1" s="1"/>
  <c r="R9660" i="1"/>
  <c r="U9660" i="1" s="1"/>
  <c r="R9629" i="1"/>
  <c r="U9629" i="1" s="1"/>
  <c r="R2078" i="1"/>
  <c r="U2078" i="1" s="1"/>
  <c r="R7998" i="1"/>
  <c r="U7998" i="1" s="1"/>
  <c r="R5072" i="1"/>
  <c r="U5072" i="1" s="1"/>
  <c r="R530" i="1"/>
  <c r="U530" i="1" s="1"/>
  <c r="R2904" i="1"/>
  <c r="U2904" i="1" s="1"/>
  <c r="R6642" i="1"/>
  <c r="U6642" i="1" s="1"/>
  <c r="R1808" i="1"/>
  <c r="U1808" i="1" s="1"/>
  <c r="R7789" i="1"/>
  <c r="U7789" i="1" s="1"/>
  <c r="R8353" i="1"/>
  <c r="U8353" i="1" s="1"/>
  <c r="R3404" i="1"/>
  <c r="U3404" i="1" s="1"/>
  <c r="R5768" i="1"/>
  <c r="U5768" i="1" s="1"/>
  <c r="R2258" i="1"/>
  <c r="U2258" i="1" s="1"/>
  <c r="R2476" i="1"/>
  <c r="U2476" i="1" s="1"/>
  <c r="R4811" i="1"/>
  <c r="U4811" i="1" s="1"/>
  <c r="R4194" i="1"/>
  <c r="U4194" i="1" s="1"/>
  <c r="R6270" i="1"/>
  <c r="U6270" i="1" s="1"/>
  <c r="R9309" i="1"/>
  <c r="U9309" i="1" s="1"/>
  <c r="R2379" i="1"/>
  <c r="U2379" i="1" s="1"/>
  <c r="R1293" i="1"/>
  <c r="U1293" i="1" s="1"/>
  <c r="R7770" i="1"/>
  <c r="U7770" i="1" s="1"/>
  <c r="R6887" i="1"/>
  <c r="U6887" i="1" s="1"/>
  <c r="R4867" i="1"/>
  <c r="U4867" i="1" s="1"/>
  <c r="R1292" i="1"/>
  <c r="U1292" i="1" s="1"/>
  <c r="R9746" i="1"/>
  <c r="U9746" i="1" s="1"/>
  <c r="R638" i="1"/>
  <c r="U638" i="1" s="1"/>
  <c r="R1596" i="1"/>
  <c r="U1596" i="1" s="1"/>
  <c r="R1184" i="1"/>
  <c r="U1184" i="1" s="1"/>
  <c r="R8943" i="1"/>
  <c r="U8943" i="1" s="1"/>
  <c r="R6202" i="1"/>
  <c r="U6202" i="1" s="1"/>
  <c r="R1556" i="1"/>
  <c r="U1556" i="1" s="1"/>
  <c r="R2359" i="1"/>
  <c r="U2359" i="1" s="1"/>
  <c r="R5220" i="1"/>
  <c r="U5220" i="1" s="1"/>
  <c r="R3498" i="1"/>
  <c r="U3498" i="1" s="1"/>
  <c r="R9320" i="1"/>
  <c r="U9320" i="1" s="1"/>
  <c r="R3573" i="1"/>
  <c r="U3573" i="1" s="1"/>
  <c r="R7303" i="1"/>
  <c r="U7303" i="1" s="1"/>
  <c r="R8343" i="1"/>
  <c r="U8343" i="1" s="1"/>
  <c r="R640" i="1"/>
  <c r="U640" i="1" s="1"/>
  <c r="R9586" i="1"/>
  <c r="U9586" i="1" s="1"/>
  <c r="R6351" i="1"/>
  <c r="U6351" i="1" s="1"/>
  <c r="R1864" i="1"/>
  <c r="U1864" i="1" s="1"/>
  <c r="R8238" i="1"/>
  <c r="U8238" i="1" s="1"/>
  <c r="R1758" i="1"/>
  <c r="U1758" i="1" s="1"/>
  <c r="R1080" i="1"/>
  <c r="U1080" i="1" s="1"/>
  <c r="R8865" i="1"/>
  <c r="U8865" i="1" s="1"/>
  <c r="R1609" i="1"/>
  <c r="U1609" i="1" s="1"/>
  <c r="R8741" i="1"/>
  <c r="U8741" i="1" s="1"/>
  <c r="R2154" i="1"/>
  <c r="U2154" i="1" s="1"/>
  <c r="R3501" i="1"/>
  <c r="U3501" i="1" s="1"/>
  <c r="R1462" i="1"/>
  <c r="R8067" i="1"/>
  <c r="U8067" i="1" s="1"/>
  <c r="R3818" i="1"/>
  <c r="U3818" i="1" s="1"/>
  <c r="R4618" i="1"/>
  <c r="R9930" i="1"/>
  <c r="U9930" i="1" s="1"/>
  <c r="R2109" i="1"/>
  <c r="U2109" i="1" s="1"/>
  <c r="R2795" i="1"/>
  <c r="U2795" i="1" s="1"/>
  <c r="R7417" i="1"/>
  <c r="U7417" i="1" s="1"/>
  <c r="R921" i="1"/>
  <c r="U921" i="1" s="1"/>
  <c r="R9656" i="1"/>
  <c r="U9656" i="1" s="1"/>
  <c r="R5726" i="1"/>
  <c r="U5726" i="1" s="1"/>
  <c r="R4313" i="1"/>
  <c r="U4313" i="1" s="1"/>
  <c r="R3124" i="1"/>
  <c r="U3124" i="1" s="1"/>
  <c r="R737" i="1"/>
  <c r="U737" i="1" s="1"/>
  <c r="R2780" i="1"/>
  <c r="U2780" i="1" s="1"/>
  <c r="R897" i="1"/>
  <c r="U897" i="1" s="1"/>
  <c r="R9001" i="1"/>
  <c r="U9001" i="1" s="1"/>
  <c r="R3919" i="1"/>
  <c r="U3919" i="1" s="1"/>
  <c r="R3340" i="1"/>
  <c r="U3340" i="1" s="1"/>
  <c r="R799" i="1"/>
  <c r="U799" i="1" s="1"/>
  <c r="R7936" i="1"/>
  <c r="U7936" i="1" s="1"/>
  <c r="R449" i="1"/>
  <c r="U449" i="1" s="1"/>
  <c r="R2044" i="1"/>
  <c r="U2044" i="1" s="1"/>
  <c r="R4336" i="1"/>
  <c r="U4336" i="1" s="1"/>
  <c r="R7999" i="1"/>
  <c r="U7999" i="1" s="1"/>
  <c r="R9432" i="1"/>
  <c r="R2890" i="1"/>
  <c r="U2890" i="1" s="1"/>
  <c r="R2017" i="1"/>
  <c r="U2017" i="1" s="1"/>
  <c r="R5172" i="1"/>
  <c r="U5172" i="1" s="1"/>
  <c r="R6228" i="1"/>
  <c r="U6228" i="1" s="1"/>
  <c r="R8156" i="1"/>
  <c r="U8156" i="1" s="1"/>
  <c r="R1456" i="1"/>
  <c r="U1456" i="1" s="1"/>
  <c r="R5993" i="1"/>
  <c r="U5993" i="1" s="1"/>
  <c r="R8538" i="1"/>
  <c r="U8538" i="1" s="1"/>
  <c r="R3758" i="1"/>
  <c r="U3758" i="1" s="1"/>
  <c r="R7525" i="1"/>
  <c r="U7525" i="1" s="1"/>
  <c r="R6458" i="1"/>
  <c r="U6458" i="1" s="1"/>
  <c r="R9207" i="1"/>
  <c r="U9207" i="1" s="1"/>
  <c r="R4375" i="1"/>
  <c r="U4375" i="1" s="1"/>
  <c r="R9420" i="1"/>
  <c r="U9420" i="1" s="1"/>
  <c r="R2309" i="1"/>
  <c r="U2309" i="1" s="1"/>
  <c r="R1588" i="1"/>
  <c r="U1588" i="1" s="1"/>
  <c r="R7139" i="1"/>
  <c r="U7139" i="1" s="1"/>
  <c r="R9431" i="1"/>
  <c r="U9431" i="1" s="1"/>
  <c r="R6912" i="1"/>
  <c r="U6912" i="1" s="1"/>
  <c r="R1477" i="1"/>
  <c r="U1477" i="1" s="1"/>
  <c r="R5998" i="1"/>
  <c r="U5998" i="1" s="1"/>
  <c r="R8994" i="1"/>
  <c r="U8994" i="1" s="1"/>
  <c r="R6317" i="1"/>
  <c r="U6317" i="1" s="1"/>
  <c r="R625" i="1"/>
  <c r="U625" i="1" s="1"/>
  <c r="R5455" i="1"/>
  <c r="U5455" i="1" s="1"/>
  <c r="R8100" i="1"/>
  <c r="U8100" i="1" s="1"/>
  <c r="R4217" i="1"/>
  <c r="U4217" i="1" s="1"/>
  <c r="R9151" i="1"/>
  <c r="U9151" i="1" s="1"/>
  <c r="R4501" i="1"/>
  <c r="U4501" i="1" s="1"/>
  <c r="R8078" i="1"/>
  <c r="U8078" i="1" s="1"/>
  <c r="R1420" i="1"/>
  <c r="U1420" i="1" s="1"/>
  <c r="R1311" i="1"/>
  <c r="U1311" i="1" s="1"/>
  <c r="R6707" i="1"/>
  <c r="U6707" i="1" s="1"/>
  <c r="R4720" i="1"/>
  <c r="U4720" i="1" s="1"/>
  <c r="R7776" i="1"/>
  <c r="U7776" i="1" s="1"/>
  <c r="R5553" i="1"/>
  <c r="U5553" i="1" s="1"/>
  <c r="R8614" i="1"/>
  <c r="U8614" i="1" s="1"/>
  <c r="R1906" i="1"/>
  <c r="U1906" i="1" s="1"/>
  <c r="R5493" i="1"/>
  <c r="U5493" i="1" s="1"/>
  <c r="R213" i="1"/>
  <c r="U213" i="1" s="1"/>
  <c r="R2050" i="1"/>
  <c r="U2050" i="1" s="1"/>
  <c r="R9324" i="1"/>
  <c r="U9324" i="1" s="1"/>
  <c r="R9281" i="1"/>
  <c r="U9281" i="1" s="1"/>
  <c r="R1797" i="1"/>
  <c r="U1797" i="1" s="1"/>
  <c r="R6282" i="1"/>
  <c r="U6282" i="1" s="1"/>
  <c r="R5201" i="1"/>
  <c r="U5201" i="1" s="1"/>
  <c r="R4824" i="1"/>
  <c r="U4824" i="1" s="1"/>
  <c r="R2170" i="1"/>
  <c r="U2170" i="1" s="1"/>
  <c r="R3086" i="1"/>
  <c r="U3086" i="1" s="1"/>
  <c r="R3648" i="1"/>
  <c r="U3648" i="1" s="1"/>
  <c r="R8112" i="1"/>
  <c r="U8112" i="1" s="1"/>
  <c r="R410" i="1"/>
  <c r="U410" i="1" s="1"/>
  <c r="R792" i="1"/>
  <c r="U792" i="1" s="1"/>
  <c r="R7061" i="1"/>
  <c r="U7061" i="1" s="1"/>
  <c r="R4209" i="1"/>
  <c r="U4209" i="1" s="1"/>
  <c r="R3834" i="1"/>
  <c r="U3834" i="1" s="1"/>
  <c r="R7095" i="1"/>
  <c r="U7095" i="1" s="1"/>
  <c r="R2396" i="1"/>
  <c r="U2396" i="1" s="1"/>
  <c r="R9849" i="1"/>
  <c r="U9849" i="1" s="1"/>
  <c r="R7087" i="1"/>
  <c r="U7087" i="1" s="1"/>
  <c r="R9385" i="1"/>
  <c r="R181" i="1"/>
  <c r="U181" i="1" s="1"/>
  <c r="R4147" i="1"/>
  <c r="U4147" i="1" s="1"/>
  <c r="R8105" i="1"/>
  <c r="U8105" i="1" s="1"/>
  <c r="R4171" i="1"/>
  <c r="U4171" i="1" s="1"/>
  <c r="R3419" i="1"/>
  <c r="U3419" i="1" s="1"/>
  <c r="R7319" i="1"/>
  <c r="U7319" i="1" s="1"/>
  <c r="R884" i="1"/>
  <c r="U884" i="1" s="1"/>
  <c r="R4366" i="1"/>
  <c r="U4366" i="1" s="1"/>
  <c r="R5626" i="1"/>
  <c r="U5626" i="1" s="1"/>
  <c r="R4195" i="1"/>
  <c r="U4195" i="1" s="1"/>
  <c r="R4623" i="1"/>
  <c r="U4623" i="1" s="1"/>
  <c r="R1366" i="1"/>
  <c r="U1366" i="1" s="1"/>
  <c r="R9086" i="1"/>
  <c r="U9086" i="1" s="1"/>
  <c r="R5891" i="1"/>
  <c r="U5891" i="1" s="1"/>
  <c r="R7772" i="1"/>
  <c r="U7772" i="1" s="1"/>
  <c r="R5390" i="1"/>
  <c r="U5390" i="1" s="1"/>
  <c r="R9514" i="1"/>
  <c r="U9514" i="1" s="1"/>
  <c r="R9877" i="1"/>
  <c r="U9877" i="1" s="1"/>
  <c r="R3194" i="1"/>
  <c r="U3194" i="1" s="1"/>
  <c r="R8950" i="1"/>
  <c r="U8950" i="1" s="1"/>
  <c r="R5286" i="1"/>
  <c r="U5286" i="1" s="1"/>
  <c r="R946" i="1"/>
  <c r="U946" i="1" s="1"/>
  <c r="R4593" i="1"/>
  <c r="U4593" i="1" s="1"/>
  <c r="R9286" i="1"/>
  <c r="U9286" i="1" s="1"/>
  <c r="R4628" i="1"/>
  <c r="U4628" i="1" s="1"/>
  <c r="R5510" i="1"/>
  <c r="U5510" i="1" s="1"/>
  <c r="R2659" i="1"/>
  <c r="U2659" i="1" s="1"/>
  <c r="R9901" i="1"/>
  <c r="U9901" i="1" s="1"/>
  <c r="R7712" i="1"/>
  <c r="U7712" i="1" s="1"/>
  <c r="R3872" i="1"/>
  <c r="U3872" i="1" s="1"/>
  <c r="R5317" i="1"/>
  <c r="U5317" i="1" s="1"/>
  <c r="R2697" i="1"/>
  <c r="U2697" i="1" s="1"/>
  <c r="R3175" i="1"/>
  <c r="T3175" i="1" s="1"/>
  <c r="R9241" i="1"/>
  <c r="U9241" i="1" s="1"/>
  <c r="R4918" i="1"/>
  <c r="R6822" i="1"/>
  <c r="R3879" i="1"/>
  <c r="U3879" i="1" s="1"/>
  <c r="R9435" i="1"/>
  <c r="U9435" i="1" s="1"/>
  <c r="R2390" i="1"/>
  <c r="U2390" i="1" s="1"/>
  <c r="R2372" i="1"/>
  <c r="U2372" i="1" s="1"/>
  <c r="R1527" i="1"/>
  <c r="U1527" i="1" s="1"/>
  <c r="R3978" i="1"/>
  <c r="U3978" i="1" s="1"/>
  <c r="R7108" i="1"/>
  <c r="U7108" i="1" s="1"/>
  <c r="R926" i="1"/>
  <c r="U926" i="1" s="1"/>
  <c r="R8426" i="1"/>
  <c r="U8426" i="1" s="1"/>
  <c r="R210" i="1"/>
  <c r="U210" i="1" s="1"/>
  <c r="R3268" i="1"/>
  <c r="U3268" i="1" s="1"/>
  <c r="R9377" i="1"/>
  <c r="R5619" i="1"/>
  <c r="R3707" i="1"/>
  <c r="U3707" i="1" s="1"/>
  <c r="R4472" i="1"/>
  <c r="U4472" i="1" s="1"/>
  <c r="R3550" i="1"/>
  <c r="U3550" i="1" s="1"/>
  <c r="R9227" i="1"/>
  <c r="U9227" i="1" s="1"/>
  <c r="R473" i="1"/>
  <c r="U473" i="1" s="1"/>
  <c r="R6043" i="1"/>
  <c r="U6043" i="1" s="1"/>
  <c r="R1395" i="1"/>
  <c r="U1395" i="1" s="1"/>
  <c r="R1671" i="1"/>
  <c r="U1671" i="1" s="1"/>
  <c r="R8630" i="1"/>
  <c r="U8630" i="1" s="1"/>
  <c r="R7412" i="1"/>
  <c r="U7412" i="1" s="1"/>
  <c r="R6401" i="1"/>
  <c r="U6401" i="1" s="1"/>
  <c r="R4888" i="1"/>
  <c r="U4888" i="1" s="1"/>
  <c r="R7021" i="1"/>
  <c r="U7021" i="1" s="1"/>
  <c r="R7547" i="1"/>
  <c r="U7547" i="1" s="1"/>
  <c r="R7539" i="1"/>
  <c r="U7539" i="1" s="1"/>
  <c r="R4097" i="1"/>
  <c r="U4097" i="1" s="1"/>
  <c r="R9675" i="1"/>
  <c r="U9675" i="1" s="1"/>
  <c r="R5354" i="1"/>
  <c r="U5354" i="1" s="1"/>
  <c r="R3785" i="1"/>
  <c r="U3785" i="1" s="1"/>
  <c r="R2454" i="1"/>
  <c r="U2454" i="1" s="1"/>
  <c r="R8336" i="1"/>
  <c r="U8336" i="1" s="1"/>
  <c r="R8833" i="1"/>
  <c r="U8833" i="1" s="1"/>
  <c r="R8621" i="1"/>
  <c r="U8621" i="1" s="1"/>
  <c r="R6983" i="1"/>
  <c r="U6983" i="1" s="1"/>
  <c r="R422" i="1"/>
  <c r="U422" i="1" s="1"/>
  <c r="R5850" i="1"/>
  <c r="U5850" i="1" s="1"/>
  <c r="R3077" i="1"/>
  <c r="U3077" i="1" s="1"/>
  <c r="R9391" i="1"/>
  <c r="U9391" i="1" s="1"/>
  <c r="R5444" i="1"/>
  <c r="U5444" i="1" s="1"/>
  <c r="R4861" i="1"/>
  <c r="U4861" i="1" s="1"/>
  <c r="R9195" i="1"/>
  <c r="U9195" i="1" s="1"/>
  <c r="R4806" i="1"/>
  <c r="U4806" i="1" s="1"/>
  <c r="R6709" i="1"/>
  <c r="U6709" i="1" s="1"/>
  <c r="R7530" i="1"/>
  <c r="U7530" i="1" s="1"/>
  <c r="R3016" i="1"/>
  <c r="U3016" i="1" s="1"/>
  <c r="R418" i="1"/>
  <c r="U418" i="1" s="1"/>
  <c r="R8390" i="1"/>
  <c r="U8390" i="1" s="1"/>
  <c r="R4481" i="1"/>
  <c r="U4481" i="1" s="1"/>
  <c r="R8594" i="1"/>
  <c r="U8594" i="1" s="1"/>
  <c r="R9919" i="1"/>
  <c r="U9919" i="1" s="1"/>
  <c r="R4818" i="1"/>
  <c r="U4818" i="1" s="1"/>
  <c r="R7659" i="1"/>
  <c r="U7659" i="1" s="1"/>
  <c r="R5347" i="1"/>
  <c r="U5347" i="1" s="1"/>
  <c r="R5421" i="1"/>
  <c r="U5421" i="1" s="1"/>
  <c r="R2413" i="1"/>
  <c r="U2413" i="1" s="1"/>
  <c r="R3288" i="1"/>
  <c r="U3288" i="1" s="1"/>
  <c r="R7813" i="1"/>
  <c r="U7813" i="1" s="1"/>
  <c r="R4950" i="1"/>
  <c r="U4950" i="1" s="1"/>
  <c r="R7576" i="1"/>
  <c r="U7576" i="1" s="1"/>
  <c r="R8265" i="1"/>
  <c r="U8265" i="1" s="1"/>
  <c r="R7456" i="1"/>
  <c r="U7456" i="1" s="1"/>
  <c r="R2749" i="1"/>
  <c r="U2749" i="1" s="1"/>
  <c r="R4004" i="1"/>
  <c r="U4004" i="1" s="1"/>
  <c r="R1738" i="1"/>
  <c r="U1738" i="1" s="1"/>
  <c r="R9247" i="1"/>
  <c r="U9247" i="1" s="1"/>
  <c r="R4647" i="1"/>
  <c r="U4647" i="1" s="1"/>
  <c r="R750" i="1"/>
  <c r="U750" i="1" s="1"/>
  <c r="R6381" i="1"/>
  <c r="U6381" i="1" s="1"/>
  <c r="R6373" i="1"/>
  <c r="U6373" i="1" s="1"/>
  <c r="R4251" i="1"/>
  <c r="U4251" i="1" s="1"/>
  <c r="R8211" i="1"/>
  <c r="U8211" i="1" s="1"/>
  <c r="R1532" i="1"/>
  <c r="U1532" i="1" s="1"/>
  <c r="R1287" i="1"/>
  <c r="U1287" i="1" s="1"/>
  <c r="R5543" i="1"/>
  <c r="U5543" i="1" s="1"/>
  <c r="R1342" i="1"/>
  <c r="U1342" i="1" s="1"/>
  <c r="R2732" i="1"/>
  <c r="U2732" i="1" s="1"/>
  <c r="R2451" i="1"/>
  <c r="U2451" i="1" s="1"/>
  <c r="R4981" i="1"/>
  <c r="U4981" i="1" s="1"/>
  <c r="R9224" i="1"/>
  <c r="U9224" i="1" s="1"/>
  <c r="R7475" i="1"/>
  <c r="U7475" i="1" s="1"/>
  <c r="R9336" i="1"/>
  <c r="U9336" i="1" s="1"/>
  <c r="R9658" i="1"/>
  <c r="U9658" i="1" s="1"/>
  <c r="R5960" i="1"/>
  <c r="U5960" i="1" s="1"/>
  <c r="R294" i="1"/>
  <c r="U294" i="1" s="1"/>
  <c r="R9789" i="1"/>
  <c r="U9789" i="1" s="1"/>
  <c r="R4008" i="1"/>
  <c r="U4008" i="1" s="1"/>
  <c r="R6761" i="1"/>
  <c r="U6761" i="1" s="1"/>
  <c r="R407" i="1"/>
  <c r="U407" i="1" s="1"/>
  <c r="R4388" i="1"/>
  <c r="U4388" i="1" s="1"/>
  <c r="R8023" i="1"/>
  <c r="U8023" i="1" s="1"/>
  <c r="R8667" i="1"/>
  <c r="U8667" i="1" s="1"/>
  <c r="R6084" i="1"/>
  <c r="U6084" i="1" s="1"/>
  <c r="R1772" i="1"/>
  <c r="U1772" i="1" s="1"/>
  <c r="R595" i="1"/>
  <c r="U595" i="1" s="1"/>
  <c r="R5847" i="1"/>
  <c r="U5847" i="1" s="1"/>
  <c r="R9153" i="1"/>
  <c r="U9153" i="1" s="1"/>
  <c r="R1789" i="1"/>
  <c r="U1789" i="1" s="1"/>
  <c r="R2738" i="1"/>
  <c r="U2738" i="1" s="1"/>
  <c r="R1391" i="1"/>
  <c r="U1391" i="1" s="1"/>
  <c r="R8930" i="1"/>
  <c r="U8930" i="1" s="1"/>
  <c r="R6026" i="1"/>
  <c r="U6026" i="1" s="1"/>
  <c r="R7294" i="1"/>
  <c r="U7294" i="1" s="1"/>
  <c r="R3147" i="1"/>
  <c r="U3147" i="1" s="1"/>
  <c r="R2945" i="1"/>
  <c r="U2945" i="1" s="1"/>
  <c r="R5265" i="1"/>
  <c r="U5265" i="1" s="1"/>
  <c r="R9714" i="1"/>
  <c r="U9714" i="1" s="1"/>
  <c r="R7361" i="1"/>
  <c r="U7361" i="1" s="1"/>
  <c r="R252" i="1"/>
  <c r="U252" i="1" s="1"/>
  <c r="R2010" i="1"/>
  <c r="U2010" i="1" s="1"/>
  <c r="R3163" i="1"/>
  <c r="U3163" i="1" s="1"/>
  <c r="R9434" i="1"/>
  <c r="U9434" i="1" s="1"/>
  <c r="R9365" i="1"/>
  <c r="U9365" i="1" s="1"/>
  <c r="R3558" i="1"/>
  <c r="U3558" i="1" s="1"/>
  <c r="R7002" i="1"/>
  <c r="U7002" i="1" s="1"/>
  <c r="R1589" i="1"/>
  <c r="U1589" i="1" s="1"/>
  <c r="R6696" i="1"/>
  <c r="U6696" i="1" s="1"/>
  <c r="R793" i="1"/>
  <c r="U793" i="1" s="1"/>
  <c r="R4566" i="1"/>
  <c r="U4566" i="1" s="1"/>
  <c r="R6880" i="1"/>
  <c r="U6880" i="1" s="1"/>
  <c r="R8001" i="1"/>
  <c r="U8001" i="1" s="1"/>
  <c r="R3172" i="1"/>
  <c r="U3172" i="1" s="1"/>
  <c r="R8709" i="1"/>
  <c r="U8709" i="1" s="1"/>
  <c r="R7522" i="1"/>
  <c r="U7522" i="1" s="1"/>
  <c r="R5075" i="1"/>
  <c r="U5075" i="1" s="1"/>
  <c r="R1018" i="1"/>
  <c r="U1018" i="1" s="1"/>
  <c r="R7988" i="1"/>
  <c r="U7988" i="1" s="1"/>
  <c r="R4322" i="1"/>
  <c r="U4322" i="1" s="1"/>
  <c r="R7186" i="1"/>
  <c r="U7186" i="1" s="1"/>
  <c r="R4663" i="1"/>
  <c r="T4663" i="1" s="1"/>
  <c r="R5757" i="1"/>
  <c r="S5757" i="1" s="1"/>
  <c r="R4890" i="1"/>
  <c r="U4890" i="1" s="1"/>
  <c r="R1885" i="1"/>
  <c r="U1885" i="1" s="1"/>
  <c r="R6810" i="1"/>
  <c r="U6810" i="1" s="1"/>
  <c r="R3003" i="1"/>
  <c r="U3003" i="1" s="1"/>
  <c r="R5536" i="1"/>
  <c r="U5536" i="1" s="1"/>
  <c r="R2712" i="1"/>
  <c r="U2712" i="1" s="1"/>
  <c r="R9780" i="1"/>
  <c r="U9780" i="1" s="1"/>
  <c r="R6938" i="1"/>
  <c r="U6938" i="1" s="1"/>
  <c r="R1712" i="1"/>
  <c r="R7336" i="1"/>
  <c r="U7336" i="1" s="1"/>
  <c r="R3100" i="1"/>
  <c r="U3100" i="1" s="1"/>
  <c r="R5337" i="1"/>
  <c r="U5337" i="1" s="1"/>
  <c r="R1208" i="1"/>
  <c r="U1208" i="1" s="1"/>
  <c r="R9092" i="1"/>
  <c r="U9092" i="1" s="1"/>
  <c r="R568" i="1"/>
  <c r="U568" i="1" s="1"/>
  <c r="R8640" i="1"/>
  <c r="U8640" i="1" s="1"/>
  <c r="R6108" i="1"/>
  <c r="U6108" i="1" s="1"/>
  <c r="R4321" i="1"/>
  <c r="U4321" i="1" s="1"/>
  <c r="R8406" i="1"/>
  <c r="U8406" i="1" s="1"/>
  <c r="R6591" i="1"/>
  <c r="U6591" i="1" s="1"/>
  <c r="R2616" i="1"/>
  <c r="U2616" i="1" s="1"/>
  <c r="R7731" i="1"/>
  <c r="U7731" i="1" s="1"/>
  <c r="R4741" i="1"/>
  <c r="U4741" i="1" s="1"/>
  <c r="R113" i="1"/>
  <c r="U113" i="1" s="1"/>
  <c r="R6423" i="1"/>
  <c r="U6423" i="1" s="1"/>
  <c r="R8809" i="1"/>
  <c r="U8809" i="1" s="1"/>
  <c r="R9636" i="1"/>
  <c r="U9636" i="1" s="1"/>
  <c r="R3069" i="1"/>
  <c r="U3069" i="1" s="1"/>
  <c r="R6829" i="1"/>
  <c r="U6829" i="1" s="1"/>
  <c r="R3779" i="1"/>
  <c r="U3779" i="1" s="1"/>
  <c r="R2729" i="1"/>
  <c r="U2729" i="1" s="1"/>
  <c r="R2066" i="1"/>
  <c r="U2066" i="1" s="1"/>
  <c r="R1658" i="1"/>
  <c r="U1658" i="1" s="1"/>
  <c r="R5824" i="1"/>
  <c r="U5824" i="1" s="1"/>
  <c r="R6694" i="1"/>
  <c r="U6694" i="1" s="1"/>
  <c r="R3574" i="1"/>
  <c r="U3574" i="1" s="1"/>
  <c r="R6630" i="1"/>
  <c r="U6630" i="1" s="1"/>
  <c r="R441" i="1"/>
  <c r="U441" i="1" s="1"/>
  <c r="R998" i="1"/>
  <c r="U998" i="1" s="1"/>
  <c r="R6367" i="1"/>
  <c r="U6367" i="1" s="1"/>
  <c r="R6975" i="1"/>
  <c r="U6975" i="1" s="1"/>
  <c r="R5943" i="1"/>
  <c r="U5943" i="1" s="1"/>
  <c r="R864" i="1"/>
  <c r="U864" i="1" s="1"/>
  <c r="R8811" i="1"/>
  <c r="T8811" i="1" s="1"/>
  <c r="R1327" i="1"/>
  <c r="U1327" i="1" s="1"/>
  <c r="R3177" i="1"/>
  <c r="U3177" i="1" s="1"/>
  <c r="R972" i="1"/>
  <c r="U972" i="1" s="1"/>
  <c r="R9076" i="1"/>
  <c r="U9076" i="1" s="1"/>
  <c r="R1675" i="1"/>
  <c r="U1675" i="1" s="1"/>
  <c r="R4292" i="1"/>
  <c r="U4292" i="1" s="1"/>
  <c r="R8046" i="1"/>
  <c r="U8046" i="1" s="1"/>
  <c r="R5540" i="1"/>
  <c r="U5540" i="1" s="1"/>
  <c r="R4026" i="1"/>
  <c r="U4026" i="1" s="1"/>
  <c r="R1246" i="1"/>
  <c r="U1246" i="1" s="1"/>
  <c r="R2660" i="1"/>
  <c r="U2660" i="1" s="1"/>
  <c r="R3775" i="1"/>
  <c r="U3775" i="1" s="1"/>
  <c r="R7819" i="1"/>
  <c r="U7819" i="1" s="1"/>
  <c r="R7469" i="1"/>
  <c r="U7469" i="1" s="1"/>
  <c r="R5646" i="1"/>
  <c r="U5646" i="1" s="1"/>
  <c r="R4081" i="1"/>
  <c r="U4081" i="1" s="1"/>
  <c r="R1444" i="1"/>
  <c r="U1444" i="1" s="1"/>
  <c r="R7667" i="1"/>
  <c r="U7667" i="1" s="1"/>
  <c r="R7782" i="1"/>
  <c r="U7782" i="1" s="1"/>
  <c r="R1491" i="1"/>
  <c r="U1491" i="1" s="1"/>
  <c r="R6112" i="1"/>
  <c r="U6112" i="1" s="1"/>
  <c r="R1716" i="1"/>
  <c r="U1716" i="1" s="1"/>
  <c r="R5869" i="1"/>
  <c r="U5869" i="1" s="1"/>
  <c r="R2599" i="1"/>
  <c r="U2599" i="1" s="1"/>
  <c r="R9043" i="1"/>
  <c r="U9043" i="1" s="1"/>
  <c r="R9831" i="1"/>
  <c r="R8909" i="1"/>
  <c r="U8909" i="1" s="1"/>
  <c r="R9493" i="1"/>
  <c r="U9493" i="1" s="1"/>
  <c r="R6770" i="1"/>
  <c r="U6770" i="1" s="1"/>
  <c r="R4160" i="1"/>
  <c r="U4160" i="1" s="1"/>
  <c r="R6086" i="1"/>
  <c r="U6086" i="1" s="1"/>
  <c r="R5937" i="1"/>
  <c r="U5937" i="1" s="1"/>
  <c r="R3011" i="1"/>
  <c r="U3011" i="1" s="1"/>
  <c r="R5859" i="1"/>
  <c r="U5859" i="1" s="1"/>
  <c r="R2848" i="1"/>
  <c r="U2848" i="1" s="1"/>
  <c r="R2060" i="1"/>
  <c r="U2060" i="1" s="1"/>
  <c r="R2746" i="1"/>
  <c r="U2746" i="1" s="1"/>
  <c r="R5825" i="1"/>
  <c r="R8145" i="1"/>
  <c r="U8145" i="1" s="1"/>
  <c r="R6886" i="1"/>
  <c r="U6886" i="1" s="1"/>
  <c r="R6287" i="1"/>
  <c r="U6287" i="1" s="1"/>
  <c r="R3" i="1"/>
  <c r="U3" i="1" s="1"/>
  <c r="R991" i="1"/>
  <c r="U991" i="1" s="1"/>
  <c r="R59" i="1"/>
  <c r="U59" i="1" s="1"/>
  <c r="R4459" i="1"/>
  <c r="U4459" i="1" s="1"/>
  <c r="R4946" i="1"/>
  <c r="U4946" i="1" s="1"/>
  <c r="R562" i="1"/>
  <c r="U562" i="1" s="1"/>
  <c r="R5467" i="1"/>
  <c r="U5467" i="1" s="1"/>
  <c r="R4265" i="1"/>
  <c r="U4265" i="1" s="1"/>
  <c r="R3690" i="1"/>
  <c r="U3690" i="1" s="1"/>
  <c r="R3765" i="1"/>
  <c r="S3765" i="1" s="1"/>
  <c r="R6006" i="1"/>
  <c r="U6006" i="1" s="1"/>
  <c r="R1587" i="1"/>
  <c r="U1587" i="1" s="1"/>
  <c r="R8278" i="1"/>
  <c r="U8278" i="1" s="1"/>
  <c r="R7195" i="1"/>
  <c r="U7195" i="1" s="1"/>
  <c r="R7800" i="1"/>
  <c r="U7800" i="1" s="1"/>
  <c r="R39" i="1"/>
  <c r="U39" i="1" s="1"/>
  <c r="R3957" i="1"/>
  <c r="U3957" i="1" s="1"/>
  <c r="R6634" i="1"/>
  <c r="U6634" i="1" s="1"/>
  <c r="R2398" i="1"/>
  <c r="U2398" i="1" s="1"/>
  <c r="R4879" i="1"/>
  <c r="U4879" i="1" s="1"/>
  <c r="R1095" i="1"/>
  <c r="U1095" i="1" s="1"/>
  <c r="R8294" i="1"/>
  <c r="R4509" i="1"/>
  <c r="U4509" i="1" s="1"/>
  <c r="R8081" i="1"/>
  <c r="U8081" i="1" s="1"/>
  <c r="R5419" i="1"/>
  <c r="U5419" i="1" s="1"/>
  <c r="R6645" i="1"/>
  <c r="U6645" i="1" s="1"/>
  <c r="R4166" i="1"/>
  <c r="U4166" i="1" s="1"/>
  <c r="R2940" i="1"/>
  <c r="U2940" i="1" s="1"/>
  <c r="R2836" i="1"/>
  <c r="U2836" i="1" s="1"/>
  <c r="R3081" i="1"/>
  <c r="U3081" i="1" s="1"/>
  <c r="R2539" i="1"/>
  <c r="U2539" i="1" s="1"/>
  <c r="R801" i="1"/>
  <c r="U801" i="1" s="1"/>
  <c r="R4889" i="1"/>
  <c r="U4889" i="1" s="1"/>
  <c r="R5912" i="1"/>
  <c r="U5912" i="1" s="1"/>
  <c r="R356" i="1"/>
  <c r="U356" i="1" s="1"/>
  <c r="R981" i="1"/>
  <c r="U981" i="1" s="1"/>
  <c r="R3040" i="1"/>
  <c r="U3040" i="1" s="1"/>
  <c r="R4017" i="1"/>
  <c r="U4017" i="1" s="1"/>
  <c r="R3710" i="1"/>
  <c r="U3710" i="1" s="1"/>
  <c r="R230" i="1"/>
  <c r="U230" i="1" s="1"/>
  <c r="R2668" i="1"/>
  <c r="U2668" i="1" s="1"/>
  <c r="R8379" i="1"/>
  <c r="U8379" i="1" s="1"/>
  <c r="R7912" i="1"/>
  <c r="U7912" i="1" s="1"/>
  <c r="R8313" i="1"/>
  <c r="R133" i="1"/>
  <c r="U133" i="1" s="1"/>
  <c r="R9016" i="1"/>
  <c r="U9016" i="1" s="1"/>
  <c r="R1542" i="1"/>
  <c r="U1542" i="1" s="1"/>
  <c r="R9097" i="1"/>
  <c r="U9097" i="1" s="1"/>
  <c r="R8716" i="1"/>
  <c r="U8716" i="1" s="1"/>
  <c r="R2902" i="1"/>
  <c r="U2902" i="1" s="1"/>
  <c r="R2131" i="1"/>
  <c r="U2131" i="1" s="1"/>
  <c r="R9212" i="1"/>
  <c r="U9212" i="1" s="1"/>
  <c r="R4546" i="1"/>
  <c r="U4546" i="1" s="1"/>
  <c r="R8613" i="1"/>
  <c r="U8613" i="1" s="1"/>
  <c r="R6872" i="1"/>
  <c r="U6872" i="1" s="1"/>
  <c r="R4206" i="1"/>
  <c r="U4206" i="1" s="1"/>
  <c r="R6134" i="1"/>
  <c r="U6134" i="1" s="1"/>
  <c r="R5779" i="1"/>
  <c r="U5779" i="1" s="1"/>
  <c r="R4134" i="1"/>
  <c r="U4134" i="1" s="1"/>
  <c r="R1606" i="1"/>
  <c r="U1606" i="1" s="1"/>
  <c r="R9836" i="1"/>
  <c r="U9836" i="1" s="1"/>
  <c r="R4419" i="1"/>
  <c r="U4419" i="1" s="1"/>
  <c r="R753" i="1"/>
  <c r="U753" i="1" s="1"/>
  <c r="R813" i="1"/>
  <c r="U813" i="1" s="1"/>
  <c r="R2433" i="1"/>
  <c r="U2433" i="1" s="1"/>
  <c r="R4445" i="1"/>
  <c r="U4445" i="1" s="1"/>
  <c r="R9635" i="1"/>
  <c r="U9635" i="1" s="1"/>
  <c r="R1108" i="1"/>
  <c r="U1108" i="1" s="1"/>
  <c r="R9063" i="1"/>
  <c r="U9063" i="1" s="1"/>
  <c r="R4976" i="1"/>
  <c r="U4976" i="1" s="1"/>
  <c r="R1499" i="1"/>
  <c r="U1499" i="1" s="1"/>
  <c r="R8987" i="1"/>
  <c r="U8987" i="1" s="1"/>
  <c r="R1242" i="1"/>
  <c r="U1242" i="1" s="1"/>
  <c r="R5887" i="1"/>
  <c r="U5887" i="1" s="1"/>
  <c r="R2687" i="1"/>
  <c r="U2687" i="1" s="1"/>
  <c r="R1790" i="1"/>
  <c r="U1790" i="1" s="1"/>
  <c r="R2498" i="1"/>
  <c r="U2498" i="1" s="1"/>
  <c r="R3071" i="1"/>
  <c r="U3071" i="1" s="1"/>
  <c r="R2643" i="1"/>
  <c r="U2643" i="1" s="1"/>
  <c r="R8397" i="1"/>
  <c r="U8397" i="1" s="1"/>
  <c r="R5563" i="1"/>
  <c r="U5563" i="1" s="1"/>
  <c r="R1942" i="1"/>
  <c r="U1942" i="1" s="1"/>
  <c r="R6273" i="1"/>
  <c r="U6273" i="1" s="1"/>
  <c r="R3693" i="1"/>
  <c r="U3693" i="1" s="1"/>
  <c r="R9307" i="1"/>
  <c r="U9307" i="1" s="1"/>
  <c r="R4547" i="1"/>
  <c r="U4547" i="1" s="1"/>
  <c r="R3357" i="1"/>
  <c r="U3357" i="1" s="1"/>
  <c r="R8222" i="1"/>
  <c r="U8222" i="1" s="1"/>
  <c r="R2098" i="1"/>
  <c r="U2098" i="1" s="1"/>
  <c r="R626" i="1"/>
  <c r="U626" i="1" s="1"/>
  <c r="R4774" i="1"/>
  <c r="U4774" i="1" s="1"/>
  <c r="R9984" i="1"/>
  <c r="U9984" i="1" s="1"/>
  <c r="R2750" i="1"/>
  <c r="U2750" i="1" s="1"/>
  <c r="R2315" i="1"/>
  <c r="U2315" i="1" s="1"/>
  <c r="R7910" i="1"/>
  <c r="U7910" i="1" s="1"/>
  <c r="R3196" i="1"/>
  <c r="U3196" i="1" s="1"/>
  <c r="R9318" i="1"/>
  <c r="U9318" i="1" s="1"/>
  <c r="R1052" i="1"/>
  <c r="U1052" i="1" s="1"/>
  <c r="R8579" i="1"/>
  <c r="U8579" i="1" s="1"/>
  <c r="R7065" i="1"/>
  <c r="U7065" i="1" s="1"/>
  <c r="R2132" i="1"/>
  <c r="U2132" i="1" s="1"/>
  <c r="R2876" i="1"/>
  <c r="U2876" i="1" s="1"/>
  <c r="R7382" i="1"/>
  <c r="U7382" i="1" s="1"/>
  <c r="R2459" i="1"/>
  <c r="U2459" i="1" s="1"/>
  <c r="R906" i="1"/>
  <c r="U906" i="1" s="1"/>
  <c r="R672" i="1"/>
  <c r="U672" i="1" s="1"/>
  <c r="R2462" i="1"/>
  <c r="U2462" i="1" s="1"/>
  <c r="R7935" i="1"/>
  <c r="U7935" i="1" s="1"/>
  <c r="R4550" i="1"/>
  <c r="U4550" i="1" s="1"/>
  <c r="R8687" i="1"/>
  <c r="U8687" i="1" s="1"/>
  <c r="R7541" i="1"/>
  <c r="U7541" i="1" s="1"/>
  <c r="R7606" i="1"/>
  <c r="U7606" i="1" s="1"/>
  <c r="R7529" i="1"/>
  <c r="U7529" i="1" s="1"/>
  <c r="R8187" i="1"/>
  <c r="U8187" i="1" s="1"/>
  <c r="R9337" i="1"/>
  <c r="U9337" i="1" s="1"/>
  <c r="R378" i="1"/>
  <c r="U378" i="1" s="1"/>
  <c r="R9824" i="1"/>
  <c r="U9824" i="1" s="1"/>
  <c r="R649" i="1"/>
  <c r="U649" i="1" s="1"/>
  <c r="R7347" i="1"/>
  <c r="U7347" i="1" s="1"/>
  <c r="R5482" i="1"/>
  <c r="U5482" i="1" s="1"/>
  <c r="R6319" i="1"/>
  <c r="U6319" i="1" s="1"/>
  <c r="R5516" i="1"/>
  <c r="U5516" i="1" s="1"/>
  <c r="R2442" i="1"/>
  <c r="U2442" i="1" s="1"/>
  <c r="R3789" i="1"/>
  <c r="U3789" i="1" s="1"/>
  <c r="R2771" i="1"/>
  <c r="U2771" i="1" s="1"/>
  <c r="R3211" i="1"/>
  <c r="U3211" i="1" s="1"/>
  <c r="R5244" i="1"/>
  <c r="U5244" i="1" s="1"/>
  <c r="R9250" i="1"/>
  <c r="U9250" i="1" s="1"/>
  <c r="R7067" i="1"/>
  <c r="U7067" i="1" s="1"/>
  <c r="R2736" i="1"/>
  <c r="U2736" i="1" s="1"/>
  <c r="R8671" i="1"/>
  <c r="U8671" i="1" s="1"/>
  <c r="R1971" i="1"/>
  <c r="U1971" i="1" s="1"/>
  <c r="R5979" i="1"/>
  <c r="U5979" i="1" s="1"/>
  <c r="R4832" i="1"/>
  <c r="U4832" i="1" s="1"/>
  <c r="R5480" i="1"/>
  <c r="U5480" i="1" s="1"/>
  <c r="R6164" i="1"/>
  <c r="U6164" i="1" s="1"/>
  <c r="R2828" i="1"/>
  <c r="U2828" i="1" s="1"/>
  <c r="R189" i="1"/>
  <c r="U189" i="1" s="1"/>
  <c r="R428" i="1"/>
  <c r="U428" i="1" s="1"/>
  <c r="R4768" i="1"/>
  <c r="U4768" i="1" s="1"/>
  <c r="R8912" i="1"/>
  <c r="R5580" i="1"/>
  <c r="U5580" i="1" s="1"/>
  <c r="R5397" i="1"/>
  <c r="U5397" i="1" s="1"/>
  <c r="R9015" i="1"/>
  <c r="U9015" i="1" s="1"/>
  <c r="R2541" i="1"/>
  <c r="U2541" i="1" s="1"/>
  <c r="R1805" i="1"/>
  <c r="U1805" i="1" s="1"/>
  <c r="R3439" i="1"/>
  <c r="U3439" i="1" s="1"/>
  <c r="R8434" i="1"/>
  <c r="U8434" i="1" s="1"/>
  <c r="R4402" i="1"/>
  <c r="U4402" i="1" s="1"/>
  <c r="R362" i="1"/>
  <c r="U362" i="1" s="1"/>
  <c r="R4376" i="1"/>
  <c r="U4376" i="1" s="1"/>
  <c r="R6877" i="1"/>
  <c r="U6877" i="1" s="1"/>
  <c r="R9035" i="1"/>
  <c r="U9035" i="1" s="1"/>
  <c r="R7305" i="1"/>
  <c r="R8455" i="1"/>
  <c r="U8455" i="1" s="1"/>
  <c r="R6355" i="1"/>
  <c r="U6355" i="1" s="1"/>
  <c r="R745" i="1"/>
  <c r="U745" i="1" s="1"/>
  <c r="R4825" i="1"/>
  <c r="U4825" i="1" s="1"/>
  <c r="R3432" i="1"/>
  <c r="U3432" i="1" s="1"/>
  <c r="R115" i="1"/>
  <c r="U115" i="1" s="1"/>
  <c r="R5957" i="1"/>
  <c r="U5957" i="1" s="1"/>
  <c r="R2331" i="1"/>
  <c r="U2331" i="1" s="1"/>
  <c r="R655" i="1"/>
  <c r="U655" i="1" s="1"/>
  <c r="R9762" i="1"/>
  <c r="U9762" i="1" s="1"/>
  <c r="R9478" i="1"/>
  <c r="R8166" i="1"/>
  <c r="S8166" i="1" s="1"/>
  <c r="R8360" i="1"/>
  <c r="U8360" i="1" s="1"/>
  <c r="R3210" i="1"/>
  <c r="U3210" i="1" s="1"/>
  <c r="R9186" i="1"/>
  <c r="U9186" i="1" s="1"/>
  <c r="R55" i="1"/>
  <c r="U55" i="1" s="1"/>
  <c r="R5170" i="1"/>
  <c r="U5170" i="1" s="1"/>
  <c r="R5261" i="1"/>
  <c r="U5261" i="1" s="1"/>
  <c r="R1110" i="1"/>
  <c r="U1110" i="1" s="1"/>
  <c r="R1960" i="1"/>
  <c r="U1960" i="1" s="1"/>
  <c r="R4139" i="1"/>
  <c r="U4139" i="1" s="1"/>
  <c r="R2297" i="1"/>
  <c r="U2297" i="1" s="1"/>
  <c r="R4753" i="1"/>
  <c r="U4753" i="1" s="1"/>
  <c r="R5791" i="1"/>
  <c r="U5791" i="1" s="1"/>
  <c r="R1571" i="1"/>
  <c r="U1571" i="1" s="1"/>
  <c r="R9729" i="1"/>
  <c r="U9729" i="1" s="1"/>
  <c r="R6363" i="1"/>
  <c r="U6363" i="1" s="1"/>
  <c r="R7161" i="1"/>
  <c r="U7161" i="1" s="1"/>
  <c r="R8490" i="1"/>
  <c r="U8490" i="1" s="1"/>
  <c r="R4660" i="1"/>
  <c r="U4660" i="1" s="1"/>
  <c r="R6684" i="1"/>
  <c r="U6684" i="1" s="1"/>
  <c r="R6" i="1"/>
  <c r="U6" i="1" s="1"/>
  <c r="R7004" i="1"/>
  <c r="U7004" i="1" s="1"/>
  <c r="R5623" i="1"/>
  <c r="U5623" i="1" s="1"/>
  <c r="R770" i="1"/>
  <c r="U770" i="1" s="1"/>
  <c r="R4212" i="1"/>
  <c r="U4212" i="1" s="1"/>
  <c r="R4302" i="1"/>
  <c r="U4302" i="1" s="1"/>
  <c r="R478" i="1"/>
  <c r="U478" i="1" s="1"/>
  <c r="R3197" i="1"/>
  <c r="U3197" i="1" s="1"/>
  <c r="R4805" i="1"/>
  <c r="U4805" i="1" s="1"/>
  <c r="R4403" i="1"/>
  <c r="U4403" i="1" s="1"/>
  <c r="R8503" i="1"/>
  <c r="U8503" i="1" s="1"/>
  <c r="R225" i="1"/>
  <c r="U225" i="1" s="1"/>
  <c r="R8242" i="1"/>
  <c r="U8242" i="1" s="1"/>
  <c r="R4495" i="1"/>
  <c r="U4495" i="1" s="1"/>
  <c r="R3247" i="1"/>
  <c r="U3247" i="1" s="1"/>
  <c r="R8795" i="1"/>
  <c r="R6436" i="1"/>
  <c r="R3126" i="1"/>
  <c r="U3126" i="1" s="1"/>
  <c r="R5418" i="1"/>
  <c r="U5418" i="1" s="1"/>
  <c r="R3216" i="1"/>
  <c r="U3216" i="1" s="1"/>
  <c r="R7477" i="1"/>
  <c r="U7477" i="1" s="1"/>
  <c r="R1039" i="1"/>
  <c r="U1039" i="1" s="1"/>
  <c r="R8893" i="1"/>
  <c r="U8893" i="1" s="1"/>
  <c r="R5674" i="1"/>
  <c r="U5674" i="1" s="1"/>
  <c r="R8723" i="1"/>
  <c r="U8723" i="1" s="1"/>
  <c r="R5176" i="1"/>
  <c r="U5176" i="1" s="1"/>
  <c r="R2935" i="1"/>
  <c r="U2935" i="1" s="1"/>
  <c r="R2511" i="1"/>
  <c r="U2511" i="1" s="1"/>
  <c r="R4507" i="1"/>
  <c r="U4507" i="1" s="1"/>
  <c r="R8517" i="1"/>
  <c r="U8517" i="1" s="1"/>
  <c r="R9644" i="1"/>
  <c r="U9644" i="1" s="1"/>
  <c r="R6792" i="1"/>
  <c r="U6792" i="1" s="1"/>
  <c r="R7900" i="1"/>
  <c r="U7900" i="1" s="1"/>
  <c r="R3304" i="1"/>
  <c r="U3304" i="1" s="1"/>
  <c r="R8805" i="1"/>
  <c r="U8805" i="1" s="1"/>
  <c r="R4211" i="1"/>
  <c r="U4211" i="1" s="1"/>
  <c r="R855" i="1"/>
  <c r="R9805" i="1"/>
  <c r="U9805" i="1" s="1"/>
  <c r="R6583" i="1"/>
  <c r="U6583" i="1" s="1"/>
  <c r="R7466" i="1"/>
  <c r="U7466" i="1" s="1"/>
  <c r="R500" i="1"/>
  <c r="U500" i="1" s="1"/>
  <c r="R5376" i="1"/>
  <c r="U5376" i="1" s="1"/>
  <c r="R976" i="1"/>
  <c r="U976" i="1" s="1"/>
  <c r="R29" i="1"/>
  <c r="U29" i="1" s="1"/>
  <c r="R7894" i="1"/>
  <c r="U7894" i="1" s="1"/>
  <c r="R2619" i="1"/>
  <c r="U2619" i="1" s="1"/>
  <c r="R9594" i="1"/>
  <c r="U9594" i="1" s="1"/>
  <c r="R5222" i="1"/>
  <c r="U5222" i="1" s="1"/>
  <c r="R7994" i="1"/>
  <c r="U7994" i="1" s="1"/>
  <c r="R290" i="1"/>
  <c r="U290" i="1" s="1"/>
  <c r="R2221" i="1"/>
  <c r="U2221" i="1" s="1"/>
  <c r="R2580" i="1"/>
  <c r="U2580" i="1" s="1"/>
  <c r="R2276" i="1"/>
  <c r="R4198" i="1"/>
  <c r="U4198" i="1" s="1"/>
  <c r="R8665" i="1"/>
  <c r="U8665" i="1" s="1"/>
  <c r="R8214" i="1"/>
  <c r="U8214" i="1" s="1"/>
  <c r="R3981" i="1"/>
  <c r="U3981" i="1" s="1"/>
  <c r="R7837" i="1"/>
  <c r="U7837" i="1" s="1"/>
  <c r="R6578" i="1"/>
  <c r="U6578" i="1" s="1"/>
  <c r="R7307" i="1"/>
  <c r="U7307" i="1" s="1"/>
  <c r="R6160" i="1"/>
  <c r="U6160" i="1" s="1"/>
  <c r="R2435" i="1"/>
  <c r="U2435" i="1" s="1"/>
  <c r="R4123" i="1"/>
  <c r="U4123" i="1" s="1"/>
  <c r="R710" i="1"/>
  <c r="S710" i="1" s="1"/>
  <c r="R5224" i="1"/>
  <c r="U5224" i="1" s="1"/>
  <c r="R2823" i="1"/>
  <c r="U2823" i="1" s="1"/>
  <c r="R9758" i="1"/>
  <c r="U9758" i="1" s="1"/>
  <c r="R3522" i="1"/>
  <c r="U3522" i="1" s="1"/>
  <c r="R235" i="1"/>
  <c r="U235" i="1" s="1"/>
  <c r="R3125" i="1"/>
  <c r="U3125" i="1" s="1"/>
  <c r="R448" i="1"/>
  <c r="U448" i="1" s="1"/>
  <c r="R4358" i="1"/>
  <c r="U4358" i="1" s="1"/>
  <c r="R1595" i="1"/>
  <c r="U1595" i="1" s="1"/>
  <c r="R2228" i="1"/>
  <c r="U2228" i="1" s="1"/>
  <c r="R6651" i="1"/>
  <c r="R7360" i="1"/>
  <c r="U7360" i="1" s="1"/>
  <c r="R9962" i="1"/>
  <c r="U9962" i="1" s="1"/>
  <c r="R8846" i="1"/>
  <c r="U8846" i="1" s="1"/>
  <c r="R5399" i="1"/>
  <c r="U5399" i="1" s="1"/>
  <c r="R3647" i="1"/>
  <c r="U3647" i="1" s="1"/>
  <c r="R6735" i="1"/>
  <c r="U6735" i="1" s="1"/>
  <c r="R3913" i="1"/>
  <c r="U3913" i="1" s="1"/>
  <c r="R2118" i="1"/>
  <c r="U2118" i="1" s="1"/>
  <c r="R4280" i="1"/>
  <c r="U4280" i="1" s="1"/>
  <c r="R4364" i="1"/>
  <c r="U4364" i="1" s="1"/>
  <c r="R1226" i="1"/>
  <c r="U1226" i="1" s="1"/>
  <c r="R3403" i="1"/>
  <c r="U3403" i="1" s="1"/>
  <c r="R9029" i="1"/>
  <c r="U9029" i="1" s="1"/>
  <c r="R4150" i="1"/>
  <c r="U4150" i="1" s="1"/>
  <c r="R9977" i="1"/>
  <c r="U9977" i="1" s="1"/>
  <c r="R7490" i="1"/>
  <c r="U7490" i="1" s="1"/>
  <c r="R3928" i="1"/>
  <c r="U3928" i="1" s="1"/>
  <c r="R6898" i="1"/>
  <c r="U6898" i="1" s="1"/>
  <c r="R6610" i="1"/>
  <c r="U6610" i="1" s="1"/>
  <c r="R2238" i="1"/>
  <c r="U2238" i="1" s="1"/>
  <c r="R1918" i="1"/>
  <c r="U1918" i="1" s="1"/>
  <c r="R8408" i="1"/>
  <c r="U8408" i="1" s="1"/>
  <c r="R3425" i="1"/>
  <c r="U3425" i="1" s="1"/>
  <c r="R1526" i="1"/>
  <c r="R6032" i="1"/>
  <c r="U6032" i="1" s="1"/>
  <c r="R7685" i="1"/>
  <c r="U7685" i="1" s="1"/>
  <c r="R5814" i="1"/>
  <c r="U5814" i="1" s="1"/>
  <c r="R975" i="1"/>
  <c r="U975" i="1" s="1"/>
  <c r="R3650" i="1"/>
  <c r="U3650" i="1" s="1"/>
  <c r="R3580" i="1"/>
  <c r="U3580" i="1" s="1"/>
  <c r="R8591" i="1"/>
  <c r="U8591" i="1" s="1"/>
  <c r="R5203" i="1"/>
  <c r="U5203" i="1" s="1"/>
  <c r="R9221" i="1"/>
  <c r="U9221" i="1" s="1"/>
  <c r="R2192" i="1"/>
  <c r="U2192" i="1" s="1"/>
  <c r="R3662" i="1"/>
  <c r="R1023" i="1"/>
  <c r="U1023" i="1" s="1"/>
  <c r="R7532" i="1"/>
  <c r="U7532" i="1" s="1"/>
  <c r="R1313" i="1"/>
  <c r="U1313" i="1" s="1"/>
  <c r="R6257" i="1"/>
  <c r="U6257" i="1" s="1"/>
  <c r="R1818" i="1"/>
  <c r="U1818" i="1" s="1"/>
  <c r="R5166" i="1"/>
  <c r="U5166" i="1" s="1"/>
  <c r="R6320" i="1"/>
  <c r="U6320" i="1" s="1"/>
  <c r="R9661" i="1"/>
  <c r="U9661" i="1" s="1"/>
  <c r="R8467" i="1"/>
  <c r="U8467" i="1" s="1"/>
  <c r="R4639" i="1"/>
  <c r="U4639" i="1" s="1"/>
  <c r="R2404" i="1"/>
  <c r="U2404" i="1" s="1"/>
  <c r="R9659" i="1"/>
  <c r="U9659" i="1" s="1"/>
  <c r="R3318" i="1"/>
  <c r="U3318" i="1" s="1"/>
  <c r="R645" i="1"/>
  <c r="U645" i="1" s="1"/>
  <c r="R8076" i="1"/>
  <c r="U8076" i="1" s="1"/>
  <c r="R1673" i="1"/>
  <c r="U1673" i="1" s="1"/>
  <c r="R1389" i="1"/>
  <c r="U1389" i="1" s="1"/>
  <c r="R1988" i="1"/>
  <c r="U1988" i="1" s="1"/>
  <c r="R5144" i="1"/>
  <c r="U5144" i="1" s="1"/>
  <c r="R3137" i="1"/>
  <c r="U3137" i="1" s="1"/>
  <c r="R1792" i="1"/>
  <c r="U1792" i="1" s="1"/>
  <c r="R585" i="1"/>
  <c r="U585" i="1" s="1"/>
  <c r="R313" i="1"/>
  <c r="U313" i="1" s="1"/>
  <c r="R212" i="1"/>
  <c r="U212" i="1" s="1"/>
  <c r="R1169" i="1"/>
  <c r="U1169" i="1" s="1"/>
  <c r="R5868" i="1"/>
  <c r="U5868" i="1" s="1"/>
  <c r="R7892" i="1"/>
  <c r="U7892" i="1" s="1"/>
  <c r="R8354" i="1"/>
  <c r="U8354" i="1" s="1"/>
  <c r="R2681" i="1"/>
  <c r="U2681" i="1" s="1"/>
  <c r="R108" i="1"/>
  <c r="U108" i="1" s="1"/>
  <c r="R1266" i="1"/>
  <c r="U1266" i="1" s="1"/>
  <c r="R8720" i="1"/>
  <c r="U8720" i="1" s="1"/>
  <c r="R5239" i="1"/>
  <c r="U5239" i="1" s="1"/>
  <c r="R1611" i="1"/>
  <c r="U1611" i="1" s="1"/>
  <c r="R6014" i="1"/>
  <c r="U6014" i="1" s="1"/>
  <c r="R1026" i="1"/>
  <c r="U1026" i="1" s="1"/>
  <c r="R2199" i="1"/>
  <c r="U2199" i="1" s="1"/>
  <c r="R2429" i="1"/>
  <c r="U2429" i="1" s="1"/>
  <c r="R6779" i="1"/>
  <c r="U6779" i="1" s="1"/>
  <c r="R9471" i="1"/>
  <c r="U9471" i="1" s="1"/>
  <c r="R9614" i="1"/>
  <c r="U9614" i="1" s="1"/>
  <c r="R574" i="1"/>
  <c r="U574" i="1" s="1"/>
  <c r="R1525" i="1"/>
  <c r="U1525" i="1" s="1"/>
  <c r="R7692" i="1"/>
  <c r="U7692" i="1" s="1"/>
  <c r="R2253" i="1"/>
  <c r="U2253" i="1" s="1"/>
  <c r="R6253" i="1"/>
  <c r="U6253" i="1" s="1"/>
  <c r="R4422" i="1"/>
  <c r="U4422" i="1" s="1"/>
  <c r="R5284" i="1"/>
  <c r="U5284" i="1" s="1"/>
  <c r="R9907" i="1"/>
  <c r="U9907" i="1" s="1"/>
  <c r="R821" i="1"/>
  <c r="U821" i="1" s="1"/>
  <c r="R296" i="1"/>
  <c r="R82" i="1"/>
  <c r="U82" i="1" s="1"/>
  <c r="R1221" i="1"/>
  <c r="U1221" i="1" s="1"/>
  <c r="R6420" i="1"/>
  <c r="U6420" i="1" s="1"/>
  <c r="R3388" i="1"/>
  <c r="U3388" i="1" s="1"/>
  <c r="R9303" i="1"/>
  <c r="U9303" i="1" s="1"/>
  <c r="R2061" i="1"/>
  <c r="U2061" i="1" s="1"/>
  <c r="R2139" i="1"/>
  <c r="U2139" i="1" s="1"/>
  <c r="R555" i="1"/>
  <c r="U555" i="1" s="1"/>
  <c r="R5833" i="1"/>
  <c r="U5833" i="1" s="1"/>
  <c r="R583" i="1"/>
  <c r="U583" i="1" s="1"/>
  <c r="R8559" i="1"/>
  <c r="U8559" i="1" s="1"/>
  <c r="R920" i="1"/>
  <c r="U920" i="1" s="1"/>
  <c r="R6565" i="1"/>
  <c r="U6565" i="1" s="1"/>
  <c r="R2279" i="1"/>
  <c r="U2279" i="1" s="1"/>
  <c r="R641" i="1"/>
  <c r="U641" i="1" s="1"/>
  <c r="R4303" i="1"/>
  <c r="U4303" i="1" s="1"/>
  <c r="R9987" i="1"/>
  <c r="U9987" i="1" s="1"/>
  <c r="R6087" i="1"/>
  <c r="U6087" i="1" s="1"/>
  <c r="R5642" i="1"/>
  <c r="U5642" i="1" s="1"/>
  <c r="R4732" i="1"/>
  <c r="U4732" i="1" s="1"/>
  <c r="R6668" i="1"/>
  <c r="U6668" i="1" s="1"/>
  <c r="R7063" i="1"/>
  <c r="U7063" i="1" s="1"/>
  <c r="R3067" i="1"/>
  <c r="U3067" i="1" s="1"/>
  <c r="R3670" i="1"/>
  <c r="U3670" i="1" s="1"/>
  <c r="R829" i="1"/>
  <c r="U829" i="1" s="1"/>
  <c r="R7677" i="1"/>
  <c r="U7677" i="1" s="1"/>
  <c r="R970" i="1"/>
  <c r="U970" i="1" s="1"/>
  <c r="R186" i="1"/>
  <c r="U186" i="1" s="1"/>
  <c r="R1087" i="1"/>
  <c r="U1087" i="1" s="1"/>
  <c r="R8423" i="1"/>
  <c r="U8423" i="1" s="1"/>
  <c r="R3280" i="1"/>
  <c r="U3280" i="1" s="1"/>
  <c r="R7339" i="1"/>
  <c r="U7339" i="1" s="1"/>
  <c r="R5107" i="1"/>
  <c r="U5107" i="1" s="1"/>
  <c r="R5966" i="1"/>
  <c r="U5966" i="1" s="1"/>
  <c r="R652" i="1"/>
  <c r="U652" i="1" s="1"/>
  <c r="R12" i="1"/>
  <c r="U12" i="1" s="1"/>
  <c r="R1012" i="1"/>
  <c r="U1012" i="1" s="1"/>
  <c r="R6575" i="1"/>
  <c r="U6575" i="1" s="1"/>
  <c r="R3167" i="1"/>
  <c r="U3167" i="1" s="1"/>
  <c r="R6587" i="1"/>
  <c r="U6587" i="1" s="1"/>
  <c r="R5617" i="1"/>
  <c r="U5617" i="1" s="1"/>
  <c r="R8760" i="1"/>
  <c r="U8760" i="1" s="1"/>
  <c r="R2406" i="1"/>
  <c r="U2406" i="1" s="1"/>
  <c r="R1355" i="1"/>
  <c r="U1355" i="1" s="1"/>
  <c r="R6394" i="1"/>
  <c r="U6394" i="1" s="1"/>
  <c r="R5974" i="1"/>
  <c r="U5974" i="1" s="1"/>
  <c r="R3178" i="1"/>
  <c r="U3178" i="1" s="1"/>
  <c r="R8320" i="1"/>
  <c r="U8320" i="1" s="1"/>
  <c r="R3860" i="1"/>
  <c r="U3860" i="1" s="1"/>
  <c r="R1686" i="1"/>
  <c r="U1686" i="1" s="1"/>
  <c r="R5935" i="1"/>
  <c r="U5935" i="1" s="1"/>
  <c r="R3995" i="1"/>
  <c r="U3995" i="1" s="1"/>
  <c r="R554" i="1"/>
  <c r="U554" i="1" s="1"/>
  <c r="R7561" i="1"/>
  <c r="U7561" i="1" s="1"/>
  <c r="R9144" i="1"/>
  <c r="U9144" i="1" s="1"/>
  <c r="R315" i="1"/>
  <c r="U315" i="1" s="1"/>
  <c r="R2998" i="1"/>
  <c r="U2998" i="1" s="1"/>
  <c r="R1190" i="1"/>
  <c r="U1190" i="1" s="1"/>
  <c r="R431" i="1"/>
  <c r="U431" i="1" s="1"/>
  <c r="R5330" i="1"/>
  <c r="U5330" i="1" s="1"/>
  <c r="R4514" i="1"/>
  <c r="U4514" i="1" s="1"/>
  <c r="R3337" i="1"/>
  <c r="U3337" i="1" s="1"/>
  <c r="R246" i="1"/>
  <c r="U246" i="1" s="1"/>
  <c r="R2173" i="1"/>
  <c r="U2173" i="1" s="1"/>
  <c r="R1378" i="1"/>
  <c r="U1378" i="1" s="1"/>
  <c r="R4599" i="1"/>
  <c r="U4599" i="1" s="1"/>
  <c r="R6437" i="1"/>
  <c r="U6437" i="1" s="1"/>
  <c r="R6001" i="1"/>
  <c r="R3596" i="1"/>
  <c r="U3596" i="1" s="1"/>
  <c r="R9855" i="1"/>
  <c r="U9855" i="1" s="1"/>
  <c r="R2957" i="1"/>
  <c r="U2957" i="1" s="1"/>
  <c r="R122" i="1"/>
  <c r="U122" i="1" s="1"/>
  <c r="R1439" i="1"/>
  <c r="U1439" i="1" s="1"/>
  <c r="R7660" i="1"/>
  <c r="U7660" i="1" s="1"/>
  <c r="R9285" i="1"/>
  <c r="U9285" i="1" s="1"/>
  <c r="R2446" i="1"/>
  <c r="U2446" i="1" s="1"/>
  <c r="R4600" i="1"/>
  <c r="U4600" i="1" s="1"/>
  <c r="R2886" i="1"/>
  <c r="U2886" i="1" s="1"/>
  <c r="R4270" i="1"/>
  <c r="U4270" i="1" s="1"/>
  <c r="R8636" i="1"/>
  <c r="U8636" i="1" s="1"/>
  <c r="R7714" i="1"/>
  <c r="U7714" i="1" s="1"/>
  <c r="R6049" i="1"/>
  <c r="R3606" i="1"/>
  <c r="U3606" i="1" s="1"/>
  <c r="R3583" i="1"/>
  <c r="U3583" i="1" s="1"/>
  <c r="R9765" i="1"/>
  <c r="U9765" i="1" s="1"/>
  <c r="R8171" i="1"/>
  <c r="U8171" i="1" s="1"/>
  <c r="R2370" i="1"/>
  <c r="U2370" i="1" s="1"/>
  <c r="R1888" i="1"/>
  <c r="U1888" i="1" s="1"/>
  <c r="R9376" i="1"/>
  <c r="U9376" i="1" s="1"/>
  <c r="R3687" i="1"/>
  <c r="U3687" i="1" s="1"/>
  <c r="R8832" i="1"/>
  <c r="U8832" i="1" s="1"/>
  <c r="R586" i="1"/>
  <c r="U586" i="1" s="1"/>
  <c r="R86" i="1"/>
  <c r="U86" i="1" s="1"/>
  <c r="R4367" i="1"/>
  <c r="T4367" i="1" s="1"/>
  <c r="R78" i="1"/>
  <c r="U78" i="1" s="1"/>
  <c r="R251" i="1"/>
  <c r="U251" i="1" s="1"/>
  <c r="R6252" i="1"/>
  <c r="U6252" i="1" s="1"/>
  <c r="R1013" i="1"/>
  <c r="U1013" i="1" s="1"/>
  <c r="R200" i="1"/>
  <c r="U200" i="1" s="1"/>
  <c r="R17" i="1"/>
  <c r="U17" i="1" s="1"/>
  <c r="R7623" i="1"/>
  <c r="U7623" i="1" s="1"/>
  <c r="R1734" i="1"/>
  <c r="U1734" i="1" s="1"/>
  <c r="R4568" i="1"/>
  <c r="U4568" i="1" s="1"/>
  <c r="R8106" i="1"/>
  <c r="U8106" i="1" s="1"/>
  <c r="R9998" i="1"/>
  <c r="U9998" i="1" s="1"/>
  <c r="R3526" i="1"/>
  <c r="U3526" i="1" s="1"/>
  <c r="R3078" i="1"/>
  <c r="U3078" i="1" s="1"/>
  <c r="R1650" i="1"/>
  <c r="U1650" i="1" s="1"/>
  <c r="R885" i="1"/>
  <c r="U885" i="1" s="1"/>
  <c r="R5228" i="1"/>
  <c r="U5228" i="1" s="1"/>
  <c r="R1568" i="1"/>
  <c r="U1568" i="1" s="1"/>
  <c r="R4522" i="1"/>
  <c r="U4522" i="1" s="1"/>
  <c r="R8895" i="1"/>
  <c r="U8895" i="1" s="1"/>
  <c r="R9511" i="1"/>
  <c r="U9511" i="1" s="1"/>
  <c r="R9049" i="1"/>
  <c r="U9049" i="1" s="1"/>
  <c r="R6774" i="1"/>
  <c r="U6774" i="1" s="1"/>
  <c r="R2501" i="1"/>
  <c r="U2501" i="1" s="1"/>
  <c r="R8486" i="1"/>
  <c r="U8486" i="1" s="1"/>
  <c r="R3476" i="1"/>
  <c r="U3476" i="1" s="1"/>
  <c r="R5992" i="1"/>
  <c r="U5992" i="1" s="1"/>
  <c r="R6136" i="1"/>
  <c r="U6136" i="1" s="1"/>
  <c r="R1922" i="1"/>
  <c r="U1922" i="1" s="1"/>
  <c r="R8705" i="1"/>
  <c r="U8705" i="1" s="1"/>
  <c r="R4892" i="1"/>
  <c r="U4892" i="1" s="1"/>
  <c r="R3668" i="1"/>
  <c r="U3668" i="1" s="1"/>
  <c r="R9741" i="1"/>
  <c r="U9741" i="1" s="1"/>
  <c r="R395" i="1"/>
  <c r="U395" i="1" s="1"/>
  <c r="R8085" i="1"/>
  <c r="U8085" i="1" s="1"/>
  <c r="R2496" i="1"/>
  <c r="U2496" i="1" s="1"/>
  <c r="R386" i="1"/>
  <c r="U386" i="1" s="1"/>
  <c r="R5506" i="1"/>
  <c r="U5506" i="1" s="1"/>
  <c r="R723" i="1"/>
  <c r="U723" i="1" s="1"/>
  <c r="R6419" i="1"/>
  <c r="U6419" i="1" s="1"/>
  <c r="R5837" i="1"/>
  <c r="U5837" i="1" s="1"/>
  <c r="R9852" i="1"/>
  <c r="U9852" i="1" s="1"/>
  <c r="R6553" i="1"/>
  <c r="U6553" i="1" s="1"/>
  <c r="R6157" i="1"/>
  <c r="U6157" i="1" s="1"/>
  <c r="R8347" i="1"/>
  <c r="U8347" i="1" s="1"/>
  <c r="R3588" i="1"/>
  <c r="U3588" i="1" s="1"/>
  <c r="R1181" i="1"/>
  <c r="U1181" i="1" s="1"/>
  <c r="R7068" i="1"/>
  <c r="U7068" i="1" s="1"/>
  <c r="R8002" i="1"/>
  <c r="U8002" i="1" s="1"/>
  <c r="R5241" i="1"/>
  <c r="U5241" i="1" s="1"/>
  <c r="R7568" i="1"/>
  <c r="U7568" i="1" s="1"/>
  <c r="R1513" i="1"/>
  <c r="U1513" i="1" s="1"/>
  <c r="R3826" i="1"/>
  <c r="U3826" i="1" s="1"/>
  <c r="R3378" i="1"/>
  <c r="U3378" i="1" s="1"/>
  <c r="R1015" i="1"/>
  <c r="U1015" i="1" s="1"/>
  <c r="R1620" i="1"/>
  <c r="U1620" i="1" s="1"/>
  <c r="R3469" i="1"/>
  <c r="U3469" i="1" s="1"/>
  <c r="R3915" i="1"/>
  <c r="U3915" i="1" s="1"/>
  <c r="R6179" i="1"/>
  <c r="U6179" i="1" s="1"/>
  <c r="R3554" i="1"/>
  <c r="U3554" i="1" s="1"/>
  <c r="R9051" i="1"/>
  <c r="U9051" i="1" s="1"/>
  <c r="R1186" i="1"/>
  <c r="U1186" i="1" s="1"/>
  <c r="R5721" i="1"/>
  <c r="U5721" i="1" s="1"/>
  <c r="R9938" i="1"/>
  <c r="U9938" i="1" s="1"/>
  <c r="R8394" i="1"/>
  <c r="U8394" i="1" s="1"/>
  <c r="R1896" i="1"/>
  <c r="U1896" i="1" s="1"/>
  <c r="R5093" i="1"/>
  <c r="U5093" i="1" s="1"/>
  <c r="R787" i="1"/>
  <c r="U787" i="1" s="1"/>
  <c r="R4227" i="1"/>
  <c r="U4227" i="1" s="1"/>
  <c r="R9871" i="1"/>
  <c r="U9871" i="1" s="1"/>
  <c r="R8031" i="1"/>
  <c r="U8031" i="1" s="1"/>
  <c r="R2346" i="1"/>
  <c r="U2346" i="1" s="1"/>
  <c r="R1297" i="1"/>
  <c r="U1297" i="1" s="1"/>
  <c r="R2639" i="1"/>
  <c r="U2639" i="1" s="1"/>
  <c r="R9165" i="1"/>
  <c r="U9165" i="1" s="1"/>
  <c r="R7332" i="1"/>
  <c r="U7332" i="1" s="1"/>
  <c r="R8941" i="1"/>
  <c r="U8941" i="1" s="1"/>
  <c r="R8540" i="1"/>
  <c r="U8540" i="1" s="1"/>
  <c r="R1412" i="1"/>
  <c r="U1412" i="1" s="1"/>
  <c r="R6321" i="1"/>
  <c r="U6321" i="1" s="1"/>
  <c r="R957" i="1"/>
  <c r="U957" i="1" s="1"/>
  <c r="R3794" i="1"/>
  <c r="R9557" i="1"/>
  <c r="U9557" i="1" s="1"/>
  <c r="R3452" i="1"/>
  <c r="U3452" i="1" s="1"/>
  <c r="R7651" i="1"/>
  <c r="S7651" i="1" s="1"/>
  <c r="R4744" i="1"/>
  <c r="U4744" i="1" s="1"/>
  <c r="R8776" i="1"/>
  <c r="U8776" i="1" s="1"/>
  <c r="R7757" i="1"/>
  <c r="U7757" i="1" s="1"/>
  <c r="R4729" i="1"/>
  <c r="U4729" i="1" s="1"/>
  <c r="R5723" i="1"/>
  <c r="U5723" i="1" s="1"/>
  <c r="R9135" i="1"/>
  <c r="U9135" i="1" s="1"/>
  <c r="R7624" i="1"/>
  <c r="U7624" i="1" s="1"/>
  <c r="R4173" i="1"/>
  <c r="U4173" i="1" s="1"/>
  <c r="R9413" i="1"/>
  <c r="U9413" i="1" s="1"/>
  <c r="R2845" i="1"/>
  <c r="U2845" i="1" s="1"/>
  <c r="R4290" i="1"/>
  <c r="U4290" i="1" s="1"/>
  <c r="R8062" i="1"/>
  <c r="U8062" i="1" s="1"/>
  <c r="R983" i="1"/>
  <c r="U983" i="1" s="1"/>
  <c r="R1874" i="1"/>
  <c r="U1874" i="1" s="1"/>
  <c r="R1642" i="1"/>
  <c r="U1642" i="1" s="1"/>
  <c r="R9914" i="1"/>
  <c r="U9914" i="1" s="1"/>
  <c r="R1102" i="1"/>
  <c r="U1102" i="1" s="1"/>
  <c r="R6942" i="1"/>
  <c r="U6942" i="1" s="1"/>
  <c r="R7558" i="1"/>
  <c r="U7558" i="1" s="1"/>
  <c r="R6236" i="1"/>
  <c r="U6236" i="1" s="1"/>
  <c r="R8948" i="1"/>
  <c r="U8948" i="1" s="1"/>
  <c r="R5120" i="1"/>
  <c r="U5120" i="1" s="1"/>
  <c r="R9701" i="1"/>
  <c r="U9701" i="1" s="1"/>
  <c r="R6068" i="1"/>
  <c r="U6068" i="1" s="1"/>
  <c r="R9568" i="1"/>
  <c r="U9568" i="1" s="1"/>
  <c r="R2656" i="1"/>
  <c r="U2656" i="1" s="1"/>
  <c r="R2801" i="1"/>
  <c r="U2801" i="1" s="1"/>
  <c r="R3701" i="1"/>
  <c r="U3701" i="1" s="1"/>
  <c r="R2722" i="1"/>
  <c r="U2722" i="1" s="1"/>
  <c r="R7926" i="1"/>
  <c r="U7926" i="1" s="1"/>
  <c r="R4469" i="1"/>
  <c r="U4469" i="1" s="1"/>
  <c r="R842" i="1"/>
  <c r="U842" i="1" s="1"/>
  <c r="R4592" i="1"/>
  <c r="U4592" i="1" s="1"/>
  <c r="R8459" i="1"/>
  <c r="U8459" i="1" s="1"/>
  <c r="R2054" i="1"/>
  <c r="U2054" i="1" s="1"/>
  <c r="R1227" i="1"/>
  <c r="U1227" i="1" s="1"/>
  <c r="R3408" i="1"/>
  <c r="U3408" i="1" s="1"/>
  <c r="R605" i="1"/>
  <c r="U605" i="1" s="1"/>
  <c r="R74" i="1"/>
  <c r="U74" i="1" s="1"/>
  <c r="R3827" i="1"/>
  <c r="U3827" i="1" s="1"/>
  <c r="R2513" i="1"/>
  <c r="U2513" i="1" s="1"/>
  <c r="R4046" i="1"/>
  <c r="U4046" i="1" s="1"/>
  <c r="R6232" i="1"/>
  <c r="U6232" i="1" s="1"/>
  <c r="R178" i="1"/>
  <c r="U178" i="1" s="1"/>
  <c r="R2191" i="1"/>
  <c r="U2191" i="1" s="1"/>
  <c r="R5793" i="1"/>
  <c r="U5793" i="1" s="1"/>
  <c r="R2987" i="1"/>
  <c r="R4031" i="1"/>
  <c r="U4031" i="1" s="1"/>
  <c r="R6844" i="1"/>
  <c r="U6844" i="1" s="1"/>
  <c r="R3955" i="1"/>
  <c r="U3955" i="1" s="1"/>
  <c r="R4489" i="1"/>
  <c r="U4489" i="1" s="1"/>
  <c r="R9024" i="1"/>
  <c r="U9024" i="1" s="1"/>
  <c r="R1816" i="1"/>
  <c r="U1816" i="1" s="1"/>
  <c r="R3184" i="1"/>
  <c r="U3184" i="1" s="1"/>
  <c r="R6073" i="1"/>
  <c r="U6073" i="1" s="1"/>
  <c r="R911" i="1"/>
  <c r="U911" i="1" s="1"/>
  <c r="R6053" i="1"/>
  <c r="U6053" i="1" s="1"/>
  <c r="R4176" i="1"/>
  <c r="U4176" i="1" s="1"/>
  <c r="R8148" i="1"/>
  <c r="U8148" i="1" s="1"/>
  <c r="R6729" i="1"/>
  <c r="U6729" i="1" s="1"/>
  <c r="R2772" i="1"/>
  <c r="U2772" i="1" s="1"/>
  <c r="R1601" i="1"/>
  <c r="U1601" i="1" s="1"/>
  <c r="R1215" i="1"/>
  <c r="U1215" i="1" s="1"/>
  <c r="R6691" i="1"/>
  <c r="U6691" i="1" s="1"/>
  <c r="R7478" i="1"/>
  <c r="U7478" i="1" s="1"/>
  <c r="R8748" i="1"/>
  <c r="U8748" i="1" s="1"/>
  <c r="R4815" i="1"/>
  <c r="U4815" i="1" s="1"/>
  <c r="R3536" i="1"/>
  <c r="U3536" i="1" s="1"/>
  <c r="R7326" i="1"/>
  <c r="U7326" i="1" s="1"/>
  <c r="R1009" i="1"/>
  <c r="U1009" i="1" s="1"/>
  <c r="R5682" i="1"/>
  <c r="U5682" i="1" s="1"/>
  <c r="R8037" i="1"/>
  <c r="U8037" i="1" s="1"/>
  <c r="R2329" i="1"/>
  <c r="U2329" i="1" s="1"/>
  <c r="R7127" i="1"/>
  <c r="R8825" i="1"/>
  <c r="U8825" i="1" s="1"/>
  <c r="R6409" i="1"/>
  <c r="U6409" i="1" s="1"/>
  <c r="R7062" i="1"/>
  <c r="U7062" i="1" s="1"/>
  <c r="R3320" i="1"/>
  <c r="U3320" i="1" s="1"/>
  <c r="R4149" i="1"/>
  <c r="U4149" i="1" s="1"/>
  <c r="R3728" i="1"/>
  <c r="U3728" i="1" s="1"/>
  <c r="R1924" i="1"/>
  <c r="U1924" i="1" s="1"/>
  <c r="R6250" i="1"/>
  <c r="U6250" i="1" s="1"/>
  <c r="R5598" i="1"/>
  <c r="U5598" i="1" s="1"/>
  <c r="R9160" i="1"/>
  <c r="U9160" i="1" s="1"/>
  <c r="R2605" i="1"/>
  <c r="U2605" i="1" s="1"/>
  <c r="R9482" i="1"/>
  <c r="U9482" i="1" s="1"/>
  <c r="R416" i="1"/>
  <c r="U416" i="1" s="1"/>
  <c r="R2920" i="1"/>
  <c r="U2920" i="1" s="1"/>
  <c r="R2298" i="1"/>
  <c r="U2298" i="1" s="1"/>
  <c r="R9312" i="1"/>
  <c r="U9312" i="1" s="1"/>
  <c r="R1771" i="1"/>
  <c r="U1771" i="1" s="1"/>
  <c r="R8745" i="1"/>
  <c r="U8745" i="1" s="1"/>
  <c r="R3189" i="1"/>
  <c r="U3189" i="1" s="1"/>
  <c r="R5391" i="1"/>
  <c r="U5391" i="1" s="1"/>
  <c r="R1820" i="1"/>
  <c r="U1820" i="1" s="1"/>
  <c r="R8281" i="1"/>
  <c r="U8281" i="1" s="1"/>
  <c r="R275" i="1"/>
  <c r="S275" i="1" s="1"/>
  <c r="R2492" i="1"/>
  <c r="U2492" i="1" s="1"/>
  <c r="R8084" i="1"/>
  <c r="U8084" i="1" s="1"/>
  <c r="R9597" i="1"/>
  <c r="U9597" i="1" s="1"/>
  <c r="R7246" i="1"/>
  <c r="U7246" i="1" s="1"/>
  <c r="R1100" i="1"/>
  <c r="U1100" i="1" s="1"/>
  <c r="R9056" i="1"/>
  <c r="U9056" i="1" s="1"/>
  <c r="R4694" i="1"/>
  <c r="U4694" i="1" s="1"/>
  <c r="R7565" i="1"/>
  <c r="U7565" i="1" s="1"/>
  <c r="R1183" i="1"/>
  <c r="U1183" i="1" s="1"/>
  <c r="R3287" i="1"/>
  <c r="U3287" i="1" s="1"/>
  <c r="R7969" i="1"/>
  <c r="R6579" i="1"/>
  <c r="U6579" i="1" s="1"/>
  <c r="R7864" i="1"/>
  <c r="U7864" i="1" s="1"/>
  <c r="R8508" i="1"/>
  <c r="U8508" i="1" s="1"/>
  <c r="R5963" i="1"/>
  <c r="U5963" i="1" s="1"/>
  <c r="R8778" i="1"/>
  <c r="U8778" i="1" s="1"/>
  <c r="R2002" i="1"/>
  <c r="U2002" i="1" s="1"/>
  <c r="R6422" i="1"/>
  <c r="U6422" i="1" s="1"/>
  <c r="R2582" i="1"/>
  <c r="U2582" i="1" s="1"/>
  <c r="R2019" i="1"/>
  <c r="U2019" i="1" s="1"/>
  <c r="R5248" i="1"/>
  <c r="U5248" i="1" s="1"/>
  <c r="R5656" i="1"/>
  <c r="U5656" i="1" s="1"/>
  <c r="R6217" i="1"/>
  <c r="U6217" i="1" s="1"/>
  <c r="R2030" i="1"/>
  <c r="U2030" i="1" s="1"/>
  <c r="R5651" i="1"/>
  <c r="U5651" i="1" s="1"/>
  <c r="R6473" i="1"/>
  <c r="U6473" i="1" s="1"/>
  <c r="R1574" i="1"/>
  <c r="U1574" i="1" s="1"/>
  <c r="R7933" i="1"/>
  <c r="U7933" i="1" s="1"/>
  <c r="R6233" i="1"/>
  <c r="U6233" i="1" s="1"/>
  <c r="R4284" i="1"/>
  <c r="U4284" i="1" s="1"/>
  <c r="R9835" i="1"/>
  <c r="U9835" i="1" s="1"/>
  <c r="R2851" i="1"/>
  <c r="U2851" i="1" s="1"/>
  <c r="R2546" i="1"/>
  <c r="U2546" i="1" s="1"/>
  <c r="R4602" i="1"/>
  <c r="U4602" i="1" s="1"/>
  <c r="R4015" i="1"/>
  <c r="R2251" i="1"/>
  <c r="U2251" i="1" s="1"/>
  <c r="R9953" i="1"/>
  <c r="U9953" i="1" s="1"/>
  <c r="R430" i="1"/>
  <c r="U430" i="1" s="1"/>
  <c r="R7902" i="1"/>
  <c r="U7902" i="1" s="1"/>
  <c r="R3106" i="1"/>
  <c r="U3106" i="1" s="1"/>
  <c r="R7301" i="1"/>
  <c r="U7301" i="1" s="1"/>
  <c r="R5878" i="1"/>
  <c r="U5878" i="1" s="1"/>
  <c r="R1502" i="1"/>
  <c r="U1502" i="1" s="1"/>
  <c r="R9696" i="1"/>
  <c r="U9696" i="1" s="1"/>
  <c r="R9444" i="1"/>
  <c r="U9444" i="1" s="1"/>
  <c r="R2021" i="1"/>
  <c r="U2021" i="1" s="1"/>
  <c r="R8489" i="1"/>
  <c r="U8489" i="1" s="1"/>
  <c r="R2149" i="1"/>
  <c r="U2149" i="1" s="1"/>
  <c r="R4709" i="1"/>
  <c r="U4709" i="1" s="1"/>
  <c r="R5525" i="1"/>
  <c r="U5525" i="1" s="1"/>
  <c r="R8260" i="1"/>
  <c r="U8260" i="1" s="1"/>
  <c r="R450" i="1"/>
  <c r="U450" i="1" s="1"/>
  <c r="R30" i="1"/>
  <c r="U30" i="1" s="1"/>
  <c r="R9641" i="1"/>
  <c r="U9641" i="1" s="1"/>
  <c r="R4050" i="1"/>
  <c r="U4050" i="1" s="1"/>
  <c r="R6218" i="1"/>
  <c r="U6218" i="1" s="1"/>
  <c r="R8767" i="1"/>
  <c r="U8767" i="1" s="1"/>
  <c r="R5483" i="1"/>
  <c r="U5483" i="1" s="1"/>
  <c r="R4619" i="1"/>
  <c r="S4619" i="1" s="1"/>
  <c r="R8095" i="1"/>
  <c r="U8095" i="1" s="1"/>
  <c r="R994" i="1"/>
  <c r="U994" i="1" s="1"/>
  <c r="R9322" i="1"/>
  <c r="U9322" i="1" s="1"/>
  <c r="R1495" i="1"/>
  <c r="U1495" i="1" s="1"/>
  <c r="R964" i="1"/>
  <c r="U964" i="1" s="1"/>
  <c r="R147" i="1"/>
  <c r="U147" i="1" s="1"/>
  <c r="R5449" i="1"/>
  <c r="U5449" i="1" s="1"/>
  <c r="R1457" i="1"/>
  <c r="U1457" i="1" s="1"/>
  <c r="R7178" i="1"/>
  <c r="U7178" i="1" s="1"/>
  <c r="R8512" i="1"/>
  <c r="U8512" i="1" s="1"/>
  <c r="R9226" i="1"/>
  <c r="U9226" i="1" s="1"/>
  <c r="R7430" i="1"/>
  <c r="U7430" i="1" s="1"/>
  <c r="R2374" i="1"/>
  <c r="U2374" i="1" s="1"/>
  <c r="R8815" i="1"/>
  <c r="U8815" i="1" s="1"/>
  <c r="R1723" i="1"/>
  <c r="U1723" i="1" s="1"/>
  <c r="R6852" i="1"/>
  <c r="U6852" i="1" s="1"/>
  <c r="R3771" i="1"/>
  <c r="U3771" i="1" s="1"/>
  <c r="R3232" i="1"/>
  <c r="U3232" i="1" s="1"/>
  <c r="R2716" i="1"/>
  <c r="U2716" i="1" s="1"/>
  <c r="R7520" i="1"/>
  <c r="U7520" i="1" s="1"/>
  <c r="R9193" i="1"/>
  <c r="U9193" i="1" s="1"/>
  <c r="R9372" i="1"/>
  <c r="U9372" i="1" s="1"/>
  <c r="R1777" i="1"/>
  <c r="U1777" i="1" s="1"/>
  <c r="R6951" i="1"/>
  <c r="U6951" i="1" s="1"/>
  <c r="R7526" i="1"/>
  <c r="U7526" i="1" s="1"/>
  <c r="R1813" i="1"/>
  <c r="U1813" i="1" s="1"/>
  <c r="R6476" i="1"/>
  <c r="U6476" i="1" s="1"/>
  <c r="R4690" i="1"/>
  <c r="U4690" i="1" s="1"/>
  <c r="R7842" i="1"/>
  <c r="U7842" i="1" s="1"/>
  <c r="R8689" i="1"/>
  <c r="U8689" i="1" s="1"/>
  <c r="R6230" i="1"/>
  <c r="U6230" i="1" s="1"/>
  <c r="R9002" i="1"/>
  <c r="U9002" i="1" s="1"/>
  <c r="R9522" i="1"/>
  <c r="U9522" i="1" s="1"/>
  <c r="R2053" i="1"/>
  <c r="U2053" i="1" s="1"/>
  <c r="R2503" i="1"/>
  <c r="U2503" i="1" s="1"/>
  <c r="R3139" i="1"/>
  <c r="T3139" i="1" s="1"/>
  <c r="R8794" i="1"/>
  <c r="U8794" i="1" s="1"/>
  <c r="R9791" i="1"/>
  <c r="U9791" i="1" s="1"/>
  <c r="R6726" i="1"/>
  <c r="U6726" i="1" s="1"/>
  <c r="R2141" i="1"/>
  <c r="U2141" i="1" s="1"/>
  <c r="R5405" i="1"/>
  <c r="U5405" i="1" s="1"/>
  <c r="R7090" i="1"/>
  <c r="U7090" i="1" s="1"/>
  <c r="R932" i="1"/>
  <c r="U932" i="1" s="1"/>
  <c r="R6163" i="1"/>
  <c r="U6163" i="1" s="1"/>
  <c r="R1629" i="1"/>
  <c r="U1629" i="1" s="1"/>
  <c r="R8627" i="1"/>
  <c r="U8627" i="1" s="1"/>
  <c r="R6397" i="1"/>
  <c r="U6397" i="1" s="1"/>
  <c r="R3082" i="1"/>
  <c r="U3082" i="1" s="1"/>
  <c r="R9924" i="1"/>
  <c r="U9924" i="1" s="1"/>
  <c r="R6169" i="1"/>
  <c r="U6169" i="1" s="1"/>
  <c r="R117" i="1"/>
  <c r="U117" i="1" s="1"/>
  <c r="R5645" i="1"/>
  <c r="U5645" i="1" s="1"/>
  <c r="R8010" i="1"/>
  <c r="U8010" i="1" s="1"/>
  <c r="R6298" i="1"/>
  <c r="U6298" i="1" s="1"/>
  <c r="R5602" i="1"/>
  <c r="U5602" i="1" s="1"/>
  <c r="R3363" i="1"/>
  <c r="U3363" i="1" s="1"/>
  <c r="R1265" i="1"/>
  <c r="U1265" i="1" s="1"/>
  <c r="R9206" i="1"/>
  <c r="U9206" i="1" s="1"/>
  <c r="R5297" i="1"/>
  <c r="U5297" i="1" s="1"/>
  <c r="R1994" i="1"/>
  <c r="T1994" i="1" s="1"/>
  <c r="R9476" i="1"/>
  <c r="T9476" i="1" s="1"/>
  <c r="R8346" i="1"/>
  <c r="U8346" i="1" s="1"/>
  <c r="R2994" i="1"/>
  <c r="U2994" i="1" s="1"/>
  <c r="R7716" i="1"/>
  <c r="U7716" i="1" s="1"/>
  <c r="R4446" i="1"/>
  <c r="U4446" i="1" s="1"/>
  <c r="R9053" i="1"/>
  <c r="U9053" i="1" s="1"/>
  <c r="R2598" i="1"/>
  <c r="U2598" i="1" s="1"/>
  <c r="R3645" i="1"/>
  <c r="U3645" i="1" s="1"/>
  <c r="R1515" i="1"/>
  <c r="U1515" i="1" s="1"/>
  <c r="R9028" i="1"/>
  <c r="U9028" i="1" s="1"/>
  <c r="R5610" i="1"/>
  <c r="U5610" i="1" s="1"/>
  <c r="R7288" i="1"/>
  <c r="U7288" i="1" s="1"/>
  <c r="R8181" i="1"/>
  <c r="U8181" i="1" s="1"/>
  <c r="R8549" i="1"/>
  <c r="R6327" i="1"/>
  <c r="U6327" i="1" s="1"/>
  <c r="R4341" i="1"/>
  <c r="U4341" i="1" s="1"/>
  <c r="R9406" i="1"/>
  <c r="U9406" i="1" s="1"/>
  <c r="R4108" i="1"/>
  <c r="U4108" i="1" s="1"/>
  <c r="R21" i="1"/>
  <c r="U21" i="1" s="1"/>
  <c r="R8034" i="1"/>
  <c r="U8034" i="1" s="1"/>
  <c r="R6176" i="1"/>
  <c r="U6176" i="1" s="1"/>
  <c r="R5789" i="1"/>
  <c r="U5789" i="1" s="1"/>
  <c r="R8645" i="1"/>
  <c r="U8645" i="1" s="1"/>
  <c r="R2115" i="1"/>
  <c r="U2115" i="1" s="1"/>
  <c r="R6267" i="1"/>
  <c r="T6267" i="1" s="1"/>
  <c r="R637" i="1"/>
  <c r="U637" i="1" s="1"/>
  <c r="R5523" i="1"/>
  <c r="U5523" i="1" s="1"/>
  <c r="R7510" i="1"/>
  <c r="U7510" i="1" s="1"/>
  <c r="R4809" i="1"/>
  <c r="U4809" i="1" s="1"/>
  <c r="R8722" i="1"/>
  <c r="U8722" i="1" s="1"/>
  <c r="R817" i="1"/>
  <c r="U817" i="1" s="1"/>
  <c r="R7008" i="1"/>
  <c r="U7008" i="1" s="1"/>
  <c r="R7318" i="1"/>
  <c r="U7318" i="1" s="1"/>
  <c r="R2819" i="1"/>
  <c r="U2819" i="1" s="1"/>
  <c r="R4529" i="1"/>
  <c r="U4529" i="1" s="1"/>
  <c r="R3923" i="1"/>
  <c r="S3923" i="1" s="1"/>
  <c r="R7117" i="1"/>
  <c r="U7117" i="1" s="1"/>
  <c r="R2550" i="1"/>
  <c r="U2550" i="1" s="1"/>
  <c r="R6720" i="1"/>
  <c r="U6720" i="1" s="1"/>
  <c r="R8807" i="1"/>
  <c r="U8807" i="1" s="1"/>
  <c r="R1040" i="1"/>
  <c r="U1040" i="1" s="1"/>
  <c r="R2868" i="1"/>
  <c r="U2868" i="1" s="1"/>
  <c r="R742" i="1"/>
  <c r="U742" i="1" s="1"/>
  <c r="R4333" i="1"/>
  <c r="U4333" i="1" s="1"/>
  <c r="R1916" i="1"/>
  <c r="U1916" i="1" s="1"/>
  <c r="R5199" i="1"/>
  <c r="U5199" i="1" s="1"/>
  <c r="R2578" i="1"/>
  <c r="U2578" i="1" s="1"/>
  <c r="R9315" i="1"/>
  <c r="U9315" i="1" s="1"/>
  <c r="R1604" i="1"/>
  <c r="U1604" i="1" s="1"/>
  <c r="R3992" i="1"/>
  <c r="U3992" i="1" s="1"/>
  <c r="R8568" i="1"/>
  <c r="U8568" i="1" s="1"/>
  <c r="R5306" i="1"/>
  <c r="U5306" i="1" s="1"/>
  <c r="R5710" i="1"/>
  <c r="U5710" i="1" s="1"/>
  <c r="R4041" i="1"/>
  <c r="U4041" i="1" s="1"/>
  <c r="R8150" i="1"/>
  <c r="U8150" i="1" s="1"/>
  <c r="R152" i="1"/>
  <c r="U152" i="1" s="1"/>
  <c r="R6744" i="1"/>
  <c r="U6744" i="1" s="1"/>
  <c r="R6968" i="1"/>
  <c r="R8378" i="1"/>
  <c r="R7631" i="1"/>
  <c r="R7577" i="1"/>
  <c r="U7577" i="1" s="1"/>
  <c r="R8475" i="1"/>
  <c r="T8475" i="1" s="1"/>
  <c r="R93" i="1"/>
  <c r="U93" i="1" s="1"/>
  <c r="R564" i="1"/>
  <c r="U564" i="1" s="1"/>
  <c r="R9355" i="1"/>
  <c r="U9355" i="1" s="1"/>
  <c r="R1704" i="1"/>
  <c r="U1704" i="1" s="1"/>
  <c r="R1094" i="1"/>
  <c r="U1094" i="1" s="1"/>
  <c r="R4985" i="1"/>
  <c r="U4985" i="1" s="1"/>
  <c r="R2142" i="1"/>
  <c r="U2142" i="1" s="1"/>
  <c r="R4826" i="1"/>
  <c r="U4826" i="1" s="1"/>
  <c r="R6219" i="1"/>
  <c r="U6219" i="1" s="1"/>
  <c r="R7957" i="1"/>
  <c r="U7957" i="1" s="1"/>
  <c r="R6408" i="1"/>
  <c r="U6408" i="1" s="1"/>
  <c r="R8740" i="1"/>
  <c r="U8740" i="1" s="1"/>
  <c r="R8510" i="1"/>
  <c r="U8510" i="1" s="1"/>
  <c r="R3445" i="1"/>
  <c r="U3445" i="1" s="1"/>
  <c r="R635" i="1"/>
  <c r="U635" i="1" s="1"/>
  <c r="R7311" i="1"/>
  <c r="U7311" i="1" s="1"/>
  <c r="R3019" i="1"/>
  <c r="U3019" i="1" s="1"/>
  <c r="R3321" i="1"/>
  <c r="U3321" i="1" s="1"/>
  <c r="R4476" i="1"/>
  <c r="U4476" i="1" s="1"/>
  <c r="R726" i="1"/>
  <c r="U726" i="1" s="1"/>
  <c r="R2647" i="1"/>
  <c r="U2647" i="1" s="1"/>
  <c r="R3750" i="1"/>
  <c r="S3750" i="1" s="1"/>
  <c r="R5062" i="1"/>
  <c r="U5062" i="1" s="1"/>
  <c r="R8752" i="1"/>
  <c r="U8752" i="1" s="1"/>
  <c r="R8914" i="1"/>
  <c r="U8914" i="1" s="1"/>
  <c r="R7817" i="1"/>
  <c r="U7817" i="1" s="1"/>
  <c r="R4187" i="1"/>
  <c r="U4187" i="1" s="1"/>
  <c r="R171" i="1"/>
  <c r="U171" i="1" s="1"/>
  <c r="R163" i="1"/>
  <c r="U163" i="1" s="1"/>
  <c r="R1983" i="1"/>
  <c r="U1983" i="1" s="1"/>
  <c r="R1867" i="1"/>
  <c r="U1867" i="1" s="1"/>
  <c r="R3088" i="1"/>
  <c r="U3088" i="1" s="1"/>
  <c r="R1471" i="1"/>
  <c r="U1471" i="1" s="1"/>
  <c r="R281" i="1"/>
  <c r="U281" i="1" s="1"/>
  <c r="R6681" i="1"/>
  <c r="U6681" i="1" s="1"/>
  <c r="R2226" i="1"/>
  <c r="U2226" i="1" s="1"/>
  <c r="R8453" i="1"/>
  <c r="U8453" i="1" s="1"/>
  <c r="R6114" i="1"/>
  <c r="U6114" i="1" s="1"/>
  <c r="R1944" i="1"/>
  <c r="U1944" i="1" s="1"/>
  <c r="R3910" i="1"/>
  <c r="U3910" i="1" s="1"/>
  <c r="R4858" i="1"/>
  <c r="U4858" i="1" s="1"/>
  <c r="R3353" i="1"/>
  <c r="U3353" i="1" s="1"/>
  <c r="R357" i="1"/>
  <c r="U357" i="1" s="1"/>
  <c r="R4490" i="1"/>
  <c r="U4490" i="1" s="1"/>
  <c r="R6221" i="1"/>
  <c r="U6221" i="1" s="1"/>
  <c r="R150" i="1"/>
  <c r="U150" i="1" s="1"/>
  <c r="R2875" i="1"/>
  <c r="R7484" i="1"/>
  <c r="U7484" i="1" s="1"/>
  <c r="R3094" i="1"/>
  <c r="U3094" i="1" s="1"/>
  <c r="R9065" i="1"/>
  <c r="U9065" i="1" s="1"/>
  <c r="R6297" i="1"/>
  <c r="U6297" i="1" s="1"/>
  <c r="R4456" i="1"/>
  <c r="U4456" i="1" s="1"/>
  <c r="R3632" i="1"/>
  <c r="U3632" i="1" s="1"/>
  <c r="R9472" i="1"/>
  <c r="U9472" i="1" s="1"/>
  <c r="R7282" i="1"/>
  <c r="U7282" i="1" s="1"/>
  <c r="R1309" i="1"/>
  <c r="R8438" i="1"/>
  <c r="U8438" i="1" s="1"/>
  <c r="R136" i="1"/>
  <c r="R5278" i="1"/>
  <c r="R2896" i="1"/>
  <c r="U2896" i="1" s="1"/>
  <c r="R8337" i="1"/>
  <c r="U8337" i="1" s="1"/>
  <c r="R6042" i="1"/>
  <c r="U6042" i="1" s="1"/>
  <c r="R4723" i="1"/>
  <c r="U4723" i="1" s="1"/>
  <c r="R3008" i="1"/>
  <c r="U3008" i="1" s="1"/>
  <c r="R6262" i="1"/>
  <c r="U6262" i="1" s="1"/>
  <c r="R1430" i="1"/>
  <c r="U1430" i="1" s="1"/>
  <c r="R7406" i="1"/>
  <c r="U7406" i="1" s="1"/>
  <c r="R8571" i="1"/>
  <c r="U8571" i="1" s="1"/>
  <c r="R2822" i="1"/>
  <c r="U2822" i="1" s="1"/>
  <c r="R2983" i="1"/>
  <c r="T2983" i="1" s="1"/>
  <c r="R6143" i="1"/>
  <c r="U6143" i="1" s="1"/>
  <c r="R8022" i="1"/>
  <c r="U8022" i="1" s="1"/>
  <c r="R1963" i="1"/>
  <c r="U1963" i="1" s="1"/>
  <c r="R5011" i="1"/>
  <c r="U5011" i="1" s="1"/>
  <c r="R6344" i="1"/>
  <c r="U6344" i="1" s="1"/>
  <c r="R1426" i="1"/>
  <c r="U1426" i="1" s="1"/>
  <c r="R4745" i="1"/>
  <c r="U4745" i="1" s="1"/>
  <c r="R8769" i="1"/>
  <c r="U8769" i="1" s="1"/>
  <c r="R2348" i="1"/>
  <c r="U2348" i="1" s="1"/>
  <c r="R6739" i="1"/>
  <c r="U6739" i="1" s="1"/>
  <c r="R3563" i="1"/>
  <c r="U3563" i="1" s="1"/>
  <c r="R2155" i="1"/>
  <c r="U2155" i="1" s="1"/>
  <c r="R1753" i="1"/>
  <c r="U1753" i="1" s="1"/>
  <c r="R5163" i="1"/>
  <c r="U5163" i="1" s="1"/>
  <c r="R4693" i="1"/>
  <c r="U4693" i="1" s="1"/>
  <c r="R5365" i="1"/>
  <c r="U5365" i="1" s="1"/>
  <c r="R790" i="1"/>
  <c r="U790" i="1" s="1"/>
  <c r="R2595" i="1"/>
  <c r="U2595" i="1" s="1"/>
  <c r="R1496" i="1"/>
  <c r="U1496" i="1" s="1"/>
  <c r="R2421" i="1"/>
  <c r="U2421" i="1" s="1"/>
  <c r="R218" i="1"/>
  <c r="U218" i="1" s="1"/>
  <c r="R2069" i="1"/>
  <c r="U2069" i="1" s="1"/>
  <c r="R5579" i="1"/>
  <c r="R8052" i="1"/>
  <c r="R2308" i="1"/>
  <c r="R8318" i="1"/>
  <c r="U8318" i="1" s="1"/>
  <c r="R1946" i="1"/>
  <c r="U1946" i="1" s="1"/>
  <c r="R7367" i="1"/>
  <c r="U7367" i="1" s="1"/>
  <c r="R8907" i="1"/>
  <c r="U8907" i="1" s="1"/>
  <c r="R4416" i="1"/>
  <c r="U4416" i="1" s="1"/>
  <c r="R2164" i="1"/>
  <c r="U2164" i="1" s="1"/>
  <c r="R2909" i="1"/>
  <c r="U2909" i="1" s="1"/>
  <c r="R5335" i="1"/>
  <c r="U5335" i="1" s="1"/>
  <c r="R1328" i="1"/>
  <c r="U1328" i="1" s="1"/>
  <c r="R6178" i="1"/>
  <c r="U6178" i="1" s="1"/>
  <c r="R3402" i="1"/>
  <c r="U3402" i="1" s="1"/>
  <c r="R2089" i="1"/>
  <c r="U2089" i="1" s="1"/>
  <c r="R3410" i="1"/>
  <c r="U3410" i="1" s="1"/>
  <c r="R5290" i="1"/>
  <c r="U5290" i="1" s="1"/>
  <c r="R6354" i="1"/>
  <c r="U6354" i="1" s="1"/>
  <c r="R3156" i="1"/>
  <c r="U3156" i="1" s="1"/>
  <c r="R4256" i="1"/>
  <c r="U4256" i="1" s="1"/>
  <c r="R6926" i="1"/>
  <c r="U6926" i="1" s="1"/>
  <c r="R5031" i="1"/>
  <c r="U5031" i="1" s="1"/>
  <c r="R9235" i="1"/>
  <c r="U9235" i="1" s="1"/>
  <c r="R617" i="1"/>
  <c r="U617" i="1" s="1"/>
  <c r="R7626" i="1"/>
  <c r="U7626" i="1" s="1"/>
  <c r="R4390" i="1"/>
  <c r="U4390" i="1" s="1"/>
  <c r="R4747" i="1"/>
  <c r="R6269" i="1"/>
  <c r="R4153" i="1"/>
  <c r="U4153" i="1" s="1"/>
  <c r="R7992" i="1"/>
  <c r="U7992" i="1" s="1"/>
  <c r="R9820" i="1"/>
  <c r="U9820" i="1" s="1"/>
  <c r="R1578" i="1"/>
  <c r="U1578" i="1" s="1"/>
  <c r="R8017" i="1"/>
  <c r="U8017" i="1" s="1"/>
  <c r="R36" i="1"/>
  <c r="U36" i="1" s="1"/>
  <c r="R7768" i="1"/>
  <c r="U7768" i="1" s="1"/>
  <c r="R4940" i="1"/>
  <c r="R262" i="1"/>
  <c r="U262" i="1" s="1"/>
  <c r="R2469" i="1"/>
  <c r="U2469" i="1" s="1"/>
  <c r="R4903" i="1"/>
  <c r="U4903" i="1" s="1"/>
  <c r="R292" i="1"/>
  <c r="U292" i="1" s="1"/>
  <c r="R4851" i="1"/>
  <c r="U4851" i="1" s="1"/>
  <c r="R2202" i="1"/>
  <c r="U2202" i="1" s="1"/>
  <c r="R1277" i="1"/>
  <c r="U1277" i="1" s="1"/>
  <c r="R3481" i="1"/>
  <c r="U3481" i="1" s="1"/>
  <c r="R7247" i="1"/>
  <c r="U7247" i="1" s="1"/>
  <c r="R3975" i="1"/>
  <c r="U3975" i="1" s="1"/>
  <c r="R986" i="1"/>
  <c r="U986" i="1" s="1"/>
  <c r="R8592" i="1"/>
  <c r="U8592" i="1" s="1"/>
  <c r="R9582" i="1"/>
  <c r="U9582" i="1" s="1"/>
  <c r="R978" i="1"/>
  <c r="R6800" i="1"/>
  <c r="R7193" i="1"/>
  <c r="U7193" i="1" s="1"/>
  <c r="R8902" i="1"/>
  <c r="U8902" i="1" s="1"/>
  <c r="R5280" i="1"/>
  <c r="U5280" i="1" s="1"/>
  <c r="R6685" i="1"/>
  <c r="U6685" i="1" s="1"/>
  <c r="R6541" i="1"/>
  <c r="U6541" i="1" s="1"/>
  <c r="R4242" i="1"/>
  <c r="U4242" i="1" s="1"/>
  <c r="R7420" i="1"/>
  <c r="U7420" i="1" s="1"/>
  <c r="R5401" i="1"/>
  <c r="R6917" i="1"/>
  <c r="R6874" i="1"/>
  <c r="U6874" i="1" s="1"/>
  <c r="R5082" i="1"/>
  <c r="U5082" i="1" s="1"/>
  <c r="R9294" i="1"/>
  <c r="U9294" i="1" s="1"/>
  <c r="R1529" i="1"/>
  <c r="U1529" i="1" s="1"/>
  <c r="R7548" i="1"/>
  <c r="U7548" i="1" s="1"/>
  <c r="R9485" i="1"/>
  <c r="U9485" i="1" s="1"/>
  <c r="R5786" i="1"/>
  <c r="U5786" i="1" s="1"/>
  <c r="R9116" i="1"/>
  <c r="U9116" i="1" s="1"/>
  <c r="R2388" i="1"/>
  <c r="U2388" i="1" s="1"/>
  <c r="R9219" i="1"/>
  <c r="U9219" i="1" s="1"/>
  <c r="R532" i="1"/>
  <c r="U532" i="1" s="1"/>
  <c r="R4310" i="1"/>
  <c r="U4310" i="1" s="1"/>
  <c r="R6773" i="1"/>
  <c r="R8298" i="1"/>
  <c r="R5246" i="1"/>
  <c r="U5246" i="1" s="1"/>
  <c r="R5470" i="1"/>
  <c r="U5470" i="1" s="1"/>
  <c r="R5133" i="1"/>
  <c r="U5133" i="1" s="1"/>
  <c r="R5237" i="1"/>
  <c r="U5237" i="1" s="1"/>
  <c r="R6600" i="1"/>
  <c r="U6600" i="1" s="1"/>
  <c r="R5918" i="1"/>
  <c r="U5918" i="1" s="1"/>
  <c r="R168" i="1"/>
  <c r="U168" i="1" s="1"/>
  <c r="R6411" i="1"/>
  <c r="U6411" i="1" s="1"/>
  <c r="R3370" i="1"/>
  <c r="U3370" i="1" s="1"/>
  <c r="R7630" i="1"/>
  <c r="U7630" i="1" s="1"/>
  <c r="R6813" i="1"/>
  <c r="U6813" i="1" s="1"/>
  <c r="R1228" i="1"/>
  <c r="U1228" i="1" s="1"/>
  <c r="R6224" i="1"/>
  <c r="U6224" i="1" s="1"/>
  <c r="R4199" i="1"/>
  <c r="U4199" i="1" s="1"/>
  <c r="R7938" i="1"/>
  <c r="U7938" i="1" s="1"/>
  <c r="R7764" i="1"/>
  <c r="U7764" i="1" s="1"/>
  <c r="R6150" i="1"/>
  <c r="U6150" i="1" s="1"/>
  <c r="R3561" i="1"/>
  <c r="U3561" i="1" s="1"/>
  <c r="R5250" i="1"/>
  <c r="U5250" i="1" s="1"/>
  <c r="R9504" i="1"/>
  <c r="U9504" i="1" s="1"/>
  <c r="R837" i="1"/>
  <c r="U837" i="1" s="1"/>
  <c r="R4485" i="1"/>
  <c r="R161" i="1"/>
  <c r="U161" i="1" s="1"/>
  <c r="R3170" i="1"/>
  <c r="R2107" i="1"/>
  <c r="R8202" i="1"/>
  <c r="U8202" i="1" s="1"/>
  <c r="R6144" i="1"/>
  <c r="U6144" i="1" s="1"/>
  <c r="R3441" i="1"/>
  <c r="U3441" i="1" s="1"/>
  <c r="R9192" i="1"/>
  <c r="S9192" i="1" s="1"/>
  <c r="R2371" i="1"/>
  <c r="U2371" i="1" s="1"/>
  <c r="R1661" i="1"/>
  <c r="U1661" i="1" s="1"/>
  <c r="R5149" i="1"/>
  <c r="U5149" i="1" s="1"/>
  <c r="R3959" i="1"/>
  <c r="U3959" i="1" s="1"/>
  <c r="R7252" i="1"/>
  <c r="U7252" i="1" s="1"/>
  <c r="R8032" i="1"/>
  <c r="U8032" i="1" s="1"/>
  <c r="R8626" i="1"/>
  <c r="U8626" i="1" s="1"/>
  <c r="R8919" i="1"/>
  <c r="U8919" i="1" s="1"/>
  <c r="R9698" i="1"/>
  <c r="R3749" i="1"/>
  <c r="U3749" i="1" s="1"/>
  <c r="R5370" i="1"/>
  <c r="U5370" i="1" s="1"/>
  <c r="R7554" i="1"/>
  <c r="U7554" i="1" s="1"/>
  <c r="R7445" i="1"/>
  <c r="U7445" i="1" s="1"/>
  <c r="R8331" i="1"/>
  <c r="U8331" i="1" s="1"/>
  <c r="R83" i="1"/>
  <c r="U83" i="1" s="1"/>
  <c r="R8515" i="1"/>
  <c r="U8515" i="1" s="1"/>
  <c r="R4483" i="1"/>
  <c r="U4483" i="1" s="1"/>
  <c r="R2437" i="1"/>
  <c r="U2437" i="1" s="1"/>
  <c r="R1431" i="1"/>
  <c r="T1431" i="1" s="1"/>
  <c r="R4157" i="1"/>
  <c r="U4157" i="1" s="1"/>
  <c r="R8872" i="1"/>
  <c r="U8872" i="1" s="1"/>
  <c r="R5799" i="1"/>
  <c r="U5799" i="1" s="1"/>
  <c r="R9373" i="1"/>
  <c r="U9373" i="1" s="1"/>
  <c r="R8790" i="1"/>
  <c r="U8790" i="1" s="1"/>
  <c r="R67" i="1"/>
  <c r="U67" i="1" s="1"/>
  <c r="R3374" i="1"/>
  <c r="U3374" i="1" s="1"/>
  <c r="R560" i="1"/>
  <c r="U560" i="1" s="1"/>
  <c r="R9127" i="1"/>
  <c r="U9127" i="1" s="1"/>
  <c r="R7701" i="1"/>
  <c r="U7701" i="1" s="1"/>
  <c r="R5091" i="1"/>
  <c r="U5091" i="1" s="1"/>
  <c r="R3692" i="1"/>
  <c r="U3692" i="1" s="1"/>
  <c r="R1212" i="1"/>
  <c r="U1212" i="1" s="1"/>
  <c r="R472" i="1"/>
  <c r="U472" i="1" s="1"/>
  <c r="R6530" i="1"/>
  <c r="U6530" i="1" s="1"/>
  <c r="R4740" i="1"/>
  <c r="U4740" i="1" s="1"/>
  <c r="R2099" i="1"/>
  <c r="U2099" i="1" s="1"/>
  <c r="R752" i="1"/>
  <c r="U752" i="1" s="1"/>
  <c r="R7287" i="1"/>
  <c r="U7287" i="1" s="1"/>
  <c r="R5218" i="1"/>
  <c r="U5218" i="1" s="1"/>
  <c r="R9019" i="1"/>
  <c r="U9019" i="1" s="1"/>
  <c r="R6826" i="1"/>
  <c r="U6826" i="1" s="1"/>
  <c r="R9188" i="1"/>
  <c r="U9188" i="1" s="1"/>
  <c r="R4385" i="1"/>
  <c r="U4385" i="1" s="1"/>
  <c r="R9275" i="1"/>
  <c r="U9275" i="1" s="1"/>
  <c r="R7734" i="1"/>
  <c r="U7734" i="1" s="1"/>
  <c r="R3541" i="1"/>
  <c r="U3541" i="1" s="1"/>
  <c r="R8038" i="1"/>
  <c r="U8038" i="1" s="1"/>
  <c r="R3970" i="1"/>
  <c r="U3970" i="1" s="1"/>
  <c r="R9105" i="1"/>
  <c r="U9105" i="1" s="1"/>
  <c r="R2169" i="1"/>
  <c r="U2169" i="1" s="1"/>
  <c r="R5253" i="1"/>
  <c r="U5253" i="1" s="1"/>
  <c r="R8869" i="1"/>
  <c r="U8869" i="1" s="1"/>
  <c r="R2137" i="1"/>
  <c r="U2137" i="1" s="1"/>
  <c r="R1615" i="1"/>
  <c r="U1615" i="1" s="1"/>
  <c r="R2606" i="1"/>
  <c r="R2271" i="1"/>
  <c r="U2271" i="1" s="1"/>
  <c r="R5497" i="1"/>
  <c r="U5497" i="1" s="1"/>
  <c r="R9753" i="1"/>
  <c r="U9753" i="1" s="1"/>
  <c r="R6978" i="1"/>
  <c r="U6978" i="1" s="1"/>
  <c r="R2392" i="1"/>
  <c r="U2392" i="1" s="1"/>
  <c r="R8744" i="1"/>
  <c r="U8744" i="1" s="1"/>
  <c r="R7850" i="1"/>
  <c r="U7850" i="1" s="1"/>
  <c r="R2562" i="1"/>
  <c r="U2562" i="1" s="1"/>
  <c r="R6435" i="1"/>
  <c r="U6435" i="1" s="1"/>
  <c r="R9887" i="1"/>
  <c r="U9887" i="1" s="1"/>
  <c r="R6158" i="1"/>
  <c r="U6158" i="1" s="1"/>
  <c r="R7483" i="1"/>
  <c r="U7483" i="1" s="1"/>
  <c r="R8039" i="1"/>
  <c r="U8039" i="1" s="1"/>
  <c r="R4909" i="1"/>
  <c r="U4909" i="1" s="1"/>
  <c r="R7192" i="1"/>
  <c r="U7192" i="1" s="1"/>
  <c r="R8273" i="1"/>
  <c r="U8273" i="1" s="1"/>
  <c r="R2528" i="1"/>
  <c r="U2528" i="1" s="1"/>
  <c r="R2426" i="1"/>
  <c r="U2426" i="1" s="1"/>
  <c r="R7987" i="1"/>
  <c r="U7987" i="1" s="1"/>
  <c r="R3812" i="1"/>
  <c r="U3812" i="1" s="1"/>
  <c r="R9524" i="1"/>
  <c r="U9524" i="1" s="1"/>
  <c r="R7804" i="1"/>
  <c r="T7804" i="1" s="1"/>
  <c r="R4049" i="1"/>
  <c r="U4049" i="1" s="1"/>
  <c r="R5360" i="1"/>
  <c r="T5360" i="1" s="1"/>
  <c r="R7046" i="1"/>
  <c r="U7046" i="1" s="1"/>
  <c r="R6090" i="1"/>
  <c r="U6090" i="1" s="1"/>
  <c r="R8700" i="1"/>
  <c r="U8700" i="1" s="1"/>
  <c r="R2214" i="1"/>
  <c r="U2214" i="1" s="1"/>
  <c r="R1931" i="1"/>
  <c r="U1931" i="1" s="1"/>
  <c r="R2769" i="1"/>
  <c r="U2769" i="1" s="1"/>
  <c r="R9517" i="1"/>
  <c r="U9517" i="1" s="1"/>
  <c r="R8016" i="1"/>
  <c r="U8016" i="1" s="1"/>
  <c r="R6572" i="1"/>
  <c r="U6572" i="1" s="1"/>
  <c r="R5053" i="1"/>
  <c r="U5053" i="1" s="1"/>
  <c r="R5835" i="1"/>
  <c r="U5835" i="1" s="1"/>
  <c r="R7879" i="1"/>
  <c r="U7879" i="1" s="1"/>
  <c r="R9632" i="1"/>
  <c r="T9632" i="1" s="1"/>
  <c r="R2114" i="1"/>
  <c r="U2114" i="1" s="1"/>
  <c r="R6074" i="1"/>
  <c r="U6074" i="1" s="1"/>
  <c r="R3871" i="1"/>
  <c r="U3871" i="1" s="1"/>
  <c r="R7640" i="1"/>
  <c r="U7640" i="1" s="1"/>
  <c r="R2008" i="1"/>
  <c r="U2008" i="1" s="1"/>
  <c r="R1795" i="1"/>
  <c r="U1795" i="1" s="1"/>
  <c r="R8707" i="1"/>
  <c r="U8707" i="1" s="1"/>
  <c r="R7598" i="1"/>
  <c r="U7598" i="1" s="1"/>
  <c r="R6313" i="1"/>
  <c r="S6313" i="1" s="1"/>
  <c r="R6894" i="1"/>
  <c r="U6894" i="1" s="1"/>
  <c r="R1524" i="1"/>
  <c r="U1524" i="1" s="1"/>
  <c r="R5664" i="1"/>
  <c r="U5664" i="1" s="1"/>
  <c r="R4087" i="1"/>
  <c r="U4087" i="1" s="1"/>
  <c r="R6302" i="1"/>
  <c r="U6302" i="1" s="1"/>
  <c r="R1196" i="1"/>
  <c r="U1196" i="1" s="1"/>
  <c r="R8306" i="1"/>
  <c r="U8306" i="1" s="1"/>
  <c r="R9611" i="1"/>
  <c r="U9611" i="1" s="1"/>
  <c r="R1405" i="1"/>
  <c r="U1405" i="1" s="1"/>
  <c r="R279" i="1"/>
  <c r="U279" i="1" s="1"/>
  <c r="R9380" i="1"/>
  <c r="T9380" i="1" s="1"/>
  <c r="R6665" i="1"/>
  <c r="U6665" i="1" s="1"/>
  <c r="R2410" i="1"/>
  <c r="U2410" i="1" s="1"/>
  <c r="R2650" i="1"/>
  <c r="S2650" i="1" s="1"/>
  <c r="R8323" i="1"/>
  <c r="U8323" i="1" s="1"/>
  <c r="R5099" i="1"/>
  <c r="U5099" i="1" s="1"/>
  <c r="R6391" i="1"/>
  <c r="U6391" i="1" s="1"/>
  <c r="R3523" i="1"/>
  <c r="U3523" i="1" s="1"/>
  <c r="R4438" i="1"/>
  <c r="U4438" i="1" s="1"/>
  <c r="R3568" i="1"/>
  <c r="U3568" i="1" s="1"/>
  <c r="R5914" i="1"/>
  <c r="U5914" i="1" s="1"/>
  <c r="R1055" i="1"/>
  <c r="U1055" i="1" s="1"/>
  <c r="R3115" i="1"/>
  <c r="U3115" i="1" s="1"/>
  <c r="R6883" i="1"/>
  <c r="U6883" i="1" s="1"/>
  <c r="R8674" i="1"/>
  <c r="U8674" i="1" s="1"/>
  <c r="R7726" i="1"/>
  <c r="U7726" i="1" s="1"/>
  <c r="R8633" i="1"/>
  <c r="U8633" i="1" s="1"/>
  <c r="R3773" i="1"/>
  <c r="U3773" i="1" s="1"/>
  <c r="R9810" i="1"/>
  <c r="U9810" i="1" s="1"/>
  <c r="R3188" i="1"/>
  <c r="U3188" i="1" s="1"/>
  <c r="R8285" i="1"/>
  <c r="U8285" i="1" s="1"/>
  <c r="R3562" i="1"/>
  <c r="U3562" i="1" s="1"/>
  <c r="R3618" i="1"/>
  <c r="U3618" i="1" s="1"/>
  <c r="R7258" i="1"/>
  <c r="U7258" i="1" s="1"/>
  <c r="R9122" i="1"/>
  <c r="U9122" i="1" s="1"/>
  <c r="R1876" i="1"/>
  <c r="S1876" i="1" s="1"/>
  <c r="R8692" i="1"/>
  <c r="U8692" i="1" s="1"/>
  <c r="R4500" i="1"/>
  <c r="R1453" i="1"/>
  <c r="R1441" i="1"/>
  <c r="S1441" i="1" s="1"/>
  <c r="R1205" i="1"/>
  <c r="U1205" i="1" s="1"/>
  <c r="R9055" i="1"/>
  <c r="U9055" i="1" s="1"/>
  <c r="R7198" i="1"/>
  <c r="U7198" i="1" s="1"/>
  <c r="R802" i="1"/>
  <c r="U802" i="1" s="1"/>
  <c r="R1156" i="1"/>
  <c r="U1156" i="1" s="1"/>
  <c r="R4344" i="1"/>
  <c r="U4344" i="1" s="1"/>
  <c r="R5620" i="1"/>
  <c r="U5620" i="1" s="1"/>
  <c r="R110" i="1"/>
  <c r="U110" i="1" s="1"/>
  <c r="R8329" i="1"/>
  <c r="U8329" i="1" s="1"/>
  <c r="R4983" i="1"/>
  <c r="U4983" i="1" s="1"/>
  <c r="R561" i="1"/>
  <c r="U561" i="1" s="1"/>
  <c r="R7346" i="1"/>
  <c r="U7346" i="1" s="1"/>
  <c r="R6785" i="1"/>
  <c r="U6785" i="1" s="1"/>
  <c r="R8200" i="1"/>
  <c r="R3245" i="1"/>
  <c r="U3245" i="1" s="1"/>
  <c r="R3354" i="1"/>
  <c r="U3354" i="1" s="1"/>
  <c r="R4188" i="1"/>
  <c r="U4188" i="1" s="1"/>
  <c r="R5452" i="1"/>
  <c r="U5452" i="1" s="1"/>
  <c r="R4583" i="1"/>
  <c r="U4583" i="1" s="1"/>
  <c r="R4576" i="1"/>
  <c r="U4576" i="1" s="1"/>
  <c r="R3159" i="1"/>
  <c r="R8311" i="1"/>
  <c r="R5568" i="1"/>
  <c r="U5568" i="1" s="1"/>
  <c r="R9174" i="1"/>
  <c r="U9174" i="1" s="1"/>
  <c r="R4652" i="1"/>
  <c r="U4652" i="1" s="1"/>
  <c r="R2534" i="1"/>
  <c r="U2534" i="1" s="1"/>
  <c r="R5061" i="1"/>
  <c r="U5061" i="1" s="1"/>
  <c r="R2575" i="1"/>
  <c r="U2575" i="1" s="1"/>
  <c r="R8622" i="1"/>
  <c r="U8622" i="1" s="1"/>
  <c r="R6776" i="1"/>
  <c r="U6776" i="1" s="1"/>
  <c r="R4635" i="1"/>
  <c r="U4635" i="1" s="1"/>
  <c r="R4130" i="1"/>
  <c r="U4130" i="1" s="1"/>
  <c r="R16" i="1"/>
  <c r="U16" i="1" s="1"/>
  <c r="R9033" i="1"/>
  <c r="U9033" i="1" s="1"/>
  <c r="R1092" i="1"/>
  <c r="U1092" i="1" s="1"/>
  <c r="R9645" i="1"/>
  <c r="U9645" i="1" s="1"/>
  <c r="R2921" i="1"/>
  <c r="U2921" i="1" s="1"/>
  <c r="R2127" i="1"/>
  <c r="U2127" i="1" s="1"/>
  <c r="R4807" i="1"/>
  <c r="U4807" i="1" s="1"/>
  <c r="R6184" i="1"/>
  <c r="U6184" i="1" s="1"/>
  <c r="R6647" i="1"/>
  <c r="U6647" i="1" s="1"/>
  <c r="R4118" i="1"/>
  <c r="U4118" i="1" s="1"/>
  <c r="R1940" i="1"/>
  <c r="U1940" i="1" s="1"/>
  <c r="R8175" i="1"/>
  <c r="T8175" i="1" s="1"/>
  <c r="R2901" i="1"/>
  <c r="U2901" i="1" s="1"/>
  <c r="R4521" i="1"/>
  <c r="U4521" i="1" s="1"/>
  <c r="R3905" i="1"/>
  <c r="U3905" i="1" s="1"/>
  <c r="R659" i="1"/>
  <c r="U659" i="1" s="1"/>
  <c r="R48" i="1"/>
  <c r="U48" i="1" s="1"/>
  <c r="R7889" i="1"/>
  <c r="U7889" i="1" s="1"/>
  <c r="R6323" i="1"/>
  <c r="U6323" i="1" s="1"/>
  <c r="R903" i="1"/>
  <c r="U903" i="1" s="1"/>
  <c r="R1343" i="1"/>
  <c r="U1343" i="1" s="1"/>
  <c r="R7828" i="1"/>
  <c r="U7828" i="1" s="1"/>
  <c r="R4860" i="1"/>
  <c r="U4860" i="1" s="1"/>
  <c r="R1027" i="1"/>
  <c r="S1027" i="1" s="1"/>
  <c r="R6200" i="1"/>
  <c r="U6200" i="1" s="1"/>
  <c r="R9428" i="1"/>
  <c r="R5698" i="1"/>
  <c r="U5698" i="1" s="1"/>
  <c r="R9121" i="1"/>
  <c r="R9396" i="1"/>
  <c r="R4712" i="1"/>
  <c r="U4712" i="1" s="1"/>
  <c r="R4067" i="1"/>
  <c r="U4067" i="1" s="1"/>
  <c r="R9238" i="1"/>
  <c r="U9238" i="1" s="1"/>
  <c r="R877" i="1"/>
  <c r="U877" i="1" s="1"/>
  <c r="R9687" i="1"/>
  <c r="U9687" i="1" s="1"/>
  <c r="R7931" i="1"/>
  <c r="U7931" i="1" s="1"/>
  <c r="R8766" i="1"/>
  <c r="U8766" i="1" s="1"/>
  <c r="R331" i="1"/>
  <c r="U331" i="1" s="1"/>
  <c r="R8308" i="1"/>
  <c r="U8308" i="1" s="1"/>
  <c r="R5364" i="1"/>
  <c r="U5364" i="1" s="1"/>
  <c r="R4951" i="1"/>
  <c r="U4951" i="1" s="1"/>
  <c r="R923" i="1"/>
  <c r="U923" i="1" s="1"/>
  <c r="R95" i="1"/>
  <c r="U95" i="1" s="1"/>
  <c r="R4917" i="1"/>
  <c r="U4917" i="1" s="1"/>
  <c r="R1452" i="1"/>
  <c r="U1452" i="1" s="1"/>
  <c r="R415" i="1"/>
  <c r="U415" i="1" s="1"/>
  <c r="R7351" i="1"/>
  <c r="U7351" i="1" s="1"/>
  <c r="R1239" i="1"/>
  <c r="U1239" i="1" s="1"/>
  <c r="R7783" i="1"/>
  <c r="U7783" i="1" s="1"/>
  <c r="R1093" i="1"/>
  <c r="U1093" i="1" s="1"/>
  <c r="R4433" i="1"/>
  <c r="S4433" i="1" s="1"/>
  <c r="R9997" i="1"/>
  <c r="U9997" i="1" s="1"/>
  <c r="R7679" i="1"/>
  <c r="U7679" i="1" s="1"/>
  <c r="R6288" i="1"/>
  <c r="U6288" i="1" s="1"/>
  <c r="R8283" i="1"/>
  <c r="U8283" i="1" s="1"/>
  <c r="R5073" i="1"/>
  <c r="U5073" i="1" s="1"/>
  <c r="R7266" i="1"/>
  <c r="U7266" i="1" s="1"/>
  <c r="R1202" i="1"/>
  <c r="U1202" i="1" s="1"/>
  <c r="R7264" i="1"/>
  <c r="U7264" i="1" s="1"/>
  <c r="R9721" i="1"/>
  <c r="U9721" i="1" s="1"/>
  <c r="R8801" i="1"/>
  <c r="U8801" i="1" s="1"/>
  <c r="R8372" i="1"/>
  <c r="U8372" i="1" s="1"/>
  <c r="R5880" i="1"/>
  <c r="U5880" i="1" s="1"/>
  <c r="R3585" i="1"/>
  <c r="U3585" i="1" s="1"/>
  <c r="R4454" i="1"/>
  <c r="U4454" i="1" s="1"/>
  <c r="R307" i="1"/>
  <c r="U307" i="1" s="1"/>
  <c r="R4691" i="1"/>
  <c r="R2143" i="1"/>
  <c r="U2143" i="1" s="1"/>
  <c r="R9743" i="1"/>
  <c r="U9743" i="1" s="1"/>
  <c r="R5500" i="1"/>
  <c r="U5500" i="1" s="1"/>
  <c r="R7399" i="1"/>
  <c r="U7399" i="1" s="1"/>
  <c r="R8014" i="1"/>
  <c r="U8014" i="1" s="1"/>
  <c r="R5056" i="1"/>
  <c r="U5056" i="1" s="1"/>
  <c r="R5454" i="1"/>
  <c r="U5454" i="1" s="1"/>
  <c r="R653" i="1"/>
  <c r="U653" i="1" s="1"/>
  <c r="R6725" i="1"/>
  <c r="U6725" i="1" s="1"/>
  <c r="R5773" i="1"/>
  <c r="U5773" i="1" s="1"/>
  <c r="R5423" i="1"/>
  <c r="U5423" i="1" s="1"/>
  <c r="R6595" i="1"/>
  <c r="U6595" i="1" s="1"/>
  <c r="R3504" i="1"/>
  <c r="U3504" i="1" s="1"/>
  <c r="R6104" i="1"/>
  <c r="U6104" i="1" s="1"/>
  <c r="R370" i="1"/>
  <c r="U370" i="1" s="1"/>
  <c r="R5193" i="1"/>
  <c r="U5193" i="1" s="1"/>
  <c r="R2547" i="1"/>
  <c r="U2547" i="1" s="1"/>
  <c r="R2840" i="1"/>
  <c r="U2840" i="1" s="1"/>
  <c r="R3761" i="1"/>
  <c r="U3761" i="1" s="1"/>
  <c r="R5873" i="1"/>
  <c r="U5873" i="1" s="1"/>
  <c r="R3944" i="1"/>
  <c r="R4728" i="1"/>
  <c r="U4728" i="1" s="1"/>
  <c r="R5258" i="1"/>
  <c r="U5258" i="1" s="1"/>
  <c r="R6601" i="1"/>
  <c r="U6601" i="1" s="1"/>
  <c r="R7896" i="1"/>
  <c r="U7896" i="1" s="1"/>
  <c r="R3074" i="1"/>
  <c r="U3074" i="1" s="1"/>
  <c r="R7369" i="1"/>
  <c r="U7369" i="1" s="1"/>
  <c r="R1628" i="1"/>
  <c r="U1628" i="1" s="1"/>
  <c r="R4354" i="1"/>
  <c r="U4354" i="1" s="1"/>
  <c r="R8771" i="1"/>
  <c r="U8771" i="1" s="1"/>
  <c r="R1794" i="1"/>
  <c r="U1794" i="1" s="1"/>
  <c r="R9142" i="1"/>
  <c r="U9142" i="1" s="1"/>
  <c r="R1787" i="1"/>
  <c r="U1787" i="1" s="1"/>
  <c r="R7725" i="1"/>
  <c r="U7725" i="1" s="1"/>
  <c r="R2861" i="1"/>
  <c r="U2861" i="1" s="1"/>
  <c r="R1179" i="1"/>
  <c r="U1179" i="1" s="1"/>
  <c r="R6529" i="1"/>
  <c r="U6529" i="1" s="1"/>
  <c r="R644" i="1"/>
  <c r="U644" i="1" s="1"/>
  <c r="R9726" i="1"/>
  <c r="U9726" i="1" s="1"/>
  <c r="R8974" i="1"/>
  <c r="U8974" i="1" s="1"/>
  <c r="R594" i="1"/>
  <c r="U594" i="1" s="1"/>
  <c r="R7654" i="1"/>
  <c r="S7654" i="1" s="1"/>
  <c r="R7447" i="1"/>
  <c r="U7447" i="1" s="1"/>
  <c r="R1372" i="1"/>
  <c r="U1372" i="1" s="1"/>
  <c r="R8800" i="1"/>
  <c r="T8800" i="1" s="1"/>
  <c r="R6995" i="1"/>
  <c r="U6995" i="1" s="1"/>
  <c r="R3708" i="1"/>
  <c r="U3708" i="1" s="1"/>
  <c r="R3303" i="1"/>
  <c r="U3303" i="1" s="1"/>
  <c r="R8040" i="1"/>
  <c r="U8040" i="1" s="1"/>
  <c r="R3697" i="1"/>
  <c r="U3697" i="1" s="1"/>
  <c r="R1767" i="1"/>
  <c r="U1767" i="1" s="1"/>
  <c r="R7519" i="1"/>
  <c r="U7519" i="1" s="1"/>
  <c r="R7457" i="1"/>
  <c r="U7457" i="1" s="1"/>
  <c r="R7833" i="1"/>
  <c r="U7833" i="1" s="1"/>
  <c r="R4967" i="1"/>
  <c r="U4967" i="1" s="1"/>
  <c r="R706" i="1"/>
  <c r="U706" i="1" s="1"/>
  <c r="R8141" i="1"/>
  <c r="U8141" i="1" s="1"/>
  <c r="R7823" i="1"/>
  <c r="U7823" i="1" s="1"/>
  <c r="R8894" i="1"/>
  <c r="U8894" i="1" s="1"/>
  <c r="R6612" i="1"/>
  <c r="U6612" i="1" s="1"/>
  <c r="R4942" i="1"/>
  <c r="U4942" i="1" s="1"/>
  <c r="R4377" i="1"/>
  <c r="U4377" i="1" s="1"/>
  <c r="R3460" i="1"/>
  <c r="U3460" i="1" s="1"/>
  <c r="R8244" i="1"/>
  <c r="U8244" i="1" s="1"/>
  <c r="R8918" i="1"/>
  <c r="U8918" i="1" s="1"/>
  <c r="R6392" i="1"/>
  <c r="S6392" i="1" s="1"/>
  <c r="R6395" i="1"/>
  <c r="R9498" i="1"/>
  <c r="T9498" i="1" s="1"/>
  <c r="R9537" i="1"/>
  <c r="U9537" i="1" s="1"/>
  <c r="R2194" i="1"/>
  <c r="U2194" i="1" s="1"/>
  <c r="R8387" i="1"/>
  <c r="U8387" i="1" s="1"/>
  <c r="R5984" i="1"/>
  <c r="U5984" i="1" s="1"/>
  <c r="R6333" i="1"/>
  <c r="U6333" i="1" s="1"/>
  <c r="R9410" i="1"/>
  <c r="U9410" i="1" s="1"/>
  <c r="R5560" i="1"/>
  <c r="U5560" i="1" s="1"/>
  <c r="R2080" i="1"/>
  <c r="U2080" i="1" s="1"/>
  <c r="R465" i="1"/>
  <c r="T465" i="1" s="1"/>
  <c r="R8071" i="1"/>
  <c r="U8071" i="1" s="1"/>
  <c r="R6805" i="1"/>
  <c r="U6805" i="1" s="1"/>
  <c r="R6195" i="1"/>
  <c r="R2491" i="1"/>
  <c r="R7821" i="1"/>
  <c r="U7821" i="1" s="1"/>
  <c r="R5995" i="1"/>
  <c r="U5995" i="1" s="1"/>
  <c r="R1646" i="1"/>
  <c r="U1646" i="1" s="1"/>
  <c r="R7033" i="1"/>
  <c r="U7033" i="1" s="1"/>
  <c r="R4435" i="1"/>
  <c r="U4435" i="1" s="1"/>
  <c r="R4359" i="1"/>
  <c r="U4359" i="1" s="1"/>
  <c r="R3956" i="1"/>
  <c r="U3956" i="1" s="1"/>
  <c r="R1699" i="1"/>
  <c r="U1699" i="1" s="1"/>
  <c r="R552" i="1"/>
  <c r="U552" i="1" s="1"/>
  <c r="R4848" i="1"/>
  <c r="U4848" i="1" s="1"/>
  <c r="R6002" i="1"/>
  <c r="R2844" i="1"/>
  <c r="S2844" i="1" s="1"/>
  <c r="R4564" i="1"/>
  <c r="U4564" i="1" s="1"/>
  <c r="R6904" i="1"/>
  <c r="U6904" i="1" s="1"/>
  <c r="R8271" i="1"/>
  <c r="U8271" i="1" s="1"/>
  <c r="R5327" i="1"/>
  <c r="U5327" i="1" s="1"/>
  <c r="R9787" i="1"/>
  <c r="U9787" i="1" s="1"/>
  <c r="R620" i="1"/>
  <c r="U620" i="1" s="1"/>
  <c r="R9823" i="1"/>
  <c r="U9823" i="1" s="1"/>
  <c r="R525" i="1"/>
  <c r="U525" i="1" s="1"/>
  <c r="R3927" i="1"/>
  <c r="U3927" i="1" s="1"/>
  <c r="R2832" i="1"/>
  <c r="U2832" i="1" s="1"/>
  <c r="R342" i="1"/>
  <c r="R1064" i="1"/>
  <c r="U1064" i="1" s="1"/>
  <c r="R9697" i="1"/>
  <c r="U9697" i="1" s="1"/>
  <c r="R8798" i="1"/>
  <c r="U8798" i="1" s="1"/>
  <c r="R4278" i="1"/>
  <c r="U4278" i="1" s="1"/>
  <c r="R6590" i="1"/>
  <c r="U6590" i="1" s="1"/>
  <c r="R7488" i="1"/>
  <c r="U7488" i="1" s="1"/>
  <c r="R9246" i="1"/>
  <c r="U9246" i="1" s="1"/>
  <c r="R7026" i="1"/>
  <c r="U7026" i="1" s="1"/>
  <c r="R5889" i="1"/>
  <c r="U5889" i="1" s="1"/>
  <c r="R4437" i="1"/>
  <c r="U4437" i="1" s="1"/>
  <c r="R9704" i="1"/>
  <c r="U9704" i="1" s="1"/>
  <c r="R9769" i="1"/>
  <c r="U9769" i="1" s="1"/>
  <c r="R8746" i="1"/>
  <c r="U8746" i="1" s="1"/>
  <c r="R3119" i="1"/>
  <c r="U3119" i="1" s="1"/>
  <c r="R367" i="1"/>
  <c r="U367" i="1" s="1"/>
  <c r="R797" i="1"/>
  <c r="U797" i="1" s="1"/>
  <c r="R4020" i="1"/>
  <c r="U4020" i="1" s="1"/>
  <c r="R2345" i="1"/>
  <c r="U2345" i="1" s="1"/>
  <c r="R6920" i="1"/>
  <c r="U6920" i="1" s="1"/>
  <c r="R8728" i="1"/>
  <c r="U8728" i="1" s="1"/>
  <c r="R1665" i="1"/>
  <c r="U1665" i="1" s="1"/>
  <c r="R1044" i="1"/>
  <c r="U1044" i="1" s="1"/>
  <c r="R2903" i="1"/>
  <c r="U2903" i="1" s="1"/>
  <c r="R3276" i="1"/>
  <c r="S3276" i="1" s="1"/>
  <c r="R2995" i="1"/>
  <c r="U2995" i="1" s="1"/>
  <c r="R4755" i="1"/>
  <c r="U4755" i="1" s="1"/>
  <c r="R5725" i="1"/>
  <c r="U5725" i="1" s="1"/>
  <c r="R7786" i="1"/>
  <c r="U7786" i="1" s="1"/>
  <c r="R9314" i="1"/>
  <c r="U9314" i="1" s="1"/>
  <c r="R34" i="1"/>
  <c r="U34" i="1" s="1"/>
  <c r="R9684" i="1"/>
  <c r="U9684" i="1" s="1"/>
  <c r="R164" i="1"/>
  <c r="U164" i="1" s="1"/>
  <c r="R4449" i="1"/>
  <c r="U4449" i="1" s="1"/>
  <c r="R3721" i="1"/>
  <c r="T3721" i="1" s="1"/>
  <c r="R9622" i="1"/>
  <c r="U9622" i="1" s="1"/>
  <c r="R3809" i="1"/>
  <c r="R7950" i="1"/>
  <c r="R1335" i="1"/>
  <c r="U1335" i="1" s="1"/>
  <c r="R898" i="1"/>
  <c r="U898" i="1" s="1"/>
  <c r="R2677" i="1"/>
  <c r="U2677" i="1" s="1"/>
  <c r="R5333" i="1"/>
  <c r="U5333" i="1" s="1"/>
  <c r="R1912" i="1"/>
  <c r="U1912" i="1" s="1"/>
  <c r="R6330" i="1"/>
  <c r="U6330" i="1" s="1"/>
  <c r="R1827" i="1"/>
  <c r="U1827" i="1" s="1"/>
  <c r="R5489" i="1"/>
  <c r="U5489" i="1" s="1"/>
  <c r="R8369" i="1"/>
  <c r="U8369" i="1" s="1"/>
  <c r="R5050" i="1"/>
  <c r="U5050" i="1" s="1"/>
  <c r="R8362" i="1"/>
  <c r="U8362" i="1" s="1"/>
  <c r="R7199" i="1"/>
  <c r="U7199" i="1" s="1"/>
  <c r="R6555" i="1"/>
  <c r="U6555" i="1" s="1"/>
  <c r="R5341" i="1"/>
  <c r="U5341" i="1" s="1"/>
  <c r="R7533" i="1"/>
  <c r="U7533" i="1" s="1"/>
  <c r="R8543" i="1"/>
  <c r="U8543" i="1" s="1"/>
  <c r="R6083" i="1"/>
  <c r="U6083" i="1" s="1"/>
  <c r="R4022" i="1"/>
  <c r="U4022" i="1" s="1"/>
  <c r="R7634" i="1"/>
  <c r="U7634" i="1" s="1"/>
  <c r="R9466" i="1"/>
  <c r="U9466" i="1" s="1"/>
  <c r="R2465" i="1"/>
  <c r="U2465" i="1" s="1"/>
  <c r="R6637" i="1"/>
  <c r="R9922" i="1"/>
  <c r="S9922" i="1" s="1"/>
  <c r="R5398" i="1"/>
  <c r="U5398" i="1" s="1"/>
  <c r="R6605" i="1"/>
  <c r="U6605" i="1" s="1"/>
  <c r="R9006" i="1"/>
  <c r="U9006" i="1" s="1"/>
  <c r="R656" i="1"/>
  <c r="U656" i="1" s="1"/>
  <c r="R1041" i="1"/>
  <c r="U1041" i="1" s="1"/>
  <c r="R4719" i="1"/>
  <c r="U4719" i="1" s="1"/>
  <c r="R9374" i="1"/>
  <c r="U9374" i="1" s="1"/>
  <c r="R5815" i="1"/>
  <c r="U5815" i="1" s="1"/>
  <c r="R3980" i="1"/>
  <c r="U3980" i="1" s="1"/>
  <c r="R7302" i="1"/>
  <c r="U7302" i="1" s="1"/>
  <c r="R6965" i="1"/>
  <c r="U6965" i="1" s="1"/>
  <c r="R3141" i="1"/>
  <c r="U3141" i="1" s="1"/>
  <c r="R8527" i="1"/>
  <c r="U8527" i="1" s="1"/>
  <c r="R8213" i="1"/>
  <c r="U8213" i="1" s="1"/>
  <c r="R6303" i="1"/>
  <c r="U6303" i="1" s="1"/>
  <c r="R6693" i="1"/>
  <c r="U6693" i="1" s="1"/>
  <c r="R5299" i="1"/>
  <c r="U5299" i="1" s="1"/>
  <c r="R5196" i="1"/>
  <c r="U5196" i="1" s="1"/>
  <c r="R1324" i="1"/>
  <c r="U1324" i="1" s="1"/>
  <c r="R872" i="1"/>
  <c r="U872" i="1" s="1"/>
  <c r="R6546" i="1"/>
  <c r="U6546" i="1" s="1"/>
  <c r="R7666" i="1"/>
  <c r="U7666" i="1" s="1"/>
  <c r="R6704" i="1"/>
  <c r="U6704" i="1" s="1"/>
  <c r="R7913" i="1"/>
  <c r="U7913" i="1" s="1"/>
  <c r="R4632" i="1"/>
  <c r="U4632" i="1" s="1"/>
  <c r="R5572" i="1"/>
  <c r="U5572" i="1" s="1"/>
  <c r="R5378" i="1"/>
  <c r="U5378" i="1" s="1"/>
  <c r="R5409" i="1"/>
  <c r="U5409" i="1" s="1"/>
  <c r="R8779" i="1"/>
  <c r="U8779" i="1" s="1"/>
  <c r="R399" i="1"/>
  <c r="U399" i="1" s="1"/>
  <c r="R8596" i="1"/>
  <c r="U8596" i="1" s="1"/>
  <c r="R5407" i="1"/>
  <c r="U5407" i="1" s="1"/>
  <c r="R1984" i="1"/>
  <c r="U1984" i="1" s="1"/>
  <c r="R748" i="1"/>
  <c r="S748" i="1" s="1"/>
  <c r="R9705" i="1"/>
  <c r="T9705" i="1" s="1"/>
  <c r="R4734" i="1"/>
  <c r="T4734" i="1" s="1"/>
  <c r="R5826" i="1"/>
  <c r="U5826" i="1" s="1"/>
  <c r="R1493" i="1"/>
  <c r="U1493" i="1" s="1"/>
  <c r="R3241" i="1"/>
  <c r="U3241" i="1" s="1"/>
  <c r="R451" i="1"/>
  <c r="U451" i="1" s="1"/>
  <c r="R8491" i="1"/>
  <c r="U8491" i="1" s="1"/>
  <c r="R3605" i="1"/>
  <c r="U3605" i="1" s="1"/>
  <c r="R4102" i="1"/>
  <c r="U4102" i="1" s="1"/>
  <c r="R5595" i="1"/>
  <c r="U5595" i="1" s="1"/>
  <c r="R4775" i="1"/>
  <c r="U4775" i="1" s="1"/>
  <c r="R5715" i="1"/>
  <c r="U5715" i="1" s="1"/>
  <c r="R5650" i="1"/>
  <c r="U5650" i="1" s="1"/>
  <c r="R4901" i="1"/>
  <c r="S4901" i="1" s="1"/>
  <c r="R8861" i="1"/>
  <c r="U8861" i="1" s="1"/>
  <c r="R1241" i="1"/>
  <c r="R9208" i="1"/>
  <c r="U9208" i="1" s="1"/>
  <c r="R2849" i="1"/>
  <c r="U2849" i="1" s="1"/>
  <c r="R1383" i="1"/>
  <c r="U1383" i="1" s="1"/>
  <c r="R7408" i="1"/>
  <c r="U7408" i="1" s="1"/>
  <c r="R8561" i="1"/>
  <c r="U8561" i="1" s="1"/>
  <c r="R351" i="1"/>
  <c r="U351" i="1" s="1"/>
  <c r="R1581" i="1"/>
  <c r="U1581" i="1" s="1"/>
  <c r="R7473" i="1"/>
  <c r="U7473" i="1" s="1"/>
  <c r="R1852" i="1"/>
  <c r="U1852" i="1" s="1"/>
  <c r="R411" i="1"/>
  <c r="S411" i="1" s="1"/>
  <c r="R4451" i="1"/>
  <c r="S4451" i="1" s="1"/>
  <c r="R8261" i="1"/>
  <c r="U8261" i="1" s="1"/>
  <c r="R6393" i="1"/>
  <c r="U6393" i="1" s="1"/>
  <c r="R7500" i="1"/>
  <c r="U7500" i="1" s="1"/>
  <c r="R4689" i="1"/>
  <c r="U4689" i="1" s="1"/>
  <c r="R7386" i="1"/>
  <c r="U7386" i="1" s="1"/>
  <c r="R5972" i="1"/>
  <c r="U5972" i="1" s="1"/>
  <c r="R9843" i="1"/>
  <c r="U9843" i="1" s="1"/>
  <c r="R5787" i="1"/>
  <c r="U5787" i="1" s="1"/>
  <c r="R18" i="1"/>
  <c r="U18" i="1" s="1"/>
  <c r="R1644" i="1"/>
  <c r="U1644" i="1" s="1"/>
  <c r="R8820" i="1"/>
  <c r="R5357" i="1"/>
  <c r="U5357" i="1" s="1"/>
  <c r="R6910" i="1"/>
  <c r="U6910" i="1" s="1"/>
  <c r="R7809" i="1"/>
  <c r="U7809" i="1" s="1"/>
  <c r="R6308" i="1"/>
  <c r="U6308" i="1" s="1"/>
  <c r="R1079" i="1"/>
  <c r="U1079" i="1" s="1"/>
  <c r="R9139" i="1"/>
  <c r="U9139" i="1" s="1"/>
  <c r="R6875" i="1"/>
  <c r="U6875" i="1" s="1"/>
  <c r="R891" i="1"/>
  <c r="U891" i="1" s="1"/>
  <c r="R3790" i="1"/>
  <c r="U3790" i="1" s="1"/>
  <c r="R597" i="1"/>
  <c r="T597" i="1" s="1"/>
  <c r="R9802" i="1"/>
  <c r="R6189" i="1"/>
  <c r="R5179" i="1"/>
  <c r="U5179" i="1" s="1"/>
  <c r="R8425" i="1"/>
  <c r="U8425" i="1" s="1"/>
  <c r="R1802" i="1"/>
  <c r="U1802" i="1" s="1"/>
  <c r="R6407" i="1"/>
  <c r="U6407" i="1" s="1"/>
  <c r="R4523" i="1"/>
  <c r="U4523" i="1" s="1"/>
  <c r="R8199" i="1"/>
  <c r="U8199" i="1" s="1"/>
  <c r="R302" i="1"/>
  <c r="U302" i="1" s="1"/>
  <c r="R211" i="1"/>
  <c r="U211" i="1" s="1"/>
  <c r="R7508" i="1"/>
  <c r="U7508" i="1" s="1"/>
  <c r="R174" i="1"/>
  <c r="U174" i="1" s="1"/>
  <c r="R5161" i="1"/>
  <c r="U5161" i="1" s="1"/>
  <c r="R1721" i="1"/>
  <c r="U1721" i="1" s="1"/>
  <c r="R1830" i="1"/>
  <c r="U1830" i="1" s="1"/>
  <c r="R291" i="1"/>
  <c r="U291" i="1" s="1"/>
  <c r="R9950" i="1"/>
  <c r="U9950" i="1" s="1"/>
  <c r="R1680" i="1"/>
  <c r="U1680" i="1" s="1"/>
  <c r="R4718" i="1"/>
  <c r="U4718" i="1" s="1"/>
  <c r="R5487" i="1"/>
  <c r="U5487" i="1" s="1"/>
  <c r="R6056" i="1"/>
  <c r="U6056" i="1" s="1"/>
  <c r="R6611" i="1"/>
  <c r="U6611" i="1" s="1"/>
  <c r="R2133" i="1"/>
  <c r="U2133" i="1" s="1"/>
  <c r="R1417" i="1"/>
  <c r="U1417" i="1" s="1"/>
  <c r="R1522" i="1"/>
  <c r="U1522" i="1" s="1"/>
  <c r="R7972" i="1"/>
  <c r="U7972" i="1" s="1"/>
  <c r="R3457" i="1"/>
  <c r="U3457" i="1" s="1"/>
  <c r="R9885" i="1"/>
  <c r="U9885" i="1" s="1"/>
  <c r="R9340" i="1"/>
  <c r="U9340" i="1" s="1"/>
  <c r="R5982" i="1"/>
  <c r="U5982" i="1" s="1"/>
  <c r="R7888" i="1"/>
  <c r="U7888" i="1" s="1"/>
  <c r="R1972" i="1"/>
  <c r="U1972" i="1" s="1"/>
  <c r="R8116" i="1"/>
  <c r="U8116" i="1" s="1"/>
  <c r="R3384" i="1"/>
  <c r="U3384" i="1" s="1"/>
  <c r="R8267" i="1"/>
  <c r="U8267" i="1" s="1"/>
  <c r="R2611" i="1"/>
  <c r="U2611" i="1" s="1"/>
  <c r="R6040" i="1"/>
  <c r="U6040" i="1" s="1"/>
  <c r="R6450" i="1"/>
  <c r="U6450" i="1" s="1"/>
  <c r="R7662" i="1"/>
  <c r="U7662" i="1" s="1"/>
  <c r="R8680" i="1"/>
  <c r="U8680" i="1" s="1"/>
  <c r="R7628" i="1"/>
  <c r="U7628" i="1" s="1"/>
  <c r="R9662" i="1"/>
  <c r="U9662" i="1" s="1"/>
  <c r="R8415" i="1"/>
  <c r="U8415" i="1" s="1"/>
  <c r="R3249" i="1"/>
  <c r="U3249" i="1" s="1"/>
  <c r="R7742" i="1"/>
  <c r="U7742" i="1" s="1"/>
  <c r="R2719" i="1"/>
  <c r="U2719" i="1" s="1"/>
  <c r="R464" i="1"/>
  <c r="U464" i="1" s="1"/>
  <c r="R6036" i="1"/>
  <c r="S6036" i="1" s="1"/>
  <c r="R6290" i="1"/>
  <c r="U6290" i="1" s="1"/>
  <c r="R5640" i="1"/>
  <c r="U5640" i="1" s="1"/>
  <c r="R3396" i="1"/>
  <c r="U3396" i="1" s="1"/>
  <c r="R1879" i="1"/>
  <c r="U1879" i="1" s="1"/>
  <c r="R4650" i="1"/>
  <c r="U4650" i="1" s="1"/>
  <c r="R494" i="1"/>
  <c r="U494" i="1" s="1"/>
  <c r="R4349" i="1"/>
  <c r="U4349" i="1" s="1"/>
  <c r="R5077" i="1"/>
  <c r="U5077" i="1" s="1"/>
  <c r="R6243" i="1"/>
  <c r="U6243" i="1" s="1"/>
  <c r="R9353" i="1"/>
  <c r="U9353" i="1" s="1"/>
  <c r="R2055" i="1"/>
  <c r="U2055" i="1" s="1"/>
  <c r="R4182" i="1"/>
  <c r="U4182" i="1" s="1"/>
  <c r="R7099" i="1"/>
  <c r="U7099" i="1" s="1"/>
  <c r="R9723" i="1"/>
  <c r="S9723" i="1" s="1"/>
  <c r="R573" i="1"/>
  <c r="R8609" i="1"/>
  <c r="U8609" i="1" s="1"/>
  <c r="R1747" i="1"/>
  <c r="U1747" i="1" s="1"/>
  <c r="R6952" i="1"/>
  <c r="U6952" i="1" s="1"/>
  <c r="R2898" i="1"/>
  <c r="U2898" i="1" s="1"/>
  <c r="R7160" i="1"/>
  <c r="U7160" i="1" s="1"/>
  <c r="R9367" i="1"/>
  <c r="U9367" i="1" s="1"/>
  <c r="R6564" i="1"/>
  <c r="U6564" i="1" s="1"/>
  <c r="R424" i="1"/>
  <c r="U424" i="1" s="1"/>
  <c r="R2999" i="1"/>
  <c r="R1926" i="1"/>
  <c r="U1926" i="1" s="1"/>
  <c r="R4739" i="1"/>
  <c r="U4739" i="1" s="1"/>
  <c r="R6370" i="1"/>
  <c r="U6370" i="1" s="1"/>
  <c r="R1494" i="1"/>
  <c r="U1494" i="1" s="1"/>
  <c r="R5899" i="1"/>
  <c r="U5899" i="1" s="1"/>
  <c r="R2734" i="1"/>
  <c r="U2734" i="1" s="1"/>
  <c r="R8590" i="1"/>
  <c r="U8590" i="1" s="1"/>
  <c r="R7595" i="1"/>
  <c r="U7595" i="1" s="1"/>
  <c r="R2306" i="1"/>
  <c r="U2306" i="1" s="1"/>
  <c r="R4819" i="1"/>
  <c r="U4819" i="1" s="1"/>
  <c r="R2858" i="1"/>
  <c r="U2858" i="1" s="1"/>
  <c r="R2976" i="1"/>
  <c r="U2976" i="1" s="1"/>
  <c r="R5101" i="1"/>
  <c r="U5101" i="1" s="1"/>
  <c r="R989" i="1"/>
  <c r="R1765" i="1"/>
  <c r="U1765" i="1" s="1"/>
  <c r="R9259" i="1"/>
  <c r="U9259" i="1" s="1"/>
  <c r="R5428" i="1"/>
  <c r="U5428" i="1" s="1"/>
  <c r="R2414" i="1"/>
  <c r="U2414" i="1" s="1"/>
  <c r="R3154" i="1"/>
  <c r="R2555" i="1"/>
  <c r="U2555" i="1" s="1"/>
  <c r="R8750" i="1"/>
  <c r="U8750" i="1" s="1"/>
  <c r="R9180" i="1"/>
  <c r="U9180" i="1" s="1"/>
  <c r="R6661" i="1"/>
  <c r="U6661" i="1" s="1"/>
  <c r="R8066" i="1"/>
  <c r="U8066" i="1" s="1"/>
  <c r="R311" i="1"/>
  <c r="U311" i="1" s="1"/>
  <c r="R27" i="1"/>
  <c r="U27" i="1" s="1"/>
  <c r="R747" i="1"/>
  <c r="U747" i="1" s="1"/>
  <c r="R5794" i="1"/>
  <c r="U5794" i="1" s="1"/>
  <c r="R8251" i="1"/>
  <c r="U8251" i="1" s="1"/>
  <c r="R8442" i="1"/>
  <c r="U8442" i="1" s="1"/>
  <c r="R2031" i="1"/>
  <c r="U2031" i="1" s="1"/>
  <c r="R9936" i="1"/>
  <c r="U9936" i="1" s="1"/>
  <c r="R2810" i="1"/>
  <c r="U2810" i="1" s="1"/>
  <c r="R8160" i="1"/>
  <c r="U8160" i="1" s="1"/>
  <c r="R1750" i="1"/>
  <c r="U1750" i="1" s="1"/>
  <c r="R3888" i="1"/>
  <c r="U3888" i="1" s="1"/>
  <c r="R5283" i="1"/>
  <c r="U5283" i="1" s="1"/>
  <c r="R4474" i="1"/>
  <c r="R1801" i="1"/>
  <c r="U1801" i="1" s="1"/>
  <c r="R5946" i="1"/>
  <c r="U5946" i="1" s="1"/>
  <c r="R2906" i="1"/>
  <c r="U2906" i="1" s="1"/>
  <c r="R4538" i="1"/>
  <c r="U4538" i="1" s="1"/>
  <c r="R9777" i="1"/>
  <c r="U9777" i="1" s="1"/>
  <c r="R2900" i="1"/>
  <c r="U2900" i="1" s="1"/>
  <c r="R1512" i="1"/>
  <c r="U1512" i="1" s="1"/>
  <c r="R3421" i="1"/>
  <c r="U3421" i="1" s="1"/>
  <c r="R4175" i="1"/>
  <c r="U4175" i="1" s="1"/>
  <c r="R5678" i="1"/>
  <c r="U5678" i="1" s="1"/>
  <c r="R8686" i="1"/>
  <c r="U8686" i="1" s="1"/>
  <c r="R1591" i="1"/>
  <c r="U1591" i="1" s="1"/>
  <c r="R400" i="1"/>
  <c r="U400" i="1" s="1"/>
  <c r="R7745" i="1"/>
  <c r="U7745" i="1" s="1"/>
  <c r="R3097" i="1"/>
  <c r="U3097" i="1" s="1"/>
  <c r="R1071" i="1"/>
  <c r="U1071" i="1" s="1"/>
  <c r="R3114" i="1"/>
  <c r="U3114" i="1" s="1"/>
  <c r="R5559" i="1"/>
  <c r="U5559" i="1" s="1"/>
  <c r="R5885" i="1"/>
  <c r="U5885" i="1" s="1"/>
  <c r="R692" i="1"/>
  <c r="U692" i="1" s="1"/>
  <c r="R6030" i="1"/>
  <c r="U6030" i="1" s="1"/>
  <c r="R7945" i="1"/>
  <c r="U7945" i="1" s="1"/>
  <c r="R6536" i="1"/>
  <c r="R244" i="1"/>
  <c r="R2233" i="1"/>
  <c r="S2233" i="1" s="1"/>
  <c r="R5999" i="1"/>
  <c r="T5999" i="1" s="1"/>
  <c r="R94" i="1"/>
  <c r="U94" i="1" s="1"/>
  <c r="R6767" i="1"/>
  <c r="U6767" i="1" s="1"/>
  <c r="R4120" i="1"/>
  <c r="U4120" i="1" s="1"/>
  <c r="R9251" i="1"/>
  <c r="U9251" i="1" s="1"/>
  <c r="R8193" i="1"/>
  <c r="U8193" i="1" s="1"/>
  <c r="R2036" i="1"/>
  <c r="U2036" i="1" s="1"/>
  <c r="R162" i="1"/>
  <c r="U162" i="1" s="1"/>
  <c r="R1980" i="1"/>
  <c r="U1980" i="1" s="1"/>
  <c r="R7184" i="1"/>
  <c r="U7184" i="1" s="1"/>
  <c r="R9443" i="1"/>
  <c r="R5441" i="1"/>
  <c r="U5441" i="1" s="1"/>
  <c r="R1631" i="1"/>
  <c r="U1631" i="1" s="1"/>
  <c r="R1582" i="1"/>
  <c r="U1582" i="1" s="1"/>
  <c r="R3316" i="1"/>
  <c r="U3316" i="1" s="1"/>
  <c r="R599" i="1"/>
  <c r="U599" i="1" s="1"/>
  <c r="R5396" i="1"/>
  <c r="U5396" i="1" s="1"/>
  <c r="R1678" i="1"/>
  <c r="U1678" i="1" s="1"/>
  <c r="R3450" i="1"/>
  <c r="U3450" i="1" s="1"/>
  <c r="R6292" i="1"/>
  <c r="U6292" i="1" s="1"/>
  <c r="R3878" i="1"/>
  <c r="U3878" i="1" s="1"/>
  <c r="R7785" i="1"/>
  <c r="U7785" i="1" s="1"/>
  <c r="R364" i="1"/>
  <c r="U364" i="1" s="1"/>
  <c r="R8400" i="1"/>
  <c r="U8400" i="1" s="1"/>
  <c r="R46" i="1"/>
  <c r="R1081" i="1"/>
  <c r="U1081" i="1" s="1"/>
  <c r="R8528" i="1"/>
  <c r="U8528" i="1" s="1"/>
  <c r="R9277" i="1"/>
  <c r="U9277" i="1" s="1"/>
  <c r="R4106" i="1"/>
  <c r="U4106" i="1" s="1"/>
  <c r="R8981" i="1"/>
  <c r="U8981" i="1" s="1"/>
  <c r="R880" i="1"/>
  <c r="U880" i="1" s="1"/>
  <c r="R3409" i="1"/>
  <c r="U3409" i="1" s="1"/>
  <c r="R7883" i="1"/>
  <c r="U7883" i="1" s="1"/>
  <c r="R4019" i="1"/>
  <c r="U4019" i="1" s="1"/>
  <c r="R5182" i="1"/>
  <c r="U5182" i="1" s="1"/>
  <c r="R5484" i="1"/>
  <c r="U5484" i="1" s="1"/>
  <c r="R3438" i="1"/>
  <c r="U3438" i="1" s="1"/>
  <c r="R3620" i="1"/>
  <c r="U3620" i="1" s="1"/>
  <c r="R4348" i="1"/>
  <c r="U4348" i="1" s="1"/>
  <c r="R971" i="1"/>
  <c r="U971" i="1" s="1"/>
  <c r="R2827" i="1"/>
  <c r="U2827" i="1" s="1"/>
  <c r="R3015" i="1"/>
  <c r="U3015" i="1" s="1"/>
  <c r="R6862" i="1"/>
  <c r="U6862" i="1" s="1"/>
  <c r="R5532" i="1"/>
  <c r="U5532" i="1" s="1"/>
  <c r="R2612" i="1"/>
  <c r="U2612" i="1" s="1"/>
  <c r="R1894" i="1"/>
  <c r="U1894" i="1" s="1"/>
  <c r="R7272" i="1"/>
  <c r="R7221" i="1"/>
  <c r="U7221" i="1" s="1"/>
  <c r="R3269" i="1"/>
  <c r="U3269" i="1" s="1"/>
  <c r="R1177" i="1"/>
  <c r="U1177" i="1" s="1"/>
  <c r="R5812" i="1"/>
  <c r="U5812" i="1" s="1"/>
  <c r="R3412" i="1"/>
  <c r="U3412" i="1" s="1"/>
  <c r="R2631" i="1"/>
  <c r="U2631" i="1" s="1"/>
  <c r="R9668" i="1"/>
  <c r="U9668" i="1" s="1"/>
  <c r="R3743" i="1"/>
  <c r="U3743" i="1" s="1"/>
  <c r="R8706" i="1"/>
  <c r="U8706" i="1" s="1"/>
  <c r="R4093" i="1"/>
  <c r="U4093" i="1" s="1"/>
  <c r="R9884" i="1"/>
  <c r="U9884" i="1" s="1"/>
  <c r="R6193" i="1"/>
  <c r="U6193" i="1" s="1"/>
  <c r="R3689" i="1"/>
  <c r="U3689" i="1" s="1"/>
  <c r="R6728" i="1"/>
  <c r="R6882" i="1"/>
  <c r="U6882" i="1" s="1"/>
  <c r="R6922" i="1"/>
  <c r="U6922" i="1" s="1"/>
  <c r="R4444" i="1"/>
  <c r="U4444" i="1" s="1"/>
  <c r="R7733" i="1"/>
  <c r="U7733" i="1" s="1"/>
  <c r="R1634" i="1"/>
  <c r="U1634" i="1" s="1"/>
  <c r="R7078" i="1"/>
  <c r="U7078" i="1" s="1"/>
  <c r="R1197" i="1"/>
  <c r="U1197" i="1" s="1"/>
  <c r="R2907" i="1"/>
  <c r="U2907" i="1" s="1"/>
  <c r="R6706" i="1"/>
  <c r="U6706" i="1" s="1"/>
  <c r="R4910" i="1"/>
  <c r="U4910" i="1" s="1"/>
  <c r="R4552" i="1"/>
  <c r="U4552" i="1" s="1"/>
  <c r="R5109" i="1"/>
  <c r="U5109" i="1" s="1"/>
  <c r="R7797" i="1"/>
  <c r="U7797" i="1" s="1"/>
  <c r="R5838" i="1"/>
  <c r="U5838" i="1" s="1"/>
  <c r="R4771" i="1"/>
  <c r="U4771" i="1" s="1"/>
  <c r="R519" i="1"/>
  <c r="U519" i="1" s="1"/>
  <c r="R4345" i="1"/>
  <c r="U4345" i="1" s="1"/>
  <c r="R1621" i="1"/>
  <c r="U1621" i="1" s="1"/>
  <c r="R8326" i="1"/>
  <c r="U8326" i="1" s="1"/>
  <c r="R3475" i="1"/>
  <c r="U3475" i="1" s="1"/>
  <c r="R8087" i="1"/>
  <c r="U8087" i="1" s="1"/>
  <c r="R8327" i="1"/>
  <c r="U8327" i="1" s="1"/>
  <c r="R4625" i="1"/>
  <c r="U4625" i="1" s="1"/>
  <c r="R3684" i="1"/>
  <c r="U3684" i="1" s="1"/>
  <c r="R4685" i="1"/>
  <c r="U4685" i="1" s="1"/>
  <c r="R5657" i="1"/>
  <c r="U5657" i="1" s="1"/>
  <c r="R352" i="1"/>
  <c r="U352" i="1" s="1"/>
  <c r="R4013" i="1"/>
  <c r="U4013" i="1" s="1"/>
  <c r="R1856" i="1"/>
  <c r="U1856" i="1" s="1"/>
  <c r="R7496" i="1"/>
  <c r="U7496" i="1" s="1"/>
  <c r="R3006" i="1"/>
  <c r="U3006" i="1" s="1"/>
  <c r="R3591" i="1"/>
  <c r="U3591" i="1" s="1"/>
  <c r="R7128" i="1"/>
  <c r="U7128" i="1" s="1"/>
  <c r="R1252" i="1"/>
  <c r="U1252" i="1" s="1"/>
  <c r="R7263" i="1"/>
  <c r="U7263" i="1" s="1"/>
  <c r="R3950" i="1"/>
  <c r="U3950" i="1" s="1"/>
  <c r="R1033" i="1"/>
  <c r="U1033" i="1" s="1"/>
  <c r="R2641" i="1"/>
  <c r="U2641" i="1" s="1"/>
  <c r="R2450" i="1"/>
  <c r="U2450" i="1" s="1"/>
  <c r="R7355" i="1"/>
  <c r="U7355" i="1" s="1"/>
  <c r="R1806" i="1"/>
  <c r="U1806" i="1" s="1"/>
  <c r="R3461" i="1"/>
  <c r="U3461" i="1" s="1"/>
  <c r="R5051" i="1"/>
  <c r="U5051" i="1" s="1"/>
  <c r="R8887" i="1"/>
  <c r="U8887" i="1" s="1"/>
  <c r="R4687" i="1"/>
  <c r="U4687" i="1" s="1"/>
  <c r="R7324" i="1"/>
  <c r="U7324" i="1" s="1"/>
  <c r="R2467" i="1"/>
  <c r="U2467" i="1" s="1"/>
  <c r="R4986" i="1"/>
  <c r="U4986" i="1" s="1"/>
  <c r="R1182" i="1"/>
  <c r="U1182" i="1" s="1"/>
  <c r="R3345" i="1"/>
  <c r="U3345" i="1" s="1"/>
  <c r="R8573" i="1"/>
  <c r="U8573" i="1" s="1"/>
  <c r="R9090" i="1"/>
  <c r="U9090" i="1" s="1"/>
  <c r="R6808" i="1"/>
  <c r="U6808" i="1" s="1"/>
  <c r="R3768" i="1"/>
  <c r="U3768" i="1" s="1"/>
  <c r="R7687" i="1"/>
  <c r="U7687" i="1" s="1"/>
  <c r="R4527" i="1"/>
  <c r="U4527" i="1" s="1"/>
  <c r="R8937" i="1"/>
  <c r="U8937" i="1" s="1"/>
  <c r="R9474" i="1"/>
  <c r="U9474" i="1" s="1"/>
  <c r="R6326" i="1"/>
  <c r="U6326" i="1" s="1"/>
  <c r="R7003" i="1"/>
  <c r="U7003" i="1" s="1"/>
  <c r="R6558" i="1"/>
  <c r="U6558" i="1" s="1"/>
  <c r="R7404" i="1"/>
  <c r="U7404" i="1" s="1"/>
  <c r="R6046" i="1"/>
  <c r="U6046" i="1" s="1"/>
  <c r="R4796" i="1"/>
  <c r="U4796" i="1" s="1"/>
  <c r="R7101" i="1"/>
  <c r="U7101" i="1" s="1"/>
  <c r="R577" i="1"/>
  <c r="U577" i="1" s="1"/>
  <c r="R1222" i="1"/>
  <c r="U1222" i="1" s="1"/>
  <c r="R8548" i="1"/>
  <c r="U8548" i="1" s="1"/>
  <c r="R5958" i="1"/>
  <c r="R2603" i="1"/>
  <c r="S2603" i="1" s="1"/>
  <c r="R2049" i="1"/>
  <c r="U2049" i="1" s="1"/>
  <c r="R1329" i="1"/>
  <c r="U1329" i="1" s="1"/>
  <c r="R2923" i="1"/>
  <c r="T2923" i="1" s="1"/>
  <c r="R8685" i="1"/>
  <c r="U8685" i="1" s="1"/>
  <c r="R7680" i="1"/>
  <c r="U7680" i="1" s="1"/>
  <c r="R5800" i="1"/>
  <c r="U5800" i="1" s="1"/>
  <c r="R6547" i="1"/>
  <c r="U6547" i="1" s="1"/>
  <c r="R4539" i="1"/>
  <c r="U4539" i="1" s="1"/>
  <c r="R1085" i="1"/>
  <c r="U1085" i="1" s="1"/>
  <c r="R4993" i="1"/>
  <c r="U4993" i="1" s="1"/>
  <c r="R3786" i="1"/>
  <c r="U3786" i="1" s="1"/>
  <c r="R8035" i="1"/>
  <c r="U8035" i="1" s="1"/>
  <c r="R6712" i="1"/>
  <c r="U6712" i="1" s="1"/>
  <c r="R3715" i="1"/>
  <c r="U3715" i="1" s="1"/>
  <c r="R3434" i="1"/>
  <c r="U3434" i="1" s="1"/>
  <c r="R8287" i="1"/>
  <c r="U8287" i="1" s="1"/>
  <c r="R3881" i="1"/>
  <c r="U3881" i="1" s="1"/>
  <c r="R4611" i="1"/>
  <c r="U4611" i="1" s="1"/>
  <c r="R7123" i="1"/>
  <c r="U7123" i="1" s="1"/>
  <c r="R7011" i="1"/>
  <c r="U7011" i="1" s="1"/>
  <c r="R6285" i="1"/>
  <c r="U6285" i="1" s="1"/>
  <c r="R8215" i="1"/>
  <c r="U8215" i="1" s="1"/>
  <c r="R8418" i="1"/>
  <c r="U8418" i="1" s="1"/>
  <c r="R6619" i="1"/>
  <c r="U6619" i="1" s="1"/>
  <c r="R8428" i="1"/>
  <c r="U8428" i="1" s="1"/>
  <c r="R6342" i="1"/>
  <c r="U6342" i="1" s="1"/>
  <c r="R1139" i="1"/>
  <c r="U1139" i="1" s="1"/>
  <c r="R5852" i="1"/>
  <c r="U5852" i="1" s="1"/>
  <c r="R5583" i="1"/>
  <c r="U5583" i="1" s="1"/>
  <c r="R2232" i="1"/>
  <c r="U2232" i="1" s="1"/>
  <c r="R520" i="1"/>
  <c r="U520" i="1" s="1"/>
  <c r="R5245" i="1"/>
  <c r="U5245" i="1" s="1"/>
  <c r="R8182" i="1"/>
  <c r="U8182" i="1" s="1"/>
  <c r="R5849" i="1"/>
  <c r="U5849" i="1" s="1"/>
  <c r="R674" i="1"/>
  <c r="U674" i="1" s="1"/>
  <c r="R256" i="1"/>
  <c r="U256" i="1" s="1"/>
  <c r="R4743" i="1"/>
  <c r="U4743" i="1" s="1"/>
  <c r="R5828" i="1"/>
  <c r="U5828" i="1" s="1"/>
  <c r="R299" i="1"/>
  <c r="U299" i="1" s="1"/>
  <c r="R7344" i="1"/>
  <c r="U7344" i="1" s="1"/>
  <c r="R8060" i="1"/>
  <c r="U8060" i="1" s="1"/>
  <c r="R3817" i="1"/>
  <c r="U3817" i="1" s="1"/>
  <c r="R6167" i="1"/>
  <c r="U6167" i="1" s="1"/>
  <c r="R1160" i="1"/>
  <c r="U1160" i="1" s="1"/>
  <c r="R627" i="1"/>
  <c r="U627" i="1" s="1"/>
  <c r="R2776" i="1"/>
  <c r="U2776" i="1" s="1"/>
  <c r="R7313" i="1"/>
  <c r="U7313" i="1" s="1"/>
  <c r="R3138" i="1"/>
  <c r="U3138" i="1" s="1"/>
  <c r="R7359" i="1"/>
  <c r="S7359" i="1" s="1"/>
  <c r="R8391" i="1"/>
  <c r="U8391" i="1" s="1"/>
  <c r="R5127" i="1"/>
  <c r="U5127" i="1" s="1"/>
  <c r="R8607" i="1"/>
  <c r="U8607" i="1" s="1"/>
  <c r="R5194" i="1"/>
  <c r="U5194" i="1" s="1"/>
  <c r="R414" i="1"/>
  <c r="U414" i="1" s="1"/>
  <c r="R7119" i="1"/>
  <c r="U7119" i="1" s="1"/>
  <c r="R2344" i="1"/>
  <c r="U2344" i="1" s="1"/>
  <c r="R7230" i="1"/>
  <c r="U7230" i="1" s="1"/>
  <c r="R5915" i="1"/>
  <c r="U5915" i="1" s="1"/>
  <c r="R7884" i="1"/>
  <c r="U7884" i="1" s="1"/>
  <c r="R612" i="1"/>
  <c r="T612" i="1" s="1"/>
  <c r="R5159" i="1"/>
  <c r="S5159" i="1" s="1"/>
  <c r="R3009" i="1"/>
  <c r="U3009" i="1" s="1"/>
  <c r="R3375" i="1"/>
  <c r="S3375" i="1" s="1"/>
  <c r="R2707" i="1"/>
  <c r="U2707" i="1" s="1"/>
  <c r="R4578" i="1"/>
  <c r="U4578" i="1" s="1"/>
  <c r="R9890" i="1"/>
  <c r="U9890" i="1" s="1"/>
  <c r="R7440" i="1"/>
  <c r="U7440" i="1" s="1"/>
  <c r="R5079" i="1"/>
  <c r="U5079" i="1" s="1"/>
  <c r="R3699" i="1"/>
  <c r="U3699" i="1" s="1"/>
  <c r="R3291" i="1"/>
  <c r="U3291" i="1" s="1"/>
  <c r="R270" i="1"/>
  <c r="U270" i="1" s="1"/>
  <c r="R9448" i="1"/>
  <c r="U9448" i="1" s="1"/>
  <c r="R4473" i="1"/>
  <c r="U4473" i="1" s="1"/>
  <c r="R7527" i="1"/>
  <c r="U7527" i="1" s="1"/>
  <c r="R6301" i="1"/>
  <c r="U6301" i="1" s="1"/>
  <c r="R9332" i="1"/>
  <c r="U9332" i="1" s="1"/>
  <c r="R3634" i="1"/>
  <c r="U3634" i="1" s="1"/>
  <c r="R306" i="1"/>
  <c r="U306" i="1" s="1"/>
  <c r="R3678" i="1"/>
  <c r="U3678" i="1" s="1"/>
  <c r="R4070" i="1"/>
  <c r="U4070" i="1" s="1"/>
  <c r="R5339" i="1"/>
  <c r="U5339" i="1" s="1"/>
  <c r="R9284" i="1"/>
  <c r="U9284" i="1" s="1"/>
  <c r="R3805" i="1"/>
  <c r="U3805" i="1" s="1"/>
  <c r="R5000" i="1"/>
  <c r="U5000" i="1" s="1"/>
  <c r="R3535" i="1"/>
  <c r="U3535" i="1" s="1"/>
  <c r="R3331" i="1"/>
  <c r="U3331" i="1" s="1"/>
  <c r="R4421" i="1"/>
  <c r="U4421" i="1" s="1"/>
  <c r="R7474" i="1"/>
  <c r="U7474" i="1" s="1"/>
  <c r="R1031" i="1"/>
  <c r="U1031" i="1" s="1"/>
  <c r="R1373" i="1"/>
  <c r="U1373" i="1" s="1"/>
  <c r="R7167" i="1"/>
  <c r="U7167" i="1" s="1"/>
  <c r="R4340" i="1"/>
  <c r="U4340" i="1" s="1"/>
  <c r="R1038" i="1"/>
  <c r="U1038" i="1" s="1"/>
  <c r="R3633" i="1"/>
  <c r="T3633" i="1" s="1"/>
  <c r="R9590" i="1"/>
  <c r="U9590" i="1" s="1"/>
  <c r="R5741" i="1"/>
  <c r="U5741" i="1" s="1"/>
  <c r="R681" i="1"/>
  <c r="U681" i="1" s="1"/>
  <c r="R2802" i="1"/>
  <c r="U2802" i="1" s="1"/>
  <c r="R1612" i="1"/>
  <c r="U1612" i="1" s="1"/>
  <c r="R3503" i="1"/>
  <c r="U3503" i="1" s="1"/>
  <c r="R5037" i="1"/>
  <c r="U5037" i="1" s="1"/>
  <c r="R9554" i="1"/>
  <c r="U9554" i="1" s="1"/>
  <c r="R125" i="1"/>
  <c r="U125" i="1" s="1"/>
  <c r="R3199" i="1"/>
  <c r="U3199" i="1" s="1"/>
  <c r="R8064" i="1"/>
  <c r="U8064" i="1" s="1"/>
  <c r="R9565" i="1"/>
  <c r="U9565" i="1" s="1"/>
  <c r="R8424" i="1"/>
  <c r="U8424" i="1" s="1"/>
  <c r="R6260" i="1"/>
  <c r="U6260" i="1" s="1"/>
  <c r="R5691" i="1"/>
  <c r="U5691" i="1" s="1"/>
  <c r="R4471" i="1"/>
  <c r="U4471" i="1" s="1"/>
  <c r="R5045" i="1"/>
  <c r="U5045" i="1" s="1"/>
  <c r="R3514" i="1"/>
  <c r="U3514" i="1" s="1"/>
  <c r="R4103" i="1"/>
  <c r="U4103" i="1" s="1"/>
  <c r="R7966" i="1"/>
  <c r="U7966" i="1" s="1"/>
  <c r="R8093" i="1"/>
  <c r="U8093" i="1" s="1"/>
  <c r="R613" i="1"/>
  <c r="U613" i="1" s="1"/>
  <c r="R1985" i="1"/>
  <c r="U1985" i="1" s="1"/>
  <c r="R3527" i="1"/>
  <c r="U3527" i="1" s="1"/>
  <c r="R3754" i="1"/>
  <c r="U3754" i="1" s="1"/>
  <c r="R7741" i="1"/>
  <c r="U7741" i="1" s="1"/>
  <c r="R6936" i="1"/>
  <c r="U6936" i="1" s="1"/>
  <c r="R7231" i="1"/>
  <c r="U7231" i="1" s="1"/>
  <c r="R6088" i="1"/>
  <c r="U6088" i="1" s="1"/>
  <c r="R8142" i="1"/>
  <c r="U8142" i="1" s="1"/>
  <c r="R9210" i="1"/>
  <c r="U9210" i="1" s="1"/>
  <c r="R2234" i="1"/>
  <c r="U2234" i="1" s="1"/>
  <c r="R1652" i="1"/>
  <c r="U1652" i="1" s="1"/>
  <c r="R9927" i="1"/>
  <c r="U9927" i="1" s="1"/>
  <c r="R1719" i="1"/>
  <c r="U1719" i="1" s="1"/>
  <c r="R4214" i="1"/>
  <c r="U4214" i="1" s="1"/>
  <c r="R9986" i="1"/>
  <c r="U9986" i="1" s="1"/>
  <c r="R9621" i="1"/>
  <c r="U9621" i="1" s="1"/>
  <c r="R7337" i="1"/>
  <c r="U7337" i="1" s="1"/>
  <c r="R7847" i="1"/>
  <c r="U7847" i="1" s="1"/>
  <c r="R3882" i="1"/>
  <c r="U3882" i="1" s="1"/>
  <c r="R1759" i="1"/>
  <c r="U1759" i="1" s="1"/>
  <c r="R1317" i="1"/>
  <c r="U1317" i="1" s="1"/>
  <c r="R7280" i="1"/>
  <c r="U7280" i="1" s="1"/>
  <c r="R1762" i="1"/>
  <c r="U1762" i="1" s="1"/>
  <c r="R7460" i="1"/>
  <c r="U7460" i="1" s="1"/>
  <c r="R1333" i="1"/>
  <c r="U1333" i="1" s="1"/>
  <c r="R9243" i="1"/>
  <c r="U9243" i="1" s="1"/>
  <c r="R5066" i="1"/>
  <c r="R2499" i="1"/>
  <c r="T2499" i="1" s="1"/>
  <c r="R9773" i="1"/>
  <c r="U9773" i="1" s="1"/>
  <c r="R8419" i="1"/>
  <c r="U8419" i="1" s="1"/>
  <c r="R8276" i="1"/>
  <c r="U8276" i="1" s="1"/>
  <c r="R9804" i="1"/>
  <c r="U9804" i="1" s="1"/>
  <c r="R527" i="1"/>
  <c r="U527" i="1" s="1"/>
  <c r="R795" i="1"/>
  <c r="U795" i="1" s="1"/>
  <c r="R6838" i="1"/>
  <c r="U6838" i="1" s="1"/>
  <c r="R7381" i="1"/>
  <c r="U7381" i="1" s="1"/>
  <c r="R9866" i="1"/>
  <c r="U9866" i="1" s="1"/>
  <c r="R1516" i="1"/>
  <c r="U1516" i="1" s="1"/>
  <c r="R9225" i="1"/>
  <c r="U9225" i="1" s="1"/>
  <c r="R985" i="1"/>
  <c r="R8364" i="1"/>
  <c r="U8364" i="1" s="1"/>
  <c r="R6757" i="1"/>
  <c r="U6757" i="1" s="1"/>
  <c r="R1580" i="1"/>
  <c r="U1580" i="1" s="1"/>
  <c r="R6340" i="1"/>
  <c r="U6340" i="1" s="1"/>
  <c r="R4391" i="1"/>
  <c r="U4391" i="1" s="1"/>
  <c r="R8295" i="1"/>
  <c r="U8295" i="1" s="1"/>
  <c r="R4291" i="1"/>
  <c r="U4291" i="1" s="1"/>
  <c r="R2758" i="1"/>
  <c r="U2758" i="1" s="1"/>
  <c r="R934" i="1"/>
  <c r="U934" i="1" s="1"/>
  <c r="R2144" i="1"/>
  <c r="U2144" i="1" s="1"/>
  <c r="R9483" i="1"/>
  <c r="U9483" i="1" s="1"/>
  <c r="R346" i="1"/>
  <c r="U346" i="1" s="1"/>
  <c r="R5790" i="1"/>
  <c r="U5790" i="1" s="1"/>
  <c r="R1198" i="1"/>
  <c r="U1198" i="1" s="1"/>
  <c r="R1897" i="1"/>
  <c r="R7665" i="1"/>
  <c r="U7665" i="1" s="1"/>
  <c r="R1505" i="1"/>
  <c r="U1505" i="1" s="1"/>
  <c r="R8316" i="1"/>
  <c r="U8316" i="1" s="1"/>
  <c r="R2236" i="1"/>
  <c r="U2236" i="1" s="1"/>
  <c r="R4766" i="1"/>
  <c r="U4766" i="1" s="1"/>
  <c r="R3037" i="1"/>
  <c r="U3037" i="1" s="1"/>
  <c r="R8704" i="1"/>
  <c r="U8704" i="1" s="1"/>
  <c r="R4779" i="1"/>
  <c r="U4779" i="1" s="1"/>
  <c r="R3852" i="1"/>
  <c r="U3852" i="1" s="1"/>
  <c r="R9335" i="1"/>
  <c r="U9335" i="1" s="1"/>
  <c r="R2341" i="1"/>
  <c r="U2341" i="1" s="1"/>
  <c r="R6984" i="1"/>
  <c r="U6984" i="1" s="1"/>
  <c r="R8601" i="1"/>
  <c r="U8601" i="1" s="1"/>
  <c r="R2759" i="1"/>
  <c r="U2759" i="1" s="1"/>
  <c r="R6145" i="1"/>
  <c r="U6145" i="1" s="1"/>
  <c r="R3663" i="1"/>
  <c r="U3663" i="1" s="1"/>
  <c r="R7157" i="1"/>
  <c r="U7157" i="1" s="1"/>
  <c r="R822" i="1"/>
  <c r="U822" i="1" s="1"/>
  <c r="R7863" i="1"/>
  <c r="U7863" i="1" s="1"/>
  <c r="R6462" i="1"/>
  <c r="U6462" i="1" s="1"/>
  <c r="R8678" i="1"/>
  <c r="U8678" i="1" s="1"/>
  <c r="R9651" i="1"/>
  <c r="U9651" i="1" s="1"/>
  <c r="R4423" i="1"/>
  <c r="U4423" i="1" s="1"/>
  <c r="R7653" i="1"/>
  <c r="U7653" i="1" s="1"/>
  <c r="R5816" i="1"/>
  <c r="U5816" i="1" s="1"/>
  <c r="R8844" i="1"/>
  <c r="R4898" i="1"/>
  <c r="U4898" i="1" s="1"/>
  <c r="R8363" i="1"/>
  <c r="U8363" i="1" s="1"/>
  <c r="R3286" i="1"/>
  <c r="U3286" i="1" s="1"/>
  <c r="R1895" i="1"/>
  <c r="U1895" i="1" s="1"/>
  <c r="R2592" i="1"/>
  <c r="U2592" i="1" s="1"/>
  <c r="R4874" i="1"/>
  <c r="U4874" i="1" s="1"/>
  <c r="R571" i="1"/>
  <c r="U571" i="1" s="1"/>
  <c r="R7387" i="1"/>
  <c r="U7387" i="1" s="1"/>
  <c r="R623" i="1"/>
  <c r="U623" i="1" s="1"/>
  <c r="R3488" i="1"/>
  <c r="U3488" i="1" s="1"/>
  <c r="R5811" i="1"/>
  <c r="U5811" i="1" s="1"/>
  <c r="R1961" i="1"/>
  <c r="U1961" i="1" s="1"/>
  <c r="R7155" i="1"/>
  <c r="U7155" i="1" s="1"/>
  <c r="R221" i="1"/>
  <c r="U221" i="1" s="1"/>
  <c r="R482" i="1"/>
  <c r="U482" i="1" s="1"/>
  <c r="R8469" i="1"/>
  <c r="U8469" i="1" s="1"/>
  <c r="R2813" i="1"/>
  <c r="U2813" i="1" s="1"/>
  <c r="R1476" i="1"/>
  <c r="U1476" i="1" s="1"/>
  <c r="R1552" i="1"/>
  <c r="R2295" i="1"/>
  <c r="R2959" i="1"/>
  <c r="U2959" i="1" s="1"/>
  <c r="R297" i="1"/>
  <c r="U297" i="1" s="1"/>
  <c r="R8006" i="1"/>
  <c r="U8006" i="1" s="1"/>
  <c r="R2494" i="1"/>
  <c r="U2494" i="1" s="1"/>
  <c r="R6768" i="1"/>
  <c r="U6768" i="1" s="1"/>
  <c r="R4258" i="1"/>
  <c r="U4258" i="1" s="1"/>
  <c r="R5151" i="1"/>
  <c r="U5151" i="1" s="1"/>
  <c r="R9737" i="1"/>
  <c r="U9737" i="1" s="1"/>
  <c r="R6932" i="1"/>
  <c r="U6932" i="1" s="1"/>
  <c r="R4239" i="1"/>
  <c r="U4239" i="1" s="1"/>
  <c r="R5406" i="1"/>
  <c r="R5477" i="1"/>
  <c r="U5477" i="1" s="1"/>
  <c r="R570" i="1"/>
  <c r="U570" i="1" s="1"/>
  <c r="R3804" i="1"/>
  <c r="U3804" i="1" s="1"/>
  <c r="R7934" i="1"/>
  <c r="U7934" i="1" s="1"/>
  <c r="R3472" i="1"/>
  <c r="U3472" i="1" s="1"/>
  <c r="R7072" i="1"/>
  <c r="U7072" i="1" s="1"/>
  <c r="R3479" i="1"/>
  <c r="U3479" i="1" s="1"/>
  <c r="R1174" i="1"/>
  <c r="U1174" i="1" s="1"/>
  <c r="R6788" i="1"/>
  <c r="U6788" i="1" s="1"/>
  <c r="R2305" i="1"/>
  <c r="U2305" i="1" s="1"/>
  <c r="R889" i="1"/>
  <c r="U889" i="1" s="1"/>
  <c r="R2480" i="1"/>
  <c r="U2480" i="1" s="1"/>
  <c r="R1550" i="1"/>
  <c r="U1550" i="1" s="1"/>
  <c r="R4880" i="1"/>
  <c r="U4880" i="1" s="1"/>
  <c r="R4057" i="1"/>
  <c r="U4057" i="1" s="1"/>
  <c r="R7375" i="1"/>
  <c r="U7375" i="1" s="1"/>
  <c r="R6959" i="1"/>
  <c r="U6959" i="1" s="1"/>
  <c r="R9720" i="1"/>
  <c r="U9720" i="1" s="1"/>
  <c r="R3270" i="1"/>
  <c r="U3270" i="1" s="1"/>
  <c r="R2927" i="1"/>
  <c r="U2927" i="1" s="1"/>
  <c r="R8395" i="1"/>
  <c r="U8395" i="1" s="1"/>
  <c r="R1104" i="1"/>
  <c r="U1104" i="1" s="1"/>
  <c r="R545" i="1"/>
  <c r="U545" i="1" s="1"/>
  <c r="R5252" i="1"/>
  <c r="U5252" i="1" s="1"/>
  <c r="R8889" i="1"/>
  <c r="U8889" i="1" s="1"/>
  <c r="R2981" i="1"/>
  <c r="U2981" i="1" s="1"/>
  <c r="R2962" i="1"/>
  <c r="U2962" i="1" s="1"/>
  <c r="R9747" i="1"/>
  <c r="U9747" i="1" s="1"/>
  <c r="R3105" i="1"/>
  <c r="U3105" i="1" s="1"/>
  <c r="R8775" i="1"/>
  <c r="U8775" i="1" s="1"/>
  <c r="R5673" i="1"/>
  <c r="U5673" i="1" s="1"/>
  <c r="R8227" i="1"/>
  <c r="U8227" i="1" s="1"/>
  <c r="R7191" i="1"/>
  <c r="U7191" i="1" s="1"/>
  <c r="R662" i="1"/>
  <c r="U662" i="1" s="1"/>
  <c r="R9536" i="1"/>
  <c r="R1103" i="1"/>
  <c r="U1103" i="1" s="1"/>
  <c r="R6554" i="1"/>
  <c r="U6554" i="1" s="1"/>
  <c r="R6879" i="1"/>
  <c r="U6879" i="1" s="1"/>
  <c r="R7135" i="1"/>
  <c r="U7135" i="1" s="1"/>
  <c r="R7277" i="1"/>
  <c r="U7277" i="1" s="1"/>
  <c r="R7377" i="1"/>
  <c r="U7377" i="1" s="1"/>
  <c r="R1097" i="1"/>
  <c r="U1097" i="1" s="1"/>
  <c r="R4254" i="1"/>
  <c r="U4254" i="1" s="1"/>
  <c r="R326" i="1"/>
  <c r="U326" i="1" s="1"/>
  <c r="R2784" i="1"/>
  <c r="U2784" i="1" s="1"/>
  <c r="R4675" i="1"/>
  <c r="U4675" i="1" s="1"/>
  <c r="R7051" i="1"/>
  <c r="U7051" i="1" s="1"/>
  <c r="R8264" i="1"/>
  <c r="U8264" i="1" s="1"/>
  <c r="R2208" i="1"/>
  <c r="U2208" i="1" s="1"/>
  <c r="R1952" i="1"/>
  <c r="U1952" i="1" s="1"/>
  <c r="R587" i="1"/>
  <c r="U587" i="1" s="1"/>
  <c r="R7963" i="1"/>
  <c r="U7963" i="1" s="1"/>
  <c r="R1800" i="1"/>
  <c r="U1800" i="1" s="1"/>
  <c r="R2765" i="1"/>
  <c r="U2765" i="1" s="1"/>
  <c r="R6428" i="1"/>
  <c r="U6428" i="1" s="1"/>
  <c r="R8533" i="1"/>
  <c r="U8533" i="1" s="1"/>
  <c r="R7240" i="1"/>
  <c r="U7240" i="1" s="1"/>
  <c r="R6705" i="1"/>
  <c r="T6705" i="1" s="1"/>
  <c r="R1425" i="1"/>
  <c r="U1425" i="1" s="1"/>
  <c r="R2108" i="1"/>
  <c r="T2108" i="1" s="1"/>
  <c r="R6814" i="1"/>
  <c r="U6814" i="1" s="1"/>
  <c r="R7308" i="1"/>
  <c r="T7308" i="1" s="1"/>
  <c r="R809" i="1"/>
  <c r="T809" i="1" s="1"/>
  <c r="R1238" i="1"/>
  <c r="U1238" i="1" s="1"/>
  <c r="R3095" i="1"/>
  <c r="U3095" i="1" s="1"/>
  <c r="R1869" i="1"/>
  <c r="U1869" i="1" s="1"/>
  <c r="R4726" i="1"/>
  <c r="U4726" i="1" s="1"/>
  <c r="R1679" i="1"/>
  <c r="U1679" i="1" s="1"/>
  <c r="R6676" i="1"/>
  <c r="U6676" i="1" s="1"/>
  <c r="R1890" i="1"/>
  <c r="T1890" i="1" s="1"/>
  <c r="R6107" i="1"/>
  <c r="U6107" i="1" s="1"/>
  <c r="R5152" i="1"/>
  <c r="U5152" i="1" s="1"/>
  <c r="R5457" i="1"/>
  <c r="U5457" i="1" s="1"/>
  <c r="R974" i="1"/>
  <c r="U974" i="1" s="1"/>
  <c r="R3043" i="1"/>
  <c r="U3043" i="1" s="1"/>
  <c r="R9093" i="1"/>
  <c r="U9093" i="1" s="1"/>
  <c r="R2674" i="1"/>
  <c r="U2674" i="1" s="1"/>
  <c r="R6801" i="1"/>
  <c r="U6801" i="1" s="1"/>
  <c r="R3330" i="1"/>
  <c r="U3330" i="1" s="1"/>
  <c r="R7897" i="1"/>
  <c r="U7897" i="1" s="1"/>
  <c r="R1162" i="1"/>
  <c r="U1162" i="1" s="1"/>
  <c r="R979" i="1"/>
  <c r="U979" i="1" s="1"/>
  <c r="R8121" i="1"/>
  <c r="U8121" i="1" s="1"/>
  <c r="R9692" i="1"/>
  <c r="U9692" i="1" s="1"/>
  <c r="R5520" i="1"/>
  <c r="U5520" i="1" s="1"/>
  <c r="R8877" i="1"/>
  <c r="R6906" i="1"/>
  <c r="U6906" i="1" s="1"/>
  <c r="R483" i="1"/>
  <c r="U483" i="1" s="1"/>
  <c r="R408" i="1"/>
  <c r="U408" i="1" s="1"/>
  <c r="R240" i="1"/>
  <c r="U240" i="1" s="1"/>
  <c r="R4714" i="1"/>
  <c r="U4714" i="1" s="1"/>
  <c r="R6492" i="1"/>
  <c r="U6492" i="1" s="1"/>
  <c r="R7028" i="1"/>
  <c r="U7028" i="1" s="1"/>
  <c r="R6549" i="1"/>
  <c r="U6549" i="1" s="1"/>
  <c r="R9650" i="1"/>
  <c r="U9650" i="1" s="1"/>
  <c r="R1487" i="1"/>
  <c r="T1487" i="1" s="1"/>
  <c r="R8246" i="1"/>
  <c r="U8246" i="1" s="1"/>
  <c r="R2807" i="1"/>
  <c r="U2807" i="1" s="1"/>
  <c r="R459" i="1"/>
  <c r="U459" i="1" s="1"/>
  <c r="R266" i="1"/>
  <c r="U266" i="1" s="1"/>
  <c r="R7271" i="1"/>
  <c r="U7271" i="1" s="1"/>
  <c r="R4896" i="1"/>
  <c r="U4896" i="1" s="1"/>
  <c r="R5437" i="1"/>
  <c r="U5437" i="1" s="1"/>
  <c r="R9669" i="1"/>
  <c r="U9669" i="1" s="1"/>
  <c r="R1825" i="1"/>
  <c r="U1825" i="1" s="1"/>
  <c r="R5129" i="1"/>
  <c r="U5129" i="1" s="1"/>
  <c r="R6484" i="1"/>
  <c r="U6484" i="1" s="1"/>
  <c r="R8828" i="1"/>
  <c r="U8828" i="1" s="1"/>
  <c r="R908" i="1"/>
  <c r="U908" i="1" s="1"/>
  <c r="R6552" i="1"/>
  <c r="U6552" i="1" s="1"/>
  <c r="R8417" i="1"/>
  <c r="U8417" i="1" s="1"/>
  <c r="R8683" i="1"/>
  <c r="U8683" i="1" s="1"/>
  <c r="R8133" i="1"/>
  <c r="U8133" i="1" s="1"/>
  <c r="R6338" i="1"/>
  <c r="R6657" i="1"/>
  <c r="U6657" i="1" s="1"/>
  <c r="R2471" i="1"/>
  <c r="U2471" i="1" s="1"/>
  <c r="R7715" i="1"/>
  <c r="U7715" i="1" s="1"/>
  <c r="R4581" i="1"/>
  <c r="U4581" i="1" s="1"/>
  <c r="R1167" i="1"/>
  <c r="U1167" i="1" s="1"/>
  <c r="R3327" i="1"/>
  <c r="U3327" i="1" s="1"/>
  <c r="R2792" i="1"/>
  <c r="U2792" i="1" s="1"/>
  <c r="R6029" i="1"/>
  <c r="T6029" i="1" s="1"/>
  <c r="R6896" i="1"/>
  <c r="U6896" i="1" s="1"/>
  <c r="R1683" i="1"/>
  <c r="U1683" i="1" s="1"/>
  <c r="R8663" i="1"/>
  <c r="U8663" i="1" s="1"/>
  <c r="R1847" i="1"/>
  <c r="U1847" i="1" s="1"/>
  <c r="R8747" i="1"/>
  <c r="U8747" i="1" s="1"/>
  <c r="R9739" i="1"/>
  <c r="U9739" i="1" s="1"/>
  <c r="R8030" i="1"/>
  <c r="U8030" i="1" s="1"/>
  <c r="R9102" i="1"/>
  <c r="U9102" i="1" s="1"/>
  <c r="R8080" i="1"/>
  <c r="U8080" i="1" s="1"/>
  <c r="R6222" i="1"/>
  <c r="U6222" i="1" s="1"/>
  <c r="R7256" i="1"/>
  <c r="U7256" i="1" s="1"/>
  <c r="R2064" i="1"/>
  <c r="R196" i="1"/>
  <c r="U196" i="1" s="1"/>
  <c r="R922" i="1"/>
  <c r="U922" i="1" s="1"/>
  <c r="R8488" i="1"/>
  <c r="U8488" i="1" s="1"/>
  <c r="R8174" i="1"/>
  <c r="U8174" i="1" s="1"/>
  <c r="R503" i="1"/>
  <c r="U503" i="1" s="1"/>
  <c r="R9080" i="1"/>
  <c r="U9080" i="1" s="1"/>
  <c r="R5822" i="1"/>
  <c r="R5426" i="1"/>
  <c r="U5426" i="1" s="1"/>
  <c r="R8252" i="1"/>
  <c r="U8252" i="1" s="1"/>
  <c r="R1321" i="1"/>
  <c r="U1321" i="1" s="1"/>
  <c r="R1133" i="1"/>
  <c r="U1133" i="1" s="1"/>
  <c r="R4754" i="1"/>
  <c r="U4754" i="1" s="1"/>
  <c r="R5302" i="1"/>
  <c r="U5302" i="1" s="1"/>
  <c r="R7857" i="1"/>
  <c r="U7857" i="1" s="1"/>
  <c r="R1812" i="1"/>
  <c r="U1812" i="1" s="1"/>
  <c r="R7385" i="1"/>
  <c r="U7385" i="1" s="1"/>
  <c r="R9542" i="1"/>
  <c r="U9542" i="1" s="1"/>
  <c r="R2577" i="1"/>
  <c r="U2577" i="1" s="1"/>
  <c r="R9547" i="1"/>
  <c r="U9547" i="1" s="1"/>
  <c r="R5495" i="1"/>
  <c r="U5495" i="1" s="1"/>
  <c r="R8097" i="1"/>
  <c r="U8097" i="1" s="1"/>
  <c r="R3572" i="1"/>
  <c r="U3572" i="1" s="1"/>
  <c r="R566" i="1"/>
  <c r="U566" i="1" s="1"/>
  <c r="R3897" i="1"/>
  <c r="T3897" i="1" s="1"/>
  <c r="R182" i="1"/>
  <c r="U182" i="1" s="1"/>
  <c r="R1037" i="1"/>
  <c r="U1037" i="1" s="1"/>
  <c r="R1641" i="1"/>
  <c r="U1641" i="1" s="1"/>
  <c r="R5907" i="1"/>
  <c r="U5907" i="1" s="1"/>
  <c r="R3312" i="1"/>
  <c r="U3312" i="1" s="1"/>
  <c r="R271" i="1"/>
  <c r="U271" i="1" s="1"/>
  <c r="R8136" i="1"/>
  <c r="U8136" i="1" s="1"/>
  <c r="R8440" i="1"/>
  <c r="U8440" i="1" s="1"/>
  <c r="R879" i="1"/>
  <c r="U879" i="1" s="1"/>
  <c r="R4525" i="1"/>
  <c r="U4525" i="1" s="1"/>
  <c r="R5524" i="1"/>
  <c r="U5524" i="1" s="1"/>
  <c r="R6946" i="1"/>
  <c r="U6946" i="1" s="1"/>
  <c r="R128" i="1"/>
  <c r="U128" i="1" s="1"/>
  <c r="R5432" i="1"/>
  <c r="U5432" i="1" s="1"/>
  <c r="R4767" i="1"/>
  <c r="U4767" i="1" s="1"/>
  <c r="R8190" i="1"/>
  <c r="U8190" i="1" s="1"/>
  <c r="R9375" i="1"/>
  <c r="U9375" i="1" s="1"/>
  <c r="R5821" i="1"/>
  <c r="U5821" i="1" s="1"/>
  <c r="R380" i="1"/>
  <c r="U380" i="1" s="1"/>
  <c r="R8780" i="1"/>
  <c r="U8780" i="1" s="1"/>
  <c r="R5905" i="1"/>
  <c r="R2698" i="1"/>
  <c r="U2698" i="1" s="1"/>
  <c r="R8529" i="1"/>
  <c r="U8529" i="1" s="1"/>
  <c r="R8857" i="1"/>
  <c r="U8857" i="1" s="1"/>
  <c r="R1755" i="1"/>
  <c r="U1755" i="1" s="1"/>
  <c r="R6986" i="1"/>
  <c r="U6986" i="1" s="1"/>
  <c r="R2203" i="1"/>
  <c r="U2203" i="1" s="1"/>
  <c r="R4598" i="1"/>
  <c r="U4598" i="1" s="1"/>
  <c r="R3971" i="1"/>
  <c r="U3971" i="1" s="1"/>
  <c r="R9351" i="1"/>
  <c r="U9351" i="1" s="1"/>
  <c r="R9543" i="1"/>
  <c r="U9543" i="1" s="1"/>
  <c r="R4399" i="1"/>
  <c r="T4399" i="1" s="1"/>
  <c r="R8015" i="1"/>
  <c r="U8015" i="1" s="1"/>
  <c r="R1717" i="1"/>
  <c r="U1717" i="1" s="1"/>
  <c r="R8562" i="1"/>
  <c r="U8562" i="1" s="1"/>
  <c r="R7040" i="1"/>
  <c r="U7040" i="1" s="1"/>
  <c r="R4224" i="1"/>
  <c r="U4224" i="1" s="1"/>
  <c r="R6863" i="1"/>
  <c r="U6863" i="1" s="1"/>
  <c r="R2589" i="1"/>
  <c r="U2589" i="1" s="1"/>
  <c r="R7617" i="1"/>
  <c r="U7617" i="1" s="1"/>
  <c r="R8026" i="1"/>
  <c r="U8026" i="1" s="1"/>
  <c r="R1945" i="1"/>
  <c r="U1945" i="1" s="1"/>
  <c r="R8960" i="1"/>
  <c r="U8960" i="1" s="1"/>
  <c r="R7437" i="1"/>
  <c r="U7437" i="1" s="1"/>
  <c r="R334" i="1"/>
  <c r="U334" i="1" s="1"/>
  <c r="R2424" i="1"/>
  <c r="U2424" i="1" s="1"/>
  <c r="R6266" i="1"/>
  <c r="U6266" i="1" s="1"/>
  <c r="R1290" i="1"/>
  <c r="U1290" i="1" s="1"/>
  <c r="R5386" i="1"/>
  <c r="U5386" i="1" s="1"/>
  <c r="R5367" i="1"/>
  <c r="U5367" i="1" s="1"/>
  <c r="R1030" i="1"/>
  <c r="U1030" i="1" s="1"/>
  <c r="R6859" i="1"/>
  <c r="U6859" i="1" s="1"/>
  <c r="R9671" i="1"/>
  <c r="U9671" i="1" s="1"/>
  <c r="R6562" i="1"/>
  <c r="U6562" i="1" s="1"/>
  <c r="R847" i="1"/>
  <c r="U847" i="1" s="1"/>
  <c r="R4770" i="1"/>
  <c r="U4770" i="1" s="1"/>
  <c r="R5534" i="1"/>
  <c r="U5534" i="1" s="1"/>
  <c r="R8649" i="1"/>
  <c r="R8939" i="1"/>
  <c r="R6677" i="1"/>
  <c r="T6677" i="1" s="1"/>
  <c r="R5247" i="1"/>
  <c r="U5247" i="1" s="1"/>
  <c r="R2618" i="1"/>
  <c r="U2618" i="1" s="1"/>
  <c r="R5451" i="1"/>
  <c r="U5451" i="1" s="1"/>
  <c r="R3463" i="1"/>
  <c r="U3463" i="1" s="1"/>
  <c r="R4938" i="1"/>
  <c r="U4938" i="1" s="1"/>
  <c r="R2531" i="1"/>
  <c r="U2531" i="1" s="1"/>
  <c r="R2864" i="1"/>
  <c r="U2864" i="1" s="1"/>
  <c r="R1232" i="1"/>
  <c r="U1232" i="1" s="1"/>
  <c r="R1823" i="1"/>
  <c r="U1823" i="1" s="1"/>
  <c r="R8129" i="1"/>
  <c r="U8129" i="1" s="1"/>
  <c r="R4904" i="1"/>
  <c r="U4904" i="1" s="1"/>
  <c r="R9646" i="1"/>
  <c r="R7596" i="1"/>
  <c r="T7596" i="1" s="1"/>
  <c r="R6082" i="1"/>
  <c r="U6082" i="1" s="1"/>
  <c r="R6295" i="1"/>
  <c r="U6295" i="1" s="1"/>
  <c r="R7363" i="1"/>
  <c r="U7363" i="1" s="1"/>
  <c r="R4207" i="1"/>
  <c r="U4207" i="1" s="1"/>
  <c r="R341" i="1"/>
  <c r="U341" i="1" s="1"/>
  <c r="R4513" i="1"/>
  <c r="U4513" i="1" s="1"/>
  <c r="R987" i="1"/>
  <c r="U987" i="1" s="1"/>
  <c r="R2805" i="1"/>
  <c r="U2805" i="1" s="1"/>
  <c r="R8203" i="1"/>
  <c r="T8203" i="1" s="1"/>
  <c r="R8301" i="1"/>
  <c r="U8301" i="1" s="1"/>
  <c r="R9400" i="1"/>
  <c r="U9400" i="1" s="1"/>
  <c r="R3884" i="1"/>
  <c r="U3884" i="1" s="1"/>
  <c r="R6138" i="1"/>
  <c r="U6138" i="1" s="1"/>
  <c r="R8028" i="1"/>
  <c r="U8028" i="1" s="1"/>
  <c r="R5032" i="1"/>
  <c r="U5032" i="1" s="1"/>
  <c r="R8511" i="1"/>
  <c r="U8511" i="1" s="1"/>
  <c r="R8751" i="1"/>
  <c r="U8751" i="1" s="1"/>
  <c r="R2229" i="1"/>
  <c r="U2229" i="1" s="1"/>
  <c r="R2286" i="1"/>
  <c r="U2286" i="1" s="1"/>
  <c r="R7462" i="1"/>
  <c r="U7462" i="1" s="1"/>
  <c r="R590" i="1"/>
  <c r="U590" i="1" s="1"/>
  <c r="R1618" i="1"/>
  <c r="U1618" i="1" s="1"/>
  <c r="R9604" i="1"/>
  <c r="U9604" i="1" s="1"/>
  <c r="R9730" i="1"/>
  <c r="U9730" i="1" s="1"/>
  <c r="R7331" i="1"/>
  <c r="U7331" i="1" s="1"/>
  <c r="R6239" i="1"/>
  <c r="U6239" i="1" s="1"/>
  <c r="R8690" i="1"/>
  <c r="U8690" i="1" s="1"/>
  <c r="R5509" i="1"/>
  <c r="U5509" i="1" s="1"/>
  <c r="R8772" i="1"/>
  <c r="U8772" i="1" s="1"/>
  <c r="R886" i="1"/>
  <c r="U886" i="1" s="1"/>
  <c r="R8802" i="1"/>
  <c r="U8802" i="1" s="1"/>
  <c r="R6413" i="1"/>
  <c r="U6413" i="1" s="1"/>
  <c r="R4960" i="1"/>
  <c r="U4960" i="1" s="1"/>
  <c r="R7591" i="1"/>
  <c r="U7591" i="1" s="1"/>
  <c r="R8282" i="1"/>
  <c r="U8282" i="1" s="1"/>
  <c r="R3892" i="1"/>
  <c r="U3892" i="1" s="1"/>
  <c r="R1523" i="1"/>
  <c r="U1523" i="1" s="1"/>
  <c r="R6210" i="1"/>
  <c r="U6210" i="1" s="1"/>
  <c r="R3733" i="1"/>
  <c r="U3733" i="1" s="1"/>
  <c r="R45" i="1"/>
  <c r="U45" i="1" s="1"/>
  <c r="R2636" i="1"/>
  <c r="U2636" i="1" s="1"/>
  <c r="R2532" i="1"/>
  <c r="U2532" i="1" s="1"/>
  <c r="R9574" i="1"/>
  <c r="U9574" i="1" s="1"/>
  <c r="R6522" i="1"/>
  <c r="U6522" i="1" s="1"/>
  <c r="R4197" i="1"/>
  <c r="U4197" i="1" s="1"/>
  <c r="R2798" i="1"/>
  <c r="U2798" i="1" s="1"/>
  <c r="R7924" i="1"/>
  <c r="U7924" i="1" s="1"/>
  <c r="R3051" i="1"/>
  <c r="U3051" i="1" s="1"/>
  <c r="R7149" i="1"/>
  <c r="U7149" i="1" s="1"/>
  <c r="R3530" i="1"/>
  <c r="U3530" i="1" s="1"/>
  <c r="R7461" i="1"/>
  <c r="U7461" i="1" s="1"/>
  <c r="R8439" i="1"/>
  <c r="U8439" i="1" s="1"/>
  <c r="R5230" i="1"/>
  <c r="U5230" i="1" s="1"/>
  <c r="R2385" i="1"/>
  <c r="U2385" i="1" s="1"/>
  <c r="R1450" i="1"/>
  <c r="U1450" i="1" s="1"/>
  <c r="R3631" i="1"/>
  <c r="U3631" i="1" s="1"/>
  <c r="R6639" i="1"/>
  <c r="U6639" i="1" s="1"/>
  <c r="R3437" i="1"/>
  <c r="U3437" i="1" s="1"/>
  <c r="R2818" i="1"/>
  <c r="U2818" i="1" s="1"/>
  <c r="R8140" i="1"/>
  <c r="U8140" i="1" s="1"/>
  <c r="R8978" i="1"/>
  <c r="U8978" i="1" s="1"/>
  <c r="R4560" i="1"/>
  <c r="U4560" i="1" s="1"/>
  <c r="R9995" i="1"/>
  <c r="U9995" i="1" s="1"/>
  <c r="R5042" i="1"/>
  <c r="U5042" i="1" s="1"/>
  <c r="R5684" i="1"/>
  <c r="U5684" i="1" s="1"/>
  <c r="R433" i="1"/>
  <c r="U433" i="1" s="1"/>
  <c r="R584" i="1"/>
  <c r="U584" i="1" s="1"/>
  <c r="R2632" i="1"/>
  <c r="U2632" i="1" s="1"/>
  <c r="R944" i="1"/>
  <c r="U944" i="1" s="1"/>
  <c r="R455" i="1"/>
  <c r="U455" i="1" s="1"/>
  <c r="R5588" i="1"/>
  <c r="U5588" i="1" s="1"/>
  <c r="R6168" i="1"/>
  <c r="U6168" i="1" s="1"/>
  <c r="R3215" i="1"/>
  <c r="U3215" i="1" s="1"/>
  <c r="R8693" i="1"/>
  <c r="U8693" i="1" s="1"/>
  <c r="R1465" i="1"/>
  <c r="U1465" i="1" s="1"/>
  <c r="R9272" i="1"/>
  <c r="U9272" i="1" s="1"/>
  <c r="R7515" i="1"/>
  <c r="U7515" i="1" s="1"/>
  <c r="R2706" i="1"/>
  <c r="U2706" i="1" s="1"/>
  <c r="R6376" i="1"/>
  <c r="T6376" i="1" s="1"/>
  <c r="R2384" i="1"/>
  <c r="U2384" i="1" s="1"/>
  <c r="R1005" i="1"/>
  <c r="U1005" i="1" s="1"/>
  <c r="R6063" i="1"/>
  <c r="U6063" i="1" s="1"/>
  <c r="R9273" i="1"/>
  <c r="U9273" i="1" s="1"/>
  <c r="R6973" i="1"/>
  <c r="U6973" i="1" s="1"/>
  <c r="R536" i="1"/>
  <c r="U536" i="1" s="1"/>
  <c r="R1051" i="1"/>
  <c r="U1051" i="1" s="1"/>
  <c r="R6743" i="1"/>
  <c r="U6743" i="1" s="1"/>
  <c r="R7000" i="1"/>
  <c r="U7000" i="1" s="1"/>
  <c r="R1545" i="1"/>
  <c r="U1545" i="1" s="1"/>
  <c r="R5287" i="1"/>
  <c r="U5287" i="1" s="1"/>
  <c r="R5492" i="1"/>
  <c r="T5492" i="1" s="1"/>
  <c r="R5570" i="1"/>
  <c r="U5570" i="1" s="1"/>
  <c r="R198" i="1"/>
  <c r="R1508" i="1"/>
  <c r="U1508" i="1" s="1"/>
  <c r="R4902" i="1"/>
  <c r="U4902" i="1" s="1"/>
  <c r="R9959" i="1"/>
  <c r="U9959" i="1" s="1"/>
  <c r="R4926" i="1"/>
  <c r="U4926" i="1" s="1"/>
  <c r="R2757" i="1"/>
  <c r="U2757" i="1" s="1"/>
  <c r="R4226" i="1"/>
  <c r="U4226" i="1" s="1"/>
  <c r="R4273" i="1"/>
  <c r="U4273" i="1" s="1"/>
  <c r="R8072" i="1"/>
  <c r="U8072" i="1" s="1"/>
  <c r="R9345" i="1"/>
  <c r="U9345" i="1" s="1"/>
  <c r="R1562" i="1"/>
  <c r="U1562" i="1" s="1"/>
  <c r="R4098" i="1"/>
  <c r="U4098" i="1" s="1"/>
  <c r="R6914" i="1"/>
  <c r="U6914" i="1" s="1"/>
  <c r="R3538" i="1"/>
  <c r="U3538" i="1" s="1"/>
  <c r="R5578" i="1"/>
  <c r="U5578" i="1" s="1"/>
  <c r="R4442" i="1"/>
  <c r="U4442" i="1" s="1"/>
  <c r="R1194" i="1"/>
  <c r="U1194" i="1" s="1"/>
  <c r="R336" i="1"/>
  <c r="U336" i="1" s="1"/>
  <c r="R5813" i="1"/>
  <c r="U5813" i="1" s="1"/>
  <c r="R6023" i="1"/>
  <c r="U6023" i="1" s="1"/>
  <c r="R7416" i="1"/>
  <c r="U7416" i="1" s="1"/>
  <c r="R9828" i="1"/>
  <c r="U9828" i="1" s="1"/>
  <c r="R2479" i="1"/>
  <c r="U2479" i="1" s="1"/>
  <c r="R4165" i="1"/>
  <c r="U4165" i="1" s="1"/>
  <c r="R7811" i="1"/>
  <c r="U7811" i="1" s="1"/>
  <c r="R5653" i="1"/>
  <c r="U5653" i="1" s="1"/>
  <c r="R7214" i="1"/>
  <c r="T7214" i="1" s="1"/>
  <c r="R4777" i="1"/>
  <c r="U4777" i="1" s="1"/>
  <c r="R6760" i="1"/>
  <c r="U6760" i="1" s="1"/>
  <c r="R9640" i="1"/>
  <c r="U9640" i="1" s="1"/>
  <c r="R2509" i="1"/>
  <c r="U2509" i="1" s="1"/>
  <c r="R9130" i="1"/>
  <c r="U9130" i="1" s="1"/>
  <c r="R650" i="1"/>
  <c r="U650" i="1" s="1"/>
  <c r="R5177" i="1"/>
  <c r="U5177" i="1" s="1"/>
  <c r="R5767" i="1"/>
  <c r="T5767" i="1" s="1"/>
  <c r="R265" i="1"/>
  <c r="R3035" i="1"/>
  <c r="R7014" i="1"/>
  <c r="S7014" i="1" s="1"/>
  <c r="R2182" i="1"/>
  <c r="U2182" i="1" s="1"/>
  <c r="R7556" i="1"/>
  <c r="U7556" i="1" s="1"/>
  <c r="R1989" i="1"/>
  <c r="U1989" i="1" s="1"/>
  <c r="R6629" i="1"/>
  <c r="U6629" i="1" s="1"/>
  <c r="R6913" i="1"/>
  <c r="U6913" i="1" s="1"/>
  <c r="R5308" i="1"/>
  <c r="U5308" i="1" s="1"/>
  <c r="R9387" i="1"/>
  <c r="U9387" i="1" s="1"/>
  <c r="R4914" i="1"/>
  <c r="U4914" i="1" s="1"/>
  <c r="R9686" i="1"/>
  <c r="U9686" i="1" s="1"/>
  <c r="R3766" i="1"/>
  <c r="U3766" i="1" s="1"/>
  <c r="R6000" i="1"/>
  <c r="U6000" i="1" s="1"/>
  <c r="R4112" i="1"/>
  <c r="U4112" i="1" s="1"/>
  <c r="R480" i="1"/>
  <c r="R6483" i="1"/>
  <c r="U6483" i="1" s="1"/>
  <c r="R4380" i="1"/>
  <c r="U4380" i="1" s="1"/>
  <c r="R2407" i="1"/>
  <c r="U2407" i="1" s="1"/>
  <c r="R5131" i="1"/>
  <c r="U5131" i="1" s="1"/>
  <c r="R8628" i="1"/>
  <c r="U8628" i="1" s="1"/>
  <c r="R5469" i="1"/>
  <c r="U5469" i="1" s="1"/>
  <c r="R1189" i="1"/>
  <c r="U1189" i="1" s="1"/>
  <c r="R7940" i="1"/>
  <c r="U7940" i="1" s="1"/>
  <c r="R5615" i="1"/>
  <c r="U5615" i="1" s="1"/>
  <c r="R1528" i="1"/>
  <c r="U1528" i="1" s="1"/>
  <c r="R8701" i="1"/>
  <c r="U8701" i="1" s="1"/>
  <c r="R3858" i="1"/>
  <c r="U3858" i="1" s="1"/>
  <c r="R551" i="1"/>
  <c r="U551" i="1" s="1"/>
  <c r="R3815" i="1"/>
  <c r="U3815" i="1" s="1"/>
  <c r="R3192" i="1"/>
  <c r="U3192" i="1" s="1"/>
  <c r="R3556" i="1"/>
  <c r="U3556" i="1" s="1"/>
  <c r="R1129" i="1"/>
  <c r="U1129" i="1" s="1"/>
  <c r="R4191" i="1"/>
  <c r="U4191" i="1" s="1"/>
  <c r="R781" i="1"/>
  <c r="U781" i="1" s="1"/>
  <c r="R1555" i="1"/>
  <c r="U1555" i="1" s="1"/>
  <c r="R7397" i="1"/>
  <c r="U7397" i="1" s="1"/>
  <c r="R7250" i="1"/>
  <c r="U7250" i="1" s="1"/>
  <c r="R2766" i="1"/>
  <c r="U2766" i="1" s="1"/>
  <c r="R4644" i="1"/>
  <c r="U4644" i="1" s="1"/>
  <c r="R2554" i="1"/>
  <c r="U2554" i="1" s="1"/>
  <c r="R2005" i="1"/>
  <c r="U2005" i="1" s="1"/>
  <c r="R699" i="1"/>
  <c r="R1003" i="1"/>
  <c r="U1003" i="1" s="1"/>
  <c r="R4053" i="1"/>
  <c r="U4053" i="1" s="1"/>
  <c r="R9956" i="1"/>
  <c r="U9956" i="1" s="1"/>
  <c r="R8734" i="1"/>
  <c r="U8734" i="1" s="1"/>
  <c r="R7118" i="1"/>
  <c r="U7118" i="1" s="1"/>
  <c r="R1854" i="1"/>
  <c r="U1854" i="1" s="1"/>
  <c r="R2411" i="1"/>
  <c r="U2411" i="1" s="1"/>
  <c r="R1757" i="1"/>
  <c r="U1757" i="1" s="1"/>
  <c r="R6818" i="1"/>
  <c r="T6818" i="1" s="1"/>
  <c r="R9378" i="1"/>
  <c r="U9378" i="1" s="1"/>
  <c r="R9990" i="1"/>
  <c r="U9990" i="1" s="1"/>
  <c r="R2434" i="1"/>
  <c r="U2434" i="1" s="1"/>
  <c r="R2197" i="1"/>
  <c r="U2197" i="1" s="1"/>
  <c r="R6581" i="1"/>
  <c r="U6581" i="1" s="1"/>
  <c r="R7780" i="1"/>
  <c r="U7780" i="1" s="1"/>
  <c r="R9346" i="1"/>
  <c r="U9346" i="1" s="1"/>
  <c r="R666" i="1"/>
  <c r="U666" i="1" s="1"/>
  <c r="R2111" i="1"/>
  <c r="U2111" i="1" s="1"/>
  <c r="R1697" i="1"/>
  <c r="U1697" i="1" s="1"/>
  <c r="R4264" i="1"/>
  <c r="R6280" i="1"/>
  <c r="R2708" i="1"/>
  <c r="U2708" i="1" s="1"/>
  <c r="R9362" i="1"/>
  <c r="U9362" i="1" s="1"/>
  <c r="R3509" i="1"/>
  <c r="U3509" i="1" s="1"/>
  <c r="R1345" i="1"/>
  <c r="U1345" i="1" s="1"/>
  <c r="R1547" i="1"/>
  <c r="U1547" i="1" s="1"/>
  <c r="R5801" i="1"/>
  <c r="U5801" i="1" s="1"/>
  <c r="R6149" i="1"/>
  <c r="U6149" i="1" s="1"/>
  <c r="R284" i="1"/>
  <c r="U284" i="1" s="1"/>
  <c r="R5676" i="1"/>
  <c r="U5676" i="1" s="1"/>
  <c r="R7043" i="1"/>
  <c r="U7043" i="1" s="1"/>
  <c r="R7656" i="1"/>
  <c r="U7656" i="1" s="1"/>
  <c r="R8915" i="1"/>
  <c r="U8915" i="1" s="1"/>
  <c r="R9779" i="1"/>
  <c r="U9779" i="1" s="1"/>
  <c r="R1667" i="1"/>
  <c r="U1667" i="1" s="1"/>
  <c r="R4028" i="1"/>
  <c r="U4028" i="1" s="1"/>
  <c r="R2975" i="1"/>
  <c r="U2975" i="1" s="1"/>
  <c r="R3250" i="1"/>
  <c r="U3250" i="1" s="1"/>
  <c r="R4563" i="1"/>
  <c r="U4563" i="1" s="1"/>
  <c r="R6843" i="1"/>
  <c r="U6843" i="1" s="1"/>
  <c r="R9619" i="1"/>
  <c r="T9619" i="1" s="1"/>
  <c r="R3209" i="1"/>
  <c r="U3209" i="1" s="1"/>
  <c r="R4243" i="1"/>
  <c r="T4243" i="1" s="1"/>
  <c r="R5718" i="1"/>
  <c r="U5718" i="1" s="1"/>
  <c r="R8056" i="1"/>
  <c r="T8056" i="1" s="1"/>
  <c r="R9837" i="1"/>
  <c r="U9837" i="1" s="1"/>
  <c r="R4978" i="1"/>
  <c r="U4978" i="1" s="1"/>
  <c r="R393" i="1"/>
  <c r="U393" i="1" s="1"/>
  <c r="R6405" i="1"/>
  <c r="U6405" i="1" s="1"/>
  <c r="R2726" i="1"/>
  <c r="U2726" i="1" s="1"/>
  <c r="R7702" i="1"/>
  <c r="U7702" i="1" s="1"/>
  <c r="R9946" i="1"/>
  <c r="U9946" i="1" s="1"/>
  <c r="R8341" i="1"/>
  <c r="U8341" i="1" s="1"/>
  <c r="R3123" i="1"/>
  <c r="U3123" i="1" s="1"/>
  <c r="R2073" i="1"/>
  <c r="U2073" i="1" s="1"/>
  <c r="R2549" i="1"/>
  <c r="U2549" i="1" s="1"/>
  <c r="R6249" i="1"/>
  <c r="U6249" i="1" s="1"/>
  <c r="R3342" i="1"/>
  <c r="U3342" i="1" s="1"/>
  <c r="R2274" i="1"/>
  <c r="U2274" i="1" s="1"/>
  <c r="R703" i="1"/>
  <c r="U703" i="1" s="1"/>
  <c r="R71" i="1"/>
  <c r="U71" i="1" s="1"/>
  <c r="R7820" i="1"/>
  <c r="U7820" i="1" s="1"/>
  <c r="R8496" i="1"/>
  <c r="U8496" i="1" s="1"/>
  <c r="R3202" i="1"/>
  <c r="U3202" i="1" s="1"/>
  <c r="R7602" i="1"/>
  <c r="U7602" i="1" s="1"/>
  <c r="R5862" i="1"/>
  <c r="U5862" i="1" s="1"/>
  <c r="R7642" i="1"/>
  <c r="U7642" i="1" s="1"/>
  <c r="R9450" i="1"/>
  <c r="U9450" i="1" s="1"/>
  <c r="R3471" i="1"/>
  <c r="U3471" i="1" s="1"/>
  <c r="R2130" i="1"/>
  <c r="U2130" i="1" s="1"/>
  <c r="R8758" i="1"/>
  <c r="U8758" i="1" s="1"/>
  <c r="R318" i="1"/>
  <c r="U318" i="1" s="1"/>
  <c r="R3963" i="1"/>
  <c r="U3963" i="1" s="1"/>
  <c r="R5227" i="1"/>
  <c r="U5227" i="1" s="1"/>
  <c r="R6955" i="1"/>
  <c r="U6955" i="1" s="1"/>
  <c r="R8144" i="1"/>
  <c r="U8144" i="1" s="1"/>
  <c r="R7084" i="1"/>
  <c r="U7084" i="1" s="1"/>
  <c r="R8338" i="1"/>
  <c r="U8338" i="1" s="1"/>
  <c r="R6594" i="1"/>
  <c r="U6594" i="1" s="1"/>
  <c r="R8824" i="1"/>
  <c r="U8824" i="1" s="1"/>
  <c r="R5404" i="1"/>
  <c r="U5404" i="1" s="1"/>
  <c r="R3246" i="1"/>
  <c r="U3246" i="1" s="1"/>
  <c r="R3267" i="1"/>
  <c r="U3267" i="1" s="1"/>
  <c r="R6543" i="1"/>
  <c r="U6543" i="1" s="1"/>
  <c r="R509" i="1"/>
  <c r="U509" i="1" s="1"/>
  <c r="R3666" i="1"/>
  <c r="U3666" i="1" s="1"/>
  <c r="R9264" i="1"/>
  <c r="U9264" i="1" s="1"/>
  <c r="R850" i="1"/>
  <c r="U850" i="1" s="1"/>
  <c r="R9169" i="1"/>
  <c r="U9169" i="1" s="1"/>
  <c r="R7147" i="1"/>
  <c r="U7147" i="1" s="1"/>
  <c r="R6667" i="1"/>
  <c r="U6667" i="1" s="1"/>
  <c r="R3098" i="1"/>
  <c r="U3098" i="1" s="1"/>
  <c r="R5526" i="1"/>
  <c r="T5526" i="1" s="1"/>
  <c r="R481" i="1"/>
  <c r="U481" i="1" s="1"/>
  <c r="R3218" i="1"/>
  <c r="U3218" i="1" s="1"/>
  <c r="R4984" i="1"/>
  <c r="U4984" i="1" s="1"/>
  <c r="R2637" i="1"/>
  <c r="U2637" i="1" s="1"/>
  <c r="R9341" i="1"/>
  <c r="U9341" i="1" s="1"/>
  <c r="R8831" i="1"/>
  <c r="U8831" i="1" s="1"/>
  <c r="R963" i="1"/>
  <c r="U963" i="1" s="1"/>
  <c r="R7210" i="1"/>
  <c r="U7210" i="1" s="1"/>
  <c r="R2930" i="1"/>
  <c r="U2930" i="1" s="1"/>
  <c r="R5268" i="1"/>
  <c r="S5268" i="1" s="1"/>
  <c r="R8642" i="1"/>
  <c r="U8642" i="1" s="1"/>
  <c r="R6719" i="1"/>
  <c r="T6719" i="1" s="1"/>
  <c r="R3730" i="1"/>
  <c r="U3730" i="1" s="1"/>
  <c r="R5430" i="1"/>
  <c r="U5430" i="1" s="1"/>
  <c r="R409" i="1"/>
  <c r="U409" i="1" s="1"/>
  <c r="R1054" i="1"/>
  <c r="U1054" i="1" s="1"/>
  <c r="R5118" i="1"/>
  <c r="U5118" i="1" s="1"/>
  <c r="R5855" i="1"/>
  <c r="U5855" i="1" s="1"/>
  <c r="R5104" i="1"/>
  <c r="U5104" i="1" s="1"/>
  <c r="R4769" i="1"/>
  <c r="U4769" i="1" s="1"/>
  <c r="R910" i="1"/>
  <c r="U910" i="1" s="1"/>
  <c r="R6187" i="1"/>
  <c r="U6187" i="1" s="1"/>
  <c r="R7614" i="1"/>
  <c r="U7614" i="1" s="1"/>
  <c r="R5471" i="1"/>
  <c r="U5471" i="1" s="1"/>
  <c r="R5940" i="1"/>
  <c r="U5940" i="1" s="1"/>
  <c r="R9598" i="1"/>
  <c r="U9598" i="1" s="1"/>
  <c r="R5491" i="1"/>
  <c r="U5491" i="1" s="1"/>
  <c r="R389" i="1"/>
  <c r="U389" i="1" s="1"/>
  <c r="R8860" i="1"/>
  <c r="U8860" i="1" s="1"/>
  <c r="R5013" i="1"/>
  <c r="U5013" i="1" s="1"/>
  <c r="R6279" i="1"/>
  <c r="U6279" i="1" s="1"/>
  <c r="R2519" i="1"/>
  <c r="U2519" i="1" s="1"/>
  <c r="R1662" i="1"/>
  <c r="U1662" i="1" s="1"/>
  <c r="R7228" i="1"/>
  <c r="U7228" i="1" s="1"/>
  <c r="R8433" i="1"/>
  <c r="U8433" i="1" s="1"/>
  <c r="R9404" i="1"/>
  <c r="U9404" i="1" s="1"/>
  <c r="R2505" i="1"/>
  <c r="U2505" i="1" s="1"/>
  <c r="R6132" i="1"/>
  <c r="U6132" i="1" s="1"/>
  <c r="R10000" i="1"/>
  <c r="U10000" i="1" s="1"/>
  <c r="R8179" i="1"/>
  <c r="U8179" i="1" s="1"/>
  <c r="R8165" i="1"/>
  <c r="U8165" i="1" s="1"/>
  <c r="R4325" i="1"/>
  <c r="U4325" i="1" s="1"/>
  <c r="R347" i="1"/>
  <c r="U347" i="1" s="1"/>
  <c r="R9601" i="1"/>
  <c r="U9601" i="1" s="1"/>
  <c r="R6758" i="1"/>
  <c r="U6758" i="1" s="1"/>
  <c r="R1406" i="1"/>
  <c r="U1406" i="1" s="1"/>
  <c r="R2560" i="1"/>
  <c r="S2560" i="1" s="1"/>
  <c r="R1828" i="1"/>
  <c r="U1828" i="1" s="1"/>
  <c r="R6964" i="1"/>
  <c r="U6964" i="1" s="1"/>
  <c r="R1066" i="1"/>
  <c r="U1066" i="1" s="1"/>
  <c r="R9070" i="1"/>
  <c r="U9070" i="1" s="1"/>
  <c r="R711" i="1"/>
  <c r="U711" i="1" s="1"/>
  <c r="R7353" i="1"/>
  <c r="U7353" i="1" s="1"/>
  <c r="R1284" i="1"/>
  <c r="U1284" i="1" s="1"/>
  <c r="R6670" i="1"/>
  <c r="U6670" i="1" s="1"/>
  <c r="R7560" i="1"/>
  <c r="U7560" i="1" s="1"/>
  <c r="R4205" i="1"/>
  <c r="U4205" i="1" s="1"/>
  <c r="R3373" i="1"/>
  <c r="S3373" i="1" s="1"/>
  <c r="R4642" i="1"/>
  <c r="U4642" i="1" s="1"/>
  <c r="R9578" i="1"/>
  <c r="U9578" i="1" s="1"/>
  <c r="R9421" i="1"/>
  <c r="U9421" i="1" s="1"/>
  <c r="R6015" i="1"/>
  <c r="U6015" i="1" s="1"/>
  <c r="R9592" i="1"/>
  <c r="U9592" i="1" s="1"/>
  <c r="R7370" i="1"/>
  <c r="U7370" i="1" s="1"/>
  <c r="R5450" i="1"/>
  <c r="U5450" i="1" s="1"/>
  <c r="R8547" i="1"/>
  <c r="U8547" i="1" s="1"/>
  <c r="R5106" i="1"/>
  <c r="U5106" i="1" s="1"/>
  <c r="R5544" i="1"/>
  <c r="U5544" i="1" s="1"/>
  <c r="R9079" i="1"/>
  <c r="U9079" i="1" s="1"/>
  <c r="R9451" i="1"/>
  <c r="U9451" i="1" s="1"/>
  <c r="R5188" i="1"/>
  <c r="U5188" i="1" s="1"/>
  <c r="R9575" i="1"/>
  <c r="U9575" i="1" s="1"/>
  <c r="R8003" i="1"/>
  <c r="U8003" i="1" s="1"/>
  <c r="R881" i="1"/>
  <c r="U881" i="1" s="1"/>
  <c r="R6398" i="1"/>
  <c r="U6398" i="1" s="1"/>
  <c r="R4164" i="1"/>
  <c r="U4164" i="1" s="1"/>
  <c r="R7964" i="1"/>
  <c r="U7964" i="1" s="1"/>
  <c r="R5754" i="1"/>
  <c r="U5754" i="1" s="1"/>
  <c r="R7983" i="1"/>
  <c r="U7983" i="1" s="1"/>
  <c r="R9975" i="1"/>
  <c r="T9975" i="1" s="1"/>
  <c r="R2523" i="1"/>
  <c r="U2523" i="1" s="1"/>
  <c r="R1316" i="1"/>
  <c r="T1316" i="1" s="1"/>
  <c r="R5422" i="1"/>
  <c r="U5422" i="1" s="1"/>
  <c r="R3176" i="1"/>
  <c r="U3176" i="1" s="1"/>
  <c r="R6571" i="1"/>
  <c r="U6571" i="1" s="1"/>
  <c r="R8598" i="1"/>
  <c r="U8598" i="1" s="1"/>
  <c r="R7649" i="1"/>
  <c r="U7649" i="1" s="1"/>
  <c r="R540" i="1"/>
  <c r="U540" i="1" s="1"/>
  <c r="R3108" i="1"/>
  <c r="U3108" i="1" s="1"/>
  <c r="R1049" i="1"/>
  <c r="U1049" i="1" s="1"/>
  <c r="R4342" i="1"/>
  <c r="U4342" i="1" s="1"/>
  <c r="R825" i="1"/>
  <c r="U825" i="1" s="1"/>
  <c r="R3859" i="1"/>
  <c r="U3859" i="1" s="1"/>
  <c r="R7590" i="1"/>
  <c r="U7590" i="1" s="1"/>
  <c r="R6052" i="1"/>
  <c r="U6052" i="1" s="1"/>
  <c r="R9822" i="1"/>
  <c r="U9822" i="1" s="1"/>
  <c r="R5926" i="1"/>
  <c r="U5926" i="1" s="1"/>
  <c r="R2799" i="1"/>
  <c r="U2799" i="1" s="1"/>
  <c r="R4234" i="1"/>
  <c r="U4234" i="1" s="1"/>
  <c r="R1248" i="1"/>
  <c r="U1248" i="1" s="1"/>
  <c r="R734" i="1"/>
  <c r="U734" i="1" s="1"/>
  <c r="R7939" i="1"/>
  <c r="U7939" i="1" s="1"/>
  <c r="R1693" i="1"/>
  <c r="U1693" i="1" s="1"/>
  <c r="R9786" i="1"/>
  <c r="U9786" i="1" s="1"/>
  <c r="R6201" i="1"/>
  <c r="U6201" i="1" s="1"/>
  <c r="R4024" i="1"/>
  <c r="T4024" i="1" s="1"/>
  <c r="R62" i="1"/>
  <c r="U62" i="1" s="1"/>
  <c r="R7254" i="1"/>
  <c r="U7254" i="1" s="1"/>
  <c r="R2745" i="1"/>
  <c r="U2745" i="1" s="1"/>
  <c r="R7239" i="1"/>
  <c r="U7239" i="1" s="1"/>
  <c r="R1839" i="1"/>
  <c r="U1839" i="1" s="1"/>
  <c r="R1367" i="1"/>
  <c r="U1367" i="1" s="1"/>
  <c r="R4071" i="1"/>
  <c r="U4071" i="1" s="1"/>
  <c r="R2992" i="1"/>
  <c r="U2992" i="1" s="1"/>
  <c r="R1977" i="1"/>
  <c r="U1977" i="1" s="1"/>
  <c r="R4060" i="1"/>
  <c r="U4060" i="1" s="1"/>
  <c r="R1319" i="1"/>
  <c r="U1319" i="1" s="1"/>
  <c r="R1061" i="1"/>
  <c r="R914" i="1"/>
  <c r="U914" i="1" s="1"/>
  <c r="R8196" i="1"/>
  <c r="U8196" i="1" s="1"/>
  <c r="R5089" i="1"/>
  <c r="U5089" i="1" s="1"/>
  <c r="R7848" i="1"/>
  <c r="U7848" i="1" s="1"/>
  <c r="R492" i="1"/>
  <c r="U492" i="1" s="1"/>
  <c r="R1206" i="1"/>
  <c r="U1206" i="1" s="1"/>
  <c r="R853" i="1"/>
  <c r="U853" i="1" s="1"/>
  <c r="R1175" i="1"/>
  <c r="U1175" i="1" s="1"/>
  <c r="R5039" i="1"/>
  <c r="U5039" i="1" s="1"/>
  <c r="R5973" i="1"/>
  <c r="U5973" i="1" s="1"/>
  <c r="R7601" i="1"/>
  <c r="U7601" i="1" s="1"/>
  <c r="R8856" i="1"/>
  <c r="U8856" i="1" s="1"/>
  <c r="R8270" i="1"/>
  <c r="U8270" i="1" s="1"/>
  <c r="R3030" i="1"/>
  <c r="U3030" i="1" s="1"/>
  <c r="R3257" i="1"/>
  <c r="U3257" i="1" s="1"/>
  <c r="R684" i="1"/>
  <c r="U684" i="1" s="1"/>
  <c r="R9343" i="1"/>
  <c r="U9343" i="1" s="1"/>
  <c r="R7707" i="1"/>
  <c r="R7141" i="1"/>
  <c r="U7141" i="1" s="1"/>
  <c r="R2180" i="1"/>
  <c r="U2180" i="1" s="1"/>
  <c r="R3830" i="1"/>
  <c r="U3830" i="1" s="1"/>
  <c r="R4722" i="1"/>
  <c r="U4722" i="1" s="1"/>
  <c r="R7748" i="1"/>
  <c r="U7748" i="1" s="1"/>
  <c r="R8572" i="1"/>
  <c r="U8572" i="1" s="1"/>
  <c r="R5395" i="1"/>
  <c r="U5395" i="1" s="1"/>
  <c r="R3608" i="1"/>
  <c r="T3608" i="1" s="1"/>
  <c r="R2152" i="1"/>
  <c r="U2152" i="1" s="1"/>
  <c r="R4553" i="1"/>
  <c r="U4553" i="1" s="1"/>
  <c r="R2488" i="1"/>
  <c r="U2488" i="1" s="1"/>
  <c r="R2624" i="1"/>
  <c r="U2624" i="1" s="1"/>
  <c r="R8620" i="1"/>
  <c r="U8620" i="1" s="1"/>
  <c r="R6839" i="1"/>
  <c r="U6839" i="1" s="1"/>
  <c r="R2727" i="1"/>
  <c r="T2727" i="1" s="1"/>
  <c r="R6935" i="1"/>
  <c r="U6935" i="1" s="1"/>
  <c r="R7722" i="1"/>
  <c r="U7722" i="1" s="1"/>
  <c r="R6455" i="1"/>
  <c r="U6455" i="1" s="1"/>
  <c r="R9215" i="1"/>
  <c r="U9215" i="1" s="1"/>
  <c r="R8951" i="1"/>
  <c r="U8951" i="1" s="1"/>
  <c r="R2119" i="1"/>
  <c r="U2119" i="1" s="1"/>
  <c r="R4569" i="1"/>
  <c r="U4569" i="1" s="1"/>
  <c r="R5310" i="1"/>
  <c r="U5310" i="1" s="1"/>
  <c r="R1935" i="1"/>
  <c r="U1935" i="1" s="1"/>
  <c r="R4587" i="1"/>
  <c r="U4587" i="1" s="1"/>
  <c r="R6100" i="1"/>
  <c r="U6100" i="1" s="1"/>
  <c r="R354" i="1"/>
  <c r="U354" i="1" s="1"/>
  <c r="R5221" i="1"/>
  <c r="U5221" i="1" s="1"/>
  <c r="R719" i="1"/>
  <c r="U719" i="1" s="1"/>
  <c r="R8585" i="1"/>
  <c r="U8585" i="1" s="1"/>
  <c r="R437" i="1"/>
  <c r="U437" i="1" s="1"/>
  <c r="R3626" i="1"/>
  <c r="U3626" i="1" s="1"/>
  <c r="R1911" i="1"/>
  <c r="U1911" i="1" s="1"/>
  <c r="R9098" i="1"/>
  <c r="U9098" i="1" s="1"/>
  <c r="R4996" i="1"/>
  <c r="U4996" i="1" s="1"/>
  <c r="R7094" i="1"/>
  <c r="U7094" i="1" s="1"/>
  <c r="R8230" i="1"/>
  <c r="U8230" i="1" s="1"/>
  <c r="R2573" i="1"/>
  <c r="U2573" i="1" s="1"/>
  <c r="R3041" i="1"/>
  <c r="U3041" i="1" s="1"/>
  <c r="R1991" i="1"/>
  <c r="U1991" i="1" s="1"/>
  <c r="R107" i="1"/>
  <c r="U107" i="1" s="1"/>
  <c r="R7513" i="1"/>
  <c r="U7513" i="1" s="1"/>
  <c r="R1119" i="1"/>
  <c r="U1119" i="1" s="1"/>
  <c r="R749" i="1"/>
  <c r="U749" i="1" s="1"/>
  <c r="R608" i="1"/>
  <c r="U608" i="1" s="1"/>
  <c r="R5649" i="1"/>
  <c r="U5649" i="1" s="1"/>
  <c r="R9069" i="1"/>
  <c r="U9069" i="1" s="1"/>
  <c r="R6459" i="1"/>
  <c r="U6459" i="1" s="1"/>
  <c r="R3366" i="1"/>
  <c r="U3366" i="1" s="1"/>
  <c r="R3552" i="1"/>
  <c r="U3552" i="1" s="1"/>
  <c r="R8137" i="1"/>
  <c r="U8137" i="1" s="1"/>
  <c r="R5716" i="1"/>
  <c r="U5716" i="1" s="1"/>
  <c r="R5949" i="1"/>
  <c r="U5949" i="1" s="1"/>
  <c r="R5927" i="1"/>
  <c r="U5927" i="1" s="1"/>
  <c r="R9287" i="1"/>
  <c r="U9287" i="1" s="1"/>
  <c r="R1282" i="1"/>
  <c r="U1282" i="1" s="1"/>
  <c r="R9520" i="1"/>
  <c r="U9520" i="1" s="1"/>
  <c r="R6941" i="1"/>
  <c r="U6941" i="1" s="1"/>
  <c r="R8437" i="1"/>
  <c r="U8437" i="1" s="1"/>
  <c r="R7225" i="1"/>
  <c r="U7225" i="1" s="1"/>
  <c r="R470" i="1"/>
  <c r="U470" i="1" s="1"/>
  <c r="R5941" i="1"/>
  <c r="U5941" i="1" s="1"/>
  <c r="R1833" i="1"/>
  <c r="U1833" i="1" s="1"/>
  <c r="R5501" i="1"/>
  <c r="U5501" i="1" s="1"/>
  <c r="R4969" i="1"/>
  <c r="U4969" i="1" s="1"/>
  <c r="R5513" i="1"/>
  <c r="U5513" i="1" s="1"/>
  <c r="R9744" i="1"/>
  <c r="U9744" i="1" s="1"/>
  <c r="R1325" i="1"/>
  <c r="S1325" i="1" s="1"/>
  <c r="R4038" i="1"/>
  <c r="U4038" i="1" s="1"/>
  <c r="R689" i="1"/>
  <c r="U689" i="1" s="1"/>
  <c r="R6945" i="1"/>
  <c r="U6945" i="1" s="1"/>
  <c r="R9176" i="1"/>
  <c r="U9176" i="1" s="1"/>
  <c r="R8806" i="1"/>
  <c r="U8806" i="1" s="1"/>
  <c r="R5712" i="1"/>
  <c r="U5712" i="1" s="1"/>
  <c r="R6148" i="1"/>
  <c r="U6148" i="1" s="1"/>
  <c r="R3295" i="1"/>
  <c r="T3295" i="1" s="1"/>
  <c r="R224" i="1"/>
  <c r="R7260" i="1"/>
  <c r="S7260" i="1" s="1"/>
  <c r="R6065" i="1"/>
  <c r="U6065" i="1" s="1"/>
  <c r="R22" i="1"/>
  <c r="R8738" i="1"/>
  <c r="U8738" i="1" s="1"/>
  <c r="R2889" i="1"/>
  <c r="U2889" i="1" s="1"/>
  <c r="R2263" i="1"/>
  <c r="U2263" i="1" s="1"/>
  <c r="R3497" i="1"/>
  <c r="U3497" i="1" s="1"/>
  <c r="R7120" i="1"/>
  <c r="U7120" i="1" s="1"/>
  <c r="R4579" i="1"/>
  <c r="U4579" i="1" s="1"/>
  <c r="R2262" i="1"/>
  <c r="U2262" i="1" s="1"/>
  <c r="R4170" i="1"/>
  <c r="U4170" i="1" s="1"/>
  <c r="R6318" i="1"/>
  <c r="U6318" i="1" s="1"/>
  <c r="R116" i="1"/>
  <c r="U116" i="1" s="1"/>
  <c r="R322" i="1"/>
  <c r="U322" i="1" s="1"/>
  <c r="R8250" i="1"/>
  <c r="U8250" i="1" s="1"/>
  <c r="R6953" i="1"/>
  <c r="U6953" i="1" s="1"/>
  <c r="R3712" i="1"/>
  <c r="U3712" i="1" s="1"/>
  <c r="R2581" i="1"/>
  <c r="U2581" i="1" s="1"/>
  <c r="R8956" i="1"/>
  <c r="U8956" i="1" s="1"/>
  <c r="R8393" i="1"/>
  <c r="U8393" i="1" s="1"/>
  <c r="R6769" i="1"/>
  <c r="U6769" i="1" s="1"/>
  <c r="R1132" i="1"/>
  <c r="U1132" i="1" s="1"/>
  <c r="R2338" i="1"/>
  <c r="U2338" i="1" s="1"/>
  <c r="R2850" i="1"/>
  <c r="U2850" i="1" s="1"/>
  <c r="R5095" i="1"/>
  <c r="U5095" i="1" s="1"/>
  <c r="R7451" i="1"/>
  <c r="U7451" i="1" s="1"/>
  <c r="R1619" i="1"/>
  <c r="U1619" i="1" s="1"/>
  <c r="R9492" i="1"/>
  <c r="U9492" i="1" s="1"/>
  <c r="R1955" i="1"/>
  <c r="U1955" i="1" s="1"/>
  <c r="R3727" i="1"/>
  <c r="U3727" i="1" s="1"/>
  <c r="R7711" i="1"/>
  <c r="U7711" i="1" s="1"/>
  <c r="R9616" i="1"/>
  <c r="U9616" i="1" s="1"/>
  <c r="R9488" i="1"/>
  <c r="U9488" i="1" s="1"/>
  <c r="R865" i="1"/>
  <c r="U865" i="1" s="1"/>
  <c r="R3145" i="1"/>
  <c r="U3145" i="1" s="1"/>
  <c r="R6421" i="1"/>
  <c r="U6421" i="1" s="1"/>
  <c r="R4220" i="1"/>
  <c r="R9963" i="1"/>
  <c r="U9963" i="1" s="1"/>
  <c r="R363" i="1"/>
  <c r="U363" i="1" s="1"/>
  <c r="R3179" i="1"/>
  <c r="U3179" i="1" s="1"/>
  <c r="R8761" i="1"/>
  <c r="U8761" i="1" s="1"/>
  <c r="R6005" i="1"/>
  <c r="U6005" i="1" s="1"/>
  <c r="R1639" i="1"/>
  <c r="U1639" i="1" s="1"/>
  <c r="R2788" i="1"/>
  <c r="U2788" i="1" s="1"/>
  <c r="R4372" i="1"/>
  <c r="U4372" i="1" s="1"/>
  <c r="R4511" i="1"/>
  <c r="U4511" i="1" s="1"/>
  <c r="R4056" i="1"/>
  <c r="U4056" i="1" s="1"/>
  <c r="R6209" i="1"/>
  <c r="T6209" i="1" s="1"/>
  <c r="R3121" i="1"/>
  <c r="U3121" i="1" s="1"/>
  <c r="R9279" i="1"/>
  <c r="U9279" i="1" s="1"/>
  <c r="R4144" i="1"/>
  <c r="U4144" i="1" s="1"/>
  <c r="R9722" i="1"/>
  <c r="U9722" i="1" s="1"/>
  <c r="R9607" i="1"/>
  <c r="U9607" i="1" s="1"/>
  <c r="R6963" i="1"/>
  <c r="U6963" i="1" s="1"/>
  <c r="R9952" i="1"/>
  <c r="U9952" i="1" s="1"/>
  <c r="R5502" i="1"/>
  <c r="U5502" i="1" s="1"/>
  <c r="R2782" i="1"/>
  <c r="U2782" i="1" s="1"/>
  <c r="R7550" i="1"/>
  <c r="U7550" i="1" s="1"/>
  <c r="R7886" i="1"/>
  <c r="T7886" i="1" s="1"/>
  <c r="R3724" i="1"/>
  <c r="U3724" i="1" s="1"/>
  <c r="R2224" i="1"/>
  <c r="U2224" i="1" s="1"/>
  <c r="R3133" i="1"/>
  <c r="U3133" i="1" s="1"/>
  <c r="R784" i="1"/>
  <c r="U784" i="1" s="1"/>
  <c r="R1218" i="1"/>
  <c r="U1218" i="1" s="1"/>
  <c r="R2744" i="1"/>
  <c r="U2744" i="1" s="1"/>
  <c r="R7075" i="1"/>
  <c r="U7075" i="1" s="1"/>
  <c r="R2113" i="1"/>
  <c r="U2113" i="1" s="1"/>
  <c r="R2438" i="1"/>
  <c r="U2438" i="1" s="1"/>
  <c r="R4409" i="1"/>
  <c r="U4409" i="1" s="1"/>
  <c r="R5255" i="1"/>
  <c r="U5255" i="1" s="1"/>
  <c r="R2157" i="1"/>
  <c r="U2157" i="1" s="1"/>
  <c r="R2100" i="1"/>
  <c r="U2100" i="1" s="1"/>
  <c r="R7431" i="1"/>
  <c r="U7431" i="1" s="1"/>
  <c r="R7878" i="1"/>
  <c r="U7878" i="1" s="1"/>
  <c r="R6568" i="1"/>
  <c r="R3810" i="1"/>
  <c r="R7903" i="1"/>
  <c r="U7903" i="1" s="1"/>
  <c r="R5015" i="1"/>
  <c r="U5015" i="1" s="1"/>
  <c r="R6997" i="1"/>
  <c r="U6997" i="1" s="1"/>
  <c r="R5819" i="1"/>
  <c r="U5819" i="1" s="1"/>
  <c r="R8774" i="1"/>
  <c r="U8774" i="1" s="1"/>
  <c r="R1460" i="1"/>
  <c r="U1460" i="1" s="1"/>
  <c r="R1172" i="1"/>
  <c r="U1172" i="1" s="1"/>
  <c r="R4450" i="1"/>
  <c r="U4450" i="1" s="1"/>
  <c r="R3965" i="1"/>
  <c r="U3965" i="1" s="1"/>
  <c r="R6789" i="1"/>
  <c r="U6789" i="1" s="1"/>
  <c r="R6062" i="1"/>
  <c r="U6062" i="1" s="1"/>
  <c r="R2717" i="1"/>
  <c r="U2717" i="1" s="1"/>
  <c r="R2123" i="1"/>
  <c r="U2123" i="1" s="1"/>
  <c r="R2540" i="1"/>
  <c r="U2540" i="1" s="1"/>
  <c r="R8979" i="1"/>
  <c r="U8979" i="1" s="1"/>
  <c r="R2316" i="1"/>
  <c r="U2316" i="1" s="1"/>
  <c r="R5208" i="1"/>
  <c r="U5208" i="1" s="1"/>
  <c r="R2489" i="1"/>
  <c r="U2489" i="1" s="1"/>
  <c r="R7973" i="1"/>
  <c r="U7973" i="1" s="1"/>
  <c r="R3482" i="1"/>
  <c r="U3482" i="1" s="1"/>
  <c r="R8465" i="1"/>
  <c r="U8465" i="1" s="1"/>
  <c r="R7607" i="1"/>
  <c r="U7607" i="1" s="1"/>
  <c r="R4464" i="1"/>
  <c r="R1976" i="1"/>
  <c r="U1976" i="1" s="1"/>
  <c r="R6316" i="1"/>
  <c r="U6316" i="1" s="1"/>
  <c r="R1586" i="1"/>
  <c r="U1586" i="1" s="1"/>
  <c r="R8789" i="1"/>
  <c r="U8789" i="1" s="1"/>
  <c r="R7569" i="1"/>
  <c r="U7569" i="1" s="1"/>
  <c r="R9792" i="1"/>
  <c r="U9792" i="1" s="1"/>
  <c r="R836" i="1"/>
  <c r="U836" i="1" s="1"/>
  <c r="R6402" i="1"/>
  <c r="U6402" i="1" s="1"/>
  <c r="R425" i="1"/>
  <c r="U425" i="1" s="1"/>
  <c r="R4624" i="1"/>
  <c r="U4624" i="1" s="1"/>
  <c r="R5044" i="1"/>
  <c r="U5044" i="1" s="1"/>
  <c r="R7224" i="1"/>
  <c r="U7224" i="1" s="1"/>
  <c r="R298" i="1"/>
  <c r="U298" i="1" s="1"/>
  <c r="R4084" i="1"/>
  <c r="U4084" i="1" s="1"/>
  <c r="R496" i="1"/>
  <c r="U496" i="1" s="1"/>
  <c r="R3819" i="1"/>
  <c r="U3819" i="1" s="1"/>
  <c r="R5387" i="1"/>
  <c r="U5387" i="1" s="1"/>
  <c r="R2343" i="1"/>
  <c r="U2343" i="1" s="1"/>
  <c r="R5046" i="1"/>
  <c r="U5046" i="1" s="1"/>
  <c r="R9082" i="1"/>
  <c r="T9082" i="1" s="1"/>
  <c r="R3431" i="1"/>
  <c r="T3431" i="1" s="1"/>
  <c r="R7018" i="1"/>
  <c r="R3769" i="1"/>
  <c r="R9784" i="1"/>
  <c r="U9784" i="1" s="1"/>
  <c r="R4975" i="1"/>
  <c r="U4975" i="1" s="1"/>
  <c r="R4335" i="1"/>
  <c r="U4335" i="1" s="1"/>
  <c r="R3087" i="1"/>
  <c r="U3087" i="1" s="1"/>
  <c r="R1442" i="1"/>
  <c r="U1442" i="1" s="1"/>
  <c r="R1082" i="1"/>
  <c r="U1082" i="1" s="1"/>
  <c r="R8676" i="1"/>
  <c r="U8676" i="1" s="1"/>
  <c r="R5933" i="1"/>
  <c r="U5933" i="1" s="1"/>
  <c r="R5369" i="1"/>
  <c r="U5369" i="1" s="1"/>
  <c r="R2635" i="1"/>
  <c r="U2635" i="1" s="1"/>
  <c r="R8651" i="1"/>
  <c r="R1748" i="1"/>
  <c r="U1748" i="1" s="1"/>
  <c r="R9680" i="1"/>
  <c r="U9680" i="1" s="1"/>
  <c r="R524" i="1"/>
  <c r="U524" i="1" s="1"/>
  <c r="R4415" i="1"/>
  <c r="U4415" i="1" s="1"/>
  <c r="R6474" i="1"/>
  <c r="U6474" i="1" s="1"/>
  <c r="R5071" i="1"/>
  <c r="U5071" i="1" s="1"/>
  <c r="R9567" i="1"/>
  <c r="U9567" i="1" s="1"/>
  <c r="R8796" i="1"/>
  <c r="U8796" i="1" s="1"/>
  <c r="R8873" i="1"/>
  <c r="U8873" i="1" s="1"/>
  <c r="R9545" i="1"/>
  <c r="U9545" i="1" s="1"/>
  <c r="R3490" i="1"/>
  <c r="U3490" i="1" s="1"/>
  <c r="R205" i="1"/>
  <c r="U205" i="1" s="1"/>
  <c r="R9327" i="1"/>
  <c r="U9327" i="1" s="1"/>
  <c r="R9929" i="1"/>
  <c r="U9929" i="1" s="1"/>
  <c r="R6798" i="1"/>
  <c r="U6798" i="1" s="1"/>
  <c r="R4999" i="1"/>
  <c r="U4999" i="1" s="1"/>
  <c r="R9198" i="1"/>
  <c r="U9198" i="1" s="1"/>
  <c r="R5270" i="1"/>
  <c r="U5270" i="1" s="1"/>
  <c r="R9878" i="1"/>
  <c r="U9878" i="1" s="1"/>
  <c r="R925" i="1"/>
  <c r="U925" i="1" s="1"/>
  <c r="R3544" i="1"/>
  <c r="U3544" i="1" s="1"/>
  <c r="R276" i="1"/>
  <c r="U276" i="1" s="1"/>
  <c r="R277" i="1"/>
  <c r="U277" i="1" s="1"/>
  <c r="R5383" i="1"/>
  <c r="U5383" i="1" s="1"/>
  <c r="R5530" i="1"/>
  <c r="U5530" i="1" s="1"/>
  <c r="R2973" i="1"/>
  <c r="R8291" i="1"/>
  <c r="U8291" i="1" s="1"/>
  <c r="R7358" i="1"/>
  <c r="R8934" i="1"/>
  <c r="U8934" i="1" s="1"/>
  <c r="R1995" i="1"/>
  <c r="U1995" i="1" s="1"/>
  <c r="R5004" i="1"/>
  <c r="U5004" i="1" s="1"/>
  <c r="R3193" i="1"/>
  <c r="U3193" i="1" s="1"/>
  <c r="R3977" i="1"/>
  <c r="U3977" i="1" s="1"/>
  <c r="R7871" i="1"/>
  <c r="T7871" i="1" s="1"/>
  <c r="R3781" i="1"/>
  <c r="U3781" i="1" s="1"/>
  <c r="R9710" i="1"/>
  <c r="U9710" i="1" s="1"/>
  <c r="R2043" i="1"/>
  <c r="U2043" i="1" s="1"/>
  <c r="R5700" i="1"/>
  <c r="U5700" i="1" s="1"/>
  <c r="R3165" i="1"/>
  <c r="U3165" i="1" s="1"/>
  <c r="R3236" i="1"/>
  <c r="U3236" i="1" s="1"/>
  <c r="R7216" i="1"/>
  <c r="U7216" i="1" s="1"/>
  <c r="R5098" i="1"/>
  <c r="U5098" i="1" s="1"/>
  <c r="R5214" i="1"/>
  <c r="U5214" i="1" s="1"/>
  <c r="R9889" i="1"/>
  <c r="U9889" i="1" s="1"/>
  <c r="R4434" i="1"/>
  <c r="U4434" i="1" s="1"/>
  <c r="R7704" i="1"/>
  <c r="U7704" i="1" s="1"/>
  <c r="R6534" i="1"/>
  <c r="U6534" i="1" s="1"/>
  <c r="R4870" i="1"/>
  <c r="U4870" i="1" s="1"/>
  <c r="R6598" i="1"/>
  <c r="U6598" i="1" s="1"/>
  <c r="R4148" i="1"/>
  <c r="U4148" i="1" s="1"/>
  <c r="R7448" i="1"/>
  <c r="U7448" i="1" s="1"/>
  <c r="R319" i="1"/>
  <c r="U319" i="1" s="1"/>
  <c r="R4535" i="1"/>
  <c r="U4535" i="1" s="1"/>
  <c r="R4945" i="1"/>
  <c r="S4945" i="1" s="1"/>
  <c r="R4894" i="1"/>
  <c r="U4894" i="1" s="1"/>
  <c r="R8691" i="1"/>
  <c r="U8691" i="1" s="1"/>
  <c r="R8158" i="1"/>
  <c r="U8158" i="1" s="1"/>
  <c r="R8787" i="1"/>
  <c r="U8787" i="1" s="1"/>
  <c r="R7257" i="1"/>
  <c r="U7257" i="1" s="1"/>
  <c r="R1956" i="1"/>
  <c r="U1956" i="1" s="1"/>
  <c r="R8729" i="1"/>
  <c r="U8729" i="1" s="1"/>
  <c r="R3537" i="1"/>
  <c r="U3537" i="1" s="1"/>
  <c r="R8184" i="1"/>
  <c r="U8184" i="1" s="1"/>
  <c r="R6539" i="1"/>
  <c r="U6539" i="1" s="1"/>
  <c r="R8485" i="1"/>
  <c r="U8485" i="1" s="1"/>
  <c r="R2506" i="1"/>
  <c r="U2506" i="1" s="1"/>
  <c r="R8619" i="1"/>
  <c r="U8619" i="1" s="1"/>
  <c r="R1352" i="1"/>
  <c r="U1352" i="1" s="1"/>
  <c r="R8410" i="1"/>
  <c r="U8410" i="1" s="1"/>
  <c r="R7364" i="1"/>
  <c r="U7364" i="1" s="1"/>
  <c r="R2583" i="1"/>
  <c r="U2583" i="1" s="1"/>
  <c r="R958" i="1"/>
  <c r="U958" i="1" s="1"/>
  <c r="R6432" i="1"/>
  <c r="U6432" i="1" s="1"/>
  <c r="R349" i="1"/>
  <c r="U349" i="1" s="1"/>
  <c r="R1418" i="1"/>
  <c r="U1418" i="1" s="1"/>
  <c r="R6305" i="1"/>
  <c r="U6305" i="1" s="1"/>
  <c r="R4233" i="1"/>
  <c r="U4233" i="1" s="1"/>
  <c r="R7089" i="1"/>
  <c r="U7089" i="1" s="1"/>
  <c r="R6386" i="1"/>
  <c r="U6386" i="1" s="1"/>
  <c r="R3446" i="1"/>
  <c r="U3446" i="1" s="1"/>
  <c r="R5608" i="1"/>
  <c r="U5608" i="1" s="1"/>
  <c r="R5706" i="1"/>
  <c r="U5706" i="1" s="1"/>
  <c r="R7236" i="1"/>
  <c r="U7236" i="1" s="1"/>
  <c r="R9879" i="1"/>
  <c r="U9879" i="1" s="1"/>
  <c r="R3310" i="1"/>
  <c r="U3310" i="1" s="1"/>
  <c r="R698" i="1"/>
  <c r="U698" i="1" s="1"/>
  <c r="R3282" i="1"/>
  <c r="U3282" i="1" s="1"/>
  <c r="R333" i="1"/>
  <c r="U333" i="1" s="1"/>
  <c r="R704" i="1"/>
  <c r="U704" i="1" s="1"/>
  <c r="R3680" i="1"/>
  <c r="U3680" i="1" s="1"/>
  <c r="R7537" i="1"/>
  <c r="U7537" i="1" s="1"/>
  <c r="R3496" i="1"/>
  <c r="U3496" i="1" s="1"/>
  <c r="R3061" i="1"/>
  <c r="U3061" i="1" s="1"/>
  <c r="R1973" i="1"/>
  <c r="T1973" i="1" s="1"/>
  <c r="R7306" i="1"/>
  <c r="U7306" i="1" s="1"/>
  <c r="R8694" i="1"/>
  <c r="R3046" i="1"/>
  <c r="R4137" i="1"/>
  <c r="R1168" i="1"/>
  <c r="U1168" i="1" s="1"/>
  <c r="R2189" i="1"/>
  <c r="U2189" i="1" s="1"/>
  <c r="R1743" i="1"/>
  <c r="U1743" i="1" s="1"/>
  <c r="R8643" i="1"/>
  <c r="U8643" i="1" s="1"/>
  <c r="R6976" i="1"/>
  <c r="U6976" i="1" s="1"/>
  <c r="R6868" i="1"/>
  <c r="U6868" i="1" s="1"/>
  <c r="R8829" i="1"/>
  <c r="U8829" i="1" s="1"/>
  <c r="R6011" i="1"/>
  <c r="T6011" i="1" s="1"/>
  <c r="R8581" i="1"/>
  <c r="U8581" i="1" s="1"/>
  <c r="R2190" i="1"/>
  <c r="R4596" i="1"/>
  <c r="U4596" i="1" s="1"/>
  <c r="R6365" i="1"/>
  <c r="U6365" i="1" s="1"/>
  <c r="R9163" i="1"/>
  <c r="R9988" i="1"/>
  <c r="U9988" i="1" s="1"/>
  <c r="R7907" i="1"/>
  <c r="U7907" i="1" s="1"/>
  <c r="R3672" i="1"/>
  <c r="U3672" i="1" s="1"/>
  <c r="R8300" i="1"/>
  <c r="U8300" i="1" s="1"/>
  <c r="R3906" i="1"/>
  <c r="U3906" i="1" s="1"/>
  <c r="R7187" i="1"/>
  <c r="U7187" i="1" s="1"/>
  <c r="R4794" i="1"/>
  <c r="U4794" i="1" s="1"/>
  <c r="R1185" i="1"/>
  <c r="U1185" i="1" s="1"/>
  <c r="R1585" i="1"/>
  <c r="U1585" i="1" s="1"/>
  <c r="R4933" i="1"/>
  <c r="U4933" i="1" s="1"/>
  <c r="R8967" i="1"/>
  <c r="U8967" i="1" s="1"/>
  <c r="R7970" i="1"/>
  <c r="R5746" i="1"/>
  <c r="U5746" i="1" s="1"/>
  <c r="R435" i="1"/>
  <c r="U435" i="1" s="1"/>
  <c r="R8099" i="1"/>
  <c r="U8099" i="1" s="1"/>
  <c r="R5048" i="1"/>
  <c r="U5048" i="1" s="1"/>
  <c r="R4966" i="1"/>
  <c r="U4966" i="1" s="1"/>
  <c r="R6478" i="1"/>
  <c r="U6478" i="1" s="1"/>
  <c r="R7669" i="1"/>
  <c r="U7669" i="1" s="1"/>
  <c r="R4812" i="1"/>
  <c r="U4812" i="1" s="1"/>
  <c r="R4231" i="1"/>
  <c r="R373" i="1"/>
  <c r="U373" i="1" s="1"/>
  <c r="R3258" i="1"/>
  <c r="U3258" i="1" s="1"/>
  <c r="R3010" i="1"/>
  <c r="U3010" i="1" s="1"/>
  <c r="R5361" i="1"/>
  <c r="U5361" i="1" s="1"/>
  <c r="R5921" i="1"/>
  <c r="U5921" i="1" s="1"/>
  <c r="R3851" i="1"/>
  <c r="U3851" i="1" s="1"/>
  <c r="R5267" i="1"/>
  <c r="U5267" i="1" s="1"/>
  <c r="R2416" i="1"/>
  <c r="U2416" i="1" s="1"/>
  <c r="R3757" i="1"/>
  <c r="U3757" i="1" s="1"/>
  <c r="R3990" i="1"/>
  <c r="T3990" i="1" s="1"/>
  <c r="R7605" i="1"/>
  <c r="U7605" i="1" s="1"/>
  <c r="R7949" i="1"/>
  <c r="U7949" i="1" s="1"/>
  <c r="R1276" i="1"/>
  <c r="U1276" i="1" s="1"/>
  <c r="R2617" i="1"/>
  <c r="U2617" i="1" s="1"/>
  <c r="R8565" i="1"/>
  <c r="U8565" i="1" s="1"/>
  <c r="R1098" i="1"/>
  <c r="U1098" i="1" s="1"/>
  <c r="R1564" i="1"/>
  <c r="U1564" i="1" s="1"/>
  <c r="R5085" i="1"/>
  <c r="U5085" i="1" s="1"/>
  <c r="R3424" i="1"/>
  <c r="U3424" i="1" s="1"/>
  <c r="R9252" i="1"/>
  <c r="U9252" i="1" s="1"/>
  <c r="R31" i="1"/>
  <c r="U31" i="1" s="1"/>
  <c r="R8089" i="1"/>
  <c r="U8089" i="1" s="1"/>
  <c r="R6457" i="1"/>
  <c r="U6457" i="1" s="1"/>
  <c r="R1275" i="1"/>
  <c r="R4562" i="1"/>
  <c r="U4562" i="1" s="1"/>
  <c r="R4190" i="1"/>
  <c r="R901" i="1"/>
  <c r="U901" i="1" s="1"/>
  <c r="R4913" i="1"/>
  <c r="U4913" i="1" s="1"/>
  <c r="R9892" i="1"/>
  <c r="U9892" i="1" s="1"/>
  <c r="R4184" i="1"/>
  <c r="U4184" i="1" s="1"/>
  <c r="R956" i="1"/>
  <c r="U956" i="1" s="1"/>
  <c r="R2464" i="1"/>
  <c r="U2464" i="1" s="1"/>
  <c r="R3181" i="1"/>
  <c r="U3181" i="1" s="1"/>
  <c r="R185" i="1"/>
  <c r="U185" i="1" s="1"/>
  <c r="R9313" i="1"/>
  <c r="U9313" i="1" s="1"/>
  <c r="R5043" i="1"/>
  <c r="U5043" i="1" s="1"/>
  <c r="R4757" i="1"/>
  <c r="U4757" i="1" s="1"/>
  <c r="R7077" i="1"/>
  <c r="U7077" i="1" s="1"/>
  <c r="R7343" i="1"/>
  <c r="U7343" i="1" s="1"/>
  <c r="R7597" i="1"/>
  <c r="U7597" i="1" s="1"/>
  <c r="R2915" i="1"/>
  <c r="U2915" i="1" s="1"/>
  <c r="R5263" i="1"/>
  <c r="U5263" i="1" s="1"/>
  <c r="R3566" i="1"/>
  <c r="U3566" i="1" s="1"/>
  <c r="R7732" i="1"/>
  <c r="U7732" i="1" s="1"/>
  <c r="R3036" i="1"/>
  <c r="U3036" i="1" s="1"/>
  <c r="R4700" i="1"/>
  <c r="U4700" i="1" s="1"/>
  <c r="R8913" i="1"/>
  <c r="U8913" i="1" s="1"/>
  <c r="R7881" i="1"/>
  <c r="U7881" i="1" s="1"/>
  <c r="R1982" i="1"/>
  <c r="U1982" i="1" s="1"/>
  <c r="R202" i="1"/>
  <c r="U202" i="1" s="1"/>
  <c r="R744" i="1"/>
  <c r="U744" i="1" s="1"/>
  <c r="R2888" i="1"/>
  <c r="U2888" i="1" s="1"/>
  <c r="R5711" i="1"/>
  <c r="U5711" i="1" s="1"/>
  <c r="R9479" i="1"/>
  <c r="U9479" i="1" s="1"/>
  <c r="R1824" i="1"/>
  <c r="U1824" i="1" s="1"/>
  <c r="R7248" i="1"/>
  <c r="U7248" i="1" s="1"/>
  <c r="R4138" i="1"/>
  <c r="U4138" i="1" s="1"/>
  <c r="R8248" i="1"/>
  <c r="U8248" i="1" s="1"/>
  <c r="R6646" i="1"/>
  <c r="U6646" i="1" s="1"/>
  <c r="R4343" i="1"/>
  <c r="U4343" i="1" s="1"/>
  <c r="R2339" i="1"/>
  <c r="U2339" i="1" s="1"/>
  <c r="R5060" i="1"/>
  <c r="U5060" i="1" s="1"/>
  <c r="R8552" i="1"/>
  <c r="U8552" i="1" s="1"/>
  <c r="R7200" i="1"/>
  <c r="U7200" i="1" s="1"/>
  <c r="R2289" i="1"/>
  <c r="U2289" i="1" s="1"/>
  <c r="R9558" i="1"/>
  <c r="U9558" i="1" s="1"/>
  <c r="R7357" i="1"/>
  <c r="U7357" i="1" s="1"/>
  <c r="R1440" i="1"/>
  <c r="U1440" i="1" s="1"/>
  <c r="R259" i="1"/>
  <c r="U259" i="1" s="1"/>
  <c r="R7580" i="1"/>
  <c r="U7580" i="1" s="1"/>
  <c r="R6480" i="1"/>
  <c r="U6480" i="1" s="1"/>
  <c r="R9316" i="1"/>
  <c r="U9316" i="1" s="1"/>
  <c r="R3793" i="1"/>
  <c r="U3793" i="1" s="1"/>
  <c r="R1614" i="1"/>
  <c r="U1614" i="1" s="1"/>
  <c r="R4887" i="1"/>
  <c r="U4887" i="1" s="1"/>
  <c r="R5016" i="1"/>
  <c r="U5016" i="1" s="1"/>
  <c r="R9338" i="1"/>
  <c r="U9338" i="1" s="1"/>
  <c r="R6763" i="1"/>
  <c r="U6763" i="1" s="1"/>
  <c r="R4528" i="1"/>
  <c r="U4528" i="1" s="1"/>
  <c r="R6698" i="1"/>
  <c r="U6698" i="1" s="1"/>
  <c r="R6716" i="1"/>
  <c r="U6716" i="1" s="1"/>
  <c r="R4615" i="1"/>
  <c r="T4615" i="1" s="1"/>
  <c r="R6517" i="1"/>
  <c r="R6417" i="1"/>
  <c r="R268" i="1"/>
  <c r="U268" i="1" s="1"/>
  <c r="R1744" i="1"/>
  <c r="R2979" i="1"/>
  <c r="U2979" i="1" s="1"/>
  <c r="R3084" i="1"/>
  <c r="U3084" i="1" s="1"/>
  <c r="R980" i="1"/>
  <c r="U980" i="1" s="1"/>
  <c r="R7918" i="1"/>
  <c r="U7918" i="1" s="1"/>
  <c r="R9931" i="1"/>
  <c r="U9931" i="1" s="1"/>
  <c r="R1216" i="1"/>
  <c r="U1216" i="1" s="1"/>
  <c r="R5145" i="1"/>
  <c r="U5145" i="1" s="1"/>
  <c r="R1125" i="1"/>
  <c r="U1125" i="1" s="1"/>
  <c r="R3292" i="1"/>
  <c r="U3292" i="1" s="1"/>
  <c r="R4655" i="1"/>
  <c r="U4655" i="1" s="1"/>
  <c r="R5294" i="1"/>
  <c r="U5294" i="1" s="1"/>
  <c r="R5931" i="1"/>
  <c r="R557" i="1"/>
  <c r="R6358" i="1"/>
  <c r="U6358" i="1" s="1"/>
  <c r="R2472" i="1"/>
  <c r="U2472" i="1" s="1"/>
  <c r="R9289" i="1"/>
  <c r="U9289" i="1" s="1"/>
  <c r="R7851" i="1"/>
  <c r="U7851" i="1" s="1"/>
  <c r="R2520" i="1"/>
  <c r="U2520" i="1" s="1"/>
  <c r="R9768" i="1"/>
  <c r="U9768" i="1" s="1"/>
  <c r="R2185" i="1"/>
  <c r="U2185" i="1" s="1"/>
  <c r="R3823" i="1"/>
  <c r="U3823" i="1" s="1"/>
  <c r="R2147" i="1"/>
  <c r="U2147" i="1" s="1"/>
  <c r="R8523" i="1"/>
  <c r="U8523" i="1" s="1"/>
  <c r="R4094" i="1"/>
  <c r="U4094" i="1" s="1"/>
  <c r="R69" i="1"/>
  <c r="U69" i="1" s="1"/>
  <c r="R9539" i="1"/>
  <c r="U9539" i="1" s="1"/>
  <c r="R2892" i="1"/>
  <c r="U2892" i="1" s="1"/>
  <c r="R1546" i="1"/>
  <c r="U1546" i="1" s="1"/>
  <c r="R3856" i="1"/>
  <c r="U3856" i="1" s="1"/>
  <c r="R6865" i="1"/>
  <c r="U6865" i="1" s="1"/>
  <c r="R1301" i="1"/>
  <c r="U1301" i="1" s="1"/>
  <c r="R7549" i="1"/>
  <c r="T7549" i="1" s="1"/>
  <c r="R3283" i="1"/>
  <c r="U3283" i="1" s="1"/>
  <c r="R2124" i="1"/>
  <c r="R7132" i="1"/>
  <c r="U7132" i="1" s="1"/>
  <c r="R4203" i="1"/>
  <c r="R4468" i="1"/>
  <c r="R420" i="1"/>
  <c r="U420" i="1" s="1"/>
  <c r="R5703" i="1"/>
  <c r="U5703" i="1" s="1"/>
  <c r="R8063" i="1"/>
  <c r="U8063" i="1" s="1"/>
  <c r="R1234" i="1"/>
  <c r="U1234" i="1" s="1"/>
  <c r="R6682" i="1"/>
  <c r="U6682" i="1" s="1"/>
  <c r="R4462" i="1"/>
  <c r="U4462" i="1" s="1"/>
  <c r="R5498" i="1"/>
  <c r="T5498" i="1" s="1"/>
  <c r="R8307" i="1"/>
  <c r="U8307" i="1" s="1"/>
  <c r="R6127" i="1"/>
  <c r="U6127" i="1" s="1"/>
  <c r="R1392" i="1"/>
  <c r="U1392" i="1" s="1"/>
  <c r="R6718" i="1"/>
  <c r="U6718" i="1" s="1"/>
  <c r="R3301" i="1"/>
  <c r="U3301" i="1" s="1"/>
  <c r="R6311" i="1"/>
  <c r="U6311" i="1" s="1"/>
  <c r="R309" i="1"/>
  <c r="U309" i="1" s="1"/>
  <c r="R3625" i="1"/>
  <c r="U3625" i="1" s="1"/>
  <c r="R7578" i="1"/>
  <c r="U7578" i="1" s="1"/>
  <c r="R4496" i="1"/>
  <c r="U4496" i="1" s="1"/>
  <c r="R4425" i="1"/>
  <c r="U4425" i="1" s="1"/>
  <c r="R8334" i="1"/>
  <c r="U8334" i="1" s="1"/>
  <c r="R8243" i="1"/>
  <c r="U8243" i="1" s="1"/>
  <c r="R5189" i="1"/>
  <c r="U5189" i="1" s="1"/>
  <c r="R5259" i="1"/>
  <c r="U5259" i="1" s="1"/>
  <c r="R5112" i="1"/>
  <c r="U5112" i="1" s="1"/>
  <c r="R7284" i="1"/>
  <c r="U7284" i="1" s="1"/>
  <c r="R5282" i="1"/>
  <c r="U5282" i="1" s="1"/>
  <c r="R6803" i="1"/>
  <c r="U6803" i="1" s="1"/>
  <c r="R1302" i="1"/>
  <c r="U1302" i="1" s="1"/>
  <c r="R7168" i="1"/>
  <c r="U7168" i="1" s="1"/>
  <c r="R1551" i="1"/>
  <c r="U1551" i="1" s="1"/>
  <c r="R8197" i="1"/>
  <c r="U8197" i="1" s="1"/>
  <c r="R858" i="1"/>
  <c r="U858" i="1" s="1"/>
  <c r="R8448" i="1"/>
  <c r="U8448" i="1" s="1"/>
  <c r="R7584" i="1"/>
  <c r="U7584" i="1" s="1"/>
  <c r="R7238" i="1"/>
  <c r="U7238" i="1" s="1"/>
  <c r="R1032" i="1"/>
  <c r="R2733" i="1"/>
  <c r="U2733" i="1" s="1"/>
  <c r="R6765" i="1"/>
  <c r="U6765" i="1" s="1"/>
  <c r="R5496" i="1"/>
  <c r="U5496" i="1" s="1"/>
  <c r="R9091" i="1"/>
  <c r="U9091" i="1" s="1"/>
  <c r="R2561" i="1"/>
  <c r="U2561" i="1" s="1"/>
  <c r="R9609" i="1"/>
  <c r="U9609" i="1" s="1"/>
  <c r="R9525" i="1"/>
  <c r="U9525" i="1" s="1"/>
  <c r="R7923" i="1"/>
  <c r="U7923" i="1" s="1"/>
  <c r="R5930" i="1"/>
  <c r="U5930" i="1" s="1"/>
  <c r="R5334" i="1"/>
  <c r="U5334" i="1" s="1"/>
  <c r="R5030" i="1"/>
  <c r="U5030" i="1" s="1"/>
  <c r="R3214" i="1"/>
  <c r="U3214" i="1" s="1"/>
  <c r="R3477" i="1"/>
  <c r="U3477" i="1" s="1"/>
  <c r="R6384" i="1"/>
  <c r="U6384" i="1" s="1"/>
  <c r="R8091" i="1"/>
  <c r="U8091" i="1" s="1"/>
  <c r="R9348" i="1"/>
  <c r="U9348" i="1" s="1"/>
  <c r="R3921" i="1"/>
  <c r="U3921" i="1" s="1"/>
  <c r="R8492" i="1"/>
  <c r="U8492" i="1" s="1"/>
  <c r="R9663" i="1"/>
  <c r="U9663" i="1" s="1"/>
  <c r="R9921" i="1"/>
  <c r="U9921" i="1" s="1"/>
  <c r="R1643" i="1"/>
  <c r="U1643" i="1" s="1"/>
  <c r="R9809" i="1"/>
  <c r="U9809" i="1" s="1"/>
  <c r="R3717" i="1"/>
  <c r="U3717" i="1" s="1"/>
  <c r="R2026" i="1"/>
  <c r="U2026" i="1" s="1"/>
  <c r="R5346" i="1"/>
  <c r="R4253" i="1"/>
  <c r="U4253" i="1" s="1"/>
  <c r="R9022" i="1"/>
  <c r="U9022" i="1" s="1"/>
  <c r="R3598" i="1"/>
  <c r="U3598" i="1" s="1"/>
  <c r="R8177" i="1"/>
  <c r="U8177" i="1" s="1"/>
  <c r="R7029" i="1"/>
  <c r="U7029" i="1" s="1"/>
  <c r="R391" i="1"/>
  <c r="U391" i="1" s="1"/>
  <c r="R1889" i="1"/>
  <c r="U1889" i="1" s="1"/>
  <c r="R7234" i="1"/>
  <c r="U7234" i="1" s="1"/>
  <c r="R8312" i="1"/>
  <c r="U8312" i="1" s="1"/>
  <c r="R3587" i="1"/>
  <c r="U3587" i="1" s="1"/>
  <c r="R2663" i="1"/>
  <c r="U2663" i="1" s="1"/>
  <c r="R1346" i="1"/>
  <c r="U1346" i="1" s="1"/>
  <c r="R517" i="1"/>
  <c r="U517" i="1" s="1"/>
  <c r="R5603" i="1"/>
  <c r="U5603" i="1" s="1"/>
  <c r="R7563" i="1"/>
  <c r="U7563" i="1" s="1"/>
  <c r="R179" i="1"/>
  <c r="U179" i="1" s="1"/>
  <c r="R8159" i="1"/>
  <c r="U8159" i="1" s="1"/>
  <c r="R1219" i="1"/>
  <c r="U1219" i="1" s="1"/>
  <c r="R598" i="1"/>
  <c r="U598" i="1" s="1"/>
  <c r="R9328" i="1"/>
  <c r="U9328" i="1" s="1"/>
  <c r="R5382" i="1"/>
  <c r="U5382" i="1" s="1"/>
  <c r="R6113" i="1"/>
  <c r="U6113" i="1" s="1"/>
  <c r="R1796" i="1"/>
  <c r="U1796" i="1" s="1"/>
  <c r="R5888" i="1"/>
  <c r="U5888" i="1" s="1"/>
  <c r="R194" i="1"/>
  <c r="U194" i="1" s="1"/>
  <c r="R8535" i="1"/>
  <c r="U8535" i="1" s="1"/>
  <c r="R9401" i="1"/>
  <c r="U9401" i="1" s="1"/>
  <c r="R5024" i="1"/>
  <c r="U5024" i="1" s="1"/>
  <c r="R3400" i="1"/>
  <c r="U3400" i="1" s="1"/>
  <c r="R5442" i="1"/>
  <c r="U5442" i="1" s="1"/>
  <c r="R4244" i="1"/>
  <c r="U4244" i="1" s="1"/>
  <c r="R1419" i="1"/>
  <c r="U1419" i="1" s="1"/>
  <c r="R2675" i="1"/>
  <c r="U2675" i="1" s="1"/>
  <c r="R8949" i="1"/>
  <c r="U8949" i="1" s="1"/>
  <c r="R7487" i="1"/>
  <c r="U7487" i="1" s="1"/>
  <c r="R2533" i="1"/>
  <c r="U2533" i="1" s="1"/>
  <c r="R404" i="1"/>
  <c r="U404" i="1" s="1"/>
  <c r="R8668" i="1"/>
  <c r="U8668" i="1" s="1"/>
  <c r="R840" i="1"/>
  <c r="U840" i="1" s="1"/>
  <c r="R3157" i="1"/>
  <c r="U3157" i="1" s="1"/>
  <c r="R9412" i="1"/>
  <c r="U9412" i="1" s="1"/>
  <c r="R1928" i="1"/>
  <c r="U1928" i="1" s="1"/>
  <c r="R7861" i="1"/>
  <c r="U7861" i="1" s="1"/>
  <c r="R2310" i="1"/>
  <c r="U2310" i="1" s="1"/>
  <c r="R1702" i="1"/>
  <c r="R547" i="1"/>
  <c r="R7181" i="1"/>
  <c r="U7181" i="1" s="1"/>
  <c r="R6626" i="1"/>
  <c r="U6626" i="1" s="1"/>
  <c r="R7868" i="1"/>
  <c r="U7868" i="1" s="1"/>
  <c r="R250" i="1"/>
  <c r="U250" i="1" s="1"/>
  <c r="R9790" i="1"/>
  <c r="U9790" i="1" s="1"/>
  <c r="R7392" i="1"/>
  <c r="U7392" i="1" s="1"/>
  <c r="R5518" i="1"/>
  <c r="U5518" i="1" s="1"/>
  <c r="R3628" i="1"/>
  <c r="U3628" i="1" s="1"/>
  <c r="R2570" i="1"/>
  <c r="U2570" i="1" s="1"/>
  <c r="R712" i="1"/>
  <c r="U712" i="1" s="1"/>
  <c r="R8551" i="1"/>
  <c r="U8551" i="1" s="1"/>
  <c r="R9920" i="1"/>
  <c r="U9920" i="1" s="1"/>
  <c r="R2086" i="1"/>
  <c r="R2293" i="1"/>
  <c r="U2293" i="1" s="1"/>
  <c r="R4245" i="1"/>
  <c r="U4245" i="1" s="1"/>
  <c r="R3101" i="1"/>
  <c r="U3101" i="1" s="1"/>
  <c r="R783" i="1"/>
  <c r="U783" i="1" s="1"/>
  <c r="R9494" i="1"/>
  <c r="U9494" i="1" s="1"/>
  <c r="R9293" i="1"/>
  <c r="U9293" i="1" s="1"/>
  <c r="R8205" i="1"/>
  <c r="U8205" i="1" s="1"/>
  <c r="R1656" i="1"/>
  <c r="T1656" i="1" s="1"/>
  <c r="R6122" i="1"/>
  <c r="U6122" i="1" s="1"/>
  <c r="R1105" i="1"/>
  <c r="U1105" i="1" s="1"/>
  <c r="R9104" i="1"/>
  <c r="U9104" i="1" s="1"/>
  <c r="R1793" i="1"/>
  <c r="U1793" i="1" s="1"/>
  <c r="R3735" i="1"/>
  <c r="U3735" i="1" s="1"/>
  <c r="R5175" i="1"/>
  <c r="U5175" i="1" s="1"/>
  <c r="R2409" i="1"/>
  <c r="U2409" i="1" s="1"/>
  <c r="R3838" i="1"/>
  <c r="U3838" i="1" s="1"/>
  <c r="R1727" i="1"/>
  <c r="U1727" i="1" s="1"/>
  <c r="R6687" i="1"/>
  <c r="U6687" i="1" s="1"/>
  <c r="R8152" i="1"/>
  <c r="U8152" i="1" s="1"/>
  <c r="R3969" i="1"/>
  <c r="U3969" i="1" s="1"/>
  <c r="R3889" i="1"/>
  <c r="U3889" i="1" s="1"/>
  <c r="R1710" i="1"/>
  <c r="U1710" i="1" s="1"/>
  <c r="R2399" i="1"/>
  <c r="U2399" i="1" s="1"/>
  <c r="R6545" i="1"/>
  <c r="U6545" i="1" s="1"/>
  <c r="R1307" i="1"/>
  <c r="U1307" i="1" s="1"/>
  <c r="R9795" i="1"/>
  <c r="R2198" i="1"/>
  <c r="U2198" i="1" s="1"/>
  <c r="R9740" i="1"/>
  <c r="U9740" i="1" s="1"/>
  <c r="R6125" i="1"/>
  <c r="U6125" i="1" s="1"/>
  <c r="R5238" i="1"/>
  <c r="U5238" i="1" s="1"/>
  <c r="R6638" i="1"/>
  <c r="U6638" i="1" s="1"/>
  <c r="R2644" i="1"/>
  <c r="U2644" i="1" s="1"/>
  <c r="R9333" i="1"/>
  <c r="U9333" i="1" s="1"/>
  <c r="R6501" i="1"/>
  <c r="U6501" i="1" s="1"/>
  <c r="R1358" i="1"/>
  <c r="U1358" i="1" s="1"/>
  <c r="R3221" i="1"/>
  <c r="U3221" i="1" s="1"/>
  <c r="R8474" i="1"/>
  <c r="U8474" i="1" s="1"/>
  <c r="R9453" i="1"/>
  <c r="U9453" i="1" s="1"/>
  <c r="R119" i="1"/>
  <c r="U119" i="1" s="1"/>
  <c r="R2382" i="1"/>
  <c r="U2382" i="1" s="1"/>
  <c r="R3387" i="1"/>
  <c r="U3387" i="1" s="1"/>
  <c r="R5074" i="1"/>
  <c r="U5074" i="1" s="1"/>
  <c r="R722" i="1"/>
  <c r="U722" i="1" s="1"/>
  <c r="R1535" i="1"/>
  <c r="U1535" i="1" s="1"/>
  <c r="R2085" i="1"/>
  <c r="U2085" i="1" s="1"/>
  <c r="R927" i="1"/>
  <c r="U927" i="1" s="1"/>
  <c r="R1855" i="1"/>
  <c r="U1855" i="1" s="1"/>
  <c r="R4677" i="1"/>
  <c r="U4677" i="1" s="1"/>
  <c r="R7124" i="1"/>
  <c r="U7124" i="1" s="1"/>
  <c r="R9469" i="1"/>
  <c r="U9469" i="1" s="1"/>
  <c r="R2181" i="1"/>
  <c r="T2181" i="1" s="1"/>
  <c r="R6106" i="1"/>
  <c r="U6106" i="1" s="1"/>
  <c r="R8739" i="1"/>
  <c r="U8739" i="1" s="1"/>
  <c r="R3945" i="1"/>
  <c r="U3945" i="1" s="1"/>
  <c r="R9084" i="1"/>
  <c r="U9084" i="1" s="1"/>
  <c r="R8224" i="1"/>
  <c r="U8224" i="1" s="1"/>
  <c r="R445" i="1"/>
  <c r="U445" i="1" s="1"/>
  <c r="R1954" i="1"/>
  <c r="U1954" i="1" s="1"/>
  <c r="R2535" i="1"/>
  <c r="U2535" i="1" s="1"/>
  <c r="R2672" i="1"/>
  <c r="U2672" i="1" s="1"/>
  <c r="R5514" i="1"/>
  <c r="U5514" i="1" s="1"/>
  <c r="R2419" i="1"/>
  <c r="U2419" i="1" s="1"/>
  <c r="R1504" i="1"/>
  <c r="U1504" i="1" s="1"/>
  <c r="R3847" i="1"/>
  <c r="U3847" i="1" s="1"/>
  <c r="R1035" i="1"/>
  <c r="U1035" i="1" s="1"/>
  <c r="R9463" i="1"/>
  <c r="U9463" i="1" s="1"/>
  <c r="R7432" i="1"/>
  <c r="U7432" i="1" s="1"/>
  <c r="R604" i="1"/>
  <c r="U604" i="1" s="1"/>
  <c r="R6089" i="1"/>
  <c r="U6089" i="1" s="1"/>
  <c r="R7300" i="1"/>
  <c r="U7300" i="1" s="1"/>
  <c r="R4185" i="1"/>
  <c r="U4185" i="1" s="1"/>
  <c r="R3649" i="1"/>
  <c r="U3649" i="1" s="1"/>
  <c r="R8220" i="1"/>
  <c r="U8220" i="1" s="1"/>
  <c r="R2360" i="1"/>
  <c r="U2360" i="1" s="1"/>
  <c r="R7113" i="1"/>
  <c r="U7113" i="1" s="1"/>
  <c r="R9267" i="1"/>
  <c r="U9267" i="1" s="1"/>
  <c r="R8724" i="1"/>
  <c r="U8724" i="1" s="1"/>
  <c r="R7481" i="1"/>
  <c r="U7481" i="1" s="1"/>
  <c r="R233" i="1"/>
  <c r="U233" i="1" s="1"/>
  <c r="R882" i="1"/>
  <c r="T882" i="1" s="1"/>
  <c r="R6170" i="1"/>
  <c r="U6170" i="1" s="1"/>
  <c r="R550" i="1"/>
  <c r="R9297" i="1"/>
  <c r="R4842" i="1"/>
  <c r="U4842" i="1" s="1"/>
  <c r="R3164" i="1"/>
  <c r="U3164" i="1" s="1"/>
  <c r="R2670" i="1"/>
  <c r="U2670" i="1" s="1"/>
  <c r="R8386" i="1"/>
  <c r="U8386" i="1" s="1"/>
  <c r="R7849" i="1"/>
  <c r="U7849" i="1" s="1"/>
  <c r="R4135" i="1"/>
  <c r="U4135" i="1" s="1"/>
  <c r="R9349" i="1"/>
  <c r="U9349" i="1" s="1"/>
  <c r="R701" i="1"/>
  <c r="U701" i="1" s="1"/>
  <c r="R1019" i="1"/>
  <c r="U1019" i="1" s="1"/>
  <c r="R216" i="1"/>
  <c r="U216" i="1" s="1"/>
  <c r="R1603" i="1"/>
  <c r="U1603" i="1" s="1"/>
  <c r="R8682" i="1"/>
  <c r="R1843" i="1"/>
  <c r="R2067" i="1"/>
  <c r="R5362" i="1"/>
  <c r="U5362" i="1" s="1"/>
  <c r="R4035" i="1"/>
  <c r="U4035" i="1" s="1"/>
  <c r="R4750" i="1"/>
  <c r="U4750" i="1" s="1"/>
  <c r="R3473" i="1"/>
  <c r="U3473" i="1" s="1"/>
  <c r="R1877" i="1"/>
  <c r="U1877" i="1" s="1"/>
  <c r="R5551" i="1"/>
  <c r="U5551" i="1" s="1"/>
  <c r="R1672" i="1"/>
  <c r="U1672" i="1" s="1"/>
  <c r="R838" i="1"/>
  <c r="U838" i="1" s="1"/>
  <c r="R8804" i="1"/>
  <c r="U8804" i="1" s="1"/>
  <c r="R7524" i="1"/>
  <c r="U7524" i="1" s="1"/>
  <c r="R2702" i="1"/>
  <c r="U2702" i="1" s="1"/>
  <c r="R7559" i="1"/>
  <c r="U7559" i="1" s="1"/>
  <c r="R1569" i="1"/>
  <c r="U1569" i="1" s="1"/>
  <c r="R7975" i="1"/>
  <c r="U7975" i="1" s="1"/>
  <c r="R7920" i="1"/>
  <c r="U7920" i="1" s="1"/>
  <c r="R1622" i="1"/>
  <c r="U1622" i="1" s="1"/>
  <c r="R4167" i="1"/>
  <c r="U4167" i="1" s="1"/>
  <c r="R6275" i="1"/>
  <c r="U6275" i="1" s="1"/>
  <c r="R2544" i="1"/>
  <c r="U2544" i="1" s="1"/>
  <c r="R4168" i="1"/>
  <c r="U4168" i="1" s="1"/>
  <c r="R8632" i="1"/>
  <c r="U8632" i="1" s="1"/>
  <c r="R7034" i="1"/>
  <c r="U7034" i="1" s="1"/>
  <c r="R8117" i="1"/>
  <c r="U8117" i="1" s="1"/>
  <c r="R4958" i="1"/>
  <c r="U4958" i="1" s="1"/>
  <c r="R9039" i="1"/>
  <c r="U9039" i="1" s="1"/>
  <c r="R3044" i="1"/>
  <c r="U3044" i="1" s="1"/>
  <c r="R7506" i="1"/>
  <c r="U7506" i="1" s="1"/>
  <c r="R6377" i="1"/>
  <c r="U6377" i="1" s="1"/>
  <c r="R6188" i="1"/>
  <c r="U6188" i="1" s="1"/>
  <c r="R5137" i="1"/>
  <c r="U5137" i="1" s="1"/>
  <c r="R5758" i="1"/>
  <c r="U5758" i="1" s="1"/>
  <c r="R2863" i="1"/>
  <c r="U2863" i="1" s="1"/>
  <c r="R2711" i="1"/>
  <c r="U2711" i="1" s="1"/>
  <c r="R2468" i="1"/>
  <c r="U2468" i="1" s="1"/>
  <c r="R9280" i="1"/>
  <c r="R6359" i="1"/>
  <c r="U6359" i="1" s="1"/>
  <c r="R247" i="1"/>
  <c r="U247" i="1" s="1"/>
  <c r="R8411" i="1"/>
  <c r="U8411" i="1" s="1"/>
  <c r="R5142" i="1"/>
  <c r="U5142" i="1" s="1"/>
  <c r="R646" i="1"/>
  <c r="U646" i="1" s="1"/>
  <c r="R5648" i="1"/>
  <c r="U5648" i="1" s="1"/>
  <c r="R9925" i="1"/>
  <c r="U9925" i="1" s="1"/>
  <c r="R253" i="1"/>
  <c r="U253" i="1" s="1"/>
  <c r="R3720" i="1"/>
  <c r="U3720" i="1" s="1"/>
  <c r="R2151" i="1"/>
  <c r="U2151" i="1" s="1"/>
  <c r="R2968" i="1"/>
  <c r="U2968" i="1" s="1"/>
  <c r="R340" i="1"/>
  <c r="R2261" i="1"/>
  <c r="R2779" i="1"/>
  <c r="U2779" i="1" s="1"/>
  <c r="R8335" i="1"/>
  <c r="U8335" i="1" s="1"/>
  <c r="R3942" i="1"/>
  <c r="U3942" i="1" s="1"/>
  <c r="R992" i="1"/>
  <c r="U992" i="1" s="1"/>
  <c r="R676" i="1"/>
  <c r="U676" i="1" s="1"/>
  <c r="R28" i="1"/>
  <c r="U28" i="1" s="1"/>
  <c r="R8973" i="1"/>
  <c r="U8973" i="1" s="1"/>
  <c r="R8480" i="1"/>
  <c r="U8480" i="1" s="1"/>
  <c r="R682" i="1"/>
  <c r="R960" i="1"/>
  <c r="U960" i="1" s="1"/>
  <c r="R8505" i="1"/>
  <c r="U8505" i="1" s="1"/>
  <c r="R9030" i="1"/>
  <c r="U9030" i="1" s="1"/>
  <c r="R1853" i="1"/>
  <c r="U1853" i="1" s="1"/>
  <c r="R310" i="1"/>
  <c r="U310" i="1" s="1"/>
  <c r="R4997" i="1"/>
  <c r="U4997" i="1" s="1"/>
  <c r="R5990" i="1"/>
  <c r="U5990" i="1" s="1"/>
  <c r="R3426" i="1"/>
  <c r="U3426" i="1" s="1"/>
  <c r="R4670" i="1"/>
  <c r="U4670" i="1" s="1"/>
  <c r="R9807" i="1"/>
  <c r="T9807" i="1" s="1"/>
  <c r="R8599" i="1"/>
  <c r="U8599" i="1" s="1"/>
  <c r="R9902" i="1"/>
  <c r="R9994" i="1"/>
  <c r="U9994" i="1" s="1"/>
  <c r="R845" i="1"/>
  <c r="U845" i="1" s="1"/>
  <c r="R940" i="1"/>
  <c r="R6584" i="1"/>
  <c r="U6584" i="1" s="1"/>
  <c r="R7279" i="1"/>
  <c r="U7279" i="1" s="1"/>
  <c r="R2322" i="1"/>
  <c r="U2322" i="1" s="1"/>
  <c r="R248" i="1"/>
  <c r="U248" i="1" s="1"/>
  <c r="R1128" i="1"/>
  <c r="U1128" i="1" s="1"/>
  <c r="R2403" i="1"/>
  <c r="U2403" i="1" s="1"/>
  <c r="R1235" i="1"/>
  <c r="U1235" i="1" s="1"/>
  <c r="R3593" i="1"/>
  <c r="U3593" i="1" s="1"/>
  <c r="R6345" i="1"/>
  <c r="R7365" i="1"/>
  <c r="U7365" i="1" s="1"/>
  <c r="R4662" i="1"/>
  <c r="U4662" i="1" s="1"/>
  <c r="R9895" i="1"/>
  <c r="U9895" i="1" s="1"/>
  <c r="R2510" i="1"/>
  <c r="U2510" i="1" s="1"/>
  <c r="R5576" i="1"/>
  <c r="U5576" i="1" s="1"/>
  <c r="R634" i="1"/>
  <c r="U634" i="1" s="1"/>
  <c r="R406" i="1"/>
  <c r="U406" i="1" s="1"/>
  <c r="R7312" i="1"/>
  <c r="U7312" i="1" s="1"/>
  <c r="R3442" i="1"/>
  <c r="U3442" i="1" s="1"/>
  <c r="R8969" i="1"/>
  <c r="U8969" i="1" s="1"/>
  <c r="R9628" i="1"/>
  <c r="U9628" i="1" s="1"/>
  <c r="R5566" i="1"/>
  <c r="U5566" i="1" s="1"/>
  <c r="R6998" i="1"/>
  <c r="U6998" i="1" s="1"/>
  <c r="R7185" i="1"/>
  <c r="U7185" i="1" s="1"/>
  <c r="R3231" i="1"/>
  <c r="U3231" i="1" s="1"/>
  <c r="R4338" i="1"/>
  <c r="U4338" i="1" s="1"/>
  <c r="R2682" i="1"/>
  <c r="U2682" i="1" s="1"/>
  <c r="R6724" i="1"/>
  <c r="U6724" i="1" s="1"/>
  <c r="R2486" i="1"/>
  <c r="U2486" i="1" s="1"/>
  <c r="R467" i="1"/>
  <c r="U467" i="1" s="1"/>
  <c r="R8714" i="1"/>
  <c r="U8714" i="1" s="1"/>
  <c r="R5589" i="1"/>
  <c r="U5589" i="1" s="1"/>
  <c r="R2654" i="1"/>
  <c r="U2654" i="1" s="1"/>
  <c r="R4379" i="1"/>
  <c r="U4379" i="1" s="1"/>
  <c r="R4907" i="1"/>
  <c r="U4907" i="1" s="1"/>
  <c r="R7694" i="1"/>
  <c r="R3226" i="1"/>
  <c r="U3226" i="1" s="1"/>
  <c r="R1437" i="1"/>
  <c r="U1437" i="1" s="1"/>
  <c r="R2545" i="1"/>
  <c r="U2545" i="1" s="1"/>
  <c r="R7321" i="1"/>
  <c r="U7321" i="1" s="1"/>
  <c r="R1737" i="1"/>
  <c r="U1737" i="1" s="1"/>
  <c r="R5846" i="1"/>
  <c r="U5846" i="1" s="1"/>
  <c r="R8132" i="1"/>
  <c r="U8132" i="1" s="1"/>
  <c r="R5752" i="1"/>
  <c r="U5752" i="1" s="1"/>
  <c r="R7111" i="1"/>
  <c r="U7111" i="1" s="1"/>
  <c r="R8836" i="1"/>
  <c r="R780" i="1"/>
  <c r="U780" i="1" s="1"/>
  <c r="R6374" i="1"/>
  <c r="U6374" i="1" s="1"/>
  <c r="R5971" i="1"/>
  <c r="U5971" i="1" s="1"/>
  <c r="R811" i="1"/>
  <c r="U811" i="1" s="1"/>
  <c r="R7946" i="1"/>
  <c r="U7946" i="1" s="1"/>
  <c r="R4787" i="1"/>
  <c r="U4787" i="1" s="1"/>
  <c r="R8911" i="1"/>
  <c r="U8911" i="1" s="1"/>
  <c r="R4930" i="1"/>
  <c r="U4930" i="1" s="1"/>
  <c r="R130" i="1"/>
  <c r="S130" i="1" s="1"/>
  <c r="R7740" i="1"/>
  <c r="U7740" i="1" s="1"/>
  <c r="R9715" i="1"/>
  <c r="U9715" i="1" s="1"/>
  <c r="R3025" i="1"/>
  <c r="U3025" i="1" s="1"/>
  <c r="R2312" i="1"/>
  <c r="U2312" i="1" s="1"/>
  <c r="R8" i="1"/>
  <c r="U8" i="1" s="1"/>
  <c r="R2571" i="1"/>
  <c r="R4716" i="1"/>
  <c r="U4716" i="1" s="1"/>
  <c r="R6754" i="1"/>
  <c r="U6754" i="1" s="1"/>
  <c r="R1623" i="1"/>
  <c r="U1623" i="1" s="1"/>
  <c r="R8303" i="1"/>
  <c r="U8303" i="1" s="1"/>
  <c r="R8365" i="1"/>
  <c r="U8365" i="1" s="1"/>
  <c r="R9100" i="1"/>
  <c r="U9100" i="1" s="1"/>
  <c r="R4311" i="1"/>
  <c r="U4311" i="1" s="1"/>
  <c r="R1979" i="1"/>
  <c r="U1979" i="1" s="1"/>
  <c r="R3816" i="1"/>
  <c r="U3816" i="1" s="1"/>
  <c r="R9657" i="1"/>
  <c r="U9657" i="1" s="1"/>
  <c r="R2241" i="1"/>
  <c r="U2241" i="1" s="1"/>
  <c r="R9981" i="1"/>
  <c r="U9981" i="1" s="1"/>
  <c r="R2881" i="1"/>
  <c r="U2881" i="1" s="1"/>
  <c r="R2751" i="1"/>
  <c r="U2751" i="1" s="1"/>
  <c r="R7454" i="1"/>
  <c r="U7454" i="1" s="1"/>
  <c r="R13" i="1"/>
  <c r="U13" i="1" s="1"/>
  <c r="R2353" i="1"/>
  <c r="U2353" i="1" s="1"/>
  <c r="R1638" i="1"/>
  <c r="U1638" i="1" s="1"/>
  <c r="R2970" i="1"/>
  <c r="U2970" i="1" s="1"/>
  <c r="R686" i="1"/>
  <c r="U686" i="1" s="1"/>
  <c r="R8830" i="1"/>
  <c r="R9257" i="1"/>
  <c r="U9257" i="1" s="1"/>
  <c r="R648" i="1"/>
  <c r="U648" i="1" s="1"/>
  <c r="R6353" i="1"/>
  <c r="U6353" i="1" s="1"/>
  <c r="R7853" i="1"/>
  <c r="U7853" i="1" s="1"/>
  <c r="R1474" i="1"/>
  <c r="U1474" i="1" s="1"/>
  <c r="R9357" i="1"/>
  <c r="U9357" i="1" s="1"/>
  <c r="R2057" i="1"/>
  <c r="U2057" i="1" s="1"/>
  <c r="R6869" i="1"/>
  <c r="U6869" i="1" s="1"/>
  <c r="R6044" i="1"/>
  <c r="U6044" i="1" s="1"/>
  <c r="R2695" i="1"/>
  <c r="U2695" i="1" s="1"/>
  <c r="R3709" i="1"/>
  <c r="U3709" i="1" s="1"/>
  <c r="R9553" i="1"/>
  <c r="R3998" i="1"/>
  <c r="U3998" i="1" s="1"/>
  <c r="R7423" i="1"/>
  <c r="U7423" i="1" s="1"/>
  <c r="R8476" i="1"/>
  <c r="U8476" i="1" s="1"/>
  <c r="R447" i="1"/>
  <c r="U447" i="1" s="1"/>
  <c r="R5343" i="1"/>
  <c r="U5343" i="1" s="1"/>
  <c r="R4548" i="1"/>
  <c r="U4548" i="1" s="1"/>
  <c r="R3714" i="1"/>
  <c r="U3714" i="1" s="1"/>
  <c r="R9495" i="1"/>
  <c r="U9495" i="1" s="1"/>
  <c r="R9678" i="1"/>
  <c r="U9678" i="1" s="1"/>
  <c r="R4935" i="1"/>
  <c r="U4935" i="1" s="1"/>
  <c r="R8532" i="1"/>
  <c r="U8532" i="1" s="1"/>
  <c r="R3617" i="1"/>
  <c r="U3617" i="1" s="1"/>
  <c r="R4027" i="1"/>
  <c r="U4027" i="1" s="1"/>
  <c r="R8647" i="1"/>
  <c r="U8647" i="1" s="1"/>
  <c r="R8755" i="1"/>
  <c r="U8755" i="1" s="1"/>
  <c r="R4924" i="1"/>
  <c r="U4924" i="1" s="1"/>
  <c r="R8497" i="1"/>
  <c r="U8497" i="1" s="1"/>
  <c r="R7663" i="1"/>
  <c r="U7663" i="1" s="1"/>
  <c r="R1966" i="1"/>
  <c r="U1966" i="1" s="1"/>
  <c r="R4219" i="1"/>
  <c r="U4219" i="1" s="1"/>
  <c r="R1694" i="1"/>
  <c r="U1694" i="1" s="1"/>
  <c r="R280" i="1"/>
  <c r="U280" i="1" s="1"/>
  <c r="R609" i="1"/>
  <c r="U609" i="1" s="1"/>
  <c r="R9519" i="1"/>
  <c r="U9519" i="1" s="1"/>
  <c r="R2212" i="1"/>
  <c r="U2212" i="1" s="1"/>
  <c r="R4029" i="1"/>
  <c r="G46" i="4" l="1" a="1"/>
  <c r="G46" i="4" s="1"/>
  <c r="G45" i="4" a="1"/>
  <c r="G45" i="4" s="1"/>
  <c r="G43" i="4" a="1"/>
  <c r="G43" i="4" s="1"/>
  <c r="F48" i="4" a="1"/>
  <c r="F48" i="4" s="1"/>
  <c r="G31" i="4" a="1"/>
  <c r="G31" i="4" s="1"/>
  <c r="F47" i="4" a="1"/>
  <c r="F47" i="4" s="1"/>
  <c r="G18" i="4" a="1"/>
  <c r="G18" i="4" s="1"/>
  <c r="G10" i="4" a="1"/>
  <c r="G10" i="4" s="1"/>
  <c r="G9" i="4" a="1"/>
  <c r="G9" i="4" s="1"/>
  <c r="F15" i="4" a="1"/>
  <c r="F15" i="4" s="1"/>
  <c r="G39" i="4" a="1"/>
  <c r="G39" i="4" s="1"/>
  <c r="G16" i="4" a="1"/>
  <c r="G16" i="4" s="1"/>
  <c r="G35" i="4" a="1"/>
  <c r="G35" i="4" s="1"/>
  <c r="G11" i="4" a="1"/>
  <c r="G11" i="4" s="1"/>
  <c r="F17" i="4" a="1"/>
  <c r="F17" i="4" s="1"/>
  <c r="F40" i="4" a="1"/>
  <c r="F40" i="4" s="1"/>
  <c r="F5" i="4" a="1"/>
  <c r="F5" i="4" s="1"/>
  <c r="G29" i="4" a="1"/>
  <c r="G29" i="4" s="1"/>
  <c r="F4" i="4" a="1"/>
  <c r="F4" i="4" s="1"/>
  <c r="G28" i="4" a="1"/>
  <c r="G28" i="4" s="1"/>
  <c r="G8" i="4" a="1"/>
  <c r="G8" i="4" s="1"/>
  <c r="F3" i="4" a="1"/>
  <c r="F3" i="4" s="1"/>
  <c r="G27" i="4" a="1"/>
  <c r="G27" i="4" s="1"/>
  <c r="F2" i="4" a="1"/>
  <c r="F2" i="4" s="1"/>
  <c r="F23" i="4" a="1"/>
  <c r="F23" i="4" s="1"/>
  <c r="G51" i="4" a="1"/>
  <c r="G51" i="4" s="1"/>
  <c r="F37" i="4" a="1"/>
  <c r="F37" i="4" s="1"/>
  <c r="F26" i="4" a="1"/>
  <c r="F26" i="4" s="1"/>
  <c r="F36" i="4" a="1"/>
  <c r="F36" i="4" s="1"/>
  <c r="F25" i="4" a="1"/>
  <c r="F25" i="4" s="1"/>
  <c r="F14" i="4" a="1"/>
  <c r="F14" i="4" s="1"/>
  <c r="G44" i="4" a="1"/>
  <c r="G44" i="4" s="1"/>
  <c r="F34" i="4" a="1"/>
  <c r="F34" i="4" s="1"/>
  <c r="F24" i="4" a="1"/>
  <c r="F24" i="4" s="1"/>
  <c r="F33" i="4" a="1"/>
  <c r="F33" i="4" s="1"/>
  <c r="F13" i="4" a="1"/>
  <c r="F13" i="4" s="1"/>
  <c r="F32" i="4" a="1"/>
  <c r="F32" i="4" s="1"/>
  <c r="F22" i="4" a="1"/>
  <c r="F22" i="4" s="1"/>
  <c r="F12" i="4" a="1"/>
  <c r="F12" i="4" s="1"/>
  <c r="F42" i="4" a="1"/>
  <c r="F42" i="4" s="1"/>
  <c r="F21" i="4" a="1"/>
  <c r="F21" i="4" s="1"/>
  <c r="G50" i="4" a="1"/>
  <c r="G50" i="4" s="1"/>
  <c r="F41" i="4" a="1"/>
  <c r="F41" i="4" s="1"/>
  <c r="F20" i="4" a="1"/>
  <c r="F20" i="4" s="1"/>
  <c r="G49" i="4" a="1"/>
  <c r="G49" i="4" s="1"/>
  <c r="F38" i="4" a="1"/>
  <c r="F38" i="4" s="1"/>
  <c r="E9" i="4" a="1"/>
  <c r="E9" i="4" s="1"/>
  <c r="H9" i="4" s="1"/>
  <c r="E43" i="4" a="1"/>
  <c r="E43" i="4" s="1"/>
  <c r="H43" i="4" s="1"/>
  <c r="E8" i="4" a="1"/>
  <c r="E8" i="4" s="1"/>
  <c r="H8" i="4" s="1"/>
  <c r="E51" i="4" a="1"/>
  <c r="E51" i="4" s="1"/>
  <c r="H51" i="4" s="1"/>
  <c r="E42" i="4" a="1"/>
  <c r="E42" i="4" s="1"/>
  <c r="H42" i="4" s="1"/>
  <c r="E33" i="4" a="1"/>
  <c r="E33" i="4" s="1"/>
  <c r="H33" i="4" s="1"/>
  <c r="E24" i="4" a="1"/>
  <c r="E24" i="4" s="1"/>
  <c r="H24" i="4" s="1"/>
  <c r="E16" i="4" a="1"/>
  <c r="E16" i="4" s="1"/>
  <c r="H16" i="4" s="1"/>
  <c r="E50" i="4" a="1"/>
  <c r="E50" i="4" s="1"/>
  <c r="H50" i="4" s="1"/>
  <c r="E41" i="4" a="1"/>
  <c r="E41" i="4" s="1"/>
  <c r="H41" i="4" s="1"/>
  <c r="E32" i="4" a="1"/>
  <c r="E32" i="4" s="1"/>
  <c r="H32" i="4" s="1"/>
  <c r="E23" i="4" a="1"/>
  <c r="E23" i="4" s="1"/>
  <c r="H23" i="4" s="1"/>
  <c r="E15" i="4" a="1"/>
  <c r="E15" i="4" s="1"/>
  <c r="H15" i="4" s="1"/>
  <c r="E7" i="4" a="1"/>
  <c r="E7" i="4" s="1"/>
  <c r="H7" i="4" s="1"/>
  <c r="E25" i="4" a="1"/>
  <c r="E25" i="4" s="1"/>
  <c r="H25" i="4" s="1"/>
  <c r="E14" i="4" a="1"/>
  <c r="E14" i="4" s="1"/>
  <c r="H14" i="4" s="1"/>
  <c r="E34" i="4" a="1"/>
  <c r="E34" i="4" s="1"/>
  <c r="H34" i="4" s="1"/>
  <c r="E49" i="4" a="1"/>
  <c r="E49" i="4" s="1"/>
  <c r="H49" i="4" s="1"/>
  <c r="E40" i="4" a="1"/>
  <c r="E40" i="4" s="1"/>
  <c r="H40" i="4" s="1"/>
  <c r="E31" i="4" a="1"/>
  <c r="E31" i="4" s="1"/>
  <c r="H31" i="4" s="1"/>
  <c r="E22" i="4" a="1"/>
  <c r="E22" i="4" s="1"/>
  <c r="H22" i="4" s="1"/>
  <c r="E6" i="4" a="1"/>
  <c r="E6" i="4" s="1"/>
  <c r="H6" i="4" s="1"/>
  <c r="E48" i="4" a="1"/>
  <c r="E48" i="4" s="1"/>
  <c r="H48" i="4" s="1"/>
  <c r="E39" i="4" a="1"/>
  <c r="E39" i="4" s="1"/>
  <c r="H39" i="4" s="1"/>
  <c r="E30" i="4" a="1"/>
  <c r="E30" i="4" s="1"/>
  <c r="H30" i="4" s="1"/>
  <c r="E21" i="4" a="1"/>
  <c r="E21" i="4" s="1"/>
  <c r="H21" i="4" s="1"/>
  <c r="E13" i="4" a="1"/>
  <c r="E13" i="4" s="1"/>
  <c r="H13" i="4" s="1"/>
  <c r="E5" i="4" a="1"/>
  <c r="E5" i="4" s="1"/>
  <c r="H5" i="4" s="1"/>
  <c r="E47" i="4" a="1"/>
  <c r="E47" i="4" s="1"/>
  <c r="H47" i="4" s="1"/>
  <c r="E38" i="4" a="1"/>
  <c r="E38" i="4" s="1"/>
  <c r="H38" i="4" s="1"/>
  <c r="E29" i="4" a="1"/>
  <c r="E29" i="4" s="1"/>
  <c r="H29" i="4" s="1"/>
  <c r="E20" i="4" a="1"/>
  <c r="E20" i="4" s="1"/>
  <c r="H20" i="4" s="1"/>
  <c r="E12" i="4" a="1"/>
  <c r="E12" i="4" s="1"/>
  <c r="H12" i="4" s="1"/>
  <c r="E4" i="4" a="1"/>
  <c r="E4" i="4" s="1"/>
  <c r="H4" i="4" s="1"/>
  <c r="E46" i="4" a="1"/>
  <c r="E46" i="4" s="1"/>
  <c r="H46" i="4" s="1"/>
  <c r="E37" i="4" a="1"/>
  <c r="E37" i="4" s="1"/>
  <c r="H37" i="4" s="1"/>
  <c r="E28" i="4" a="1"/>
  <c r="E28" i="4" s="1"/>
  <c r="H28" i="4" s="1"/>
  <c r="E19" i="4" a="1"/>
  <c r="E19" i="4" s="1"/>
  <c r="H19" i="4" s="1"/>
  <c r="E11" i="4" a="1"/>
  <c r="E11" i="4" s="1"/>
  <c r="H11" i="4" s="1"/>
  <c r="E3" i="4" a="1"/>
  <c r="E3" i="4" s="1"/>
  <c r="H3" i="4" s="1"/>
  <c r="E45" i="4" a="1"/>
  <c r="E45" i="4" s="1"/>
  <c r="H45" i="4" s="1"/>
  <c r="E36" i="4" a="1"/>
  <c r="E36" i="4" s="1"/>
  <c r="H36" i="4" s="1"/>
  <c r="E27" i="4" a="1"/>
  <c r="E27" i="4" s="1"/>
  <c r="H27" i="4" s="1"/>
  <c r="E2" i="4" a="1"/>
  <c r="E2" i="4" s="1"/>
  <c r="H2" i="4" s="1"/>
  <c r="E44" i="4" a="1"/>
  <c r="E44" i="4" s="1"/>
  <c r="H44" i="4" s="1"/>
  <c r="E35" i="4" a="1"/>
  <c r="E35" i="4" s="1"/>
  <c r="H35" i="4" s="1"/>
  <c r="E26" i="4" a="1"/>
  <c r="E26" i="4" s="1"/>
  <c r="H26" i="4" s="1"/>
  <c r="E18" i="4" a="1"/>
  <c r="E18" i="4" s="1"/>
  <c r="H18" i="4" s="1"/>
  <c r="E10" i="4" a="1"/>
  <c r="E10" i="4" s="1"/>
  <c r="H10" i="4" s="1"/>
  <c r="E17" i="4" a="1"/>
  <c r="E17" i="4" s="1"/>
  <c r="H17" i="4" s="1"/>
  <c r="U51" i="1"/>
  <c r="T51" i="1"/>
  <c r="U7871" i="1"/>
  <c r="T2228" i="1"/>
  <c r="U5498" i="1"/>
  <c r="T4060" i="1"/>
  <c r="T8767" i="1"/>
  <c r="T5424" i="1"/>
  <c r="S3290" i="1"/>
  <c r="U130" i="1"/>
  <c r="U4615" i="1"/>
  <c r="U8525" i="1"/>
  <c r="T7210" i="1"/>
  <c r="T5391" i="1"/>
  <c r="T4073" i="1"/>
  <c r="U7886" i="1"/>
  <c r="U3608" i="1"/>
  <c r="U4399" i="1"/>
  <c r="U9922" i="1"/>
  <c r="U9192" i="1"/>
  <c r="T9169" i="1"/>
  <c r="T1009" i="1"/>
  <c r="T5722" i="1"/>
  <c r="U4945" i="1"/>
  <c r="U1841" i="1"/>
  <c r="T5129" i="1"/>
  <c r="T386" i="1"/>
  <c r="T1775" i="1"/>
  <c r="U2499" i="1"/>
  <c r="U7651" i="1"/>
  <c r="U8811" i="1"/>
  <c r="T9243" i="1"/>
  <c r="T8486" i="1"/>
  <c r="S4907" i="1"/>
  <c r="U9082" i="1"/>
  <c r="U8166" i="1"/>
  <c r="T256" i="1"/>
  <c r="T3775" i="1"/>
  <c r="S3138" i="1"/>
  <c r="U9619" i="1"/>
  <c r="U3633" i="1"/>
  <c r="U5699" i="1"/>
  <c r="T5849" i="1"/>
  <c r="T7412" i="1"/>
  <c r="S4093" i="1"/>
  <c r="U7549" i="1"/>
  <c r="U1973" i="1"/>
  <c r="U8203" i="1"/>
  <c r="T8215" i="1"/>
  <c r="T8994" i="1"/>
  <c r="U6797" i="1"/>
  <c r="T5383" i="1"/>
  <c r="T748" i="1"/>
  <c r="T4883" i="1"/>
  <c r="S8908" i="1"/>
  <c r="U3295" i="1"/>
  <c r="U9975" i="1"/>
  <c r="U3162" i="1"/>
  <c r="T5369" i="1"/>
  <c r="T4130" i="1"/>
  <c r="S9490" i="1"/>
  <c r="U6392" i="1"/>
  <c r="S9744" i="1"/>
  <c r="T7701" i="1"/>
  <c r="T4588" i="1"/>
  <c r="U9807" i="1"/>
  <c r="U3990" i="1"/>
  <c r="T224" i="1"/>
  <c r="U224" i="1"/>
  <c r="T6517" i="1"/>
  <c r="U6517" i="1"/>
  <c r="T277" i="1"/>
  <c r="S8032" i="1"/>
  <c r="T5066" i="1"/>
  <c r="U5066" i="1"/>
  <c r="U5958" i="1"/>
  <c r="T5958" i="1"/>
  <c r="U3431" i="1"/>
  <c r="U465" i="1"/>
  <c r="S6637" i="1"/>
  <c r="U6637" i="1"/>
  <c r="S3159" i="1"/>
  <c r="U3159" i="1"/>
  <c r="U8826" i="1"/>
  <c r="T8826" i="1"/>
  <c r="T5732" i="1"/>
  <c r="U9380" i="1"/>
  <c r="U7047" i="1"/>
  <c r="T7047" i="1"/>
  <c r="U1028" i="1"/>
  <c r="T1028" i="1"/>
  <c r="U382" i="1"/>
  <c r="T382" i="1"/>
  <c r="U3661" i="1"/>
  <c r="S3661" i="1"/>
  <c r="T5822" i="1"/>
  <c r="U5822" i="1"/>
  <c r="S8344" i="1"/>
  <c r="U8344" i="1"/>
  <c r="U121" i="1"/>
  <c r="U4638" i="1"/>
  <c r="U2622" i="1"/>
  <c r="S2075" i="1"/>
  <c r="T6594" i="1"/>
  <c r="T4385" i="1"/>
  <c r="S4379" i="1"/>
  <c r="S8939" i="1"/>
  <c r="U8939" i="1"/>
  <c r="T7950" i="1"/>
  <c r="U7950" i="1"/>
  <c r="T2491" i="1"/>
  <c r="U2491" i="1"/>
  <c r="T1453" i="1"/>
  <c r="S1453" i="1"/>
  <c r="U6822" i="1"/>
  <c r="T6822" i="1"/>
  <c r="T5269" i="1"/>
  <c r="U5269" i="1"/>
  <c r="T2073" i="1"/>
  <c r="S3248" i="1"/>
  <c r="U2181" i="1"/>
  <c r="U3750" i="1"/>
  <c r="U4202" i="1"/>
  <c r="U5892" i="1"/>
  <c r="U2124" i="1"/>
  <c r="T2124" i="1"/>
  <c r="S8649" i="1"/>
  <c r="U8649" i="1"/>
  <c r="S5406" i="1"/>
  <c r="U5406" i="1"/>
  <c r="U7272" i="1"/>
  <c r="S7272" i="1"/>
  <c r="T4474" i="1"/>
  <c r="U4474" i="1"/>
  <c r="T6195" i="1"/>
  <c r="U6195" i="1"/>
  <c r="U8311" i="1"/>
  <c r="T8311" i="1"/>
  <c r="T7969" i="1"/>
  <c r="U7969" i="1"/>
  <c r="S9478" i="1"/>
  <c r="U9478" i="1"/>
  <c r="U4918" i="1"/>
  <c r="T4918" i="1"/>
  <c r="S9788" i="1"/>
  <c r="U9788" i="1"/>
  <c r="T1416" i="1"/>
  <c r="U1416" i="1"/>
  <c r="T2999" i="1"/>
  <c r="U2999" i="1"/>
  <c r="T8500" i="1"/>
  <c r="U8500" i="1"/>
  <c r="U1656" i="1"/>
  <c r="U6705" i="1"/>
  <c r="U882" i="1"/>
  <c r="U6011" i="1"/>
  <c r="U3175" i="1"/>
  <c r="S6791" i="1"/>
  <c r="U6791" i="1"/>
  <c r="T2261" i="1"/>
  <c r="U2261" i="1"/>
  <c r="T557" i="1"/>
  <c r="U557" i="1"/>
  <c r="T1897" i="1"/>
  <c r="U1897" i="1"/>
  <c r="S827" i="1"/>
  <c r="U827" i="1"/>
  <c r="T2973" i="1"/>
  <c r="U2973" i="1"/>
  <c r="T6280" i="1"/>
  <c r="U6280" i="1"/>
  <c r="T6269" i="1"/>
  <c r="U6269" i="1"/>
  <c r="T7127" i="1"/>
  <c r="U7127" i="1"/>
  <c r="U4618" i="1"/>
  <c r="T4618" i="1"/>
  <c r="T3401" i="1"/>
  <c r="U3401" i="1"/>
  <c r="S1959" i="1"/>
  <c r="U1959" i="1"/>
  <c r="S8920" i="1"/>
  <c r="U8920" i="1"/>
  <c r="S2571" i="1"/>
  <c r="U2571" i="1"/>
  <c r="T5346" i="1"/>
  <c r="U5346" i="1"/>
  <c r="T4468" i="1"/>
  <c r="U4468" i="1"/>
  <c r="T9163" i="1"/>
  <c r="U9163" i="1"/>
  <c r="T4064" i="1"/>
  <c r="U4064" i="1"/>
  <c r="T7694" i="1"/>
  <c r="U7694" i="1"/>
  <c r="T340" i="1"/>
  <c r="U340" i="1"/>
  <c r="T1744" i="1"/>
  <c r="U1744" i="1"/>
  <c r="T4190" i="1"/>
  <c r="U4190" i="1"/>
  <c r="T4137" i="1"/>
  <c r="U4137" i="1"/>
  <c r="T6568" i="1"/>
  <c r="U6568" i="1"/>
  <c r="T480" i="1"/>
  <c r="U480" i="1"/>
  <c r="U3046" i="1"/>
  <c r="S3046" i="1"/>
  <c r="T573" i="1"/>
  <c r="U573" i="1"/>
  <c r="T2308" i="1"/>
  <c r="U2308" i="1"/>
  <c r="T9377" i="1"/>
  <c r="U9377" i="1"/>
  <c r="U6901" i="1"/>
  <c r="T6901" i="1"/>
  <c r="T9679" i="1"/>
  <c r="U9679" i="1"/>
  <c r="S9679" i="1"/>
  <c r="U756" i="1"/>
  <c r="S756" i="1"/>
  <c r="T5224" i="1"/>
  <c r="S5999" i="1"/>
  <c r="T9902" i="1"/>
  <c r="U9902" i="1"/>
  <c r="U550" i="1"/>
  <c r="S550" i="1"/>
  <c r="U1702" i="1"/>
  <c r="S1702" i="1"/>
  <c r="U6417" i="1"/>
  <c r="T6417" i="1"/>
  <c r="U4231" i="1"/>
  <c r="T4231" i="1"/>
  <c r="U8694" i="1"/>
  <c r="S8694" i="1"/>
  <c r="U8651" i="1"/>
  <c r="S8651" i="1"/>
  <c r="S3035" i="1"/>
  <c r="T3035" i="1"/>
  <c r="U989" i="1"/>
  <c r="T989" i="1"/>
  <c r="S8298" i="1"/>
  <c r="U8298" i="1"/>
  <c r="S8052" i="1"/>
  <c r="U8052" i="1"/>
  <c r="S7631" i="1"/>
  <c r="U7631" i="1"/>
  <c r="T7631" i="1"/>
  <c r="S4015" i="1"/>
  <c r="U4015" i="1"/>
  <c r="U5825" i="1"/>
  <c r="T5825" i="1"/>
  <c r="T4911" i="1"/>
  <c r="U4911" i="1"/>
  <c r="U3836" i="1"/>
  <c r="T3836" i="1"/>
  <c r="T8120" i="1"/>
  <c r="U8120" i="1"/>
  <c r="T2580" i="1"/>
  <c r="S2675" i="1"/>
  <c r="S951" i="1"/>
  <c r="T9536" i="1"/>
  <c r="U9536" i="1"/>
  <c r="T2987" i="1"/>
  <c r="U2987" i="1"/>
  <c r="S8997" i="1"/>
  <c r="U8997" i="1"/>
  <c r="S3713" i="1"/>
  <c r="U3713" i="1"/>
  <c r="T9179" i="1"/>
  <c r="U9179" i="1"/>
  <c r="S8200" i="1"/>
  <c r="U8200" i="1"/>
  <c r="T940" i="1"/>
  <c r="U940" i="1"/>
  <c r="S7970" i="1"/>
  <c r="U7970" i="1"/>
  <c r="S9396" i="1"/>
  <c r="U9396" i="1"/>
  <c r="T1843" i="1"/>
  <c r="U1843" i="1"/>
  <c r="T1032" i="1"/>
  <c r="U1032" i="1"/>
  <c r="T22" i="1"/>
  <c r="U22" i="1"/>
  <c r="S5619" i="1"/>
  <c r="U5619" i="1"/>
  <c r="S1843" i="1"/>
  <c r="U3375" i="1"/>
  <c r="U2923" i="1"/>
  <c r="U42" i="1"/>
  <c r="U9297" i="1"/>
  <c r="S9297" i="1"/>
  <c r="U3769" i="1"/>
  <c r="S3769" i="1"/>
  <c r="T2107" i="1"/>
  <c r="U2107" i="1"/>
  <c r="T6800" i="1"/>
  <c r="U6800" i="1"/>
  <c r="S9385" i="1"/>
  <c r="U9385" i="1"/>
  <c r="S9266" i="1"/>
  <c r="U9266" i="1"/>
  <c r="T3832" i="1"/>
  <c r="U3832" i="1"/>
  <c r="U269" i="1"/>
  <c r="T269" i="1"/>
  <c r="U7695" i="1"/>
  <c r="S7695" i="1"/>
  <c r="U5999" i="1"/>
  <c r="U4663" i="1"/>
  <c r="U8830" i="1"/>
  <c r="T8830" i="1"/>
  <c r="U8836" i="1"/>
  <c r="T8836" i="1"/>
  <c r="U6345" i="1"/>
  <c r="T6345" i="1"/>
  <c r="U1275" i="1"/>
  <c r="T1275" i="1"/>
  <c r="T2190" i="1"/>
  <c r="U2190" i="1"/>
  <c r="U4220" i="1"/>
  <c r="T4220" i="1"/>
  <c r="U7260" i="1"/>
  <c r="T7260" i="1"/>
  <c r="T1061" i="1"/>
  <c r="U1061" i="1"/>
  <c r="T198" i="1"/>
  <c r="U198" i="1"/>
  <c r="T3809" i="1"/>
  <c r="U3809" i="1"/>
  <c r="S9428" i="1"/>
  <c r="T9428" i="1"/>
  <c r="U9428" i="1"/>
  <c r="S2606" i="1"/>
  <c r="U2606" i="1"/>
  <c r="S8795" i="1"/>
  <c r="U8795" i="1"/>
  <c r="T9432" i="1"/>
  <c r="U9432" i="1"/>
  <c r="U3987" i="1"/>
  <c r="T3987" i="1"/>
  <c r="S6736" i="1"/>
  <c r="U6736" i="1"/>
  <c r="T2596" i="1"/>
  <c r="U2596" i="1"/>
  <c r="U8226" i="1"/>
  <c r="S8226" i="1"/>
  <c r="T894" i="1"/>
  <c r="U2233" i="1"/>
  <c r="U265" i="1"/>
  <c r="T265" i="1"/>
  <c r="T5905" i="1"/>
  <c r="U5905" i="1"/>
  <c r="S6536" i="1"/>
  <c r="U6536" i="1"/>
  <c r="T9802" i="1"/>
  <c r="U9802" i="1"/>
  <c r="U3662" i="1"/>
  <c r="T3662" i="1"/>
  <c r="T1712" i="1"/>
  <c r="U1712" i="1"/>
  <c r="T9403" i="1"/>
  <c r="U9403" i="1"/>
  <c r="T5884" i="1"/>
  <c r="U5884" i="1"/>
  <c r="T8649" i="1"/>
  <c r="T5791" i="1"/>
  <c r="S6450" i="1"/>
  <c r="S1186" i="1"/>
  <c r="U1994" i="1"/>
  <c r="T9762" i="1"/>
  <c r="T8293" i="1"/>
  <c r="S9802" i="1"/>
  <c r="U7214" i="1"/>
  <c r="T9119" i="1"/>
  <c r="S3940" i="1"/>
  <c r="U7830" i="1"/>
  <c r="T1105" i="1"/>
  <c r="T1319" i="1"/>
  <c r="T8281" i="1"/>
  <c r="T6877" i="1"/>
  <c r="T109" i="1"/>
  <c r="T5942" i="1"/>
  <c r="T7814" i="1"/>
  <c r="S6417" i="1"/>
  <c r="S2698" i="1"/>
  <c r="S6195" i="1"/>
  <c r="S5224" i="1"/>
  <c r="U6209" i="1"/>
  <c r="U3373" i="1"/>
  <c r="U8056" i="1"/>
  <c r="U6029" i="1"/>
  <c r="U1487" i="1"/>
  <c r="U809" i="1"/>
  <c r="U9498" i="1"/>
  <c r="U4433" i="1"/>
  <c r="U2650" i="1"/>
  <c r="U1431" i="1"/>
  <c r="U2983" i="1"/>
  <c r="U9416" i="1"/>
  <c r="U6453" i="1"/>
  <c r="S6961" i="1"/>
  <c r="U6961" i="1"/>
  <c r="S2067" i="1"/>
  <c r="U2067" i="1"/>
  <c r="S4080" i="1"/>
  <c r="U4080" i="1"/>
  <c r="T2086" i="1"/>
  <c r="U2086" i="1"/>
  <c r="T1325" i="1"/>
  <c r="U1325" i="1"/>
  <c r="S46" i="1"/>
  <c r="U46" i="1"/>
  <c r="T1241" i="1"/>
  <c r="U1241" i="1"/>
  <c r="T9121" i="1"/>
  <c r="U9121" i="1"/>
  <c r="S8549" i="1"/>
  <c r="U8549" i="1"/>
  <c r="S3811" i="1"/>
  <c r="U3811" i="1"/>
  <c r="S8841" i="1"/>
  <c r="U8841" i="1"/>
  <c r="U3897" i="1"/>
  <c r="S8682" i="1"/>
  <c r="U8682" i="1"/>
  <c r="S4264" i="1"/>
  <c r="U4264" i="1"/>
  <c r="T3944" i="1"/>
  <c r="U3944" i="1"/>
  <c r="T2875" i="1"/>
  <c r="U2875" i="1"/>
  <c r="S2875" i="1"/>
  <c r="T507" i="1"/>
  <c r="U507" i="1"/>
  <c r="S8949" i="1"/>
  <c r="S37" i="1"/>
  <c r="U6818" i="1"/>
  <c r="U9553" i="1"/>
  <c r="T9553" i="1"/>
  <c r="S682" i="1"/>
  <c r="U682" i="1"/>
  <c r="U7018" i="1"/>
  <c r="S7018" i="1"/>
  <c r="T9443" i="1"/>
  <c r="U9443" i="1"/>
  <c r="S6189" i="1"/>
  <c r="U6189" i="1"/>
  <c r="S342" i="1"/>
  <c r="U342" i="1"/>
  <c r="T4500" i="1"/>
  <c r="U4500" i="1"/>
  <c r="T3170" i="1"/>
  <c r="U3170" i="1"/>
  <c r="S3170" i="1"/>
  <c r="U6049" i="1"/>
  <c r="T6049" i="1"/>
  <c r="T6651" i="1"/>
  <c r="U6651" i="1"/>
  <c r="U8912" i="1"/>
  <c r="T8912" i="1"/>
  <c r="U6153" i="1"/>
  <c r="T6153" i="1"/>
  <c r="T5040" i="1"/>
  <c r="U5040" i="1"/>
  <c r="U6981" i="1"/>
  <c r="T6981" i="1"/>
  <c r="T9237" i="1"/>
  <c r="U9237" i="1"/>
  <c r="U2593" i="1"/>
  <c r="T2593" i="1"/>
  <c r="S1950" i="1"/>
  <c r="U1950" i="1"/>
  <c r="T8129" i="1"/>
  <c r="T1560" i="1"/>
  <c r="S2369" i="1"/>
  <c r="U9476" i="1"/>
  <c r="S6395" i="1"/>
  <c r="T6395" i="1"/>
  <c r="T6773" i="1"/>
  <c r="U6773" i="1"/>
  <c r="U5579" i="1"/>
  <c r="T5579" i="1"/>
  <c r="S9894" i="1"/>
  <c r="U9894" i="1"/>
  <c r="S5185" i="1"/>
  <c r="U5185" i="1"/>
  <c r="U6128" i="1"/>
  <c r="T6128" i="1"/>
  <c r="S4540" i="1"/>
  <c r="U4540" i="1"/>
  <c r="U3833" i="1"/>
  <c r="S3833" i="1"/>
  <c r="S1917" i="1"/>
  <c r="U1917" i="1"/>
  <c r="T7018" i="1"/>
  <c r="S4655" i="1"/>
  <c r="U2603" i="1"/>
  <c r="U4901" i="1"/>
  <c r="U3276" i="1"/>
  <c r="U6364" i="1"/>
  <c r="T1954" i="1"/>
  <c r="T4901" i="1"/>
  <c r="T5616" i="1"/>
  <c r="S1744" i="1"/>
  <c r="S9051" i="1"/>
  <c r="U4367" i="1"/>
  <c r="U9445" i="1"/>
  <c r="U4058" i="1"/>
  <c r="T927" i="1"/>
  <c r="T2698" i="1"/>
  <c r="T9035" i="1"/>
  <c r="T6531" i="1"/>
  <c r="S2491" i="1"/>
  <c r="U1316" i="1"/>
  <c r="U7359" i="1"/>
  <c r="U9632" i="1"/>
  <c r="T6122" i="1"/>
  <c r="T7005" i="1"/>
  <c r="S4596" i="1"/>
  <c r="S6814" i="1"/>
  <c r="S1787" i="1"/>
  <c r="S6694" i="1"/>
  <c r="S1447" i="1"/>
  <c r="U4024" i="1"/>
  <c r="U5526" i="1"/>
  <c r="U7308" i="1"/>
  <c r="U6395" i="1"/>
  <c r="U1441" i="1"/>
  <c r="U8475" i="1"/>
  <c r="U710" i="1"/>
  <c r="S9795" i="1"/>
  <c r="U9795" i="1"/>
  <c r="T7358" i="1"/>
  <c r="U7358" i="1"/>
  <c r="S4691" i="1"/>
  <c r="U4691" i="1"/>
  <c r="T3810" i="1"/>
  <c r="U3810" i="1"/>
  <c r="S4537" i="1"/>
  <c r="U4537" i="1"/>
  <c r="T9280" i="1"/>
  <c r="U9280" i="1"/>
  <c r="T5931" i="1"/>
  <c r="U5931" i="1"/>
  <c r="T2064" i="1"/>
  <c r="U2064" i="1"/>
  <c r="T8877" i="1"/>
  <c r="U8877" i="1"/>
  <c r="T6728" i="1"/>
  <c r="U6728" i="1"/>
  <c r="T9698" i="1"/>
  <c r="U9698" i="1"/>
  <c r="T7305" i="1"/>
  <c r="U7305" i="1"/>
  <c r="S4642" i="1"/>
  <c r="U7014" i="1"/>
  <c r="U579" i="1"/>
  <c r="S1552" i="1"/>
  <c r="U1552" i="1"/>
  <c r="U985" i="1"/>
  <c r="T985" i="1"/>
  <c r="S612" i="1"/>
  <c r="U612" i="1"/>
  <c r="S244" i="1"/>
  <c r="U244" i="1"/>
  <c r="U8820" i="1"/>
  <c r="S8820" i="1"/>
  <c r="S4734" i="1"/>
  <c r="U4734" i="1"/>
  <c r="S6002" i="1"/>
  <c r="U6002" i="1"/>
  <c r="T978" i="1"/>
  <c r="U978" i="1"/>
  <c r="S136" i="1"/>
  <c r="U136" i="1"/>
  <c r="T136" i="1"/>
  <c r="T3923" i="1"/>
  <c r="U3923" i="1"/>
  <c r="T1526" i="1"/>
  <c r="U1526" i="1"/>
  <c r="U9831" i="1"/>
  <c r="T9831" i="1"/>
  <c r="T7204" i="1"/>
  <c r="U7204" i="1"/>
  <c r="S4651" i="1"/>
  <c r="U4651" i="1"/>
  <c r="U3271" i="1"/>
  <c r="T3271" i="1"/>
  <c r="U9253" i="1"/>
  <c r="S9253" i="1"/>
  <c r="S3577" i="1"/>
  <c r="U3577" i="1"/>
  <c r="U9693" i="1"/>
  <c r="S9693" i="1"/>
  <c r="T6738" i="1"/>
  <c r="U3035" i="1"/>
  <c r="U5159" i="1"/>
  <c r="S9705" i="1"/>
  <c r="U9705" i="1"/>
  <c r="S8378" i="1"/>
  <c r="U8378" i="1"/>
  <c r="U8313" i="1"/>
  <c r="T8313" i="1"/>
  <c r="U1462" i="1"/>
  <c r="T1462" i="1"/>
  <c r="U5988" i="1"/>
  <c r="T5988" i="1"/>
  <c r="U553" i="1"/>
  <c r="T553" i="1"/>
  <c r="U9910" i="1"/>
  <c r="T9910" i="1"/>
  <c r="S6016" i="1"/>
  <c r="U6016" i="1"/>
  <c r="U2000" i="1"/>
  <c r="T2000" i="1"/>
  <c r="T8820" i="1"/>
  <c r="S6677" i="1"/>
  <c r="S6007" i="1"/>
  <c r="U6719" i="1"/>
  <c r="U2457" i="1"/>
  <c r="U6248" i="1"/>
  <c r="U7378" i="1"/>
  <c r="T8298" i="1"/>
  <c r="T3132" i="1"/>
  <c r="S8545" i="1"/>
  <c r="U7596" i="1"/>
  <c r="T3121" i="1"/>
  <c r="T1478" i="1"/>
  <c r="S268" i="1"/>
  <c r="S7360" i="1"/>
  <c r="U5268" i="1"/>
  <c r="U8800" i="1"/>
  <c r="U6267" i="1"/>
  <c r="U3765" i="1"/>
  <c r="U7" i="1"/>
  <c r="T6127" i="1"/>
  <c r="T750" i="1"/>
  <c r="T4605" i="1"/>
  <c r="S780" i="1"/>
  <c r="S22" i="1"/>
  <c r="S2108" i="1"/>
  <c r="S9121" i="1"/>
  <c r="U4243" i="1"/>
  <c r="U4451" i="1"/>
  <c r="U2844" i="1"/>
  <c r="U1453" i="1"/>
  <c r="U5360" i="1"/>
  <c r="S4411" i="1"/>
  <c r="U4411" i="1"/>
  <c r="U9978" i="1"/>
  <c r="T9978" i="1"/>
  <c r="T4029" i="1"/>
  <c r="U4029" i="1"/>
  <c r="T4203" i="1"/>
  <c r="U4203" i="1"/>
  <c r="T4464" i="1"/>
  <c r="U4464" i="1"/>
  <c r="T9646" i="1"/>
  <c r="U9646" i="1"/>
  <c r="T296" i="1"/>
  <c r="U296" i="1"/>
  <c r="T5757" i="1"/>
  <c r="U5757" i="1"/>
  <c r="T4174" i="1"/>
  <c r="U4174" i="1"/>
  <c r="U7054" i="1"/>
  <c r="T7054" i="1"/>
  <c r="U547" i="1"/>
  <c r="S547" i="1"/>
  <c r="U2295" i="1"/>
  <c r="S2295" i="1"/>
  <c r="T4747" i="1"/>
  <c r="U4747" i="1"/>
  <c r="U5278" i="1"/>
  <c r="S5278" i="1"/>
  <c r="T275" i="1"/>
  <c r="U275" i="1"/>
  <c r="U2276" i="1"/>
  <c r="S2276" i="1"/>
  <c r="S6436" i="1"/>
  <c r="U6436" i="1"/>
  <c r="S8294" i="1"/>
  <c r="U8294" i="1"/>
  <c r="U5753" i="1"/>
  <c r="T5753" i="1"/>
  <c r="T699" i="1"/>
  <c r="U699" i="1"/>
  <c r="T8844" i="1"/>
  <c r="U8844" i="1"/>
  <c r="T3154" i="1"/>
  <c r="U3154" i="1"/>
  <c r="T6729" i="1"/>
  <c r="T7530" i="1"/>
  <c r="S8836" i="1"/>
  <c r="S6065" i="1"/>
  <c r="S4663" i="1"/>
  <c r="S1010" i="1"/>
  <c r="U2560" i="1"/>
  <c r="U6677" i="1"/>
  <c r="U2108" i="1"/>
  <c r="U9723" i="1"/>
  <c r="U411" i="1"/>
  <c r="U3139" i="1"/>
  <c r="U4619" i="1"/>
  <c r="S6917" i="1"/>
  <c r="U6917" i="1"/>
  <c r="S4940" i="1"/>
  <c r="U4940" i="1"/>
  <c r="S1309" i="1"/>
  <c r="U1309" i="1"/>
  <c r="S6968" i="1"/>
  <c r="U6968" i="1"/>
  <c r="T6001" i="1"/>
  <c r="U6001" i="1"/>
  <c r="T9686" i="1"/>
  <c r="S597" i="1"/>
  <c r="T23" i="1"/>
  <c r="U23" i="1"/>
  <c r="T6392" i="1"/>
  <c r="T4336" i="1"/>
  <c r="U5767" i="1"/>
  <c r="U1890" i="1"/>
  <c r="U3721" i="1"/>
  <c r="U7654" i="1"/>
  <c r="U8175" i="1"/>
  <c r="U1876" i="1"/>
  <c r="S2200" i="1"/>
  <c r="U2200" i="1"/>
  <c r="T8066" i="1"/>
  <c r="T7654" i="1"/>
  <c r="T8636" i="1"/>
  <c r="U2727" i="1"/>
  <c r="U85" i="1"/>
  <c r="S7804" i="1"/>
  <c r="U7804" i="1"/>
  <c r="S1610" i="1"/>
  <c r="U1610" i="1"/>
  <c r="S4363" i="1"/>
  <c r="U4363" i="1"/>
  <c r="T5401" i="1"/>
  <c r="U5401" i="1"/>
  <c r="S6516" i="1"/>
  <c r="U6516" i="1"/>
  <c r="S8368" i="1"/>
  <c r="U8368" i="1"/>
  <c r="T2069" i="1"/>
  <c r="T1309" i="1"/>
  <c r="T2060" i="1"/>
  <c r="T2700" i="1"/>
  <c r="S4485" i="1"/>
  <c r="U4485" i="1"/>
  <c r="T2332" i="1"/>
  <c r="U2332" i="1"/>
  <c r="T7792" i="1"/>
  <c r="U7792" i="1"/>
  <c r="T6751" i="1"/>
  <c r="U6751" i="1"/>
  <c r="S123" i="1"/>
  <c r="U123" i="1"/>
  <c r="S7252" i="1"/>
  <c r="S3794" i="1"/>
  <c r="U3794" i="1"/>
  <c r="T855" i="1"/>
  <c r="U855" i="1"/>
  <c r="T4542" i="1"/>
  <c r="U4542" i="1"/>
  <c r="U6376" i="1"/>
  <c r="S7707" i="1"/>
  <c r="U7707" i="1"/>
  <c r="T6338" i="1"/>
  <c r="U6338" i="1"/>
  <c r="U5492" i="1"/>
  <c r="U6036" i="1"/>
  <c r="U597" i="1"/>
  <c r="U748" i="1"/>
  <c r="U1027" i="1"/>
  <c r="U6313" i="1"/>
  <c r="T1853" i="1"/>
  <c r="S1853" i="1"/>
  <c r="T1955" i="1"/>
  <c r="S1955" i="1"/>
  <c r="T3218" i="1"/>
  <c r="T6760" i="1"/>
  <c r="T4712" i="1"/>
  <c r="S4712" i="1"/>
  <c r="S9373" i="1"/>
  <c r="T1495" i="1"/>
  <c r="S1495" i="1"/>
  <c r="T9186" i="1"/>
  <c r="S9186" i="1"/>
  <c r="S3919" i="1"/>
  <c r="T6731" i="1"/>
  <c r="S6731" i="1"/>
  <c r="T8988" i="1"/>
  <c r="S8988" i="1"/>
  <c r="T8785" i="1"/>
  <c r="S8785" i="1"/>
  <c r="T6177" i="1"/>
  <c r="S6177" i="1"/>
  <c r="T8402" i="1"/>
  <c r="S8402" i="1"/>
  <c r="T6615" i="1"/>
  <c r="S6615" i="1"/>
  <c r="T6482" i="1"/>
  <c r="S6482" i="1"/>
  <c r="T9886" i="1"/>
  <c r="S9886" i="1"/>
  <c r="S5831" i="1"/>
  <c r="T5831" i="1"/>
  <c r="T5169" i="1"/>
  <c r="S5169" i="1"/>
  <c r="T3960" i="1"/>
  <c r="S3960" i="1"/>
  <c r="S7683" i="1"/>
  <c r="T7683" i="1"/>
  <c r="T4973" i="1"/>
  <c r="S4973" i="1"/>
  <c r="T154" i="1"/>
  <c r="S154" i="1"/>
  <c r="T1594" i="1"/>
  <c r="S1594" i="1"/>
  <c r="T6603" i="1"/>
  <c r="S2871" i="1"/>
  <c r="T9030" i="1"/>
  <c r="S9030" i="1"/>
  <c r="T2733" i="1"/>
  <c r="T1168" i="1"/>
  <c r="T2717" i="1"/>
  <c r="T9492" i="1"/>
  <c r="S9492" i="1"/>
  <c r="T4224" i="1"/>
  <c r="T1802" i="1"/>
  <c r="T6473" i="1"/>
  <c r="T6257" i="1"/>
  <c r="S6257" i="1"/>
  <c r="T8390" i="1"/>
  <c r="T6487" i="1"/>
  <c r="S6487" i="1"/>
  <c r="T2033" i="1"/>
  <c r="T2905" i="1"/>
  <c r="T6715" i="1"/>
  <c r="S6715" i="1"/>
  <c r="T223" i="1"/>
  <c r="T7446" i="1"/>
  <c r="S7446" i="1"/>
  <c r="T5124" i="1"/>
  <c r="S5124" i="1"/>
  <c r="T9052" i="1"/>
  <c r="S9052" i="1"/>
  <c r="T6497" i="1"/>
  <c r="S6497" i="1"/>
  <c r="T6368" i="1"/>
  <c r="S6368" i="1"/>
  <c r="T3377" i="1"/>
  <c r="S3377" i="1"/>
  <c r="T8656" i="1"/>
  <c r="T2207" i="1"/>
  <c r="S2207" i="1"/>
  <c r="T7853" i="1"/>
  <c r="S7853" i="1"/>
  <c r="T5362" i="1"/>
  <c r="S319" i="1"/>
  <c r="T319" i="1"/>
  <c r="S4978" i="1"/>
  <c r="T4978" i="1"/>
  <c r="T3345" i="1"/>
  <c r="S3345" i="1"/>
  <c r="T5409" i="1"/>
  <c r="S5409" i="1"/>
  <c r="T7786" i="1"/>
  <c r="S7786" i="1"/>
  <c r="S5280" i="1"/>
  <c r="T5280" i="1"/>
  <c r="T6852" i="1"/>
  <c r="S6852" i="1"/>
  <c r="T3826" i="1"/>
  <c r="S3826" i="1"/>
  <c r="T4748" i="1"/>
  <c r="T6520" i="1"/>
  <c r="S6520" i="1"/>
  <c r="T4074" i="1"/>
  <c r="S4074" i="1"/>
  <c r="T5969" i="1"/>
  <c r="S5969" i="1"/>
  <c r="T7621" i="1"/>
  <c r="S7621" i="1"/>
  <c r="T3336" i="1"/>
  <c r="S3336" i="1"/>
  <c r="T7222" i="1"/>
  <c r="S7222" i="1"/>
  <c r="T8530" i="1"/>
  <c r="S8530" i="1"/>
  <c r="T8576" i="1"/>
  <c r="T7048" i="1"/>
  <c r="S7048" i="1"/>
  <c r="T2817" i="1"/>
  <c r="T6669" i="1"/>
  <c r="T5440" i="1"/>
  <c r="T7713" i="1"/>
  <c r="S7713" i="1"/>
  <c r="T2984" i="1"/>
  <c r="T5403" i="1"/>
  <c r="T8560" i="1"/>
  <c r="S8560" i="1"/>
  <c r="T4780" i="1"/>
  <c r="S4780" i="1"/>
  <c r="T6791" i="1"/>
  <c r="T9311" i="1"/>
  <c r="T3543" i="1"/>
  <c r="S3543" i="1"/>
  <c r="S9716" i="1"/>
  <c r="T7131" i="1"/>
  <c r="S7131" i="1"/>
  <c r="T9624" i="1"/>
  <c r="S9624" i="1"/>
  <c r="T5911" i="1"/>
  <c r="S5911" i="1"/>
  <c r="S4557" i="1"/>
  <c r="T5359" i="1"/>
  <c r="T2126" i="1"/>
  <c r="S2126" i="1"/>
  <c r="T538" i="1"/>
  <c r="S538" i="1"/>
  <c r="T4845" i="1"/>
  <c r="S4845" i="1"/>
  <c r="T3545" i="1"/>
  <c r="S3545" i="1"/>
  <c r="T5783" i="1"/>
  <c r="S5783" i="1"/>
  <c r="T3273" i="1"/>
  <c r="S3273" i="1"/>
  <c r="T4110" i="1"/>
  <c r="S4110" i="1"/>
  <c r="T2255" i="1"/>
  <c r="S2255" i="1"/>
  <c r="T1007" i="1"/>
  <c r="S1007" i="1"/>
  <c r="T8792" i="1"/>
  <c r="T8522" i="1"/>
  <c r="S8522" i="1"/>
  <c r="T8220" i="1"/>
  <c r="S8220" i="1"/>
  <c r="T3735" i="1"/>
  <c r="S3735" i="1"/>
  <c r="T524" i="1"/>
  <c r="S524" i="1"/>
  <c r="T3246" i="1"/>
  <c r="T6168" i="1"/>
  <c r="T182" i="1"/>
  <c r="T3620" i="1"/>
  <c r="T8251" i="1"/>
  <c r="S8251" i="1"/>
  <c r="S1946" i="1"/>
  <c r="T1946" i="1"/>
  <c r="T117" i="1"/>
  <c r="T9322" i="1"/>
  <c r="S9322" i="1"/>
  <c r="S2801" i="1"/>
  <c r="T3860" i="1"/>
  <c r="S3860" i="1"/>
  <c r="T8238" i="1"/>
  <c r="S8238" i="1"/>
  <c r="T1142" i="1"/>
  <c r="S1142" i="1"/>
  <c r="T4059" i="1"/>
  <c r="S4059" i="1"/>
  <c r="T1473" i="1"/>
  <c r="S1473" i="1"/>
  <c r="T4959" i="1"/>
  <c r="S4959" i="1"/>
  <c r="T2815" i="1"/>
  <c r="T3638" i="1"/>
  <c r="S3638" i="1"/>
  <c r="T8494" i="1"/>
  <c r="S8494" i="1"/>
  <c r="T4163" i="1"/>
  <c r="T4672" i="1"/>
  <c r="S4672" i="1"/>
  <c r="T7328" i="1"/>
  <c r="S7328" i="1"/>
  <c r="T3227" i="1"/>
  <c r="S3227" i="1"/>
  <c r="T6477" i="1"/>
  <c r="S6477" i="1"/>
  <c r="T9062" i="1"/>
  <c r="T816" i="1"/>
  <c r="S816" i="1"/>
  <c r="T2978" i="1"/>
  <c r="S2978" i="1"/>
  <c r="T8183" i="1"/>
  <c r="S8183" i="1"/>
  <c r="T4931" i="1"/>
  <c r="S4931" i="1"/>
  <c r="T43" i="1"/>
  <c r="S43" i="1"/>
  <c r="T3029" i="1"/>
  <c r="S3029" i="1"/>
  <c r="T9707" i="1"/>
  <c r="S9707" i="1"/>
  <c r="T305" i="1"/>
  <c r="S305" i="1"/>
  <c r="T2869" i="1"/>
  <c r="S2869" i="1"/>
  <c r="T941" i="1"/>
  <c r="S941" i="1"/>
  <c r="T5870" i="1"/>
  <c r="S5870" i="1"/>
  <c r="S223" i="1"/>
  <c r="S3620" i="1"/>
  <c r="S2815" i="1"/>
  <c r="S6603" i="1"/>
  <c r="S4163" i="1"/>
  <c r="S247" i="1"/>
  <c r="S6311" i="1"/>
  <c r="T9598" i="1"/>
  <c r="S9598" i="1"/>
  <c r="S9804" i="1"/>
  <c r="T6595" i="1"/>
  <c r="S6595" i="1"/>
  <c r="S7367" i="1"/>
  <c r="S1686" i="1"/>
  <c r="T1686" i="1"/>
  <c r="T1758" i="1"/>
  <c r="S1758" i="1"/>
  <c r="T105" i="1"/>
  <c r="T606" i="1"/>
  <c r="T3324" i="1"/>
  <c r="S3324" i="1"/>
  <c r="T1845" i="1"/>
  <c r="S1845" i="1"/>
  <c r="T1865" i="1"/>
  <c r="S1865" i="1"/>
  <c r="T514" i="1"/>
  <c r="S514" i="1"/>
  <c r="T6666" i="1"/>
  <c r="S6666" i="1"/>
  <c r="T1809" i="1"/>
  <c r="T7961" i="1"/>
  <c r="S7961" i="1"/>
  <c r="T3465" i="1"/>
  <c r="S3465" i="1"/>
  <c r="T2679" i="1"/>
  <c r="T1362" i="1"/>
  <c r="S5084" i="1"/>
  <c r="T5084" i="1"/>
  <c r="T4735" i="1"/>
  <c r="S4735" i="1"/>
  <c r="S6574" i="1"/>
  <c r="T1159" i="1"/>
  <c r="T7121" i="1"/>
  <c r="T8920" i="1"/>
  <c r="S4347" i="1"/>
  <c r="T4347" i="1"/>
  <c r="S5377" i="1"/>
  <c r="T8755" i="1"/>
  <c r="S8755" i="1"/>
  <c r="T2067" i="1"/>
  <c r="T1307" i="1"/>
  <c r="S1307" i="1"/>
  <c r="T2979" i="1"/>
  <c r="S901" i="1"/>
  <c r="T8738" i="1"/>
  <c r="S8738" i="1"/>
  <c r="T2152" i="1"/>
  <c r="S2152" i="1"/>
  <c r="T5386" i="1"/>
  <c r="S5386" i="1"/>
  <c r="S447" i="1"/>
  <c r="T447" i="1"/>
  <c r="T194" i="1"/>
  <c r="S194" i="1"/>
  <c r="T9539" i="1"/>
  <c r="S9539" i="1"/>
  <c r="S4913" i="1"/>
  <c r="S2189" i="1"/>
  <c r="T9093" i="1"/>
  <c r="T3503" i="1"/>
  <c r="S5657" i="1"/>
  <c r="T5657" i="1"/>
  <c r="S7889" i="1"/>
  <c r="T8200" i="1"/>
  <c r="T812" i="1"/>
  <c r="S812" i="1"/>
  <c r="T6508" i="1"/>
  <c r="S6508" i="1"/>
  <c r="T567" i="1"/>
  <c r="S567" i="1"/>
  <c r="T7752" i="1"/>
  <c r="S7752" i="1"/>
  <c r="T7237" i="1"/>
  <c r="S7237" i="1"/>
  <c r="T1155" i="1"/>
  <c r="S1155" i="1"/>
  <c r="T8810" i="1"/>
  <c r="S8810" i="1"/>
  <c r="T6010" i="1"/>
  <c r="T239" i="1"/>
  <c r="T534" i="1"/>
  <c r="T5542" i="1"/>
  <c r="T4298" i="1"/>
  <c r="S4298" i="1"/>
  <c r="T1086" i="1"/>
  <c r="S1086" i="1"/>
  <c r="T6795" i="1"/>
  <c r="S6795" i="1"/>
  <c r="T7880" i="1"/>
  <c r="T763" i="1"/>
  <c r="S763" i="1"/>
  <c r="T6196" i="1"/>
  <c r="S6196" i="1"/>
  <c r="T4328" i="1"/>
  <c r="S4328" i="1"/>
  <c r="T591" i="1"/>
  <c r="S591" i="1"/>
  <c r="T2568" i="1"/>
  <c r="S2568" i="1"/>
  <c r="S9417" i="1"/>
  <c r="T788" i="1"/>
  <c r="S788" i="1"/>
  <c r="S4630" i="1"/>
  <c r="T4630" i="1"/>
  <c r="S6636" i="1"/>
  <c r="T3903" i="1"/>
  <c r="T2871" i="1"/>
  <c r="S5403" i="1"/>
  <c r="T6359" i="1"/>
  <c r="S6359" i="1"/>
  <c r="T6626" i="1"/>
  <c r="S6626" i="1"/>
  <c r="T69" i="1"/>
  <c r="S69" i="1"/>
  <c r="T7448" i="1"/>
  <c r="T1218" i="1"/>
  <c r="S1218" i="1"/>
  <c r="T2708" i="1"/>
  <c r="S2708" i="1"/>
  <c r="T1612" i="1"/>
  <c r="S1612" i="1"/>
  <c r="T5725" i="1"/>
  <c r="S5725" i="1"/>
  <c r="T7938" i="1"/>
  <c r="S7938" i="1"/>
  <c r="T8902" i="1"/>
  <c r="S8902" i="1"/>
  <c r="T1675" i="1"/>
  <c r="S1675" i="1"/>
  <c r="T5847" i="1"/>
  <c r="T5510" i="1"/>
  <c r="S5510" i="1"/>
  <c r="T295" i="1"/>
  <c r="T7209" i="1"/>
  <c r="T4301" i="1"/>
  <c r="S4301" i="1"/>
  <c r="T3824" i="1"/>
  <c r="S3824" i="1"/>
  <c r="T3868" i="1"/>
  <c r="S3868" i="1"/>
  <c r="T9491" i="1"/>
  <c r="S9491" i="1"/>
  <c r="T8435" i="1"/>
  <c r="S8435" i="1"/>
  <c r="T7579" i="1"/>
  <c r="S7579" i="1"/>
  <c r="T6449" i="1"/>
  <c r="S6449" i="1"/>
  <c r="T8191" i="1"/>
  <c r="S8191" i="1"/>
  <c r="T7582" i="1"/>
  <c r="S7582" i="1"/>
  <c r="T1695" i="1"/>
  <c r="T9454" i="1"/>
  <c r="S9454" i="1"/>
  <c r="T2090" i="1"/>
  <c r="S2090" i="1"/>
  <c r="T9047" i="1"/>
  <c r="S9047" i="1"/>
  <c r="T5476" i="1"/>
  <c r="S5476" i="1"/>
  <c r="T4852" i="1"/>
  <c r="S4852" i="1"/>
  <c r="T7144" i="1"/>
  <c r="S7144" i="1"/>
  <c r="T5980" i="1"/>
  <c r="S5980" i="1"/>
  <c r="T6360" i="1"/>
  <c r="S6360" i="1"/>
  <c r="T7" i="1"/>
  <c r="T2401" i="1"/>
  <c r="S2401" i="1"/>
  <c r="T6817" i="1"/>
  <c r="S6817" i="1"/>
  <c r="T6699" i="1"/>
  <c r="S6699" i="1"/>
  <c r="T7350" i="1"/>
  <c r="S7350" i="1"/>
  <c r="T7476" i="1"/>
  <c r="S7476" i="1"/>
  <c r="T3127" i="1"/>
  <c r="S3127" i="1"/>
  <c r="T1099" i="1"/>
  <c r="S1099" i="1"/>
  <c r="T1567" i="1"/>
  <c r="S1567" i="1"/>
  <c r="T3092" i="1"/>
  <c r="S3092" i="1"/>
  <c r="T5964" i="1"/>
  <c r="S5964" i="1"/>
  <c r="T7889" i="1"/>
  <c r="S1809" i="1"/>
  <c r="T2360" i="1"/>
  <c r="S2360" i="1"/>
  <c r="S5175" i="1"/>
  <c r="T9362" i="1"/>
  <c r="S9362" i="1"/>
  <c r="T7375" i="1"/>
  <c r="T2707" i="1"/>
  <c r="T8442" i="1"/>
  <c r="S6407" i="1"/>
  <c r="T6407" i="1"/>
  <c r="T4278" i="1"/>
  <c r="S6978" i="1"/>
  <c r="T3938" i="1"/>
  <c r="S3938" i="1"/>
  <c r="T4007" i="1"/>
  <c r="S4007" i="1"/>
  <c r="T1957" i="1"/>
  <c r="S1957" i="1"/>
  <c r="T4853" i="1"/>
  <c r="S4853" i="1"/>
  <c r="T1259" i="1"/>
  <c r="S1259" i="1"/>
  <c r="T7658" i="1"/>
  <c r="S7658" i="1"/>
  <c r="T9398" i="1"/>
  <c r="T3604" i="1"/>
  <c r="S3604" i="1"/>
  <c r="T3314" i="1"/>
  <c r="S3314" i="1"/>
  <c r="T8847" i="1"/>
  <c r="S8847" i="1"/>
  <c r="T7690" i="1"/>
  <c r="S7690" i="1"/>
  <c r="T4788" i="1"/>
  <c r="T9842" i="1"/>
  <c r="S9842" i="1"/>
  <c r="T9217" i="1"/>
  <c r="T8635" i="1"/>
  <c r="S8635" i="1"/>
  <c r="T3925" i="1"/>
  <c r="S3925" i="1"/>
  <c r="S3027" i="1"/>
  <c r="T3027" i="1"/>
  <c r="T4369" i="1"/>
  <c r="S4369" i="1"/>
  <c r="T9427" i="1"/>
  <c r="S9427" i="1"/>
  <c r="T1959" i="1"/>
  <c r="T4006" i="1"/>
  <c r="S4006" i="1"/>
  <c r="T2430" i="1"/>
  <c r="S2430" i="1"/>
  <c r="T7398" i="1"/>
  <c r="S7398" i="1"/>
  <c r="T3835" i="1"/>
  <c r="T9292" i="1"/>
  <c r="S9292" i="1"/>
  <c r="S8639" i="1"/>
  <c r="T8639" i="1"/>
  <c r="T8618" i="1"/>
  <c r="S8618" i="1"/>
  <c r="T5867" i="1"/>
  <c r="T912" i="1"/>
  <c r="S912" i="1"/>
  <c r="T6902" i="1"/>
  <c r="S6902" i="1"/>
  <c r="T2265" i="1"/>
  <c r="S2265" i="1"/>
  <c r="T6353" i="1"/>
  <c r="S6353" i="1"/>
  <c r="T3226" i="1"/>
  <c r="T8474" i="1"/>
  <c r="T5888" i="1"/>
  <c r="S5888" i="1"/>
  <c r="T7970" i="1"/>
  <c r="T1418" i="1"/>
  <c r="T5940" i="1"/>
  <c r="S5940" i="1"/>
  <c r="T481" i="1"/>
  <c r="S481" i="1"/>
  <c r="T9837" i="1"/>
  <c r="T196" i="1"/>
  <c r="T3375" i="1"/>
  <c r="S307" i="1"/>
  <c r="T307" i="1"/>
  <c r="T9396" i="1"/>
  <c r="T6327" i="1"/>
  <c r="S6327" i="1"/>
  <c r="T6770" i="1"/>
  <c r="S6770" i="1"/>
  <c r="T6423" i="1"/>
  <c r="T6135" i="1"/>
  <c r="T37" i="1"/>
  <c r="T2591" i="1"/>
  <c r="S2591" i="1"/>
  <c r="T7675" i="1"/>
  <c r="S7675" i="1"/>
  <c r="T9445" i="1"/>
  <c r="T993" i="1"/>
  <c r="S993" i="1"/>
  <c r="T6979" i="1"/>
  <c r="S6979" i="1"/>
  <c r="T2457" i="1"/>
  <c r="T7425" i="1"/>
  <c r="S7425" i="1"/>
  <c r="T1819" i="1"/>
  <c r="S1819" i="1"/>
  <c r="T3063" i="1"/>
  <c r="S3063" i="1"/>
  <c r="T6775" i="1"/>
  <c r="S6775" i="1"/>
  <c r="T2625" i="1"/>
  <c r="S2625" i="1"/>
  <c r="T5624" i="1"/>
  <c r="S5624" i="1"/>
  <c r="T3578" i="1"/>
  <c r="S3578" i="1"/>
  <c r="T4944" i="1"/>
  <c r="S4944" i="1"/>
  <c r="T6502" i="1"/>
  <c r="S6502" i="1"/>
  <c r="T5756" i="1"/>
  <c r="S5756" i="1"/>
  <c r="T9804" i="1"/>
  <c r="S7880" i="1"/>
  <c r="T2571" i="1"/>
  <c r="T9417" i="1"/>
  <c r="S4748" i="1"/>
  <c r="S1695" i="1"/>
  <c r="S5016" i="1"/>
  <c r="T5367" i="1"/>
  <c r="S5367" i="1"/>
  <c r="S9332" i="1"/>
  <c r="T9332" i="1"/>
  <c r="T6922" i="1"/>
  <c r="T8271" i="1"/>
  <c r="T9914" i="1"/>
  <c r="S5837" i="1"/>
  <c r="T5837" i="1"/>
  <c r="T841" i="1"/>
  <c r="S841" i="1"/>
  <c r="T3467" i="1"/>
  <c r="T6213" i="1"/>
  <c r="T8712" i="1"/>
  <c r="T8123" i="1"/>
  <c r="T4795" i="1"/>
  <c r="S4795" i="1"/>
  <c r="T8130" i="1"/>
  <c r="S8130" i="1"/>
  <c r="T6111" i="1"/>
  <c r="S6111" i="1"/>
  <c r="T5447" i="1"/>
  <c r="S5447" i="1"/>
  <c r="T8903" i="1"/>
  <c r="S8903" i="1"/>
  <c r="T5352" i="1"/>
  <c r="S5352" i="1"/>
  <c r="T6961" i="1"/>
  <c r="T2919" i="1"/>
  <c r="T8232" i="1"/>
  <c r="S3401" i="1"/>
  <c r="T1732" i="1"/>
  <c r="S1732" i="1"/>
  <c r="T4776" i="1"/>
  <c r="S4776" i="1"/>
  <c r="T3916" i="1"/>
  <c r="S3916" i="1"/>
  <c r="T9850" i="1"/>
  <c r="S9850" i="1"/>
  <c r="T4309" i="1"/>
  <c r="S1116" i="1"/>
  <c r="T1116" i="1"/>
  <c r="T1011" i="1"/>
  <c r="S1011" i="1"/>
  <c r="T5514" i="1"/>
  <c r="T744" i="1"/>
  <c r="S744" i="1"/>
  <c r="T8291" i="1"/>
  <c r="S8291" i="1"/>
  <c r="T1976" i="1"/>
  <c r="S1976" i="1"/>
  <c r="T5926" i="1"/>
  <c r="T4777" i="1"/>
  <c r="S4777" i="1"/>
  <c r="S3051" i="1"/>
  <c r="T4057" i="1"/>
  <c r="S4057" i="1"/>
  <c r="T6088" i="1"/>
  <c r="S6088" i="1"/>
  <c r="T6882" i="1"/>
  <c r="S6882" i="1"/>
  <c r="T94" i="1"/>
  <c r="S94" i="1"/>
  <c r="T4693" i="1"/>
  <c r="S4693" i="1"/>
  <c r="T1723" i="1"/>
  <c r="S1723" i="1"/>
  <c r="T8354" i="1"/>
  <c r="S8354" i="1"/>
  <c r="T2566" i="1"/>
  <c r="S2566" i="1"/>
  <c r="T4913" i="1"/>
  <c r="S8656" i="1"/>
  <c r="S2919" i="1"/>
  <c r="S4924" i="1"/>
  <c r="T4924" i="1"/>
  <c r="T333" i="1"/>
  <c r="S333" i="1"/>
  <c r="S881" i="1"/>
  <c r="S7321" i="1"/>
  <c r="T4750" i="1"/>
  <c r="S4750" i="1"/>
  <c r="T9479" i="1"/>
  <c r="S9479" i="1"/>
  <c r="S3680" i="1"/>
  <c r="T1995" i="1"/>
  <c r="T1639" i="1"/>
  <c r="S1639" i="1"/>
  <c r="T1248" i="1"/>
  <c r="T8179" i="1"/>
  <c r="T4226" i="1"/>
  <c r="S4226" i="1"/>
  <c r="S1869" i="1"/>
  <c r="T8295" i="1"/>
  <c r="S8199" i="1"/>
  <c r="S399" i="1"/>
  <c r="S5196" i="1"/>
  <c r="S2575" i="1"/>
  <c r="S9611" i="1"/>
  <c r="T9611" i="1"/>
  <c r="S9116" i="1"/>
  <c r="S8748" i="1"/>
  <c r="S2446" i="1"/>
  <c r="S3304" i="1"/>
  <c r="T3304" i="1"/>
  <c r="T5170" i="1"/>
  <c r="S5170" i="1"/>
  <c r="S2131" i="1"/>
  <c r="T7712" i="1"/>
  <c r="T8342" i="1"/>
  <c r="S3032" i="1"/>
  <c r="T3032" i="1"/>
  <c r="S4594" i="1"/>
  <c r="T6468" i="1"/>
  <c r="S7253" i="1"/>
  <c r="T3675" i="1"/>
  <c r="S9839" i="1"/>
  <c r="T9742" i="1"/>
  <c r="S9742" i="1"/>
  <c r="S8684" i="1"/>
  <c r="T8322" i="1"/>
  <c r="S2865" i="1"/>
  <c r="T3093" i="1"/>
  <c r="T7310" i="1"/>
  <c r="S7310" i="1"/>
  <c r="T1913" i="1"/>
  <c r="T2" i="1"/>
  <c r="S2" i="1"/>
  <c r="S5766" i="1"/>
  <c r="T5766" i="1"/>
  <c r="T8436" i="1"/>
  <c r="T1735" i="1"/>
  <c r="T7042" i="1"/>
  <c r="T7644" i="1"/>
  <c r="T6406" i="1"/>
  <c r="T7296" i="1"/>
  <c r="S607" i="1"/>
  <c r="T607" i="1"/>
  <c r="T2928" i="1"/>
  <c r="T901" i="1"/>
  <c r="S2905" i="1"/>
  <c r="S9062" i="1"/>
  <c r="T2888" i="1"/>
  <c r="S2888" i="1"/>
  <c r="T7975" i="1"/>
  <c r="S7975" i="1"/>
  <c r="S4035" i="1"/>
  <c r="T7113" i="1"/>
  <c r="S7113" i="1"/>
  <c r="S2409" i="1"/>
  <c r="S5711" i="1"/>
  <c r="S1743" i="1"/>
  <c r="T704" i="1"/>
  <c r="S704" i="1"/>
  <c r="T8934" i="1"/>
  <c r="S8934" i="1"/>
  <c r="T3727" i="1"/>
  <c r="S3727" i="1"/>
  <c r="T9069" i="1"/>
  <c r="T6398" i="1"/>
  <c r="S6398" i="1"/>
  <c r="T5491" i="1"/>
  <c r="S5491" i="1"/>
  <c r="T393" i="1"/>
  <c r="T3509" i="1"/>
  <c r="S3509" i="1"/>
  <c r="T3192" i="1"/>
  <c r="S3192" i="1"/>
  <c r="T2757" i="1"/>
  <c r="S2757" i="1"/>
  <c r="T4560" i="1"/>
  <c r="T3530" i="1"/>
  <c r="S3530" i="1"/>
  <c r="T6239" i="1"/>
  <c r="S6239" i="1"/>
  <c r="T1812" i="1"/>
  <c r="S1812" i="1"/>
  <c r="T8488" i="1"/>
  <c r="T8133" i="1"/>
  <c r="S8133" i="1"/>
  <c r="T3472" i="1"/>
  <c r="T5037" i="1"/>
  <c r="T4578" i="1"/>
  <c r="T8573" i="1"/>
  <c r="S8573" i="1"/>
  <c r="T4349" i="1"/>
  <c r="T9314" i="1"/>
  <c r="T5327" i="1"/>
  <c r="T6333" i="1"/>
  <c r="S6333" i="1"/>
  <c r="T3504" i="1"/>
  <c r="S3504" i="1"/>
  <c r="T7640" i="1"/>
  <c r="T1931" i="1"/>
  <c r="S1931" i="1"/>
  <c r="T9192" i="1"/>
  <c r="T6685" i="1"/>
  <c r="S6685" i="1"/>
  <c r="T3156" i="1"/>
  <c r="T108" i="1"/>
  <c r="S4419" i="1"/>
  <c r="T4171" i="1"/>
  <c r="T1080" i="1"/>
  <c r="T5669" i="1"/>
  <c r="S5669" i="1"/>
  <c r="T6070" i="1"/>
  <c r="T3738" i="1"/>
  <c r="T895" i="1"/>
  <c r="S895" i="1"/>
  <c r="T5556" i="1"/>
  <c r="S5556" i="1"/>
  <c r="T5895" i="1"/>
  <c r="S5895" i="1"/>
  <c r="T1330" i="1"/>
  <c r="T9825" i="1"/>
  <c r="T2841" i="1"/>
  <c r="T5192" i="1"/>
  <c r="T3278" i="1"/>
  <c r="T1371" i="1"/>
  <c r="S1371" i="1"/>
  <c r="S5631" i="1"/>
  <c r="T5631" i="1"/>
  <c r="S5081" i="1"/>
  <c r="T5081" i="1"/>
  <c r="S2979" i="1"/>
  <c r="S3467" i="1"/>
  <c r="S6010" i="1"/>
  <c r="T1428" i="1"/>
  <c r="T5324" i="1"/>
  <c r="T3060" i="1"/>
  <c r="S3060" i="1"/>
  <c r="T1361" i="1"/>
  <c r="S1361" i="1"/>
  <c r="T1198" i="1"/>
  <c r="S1198" i="1"/>
  <c r="T9174" i="1"/>
  <c r="S7910" i="1"/>
  <c r="S4618" i="1"/>
  <c r="S4688" i="1"/>
  <c r="T7092" i="1"/>
  <c r="S7092" i="1"/>
  <c r="S8526" i="1"/>
  <c r="T2394" i="1"/>
  <c r="T1393" i="1"/>
  <c r="S1393" i="1"/>
  <c r="T717" i="1"/>
  <c r="T2212" i="1"/>
  <c r="S2212" i="1"/>
  <c r="T4027" i="1"/>
  <c r="T3998" i="1"/>
  <c r="T9257" i="1"/>
  <c r="T9657" i="1"/>
  <c r="S9657" i="1"/>
  <c r="T2312" i="1"/>
  <c r="S2312" i="1"/>
  <c r="T780" i="1"/>
  <c r="T4907" i="1"/>
  <c r="T6998" i="1"/>
  <c r="T7365" i="1"/>
  <c r="T9994" i="1"/>
  <c r="S9994" i="1"/>
  <c r="T960" i="1"/>
  <c r="S960" i="1"/>
  <c r="T2968" i="1"/>
  <c r="T2468" i="1"/>
  <c r="T7034" i="1"/>
  <c r="S7034" i="1"/>
  <c r="T7524" i="1"/>
  <c r="T8682" i="1"/>
  <c r="T9297" i="1"/>
  <c r="T4185" i="1"/>
  <c r="S4185" i="1"/>
  <c r="T2535" i="1"/>
  <c r="S2535" i="1"/>
  <c r="T1855" i="1"/>
  <c r="T1358" i="1"/>
  <c r="T2399" i="1"/>
  <c r="T9104" i="1"/>
  <c r="S9104" i="1"/>
  <c r="T9920" i="1"/>
  <c r="S9920" i="1"/>
  <c r="T547" i="1"/>
  <c r="T8949" i="1"/>
  <c r="T6113" i="1"/>
  <c r="T3587" i="1"/>
  <c r="S3587" i="1"/>
  <c r="T3717" i="1"/>
  <c r="S3717" i="1"/>
  <c r="T5030" i="1"/>
  <c r="S5030" i="1"/>
  <c r="T7238" i="1"/>
  <c r="T5259" i="1"/>
  <c r="T1392" i="1"/>
  <c r="T7132" i="1"/>
  <c r="S7132" i="1"/>
  <c r="T8523" i="1"/>
  <c r="S8523" i="1"/>
  <c r="T5294" i="1"/>
  <c r="S5294" i="1"/>
  <c r="T268" i="1"/>
  <c r="T3793" i="1"/>
  <c r="T2339" i="1"/>
  <c r="T1982" i="1"/>
  <c r="T4757" i="1"/>
  <c r="T4562" i="1"/>
  <c r="T1276" i="1"/>
  <c r="S1276" i="1"/>
  <c r="T373" i="1"/>
  <c r="S373" i="1"/>
  <c r="T4933" i="1"/>
  <c r="T4596" i="1"/>
  <c r="T3046" i="1"/>
  <c r="T3310" i="1"/>
  <c r="S3310" i="1"/>
  <c r="T6432" i="1"/>
  <c r="S6432" i="1"/>
  <c r="T8729" i="1"/>
  <c r="S8729" i="1"/>
  <c r="T6598" i="1"/>
  <c r="T2043" i="1"/>
  <c r="T5530" i="1"/>
  <c r="T9327" i="1"/>
  <c r="S9327" i="1"/>
  <c r="T1748" i="1"/>
  <c r="S1748" i="1"/>
  <c r="T3769" i="1"/>
  <c r="T5044" i="1"/>
  <c r="T7607" i="1"/>
  <c r="T6789" i="1"/>
  <c r="S6789" i="1"/>
  <c r="T7878" i="1"/>
  <c r="S7878" i="1"/>
  <c r="T3133" i="1"/>
  <c r="S3133" i="1"/>
  <c r="T9279" i="1"/>
  <c r="T9963" i="1"/>
  <c r="T7451" i="1"/>
  <c r="S7451" i="1"/>
  <c r="T322" i="1"/>
  <c r="S322" i="1"/>
  <c r="T6065" i="1"/>
  <c r="T9744" i="1"/>
  <c r="T9287" i="1"/>
  <c r="S9287" i="1"/>
  <c r="T1119" i="1"/>
  <c r="T437" i="1"/>
  <c r="S437" i="1"/>
  <c r="T9215" i="1"/>
  <c r="S9215" i="1"/>
  <c r="T5395" i="1"/>
  <c r="T8270" i="1"/>
  <c r="T914" i="1"/>
  <c r="S914" i="1"/>
  <c r="T62" i="1"/>
  <c r="T6052" i="1"/>
  <c r="S6052" i="1"/>
  <c r="T5422" i="1"/>
  <c r="S5422" i="1"/>
  <c r="T5188" i="1"/>
  <c r="T4642" i="1"/>
  <c r="T2560" i="1"/>
  <c r="T8433" i="1"/>
  <c r="T7614" i="1"/>
  <c r="S7614" i="1"/>
  <c r="T8642" i="1"/>
  <c r="S8642" i="1"/>
  <c r="T3098" i="1"/>
  <c r="T8824" i="1"/>
  <c r="S8824" i="1"/>
  <c r="T9450" i="1"/>
  <c r="S9450" i="1"/>
  <c r="T2549" i="1"/>
  <c r="T5718" i="1"/>
  <c r="S5718" i="1"/>
  <c r="T7656" i="1"/>
  <c r="S7656" i="1"/>
  <c r="T4264" i="1"/>
  <c r="T1757" i="1"/>
  <c r="S1757" i="1"/>
  <c r="T2766" i="1"/>
  <c r="S2766" i="1"/>
  <c r="T8701" i="1"/>
  <c r="T4112" i="1"/>
  <c r="S4112" i="1"/>
  <c r="T7014" i="1"/>
  <c r="T5653" i="1"/>
  <c r="T3538" i="1"/>
  <c r="S3538" i="1"/>
  <c r="T1508" i="1"/>
  <c r="S1508" i="1"/>
  <c r="T6063" i="1"/>
  <c r="T455" i="1"/>
  <c r="T3437" i="1"/>
  <c r="T2798" i="1"/>
  <c r="S2798" i="1"/>
  <c r="T7591" i="1"/>
  <c r="S7591" i="1"/>
  <c r="T1618" i="1"/>
  <c r="S1618" i="1"/>
  <c r="T8301" i="1"/>
  <c r="T4904" i="1"/>
  <c r="T8939" i="1"/>
  <c r="T6266" i="1"/>
  <c r="S6266" i="1"/>
  <c r="T8562" i="1"/>
  <c r="S8562" i="1"/>
  <c r="T8529" i="1"/>
  <c r="S8529" i="1"/>
  <c r="T5524" i="1"/>
  <c r="T566" i="1"/>
  <c r="T1133" i="1"/>
  <c r="T7256" i="1"/>
  <c r="S7256" i="1"/>
  <c r="T2792" i="1"/>
  <c r="S2792" i="1"/>
  <c r="T908" i="1"/>
  <c r="S908" i="1"/>
  <c r="T8246" i="1"/>
  <c r="T5520" i="1"/>
  <c r="T5457" i="1"/>
  <c r="T6814" i="1"/>
  <c r="T2208" i="1"/>
  <c r="S2208" i="1"/>
  <c r="T6554" i="1"/>
  <c r="S6554" i="1"/>
  <c r="T8889" i="1"/>
  <c r="T1550" i="1"/>
  <c r="S1550" i="1"/>
  <c r="T5477" i="1"/>
  <c r="S5477" i="1"/>
  <c r="T2295" i="1"/>
  <c r="T7387" i="1"/>
  <c r="T9651" i="1"/>
  <c r="S9651" i="1"/>
  <c r="T9335" i="1"/>
  <c r="T5790" i="1"/>
  <c r="S5790" i="1"/>
  <c r="T8364" i="1"/>
  <c r="S8364" i="1"/>
  <c r="T9773" i="1"/>
  <c r="S9773" i="1"/>
  <c r="T7337" i="1"/>
  <c r="T5691" i="1"/>
  <c r="T681" i="1"/>
  <c r="S681" i="1"/>
  <c r="T3535" i="1"/>
  <c r="S3535" i="1"/>
  <c r="T5159" i="1"/>
  <c r="T7359" i="1"/>
  <c r="T4743" i="1"/>
  <c r="S4743" i="1"/>
  <c r="T6712" i="1"/>
  <c r="T2049" i="1"/>
  <c r="S2049" i="1"/>
  <c r="T6326" i="1"/>
  <c r="T7263" i="1"/>
  <c r="S7263" i="1"/>
  <c r="T4625" i="1"/>
  <c r="S4625" i="1"/>
  <c r="T4552" i="1"/>
  <c r="S4552" i="1"/>
  <c r="T7221" i="1"/>
  <c r="T5484" i="1"/>
  <c r="S5484" i="1"/>
  <c r="T8400" i="1"/>
  <c r="S8400" i="1"/>
  <c r="T2233" i="1"/>
  <c r="T400" i="1"/>
  <c r="T1801" i="1"/>
  <c r="S1801" i="1"/>
  <c r="T1765" i="1"/>
  <c r="T6370" i="1"/>
  <c r="S6370" i="1"/>
  <c r="T7662" i="1"/>
  <c r="T3457" i="1"/>
  <c r="S3457" i="1"/>
  <c r="T1830" i="1"/>
  <c r="S1830" i="1"/>
  <c r="T5357" i="1"/>
  <c r="T4451" i="1"/>
  <c r="T8861" i="1"/>
  <c r="S8861" i="1"/>
  <c r="T4632" i="1"/>
  <c r="S4632" i="1"/>
  <c r="T8527" i="1"/>
  <c r="S8527" i="1"/>
  <c r="T5398" i="1"/>
  <c r="T2995" i="1"/>
  <c r="S2995" i="1"/>
  <c r="T8746" i="1"/>
  <c r="S8746" i="1"/>
  <c r="T2844" i="1"/>
  <c r="T9537" i="1"/>
  <c r="S9537" i="1"/>
  <c r="T1787" i="1"/>
  <c r="T3585" i="1"/>
  <c r="S3585" i="1"/>
  <c r="T9997" i="1"/>
  <c r="S9997" i="1"/>
  <c r="T5364" i="1"/>
  <c r="T3905" i="1"/>
  <c r="T1092" i="1"/>
  <c r="S1092" i="1"/>
  <c r="T5568" i="1"/>
  <c r="S5568" i="1"/>
  <c r="T8633" i="1"/>
  <c r="T8323" i="1"/>
  <c r="S8323" i="1"/>
  <c r="T7046" i="1"/>
  <c r="T8039" i="1"/>
  <c r="T9275" i="1"/>
  <c r="T1212" i="1"/>
  <c r="S1212" i="1"/>
  <c r="T4157" i="1"/>
  <c r="S4157" i="1"/>
  <c r="T6224" i="1"/>
  <c r="S6224" i="1"/>
  <c r="T5246" i="1"/>
  <c r="S5246" i="1"/>
  <c r="T4903" i="1"/>
  <c r="T1753" i="1"/>
  <c r="S1753" i="1"/>
  <c r="T5278" i="1"/>
  <c r="T7577" i="1"/>
  <c r="S7577" i="1"/>
  <c r="T1604" i="1"/>
  <c r="S1604" i="1"/>
  <c r="T7117" i="1"/>
  <c r="S7117" i="1"/>
  <c r="T9924" i="1"/>
  <c r="T8794" i="1"/>
  <c r="S8794" i="1"/>
  <c r="T2374" i="1"/>
  <c r="T8095" i="1"/>
  <c r="S8095" i="1"/>
  <c r="T2149" i="1"/>
  <c r="S2149" i="1"/>
  <c r="T2030" i="1"/>
  <c r="T6579" i="1"/>
  <c r="T2329" i="1"/>
  <c r="S2329" i="1"/>
  <c r="T2772" i="1"/>
  <c r="T6844" i="1"/>
  <c r="S6844" i="1"/>
  <c r="T9568" i="1"/>
  <c r="S9568" i="1"/>
  <c r="T983" i="1"/>
  <c r="T4744" i="1"/>
  <c r="S4744" i="1"/>
  <c r="T1186" i="1"/>
  <c r="T5241" i="1"/>
  <c r="T5506" i="1"/>
  <c r="T3078" i="1"/>
  <c r="S3078" i="1"/>
  <c r="T78" i="1"/>
  <c r="S78" i="1"/>
  <c r="T3606" i="1"/>
  <c r="S3606" i="1"/>
  <c r="T431" i="1"/>
  <c r="T3178" i="1"/>
  <c r="T652" i="1"/>
  <c r="T8559" i="1"/>
  <c r="T821" i="1"/>
  <c r="S821" i="1"/>
  <c r="T2429" i="1"/>
  <c r="S2429" i="1"/>
  <c r="T645" i="1"/>
  <c r="T7532" i="1"/>
  <c r="S7532" i="1"/>
  <c r="T6032" i="1"/>
  <c r="S6032" i="1"/>
  <c r="T7360" i="1"/>
  <c r="T2276" i="1"/>
  <c r="S4507" i="1"/>
  <c r="T4212" i="1"/>
  <c r="S4212" i="1"/>
  <c r="S5791" i="1"/>
  <c r="T8166" i="1"/>
  <c r="T5580" i="1"/>
  <c r="S2736" i="1"/>
  <c r="T649" i="1"/>
  <c r="T672" i="1"/>
  <c r="T2315" i="1"/>
  <c r="S2315" i="1"/>
  <c r="T4976" i="1"/>
  <c r="S4976" i="1"/>
  <c r="T5779" i="1"/>
  <c r="S5779" i="1"/>
  <c r="T9016" i="1"/>
  <c r="T8294" i="1"/>
  <c r="T3765" i="1"/>
  <c r="T8145" i="1"/>
  <c r="S8909" i="1"/>
  <c r="T5646" i="1"/>
  <c r="T972" i="1"/>
  <c r="S972" i="1"/>
  <c r="T6694" i="1"/>
  <c r="T3100" i="1"/>
  <c r="T793" i="1"/>
  <c r="T1772" i="1"/>
  <c r="S1772" i="1"/>
  <c r="T9336" i="1"/>
  <c r="S9336" i="1"/>
  <c r="S6373" i="1"/>
  <c r="T3016" i="1"/>
  <c r="S3016" i="1"/>
  <c r="T8621" i="1"/>
  <c r="T6401" i="1"/>
  <c r="S6822" i="1"/>
  <c r="S9286" i="1"/>
  <c r="T1366" i="1"/>
  <c r="T3086" i="1"/>
  <c r="T8614" i="1"/>
  <c r="S4375" i="1"/>
  <c r="T2780" i="1"/>
  <c r="S2780" i="1"/>
  <c r="T6270" i="1"/>
  <c r="T530" i="1"/>
  <c r="S530" i="1"/>
  <c r="T8908" i="1"/>
  <c r="T9490" i="1"/>
  <c r="S8840" i="1"/>
  <c r="T7862" i="1"/>
  <c r="S7862" i="1"/>
  <c r="T9908" i="1"/>
  <c r="S9908" i="1"/>
  <c r="S6901" i="1"/>
  <c r="T7056" i="1"/>
  <c r="S7056" i="1"/>
  <c r="T9465" i="1"/>
  <c r="S9465" i="1"/>
  <c r="T9329" i="1"/>
  <c r="S9993" i="1"/>
  <c r="T7242" i="1"/>
  <c r="T7824" i="1"/>
  <c r="S4605" i="1"/>
  <c r="S3414" i="1"/>
  <c r="T6446" i="1"/>
  <c r="S6446" i="1"/>
  <c r="T776" i="1"/>
  <c r="T3493" i="1"/>
  <c r="S3493" i="1"/>
  <c r="T5300" i="1"/>
  <c r="T3185" i="1"/>
  <c r="S3185" i="1"/>
  <c r="T2691" i="1"/>
  <c r="T7791" i="1"/>
  <c r="T4589" i="1"/>
  <c r="S4589" i="1"/>
  <c r="T8696" i="1"/>
  <c r="T6782" i="1"/>
  <c r="S6738" i="1"/>
  <c r="T4337" i="1"/>
  <c r="S4337" i="1"/>
  <c r="S4119" i="1"/>
  <c r="T4119" i="1"/>
  <c r="T6749" i="1"/>
  <c r="T6041" i="1"/>
  <c r="S6041" i="1"/>
  <c r="T4051" i="1"/>
  <c r="S4051" i="1"/>
  <c r="T9383" i="1"/>
  <c r="S9383" i="1"/>
  <c r="T3984" i="1"/>
  <c r="T427" i="1"/>
  <c r="S427" i="1"/>
  <c r="T1840" i="1"/>
  <c r="S1840" i="1"/>
  <c r="T9630" i="1"/>
  <c r="S9630" i="1"/>
  <c r="T6433" i="1"/>
  <c r="S6433" i="1"/>
  <c r="T7502" i="1"/>
  <c r="S7502" i="1"/>
  <c r="T6727" i="1"/>
  <c r="T3783" i="1"/>
  <c r="S3783" i="1"/>
  <c r="S269" i="1"/>
  <c r="T2655" i="1"/>
  <c r="T5652" i="1"/>
  <c r="T2628" i="1"/>
  <c r="S2628" i="1"/>
  <c r="S5012" i="1"/>
  <c r="T5012" i="1"/>
  <c r="S8049" i="1"/>
  <c r="T5505" i="1"/>
  <c r="S5505" i="1"/>
  <c r="S9213" i="1"/>
  <c r="T9213" i="1"/>
  <c r="T7158" i="1"/>
  <c r="T2584" i="1"/>
  <c r="S2584" i="1"/>
  <c r="T3782" i="1"/>
  <c r="T1986" i="1"/>
  <c r="T3228" i="1"/>
  <c r="S3228" i="1"/>
  <c r="S217" i="1"/>
  <c r="T217" i="1"/>
  <c r="T7695" i="1"/>
  <c r="S7005" i="1"/>
  <c r="T5874" i="1"/>
  <c r="T542" i="1"/>
  <c r="S542" i="1"/>
  <c r="T5547" i="1"/>
  <c r="S1630" i="1"/>
  <c r="T1630" i="1"/>
  <c r="T9263" i="1"/>
  <c r="S7438" i="1"/>
  <c r="T9572" i="1"/>
  <c r="S9572" i="1"/>
  <c r="T1381" i="1"/>
  <c r="T9552" i="1"/>
  <c r="S9552" i="1"/>
  <c r="S8886" i="1"/>
  <c r="T8886" i="1"/>
  <c r="S3676" i="1"/>
  <c r="T3676" i="1"/>
  <c r="T900" i="1"/>
  <c r="S900" i="1"/>
  <c r="T4058" i="1"/>
  <c r="T2585" i="1"/>
  <c r="T8355" i="1"/>
  <c r="S5722" i="1"/>
  <c r="T6958" i="1"/>
  <c r="S6958" i="1"/>
  <c r="T2989" i="1"/>
  <c r="S5699" i="1"/>
  <c r="T6399" i="1"/>
  <c r="S6399" i="1"/>
  <c r="T73" i="1"/>
  <c r="S9797" i="1"/>
  <c r="T951" i="1"/>
  <c r="S6532" i="1"/>
  <c r="T3162" i="1"/>
  <c r="T4208" i="1"/>
  <c r="T5485" i="1"/>
  <c r="S5485" i="1"/>
  <c r="S5017" i="1"/>
  <c r="T5017" i="1"/>
  <c r="T5356" i="1"/>
  <c r="T8545" i="1"/>
  <c r="T8325" i="1"/>
  <c r="S8325" i="1"/>
  <c r="S6092" i="1"/>
  <c r="T6092" i="1"/>
  <c r="S794" i="1"/>
  <c r="T794" i="1"/>
  <c r="S4494" i="1"/>
  <c r="T4494" i="1"/>
  <c r="S4072" i="1"/>
  <c r="T4072" i="1"/>
  <c r="T8209" i="1"/>
  <c r="T7045" i="1"/>
  <c r="T9363" i="1"/>
  <c r="T6304" i="1"/>
  <c r="T2369" i="1"/>
  <c r="T6007" i="1"/>
  <c r="T139" i="1"/>
  <c r="S139" i="1"/>
  <c r="S581" i="1"/>
  <c r="T756" i="1"/>
  <c r="S8254" i="1"/>
  <c r="T8254" i="1"/>
  <c r="T2101" i="1"/>
  <c r="S7218" i="1"/>
  <c r="T7218" i="1"/>
  <c r="T7599" i="1"/>
  <c r="S7599" i="1"/>
  <c r="T6260" i="1"/>
  <c r="T9474" i="1"/>
  <c r="T9723" i="1"/>
  <c r="T3141" i="1"/>
  <c r="T9142" i="1"/>
  <c r="T3159" i="1"/>
  <c r="T6917" i="1"/>
  <c r="T8378" i="1"/>
  <c r="T2736" i="1"/>
  <c r="T4651" i="1"/>
  <c r="S6998" i="1"/>
  <c r="S3793" i="1"/>
  <c r="S7607" i="1"/>
  <c r="S5526" i="1"/>
  <c r="S5653" i="1"/>
  <c r="S566" i="1"/>
  <c r="S7387" i="1"/>
  <c r="S9142" i="1"/>
  <c r="S4500" i="1"/>
  <c r="S6800" i="1"/>
  <c r="S5506" i="1"/>
  <c r="S793" i="1"/>
  <c r="S9329" i="1"/>
  <c r="S6749" i="1"/>
  <c r="T3064" i="1"/>
  <c r="S3064" i="1"/>
  <c r="T965" i="1"/>
  <c r="T9291" i="1"/>
  <c r="S9291" i="1"/>
  <c r="T3845" i="1"/>
  <c r="S3845" i="1"/>
  <c r="T1862" i="1"/>
  <c r="S1862" i="1"/>
  <c r="T8514" i="1"/>
  <c r="S8514" i="1"/>
  <c r="T3912" i="1"/>
  <c r="T3427" i="1"/>
  <c r="T2800" i="1"/>
  <c r="S2800" i="1"/>
  <c r="T8818" i="1"/>
  <c r="S8818" i="1"/>
  <c r="S7843" i="1"/>
  <c r="T7843" i="1"/>
  <c r="T5190" i="1"/>
  <c r="S5190" i="1"/>
  <c r="S6804" i="1"/>
  <c r="S1298" i="1"/>
  <c r="S7243" i="1"/>
  <c r="T7243" i="1"/>
  <c r="T5086" i="1"/>
  <c r="S5086" i="1"/>
  <c r="T5471" i="1"/>
  <c r="S5471" i="1"/>
  <c r="T3950" i="1"/>
  <c r="S3950" i="1"/>
  <c r="T3438" i="1"/>
  <c r="S3438" i="1"/>
  <c r="T2194" i="1"/>
  <c r="S2194" i="1"/>
  <c r="T4454" i="1"/>
  <c r="S4454" i="1"/>
  <c r="T5651" i="1"/>
  <c r="T4509" i="1"/>
  <c r="T1864" i="1"/>
  <c r="S1864" i="1"/>
  <c r="S1560" i="1"/>
  <c r="S2622" i="1"/>
  <c r="T7122" i="1"/>
  <c r="S7122" i="1"/>
  <c r="T7298" i="1"/>
  <c r="S7298" i="1"/>
  <c r="T5541" i="1"/>
  <c r="T9870" i="1"/>
  <c r="S9870" i="1"/>
  <c r="S7214" i="1"/>
  <c r="T9519" i="1"/>
  <c r="S6345" i="1"/>
  <c r="T2151" i="1"/>
  <c r="S8804" i="1"/>
  <c r="T1710" i="1"/>
  <c r="T8551" i="1"/>
  <c r="S8551" i="1"/>
  <c r="S8312" i="1"/>
  <c r="T9809" i="1"/>
  <c r="S9809" i="1"/>
  <c r="T5334" i="1"/>
  <c r="T5189" i="1"/>
  <c r="S6127" i="1"/>
  <c r="S2124" i="1"/>
  <c r="T2147" i="1"/>
  <c r="S2147" i="1"/>
  <c r="T4655" i="1"/>
  <c r="S9316" i="1"/>
  <c r="S4343" i="1"/>
  <c r="T7881" i="1"/>
  <c r="S1275" i="1"/>
  <c r="T7949" i="1"/>
  <c r="S7949" i="1"/>
  <c r="S4231" i="1"/>
  <c r="T1585" i="1"/>
  <c r="S2190" i="1"/>
  <c r="T8694" i="1"/>
  <c r="T9879" i="1"/>
  <c r="S9879" i="1"/>
  <c r="S958" i="1"/>
  <c r="T1956" i="1"/>
  <c r="S4870" i="1"/>
  <c r="S9710" i="1"/>
  <c r="S5383" i="1"/>
  <c r="T205" i="1"/>
  <c r="S205" i="1"/>
  <c r="T8651" i="1"/>
  <c r="S4624" i="1"/>
  <c r="T8465" i="1"/>
  <c r="S3965" i="1"/>
  <c r="T7431" i="1"/>
  <c r="S7431" i="1"/>
  <c r="T2224" i="1"/>
  <c r="S4220" i="1"/>
  <c r="T5095" i="1"/>
  <c r="T116" i="1"/>
  <c r="S116" i="1"/>
  <c r="T5513" i="1"/>
  <c r="S5513" i="1"/>
  <c r="T5927" i="1"/>
  <c r="S5927" i="1"/>
  <c r="S7513" i="1"/>
  <c r="S8585" i="1"/>
  <c r="S6455" i="1"/>
  <c r="T8572" i="1"/>
  <c r="T8856" i="1"/>
  <c r="S8856" i="1"/>
  <c r="S1061" i="1"/>
  <c r="S4024" i="1"/>
  <c r="T7590" i="1"/>
  <c r="S1316" i="1"/>
  <c r="T3373" i="1"/>
  <c r="S1406" i="1"/>
  <c r="T7228" i="1"/>
  <c r="S6187" i="1"/>
  <c r="T5268" i="1"/>
  <c r="T6667" i="1"/>
  <c r="S6594" i="1"/>
  <c r="T7642" i="1"/>
  <c r="S7642" i="1"/>
  <c r="S2073" i="1"/>
  <c r="S4243" i="1"/>
  <c r="T7043" i="1"/>
  <c r="S7043" i="1"/>
  <c r="T1697" i="1"/>
  <c r="S1697" i="1"/>
  <c r="S2411" i="1"/>
  <c r="S7250" i="1"/>
  <c r="S1528" i="1"/>
  <c r="T6000" i="1"/>
  <c r="T7811" i="1"/>
  <c r="S7811" i="1"/>
  <c r="T6914" i="1"/>
  <c r="S6914" i="1"/>
  <c r="S1005" i="1"/>
  <c r="T944" i="1"/>
  <c r="T6639" i="1"/>
  <c r="T4197" i="1"/>
  <c r="S4197" i="1"/>
  <c r="S4960" i="1"/>
  <c r="T590" i="1"/>
  <c r="S590" i="1"/>
  <c r="S8203" i="1"/>
  <c r="S8129" i="1"/>
  <c r="T2424" i="1"/>
  <c r="S2424" i="1"/>
  <c r="T1717" i="1"/>
  <c r="S1717" i="1"/>
  <c r="S4525" i="1"/>
  <c r="T3572" i="1"/>
  <c r="S6222" i="1"/>
  <c r="T3327" i="1"/>
  <c r="S3327" i="1"/>
  <c r="T8828" i="1"/>
  <c r="S8828" i="1"/>
  <c r="S1487" i="1"/>
  <c r="T9692" i="1"/>
  <c r="T5152" i="1"/>
  <c r="T8264" i="1"/>
  <c r="S8264" i="1"/>
  <c r="T1103" i="1"/>
  <c r="S1103" i="1"/>
  <c r="S5252" i="1"/>
  <c r="S2480" i="1"/>
  <c r="T1552" i="1"/>
  <c r="S8678" i="1"/>
  <c r="T3852" i="1"/>
  <c r="T346" i="1"/>
  <c r="S985" i="1"/>
  <c r="T9621" i="1"/>
  <c r="S5741" i="1"/>
  <c r="T5000" i="1"/>
  <c r="S5000" i="1"/>
  <c r="S9448" i="1"/>
  <c r="T3138" i="1"/>
  <c r="S256" i="1"/>
  <c r="T8035" i="1"/>
  <c r="S8035" i="1"/>
  <c r="T2603" i="1"/>
  <c r="S7324" i="1"/>
  <c r="S1252" i="1"/>
  <c r="T8327" i="1"/>
  <c r="S8327" i="1"/>
  <c r="T4910" i="1"/>
  <c r="S4910" i="1"/>
  <c r="S6193" i="1"/>
  <c r="T7272" i="1"/>
  <c r="T5182" i="1"/>
  <c r="S5182" i="1"/>
  <c r="S364" i="1"/>
  <c r="S9443" i="1"/>
  <c r="T244" i="1"/>
  <c r="T1591" i="1"/>
  <c r="S1591" i="1"/>
  <c r="S4474" i="1"/>
  <c r="S989" i="1"/>
  <c r="T4739" i="1"/>
  <c r="S7972" i="1"/>
  <c r="T1721" i="1"/>
  <c r="S1721" i="1"/>
  <c r="T411" i="1"/>
  <c r="T7913" i="1"/>
  <c r="S7913" i="1"/>
  <c r="T9769" i="1"/>
  <c r="S9769" i="1"/>
  <c r="S9498" i="1"/>
  <c r="S706" i="1"/>
  <c r="T1372" i="1"/>
  <c r="S1372" i="1"/>
  <c r="S5880" i="1"/>
  <c r="T8308" i="1"/>
  <c r="T4521" i="1"/>
  <c r="S4521" i="1"/>
  <c r="T9033" i="1"/>
  <c r="S9033" i="1"/>
  <c r="S8311" i="1"/>
  <c r="S4983" i="1"/>
  <c r="T7726" i="1"/>
  <c r="S7726" i="1"/>
  <c r="S7879" i="1"/>
  <c r="T7483" i="1"/>
  <c r="S4385" i="1"/>
  <c r="T3692" i="1"/>
  <c r="S3692" i="1"/>
  <c r="S1431" i="1"/>
  <c r="S8626" i="1"/>
  <c r="T1228" i="1"/>
  <c r="S1228" i="1"/>
  <c r="T4390" i="1"/>
  <c r="S4390" i="1"/>
  <c r="T2155" i="1"/>
  <c r="S2155" i="1"/>
  <c r="T150" i="1"/>
  <c r="S150" i="1"/>
  <c r="T281" i="1"/>
  <c r="S281" i="1"/>
  <c r="T9315" i="1"/>
  <c r="S9315" i="1"/>
  <c r="S2115" i="1"/>
  <c r="S7430" i="1"/>
  <c r="T8489" i="1"/>
  <c r="T6217" i="1"/>
  <c r="S8281" i="1"/>
  <c r="S6729" i="1"/>
  <c r="T6068" i="1"/>
  <c r="S6068" i="1"/>
  <c r="S8062" i="1"/>
  <c r="T7651" i="1"/>
  <c r="S386" i="1"/>
  <c r="S8486" i="1"/>
  <c r="T3526" i="1"/>
  <c r="S3526" i="1"/>
  <c r="S4367" i="1"/>
  <c r="S6049" i="1"/>
  <c r="S583" i="1"/>
  <c r="T9907" i="1"/>
  <c r="S9907" i="1"/>
  <c r="S2199" i="1"/>
  <c r="S1169" i="1"/>
  <c r="T3318" i="1"/>
  <c r="S1023" i="1"/>
  <c r="S6651" i="1"/>
  <c r="T710" i="1"/>
  <c r="S2580" i="1"/>
  <c r="S2511" i="1"/>
  <c r="T9478" i="1"/>
  <c r="S9035" i="1"/>
  <c r="S7067" i="1"/>
  <c r="S9824" i="1"/>
  <c r="T2750" i="1"/>
  <c r="S2750" i="1"/>
  <c r="T9063" i="1"/>
  <c r="S9063" i="1"/>
  <c r="T6134" i="1"/>
  <c r="S6134" i="1"/>
  <c r="T3690" i="1"/>
  <c r="S3690" i="1"/>
  <c r="S5825" i="1"/>
  <c r="S9831" i="1"/>
  <c r="T7469" i="1"/>
  <c r="T3177" i="1"/>
  <c r="S3177" i="1"/>
  <c r="T5824" i="1"/>
  <c r="T7336" i="1"/>
  <c r="S6084" i="1"/>
  <c r="T7475" i="1"/>
  <c r="S7475" i="1"/>
  <c r="S6381" i="1"/>
  <c r="S7530" i="1"/>
  <c r="T8833" i="1"/>
  <c r="S7412" i="1"/>
  <c r="T3268" i="1"/>
  <c r="S4918" i="1"/>
  <c r="S4593" i="1"/>
  <c r="T4623" i="1"/>
  <c r="T2170" i="1"/>
  <c r="S2170" i="1"/>
  <c r="S5553" i="1"/>
  <c r="S625" i="1"/>
  <c r="S9432" i="1"/>
  <c r="S4638" i="1"/>
  <c r="S1817" i="1"/>
  <c r="S1042" i="1"/>
  <c r="S8853" i="1"/>
  <c r="S6362" i="1"/>
  <c r="S5616" i="1"/>
  <c r="S5316" i="1"/>
  <c r="S109" i="1"/>
  <c r="S3987" i="1"/>
  <c r="S513" i="1"/>
  <c r="S2387" i="1"/>
  <c r="S4202" i="1"/>
  <c r="S7204" i="1"/>
  <c r="S87" i="1"/>
  <c r="S2324" i="1"/>
  <c r="S9602" i="1"/>
  <c r="T9602" i="1"/>
  <c r="S5654" i="1"/>
  <c r="T5654" i="1"/>
  <c r="S5424" i="1"/>
  <c r="S1416" i="1"/>
  <c r="S75" i="1"/>
  <c r="T75" i="1"/>
  <c r="S1563" i="1"/>
  <c r="T1563" i="1"/>
  <c r="S2196" i="1"/>
  <c r="S314" i="1"/>
  <c r="S4142" i="1"/>
  <c r="T4142" i="1"/>
  <c r="S767" i="1"/>
  <c r="T767" i="1"/>
  <c r="S5140" i="1"/>
  <c r="T5140" i="1"/>
  <c r="S6153" i="1"/>
  <c r="S4911" i="1"/>
  <c r="S4487" i="1"/>
  <c r="T4487" i="1"/>
  <c r="S870" i="1"/>
  <c r="T870" i="1"/>
  <c r="S4448" i="1"/>
  <c r="S8383" i="1"/>
  <c r="S1981" i="1"/>
  <c r="S3132" i="1"/>
  <c r="S6076" i="1"/>
  <c r="S1478" i="1"/>
  <c r="S1932" i="1"/>
  <c r="T1932" i="1"/>
  <c r="S7736" i="1"/>
  <c r="T7736" i="1"/>
  <c r="S3448" i="1"/>
  <c r="S8606" i="1"/>
  <c r="T8606" i="1"/>
  <c r="S9106" i="1"/>
  <c r="T9106" i="1"/>
  <c r="S5892" i="1"/>
  <c r="S5040" i="1"/>
  <c r="S6535" i="1"/>
  <c r="T6535" i="1"/>
  <c r="S3610" i="1"/>
  <c r="T3610" i="1"/>
  <c r="S9783" i="1"/>
  <c r="S9694" i="1"/>
  <c r="S8899" i="1"/>
  <c r="S4885" i="1"/>
  <c r="T4885" i="1"/>
  <c r="S6485" i="1"/>
  <c r="T6485" i="1"/>
  <c r="S6981" i="1"/>
  <c r="S3271" i="1"/>
  <c r="T8550" i="1"/>
  <c r="S8550" i="1"/>
  <c r="T8366" i="1"/>
  <c r="S8366" i="1"/>
  <c r="S9237" i="1"/>
  <c r="S9236" i="1"/>
  <c r="S713" i="1"/>
  <c r="T713" i="1"/>
  <c r="T10001" i="1"/>
  <c r="S10001" i="1"/>
  <c r="S1178" i="1"/>
  <c r="T1178" i="1"/>
  <c r="S3760" i="1"/>
  <c r="T3760" i="1"/>
  <c r="T6364" i="1"/>
  <c r="S1377" i="1"/>
  <c r="S6848" i="1"/>
  <c r="T6736" i="1"/>
  <c r="S2177" i="1"/>
  <c r="S6206" i="1"/>
  <c r="S5704" i="1"/>
  <c r="T5708" i="1"/>
  <c r="T2367" i="1"/>
  <c r="T1503" i="1"/>
  <c r="T4711" i="1"/>
  <c r="T4381" i="1"/>
  <c r="S4381" i="1"/>
  <c r="T9253" i="1"/>
  <c r="T1965" i="1"/>
  <c r="T9438" i="1"/>
  <c r="S894" i="1"/>
  <c r="T24" i="1"/>
  <c r="S24" i="1"/>
  <c r="T3577" i="1"/>
  <c r="T803" i="1"/>
  <c r="S2596" i="1"/>
  <c r="T7816" i="1"/>
  <c r="S7816" i="1"/>
  <c r="T9833" i="1"/>
  <c r="S9833" i="1"/>
  <c r="S8154" i="1"/>
  <c r="T8154" i="1"/>
  <c r="T7220" i="1"/>
  <c r="T8226" i="1"/>
  <c r="T4505" i="1"/>
  <c r="S4505" i="1"/>
  <c r="S4756" i="1"/>
  <c r="T1788" i="1"/>
  <c r="T9888" i="1"/>
  <c r="T5817" i="1"/>
  <c r="T9677" i="1"/>
  <c r="T6947" i="1"/>
  <c r="S7334" i="1"/>
  <c r="T7334" i="1"/>
  <c r="T3290" i="1"/>
  <c r="S4751" i="1"/>
  <c r="T3565" i="1"/>
  <c r="S3565" i="1"/>
  <c r="T387" i="1"/>
  <c r="S387" i="1"/>
  <c r="S8293" i="1"/>
  <c r="T4061" i="1"/>
  <c r="S4061" i="1"/>
  <c r="T9853" i="1"/>
  <c r="S9853" i="1"/>
  <c r="T3158" i="1"/>
  <c r="T5481" i="1"/>
  <c r="S6531" i="1"/>
  <c r="T1949" i="1"/>
  <c r="S3836" i="1"/>
  <c r="S2593" i="1"/>
  <c r="S8120" i="1"/>
  <c r="T7943" i="1"/>
  <c r="S7943" i="1"/>
  <c r="S2317" i="1"/>
  <c r="T3248" i="1"/>
  <c r="S3885" i="1"/>
  <c r="T3885" i="1"/>
  <c r="T1193" i="1"/>
  <c r="T3299" i="1"/>
  <c r="S3299" i="1"/>
  <c r="S743" i="1"/>
  <c r="T743" i="1"/>
  <c r="T5894" i="1"/>
  <c r="T1950" i="1"/>
  <c r="T8910" i="1"/>
  <c r="S8910" i="1"/>
  <c r="S6489" i="1"/>
  <c r="T6489" i="1"/>
  <c r="T7650" i="1"/>
  <c r="T9693" i="1"/>
  <c r="T5068" i="1"/>
  <c r="T2675" i="1"/>
  <c r="T1005" i="1"/>
  <c r="T4525" i="1"/>
  <c r="T5252" i="1"/>
  <c r="T5741" i="1"/>
  <c r="T1252" i="1"/>
  <c r="T6450" i="1"/>
  <c r="T9922" i="1"/>
  <c r="T5873" i="1"/>
  <c r="T4983" i="1"/>
  <c r="T6968" i="1"/>
  <c r="T8062" i="1"/>
  <c r="T7067" i="1"/>
  <c r="T9286" i="1"/>
  <c r="T1817" i="1"/>
  <c r="T9788" i="1"/>
  <c r="T9797" i="1"/>
  <c r="T1377" i="1"/>
  <c r="T1298" i="1"/>
  <c r="S9519" i="1"/>
  <c r="S1954" i="1"/>
  <c r="S5334" i="1"/>
  <c r="S1982" i="1"/>
  <c r="S1956" i="1"/>
  <c r="S2224" i="1"/>
  <c r="S3608" i="1"/>
  <c r="S3098" i="1"/>
  <c r="S198" i="1"/>
  <c r="S571" i="1"/>
  <c r="S6326" i="1"/>
  <c r="S3141" i="1"/>
  <c r="S3944" i="1"/>
  <c r="S8633" i="1"/>
  <c r="S978" i="1"/>
  <c r="S9924" i="1"/>
  <c r="S431" i="1"/>
  <c r="S5580" i="1"/>
  <c r="S6696" i="1"/>
  <c r="S7242" i="1"/>
  <c r="S2691" i="1"/>
  <c r="S6727" i="1"/>
  <c r="S9888" i="1"/>
  <c r="T579" i="1"/>
  <c r="T2333" i="1"/>
  <c r="T9216" i="1"/>
  <c r="T9123" i="1"/>
  <c r="S9123" i="1"/>
  <c r="S6241" i="1"/>
  <c r="T6241" i="1"/>
  <c r="T1793" i="1"/>
  <c r="S1793" i="1"/>
  <c r="T3626" i="1"/>
  <c r="S3626" i="1"/>
  <c r="T1290" i="1"/>
  <c r="S1290" i="1"/>
  <c r="T2802" i="1"/>
  <c r="S2802" i="1"/>
  <c r="T5828" i="1"/>
  <c r="S5828" i="1"/>
  <c r="T6169" i="1"/>
  <c r="T4950" i="1"/>
  <c r="S4950" i="1"/>
  <c r="S5701" i="1"/>
  <c r="S4964" i="1"/>
  <c r="T9399" i="1"/>
  <c r="T1341" i="1"/>
  <c r="S1341" i="1"/>
  <c r="S9308" i="1"/>
  <c r="T2275" i="1"/>
  <c r="T600" i="1"/>
  <c r="S600" i="1"/>
  <c r="T1404" i="1"/>
  <c r="S1404" i="1"/>
  <c r="S8830" i="1"/>
  <c r="T3816" i="1"/>
  <c r="T3025" i="1"/>
  <c r="S3025" i="1"/>
  <c r="T4379" i="1"/>
  <c r="T5566" i="1"/>
  <c r="S5566" i="1"/>
  <c r="S9902" i="1"/>
  <c r="T682" i="1"/>
  <c r="S2711" i="1"/>
  <c r="T8632" i="1"/>
  <c r="S8632" i="1"/>
  <c r="S1603" i="1"/>
  <c r="T550" i="1"/>
  <c r="T7300" i="1"/>
  <c r="S7300" i="1"/>
  <c r="S6501" i="1"/>
  <c r="S1105" i="1"/>
  <c r="T1702" i="1"/>
  <c r="T5382" i="1"/>
  <c r="S8532" i="1"/>
  <c r="S3593" i="1"/>
  <c r="S2863" i="1"/>
  <c r="S4168" i="1"/>
  <c r="S6170" i="1"/>
  <c r="S6122" i="1"/>
  <c r="S1419" i="1"/>
  <c r="S5930" i="1"/>
  <c r="S8448" i="1"/>
  <c r="S6517" i="1"/>
  <c r="S6480" i="1"/>
  <c r="S9313" i="1"/>
  <c r="S2583" i="1"/>
  <c r="S6534" i="1"/>
  <c r="S277" i="1"/>
  <c r="S3490" i="1"/>
  <c r="S3431" i="1"/>
  <c r="S4450" i="1"/>
  <c r="S2100" i="1"/>
  <c r="S3724" i="1"/>
  <c r="S6209" i="1"/>
  <c r="S224" i="1"/>
  <c r="S5949" i="1"/>
  <c r="S7722" i="1"/>
  <c r="S1319" i="1"/>
  <c r="S4205" i="1"/>
  <c r="S6758" i="1"/>
  <c r="S8338" i="1"/>
  <c r="S2111" i="1"/>
  <c r="S1854" i="1"/>
  <c r="S265" i="1"/>
  <c r="S5570" i="1"/>
  <c r="S6413" i="1"/>
  <c r="S7462" i="1"/>
  <c r="S5534" i="1"/>
  <c r="S5905" i="1"/>
  <c r="S8080" i="1"/>
  <c r="S9536" i="1"/>
  <c r="S4874" i="1"/>
  <c r="S6462" i="1"/>
  <c r="S5066" i="1"/>
  <c r="S9986" i="1"/>
  <c r="S3754" i="1"/>
  <c r="T8424" i="1"/>
  <c r="S8424" i="1"/>
  <c r="S270" i="1"/>
  <c r="S7884" i="1"/>
  <c r="T8418" i="1"/>
  <c r="S8418" i="1"/>
  <c r="T3786" i="1"/>
  <c r="S3786" i="1"/>
  <c r="S5958" i="1"/>
  <c r="S9884" i="1"/>
  <c r="T7785" i="1"/>
  <c r="S7785" i="1"/>
  <c r="T6536" i="1"/>
  <c r="S5283" i="1"/>
  <c r="T5101" i="1"/>
  <c r="S5101" i="1"/>
  <c r="S7099" i="1"/>
  <c r="S6040" i="1"/>
  <c r="T1522" i="1"/>
  <c r="S1522" i="1"/>
  <c r="S1644" i="1"/>
  <c r="S5650" i="1"/>
  <c r="T6704" i="1"/>
  <c r="S6704" i="1"/>
  <c r="T9622" i="1"/>
  <c r="T6805" i="1"/>
  <c r="T7447" i="1"/>
  <c r="S7447" i="1"/>
  <c r="S8372" i="1"/>
  <c r="T6200" i="1"/>
  <c r="S6200" i="1"/>
  <c r="T8674" i="1"/>
  <c r="S8674" i="1"/>
  <c r="T6158" i="1"/>
  <c r="T9188" i="1"/>
  <c r="S9188" i="1"/>
  <c r="T5091" i="1"/>
  <c r="S5091" i="1"/>
  <c r="T8032" i="1"/>
  <c r="S5579" i="1"/>
  <c r="T3563" i="1"/>
  <c r="S6397" i="1"/>
  <c r="S5483" i="1"/>
  <c r="S5656" i="1"/>
  <c r="S2987" i="1"/>
  <c r="S3662" i="1"/>
  <c r="S9762" i="1"/>
  <c r="S6877" i="1"/>
  <c r="S8313" i="1"/>
  <c r="S1712" i="1"/>
  <c r="S750" i="1"/>
  <c r="S7776" i="1"/>
  <c r="S1462" i="1"/>
  <c r="S4811" i="1"/>
  <c r="S330" i="1"/>
  <c r="S8898" i="1"/>
  <c r="S9119" i="1"/>
  <c r="S5988" i="1"/>
  <c r="S4179" i="1"/>
  <c r="S121" i="1"/>
  <c r="S8263" i="1"/>
  <c r="S6361" i="1"/>
  <c r="S3017" i="1"/>
  <c r="T3017" i="1"/>
  <c r="S7567" i="1"/>
  <c r="T7567" i="1"/>
  <c r="S5732" i="1"/>
  <c r="S1739" i="1"/>
  <c r="T1739" i="1"/>
  <c r="S5351" i="1"/>
  <c r="S5600" i="1"/>
  <c r="S7418" i="1"/>
  <c r="S2313" i="1"/>
  <c r="T2313" i="1"/>
  <c r="S3935" i="1"/>
  <c r="S553" i="1"/>
  <c r="S6128" i="1"/>
  <c r="S6525" i="1"/>
  <c r="T6525" i="1"/>
  <c r="S9403" i="1"/>
  <c r="S9564" i="1"/>
  <c r="S3380" i="1"/>
  <c r="T3380" i="1"/>
  <c r="S5917" i="1"/>
  <c r="T5917" i="1"/>
  <c r="S5942" i="1"/>
  <c r="S9179" i="1"/>
  <c r="S7531" i="1"/>
  <c r="T7531" i="1"/>
  <c r="S383" i="1"/>
  <c r="S6312" i="1"/>
  <c r="S9910" i="1"/>
  <c r="S4431" i="1"/>
  <c r="S4052" i="1"/>
  <c r="T4052" i="1"/>
  <c r="S1834" i="1"/>
  <c r="S7047" i="1"/>
  <c r="T369" i="1"/>
  <c r="S632" i="1"/>
  <c r="T1447" i="1"/>
  <c r="S3623" i="1"/>
  <c r="T3623" i="1"/>
  <c r="T9467" i="1"/>
  <c r="S6885" i="1"/>
  <c r="T4540" i="1"/>
  <c r="T1370" i="1"/>
  <c r="S1370" i="1"/>
  <c r="T8077" i="1"/>
  <c r="S8077" i="1"/>
  <c r="S8195" i="1"/>
  <c r="T8195" i="1"/>
  <c r="T3833" i="1"/>
  <c r="T7378" i="1"/>
  <c r="S1028" i="1"/>
  <c r="T955" i="1"/>
  <c r="S7088" i="1"/>
  <c r="S382" i="1"/>
  <c r="T1136" i="1"/>
  <c r="S1136" i="1"/>
  <c r="T9583" i="1"/>
  <c r="T6016" i="1"/>
  <c r="T9462" i="1"/>
  <c r="T5797" i="1"/>
  <c r="S5797" i="1"/>
  <c r="T6627" i="1"/>
  <c r="S6627" i="1"/>
  <c r="S1873" i="1"/>
  <c r="T1873" i="1"/>
  <c r="T2629" i="1"/>
  <c r="T1010" i="1"/>
  <c r="S1173" i="1"/>
  <c r="T1173" i="1"/>
  <c r="S8029" i="1"/>
  <c r="S4797" i="1"/>
  <c r="S209" i="1"/>
  <c r="S4684" i="1"/>
  <c r="T4684" i="1"/>
  <c r="T1165" i="1"/>
  <c r="T7217" i="1"/>
  <c r="S7217" i="1"/>
  <c r="T8652" i="1"/>
  <c r="T9020" i="1"/>
  <c r="T9841" i="1"/>
  <c r="T9979" i="1"/>
  <c r="S9979" i="1"/>
  <c r="T6931" i="1"/>
  <c r="S6931" i="1"/>
  <c r="T9625" i="1"/>
  <c r="S9625" i="1"/>
  <c r="T3840" i="1"/>
  <c r="S3840" i="1"/>
  <c r="T4575" i="1"/>
  <c r="S4575" i="1"/>
  <c r="T5392" i="1"/>
  <c r="T3661" i="1"/>
  <c r="T1073" i="1"/>
  <c r="S1073" i="1"/>
  <c r="S578" i="1"/>
  <c r="T578" i="1"/>
  <c r="T1285" i="1"/>
  <c r="S1285" i="1"/>
  <c r="T815" i="1"/>
  <c r="S815" i="1"/>
  <c r="T1917" i="1"/>
  <c r="T396" i="1"/>
  <c r="T7241" i="1"/>
  <c r="T4062" i="1"/>
  <c r="S4062" i="1"/>
  <c r="T4565" i="1"/>
  <c r="S4565" i="1"/>
  <c r="S2000" i="1"/>
  <c r="T9189" i="1"/>
  <c r="T3385" i="1"/>
  <c r="S7814" i="1"/>
  <c r="S5884" i="1"/>
  <c r="T2135" i="1"/>
  <c r="S2445" i="1"/>
  <c r="T2445" i="1"/>
  <c r="T3140" i="1"/>
  <c r="T2711" i="1"/>
  <c r="T1419" i="1"/>
  <c r="T9316" i="1"/>
  <c r="T4624" i="1"/>
  <c r="T5949" i="1"/>
  <c r="T9451" i="1"/>
  <c r="T2111" i="1"/>
  <c r="T1321" i="1"/>
  <c r="T2480" i="1"/>
  <c r="T6040" i="1"/>
  <c r="T2650" i="1"/>
  <c r="T2115" i="1"/>
  <c r="T3794" i="1"/>
  <c r="T5974" i="1"/>
  <c r="T4507" i="1"/>
  <c r="T9824" i="1"/>
  <c r="T6696" i="1"/>
  <c r="T4593" i="1"/>
  <c r="T330" i="1"/>
  <c r="T9993" i="1"/>
  <c r="T8526" i="1"/>
  <c r="T8263" i="1"/>
  <c r="T5351" i="1"/>
  <c r="T9694" i="1"/>
  <c r="T6885" i="1"/>
  <c r="T581" i="1"/>
  <c r="S2968" i="1"/>
  <c r="S1855" i="1"/>
  <c r="S7238" i="1"/>
  <c r="S4757" i="1"/>
  <c r="S2043" i="1"/>
  <c r="S9279" i="1"/>
  <c r="S5395" i="1"/>
  <c r="S6667" i="1"/>
  <c r="S455" i="1"/>
  <c r="S1133" i="1"/>
  <c r="S2499" i="1"/>
  <c r="S9474" i="1"/>
  <c r="S400" i="1"/>
  <c r="S5398" i="1"/>
  <c r="S5873" i="1"/>
  <c r="S7046" i="1"/>
  <c r="S4903" i="1"/>
  <c r="S3082" i="1"/>
  <c r="S8912" i="1"/>
  <c r="S6401" i="1"/>
  <c r="S7824" i="1"/>
  <c r="S8355" i="1"/>
  <c r="S965" i="1"/>
  <c r="S5708" i="1"/>
  <c r="S803" i="1"/>
  <c r="S5817" i="1"/>
  <c r="S3158" i="1"/>
  <c r="S396" i="1"/>
  <c r="T3940" i="1"/>
  <c r="T6962" i="1"/>
  <c r="S6962" i="1"/>
  <c r="T2342" i="1"/>
  <c r="S2342" i="1"/>
  <c r="T2028" i="1"/>
  <c r="T7830" i="1"/>
  <c r="T6343" i="1"/>
  <c r="S6343" i="1"/>
  <c r="S4517" i="1"/>
  <c r="T4517" i="1"/>
  <c r="S4498" i="1"/>
  <c r="T4498" i="1"/>
  <c r="S8762" i="1"/>
  <c r="T8762" i="1"/>
  <c r="S3305" i="1"/>
  <c r="T3305" i="1"/>
  <c r="S1428" i="1"/>
  <c r="T8" i="1"/>
  <c r="S8" i="1"/>
  <c r="T202" i="1"/>
  <c r="S202" i="1"/>
  <c r="T9680" i="1"/>
  <c r="S9680" i="1"/>
  <c r="T7823" i="1"/>
  <c r="S7823" i="1"/>
  <c r="T9645" i="1"/>
  <c r="S9645" i="1"/>
  <c r="T8549" i="1"/>
  <c r="T8320" i="1"/>
  <c r="S1571" i="1"/>
  <c r="T7347" i="1"/>
  <c r="S7818" i="1"/>
  <c r="T8726" i="1"/>
  <c r="T5232" i="1"/>
  <c r="S4464" i="1"/>
  <c r="S280" i="1"/>
  <c r="S4311" i="1"/>
  <c r="S1235" i="1"/>
  <c r="S9807" i="1"/>
  <c r="S5758" i="1"/>
  <c r="S882" i="1"/>
  <c r="S1535" i="1"/>
  <c r="S1656" i="1"/>
  <c r="S4244" i="1"/>
  <c r="S9921" i="1"/>
  <c r="S858" i="1"/>
  <c r="S5498" i="1"/>
  <c r="S7549" i="1"/>
  <c r="S2185" i="1"/>
  <c r="S4615" i="1"/>
  <c r="S7580" i="1"/>
  <c r="S185" i="1"/>
  <c r="S3990" i="1"/>
  <c r="S7669" i="1"/>
  <c r="S6011" i="1"/>
  <c r="S1973" i="1"/>
  <c r="S7364" i="1"/>
  <c r="S7871" i="1"/>
  <c r="S276" i="1"/>
  <c r="S5369" i="1"/>
  <c r="S9082" i="1"/>
  <c r="S7973" i="1"/>
  <c r="S7886" i="1"/>
  <c r="S4170" i="1"/>
  <c r="S3295" i="1"/>
  <c r="S1991" i="1"/>
  <c r="S6935" i="1"/>
  <c r="S4060" i="1"/>
  <c r="S9786" i="1"/>
  <c r="S9975" i="1"/>
  <c r="S7560" i="1"/>
  <c r="S2519" i="1"/>
  <c r="S4769" i="1"/>
  <c r="S7210" i="1"/>
  <c r="S9169" i="1"/>
  <c r="S7084" i="1"/>
  <c r="S9619" i="1"/>
  <c r="S666" i="1"/>
  <c r="S9686" i="1"/>
  <c r="S5767" i="1"/>
  <c r="S2479" i="1"/>
  <c r="S1562" i="1"/>
  <c r="S5492" i="1"/>
  <c r="S6376" i="1"/>
  <c r="S584" i="1"/>
  <c r="S8802" i="1"/>
  <c r="S2286" i="1"/>
  <c r="S4770" i="1"/>
  <c r="S4399" i="1"/>
  <c r="S8440" i="1"/>
  <c r="S9102" i="1"/>
  <c r="S5129" i="1"/>
  <c r="S1890" i="1"/>
  <c r="S6705" i="1"/>
  <c r="S662" i="1"/>
  <c r="S1104" i="1"/>
  <c r="S7863" i="1"/>
  <c r="S9243" i="1"/>
  <c r="S3527" i="1"/>
  <c r="S3633" i="1"/>
  <c r="S3291" i="1"/>
  <c r="T2776" i="1"/>
  <c r="S5849" i="1"/>
  <c r="S8215" i="1"/>
  <c r="S8548" i="1"/>
  <c r="S4527" i="1"/>
  <c r="S3475" i="1"/>
  <c r="T4093" i="1"/>
  <c r="S3878" i="1"/>
  <c r="T5678" i="1"/>
  <c r="S3888" i="1"/>
  <c r="S8066" i="1"/>
  <c r="S2999" i="1"/>
  <c r="T4182" i="1"/>
  <c r="S5715" i="1"/>
  <c r="S3721" i="1"/>
  <c r="S4437" i="1"/>
  <c r="S552" i="1"/>
  <c r="T8071" i="1"/>
  <c r="S8771" i="1"/>
  <c r="S8801" i="1"/>
  <c r="S8175" i="1"/>
  <c r="S4130" i="1"/>
  <c r="S9887" i="1"/>
  <c r="S7701" i="1"/>
  <c r="T7252" i="1"/>
  <c r="T4310" i="1"/>
  <c r="S8592" i="1"/>
  <c r="S2069" i="1"/>
  <c r="S4490" i="1"/>
  <c r="S726" i="1"/>
  <c r="S8627" i="1"/>
  <c r="S8767" i="1"/>
  <c r="S9444" i="1"/>
  <c r="S5248" i="1"/>
  <c r="S5391" i="1"/>
  <c r="S1009" i="1"/>
  <c r="S8031" i="1"/>
  <c r="S6179" i="1"/>
  <c r="S8636" i="1"/>
  <c r="S6001" i="1"/>
  <c r="S1355" i="1"/>
  <c r="S4422" i="1"/>
  <c r="S313" i="1"/>
  <c r="S2192" i="1"/>
  <c r="S2228" i="1"/>
  <c r="S5176" i="1"/>
  <c r="S5244" i="1"/>
  <c r="S2643" i="1"/>
  <c r="S9635" i="1"/>
  <c r="S7912" i="1"/>
  <c r="S5467" i="1"/>
  <c r="S2060" i="1"/>
  <c r="S3775" i="1"/>
  <c r="S8811" i="1"/>
  <c r="S6938" i="1"/>
  <c r="S4981" i="1"/>
  <c r="S4806" i="1"/>
  <c r="S3175" i="1"/>
  <c r="S5286" i="1"/>
  <c r="S4720" i="1"/>
  <c r="S8994" i="1"/>
  <c r="S4336" i="1"/>
  <c r="S638" i="1"/>
  <c r="S2078" i="1"/>
  <c r="S913" i="1"/>
  <c r="S4883" i="1"/>
  <c r="S2332" i="1"/>
  <c r="S4608" i="1"/>
  <c r="S8525" i="1"/>
  <c r="S7792" i="1"/>
  <c r="S7979" i="1"/>
  <c r="S5443" i="1"/>
  <c r="S8500" i="1"/>
  <c r="S2284" i="1"/>
  <c r="S7471" i="1"/>
  <c r="S6276" i="1"/>
  <c r="T6276" i="1"/>
  <c r="S9133" i="1"/>
  <c r="T9133" i="1"/>
  <c r="S4588" i="1"/>
  <c r="S6660" i="1"/>
  <c r="S6820" i="1"/>
  <c r="T6820" i="1"/>
  <c r="S9763" i="1"/>
  <c r="T9763" i="1"/>
  <c r="S335" i="1"/>
  <c r="S101" i="1"/>
  <c r="S2235" i="1"/>
  <c r="T2235" i="1"/>
  <c r="S2680" i="1"/>
  <c r="S657" i="1"/>
  <c r="S4039" i="1"/>
  <c r="S3229" i="1"/>
  <c r="T3229" i="1"/>
  <c r="S7922" i="1"/>
  <c r="S6797" i="1"/>
  <c r="S1451" i="1"/>
  <c r="S1281" i="1"/>
  <c r="S2522" i="1"/>
  <c r="T2522" i="1"/>
  <c r="S9893" i="1"/>
  <c r="T9893" i="1"/>
  <c r="S4073" i="1"/>
  <c r="S92" i="1"/>
  <c r="T92" i="1"/>
  <c r="S9734" i="1"/>
  <c r="S1933" i="1"/>
  <c r="T1933" i="1"/>
  <c r="S1841" i="1"/>
  <c r="S678" i="1"/>
  <c r="S8206" i="1"/>
  <c r="S8655" i="1"/>
  <c r="T8655" i="1"/>
  <c r="S5433" i="1"/>
  <c r="S9761" i="1"/>
  <c r="T9761" i="1"/>
  <c r="S3253" i="1"/>
  <c r="T3253" i="1"/>
  <c r="S2042" i="1"/>
  <c r="S9793" i="1"/>
  <c r="S3637" i="1"/>
  <c r="S9036" i="1"/>
  <c r="S9573" i="1"/>
  <c r="S4686" i="1"/>
  <c r="S2551" i="1"/>
  <c r="T2551" i="1"/>
  <c r="T7041" i="1"/>
  <c r="T6371" i="1"/>
  <c r="S5832" i="1"/>
  <c r="T7865" i="1"/>
  <c r="S7865" i="1"/>
  <c r="S6592" i="1"/>
  <c r="T6592" i="1"/>
  <c r="S1903" i="1"/>
  <c r="T1903" i="1"/>
  <c r="T7808" i="1"/>
  <c r="S7808" i="1"/>
  <c r="S3110" i="1"/>
  <c r="T3110" i="1"/>
  <c r="S4876" i="1"/>
  <c r="T4876" i="1"/>
  <c r="T85" i="1"/>
  <c r="S1775" i="1"/>
  <c r="T1251" i="1"/>
  <c r="S2972" i="1"/>
  <c r="S2320" i="1"/>
  <c r="T2320" i="1"/>
  <c r="S6751" i="1"/>
  <c r="S103" i="1"/>
  <c r="S1520" i="1"/>
  <c r="T5782" i="1"/>
  <c r="T303" i="1"/>
  <c r="S303" i="1"/>
  <c r="T123" i="1"/>
  <c r="T5503" i="1"/>
  <c r="S5503" i="1"/>
  <c r="S6182" i="1"/>
  <c r="T6182" i="1"/>
  <c r="S9499" i="1"/>
  <c r="S4836" i="1"/>
  <c r="S8098" i="1"/>
  <c r="T8098" i="1"/>
  <c r="S1326" i="1"/>
  <c r="S8219" i="1"/>
  <c r="S7055" i="1"/>
  <c r="S2700" i="1"/>
  <c r="S6664" i="1"/>
  <c r="T2863" i="1"/>
  <c r="T4244" i="1"/>
  <c r="T6480" i="1"/>
  <c r="T958" i="1"/>
  <c r="T7973" i="1"/>
  <c r="T7513" i="1"/>
  <c r="T4205" i="1"/>
  <c r="T666" i="1"/>
  <c r="T584" i="1"/>
  <c r="T5406" i="1"/>
  <c r="T3475" i="1"/>
  <c r="T7972" i="1"/>
  <c r="T3276" i="1"/>
  <c r="T5880" i="1"/>
  <c r="T8592" i="1"/>
  <c r="T3082" i="1"/>
  <c r="T8031" i="1"/>
  <c r="T4422" i="1"/>
  <c r="T2511" i="1"/>
  <c r="T7910" i="1"/>
  <c r="T6084" i="1"/>
  <c r="T5286" i="1"/>
  <c r="T913" i="1"/>
  <c r="T8997" i="1"/>
  <c r="T7471" i="1"/>
  <c r="T937" i="1"/>
  <c r="T4448" i="1"/>
  <c r="T7438" i="1"/>
  <c r="T6532" i="1"/>
  <c r="T6848" i="1"/>
  <c r="T103" i="1"/>
  <c r="T9499" i="1"/>
  <c r="S4027" i="1"/>
  <c r="S2151" i="1"/>
  <c r="S927" i="1"/>
  <c r="S7584" i="1"/>
  <c r="S5043" i="1"/>
  <c r="S3121" i="1"/>
  <c r="S8572" i="1"/>
  <c r="S3437" i="1"/>
  <c r="S1321" i="1"/>
  <c r="S7337" i="1"/>
  <c r="S4739" i="1"/>
  <c r="S5360" i="1"/>
  <c r="S2469" i="1"/>
  <c r="S8489" i="1"/>
  <c r="S8320" i="1"/>
  <c r="S649" i="1"/>
  <c r="S9377" i="1"/>
  <c r="S8119" i="1"/>
  <c r="S5547" i="1"/>
  <c r="S5324" i="1"/>
  <c r="S9462" i="1"/>
  <c r="S5481" i="1"/>
  <c r="S7241" i="1"/>
  <c r="T6911" i="1"/>
  <c r="S6911" i="1"/>
  <c r="T3691" i="1"/>
  <c r="S3691" i="1"/>
  <c r="T827" i="1"/>
  <c r="T9167" i="1"/>
  <c r="S9167" i="1"/>
  <c r="T7759" i="1"/>
  <c r="S7759" i="1"/>
  <c r="T5279" i="1"/>
  <c r="T4080" i="1"/>
  <c r="T2075" i="1"/>
  <c r="T6234" i="1"/>
  <c r="S6234" i="1"/>
  <c r="T2026" i="1"/>
  <c r="S2026" i="1"/>
  <c r="T8425" i="1"/>
  <c r="S8425" i="1"/>
  <c r="T6605" i="1"/>
  <c r="T3410" i="1"/>
  <c r="S3410" i="1"/>
  <c r="T3811" i="1"/>
  <c r="S7054" i="1"/>
  <c r="S42" i="1"/>
  <c r="T7570" i="1"/>
  <c r="T7270" i="1"/>
  <c r="S7557" i="1"/>
  <c r="S1694" i="1"/>
  <c r="T9678" i="1"/>
  <c r="T130" i="1"/>
  <c r="S8714" i="1"/>
  <c r="S701" i="1"/>
  <c r="S233" i="1"/>
  <c r="S7432" i="1"/>
  <c r="T1928" i="1"/>
  <c r="T9663" i="1"/>
  <c r="S9663" i="1"/>
  <c r="S3181" i="1"/>
  <c r="T31" i="1"/>
  <c r="S31" i="1"/>
  <c r="S3061" i="1"/>
  <c r="S5933" i="1"/>
  <c r="S2727" i="1"/>
  <c r="T7983" i="1"/>
  <c r="S5106" i="1"/>
  <c r="T347" i="1"/>
  <c r="S5287" i="1"/>
  <c r="S2229" i="1"/>
  <c r="T380" i="1"/>
  <c r="S5822" i="1"/>
  <c r="S9866" i="1"/>
  <c r="T5051" i="1"/>
  <c r="S6292" i="1"/>
  <c r="T4775" i="1"/>
  <c r="S465" i="1"/>
  <c r="S8918" i="1"/>
  <c r="S9380" i="1"/>
  <c r="S3370" i="1"/>
  <c r="S5401" i="1"/>
  <c r="S855" i="1"/>
  <c r="S2451" i="1"/>
  <c r="S23" i="1"/>
  <c r="S8826" i="1"/>
  <c r="S4542" i="1"/>
  <c r="T8344" i="1"/>
  <c r="T7023" i="1"/>
  <c r="T8368" i="1"/>
  <c r="S8274" i="1"/>
  <c r="T8274" i="1"/>
  <c r="S6142" i="1"/>
  <c r="T1223" i="1"/>
  <c r="S1223" i="1"/>
  <c r="T2731" i="1"/>
  <c r="T624" i="1"/>
  <c r="S9131" i="1"/>
  <c r="S5281" i="1"/>
  <c r="S3725" i="1"/>
  <c r="S8953" i="1"/>
  <c r="S6025" i="1"/>
  <c r="S8721" i="1"/>
  <c r="T3617" i="1"/>
  <c r="T5758" i="1"/>
  <c r="T8312" i="1"/>
  <c r="T7580" i="1"/>
  <c r="T3965" i="1"/>
  <c r="T1991" i="1"/>
  <c r="T1406" i="1"/>
  <c r="T2411" i="1"/>
  <c r="T4960" i="1"/>
  <c r="T6222" i="1"/>
  <c r="T571" i="1"/>
  <c r="T9448" i="1"/>
  <c r="T6193" i="1"/>
  <c r="T4437" i="1"/>
  <c r="T8372" i="1"/>
  <c r="T2469" i="1"/>
  <c r="T7430" i="1"/>
  <c r="T9051" i="1"/>
  <c r="T2199" i="1"/>
  <c r="T6436" i="1"/>
  <c r="T2643" i="1"/>
  <c r="T4981" i="1"/>
  <c r="T9385" i="1"/>
  <c r="T1042" i="1"/>
  <c r="T5316" i="1"/>
  <c r="T7979" i="1"/>
  <c r="T87" i="1"/>
  <c r="T2196" i="1"/>
  <c r="T1451" i="1"/>
  <c r="T3448" i="1"/>
  <c r="T2177" i="1"/>
  <c r="T4797" i="1"/>
  <c r="T4836" i="1"/>
  <c r="S3617" i="1"/>
  <c r="S5259" i="1"/>
  <c r="S8270" i="1"/>
  <c r="S6639" i="1"/>
  <c r="S5520" i="1"/>
  <c r="S9621" i="1"/>
  <c r="S573" i="1"/>
  <c r="S3809" i="1"/>
  <c r="S5364" i="1"/>
  <c r="S8039" i="1"/>
  <c r="S4747" i="1"/>
  <c r="S2030" i="1"/>
  <c r="S3178" i="1"/>
  <c r="S9016" i="1"/>
  <c r="S3268" i="1"/>
  <c r="S9399" i="1"/>
  <c r="S937" i="1"/>
  <c r="S2655" i="1"/>
  <c r="S9263" i="1"/>
  <c r="S2989" i="1"/>
  <c r="S7041" i="1"/>
  <c r="S2028" i="1"/>
  <c r="S9020" i="1"/>
  <c r="S7650" i="1"/>
  <c r="T4411" i="1"/>
  <c r="T2926" i="1"/>
  <c r="T845" i="1"/>
  <c r="S845" i="1"/>
  <c r="T3649" i="1"/>
  <c r="S3649" i="1"/>
  <c r="T698" i="1"/>
  <c r="S698" i="1"/>
  <c r="T1619" i="1"/>
  <c r="S1619" i="1"/>
  <c r="T4755" i="1"/>
  <c r="S4755" i="1"/>
  <c r="T1441" i="1"/>
  <c r="T9493" i="1"/>
  <c r="S9493" i="1"/>
  <c r="S4174" i="1"/>
  <c r="S5728" i="1"/>
  <c r="T1501" i="1"/>
  <c r="T6453" i="1"/>
  <c r="T6248" i="1"/>
  <c r="T8178" i="1"/>
  <c r="S8178" i="1"/>
  <c r="S6404" i="1"/>
  <c r="T8691" i="1"/>
  <c r="S2180" i="1"/>
  <c r="T4325" i="1"/>
  <c r="T326" i="1"/>
  <c r="S4766" i="1"/>
  <c r="S1827" i="1"/>
  <c r="T8760" i="1"/>
  <c r="T2098" i="1"/>
  <c r="T5317" i="1"/>
  <c r="T8289" i="1"/>
  <c r="T1554" i="1"/>
  <c r="S7538" i="1"/>
  <c r="T1267" i="1"/>
  <c r="T6335" i="1"/>
  <c r="T7763" i="1"/>
  <c r="T7505" i="1"/>
  <c r="T1927" i="1"/>
  <c r="T1691" i="1"/>
  <c r="T8532" i="1"/>
  <c r="T1603" i="1"/>
  <c r="T7584" i="1"/>
  <c r="T4343" i="1"/>
  <c r="T4870" i="1"/>
  <c r="T2100" i="1"/>
  <c r="T6455" i="1"/>
  <c r="T6187" i="1"/>
  <c r="T7250" i="1"/>
  <c r="T7462" i="1"/>
  <c r="T8080" i="1"/>
  <c r="T4874" i="1"/>
  <c r="T270" i="1"/>
  <c r="T364" i="1"/>
  <c r="T6189" i="1"/>
  <c r="T342" i="1"/>
  <c r="T8801" i="1"/>
  <c r="T6313" i="1"/>
  <c r="T4619" i="1"/>
  <c r="T6179" i="1"/>
  <c r="T313" i="1"/>
  <c r="T8795" i="1"/>
  <c r="T9635" i="1"/>
  <c r="T6373" i="1"/>
  <c r="T5553" i="1"/>
  <c r="T8898" i="1"/>
  <c r="T4964" i="1"/>
  <c r="T2387" i="1"/>
  <c r="T6361" i="1"/>
  <c r="T5600" i="1"/>
  <c r="T8383" i="1"/>
  <c r="T383" i="1"/>
  <c r="T8899" i="1"/>
  <c r="T6206" i="1"/>
  <c r="T209" i="1"/>
  <c r="T7557" i="1"/>
  <c r="S3998" i="1"/>
  <c r="S9280" i="1"/>
  <c r="S2399" i="1"/>
  <c r="S5189" i="1"/>
  <c r="S4190" i="1"/>
  <c r="S2973" i="1"/>
  <c r="S5188" i="1"/>
  <c r="S5457" i="1"/>
  <c r="S9622" i="1"/>
  <c r="S8308" i="1"/>
  <c r="S7483" i="1"/>
  <c r="S3563" i="1"/>
  <c r="S6579" i="1"/>
  <c r="S5974" i="1"/>
  <c r="S133" i="1"/>
  <c r="S5300" i="1"/>
  <c r="S3984" i="1"/>
  <c r="S3782" i="1"/>
  <c r="S1381" i="1"/>
  <c r="S2367" i="1"/>
  <c r="S7220" i="1"/>
  <c r="S9677" i="1"/>
  <c r="S1949" i="1"/>
  <c r="S3385" i="1"/>
  <c r="T9058" i="1"/>
  <c r="T2336" i="1"/>
  <c r="S2336" i="1"/>
  <c r="T8044" i="1"/>
  <c r="S8044" i="1"/>
  <c r="T4537" i="1"/>
  <c r="S9978" i="1"/>
  <c r="T4564" i="1"/>
  <c r="T5163" i="1"/>
  <c r="S5163" i="1"/>
  <c r="T2215" i="1"/>
  <c r="S2215" i="1"/>
  <c r="T1920" i="1"/>
  <c r="T6847" i="1"/>
  <c r="T5393" i="1"/>
  <c r="S5393" i="1"/>
  <c r="T9937" i="1"/>
  <c r="S9937" i="1"/>
  <c r="S4930" i="1"/>
  <c r="T5990" i="1"/>
  <c r="S1727" i="1"/>
  <c r="T3856" i="1"/>
  <c r="T5004" i="1"/>
  <c r="T9567" i="1"/>
  <c r="T2316" i="1"/>
  <c r="T1129" i="1"/>
  <c r="T4273" i="1"/>
  <c r="S4273" i="1"/>
  <c r="T9542" i="1"/>
  <c r="T6657" i="1"/>
  <c r="T4254" i="1"/>
  <c r="T3668" i="1"/>
  <c r="T5261" i="1"/>
  <c r="S5261" i="1"/>
  <c r="T6112" i="1"/>
  <c r="S6112" i="1"/>
  <c r="T9320" i="1"/>
  <c r="S8057" i="1"/>
  <c r="T5076" i="1"/>
  <c r="T4727" i="1"/>
  <c r="T6170" i="1"/>
  <c r="T858" i="1"/>
  <c r="T5043" i="1"/>
  <c r="T9710" i="1"/>
  <c r="T3724" i="1"/>
  <c r="T6935" i="1"/>
  <c r="T4769" i="1"/>
  <c r="T1528" i="1"/>
  <c r="T2286" i="1"/>
  <c r="T9102" i="1"/>
  <c r="T8678" i="1"/>
  <c r="T3291" i="1"/>
  <c r="T3878" i="1"/>
  <c r="T6002" i="1"/>
  <c r="T4433" i="1"/>
  <c r="T7879" i="1"/>
  <c r="T8052" i="1"/>
  <c r="T5483" i="1"/>
  <c r="T1023" i="1"/>
  <c r="T1571" i="1"/>
  <c r="T133" i="1"/>
  <c r="T6381" i="1"/>
  <c r="T625" i="1"/>
  <c r="T8840" i="1"/>
  <c r="T8119" i="1"/>
  <c r="T4179" i="1"/>
  <c r="T2324" i="1"/>
  <c r="T314" i="1"/>
  <c r="T1981" i="1"/>
  <c r="T6312" i="1"/>
  <c r="T3637" i="1"/>
  <c r="T5704" i="1"/>
  <c r="T8953" i="1"/>
  <c r="S9553" i="1"/>
  <c r="S2468" i="1"/>
  <c r="S4203" i="1"/>
  <c r="S4562" i="1"/>
  <c r="S5530" i="1"/>
  <c r="S9451" i="1"/>
  <c r="S6280" i="1"/>
  <c r="S4904" i="1"/>
  <c r="S5152" i="1"/>
  <c r="S6260" i="1"/>
  <c r="S6728" i="1"/>
  <c r="S7662" i="1"/>
  <c r="S4564" i="1"/>
  <c r="S9275" i="1"/>
  <c r="S2983" i="1"/>
  <c r="S7969" i="1"/>
  <c r="S1526" i="1"/>
  <c r="S4509" i="1"/>
  <c r="S3086" i="1"/>
  <c r="S8696" i="1"/>
  <c r="S6371" i="1"/>
  <c r="S2629" i="1"/>
  <c r="S9363" i="1"/>
  <c r="S2135" i="1"/>
  <c r="T3680" i="1"/>
  <c r="T5196" i="1"/>
  <c r="T2131" i="1"/>
  <c r="T2451" i="1"/>
  <c r="T5281" i="1"/>
  <c r="T3725" i="1"/>
  <c r="T8721" i="1"/>
  <c r="S8691" i="1"/>
  <c r="S1248" i="1"/>
  <c r="S347" i="1"/>
  <c r="T7634" i="1"/>
  <c r="S7634" i="1"/>
  <c r="T9931" i="1"/>
  <c r="S9931" i="1"/>
  <c r="T6167" i="1"/>
  <c r="S6167" i="1"/>
  <c r="T9641" i="1"/>
  <c r="S9641" i="1"/>
  <c r="T300" i="1"/>
  <c r="S300" i="1"/>
  <c r="T9004" i="1"/>
  <c r="S9004" i="1"/>
  <c r="T5197" i="1"/>
  <c r="S5197" i="1"/>
  <c r="T6835" i="1"/>
  <c r="S6835" i="1"/>
  <c r="T7321" i="1"/>
  <c r="T233" i="1"/>
  <c r="T4766" i="1"/>
  <c r="T8918" i="1"/>
  <c r="T6025" i="1"/>
  <c r="S4325" i="1"/>
  <c r="S9542" i="1"/>
  <c r="S8295" i="1"/>
  <c r="S4775" i="1"/>
  <c r="S3668" i="1"/>
  <c r="S8760" i="1"/>
  <c r="S5317" i="1"/>
  <c r="S1691" i="1"/>
  <c r="T4219" i="1"/>
  <c r="S4219" i="1"/>
  <c r="T6869" i="1"/>
  <c r="S6869" i="1"/>
  <c r="T8365" i="1"/>
  <c r="S8365" i="1"/>
  <c r="T467" i="1"/>
  <c r="S467" i="1"/>
  <c r="T3426" i="1"/>
  <c r="S3426" i="1"/>
  <c r="T6188" i="1"/>
  <c r="S6188" i="1"/>
  <c r="T9349" i="1"/>
  <c r="S9349" i="1"/>
  <c r="T3945" i="1"/>
  <c r="S3945" i="1"/>
  <c r="T6687" i="1"/>
  <c r="S6687" i="1"/>
  <c r="S9412" i="1"/>
  <c r="T9412" i="1"/>
  <c r="T7029" i="1"/>
  <c r="S7029" i="1"/>
  <c r="T1551" i="1"/>
  <c r="S1551" i="1"/>
  <c r="T6865" i="1"/>
  <c r="S6865" i="1"/>
  <c r="T6698" i="1"/>
  <c r="S6698" i="1"/>
  <c r="T7732" i="1"/>
  <c r="S7732" i="1"/>
  <c r="T2464" i="1"/>
  <c r="S2464" i="1"/>
  <c r="T4966" i="1"/>
  <c r="S4966" i="1"/>
  <c r="T3496" i="1"/>
  <c r="S3496" i="1"/>
  <c r="T1352" i="1"/>
  <c r="S1352" i="1"/>
  <c r="T3193" i="1"/>
  <c r="S3193" i="1"/>
  <c r="T8676" i="1"/>
  <c r="S8676" i="1"/>
  <c r="T5208" i="1"/>
  <c r="S5208" i="1"/>
  <c r="T2782" i="1"/>
  <c r="S2782" i="1"/>
  <c r="T9488" i="1"/>
  <c r="S9488" i="1"/>
  <c r="T5712" i="1"/>
  <c r="S5712" i="1"/>
  <c r="T2573" i="1"/>
  <c r="S2573" i="1"/>
  <c r="T5754" i="1"/>
  <c r="S5754" i="1"/>
  <c r="T8547" i="1"/>
  <c r="S8547" i="1"/>
  <c r="T5013" i="1"/>
  <c r="S5013" i="1"/>
  <c r="T9264" i="1"/>
  <c r="S9264" i="1"/>
  <c r="T7702" i="1"/>
  <c r="S7702" i="1"/>
  <c r="T7780" i="1"/>
  <c r="S7780" i="1"/>
  <c r="S5469" i="1"/>
  <c r="T5469" i="1"/>
  <c r="T7416" i="1"/>
  <c r="S7416" i="1"/>
  <c r="T7515" i="1"/>
  <c r="S7515" i="1"/>
  <c r="T2636" i="1"/>
  <c r="S2636" i="1"/>
  <c r="T341" i="1"/>
  <c r="S341" i="1"/>
  <c r="T9351" i="1"/>
  <c r="S9351" i="1"/>
  <c r="S2577" i="1"/>
  <c r="T2577" i="1"/>
  <c r="T2471" i="1"/>
  <c r="S2471" i="1"/>
  <c r="T7897" i="1"/>
  <c r="S7897" i="1"/>
  <c r="T1174" i="1"/>
  <c r="S1174" i="1"/>
  <c r="T7460" i="1"/>
  <c r="S7460" i="1"/>
  <c r="S9927" i="1"/>
  <c r="T9927" i="1"/>
  <c r="S4340" i="1"/>
  <c r="T4340" i="1"/>
  <c r="T2344" i="1"/>
  <c r="S2344" i="1"/>
  <c r="T7011" i="1"/>
  <c r="S7011" i="1"/>
  <c r="T3768" i="1"/>
  <c r="S3768" i="1"/>
  <c r="T1621" i="1"/>
  <c r="S1621" i="1"/>
  <c r="S6862" i="1"/>
  <c r="T6862" i="1"/>
  <c r="T2036" i="1"/>
  <c r="S2036" i="1"/>
  <c r="T8160" i="1"/>
  <c r="S8160" i="1"/>
  <c r="T9353" i="1"/>
  <c r="S9353" i="1"/>
  <c r="T6611" i="1"/>
  <c r="S6611" i="1"/>
  <c r="T9843" i="1"/>
  <c r="S9843" i="1"/>
  <c r="T5407" i="1"/>
  <c r="S5407" i="1"/>
  <c r="T7026" i="1"/>
  <c r="S7026" i="1"/>
  <c r="T2080" i="1"/>
  <c r="S2080" i="1"/>
  <c r="T8974" i="1"/>
  <c r="S8974" i="1"/>
  <c r="S7399" i="1"/>
  <c r="T7399" i="1"/>
  <c r="T9687" i="1"/>
  <c r="S9687" i="1"/>
  <c r="T7828" i="1"/>
  <c r="S7828" i="1"/>
  <c r="T5452" i="1"/>
  <c r="S5452" i="1"/>
  <c r="T1055" i="1"/>
  <c r="S1055" i="1"/>
  <c r="T8016" i="1"/>
  <c r="S8016" i="1"/>
  <c r="T5253" i="1"/>
  <c r="S5253" i="1"/>
  <c r="T83" i="1"/>
  <c r="S83" i="1"/>
  <c r="T9219" i="1"/>
  <c r="S9219" i="1"/>
  <c r="T36" i="1"/>
  <c r="S36" i="1"/>
  <c r="T2421" i="1"/>
  <c r="S2421" i="1"/>
  <c r="T1430" i="1"/>
  <c r="S1430" i="1"/>
  <c r="T3321" i="1"/>
  <c r="S3321" i="1"/>
  <c r="T152" i="1"/>
  <c r="S152" i="1"/>
  <c r="T8034" i="1"/>
  <c r="S8034" i="1"/>
  <c r="T6163" i="1"/>
  <c r="S6163" i="1"/>
  <c r="T1457" i="1"/>
  <c r="S1457" i="1"/>
  <c r="T1502" i="1"/>
  <c r="S1502" i="1"/>
  <c r="T4694" i="1"/>
  <c r="S4694" i="1"/>
  <c r="T911" i="1"/>
  <c r="S911" i="1"/>
  <c r="T6236" i="1"/>
  <c r="S6236" i="1"/>
  <c r="T4227" i="1"/>
  <c r="S4227" i="1"/>
  <c r="T9741" i="1"/>
  <c r="S9741" i="1"/>
  <c r="T3687" i="1"/>
  <c r="S3687" i="1"/>
  <c r="T7561" i="1"/>
  <c r="S7561" i="1"/>
  <c r="T6087" i="1"/>
  <c r="S6087" i="1"/>
  <c r="T5239" i="1"/>
  <c r="S5239" i="1"/>
  <c r="T5203" i="1"/>
  <c r="S5203" i="1"/>
  <c r="T2118" i="1"/>
  <c r="S2118" i="1"/>
  <c r="T5222" i="1"/>
  <c r="S5222" i="1"/>
  <c r="T225" i="1"/>
  <c r="S225" i="1"/>
  <c r="T4402" i="1"/>
  <c r="S4402" i="1"/>
  <c r="T4546" i="1"/>
  <c r="S4546" i="1"/>
  <c r="T3957" i="1"/>
  <c r="S3957" i="1"/>
  <c r="T4946" i="1"/>
  <c r="S4946" i="1"/>
  <c r="T1246" i="1"/>
  <c r="S1246" i="1"/>
  <c r="T4321" i="1"/>
  <c r="S4321" i="1"/>
  <c r="T9365" i="1"/>
  <c r="S9365" i="1"/>
  <c r="T407" i="1"/>
  <c r="S407" i="1"/>
  <c r="T7659" i="1"/>
  <c r="S7659" i="1"/>
  <c r="T6043" i="1"/>
  <c r="S6043" i="1"/>
  <c r="T884" i="1"/>
  <c r="S884" i="1"/>
  <c r="T1311" i="1"/>
  <c r="S1311" i="1"/>
  <c r="T449" i="1"/>
  <c r="S449" i="1"/>
  <c r="T3573" i="1"/>
  <c r="S3573" i="1"/>
  <c r="T9660" i="1"/>
  <c r="S9660" i="1"/>
  <c r="T2291" i="1"/>
  <c r="S2291" i="1"/>
  <c r="S6199" i="1"/>
  <c r="T6199" i="1"/>
  <c r="T6003" i="1"/>
  <c r="S6003" i="1"/>
  <c r="T5216" i="1"/>
  <c r="S5216" i="1"/>
  <c r="T7801" i="1"/>
  <c r="S7801" i="1"/>
  <c r="T6469" i="1"/>
  <c r="S6469" i="1"/>
  <c r="T8653" i="1"/>
  <c r="S8653" i="1"/>
  <c r="T6836" i="1"/>
  <c r="S6836" i="1"/>
  <c r="T9711" i="1"/>
  <c r="S9711" i="1"/>
  <c r="T2793" i="1"/>
  <c r="S2793" i="1"/>
  <c r="T7268" i="1"/>
  <c r="S7268" i="1"/>
  <c r="S8749" i="1"/>
  <c r="T8749" i="1"/>
  <c r="T1784" i="1"/>
  <c r="S1784" i="1"/>
  <c r="T3042" i="1"/>
  <c r="S3042" i="1"/>
  <c r="T9964" i="1"/>
  <c r="S9964" i="1"/>
  <c r="T1334" i="1"/>
  <c r="S1334" i="1"/>
  <c r="T243" i="1"/>
  <c r="S243" i="1"/>
  <c r="T1733" i="1"/>
  <c r="S1733" i="1"/>
  <c r="T5113" i="1"/>
  <c r="S5113" i="1"/>
  <c r="T2816" i="1"/>
  <c r="S2816" i="1"/>
  <c r="T4773" i="1"/>
  <c r="S4773" i="1"/>
  <c r="T4847" i="1"/>
  <c r="S4847" i="1"/>
  <c r="T5173" i="1"/>
  <c r="S5173" i="1"/>
  <c r="T5944" i="1"/>
  <c r="S5944" i="1"/>
  <c r="T6060" i="1"/>
  <c r="S6060" i="1"/>
  <c r="T4531" i="1"/>
  <c r="S4531" i="1"/>
  <c r="T6396" i="1"/>
  <c r="S6396" i="1"/>
  <c r="T1674" i="1"/>
  <c r="S1674" i="1"/>
  <c r="T6033" i="1"/>
  <c r="S6033" i="1"/>
  <c r="T6849" i="1"/>
  <c r="S6849" i="1"/>
  <c r="T7255" i="1"/>
  <c r="S7255" i="1"/>
  <c r="T3753" i="1"/>
  <c r="S3753" i="1"/>
  <c r="T791" i="1"/>
  <c r="S791" i="1"/>
  <c r="T6171" i="1"/>
  <c r="S6171" i="1"/>
  <c r="T873" i="1"/>
  <c r="S873" i="1"/>
  <c r="S2630" i="1"/>
  <c r="T2630" i="1"/>
  <c r="T9549" i="1"/>
  <c r="S9549" i="1"/>
  <c r="T798" i="1"/>
  <c r="S798" i="1"/>
  <c r="T4044" i="1"/>
  <c r="S4044" i="1"/>
  <c r="T377" i="1"/>
  <c r="S377" i="1"/>
  <c r="T2460" i="1"/>
  <c r="S2460" i="1"/>
  <c r="T8730" i="1"/>
  <c r="S8730" i="1"/>
  <c r="T8838" i="1"/>
  <c r="S8838" i="1"/>
  <c r="T1283" i="1"/>
  <c r="S1283" i="1"/>
  <c r="T8837" i="1"/>
  <c r="S8837" i="1"/>
  <c r="T4829" i="1"/>
  <c r="S4829" i="1"/>
  <c r="T2627" i="1"/>
  <c r="S2627" i="1"/>
  <c r="T1905" i="1"/>
  <c r="S1905" i="1"/>
  <c r="T8118" i="1"/>
  <c r="S8118" i="1"/>
  <c r="T6977" i="1"/>
  <c r="S6977" i="1"/>
  <c r="S2796" i="1"/>
  <c r="T2796" i="1"/>
  <c r="T6123" i="1"/>
  <c r="S6123" i="1"/>
  <c r="T936" i="1"/>
  <c r="S936" i="1"/>
  <c r="T3328" i="1"/>
  <c r="S3328" i="1"/>
  <c r="T7777" i="1"/>
  <c r="S7777" i="1"/>
  <c r="T9523" i="1"/>
  <c r="S9523" i="1"/>
  <c r="T1390" i="1"/>
  <c r="S1390" i="1"/>
  <c r="T2783" i="1"/>
  <c r="S2783" i="1"/>
  <c r="T7482" i="1"/>
  <c r="S7482" i="1"/>
  <c r="T4908" i="1"/>
  <c r="S4908" i="1"/>
  <c r="T1304" i="1"/>
  <c r="S1304" i="1"/>
  <c r="T8629" i="1"/>
  <c r="S8629" i="1"/>
  <c r="T2105" i="1"/>
  <c r="S2105" i="1"/>
  <c r="T6966" i="1"/>
  <c r="S6966" i="1"/>
  <c r="T9211" i="1"/>
  <c r="S9211" i="1"/>
  <c r="T2837" i="1"/>
  <c r="S2837" i="1"/>
  <c r="T4107" i="1"/>
  <c r="S4107" i="1"/>
  <c r="T4461" i="1"/>
  <c r="S4461" i="1"/>
  <c r="T5507" i="1"/>
  <c r="S5507" i="1"/>
  <c r="T2366" i="1"/>
  <c r="S2366" i="1"/>
  <c r="T4011" i="1"/>
  <c r="S4011" i="1"/>
  <c r="T100" i="1"/>
  <c r="S100" i="1"/>
  <c r="T5023" i="1"/>
  <c r="S5023" i="1"/>
  <c r="T3883" i="1"/>
  <c r="S3883" i="1"/>
  <c r="T3656" i="1"/>
  <c r="S3656" i="1"/>
  <c r="T7495" i="1"/>
  <c r="S7495" i="1"/>
  <c r="T6617" i="1"/>
  <c r="S6617" i="1"/>
  <c r="T6466" i="1"/>
  <c r="S6466" i="1"/>
  <c r="T3594" i="1"/>
  <c r="S3594" i="1"/>
  <c r="T56" i="1"/>
  <c r="S56" i="1"/>
  <c r="T8821" i="1"/>
  <c r="S8821" i="1"/>
  <c r="T4223" i="1"/>
  <c r="S4223" i="1"/>
  <c r="T3142" i="1"/>
  <c r="S3142" i="1"/>
  <c r="T4085" i="1"/>
  <c r="S4085" i="1"/>
  <c r="T3798" i="1"/>
  <c r="S3798" i="1"/>
  <c r="T8765" i="1"/>
  <c r="S8765" i="1"/>
  <c r="T5402" i="1"/>
  <c r="S5402" i="1"/>
  <c r="T529" i="1"/>
  <c r="S529" i="1"/>
  <c r="T1669" i="1"/>
  <c r="S1669" i="1"/>
  <c r="T2574" i="1"/>
  <c r="S2574" i="1"/>
  <c r="T345" i="1"/>
  <c r="S345" i="1"/>
  <c r="T5256" i="1"/>
  <c r="S5256" i="1"/>
  <c r="T6518" i="1"/>
  <c r="S6518" i="1"/>
  <c r="T8280" i="1"/>
  <c r="S8280" i="1"/>
  <c r="T5618" i="1"/>
  <c r="S5618" i="1"/>
  <c r="T5705" i="1"/>
  <c r="S5705" i="1"/>
  <c r="T3931" i="1"/>
  <c r="S3931" i="1"/>
  <c r="T183" i="1"/>
  <c r="S183" i="1"/>
  <c r="T4286" i="1"/>
  <c r="S4286" i="1"/>
  <c r="T8036" i="1"/>
  <c r="S8036" i="1"/>
  <c r="T4949" i="1"/>
  <c r="S4949" i="1"/>
  <c r="T4155" i="1"/>
  <c r="S4155" i="1"/>
  <c r="T4300" i="1"/>
  <c r="S4300" i="1"/>
  <c r="T9220" i="1"/>
  <c r="S9220" i="1"/>
  <c r="T8922" i="1"/>
  <c r="S8922" i="1"/>
  <c r="T379" i="1"/>
  <c r="S379" i="1"/>
  <c r="T1191" i="1"/>
  <c r="S1191" i="1"/>
  <c r="T8586" i="1"/>
  <c r="S8586" i="1"/>
  <c r="T8168" i="1"/>
  <c r="S8168" i="1"/>
  <c r="T3395" i="1"/>
  <c r="S3395" i="1"/>
  <c r="T3861" i="1"/>
  <c r="S3861" i="1"/>
  <c r="T3311" i="1"/>
  <c r="S3311" i="1"/>
  <c r="T5318" i="1"/>
  <c r="S5318" i="1"/>
  <c r="T9071" i="1"/>
  <c r="S9071" i="1"/>
  <c r="T2266" i="1"/>
  <c r="S2266" i="1"/>
  <c r="T5027" i="1"/>
  <c r="S5027" i="1"/>
  <c r="T2167" i="1"/>
  <c r="S2167" i="1"/>
  <c r="T3326" i="1"/>
  <c r="S3326" i="1"/>
  <c r="T5823" i="1"/>
  <c r="S5823" i="1"/>
  <c r="T283" i="1"/>
  <c r="S283" i="1"/>
  <c r="T8284" i="1"/>
  <c r="S8284" i="1"/>
  <c r="T952" i="1"/>
  <c r="S952" i="1"/>
  <c r="T2590" i="1"/>
  <c r="S2590" i="1"/>
  <c r="T3284" i="1"/>
  <c r="S3284" i="1"/>
  <c r="T5410" i="1"/>
  <c r="S5410" i="1"/>
  <c r="T5763" i="1"/>
  <c r="S5763" i="1"/>
  <c r="T9862" i="1"/>
  <c r="S9862" i="1"/>
  <c r="T6205" i="1"/>
  <c r="S6205" i="1"/>
  <c r="T9342" i="1"/>
  <c r="S9342" i="1"/>
  <c r="T1062" i="1"/>
  <c r="S1062" i="1"/>
  <c r="T3116" i="1"/>
  <c r="S3116" i="1"/>
  <c r="T6811" i="1"/>
  <c r="S6811" i="1"/>
  <c r="T1034" i="1"/>
  <c r="S1034" i="1"/>
  <c r="T5521" i="1"/>
  <c r="S5521" i="1"/>
  <c r="T2351" i="1"/>
  <c r="S2351" i="1"/>
  <c r="T7290" i="1"/>
  <c r="S7290" i="1"/>
  <c r="T3480" i="1"/>
  <c r="S3480" i="1"/>
  <c r="T1730" i="1"/>
  <c r="S1730" i="1"/>
  <c r="T5156" i="1"/>
  <c r="S5156" i="1"/>
  <c r="T5614" i="1"/>
  <c r="S5614" i="1"/>
  <c r="T7832" i="1"/>
  <c r="S7832" i="1"/>
  <c r="T191" i="1"/>
  <c r="S191" i="1"/>
  <c r="T2483" i="1"/>
  <c r="S2483" i="1"/>
  <c r="T9996" i="1"/>
  <c r="S9996" i="1"/>
  <c r="T8204" i="1"/>
  <c r="S8204" i="1"/>
  <c r="T9262" i="1"/>
  <c r="S9262" i="1"/>
  <c r="T1409" i="1"/>
  <c r="S1409" i="1"/>
  <c r="T1114" i="1"/>
  <c r="S1114" i="1"/>
  <c r="T4736" i="1"/>
  <c r="S4736" i="1"/>
  <c r="T5380" i="1"/>
  <c r="S5380" i="1"/>
  <c r="T1826" i="1"/>
  <c r="S1826" i="1"/>
  <c r="T6151" i="1"/>
  <c r="S6151" i="1"/>
  <c r="T4923" i="1"/>
  <c r="S4923" i="1"/>
  <c r="S7190" i="1"/>
  <c r="T7190" i="1"/>
  <c r="T531" i="1"/>
  <c r="S531" i="1"/>
  <c r="T7338" i="1"/>
  <c r="S7338" i="1"/>
  <c r="T888" i="1"/>
  <c r="S888" i="1"/>
  <c r="T9971" i="1"/>
  <c r="S9971" i="1"/>
  <c r="T3062" i="1"/>
  <c r="S3062" i="1"/>
  <c r="T4631" i="1"/>
  <c r="S4631" i="1"/>
  <c r="T6152" i="1"/>
  <c r="S6152" i="1"/>
  <c r="T4237" i="1"/>
  <c r="S4237" i="1"/>
  <c r="T1217" i="1"/>
  <c r="S1217" i="1"/>
  <c r="T1966" i="1"/>
  <c r="S1966" i="1"/>
  <c r="S2057" i="1"/>
  <c r="T2057" i="1"/>
  <c r="T1737" i="1"/>
  <c r="S1737" i="1"/>
  <c r="T646" i="1"/>
  <c r="S646" i="1"/>
  <c r="T4135" i="1"/>
  <c r="S4135" i="1"/>
  <c r="T3387" i="1"/>
  <c r="S3387" i="1"/>
  <c r="T9494" i="1"/>
  <c r="S9494" i="1"/>
  <c r="T5024" i="1"/>
  <c r="S5024" i="1"/>
  <c r="T2561" i="1"/>
  <c r="S2561" i="1"/>
  <c r="T1234" i="1"/>
  <c r="S1234" i="1"/>
  <c r="T7357" i="1"/>
  <c r="S7357" i="1"/>
  <c r="T956" i="1"/>
  <c r="S956" i="1"/>
  <c r="T8300" i="1"/>
  <c r="S8300" i="1"/>
  <c r="T8619" i="1"/>
  <c r="S8619" i="1"/>
  <c r="T5214" i="1"/>
  <c r="S5214" i="1"/>
  <c r="T1082" i="1"/>
  <c r="S1082" i="1"/>
  <c r="T5819" i="1"/>
  <c r="S5819" i="1"/>
  <c r="T9616" i="1"/>
  <c r="S9616" i="1"/>
  <c r="T470" i="1"/>
  <c r="S470" i="1"/>
  <c r="T8620" i="1"/>
  <c r="S8620" i="1"/>
  <c r="T4071" i="1"/>
  <c r="S4071" i="1"/>
  <c r="T7964" i="1"/>
  <c r="S7964" i="1"/>
  <c r="T8165" i="1"/>
  <c r="S8165" i="1"/>
  <c r="T5227" i="1"/>
  <c r="S5227" i="1"/>
  <c r="T1547" i="1"/>
  <c r="S1547" i="1"/>
  <c r="T8628" i="1"/>
  <c r="S8628" i="1"/>
  <c r="T8439" i="1"/>
  <c r="S8439" i="1"/>
  <c r="T4207" i="1"/>
  <c r="S4207" i="1"/>
  <c r="T8026" i="1"/>
  <c r="S8026" i="1"/>
  <c r="T9375" i="1"/>
  <c r="S9375" i="1"/>
  <c r="T503" i="1"/>
  <c r="S503" i="1"/>
  <c r="T4714" i="1"/>
  <c r="S4714" i="1"/>
  <c r="T6428" i="1"/>
  <c r="S6428" i="1"/>
  <c r="T3479" i="1"/>
  <c r="S3479" i="1"/>
  <c r="T3663" i="1"/>
  <c r="S3663" i="1"/>
  <c r="T8093" i="1"/>
  <c r="S8093" i="1"/>
  <c r="T7167" i="1"/>
  <c r="S7167" i="1"/>
  <c r="T520" i="1"/>
  <c r="S520" i="1"/>
  <c r="T7101" i="1"/>
  <c r="S7101" i="1"/>
  <c r="T1856" i="1"/>
  <c r="S1856" i="1"/>
  <c r="T9668" i="1"/>
  <c r="S9668" i="1"/>
  <c r="T3015" i="1"/>
  <c r="S3015" i="1"/>
  <c r="T2810" i="1"/>
  <c r="S2810" i="1"/>
  <c r="T6243" i="1"/>
  <c r="S6243" i="1"/>
  <c r="T6056" i="1"/>
  <c r="S6056" i="1"/>
  <c r="T5972" i="1"/>
  <c r="S5972" i="1"/>
  <c r="T8596" i="1"/>
  <c r="S8596" i="1"/>
  <c r="T1324" i="1"/>
  <c r="S1324" i="1"/>
  <c r="T6330" i="1"/>
  <c r="S6330" i="1"/>
  <c r="S6920" i="1"/>
  <c r="T6920" i="1"/>
  <c r="T4359" i="1"/>
  <c r="S4359" i="1"/>
  <c r="T1767" i="1"/>
  <c r="S1767" i="1"/>
  <c r="T9726" i="1"/>
  <c r="S9726" i="1"/>
  <c r="T5500" i="1"/>
  <c r="S5500" i="1"/>
  <c r="T877" i="1"/>
  <c r="S877" i="1"/>
  <c r="T8622" i="1"/>
  <c r="S8622" i="1"/>
  <c r="T3618" i="1"/>
  <c r="S3618" i="1"/>
  <c r="T9517" i="1"/>
  <c r="S9517" i="1"/>
  <c r="T7287" i="1"/>
  <c r="S7287" i="1"/>
  <c r="S5250" i="1"/>
  <c r="T5250" i="1"/>
  <c r="T7247" i="1"/>
  <c r="S7247" i="1"/>
  <c r="T1496" i="1"/>
  <c r="S1496" i="1"/>
  <c r="T4858" i="1"/>
  <c r="S4858" i="1"/>
  <c r="T1094" i="1"/>
  <c r="S1094" i="1"/>
  <c r="T21" i="1"/>
  <c r="S21" i="1"/>
  <c r="T2716" i="1"/>
  <c r="S2716" i="1"/>
  <c r="T6422" i="1"/>
  <c r="S6422" i="1"/>
  <c r="T4815" i="1"/>
  <c r="S4815" i="1"/>
  <c r="T7558" i="1"/>
  <c r="S7558" i="1"/>
  <c r="T787" i="1"/>
  <c r="S787" i="1"/>
  <c r="T7623" i="1"/>
  <c r="S7623" i="1"/>
  <c r="T554" i="1"/>
  <c r="S554" i="1"/>
  <c r="T7692" i="1"/>
  <c r="S7692" i="1"/>
  <c r="T8591" i="1"/>
  <c r="S8591" i="1"/>
  <c r="T448" i="1"/>
  <c r="S448" i="1"/>
  <c r="T8893" i="1"/>
  <c r="S8893" i="1"/>
  <c r="T115" i="1"/>
  <c r="S115" i="1"/>
  <c r="T7065" i="1"/>
  <c r="S7065" i="1"/>
  <c r="T813" i="1"/>
  <c r="S813" i="1"/>
  <c r="T39" i="1"/>
  <c r="S39" i="1"/>
  <c r="T6975" i="1"/>
  <c r="S6975" i="1"/>
  <c r="T7522" i="1"/>
  <c r="S7522" i="1"/>
  <c r="T1342" i="1"/>
  <c r="S1342" i="1"/>
  <c r="T9675" i="1"/>
  <c r="S9675" i="1"/>
  <c r="T3872" i="1"/>
  <c r="S3872" i="1"/>
  <c r="S9281" i="1"/>
  <c r="T9281" i="1"/>
  <c r="T921" i="1"/>
  <c r="S921" i="1"/>
  <c r="T2302" i="1"/>
  <c r="S2302" i="1"/>
  <c r="T1376" i="1"/>
  <c r="S1376" i="1"/>
  <c r="T5475" i="1"/>
  <c r="S5475" i="1"/>
  <c r="T9260" i="1"/>
  <c r="S9260" i="1"/>
  <c r="T4066" i="1"/>
  <c r="S4066" i="1"/>
  <c r="T4465" i="1"/>
  <c r="S4465" i="1"/>
  <c r="T5655" i="1"/>
  <c r="S5655" i="1"/>
  <c r="T7572" i="1"/>
  <c r="S7572" i="1"/>
  <c r="T3474" i="1"/>
  <c r="S3474" i="1"/>
  <c r="T7148" i="1"/>
  <c r="S7148" i="1"/>
  <c r="T1306" i="1"/>
  <c r="S1306" i="1"/>
  <c r="T3500" i="1"/>
  <c r="S3500" i="1"/>
  <c r="T6426" i="1"/>
  <c r="S6426" i="1"/>
  <c r="T6786" i="1"/>
  <c r="S6786" i="1"/>
  <c r="T491" i="1"/>
  <c r="S491" i="1"/>
  <c r="T9177" i="1"/>
  <c r="S9177" i="1"/>
  <c r="T4648" i="1"/>
  <c r="S4648" i="1"/>
  <c r="T8212" i="1"/>
  <c r="S8212" i="1"/>
  <c r="T2944" i="1"/>
  <c r="S2944" i="1"/>
  <c r="T4668" i="1"/>
  <c r="S4668" i="1"/>
  <c r="T9000" i="1"/>
  <c r="S9000" i="1"/>
  <c r="T6154" i="1"/>
  <c r="S6154" i="1"/>
  <c r="T9685" i="1"/>
  <c r="S9685" i="1"/>
  <c r="T9088" i="1"/>
  <c r="S9088" i="1"/>
  <c r="T4133" i="1"/>
  <c r="S4133" i="1"/>
  <c r="T1831" i="1"/>
  <c r="S1831" i="1"/>
  <c r="T4980" i="1"/>
  <c r="S4980" i="1"/>
  <c r="T2447" i="1"/>
  <c r="S2447" i="1"/>
  <c r="T9249" i="1"/>
  <c r="S9249" i="1"/>
  <c r="T3559" i="1"/>
  <c r="S3559" i="1"/>
  <c r="T9339" i="1"/>
  <c r="S9339" i="1"/>
  <c r="T8556" i="1"/>
  <c r="S8556" i="1"/>
  <c r="T522" i="1"/>
  <c r="S522" i="1"/>
  <c r="T4192" i="1"/>
  <c r="S4192" i="1"/>
  <c r="T1434" i="1"/>
  <c r="S1434" i="1"/>
  <c r="T9718" i="1"/>
  <c r="S9718" i="1"/>
  <c r="T5769" i="1"/>
  <c r="S5769" i="1"/>
  <c r="T9306" i="1"/>
  <c r="S9306" i="1"/>
  <c r="T5922" i="1"/>
  <c r="S5922" i="1"/>
  <c r="T3186" i="1"/>
  <c r="S3186" i="1"/>
  <c r="T1592" i="1"/>
  <c r="S1592" i="1"/>
  <c r="T7827" i="1"/>
  <c r="S7827" i="1"/>
  <c r="T924" i="1"/>
  <c r="S924" i="1"/>
  <c r="T680" i="1"/>
  <c r="S680" i="1"/>
  <c r="T5747" i="1"/>
  <c r="S5747" i="1"/>
  <c r="T5660" i="1"/>
  <c r="S5660" i="1"/>
  <c r="T2955" i="1"/>
  <c r="S2955" i="1"/>
  <c r="T6777" i="1"/>
  <c r="S6777" i="1"/>
  <c r="T899" i="1"/>
  <c r="S899" i="1"/>
  <c r="T7633" i="1"/>
  <c r="S7633" i="1"/>
  <c r="T1436" i="1"/>
  <c r="S1436" i="1"/>
  <c r="T2328" i="1"/>
  <c r="S2328" i="1"/>
  <c r="T2579" i="1"/>
  <c r="S2579" i="1"/>
  <c r="T2911" i="1"/>
  <c r="S2911" i="1"/>
  <c r="T6700" i="1"/>
  <c r="S6700" i="1"/>
  <c r="T8483" i="1"/>
  <c r="S8483" i="1"/>
  <c r="T7755" i="1"/>
  <c r="S7755" i="1"/>
  <c r="T4764" i="1"/>
  <c r="S4764" i="1"/>
  <c r="T2303" i="1"/>
  <c r="S2303" i="1"/>
  <c r="T8972" i="1"/>
  <c r="S8972" i="1"/>
  <c r="T5952" i="1"/>
  <c r="S5952" i="1"/>
  <c r="T8925" i="1"/>
  <c r="S8925" i="1"/>
  <c r="T8302" i="1"/>
  <c r="S8302" i="1"/>
  <c r="T9544" i="1"/>
  <c r="S9544" i="1"/>
  <c r="T982" i="1"/>
  <c r="S982" i="1"/>
  <c r="T1773" i="1"/>
  <c r="S1773" i="1"/>
  <c r="S2842" i="1"/>
  <c r="T2842" i="1"/>
  <c r="T9500" i="1"/>
  <c r="S9500" i="1"/>
  <c r="T9702" i="1"/>
  <c r="S9702" i="1"/>
  <c r="T1322" i="1"/>
  <c r="S1322" i="1"/>
  <c r="T4936" i="1"/>
  <c r="S4936" i="1"/>
  <c r="T4355" i="1"/>
  <c r="S4355" i="1"/>
  <c r="T8531" i="1"/>
  <c r="S8531" i="1"/>
  <c r="T1725" i="1"/>
  <c r="S1725" i="1"/>
  <c r="T96" i="1"/>
  <c r="S96" i="1"/>
  <c r="T384" i="1"/>
  <c r="S384" i="1"/>
  <c r="T2136" i="1"/>
  <c r="S2136" i="1"/>
  <c r="T8350" i="1"/>
  <c r="S8350" i="1"/>
  <c r="T3849" i="1"/>
  <c r="S3849" i="1"/>
  <c r="T4915" i="1"/>
  <c r="S4915" i="1"/>
  <c r="T9218" i="1"/>
  <c r="S9218" i="1"/>
  <c r="T61" i="1"/>
  <c r="S61" i="1"/>
  <c r="T3659" i="1"/>
  <c r="S3659" i="1"/>
  <c r="T1899" i="1"/>
  <c r="S1899" i="1"/>
  <c r="T9664" i="1"/>
  <c r="S9664" i="1"/>
  <c r="T2895" i="1"/>
  <c r="S2895" i="1"/>
  <c r="T3664" i="1"/>
  <c r="S3664" i="1"/>
  <c r="T9957" i="1"/>
  <c r="S9957" i="1"/>
  <c r="T6346" i="1"/>
  <c r="S6346" i="1"/>
  <c r="T1722" i="1"/>
  <c r="S1722" i="1"/>
  <c r="T1130" i="1"/>
  <c r="S1130" i="1"/>
  <c r="T4804" i="1"/>
  <c r="S4804" i="1"/>
  <c r="T7091" i="1"/>
  <c r="S7091" i="1"/>
  <c r="T6653" i="1"/>
  <c r="S6653" i="1"/>
  <c r="T5784" i="1"/>
  <c r="S5784" i="1"/>
  <c r="T807" i="1"/>
  <c r="S807" i="1"/>
  <c r="T9882" i="1"/>
  <c r="S9882" i="1"/>
  <c r="T9541" i="1"/>
  <c r="S9541" i="1"/>
  <c r="T5641" i="1"/>
  <c r="S5641" i="1"/>
  <c r="T1207" i="1"/>
  <c r="S1207" i="1"/>
  <c r="T9548" i="1"/>
  <c r="S9548" i="1"/>
  <c r="T8990" i="1"/>
  <c r="S8990" i="1"/>
  <c r="T5562" i="1"/>
  <c r="S5562" i="1"/>
  <c r="T2014" i="1"/>
  <c r="S2014" i="1"/>
  <c r="T2287" i="1"/>
  <c r="S2287" i="1"/>
  <c r="T1655" i="1"/>
  <c r="S1655" i="1"/>
  <c r="T9733" i="1"/>
  <c r="S9733" i="1"/>
  <c r="T8125" i="1"/>
  <c r="S8125" i="1"/>
  <c r="T5488" i="1"/>
  <c r="S5488" i="1"/>
  <c r="T3034" i="1"/>
  <c r="S3034" i="1"/>
  <c r="T6649" i="1"/>
  <c r="S6649" i="1"/>
  <c r="T7213" i="1"/>
  <c r="S7213" i="1"/>
  <c r="T6640" i="1"/>
  <c r="S6640" i="1"/>
  <c r="T7898" i="1"/>
  <c r="S7898" i="1"/>
  <c r="T639" i="1"/>
  <c r="S639" i="1"/>
  <c r="T8615" i="1"/>
  <c r="S8615" i="1"/>
  <c r="T7032" i="1"/>
  <c r="S7032" i="1"/>
  <c r="T5018" i="1"/>
  <c r="S5018" i="1"/>
  <c r="T9031" i="1"/>
  <c r="S9031" i="1"/>
  <c r="T8110" i="1"/>
  <c r="S8110" i="1"/>
  <c r="T5844" i="1"/>
  <c r="S5844" i="1"/>
  <c r="T2092" i="1"/>
  <c r="S2092" i="1"/>
  <c r="T7944" i="1"/>
  <c r="S7944" i="1"/>
  <c r="T1868" i="1"/>
  <c r="S1868" i="1"/>
  <c r="T9120" i="1"/>
  <c r="S9120" i="1"/>
  <c r="T5581" i="1"/>
  <c r="S5581" i="1"/>
  <c r="T5162" i="1"/>
  <c r="S5162" i="1"/>
  <c r="T7299" i="1"/>
  <c r="S7299" i="1"/>
  <c r="T4802" i="1"/>
  <c r="S4802" i="1"/>
  <c r="T4994" i="1"/>
  <c r="S4994" i="1"/>
  <c r="T8711" i="1"/>
  <c r="S8711" i="1"/>
  <c r="T4042" i="1"/>
  <c r="S4042" i="1"/>
  <c r="T3534" i="1"/>
  <c r="S3534" i="1"/>
  <c r="T106" i="1"/>
  <c r="S106" i="1"/>
  <c r="T7710" i="1"/>
  <c r="S7710" i="1"/>
  <c r="T1786" i="1"/>
  <c r="S1786" i="1"/>
  <c r="T6131" i="1"/>
  <c r="S6131" i="1"/>
  <c r="S1554" i="1"/>
  <c r="T4548" i="1"/>
  <c r="S4548" i="1"/>
  <c r="T4787" i="1"/>
  <c r="S4787" i="1"/>
  <c r="S634" i="1"/>
  <c r="T634" i="1"/>
  <c r="T5142" i="1"/>
  <c r="S5142" i="1"/>
  <c r="T7849" i="1"/>
  <c r="S7849" i="1"/>
  <c r="T2382" i="1"/>
  <c r="S2382" i="1"/>
  <c r="T9790" i="1"/>
  <c r="S9790" i="1"/>
  <c r="T7563" i="1"/>
  <c r="S7563" i="1"/>
  <c r="T8063" i="1"/>
  <c r="S8063" i="1"/>
  <c r="T7918" i="1"/>
  <c r="S7918" i="1"/>
  <c r="S5263" i="1"/>
  <c r="T5263" i="1"/>
  <c r="T8099" i="1"/>
  <c r="S8099" i="1"/>
  <c r="S7089" i="1"/>
  <c r="T7089" i="1"/>
  <c r="T5098" i="1"/>
  <c r="S5098" i="1"/>
  <c r="T1442" i="1"/>
  <c r="S1442" i="1"/>
  <c r="T6997" i="1"/>
  <c r="S6997" i="1"/>
  <c r="T7711" i="1"/>
  <c r="S7711" i="1"/>
  <c r="T7225" i="1"/>
  <c r="S7225" i="1"/>
  <c r="T540" i="1"/>
  <c r="S540" i="1"/>
  <c r="T711" i="1"/>
  <c r="S711" i="1"/>
  <c r="T2637" i="1"/>
  <c r="S2637" i="1"/>
  <c r="S6405" i="1"/>
  <c r="T6405" i="1"/>
  <c r="T1003" i="1"/>
  <c r="S1003" i="1"/>
  <c r="T2509" i="1"/>
  <c r="S2509" i="1"/>
  <c r="S9995" i="1"/>
  <c r="T9995" i="1"/>
  <c r="T8690" i="1"/>
  <c r="S8690" i="1"/>
  <c r="S6859" i="1"/>
  <c r="T6859" i="1"/>
  <c r="T5907" i="1"/>
  <c r="S5907" i="1"/>
  <c r="T1847" i="1"/>
  <c r="S1847" i="1"/>
  <c r="T240" i="1"/>
  <c r="S240" i="1"/>
  <c r="S2765" i="1"/>
  <c r="T2765" i="1"/>
  <c r="T9720" i="1"/>
  <c r="S9720" i="1"/>
  <c r="T4898" i="1"/>
  <c r="S4898" i="1"/>
  <c r="T795" i="1"/>
  <c r="S795" i="1"/>
  <c r="S7966" i="1"/>
  <c r="T7966" i="1"/>
  <c r="T306" i="1"/>
  <c r="S306" i="1"/>
  <c r="S3817" i="1"/>
  <c r="T3817" i="1"/>
  <c r="T4611" i="1"/>
  <c r="S4611" i="1"/>
  <c r="S9090" i="1"/>
  <c r="T9090" i="1"/>
  <c r="T2631" i="1"/>
  <c r="S2631" i="1"/>
  <c r="T5396" i="1"/>
  <c r="S5396" i="1"/>
  <c r="T2900" i="1"/>
  <c r="S2900" i="1"/>
  <c r="S7595" i="1"/>
  <c r="T7595" i="1"/>
  <c r="T3249" i="1"/>
  <c r="S3249" i="1"/>
  <c r="T5487" i="1"/>
  <c r="S5487" i="1"/>
  <c r="S7386" i="1"/>
  <c r="T7386" i="1"/>
  <c r="T34" i="1"/>
  <c r="S34" i="1"/>
  <c r="T9787" i="1"/>
  <c r="S9787" i="1"/>
  <c r="T4377" i="1"/>
  <c r="S4377" i="1"/>
  <c r="T3074" i="1"/>
  <c r="S3074" i="1"/>
  <c r="S9238" i="1"/>
  <c r="T9238" i="1"/>
  <c r="T3562" i="1"/>
  <c r="S3562" i="1"/>
  <c r="T2769" i="1"/>
  <c r="S2769" i="1"/>
  <c r="S1578" i="1"/>
  <c r="T1578" i="1"/>
  <c r="T9495" i="1"/>
  <c r="S9495" i="1"/>
  <c r="T7312" i="1"/>
  <c r="S7312" i="1"/>
  <c r="T676" i="1"/>
  <c r="S676" i="1"/>
  <c r="T4167" i="1"/>
  <c r="S4167" i="1"/>
  <c r="S7481" i="1"/>
  <c r="T7481" i="1"/>
  <c r="T5074" i="1"/>
  <c r="S5074" i="1"/>
  <c r="T5518" i="1"/>
  <c r="S5518" i="1"/>
  <c r="T8159" i="1"/>
  <c r="S8159" i="1"/>
  <c r="T9609" i="1"/>
  <c r="S9609" i="1"/>
  <c r="T4496" i="1"/>
  <c r="S4496" i="1"/>
  <c r="S2520" i="1"/>
  <c r="T2520" i="1"/>
  <c r="T1440" i="1"/>
  <c r="S1440" i="1"/>
  <c r="T9252" i="1"/>
  <c r="S9252" i="1"/>
  <c r="T3906" i="1"/>
  <c r="S3906" i="1"/>
  <c r="T3446" i="1"/>
  <c r="S3446" i="1"/>
  <c r="T9889" i="1"/>
  <c r="S9889" i="1"/>
  <c r="T8796" i="1"/>
  <c r="S8796" i="1"/>
  <c r="T9792" i="1"/>
  <c r="S9792" i="1"/>
  <c r="T4409" i="1"/>
  <c r="S4409" i="1"/>
  <c r="S6769" i="1"/>
  <c r="T6769" i="1"/>
  <c r="T5941" i="1"/>
  <c r="S5941" i="1"/>
  <c r="T6839" i="1"/>
  <c r="S6839" i="1"/>
  <c r="T1175" i="1"/>
  <c r="S1175" i="1"/>
  <c r="S1049" i="1"/>
  <c r="T1049" i="1"/>
  <c r="T1284" i="1"/>
  <c r="S1284" i="1"/>
  <c r="T8831" i="1"/>
  <c r="S8831" i="1"/>
  <c r="T8496" i="1"/>
  <c r="S8496" i="1"/>
  <c r="T5801" i="1"/>
  <c r="S5801" i="1"/>
  <c r="T9956" i="1"/>
  <c r="S9956" i="1"/>
  <c r="T9387" i="1"/>
  <c r="S9387" i="1"/>
  <c r="T1545" i="1"/>
  <c r="S1545" i="1"/>
  <c r="T5230" i="1"/>
  <c r="S5230" i="1"/>
  <c r="T8751" i="1"/>
  <c r="S8751" i="1"/>
  <c r="S6562" i="1"/>
  <c r="T6562" i="1"/>
  <c r="T271" i="1"/>
  <c r="S271" i="1"/>
  <c r="T9080" i="1"/>
  <c r="S9080" i="1"/>
  <c r="T9669" i="1"/>
  <c r="S9669" i="1"/>
  <c r="T1679" i="1"/>
  <c r="S1679" i="1"/>
  <c r="T8227" i="1"/>
  <c r="S8227" i="1"/>
  <c r="T482" i="1"/>
  <c r="S482" i="1"/>
  <c r="T7157" i="1"/>
  <c r="S7157" i="1"/>
  <c r="T7381" i="1"/>
  <c r="S7381" i="1"/>
  <c r="T3199" i="1"/>
  <c r="S3199" i="1"/>
  <c r="T5079" i="1"/>
  <c r="S5079" i="1"/>
  <c r="S1160" i="1"/>
  <c r="T1160" i="1"/>
  <c r="T4539" i="1"/>
  <c r="S4539" i="1"/>
  <c r="T3461" i="1"/>
  <c r="S3461" i="1"/>
  <c r="T7078" i="1"/>
  <c r="S7078" i="1"/>
  <c r="T880" i="1"/>
  <c r="S880" i="1"/>
  <c r="T692" i="1"/>
  <c r="S692" i="1"/>
  <c r="S9180" i="1"/>
  <c r="T9180" i="1"/>
  <c r="T6564" i="1"/>
  <c r="S6564" i="1"/>
  <c r="T3384" i="1"/>
  <c r="S3384" i="1"/>
  <c r="T891" i="1"/>
  <c r="S891" i="1"/>
  <c r="T5595" i="1"/>
  <c r="S5595" i="1"/>
  <c r="T5815" i="1"/>
  <c r="S5815" i="1"/>
  <c r="T164" i="1"/>
  <c r="S164" i="1"/>
  <c r="T3956" i="1"/>
  <c r="S3956" i="1"/>
  <c r="T7519" i="1"/>
  <c r="S7519" i="1"/>
  <c r="T5193" i="1"/>
  <c r="S5193" i="1"/>
  <c r="T7351" i="1"/>
  <c r="S7351" i="1"/>
  <c r="T4118" i="1"/>
  <c r="S4118" i="1"/>
  <c r="T4344" i="1"/>
  <c r="S4344" i="1"/>
  <c r="T279" i="1"/>
  <c r="S279" i="1"/>
  <c r="S3812" i="1"/>
  <c r="T3812" i="1"/>
  <c r="T5218" i="1"/>
  <c r="S5218" i="1"/>
  <c r="T6411" i="1"/>
  <c r="S6411" i="1"/>
  <c r="T3975" i="1"/>
  <c r="S3975" i="1"/>
  <c r="T2909" i="1"/>
  <c r="S2909" i="1"/>
  <c r="T9472" i="1"/>
  <c r="S9472" i="1"/>
  <c r="T1983" i="1"/>
  <c r="S1983" i="1"/>
  <c r="T4333" i="1"/>
  <c r="S4333" i="1"/>
  <c r="T3645" i="1"/>
  <c r="S3645" i="1"/>
  <c r="T9002" i="1"/>
  <c r="S9002" i="1"/>
  <c r="T4050" i="1"/>
  <c r="S4050" i="1"/>
  <c r="T2582" i="1"/>
  <c r="S2582" i="1"/>
  <c r="T3728" i="1"/>
  <c r="S3728" i="1"/>
  <c r="T178" i="1"/>
  <c r="S178" i="1"/>
  <c r="T4173" i="1"/>
  <c r="S4173" i="1"/>
  <c r="T3469" i="1"/>
  <c r="S3469" i="1"/>
  <c r="T9511" i="1"/>
  <c r="S9511" i="1"/>
  <c r="T2886" i="1"/>
  <c r="S2886" i="1"/>
  <c r="T2253" i="1"/>
  <c r="S2253" i="1"/>
  <c r="T8467" i="1"/>
  <c r="S8467" i="1"/>
  <c r="T4358" i="1"/>
  <c r="S4358" i="1"/>
  <c r="T4211" i="1"/>
  <c r="S4211" i="1"/>
  <c r="T6684" i="1"/>
  <c r="S6684" i="1"/>
  <c r="T1110" i="1"/>
  <c r="S1110" i="1"/>
  <c r="T2828" i="1"/>
  <c r="S2828" i="1"/>
  <c r="T2132" i="1"/>
  <c r="S2132" i="1"/>
  <c r="T2498" i="1"/>
  <c r="S2498" i="1"/>
  <c r="T2668" i="1"/>
  <c r="S2668" i="1"/>
  <c r="T5859" i="1"/>
  <c r="S5859" i="1"/>
  <c r="T5943" i="1"/>
  <c r="S5943" i="1"/>
  <c r="T2712" i="1"/>
  <c r="S2712" i="1"/>
  <c r="T8930" i="1"/>
  <c r="S8930" i="1"/>
  <c r="T1738" i="1"/>
  <c r="S1738" i="1"/>
  <c r="T5354" i="1"/>
  <c r="S5354" i="1"/>
  <c r="T7108" i="1"/>
  <c r="S7108" i="1"/>
  <c r="T3194" i="1"/>
  <c r="S3194" i="1"/>
  <c r="T1797" i="1"/>
  <c r="S1797" i="1"/>
  <c r="T8538" i="1"/>
  <c r="S8538" i="1"/>
  <c r="T8741" i="1"/>
  <c r="S8741" i="1"/>
  <c r="T1292" i="1"/>
  <c r="S1292" i="1"/>
  <c r="T9764" i="1"/>
  <c r="S9764" i="1"/>
  <c r="T1124" i="1"/>
  <c r="S1124" i="1"/>
  <c r="T8249" i="1"/>
  <c r="S8249" i="1"/>
  <c r="T9840" i="1"/>
  <c r="S9840" i="1"/>
  <c r="T1323" i="1"/>
  <c r="S1323" i="1"/>
  <c r="T245" i="1"/>
  <c r="S245" i="1"/>
  <c r="T8697" i="1"/>
  <c r="S8697" i="1"/>
  <c r="T5714" i="1"/>
  <c r="S5714" i="1"/>
  <c r="T7615" i="1"/>
  <c r="S7615" i="1"/>
  <c r="T8114" i="1"/>
  <c r="S8114" i="1"/>
  <c r="S4838" i="1"/>
  <c r="T4838" i="1"/>
  <c r="T2642" i="1"/>
  <c r="S2642" i="1"/>
  <c r="T7400" i="1"/>
  <c r="S7400" i="1"/>
  <c r="T4412" i="1"/>
  <c r="S4412" i="1"/>
  <c r="T5925" i="1"/>
  <c r="S5925" i="1"/>
  <c r="T7854" i="1"/>
  <c r="S7854" i="1"/>
  <c r="T4404" i="1"/>
  <c r="S4404" i="1"/>
  <c r="T5857" i="1"/>
  <c r="S5857" i="1"/>
  <c r="T1274" i="1"/>
  <c r="S1274" i="1"/>
  <c r="T997" i="1"/>
  <c r="S997" i="1"/>
  <c r="T2996" i="1"/>
  <c r="S2996" i="1"/>
  <c r="T1354" i="1"/>
  <c r="S1354" i="1"/>
  <c r="S4330" i="1"/>
  <c r="T4330" i="1"/>
  <c r="T9942" i="1"/>
  <c r="S9942" i="1"/>
  <c r="T1497" i="1"/>
  <c r="S1497" i="1"/>
  <c r="T2645" i="1"/>
  <c r="S2645" i="1"/>
  <c r="T1780" i="1"/>
  <c r="S1780" i="1"/>
  <c r="T2256" i="1"/>
  <c r="S2256" i="1"/>
  <c r="T2038" i="1"/>
  <c r="S2038" i="1"/>
  <c r="T2943" i="1"/>
  <c r="S2943" i="1"/>
  <c r="T1438" i="1"/>
  <c r="S1438" i="1"/>
  <c r="T7609" i="1"/>
  <c r="S7609" i="1"/>
  <c r="T4865" i="1"/>
  <c r="S4865" i="1"/>
  <c r="T7618" i="1"/>
  <c r="S7618" i="1"/>
  <c r="T1461" i="1"/>
  <c r="S1461" i="1"/>
  <c r="T9361" i="1"/>
  <c r="S9361" i="1"/>
  <c r="T4082" i="1"/>
  <c r="S4082" i="1"/>
  <c r="T769" i="1"/>
  <c r="S769" i="1"/>
  <c r="T2838" i="1"/>
  <c r="S2838" i="1"/>
  <c r="T5778" i="1"/>
  <c r="S5778" i="1"/>
  <c r="S8356" i="1"/>
  <c r="T8356" i="1"/>
  <c r="T3356" i="1"/>
  <c r="S3356" i="1"/>
  <c r="T89" i="1"/>
  <c r="S89" i="1"/>
  <c r="T4400" i="1"/>
  <c r="S4400" i="1"/>
  <c r="S3784" i="1"/>
  <c r="T3784" i="1"/>
  <c r="T4713" i="1"/>
  <c r="S4713" i="1"/>
  <c r="T9818" i="1"/>
  <c r="S9818" i="1"/>
  <c r="T6225" i="1"/>
  <c r="S6225" i="1"/>
  <c r="T5321" i="1"/>
  <c r="S5321" i="1"/>
  <c r="T2402" i="1"/>
  <c r="S2402" i="1"/>
  <c r="T5272" i="1"/>
  <c r="S5272" i="1"/>
  <c r="T9077" i="1"/>
  <c r="S9077" i="1"/>
  <c r="T2559" i="1"/>
  <c r="S2559" i="1"/>
  <c r="S7790" i="1"/>
  <c r="T7790" i="1"/>
  <c r="T2646" i="1"/>
  <c r="S2646" i="1"/>
  <c r="T5681" i="1"/>
  <c r="S5681" i="1"/>
  <c r="T7468" i="1"/>
  <c r="S7468" i="1"/>
  <c r="T5154" i="1"/>
  <c r="S5154" i="1"/>
  <c r="T7492" i="1"/>
  <c r="S7492" i="1"/>
  <c r="T9041" i="1"/>
  <c r="S9041" i="1"/>
  <c r="T4259" i="1"/>
  <c r="S4259" i="1"/>
  <c r="T2692" i="1"/>
  <c r="S2692" i="1"/>
  <c r="T5680" i="1"/>
  <c r="S5680" i="1"/>
  <c r="T6833" i="1"/>
  <c r="S6833" i="1"/>
  <c r="T6620" i="1"/>
  <c r="S6620" i="1"/>
  <c r="T1151" i="1"/>
  <c r="S1151" i="1"/>
  <c r="T2134" i="1"/>
  <c r="S2134" i="1"/>
  <c r="T5742" i="1"/>
  <c r="S5742" i="1"/>
  <c r="T1448" i="1"/>
  <c r="S1448" i="1"/>
  <c r="T3914" i="1"/>
  <c r="S3914" i="1"/>
  <c r="T8983" i="1"/>
  <c r="S8983" i="1"/>
  <c r="T3751" i="1"/>
  <c r="S3751" i="1"/>
  <c r="T7293" i="1"/>
  <c r="S7293" i="1"/>
  <c r="T5538" i="1"/>
  <c r="S5538" i="1"/>
  <c r="T439" i="1"/>
  <c r="S439" i="1"/>
  <c r="T8013" i="1"/>
  <c r="S8013" i="1"/>
  <c r="T6438" i="1"/>
  <c r="S6438" i="1"/>
  <c r="T2188" i="1"/>
  <c r="S2188" i="1"/>
  <c r="T8695" i="1"/>
  <c r="S8695" i="1"/>
  <c r="T2820" i="1"/>
  <c r="S2820" i="1"/>
  <c r="T5866" i="1"/>
  <c r="S5866" i="1"/>
  <c r="S1749" i="1"/>
  <c r="T1749" i="1"/>
  <c r="T4069" i="1"/>
  <c r="S4069" i="1"/>
  <c r="T6511" i="1"/>
  <c r="S6511" i="1"/>
  <c r="T6283" i="1"/>
  <c r="S6283" i="1"/>
  <c r="T4555" i="1"/>
  <c r="S4555" i="1"/>
  <c r="T5394" i="1"/>
  <c r="S5394" i="1"/>
  <c r="T7914" i="1"/>
  <c r="S7914" i="1"/>
  <c r="T8604" i="1"/>
  <c r="S8604" i="1"/>
  <c r="T1706" i="1"/>
  <c r="S1706" i="1"/>
  <c r="T2482" i="1"/>
  <c r="S2482" i="1"/>
  <c r="T603" i="1"/>
  <c r="S603" i="1"/>
  <c r="T8058" i="1"/>
  <c r="S8058" i="1"/>
  <c r="T479" i="1"/>
  <c r="S479" i="1"/>
  <c r="T5206" i="1"/>
  <c r="S5206" i="1"/>
  <c r="T6780" i="1"/>
  <c r="S6780" i="1"/>
  <c r="T190" i="1"/>
  <c r="S190" i="1"/>
  <c r="T6960" i="1"/>
  <c r="S6960" i="1"/>
  <c r="S3681" i="1"/>
  <c r="T3681" i="1"/>
  <c r="T2478" i="1"/>
  <c r="S2478" i="1"/>
  <c r="T8296" i="1"/>
  <c r="S8296" i="1"/>
  <c r="T6815" i="1"/>
  <c r="S6815" i="1"/>
  <c r="T8536" i="1"/>
  <c r="S8536" i="1"/>
  <c r="T7600" i="1"/>
  <c r="S7600" i="1"/>
  <c r="T8333" i="1"/>
  <c r="S8333" i="1"/>
  <c r="T5683" i="1"/>
  <c r="S5683" i="1"/>
  <c r="T3018" i="1"/>
  <c r="S3018" i="1"/>
  <c r="T9095" i="1"/>
  <c r="S9095" i="1"/>
  <c r="T8082" i="1"/>
  <c r="S8082" i="1"/>
  <c r="T338" i="1"/>
  <c r="S338" i="1"/>
  <c r="T5003" i="1"/>
  <c r="S5003" i="1"/>
  <c r="T6388" i="1"/>
  <c r="S6388" i="1"/>
  <c r="T6329" i="1"/>
  <c r="S6329" i="1"/>
  <c r="T4140" i="1"/>
  <c r="S4140" i="1"/>
  <c r="T2529" i="1"/>
  <c r="S2529" i="1"/>
  <c r="T5249" i="1"/>
  <c r="S5249" i="1"/>
  <c r="T9584" i="1"/>
  <c r="S9584" i="1"/>
  <c r="T9576" i="1"/>
  <c r="S9576" i="1"/>
  <c r="T1163" i="1"/>
  <c r="S1163" i="1"/>
  <c r="T3723" i="1"/>
  <c r="S3723" i="1"/>
  <c r="T4678" i="1"/>
  <c r="S4678" i="1"/>
  <c r="T7899" i="1"/>
  <c r="S7899" i="1"/>
  <c r="T6101" i="1"/>
  <c r="S6101" i="1"/>
  <c r="T3239" i="1"/>
  <c r="S3239" i="1"/>
  <c r="T5435" i="1"/>
  <c r="S5435" i="1"/>
  <c r="T2518" i="1"/>
  <c r="S2518" i="1"/>
  <c r="T8470" i="1"/>
  <c r="S8470" i="1"/>
  <c r="T2311" i="1"/>
  <c r="S2311" i="1"/>
  <c r="T2444" i="1"/>
  <c r="S2444" i="1"/>
  <c r="T3420" i="1"/>
  <c r="S3420" i="1"/>
  <c r="T1117" i="1"/>
  <c r="S1117" i="1"/>
  <c r="T2358" i="1"/>
  <c r="S2358" i="1"/>
  <c r="T1480" i="1"/>
  <c r="S1480" i="1"/>
  <c r="T2720" i="1"/>
  <c r="S2720" i="1"/>
  <c r="T4186" i="1"/>
  <c r="S4186" i="1"/>
  <c r="T3168" i="1"/>
  <c r="S3168" i="1"/>
  <c r="T4810" i="1"/>
  <c r="S4810" i="1"/>
  <c r="S6382" i="1"/>
  <c r="T6382" i="1"/>
  <c r="T589" i="1"/>
  <c r="S589" i="1"/>
  <c r="T4397" i="1"/>
  <c r="S4397" i="1"/>
  <c r="T423" i="1"/>
  <c r="S423" i="1"/>
  <c r="T9538" i="1"/>
  <c r="S9538" i="1"/>
  <c r="T1279" i="1"/>
  <c r="S1279" i="1"/>
  <c r="T3455" i="1"/>
  <c r="S3455" i="1"/>
  <c r="T9941" i="1"/>
  <c r="S9941" i="1"/>
  <c r="T4789" i="1"/>
  <c r="S4789" i="1"/>
  <c r="T6585" i="1"/>
  <c r="S6585" i="1"/>
  <c r="T2846" i="1"/>
  <c r="S2846" i="1"/>
  <c r="T8223" i="1"/>
  <c r="S8223" i="1"/>
  <c r="T3083" i="1"/>
  <c r="S3083" i="1"/>
  <c r="T3235" i="1"/>
  <c r="S3235" i="1"/>
  <c r="T4920" i="1"/>
  <c r="S4920" i="1"/>
  <c r="T5035" i="1"/>
  <c r="S5035" i="1"/>
  <c r="T6895" i="1"/>
  <c r="S6895" i="1"/>
  <c r="T5097" i="1"/>
  <c r="S5097" i="1"/>
  <c r="T3447" i="1"/>
  <c r="S3447" i="1"/>
  <c r="T7278" i="1"/>
  <c r="S7278" i="1"/>
  <c r="T7401" i="1"/>
  <c r="S7401" i="1"/>
  <c r="T1214" i="1"/>
  <c r="S1214" i="1"/>
  <c r="T7173" i="1"/>
  <c r="S7173" i="1"/>
  <c r="T1521" i="1"/>
  <c r="S1521" i="1"/>
  <c r="T6897" i="1"/>
  <c r="S6897" i="1"/>
  <c r="T1360" i="1"/>
  <c r="S1360" i="1"/>
  <c r="T1398" i="1"/>
  <c r="S1398" i="1"/>
  <c r="T3714" i="1"/>
  <c r="S3714" i="1"/>
  <c r="T8911" i="1"/>
  <c r="S8911" i="1"/>
  <c r="T248" i="1"/>
  <c r="S248" i="1"/>
  <c r="T1622" i="1"/>
  <c r="S1622" i="1"/>
  <c r="T1035" i="1"/>
  <c r="S1035" i="1"/>
  <c r="T8177" i="1"/>
  <c r="S8177" i="1"/>
  <c r="T1824" i="1"/>
  <c r="S1824" i="1"/>
  <c r="T5267" i="1"/>
  <c r="S5267" i="1"/>
  <c r="T7537" i="1"/>
  <c r="S7537" i="1"/>
  <c r="T2788" i="1"/>
  <c r="S2788" i="1"/>
  <c r="T8806" i="1"/>
  <c r="S8806" i="1"/>
  <c r="T4587" i="1"/>
  <c r="S4587" i="1"/>
  <c r="T734" i="1"/>
  <c r="S734" i="1"/>
  <c r="T7353" i="1"/>
  <c r="S7353" i="1"/>
  <c r="T5118" i="1"/>
  <c r="S5118" i="1"/>
  <c r="T7820" i="1"/>
  <c r="S7820" i="1"/>
  <c r="T6023" i="1"/>
  <c r="S6023" i="1"/>
  <c r="T5042" i="1"/>
  <c r="S5042" i="1"/>
  <c r="T8511" i="1"/>
  <c r="S8511" i="1"/>
  <c r="T3971" i="1"/>
  <c r="S3971" i="1"/>
  <c r="T4258" i="1"/>
  <c r="S4258" i="1"/>
  <c r="T4291" i="1"/>
  <c r="S4291" i="1"/>
  <c r="T1652" i="1"/>
  <c r="S1652" i="1"/>
  <c r="T3678" i="1"/>
  <c r="S3678" i="1"/>
  <c r="T7123" i="1"/>
  <c r="S7123" i="1"/>
  <c r="T6808" i="1"/>
  <c r="S6808" i="1"/>
  <c r="T4345" i="1"/>
  <c r="S4345" i="1"/>
  <c r="T8981" i="1"/>
  <c r="S8981" i="1"/>
  <c r="T1512" i="1"/>
  <c r="S1512" i="1"/>
  <c r="T2306" i="1"/>
  <c r="S2306" i="1"/>
  <c r="T7742" i="1"/>
  <c r="S7742" i="1"/>
  <c r="S302" i="1"/>
  <c r="T302" i="1"/>
  <c r="T4102" i="1"/>
  <c r="S4102" i="1"/>
  <c r="T4022" i="1"/>
  <c r="S4022" i="1"/>
  <c r="T9246" i="1"/>
  <c r="S9246" i="1"/>
  <c r="T3460" i="1"/>
  <c r="S3460" i="1"/>
  <c r="T370" i="1"/>
  <c r="S370" i="1"/>
  <c r="T1202" i="1"/>
  <c r="S1202" i="1"/>
  <c r="T1343" i="1"/>
  <c r="S1343" i="1"/>
  <c r="T1156" i="1"/>
  <c r="S1156" i="1"/>
  <c r="T1405" i="1"/>
  <c r="S1405" i="1"/>
  <c r="T7850" i="1"/>
  <c r="S7850" i="1"/>
  <c r="T8331" i="1"/>
  <c r="S8331" i="1"/>
  <c r="T2388" i="1"/>
  <c r="S2388" i="1"/>
  <c r="T6926" i="1"/>
  <c r="S6926" i="1"/>
  <c r="T3632" i="1"/>
  <c r="S3632" i="1"/>
  <c r="T742" i="1"/>
  <c r="S742" i="1"/>
  <c r="T2598" i="1"/>
  <c r="S2598" i="1"/>
  <c r="T6230" i="1"/>
  <c r="S6230" i="1"/>
  <c r="T9056" i="1"/>
  <c r="S9056" i="1"/>
  <c r="T6073" i="1"/>
  <c r="S6073" i="1"/>
  <c r="T7624" i="1"/>
  <c r="S7624" i="1"/>
  <c r="T4600" i="1"/>
  <c r="S4600" i="1"/>
  <c r="T1087" i="1"/>
  <c r="S1087" i="1"/>
  <c r="T8720" i="1"/>
  <c r="S8720" i="1"/>
  <c r="T3913" i="1"/>
  <c r="S3913" i="1"/>
  <c r="T8805" i="1"/>
  <c r="S8805" i="1"/>
  <c r="T4660" i="1"/>
  <c r="S4660" i="1"/>
  <c r="T3789" i="1"/>
  <c r="S3789" i="1"/>
  <c r="T1790" i="1"/>
  <c r="S1790" i="1"/>
  <c r="T230" i="1"/>
  <c r="S230" i="1"/>
  <c r="T4459" i="1"/>
  <c r="S4459" i="1"/>
  <c r="T4026" i="1"/>
  <c r="S4026" i="1"/>
  <c r="T5536" i="1"/>
  <c r="S5536" i="1"/>
  <c r="T1391" i="1"/>
  <c r="S1391" i="1"/>
  <c r="T4818" i="1"/>
  <c r="S4818" i="1"/>
  <c r="T3978" i="1"/>
  <c r="S3978" i="1"/>
  <c r="T4209" i="1"/>
  <c r="S4209" i="1"/>
  <c r="T6912" i="1"/>
  <c r="S6912" i="1"/>
  <c r="T1811" i="1"/>
  <c r="S1811" i="1"/>
  <c r="S9126" i="1"/>
  <c r="T9126" i="1"/>
  <c r="T7036" i="1"/>
  <c r="S7036" i="1"/>
  <c r="T1561" i="1"/>
  <c r="S1561" i="1"/>
  <c r="T6265" i="1"/>
  <c r="S6265" i="1"/>
  <c r="T823" i="1"/>
  <c r="S823" i="1"/>
  <c r="T5522" i="1"/>
  <c r="S5522" i="1"/>
  <c r="T1209" i="1"/>
  <c r="S1209" i="1"/>
  <c r="T2395" i="1"/>
  <c r="S2395" i="1"/>
  <c r="T2538" i="1"/>
  <c r="S2538" i="1"/>
  <c r="T1433" i="1"/>
  <c r="S1433" i="1"/>
  <c r="T4606" i="1"/>
  <c r="S4606" i="1"/>
  <c r="T5599" i="1"/>
  <c r="S5599" i="1"/>
  <c r="T9027" i="1"/>
  <c r="S9027" i="1"/>
  <c r="T6641" i="1"/>
  <c r="S6641" i="1"/>
  <c r="T8065" i="1"/>
  <c r="S8065" i="1"/>
  <c r="T7071" i="1"/>
  <c r="S7071" i="1"/>
  <c r="T8782" i="1"/>
  <c r="S8782" i="1"/>
  <c r="T3846" i="1"/>
  <c r="S3846" i="1"/>
  <c r="T7512" i="1"/>
  <c r="S7512" i="1"/>
  <c r="T8906" i="1"/>
  <c r="S8906" i="1"/>
  <c r="T9012" i="1"/>
  <c r="S9012" i="1"/>
  <c r="T3392" i="1"/>
  <c r="S3392" i="1"/>
  <c r="T5242" i="1"/>
  <c r="S5242" i="1"/>
  <c r="T2530" i="1"/>
  <c r="S2530" i="1"/>
  <c r="T8850" i="1"/>
  <c r="S8850" i="1"/>
  <c r="T7916" i="1"/>
  <c r="S7916" i="1"/>
  <c r="S3150" i="1"/>
  <c r="T3150" i="1"/>
  <c r="T8051" i="1"/>
  <c r="S8051" i="1"/>
  <c r="T3201" i="1"/>
  <c r="S3201" i="1"/>
  <c r="T5550" i="1"/>
  <c r="S5550" i="1"/>
  <c r="T643" i="1"/>
  <c r="S643" i="1"/>
  <c r="T5932" i="1"/>
  <c r="S5932" i="1"/>
  <c r="T2259" i="1"/>
  <c r="S2259" i="1"/>
  <c r="T5548" i="1"/>
  <c r="S5548" i="1"/>
  <c r="T4614" i="1"/>
  <c r="S4614" i="1"/>
  <c r="T2586" i="1"/>
  <c r="S2586" i="1"/>
  <c r="T5130" i="1"/>
  <c r="S5130" i="1"/>
  <c r="T6580" i="1"/>
  <c r="S6580" i="1"/>
  <c r="T4906" i="1"/>
  <c r="S4906" i="1"/>
  <c r="T9948" i="1"/>
  <c r="S9948" i="1"/>
  <c r="T1459" i="1"/>
  <c r="S1459" i="1"/>
  <c r="T1161" i="1"/>
  <c r="S1161" i="1"/>
  <c r="T2567" i="1"/>
  <c r="S2567" i="1"/>
  <c r="T7974" i="1"/>
  <c r="S7974" i="1"/>
  <c r="T7619" i="1"/>
  <c r="S7619" i="1"/>
  <c r="T8257" i="1"/>
  <c r="S8257" i="1"/>
  <c r="T5552" i="1"/>
  <c r="S5552" i="1"/>
  <c r="T950" i="1"/>
  <c r="S950" i="1"/>
  <c r="T543" i="1"/>
  <c r="S543" i="1"/>
  <c r="T5301" i="1"/>
  <c r="S5301" i="1"/>
  <c r="T3696" i="1"/>
  <c r="S3696" i="1"/>
  <c r="T2855" i="1"/>
  <c r="S2855" i="1"/>
  <c r="T8237" i="1"/>
  <c r="S8237" i="1"/>
  <c r="T8582" i="1"/>
  <c r="S8582" i="1"/>
  <c r="T2102" i="1"/>
  <c r="S2102" i="1"/>
  <c r="T3039" i="1"/>
  <c r="S3039" i="1"/>
  <c r="T7201" i="1"/>
  <c r="S7201" i="1"/>
  <c r="T6097" i="1"/>
  <c r="S6097" i="1"/>
  <c r="T3796" i="1"/>
  <c r="S3796" i="1"/>
  <c r="T6054" i="1"/>
  <c r="S6054" i="1"/>
  <c r="T2365" i="1"/>
  <c r="S2365" i="1"/>
  <c r="T7744" i="1"/>
  <c r="S7744" i="1"/>
  <c r="T1742" i="1"/>
  <c r="S1742" i="1"/>
  <c r="T5592" i="1"/>
  <c r="S5592" i="1"/>
  <c r="T2694" i="1"/>
  <c r="S2694" i="1"/>
  <c r="T8554" i="1"/>
  <c r="S8554" i="1"/>
  <c r="T1140" i="1"/>
  <c r="S1140" i="1"/>
  <c r="T6012" i="1"/>
  <c r="S6012" i="1"/>
  <c r="T6633" i="1"/>
  <c r="S6633" i="1"/>
  <c r="T9817" i="1"/>
  <c r="S9817" i="1"/>
  <c r="T7620" i="1"/>
  <c r="S7620" i="1"/>
  <c r="T2651" i="1"/>
  <c r="S2651" i="1"/>
  <c r="T3136" i="1"/>
  <c r="S3136" i="1"/>
  <c r="T7244" i="1"/>
  <c r="S7244" i="1"/>
  <c r="T9627" i="1"/>
  <c r="S9627" i="1"/>
  <c r="T2856" i="1"/>
  <c r="S2856" i="1"/>
  <c r="T7802" i="1"/>
  <c r="S7802" i="1"/>
  <c r="T7292" i="1"/>
  <c r="S7292" i="1"/>
  <c r="T9321" i="1"/>
  <c r="S9321" i="1"/>
  <c r="T4962" i="1"/>
  <c r="S4962" i="1"/>
  <c r="T9468" i="1"/>
  <c r="S9468" i="1"/>
  <c r="T1835" i="1"/>
  <c r="S1835" i="1"/>
  <c r="T1939" i="1"/>
  <c r="S1939" i="1"/>
  <c r="T7825" i="1"/>
  <c r="S7825" i="1"/>
  <c r="T6137" i="1"/>
  <c r="S6137" i="1"/>
  <c r="T9003" i="1"/>
  <c r="S9003" i="1"/>
  <c r="T2281" i="1"/>
  <c r="S2281" i="1"/>
  <c r="T4998" i="1"/>
  <c r="S4998" i="1"/>
  <c r="T7758" i="1"/>
  <c r="S7758" i="1"/>
  <c r="T7491" i="1"/>
  <c r="S7491" i="1"/>
  <c r="T690" i="1"/>
  <c r="S690" i="1"/>
  <c r="T5511" i="1"/>
  <c r="S5511" i="1"/>
  <c r="T4633" i="1"/>
  <c r="S4633" i="1"/>
  <c r="T1565" i="1"/>
  <c r="S1565" i="1"/>
  <c r="T7612" i="1"/>
  <c r="S7612" i="1"/>
  <c r="T738" i="1"/>
  <c r="S738" i="1"/>
  <c r="T8487" i="1"/>
  <c r="S8487" i="1"/>
  <c r="T8198" i="1"/>
  <c r="S8198" i="1"/>
  <c r="T1245" i="1"/>
  <c r="S1245" i="1"/>
  <c r="T1938" i="1"/>
  <c r="S1938" i="1"/>
  <c r="T4706" i="1"/>
  <c r="S4706" i="1"/>
  <c r="T5625" i="1"/>
  <c r="S5625" i="1"/>
  <c r="T2755" i="1"/>
  <c r="S2755" i="1"/>
  <c r="T1320" i="1"/>
  <c r="S1320" i="1"/>
  <c r="T2193" i="1"/>
  <c r="S2193" i="1"/>
  <c r="T7109" i="1"/>
  <c r="S7109" i="1"/>
  <c r="T8413" i="1"/>
  <c r="S8413" i="1"/>
  <c r="T5574" i="1"/>
  <c r="S5574" i="1"/>
  <c r="T1774" i="1"/>
  <c r="S1774" i="1"/>
  <c r="T7793" i="1"/>
  <c r="S7793" i="1"/>
  <c r="T8495" i="1"/>
  <c r="S8495" i="1"/>
  <c r="T6378" i="1"/>
  <c r="S6378" i="1"/>
  <c r="T6787" i="1"/>
  <c r="S6787" i="1"/>
  <c r="T2205" i="1"/>
  <c r="S2205" i="1"/>
  <c r="T4849" i="1"/>
  <c r="S4849" i="1"/>
  <c r="T5102" i="1"/>
  <c r="S5102" i="1"/>
  <c r="T8167" i="1"/>
  <c r="S8167" i="1"/>
  <c r="T2969" i="1"/>
  <c r="S2969" i="1"/>
  <c r="T8673" i="1"/>
  <c r="S8673" i="1"/>
  <c r="T8878" i="1"/>
  <c r="S8878" i="1"/>
  <c r="T9738" i="1"/>
  <c r="S9738" i="1"/>
  <c r="T4833" i="1"/>
  <c r="S4833" i="1"/>
  <c r="T255" i="1"/>
  <c r="S255" i="1"/>
  <c r="T1570" i="1"/>
  <c r="S1570" i="1"/>
  <c r="T6440" i="1"/>
  <c r="S6440" i="1"/>
  <c r="T4218" i="1"/>
  <c r="S4218" i="1"/>
  <c r="T9926" i="1"/>
  <c r="S9926" i="1"/>
  <c r="T8544" i="1"/>
  <c r="S8544" i="1"/>
  <c r="T199" i="1"/>
  <c r="S199" i="1"/>
  <c r="T7542" i="1"/>
  <c r="S7542" i="1"/>
  <c r="T6403" i="1"/>
  <c r="S6403" i="1"/>
  <c r="T718" i="1"/>
  <c r="S718" i="1"/>
  <c r="T8268" i="1"/>
  <c r="S8268" i="1"/>
  <c r="S6335" i="1"/>
  <c r="T7663" i="1"/>
  <c r="S7663" i="1"/>
  <c r="T4997" i="1"/>
  <c r="S4997" i="1"/>
  <c r="T7506" i="1"/>
  <c r="S7506" i="1"/>
  <c r="T9267" i="1"/>
  <c r="S9267" i="1"/>
  <c r="T9740" i="1"/>
  <c r="S9740" i="1"/>
  <c r="T840" i="1"/>
  <c r="S840" i="1"/>
  <c r="S3598" i="1"/>
  <c r="T3598" i="1"/>
  <c r="T1302" i="1"/>
  <c r="S1302" i="1"/>
  <c r="S9289" i="1"/>
  <c r="T9289" i="1"/>
  <c r="T9558" i="1"/>
  <c r="S9558" i="1"/>
  <c r="T5085" i="1"/>
  <c r="S5085" i="1"/>
  <c r="T8643" i="1"/>
  <c r="S8643" i="1"/>
  <c r="T5071" i="1"/>
  <c r="S5071" i="1"/>
  <c r="T8979" i="1"/>
  <c r="S8979" i="1"/>
  <c r="S9952" i="1"/>
  <c r="T9952" i="1"/>
  <c r="T3497" i="1"/>
  <c r="S3497" i="1"/>
  <c r="T7094" i="1"/>
  <c r="S7094" i="1"/>
  <c r="S509" i="1"/>
  <c r="T509" i="1"/>
  <c r="T2975" i="1"/>
  <c r="S2975" i="1"/>
  <c r="T3556" i="1"/>
  <c r="S3556" i="1"/>
  <c r="S7461" i="1"/>
  <c r="T7461" i="1"/>
  <c r="T7363" i="1"/>
  <c r="S7363" i="1"/>
  <c r="S4598" i="1"/>
  <c r="T4598" i="1"/>
  <c r="T8174" i="1"/>
  <c r="S8174" i="1"/>
  <c r="T8775" i="1"/>
  <c r="S8775" i="1"/>
  <c r="S7155" i="1"/>
  <c r="T7155" i="1"/>
  <c r="S2234" i="1"/>
  <c r="T2234" i="1"/>
  <c r="S1373" i="1"/>
  <c r="T1373" i="1"/>
  <c r="T414" i="1"/>
  <c r="S414" i="1"/>
  <c r="S5800" i="1"/>
  <c r="T5800" i="1"/>
  <c r="T7355" i="1"/>
  <c r="S7355" i="1"/>
  <c r="T7733" i="1"/>
  <c r="S7733" i="1"/>
  <c r="S4106" i="1"/>
  <c r="T4106" i="1"/>
  <c r="S9251" i="1"/>
  <c r="T9251" i="1"/>
  <c r="T9936" i="1"/>
  <c r="S9936" i="1"/>
  <c r="T7160" i="1"/>
  <c r="S7160" i="1"/>
  <c r="T1972" i="1"/>
  <c r="S1972" i="1"/>
  <c r="T9139" i="1"/>
  <c r="S9139" i="1"/>
  <c r="S6083" i="1"/>
  <c r="T6083" i="1"/>
  <c r="T2345" i="1"/>
  <c r="S2345" i="1"/>
  <c r="S4435" i="1"/>
  <c r="T4435" i="1"/>
  <c r="S3697" i="1"/>
  <c r="T3697" i="1"/>
  <c r="T6104" i="1"/>
  <c r="S6104" i="1"/>
  <c r="T7266" i="1"/>
  <c r="S7266" i="1"/>
  <c r="T6184" i="1"/>
  <c r="S6184" i="1"/>
  <c r="S802" i="1"/>
  <c r="T802" i="1"/>
  <c r="S2426" i="1"/>
  <c r="T2426" i="1"/>
  <c r="T9105" i="1"/>
  <c r="S9105" i="1"/>
  <c r="T67" i="1"/>
  <c r="S67" i="1"/>
  <c r="S2371" i="1"/>
  <c r="T2371" i="1"/>
  <c r="T3481" i="1"/>
  <c r="S3481" i="1"/>
  <c r="T4416" i="1"/>
  <c r="S4416" i="1"/>
  <c r="T1426" i="1"/>
  <c r="S1426" i="1"/>
  <c r="T4456" i="1"/>
  <c r="S4456" i="1"/>
  <c r="T171" i="1"/>
  <c r="S171" i="1"/>
  <c r="T1704" i="1"/>
  <c r="S1704" i="1"/>
  <c r="T2868" i="1"/>
  <c r="S2868" i="1"/>
  <c r="T4108" i="1"/>
  <c r="S4108" i="1"/>
  <c r="T6298" i="1"/>
  <c r="S6298" i="1"/>
  <c r="S8689" i="1"/>
  <c r="T8689" i="1"/>
  <c r="T147" i="1"/>
  <c r="S147" i="1"/>
  <c r="T7301" i="1"/>
  <c r="S7301" i="1"/>
  <c r="T1100" i="1"/>
  <c r="S1100" i="1"/>
  <c r="T4046" i="1"/>
  <c r="S4046" i="1"/>
  <c r="S7926" i="1"/>
  <c r="T7926" i="1"/>
  <c r="T1412" i="1"/>
  <c r="S1412" i="1"/>
  <c r="T1015" i="1"/>
  <c r="S1015" i="1"/>
  <c r="T4892" i="1"/>
  <c r="S4892" i="1"/>
  <c r="T17" i="1"/>
  <c r="S17" i="1"/>
  <c r="T1888" i="1"/>
  <c r="S1888" i="1"/>
  <c r="T2173" i="1"/>
  <c r="S2173" i="1"/>
  <c r="T6587" i="1"/>
  <c r="S6587" i="1"/>
  <c r="T4303" i="1"/>
  <c r="S4303" i="1"/>
  <c r="S1525" i="1"/>
  <c r="T1525" i="1"/>
  <c r="T5144" i="1"/>
  <c r="S5144" i="1"/>
  <c r="T3580" i="1"/>
  <c r="S3580" i="1"/>
  <c r="T6735" i="1"/>
  <c r="S6735" i="1"/>
  <c r="T7837" i="1"/>
  <c r="S7837" i="1"/>
  <c r="T1039" i="1"/>
  <c r="S1039" i="1"/>
  <c r="T3439" i="1"/>
  <c r="S3439" i="1"/>
  <c r="T2442" i="1"/>
  <c r="S2442" i="1"/>
  <c r="T8579" i="1"/>
  <c r="S8579" i="1"/>
  <c r="T2687" i="1"/>
  <c r="S2687" i="1"/>
  <c r="T753" i="1"/>
  <c r="S753" i="1"/>
  <c r="T3710" i="1"/>
  <c r="S3710" i="1"/>
  <c r="S4166" i="1"/>
  <c r="T4166" i="1"/>
  <c r="S59" i="1"/>
  <c r="T59" i="1"/>
  <c r="T5937" i="1"/>
  <c r="S5937" i="1"/>
  <c r="S1491" i="1"/>
  <c r="T1491" i="1"/>
  <c r="T5540" i="1"/>
  <c r="S5540" i="1"/>
  <c r="T6367" i="1"/>
  <c r="S6367" i="1"/>
  <c r="T3069" i="1"/>
  <c r="S3069" i="1"/>
  <c r="T8640" i="1"/>
  <c r="S8640" i="1"/>
  <c r="T3003" i="1"/>
  <c r="S3003" i="1"/>
  <c r="T8709" i="1"/>
  <c r="S8709" i="1"/>
  <c r="T3163" i="1"/>
  <c r="S3163" i="1"/>
  <c r="T2738" i="1"/>
  <c r="S2738" i="1"/>
  <c r="S4008" i="1"/>
  <c r="T4008" i="1"/>
  <c r="T5543" i="1"/>
  <c r="S5543" i="1"/>
  <c r="T2749" i="1"/>
  <c r="S2749" i="1"/>
  <c r="T9919" i="1"/>
  <c r="S9919" i="1"/>
  <c r="T9391" i="1"/>
  <c r="S9391" i="1"/>
  <c r="T4097" i="1"/>
  <c r="S4097" i="1"/>
  <c r="T9227" i="1"/>
  <c r="S9227" i="1"/>
  <c r="T1527" i="1"/>
  <c r="S1527" i="1"/>
  <c r="T9514" i="1"/>
  <c r="S9514" i="1"/>
  <c r="T7061" i="1"/>
  <c r="S7061" i="1"/>
  <c r="T9324" i="1"/>
  <c r="S9324" i="1"/>
  <c r="T8078" i="1"/>
  <c r="S8078" i="1"/>
  <c r="T9431" i="1"/>
  <c r="S9431" i="1"/>
  <c r="T1456" i="1"/>
  <c r="S1456" i="1"/>
  <c r="T799" i="1"/>
  <c r="S799" i="1"/>
  <c r="S7417" i="1"/>
  <c r="T7417" i="1"/>
  <c r="T8865" i="1"/>
  <c r="S8865" i="1"/>
  <c r="T3498" i="1"/>
  <c r="S3498" i="1"/>
  <c r="T6887" i="1"/>
  <c r="S6887" i="1"/>
  <c r="S8353" i="1"/>
  <c r="T8353" i="1"/>
  <c r="T490" i="1"/>
  <c r="S490" i="1"/>
  <c r="T7855" i="1"/>
  <c r="S7855" i="1"/>
  <c r="T4353" i="1"/>
  <c r="S4353" i="1"/>
  <c r="T3294" i="1"/>
  <c r="S3294" i="1"/>
  <c r="T2180" i="1"/>
  <c r="T7707" i="1"/>
  <c r="S6657" i="1"/>
  <c r="S4727" i="1"/>
  <c r="S4254" i="1"/>
  <c r="S5051" i="1"/>
  <c r="T3061" i="1"/>
  <c r="T399" i="1"/>
  <c r="S9320" i="1"/>
  <c r="S1267" i="1"/>
  <c r="T8714" i="1"/>
  <c r="T7432" i="1"/>
  <c r="T3181" i="1"/>
  <c r="T8199" i="1"/>
  <c r="T2200" i="1"/>
  <c r="S5004" i="1"/>
  <c r="S8179" i="1"/>
  <c r="T1869" i="1"/>
  <c r="T9866" i="1"/>
  <c r="T1827" i="1"/>
  <c r="T6142" i="1"/>
  <c r="T9131" i="1"/>
  <c r="S1995" i="1"/>
  <c r="S7023" i="1"/>
  <c r="S624" i="1"/>
  <c r="T2353" i="1"/>
  <c r="S2353" i="1"/>
  <c r="S5846" i="1"/>
  <c r="T5846" i="1"/>
  <c r="T1128" i="1"/>
  <c r="S1128" i="1"/>
  <c r="T5648" i="1"/>
  <c r="S5648" i="1"/>
  <c r="T1877" i="1"/>
  <c r="S1877" i="1"/>
  <c r="T9463" i="1"/>
  <c r="S9463" i="1"/>
  <c r="S5238" i="1"/>
  <c r="T5238" i="1"/>
  <c r="T9293" i="1"/>
  <c r="S9293" i="1"/>
  <c r="T3400" i="1"/>
  <c r="S3400" i="1"/>
  <c r="T8492" i="1"/>
  <c r="S8492" i="1"/>
  <c r="T6682" i="1"/>
  <c r="S6682" i="1"/>
  <c r="T1216" i="1"/>
  <c r="S1216" i="1"/>
  <c r="T7248" i="1"/>
  <c r="S7248" i="1"/>
  <c r="T2416" i="1"/>
  <c r="S2416" i="1"/>
  <c r="T6868" i="1"/>
  <c r="S6868" i="1"/>
  <c r="T925" i="1"/>
  <c r="S925" i="1"/>
  <c r="T2343" i="1"/>
  <c r="S2343" i="1"/>
  <c r="T8774" i="1"/>
  <c r="S8774" i="1"/>
  <c r="T4372" i="1"/>
  <c r="S4372" i="1"/>
  <c r="T4579" i="1"/>
  <c r="S4579" i="1"/>
  <c r="T3552" i="1"/>
  <c r="S3552" i="1"/>
  <c r="T6100" i="1"/>
  <c r="S6100" i="1"/>
  <c r="T2992" i="1"/>
  <c r="S2992" i="1"/>
  <c r="T7939" i="1"/>
  <c r="S7939" i="1"/>
  <c r="T5855" i="1"/>
  <c r="S5855" i="1"/>
  <c r="T6955" i="1"/>
  <c r="S6955" i="1"/>
  <c r="T4563" i="1"/>
  <c r="S4563" i="1"/>
  <c r="T4191" i="1"/>
  <c r="S4191" i="1"/>
  <c r="T650" i="1"/>
  <c r="S650" i="1"/>
  <c r="T8072" i="1"/>
  <c r="S8072" i="1"/>
  <c r="T5684" i="1"/>
  <c r="S5684" i="1"/>
  <c r="S8772" i="1"/>
  <c r="T8772" i="1"/>
  <c r="T2531" i="1"/>
  <c r="S2531" i="1"/>
  <c r="T1945" i="1"/>
  <c r="S1945" i="1"/>
  <c r="T5821" i="1"/>
  <c r="S5821" i="1"/>
  <c r="T9739" i="1"/>
  <c r="S9739" i="1"/>
  <c r="T6492" i="1"/>
  <c r="S6492" i="1"/>
  <c r="T8533" i="1"/>
  <c r="S8533" i="1"/>
  <c r="T2927" i="1"/>
  <c r="S2927" i="1"/>
  <c r="T5151" i="1"/>
  <c r="S5151" i="1"/>
  <c r="T3286" i="1"/>
  <c r="S3286" i="1"/>
  <c r="T2758" i="1"/>
  <c r="S2758" i="1"/>
  <c r="T613" i="1"/>
  <c r="S613" i="1"/>
  <c r="T4070" i="1"/>
  <c r="S4070" i="1"/>
  <c r="T5245" i="1"/>
  <c r="S5245" i="1"/>
  <c r="T577" i="1"/>
  <c r="S577" i="1"/>
  <c r="S7496" i="1"/>
  <c r="T7496" i="1"/>
  <c r="T3743" i="1"/>
  <c r="S3743" i="1"/>
  <c r="T3450" i="1"/>
  <c r="S3450" i="1"/>
  <c r="T3421" i="1"/>
  <c r="S3421" i="1"/>
  <c r="T4819" i="1"/>
  <c r="S4819" i="1"/>
  <c r="S2719" i="1"/>
  <c r="T2719" i="1"/>
  <c r="T211" i="1"/>
  <c r="S211" i="1"/>
  <c r="T351" i="1"/>
  <c r="S351" i="1"/>
  <c r="T872" i="1"/>
  <c r="S872" i="1"/>
  <c r="T8728" i="1"/>
  <c r="S8728" i="1"/>
  <c r="T9823" i="1"/>
  <c r="S9823" i="1"/>
  <c r="T8244" i="1"/>
  <c r="S8244" i="1"/>
  <c r="T1628" i="1"/>
  <c r="S1628" i="1"/>
  <c r="T7264" i="1"/>
  <c r="S7264" i="1"/>
  <c r="T6776" i="1"/>
  <c r="S6776" i="1"/>
  <c r="T7258" i="1"/>
  <c r="S7258" i="1"/>
  <c r="S8707" i="1"/>
  <c r="T8707" i="1"/>
  <c r="T2562" i="1"/>
  <c r="S2562" i="1"/>
  <c r="T560" i="1"/>
  <c r="S560" i="1"/>
  <c r="T9504" i="1"/>
  <c r="S9504" i="1"/>
  <c r="T7420" i="1"/>
  <c r="S7420" i="1"/>
  <c r="T5031" i="1"/>
  <c r="S5031" i="1"/>
  <c r="T8769" i="1"/>
  <c r="S8769" i="1"/>
  <c r="T3353" i="1"/>
  <c r="S3353" i="1"/>
  <c r="T4985" i="1"/>
  <c r="S4985" i="1"/>
  <c r="T7008" i="1"/>
  <c r="S7008" i="1"/>
  <c r="T3363" i="1"/>
  <c r="S3363" i="1"/>
  <c r="T7520" i="1"/>
  <c r="S7520" i="1"/>
  <c r="T9835" i="1"/>
  <c r="S9835" i="1"/>
  <c r="T8745" i="1"/>
  <c r="S8745" i="1"/>
  <c r="T3536" i="1"/>
  <c r="S3536" i="1"/>
  <c r="T842" i="1"/>
  <c r="S842" i="1"/>
  <c r="T957" i="1"/>
  <c r="S957" i="1"/>
  <c r="T8347" i="1"/>
  <c r="S8347" i="1"/>
  <c r="T1734" i="1"/>
  <c r="S1734" i="1"/>
  <c r="T4599" i="1"/>
  <c r="S4599" i="1"/>
  <c r="T8423" i="1"/>
  <c r="S8423" i="1"/>
  <c r="S2061" i="1"/>
  <c r="T2061" i="1"/>
  <c r="T1792" i="1"/>
  <c r="S1792" i="1"/>
  <c r="T2238" i="1"/>
  <c r="S2238" i="1"/>
  <c r="T7307" i="1"/>
  <c r="S7307" i="1"/>
  <c r="T5674" i="1"/>
  <c r="S5674" i="1"/>
  <c r="T5957" i="1"/>
  <c r="S5957" i="1"/>
  <c r="T2771" i="1"/>
  <c r="S2771" i="1"/>
  <c r="T7529" i="1"/>
  <c r="S7529" i="1"/>
  <c r="T2433" i="1"/>
  <c r="S2433" i="1"/>
  <c r="T2836" i="1"/>
  <c r="S2836" i="1"/>
  <c r="T1716" i="1"/>
  <c r="S1716" i="1"/>
  <c r="T3779" i="1"/>
  <c r="S3779" i="1"/>
  <c r="T5075" i="1"/>
  <c r="S5075" i="1"/>
  <c r="T2732" i="1"/>
  <c r="S2732" i="1"/>
  <c r="T4861" i="1"/>
  <c r="S4861" i="1"/>
  <c r="T3834" i="1"/>
  <c r="S3834" i="1"/>
  <c r="T1477" i="1"/>
  <c r="S1477" i="1"/>
  <c r="T9656" i="1"/>
  <c r="S9656" i="1"/>
  <c r="T5768" i="1"/>
  <c r="S5768" i="1"/>
  <c r="T120" i="1"/>
  <c r="S120" i="1"/>
  <c r="T4086" i="1"/>
  <c r="S4086" i="1"/>
  <c r="T2764" i="1"/>
  <c r="S2764" i="1"/>
  <c r="T824" i="1"/>
  <c r="S824" i="1"/>
  <c r="T1729" i="1"/>
  <c r="S1729" i="1"/>
  <c r="T5762" i="1"/>
  <c r="S5762" i="1"/>
  <c r="T9532" i="1"/>
  <c r="S9532" i="1"/>
  <c r="T4136" i="1"/>
  <c r="S4136" i="1"/>
  <c r="T8172" i="1"/>
  <c r="S8172" i="1"/>
  <c r="T4370" i="1"/>
  <c r="S4370" i="1"/>
  <c r="T8432" i="1"/>
  <c r="S8432" i="1"/>
  <c r="T90" i="1"/>
  <c r="S90" i="1"/>
  <c r="T515" i="1"/>
  <c r="S515" i="1"/>
  <c r="T1112" i="1"/>
  <c r="S1112" i="1"/>
  <c r="T3203" i="1"/>
  <c r="S3203" i="1"/>
  <c r="T4781" i="1"/>
  <c r="S4781" i="1"/>
  <c r="T2012" i="1"/>
  <c r="S2012" i="1"/>
  <c r="T6900" i="1"/>
  <c r="S6900" i="1"/>
  <c r="T2400" i="1"/>
  <c r="S2400" i="1"/>
  <c r="T9829" i="1"/>
  <c r="S9829" i="1"/>
  <c r="T1067" i="1"/>
  <c r="S1067" i="1"/>
  <c r="T9724" i="1"/>
  <c r="S9724" i="1"/>
  <c r="T2835" i="1"/>
  <c r="S2835" i="1"/>
  <c r="T596" i="1"/>
  <c r="S596" i="1"/>
  <c r="T6186" i="1"/>
  <c r="S6186" i="1"/>
  <c r="T2432" i="1"/>
  <c r="S2432" i="1"/>
  <c r="T673" i="1"/>
  <c r="S673" i="1"/>
  <c r="T9869" i="1"/>
  <c r="S9869" i="1"/>
  <c r="S144" i="1"/>
  <c r="T144" i="1"/>
  <c r="T99" i="1"/>
  <c r="S99" i="1"/>
  <c r="T2383" i="1"/>
  <c r="S2383" i="1"/>
  <c r="T8817" i="1"/>
  <c r="S8817" i="1"/>
  <c r="T1904" i="1"/>
  <c r="S1904" i="1"/>
  <c r="T3155" i="1"/>
  <c r="S3155" i="1"/>
  <c r="T282" i="1"/>
  <c r="S282" i="1"/>
  <c r="T4992" i="1"/>
  <c r="S4992" i="1"/>
  <c r="T2614" i="1"/>
  <c r="S2614" i="1"/>
  <c r="T5668" i="1"/>
  <c r="S5668" i="1"/>
  <c r="T2023" i="1"/>
  <c r="S2023" i="1"/>
  <c r="T9989" i="1"/>
  <c r="S9989" i="1"/>
  <c r="S677" i="1"/>
  <c r="T677" i="1"/>
  <c r="T1500" i="1"/>
  <c r="S1500" i="1"/>
  <c r="T2808" i="1"/>
  <c r="S2808" i="1"/>
  <c r="T9290" i="1"/>
  <c r="S9290" i="1"/>
  <c r="T8479" i="1"/>
  <c r="S8479" i="1"/>
  <c r="T3548" i="1"/>
  <c r="S3548" i="1"/>
  <c r="T1401" i="1"/>
  <c r="S1401" i="1"/>
  <c r="T7779" i="1"/>
  <c r="S7779" i="1"/>
  <c r="T1065" i="1"/>
  <c r="S1065" i="1"/>
  <c r="T8900" i="1"/>
  <c r="S8900" i="1"/>
  <c r="T1446" i="1"/>
  <c r="S1446" i="1"/>
  <c r="T7096" i="1"/>
  <c r="S7096" i="1"/>
  <c r="T9973" i="1"/>
  <c r="S9973" i="1"/>
  <c r="T5499" i="1"/>
  <c r="S5499" i="1"/>
  <c r="T8688" i="1"/>
  <c r="S8688" i="1"/>
  <c r="T2918" i="1"/>
  <c r="S2918" i="1"/>
  <c r="T4871" i="1"/>
  <c r="S4871" i="1"/>
  <c r="T1866" i="1"/>
  <c r="S1866" i="1"/>
  <c r="T3991" i="1"/>
  <c r="S3991" i="1"/>
  <c r="T7822" i="1"/>
  <c r="S7822" i="1"/>
  <c r="T7869" i="1"/>
  <c r="S7869" i="1"/>
  <c r="T7428" i="1"/>
  <c r="S7428" i="1"/>
  <c r="T2640" i="1"/>
  <c r="S2640" i="1"/>
  <c r="T1220" i="1"/>
  <c r="S1220" i="1"/>
  <c r="T5951" i="1"/>
  <c r="S5951" i="1"/>
  <c r="T3732" i="1"/>
  <c r="S3732" i="1"/>
  <c r="T6560" i="1"/>
  <c r="S6560" i="1"/>
  <c r="T4424" i="1"/>
  <c r="S4424" i="1"/>
  <c r="T5315" i="1"/>
  <c r="S5315" i="1"/>
  <c r="T2877" i="1"/>
  <c r="S2877" i="1"/>
  <c r="T5472" i="1"/>
  <c r="S5472" i="1"/>
  <c r="T72" i="1"/>
  <c r="S72" i="1"/>
  <c r="T6991" i="1"/>
  <c r="S6991" i="1"/>
  <c r="T1294" i="1"/>
  <c r="S1294" i="1"/>
  <c r="T4297" i="1"/>
  <c r="S4297" i="1"/>
  <c r="T3261" i="1"/>
  <c r="S3261" i="1"/>
  <c r="T5122" i="1"/>
  <c r="S5122" i="1"/>
  <c r="S6832" i="1"/>
  <c r="T6832" i="1"/>
  <c r="T9295" i="1"/>
  <c r="S9295" i="1"/>
  <c r="T6274" i="1"/>
  <c r="S6274" i="1"/>
  <c r="T4497" i="1"/>
  <c r="S4497" i="1"/>
  <c r="T7611" i="1"/>
  <c r="S7611" i="1"/>
  <c r="T6116" i="1"/>
  <c r="S6116" i="1"/>
  <c r="T6208" i="1"/>
  <c r="S6208" i="1"/>
  <c r="T4607" i="1"/>
  <c r="S4607" i="1"/>
  <c r="T4037" i="1"/>
  <c r="S4037" i="1"/>
  <c r="T730" i="1"/>
  <c r="S730" i="1"/>
  <c r="T658" i="1"/>
  <c r="S658" i="1"/>
  <c r="T629" i="1"/>
  <c r="S629" i="1"/>
  <c r="S9731" i="1"/>
  <c r="T9731" i="1"/>
  <c r="T9944" i="1"/>
  <c r="S9944" i="1"/>
  <c r="T5353" i="1"/>
  <c r="S5353" i="1"/>
  <c r="T9633" i="1"/>
  <c r="S9633" i="1"/>
  <c r="T2186" i="1"/>
  <c r="S2186" i="1"/>
  <c r="T2495" i="1"/>
  <c r="S2495" i="1"/>
  <c r="T9690" i="1"/>
  <c r="S9690" i="1"/>
  <c r="T4283" i="1"/>
  <c r="S4283" i="1"/>
  <c r="T732" i="1"/>
  <c r="S732" i="1"/>
  <c r="T3908" i="1"/>
  <c r="S3908" i="1"/>
  <c r="T1849" i="1"/>
  <c r="S1849" i="1"/>
  <c r="T9631" i="1"/>
  <c r="S9631" i="1"/>
  <c r="T1660" i="1"/>
  <c r="S1660" i="1"/>
  <c r="T848" i="1"/>
  <c r="S848" i="1"/>
  <c r="T238" i="1"/>
  <c r="S238" i="1"/>
  <c r="T7232" i="1"/>
  <c r="S7232" i="1"/>
  <c r="T7838" i="1"/>
  <c r="S7838" i="1"/>
  <c r="T9023" i="1"/>
  <c r="S9023" i="1"/>
  <c r="T7799" i="1"/>
  <c r="S7799" i="1"/>
  <c r="T4730" i="1"/>
  <c r="S4730" i="1"/>
  <c r="T394" i="1"/>
  <c r="S394" i="1"/>
  <c r="T4319" i="1"/>
  <c r="S4319" i="1"/>
  <c r="T6430" i="1"/>
  <c r="S6430" i="1"/>
  <c r="T8210" i="1"/>
  <c r="S8210" i="1"/>
  <c r="T1768" i="1"/>
  <c r="S1768" i="1"/>
  <c r="T5128" i="1"/>
  <c r="S5128" i="1"/>
  <c r="T3020" i="1"/>
  <c r="S3020" i="1"/>
  <c r="T3065" i="1"/>
  <c r="S3065" i="1"/>
  <c r="T4100" i="1"/>
  <c r="S4100" i="1"/>
  <c r="T4971" i="1"/>
  <c r="S4971" i="1"/>
  <c r="T7352" i="1"/>
  <c r="S7352" i="1"/>
  <c r="T5733" i="1"/>
  <c r="S5733" i="1"/>
  <c r="T4111" i="1"/>
  <c r="S4111" i="1"/>
  <c r="T633" i="1"/>
  <c r="S633" i="1"/>
  <c r="T3302" i="1"/>
  <c r="S3302" i="1"/>
  <c r="T8803" i="1"/>
  <c r="S8803" i="1"/>
  <c r="T8059" i="1"/>
  <c r="S8059" i="1"/>
  <c r="T5332" i="1"/>
  <c r="S5332" i="1"/>
  <c r="T5157" i="1"/>
  <c r="S5157" i="1"/>
  <c r="T7860" i="1"/>
  <c r="S7860" i="1"/>
  <c r="T2971" i="1"/>
  <c r="S2971" i="1"/>
  <c r="T569" i="1"/>
  <c r="S569" i="1"/>
  <c r="T2967" i="1"/>
  <c r="S2967" i="1"/>
  <c r="T9424" i="1"/>
  <c r="S9424" i="1"/>
  <c r="T6173" i="1"/>
  <c r="S6173" i="1"/>
  <c r="T546" i="1"/>
  <c r="S546" i="1"/>
  <c r="T3848" i="1"/>
  <c r="S3848" i="1"/>
  <c r="T4276" i="1"/>
  <c r="S4276" i="1"/>
  <c r="T3532" i="1"/>
  <c r="S3532" i="1"/>
  <c r="T5158" i="1"/>
  <c r="S5158" i="1"/>
  <c r="T6861" i="1"/>
  <c r="S6861" i="1"/>
  <c r="T7058" i="1"/>
  <c r="S7058" i="1"/>
  <c r="T6873" i="1"/>
  <c r="S6873" i="1"/>
  <c r="T5408" i="1"/>
  <c r="S5408" i="1"/>
  <c r="T7380" i="1"/>
  <c r="S7380" i="1"/>
  <c r="T6604" i="1"/>
  <c r="S6604" i="1"/>
  <c r="T2001" i="1"/>
  <c r="S2001" i="1"/>
  <c r="T7163" i="1"/>
  <c r="S7163" i="1"/>
  <c r="T3128" i="1"/>
  <c r="S3128" i="1"/>
  <c r="T9638" i="1"/>
  <c r="S9638" i="1"/>
  <c r="T3508" i="1"/>
  <c r="S3508" i="1"/>
  <c r="T2210" i="1"/>
  <c r="S2210" i="1"/>
  <c r="T7020" i="1"/>
  <c r="S7020" i="1"/>
  <c r="T2553" i="1"/>
  <c r="S2553" i="1"/>
  <c r="T2830" i="1"/>
  <c r="S2830" i="1"/>
  <c r="T13" i="1"/>
  <c r="S13" i="1"/>
  <c r="T2486" i="1"/>
  <c r="S2486" i="1"/>
  <c r="T6377" i="1"/>
  <c r="S6377" i="1"/>
  <c r="T8724" i="1"/>
  <c r="S8724" i="1"/>
  <c r="T6125" i="1"/>
  <c r="S6125" i="1"/>
  <c r="S3157" i="1"/>
  <c r="T3157" i="1"/>
  <c r="T3921" i="1"/>
  <c r="S3921" i="1"/>
  <c r="T7578" i="1"/>
  <c r="S7578" i="1"/>
  <c r="T4528" i="1"/>
  <c r="S4528" i="1"/>
  <c r="T3424" i="1"/>
  <c r="S3424" i="1"/>
  <c r="T6976" i="1"/>
  <c r="S6976" i="1"/>
  <c r="T4894" i="1"/>
  <c r="S4894" i="1"/>
  <c r="T9878" i="1"/>
  <c r="S9878" i="1"/>
  <c r="T5387" i="1"/>
  <c r="S5387" i="1"/>
  <c r="T5502" i="1"/>
  <c r="S5502" i="1"/>
  <c r="T7120" i="1"/>
  <c r="S7120" i="1"/>
  <c r="T8230" i="1"/>
  <c r="S8230" i="1"/>
  <c r="T853" i="1"/>
  <c r="S853" i="1"/>
  <c r="T5450" i="1"/>
  <c r="S5450" i="1"/>
  <c r="T9341" i="1"/>
  <c r="S9341" i="1"/>
  <c r="T2726" i="1"/>
  <c r="S2726" i="1"/>
  <c r="T6581" i="1"/>
  <c r="S6581" i="1"/>
  <c r="T9130" i="1"/>
  <c r="S9130" i="1"/>
  <c r="T9272" i="1"/>
  <c r="S9272" i="1"/>
  <c r="T45" i="1"/>
  <c r="S45" i="1"/>
  <c r="T9671" i="1"/>
  <c r="S9671" i="1"/>
  <c r="T3312" i="1"/>
  <c r="S3312" i="1"/>
  <c r="T8747" i="1"/>
  <c r="S8747" i="1"/>
  <c r="T3330" i="1"/>
  <c r="S3330" i="1"/>
  <c r="S5673" i="1"/>
  <c r="T5673" i="1"/>
  <c r="T221" i="1"/>
  <c r="S221" i="1"/>
  <c r="S2236" i="1"/>
  <c r="T2236" i="1"/>
  <c r="T1762" i="1"/>
  <c r="S1762" i="1"/>
  <c r="T125" i="1"/>
  <c r="S125" i="1"/>
  <c r="T7119" i="1"/>
  <c r="S7119" i="1"/>
  <c r="T6547" i="1"/>
  <c r="S6547" i="1"/>
  <c r="T1806" i="1"/>
  <c r="S1806" i="1"/>
  <c r="T1634" i="1"/>
  <c r="S1634" i="1"/>
  <c r="T1678" i="1"/>
  <c r="S1678" i="1"/>
  <c r="T5885" i="1"/>
  <c r="S5885" i="1"/>
  <c r="T8750" i="1"/>
  <c r="S8750" i="1"/>
  <c r="T9367" i="1"/>
  <c r="S9367" i="1"/>
  <c r="T8116" i="1"/>
  <c r="S8116" i="1"/>
  <c r="T6875" i="1"/>
  <c r="S6875" i="1"/>
  <c r="T8561" i="1"/>
  <c r="S8561" i="1"/>
  <c r="T9374" i="1"/>
  <c r="S9374" i="1"/>
  <c r="T9684" i="1"/>
  <c r="S9684" i="1"/>
  <c r="T620" i="1"/>
  <c r="S620" i="1"/>
  <c r="T5560" i="1"/>
  <c r="S5560" i="1"/>
  <c r="T7369" i="1"/>
  <c r="S7369" i="1"/>
  <c r="S415" i="1"/>
  <c r="T415" i="1"/>
  <c r="T6647" i="1"/>
  <c r="S6647" i="1"/>
  <c r="T4188" i="1"/>
  <c r="S4188" i="1"/>
  <c r="T5914" i="1"/>
  <c r="S5914" i="1"/>
  <c r="S7987" i="1"/>
  <c r="T7987" i="1"/>
  <c r="T3374" i="1"/>
  <c r="S3374" i="1"/>
  <c r="T168" i="1"/>
  <c r="S168" i="1"/>
  <c r="T8017" i="1"/>
  <c r="S8017" i="1"/>
  <c r="T4745" i="1"/>
  <c r="S4745" i="1"/>
  <c r="T163" i="1"/>
  <c r="S163" i="1"/>
  <c r="T8150" i="1"/>
  <c r="S8150" i="1"/>
  <c r="T5602" i="1"/>
  <c r="S5602" i="1"/>
  <c r="T5449" i="1"/>
  <c r="S5449" i="1"/>
  <c r="T1771" i="1"/>
  <c r="S1771" i="1"/>
  <c r="T6232" i="1"/>
  <c r="S6232" i="1"/>
  <c r="T6321" i="1"/>
  <c r="S6321" i="1"/>
  <c r="T6157" i="1"/>
  <c r="S6157" i="1"/>
  <c r="T9376" i="1"/>
  <c r="S9376" i="1"/>
  <c r="T5617" i="1"/>
  <c r="S5617" i="1"/>
  <c r="T9303" i="1"/>
  <c r="S9303" i="1"/>
  <c r="T9661" i="1"/>
  <c r="S9661" i="1"/>
  <c r="T6578" i="1"/>
  <c r="S6578" i="1"/>
  <c r="T6164" i="1"/>
  <c r="S6164" i="1"/>
  <c r="T8222" i="1"/>
  <c r="S8222" i="1"/>
  <c r="T2940" i="1"/>
  <c r="S2940" i="1"/>
  <c r="T3011" i="1"/>
  <c r="S3011" i="1"/>
  <c r="T6108" i="1"/>
  <c r="S6108" i="1"/>
  <c r="T6761" i="1"/>
  <c r="S6761" i="1"/>
  <c r="T5444" i="1"/>
  <c r="S5444" i="1"/>
  <c r="T9877" i="1"/>
  <c r="S9877" i="1"/>
  <c r="T1420" i="1"/>
  <c r="S1420" i="1"/>
  <c r="T7936" i="1"/>
  <c r="S7936" i="1"/>
  <c r="T4867" i="1"/>
  <c r="S4867" i="1"/>
  <c r="T7670" i="1"/>
  <c r="S7670" i="1"/>
  <c r="T6790" i="1"/>
  <c r="S6790" i="1"/>
  <c r="T1510" i="1"/>
  <c r="S1510" i="1"/>
  <c r="T495" i="1"/>
  <c r="S495" i="1"/>
  <c r="T1859" i="1"/>
  <c r="S1859" i="1"/>
  <c r="T5634" i="1"/>
  <c r="S5634" i="1"/>
  <c r="T5632" i="1"/>
  <c r="S5632" i="1"/>
  <c r="T3274" i="1"/>
  <c r="S3274" i="1"/>
  <c r="T2145" i="1"/>
  <c r="S2145" i="1"/>
  <c r="T220" i="1"/>
  <c r="S220" i="1"/>
  <c r="T7396" i="1"/>
  <c r="S7396" i="1"/>
  <c r="T685" i="1"/>
  <c r="S685" i="1"/>
  <c r="T6737" i="1"/>
  <c r="S6737" i="1"/>
  <c r="T8713" i="1"/>
  <c r="S8713" i="1"/>
  <c r="T4905" i="1"/>
  <c r="S4905" i="1"/>
  <c r="S7586" i="1"/>
  <c r="T7586" i="1"/>
  <c r="T7921" i="1"/>
  <c r="S7921" i="1"/>
  <c r="T7984" i="1"/>
  <c r="S7984" i="1"/>
  <c r="T2954" i="1"/>
  <c r="S2954" i="1"/>
  <c r="T3982" i="1"/>
  <c r="S3982" i="1"/>
  <c r="T4127" i="1"/>
  <c r="S4127" i="1"/>
  <c r="S159" i="1"/>
  <c r="T159" i="1"/>
  <c r="T3090" i="1"/>
  <c r="S3090" i="1"/>
  <c r="T588" i="1"/>
  <c r="S588" i="1"/>
  <c r="T4045" i="1"/>
  <c r="S4045" i="1"/>
  <c r="T7140" i="1"/>
  <c r="S7140" i="1"/>
  <c r="T6352" i="1"/>
  <c r="S6352" i="1"/>
  <c r="T8605" i="1"/>
  <c r="S8605" i="1"/>
  <c r="T1382" i="1"/>
  <c r="S1382" i="1"/>
  <c r="T3113" i="1"/>
  <c r="S3113" i="1"/>
  <c r="T9643" i="1"/>
  <c r="S9643" i="1"/>
  <c r="T1624" i="1"/>
  <c r="S1624" i="1"/>
  <c r="T6673" i="1"/>
  <c r="S6673" i="1"/>
  <c r="T3350" i="1"/>
  <c r="S3350" i="1"/>
  <c r="T4261" i="1"/>
  <c r="S4261" i="1"/>
  <c r="T8962" i="1"/>
  <c r="S8962" i="1"/>
  <c r="T6907" i="1"/>
  <c r="S6907" i="1"/>
  <c r="S5292" i="1"/>
  <c r="T5292" i="1"/>
  <c r="T8405" i="1"/>
  <c r="S8405" i="1"/>
  <c r="T3644" i="1"/>
  <c r="S3644" i="1"/>
  <c r="T4970" i="1"/>
  <c r="S4970" i="1"/>
  <c r="T9751" i="1"/>
  <c r="S9751" i="1"/>
  <c r="T4554" i="1"/>
  <c r="S4554" i="1"/>
  <c r="T576" i="1"/>
  <c r="S576" i="1"/>
  <c r="T1180" i="1"/>
  <c r="S1180" i="1"/>
  <c r="T203" i="1"/>
  <c r="S203" i="1"/>
  <c r="T6314" i="1"/>
  <c r="S6314" i="1"/>
  <c r="T2548" i="1"/>
  <c r="S2548" i="1"/>
  <c r="T7064" i="1"/>
  <c r="S7064" i="1"/>
  <c r="T5319" i="1"/>
  <c r="S5319" i="1"/>
  <c r="T2894" i="1"/>
  <c r="S2894" i="1"/>
  <c r="T1046" i="1"/>
  <c r="S1046" i="1"/>
  <c r="T7671" i="1"/>
  <c r="S7671" i="1"/>
  <c r="S6037" i="1"/>
  <c r="T6037" i="1"/>
  <c r="T7593" i="1"/>
  <c r="S7593" i="1"/>
  <c r="T9600" i="1"/>
  <c r="S9600" i="1"/>
  <c r="T7703" i="1"/>
  <c r="S7703" i="1"/>
  <c r="T488" i="1"/>
  <c r="S488" i="1"/>
  <c r="T1295" i="1"/>
  <c r="S1295" i="1"/>
  <c r="T4088" i="1"/>
  <c r="S4088" i="1"/>
  <c r="T1763" i="1"/>
  <c r="S1763" i="1"/>
  <c r="T426" i="1"/>
  <c r="S426" i="1"/>
  <c r="T84" i="1"/>
  <c r="S84" i="1"/>
  <c r="T5834" i="1"/>
  <c r="S5834" i="1"/>
  <c r="T261" i="1"/>
  <c r="S261" i="1"/>
  <c r="T6296" i="1"/>
  <c r="S6296" i="1"/>
  <c r="T4733" i="1"/>
  <c r="S4733" i="1"/>
  <c r="T1072" i="1"/>
  <c r="S1072" i="1"/>
  <c r="T5533" i="1"/>
  <c r="S5533" i="1"/>
  <c r="T7444" i="1"/>
  <c r="S7444" i="1"/>
  <c r="T9371" i="1"/>
  <c r="S9371" i="1"/>
  <c r="T4043" i="1"/>
  <c r="S4043" i="1"/>
  <c r="T1539" i="1"/>
  <c r="S1539" i="1"/>
  <c r="T3440" i="1"/>
  <c r="S3440" i="1"/>
  <c r="T1048" i="1"/>
  <c r="S1048" i="1"/>
  <c r="T559" i="1"/>
  <c r="S559" i="1"/>
  <c r="T4654" i="1"/>
  <c r="S4654" i="1"/>
  <c r="T5539" i="1"/>
  <c r="S5539" i="1"/>
  <c r="T1445" i="1"/>
  <c r="S1445" i="1"/>
  <c r="T6544" i="1"/>
  <c r="S6544" i="1"/>
  <c r="T6057" i="1"/>
  <c r="S6057" i="1"/>
  <c r="T9302" i="1"/>
  <c r="S9302" i="1"/>
  <c r="T3317" i="1"/>
  <c r="S3317" i="1"/>
  <c r="T263" i="1"/>
  <c r="S263" i="1"/>
  <c r="T5384" i="1"/>
  <c r="S5384" i="1"/>
  <c r="T7162" i="1"/>
  <c r="S7162" i="1"/>
  <c r="T9755" i="1"/>
  <c r="S9755" i="1"/>
  <c r="T3539" i="1"/>
  <c r="S3539" i="1"/>
  <c r="T5638" i="1"/>
  <c r="S5638" i="1"/>
  <c r="T3275" i="1"/>
  <c r="S3275" i="1"/>
  <c r="T2756" i="1"/>
  <c r="S2756" i="1"/>
  <c r="T9384" i="1"/>
  <c r="S9384" i="1"/>
  <c r="T8416" i="1"/>
  <c r="S8416" i="1"/>
  <c r="T6967" i="1"/>
  <c r="S6967" i="1"/>
  <c r="T6094" i="1"/>
  <c r="S6094" i="1"/>
  <c r="T1677" i="1"/>
  <c r="S1677" i="1"/>
  <c r="T9334" i="1"/>
  <c r="S9334" i="1"/>
  <c r="T4329" i="1"/>
  <c r="S4329" i="1"/>
  <c r="T4250" i="1"/>
  <c r="S4250" i="1"/>
  <c r="T5231" i="1"/>
  <c r="S5231" i="1"/>
  <c r="T2653" i="1"/>
  <c r="S2653" i="1"/>
  <c r="T6556" i="1"/>
  <c r="S6556" i="1"/>
  <c r="T7810" i="1"/>
  <c r="S7810" i="1"/>
  <c r="T2047" i="1"/>
  <c r="S2047" i="1"/>
  <c r="T9128" i="1"/>
  <c r="S9128" i="1"/>
  <c r="T2456" i="1"/>
  <c r="S2456" i="1"/>
  <c r="T2936" i="1"/>
  <c r="S2936" i="1"/>
  <c r="T9223" i="1"/>
  <c r="S9223" i="1"/>
  <c r="T8351" i="1"/>
  <c r="S8351" i="1"/>
  <c r="T7796" i="1"/>
  <c r="S7796" i="1"/>
  <c r="T2862" i="1"/>
  <c r="S2862" i="1"/>
  <c r="T8107" i="1"/>
  <c r="S8107" i="1"/>
  <c r="T5635" i="1"/>
  <c r="S5635" i="1"/>
  <c r="T1131" i="1"/>
  <c r="S1131" i="1"/>
  <c r="T177" i="1"/>
  <c r="S177" i="1"/>
  <c r="T8163" i="1"/>
  <c r="S8163" i="1"/>
  <c r="T421" i="1"/>
  <c r="S421" i="1"/>
  <c r="T4078" i="1"/>
  <c r="S4078" i="1"/>
  <c r="T8430" i="1"/>
  <c r="S8430" i="1"/>
  <c r="T9369" i="1"/>
  <c r="S9369" i="1"/>
  <c r="T1120" i="1"/>
  <c r="S1120" i="1"/>
  <c r="T2600" i="1"/>
  <c r="S2600" i="1"/>
  <c r="T6235" i="1"/>
  <c r="S6235" i="1"/>
  <c r="T9845" i="1"/>
  <c r="S9845" i="1"/>
  <c r="T1968" i="1"/>
  <c r="S1968" i="1"/>
  <c r="T2347" i="1"/>
  <c r="S2347" i="1"/>
  <c r="T4827" i="1"/>
  <c r="S4827" i="1"/>
  <c r="T4759" i="1"/>
  <c r="S4759" i="1"/>
  <c r="T2327" i="1"/>
  <c r="S2327" i="1"/>
  <c r="T9550" i="1"/>
  <c r="S9550" i="1"/>
  <c r="S1129" i="1"/>
  <c r="S8289" i="1"/>
  <c r="T9357" i="1"/>
  <c r="S9357" i="1"/>
  <c r="T1623" i="1"/>
  <c r="S1623" i="1"/>
  <c r="T2322" i="1"/>
  <c r="S2322" i="1"/>
  <c r="T6106" i="1"/>
  <c r="S6106" i="1"/>
  <c r="T783" i="1"/>
  <c r="S783" i="1"/>
  <c r="T9348" i="1"/>
  <c r="S9348" i="1"/>
  <c r="T3625" i="1"/>
  <c r="S3625" i="1"/>
  <c r="T6763" i="1"/>
  <c r="S6763" i="1"/>
  <c r="T4184" i="1"/>
  <c r="S4184" i="1"/>
  <c r="T3672" i="1"/>
  <c r="S3672" i="1"/>
  <c r="T2506" i="1"/>
  <c r="S2506" i="1"/>
  <c r="S5270" i="1"/>
  <c r="T5270" i="1"/>
  <c r="T8789" i="1"/>
  <c r="S8789" i="1"/>
  <c r="T9176" i="1"/>
  <c r="S9176" i="1"/>
  <c r="T1935" i="1"/>
  <c r="S1935" i="1"/>
  <c r="T1206" i="1"/>
  <c r="S1206" i="1"/>
  <c r="T4164" i="1"/>
  <c r="S4164" i="1"/>
  <c r="T389" i="1"/>
  <c r="S389" i="1"/>
  <c r="T3963" i="1"/>
  <c r="S3963" i="1"/>
  <c r="T2197" i="1"/>
  <c r="S2197" i="1"/>
  <c r="T6913" i="1"/>
  <c r="S6913" i="1"/>
  <c r="T1465" i="1"/>
  <c r="S1465" i="1"/>
  <c r="T5032" i="1"/>
  <c r="S5032" i="1"/>
  <c r="T7617" i="1"/>
  <c r="S7617" i="1"/>
  <c r="T6801" i="1"/>
  <c r="S6801" i="1"/>
  <c r="T1097" i="1"/>
  <c r="S1097" i="1"/>
  <c r="S6768" i="1"/>
  <c r="T6768" i="1"/>
  <c r="T6145" i="1"/>
  <c r="S6145" i="1"/>
  <c r="S8316" i="1"/>
  <c r="T8316" i="1"/>
  <c r="T7280" i="1"/>
  <c r="S7280" i="1"/>
  <c r="T9554" i="1"/>
  <c r="S9554" i="1"/>
  <c r="T9890" i="1"/>
  <c r="S9890" i="1"/>
  <c r="S2232" i="1"/>
  <c r="T2232" i="1"/>
  <c r="S4796" i="1"/>
  <c r="T4796" i="1"/>
  <c r="S4013" i="1"/>
  <c r="T4013" i="1"/>
  <c r="S2827" i="1"/>
  <c r="T2827" i="1"/>
  <c r="T5559" i="1"/>
  <c r="S5559" i="1"/>
  <c r="S2555" i="1"/>
  <c r="T2555" i="1"/>
  <c r="S5077" i="1"/>
  <c r="T5077" i="1"/>
  <c r="T7408" i="1"/>
  <c r="S7408" i="1"/>
  <c r="T3605" i="1"/>
  <c r="S3605" i="1"/>
  <c r="T4719" i="1"/>
  <c r="S4719" i="1"/>
  <c r="T1912" i="1"/>
  <c r="S1912" i="1"/>
  <c r="T7488" i="1"/>
  <c r="S7488" i="1"/>
  <c r="T9410" i="1"/>
  <c r="S9410" i="1"/>
  <c r="T644" i="1"/>
  <c r="S644" i="1"/>
  <c r="T9743" i="1"/>
  <c r="S9743" i="1"/>
  <c r="S1452" i="1"/>
  <c r="T1452" i="1"/>
  <c r="T903" i="1"/>
  <c r="S903" i="1"/>
  <c r="T3354" i="1"/>
  <c r="S3354" i="1"/>
  <c r="T3568" i="1"/>
  <c r="S3568" i="1"/>
  <c r="T2008" i="1"/>
  <c r="S2008" i="1"/>
  <c r="S8744" i="1"/>
  <c r="T8744" i="1"/>
  <c r="T752" i="1"/>
  <c r="S752" i="1"/>
  <c r="T7445" i="1"/>
  <c r="S7445" i="1"/>
  <c r="T3561" i="1"/>
  <c r="S3561" i="1"/>
  <c r="T5918" i="1"/>
  <c r="S5918" i="1"/>
  <c r="T6541" i="1"/>
  <c r="S6541" i="1"/>
  <c r="S4256" i="1"/>
  <c r="T4256" i="1"/>
  <c r="T2595" i="1"/>
  <c r="S2595" i="1"/>
  <c r="T3008" i="1"/>
  <c r="S3008" i="1"/>
  <c r="T3910" i="1"/>
  <c r="S3910" i="1"/>
  <c r="S7311" i="1"/>
  <c r="T7311" i="1"/>
  <c r="T4041" i="1"/>
  <c r="S4041" i="1"/>
  <c r="S8722" i="1"/>
  <c r="T8722" i="1"/>
  <c r="S9053" i="1"/>
  <c r="T9053" i="1"/>
  <c r="T7090" i="1"/>
  <c r="S7090" i="1"/>
  <c r="S3232" i="1"/>
  <c r="T3232" i="1"/>
  <c r="S30" i="1"/>
  <c r="T30" i="1"/>
  <c r="T6233" i="1"/>
  <c r="S6233" i="1"/>
  <c r="T2002" i="1"/>
  <c r="S2002" i="1"/>
  <c r="T9312" i="1"/>
  <c r="S9312" i="1"/>
  <c r="S3320" i="1"/>
  <c r="T3320" i="1"/>
  <c r="T3184" i="1"/>
  <c r="S3184" i="1"/>
  <c r="T6942" i="1"/>
  <c r="S6942" i="1"/>
  <c r="T5093" i="1"/>
  <c r="S5093" i="1"/>
  <c r="T6553" i="1"/>
  <c r="S6553" i="1"/>
  <c r="S4522" i="1"/>
  <c r="T4522" i="1"/>
  <c r="T3995" i="1"/>
  <c r="S3995" i="1"/>
  <c r="T186" i="1"/>
  <c r="S186" i="1"/>
  <c r="S3388" i="1"/>
  <c r="T3388" i="1"/>
  <c r="T1266" i="1"/>
  <c r="S1266" i="1"/>
  <c r="T6320" i="1"/>
  <c r="S6320" i="1"/>
  <c r="T6898" i="1"/>
  <c r="S6898" i="1"/>
  <c r="T3125" i="1"/>
  <c r="S3125" i="1"/>
  <c r="T2619" i="1"/>
  <c r="S2619" i="1"/>
  <c r="T4403" i="1"/>
  <c r="S4403" i="1"/>
  <c r="T8490" i="1"/>
  <c r="S8490" i="1"/>
  <c r="T3432" i="1"/>
  <c r="S3432" i="1"/>
  <c r="T5480" i="1"/>
  <c r="S5480" i="1"/>
  <c r="T7541" i="1"/>
  <c r="S7541" i="1"/>
  <c r="T3357" i="1"/>
  <c r="S3357" i="1"/>
  <c r="T7800" i="1"/>
  <c r="S7800" i="1"/>
  <c r="T3419" i="1"/>
  <c r="S3419" i="1"/>
  <c r="S7763" i="1"/>
  <c r="S2316" i="1"/>
  <c r="S326" i="1"/>
  <c r="T701" i="1"/>
  <c r="T5933" i="1"/>
  <c r="S9678" i="1"/>
  <c r="S6338" i="1"/>
  <c r="S7505" i="1"/>
  <c r="T2229" i="1"/>
  <c r="S1928" i="1"/>
  <c r="S9567" i="1"/>
  <c r="S380" i="1"/>
  <c r="S5076" i="1"/>
  <c r="T4945" i="1"/>
  <c r="T3370" i="1"/>
  <c r="S7712" i="1"/>
  <c r="T1694" i="1"/>
  <c r="T5287" i="1"/>
  <c r="T6292" i="1"/>
  <c r="T9116" i="1"/>
  <c r="T7538" i="1"/>
  <c r="S5990" i="1"/>
  <c r="S7983" i="1"/>
  <c r="S2731" i="1"/>
  <c r="S1927" i="1"/>
  <c r="T5149" i="1"/>
  <c r="S5149" i="1"/>
  <c r="T458" i="1"/>
  <c r="S458" i="1"/>
  <c r="T4131" i="1"/>
  <c r="S4131" i="1"/>
  <c r="T5792" i="1"/>
  <c r="S5792" i="1"/>
  <c r="T3590" i="1"/>
  <c r="S3590" i="1"/>
  <c r="T5358" i="1"/>
  <c r="S5358" i="1"/>
  <c r="T81" i="1"/>
  <c r="S81" i="1"/>
  <c r="T403" i="1"/>
  <c r="S403" i="1"/>
  <c r="T830" i="1"/>
  <c r="S830" i="1"/>
  <c r="T5215" i="1"/>
  <c r="S5215" i="1"/>
  <c r="T7022" i="1"/>
  <c r="S7022" i="1"/>
  <c r="T8169" i="1"/>
  <c r="S8169" i="1"/>
  <c r="T7965" i="1"/>
  <c r="S7965" i="1"/>
  <c r="T4156" i="1"/>
  <c r="S4156" i="1"/>
  <c r="T7169" i="1"/>
  <c r="S7169" i="1"/>
  <c r="T2045" i="1"/>
  <c r="S2045" i="1"/>
  <c r="T4314" i="1"/>
  <c r="S4314" i="1"/>
  <c r="T2380" i="1"/>
  <c r="S2380" i="1"/>
  <c r="T1158" i="1"/>
  <c r="S1158" i="1"/>
  <c r="T3512" i="1"/>
  <c r="S3512" i="1"/>
  <c r="T8303" i="1"/>
  <c r="S8303" i="1"/>
  <c r="T406" i="1"/>
  <c r="S406" i="1"/>
  <c r="T992" i="1"/>
  <c r="S992" i="1"/>
  <c r="S3473" i="1"/>
  <c r="T3473" i="1"/>
  <c r="T8739" i="1"/>
  <c r="S8739" i="1"/>
  <c r="T7392" i="1"/>
  <c r="S7392" i="1"/>
  <c r="S179" i="1"/>
  <c r="T179" i="1"/>
  <c r="T7168" i="1"/>
  <c r="S7168" i="1"/>
  <c r="T7851" i="1"/>
  <c r="S7851" i="1"/>
  <c r="T3566" i="1"/>
  <c r="S3566" i="1"/>
  <c r="T5048" i="1"/>
  <c r="S5048" i="1"/>
  <c r="T6386" i="1"/>
  <c r="S6386" i="1"/>
  <c r="T7569" i="1"/>
  <c r="S7569" i="1"/>
  <c r="T2438" i="1"/>
  <c r="S2438" i="1"/>
  <c r="T8393" i="1"/>
  <c r="S8393" i="1"/>
  <c r="T3366" i="1"/>
  <c r="S3366" i="1"/>
  <c r="T7141" i="1"/>
  <c r="S7141" i="1"/>
  <c r="T3108" i="1"/>
  <c r="S3108" i="1"/>
  <c r="T8860" i="1"/>
  <c r="S8860" i="1"/>
  <c r="T3666" i="1"/>
  <c r="S3666" i="1"/>
  <c r="T3250" i="1"/>
  <c r="S3250" i="1"/>
  <c r="T4053" i="1"/>
  <c r="S4053" i="1"/>
  <c r="T5308" i="1"/>
  <c r="S5308" i="1"/>
  <c r="T7000" i="1"/>
  <c r="S7000" i="1"/>
  <c r="T5509" i="1"/>
  <c r="S5509" i="1"/>
  <c r="T4938" i="1"/>
  <c r="S4938" i="1"/>
  <c r="S5437" i="1"/>
  <c r="T5437" i="1"/>
  <c r="T4726" i="1"/>
  <c r="S4726" i="1"/>
  <c r="T3270" i="1"/>
  <c r="S3270" i="1"/>
  <c r="T8363" i="1"/>
  <c r="S8363" i="1"/>
  <c r="T6838" i="1"/>
  <c r="S6838" i="1"/>
  <c r="T7440" i="1"/>
  <c r="S7440" i="1"/>
  <c r="T8193" i="1"/>
  <c r="S8193" i="1"/>
  <c r="T1795" i="1"/>
  <c r="S1795" i="1"/>
  <c r="T2169" i="1"/>
  <c r="S2169" i="1"/>
  <c r="T1661" i="1"/>
  <c r="S1661" i="1"/>
  <c r="T4242" i="1"/>
  <c r="S4242" i="1"/>
  <c r="T2164" i="1"/>
  <c r="S2164" i="1"/>
  <c r="T6262" i="1"/>
  <c r="S6262" i="1"/>
  <c r="T3019" i="1"/>
  <c r="S3019" i="1"/>
  <c r="T817" i="1"/>
  <c r="S817" i="1"/>
  <c r="T932" i="1"/>
  <c r="S932" i="1"/>
  <c r="T5878" i="1"/>
  <c r="S5878" i="1"/>
  <c r="T4284" i="1"/>
  <c r="S4284" i="1"/>
  <c r="T4149" i="1"/>
  <c r="S4149" i="1"/>
  <c r="T4469" i="1"/>
  <c r="S4469" i="1"/>
  <c r="T1620" i="1"/>
  <c r="S1620" i="1"/>
  <c r="T8895" i="1"/>
  <c r="S8895" i="1"/>
  <c r="T1378" i="1"/>
  <c r="S1378" i="1"/>
  <c r="T9987" i="1"/>
  <c r="S9987" i="1"/>
  <c r="T3137" i="1"/>
  <c r="S3137" i="1"/>
  <c r="S6610" i="1"/>
  <c r="T6610" i="1"/>
  <c r="T9594" i="1"/>
  <c r="S9594" i="1"/>
  <c r="T8503" i="1"/>
  <c r="S8503" i="1"/>
  <c r="T8434" i="1"/>
  <c r="S8434" i="1"/>
  <c r="T7606" i="1"/>
  <c r="S7606" i="1"/>
  <c r="T9212" i="1"/>
  <c r="S9212" i="1"/>
  <c r="T6829" i="1"/>
  <c r="S6829" i="1"/>
  <c r="T9434" i="1"/>
  <c r="S9434" i="1"/>
  <c r="T4004" i="1"/>
  <c r="S4004" i="1"/>
  <c r="T473" i="1"/>
  <c r="S473" i="1"/>
  <c r="T7319" i="1"/>
  <c r="S7319" i="1"/>
  <c r="T5993" i="1"/>
  <c r="S5993" i="1"/>
  <c r="T1609" i="1"/>
  <c r="S1609" i="1"/>
  <c r="T3404" i="1"/>
  <c r="S3404" i="1"/>
  <c r="T1848" i="1"/>
  <c r="S1848" i="1"/>
  <c r="T1576" i="1"/>
  <c r="S1576" i="1"/>
  <c r="S6229" i="1"/>
  <c r="T6229" i="1"/>
  <c r="T4506" i="1"/>
  <c r="S4506" i="1"/>
  <c r="T3112" i="1"/>
  <c r="S3112" i="1"/>
  <c r="T2354" i="1"/>
  <c r="S2354" i="1"/>
  <c r="T8286" i="1"/>
  <c r="S8286" i="1"/>
  <c r="T9505" i="1"/>
  <c r="S9505" i="1"/>
  <c r="T1458" i="1"/>
  <c r="S1458" i="1"/>
  <c r="T7729" i="1"/>
  <c r="S7729" i="1"/>
  <c r="T1331" i="1"/>
  <c r="S1331" i="1"/>
  <c r="T2081" i="1"/>
  <c r="S2081" i="1"/>
  <c r="T7202" i="1"/>
  <c r="S7202" i="1"/>
  <c r="T9109" i="1"/>
  <c r="S9109" i="1"/>
  <c r="T3560" i="1"/>
  <c r="S3560" i="1"/>
  <c r="T6133" i="1"/>
  <c r="S6133" i="1"/>
  <c r="T9442" i="1"/>
  <c r="S9442" i="1"/>
  <c r="T9464" i="1"/>
  <c r="S9464" i="1"/>
  <c r="T2685" i="1"/>
  <c r="S2685" i="1"/>
  <c r="T7846" i="1"/>
  <c r="S7846" i="1"/>
  <c r="T5515" i="1"/>
  <c r="S5515" i="1"/>
  <c r="T5414" i="1"/>
  <c r="S5414" i="1"/>
  <c r="T5687" i="1"/>
  <c r="S5687" i="1"/>
  <c r="T9255" i="1"/>
  <c r="S9255" i="1"/>
  <c r="T3462" i="1"/>
  <c r="S3462" i="1"/>
  <c r="T3456" i="1"/>
  <c r="S3456" i="1"/>
  <c r="T8482" i="1"/>
  <c r="S8482" i="1"/>
  <c r="T2425" i="1"/>
  <c r="S2425" i="1"/>
  <c r="T1127" i="1"/>
  <c r="S1127" i="1"/>
  <c r="T8290" i="1"/>
  <c r="S8290" i="1"/>
  <c r="T398" i="1"/>
  <c r="S398" i="1"/>
  <c r="T928" i="1"/>
  <c r="S928" i="1"/>
  <c r="T9610" i="1"/>
  <c r="S9610" i="1"/>
  <c r="T5134" i="1"/>
  <c r="S5134" i="1"/>
  <c r="T5727" i="1"/>
  <c r="S5727" i="1"/>
  <c r="T8151" i="1"/>
  <c r="S8151" i="1"/>
  <c r="T9050" i="1"/>
  <c r="S9050" i="1"/>
  <c r="S9540" i="1"/>
  <c r="T9540" i="1"/>
  <c r="T53" i="1"/>
  <c r="S53" i="1"/>
  <c r="T7708" i="1"/>
  <c r="S7708" i="1"/>
  <c r="S3454" i="1"/>
  <c r="T3454" i="1"/>
  <c r="T3174" i="1"/>
  <c r="S3174" i="1"/>
  <c r="T3057" i="1"/>
  <c r="S3057" i="1"/>
  <c r="T2104" i="1"/>
  <c r="S2104" i="1"/>
  <c r="T3494" i="1"/>
  <c r="S3494" i="1"/>
  <c r="T7085" i="1"/>
  <c r="S7085" i="1"/>
  <c r="T2948" i="1"/>
  <c r="S2948" i="1"/>
  <c r="T4925" i="1"/>
  <c r="S4925" i="1"/>
  <c r="S5662" i="1"/>
  <c r="T5662" i="1"/>
  <c r="T6794" i="1"/>
  <c r="S6794" i="1"/>
  <c r="T966" i="1"/>
  <c r="S966" i="1"/>
  <c r="T7509" i="1"/>
  <c r="S7509" i="1"/>
  <c r="T6315" i="1"/>
  <c r="S6315" i="1"/>
  <c r="T6632" i="1"/>
  <c r="S6632" i="1"/>
  <c r="T4405" i="1"/>
  <c r="S4405" i="1"/>
  <c r="T7514" i="1"/>
  <c r="S7514" i="1"/>
  <c r="T896" i="1"/>
  <c r="S896" i="1"/>
  <c r="T7989" i="1"/>
  <c r="S7989" i="1"/>
  <c r="T5938" i="1"/>
  <c r="S5938" i="1"/>
  <c r="T9301" i="1"/>
  <c r="S9301" i="1"/>
  <c r="T167" i="1"/>
  <c r="S167" i="1"/>
  <c r="T2088" i="1"/>
  <c r="S2088" i="1"/>
  <c r="T3616" i="1"/>
  <c r="S3616" i="1"/>
  <c r="T33" i="1"/>
  <c r="S33" i="1"/>
  <c r="T6675" i="1"/>
  <c r="S6675" i="1"/>
  <c r="T5186" i="1"/>
  <c r="S5186" i="1"/>
  <c r="T2723" i="1"/>
  <c r="S2723" i="1"/>
  <c r="T6339" i="1"/>
  <c r="S6339" i="1"/>
  <c r="T6588" i="1"/>
  <c r="S6588" i="1"/>
  <c r="T124" i="1"/>
  <c r="S124" i="1"/>
  <c r="T6631" i="1"/>
  <c r="S6631" i="1"/>
  <c r="T1126" i="1"/>
  <c r="S1126" i="1"/>
  <c r="T4401" i="1"/>
  <c r="S4401" i="1"/>
  <c r="T3389" i="1"/>
  <c r="S3389" i="1"/>
  <c r="T3581" i="1"/>
  <c r="S3581" i="1"/>
  <c r="T5858" i="1"/>
  <c r="S5858" i="1"/>
  <c r="T274" i="1"/>
  <c r="S274" i="1"/>
  <c r="T5872" i="1"/>
  <c r="S5872" i="1"/>
  <c r="T1511" i="1"/>
  <c r="S1511" i="1"/>
  <c r="T9402" i="1"/>
  <c r="S9402" i="1"/>
  <c r="T3968" i="1"/>
  <c r="S3968" i="1"/>
  <c r="T6369" i="1"/>
  <c r="S6369" i="1"/>
  <c r="T6079" i="1"/>
  <c r="S6079" i="1"/>
  <c r="T4293" i="1"/>
  <c r="S4293" i="1"/>
  <c r="T131" i="1"/>
  <c r="S131" i="1"/>
  <c r="T3050" i="1"/>
  <c r="S3050" i="1"/>
  <c r="T7867" i="1"/>
  <c r="S7867" i="1"/>
  <c r="T8791" i="1"/>
  <c r="S8791" i="1"/>
  <c r="T6899" i="1"/>
  <c r="S6899" i="1"/>
  <c r="T8808" i="1"/>
  <c r="S8808" i="1"/>
  <c r="T5672" i="1"/>
  <c r="S5672" i="1"/>
  <c r="T1590" i="1"/>
  <c r="S1590" i="1"/>
  <c r="T572" i="1"/>
  <c r="S572" i="1"/>
  <c r="T1858" i="1"/>
  <c r="S1858" i="1"/>
  <c r="T9620" i="1"/>
  <c r="S9620" i="1"/>
  <c r="T6509" i="1"/>
  <c r="S6509" i="1"/>
  <c r="T9868" i="1"/>
  <c r="S9868" i="1"/>
  <c r="T6982" i="1"/>
  <c r="S6982" i="1"/>
  <c r="T9005" i="1"/>
  <c r="S9005" i="1"/>
  <c r="T3423" i="1"/>
  <c r="S3423" i="1"/>
  <c r="T1314" i="1"/>
  <c r="S1314" i="1"/>
  <c r="T5606" i="1"/>
  <c r="S5606" i="1"/>
  <c r="T3319" i="1"/>
  <c r="S3319" i="1"/>
  <c r="T7454" i="1"/>
  <c r="S7454" i="1"/>
  <c r="S6724" i="1"/>
  <c r="T6724" i="1"/>
  <c r="T3942" i="1"/>
  <c r="S3942" i="1"/>
  <c r="T7920" i="1"/>
  <c r="S7920" i="1"/>
  <c r="S3847" i="1"/>
  <c r="T3847" i="1"/>
  <c r="S3838" i="1"/>
  <c r="T3838" i="1"/>
  <c r="T9401" i="1"/>
  <c r="S9401" i="1"/>
  <c r="T9091" i="1"/>
  <c r="S9091" i="1"/>
  <c r="T1546" i="1"/>
  <c r="S1546" i="1"/>
  <c r="S3851" i="1"/>
  <c r="T3851" i="1"/>
  <c r="T3819" i="1"/>
  <c r="S3819" i="1"/>
  <c r="T2113" i="1"/>
  <c r="S2113" i="1"/>
  <c r="T8956" i="1"/>
  <c r="S8956" i="1"/>
  <c r="T6459" i="1"/>
  <c r="S6459" i="1"/>
  <c r="T2624" i="1"/>
  <c r="S2624" i="1"/>
  <c r="T1367" i="1"/>
  <c r="S1367" i="1"/>
  <c r="T7370" i="1"/>
  <c r="S7370" i="1"/>
  <c r="T1054" i="1"/>
  <c r="S1054" i="1"/>
  <c r="T71" i="1"/>
  <c r="S71" i="1"/>
  <c r="S1345" i="1"/>
  <c r="T1345" i="1"/>
  <c r="S5131" i="1"/>
  <c r="T5131" i="1"/>
  <c r="T5813" i="1"/>
  <c r="S5813" i="1"/>
  <c r="T6743" i="1"/>
  <c r="S6743" i="1"/>
  <c r="T3733" i="1"/>
  <c r="S3733" i="1"/>
  <c r="T3463" i="1"/>
  <c r="S3463" i="1"/>
  <c r="T8190" i="1"/>
  <c r="S8190" i="1"/>
  <c r="T7385" i="1"/>
  <c r="S7385" i="1"/>
  <c r="S4896" i="1"/>
  <c r="T4896" i="1"/>
  <c r="T7072" i="1"/>
  <c r="S7072" i="1"/>
  <c r="S519" i="1"/>
  <c r="T519" i="1"/>
  <c r="S9135" i="1"/>
  <c r="T9135" i="1"/>
  <c r="T6044" i="1"/>
  <c r="S6044" i="1"/>
  <c r="T1638" i="1"/>
  <c r="S1638" i="1"/>
  <c r="S9100" i="1"/>
  <c r="T9100" i="1"/>
  <c r="T8132" i="1"/>
  <c r="S8132" i="1"/>
  <c r="T3442" i="1"/>
  <c r="S3442" i="1"/>
  <c r="S2403" i="1"/>
  <c r="T2403" i="1"/>
  <c r="S4670" i="1"/>
  <c r="T4670" i="1"/>
  <c r="T28" i="1"/>
  <c r="S28" i="1"/>
  <c r="S9925" i="1"/>
  <c r="T9925" i="1"/>
  <c r="S5137" i="1"/>
  <c r="T5137" i="1"/>
  <c r="T6275" i="1"/>
  <c r="S6275" i="1"/>
  <c r="T5551" i="1"/>
  <c r="S5551" i="1"/>
  <c r="S9084" i="1"/>
  <c r="T9084" i="1"/>
  <c r="S722" i="1"/>
  <c r="T722" i="1"/>
  <c r="T6638" i="1"/>
  <c r="S6638" i="1"/>
  <c r="T8152" i="1"/>
  <c r="S8152" i="1"/>
  <c r="S8205" i="1"/>
  <c r="T8205" i="1"/>
  <c r="T3628" i="1"/>
  <c r="S3628" i="1"/>
  <c r="S5442" i="1"/>
  <c r="T5442" i="1"/>
  <c r="T1219" i="1"/>
  <c r="S1219" i="1"/>
  <c r="S391" i="1"/>
  <c r="T391" i="1"/>
  <c r="T9525" i="1"/>
  <c r="S9525" i="1"/>
  <c r="S8197" i="1"/>
  <c r="T8197" i="1"/>
  <c r="T4425" i="1"/>
  <c r="S4425" i="1"/>
  <c r="T4462" i="1"/>
  <c r="S4462" i="1"/>
  <c r="S1301" i="1"/>
  <c r="T1301" i="1"/>
  <c r="T9768" i="1"/>
  <c r="S9768" i="1"/>
  <c r="T5145" i="1"/>
  <c r="S5145" i="1"/>
  <c r="T6716" i="1"/>
  <c r="S6716" i="1"/>
  <c r="S259" i="1"/>
  <c r="T259" i="1"/>
  <c r="T4138" i="1"/>
  <c r="S4138" i="1"/>
  <c r="T3036" i="1"/>
  <c r="S3036" i="1"/>
  <c r="S3757" i="1"/>
  <c r="T3757" i="1"/>
  <c r="S6478" i="1"/>
  <c r="T6478" i="1"/>
  <c r="T7187" i="1"/>
  <c r="S7187" i="1"/>
  <c r="S8829" i="1"/>
  <c r="T8829" i="1"/>
  <c r="T5608" i="1"/>
  <c r="S5608" i="1"/>
  <c r="S8410" i="1"/>
  <c r="T8410" i="1"/>
  <c r="S8158" i="1"/>
  <c r="T8158" i="1"/>
  <c r="T4434" i="1"/>
  <c r="S4434" i="1"/>
  <c r="T3977" i="1"/>
  <c r="S3977" i="1"/>
  <c r="S3544" i="1"/>
  <c r="T3544" i="1"/>
  <c r="T8873" i="1"/>
  <c r="S8873" i="1"/>
  <c r="T5046" i="1"/>
  <c r="S5046" i="1"/>
  <c r="T836" i="1"/>
  <c r="S836" i="1"/>
  <c r="S2489" i="1"/>
  <c r="T2489" i="1"/>
  <c r="T1460" i="1"/>
  <c r="S1460" i="1"/>
  <c r="T5255" i="1"/>
  <c r="S5255" i="1"/>
  <c r="S7550" i="1"/>
  <c r="T7550" i="1"/>
  <c r="T4511" i="1"/>
  <c r="S4511" i="1"/>
  <c r="T865" i="1"/>
  <c r="S865" i="1"/>
  <c r="S1132" i="1"/>
  <c r="T1132" i="1"/>
  <c r="S2262" i="1"/>
  <c r="T2262" i="1"/>
  <c r="S6148" i="1"/>
  <c r="T6148" i="1"/>
  <c r="S1833" i="1"/>
  <c r="T1833" i="1"/>
  <c r="T8137" i="1"/>
  <c r="S8137" i="1"/>
  <c r="S3041" i="1"/>
  <c r="T3041" i="1"/>
  <c r="T354" i="1"/>
  <c r="S354" i="1"/>
  <c r="T3830" i="1"/>
  <c r="S3830" i="1"/>
  <c r="T5039" i="1"/>
  <c r="S5039" i="1"/>
  <c r="S1977" i="1"/>
  <c r="T1977" i="1"/>
  <c r="S1693" i="1"/>
  <c r="T1693" i="1"/>
  <c r="S4342" i="1"/>
  <c r="T4342" i="1"/>
  <c r="T6670" i="1"/>
  <c r="S6670" i="1"/>
  <c r="S6279" i="1"/>
  <c r="T6279" i="1"/>
  <c r="S5104" i="1"/>
  <c r="T5104" i="1"/>
  <c r="S963" i="1"/>
  <c r="T963" i="1"/>
  <c r="S850" i="1"/>
  <c r="T850" i="1"/>
  <c r="T8144" i="1"/>
  <c r="S8144" i="1"/>
  <c r="T3202" i="1"/>
  <c r="S3202" i="1"/>
  <c r="S9946" i="1"/>
  <c r="T9946" i="1"/>
  <c r="S6843" i="1"/>
  <c r="T6843" i="1"/>
  <c r="T6149" i="1"/>
  <c r="S6149" i="1"/>
  <c r="S9346" i="1"/>
  <c r="T9346" i="1"/>
  <c r="S8734" i="1"/>
  <c r="T8734" i="1"/>
  <c r="T781" i="1"/>
  <c r="S781" i="1"/>
  <c r="T1189" i="1"/>
  <c r="S1189" i="1"/>
  <c r="T4914" i="1"/>
  <c r="S4914" i="1"/>
  <c r="T5177" i="1"/>
  <c r="S5177" i="1"/>
  <c r="T9828" i="1"/>
  <c r="S9828" i="1"/>
  <c r="T9345" i="1"/>
  <c r="S9345" i="1"/>
  <c r="S2706" i="1"/>
  <c r="T2706" i="1"/>
  <c r="S433" i="1"/>
  <c r="T433" i="1"/>
  <c r="T2385" i="1"/>
  <c r="S2385" i="1"/>
  <c r="T2532" i="1"/>
  <c r="S2532" i="1"/>
  <c r="S886" i="1"/>
  <c r="T886" i="1"/>
  <c r="T4513" i="1"/>
  <c r="S4513" i="1"/>
  <c r="S2864" i="1"/>
  <c r="T2864" i="1"/>
  <c r="S847" i="1"/>
  <c r="T847" i="1"/>
  <c r="S8960" i="1"/>
  <c r="T8960" i="1"/>
  <c r="S9543" i="1"/>
  <c r="T9543" i="1"/>
  <c r="S8136" i="1"/>
  <c r="T8136" i="1"/>
  <c r="S9547" i="1"/>
  <c r="T9547" i="1"/>
  <c r="T8030" i="1"/>
  <c r="S8030" i="1"/>
  <c r="S7715" i="1"/>
  <c r="T7715" i="1"/>
  <c r="S1825" i="1"/>
  <c r="T1825" i="1"/>
  <c r="T7028" i="1"/>
  <c r="S7028" i="1"/>
  <c r="T1162" i="1"/>
  <c r="S1162" i="1"/>
  <c r="S6676" i="1"/>
  <c r="T6676" i="1"/>
  <c r="S7240" i="1"/>
  <c r="T7240" i="1"/>
  <c r="T2784" i="1"/>
  <c r="S2784" i="1"/>
  <c r="T7191" i="1"/>
  <c r="S7191" i="1"/>
  <c r="S8395" i="1"/>
  <c r="T8395" i="1"/>
  <c r="S6788" i="1"/>
  <c r="T6788" i="1"/>
  <c r="S9737" i="1"/>
  <c r="T9737" i="1"/>
  <c r="T8469" i="1"/>
  <c r="S8469" i="1"/>
  <c r="T1895" i="1"/>
  <c r="S1895" i="1"/>
  <c r="T822" i="1"/>
  <c r="S822" i="1"/>
  <c r="S3037" i="1"/>
  <c r="T3037" i="1"/>
  <c r="S934" i="1"/>
  <c r="T934" i="1"/>
  <c r="S1333" i="1"/>
  <c r="T1333" i="1"/>
  <c r="S1719" i="1"/>
  <c r="T1719" i="1"/>
  <c r="T1985" i="1"/>
  <c r="S1985" i="1"/>
  <c r="S8064" i="1"/>
  <c r="T8064" i="1"/>
  <c r="S1038" i="1"/>
  <c r="T1038" i="1"/>
  <c r="T5339" i="1"/>
  <c r="S5339" i="1"/>
  <c r="T3699" i="1"/>
  <c r="S3699" i="1"/>
  <c r="S7230" i="1"/>
  <c r="T7230" i="1"/>
  <c r="T627" i="1"/>
  <c r="S627" i="1"/>
  <c r="S8182" i="1"/>
  <c r="T8182" i="1"/>
  <c r="S6285" i="1"/>
  <c r="T6285" i="1"/>
  <c r="S1085" i="1"/>
  <c r="T1085" i="1"/>
  <c r="T1222" i="1"/>
  <c r="S1222" i="1"/>
  <c r="S7687" i="1"/>
  <c r="T7687" i="1"/>
  <c r="S3006" i="1"/>
  <c r="T3006" i="1"/>
  <c r="S8326" i="1"/>
  <c r="T8326" i="1"/>
  <c r="T1197" i="1"/>
  <c r="S1197" i="1"/>
  <c r="S8706" i="1"/>
  <c r="T8706" i="1"/>
  <c r="S5532" i="1"/>
  <c r="T5532" i="1"/>
  <c r="T3409" i="1"/>
  <c r="S3409" i="1"/>
  <c r="T162" i="1"/>
  <c r="S162" i="1"/>
  <c r="S6030" i="1"/>
  <c r="T6030" i="1"/>
  <c r="S4175" i="1"/>
  <c r="T4175" i="1"/>
  <c r="T1750" i="1"/>
  <c r="S1750" i="1"/>
  <c r="S6661" i="1"/>
  <c r="T6661" i="1"/>
  <c r="S2858" i="1"/>
  <c r="T2858" i="1"/>
  <c r="S424" i="1"/>
  <c r="T424" i="1"/>
  <c r="T2055" i="1"/>
  <c r="S2055" i="1"/>
  <c r="S464" i="1"/>
  <c r="T464" i="1"/>
  <c r="S8267" i="1"/>
  <c r="T8267" i="1"/>
  <c r="T2133" i="1"/>
  <c r="S2133" i="1"/>
  <c r="T7508" i="1"/>
  <c r="S7508" i="1"/>
  <c r="T3790" i="1"/>
  <c r="S3790" i="1"/>
  <c r="S5787" i="1"/>
  <c r="T5787" i="1"/>
  <c r="T1581" i="1"/>
  <c r="S1581" i="1"/>
  <c r="S1984" i="1"/>
  <c r="T1984" i="1"/>
  <c r="S6546" i="1"/>
  <c r="T6546" i="1"/>
  <c r="S3980" i="1"/>
  <c r="T3980" i="1"/>
  <c r="T9466" i="1"/>
  <c r="S9466" i="1"/>
  <c r="S5489" i="1"/>
  <c r="T5489" i="1"/>
  <c r="S4449" i="1"/>
  <c r="T4449" i="1"/>
  <c r="T1665" i="1"/>
  <c r="S1665" i="1"/>
  <c r="S5889" i="1"/>
  <c r="T5889" i="1"/>
  <c r="T525" i="1"/>
  <c r="S525" i="1"/>
  <c r="S1699" i="1"/>
  <c r="T1699" i="1"/>
  <c r="T7457" i="1"/>
  <c r="S7457" i="1"/>
  <c r="S594" i="1"/>
  <c r="T594" i="1"/>
  <c r="S4354" i="1"/>
  <c r="T4354" i="1"/>
  <c r="T2547" i="1"/>
  <c r="S2547" i="1"/>
  <c r="T8014" i="1"/>
  <c r="S8014" i="1"/>
  <c r="S9721" i="1"/>
  <c r="T9721" i="1"/>
  <c r="S1239" i="1"/>
  <c r="T1239" i="1"/>
  <c r="S7931" i="1"/>
  <c r="T7931" i="1"/>
  <c r="T4860" i="1"/>
  <c r="S4860" i="1"/>
  <c r="S1940" i="1"/>
  <c r="T1940" i="1"/>
  <c r="S4635" i="1"/>
  <c r="T4635" i="1"/>
  <c r="S4583" i="1"/>
  <c r="T4583" i="1"/>
  <c r="T5620" i="1"/>
  <c r="S5620" i="1"/>
  <c r="S9122" i="1"/>
  <c r="T9122" i="1"/>
  <c r="T3115" i="1"/>
  <c r="S3115" i="1"/>
  <c r="T7598" i="1"/>
  <c r="S7598" i="1"/>
  <c r="S6572" i="1"/>
  <c r="T6572" i="1"/>
  <c r="S9524" i="1"/>
  <c r="T9524" i="1"/>
  <c r="S6435" i="1"/>
  <c r="T6435" i="1"/>
  <c r="T8869" i="1"/>
  <c r="S8869" i="1"/>
  <c r="S9019" i="1"/>
  <c r="T9019" i="1"/>
  <c r="S9127" i="1"/>
  <c r="T9127" i="1"/>
  <c r="S8515" i="1"/>
  <c r="T8515" i="1"/>
  <c r="S3959" i="1"/>
  <c r="T3959" i="1"/>
  <c r="S837" i="1"/>
  <c r="T837" i="1"/>
  <c r="T532" i="1"/>
  <c r="S532" i="1"/>
  <c r="S986" i="1"/>
  <c r="T986" i="1"/>
  <c r="T7768" i="1"/>
  <c r="S7768" i="1"/>
  <c r="S9235" i="1"/>
  <c r="T9235" i="1"/>
  <c r="S5335" i="1"/>
  <c r="T5335" i="1"/>
  <c r="S218" i="1"/>
  <c r="T218" i="1"/>
  <c r="S2348" i="1"/>
  <c r="T2348" i="1"/>
  <c r="S7406" i="1"/>
  <c r="T7406" i="1"/>
  <c r="S7282" i="1"/>
  <c r="T7282" i="1"/>
  <c r="S357" i="1"/>
  <c r="T357" i="1"/>
  <c r="S1867" i="1"/>
  <c r="T1867" i="1"/>
  <c r="S4476" i="1"/>
  <c r="T4476" i="1"/>
  <c r="S2142" i="1"/>
  <c r="T2142" i="1"/>
  <c r="S6744" i="1"/>
  <c r="T6744" i="1"/>
  <c r="S1916" i="1"/>
  <c r="T1916" i="1"/>
  <c r="S7318" i="1"/>
  <c r="T7318" i="1"/>
  <c r="S6176" i="1"/>
  <c r="T6176" i="1"/>
  <c r="S1515" i="1"/>
  <c r="T1515" i="1"/>
  <c r="S1265" i="1"/>
  <c r="T1265" i="1"/>
  <c r="S1629" i="1"/>
  <c r="T1629" i="1"/>
  <c r="S9522" i="1"/>
  <c r="T9522" i="1"/>
  <c r="S9193" i="1"/>
  <c r="T9193" i="1"/>
  <c r="S7178" i="1"/>
  <c r="T7178" i="1"/>
  <c r="S6218" i="1"/>
  <c r="T6218" i="1"/>
  <c r="S9696" i="1"/>
  <c r="T9696" i="1"/>
  <c r="S2851" i="1"/>
  <c r="T2851" i="1"/>
  <c r="S2019" i="1"/>
  <c r="T2019" i="1"/>
  <c r="S7565" i="1"/>
  <c r="T7565" i="1"/>
  <c r="S3189" i="1"/>
  <c r="T3189" i="1"/>
  <c r="S1924" i="1"/>
  <c r="T1924" i="1"/>
  <c r="S7326" i="1"/>
  <c r="T7326" i="1"/>
  <c r="S6053" i="1"/>
  <c r="T6053" i="1"/>
  <c r="S2191" i="1"/>
  <c r="T2191" i="1"/>
  <c r="S4592" i="1"/>
  <c r="T4592" i="1"/>
  <c r="S8948" i="1"/>
  <c r="T8948" i="1"/>
  <c r="S9413" i="1"/>
  <c r="T9413" i="1"/>
  <c r="S9871" i="1"/>
  <c r="T9871" i="1"/>
  <c r="S3915" i="1"/>
  <c r="T3915" i="1"/>
  <c r="S3588" i="1"/>
  <c r="T3588" i="1"/>
  <c r="S395" i="1"/>
  <c r="T395" i="1"/>
  <c r="S9049" i="1"/>
  <c r="T9049" i="1"/>
  <c r="S4568" i="1"/>
  <c r="T4568" i="1"/>
  <c r="S8832" i="1"/>
  <c r="T8832" i="1"/>
  <c r="S4270" i="1"/>
  <c r="T4270" i="1"/>
  <c r="S6437" i="1"/>
  <c r="T6437" i="1"/>
  <c r="S9144" i="1"/>
  <c r="T9144" i="1"/>
  <c r="S2406" i="1"/>
  <c r="T2406" i="1"/>
  <c r="S3280" i="1"/>
  <c r="T3280" i="1"/>
  <c r="S5642" i="1"/>
  <c r="T5642" i="1"/>
  <c r="S2139" i="1"/>
  <c r="T2139" i="1"/>
  <c r="S6253" i="1"/>
  <c r="T6253" i="1"/>
  <c r="S1611" i="1"/>
  <c r="T1611" i="1"/>
  <c r="S585" i="1"/>
  <c r="T585" i="1"/>
  <c r="S4639" i="1"/>
  <c r="T4639" i="1"/>
  <c r="S9221" i="1"/>
  <c r="T9221" i="1"/>
  <c r="S1918" i="1"/>
  <c r="T1918" i="1"/>
  <c r="S4280" i="1"/>
  <c r="T4280" i="1"/>
  <c r="S1595" i="1"/>
  <c r="T1595" i="1"/>
  <c r="S6160" i="1"/>
  <c r="T6160" i="1"/>
  <c r="T7994" i="1"/>
  <c r="S7994" i="1"/>
  <c r="S8723" i="1"/>
  <c r="T8723" i="1"/>
  <c r="S8242" i="1"/>
  <c r="T8242" i="1"/>
  <c r="S6" i="1"/>
  <c r="T6" i="1"/>
  <c r="S1960" i="1"/>
  <c r="T1960" i="1"/>
  <c r="T2331" i="1"/>
  <c r="S2331" i="1"/>
  <c r="S362" i="1"/>
  <c r="T362" i="1"/>
  <c r="S189" i="1"/>
  <c r="T189" i="1"/>
  <c r="S3211" i="1"/>
  <c r="T3211" i="1"/>
  <c r="S8187" i="1"/>
  <c r="T8187" i="1"/>
  <c r="S2876" i="1"/>
  <c r="T2876" i="1"/>
  <c r="T626" i="1"/>
  <c r="S626" i="1"/>
  <c r="S3071" i="1"/>
  <c r="T3071" i="1"/>
  <c r="S4445" i="1"/>
  <c r="T4445" i="1"/>
  <c r="S8613" i="1"/>
  <c r="T8613" i="1"/>
  <c r="S8379" i="1"/>
  <c r="T8379" i="1"/>
  <c r="S3081" i="1"/>
  <c r="T3081" i="1"/>
  <c r="T6634" i="1"/>
  <c r="S6634" i="1"/>
  <c r="S562" i="1"/>
  <c r="T562" i="1"/>
  <c r="S2848" i="1"/>
  <c r="T2848" i="1"/>
  <c r="S5869" i="1"/>
  <c r="T5869" i="1"/>
  <c r="S2660" i="1"/>
  <c r="T2660" i="1"/>
  <c r="S864" i="1"/>
  <c r="T864" i="1"/>
  <c r="T2729" i="1"/>
  <c r="S2729" i="1"/>
  <c r="S8406" i="1"/>
  <c r="T8406" i="1"/>
  <c r="S9780" i="1"/>
  <c r="T9780" i="1"/>
  <c r="S1018" i="1"/>
  <c r="T1018" i="1"/>
  <c r="S3558" i="1"/>
  <c r="T3558" i="1"/>
  <c r="S6026" i="1"/>
  <c r="T6026" i="1"/>
  <c r="T4388" i="1"/>
  <c r="S4388" i="1"/>
  <c r="S9247" i="1"/>
  <c r="T9247" i="1"/>
  <c r="S5347" i="1"/>
  <c r="T5347" i="1"/>
  <c r="S9195" i="1"/>
  <c r="T9195" i="1"/>
  <c r="S3785" i="1"/>
  <c r="T3785" i="1"/>
  <c r="T1395" i="1"/>
  <c r="S1395" i="1"/>
  <c r="T926" i="1"/>
  <c r="S926" i="1"/>
  <c r="T2697" i="1"/>
  <c r="S2697" i="1"/>
  <c r="S8950" i="1"/>
  <c r="T8950" i="1"/>
  <c r="S4366" i="1"/>
  <c r="T4366" i="1"/>
  <c r="T7095" i="1"/>
  <c r="S7095" i="1"/>
  <c r="T6282" i="1"/>
  <c r="S6282" i="1"/>
  <c r="S6707" i="1"/>
  <c r="T6707" i="1"/>
  <c r="S5998" i="1"/>
  <c r="T5998" i="1"/>
  <c r="S3758" i="1"/>
  <c r="T3758" i="1"/>
  <c r="S2044" i="1"/>
  <c r="T2044" i="1"/>
  <c r="S5726" i="1"/>
  <c r="T5726" i="1"/>
  <c r="T2154" i="1"/>
  <c r="S2154" i="1"/>
  <c r="S7303" i="1"/>
  <c r="T7303" i="1"/>
  <c r="S9746" i="1"/>
  <c r="T9746" i="1"/>
  <c r="S2258" i="1"/>
  <c r="T2258" i="1"/>
  <c r="S9629" i="1"/>
  <c r="T9629" i="1"/>
  <c r="S4504" i="1"/>
  <c r="T4504" i="1"/>
  <c r="T8812" i="1"/>
  <c r="S8812" i="1"/>
  <c r="S487" i="1"/>
  <c r="T487" i="1"/>
  <c r="S6475" i="1"/>
  <c r="T6475" i="1"/>
  <c r="S6347" i="1"/>
  <c r="T6347" i="1"/>
  <c r="S6109" i="1"/>
  <c r="T6109" i="1"/>
  <c r="T4181" i="1"/>
  <c r="S4181" i="1"/>
  <c r="S4536" i="1"/>
  <c r="T4536" i="1"/>
  <c r="S7165" i="1"/>
  <c r="T7165" i="1"/>
  <c r="S5695" i="1"/>
  <c r="T5695" i="1"/>
  <c r="T6992" i="1"/>
  <c r="S6992" i="1"/>
  <c r="S7501" i="1"/>
  <c r="T7501" i="1"/>
  <c r="T535" i="1"/>
  <c r="S535" i="1"/>
  <c r="S79" i="1"/>
  <c r="T79" i="1"/>
  <c r="S4657" i="1"/>
  <c r="T4657" i="1"/>
  <c r="S3911" i="1"/>
  <c r="T3911" i="1"/>
  <c r="S2673" i="1"/>
  <c r="T2673" i="1"/>
  <c r="T8672" i="1"/>
  <c r="S8672" i="1"/>
  <c r="T2350" i="1"/>
  <c r="S2350" i="1"/>
  <c r="S7637" i="1"/>
  <c r="T7637" i="1"/>
  <c r="S206" i="1"/>
  <c r="T206" i="1"/>
  <c r="S7608" i="1"/>
  <c r="T7608" i="1"/>
  <c r="S7636" i="1"/>
  <c r="T7636" i="1"/>
  <c r="S3195" i="1"/>
  <c r="T3195" i="1"/>
  <c r="T9196" i="1"/>
  <c r="S9196" i="1"/>
  <c r="S1424" i="1"/>
  <c r="T1424" i="1"/>
  <c r="S5181" i="1"/>
  <c r="T5181" i="1"/>
  <c r="S1467" i="1"/>
  <c r="T1467" i="1"/>
  <c r="S3131" i="1"/>
  <c r="T3131" i="1"/>
  <c r="T9270" i="1"/>
  <c r="S9270" i="1"/>
  <c r="S6524" i="1"/>
  <c r="T6524" i="1"/>
  <c r="T286" i="1"/>
  <c r="S286" i="1"/>
  <c r="S7681" i="1"/>
  <c r="T7681" i="1"/>
  <c r="S786" i="1"/>
  <c r="T786" i="1"/>
  <c r="S8269" i="1"/>
  <c r="T8269" i="1"/>
  <c r="T2397" i="1"/>
  <c r="S2397" i="1"/>
  <c r="S1021" i="1"/>
  <c r="T1021" i="1"/>
  <c r="S9811" i="1"/>
  <c r="T9811" i="1"/>
  <c r="T2150" i="1"/>
  <c r="S2150" i="1"/>
  <c r="S2602" i="1"/>
  <c r="T2602" i="1"/>
  <c r="T2072" i="1"/>
  <c r="S2072" i="1"/>
  <c r="S9596" i="1"/>
  <c r="T9596" i="1"/>
  <c r="T8718" i="1"/>
  <c r="S8718" i="1"/>
  <c r="S1653" i="1"/>
  <c r="T1653" i="1"/>
  <c r="T2824" i="1"/>
  <c r="S2824" i="1"/>
  <c r="T2974" i="1"/>
  <c r="S2974" i="1"/>
  <c r="S8192" i="1"/>
  <c r="T8192" i="1"/>
  <c r="S9512" i="1"/>
  <c r="T9512" i="1"/>
  <c r="T919" i="1"/>
  <c r="S919" i="1"/>
  <c r="T9896" i="1"/>
  <c r="S9896" i="1"/>
  <c r="S4893" i="1"/>
  <c r="T4893" i="1"/>
  <c r="T9359" i="1"/>
  <c r="S9359" i="1"/>
  <c r="T7743" i="1"/>
  <c r="S7743" i="1"/>
  <c r="S6161" i="1"/>
  <c r="T6161" i="1"/>
  <c r="S8288" i="1"/>
  <c r="T8288" i="1"/>
  <c r="T1900" i="1"/>
  <c r="S1900" i="1"/>
  <c r="S1548" i="1"/>
  <c r="T1548" i="1"/>
  <c r="S1872" i="1"/>
  <c r="T1872" i="1"/>
  <c r="S6504" i="1"/>
  <c r="T6504" i="1"/>
  <c r="S7807" i="1"/>
  <c r="T7807" i="1"/>
  <c r="T6540" i="1"/>
  <c r="S6540" i="1"/>
  <c r="T6614" i="1"/>
  <c r="S6614" i="1"/>
  <c r="S5275" i="1"/>
  <c r="T5275" i="1"/>
  <c r="S2897" i="1"/>
  <c r="T2897" i="1"/>
  <c r="T3053" i="1"/>
  <c r="S3053" i="1"/>
  <c r="S9976" i="1"/>
  <c r="T9976" i="1"/>
  <c r="S5879" i="1"/>
  <c r="T5879" i="1"/>
  <c r="T7676" i="1"/>
  <c r="S7676" i="1"/>
  <c r="S9510" i="1"/>
  <c r="T9510" i="1"/>
  <c r="S6018" i="1"/>
  <c r="T6018" i="1"/>
  <c r="S9347" i="1"/>
  <c r="T9347" i="1"/>
  <c r="T8162" i="1"/>
  <c r="S8162" i="1"/>
  <c r="S1705" i="1"/>
  <c r="T1705" i="1"/>
  <c r="T3023" i="1"/>
  <c r="S3023" i="1"/>
  <c r="S4916" i="1"/>
  <c r="T4916" i="1"/>
  <c r="T4295" i="1"/>
  <c r="S4295" i="1"/>
  <c r="T2225" i="1"/>
  <c r="S2225" i="1"/>
  <c r="S7686" i="1"/>
  <c r="T7686" i="1"/>
  <c r="S4324" i="1"/>
  <c r="T4324" i="1"/>
  <c r="T5557" i="1"/>
  <c r="S5557" i="1"/>
  <c r="T9745" i="1"/>
  <c r="S9745" i="1"/>
  <c r="S6825" i="1"/>
  <c r="T6825" i="1"/>
  <c r="S1043" i="1"/>
  <c r="T1043" i="1"/>
  <c r="S9588" i="1"/>
  <c r="T9588" i="1"/>
  <c r="T5774" i="1"/>
  <c r="S5774" i="1"/>
  <c r="T4395" i="1"/>
  <c r="S4395" i="1"/>
  <c r="S8507" i="1"/>
  <c r="T8507" i="1"/>
  <c r="T5415" i="1"/>
  <c r="S5415" i="1"/>
  <c r="S3831" i="1"/>
  <c r="T3831" i="1"/>
  <c r="S9078" i="1"/>
  <c r="T9078" i="1"/>
  <c r="S4510" i="1"/>
  <c r="T4510" i="1"/>
  <c r="T4792" i="1"/>
  <c r="S4792" i="1"/>
  <c r="T5854" i="1"/>
  <c r="S5854" i="1"/>
  <c r="T241" i="1"/>
  <c r="S241" i="1"/>
  <c r="S5138" i="1"/>
  <c r="T5138" i="1"/>
  <c r="S4268" i="1"/>
  <c r="T4268" i="1"/>
  <c r="T5135" i="1"/>
  <c r="S5135" i="1"/>
  <c r="T1898" i="1"/>
  <c r="S1898" i="1"/>
  <c r="S9298" i="1"/>
  <c r="T9298" i="1"/>
  <c r="S2156" i="1"/>
  <c r="T2156" i="1"/>
  <c r="S208" i="1"/>
  <c r="T208" i="1"/>
  <c r="S5978" i="1"/>
  <c r="T5978" i="1"/>
  <c r="S7402" i="1"/>
  <c r="T7402" i="1"/>
  <c r="T9060" i="1"/>
  <c r="S9060" i="1"/>
  <c r="S9350" i="1"/>
  <c r="T9350" i="1"/>
  <c r="T5818" i="1"/>
  <c r="S5818" i="1"/>
  <c r="S2405" i="1"/>
  <c r="T2405" i="1"/>
  <c r="T2747" i="1"/>
  <c r="S2747" i="1"/>
  <c r="T4803" i="1"/>
  <c r="S4803" i="1"/>
  <c r="S3225" i="1"/>
  <c r="T3225" i="1"/>
  <c r="S1106" i="1"/>
  <c r="T1106" i="1"/>
  <c r="T6573" i="1"/>
  <c r="S6573" i="1"/>
  <c r="S7368" i="1"/>
  <c r="T7368" i="1"/>
  <c r="T3894" i="1"/>
  <c r="S3894" i="1"/>
  <c r="T9209" i="1"/>
  <c r="S9209" i="1"/>
  <c r="S7721" i="1"/>
  <c r="T7721" i="1"/>
  <c r="S4990" i="1"/>
  <c r="T4990" i="1"/>
  <c r="T8422" i="1"/>
  <c r="S8422" i="1"/>
  <c r="S9827" i="1"/>
  <c r="T9827" i="1"/>
  <c r="T6759" i="1"/>
  <c r="S6759" i="1"/>
  <c r="S8669" i="1"/>
  <c r="T8669" i="1"/>
  <c r="S4189" i="1"/>
  <c r="T4189" i="1"/>
  <c r="T691" i="1"/>
  <c r="S691" i="1"/>
  <c r="T5528" i="1"/>
  <c r="S5528" i="1"/>
  <c r="S6846" i="1"/>
  <c r="T6846" i="1"/>
  <c r="T9325" i="1"/>
  <c r="S9325" i="1"/>
  <c r="T7627" i="1"/>
  <c r="S7627" i="1"/>
  <c r="S1941" i="1"/>
  <c r="T1941" i="1"/>
  <c r="S1670" i="1"/>
  <c r="T1670" i="1"/>
  <c r="S7435" i="1"/>
  <c r="T7435" i="1"/>
  <c r="T2218" i="1"/>
  <c r="S2218" i="1"/>
  <c r="T2893" i="1"/>
  <c r="S2893" i="1"/>
  <c r="S4891" i="1"/>
  <c r="T4891" i="1"/>
  <c r="T2084" i="1"/>
  <c r="S2084" i="1"/>
  <c r="S9509" i="1"/>
  <c r="T9509" i="1"/>
  <c r="S805" i="1"/>
  <c r="T805" i="1"/>
  <c r="S7629" i="1"/>
  <c r="T7629" i="1"/>
  <c r="T4371" i="1"/>
  <c r="S4371" i="1"/>
  <c r="S4054" i="1"/>
  <c r="T4054" i="1"/>
  <c r="S7229" i="1"/>
  <c r="T7229" i="1"/>
  <c r="S4099" i="1"/>
  <c r="T4099" i="1"/>
  <c r="S2950" i="1"/>
  <c r="T2950" i="1"/>
  <c r="T2046" i="1"/>
  <c r="S2046" i="1"/>
  <c r="T5001" i="1"/>
  <c r="S5001" i="1"/>
  <c r="S2138" i="1"/>
  <c r="T2138" i="1"/>
  <c r="T4834" i="1"/>
  <c r="S4834" i="1"/>
  <c r="S6038" i="1"/>
  <c r="T6038" i="1"/>
  <c r="S1626" i="1"/>
  <c r="T1626" i="1"/>
  <c r="S661" i="1"/>
  <c r="T661" i="1"/>
  <c r="T2485" i="1"/>
  <c r="S2485" i="1"/>
  <c r="S2794" i="1"/>
  <c r="T2794" i="1"/>
  <c r="T6460" i="1"/>
  <c r="S6460" i="1"/>
  <c r="S3368" i="1"/>
  <c r="T3368" i="1"/>
  <c r="T2965" i="1"/>
  <c r="S2965" i="1"/>
  <c r="S1402" i="1"/>
  <c r="T1402" i="1"/>
  <c r="S7007" i="1"/>
  <c r="T7007" i="1"/>
  <c r="S8180" i="1"/>
  <c r="T8180" i="1"/>
  <c r="T1115" i="1"/>
  <c r="S1115" i="1"/>
  <c r="T4703" i="1"/>
  <c r="S4703" i="1"/>
  <c r="T4862" i="1"/>
  <c r="S4862" i="1"/>
  <c r="T6985" i="1"/>
  <c r="S6985" i="1"/>
  <c r="T6379" i="1"/>
  <c r="S6379" i="1"/>
  <c r="T4627" i="1"/>
  <c r="S4627" i="1"/>
  <c r="T1369" i="1"/>
  <c r="S1369" i="1"/>
  <c r="T696" i="1"/>
  <c r="S696" i="1"/>
  <c r="T2280" i="1"/>
  <c r="S2280" i="1"/>
  <c r="T755" i="1"/>
  <c r="S755" i="1"/>
  <c r="T4837" i="1"/>
  <c r="S4837" i="1"/>
  <c r="T9713" i="1"/>
  <c r="S9713" i="1"/>
  <c r="T5058" i="1"/>
  <c r="S5058" i="1"/>
  <c r="T518" i="1"/>
  <c r="S518" i="1"/>
  <c r="T5785" i="1"/>
  <c r="S5785" i="1"/>
  <c r="T7928" i="1"/>
  <c r="S7928" i="1"/>
  <c r="T6831" i="1"/>
  <c r="S6831" i="1"/>
  <c r="T5314" i="1"/>
  <c r="S5314" i="1"/>
  <c r="T808" i="1"/>
  <c r="S808" i="1"/>
  <c r="T7684" i="1"/>
  <c r="S7684" i="1"/>
  <c r="T2678" i="1"/>
  <c r="S2678" i="1"/>
  <c r="T4866" i="1"/>
  <c r="S4866" i="1"/>
  <c r="T320" i="1"/>
  <c r="S320" i="1"/>
  <c r="T5350" i="1"/>
  <c r="S5350" i="1"/>
  <c r="T3001" i="1"/>
  <c r="S3001" i="1"/>
  <c r="T3737" i="1"/>
  <c r="S3737" i="1"/>
  <c r="T2982" i="1"/>
  <c r="S2982" i="1"/>
  <c r="T2415" i="1"/>
  <c r="S2415" i="1"/>
  <c r="T2063" i="1"/>
  <c r="S2063" i="1"/>
  <c r="T7535" i="1"/>
  <c r="S7535" i="1"/>
  <c r="T8452" i="1"/>
  <c r="S8452" i="1"/>
  <c r="T6306" i="1"/>
  <c r="S6306" i="1"/>
  <c r="T3920" i="1"/>
  <c r="S3920" i="1"/>
  <c r="T5962" i="1"/>
  <c r="S5962" i="1"/>
  <c r="T1657" i="1"/>
  <c r="S1657" i="1"/>
  <c r="T1016" i="1"/>
  <c r="S1016" i="1"/>
  <c r="T3444" i="1"/>
  <c r="S3444" i="1"/>
  <c r="T5171" i="1"/>
  <c r="S5171" i="1"/>
  <c r="T9409" i="1"/>
  <c r="S9409" i="1"/>
  <c r="T432" i="1"/>
  <c r="S432" i="1"/>
  <c r="T869" i="1"/>
  <c r="S869" i="1"/>
  <c r="T7917" i="1"/>
  <c r="S7917" i="1"/>
  <c r="T499" i="1"/>
  <c r="S499" i="1"/>
  <c r="T412" i="1"/>
  <c r="S412" i="1"/>
  <c r="T7985" i="1"/>
  <c r="S7985" i="1"/>
  <c r="S20" i="1"/>
  <c r="T20" i="1"/>
  <c r="S3520" i="1"/>
  <c r="T3520" i="1"/>
  <c r="S6464" i="1"/>
  <c r="T6464" i="1"/>
  <c r="T9562" i="1"/>
  <c r="S9562" i="1"/>
  <c r="T3263" i="1"/>
  <c r="S3263" i="1"/>
  <c r="T2767" i="1"/>
  <c r="S2767" i="1"/>
  <c r="T7183" i="1"/>
  <c r="S7183" i="1"/>
  <c r="S9423" i="1"/>
  <c r="T9423" i="1"/>
  <c r="S2737" i="1"/>
  <c r="T2737" i="1"/>
  <c r="S8859" i="1"/>
  <c r="T8859" i="1"/>
  <c r="T4460" i="1"/>
  <c r="S4460" i="1"/>
  <c r="T2773" i="1"/>
  <c r="S2773" i="1"/>
  <c r="S8524" i="1"/>
  <c r="T8524" i="1"/>
  <c r="T7373" i="1"/>
  <c r="S7373" i="1"/>
  <c r="T2852" i="1"/>
  <c r="S2852" i="1"/>
  <c r="S7345" i="1"/>
  <c r="T7345" i="1"/>
  <c r="T4541" i="1"/>
  <c r="S4541" i="1"/>
  <c r="T3996" i="1"/>
  <c r="S3996" i="1"/>
  <c r="S7273" i="1"/>
  <c r="T7273" i="1"/>
  <c r="T5463" i="1"/>
  <c r="S5463" i="1"/>
  <c r="T8602" i="1"/>
  <c r="S8602" i="1"/>
  <c r="S8061" i="1"/>
  <c r="T8061" i="1"/>
  <c r="S3654" i="1"/>
  <c r="T3654" i="1"/>
  <c r="T716" i="1"/>
  <c r="S716" i="1"/>
  <c r="T5033" i="1"/>
  <c r="S5033" i="1"/>
  <c r="T151" i="1"/>
  <c r="S151" i="1"/>
  <c r="T9688" i="1"/>
  <c r="S9688" i="1"/>
  <c r="S3951" i="1"/>
  <c r="T3951" i="1"/>
  <c r="T1785" i="1"/>
  <c r="S1785" i="1"/>
  <c r="T3014" i="1"/>
  <c r="S3014" i="1"/>
  <c r="S7472" i="1"/>
  <c r="T7472" i="1"/>
  <c r="S5840" i="1"/>
  <c r="T5840" i="1"/>
  <c r="T939" i="1"/>
  <c r="S939" i="1"/>
  <c r="T6870" i="1"/>
  <c r="S6870" i="1"/>
  <c r="T41" i="1"/>
  <c r="S41" i="1"/>
  <c r="T8957" i="1"/>
  <c r="S8957" i="1"/>
  <c r="S6866" i="1"/>
  <c r="T6866" i="1"/>
  <c r="T7015" i="1"/>
  <c r="S7015" i="1"/>
  <c r="S7700" i="1"/>
  <c r="T7700" i="1"/>
  <c r="T3352" i="1"/>
  <c r="S3352" i="1"/>
  <c r="S2168" i="1"/>
  <c r="T2168" i="1"/>
  <c r="T8234" i="1"/>
  <c r="S8234" i="1"/>
  <c r="T1909" i="1"/>
  <c r="S1909" i="1"/>
  <c r="T4466" i="1"/>
  <c r="S4466" i="1"/>
  <c r="T9555" i="1"/>
  <c r="S9555" i="1"/>
  <c r="T2853" i="1"/>
  <c r="S2853" i="1"/>
  <c r="T1779" i="1"/>
  <c r="S1779" i="1"/>
  <c r="T4868" i="1"/>
  <c r="S4868" i="1"/>
  <c r="T222" i="1"/>
  <c r="S222" i="1"/>
  <c r="T6045" i="1"/>
  <c r="S6045" i="1"/>
  <c r="T6254" i="1"/>
  <c r="S6254" i="1"/>
  <c r="T7429" i="1"/>
  <c r="S7429" i="1"/>
  <c r="T5836" i="1"/>
  <c r="S5836" i="1"/>
  <c r="T5150" i="1"/>
  <c r="S5150" i="1"/>
  <c r="T5047" i="1"/>
  <c r="S5047" i="1"/>
  <c r="S9848" i="1"/>
  <c r="T9848" i="1"/>
  <c r="T2071" i="1"/>
  <c r="S2071" i="1"/>
  <c r="T3600" i="1"/>
  <c r="S3600" i="1"/>
  <c r="T4641" i="1"/>
  <c r="S4641" i="1"/>
  <c r="S4572" i="1"/>
  <c r="T4572" i="1"/>
  <c r="T6383" i="1"/>
  <c r="S6383" i="1"/>
  <c r="T2497" i="1"/>
  <c r="S2497" i="1"/>
  <c r="T504" i="1"/>
  <c r="S504" i="1"/>
  <c r="T6856" i="1"/>
  <c r="S6856" i="1"/>
  <c r="T4499" i="1"/>
  <c r="S4499" i="1"/>
  <c r="T5293" i="1"/>
  <c r="S5293" i="1"/>
  <c r="T7751" i="1"/>
  <c r="S7751" i="1"/>
  <c r="T9326" i="1"/>
  <c r="S9326" i="1"/>
  <c r="T6771" i="1"/>
  <c r="S6771" i="1"/>
  <c r="T1299" i="1"/>
  <c r="S1299" i="1"/>
  <c r="T8737" i="1"/>
  <c r="S8737" i="1"/>
  <c r="T2362" i="1"/>
  <c r="S2362" i="1"/>
  <c r="S3422" i="1"/>
  <c r="T3422" i="1"/>
  <c r="T9389" i="1"/>
  <c r="S9389" i="1"/>
  <c r="T1746" i="1"/>
  <c r="S1746" i="1"/>
  <c r="T6806" i="1"/>
  <c r="S6806" i="1"/>
  <c r="S5953" i="1"/>
  <c r="T5953" i="1"/>
  <c r="T258" i="1"/>
  <c r="S258" i="1"/>
  <c r="T7566" i="1"/>
  <c r="S7566" i="1"/>
  <c r="T6324" i="1"/>
  <c r="S6324" i="1"/>
  <c r="T3999" i="1"/>
  <c r="S3999" i="1"/>
  <c r="T4023" i="1"/>
  <c r="S4023" i="1"/>
  <c r="T3948" i="1"/>
  <c r="S3948" i="1"/>
  <c r="T8245" i="1"/>
  <c r="S8245" i="1"/>
  <c r="T1229" i="1"/>
  <c r="S1229" i="1"/>
  <c r="T2288" i="1"/>
  <c r="S2288" i="1"/>
  <c r="T3542" i="1"/>
  <c r="S3542" i="1"/>
  <c r="T3595" i="1"/>
  <c r="S3595" i="1"/>
  <c r="T7009" i="1"/>
  <c r="S7009" i="1"/>
  <c r="T8993" i="1"/>
  <c r="S8993" i="1"/>
  <c r="T5713" i="1"/>
  <c r="S5713" i="1"/>
  <c r="T9874" i="1"/>
  <c r="S9874" i="1"/>
  <c r="T9136" i="1"/>
  <c r="S9136" i="1"/>
  <c r="T977" i="1"/>
  <c r="S977" i="1"/>
  <c r="T9750" i="1"/>
  <c r="S9750" i="1"/>
  <c r="T1170" i="1"/>
  <c r="S1170" i="1"/>
  <c r="T8558" i="1"/>
  <c r="S8558" i="1"/>
  <c r="T4162" i="1"/>
  <c r="S4162" i="1"/>
  <c r="T2768" i="1"/>
  <c r="S2768" i="1"/>
  <c r="T8138" i="1"/>
  <c r="S8138" i="1"/>
  <c r="T3734" i="1"/>
  <c r="S3734" i="1"/>
  <c r="T5254" i="1"/>
  <c r="S5254" i="1"/>
  <c r="T7073" i="1"/>
  <c r="S7073" i="1"/>
  <c r="T5036" i="1"/>
  <c r="S5036" i="1"/>
  <c r="T8947" i="1"/>
  <c r="S8947" i="1"/>
  <c r="T508" i="1"/>
  <c r="S508" i="1"/>
  <c r="T3341" i="1"/>
  <c r="S3341" i="1"/>
  <c r="T264" i="1"/>
  <c r="S264" i="1"/>
  <c r="T1558" i="1"/>
  <c r="S1558" i="1"/>
  <c r="T1280" i="1"/>
  <c r="S1280" i="1"/>
  <c r="T9774" i="1"/>
  <c r="S9774" i="1"/>
  <c r="T2175" i="1"/>
  <c r="S2175" i="1"/>
  <c r="T679" i="1"/>
  <c r="S679" i="1"/>
  <c r="T3152" i="1"/>
  <c r="S3152" i="1"/>
  <c r="T5601" i="1"/>
  <c r="S5601" i="1"/>
  <c r="T7901" i="1"/>
  <c r="S7901" i="1"/>
  <c r="T4132" i="1"/>
  <c r="S4132" i="1"/>
  <c r="T7753" i="1"/>
  <c r="S7753" i="1"/>
  <c r="T138" i="1"/>
  <c r="S138" i="1"/>
  <c r="T5853" i="1"/>
  <c r="S5853" i="1"/>
  <c r="T3161" i="1"/>
  <c r="S3161" i="1"/>
  <c r="T2412" i="1"/>
  <c r="S2412" i="1"/>
  <c r="T3021" i="1"/>
  <c r="S3021" i="1"/>
  <c r="T1249" i="1"/>
  <c r="S1249" i="1"/>
  <c r="T3936" i="1"/>
  <c r="S3936" i="1"/>
  <c r="T3930" i="1"/>
  <c r="S3930" i="1"/>
  <c r="S3486" i="1"/>
  <c r="T3486" i="1"/>
  <c r="T9460" i="1"/>
  <c r="S9460" i="1"/>
  <c r="T6268" i="1"/>
  <c r="S6268" i="1"/>
  <c r="T4846" i="1"/>
  <c r="S4846" i="1"/>
  <c r="T4590" i="1"/>
  <c r="S4590" i="1"/>
  <c r="T4440" i="1"/>
  <c r="S4440" i="1"/>
  <c r="T3694" i="1"/>
  <c r="S3694" i="1"/>
  <c r="T9222" i="1"/>
  <c r="S9222" i="1"/>
  <c r="T7655" i="1"/>
  <c r="S7655" i="1"/>
  <c r="T8349" i="1"/>
  <c r="S8349" i="1"/>
  <c r="T8012" i="1"/>
  <c r="S8012" i="1"/>
  <c r="S861" i="1"/>
  <c r="T861" i="1"/>
  <c r="T2885" i="1"/>
  <c r="S2885" i="1"/>
  <c r="T3265" i="1"/>
  <c r="S3265" i="1"/>
  <c r="T621" i="1"/>
  <c r="S621" i="1"/>
  <c r="T4323" i="1"/>
  <c r="S4323" i="1"/>
  <c r="S8170" i="1"/>
  <c r="T8170" i="1"/>
  <c r="T9283" i="1"/>
  <c r="S9283" i="1"/>
  <c r="T5809" i="1"/>
  <c r="S5809" i="1"/>
  <c r="T5411" i="1"/>
  <c r="S5411" i="1"/>
  <c r="T1020" i="1"/>
  <c r="S1020" i="1"/>
  <c r="T4533" i="1"/>
  <c r="S4533" i="1"/>
  <c r="T5312" i="1"/>
  <c r="S5312" i="1"/>
  <c r="T3599" i="1"/>
  <c r="S3599" i="1"/>
  <c r="S6461" i="1"/>
  <c r="T6461" i="1"/>
  <c r="T3289" i="1"/>
  <c r="S3289" i="1"/>
  <c r="T5764" i="1"/>
  <c r="S5764" i="1"/>
  <c r="T1414" i="1"/>
  <c r="S1414" i="1"/>
  <c r="T6623" i="1"/>
  <c r="S6623" i="1"/>
  <c r="T2356" i="1"/>
  <c r="S2356" i="1"/>
  <c r="T1150" i="1"/>
  <c r="S1150" i="1"/>
  <c r="T2883" i="1"/>
  <c r="S2883" i="1"/>
  <c r="T5577" i="1"/>
  <c r="S5577" i="1"/>
  <c r="T3787" i="1"/>
  <c r="S3787" i="1"/>
  <c r="T5806" i="1"/>
  <c r="S5806" i="1"/>
  <c r="S5262" i="1"/>
  <c r="T5262" i="1"/>
  <c r="S4475" i="1"/>
  <c r="T4475" i="1"/>
  <c r="T3191" i="1"/>
  <c r="S3191" i="1"/>
  <c r="T3394" i="1"/>
  <c r="S3394" i="1"/>
  <c r="S5291" i="1"/>
  <c r="T5291" i="1"/>
  <c r="T1025" i="1"/>
  <c r="S1025" i="1"/>
  <c r="T3780" i="1"/>
  <c r="S3780" i="1"/>
  <c r="T9891" i="1"/>
  <c r="S9891" i="1"/>
  <c r="T5167" i="1"/>
  <c r="S5167" i="1"/>
  <c r="S176" i="1"/>
  <c r="T176" i="1"/>
  <c r="T4161" i="1"/>
  <c r="S4161" i="1"/>
  <c r="T3531" i="1"/>
  <c r="S3531" i="1"/>
  <c r="T6350" i="1"/>
  <c r="S6350" i="1"/>
  <c r="S796" i="1"/>
  <c r="T796" i="1"/>
  <c r="T6523" i="1"/>
  <c r="S6523" i="1"/>
  <c r="T5100" i="1"/>
  <c r="S5100" i="1"/>
  <c r="T6366" i="1"/>
  <c r="S6366" i="1"/>
  <c r="T9475" i="1"/>
  <c r="S9475" i="1"/>
  <c r="S610" i="1"/>
  <c r="T610" i="1"/>
  <c r="T2601" i="1"/>
  <c r="S2601" i="1"/>
  <c r="T4582" i="1"/>
  <c r="S4582" i="1"/>
  <c r="T8332" i="1"/>
  <c r="S8332" i="1"/>
  <c r="T2068" i="1"/>
  <c r="S2068" i="1"/>
  <c r="T6606" i="1"/>
  <c r="S6606" i="1"/>
  <c r="T5709" i="1"/>
  <c r="S5709" i="1"/>
  <c r="T26" i="1"/>
  <c r="S26" i="1"/>
  <c r="T6307" i="1"/>
  <c r="S6307" i="1"/>
  <c r="T390" i="1"/>
  <c r="S390" i="1"/>
  <c r="T2122" i="1"/>
  <c r="S2122" i="1"/>
  <c r="T4407" i="1"/>
  <c r="S4407" i="1"/>
  <c r="T3875" i="1"/>
  <c r="S3875" i="1"/>
  <c r="T5851" i="1"/>
  <c r="S5851" i="1"/>
  <c r="T368" i="1"/>
  <c r="S368" i="1"/>
  <c r="T918" i="1"/>
  <c r="S918" i="1"/>
  <c r="T5466" i="1"/>
  <c r="S5466" i="1"/>
  <c r="T8883" i="1"/>
  <c r="S8883" i="1"/>
  <c r="S8608" i="1"/>
  <c r="T8608" i="1"/>
  <c r="T7638" i="1"/>
  <c r="S7638" i="1"/>
  <c r="T5110" i="1"/>
  <c r="S5110" i="1"/>
  <c r="T3607" i="1"/>
  <c r="S3607" i="1"/>
  <c r="T6742" i="1"/>
  <c r="S6742" i="1"/>
  <c r="T7146" i="1"/>
  <c r="S7146" i="1"/>
  <c r="T3997" i="1"/>
  <c r="S3997" i="1"/>
  <c r="T9826" i="1"/>
  <c r="S9826" i="1"/>
  <c r="S2785" i="1"/>
  <c r="T2785" i="1"/>
  <c r="T2787" i="1"/>
  <c r="S2787" i="1"/>
  <c r="T8221" i="1"/>
  <c r="S8221" i="1"/>
  <c r="T4968" i="1"/>
  <c r="S4968" i="1"/>
  <c r="T1648" i="1"/>
  <c r="S1648" i="1"/>
  <c r="S6328" i="1"/>
  <c r="T6328" i="1"/>
  <c r="T9125" i="1"/>
  <c r="S9125" i="1"/>
  <c r="T3943" i="1"/>
  <c r="S3943" i="1"/>
  <c r="T8381" i="1"/>
  <c r="S8381" i="1"/>
  <c r="T3774" i="1"/>
  <c r="S3774" i="1"/>
  <c r="S8659" i="1"/>
  <c r="T8659" i="1"/>
  <c r="T1887" i="1"/>
  <c r="S1887" i="1"/>
  <c r="T2247" i="1"/>
  <c r="S2247" i="1"/>
  <c r="T4152" i="1"/>
  <c r="S4152" i="1"/>
  <c r="T7074" i="1"/>
  <c r="S7074" i="1"/>
  <c r="T6609" i="1"/>
  <c r="S6609" i="1"/>
  <c r="T4922" i="1"/>
  <c r="S4922" i="1"/>
  <c r="T7632" i="1"/>
  <c r="S7632" i="1"/>
  <c r="T5585" i="1"/>
  <c r="S5585" i="1"/>
  <c r="T5881" i="1"/>
  <c r="S5881" i="1"/>
  <c r="T909" i="1"/>
  <c r="S909" i="1"/>
  <c r="T9945" i="1"/>
  <c r="S9945" i="1"/>
  <c r="T7507" i="1"/>
  <c r="S7507" i="1"/>
  <c r="T3778" i="1"/>
  <c r="S3778" i="1"/>
  <c r="T9064" i="1"/>
  <c r="S9064" i="1"/>
  <c r="T4835" i="1"/>
  <c r="S4835" i="1"/>
  <c r="S6256" i="1"/>
  <c r="T6256" i="1"/>
  <c r="T8324" i="1"/>
  <c r="S8324" i="1"/>
  <c r="T3711" i="1"/>
  <c r="S3711" i="1"/>
  <c r="T7105" i="1"/>
  <c r="S7105" i="1"/>
  <c r="T8786" i="1"/>
  <c r="S8786" i="1"/>
  <c r="T8926" i="1"/>
  <c r="S8926" i="1"/>
  <c r="T6925" i="1"/>
  <c r="S6925" i="1"/>
  <c r="T7450" i="1"/>
  <c r="S7450" i="1"/>
  <c r="T5372" i="1"/>
  <c r="S5372" i="1"/>
  <c r="T1948" i="1"/>
  <c r="S1948" i="1"/>
  <c r="S6341" i="1"/>
  <c r="T6341" i="1"/>
  <c r="T5416" i="1"/>
  <c r="S5416" i="1"/>
  <c r="S3259" i="1"/>
  <c r="T3259" i="1"/>
  <c r="T4374" i="1"/>
  <c r="S4374" i="1"/>
  <c r="T9075" i="1"/>
  <c r="S9075" i="1"/>
  <c r="T7317" i="1"/>
  <c r="S7317" i="1"/>
  <c r="T5569" i="1"/>
  <c r="S5569" i="1"/>
  <c r="T9473" i="1"/>
  <c r="S9473" i="1"/>
  <c r="T3435" i="1"/>
  <c r="S3435" i="1"/>
  <c r="T5490" i="1"/>
  <c r="S5490" i="1"/>
  <c r="T65" i="1"/>
  <c r="S65" i="1"/>
  <c r="T4895" i="1"/>
  <c r="S4895" i="1"/>
  <c r="T201" i="1"/>
  <c r="S201" i="1"/>
  <c r="T3049" i="1"/>
  <c r="S3049" i="1"/>
  <c r="T4269" i="1"/>
  <c r="S4269" i="1"/>
  <c r="S7523" i="1"/>
  <c r="T7523" i="1"/>
  <c r="T6022" i="1"/>
  <c r="S6022" i="1"/>
  <c r="T7371" i="1"/>
  <c r="S7371" i="1"/>
  <c r="T5720" i="1"/>
  <c r="S5720" i="1"/>
  <c r="T4710" i="1"/>
  <c r="S4710" i="1"/>
  <c r="S4961" i="1"/>
  <c r="T4961" i="1"/>
  <c r="T3802" i="1"/>
  <c r="S3802" i="1"/>
  <c r="T6255" i="1"/>
  <c r="S6255" i="1"/>
  <c r="T2735" i="1"/>
  <c r="S2735" i="1"/>
  <c r="T1399" i="1"/>
  <c r="S1399" i="1"/>
  <c r="T5775" i="1"/>
  <c r="S5775" i="1"/>
  <c r="T5002" i="1"/>
  <c r="S5002" i="1"/>
  <c r="T8813" i="1"/>
  <c r="S8813" i="1"/>
  <c r="T771" i="1"/>
  <c r="S771" i="1"/>
  <c r="T1701" i="1"/>
  <c r="S1701" i="1"/>
  <c r="T7673" i="1"/>
  <c r="S7673" i="1"/>
  <c r="T8339" i="1"/>
  <c r="S8339" i="1"/>
  <c r="T7082" i="1"/>
  <c r="S7082" i="1"/>
  <c r="T2993" i="1"/>
  <c r="S2993" i="1"/>
  <c r="T8518" i="1"/>
  <c r="S8518" i="1"/>
  <c r="T4350" i="1"/>
  <c r="S4350" i="1"/>
  <c r="T7159" i="1"/>
  <c r="S7159" i="1"/>
  <c r="T4154" i="1"/>
  <c r="S4154" i="1"/>
  <c r="S709" i="1"/>
  <c r="T709" i="1"/>
  <c r="T714" i="1"/>
  <c r="S714" i="1"/>
  <c r="T5994" i="1"/>
  <c r="S5994" i="1"/>
  <c r="T9970" i="1"/>
  <c r="S9970" i="1"/>
  <c r="T6147" i="1"/>
  <c r="S6147" i="1"/>
  <c r="T2095" i="1"/>
  <c r="S2095" i="1"/>
  <c r="T3266" i="1"/>
  <c r="S3266" i="1"/>
  <c r="T8851" i="1"/>
  <c r="S8851" i="1"/>
  <c r="T2427" i="1"/>
  <c r="S2427" i="1"/>
  <c r="T7480" i="1"/>
  <c r="S7480" i="1"/>
  <c r="T3820" i="1"/>
  <c r="S3820" i="1"/>
  <c r="T5106" i="1"/>
  <c r="T2446" i="1"/>
  <c r="T8057" i="1"/>
  <c r="S3856" i="1"/>
  <c r="S2098" i="1"/>
  <c r="T9231" i="1"/>
  <c r="S9231" i="1"/>
  <c r="T9706" i="1"/>
  <c r="S9706" i="1"/>
  <c r="S9932" i="1"/>
  <c r="T9932" i="1"/>
  <c r="T8139" i="1"/>
  <c r="S8139" i="1"/>
  <c r="T142" i="1"/>
  <c r="S142" i="1"/>
  <c r="S7175" i="1"/>
  <c r="T7175" i="1"/>
  <c r="T5571" i="1"/>
  <c r="S5571" i="1"/>
  <c r="T8024" i="1"/>
  <c r="S8024" i="1"/>
  <c r="T8164" i="1"/>
  <c r="S8164" i="1"/>
  <c r="T2216" i="1"/>
  <c r="S2216" i="1"/>
  <c r="T3695" i="1"/>
  <c r="S3695" i="1"/>
  <c r="T3667" i="1"/>
  <c r="S3667" i="1"/>
  <c r="T4077" i="1"/>
  <c r="S4077" i="1"/>
  <c r="T7309" i="1"/>
  <c r="S7309" i="1"/>
  <c r="T1201" i="1"/>
  <c r="S1201" i="1"/>
  <c r="T636" i="1"/>
  <c r="S636" i="1"/>
  <c r="T4262" i="1"/>
  <c r="S4262" i="1"/>
  <c r="T1288" i="1"/>
  <c r="S1288" i="1"/>
  <c r="T6180" i="1"/>
  <c r="S6180" i="1"/>
  <c r="T2870" i="1"/>
  <c r="S2870" i="1"/>
  <c r="T2652" i="1"/>
  <c r="S2652" i="1"/>
  <c r="T2916" i="1"/>
  <c r="S2916" i="1"/>
  <c r="T9991" i="1"/>
  <c r="S9991" i="1"/>
  <c r="S7937" i="1"/>
  <c r="T7937" i="1"/>
  <c r="S5119" i="1"/>
  <c r="T5119" i="1"/>
  <c r="T7110" i="1"/>
  <c r="S7110" i="1"/>
  <c r="T4977" i="1"/>
  <c r="S4977" i="1"/>
  <c r="S8299" i="1"/>
  <c r="T8299" i="1"/>
  <c r="T9319" i="1"/>
  <c r="S9319" i="1"/>
  <c r="T2340" i="1"/>
  <c r="S2340" i="1"/>
  <c r="T9496" i="1"/>
  <c r="S9496" i="1"/>
  <c r="T7498" i="1"/>
  <c r="S7498" i="1"/>
  <c r="T6628" i="1"/>
  <c r="S6628" i="1"/>
  <c r="T4122" i="1"/>
  <c r="S4122" i="1"/>
  <c r="T4296" i="1"/>
  <c r="S4296" i="1"/>
  <c r="T2487" i="1"/>
  <c r="S2487" i="1"/>
  <c r="T6048" i="1"/>
  <c r="S6048" i="1"/>
  <c r="T2986" i="1"/>
  <c r="S2986" i="1"/>
  <c r="T4009" i="1"/>
  <c r="S4009" i="1"/>
  <c r="T3511" i="1"/>
  <c r="S3511" i="1"/>
  <c r="T8992" i="1"/>
  <c r="S8992" i="1"/>
  <c r="T7115" i="1"/>
  <c r="S7115" i="1"/>
  <c r="T5692" i="1"/>
  <c r="S5692" i="1"/>
  <c r="T2110" i="1"/>
  <c r="S2110" i="1"/>
  <c r="T4881" i="1"/>
  <c r="S4881" i="1"/>
  <c r="T5486" i="1"/>
  <c r="S5486" i="1"/>
  <c r="T2666" i="1"/>
  <c r="S2666" i="1"/>
  <c r="S3813" i="1"/>
  <c r="T3813" i="1"/>
  <c r="T9966" i="1"/>
  <c r="S9966" i="1"/>
  <c r="T452" i="1"/>
  <c r="S452" i="1"/>
  <c r="T5479" i="1"/>
  <c r="S5479" i="1"/>
  <c r="T6140" i="1"/>
  <c r="S6140" i="1"/>
  <c r="T9370" i="1"/>
  <c r="S9370" i="1"/>
  <c r="T4091" i="1"/>
  <c r="S4091" i="1"/>
  <c r="T9861" i="1"/>
  <c r="S9861" i="1"/>
  <c r="T4549" i="1"/>
  <c r="S4549" i="1"/>
  <c r="T3059" i="1"/>
  <c r="S3059" i="1"/>
  <c r="T9305" i="1"/>
  <c r="S9305" i="1"/>
  <c r="T5009" i="1"/>
  <c r="S5009" i="1"/>
  <c r="T3745" i="1"/>
  <c r="S3745" i="1"/>
  <c r="T2839" i="1"/>
  <c r="S2839" i="1"/>
  <c r="T4899" i="1"/>
  <c r="S4899" i="1"/>
  <c r="T5991" i="1"/>
  <c r="S5991" i="1"/>
  <c r="T9717" i="1"/>
  <c r="S9717" i="1"/>
  <c r="T7251" i="1"/>
  <c r="S7251" i="1"/>
  <c r="T961" i="1"/>
  <c r="S961" i="1"/>
  <c r="T592" i="1"/>
  <c r="S592" i="1"/>
  <c r="T4125" i="1"/>
  <c r="S4125" i="1"/>
  <c r="T9480" i="1"/>
  <c r="S9480" i="1"/>
  <c r="T6994" i="1"/>
  <c r="S6994" i="1"/>
  <c r="T3013" i="1"/>
  <c r="S3013" i="1"/>
  <c r="T3335" i="1"/>
  <c r="S3335" i="1"/>
  <c r="T4001" i="1"/>
  <c r="S4001" i="1"/>
  <c r="T9057" i="1"/>
  <c r="S9057" i="1"/>
  <c r="T4172" i="1"/>
  <c r="S4172" i="1"/>
  <c r="T3917" i="1"/>
  <c r="S3917" i="1"/>
  <c r="T4561" i="1"/>
  <c r="S4561" i="1"/>
  <c r="T9440" i="1"/>
  <c r="S9440" i="1"/>
  <c r="T6871" i="1"/>
  <c r="S6871" i="1"/>
  <c r="T3886" i="1"/>
  <c r="S3886" i="1"/>
  <c r="S8352" i="1"/>
  <c r="T8352" i="1"/>
  <c r="T1111" i="1"/>
  <c r="S1111" i="1"/>
  <c r="T2516" i="1"/>
  <c r="S2516" i="1"/>
  <c r="T2431" i="1"/>
  <c r="S2431" i="1"/>
  <c r="T2003" i="1"/>
  <c r="S2003" i="1"/>
  <c r="T7465" i="1"/>
  <c r="S7465" i="1"/>
  <c r="T2777" i="1"/>
  <c r="S2777" i="1"/>
  <c r="T1769" i="1"/>
  <c r="S1769" i="1"/>
  <c r="T3272" i="1"/>
  <c r="S3272" i="1"/>
  <c r="T7968" i="1"/>
  <c r="S7968" i="1"/>
  <c r="T3237" i="1"/>
  <c r="S3237" i="1"/>
  <c r="T2751" i="1"/>
  <c r="S2751" i="1"/>
  <c r="T7279" i="1"/>
  <c r="S7279" i="1"/>
  <c r="T5603" i="1"/>
  <c r="S5603" i="1"/>
  <c r="T2892" i="1"/>
  <c r="S2892" i="1"/>
  <c r="T7907" i="1"/>
  <c r="S7907" i="1"/>
  <c r="T7216" i="1"/>
  <c r="S7216" i="1"/>
  <c r="T1586" i="1"/>
  <c r="S1586" i="1"/>
  <c r="T2581" i="1"/>
  <c r="S2581" i="1"/>
  <c r="T4996" i="1"/>
  <c r="S4996" i="1"/>
  <c r="T4234" i="1"/>
  <c r="S4234" i="1"/>
  <c r="T10000" i="1"/>
  <c r="S10000" i="1"/>
  <c r="T1051" i="1"/>
  <c r="S1051" i="1"/>
  <c r="T2203" i="1"/>
  <c r="S2203" i="1"/>
  <c r="T1800" i="1"/>
  <c r="S1800" i="1"/>
  <c r="T2494" i="1"/>
  <c r="S2494" i="1"/>
  <c r="T1505" i="1"/>
  <c r="S1505" i="1"/>
  <c r="T9210" i="1"/>
  <c r="S9210" i="1"/>
  <c r="T1031" i="1"/>
  <c r="S1031" i="1"/>
  <c r="T5583" i="1"/>
  <c r="S5583" i="1"/>
  <c r="T2450" i="1"/>
  <c r="S2450" i="1"/>
  <c r="T971" i="1"/>
  <c r="S971" i="1"/>
  <c r="T9777" i="1"/>
  <c r="S9777" i="1"/>
  <c r="T1079" i="1"/>
  <c r="S1079" i="1"/>
  <c r="T5299" i="1"/>
  <c r="S5299" i="1"/>
  <c r="T4020" i="1"/>
  <c r="S4020" i="1"/>
  <c r="T4942" i="1"/>
  <c r="S4942" i="1"/>
  <c r="T2143" i="1"/>
  <c r="S2143" i="1"/>
  <c r="T5061" i="1"/>
  <c r="S5061" i="1"/>
  <c r="T7554" i="1"/>
  <c r="S7554" i="1"/>
  <c r="T1277" i="1"/>
  <c r="S1277" i="1"/>
  <c r="T6344" i="1"/>
  <c r="S6344" i="1"/>
  <c r="T9355" i="1"/>
  <c r="S9355" i="1"/>
  <c r="T8010" i="1"/>
  <c r="S8010" i="1"/>
  <c r="T8778" i="1"/>
  <c r="S8778" i="1"/>
  <c r="T2513" i="1"/>
  <c r="S2513" i="1"/>
  <c r="T3378" i="1"/>
  <c r="S3378" i="1"/>
  <c r="T246" i="1"/>
  <c r="S246" i="1"/>
  <c r="T235" i="1"/>
  <c r="S235" i="1"/>
  <c r="T7161" i="1"/>
  <c r="S7161" i="1"/>
  <c r="T8687" i="1"/>
  <c r="S8687" i="1"/>
  <c r="T4017" i="1"/>
  <c r="S4017" i="1"/>
  <c r="T7782" i="1"/>
  <c r="S7782" i="1"/>
  <c r="T568" i="1"/>
  <c r="S568" i="1"/>
  <c r="T1287" i="1"/>
  <c r="S1287" i="1"/>
  <c r="T3550" i="1"/>
  <c r="S3550" i="1"/>
  <c r="T5390" i="1"/>
  <c r="S5390" i="1"/>
  <c r="T2050" i="1"/>
  <c r="S2050" i="1"/>
  <c r="T2795" i="1"/>
  <c r="S2795" i="1"/>
  <c r="T7789" i="1"/>
  <c r="S7789" i="1"/>
  <c r="T5508" i="1"/>
  <c r="S5508" i="1"/>
  <c r="T5527" i="1"/>
  <c r="S5527" i="1"/>
  <c r="T8681" i="1"/>
  <c r="S8681" i="1"/>
  <c r="T3007" i="1"/>
  <c r="S3007" i="1"/>
  <c r="T3564" i="1"/>
  <c r="S3564" i="1"/>
  <c r="T1269" i="1"/>
  <c r="S1269" i="1"/>
  <c r="T6624" i="1"/>
  <c r="S6624" i="1"/>
  <c r="T3418" i="1"/>
  <c r="S3418" i="1"/>
  <c r="T3891" i="1"/>
  <c r="S3891" i="1"/>
  <c r="T2270" i="1"/>
  <c r="S2270" i="1"/>
  <c r="T9880" i="1"/>
  <c r="S9880" i="1"/>
  <c r="T4556" i="1"/>
  <c r="S4556" i="1"/>
  <c r="T8770" i="1"/>
  <c r="S8770" i="1"/>
  <c r="T9556" i="1"/>
  <c r="S9556" i="1"/>
  <c r="T2051" i="1"/>
  <c r="S2051" i="1"/>
  <c r="T4979" i="1"/>
  <c r="S4979" i="1"/>
  <c r="T1519" i="1"/>
  <c r="S1519" i="1"/>
  <c r="T9940" i="1"/>
  <c r="S9940" i="1"/>
  <c r="T8228" i="1"/>
  <c r="S8228" i="1"/>
  <c r="T5906" i="1"/>
  <c r="S5906" i="1"/>
  <c r="T9712" i="1"/>
  <c r="S9712" i="1"/>
  <c r="T102" i="1"/>
  <c r="S102" i="1"/>
  <c r="T2558" i="1"/>
  <c r="S2558" i="1"/>
  <c r="T8537" i="1"/>
  <c r="S8537" i="1"/>
  <c r="T6204" i="1"/>
  <c r="S6204" i="1"/>
  <c r="T511" i="1"/>
  <c r="S511" i="1"/>
  <c r="T328" i="1"/>
  <c r="S328" i="1"/>
  <c r="T3224" i="1"/>
  <c r="S3224" i="1"/>
  <c r="T5063" i="1"/>
  <c r="S5063" i="1"/>
  <c r="T687" i="1"/>
  <c r="S687" i="1"/>
  <c r="T8954" i="1"/>
  <c r="S8954" i="1"/>
  <c r="T8662" i="1"/>
  <c r="S8662" i="1"/>
  <c r="T3621" i="1"/>
  <c r="S3621" i="1"/>
  <c r="T708" i="1"/>
  <c r="S708" i="1"/>
  <c r="T5663" i="1"/>
  <c r="S5663" i="1"/>
  <c r="T8589" i="1"/>
  <c r="S8589" i="1"/>
  <c r="T5842" i="1"/>
  <c r="S5842" i="1"/>
  <c r="T8126" i="1"/>
  <c r="S8126" i="1"/>
  <c r="T9112" i="1"/>
  <c r="S9112" i="1"/>
  <c r="T9239" i="1"/>
  <c r="S9239" i="1"/>
  <c r="T3657" i="1"/>
  <c r="S3657" i="1"/>
  <c r="T1992" i="1"/>
  <c r="S1992" i="1"/>
  <c r="T5913" i="1"/>
  <c r="S5913" i="1"/>
  <c r="T8348" i="1"/>
  <c r="S8348" i="1"/>
  <c r="T9859" i="1"/>
  <c r="S9859" i="1"/>
  <c r="T3382" i="1"/>
  <c r="S3382" i="1"/>
  <c r="T8845" i="1"/>
  <c r="S8845" i="1"/>
  <c r="T8880" i="1"/>
  <c r="S8880" i="1"/>
  <c r="T5904" i="1"/>
  <c r="S5904" i="1"/>
  <c r="T526" i="1"/>
  <c r="S526" i="1"/>
  <c r="T8870" i="1"/>
  <c r="S8870" i="1"/>
  <c r="T4101" i="1"/>
  <c r="S4101" i="1"/>
  <c r="T8277" i="1"/>
  <c r="S8277" i="1"/>
  <c r="T6293" i="1"/>
  <c r="S6293" i="1"/>
  <c r="T1312" i="1"/>
  <c r="S1312" i="1"/>
  <c r="T7422" i="1"/>
  <c r="S7422" i="1"/>
  <c r="T5323" i="1"/>
  <c r="S5323" i="1"/>
  <c r="T6486" i="1"/>
  <c r="S6486" i="1"/>
  <c r="T2337" i="1"/>
  <c r="S2337" i="1"/>
  <c r="T4151" i="1"/>
  <c r="S4151" i="1"/>
  <c r="T7986" i="1"/>
  <c r="S7986" i="1"/>
  <c r="T350" i="1"/>
  <c r="S350" i="1"/>
  <c r="T846" i="1"/>
  <c r="S846" i="1"/>
  <c r="T2937" i="1"/>
  <c r="S2937" i="1"/>
  <c r="T9229" i="1"/>
  <c r="S9229" i="1"/>
  <c r="T7534" i="1"/>
  <c r="S7534" i="1"/>
  <c r="T7059" i="1"/>
  <c r="S7059" i="1"/>
  <c r="T5594" i="1"/>
  <c r="S5594" i="1"/>
  <c r="T828" i="1"/>
  <c r="S828" i="1"/>
  <c r="T2669" i="1"/>
  <c r="S2669" i="1"/>
  <c r="T3381" i="1"/>
  <c r="S3381" i="1"/>
  <c r="T834" i="1"/>
  <c r="S834" i="1"/>
  <c r="T6858" i="1"/>
  <c r="S6858" i="1"/>
  <c r="T2455" i="1"/>
  <c r="S2455" i="1"/>
  <c r="T9593" i="1"/>
  <c r="S9593" i="1"/>
  <c r="T471" i="1"/>
  <c r="S471" i="1"/>
  <c r="T1464" i="1"/>
  <c r="S1464" i="1"/>
  <c r="T2963" i="1"/>
  <c r="S2963" i="1"/>
  <c r="T1149" i="1"/>
  <c r="S1149" i="1"/>
  <c r="T8646" i="1"/>
  <c r="S8646" i="1"/>
  <c r="T9634" i="1"/>
  <c r="S9634" i="1"/>
  <c r="T6240" i="1"/>
  <c r="S6240" i="1"/>
  <c r="T4991" i="1"/>
  <c r="S4991" i="1"/>
  <c r="T440" i="1"/>
  <c r="S440" i="1"/>
  <c r="T8946" i="1"/>
  <c r="S8946" i="1"/>
  <c r="T8661" i="1"/>
  <c r="S8661" i="1"/>
  <c r="T5067" i="1"/>
  <c r="S5067" i="1"/>
  <c r="T7652" i="1"/>
  <c r="S7652" i="1"/>
  <c r="T1987" i="1"/>
  <c r="S1987" i="1"/>
  <c r="T3391" i="1"/>
  <c r="S3391" i="1"/>
  <c r="T9912" i="1"/>
  <c r="S9912" i="1"/>
  <c r="T9589" i="1"/>
  <c r="S9589" i="1"/>
  <c r="T2209" i="1"/>
  <c r="S2209" i="1"/>
  <c r="T5639" i="1"/>
  <c r="S5639" i="1"/>
  <c r="T2587" i="1"/>
  <c r="S2587" i="1"/>
  <c r="T5910" i="1"/>
  <c r="S5910" i="1"/>
  <c r="T9038" i="1"/>
  <c r="S9038" i="1"/>
  <c r="T8255" i="1"/>
  <c r="S8255" i="1"/>
  <c r="T5366" i="1"/>
  <c r="S5366" i="1"/>
  <c r="T602" i="1"/>
  <c r="S602" i="1"/>
  <c r="T5389" i="1"/>
  <c r="S5389" i="1"/>
  <c r="T3428" i="1"/>
  <c r="S3428" i="1"/>
  <c r="T4785" i="1"/>
  <c r="S4785" i="1"/>
  <c r="T187" i="1"/>
  <c r="S187" i="1"/>
  <c r="T1153" i="1"/>
  <c r="S1153" i="1"/>
  <c r="T3603" i="1"/>
  <c r="S3603" i="1"/>
  <c r="T9392" i="1"/>
  <c r="S9392" i="1"/>
  <c r="T9111" i="1"/>
  <c r="S9111" i="1"/>
  <c r="T7877" i="1"/>
  <c r="S7877" i="1"/>
  <c r="T6004" i="1"/>
  <c r="S6004" i="1"/>
  <c r="T2922" i="1"/>
  <c r="S2922" i="1"/>
  <c r="T2475" i="1"/>
  <c r="S2475" i="1"/>
  <c r="T9168" i="1"/>
  <c r="S9168" i="1"/>
  <c r="T9782" i="1"/>
  <c r="S9782" i="1"/>
  <c r="T3679" i="1"/>
  <c r="S3679" i="1"/>
  <c r="T3055" i="1"/>
  <c r="S3055" i="1"/>
  <c r="T9626" i="1"/>
  <c r="S9626" i="1"/>
  <c r="T4872" i="1"/>
  <c r="S4872" i="1"/>
  <c r="T4947" i="1"/>
  <c r="S4947" i="1"/>
  <c r="T3636" i="1"/>
  <c r="S3636" i="1"/>
  <c r="T8102" i="1"/>
  <c r="S8102" i="1"/>
  <c r="T6456" i="1"/>
  <c r="S6456" i="1"/>
  <c r="T6215" i="1"/>
  <c r="S6215" i="1"/>
  <c r="T7958" i="1"/>
  <c r="S7958" i="1"/>
  <c r="T4305" i="1"/>
  <c r="S4305" i="1"/>
  <c r="T9330" i="1"/>
  <c r="S9330" i="1"/>
  <c r="T6198" i="1"/>
  <c r="S6198" i="1"/>
  <c r="T775" i="1"/>
  <c r="S775" i="1"/>
  <c r="T4763" i="1"/>
  <c r="S4763" i="1"/>
  <c r="T1534" i="1"/>
  <c r="S1534" i="1"/>
  <c r="T6091" i="1"/>
  <c r="S6091" i="1"/>
  <c r="T1962" i="1"/>
  <c r="S1962" i="1"/>
  <c r="T5052" i="1"/>
  <c r="S5052" i="1"/>
  <c r="T1138" i="1"/>
  <c r="S1138" i="1"/>
  <c r="T804" i="1"/>
  <c r="S804" i="1"/>
  <c r="T188" i="1"/>
  <c r="S188" i="1"/>
  <c r="T9904" i="1"/>
  <c r="S9904" i="1"/>
  <c r="T2453" i="1"/>
  <c r="S2453" i="1"/>
  <c r="T2791" i="1"/>
  <c r="S2791" i="1"/>
  <c r="T3876" i="1"/>
  <c r="S3876" i="1"/>
  <c r="T7362" i="1"/>
  <c r="S7362" i="1"/>
  <c r="T1636" i="1"/>
  <c r="S1636" i="1"/>
  <c r="T9864" i="1"/>
  <c r="S9864" i="1"/>
  <c r="T996" i="1"/>
  <c r="S996" i="1"/>
  <c r="T337" i="1"/>
  <c r="S337" i="1"/>
  <c r="T773" i="1"/>
  <c r="S773" i="1"/>
  <c r="T3144" i="1"/>
  <c r="S3144" i="1"/>
  <c r="T9497" i="1"/>
  <c r="S9497" i="1"/>
  <c r="T760" i="1"/>
  <c r="S760" i="1"/>
  <c r="T6857" i="1"/>
  <c r="S6857" i="1"/>
  <c r="T1506" i="1"/>
  <c r="S1506" i="1"/>
  <c r="T5331" i="1"/>
  <c r="S5331" i="1"/>
  <c r="T4410" i="1"/>
  <c r="S4410" i="1"/>
  <c r="T3068" i="1"/>
  <c r="S3068" i="1"/>
  <c r="T7709" i="1"/>
  <c r="S7709" i="1"/>
  <c r="T385" i="1"/>
  <c r="S385" i="1"/>
  <c r="T6671" i="1"/>
  <c r="S6671" i="1"/>
  <c r="T141" i="1"/>
  <c r="S141" i="1"/>
  <c r="T4612" i="1"/>
  <c r="S4612" i="1"/>
  <c r="T8757" i="1"/>
  <c r="S8757" i="1"/>
  <c r="T4524" i="1"/>
  <c r="S4524" i="1"/>
  <c r="T2481" i="1"/>
  <c r="S2481" i="1"/>
  <c r="T6027" i="1"/>
  <c r="S6027" i="1"/>
  <c r="T6499" i="1"/>
  <c r="S6499" i="1"/>
  <c r="T3669" i="1"/>
  <c r="S3669" i="1"/>
  <c r="T60" i="1"/>
  <c r="S60" i="1"/>
  <c r="T9709" i="1"/>
  <c r="S9709" i="1"/>
  <c r="T9014" i="1"/>
  <c r="S9014" i="1"/>
  <c r="T7470" i="1"/>
  <c r="S7470" i="1"/>
  <c r="T5456" i="1"/>
  <c r="S5456" i="1"/>
  <c r="T4932" i="1"/>
  <c r="S4932" i="1"/>
  <c r="T1475" i="1"/>
  <c r="S1475" i="1"/>
  <c r="T4255" i="1"/>
  <c r="S4255" i="1"/>
  <c r="T453" i="1"/>
  <c r="S453" i="1"/>
  <c r="T5311" i="1"/>
  <c r="S5311" i="1"/>
  <c r="T7503" i="1"/>
  <c r="S7503" i="1"/>
  <c r="T7323" i="1"/>
  <c r="S7323" i="1"/>
  <c r="T7057" i="1"/>
  <c r="S7057" i="1"/>
  <c r="T1791" i="1"/>
  <c r="S1791" i="1"/>
  <c r="T8980" i="1"/>
  <c r="S8980" i="1"/>
  <c r="T47" i="1"/>
  <c r="S47" i="1"/>
  <c r="T1148" i="1"/>
  <c r="S1148" i="1"/>
  <c r="T4267" i="1"/>
  <c r="S4267" i="1"/>
  <c r="T8069" i="1"/>
  <c r="S8069" i="1"/>
  <c r="T1902" i="1"/>
  <c r="S1902" i="1"/>
  <c r="S5633" i="1"/>
  <c r="T5633" i="1"/>
  <c r="T1261" i="1"/>
  <c r="S1261" i="1"/>
  <c r="T665" i="1"/>
  <c r="S665" i="1"/>
  <c r="T9181" i="1"/>
  <c r="S9181" i="1"/>
  <c r="T15" i="1"/>
  <c r="S15" i="1"/>
  <c r="T1291" i="1"/>
  <c r="S1291" i="1"/>
  <c r="T7458" i="1"/>
  <c r="S7458" i="1"/>
  <c r="T664" i="1"/>
  <c r="S664" i="1"/>
  <c r="T3924" i="1"/>
  <c r="S3924" i="1"/>
  <c r="T6713" i="1"/>
  <c r="S6713" i="1"/>
  <c r="T7441" i="1"/>
  <c r="S7441" i="1"/>
  <c r="T6238" i="1"/>
  <c r="S6238" i="1"/>
  <c r="T7211" i="1"/>
  <c r="S7211" i="1"/>
  <c r="T6971" i="1"/>
  <c r="S6971" i="1"/>
  <c r="T4327" i="1"/>
  <c r="S4327" i="1"/>
  <c r="T1602" i="1"/>
  <c r="S1602" i="1"/>
  <c r="T5928" i="1"/>
  <c r="S5928" i="1"/>
  <c r="T3407" i="1"/>
  <c r="S3407" i="1"/>
  <c r="T2718" i="1"/>
  <c r="S2718" i="1"/>
  <c r="T3207" i="1"/>
  <c r="S3207" i="1"/>
  <c r="T4003" i="1"/>
  <c r="S4003" i="1"/>
  <c r="T8931" i="1"/>
  <c r="S8931" i="1"/>
  <c r="T3149" i="1"/>
  <c r="S3149" i="1"/>
  <c r="T736" i="1"/>
  <c r="S736" i="1"/>
  <c r="T9087" i="1"/>
  <c r="S9087" i="1"/>
  <c r="T6622" i="1"/>
  <c r="S6622" i="1"/>
  <c r="T2299" i="1"/>
  <c r="S2299" i="1"/>
  <c r="T160" i="1"/>
  <c r="S160" i="1"/>
  <c r="T9913" i="1"/>
  <c r="S9913" i="1"/>
  <c r="T8566" i="1"/>
  <c r="S8566" i="1"/>
  <c r="T2077" i="1"/>
  <c r="S2077" i="1"/>
  <c r="T9794" i="1"/>
  <c r="S9794" i="1"/>
  <c r="T754" i="1"/>
  <c r="S754" i="1"/>
  <c r="T8194" i="1"/>
  <c r="S8194" i="1"/>
  <c r="T9911" i="1"/>
  <c r="S9911" i="1"/>
  <c r="T8763" i="1"/>
  <c r="S8763" i="1"/>
  <c r="T1263" i="1"/>
  <c r="S1263" i="1"/>
  <c r="T7845" i="1"/>
  <c r="S7845" i="1"/>
  <c r="T2569" i="1"/>
  <c r="S2569" i="1"/>
  <c r="T8233" i="1"/>
  <c r="S8233" i="1"/>
  <c r="T5629" i="1"/>
  <c r="S5629" i="1"/>
  <c r="T7610" i="1"/>
  <c r="S7610" i="1"/>
  <c r="T8131" i="1"/>
  <c r="S8131" i="1"/>
  <c r="T3589" i="1"/>
  <c r="S3589" i="1"/>
  <c r="T9418" i="1"/>
  <c r="S9418" i="1"/>
  <c r="T4765" i="1"/>
  <c r="S4765" i="1"/>
  <c r="T3622" i="1"/>
  <c r="S3622" i="1"/>
  <c r="T929" i="1"/>
  <c r="S929" i="1"/>
  <c r="T5644" i="1"/>
  <c r="S5644" i="1"/>
  <c r="T9141" i="1"/>
  <c r="S9141" i="1"/>
  <c r="T1709" i="1"/>
  <c r="S1709" i="1"/>
  <c r="T8371" i="1"/>
  <c r="S8371" i="1"/>
  <c r="T8965" i="1"/>
  <c r="S8965" i="1"/>
  <c r="T2352" i="1"/>
  <c r="S2352" i="1"/>
  <c r="T6550" i="1"/>
  <c r="S6550" i="1"/>
  <c r="T2812" i="1"/>
  <c r="S2812" i="1"/>
  <c r="T6059" i="1"/>
  <c r="S6059" i="1"/>
  <c r="T2393" i="1"/>
  <c r="S2393" i="1"/>
  <c r="T3613" i="1"/>
  <c r="S3613" i="1"/>
  <c r="T7719" i="1"/>
  <c r="S7719" i="1"/>
  <c r="T6389" i="1"/>
  <c r="S6389" i="1"/>
  <c r="T6570" i="1"/>
  <c r="S6570" i="1"/>
  <c r="T5420" i="1"/>
  <c r="S5420" i="1"/>
  <c r="T7315" i="1"/>
  <c r="S7315" i="1"/>
  <c r="T3256" i="1"/>
  <c r="S3256" i="1"/>
  <c r="T2172" i="1"/>
  <c r="S2172" i="1"/>
  <c r="T1724" i="1"/>
  <c r="S1724" i="1"/>
  <c r="T7887" i="1"/>
  <c r="S7887" i="1"/>
  <c r="T5274" i="1"/>
  <c r="S5274" i="1"/>
  <c r="T8835" i="1"/>
  <c r="S8835" i="1"/>
  <c r="T5320" i="1"/>
  <c r="S5320" i="1"/>
  <c r="T4666" i="1"/>
  <c r="S4666" i="1"/>
  <c r="T1875" i="1"/>
  <c r="S1875" i="1"/>
  <c r="T697" i="1"/>
  <c r="S697" i="1"/>
  <c r="T2834" i="1"/>
  <c r="S2834" i="1"/>
  <c r="T4617" i="1"/>
  <c r="S4617" i="1"/>
  <c r="T7433" i="1"/>
  <c r="S7433" i="1"/>
  <c r="T5810" i="1"/>
  <c r="S5810" i="1"/>
  <c r="T4626" i="1"/>
  <c r="S4626" i="1"/>
  <c r="T4467" i="1"/>
  <c r="S4467" i="1"/>
  <c r="T5659" i="1"/>
  <c r="S5659" i="1"/>
  <c r="T7126" i="1"/>
  <c r="S7126" i="1"/>
  <c r="T8924" i="1"/>
  <c r="S8924" i="1"/>
  <c r="T2857" i="1"/>
  <c r="S2857" i="1"/>
  <c r="T4221" i="1"/>
  <c r="S4221" i="1"/>
  <c r="T2361" i="1"/>
  <c r="S2361" i="1"/>
  <c r="T4213" i="1"/>
  <c r="S4213" i="1"/>
  <c r="T1684" i="1"/>
  <c r="S1684" i="1"/>
  <c r="T6047" i="1"/>
  <c r="S6047" i="1"/>
  <c r="T4389" i="1"/>
  <c r="S4389" i="1"/>
  <c r="T6923" i="1"/>
  <c r="S6923" i="1"/>
  <c r="T7718" i="1"/>
  <c r="S7718" i="1"/>
  <c r="T343" i="1"/>
  <c r="S343" i="1"/>
  <c r="T7212" i="1"/>
  <c r="S7212" i="1"/>
  <c r="T5545" i="1"/>
  <c r="S5545" i="1"/>
  <c r="T8863" i="1"/>
  <c r="S8863" i="1"/>
  <c r="T1413" i="1"/>
  <c r="S1413" i="1"/>
  <c r="T3744" i="1"/>
  <c r="S3744" i="1"/>
  <c r="T4000" i="1"/>
  <c r="S4000" i="1"/>
  <c r="T7641" i="1"/>
  <c r="S7641" i="1"/>
  <c r="T7275" i="1"/>
  <c r="S7275" i="1"/>
  <c r="T4965" i="1"/>
  <c r="S4965" i="1"/>
  <c r="T3653" i="1"/>
  <c r="S3653" i="1"/>
  <c r="T4863" i="1"/>
  <c r="S4863" i="1"/>
  <c r="T7322" i="1"/>
  <c r="S7322" i="1"/>
  <c r="T1435" i="1"/>
  <c r="S1435" i="1"/>
  <c r="T7145" i="1"/>
  <c r="S7145" i="1"/>
  <c r="T7536" i="1"/>
  <c r="S7536" i="1"/>
  <c r="T1613" i="1"/>
  <c r="S1613" i="1"/>
  <c r="T9647" i="1"/>
  <c r="S9647" i="1"/>
  <c r="T1625" i="1"/>
  <c r="S1625" i="1"/>
  <c r="T8370" i="1"/>
  <c r="S8370" i="1"/>
  <c r="T2880" i="1"/>
  <c r="S2880" i="1"/>
  <c r="T2357" i="1"/>
  <c r="S2357" i="1"/>
  <c r="T1200" i="1"/>
  <c r="S1200" i="1"/>
  <c r="T4012" i="1"/>
  <c r="S4012" i="1"/>
  <c r="T1575" i="1"/>
  <c r="S1575" i="1"/>
  <c r="T4016" i="1"/>
  <c r="S4016" i="1"/>
  <c r="T7174" i="1"/>
  <c r="S7174" i="1"/>
  <c r="T762" i="1"/>
  <c r="S762" i="1"/>
  <c r="T2237" i="1"/>
  <c r="S2237" i="1"/>
  <c r="T8447" i="1"/>
  <c r="S8447" i="1"/>
  <c r="T7206" i="1"/>
  <c r="S7206" i="1"/>
  <c r="T2515" i="1"/>
  <c r="S2515" i="1"/>
  <c r="T8664" i="1"/>
  <c r="S8664" i="1"/>
  <c r="T9455" i="1"/>
  <c r="S9455" i="1"/>
  <c r="T3242" i="1"/>
  <c r="S3242" i="1"/>
  <c r="T9803" i="1"/>
  <c r="S9803" i="1"/>
  <c r="T7274" i="1"/>
  <c r="S7274" i="1"/>
  <c r="T2484" i="1"/>
  <c r="S2484" i="1"/>
  <c r="S3406" i="1"/>
  <c r="T3406" i="1"/>
  <c r="T4822" i="1"/>
  <c r="S4822" i="1"/>
  <c r="T2273" i="1"/>
  <c r="S2273" i="1"/>
  <c r="T806" i="1"/>
  <c r="S806" i="1"/>
  <c r="T1486" i="1"/>
  <c r="S1486" i="1"/>
  <c r="T2314" i="1"/>
  <c r="S2314" i="1"/>
  <c r="T1300" i="1"/>
  <c r="S1300" i="1"/>
  <c r="T1053" i="1"/>
  <c r="S1053" i="1"/>
  <c r="T8292" i="1"/>
  <c r="S8292" i="1"/>
  <c r="T2931" i="1"/>
  <c r="S2931" i="1"/>
  <c r="T3896" i="1"/>
  <c r="S3896" i="1"/>
  <c r="T4869" i="1"/>
  <c r="S4869" i="1"/>
  <c r="T6357" i="1"/>
  <c r="S6357" i="1"/>
  <c r="T758" i="1"/>
  <c r="S758" i="1"/>
  <c r="T7196" i="1"/>
  <c r="S7196" i="1"/>
  <c r="T6793" i="1"/>
  <c r="S6793" i="1"/>
  <c r="T7030" i="1"/>
  <c r="S7030" i="1"/>
  <c r="T3643" i="1"/>
  <c r="S3643" i="1"/>
  <c r="T523" i="1"/>
  <c r="S523" i="1"/>
  <c r="T6439" i="1"/>
  <c r="S6439" i="1"/>
  <c r="T671" i="1"/>
  <c r="S671" i="1"/>
  <c r="T5115" i="1"/>
  <c r="S5115" i="1"/>
  <c r="T9965" i="1"/>
  <c r="S9965" i="1"/>
  <c r="T8743" i="1"/>
  <c r="S8743" i="1"/>
  <c r="T5080" i="1"/>
  <c r="S5080" i="1"/>
  <c r="S4307" i="1"/>
  <c r="T4307" i="1"/>
  <c r="T7304" i="1"/>
  <c r="S7304" i="1"/>
  <c r="T207" i="1"/>
  <c r="S207" i="1"/>
  <c r="T2688" i="1"/>
  <c r="S2688" i="1"/>
  <c r="T3993" i="1"/>
  <c r="S3993" i="1"/>
  <c r="T443" i="1"/>
  <c r="S443" i="1"/>
  <c r="T1514" i="1"/>
  <c r="S1514" i="1"/>
  <c r="T4393" i="1"/>
  <c r="S4393" i="1"/>
  <c r="S5273" i="1"/>
  <c r="T5273" i="1"/>
  <c r="T9670" i="1"/>
  <c r="S9670" i="1"/>
  <c r="T3143" i="1"/>
  <c r="S3143" i="1"/>
  <c r="T3359" i="1"/>
  <c r="S3359" i="1"/>
  <c r="T3361" i="1"/>
  <c r="S3361" i="1"/>
  <c r="T4252" i="1"/>
  <c r="S4252" i="1"/>
  <c r="T2159" i="1"/>
  <c r="S2159" i="1"/>
  <c r="T25" i="1"/>
  <c r="S25" i="1"/>
  <c r="T6055" i="1"/>
  <c r="S6055" i="1"/>
  <c r="T5886" i="1"/>
  <c r="S5886" i="1"/>
  <c r="T54" i="1"/>
  <c r="S54" i="1"/>
  <c r="T5771" i="1"/>
  <c r="S5771" i="1"/>
  <c r="T5901" i="1"/>
  <c r="S5901" i="1"/>
  <c r="T1929" i="1"/>
  <c r="S1929" i="1"/>
  <c r="T267" i="1"/>
  <c r="S267" i="1"/>
  <c r="T4643" i="1"/>
  <c r="S4643" i="1"/>
  <c r="T127" i="1"/>
  <c r="S127" i="1"/>
  <c r="T3219" i="1"/>
  <c r="S3219" i="1"/>
  <c r="T1907" i="1"/>
  <c r="S1907" i="1"/>
  <c r="T5132" i="1"/>
  <c r="S5132" i="1"/>
  <c r="T4919" i="1"/>
  <c r="S4919" i="1"/>
  <c r="T3966" i="1"/>
  <c r="S3966" i="1"/>
  <c r="T6258" i="1"/>
  <c r="S6258" i="1"/>
  <c r="T6978" i="1"/>
  <c r="S5362" i="1"/>
  <c r="S7358" i="1"/>
  <c r="S9069" i="1"/>
  <c r="S4349" i="1"/>
  <c r="S4171" i="1"/>
  <c r="S9825" i="1"/>
  <c r="T9682" i="1"/>
  <c r="S9682" i="1"/>
  <c r="T3411" i="1"/>
  <c r="S3411" i="1"/>
  <c r="T2473" i="1"/>
  <c r="S2473" i="1"/>
  <c r="T9999" i="1"/>
  <c r="S9999" i="1"/>
  <c r="T1893" i="1"/>
  <c r="S1893" i="1"/>
  <c r="T6644" i="1"/>
  <c r="S6644" i="1"/>
  <c r="T9018" i="1"/>
  <c r="S9018" i="1"/>
  <c r="T4878" i="1"/>
  <c r="S4878" i="1"/>
  <c r="T329" i="1"/>
  <c r="S329" i="1"/>
  <c r="T143" i="1"/>
  <c r="S143" i="1"/>
  <c r="S6557" i="1"/>
  <c r="T6557" i="1"/>
  <c r="T9867" i="1"/>
  <c r="S9867" i="1"/>
  <c r="T4742" i="1"/>
  <c r="S4742" i="1"/>
  <c r="T9415" i="1"/>
  <c r="S9415" i="1"/>
  <c r="T8940" i="1"/>
  <c r="S8940" i="1"/>
  <c r="T5939" i="1"/>
  <c r="S5939" i="1"/>
  <c r="S8045" i="1"/>
  <c r="T8045" i="1"/>
  <c r="S5209" i="1"/>
  <c r="T5209" i="1"/>
  <c r="T9008" i="1"/>
  <c r="S9008" i="1"/>
  <c r="T6020" i="1"/>
  <c r="S6020" i="1"/>
  <c r="T3546" i="1"/>
  <c r="S3546" i="1"/>
  <c r="T4178" i="1"/>
  <c r="S4178" i="1"/>
  <c r="T8128" i="1"/>
  <c r="S8128" i="1"/>
  <c r="T9903" i="1"/>
  <c r="S9903" i="1"/>
  <c r="T3416" i="1"/>
  <c r="S3416" i="1"/>
  <c r="T1060" i="1"/>
  <c r="S1060" i="1"/>
  <c r="T7407" i="1"/>
  <c r="S7407" i="1"/>
  <c r="T3926" i="1"/>
  <c r="S3926" i="1"/>
  <c r="T3933" i="1"/>
  <c r="S3933" i="1"/>
  <c r="T3169" i="1"/>
  <c r="S3169" i="1"/>
  <c r="T9201" i="1"/>
  <c r="S9201" i="1"/>
  <c r="T7098" i="1"/>
  <c r="S7098" i="1"/>
  <c r="T8421" i="1"/>
  <c r="S8421" i="1"/>
  <c r="T3107" i="1"/>
  <c r="S3107" i="1"/>
  <c r="T8942" i="1"/>
  <c r="S8942" i="1"/>
  <c r="T8574" i="1"/>
  <c r="S8574" i="1"/>
  <c r="T3655" i="1"/>
  <c r="S3655" i="1"/>
  <c r="S8964" i="1"/>
  <c r="T8964" i="1"/>
  <c r="T7948" i="1"/>
  <c r="S7948" i="1"/>
  <c r="T8976" i="1"/>
  <c r="S8976" i="1"/>
  <c r="T1422" i="1"/>
  <c r="S1422" i="1"/>
  <c r="T2441" i="1"/>
  <c r="S2441" i="1"/>
  <c r="T1892" i="1"/>
  <c r="S1892" i="1"/>
  <c r="T8189" i="1"/>
  <c r="S8189" i="1"/>
  <c r="T725" i="1"/>
  <c r="S725" i="1"/>
  <c r="T469" i="1"/>
  <c r="S469" i="1"/>
  <c r="T3323" i="1"/>
  <c r="S3323" i="1"/>
  <c r="T8173" i="1"/>
  <c r="S8173" i="1"/>
  <c r="T3308" i="1"/>
  <c r="S3308" i="1"/>
  <c r="T1050" i="1"/>
  <c r="S1050" i="1"/>
  <c r="T153" i="1"/>
  <c r="S153" i="1"/>
  <c r="T8648" i="1"/>
  <c r="S8648" i="1"/>
  <c r="T3208" i="1"/>
  <c r="S3208" i="1"/>
  <c r="T6512" i="1"/>
  <c r="S6512" i="1"/>
  <c r="T10" i="1"/>
  <c r="S10" i="1"/>
  <c r="T7803" i="1"/>
  <c r="S7803" i="1"/>
  <c r="T1058" i="1"/>
  <c r="S1058" i="1"/>
  <c r="T4063" i="1"/>
  <c r="S4063" i="1"/>
  <c r="S1485" i="1"/>
  <c r="T1485" i="1"/>
  <c r="T3091" i="1"/>
  <c r="S3091" i="1"/>
  <c r="T4426" i="1"/>
  <c r="S4426" i="1"/>
  <c r="T3792" i="1"/>
  <c r="S3792" i="1"/>
  <c r="T7374" i="1"/>
  <c r="S7374" i="1"/>
  <c r="T6272" i="1"/>
  <c r="S6272" i="1"/>
  <c r="T9204" i="1"/>
  <c r="S9204" i="1"/>
  <c r="T4954" i="1"/>
  <c r="S4954" i="1"/>
  <c r="T2721" i="1"/>
  <c r="S2721" i="1"/>
  <c r="T3841" i="1"/>
  <c r="S3841" i="1"/>
  <c r="T6490" i="1"/>
  <c r="S6490" i="1"/>
  <c r="T5981" i="1"/>
  <c r="S5981" i="1"/>
  <c r="T1770" i="1"/>
  <c r="S1770" i="1"/>
  <c r="T2183" i="1"/>
  <c r="S2183" i="1"/>
  <c r="T2153" i="1"/>
  <c r="S2153" i="1"/>
  <c r="T7203" i="1"/>
  <c r="S7203" i="1"/>
  <c r="T7954" i="1"/>
  <c r="S7954" i="1"/>
  <c r="T8679" i="1"/>
  <c r="S8679" i="1"/>
  <c r="T7443" i="1"/>
  <c r="S7443" i="1"/>
  <c r="T1649" i="1"/>
  <c r="S1649" i="1"/>
  <c r="T7616" i="1"/>
  <c r="S7616" i="1"/>
  <c r="T308" i="1"/>
  <c r="S308" i="1"/>
  <c r="T862" i="1"/>
  <c r="S862" i="1"/>
  <c r="T5448" i="1"/>
  <c r="S5448" i="1"/>
  <c r="T5896" i="1"/>
  <c r="S5896" i="1"/>
  <c r="T5288" i="1"/>
  <c r="S5288" i="1"/>
  <c r="T854" i="1"/>
  <c r="S854" i="1"/>
  <c r="T8008" i="1"/>
  <c r="S8008" i="1"/>
  <c r="T3742" i="1"/>
  <c r="S3742" i="1"/>
  <c r="T6860" i="1"/>
  <c r="S6860" i="1"/>
  <c r="T7031" i="1"/>
  <c r="S7031" i="1"/>
  <c r="T9344" i="1"/>
  <c r="S9344" i="1"/>
  <c r="S8092" i="1"/>
  <c r="T8092" i="1"/>
  <c r="T5088" i="1"/>
  <c r="S5088" i="1"/>
  <c r="T2804" i="1"/>
  <c r="S2804" i="1"/>
  <c r="T4457" i="1"/>
  <c r="S4457" i="1"/>
  <c r="T6247" i="1"/>
  <c r="S6247" i="1"/>
  <c r="T6950" i="1"/>
  <c r="S6950" i="1"/>
  <c r="T7960" i="1"/>
  <c r="S7960" i="1"/>
  <c r="T257" i="1"/>
  <c r="S257" i="1"/>
  <c r="T172" i="1"/>
  <c r="S172" i="1"/>
  <c r="T1474" i="1"/>
  <c r="S1474" i="1"/>
  <c r="T2682" i="1"/>
  <c r="S2682" i="1"/>
  <c r="S310" i="1"/>
  <c r="T310" i="1"/>
  <c r="T3044" i="1"/>
  <c r="S3044" i="1"/>
  <c r="T8386" i="1"/>
  <c r="S8386" i="1"/>
  <c r="T1504" i="1"/>
  <c r="S1504" i="1"/>
  <c r="T3101" i="1"/>
  <c r="S3101" i="1"/>
  <c r="T9022" i="1"/>
  <c r="S9022" i="1"/>
  <c r="T5703" i="1"/>
  <c r="S5703" i="1"/>
  <c r="T9338" i="1"/>
  <c r="S9338" i="1"/>
  <c r="T9892" i="1"/>
  <c r="S9892" i="1"/>
  <c r="T496" i="1"/>
  <c r="S496" i="1"/>
  <c r="S5015" i="1"/>
  <c r="T5015" i="1"/>
  <c r="T6005" i="1"/>
  <c r="S6005" i="1"/>
  <c r="T6945" i="1"/>
  <c r="S6945" i="1"/>
  <c r="T2488" i="1"/>
  <c r="S2488" i="1"/>
  <c r="T7649" i="1"/>
  <c r="S7649" i="1"/>
  <c r="T318" i="1"/>
  <c r="S318" i="1"/>
  <c r="T4028" i="1"/>
  <c r="S4028" i="1"/>
  <c r="T2407" i="1"/>
  <c r="S2407" i="1"/>
  <c r="T8693" i="1"/>
  <c r="S8693" i="1"/>
  <c r="T8028" i="1"/>
  <c r="S8028" i="1"/>
  <c r="T2589" i="1"/>
  <c r="S2589" i="1"/>
  <c r="T1641" i="1"/>
  <c r="S1641" i="1"/>
  <c r="T7271" i="1"/>
  <c r="S7271" i="1"/>
  <c r="T7377" i="1"/>
  <c r="S7377" i="1"/>
  <c r="T527" i="1"/>
  <c r="S527" i="1"/>
  <c r="T4103" i="1"/>
  <c r="S4103" i="1"/>
  <c r="T5194" i="1"/>
  <c r="S5194" i="1"/>
  <c r="T7680" i="1"/>
  <c r="S7680" i="1"/>
  <c r="T4771" i="1"/>
  <c r="S4771" i="1"/>
  <c r="T9277" i="1"/>
  <c r="S9277" i="1"/>
  <c r="T4120" i="1"/>
  <c r="S4120" i="1"/>
  <c r="T2031" i="1"/>
  <c r="S2031" i="1"/>
  <c r="T2898" i="1"/>
  <c r="S2898" i="1"/>
  <c r="T4523" i="1"/>
  <c r="S4523" i="1"/>
  <c r="T8779" i="1"/>
  <c r="S8779" i="1"/>
  <c r="T8040" i="1"/>
  <c r="S8040" i="1"/>
  <c r="T4917" i="1"/>
  <c r="S4917" i="1"/>
  <c r="T3245" i="1"/>
  <c r="S3245" i="1"/>
  <c r="T4438" i="1"/>
  <c r="S4438" i="1"/>
  <c r="T2528" i="1"/>
  <c r="S2528" i="1"/>
  <c r="T2099" i="1"/>
  <c r="S2099" i="1"/>
  <c r="T6150" i="1"/>
  <c r="S6150" i="1"/>
  <c r="T4723" i="1"/>
  <c r="S4723" i="1"/>
  <c r="T635" i="1"/>
  <c r="S635" i="1"/>
  <c r="T9406" i="1"/>
  <c r="S9406" i="1"/>
  <c r="T5405" i="1"/>
  <c r="S5405" i="1"/>
  <c r="T450" i="1"/>
  <c r="S450" i="1"/>
  <c r="T7246" i="1"/>
  <c r="S7246" i="1"/>
  <c r="T7062" i="1"/>
  <c r="S7062" i="1"/>
  <c r="S2722" i="1"/>
  <c r="T2722" i="1"/>
  <c r="T1896" i="1"/>
  <c r="S1896" i="1"/>
  <c r="T8705" i="1"/>
  <c r="S8705" i="1"/>
  <c r="T9285" i="1"/>
  <c r="S9285" i="1"/>
  <c r="T5935" i="1"/>
  <c r="S5935" i="1"/>
  <c r="T6420" i="1"/>
  <c r="S6420" i="1"/>
  <c r="T1988" i="1"/>
  <c r="S1988" i="1"/>
  <c r="T3928" i="1"/>
  <c r="S3928" i="1"/>
  <c r="T7900" i="1"/>
  <c r="S7900" i="1"/>
  <c r="T55" i="1"/>
  <c r="S55" i="1"/>
  <c r="T5516" i="1"/>
  <c r="S5516" i="1"/>
  <c r="T4547" i="1"/>
  <c r="S4547" i="1"/>
  <c r="T2902" i="1"/>
  <c r="S2902" i="1"/>
  <c r="T7195" i="1"/>
  <c r="S7195" i="1"/>
  <c r="T8046" i="1"/>
  <c r="S8046" i="1"/>
  <c r="T6810" i="1"/>
  <c r="S6810" i="1"/>
  <c r="T9789" i="1"/>
  <c r="S9789" i="1"/>
  <c r="T3077" i="1"/>
  <c r="S3077" i="1"/>
  <c r="T2372" i="1"/>
  <c r="S2372" i="1"/>
  <c r="T792" i="1"/>
  <c r="S792" i="1"/>
  <c r="T7139" i="1"/>
  <c r="S7139" i="1"/>
  <c r="T3340" i="1"/>
  <c r="S3340" i="1"/>
  <c r="T7770" i="1"/>
  <c r="S7770" i="1"/>
  <c r="T6519" i="1"/>
  <c r="S6519" i="1"/>
  <c r="T8000" i="1"/>
  <c r="S8000" i="1"/>
  <c r="T7489" i="1"/>
  <c r="S7489" i="1"/>
  <c r="T510" i="1"/>
  <c r="S510" i="1"/>
  <c r="T9985" i="1"/>
  <c r="S9985" i="1"/>
  <c r="T1014" i="1"/>
  <c r="S1014" i="1"/>
  <c r="T4823" i="1"/>
  <c r="S4823" i="1"/>
  <c r="T3405" i="1"/>
  <c r="S3405" i="1"/>
  <c r="T4761" i="1"/>
  <c r="S4761" i="1"/>
  <c r="T234" i="1"/>
  <c r="S234" i="1"/>
  <c r="T8797" i="1"/>
  <c r="S8797" i="1"/>
  <c r="T4272" i="1"/>
  <c r="S4272" i="1"/>
  <c r="T2881" i="1"/>
  <c r="S2881" i="1"/>
  <c r="T1437" i="1"/>
  <c r="S1437" i="1"/>
  <c r="T6584" i="1"/>
  <c r="S6584" i="1"/>
  <c r="S2419" i="1"/>
  <c r="T2419" i="1"/>
  <c r="T9453" i="1"/>
  <c r="S9453" i="1"/>
  <c r="T4245" i="1"/>
  <c r="S4245" i="1"/>
  <c r="S4253" i="1"/>
  <c r="T4253" i="1"/>
  <c r="S6765" i="1"/>
  <c r="T6765" i="1"/>
  <c r="T420" i="1"/>
  <c r="S420" i="1"/>
  <c r="T6358" i="1"/>
  <c r="S6358" i="1"/>
  <c r="T7200" i="1"/>
  <c r="S7200" i="1"/>
  <c r="T5746" i="1"/>
  <c r="S5746" i="1"/>
  <c r="T4999" i="1"/>
  <c r="S4999" i="1"/>
  <c r="T6316" i="1"/>
  <c r="S6316" i="1"/>
  <c r="T2744" i="1"/>
  <c r="S2744" i="1"/>
  <c r="T2889" i="1"/>
  <c r="S2889" i="1"/>
  <c r="T5649" i="1"/>
  <c r="S5649" i="1"/>
  <c r="T4553" i="1"/>
  <c r="S4553" i="1"/>
  <c r="T7239" i="1"/>
  <c r="S7239" i="1"/>
  <c r="S3267" i="1"/>
  <c r="T3267" i="1"/>
  <c r="T3815" i="1"/>
  <c r="S3815" i="1"/>
  <c r="T1989" i="1"/>
  <c r="S1989" i="1"/>
  <c r="S4926" i="1"/>
  <c r="T4926" i="1"/>
  <c r="T8978" i="1"/>
  <c r="S8978" i="1"/>
  <c r="T1523" i="1"/>
  <c r="S1523" i="1"/>
  <c r="T6082" i="1"/>
  <c r="S6082" i="1"/>
  <c r="S6863" i="1"/>
  <c r="T6863" i="1"/>
  <c r="T1037" i="1"/>
  <c r="S1037" i="1"/>
  <c r="T1683" i="1"/>
  <c r="S1683" i="1"/>
  <c r="S266" i="1"/>
  <c r="T266" i="1"/>
  <c r="T1238" i="1"/>
  <c r="S1238" i="1"/>
  <c r="T8006" i="1"/>
  <c r="S8006" i="1"/>
  <c r="T5816" i="1"/>
  <c r="S5816" i="1"/>
  <c r="T8601" i="1"/>
  <c r="S8601" i="1"/>
  <c r="S6340" i="1"/>
  <c r="T6340" i="1"/>
  <c r="T1759" i="1"/>
  <c r="S1759" i="1"/>
  <c r="T8142" i="1"/>
  <c r="S8142" i="1"/>
  <c r="T3514" i="1"/>
  <c r="S3514" i="1"/>
  <c r="T7474" i="1"/>
  <c r="S7474" i="1"/>
  <c r="T8607" i="1"/>
  <c r="S8607" i="1"/>
  <c r="S7344" i="1"/>
  <c r="T7344" i="1"/>
  <c r="T5852" i="1"/>
  <c r="S5852" i="1"/>
  <c r="S8287" i="1"/>
  <c r="T8287" i="1"/>
  <c r="T8685" i="1"/>
  <c r="S8685" i="1"/>
  <c r="T7404" i="1"/>
  <c r="S7404" i="1"/>
  <c r="S5838" i="1"/>
  <c r="T5838" i="1"/>
  <c r="T5812" i="1"/>
  <c r="S5812" i="1"/>
  <c r="T4348" i="1"/>
  <c r="S4348" i="1"/>
  <c r="T8528" i="1"/>
  <c r="S8528" i="1"/>
  <c r="T3316" i="1"/>
  <c r="S3316" i="1"/>
  <c r="T6767" i="1"/>
  <c r="S6767" i="1"/>
  <c r="S1071" i="1"/>
  <c r="T1071" i="1"/>
  <c r="S4538" i="1"/>
  <c r="T4538" i="1"/>
  <c r="T2414" i="1"/>
  <c r="S2414" i="1"/>
  <c r="T2734" i="1"/>
  <c r="S2734" i="1"/>
  <c r="S6952" i="1"/>
  <c r="T6952" i="1"/>
  <c r="T494" i="1"/>
  <c r="S494" i="1"/>
  <c r="T9662" i="1"/>
  <c r="S9662" i="1"/>
  <c r="T5982" i="1"/>
  <c r="S5982" i="1"/>
  <c r="T1680" i="1"/>
  <c r="S1680" i="1"/>
  <c r="T6308" i="1"/>
  <c r="S6308" i="1"/>
  <c r="T7500" i="1"/>
  <c r="S7500" i="1"/>
  <c r="S2849" i="1"/>
  <c r="T2849" i="1"/>
  <c r="T451" i="1"/>
  <c r="S451" i="1"/>
  <c r="S6693" i="1"/>
  <c r="T6693" i="1"/>
  <c r="S656" i="1"/>
  <c r="T656" i="1"/>
  <c r="T7533" i="1"/>
  <c r="S7533" i="1"/>
  <c r="T2677" i="1"/>
  <c r="S2677" i="1"/>
  <c r="T797" i="1"/>
  <c r="S797" i="1"/>
  <c r="T1646" i="1"/>
  <c r="S1646" i="1"/>
  <c r="S5984" i="1"/>
  <c r="T5984" i="1"/>
  <c r="T6612" i="1"/>
  <c r="S6612" i="1"/>
  <c r="T3303" i="1"/>
  <c r="S3303" i="1"/>
  <c r="S1179" i="1"/>
  <c r="T1179" i="1"/>
  <c r="S6601" i="1"/>
  <c r="T6601" i="1"/>
  <c r="T8283" i="1"/>
  <c r="S8283" i="1"/>
  <c r="T95" i="1"/>
  <c r="S95" i="1"/>
  <c r="T2127" i="1"/>
  <c r="S2127" i="1"/>
  <c r="S2534" i="1"/>
  <c r="T2534" i="1"/>
  <c r="T9055" i="1"/>
  <c r="S9055" i="1"/>
  <c r="T3188" i="1"/>
  <c r="S3188" i="1"/>
  <c r="S3523" i="1"/>
  <c r="T3523" i="1"/>
  <c r="T1196" i="1"/>
  <c r="S1196" i="1"/>
  <c r="S3871" i="1"/>
  <c r="T3871" i="1"/>
  <c r="T2214" i="1"/>
  <c r="S2214" i="1"/>
  <c r="T8273" i="1"/>
  <c r="S8273" i="1"/>
  <c r="T8038" i="1"/>
  <c r="S8038" i="1"/>
  <c r="T4740" i="1"/>
  <c r="S4740" i="1"/>
  <c r="T5370" i="1"/>
  <c r="S5370" i="1"/>
  <c r="T3441" i="1"/>
  <c r="S3441" i="1"/>
  <c r="T7764" i="1"/>
  <c r="S7764" i="1"/>
  <c r="S5237" i="1"/>
  <c r="T5237" i="1"/>
  <c r="T9485" i="1"/>
  <c r="S9485" i="1"/>
  <c r="T2202" i="1"/>
  <c r="S2202" i="1"/>
  <c r="T7992" i="1"/>
  <c r="S7992" i="1"/>
  <c r="T6354" i="1"/>
  <c r="S6354" i="1"/>
  <c r="T5365" i="1"/>
  <c r="S5365" i="1"/>
  <c r="T5011" i="1"/>
  <c r="S5011" i="1"/>
  <c r="T6042" i="1"/>
  <c r="S6042" i="1"/>
  <c r="T9065" i="1"/>
  <c r="S9065" i="1"/>
  <c r="T6114" i="1"/>
  <c r="S6114" i="1"/>
  <c r="T7817" i="1"/>
  <c r="S7817" i="1"/>
  <c r="T3445" i="1"/>
  <c r="S3445" i="1"/>
  <c r="T564" i="1"/>
  <c r="S564" i="1"/>
  <c r="T5306" i="1"/>
  <c r="S5306" i="1"/>
  <c r="T8807" i="1"/>
  <c r="S8807" i="1"/>
  <c r="S7510" i="1"/>
  <c r="T7510" i="1"/>
  <c r="T4341" i="1"/>
  <c r="S4341" i="1"/>
  <c r="T7716" i="1"/>
  <c r="S7716" i="1"/>
  <c r="T5645" i="1"/>
  <c r="S5645" i="1"/>
  <c r="T2141" i="1"/>
  <c r="S2141" i="1"/>
  <c r="T4690" i="1"/>
  <c r="S4690" i="1"/>
  <c r="T8260" i="1"/>
  <c r="S8260" i="1"/>
  <c r="T7902" i="1"/>
  <c r="S7902" i="1"/>
  <c r="T1574" i="1"/>
  <c r="S1574" i="1"/>
  <c r="T5963" i="1"/>
  <c r="S5963" i="1"/>
  <c r="S9597" i="1"/>
  <c r="T9597" i="1"/>
  <c r="T2920" i="1"/>
  <c r="S2920" i="1"/>
  <c r="T6409" i="1"/>
  <c r="S6409" i="1"/>
  <c r="S6691" i="1"/>
  <c r="T6691" i="1"/>
  <c r="T9024" i="1"/>
  <c r="S9024" i="1"/>
  <c r="T3827" i="1"/>
  <c r="S3827" i="1"/>
  <c r="S3701" i="1"/>
  <c r="T3701" i="1"/>
  <c r="T4729" i="1"/>
  <c r="S4729" i="1"/>
  <c r="T8941" i="1"/>
  <c r="S8941" i="1"/>
  <c r="T8394" i="1"/>
  <c r="S8394" i="1"/>
  <c r="T1922" i="1"/>
  <c r="S1922" i="1"/>
  <c r="T5228" i="1"/>
  <c r="S5228" i="1"/>
  <c r="T1013" i="1"/>
  <c r="S1013" i="1"/>
  <c r="T8171" i="1"/>
  <c r="S8171" i="1"/>
  <c r="T7660" i="1"/>
  <c r="S7660" i="1"/>
  <c r="T3337" i="1"/>
  <c r="S3337" i="1"/>
  <c r="T6575" i="1"/>
  <c r="S6575" i="1"/>
  <c r="S7677" i="1"/>
  <c r="T7677" i="1"/>
  <c r="T2279" i="1"/>
  <c r="S2279" i="1"/>
  <c r="T1221" i="1"/>
  <c r="S1221" i="1"/>
  <c r="T9614" i="1"/>
  <c r="S9614" i="1"/>
  <c r="T2681" i="1"/>
  <c r="S2681" i="1"/>
  <c r="T1389" i="1"/>
  <c r="S1389" i="1"/>
  <c r="T1818" i="1"/>
  <c r="S1818" i="1"/>
  <c r="T975" i="1"/>
  <c r="S975" i="1"/>
  <c r="T7490" i="1"/>
  <c r="S7490" i="1"/>
  <c r="T5399" i="1"/>
  <c r="S5399" i="1"/>
  <c r="T3522" i="1"/>
  <c r="S3522" i="1"/>
  <c r="T8214" i="1"/>
  <c r="S8214" i="1"/>
  <c r="T29" i="1"/>
  <c r="S29" i="1"/>
  <c r="T6792" i="1"/>
  <c r="S6792" i="1"/>
  <c r="T3216" i="1"/>
  <c r="S3216" i="1"/>
  <c r="T3197" i="1"/>
  <c r="S3197" i="1"/>
  <c r="T6363" i="1"/>
  <c r="S6363" i="1"/>
  <c r="T745" i="1"/>
  <c r="S745" i="1"/>
  <c r="T2541" i="1"/>
  <c r="S2541" i="1"/>
  <c r="T5979" i="1"/>
  <c r="S5979" i="1"/>
  <c r="T6319" i="1"/>
  <c r="S6319" i="1"/>
  <c r="T4550" i="1"/>
  <c r="S4550" i="1"/>
  <c r="T9318" i="1"/>
  <c r="S9318" i="1"/>
  <c r="T9307" i="1"/>
  <c r="S9307" i="1"/>
  <c r="T1242" i="1"/>
  <c r="S1242" i="1"/>
  <c r="T9836" i="1"/>
  <c r="S9836" i="1"/>
  <c r="T8716" i="1"/>
  <c r="S8716" i="1"/>
  <c r="T3040" i="1"/>
  <c r="S3040" i="1"/>
  <c r="T5419" i="1"/>
  <c r="S5419" i="1"/>
  <c r="T8278" i="1"/>
  <c r="S8278" i="1"/>
  <c r="T3" i="1"/>
  <c r="S3" i="1"/>
  <c r="T4160" i="1"/>
  <c r="S4160" i="1"/>
  <c r="T7667" i="1"/>
  <c r="S7667" i="1"/>
  <c r="T4292" i="1"/>
  <c r="S4292" i="1"/>
  <c r="T441" i="1"/>
  <c r="S441" i="1"/>
  <c r="T8809" i="1"/>
  <c r="S8809" i="1"/>
  <c r="T9092" i="1"/>
  <c r="S9092" i="1"/>
  <c r="T1885" i="1"/>
  <c r="S1885" i="1"/>
  <c r="T8001" i="1"/>
  <c r="S8001" i="1"/>
  <c r="T252" i="1"/>
  <c r="S252" i="1"/>
  <c r="T9153" i="1"/>
  <c r="S9153" i="1"/>
  <c r="T294" i="1"/>
  <c r="S294" i="1"/>
  <c r="T1532" i="1"/>
  <c r="S1532" i="1"/>
  <c r="T8265" i="1"/>
  <c r="S8265" i="1"/>
  <c r="T4481" i="1"/>
  <c r="S4481" i="1"/>
  <c r="T5850" i="1"/>
  <c r="S5850" i="1"/>
  <c r="T7547" i="1"/>
  <c r="S7547" i="1"/>
  <c r="T4472" i="1"/>
  <c r="S4472" i="1"/>
  <c r="T2390" i="1"/>
  <c r="S2390" i="1"/>
  <c r="T2659" i="1"/>
  <c r="S2659" i="1"/>
  <c r="T7772" i="1"/>
  <c r="S7772" i="1"/>
  <c r="T8105" i="1"/>
  <c r="S8105" i="1"/>
  <c r="T410" i="1"/>
  <c r="S410" i="1"/>
  <c r="T213" i="1"/>
  <c r="S213" i="1"/>
  <c r="T9151" i="1"/>
  <c r="S9151" i="1"/>
  <c r="T1588" i="1"/>
  <c r="S1588" i="1"/>
  <c r="T6228" i="1"/>
  <c r="S6228" i="1"/>
  <c r="T2109" i="1"/>
  <c r="S2109" i="1"/>
  <c r="T2359" i="1"/>
  <c r="S2359" i="1"/>
  <c r="T1293" i="1"/>
  <c r="S1293" i="1"/>
  <c r="T1808" i="1"/>
  <c r="S1808" i="1"/>
  <c r="T7415" i="1"/>
  <c r="S7415" i="1"/>
  <c r="T6732" i="1"/>
  <c r="S6732" i="1"/>
  <c r="T4420" i="1"/>
  <c r="S4420" i="1"/>
  <c r="T7890" i="1"/>
  <c r="S7890" i="1"/>
  <c r="T8717" i="1"/>
  <c r="S8717" i="1"/>
  <c r="T826" i="1"/>
  <c r="S826" i="1"/>
  <c r="T622" i="1"/>
  <c r="S622" i="1"/>
  <c r="T8710" i="1"/>
  <c r="S8710" i="1"/>
  <c r="T6596" i="1"/>
  <c r="S6596" i="1"/>
  <c r="T6845" i="1"/>
  <c r="S6845" i="1"/>
  <c r="T8358" i="1"/>
  <c r="S8358" i="1"/>
  <c r="T219" i="1"/>
  <c r="S219" i="1"/>
  <c r="T6085" i="1"/>
  <c r="S6085" i="1"/>
  <c r="T8977" i="1"/>
  <c r="S8977" i="1"/>
  <c r="T5898" i="1"/>
  <c r="S5898" i="1"/>
  <c r="T9639" i="1"/>
  <c r="S9639" i="1"/>
  <c r="T1878" i="1"/>
  <c r="S1878" i="1"/>
  <c r="T3763" i="1"/>
  <c r="S3763" i="1"/>
  <c r="T7977" i="1"/>
  <c r="S7977" i="1"/>
  <c r="T3080" i="1"/>
  <c r="S3080" i="1"/>
  <c r="T397" i="1"/>
  <c r="S397" i="1"/>
  <c r="T3073" i="1"/>
  <c r="S3073" i="1"/>
  <c r="T2187" i="1"/>
  <c r="S2187" i="1"/>
  <c r="T4808" i="1"/>
  <c r="S4808" i="1"/>
  <c r="T8401" i="1"/>
  <c r="S8401" i="1"/>
  <c r="T7130" i="1"/>
  <c r="S7130" i="1"/>
  <c r="T2443" i="1"/>
  <c r="S2443" i="1"/>
  <c r="T4128" i="1"/>
  <c r="S4128" i="1"/>
  <c r="T7066" i="1"/>
  <c r="S7066" i="1"/>
  <c r="T247" i="1"/>
  <c r="T5016" i="1"/>
  <c r="S6760" i="1"/>
  <c r="S8488" i="1"/>
  <c r="S8844" i="1"/>
  <c r="S4278" i="1"/>
  <c r="S9914" i="1"/>
  <c r="S108" i="1"/>
  <c r="S8342" i="1"/>
  <c r="S7296" i="1"/>
  <c r="S4502" i="1"/>
  <c r="T4502" i="1"/>
  <c r="S7657" i="1"/>
  <c r="T7657" i="1"/>
  <c r="T2355" i="1"/>
  <c r="S2355" i="1"/>
  <c r="S8041" i="1"/>
  <c r="T8041" i="1"/>
  <c r="T9872" i="1"/>
  <c r="S9872" i="1"/>
  <c r="T5848" i="1"/>
  <c r="S5848" i="1"/>
  <c r="S5368" i="1"/>
  <c r="T5368" i="1"/>
  <c r="S461" i="1"/>
  <c r="T461" i="1"/>
  <c r="S2500" i="1"/>
  <c r="T2500" i="1"/>
  <c r="T3702" i="1"/>
  <c r="S3702" i="1"/>
  <c r="T8890" i="1"/>
  <c r="S8890" i="1"/>
  <c r="S9898" i="1"/>
  <c r="T9898" i="1"/>
  <c r="T9608" i="1"/>
  <c r="S9608" i="1"/>
  <c r="T7154" i="1"/>
  <c r="S7154" i="1"/>
  <c r="T7409" i="1"/>
  <c r="S7409" i="1"/>
  <c r="T5413" i="1"/>
  <c r="S5413" i="1"/>
  <c r="T943" i="1"/>
  <c r="S943" i="1"/>
  <c r="T8985" i="1"/>
  <c r="S8985" i="1"/>
  <c r="T6890" i="1"/>
  <c r="S6890" i="1"/>
  <c r="T6051" i="1"/>
  <c r="S6051" i="1"/>
  <c r="T4352" i="1"/>
  <c r="S4352" i="1"/>
  <c r="T2953" i="1"/>
  <c r="S2953" i="1"/>
  <c r="T2039" i="1"/>
  <c r="S2039" i="1"/>
  <c r="T7754" i="1"/>
  <c r="S7754" i="1"/>
  <c r="T5890" i="1"/>
  <c r="S5890" i="1"/>
  <c r="T7017" i="1"/>
  <c r="S7017" i="1"/>
  <c r="T9906" i="1"/>
  <c r="S9906" i="1"/>
  <c r="T3254" i="1"/>
  <c r="S3254" i="1"/>
  <c r="T7081" i="1"/>
  <c r="S7081" i="1"/>
  <c r="T3788" i="1"/>
  <c r="S3788" i="1"/>
  <c r="T3772" i="1"/>
  <c r="S3772" i="1"/>
  <c r="T2285" i="1"/>
  <c r="S2285" i="1"/>
  <c r="T4676" i="1"/>
  <c r="S4676" i="1"/>
  <c r="T1698" i="1"/>
  <c r="S1698" i="1"/>
  <c r="T9072" i="1"/>
  <c r="S9072" i="1"/>
  <c r="T1850" i="1"/>
  <c r="S1850" i="1"/>
  <c r="T8330" i="1"/>
  <c r="S8330" i="1"/>
  <c r="T2762" i="1"/>
  <c r="S2762" i="1"/>
  <c r="T5883" i="1"/>
  <c r="S5883" i="1"/>
  <c r="T4673" i="1"/>
  <c r="S4673" i="1"/>
  <c r="T9559" i="1"/>
  <c r="S9559" i="1"/>
  <c r="T2074" i="1"/>
  <c r="S2074" i="1"/>
  <c r="T3747" i="1"/>
  <c r="S3747" i="1"/>
  <c r="T1000" i="1"/>
  <c r="S1000" i="1"/>
  <c r="T2671" i="1"/>
  <c r="S2671" i="1"/>
  <c r="T5103" i="1"/>
  <c r="S5103" i="1"/>
  <c r="T8968" i="1"/>
  <c r="S8968" i="1"/>
  <c r="T7281" i="1"/>
  <c r="S7281" i="1"/>
  <c r="T2879" i="1"/>
  <c r="S2879" i="1"/>
  <c r="T668" i="1"/>
  <c r="S668" i="1"/>
  <c r="T3217" i="1"/>
  <c r="S3217" i="1"/>
  <c r="T2912" i="1"/>
  <c r="S2912" i="1"/>
  <c r="T2933" i="1"/>
  <c r="S2933" i="1"/>
  <c r="T4413" i="1"/>
  <c r="S4413" i="1"/>
  <c r="T8871" i="1"/>
  <c r="S8871" i="1"/>
  <c r="T175" i="1"/>
  <c r="S175" i="1"/>
  <c r="T7575" i="1"/>
  <c r="S7575" i="1"/>
  <c r="T777" i="1"/>
  <c r="S777" i="1"/>
  <c r="T5863" i="1"/>
  <c r="S5863" i="1"/>
  <c r="T1484" i="1"/>
  <c r="S1484" i="1"/>
  <c r="T7372" i="1"/>
  <c r="S7372" i="1"/>
  <c r="T1454" i="1"/>
  <c r="S1454" i="1"/>
  <c r="T893" i="1"/>
  <c r="S893" i="1"/>
  <c r="T4697" i="1"/>
  <c r="S4697" i="1"/>
  <c r="T5970" i="1"/>
  <c r="S5970" i="1"/>
  <c r="T5936" i="1"/>
  <c r="S5936" i="1"/>
  <c r="T7689" i="1"/>
  <c r="S7689" i="1"/>
  <c r="T2946" i="1"/>
  <c r="S2946" i="1"/>
  <c r="T6654" i="1"/>
  <c r="S6654" i="1"/>
  <c r="T6120" i="1"/>
  <c r="S6120" i="1"/>
  <c r="T5759" i="1"/>
  <c r="S5759" i="1"/>
  <c r="T1549" i="1"/>
  <c r="S1549" i="1"/>
  <c r="T6930" i="1"/>
  <c r="S6930" i="1"/>
  <c r="T5688" i="1"/>
  <c r="S5688" i="1"/>
  <c r="T9521" i="1"/>
  <c r="S9521" i="1"/>
  <c r="T5670" i="1"/>
  <c r="S5670" i="1"/>
  <c r="S3652" i="1"/>
  <c r="T3652" i="1"/>
  <c r="T2025" i="1"/>
  <c r="S2025" i="1"/>
  <c r="T7494" i="1"/>
  <c r="S7494" i="1"/>
  <c r="T1821" i="1"/>
  <c r="S1821" i="1"/>
  <c r="T273" i="1"/>
  <c r="S273" i="1"/>
  <c r="T3683" i="1"/>
  <c r="S3683" i="1"/>
  <c r="T5609" i="1"/>
  <c r="S5609" i="1"/>
  <c r="T9637" i="1"/>
  <c r="S9637" i="1"/>
  <c r="T8843" i="1"/>
  <c r="S8843" i="1"/>
  <c r="T4204" i="1"/>
  <c r="S4204" i="1"/>
  <c r="T7394" i="1"/>
  <c r="S7394" i="1"/>
  <c r="T4104" i="1"/>
  <c r="S4104" i="1"/>
  <c r="T9708" i="1"/>
  <c r="S9708" i="1"/>
  <c r="T5474" i="1"/>
  <c r="S5474" i="1"/>
  <c r="T3866" i="1"/>
  <c r="S3866" i="1"/>
  <c r="T9175" i="1"/>
  <c r="S9175" i="1"/>
  <c r="T1836" i="1"/>
  <c r="S1836" i="1"/>
  <c r="T9961" i="1"/>
  <c r="S9961" i="1"/>
  <c r="T2161" i="1"/>
  <c r="S2161" i="1"/>
  <c r="T4373" i="1"/>
  <c r="S4373" i="1"/>
  <c r="T6821" i="1"/>
  <c r="S6821" i="1"/>
  <c r="T7283" i="1"/>
  <c r="S7283" i="1"/>
  <c r="T3371" i="1"/>
  <c r="S3371" i="1"/>
  <c r="T3206" i="1"/>
  <c r="S3206" i="1"/>
  <c r="T876" i="1"/>
  <c r="S876" i="1"/>
  <c r="T5343" i="1"/>
  <c r="S5343" i="1"/>
  <c r="T2545" i="1"/>
  <c r="S2545" i="1"/>
  <c r="T8411" i="1"/>
  <c r="S8411" i="1"/>
  <c r="T8668" i="1"/>
  <c r="S8668" i="1"/>
  <c r="T5496" i="1"/>
  <c r="S5496" i="1"/>
  <c r="T980" i="1"/>
  <c r="S980" i="1"/>
  <c r="T1564" i="1"/>
  <c r="S1564" i="1"/>
  <c r="T4535" i="1"/>
  <c r="S4535" i="1"/>
  <c r="T6474" i="1"/>
  <c r="S6474" i="1"/>
  <c r="T7075" i="1"/>
  <c r="S7075" i="1"/>
  <c r="T492" i="1"/>
  <c r="S492" i="1"/>
  <c r="T9592" i="1"/>
  <c r="S9592" i="1"/>
  <c r="T4984" i="1"/>
  <c r="S4984" i="1"/>
  <c r="T6629" i="1"/>
  <c r="S6629" i="1"/>
  <c r="T6295" i="1"/>
  <c r="S6295" i="1"/>
  <c r="T4767" i="1"/>
  <c r="S4767" i="1"/>
  <c r="T8663" i="1"/>
  <c r="S8663" i="1"/>
  <c r="T408" i="1"/>
  <c r="S408" i="1"/>
  <c r="T2759" i="1"/>
  <c r="S2759" i="1"/>
  <c r="T8060" i="1"/>
  <c r="S8060" i="1"/>
  <c r="T6046" i="1"/>
  <c r="S6046" i="1"/>
  <c r="T3412" i="1"/>
  <c r="S3412" i="1"/>
  <c r="T4718" i="1"/>
  <c r="S4718" i="1"/>
  <c r="T8491" i="1"/>
  <c r="S8491" i="1"/>
  <c r="T5333" i="1"/>
  <c r="S5333" i="1"/>
  <c r="T7033" i="1"/>
  <c r="S7033" i="1"/>
  <c r="T7896" i="1"/>
  <c r="S7896" i="1"/>
  <c r="T4067" i="1"/>
  <c r="S4067" i="1"/>
  <c r="T5786" i="1"/>
  <c r="S5786" i="1"/>
  <c r="T8907" i="1"/>
  <c r="S8907" i="1"/>
  <c r="T1944" i="1"/>
  <c r="S1944" i="1"/>
  <c r="T4809" i="1"/>
  <c r="S4809" i="1"/>
  <c r="T3771" i="1"/>
  <c r="S3771" i="1"/>
  <c r="T7933" i="1"/>
  <c r="S7933" i="1"/>
  <c r="T1816" i="1"/>
  <c r="S1816" i="1"/>
  <c r="T8540" i="1"/>
  <c r="S8540" i="1"/>
  <c r="T200" i="1"/>
  <c r="S200" i="1"/>
  <c r="T641" i="1"/>
  <c r="S641" i="1"/>
  <c r="T3650" i="1"/>
  <c r="S3650" i="1"/>
  <c r="T7894" i="1"/>
  <c r="S7894" i="1"/>
  <c r="T4825" i="1"/>
  <c r="S4825" i="1"/>
  <c r="T6086" i="1"/>
  <c r="S6086" i="1"/>
  <c r="T998" i="1"/>
  <c r="S998" i="1"/>
  <c r="T3172" i="1"/>
  <c r="S3172" i="1"/>
  <c r="T7456" i="1"/>
  <c r="S7456" i="1"/>
  <c r="T7539" i="1"/>
  <c r="S7539" i="1"/>
  <c r="T9901" i="1"/>
  <c r="S9901" i="1"/>
  <c r="T4501" i="1"/>
  <c r="S4501" i="1"/>
  <c r="T4222" i="1"/>
  <c r="S4222" i="1"/>
  <c r="T7291" i="1"/>
  <c r="S7291" i="1"/>
  <c r="T7911" i="1"/>
  <c r="S7911" i="1"/>
  <c r="T4799" i="1"/>
  <c r="S4799" i="1"/>
  <c r="T5285" i="1"/>
  <c r="S5285" i="1"/>
  <c r="T5349" i="1"/>
  <c r="S5349" i="1"/>
  <c r="T2667" i="1"/>
  <c r="S2667" i="1"/>
  <c r="S3397" i="1"/>
  <c r="T3397" i="1"/>
  <c r="T2034" i="1"/>
  <c r="S2034" i="1"/>
  <c r="T3293" i="1"/>
  <c r="S3293" i="1"/>
  <c r="T6156" i="1"/>
  <c r="S6156" i="1"/>
  <c r="T7024" i="1"/>
  <c r="S7024" i="1"/>
  <c r="T9875" i="1"/>
  <c r="S9875" i="1"/>
  <c r="T8715" i="1"/>
  <c r="S8715" i="1"/>
  <c r="T8735" i="1"/>
  <c r="S8735" i="1"/>
  <c r="T4033" i="1"/>
  <c r="S4033" i="1"/>
  <c r="T3954" i="1"/>
  <c r="S3954" i="1"/>
  <c r="T852" i="1"/>
  <c r="S852" i="1"/>
  <c r="T5207" i="1"/>
  <c r="S5207" i="1"/>
  <c r="T3673" i="1"/>
  <c r="S3673" i="1"/>
  <c r="T8217" i="1"/>
  <c r="S8217" i="1"/>
  <c r="T3244" i="1"/>
  <c r="S3244" i="1"/>
  <c r="T5295" i="1"/>
  <c r="S5295" i="1"/>
  <c r="T5141" i="1"/>
  <c r="S5141" i="1"/>
  <c r="T2278" i="1"/>
  <c r="S2278" i="1"/>
  <c r="T2368" i="1"/>
  <c r="S2368" i="1"/>
  <c r="T4339" i="1"/>
  <c r="S4339" i="1"/>
  <c r="T4398" i="1"/>
  <c r="S4398" i="1"/>
  <c r="T4952" i="1"/>
  <c r="S4952" i="1"/>
  <c r="T6244" i="1"/>
  <c r="S6244" i="1"/>
  <c r="T9899" i="1"/>
  <c r="S9899" i="1"/>
  <c r="T2977" i="1"/>
  <c r="S2977" i="1"/>
  <c r="T2041" i="1"/>
  <c r="S2041" i="1"/>
  <c r="T3576" i="1"/>
  <c r="S3576" i="1"/>
  <c r="T9368" i="1"/>
  <c r="S9368" i="1"/>
  <c r="T9054" i="1"/>
  <c r="S9054" i="1"/>
  <c r="T3611" i="1"/>
  <c r="S3611" i="1"/>
  <c r="T811" i="1"/>
  <c r="S811" i="1"/>
  <c r="T4338" i="1"/>
  <c r="S4338" i="1"/>
  <c r="T9039" i="1"/>
  <c r="S9039" i="1"/>
  <c r="T404" i="1"/>
  <c r="S404" i="1"/>
  <c r="T6384" i="1"/>
  <c r="S6384" i="1"/>
  <c r="T5282" i="1"/>
  <c r="S5282" i="1"/>
  <c r="T3084" i="1"/>
  <c r="S3084" i="1"/>
  <c r="S5361" i="1"/>
  <c r="T5361" i="1"/>
  <c r="T6539" i="1"/>
  <c r="S6539" i="1"/>
  <c r="T3236" i="1"/>
  <c r="S3236" i="1"/>
  <c r="S4415" i="1"/>
  <c r="T4415" i="1"/>
  <c r="T4084" i="1"/>
  <c r="S4084" i="1"/>
  <c r="S2123" i="1"/>
  <c r="T2123" i="1"/>
  <c r="T9607" i="1"/>
  <c r="S9607" i="1"/>
  <c r="T3712" i="1"/>
  <c r="S3712" i="1"/>
  <c r="S689" i="1"/>
  <c r="T689" i="1"/>
  <c r="S9098" i="1"/>
  <c r="T9098" i="1"/>
  <c r="S684" i="1"/>
  <c r="T684" i="1"/>
  <c r="T2799" i="1"/>
  <c r="S2799" i="1"/>
  <c r="T6015" i="1"/>
  <c r="S6015" i="1"/>
  <c r="T6132" i="1"/>
  <c r="S6132" i="1"/>
  <c r="T5430" i="1"/>
  <c r="S5430" i="1"/>
  <c r="T8758" i="1"/>
  <c r="S8758" i="1"/>
  <c r="T2274" i="1"/>
  <c r="S2274" i="1"/>
  <c r="T1667" i="1"/>
  <c r="S1667" i="1"/>
  <c r="S9990" i="1"/>
  <c r="T9990" i="1"/>
  <c r="T4380" i="1"/>
  <c r="S4380" i="1"/>
  <c r="T1194" i="1"/>
  <c r="S1194" i="1"/>
  <c r="T3215" i="1"/>
  <c r="S3215" i="1"/>
  <c r="T7331" i="1"/>
  <c r="S7331" i="1"/>
  <c r="T5432" i="1"/>
  <c r="S5432" i="1"/>
  <c r="S7857" i="1"/>
  <c r="T7857" i="1"/>
  <c r="S8683" i="1"/>
  <c r="T8683" i="1"/>
  <c r="T483" i="1"/>
  <c r="S483" i="1"/>
  <c r="T7963" i="1"/>
  <c r="S7963" i="1"/>
  <c r="T9747" i="1"/>
  <c r="S9747" i="1"/>
  <c r="T5811" i="1"/>
  <c r="S5811" i="1"/>
  <c r="T7665" i="1"/>
  <c r="S7665" i="1"/>
  <c r="T9795" i="1"/>
  <c r="T7367" i="1"/>
  <c r="S4560" i="1"/>
  <c r="S9093" i="1"/>
  <c r="S6468" i="1"/>
  <c r="S6406" i="1"/>
  <c r="T4691" i="1"/>
  <c r="T4594" i="1"/>
  <c r="T9839" i="1"/>
  <c r="S2707" i="1"/>
  <c r="S5327" i="1"/>
  <c r="S3156" i="1"/>
  <c r="S6070" i="1"/>
  <c r="S8322" i="1"/>
  <c r="S5192" i="1"/>
  <c r="T3627" i="1"/>
  <c r="S3627" i="1"/>
  <c r="T2097" i="1"/>
  <c r="S2097" i="1"/>
  <c r="T3880" i="1"/>
  <c r="S3880" i="1"/>
  <c r="T2103" i="1"/>
  <c r="S2103" i="1"/>
  <c r="T2376" i="1"/>
  <c r="S2376" i="1"/>
  <c r="T5985" i="1"/>
  <c r="S5985" i="1"/>
  <c r="T6940" i="1"/>
  <c r="S6940" i="1"/>
  <c r="T7269" i="1"/>
  <c r="S7269" i="1"/>
  <c r="T6548" i="1"/>
  <c r="S6548" i="1"/>
  <c r="T616" i="1"/>
  <c r="S616" i="1"/>
  <c r="T7720" i="1"/>
  <c r="S7720" i="1"/>
  <c r="T4346" i="1"/>
  <c r="S4346" i="1"/>
  <c r="T3339" i="1"/>
  <c r="S3339" i="1"/>
  <c r="T9854" i="1"/>
  <c r="S9854" i="1"/>
  <c r="T9457" i="1"/>
  <c r="S9457" i="1"/>
  <c r="T5478" i="1"/>
  <c r="S5478" i="1"/>
  <c r="T402" i="1"/>
  <c r="S402" i="1"/>
  <c r="T1842" i="1"/>
  <c r="S1842" i="1"/>
  <c r="T1752" i="1"/>
  <c r="S1752" i="1"/>
  <c r="T2728" i="1"/>
  <c r="S2728" i="1"/>
  <c r="T6840" i="1"/>
  <c r="S6840" i="1"/>
  <c r="T707" i="1"/>
  <c r="S707" i="1"/>
  <c r="T5707" i="1"/>
  <c r="S5707" i="1"/>
  <c r="T2011" i="1"/>
  <c r="S2011" i="1"/>
  <c r="T5425" i="1"/>
  <c r="S5425" i="1"/>
  <c r="T8637" i="1"/>
  <c r="S8637" i="1"/>
  <c r="T8412" i="1"/>
  <c r="S8412" i="1"/>
  <c r="T8986" i="1"/>
  <c r="S8986" i="1"/>
  <c r="T2171" i="1"/>
  <c r="S2171" i="1"/>
  <c r="T6220" i="1"/>
  <c r="S6220" i="1"/>
  <c r="T2296" i="1"/>
  <c r="S2296" i="1"/>
  <c r="T1536" i="1"/>
  <c r="S1536" i="1"/>
  <c r="T2620" i="1"/>
  <c r="S2620" i="1"/>
  <c r="T388" i="1"/>
  <c r="S388" i="1"/>
  <c r="T8944" i="1"/>
  <c r="S8944" i="1"/>
  <c r="T4036" i="1"/>
  <c r="S4036" i="1"/>
  <c r="S4580" i="1"/>
  <c r="T4580" i="1"/>
  <c r="T3642" i="1"/>
  <c r="S3642" i="1"/>
  <c r="T6597" i="1"/>
  <c r="S6597" i="1"/>
  <c r="T9007" i="1"/>
  <c r="S9007" i="1"/>
  <c r="T6467" i="1"/>
  <c r="S6467" i="1"/>
  <c r="T7439" i="1"/>
  <c r="S7439" i="1"/>
  <c r="T2938" i="1"/>
  <c r="S2938" i="1"/>
  <c r="T8042" i="1"/>
  <c r="S8042" i="1"/>
  <c r="T9972" i="1"/>
  <c r="S9972" i="1"/>
  <c r="T1490" i="1"/>
  <c r="S1490" i="1"/>
  <c r="T4988" i="1"/>
  <c r="S4988" i="1"/>
  <c r="T3731" i="1"/>
  <c r="S3731" i="1"/>
  <c r="T3230" i="1"/>
  <c r="S3230" i="1"/>
  <c r="T4315" i="1"/>
  <c r="S4315" i="1"/>
  <c r="T3198" i="1"/>
  <c r="S3198" i="1"/>
  <c r="T967" i="1"/>
  <c r="S967" i="1"/>
  <c r="T4821" i="1"/>
  <c r="S4821" i="1"/>
  <c r="T774" i="1"/>
  <c r="S774" i="1"/>
  <c r="T4441" i="1"/>
  <c r="S4441" i="1"/>
  <c r="T5348" i="1"/>
  <c r="S5348" i="1"/>
  <c r="T4682" i="1"/>
  <c r="S4682" i="1"/>
  <c r="T4428" i="1"/>
  <c r="S4428" i="1"/>
  <c r="T5165" i="1"/>
  <c r="S5165" i="1"/>
  <c r="T1315" i="1"/>
  <c r="S1315" i="1"/>
  <c r="T6589" i="1"/>
  <c r="S6589" i="1"/>
  <c r="T6513" i="1"/>
  <c r="S6513" i="1"/>
  <c r="T6929" i="1"/>
  <c r="S6929" i="1"/>
  <c r="T2781" i="1"/>
  <c r="S2781" i="1"/>
  <c r="T6103" i="1"/>
  <c r="S6103" i="1"/>
  <c r="T8677" i="1"/>
  <c r="S8677" i="1"/>
  <c r="T1154" i="1"/>
  <c r="S1154" i="1"/>
  <c r="T1925" i="1"/>
  <c r="S1925" i="1"/>
  <c r="T4247" i="1"/>
  <c r="S4247" i="1"/>
  <c r="T285" i="1"/>
  <c r="S285" i="1"/>
  <c r="T2307" i="1"/>
  <c r="S2307" i="1"/>
  <c r="T618" i="1"/>
  <c r="S618" i="1"/>
  <c r="T6495" i="1"/>
  <c r="S6495" i="1"/>
  <c r="T5739" i="1"/>
  <c r="S5739" i="1"/>
  <c r="T6172" i="1"/>
  <c r="S6172" i="1"/>
  <c r="T7289" i="1"/>
  <c r="S7289" i="1"/>
  <c r="T8392" i="1"/>
  <c r="S8392" i="1"/>
  <c r="T8471" i="1"/>
  <c r="S8471" i="1"/>
  <c r="T4299" i="1"/>
  <c r="S4299" i="1"/>
  <c r="T7698" i="1"/>
  <c r="S7698" i="1"/>
  <c r="T2239" i="1"/>
  <c r="S2239" i="1"/>
  <c r="T988" i="1"/>
  <c r="S988" i="1"/>
  <c r="T5038" i="1"/>
  <c r="S5038" i="1"/>
  <c r="T5006" i="1"/>
  <c r="S5006" i="1"/>
  <c r="T132" i="1"/>
  <c r="S132" i="1"/>
  <c r="T9501" i="1"/>
  <c r="S9501" i="1"/>
  <c r="T9381" i="1"/>
  <c r="S9381" i="1"/>
  <c r="T2349" i="1"/>
  <c r="S2349" i="1"/>
  <c r="T8218" i="1"/>
  <c r="S8218" i="1"/>
  <c r="T6537" i="1"/>
  <c r="S6537" i="1"/>
  <c r="T8742" i="1"/>
  <c r="S8742" i="1"/>
  <c r="T4439" i="1"/>
  <c r="S4439" i="1"/>
  <c r="T8917" i="1"/>
  <c r="S8917" i="1"/>
  <c r="T77" i="1"/>
  <c r="S77" i="1"/>
  <c r="T3222" i="1"/>
  <c r="S3222" i="1"/>
  <c r="T5438" i="1"/>
  <c r="S5438" i="1"/>
  <c r="S3093" i="1"/>
  <c r="S1913" i="1"/>
  <c r="S7644" i="1"/>
  <c r="T8497" i="1"/>
  <c r="S8497" i="1"/>
  <c r="T7946" i="1"/>
  <c r="S7946" i="1"/>
  <c r="T119" i="1"/>
  <c r="S119" i="1"/>
  <c r="T8535" i="1"/>
  <c r="S8535" i="1"/>
  <c r="T6803" i="1"/>
  <c r="S6803" i="1"/>
  <c r="T2289" i="1"/>
  <c r="S2289" i="1"/>
  <c r="T5921" i="1"/>
  <c r="S5921" i="1"/>
  <c r="T4233" i="1"/>
  <c r="S4233" i="1"/>
  <c r="T3087" i="1"/>
  <c r="S3087" i="1"/>
  <c r="T8437" i="1"/>
  <c r="S8437" i="1"/>
  <c r="T9343" i="1"/>
  <c r="S9343" i="1"/>
  <c r="T9070" i="1"/>
  <c r="S9070" i="1"/>
  <c r="T6543" i="1"/>
  <c r="S6543" i="1"/>
  <c r="T336" i="1"/>
  <c r="S336" i="1"/>
  <c r="T6210" i="1"/>
  <c r="S6210" i="1"/>
  <c r="T1030" i="1"/>
  <c r="S1030" i="1"/>
  <c r="T3095" i="1"/>
  <c r="S3095" i="1"/>
  <c r="T6959" i="1"/>
  <c r="S6959" i="1"/>
  <c r="T4391" i="1"/>
  <c r="S4391" i="1"/>
  <c r="T3634" i="1"/>
  <c r="S3634" i="1"/>
  <c r="T4444" i="1"/>
  <c r="S4444" i="1"/>
  <c r="T3114" i="1"/>
  <c r="S3114" i="1"/>
  <c r="T8415" i="1"/>
  <c r="S8415" i="1"/>
  <c r="T1383" i="1"/>
  <c r="S1383" i="1"/>
  <c r="T8543" i="1"/>
  <c r="S8543" i="1"/>
  <c r="T6590" i="1"/>
  <c r="S6590" i="1"/>
  <c r="T6529" i="1"/>
  <c r="S6529" i="1"/>
  <c r="T6323" i="1"/>
  <c r="S6323" i="1"/>
  <c r="S8285" i="1"/>
  <c r="T8285" i="1"/>
  <c r="T2392" i="1"/>
  <c r="S2392" i="1"/>
  <c r="T8790" i="1"/>
  <c r="S8790" i="1"/>
  <c r="T6600" i="1"/>
  <c r="S6600" i="1"/>
  <c r="T790" i="1"/>
  <c r="S790" i="1"/>
  <c r="T4187" i="1"/>
  <c r="S4187" i="1"/>
  <c r="T1040" i="1"/>
  <c r="S1040" i="1"/>
  <c r="T7842" i="1"/>
  <c r="S7842" i="1"/>
  <c r="T3106" i="1"/>
  <c r="S3106" i="1"/>
  <c r="T7478" i="1"/>
  <c r="S7478" i="1"/>
  <c r="S5723" i="1"/>
  <c r="T5723" i="1"/>
  <c r="T1568" i="1"/>
  <c r="S1568" i="1"/>
  <c r="T970" i="1"/>
  <c r="S970" i="1"/>
  <c r="T5166" i="1"/>
  <c r="S5166" i="1"/>
  <c r="T3981" i="1"/>
  <c r="S3981" i="1"/>
  <c r="T4805" i="1"/>
  <c r="S4805" i="1"/>
  <c r="T4832" i="1"/>
  <c r="S4832" i="1"/>
  <c r="T5887" i="1"/>
  <c r="S5887" i="1"/>
  <c r="T991" i="1"/>
  <c r="S991" i="1"/>
  <c r="T9636" i="1"/>
  <c r="S9636" i="1"/>
  <c r="T2010" i="1"/>
  <c r="S2010" i="1"/>
  <c r="T8594" i="1"/>
  <c r="S8594" i="1"/>
  <c r="T8156" i="1"/>
  <c r="S8156" i="1"/>
  <c r="T5220" i="1"/>
  <c r="S5220" i="1"/>
  <c r="T3986" i="1"/>
  <c r="S3986" i="1"/>
  <c r="T1254" i="1"/>
  <c r="S1254" i="1"/>
  <c r="T6678" i="1"/>
  <c r="S6678" i="1"/>
  <c r="T3103" i="1"/>
  <c r="S3103" i="1"/>
  <c r="T3187" i="1"/>
  <c r="S3187" i="1"/>
  <c r="T9772" i="1"/>
  <c r="S9772" i="1"/>
  <c r="T7788" i="1"/>
  <c r="S7788" i="1"/>
  <c r="T3814" i="1"/>
  <c r="S3814" i="1"/>
  <c r="T2146" i="1"/>
  <c r="S2146" i="1"/>
  <c r="T7354" i="1"/>
  <c r="S7354" i="1"/>
  <c r="T6841" i="1"/>
  <c r="S6841" i="1"/>
  <c r="T7706" i="1"/>
  <c r="S7706" i="1"/>
  <c r="T9395" i="1"/>
  <c r="S9395" i="1"/>
  <c r="T3338" i="1"/>
  <c r="S3338" i="1"/>
  <c r="T4512" i="1"/>
  <c r="S4512" i="1"/>
  <c r="T2158" i="1"/>
  <c r="S2158" i="1"/>
  <c r="T3516" i="1"/>
  <c r="S3516" i="1"/>
  <c r="T5724" i="1"/>
  <c r="S5724" i="1"/>
  <c r="T4279" i="1"/>
  <c r="S4279" i="1"/>
  <c r="T5092" i="1"/>
  <c r="S5092" i="1"/>
  <c r="T4613" i="1"/>
  <c r="S4613" i="1"/>
  <c r="T541" i="1"/>
  <c r="S541" i="1"/>
  <c r="T3700" i="1"/>
  <c r="S3700" i="1"/>
  <c r="T4746" i="1"/>
  <c r="S4746" i="1"/>
  <c r="T5781" i="1"/>
  <c r="S5781" i="1"/>
  <c r="T8866" i="1"/>
  <c r="S8866" i="1"/>
  <c r="T3346" i="1"/>
  <c r="S3346" i="1"/>
  <c r="T7737" i="1"/>
  <c r="S7737" i="1"/>
  <c r="T5604" i="1"/>
  <c r="S5604" i="1"/>
  <c r="T7390" i="1"/>
  <c r="S7390" i="1"/>
  <c r="T857" i="1"/>
  <c r="S857" i="1"/>
  <c r="T1332" i="1"/>
  <c r="S1332" i="1"/>
  <c r="T3807" i="1"/>
  <c r="S3807" i="1"/>
  <c r="T7025" i="1"/>
  <c r="S7025" i="1"/>
  <c r="T3964" i="1"/>
  <c r="S3964" i="1"/>
  <c r="T6748" i="1"/>
  <c r="S6748" i="1"/>
  <c r="T9655" i="1"/>
  <c r="S9655" i="1"/>
  <c r="T2696" i="1"/>
  <c r="S2696" i="1"/>
  <c r="T4716" i="1"/>
  <c r="S4716" i="1"/>
  <c r="T2510" i="1"/>
  <c r="S2510" i="1"/>
  <c r="T2779" i="1"/>
  <c r="S2779" i="1"/>
  <c r="S1569" i="1"/>
  <c r="T1569" i="1"/>
  <c r="T2670" i="1"/>
  <c r="S2670" i="1"/>
  <c r="T9469" i="1"/>
  <c r="S9469" i="1"/>
  <c r="T7868" i="1"/>
  <c r="S7868" i="1"/>
  <c r="T517" i="1"/>
  <c r="S517" i="1"/>
  <c r="T7597" i="1"/>
  <c r="S7597" i="1"/>
  <c r="T1098" i="1"/>
  <c r="S1098" i="1"/>
  <c r="T9988" i="1"/>
  <c r="S9988" i="1"/>
  <c r="S6305" i="1"/>
  <c r="T6305" i="1"/>
  <c r="S4335" i="1"/>
  <c r="T4335" i="1"/>
  <c r="T7903" i="1"/>
  <c r="S7903" i="1"/>
  <c r="T8761" i="1"/>
  <c r="S8761" i="1"/>
  <c r="T6941" i="1"/>
  <c r="S6941" i="1"/>
  <c r="T4569" i="1"/>
  <c r="S4569" i="1"/>
  <c r="T7848" i="1"/>
  <c r="S7848" i="1"/>
  <c r="T8598" i="1"/>
  <c r="S8598" i="1"/>
  <c r="T1066" i="1"/>
  <c r="S1066" i="1"/>
  <c r="T2005" i="1"/>
  <c r="S2005" i="1"/>
  <c r="T536" i="1"/>
  <c r="S536" i="1"/>
  <c r="T7149" i="1"/>
  <c r="S7149" i="1"/>
  <c r="T6138" i="1"/>
  <c r="S6138" i="1"/>
  <c r="T2618" i="1"/>
  <c r="S2618" i="1"/>
  <c r="S6986" i="1"/>
  <c r="T6986" i="1"/>
  <c r="T922" i="1"/>
  <c r="S922" i="1"/>
  <c r="T7277" i="1"/>
  <c r="S7277" i="1"/>
  <c r="T7934" i="1"/>
  <c r="S7934" i="1"/>
  <c r="T2641" i="1"/>
  <c r="S2641" i="1"/>
  <c r="S7375" i="1"/>
  <c r="S4578" i="1"/>
  <c r="S8442" i="1"/>
  <c r="T5175" i="1"/>
  <c r="T881" i="1"/>
  <c r="T9373" i="1"/>
  <c r="T8684" i="1"/>
  <c r="T2865" i="1"/>
  <c r="S2181" i="1"/>
  <c r="S5037" i="1"/>
  <c r="S8271" i="1"/>
  <c r="S3675" i="1"/>
  <c r="S3738" i="1"/>
  <c r="S1735" i="1"/>
  <c r="S7042" i="1"/>
  <c r="S2841" i="1"/>
  <c r="S3278" i="1"/>
  <c r="T4604" i="1"/>
  <c r="S4604" i="1"/>
  <c r="T3517" i="1"/>
  <c r="S3517" i="1"/>
  <c r="S4948" i="1"/>
  <c r="T4948" i="1"/>
  <c r="T2638" i="1"/>
  <c r="S2638" i="1"/>
  <c r="T5804" i="1"/>
  <c r="S5804" i="1"/>
  <c r="T9949" i="1"/>
  <c r="S9949" i="1"/>
  <c r="T2466" i="1"/>
  <c r="S2466" i="1"/>
  <c r="T114" i="1"/>
  <c r="S114" i="1"/>
  <c r="T2873" i="1"/>
  <c r="S2873" i="1"/>
  <c r="T7286" i="1"/>
  <c r="S7286" i="1"/>
  <c r="T1017" i="1"/>
  <c r="S1017" i="1"/>
  <c r="S137" i="1"/>
  <c r="T137" i="1"/>
  <c r="T8414" i="1"/>
  <c r="S8414" i="1"/>
  <c r="T759" i="1"/>
  <c r="S759" i="1"/>
  <c r="T353" i="1"/>
  <c r="S353" i="1"/>
  <c r="T9244" i="1"/>
  <c r="S9244" i="1"/>
  <c r="T1260" i="1"/>
  <c r="S1260" i="1"/>
  <c r="T1781" i="1"/>
  <c r="S1781" i="1"/>
  <c r="S7479" i="1"/>
  <c r="T7479" i="1"/>
  <c r="T7635" i="1"/>
  <c r="S7635" i="1"/>
  <c r="T4117" i="1"/>
  <c r="S4117" i="1"/>
  <c r="T1211" i="1"/>
  <c r="S1211" i="1"/>
  <c r="T8773" i="1"/>
  <c r="S8773" i="1"/>
  <c r="T5296" i="1"/>
  <c r="S5296" i="1"/>
  <c r="T6659" i="1"/>
  <c r="S6659" i="1"/>
  <c r="S7762" i="1"/>
  <c r="T7762" i="1"/>
  <c r="S1101" i="1"/>
  <c r="T1101" i="1"/>
  <c r="T9776" i="1"/>
  <c r="S9776" i="1"/>
  <c r="S3597" i="1"/>
  <c r="T3597" i="1"/>
  <c r="T6957" i="1"/>
  <c r="S6957" i="1"/>
  <c r="T6764" i="1"/>
  <c r="S6764" i="1"/>
  <c r="T7647" i="1"/>
  <c r="S7647" i="1"/>
  <c r="T8822" i="1"/>
  <c r="S8822" i="1"/>
  <c r="S7006" i="1"/>
  <c r="T7006" i="1"/>
  <c r="T6444" i="1"/>
  <c r="S6444" i="1"/>
  <c r="T3762" i="1"/>
  <c r="S3762" i="1"/>
  <c r="T5121" i="1"/>
  <c r="S5121" i="1"/>
  <c r="T2257" i="1"/>
  <c r="S2257" i="1"/>
  <c r="T3864" i="1"/>
  <c r="S3864" i="1"/>
  <c r="T9683" i="1"/>
  <c r="S9683" i="1"/>
  <c r="T4228" i="1"/>
  <c r="S4228" i="1"/>
  <c r="T5174" i="1"/>
  <c r="S5174" i="1"/>
  <c r="T3180" i="1"/>
  <c r="S3180" i="1"/>
  <c r="T6714" i="1"/>
  <c r="S6714" i="1"/>
  <c r="T2942" i="1"/>
  <c r="S2942" i="1"/>
  <c r="T1688" i="1"/>
  <c r="S1688" i="1"/>
  <c r="T6908" i="1"/>
  <c r="S6908" i="1"/>
  <c r="S9446" i="1"/>
  <c r="T9446" i="1"/>
  <c r="T3641" i="1"/>
  <c r="S3641" i="1"/>
  <c r="T8852" i="1"/>
  <c r="S8852" i="1"/>
  <c r="T6996" i="1"/>
  <c r="S6996" i="1"/>
  <c r="S1230" i="1"/>
  <c r="T1230" i="1"/>
  <c r="T3212" i="1"/>
  <c r="S3212" i="1"/>
  <c r="T3529" i="1"/>
  <c r="S3529" i="1"/>
  <c r="T249" i="1"/>
  <c r="S249" i="1"/>
  <c r="T4850" i="1"/>
  <c r="S4850" i="1"/>
  <c r="T7836" i="1"/>
  <c r="S7836" i="1"/>
  <c r="T9951" i="1"/>
  <c r="S9951" i="1"/>
  <c r="T651" i="1"/>
  <c r="S651" i="1"/>
  <c r="T4749" i="1"/>
  <c r="S4749" i="1"/>
  <c r="T7794" i="1"/>
  <c r="S7794" i="1"/>
  <c r="T2867" i="1"/>
  <c r="S2867" i="1"/>
  <c r="T1883" i="1"/>
  <c r="S1883" i="1"/>
  <c r="T7389" i="1"/>
  <c r="S7389" i="1"/>
  <c r="T2174" i="1"/>
  <c r="S2174" i="1"/>
  <c r="T4800" i="1"/>
  <c r="S4800" i="1"/>
  <c r="T1113" i="1"/>
  <c r="S1113" i="1"/>
  <c r="T871" i="1"/>
  <c r="S871" i="1"/>
  <c r="T9982" i="1"/>
  <c r="S9982" i="1"/>
  <c r="T4508" i="1"/>
  <c r="S4508" i="1"/>
  <c r="T4934" i="1"/>
  <c r="S4934" i="1"/>
  <c r="T6372" i="1"/>
  <c r="S6372" i="1"/>
  <c r="T8736" i="1"/>
  <c r="S8736" i="1"/>
  <c r="T8450" i="1"/>
  <c r="S8450" i="1"/>
  <c r="T1871" i="1"/>
  <c r="S1871" i="1"/>
  <c r="T413" i="1"/>
  <c r="S413" i="1"/>
  <c r="T9114" i="1"/>
  <c r="S9114" i="1"/>
  <c r="T1244" i="1"/>
  <c r="S1244" i="1"/>
  <c r="T1077" i="1"/>
  <c r="S1077" i="1"/>
  <c r="T2859" i="1"/>
  <c r="S2859" i="1"/>
  <c r="T1483" i="1"/>
  <c r="S1483" i="1"/>
  <c r="T4383" i="1"/>
  <c r="S4383" i="1"/>
  <c r="T1278" i="1"/>
  <c r="S1278" i="1"/>
  <c r="T2956" i="1"/>
  <c r="S2956" i="1"/>
  <c r="T5900" i="1"/>
  <c r="S5900" i="1"/>
  <c r="T1541" i="1"/>
  <c r="S1541" i="1"/>
  <c r="T9366" i="1"/>
  <c r="S9366" i="1"/>
  <c r="T8420" i="1"/>
  <c r="S8420" i="1"/>
  <c r="T7774" i="1"/>
  <c r="S7774" i="1"/>
  <c r="T9579" i="1"/>
  <c r="S9579" i="1"/>
  <c r="T3297" i="1"/>
  <c r="S3297" i="1"/>
  <c r="T365" i="1"/>
  <c r="S365" i="1"/>
  <c r="T4126" i="1"/>
  <c r="S4126" i="1"/>
  <c r="T2809" i="1"/>
  <c r="S2809" i="1"/>
  <c r="T5690" i="1"/>
  <c r="S5690" i="1"/>
  <c r="T3686" i="1"/>
  <c r="S3686" i="1"/>
  <c r="T6754" i="1"/>
  <c r="S6754" i="1"/>
  <c r="T5576" i="1"/>
  <c r="S5576" i="1"/>
  <c r="T8335" i="1"/>
  <c r="S8335" i="1"/>
  <c r="T2198" i="1"/>
  <c r="S2198" i="1"/>
  <c r="T250" i="1"/>
  <c r="S250" i="1"/>
  <c r="T8091" i="1"/>
  <c r="S8091" i="1"/>
  <c r="T309" i="1"/>
  <c r="S309" i="1"/>
  <c r="T2472" i="1"/>
  <c r="S2472" i="1"/>
  <c r="T2915" i="1"/>
  <c r="S2915" i="1"/>
  <c r="T435" i="1"/>
  <c r="S435" i="1"/>
  <c r="T8485" i="1"/>
  <c r="S8485" i="1"/>
  <c r="S9198" i="1"/>
  <c r="T9198" i="1"/>
  <c r="T2540" i="1"/>
  <c r="S2540" i="1"/>
  <c r="T6963" i="1"/>
  <c r="S6963" i="1"/>
  <c r="T2263" i="1"/>
  <c r="S2263" i="1"/>
  <c r="T5310" i="1"/>
  <c r="S5310" i="1"/>
  <c r="T1839" i="1"/>
  <c r="S1839" i="1"/>
  <c r="T409" i="1"/>
  <c r="S409" i="1"/>
  <c r="T703" i="1"/>
  <c r="S703" i="1"/>
  <c r="T2434" i="1"/>
  <c r="S2434" i="1"/>
  <c r="T9640" i="1"/>
  <c r="S9640" i="1"/>
  <c r="T5451" i="1"/>
  <c r="S5451" i="1"/>
  <c r="T2674" i="1"/>
  <c r="S2674" i="1"/>
  <c r="T3105" i="1"/>
  <c r="S3105" i="1"/>
  <c r="T1961" i="1"/>
  <c r="S1961" i="1"/>
  <c r="T1317" i="1"/>
  <c r="S1317" i="1"/>
  <c r="T3881" i="1"/>
  <c r="S3881" i="1"/>
  <c r="T352" i="1"/>
  <c r="S352" i="1"/>
  <c r="T599" i="1"/>
  <c r="S599" i="1"/>
  <c r="T8590" i="1"/>
  <c r="S8590" i="1"/>
  <c r="T7888" i="1"/>
  <c r="S7888" i="1"/>
  <c r="T4689" i="1"/>
  <c r="S4689" i="1"/>
  <c r="T1041" i="1"/>
  <c r="S1041" i="1"/>
  <c r="T5073" i="1"/>
  <c r="S5073" i="1"/>
  <c r="T4807" i="1"/>
  <c r="S4807" i="1"/>
  <c r="T7198" i="1"/>
  <c r="S7198" i="1"/>
  <c r="T8306" i="1"/>
  <c r="S8306" i="1"/>
  <c r="T3970" i="1"/>
  <c r="S3970" i="1"/>
  <c r="T9820" i="1"/>
  <c r="S9820" i="1"/>
  <c r="T6297" i="1"/>
  <c r="S6297" i="1"/>
  <c r="T5710" i="1"/>
  <c r="S5710" i="1"/>
  <c r="T4446" i="1"/>
  <c r="S4446" i="1"/>
  <c r="T964" i="1"/>
  <c r="S964" i="1"/>
  <c r="T2298" i="1"/>
  <c r="S2298" i="1"/>
  <c r="T1102" i="1"/>
  <c r="S1102" i="1"/>
  <c r="T9852" i="1"/>
  <c r="S9852" i="1"/>
  <c r="T2370" i="1"/>
  <c r="S2370" i="1"/>
  <c r="T3167" i="1"/>
  <c r="S3167" i="1"/>
  <c r="T574" i="1"/>
  <c r="S574" i="1"/>
  <c r="T3647" i="1"/>
  <c r="S3647" i="1"/>
  <c r="T7477" i="1"/>
  <c r="S7477" i="1"/>
  <c r="T1805" i="1"/>
  <c r="S1805" i="1"/>
  <c r="T1052" i="1"/>
  <c r="S1052" i="1"/>
  <c r="T6645" i="1"/>
  <c r="S6645" i="1"/>
  <c r="T1789" i="1"/>
  <c r="S1789" i="1"/>
  <c r="T7643" i="1"/>
  <c r="S7643" i="1"/>
  <c r="T2249" i="1"/>
  <c r="S2249" i="1"/>
  <c r="T2189" i="1"/>
  <c r="T7253" i="1"/>
  <c r="S3218" i="1"/>
  <c r="S393" i="1"/>
  <c r="S699" i="1"/>
  <c r="S3472" i="1"/>
  <c r="S3503" i="1"/>
  <c r="S6922" i="1"/>
  <c r="S3154" i="1"/>
  <c r="S9314" i="1"/>
  <c r="S7640" i="1"/>
  <c r="S1080" i="1"/>
  <c r="S8436" i="1"/>
  <c r="S1330" i="1"/>
  <c r="S2928" i="1"/>
  <c r="T8476" i="1"/>
  <c r="S8476" i="1"/>
  <c r="T7559" i="1"/>
  <c r="S7559" i="1"/>
  <c r="T3164" i="1"/>
  <c r="S3164" i="1"/>
  <c r="T2293" i="1"/>
  <c r="S2293" i="1"/>
  <c r="T1346" i="1"/>
  <c r="S1346" i="1"/>
  <c r="T7284" i="1"/>
  <c r="S7284" i="1"/>
  <c r="T7343" i="1"/>
  <c r="S7343" i="1"/>
  <c r="T6798" i="1"/>
  <c r="S6798" i="1"/>
  <c r="T9722" i="1"/>
  <c r="S9722" i="1"/>
  <c r="T6953" i="1"/>
  <c r="S6953" i="1"/>
  <c r="T608" i="1"/>
  <c r="S608" i="1"/>
  <c r="T2130" i="1"/>
  <c r="S2130" i="1"/>
  <c r="T9779" i="1"/>
  <c r="S9779" i="1"/>
  <c r="T6973" i="1"/>
  <c r="S6973" i="1"/>
  <c r="T3892" i="1"/>
  <c r="S3892" i="1"/>
  <c r="T5302" i="1"/>
  <c r="S5302" i="1"/>
  <c r="T459" i="1"/>
  <c r="S459" i="1"/>
  <c r="T7653" i="1"/>
  <c r="S7653" i="1"/>
  <c r="T8276" i="1"/>
  <c r="S8276" i="1"/>
  <c r="T5045" i="1"/>
  <c r="S5045" i="1"/>
  <c r="T6301" i="1"/>
  <c r="S6301" i="1"/>
  <c r="S7797" i="1"/>
  <c r="T7797" i="1"/>
  <c r="T5428" i="1"/>
  <c r="S5428" i="1"/>
  <c r="T7628" i="1"/>
  <c r="S7628" i="1"/>
  <c r="T7809" i="1"/>
  <c r="S7809" i="1"/>
  <c r="T5378" i="1"/>
  <c r="S5378" i="1"/>
  <c r="T5341" i="1"/>
  <c r="S5341" i="1"/>
  <c r="T8798" i="1"/>
  <c r="S8798" i="1"/>
  <c r="T5258" i="1"/>
  <c r="S5258" i="1"/>
  <c r="T923" i="1"/>
  <c r="S923" i="1"/>
  <c r="T6785" i="1"/>
  <c r="S6785" i="1"/>
  <c r="T6074" i="1"/>
  <c r="S6074" i="1"/>
  <c r="T3541" i="1"/>
  <c r="S3541" i="1"/>
  <c r="T6144" i="1"/>
  <c r="S6144" i="1"/>
  <c r="T7548" i="1"/>
  <c r="S7548" i="1"/>
  <c r="T3094" i="1"/>
  <c r="S3094" i="1"/>
  <c r="T93" i="1"/>
  <c r="S93" i="1"/>
  <c r="T5523" i="1"/>
  <c r="S5523" i="1"/>
  <c r="T6726" i="1"/>
  <c r="S6726" i="1"/>
  <c r="T5525" i="1"/>
  <c r="S5525" i="1"/>
  <c r="T416" i="1"/>
  <c r="S416" i="1"/>
  <c r="T1513" i="1"/>
  <c r="S1513" i="1"/>
  <c r="T82" i="1"/>
  <c r="S82" i="1"/>
  <c r="T1673" i="1"/>
  <c r="S1673" i="1"/>
  <c r="T8846" i="1"/>
  <c r="S8846" i="1"/>
  <c r="T9644" i="1"/>
  <c r="S9644" i="1"/>
  <c r="T6355" i="1"/>
  <c r="S6355" i="1"/>
  <c r="T7935" i="1"/>
  <c r="S7935" i="1"/>
  <c r="T8987" i="1"/>
  <c r="S8987" i="1"/>
  <c r="T8081" i="1"/>
  <c r="S8081" i="1"/>
  <c r="T4890" i="1"/>
  <c r="S4890" i="1"/>
  <c r="T5960" i="1"/>
  <c r="S5960" i="1"/>
  <c r="T422" i="1"/>
  <c r="S422" i="1"/>
  <c r="T9435" i="1"/>
  <c r="S9435" i="1"/>
  <c r="T8112" i="1"/>
  <c r="S8112" i="1"/>
  <c r="T6642" i="1"/>
  <c r="S6642" i="1"/>
  <c r="T7215" i="1"/>
  <c r="S7215" i="1"/>
  <c r="T4113" i="1"/>
  <c r="S4113" i="1"/>
  <c r="T851" i="1"/>
  <c r="S851" i="1"/>
  <c r="T2741" i="1"/>
  <c r="S2741" i="1"/>
  <c r="T7826" i="1"/>
  <c r="S7826" i="1"/>
  <c r="T4731" i="1"/>
  <c r="S4731" i="1"/>
  <c r="T3949" i="1"/>
  <c r="S3949" i="1"/>
  <c r="S3246" i="1"/>
  <c r="S196" i="1"/>
  <c r="S809" i="1"/>
  <c r="S8390" i="1"/>
  <c r="S2033" i="1"/>
  <c r="T648" i="1"/>
  <c r="S648" i="1"/>
  <c r="T4662" i="1"/>
  <c r="S4662" i="1"/>
  <c r="T8505" i="1"/>
  <c r="S8505" i="1"/>
  <c r="T8117" i="1"/>
  <c r="S8117" i="1"/>
  <c r="T4677" i="1"/>
  <c r="S4677" i="1"/>
  <c r="T6545" i="1"/>
  <c r="S6545" i="1"/>
  <c r="T7181" i="1"/>
  <c r="S7181" i="1"/>
  <c r="T5112" i="1"/>
  <c r="S5112" i="1"/>
  <c r="T2617" i="1"/>
  <c r="S2617" i="1"/>
  <c r="T3537" i="1"/>
  <c r="S3537" i="1"/>
  <c r="T5700" i="1"/>
  <c r="S5700" i="1"/>
  <c r="T9929" i="1"/>
  <c r="S9929" i="1"/>
  <c r="T784" i="1"/>
  <c r="S784" i="1"/>
  <c r="T363" i="1"/>
  <c r="S363" i="1"/>
  <c r="T8250" i="1"/>
  <c r="S8250" i="1"/>
  <c r="T749" i="1"/>
  <c r="S749" i="1"/>
  <c r="T7254" i="1"/>
  <c r="S7254" i="1"/>
  <c r="T9575" i="1"/>
  <c r="S9575" i="1"/>
  <c r="T5404" i="1"/>
  <c r="S5404" i="1"/>
  <c r="T6249" i="1"/>
  <c r="S6249" i="1"/>
  <c r="T8915" i="1"/>
  <c r="S8915" i="1"/>
  <c r="T5578" i="1"/>
  <c r="S5578" i="1"/>
  <c r="T5588" i="1"/>
  <c r="S5588" i="1"/>
  <c r="T8282" i="1"/>
  <c r="S8282" i="1"/>
  <c r="T9400" i="1"/>
  <c r="S9400" i="1"/>
  <c r="T6946" i="1"/>
  <c r="S6946" i="1"/>
  <c r="T1952" i="1"/>
  <c r="S1952" i="1"/>
  <c r="T4880" i="1"/>
  <c r="S4880" i="1"/>
  <c r="T623" i="1"/>
  <c r="S623" i="1"/>
  <c r="T2341" i="1"/>
  <c r="S2341" i="1"/>
  <c r="T8419" i="1"/>
  <c r="S8419" i="1"/>
  <c r="T4471" i="1"/>
  <c r="S4471" i="1"/>
  <c r="T3331" i="1"/>
  <c r="S3331" i="1"/>
  <c r="T3009" i="1"/>
  <c r="S3009" i="1"/>
  <c r="T6342" i="1"/>
  <c r="S6342" i="1"/>
  <c r="T5794" i="1"/>
  <c r="S5794" i="1"/>
  <c r="T8609" i="1"/>
  <c r="S8609" i="1"/>
  <c r="T9885" i="1"/>
  <c r="S9885" i="1"/>
  <c r="T6910" i="1"/>
  <c r="S6910" i="1"/>
  <c r="T1493" i="1"/>
  <c r="S1493" i="1"/>
  <c r="T8213" i="1"/>
  <c r="S8213" i="1"/>
  <c r="T6555" i="1"/>
  <c r="S6555" i="1"/>
  <c r="T4951" i="1"/>
  <c r="S4951" i="1"/>
  <c r="T3773" i="1"/>
  <c r="S3773" i="1"/>
  <c r="T2114" i="1"/>
  <c r="S2114" i="1"/>
  <c r="T5497" i="1"/>
  <c r="S5497" i="1"/>
  <c r="T1529" i="1"/>
  <c r="S1529" i="1"/>
  <c r="T292" i="1"/>
  <c r="S292" i="1"/>
  <c r="T7484" i="1"/>
  <c r="S7484" i="1"/>
  <c r="T8740" i="1"/>
  <c r="S8740" i="1"/>
  <c r="T9791" i="1"/>
  <c r="S9791" i="1"/>
  <c r="T994" i="1"/>
  <c r="S994" i="1"/>
  <c r="T9953" i="1"/>
  <c r="S9953" i="1"/>
  <c r="T2492" i="1"/>
  <c r="S2492" i="1"/>
  <c r="T1601" i="1"/>
  <c r="S1601" i="1"/>
  <c r="T2656" i="1"/>
  <c r="S2656" i="1"/>
  <c r="T9165" i="1"/>
  <c r="S9165" i="1"/>
  <c r="T723" i="1"/>
  <c r="S723" i="1"/>
  <c r="T251" i="1"/>
  <c r="S251" i="1"/>
  <c r="T5330" i="1"/>
  <c r="S5330" i="1"/>
  <c r="T7892" i="1"/>
  <c r="S7892" i="1"/>
  <c r="T7685" i="1"/>
  <c r="S7685" i="1"/>
  <c r="T9962" i="1"/>
  <c r="S9962" i="1"/>
  <c r="T5376" i="1"/>
  <c r="S5376" i="1"/>
  <c r="T4302" i="1"/>
  <c r="S4302" i="1"/>
  <c r="T8455" i="1"/>
  <c r="S8455" i="1"/>
  <c r="T4134" i="1"/>
  <c r="S4134" i="1"/>
  <c r="T356" i="1"/>
  <c r="S356" i="1"/>
  <c r="T6006" i="1"/>
  <c r="S6006" i="1"/>
  <c r="T9076" i="1"/>
  <c r="S9076" i="1"/>
  <c r="T5337" i="1"/>
  <c r="S5337" i="1"/>
  <c r="T9714" i="1"/>
  <c r="S9714" i="1"/>
  <c r="S9658" i="1"/>
  <c r="T9658" i="1"/>
  <c r="T6983" i="1"/>
  <c r="S6983" i="1"/>
  <c r="T3879" i="1"/>
  <c r="S3879" i="1"/>
  <c r="T1906" i="1"/>
  <c r="S1906" i="1"/>
  <c r="T9309" i="1"/>
  <c r="S9309" i="1"/>
  <c r="S366" i="1"/>
  <c r="T366" i="1"/>
  <c r="T3079" i="1"/>
  <c r="S3079" i="1"/>
  <c r="T3582" i="1"/>
  <c r="S3582" i="1"/>
  <c r="T6934" i="1"/>
  <c r="S6934" i="1"/>
  <c r="T3109" i="1"/>
  <c r="S3109" i="1"/>
  <c r="T2458" i="1"/>
  <c r="S2458" i="1"/>
  <c r="T215" i="1"/>
  <c r="S215" i="1"/>
  <c r="T3300" i="1"/>
  <c r="S3300" i="1"/>
  <c r="T3365" i="1"/>
  <c r="S3365" i="1"/>
  <c r="T3612" i="1"/>
  <c r="S3612" i="1"/>
  <c r="T3160" i="1"/>
  <c r="S3160" i="1"/>
  <c r="S6216" i="1"/>
  <c r="T6216" i="1"/>
  <c r="T4620" i="1"/>
  <c r="S4620" i="1"/>
  <c r="T2373" i="1"/>
  <c r="S2373" i="1"/>
  <c r="T3961" i="1"/>
  <c r="S3961" i="1"/>
  <c r="T8122" i="1"/>
  <c r="S8122" i="1"/>
  <c r="T8703" i="1"/>
  <c r="S8703" i="1"/>
  <c r="T1427" i="1"/>
  <c r="S1427" i="1"/>
  <c r="T8975" i="1"/>
  <c r="S8975" i="1"/>
  <c r="T4778" i="1"/>
  <c r="S4778" i="1"/>
  <c r="T3066" i="1"/>
  <c r="S3066" i="1"/>
  <c r="S9506" i="1"/>
  <c r="T9506" i="1"/>
  <c r="T9143" i="1"/>
  <c r="S9143" i="1"/>
  <c r="T6039" i="1"/>
  <c r="S6039" i="1"/>
  <c r="T7180" i="1"/>
  <c r="S7180" i="1"/>
  <c r="T6515" i="1"/>
  <c r="S6515" i="1"/>
  <c r="T4216" i="1"/>
  <c r="S4216" i="1"/>
  <c r="T5465" i="1"/>
  <c r="S5465" i="1"/>
  <c r="T9194" i="1"/>
  <c r="S9194" i="1"/>
  <c r="T3393" i="1"/>
  <c r="S3393" i="1"/>
  <c r="T7645" i="1"/>
  <c r="S7645" i="1"/>
  <c r="S9909" i="1"/>
  <c r="T9909" i="1"/>
  <c r="T6567" i="1"/>
  <c r="S6567" i="1"/>
  <c r="T2260" i="1"/>
  <c r="S2260" i="1"/>
  <c r="T6921" i="1"/>
  <c r="S6921" i="1"/>
  <c r="T2283" i="1"/>
  <c r="S2283" i="1"/>
  <c r="T6093" i="1"/>
  <c r="S6093" i="1"/>
  <c r="T9067" i="1"/>
  <c r="S9067" i="1"/>
  <c r="T3519" i="1"/>
  <c r="S3519" i="1"/>
  <c r="T7383" i="1"/>
  <c r="S7383" i="1"/>
  <c r="T1837" i="1"/>
  <c r="S1837" i="1"/>
  <c r="T3867" i="1"/>
  <c r="S3867" i="1"/>
  <c r="T601" i="1"/>
  <c r="S601" i="1"/>
  <c r="T4545" i="1"/>
  <c r="S4545" i="1"/>
  <c r="T3200" i="1"/>
  <c r="S3200" i="1"/>
  <c r="T9591" i="1"/>
  <c r="S9591" i="1"/>
  <c r="T5057" i="1"/>
  <c r="S5057" i="1"/>
  <c r="T9430" i="1"/>
  <c r="S9430" i="1"/>
  <c r="T5225" i="1"/>
  <c r="S5225" i="1"/>
  <c r="T9300" i="1"/>
  <c r="S9300" i="1"/>
  <c r="T8310" i="1"/>
  <c r="S8310" i="1"/>
  <c r="T2789" i="1"/>
  <c r="S2789" i="1"/>
  <c r="T8340" i="1"/>
  <c r="S8340" i="1"/>
  <c r="S4429" i="1"/>
  <c r="T4429" i="1"/>
  <c r="T6993" i="1"/>
  <c r="S6993" i="1"/>
  <c r="T1908" i="1"/>
  <c r="S1908" i="1"/>
  <c r="T2985" i="1"/>
  <c r="S2985" i="1"/>
  <c r="T832" i="1"/>
  <c r="S832" i="1"/>
  <c r="T180" i="1"/>
  <c r="S180" i="1"/>
  <c r="T8513" i="1"/>
  <c r="S8513" i="1"/>
  <c r="T344" i="1"/>
  <c r="S344" i="1"/>
  <c r="T2386" i="1"/>
  <c r="S2386" i="1"/>
  <c r="T7672" i="1"/>
  <c r="S7672" i="1"/>
  <c r="T417" i="1"/>
  <c r="S417" i="1"/>
  <c r="T8236" i="1"/>
  <c r="S8236" i="1"/>
  <c r="T6954" i="1"/>
  <c r="S6954" i="1"/>
  <c r="S8104" i="1"/>
  <c r="T8104" i="1"/>
  <c r="T2966" i="1"/>
  <c r="S2966" i="1"/>
  <c r="T7152" i="1"/>
  <c r="S7152" i="1"/>
  <c r="T4640" i="1"/>
  <c r="S4640" i="1"/>
  <c r="T5798" i="1"/>
  <c r="S5798" i="1"/>
  <c r="T3213" i="1"/>
  <c r="S3213" i="1"/>
  <c r="T1745" i="1"/>
  <c r="S1745" i="1"/>
  <c r="T1720" i="1"/>
  <c r="S1720" i="1"/>
  <c r="T5893" i="1"/>
  <c r="S5893" i="1"/>
  <c r="T6533" i="1"/>
  <c r="S6533" i="1"/>
  <c r="T7267" i="1"/>
  <c r="S7267" i="1"/>
  <c r="T1204" i="1"/>
  <c r="S1204" i="1"/>
  <c r="T4571" i="1"/>
  <c r="S4571" i="1"/>
  <c r="T1472" i="1"/>
  <c r="S1472" i="1"/>
  <c r="T3360" i="1"/>
  <c r="S3360" i="1"/>
  <c r="T5187" i="1"/>
  <c r="S5187" i="1"/>
  <c r="T3243" i="1"/>
  <c r="S3243" i="1"/>
  <c r="T1210" i="1"/>
  <c r="S1210" i="1"/>
  <c r="T3000" i="1"/>
  <c r="S3000" i="1"/>
  <c r="T8638" i="1"/>
  <c r="S8638" i="1"/>
  <c r="T5519" i="1"/>
  <c r="S5519" i="1"/>
  <c r="T7259" i="1"/>
  <c r="S7259" i="1"/>
  <c r="T4671" i="1"/>
  <c r="S4671" i="1"/>
  <c r="T6828" i="1"/>
  <c r="S6828" i="1"/>
  <c r="T477" i="1"/>
  <c r="S477" i="1"/>
  <c r="T5777" i="1"/>
  <c r="S5777" i="1"/>
  <c r="T8725" i="1"/>
  <c r="S8725" i="1"/>
  <c r="T88" i="1"/>
  <c r="S88" i="1"/>
  <c r="T2436" i="1"/>
  <c r="S2436" i="1"/>
  <c r="T863" i="1"/>
  <c r="S863" i="1"/>
  <c r="T6924" i="1"/>
  <c r="S6924" i="1"/>
  <c r="T7730" i="1"/>
  <c r="S7730" i="1"/>
  <c r="T4573" i="1"/>
  <c r="S4573" i="1"/>
  <c r="T1880" i="1"/>
  <c r="S1880" i="1"/>
  <c r="T2211" i="1"/>
  <c r="S2211" i="1"/>
  <c r="T3386" i="1"/>
  <c r="S3386" i="1"/>
  <c r="T4158" i="1"/>
  <c r="S4158" i="1"/>
  <c r="T8879" i="1"/>
  <c r="S8879" i="1"/>
  <c r="T4532" i="1"/>
  <c r="S4532" i="1"/>
  <c r="T7138" i="1"/>
  <c r="S7138" i="1"/>
  <c r="T2521" i="1"/>
  <c r="S2521" i="1"/>
  <c r="T7952" i="1"/>
  <c r="S7952" i="1"/>
  <c r="T741" i="1"/>
  <c r="S741" i="1"/>
  <c r="T5748" i="1"/>
  <c r="S5748" i="1"/>
  <c r="T5041" i="1"/>
  <c r="S5041" i="1"/>
  <c r="T6441" i="1"/>
  <c r="S6441" i="1"/>
  <c r="T3148" i="1"/>
  <c r="S3148" i="1"/>
  <c r="T9323" i="1"/>
  <c r="S9323" i="1"/>
  <c r="T8971" i="1"/>
  <c r="S8971" i="1"/>
  <c r="T8153" i="1"/>
  <c r="S8153" i="1"/>
  <c r="T8612" i="1"/>
  <c r="S8612" i="1"/>
  <c r="T7594" i="1"/>
  <c r="S7594" i="1"/>
  <c r="T5996" i="1"/>
  <c r="S5996" i="1"/>
  <c r="T3491" i="1"/>
  <c r="S3491" i="1"/>
  <c r="T3038" i="1"/>
  <c r="S3038" i="1"/>
  <c r="T3983" i="1"/>
  <c r="S3983" i="1"/>
  <c r="T6854" i="1"/>
  <c r="S6854" i="1"/>
  <c r="T193" i="1"/>
  <c r="S193" i="1"/>
  <c r="T2891" i="1"/>
  <c r="S2891" i="1"/>
  <c r="T304" i="1"/>
  <c r="S304" i="1"/>
  <c r="T1676" i="1"/>
  <c r="S1676" i="1"/>
  <c r="T2230" i="1"/>
  <c r="S2230" i="1"/>
  <c r="T9073" i="1"/>
  <c r="S9073" i="1"/>
  <c r="T1923" i="1"/>
  <c r="S1923" i="1"/>
  <c r="T9533" i="1"/>
  <c r="S9533" i="1"/>
  <c r="T7227" i="1"/>
  <c r="S7227" i="1"/>
  <c r="T5125" i="1"/>
  <c r="S5125" i="1"/>
  <c r="T6703" i="1"/>
  <c r="S6703" i="1"/>
  <c r="T5026" i="1"/>
  <c r="S5026" i="1"/>
  <c r="T1597" i="1"/>
  <c r="S1597" i="1"/>
  <c r="T892" i="1"/>
  <c r="S892" i="1"/>
  <c r="T4705" i="1"/>
  <c r="S4705" i="1"/>
  <c r="T8247" i="1"/>
  <c r="S8247" i="1"/>
  <c r="T8407" i="1"/>
  <c r="S8407" i="1"/>
  <c r="T2040" i="1"/>
  <c r="S2040" i="1"/>
  <c r="T6837" i="1"/>
  <c r="S6837" i="1"/>
  <c r="S70" i="1"/>
  <c r="T70" i="1"/>
  <c r="T9513" i="1"/>
  <c r="S9513" i="1"/>
  <c r="T3863" i="1"/>
  <c r="S3863" i="1"/>
  <c r="T7207" i="1"/>
  <c r="S7207" i="1"/>
  <c r="T9947" i="1"/>
  <c r="S9947" i="1"/>
  <c r="T3372" i="1"/>
  <c r="S3372" i="1"/>
  <c r="T3901" i="1"/>
  <c r="S3901" i="1"/>
  <c r="T323" i="1"/>
  <c r="S323" i="1"/>
  <c r="T8587" i="1"/>
  <c r="S8587" i="1"/>
  <c r="T6183" i="1"/>
  <c r="S6183" i="1"/>
  <c r="T9037" i="1"/>
  <c r="S9037" i="1"/>
  <c r="T505" i="1"/>
  <c r="S505" i="1"/>
  <c r="T6192" i="1"/>
  <c r="S6192" i="1"/>
  <c r="T1481" i="1"/>
  <c r="S1481" i="1"/>
  <c r="T232" i="1"/>
  <c r="S232" i="1"/>
  <c r="T484" i="1"/>
  <c r="S484" i="1"/>
  <c r="T693" i="1"/>
  <c r="S693" i="1"/>
  <c r="T2753" i="1"/>
  <c r="S2753" i="1"/>
  <c r="T5028" i="1"/>
  <c r="S5028" i="1"/>
  <c r="T6139" i="1"/>
  <c r="S6139" i="1"/>
  <c r="T2056" i="1"/>
  <c r="S2056" i="1"/>
  <c r="T9013" i="1"/>
  <c r="S9013" i="1"/>
  <c r="T9535" i="1"/>
  <c r="S9535" i="1"/>
  <c r="T7976" i="1"/>
  <c r="S7976" i="1"/>
  <c r="T2997" i="1"/>
  <c r="S2997" i="1"/>
  <c r="T1711" i="1"/>
  <c r="S1711" i="1"/>
  <c r="T1351" i="1"/>
  <c r="S1351" i="1"/>
  <c r="T1533" i="1"/>
  <c r="S1533" i="1"/>
  <c r="T5191" i="1"/>
  <c r="S5191" i="1"/>
  <c r="T2242" i="1"/>
  <c r="S2242" i="1"/>
  <c r="T1761" i="1"/>
  <c r="S1761" i="1"/>
  <c r="T9110" i="1"/>
  <c r="S9110" i="1"/>
  <c r="T374" i="1"/>
  <c r="S374" i="1"/>
  <c r="T3842" i="1"/>
  <c r="S3842" i="1"/>
  <c r="T9700" i="1"/>
  <c r="S9700" i="1"/>
  <c r="T6683" i="1"/>
  <c r="S6683" i="1"/>
  <c r="T6655" i="1"/>
  <c r="S6655" i="1"/>
  <c r="T8610" i="1"/>
  <c r="S8610" i="1"/>
  <c r="T1268" i="1"/>
  <c r="S1268" i="1"/>
  <c r="T2739" i="1"/>
  <c r="S2739" i="1"/>
  <c r="T1810" i="1"/>
  <c r="S1810" i="1"/>
  <c r="T1069" i="1"/>
  <c r="S1069" i="1"/>
  <c r="T7771" i="1"/>
  <c r="S7771" i="1"/>
  <c r="T457" i="1"/>
  <c r="S457" i="1"/>
  <c r="T1359" i="1"/>
  <c r="S1359" i="1"/>
  <c r="T7114" i="1"/>
  <c r="S7114" i="1"/>
  <c r="T6656" i="1"/>
  <c r="S6656" i="1"/>
  <c r="T7995" i="1"/>
  <c r="S7995" i="1"/>
  <c r="T1498" i="1"/>
  <c r="S1498" i="1"/>
  <c r="T111" i="1"/>
  <c r="S111" i="1"/>
  <c r="T5537" i="1"/>
  <c r="S5537" i="1"/>
  <c r="T7717" i="1"/>
  <c r="S7717" i="1"/>
  <c r="T5549" i="1"/>
  <c r="S5549" i="1"/>
  <c r="T731" i="1"/>
  <c r="S731" i="1"/>
  <c r="T4603" i="1"/>
  <c r="S4603" i="1"/>
  <c r="T9202" i="1"/>
  <c r="S9202" i="1"/>
  <c r="T4275" i="1"/>
  <c r="S4275" i="1"/>
  <c r="T3430" i="1"/>
  <c r="S3430" i="1"/>
  <c r="T6099" i="1"/>
  <c r="S6099" i="1"/>
  <c r="T7188" i="1"/>
  <c r="S7188" i="1"/>
  <c r="T8698" i="1"/>
  <c r="S8698" i="1"/>
  <c r="T3579" i="1"/>
  <c r="S3579" i="1"/>
  <c r="T8567" i="1"/>
  <c r="S8567" i="1"/>
  <c r="T5717" i="1"/>
  <c r="S5717" i="1"/>
  <c r="T6702" i="1"/>
  <c r="S6702" i="1"/>
  <c r="T2140" i="1"/>
  <c r="S2140" i="1"/>
  <c r="T7486" i="1"/>
  <c r="S7486" i="1"/>
  <c r="T9103" i="1"/>
  <c r="S9103" i="1"/>
  <c r="T8256" i="1"/>
  <c r="S8256" i="1"/>
  <c r="T2087" i="1"/>
  <c r="S2087" i="1"/>
  <c r="T9486" i="1"/>
  <c r="S9486" i="1"/>
  <c r="T485" i="1"/>
  <c r="S485" i="1"/>
  <c r="T5211" i="1"/>
  <c r="S5211" i="1"/>
  <c r="T9921" i="1"/>
  <c r="T276" i="1"/>
  <c r="T2479" i="1"/>
  <c r="T2192" i="1"/>
  <c r="T657" i="1"/>
  <c r="T9308" i="1"/>
  <c r="T9036" i="1"/>
  <c r="S5514" i="1"/>
  <c r="S6818" i="1"/>
  <c r="S6169" i="1"/>
  <c r="S296" i="1"/>
  <c r="T4311" i="1"/>
  <c r="T4168" i="1"/>
  <c r="T2185" i="1"/>
  <c r="T7669" i="1"/>
  <c r="T7364" i="1"/>
  <c r="T8338" i="1"/>
  <c r="T3051" i="1"/>
  <c r="T5534" i="1"/>
  <c r="T662" i="1"/>
  <c r="T6462" i="1"/>
  <c r="T9986" i="1"/>
  <c r="T9884" i="1"/>
  <c r="T7099" i="1"/>
  <c r="T1644" i="1"/>
  <c r="T1876" i="1"/>
  <c r="T4490" i="1"/>
  <c r="T9444" i="1"/>
  <c r="T5176" i="1"/>
  <c r="T7912" i="1"/>
  <c r="T6938" i="1"/>
  <c r="T2284" i="1"/>
  <c r="T7818" i="1"/>
  <c r="T5728" i="1"/>
  <c r="T2680" i="1"/>
  <c r="T7922" i="1"/>
  <c r="T2042" i="1"/>
  <c r="T1326" i="1"/>
  <c r="T6664" i="1"/>
  <c r="S340" i="1"/>
  <c r="S5931" i="1"/>
  <c r="S9163" i="1"/>
  <c r="S1418" i="1"/>
  <c r="S7596" i="1"/>
  <c r="S2923" i="1"/>
  <c r="S5678" i="1"/>
  <c r="S6605" i="1"/>
  <c r="S8475" i="1"/>
  <c r="S5847" i="1"/>
  <c r="S295" i="1"/>
  <c r="S2394" i="1"/>
  <c r="S1501" i="1"/>
  <c r="S2275" i="1"/>
  <c r="S5782" i="1"/>
  <c r="S717" i="1"/>
  <c r="T5971" i="1"/>
  <c r="S5971" i="1"/>
  <c r="T4958" i="1"/>
  <c r="S4958" i="1"/>
  <c r="T2533" i="1"/>
  <c r="S2533" i="1"/>
  <c r="T3477" i="1"/>
  <c r="S3477" i="1"/>
  <c r="T3282" i="1"/>
  <c r="S3282" i="1"/>
  <c r="T1911" i="1"/>
  <c r="S1911" i="1"/>
  <c r="T3257" i="1"/>
  <c r="S3257" i="1"/>
  <c r="T6571" i="1"/>
  <c r="S6571" i="1"/>
  <c r="T6964" i="1"/>
  <c r="S6964" i="1"/>
  <c r="T3730" i="1"/>
  <c r="S3730" i="1"/>
  <c r="T6483" i="1"/>
  <c r="S6483" i="1"/>
  <c r="T9959" i="1"/>
  <c r="S9959" i="1"/>
  <c r="T8140" i="1"/>
  <c r="S8140" i="1"/>
  <c r="T2962" i="1"/>
  <c r="S2962" i="1"/>
  <c r="T3488" i="1"/>
  <c r="S3488" i="1"/>
  <c r="T1580" i="1"/>
  <c r="S1580" i="1"/>
  <c r="T5127" i="1"/>
  <c r="S5127" i="1"/>
  <c r="T3434" i="1"/>
  <c r="S3434" i="1"/>
  <c r="T1033" i="1"/>
  <c r="S1033" i="1"/>
  <c r="S3097" i="1"/>
  <c r="T3097" i="1"/>
  <c r="T5899" i="1"/>
  <c r="S5899" i="1"/>
  <c r="T9340" i="1"/>
  <c r="S9340" i="1"/>
  <c r="T9208" i="1"/>
  <c r="S9208" i="1"/>
  <c r="T8387" i="1"/>
  <c r="S8387" i="1"/>
  <c r="S2861" i="1"/>
  <c r="T2861" i="1"/>
  <c r="T4652" i="1"/>
  <c r="S4652" i="1"/>
  <c r="T6302" i="1"/>
  <c r="S6302" i="1"/>
  <c r="T9753" i="1"/>
  <c r="S9753" i="1"/>
  <c r="T3749" i="1"/>
  <c r="S3749" i="1"/>
  <c r="T5133" i="1"/>
  <c r="S5133" i="1"/>
  <c r="T8453" i="1"/>
  <c r="S8453" i="1"/>
  <c r="T8568" i="1"/>
  <c r="S8568" i="1"/>
  <c r="T2994" i="1"/>
  <c r="S2994" i="1"/>
  <c r="T8508" i="1"/>
  <c r="S8508" i="1"/>
  <c r="T1215" i="1"/>
  <c r="S1215" i="1"/>
  <c r="T7757" i="1"/>
  <c r="S7757" i="1"/>
  <c r="T885" i="1"/>
  <c r="S885" i="1"/>
  <c r="T1439" i="1"/>
  <c r="S1439" i="1"/>
  <c r="T829" i="1"/>
  <c r="S829" i="1"/>
  <c r="T9758" i="1"/>
  <c r="S9758" i="1"/>
  <c r="T5418" i="1"/>
  <c r="S5418" i="1"/>
  <c r="T3210" i="1"/>
  <c r="S3210" i="1"/>
  <c r="T5482" i="1"/>
  <c r="S5482" i="1"/>
  <c r="T1606" i="1"/>
  <c r="S1606" i="1"/>
  <c r="T1587" i="1"/>
  <c r="S1587" i="1"/>
  <c r="T7576" i="1"/>
  <c r="S7576" i="1"/>
  <c r="T7021" i="1"/>
  <c r="S7021" i="1"/>
  <c r="T5891" i="1"/>
  <c r="S5891" i="1"/>
  <c r="T4217" i="1"/>
  <c r="S4217" i="1"/>
  <c r="T9930" i="1"/>
  <c r="S9930" i="1"/>
  <c r="T2162" i="1"/>
  <c r="S2162" i="1"/>
  <c r="T3899" i="1"/>
  <c r="S3899" i="1"/>
  <c r="T3533" i="1"/>
  <c r="S3533" i="1"/>
  <c r="T6227" i="1"/>
  <c r="S6227" i="1"/>
  <c r="T3746" i="1"/>
  <c r="S3746" i="1"/>
  <c r="T8597" i="1"/>
  <c r="S8597" i="1"/>
  <c r="T9187" i="1"/>
  <c r="S9187" i="1"/>
  <c r="T9681" i="1"/>
  <c r="S9681" i="1"/>
  <c r="T6607" i="1"/>
  <c r="S6607" i="1"/>
  <c r="T4238" i="1"/>
  <c r="S4238" i="1"/>
  <c r="T9571" i="1"/>
  <c r="S9571" i="1"/>
  <c r="T4477" i="1"/>
  <c r="S4477" i="1"/>
  <c r="T3528" i="1"/>
  <c r="S3528" i="1"/>
  <c r="T859" i="1"/>
  <c r="S859" i="1"/>
  <c r="T359" i="1"/>
  <c r="S359" i="1"/>
  <c r="T2774" i="1"/>
  <c r="S2774" i="1"/>
  <c r="S2717" i="1"/>
  <c r="S9837" i="1"/>
  <c r="S117" i="1"/>
  <c r="T7423" i="1"/>
  <c r="S7423" i="1"/>
  <c r="T7185" i="1"/>
  <c r="S7185" i="1"/>
  <c r="T2702" i="1"/>
  <c r="S2702" i="1"/>
  <c r="T4842" i="1"/>
  <c r="S4842" i="1"/>
  <c r="T3221" i="1"/>
  <c r="S3221" i="1"/>
  <c r="T1796" i="1"/>
  <c r="S1796" i="1"/>
  <c r="T4094" i="1"/>
  <c r="S4094" i="1"/>
  <c r="T1614" i="1"/>
  <c r="S1614" i="1"/>
  <c r="T5060" i="1"/>
  <c r="S5060" i="1"/>
  <c r="T7077" i="1"/>
  <c r="S7077" i="1"/>
  <c r="T3258" i="1"/>
  <c r="S3258" i="1"/>
  <c r="T4148" i="1"/>
  <c r="S4148" i="1"/>
  <c r="T7224" i="1"/>
  <c r="S7224" i="1"/>
  <c r="T6062" i="1"/>
  <c r="S6062" i="1"/>
  <c r="T3030" i="1"/>
  <c r="S3030" i="1"/>
  <c r="T9822" i="1"/>
  <c r="S9822" i="1"/>
  <c r="T9578" i="1"/>
  <c r="S9578" i="1"/>
  <c r="T3858" i="1"/>
  <c r="S3858" i="1"/>
  <c r="T2182" i="1"/>
  <c r="S2182" i="1"/>
  <c r="T4902" i="1"/>
  <c r="S4902" i="1"/>
  <c r="T2818" i="1"/>
  <c r="S2818" i="1"/>
  <c r="T7040" i="1"/>
  <c r="S7040" i="1"/>
  <c r="T4754" i="1"/>
  <c r="S4754" i="1"/>
  <c r="T6552" i="1"/>
  <c r="S6552" i="1"/>
  <c r="T2981" i="1"/>
  <c r="S2981" i="1"/>
  <c r="T570" i="1"/>
  <c r="S570" i="1"/>
  <c r="T4423" i="1"/>
  <c r="S4423" i="1"/>
  <c r="T6757" i="1"/>
  <c r="S6757" i="1"/>
  <c r="T7231" i="1"/>
  <c r="S7231" i="1"/>
  <c r="T7527" i="1"/>
  <c r="S7527" i="1"/>
  <c r="T8391" i="1"/>
  <c r="S8391" i="1"/>
  <c r="T3715" i="1"/>
  <c r="S3715" i="1"/>
  <c r="T7003" i="1"/>
  <c r="S7003" i="1"/>
  <c r="T5109" i="1"/>
  <c r="S5109" i="1"/>
  <c r="T3269" i="1"/>
  <c r="S3269" i="1"/>
  <c r="T7745" i="1"/>
  <c r="S7745" i="1"/>
  <c r="T9259" i="1"/>
  <c r="S9259" i="1"/>
  <c r="T1879" i="1"/>
  <c r="S1879" i="1"/>
  <c r="T8261" i="1"/>
  <c r="S8261" i="1"/>
  <c r="T1335" i="1"/>
  <c r="S1335" i="1"/>
  <c r="T3119" i="1"/>
  <c r="S3119" i="1"/>
  <c r="T7725" i="1"/>
  <c r="S7725" i="1"/>
  <c r="T4728" i="1"/>
  <c r="S4728" i="1"/>
  <c r="T7679" i="1"/>
  <c r="S7679" i="1"/>
  <c r="T7346" i="1"/>
  <c r="S7346" i="1"/>
  <c r="T5099" i="1"/>
  <c r="S5099" i="1"/>
  <c r="T6090" i="1"/>
  <c r="S6090" i="1"/>
  <c r="T7734" i="1"/>
  <c r="S7734" i="1"/>
  <c r="T8872" i="1"/>
  <c r="S8872" i="1"/>
  <c r="T4199" i="1"/>
  <c r="S4199" i="1"/>
  <c r="T7193" i="1"/>
  <c r="S7193" i="1"/>
  <c r="T8022" i="1"/>
  <c r="S8022" i="1"/>
  <c r="T2550" i="1"/>
  <c r="S2550" i="1"/>
  <c r="T1813" i="1"/>
  <c r="S1813" i="1"/>
  <c r="T4709" i="1"/>
  <c r="S4709" i="1"/>
  <c r="T7864" i="1"/>
  <c r="S7864" i="1"/>
  <c r="T9482" i="1"/>
  <c r="S9482" i="1"/>
  <c r="T3955" i="1"/>
  <c r="S3955" i="1"/>
  <c r="T1874" i="1"/>
  <c r="S1874" i="1"/>
  <c r="T5721" i="1"/>
  <c r="S5721" i="1"/>
  <c r="T5992" i="1"/>
  <c r="S5992" i="1"/>
  <c r="T3583" i="1"/>
  <c r="S3583" i="1"/>
  <c r="T122" i="1"/>
  <c r="S122" i="1"/>
  <c r="T12" i="1"/>
  <c r="S12" i="1"/>
  <c r="T920" i="1"/>
  <c r="S920" i="1"/>
  <c r="T8076" i="1"/>
  <c r="S8076" i="1"/>
  <c r="T4150" i="1"/>
  <c r="S4150" i="1"/>
  <c r="S2823" i="1"/>
  <c r="T2823" i="1"/>
  <c r="T8517" i="1"/>
  <c r="S8517" i="1"/>
  <c r="T3126" i="1"/>
  <c r="S3126" i="1"/>
  <c r="T8360" i="1"/>
  <c r="S8360" i="1"/>
  <c r="T8671" i="1"/>
  <c r="S8671" i="1"/>
  <c r="T2462" i="1"/>
  <c r="S2462" i="1"/>
  <c r="T1499" i="1"/>
  <c r="S1499" i="1"/>
  <c r="T6886" i="1"/>
  <c r="S6886" i="1"/>
  <c r="T4081" i="1"/>
  <c r="S4081" i="1"/>
  <c r="T113" i="1"/>
  <c r="S113" i="1"/>
  <c r="T4566" i="1"/>
  <c r="S4566" i="1"/>
  <c r="T9086" i="1"/>
  <c r="S9086" i="1"/>
  <c r="T3648" i="1"/>
  <c r="S3648" i="1"/>
  <c r="T9420" i="1"/>
  <c r="S9420" i="1"/>
  <c r="T897" i="1"/>
  <c r="S897" i="1"/>
  <c r="S6202" i="1"/>
  <c r="T6202" i="1"/>
  <c r="T6621" i="1"/>
  <c r="S6621" i="1"/>
  <c r="T8603" i="1"/>
  <c r="S8603" i="1"/>
  <c r="T5730" i="1"/>
  <c r="S5730" i="1"/>
  <c r="T1901" i="1"/>
  <c r="S1901" i="1"/>
  <c r="T4699" i="1"/>
  <c r="S4699" i="1"/>
  <c r="T5897" i="1"/>
  <c r="S5897" i="1"/>
  <c r="T1075" i="1"/>
  <c r="S1075" i="1"/>
  <c r="T819" i="1"/>
  <c r="S819" i="1"/>
  <c r="T9274" i="1"/>
  <c r="S9274" i="1"/>
  <c r="T8457" i="1"/>
  <c r="S8457" i="1"/>
  <c r="T9172" i="1"/>
  <c r="S9172" i="1"/>
  <c r="T3204" i="1"/>
  <c r="S3204" i="1"/>
  <c r="T935" i="1"/>
  <c r="S935" i="1"/>
  <c r="T9164" i="1"/>
  <c r="S9164" i="1"/>
  <c r="T9254" i="1"/>
  <c r="S9254" i="1"/>
  <c r="S6809" i="1"/>
  <c r="T6809" i="1"/>
  <c r="S6013" i="1"/>
  <c r="T6013" i="1"/>
  <c r="T3376" i="1"/>
  <c r="S3376" i="1"/>
  <c r="T6723" i="1"/>
  <c r="S6723" i="1"/>
  <c r="T7648" i="1"/>
  <c r="S7648" i="1"/>
  <c r="T3502" i="1"/>
  <c r="S3502" i="1"/>
  <c r="T8396" i="1"/>
  <c r="S8396" i="1"/>
  <c r="T6734" i="1"/>
  <c r="S6734" i="1"/>
  <c r="T2449" i="1"/>
  <c r="S2449" i="1"/>
  <c r="T140" i="1"/>
  <c r="S140" i="1"/>
  <c r="T5535" i="1"/>
  <c r="S5535" i="1"/>
  <c r="T9304" i="1"/>
  <c r="S9304" i="1"/>
  <c r="T2811" i="1"/>
  <c r="S2811" i="1"/>
  <c r="S1756" i="1"/>
  <c r="T1756" i="1"/>
  <c r="T9642" i="1"/>
  <c r="S9642" i="1"/>
  <c r="T6141" i="1"/>
  <c r="S6141" i="1"/>
  <c r="T7932" i="1"/>
  <c r="S7932" i="1"/>
  <c r="T2121" i="1"/>
  <c r="S2121" i="1"/>
  <c r="T6514" i="1"/>
  <c r="S6514" i="1"/>
  <c r="T7784" i="1"/>
  <c r="S7784" i="1"/>
  <c r="T7870" i="1"/>
  <c r="S7870" i="1"/>
  <c r="T9101" i="1"/>
  <c r="S9101" i="1"/>
  <c r="T7016" i="1"/>
  <c r="S7016" i="1"/>
  <c r="T4277" i="1"/>
  <c r="S4277" i="1"/>
  <c r="T5736" i="1"/>
  <c r="S5736" i="1"/>
  <c r="S9048" i="1"/>
  <c r="T9048" i="1"/>
  <c r="T5546" i="1"/>
  <c r="S5546" i="1"/>
  <c r="T7581" i="1"/>
  <c r="S7581" i="1"/>
  <c r="T1740" i="1"/>
  <c r="S1740" i="1"/>
  <c r="T6505" i="1"/>
  <c r="S6505" i="1"/>
  <c r="T5010" i="1"/>
  <c r="S5010" i="1"/>
  <c r="S1253" i="1"/>
  <c r="T1253" i="1"/>
  <c r="T6069" i="1"/>
  <c r="S6069" i="1"/>
  <c r="T3072" i="1"/>
  <c r="S3072" i="1"/>
  <c r="T2391" i="1"/>
  <c r="S2391" i="1"/>
  <c r="T2439" i="1"/>
  <c r="S2439" i="1"/>
  <c r="T1943" i="1"/>
  <c r="S1943" i="1"/>
  <c r="T4595" i="1"/>
  <c r="S4595" i="1"/>
  <c r="T8389" i="1"/>
  <c r="S8389" i="1"/>
  <c r="T9040" i="1"/>
  <c r="S9040" i="1"/>
  <c r="T9806" i="1"/>
  <c r="S9806" i="1"/>
  <c r="T580" i="1"/>
  <c r="S580" i="1"/>
  <c r="T3922" i="1"/>
  <c r="S3922" i="1"/>
  <c r="S1380" i="1"/>
  <c r="T1380" i="1"/>
  <c r="T1063" i="1"/>
  <c r="S1063" i="1"/>
  <c r="T3646" i="1"/>
  <c r="S3646" i="1"/>
  <c r="T9613" i="1"/>
  <c r="S9613" i="1"/>
  <c r="T6264" i="1"/>
  <c r="S6264" i="1"/>
  <c r="T4177" i="1"/>
  <c r="S4177" i="1"/>
  <c r="T4266" i="1"/>
  <c r="S4266" i="1"/>
  <c r="T6481" i="1"/>
  <c r="S6481" i="1"/>
  <c r="T9107" i="1"/>
  <c r="S9107" i="1"/>
  <c r="T6380" i="1"/>
  <c r="S6380" i="1"/>
  <c r="T1408" i="1"/>
  <c r="S1408" i="1"/>
  <c r="T1921" i="1"/>
  <c r="S1921" i="1"/>
  <c r="T9477" i="1"/>
  <c r="S9477" i="1"/>
  <c r="T372" i="1"/>
  <c r="S372" i="1"/>
  <c r="T3584" i="1"/>
  <c r="S3584" i="1"/>
  <c r="T5266" i="1"/>
  <c r="S5266" i="1"/>
  <c r="T942" i="1"/>
  <c r="S942" i="1"/>
  <c r="T4921" i="1"/>
  <c r="S4921" i="1"/>
  <c r="T3415" i="1"/>
  <c r="S3415" i="1"/>
  <c r="T5226" i="1"/>
  <c r="S5226" i="1"/>
  <c r="T4436" i="1"/>
  <c r="S4436" i="1"/>
  <c r="T1123" i="1"/>
  <c r="S1123" i="1"/>
  <c r="T8963" i="1"/>
  <c r="S8963" i="1"/>
  <c r="T1357" i="1"/>
  <c r="S1357" i="1"/>
  <c r="T6067" i="1"/>
  <c r="S6067" i="1"/>
  <c r="T2684" i="1"/>
  <c r="S2684" i="1"/>
  <c r="T2508" i="1"/>
  <c r="S2508" i="1"/>
  <c r="T4544" i="1"/>
  <c r="S4544" i="1"/>
  <c r="T6284" i="1"/>
  <c r="S6284" i="1"/>
  <c r="T3844" i="1"/>
  <c r="S3844" i="1"/>
  <c r="T8113" i="1"/>
  <c r="S8113" i="1"/>
  <c r="T6753" i="1"/>
  <c r="S6753" i="1"/>
  <c r="T419" i="1"/>
  <c r="S419" i="1"/>
  <c r="T2094" i="1"/>
  <c r="S2094" i="1"/>
  <c r="T3026" i="1"/>
  <c r="S3026" i="1"/>
  <c r="T129" i="1"/>
  <c r="S129" i="1"/>
  <c r="T990" i="1"/>
  <c r="S990" i="1"/>
  <c r="T8970" i="1"/>
  <c r="S8970" i="1"/>
  <c r="T5956" i="1"/>
  <c r="S5956" i="1"/>
  <c r="T9516" i="1"/>
  <c r="S9516" i="1"/>
  <c r="T4570" i="1"/>
  <c r="S4570" i="1"/>
  <c r="S2300" i="1"/>
  <c r="T2300" i="1"/>
  <c r="T8781" i="1"/>
  <c r="S8781" i="1"/>
  <c r="T6337" i="1"/>
  <c r="S6337" i="1"/>
  <c r="T6226" i="1"/>
  <c r="S6226" i="1"/>
  <c r="T4843" i="1"/>
  <c r="S4843" i="1"/>
  <c r="T9581" i="1"/>
  <c r="S9581" i="1"/>
  <c r="T2335" i="1"/>
  <c r="S2335" i="1"/>
  <c r="T2378" i="1"/>
  <c r="S2378" i="1"/>
  <c r="T2032" i="1"/>
  <c r="S2032" i="1"/>
  <c r="T66" i="1"/>
  <c r="S66" i="1"/>
  <c r="T7395" i="1"/>
  <c r="S7395" i="1"/>
  <c r="T6431" i="1"/>
  <c r="S6431" i="1"/>
  <c r="T5236" i="1"/>
  <c r="S5236" i="1"/>
  <c r="T3515" i="1"/>
  <c r="S3515" i="1"/>
  <c r="T1394" i="1"/>
  <c r="S1394" i="1"/>
  <c r="T7136" i="1"/>
  <c r="S7136" i="1"/>
  <c r="T8109" i="1"/>
  <c r="S8109" i="1"/>
  <c r="T5305" i="1"/>
  <c r="S5305" i="1"/>
  <c r="T7341" i="1"/>
  <c r="S7341" i="1"/>
  <c r="T8025" i="1"/>
  <c r="S8025" i="1"/>
  <c r="T1707" i="1"/>
  <c r="S1707" i="1"/>
  <c r="T4816" i="1"/>
  <c r="S4816" i="1"/>
  <c r="T8588" i="1"/>
  <c r="S8588" i="1"/>
  <c r="T2512" i="1"/>
  <c r="S2512" i="1"/>
  <c r="T7978" i="1"/>
  <c r="S7978" i="1"/>
  <c r="T9456" i="1"/>
  <c r="S9456" i="1"/>
  <c r="T2381" i="1"/>
  <c r="S2381" i="1"/>
  <c r="T9603" i="1"/>
  <c r="S9603" i="1"/>
  <c r="T1804" i="1"/>
  <c r="S1804" i="1"/>
  <c r="T3332" i="1"/>
  <c r="S3332" i="1"/>
  <c r="T1583" i="1"/>
  <c r="S1583" i="1"/>
  <c r="T7265" i="1"/>
  <c r="S7265" i="1"/>
  <c r="T4455" i="1"/>
  <c r="S4455" i="1"/>
  <c r="T2250" i="1"/>
  <c r="S2250" i="1"/>
  <c r="T3453" i="1"/>
  <c r="S3453" i="1"/>
  <c r="T1337" i="1"/>
  <c r="S1337" i="1"/>
  <c r="T9934" i="1"/>
  <c r="S9934" i="1"/>
  <c r="T3118" i="1"/>
  <c r="S3118" i="1"/>
  <c r="T1838" i="1"/>
  <c r="S1838" i="1"/>
  <c r="T549" i="1"/>
  <c r="S549" i="1"/>
  <c r="T2960" i="1"/>
  <c r="S2960" i="1"/>
  <c r="T8361" i="1"/>
  <c r="S8361" i="1"/>
  <c r="T4032" i="1"/>
  <c r="S4032" i="1"/>
  <c r="T9017" i="1"/>
  <c r="S9017" i="1"/>
  <c r="T9170" i="1"/>
  <c r="S9170" i="1"/>
  <c r="T2493" i="1"/>
  <c r="S2493" i="1"/>
  <c r="T2082" i="1"/>
  <c r="S2082" i="1"/>
  <c r="T1573" i="1"/>
  <c r="S1573" i="1"/>
  <c r="T3495" i="1"/>
  <c r="S3495" i="1"/>
  <c r="T4386" i="1"/>
  <c r="S4386" i="1"/>
  <c r="T5955" i="1"/>
  <c r="S5955" i="1"/>
  <c r="T8583" i="1"/>
  <c r="S8583" i="1"/>
  <c r="T3464" i="1"/>
  <c r="S3464" i="1"/>
  <c r="T2389" i="1"/>
  <c r="S2389" i="1"/>
  <c r="T6680" i="1"/>
  <c r="S6680" i="1"/>
  <c r="T9419" i="1"/>
  <c r="S9419" i="1"/>
  <c r="T7990" i="1"/>
  <c r="S7990" i="1"/>
  <c r="T4196" i="1"/>
  <c r="S4196" i="1"/>
  <c r="T7639" i="1"/>
  <c r="S7639" i="1"/>
  <c r="T1703" i="1"/>
  <c r="S1703" i="1"/>
  <c r="T7453" i="1"/>
  <c r="S7453" i="1"/>
  <c r="T6194" i="1"/>
  <c r="S6194" i="1"/>
  <c r="T4649" i="1"/>
  <c r="S4649" i="1"/>
  <c r="T3551" i="1"/>
  <c r="S3551" i="1"/>
  <c r="T3466" i="1"/>
  <c r="S3466" i="1"/>
  <c r="T7172" i="1"/>
  <c r="S7172" i="1"/>
  <c r="T3058" i="1"/>
  <c r="S3058" i="1"/>
  <c r="T3893" i="1"/>
  <c r="S3893" i="1"/>
  <c r="S2621" i="1"/>
  <c r="T2621" i="1"/>
  <c r="T6745" i="1"/>
  <c r="S6745" i="1"/>
  <c r="T7102" i="1"/>
  <c r="S7102" i="1"/>
  <c r="T558" i="1"/>
  <c r="S558" i="1"/>
  <c r="T4782" i="1"/>
  <c r="S4782" i="1"/>
  <c r="T6755" i="1"/>
  <c r="S6755" i="1"/>
  <c r="T1135" i="1"/>
  <c r="S1135" i="1"/>
  <c r="T1344" i="1"/>
  <c r="S1344" i="1"/>
  <c r="T8897" i="1"/>
  <c r="S8897" i="1"/>
  <c r="T1844" i="1"/>
  <c r="S1844" i="1"/>
  <c r="T5744" i="1"/>
  <c r="S5744" i="1"/>
  <c r="T7815" i="1"/>
  <c r="S7815" i="1"/>
  <c r="T1579" i="1"/>
  <c r="S1579" i="1"/>
  <c r="T2542" i="1"/>
  <c r="S2542" i="1"/>
  <c r="T7930" i="1"/>
  <c r="S7930" i="1"/>
  <c r="T2623" i="1"/>
  <c r="S2623" i="1"/>
  <c r="T7955" i="1"/>
  <c r="S7955" i="1"/>
  <c r="T6503" i="1"/>
  <c r="S6503" i="1"/>
  <c r="T1538" i="1"/>
  <c r="S1538" i="1"/>
  <c r="T887" i="1"/>
  <c r="S887" i="1"/>
  <c r="T9484" i="1"/>
  <c r="S9484" i="1"/>
  <c r="T2408" i="1"/>
  <c r="S2408" i="1"/>
  <c r="T5458" i="1"/>
  <c r="S5458" i="1"/>
  <c r="T5459" i="1"/>
  <c r="S5459" i="1"/>
  <c r="T9560" i="1"/>
  <c r="S9560" i="1"/>
  <c r="T5007" i="1"/>
  <c r="S5007" i="1"/>
  <c r="T7079" i="1"/>
  <c r="S7079" i="1"/>
  <c r="T947" i="1"/>
  <c r="S947" i="1"/>
  <c r="T2724" i="1"/>
  <c r="S2724" i="1"/>
  <c r="T4360" i="1"/>
  <c r="S4360" i="1"/>
  <c r="T429" i="1"/>
  <c r="S429" i="1"/>
  <c r="T1635" i="1"/>
  <c r="S1635" i="1"/>
  <c r="T6850" i="1"/>
  <c r="S6850" i="1"/>
  <c r="T3549" i="1"/>
  <c r="S3549" i="1"/>
  <c r="T516" i="1"/>
  <c r="S516" i="1"/>
  <c r="T4005" i="1"/>
  <c r="S4005" i="1"/>
  <c r="T7053" i="1"/>
  <c r="S7053" i="1"/>
  <c r="T8580" i="1"/>
  <c r="S8580" i="1"/>
  <c r="T8441" i="1"/>
  <c r="S8441" i="1"/>
  <c r="T2714" i="1"/>
  <c r="S2714" i="1"/>
  <c r="T7436" i="1"/>
  <c r="S7436" i="1"/>
  <c r="T1088" i="1"/>
  <c r="S1088" i="1"/>
  <c r="T1884" i="1"/>
  <c r="S1884" i="1"/>
  <c r="T874" i="1"/>
  <c r="S874" i="1"/>
  <c r="T2583" i="1"/>
  <c r="T7560" i="1"/>
  <c r="T8440" i="1"/>
  <c r="T8548" i="1"/>
  <c r="T1355" i="1"/>
  <c r="T638" i="1"/>
  <c r="T4363" i="1"/>
  <c r="S2261" i="1"/>
  <c r="S8474" i="1"/>
  <c r="S557" i="1"/>
  <c r="S7448" i="1"/>
  <c r="S5926" i="1"/>
  <c r="S8056" i="1"/>
  <c r="S480" i="1"/>
  <c r="S2064" i="1"/>
  <c r="S7308" i="1"/>
  <c r="S1241" i="1"/>
  <c r="S7127" i="1"/>
  <c r="S6847" i="1"/>
  <c r="S7270" i="1"/>
  <c r="T1235" i="1"/>
  <c r="T5930" i="1"/>
  <c r="T4170" i="1"/>
  <c r="T6758" i="1"/>
  <c r="T7084" i="1"/>
  <c r="T1854" i="1"/>
  <c r="T1562" i="1"/>
  <c r="T4770" i="1"/>
  <c r="T7863" i="1"/>
  <c r="T3754" i="1"/>
  <c r="T7884" i="1"/>
  <c r="T4527" i="1"/>
  <c r="T6036" i="1"/>
  <c r="T8771" i="1"/>
  <c r="T4940" i="1"/>
  <c r="T726" i="1"/>
  <c r="T6397" i="1"/>
  <c r="T5656" i="1"/>
  <c r="T2801" i="1"/>
  <c r="T5244" i="1"/>
  <c r="T5467" i="1"/>
  <c r="T4806" i="1"/>
  <c r="T7776" i="1"/>
  <c r="T4811" i="1"/>
  <c r="T5701" i="1"/>
  <c r="T1610" i="1"/>
  <c r="T6660" i="1"/>
  <c r="T335" i="1"/>
  <c r="T1281" i="1"/>
  <c r="T678" i="1"/>
  <c r="T5433" i="1"/>
  <c r="T9573" i="1"/>
  <c r="T5832" i="1"/>
  <c r="T8219" i="1"/>
  <c r="S4029" i="1"/>
  <c r="S3226" i="1"/>
  <c r="S2086" i="1"/>
  <c r="S2733" i="1"/>
  <c r="S3810" i="1"/>
  <c r="S6719" i="1"/>
  <c r="S9646" i="1"/>
  <c r="S4224" i="1"/>
  <c r="S182" i="1"/>
  <c r="S2776" i="1"/>
  <c r="S6805" i="1"/>
  <c r="S9174" i="1"/>
  <c r="S6158" i="1"/>
  <c r="S6773" i="1"/>
  <c r="S6269" i="1"/>
  <c r="S6473" i="1"/>
  <c r="S7570" i="1"/>
  <c r="S5541" i="1"/>
  <c r="S1251" i="1"/>
  <c r="T9981" i="1"/>
  <c r="S9981" i="1"/>
  <c r="T9895" i="1"/>
  <c r="S9895" i="1"/>
  <c r="T4887" i="1"/>
  <c r="S4887" i="1"/>
  <c r="T8565" i="1"/>
  <c r="S8565" i="1"/>
  <c r="T8184" i="1"/>
  <c r="S8184" i="1"/>
  <c r="T4975" i="1"/>
  <c r="S4975" i="1"/>
  <c r="T9520" i="1"/>
  <c r="S9520" i="1"/>
  <c r="T2119" i="1"/>
  <c r="S2119" i="1"/>
  <c r="T5089" i="1"/>
  <c r="S5089" i="1"/>
  <c r="T8003" i="1"/>
  <c r="S8003" i="1"/>
  <c r="T2505" i="1"/>
  <c r="S2505" i="1"/>
  <c r="T3342" i="1"/>
  <c r="S3342" i="1"/>
  <c r="T9378" i="1"/>
  <c r="S9378" i="1"/>
  <c r="T7556" i="1"/>
  <c r="S7556" i="1"/>
  <c r="T9730" i="1"/>
  <c r="S9730" i="1"/>
  <c r="T5247" i="1"/>
  <c r="S5247" i="1"/>
  <c r="T8417" i="1"/>
  <c r="S8417" i="1"/>
  <c r="T3043" i="1"/>
  <c r="S3043" i="1"/>
  <c r="T7135" i="1"/>
  <c r="S7135" i="1"/>
  <c r="T297" i="1"/>
  <c r="S297" i="1"/>
  <c r="T6984" i="1"/>
  <c r="S6984" i="1"/>
  <c r="T4421" i="1"/>
  <c r="S4421" i="1"/>
  <c r="T299" i="1"/>
  <c r="S299" i="1"/>
  <c r="T1182" i="1"/>
  <c r="S1182" i="1"/>
  <c r="T1081" i="1"/>
  <c r="S1081" i="1"/>
  <c r="T4650" i="1"/>
  <c r="S4650" i="1"/>
  <c r="T9950" i="1"/>
  <c r="S9950" i="1"/>
  <c r="T6393" i="1"/>
  <c r="S6393" i="1"/>
  <c r="S6303" i="1"/>
  <c r="T6303" i="1"/>
  <c r="S898" i="1"/>
  <c r="T898" i="1"/>
  <c r="T6904" i="1"/>
  <c r="S6904" i="1"/>
  <c r="T3708" i="1"/>
  <c r="S3708" i="1"/>
  <c r="T48" i="1"/>
  <c r="S48" i="1"/>
  <c r="T1205" i="1"/>
  <c r="S1205" i="1"/>
  <c r="T6391" i="1"/>
  <c r="S6391" i="1"/>
  <c r="T7192" i="1"/>
  <c r="S7192" i="1"/>
  <c r="T6530" i="1"/>
  <c r="S6530" i="1"/>
  <c r="T4851" i="1"/>
  <c r="S4851" i="1"/>
  <c r="T5290" i="1"/>
  <c r="S5290" i="1"/>
  <c r="T8337" i="1"/>
  <c r="S8337" i="1"/>
  <c r="T8510" i="1"/>
  <c r="S8510" i="1"/>
  <c r="T6476" i="1"/>
  <c r="S6476" i="1"/>
  <c r="T8825" i="1"/>
  <c r="S8825" i="1"/>
  <c r="T74" i="1"/>
  <c r="S74" i="1"/>
  <c r="T7332" i="1"/>
  <c r="S7332" i="1"/>
  <c r="T6419" i="1"/>
  <c r="S6419" i="1"/>
  <c r="T9765" i="1"/>
  <c r="S9765" i="1"/>
  <c r="T1012" i="1"/>
  <c r="S1012" i="1"/>
  <c r="T9977" i="1"/>
  <c r="S9977" i="1"/>
  <c r="T8665" i="1"/>
  <c r="S8665" i="1"/>
  <c r="T478" i="1"/>
  <c r="S478" i="1"/>
  <c r="T9015" i="1"/>
  <c r="S9015" i="1"/>
  <c r="T3196" i="1"/>
  <c r="S3196" i="1"/>
  <c r="T9097" i="1"/>
  <c r="S9097" i="1"/>
  <c r="T6287" i="1"/>
  <c r="S6287" i="1"/>
  <c r="T1444" i="1"/>
  <c r="S1444" i="1"/>
  <c r="T1208" i="1"/>
  <c r="S1208" i="1"/>
  <c r="T7361" i="1"/>
  <c r="S7361" i="1"/>
  <c r="T8211" i="1"/>
  <c r="S8211" i="1"/>
  <c r="T5493" i="1"/>
  <c r="S5493" i="1"/>
  <c r="T5172" i="1"/>
  <c r="S5172" i="1"/>
  <c r="T2379" i="1"/>
  <c r="S2379" i="1"/>
  <c r="T5431" i="1"/>
  <c r="S5431" i="1"/>
  <c r="T4941" i="1"/>
  <c r="S4941" i="1"/>
  <c r="T8647" i="1"/>
  <c r="S8647" i="1"/>
  <c r="T2241" i="1"/>
  <c r="S2241" i="1"/>
  <c r="T6374" i="1"/>
  <c r="S6374" i="1"/>
  <c r="T2672" i="1"/>
  <c r="S2672" i="1"/>
  <c r="T7487" i="1"/>
  <c r="S7487" i="1"/>
  <c r="T2663" i="1"/>
  <c r="S2663" i="1"/>
  <c r="T3214" i="1"/>
  <c r="S3214" i="1"/>
  <c r="T6718" i="1"/>
  <c r="S6718" i="1"/>
  <c r="T8967" i="1"/>
  <c r="S8967" i="1"/>
  <c r="T6365" i="1"/>
  <c r="S6365" i="1"/>
  <c r="T349" i="1"/>
  <c r="S349" i="1"/>
  <c r="T9784" i="1"/>
  <c r="S9784" i="1"/>
  <c r="T4144" i="1"/>
  <c r="S4144" i="1"/>
  <c r="T1282" i="1"/>
  <c r="S1282" i="1"/>
  <c r="T8951" i="1"/>
  <c r="S8951" i="1"/>
  <c r="T8196" i="1"/>
  <c r="S8196" i="1"/>
  <c r="T3176" i="1"/>
  <c r="S3176" i="1"/>
  <c r="T1828" i="1"/>
  <c r="S1828" i="1"/>
  <c r="T9404" i="1"/>
  <c r="S9404" i="1"/>
  <c r="T3471" i="1"/>
  <c r="S3471" i="1"/>
  <c r="T4644" i="1"/>
  <c r="S4644" i="1"/>
  <c r="T9273" i="1"/>
  <c r="S9273" i="1"/>
  <c r="T7924" i="1"/>
  <c r="S7924" i="1"/>
  <c r="T9604" i="1"/>
  <c r="S9604" i="1"/>
  <c r="T8857" i="1"/>
  <c r="S8857" i="1"/>
  <c r="T2807" i="1"/>
  <c r="S2807" i="1"/>
  <c r="T974" i="1"/>
  <c r="S974" i="1"/>
  <c r="T6879" i="1"/>
  <c r="S6879" i="1"/>
  <c r="T2959" i="1"/>
  <c r="S2959" i="1"/>
  <c r="T7847" i="1"/>
  <c r="S7847" i="1"/>
  <c r="T1329" i="1"/>
  <c r="S1329" i="1"/>
  <c r="T4986" i="1"/>
  <c r="S4986" i="1"/>
  <c r="T3684" i="1"/>
  <c r="S3684" i="1"/>
  <c r="T1631" i="1"/>
  <c r="S1631" i="1"/>
  <c r="T5946" i="1"/>
  <c r="S5946" i="1"/>
  <c r="T1494" i="1"/>
  <c r="S1494" i="1"/>
  <c r="T8680" i="1"/>
  <c r="S8680" i="1"/>
  <c r="T291" i="1"/>
  <c r="S291" i="1"/>
  <c r="T5572" i="1"/>
  <c r="S5572" i="1"/>
  <c r="T9697" i="1"/>
  <c r="S9697" i="1"/>
  <c r="T7821" i="1"/>
  <c r="S7821" i="1"/>
  <c r="T6995" i="1"/>
  <c r="S6995" i="1"/>
  <c r="T5773" i="1"/>
  <c r="S5773" i="1"/>
  <c r="T659" i="1"/>
  <c r="S659" i="1"/>
  <c r="T4087" i="1"/>
  <c r="S4087" i="1"/>
  <c r="T4909" i="1"/>
  <c r="S4909" i="1"/>
  <c r="T472" i="1"/>
  <c r="S472" i="1"/>
  <c r="T8202" i="1"/>
  <c r="S8202" i="1"/>
  <c r="T5470" i="1"/>
  <c r="S5470" i="1"/>
  <c r="T8318" i="1"/>
  <c r="S8318" i="1"/>
  <c r="T2896" i="1"/>
  <c r="S2896" i="1"/>
  <c r="T2226" i="1"/>
  <c r="S2226" i="1"/>
  <c r="T8752" i="1"/>
  <c r="S8752" i="1"/>
  <c r="T3992" i="1"/>
  <c r="S3992" i="1"/>
  <c r="T637" i="1"/>
  <c r="S637" i="1"/>
  <c r="T8346" i="1"/>
  <c r="S8346" i="1"/>
  <c r="T8815" i="1"/>
  <c r="S8815" i="1"/>
  <c r="T605" i="1"/>
  <c r="S605" i="1"/>
  <c r="T8776" i="1"/>
  <c r="S8776" i="1"/>
  <c r="T7568" i="1"/>
  <c r="S7568" i="1"/>
  <c r="T1650" i="1"/>
  <c r="S1650" i="1"/>
  <c r="T3670" i="1"/>
  <c r="S3670" i="1"/>
  <c r="T6779" i="1"/>
  <c r="S6779" i="1"/>
  <c r="T1313" i="1"/>
  <c r="S1313" i="1"/>
  <c r="T4198" i="1"/>
  <c r="S4198" i="1"/>
  <c r="T5397" i="1"/>
  <c r="S5397" i="1"/>
  <c r="T6273" i="1"/>
  <c r="S6273" i="1"/>
  <c r="T1542" i="1"/>
  <c r="S1542" i="1"/>
  <c r="T3574" i="1"/>
  <c r="S3574" i="1"/>
  <c r="T595" i="1"/>
  <c r="S595" i="1"/>
  <c r="S4251" i="1"/>
  <c r="T4251" i="1"/>
  <c r="T418" i="1"/>
  <c r="S418" i="1"/>
  <c r="T4888" i="1"/>
  <c r="S4888" i="1"/>
  <c r="T4628" i="1"/>
  <c r="S4628" i="1"/>
  <c r="S181" i="1"/>
  <c r="T181" i="1"/>
  <c r="T8100" i="1"/>
  <c r="S8100" i="1"/>
  <c r="T2017" i="1"/>
  <c r="S2017" i="1"/>
  <c r="T2904" i="1"/>
  <c r="S2904" i="1"/>
  <c r="T3102" i="1"/>
  <c r="S3102" i="1"/>
  <c r="T5839" i="1"/>
  <c r="S5839" i="1"/>
  <c r="T6842" i="1"/>
  <c r="S6842" i="1"/>
  <c r="T2676" i="1"/>
  <c r="S2676" i="1"/>
  <c r="T7012" i="1"/>
  <c r="S7012" i="1"/>
  <c r="T8732" i="1"/>
  <c r="S8732" i="1"/>
  <c r="T9066" i="1"/>
  <c r="S9066" i="1"/>
  <c r="T9860" i="1"/>
  <c r="S9860" i="1"/>
  <c r="T9648" i="1"/>
  <c r="S9648" i="1"/>
  <c r="T192" i="1"/>
  <c r="S192" i="1"/>
  <c r="S278" i="1"/>
  <c r="T278" i="1"/>
  <c r="T8753" i="1"/>
  <c r="S8753" i="1"/>
  <c r="T6569" i="1"/>
  <c r="S6569" i="1"/>
  <c r="S2076" i="1"/>
  <c r="T2076" i="1"/>
  <c r="S3478" i="1"/>
  <c r="T3478" i="1"/>
  <c r="T3865" i="1"/>
  <c r="S3865" i="1"/>
  <c r="T7342" i="1"/>
  <c r="S7342" i="1"/>
  <c r="T9577" i="1"/>
  <c r="S9577" i="1"/>
  <c r="T1107" i="1"/>
  <c r="S1107" i="1"/>
  <c r="T8854" i="1"/>
  <c r="S8854" i="1"/>
  <c r="T6635" i="1"/>
  <c r="S6635" i="1"/>
  <c r="T2797" i="1"/>
  <c r="S2797" i="1"/>
  <c r="T156" i="1"/>
  <c r="S156" i="1"/>
  <c r="T9148" i="1"/>
  <c r="S9148" i="1"/>
  <c r="T3281" i="1"/>
  <c r="S3281" i="1"/>
  <c r="T9813" i="1"/>
  <c r="S9813" i="1"/>
  <c r="T3756" i="1"/>
  <c r="S3756" i="1"/>
  <c r="T6733" i="1"/>
  <c r="S6733" i="1"/>
  <c r="T3946" i="1"/>
  <c r="S3946" i="1"/>
  <c r="T5750" i="1"/>
  <c r="S5750" i="1"/>
  <c r="T7467" i="1"/>
  <c r="S7467" i="1"/>
  <c r="T3557" i="1"/>
  <c r="S3557" i="1"/>
  <c r="T3151" i="1"/>
  <c r="S3151" i="1"/>
  <c r="T287" i="1"/>
  <c r="S287" i="1"/>
  <c r="S6853" i="1"/>
  <c r="T6853" i="1"/>
  <c r="T2829" i="1"/>
  <c r="S2829" i="1"/>
  <c r="T6336" i="1"/>
  <c r="S6336" i="1"/>
  <c r="T1846" i="1"/>
  <c r="S1846" i="1"/>
  <c r="T6496" i="1"/>
  <c r="S6496" i="1"/>
  <c r="S2958" i="1"/>
  <c r="T2958" i="1"/>
  <c r="T6772" i="1"/>
  <c r="S6772" i="1"/>
  <c r="T5096" i="1"/>
  <c r="S5096" i="1"/>
  <c r="T9623" i="1"/>
  <c r="S9623" i="1"/>
  <c r="S609" i="1"/>
  <c r="T609" i="1"/>
  <c r="S3709" i="1"/>
  <c r="T3709" i="1"/>
  <c r="T686" i="1"/>
  <c r="S686" i="1"/>
  <c r="T1979" i="1"/>
  <c r="S1979" i="1"/>
  <c r="S9715" i="1"/>
  <c r="T9715" i="1"/>
  <c r="S7111" i="1"/>
  <c r="T7111" i="1"/>
  <c r="S2654" i="1"/>
  <c r="T2654" i="1"/>
  <c r="S9628" i="1"/>
  <c r="T9628" i="1"/>
  <c r="T8599" i="1"/>
  <c r="S8599" i="1"/>
  <c r="T8480" i="1"/>
  <c r="S8480" i="1"/>
  <c r="S3720" i="1"/>
  <c r="T3720" i="1"/>
  <c r="T838" i="1"/>
  <c r="S838" i="1"/>
  <c r="T216" i="1"/>
  <c r="S216" i="1"/>
  <c r="S6089" i="1"/>
  <c r="T6089" i="1"/>
  <c r="S445" i="1"/>
  <c r="T445" i="1"/>
  <c r="S2085" i="1"/>
  <c r="T2085" i="1"/>
  <c r="T9333" i="1"/>
  <c r="S9333" i="1"/>
  <c r="T3889" i="1"/>
  <c r="S3889" i="1"/>
  <c r="S712" i="1"/>
  <c r="T712" i="1"/>
  <c r="T2310" i="1"/>
  <c r="S2310" i="1"/>
  <c r="T9328" i="1"/>
  <c r="S9328" i="1"/>
  <c r="T7234" i="1"/>
  <c r="S7234" i="1"/>
  <c r="T1643" i="1"/>
  <c r="S1643" i="1"/>
  <c r="S8243" i="1"/>
  <c r="T8243" i="1"/>
  <c r="T8307" i="1"/>
  <c r="S8307" i="1"/>
  <c r="T3283" i="1"/>
  <c r="S3283" i="1"/>
  <c r="T3823" i="1"/>
  <c r="S3823" i="1"/>
  <c r="S3292" i="1"/>
  <c r="T3292" i="1"/>
  <c r="T6646" i="1"/>
  <c r="S6646" i="1"/>
  <c r="T8913" i="1"/>
  <c r="S8913" i="1"/>
  <c r="S6457" i="1"/>
  <c r="T6457" i="1"/>
  <c r="S7605" i="1"/>
  <c r="T7605" i="1"/>
  <c r="S4812" i="1"/>
  <c r="T4812" i="1"/>
  <c r="T1185" i="1"/>
  <c r="S1185" i="1"/>
  <c r="T8581" i="1"/>
  <c r="S8581" i="1"/>
  <c r="T7306" i="1"/>
  <c r="S7306" i="1"/>
  <c r="S7236" i="1"/>
  <c r="T7236" i="1"/>
  <c r="S7257" i="1"/>
  <c r="T7257" i="1"/>
  <c r="T3781" i="1"/>
  <c r="S3781" i="1"/>
  <c r="T2635" i="1"/>
  <c r="S2635" i="1"/>
  <c r="T425" i="1"/>
  <c r="S425" i="1"/>
  <c r="T3482" i="1"/>
  <c r="S3482" i="1"/>
  <c r="T6421" i="1"/>
  <c r="S6421" i="1"/>
  <c r="T2850" i="1"/>
  <c r="S2850" i="1"/>
  <c r="T6318" i="1"/>
  <c r="S6318" i="1"/>
  <c r="S4969" i="1"/>
  <c r="T4969" i="1"/>
  <c r="T107" i="1"/>
  <c r="S107" i="1"/>
  <c r="T719" i="1"/>
  <c r="S719" i="1"/>
  <c r="S7748" i="1"/>
  <c r="T7748" i="1"/>
  <c r="T7601" i="1"/>
  <c r="S7601" i="1"/>
  <c r="T6201" i="1"/>
  <c r="S6201" i="1"/>
  <c r="T3859" i="1"/>
  <c r="S3859" i="1"/>
  <c r="S2523" i="1"/>
  <c r="T2523" i="1"/>
  <c r="S9079" i="1"/>
  <c r="T9079" i="1"/>
  <c r="T1662" i="1"/>
  <c r="S1662" i="1"/>
  <c r="T910" i="1"/>
  <c r="S910" i="1"/>
  <c r="T2930" i="1"/>
  <c r="S2930" i="1"/>
  <c r="T7147" i="1"/>
  <c r="S7147" i="1"/>
  <c r="S5862" i="1"/>
  <c r="T5862" i="1"/>
  <c r="T3123" i="1"/>
  <c r="S3123" i="1"/>
  <c r="T3209" i="1"/>
  <c r="S3209" i="1"/>
  <c r="S5676" i="1"/>
  <c r="T5676" i="1"/>
  <c r="S7397" i="1"/>
  <c r="T7397" i="1"/>
  <c r="T5615" i="1"/>
  <c r="S5615" i="1"/>
  <c r="T3766" i="1"/>
  <c r="S3766" i="1"/>
  <c r="S4165" i="1"/>
  <c r="T4165" i="1"/>
  <c r="S4098" i="1"/>
  <c r="T4098" i="1"/>
  <c r="T2384" i="1"/>
  <c r="S2384" i="1"/>
  <c r="T2632" i="1"/>
  <c r="S2632" i="1"/>
  <c r="T3631" i="1"/>
  <c r="S3631" i="1"/>
  <c r="S6522" i="1"/>
  <c r="T6522" i="1"/>
  <c r="T2805" i="1"/>
  <c r="S2805" i="1"/>
  <c r="T1823" i="1"/>
  <c r="S1823" i="1"/>
  <c r="S334" i="1"/>
  <c r="T334" i="1"/>
  <c r="S8015" i="1"/>
  <c r="T8015" i="1"/>
  <c r="T879" i="1"/>
  <c r="S879" i="1"/>
  <c r="T8097" i="1"/>
  <c r="S8097" i="1"/>
  <c r="S8252" i="1"/>
  <c r="T8252" i="1"/>
  <c r="S1167" i="1"/>
  <c r="T1167" i="1"/>
  <c r="T6484" i="1"/>
  <c r="S6484" i="1"/>
  <c r="T9650" i="1"/>
  <c r="S9650" i="1"/>
  <c r="T8121" i="1"/>
  <c r="S8121" i="1"/>
  <c r="T6107" i="1"/>
  <c r="S6107" i="1"/>
  <c r="S1425" i="1"/>
  <c r="T1425" i="1"/>
  <c r="T7051" i="1"/>
  <c r="S7051" i="1"/>
  <c r="T545" i="1"/>
  <c r="S545" i="1"/>
  <c r="T889" i="1"/>
  <c r="S889" i="1"/>
  <c r="S4239" i="1"/>
  <c r="T4239" i="1"/>
  <c r="S1476" i="1"/>
  <c r="T1476" i="1"/>
  <c r="T4779" i="1"/>
  <c r="S4779" i="1"/>
  <c r="T9483" i="1"/>
  <c r="S9483" i="1"/>
  <c r="T9225" i="1"/>
  <c r="S9225" i="1"/>
  <c r="T9590" i="1"/>
  <c r="S9590" i="1"/>
  <c r="T3805" i="1"/>
  <c r="S3805" i="1"/>
  <c r="S7313" i="1"/>
  <c r="T7313" i="1"/>
  <c r="T674" i="1"/>
  <c r="S674" i="1"/>
  <c r="T8937" i="1"/>
  <c r="S8937" i="1"/>
  <c r="S4687" i="1"/>
  <c r="T4687" i="1"/>
  <c r="T7128" i="1"/>
  <c r="S7128" i="1"/>
  <c r="T8087" i="1"/>
  <c r="S8087" i="1"/>
  <c r="T6706" i="1"/>
  <c r="S6706" i="1"/>
  <c r="S1894" i="1"/>
  <c r="T1894" i="1"/>
  <c r="T4019" i="1"/>
  <c r="S4019" i="1"/>
  <c r="T7184" i="1"/>
  <c r="S7184" i="1"/>
  <c r="T8686" i="1"/>
  <c r="S8686" i="1"/>
  <c r="T311" i="1"/>
  <c r="S311" i="1"/>
  <c r="T1926" i="1"/>
  <c r="S1926" i="1"/>
  <c r="T6290" i="1"/>
  <c r="S6290" i="1"/>
  <c r="T5161" i="1"/>
  <c r="S5161" i="1"/>
  <c r="T1852" i="1"/>
  <c r="S1852" i="1"/>
  <c r="T6965" i="1"/>
  <c r="S6965" i="1"/>
  <c r="T5050" i="1"/>
  <c r="S5050" i="1"/>
  <c r="S2903" i="1"/>
  <c r="T2903" i="1"/>
  <c r="T9704" i="1"/>
  <c r="S9704" i="1"/>
  <c r="T2832" i="1"/>
  <c r="S2832" i="1"/>
  <c r="S4848" i="1"/>
  <c r="T4848" i="1"/>
  <c r="T4967" i="1"/>
  <c r="S4967" i="1"/>
  <c r="T1794" i="1"/>
  <c r="S1794" i="1"/>
  <c r="T3761" i="1"/>
  <c r="S3761" i="1"/>
  <c r="T5454" i="1"/>
  <c r="S5454" i="1"/>
  <c r="T1093" i="1"/>
  <c r="S1093" i="1"/>
  <c r="T331" i="1"/>
  <c r="S331" i="1"/>
  <c r="T2901" i="1"/>
  <c r="S2901" i="1"/>
  <c r="T16" i="1"/>
  <c r="S16" i="1"/>
  <c r="T8329" i="1"/>
  <c r="S8329" i="1"/>
  <c r="T8692" i="1"/>
  <c r="S8692" i="1"/>
  <c r="T2410" i="1"/>
  <c r="S2410" i="1"/>
  <c r="T6894" i="1"/>
  <c r="S6894" i="1"/>
  <c r="T5835" i="1"/>
  <c r="S5835" i="1"/>
  <c r="T4049" i="1"/>
  <c r="S4049" i="1"/>
  <c r="T1615" i="1"/>
  <c r="S1615" i="1"/>
  <c r="T2437" i="1"/>
  <c r="S2437" i="1"/>
  <c r="T161" i="1"/>
  <c r="S161" i="1"/>
  <c r="T6813" i="1"/>
  <c r="S6813" i="1"/>
  <c r="T6874" i="1"/>
  <c r="S6874" i="1"/>
  <c r="T9582" i="1"/>
  <c r="S9582" i="1"/>
  <c r="S262" i="1"/>
  <c r="T262" i="1"/>
  <c r="T7626" i="1"/>
  <c r="S7626" i="1"/>
  <c r="T6178" i="1"/>
  <c r="S6178" i="1"/>
  <c r="T2822" i="1"/>
  <c r="S2822" i="1"/>
  <c r="S8438" i="1"/>
  <c r="T8438" i="1"/>
  <c r="T6221" i="1"/>
  <c r="S6221" i="1"/>
  <c r="T1471" i="1"/>
  <c r="S1471" i="1"/>
  <c r="T2647" i="1"/>
  <c r="S2647" i="1"/>
  <c r="T6219" i="1"/>
  <c r="S6219" i="1"/>
  <c r="S2578" i="1"/>
  <c r="T2578" i="1"/>
  <c r="T4529" i="1"/>
  <c r="S4529" i="1"/>
  <c r="T8645" i="1"/>
  <c r="S8645" i="1"/>
  <c r="S5610" i="1"/>
  <c r="T5610" i="1"/>
  <c r="T5297" i="1"/>
  <c r="S5297" i="1"/>
  <c r="S2503" i="1"/>
  <c r="T2503" i="1"/>
  <c r="T1777" i="1"/>
  <c r="S1777" i="1"/>
  <c r="T9226" i="1"/>
  <c r="S9226" i="1"/>
  <c r="T2021" i="1"/>
  <c r="S2021" i="1"/>
  <c r="S4602" i="1"/>
  <c r="T4602" i="1"/>
  <c r="T3287" i="1"/>
  <c r="S3287" i="1"/>
  <c r="T1820" i="1"/>
  <c r="S1820" i="1"/>
  <c r="S5598" i="1"/>
  <c r="T5598" i="1"/>
  <c r="T5682" i="1"/>
  <c r="S5682" i="1"/>
  <c r="S8148" i="1"/>
  <c r="T8148" i="1"/>
  <c r="T2054" i="1"/>
  <c r="S2054" i="1"/>
  <c r="T9701" i="1"/>
  <c r="S9701" i="1"/>
  <c r="S4290" i="1"/>
  <c r="T4290" i="1"/>
  <c r="T3452" i="1"/>
  <c r="S3452" i="1"/>
  <c r="S2346" i="1"/>
  <c r="T2346" i="1"/>
  <c r="S3554" i="1"/>
  <c r="T3554" i="1"/>
  <c r="T7068" i="1"/>
  <c r="S7068" i="1"/>
  <c r="T2496" i="1"/>
  <c r="S2496" i="1"/>
  <c r="S2501" i="1"/>
  <c r="T2501" i="1"/>
  <c r="T9998" i="1"/>
  <c r="S9998" i="1"/>
  <c r="S86" i="1"/>
  <c r="T86" i="1"/>
  <c r="S7714" i="1"/>
  <c r="T7714" i="1"/>
  <c r="T3596" i="1"/>
  <c r="S3596" i="1"/>
  <c r="T2998" i="1"/>
  <c r="S2998" i="1"/>
  <c r="S6394" i="1"/>
  <c r="T6394" i="1"/>
  <c r="T5107" i="1"/>
  <c r="S5107" i="1"/>
  <c r="S6668" i="1"/>
  <c r="T6668" i="1"/>
  <c r="S5833" i="1"/>
  <c r="T5833" i="1"/>
  <c r="T5284" i="1"/>
  <c r="S5284" i="1"/>
  <c r="T1026" i="1"/>
  <c r="S1026" i="1"/>
  <c r="S212" i="1"/>
  <c r="T212" i="1"/>
  <c r="T9659" i="1"/>
  <c r="S9659" i="1"/>
  <c r="S3425" i="1"/>
  <c r="T3425" i="1"/>
  <c r="T1226" i="1"/>
  <c r="S1226" i="1"/>
  <c r="T4123" i="1"/>
  <c r="S4123" i="1"/>
  <c r="S2221" i="1"/>
  <c r="T2221" i="1"/>
  <c r="T6583" i="1"/>
  <c r="S6583" i="1"/>
  <c r="T2935" i="1"/>
  <c r="S2935" i="1"/>
  <c r="S3247" i="1"/>
  <c r="T3247" i="1"/>
  <c r="T5623" i="1"/>
  <c r="S5623" i="1"/>
  <c r="T2297" i="1"/>
  <c r="S2297" i="1"/>
  <c r="T4768" i="1"/>
  <c r="S4768" i="1"/>
  <c r="S9250" i="1"/>
  <c r="T9250" i="1"/>
  <c r="S378" i="1"/>
  <c r="T378" i="1"/>
  <c r="T2459" i="1"/>
  <c r="S2459" i="1"/>
  <c r="S9984" i="1"/>
  <c r="T9984" i="1"/>
  <c r="T8397" i="1"/>
  <c r="S8397" i="1"/>
  <c r="T1108" i="1"/>
  <c r="S1108" i="1"/>
  <c r="S4206" i="1"/>
  <c r="T4206" i="1"/>
  <c r="T801" i="1"/>
  <c r="S801" i="1"/>
  <c r="T4879" i="1"/>
  <c r="S4879" i="1"/>
  <c r="S4265" i="1"/>
  <c r="T4265" i="1"/>
  <c r="S2746" i="1"/>
  <c r="T2746" i="1"/>
  <c r="T9043" i="1"/>
  <c r="S9043" i="1"/>
  <c r="T7819" i="1"/>
  <c r="S7819" i="1"/>
  <c r="T1327" i="1"/>
  <c r="S1327" i="1"/>
  <c r="T1658" i="1"/>
  <c r="S1658" i="1"/>
  <c r="S2616" i="1"/>
  <c r="T2616" i="1"/>
  <c r="T4322" i="1"/>
  <c r="S4322" i="1"/>
  <c r="S1589" i="1"/>
  <c r="T1589" i="1"/>
  <c r="T3147" i="1"/>
  <c r="S3147" i="1"/>
  <c r="S8667" i="1"/>
  <c r="T8667" i="1"/>
  <c r="T9224" i="1"/>
  <c r="S9224" i="1"/>
  <c r="T2413" i="1"/>
  <c r="S2413" i="1"/>
  <c r="T6709" i="1"/>
  <c r="S6709" i="1"/>
  <c r="T8336" i="1"/>
  <c r="S8336" i="1"/>
  <c r="S8630" i="1"/>
  <c r="T8630" i="1"/>
  <c r="T210" i="1"/>
  <c r="S210" i="1"/>
  <c r="T9241" i="1"/>
  <c r="S9241" i="1"/>
  <c r="S946" i="1"/>
  <c r="T946" i="1"/>
  <c r="T4195" i="1"/>
  <c r="S4195" i="1"/>
  <c r="T9849" i="1"/>
  <c r="S9849" i="1"/>
  <c r="S4824" i="1"/>
  <c r="T4824" i="1"/>
  <c r="T6317" i="1"/>
  <c r="S6317" i="1"/>
  <c r="S6458" i="1"/>
  <c r="T6458" i="1"/>
  <c r="S7999" i="1"/>
  <c r="T7999" i="1"/>
  <c r="T3124" i="1"/>
  <c r="S3124" i="1"/>
  <c r="T640" i="1"/>
  <c r="S640" i="1"/>
  <c r="T1596" i="1"/>
  <c r="S1596" i="1"/>
  <c r="S7998" i="1"/>
  <c r="T7998" i="1"/>
  <c r="T7027" i="1"/>
  <c r="S7027" i="1"/>
  <c r="T8938" i="1"/>
  <c r="S8938" i="1"/>
  <c r="T9433" i="1"/>
  <c r="S9433" i="1"/>
  <c r="T5019" i="1"/>
  <c r="S5019" i="1"/>
  <c r="T1651" i="1"/>
  <c r="S1651" i="1"/>
  <c r="T9154" i="1"/>
  <c r="S9154" i="1"/>
  <c r="S868" i="1"/>
  <c r="T868" i="1"/>
  <c r="S3518" i="1"/>
  <c r="T3518" i="1"/>
  <c r="T8161" i="1"/>
  <c r="S8161" i="1"/>
  <c r="T2448" i="1"/>
  <c r="S2448" i="1"/>
  <c r="S9009" i="1"/>
  <c r="T9009" i="1"/>
  <c r="T6701" i="1"/>
  <c r="S6701" i="1"/>
  <c r="S647" i="1"/>
  <c r="T647" i="1"/>
  <c r="T2252" i="1"/>
  <c r="S2252" i="1"/>
  <c r="T6989" i="1"/>
  <c r="S6989" i="1"/>
  <c r="T4758" i="1"/>
  <c r="S4758" i="1"/>
  <c r="S474" i="1"/>
  <c r="T474" i="1"/>
  <c r="T1289" i="1"/>
  <c r="S1289" i="1"/>
  <c r="T8660" i="1"/>
  <c r="S8660" i="1"/>
  <c r="S6332" i="1"/>
  <c r="T6332" i="1"/>
  <c r="T5094" i="1"/>
  <c r="S5094" i="1"/>
  <c r="T3658" i="1"/>
  <c r="S3658" i="1"/>
  <c r="S9508" i="1"/>
  <c r="T9508" i="1"/>
  <c r="T4230" i="1"/>
  <c r="S4230" i="1"/>
  <c r="S9156" i="1"/>
  <c r="T9156" i="1"/>
  <c r="T8834" i="1"/>
  <c r="S8834" i="1"/>
  <c r="T9313" i="1"/>
  <c r="T4450" i="1"/>
  <c r="T9786" i="1"/>
  <c r="T6413" i="1"/>
  <c r="T3527" i="1"/>
  <c r="T5283" i="1"/>
  <c r="T5650" i="1"/>
  <c r="T6637" i="1"/>
  <c r="T552" i="1"/>
  <c r="T1027" i="1"/>
  <c r="T9887" i="1"/>
  <c r="T4485" i="1"/>
  <c r="T8627" i="1"/>
  <c r="T5248" i="1"/>
  <c r="T4720" i="1"/>
  <c r="T2078" i="1"/>
  <c r="T4688" i="1"/>
  <c r="T4039" i="1"/>
  <c r="T9734" i="1"/>
  <c r="T6404" i="1"/>
  <c r="T1520" i="1"/>
  <c r="S7694" i="1"/>
  <c r="S1032" i="1"/>
  <c r="S1168" i="1"/>
  <c r="S6568" i="1"/>
  <c r="S6168" i="1"/>
  <c r="S3897" i="1"/>
  <c r="S6029" i="1"/>
  <c r="S8877" i="1"/>
  <c r="S8071" i="1"/>
  <c r="S4310" i="1"/>
  <c r="S5651" i="1"/>
  <c r="S6135" i="1"/>
  <c r="S7209" i="1"/>
  <c r="S5232" i="1"/>
  <c r="T3231" i="1"/>
  <c r="S3231" i="1"/>
  <c r="T7124" i="1"/>
  <c r="S7124" i="1"/>
  <c r="T3301" i="1"/>
  <c r="S3301" i="1"/>
  <c r="T8552" i="1"/>
  <c r="S8552" i="1"/>
  <c r="T3010" i="1"/>
  <c r="S3010" i="1"/>
  <c r="T3165" i="1"/>
  <c r="S3165" i="1"/>
  <c r="T298" i="1"/>
  <c r="S298" i="1"/>
  <c r="T3179" i="1"/>
  <c r="S3179" i="1"/>
  <c r="T4038" i="1"/>
  <c r="S4038" i="1"/>
  <c r="T2745" i="1"/>
  <c r="S2745" i="1"/>
  <c r="T9421" i="1"/>
  <c r="S9421" i="1"/>
  <c r="T2554" i="1"/>
  <c r="S2554" i="1"/>
  <c r="T551" i="1"/>
  <c r="S551" i="1"/>
  <c r="T4442" i="1"/>
  <c r="S4442" i="1"/>
  <c r="T3884" i="1"/>
  <c r="S3884" i="1"/>
  <c r="T1755" i="1"/>
  <c r="S1755" i="1"/>
  <c r="T128" i="1"/>
  <c r="S128" i="1"/>
  <c r="T6896" i="1"/>
  <c r="S6896" i="1"/>
  <c r="T6906" i="1"/>
  <c r="S6906" i="1"/>
  <c r="T587" i="1"/>
  <c r="S587" i="1"/>
  <c r="T3804" i="1"/>
  <c r="S3804" i="1"/>
  <c r="T3882" i="1"/>
  <c r="S3882" i="1"/>
  <c r="T1139" i="1"/>
  <c r="S1139" i="1"/>
  <c r="T6558" i="1"/>
  <c r="S6558" i="1"/>
  <c r="T4685" i="1"/>
  <c r="S4685" i="1"/>
  <c r="T1177" i="1"/>
  <c r="S1177" i="1"/>
  <c r="T1582" i="1"/>
  <c r="S1582" i="1"/>
  <c r="T2906" i="1"/>
  <c r="S2906" i="1"/>
  <c r="T1747" i="1"/>
  <c r="S1747" i="1"/>
  <c r="T3241" i="1"/>
  <c r="S3241" i="1"/>
  <c r="T9006" i="1"/>
  <c r="S9006" i="1"/>
  <c r="T367" i="1"/>
  <c r="S367" i="1"/>
  <c r="T5995" i="1"/>
  <c r="S5995" i="1"/>
  <c r="T8894" i="1"/>
  <c r="S8894" i="1"/>
  <c r="T5423" i="1"/>
  <c r="S5423" i="1"/>
  <c r="T6288" i="1"/>
  <c r="S6288" i="1"/>
  <c r="T2921" i="1"/>
  <c r="S2921" i="1"/>
  <c r="T9810" i="1"/>
  <c r="S9810" i="1"/>
  <c r="T8700" i="1"/>
  <c r="S8700" i="1"/>
  <c r="T5799" i="1"/>
  <c r="S5799" i="1"/>
  <c r="T4153" i="1"/>
  <c r="S4153" i="1"/>
  <c r="T1963" i="1"/>
  <c r="S1963" i="1"/>
  <c r="T8914" i="1"/>
  <c r="S8914" i="1"/>
  <c r="T6720" i="1"/>
  <c r="S6720" i="1"/>
  <c r="T430" i="1"/>
  <c r="S430" i="1"/>
  <c r="T8084" i="1"/>
  <c r="S8084" i="1"/>
  <c r="T4489" i="1"/>
  <c r="S4489" i="1"/>
  <c r="T1642" i="1"/>
  <c r="S1642" i="1"/>
  <c r="T9938" i="1"/>
  <c r="S9938" i="1"/>
  <c r="T6136" i="1"/>
  <c r="S6136" i="1"/>
  <c r="T6252" i="1"/>
  <c r="S6252" i="1"/>
  <c r="T4514" i="1"/>
  <c r="S4514" i="1"/>
  <c r="T6565" i="1"/>
  <c r="S6565" i="1"/>
  <c r="S9471" i="1"/>
  <c r="T9471" i="1"/>
  <c r="T5814" i="1"/>
  <c r="S5814" i="1"/>
  <c r="T976" i="1"/>
  <c r="S976" i="1"/>
  <c r="T9729" i="1"/>
  <c r="S9729" i="1"/>
  <c r="T1971" i="1"/>
  <c r="S1971" i="1"/>
  <c r="T3693" i="1"/>
  <c r="S3693" i="1"/>
  <c r="T981" i="1"/>
  <c r="S981" i="1"/>
  <c r="T6630" i="1"/>
  <c r="S6630" i="1"/>
  <c r="T6880" i="1"/>
  <c r="S6880" i="1"/>
  <c r="T3707" i="1"/>
  <c r="S3707" i="1"/>
  <c r="T4147" i="1"/>
  <c r="S4147" i="1"/>
  <c r="T2309" i="1"/>
  <c r="S2309" i="1"/>
  <c r="T9001" i="1"/>
  <c r="S9001" i="1"/>
  <c r="T1556" i="1"/>
  <c r="S1556" i="1"/>
  <c r="T6356" i="1"/>
  <c r="S6356" i="1"/>
  <c r="T7604" i="1"/>
  <c r="S7604" i="1"/>
  <c r="S4935" i="1"/>
  <c r="T4935" i="1"/>
  <c r="S2695" i="1"/>
  <c r="T2695" i="1"/>
  <c r="S2970" i="1"/>
  <c r="T2970" i="1"/>
  <c r="S7740" i="1"/>
  <c r="T7740" i="1"/>
  <c r="S5752" i="1"/>
  <c r="T5752" i="1"/>
  <c r="S5589" i="1"/>
  <c r="T5589" i="1"/>
  <c r="S8969" i="1"/>
  <c r="T8969" i="1"/>
  <c r="S8973" i="1"/>
  <c r="T8973" i="1"/>
  <c r="S253" i="1"/>
  <c r="T253" i="1"/>
  <c r="S2544" i="1"/>
  <c r="T2544" i="1"/>
  <c r="S1672" i="1"/>
  <c r="T1672" i="1"/>
  <c r="S1019" i="1"/>
  <c r="T1019" i="1"/>
  <c r="S604" i="1"/>
  <c r="T604" i="1"/>
  <c r="S8224" i="1"/>
  <c r="T8224" i="1"/>
  <c r="S2644" i="1"/>
  <c r="T2644" i="1"/>
  <c r="S3969" i="1"/>
  <c r="T3969" i="1"/>
  <c r="S2570" i="1"/>
  <c r="T2570" i="1"/>
  <c r="S7861" i="1"/>
  <c r="T7861" i="1"/>
  <c r="S598" i="1"/>
  <c r="T598" i="1"/>
  <c r="S1889" i="1"/>
  <c r="T1889" i="1"/>
  <c r="S7923" i="1"/>
  <c r="T7923" i="1"/>
  <c r="S8334" i="1"/>
  <c r="T8334" i="1"/>
  <c r="S1125" i="1"/>
  <c r="T1125" i="1"/>
  <c r="S8248" i="1"/>
  <c r="T8248" i="1"/>
  <c r="S4700" i="1"/>
  <c r="T4700" i="1"/>
  <c r="S8089" i="1"/>
  <c r="T8089" i="1"/>
  <c r="S4794" i="1"/>
  <c r="T4794" i="1"/>
  <c r="S5706" i="1"/>
  <c r="T5706" i="1"/>
  <c r="S8787" i="1"/>
  <c r="T8787" i="1"/>
  <c r="S7704" i="1"/>
  <c r="T7704" i="1"/>
  <c r="S9545" i="1"/>
  <c r="T9545" i="1"/>
  <c r="S6402" i="1"/>
  <c r="T6402" i="1"/>
  <c r="S1172" i="1"/>
  <c r="T1172" i="1"/>
  <c r="S2157" i="1"/>
  <c r="T2157" i="1"/>
  <c r="S4056" i="1"/>
  <c r="T4056" i="1"/>
  <c r="S3145" i="1"/>
  <c r="T3145" i="1"/>
  <c r="S2338" i="1"/>
  <c r="T2338" i="1"/>
  <c r="S5501" i="1"/>
  <c r="T5501" i="1"/>
  <c r="S5716" i="1"/>
  <c r="T5716" i="1"/>
  <c r="S5221" i="1"/>
  <c r="T5221" i="1"/>
  <c r="S4722" i="1"/>
  <c r="T4722" i="1"/>
  <c r="S5973" i="1"/>
  <c r="T5973" i="1"/>
  <c r="S825" i="1"/>
  <c r="T825" i="1"/>
  <c r="S5544" i="1"/>
  <c r="T5544" i="1"/>
  <c r="S9601" i="1"/>
  <c r="T9601" i="1"/>
  <c r="S7602" i="1"/>
  <c r="T7602" i="1"/>
  <c r="S8341" i="1"/>
  <c r="T8341" i="1"/>
  <c r="S284" i="1"/>
  <c r="T284" i="1"/>
  <c r="S7118" i="1"/>
  <c r="T7118" i="1"/>
  <c r="S1555" i="1"/>
  <c r="T1555" i="1"/>
  <c r="S7940" i="1"/>
  <c r="T7940" i="1"/>
  <c r="S1450" i="1"/>
  <c r="T1450" i="1"/>
  <c r="S9574" i="1"/>
  <c r="T9574" i="1"/>
  <c r="S987" i="1"/>
  <c r="T987" i="1"/>
  <c r="S1232" i="1"/>
  <c r="T1232" i="1"/>
  <c r="S7437" i="1"/>
  <c r="T7437" i="1"/>
  <c r="S8780" i="1"/>
  <c r="T8780" i="1"/>
  <c r="S5495" i="1"/>
  <c r="T5495" i="1"/>
  <c r="S5426" i="1"/>
  <c r="T5426" i="1"/>
  <c r="S4581" i="1"/>
  <c r="T4581" i="1"/>
  <c r="S6549" i="1"/>
  <c r="T6549" i="1"/>
  <c r="S979" i="1"/>
  <c r="T979" i="1"/>
  <c r="S4675" i="1"/>
  <c r="T4675" i="1"/>
  <c r="S2305" i="1"/>
  <c r="T2305" i="1"/>
  <c r="S6932" i="1"/>
  <c r="T6932" i="1"/>
  <c r="S2813" i="1"/>
  <c r="T2813" i="1"/>
  <c r="S2592" i="1"/>
  <c r="T2592" i="1"/>
  <c r="S8704" i="1"/>
  <c r="T8704" i="1"/>
  <c r="S2144" i="1"/>
  <c r="T2144" i="1"/>
  <c r="T1516" i="1"/>
  <c r="S1516" i="1"/>
  <c r="S4214" i="1"/>
  <c r="T4214" i="1"/>
  <c r="S9565" i="1"/>
  <c r="T9565" i="1"/>
  <c r="T9284" i="1"/>
  <c r="S9284" i="1"/>
  <c r="S5915" i="1"/>
  <c r="T5915" i="1"/>
  <c r="S4993" i="1"/>
  <c r="T4993" i="1"/>
  <c r="S8887" i="1"/>
  <c r="T8887" i="1"/>
  <c r="S3591" i="1"/>
  <c r="T3591" i="1"/>
  <c r="T2907" i="1"/>
  <c r="S2907" i="1"/>
  <c r="S2612" i="1"/>
  <c r="T2612" i="1"/>
  <c r="T7883" i="1"/>
  <c r="S7883" i="1"/>
  <c r="S1980" i="1"/>
  <c r="T1980" i="1"/>
  <c r="S7945" i="1"/>
  <c r="T7945" i="1"/>
  <c r="S2976" i="1"/>
  <c r="T2976" i="1"/>
  <c r="S2611" i="1"/>
  <c r="T2611" i="1"/>
  <c r="T1417" i="1"/>
  <c r="S1417" i="1"/>
  <c r="T174" i="1"/>
  <c r="S174" i="1"/>
  <c r="S18" i="1"/>
  <c r="T18" i="1"/>
  <c r="T7473" i="1"/>
  <c r="S7473" i="1"/>
  <c r="S7666" i="1"/>
  <c r="T7666" i="1"/>
  <c r="S7302" i="1"/>
  <c r="T7302" i="1"/>
  <c r="S2465" i="1"/>
  <c r="T2465" i="1"/>
  <c r="S8369" i="1"/>
  <c r="T8369" i="1"/>
  <c r="T1044" i="1"/>
  <c r="S1044" i="1"/>
  <c r="S3927" i="1"/>
  <c r="T3927" i="1"/>
  <c r="T7833" i="1"/>
  <c r="S7833" i="1"/>
  <c r="T2840" i="1"/>
  <c r="S2840" i="1"/>
  <c r="S5056" i="1"/>
  <c r="T5056" i="1"/>
  <c r="T7783" i="1"/>
  <c r="S7783" i="1"/>
  <c r="T8766" i="1"/>
  <c r="S8766" i="1"/>
  <c r="S4576" i="1"/>
  <c r="T4576" i="1"/>
  <c r="T110" i="1"/>
  <c r="S110" i="1"/>
  <c r="T6883" i="1"/>
  <c r="S6883" i="1"/>
  <c r="T6665" i="1"/>
  <c r="S6665" i="1"/>
  <c r="S5053" i="1"/>
  <c r="T5053" i="1"/>
  <c r="T2137" i="1"/>
  <c r="S2137" i="1"/>
  <c r="S6826" i="1"/>
  <c r="T6826" i="1"/>
  <c r="T4483" i="1"/>
  <c r="S4483" i="1"/>
  <c r="T7630" i="1"/>
  <c r="S7630" i="1"/>
  <c r="T617" i="1"/>
  <c r="S617" i="1"/>
  <c r="S1328" i="1"/>
  <c r="T1328" i="1"/>
  <c r="T6739" i="1"/>
  <c r="S6739" i="1"/>
  <c r="S8571" i="1"/>
  <c r="T8571" i="1"/>
  <c r="T3088" i="1"/>
  <c r="S3088" i="1"/>
  <c r="S4826" i="1"/>
  <c r="T4826" i="1"/>
  <c r="S5199" i="1"/>
  <c r="T5199" i="1"/>
  <c r="S2819" i="1"/>
  <c r="T2819" i="1"/>
  <c r="S5789" i="1"/>
  <c r="T5789" i="1"/>
  <c r="S9028" i="1"/>
  <c r="T9028" i="1"/>
  <c r="S9206" i="1"/>
  <c r="T9206" i="1"/>
  <c r="S2053" i="1"/>
  <c r="T2053" i="1"/>
  <c r="S9372" i="1"/>
  <c r="T9372" i="1"/>
  <c r="S8512" i="1"/>
  <c r="T8512" i="1"/>
  <c r="S2546" i="1"/>
  <c r="T2546" i="1"/>
  <c r="S1183" i="1"/>
  <c r="T1183" i="1"/>
  <c r="S6250" i="1"/>
  <c r="T6250" i="1"/>
  <c r="S4176" i="1"/>
  <c r="T4176" i="1"/>
  <c r="S5793" i="1"/>
  <c r="T5793" i="1"/>
  <c r="S8459" i="1"/>
  <c r="T8459" i="1"/>
  <c r="S5120" i="1"/>
  <c r="T5120" i="1"/>
  <c r="S2845" i="1"/>
  <c r="T2845" i="1"/>
  <c r="S9557" i="1"/>
  <c r="T9557" i="1"/>
  <c r="S1181" i="1"/>
  <c r="T1181" i="1"/>
  <c r="S8085" i="1"/>
  <c r="T8085" i="1"/>
  <c r="S6774" i="1"/>
  <c r="T6774" i="1"/>
  <c r="S8106" i="1"/>
  <c r="T8106" i="1"/>
  <c r="S586" i="1"/>
  <c r="T586" i="1"/>
  <c r="S315" i="1"/>
  <c r="T315" i="1"/>
  <c r="S7339" i="1"/>
  <c r="T7339" i="1"/>
  <c r="S4732" i="1"/>
  <c r="T4732" i="1"/>
  <c r="S555" i="1"/>
  <c r="T555" i="1"/>
  <c r="S6014" i="1"/>
  <c r="T6014" i="1"/>
  <c r="S2404" i="1"/>
  <c r="T2404" i="1"/>
  <c r="S8408" i="1"/>
  <c r="T8408" i="1"/>
  <c r="S4364" i="1"/>
  <c r="T4364" i="1"/>
  <c r="S2435" i="1"/>
  <c r="T2435" i="1"/>
  <c r="T290" i="1"/>
  <c r="S290" i="1"/>
  <c r="S9805" i="1"/>
  <c r="T9805" i="1"/>
  <c r="S4495" i="1"/>
  <c r="T4495" i="1"/>
  <c r="S7004" i="1"/>
  <c r="T7004" i="1"/>
  <c r="S4139" i="1"/>
  <c r="T4139" i="1"/>
  <c r="T655" i="1"/>
  <c r="S655" i="1"/>
  <c r="S4376" i="1"/>
  <c r="T4376" i="1"/>
  <c r="S428" i="1"/>
  <c r="T428" i="1"/>
  <c r="S9337" i="1"/>
  <c r="T9337" i="1"/>
  <c r="S7382" i="1"/>
  <c r="T7382" i="1"/>
  <c r="T4774" i="1"/>
  <c r="S4774" i="1"/>
  <c r="S6872" i="1"/>
  <c r="T6872" i="1"/>
  <c r="S2539" i="1"/>
  <c r="T2539" i="1"/>
  <c r="T2398" i="1"/>
  <c r="S2398" i="1"/>
  <c r="S2599" i="1"/>
  <c r="T2599" i="1"/>
  <c r="T2066" i="1"/>
  <c r="S2066" i="1"/>
  <c r="S6591" i="1"/>
  <c r="T6591" i="1"/>
  <c r="S7988" i="1"/>
  <c r="T7988" i="1"/>
  <c r="S7002" i="1"/>
  <c r="T7002" i="1"/>
  <c r="S7294" i="1"/>
  <c r="T7294" i="1"/>
  <c r="T8023" i="1"/>
  <c r="S8023" i="1"/>
  <c r="S4647" i="1"/>
  <c r="T4647" i="1"/>
  <c r="S5421" i="1"/>
  <c r="T5421" i="1"/>
  <c r="S2454" i="1"/>
  <c r="T2454" i="1"/>
  <c r="T1671" i="1"/>
  <c r="S1671" i="1"/>
  <c r="S8426" i="1"/>
  <c r="T8426" i="1"/>
  <c r="S5626" i="1"/>
  <c r="T5626" i="1"/>
  <c r="S2396" i="1"/>
  <c r="T2396" i="1"/>
  <c r="T5201" i="1"/>
  <c r="S5201" i="1"/>
  <c r="S7525" i="1"/>
  <c r="T7525" i="1"/>
  <c r="S4313" i="1"/>
  <c r="T4313" i="1"/>
  <c r="T3501" i="1"/>
  <c r="S3501" i="1"/>
  <c r="S8343" i="1"/>
  <c r="T8343" i="1"/>
  <c r="S2476" i="1"/>
  <c r="T2476" i="1"/>
  <c r="S2662" i="1"/>
  <c r="T2662" i="1"/>
  <c r="T4567" i="1"/>
  <c r="S4567" i="1"/>
  <c r="S5902" i="1"/>
  <c r="T5902" i="1"/>
  <c r="S8501" i="1"/>
  <c r="T8501" i="1"/>
  <c r="S3839" i="1"/>
  <c r="T3839" i="1"/>
  <c r="S1006" i="1"/>
  <c r="T1006" i="1"/>
  <c r="T8134" i="1"/>
  <c r="S8134" i="1"/>
  <c r="S593" i="1"/>
  <c r="T593" i="1"/>
  <c r="S2018" i="1"/>
  <c r="T2018" i="1"/>
  <c r="S9394" i="1"/>
  <c r="T9394" i="1"/>
  <c r="T4725" i="1"/>
  <c r="S4725" i="1"/>
  <c r="S1666" i="1"/>
  <c r="T1666" i="1"/>
  <c r="S5975" i="1"/>
  <c r="T5975" i="1"/>
  <c r="S7885" i="1"/>
  <c r="T7885" i="1"/>
  <c r="S7844" i="1"/>
  <c r="T7844" i="1"/>
  <c r="T5065" i="1"/>
  <c r="S5065" i="1"/>
  <c r="S9943" i="1"/>
  <c r="T9943" i="1"/>
  <c r="S2626" i="1"/>
  <c r="T2626" i="1"/>
  <c r="S5573" i="1"/>
  <c r="T5573" i="1"/>
  <c r="T5400" i="1"/>
  <c r="S5400" i="1"/>
  <c r="S7551" i="1"/>
  <c r="T7551" i="1"/>
  <c r="S5796" i="1"/>
  <c r="T5796" i="1"/>
  <c r="S995" i="1"/>
  <c r="T995" i="1"/>
  <c r="T332" i="1"/>
  <c r="S332" i="1"/>
  <c r="S8819" i="1"/>
  <c r="T8819" i="1"/>
  <c r="S3130" i="1"/>
  <c r="T3130" i="1"/>
  <c r="S5198" i="1"/>
  <c r="T5198" i="1"/>
  <c r="T544" i="1"/>
  <c r="S544" i="1"/>
  <c r="S4609" i="1"/>
  <c r="T4609" i="1"/>
  <c r="S8848" i="1"/>
  <c r="T8848" i="1"/>
  <c r="S537" i="1"/>
  <c r="T537" i="1"/>
  <c r="S2294" i="1"/>
  <c r="T2294" i="1"/>
  <c r="T5219" i="1"/>
  <c r="S5219" i="1"/>
  <c r="S1861" i="1"/>
  <c r="T1861" i="1"/>
  <c r="S301" i="1"/>
  <c r="T301" i="1"/>
  <c r="S2754" i="1"/>
  <c r="T2754" i="1"/>
  <c r="S7164" i="1"/>
  <c r="T7164" i="1"/>
  <c r="T8461" i="1"/>
  <c r="S8461" i="1"/>
  <c r="S1350" i="1"/>
  <c r="T1350" i="1"/>
  <c r="S446" i="1"/>
  <c r="T446" i="1"/>
  <c r="T7831" i="1"/>
  <c r="S7831" i="1"/>
  <c r="S3671" i="1"/>
  <c r="T3671" i="1"/>
  <c r="S8443" i="1"/>
  <c r="T8443" i="1"/>
  <c r="S1685" i="1"/>
  <c r="T1685" i="1"/>
  <c r="T4840" i="1"/>
  <c r="S4840" i="1"/>
  <c r="S8207" i="1"/>
  <c r="T8207" i="1"/>
  <c r="S1718" i="1"/>
  <c r="T1718" i="1"/>
  <c r="S6747" i="1"/>
  <c r="T6747" i="1"/>
  <c r="S4075" i="1"/>
  <c r="T4075" i="1"/>
  <c r="T9838" i="1"/>
  <c r="S9838" i="1"/>
  <c r="S3315" i="1"/>
  <c r="T3315" i="1"/>
  <c r="S9502" i="1"/>
  <c r="T9502" i="1"/>
  <c r="S7295" i="1"/>
  <c r="T7295" i="1"/>
  <c r="S146" i="1"/>
  <c r="T146" i="1"/>
  <c r="S9171" i="1"/>
  <c r="T9171" i="1"/>
  <c r="T6118" i="1"/>
  <c r="S6118" i="1"/>
  <c r="S1969" i="1"/>
  <c r="T1969" i="1"/>
  <c r="S2264" i="1"/>
  <c r="T2264" i="1"/>
  <c r="T8881" i="1"/>
  <c r="S8881" i="1"/>
  <c r="S1803" i="1"/>
  <c r="T1803" i="1"/>
  <c r="S694" i="1"/>
  <c r="T694" i="1"/>
  <c r="S4698" i="1"/>
  <c r="T4698" i="1"/>
  <c r="S8055" i="1"/>
  <c r="T8055" i="1"/>
  <c r="T5195" i="1"/>
  <c r="S5195" i="1"/>
  <c r="S5512" i="1"/>
  <c r="T5512" i="1"/>
  <c r="S6277" i="1"/>
  <c r="T6277" i="1"/>
  <c r="S4515" i="1"/>
  <c r="T4515" i="1"/>
  <c r="S1599" i="1"/>
  <c r="T1599" i="1"/>
  <c r="T8923" i="1"/>
  <c r="S8923" i="1"/>
  <c r="S3958" i="1"/>
  <c r="T3958" i="1"/>
  <c r="S9754" i="1"/>
  <c r="T9754" i="1"/>
  <c r="S3934" i="1"/>
  <c r="T3934" i="1"/>
  <c r="T1203" i="1"/>
  <c r="S1203" i="1"/>
  <c r="S7060" i="1"/>
  <c r="T7060" i="1"/>
  <c r="S4183" i="1"/>
  <c r="T4183" i="1"/>
  <c r="S904" i="1"/>
  <c r="T904" i="1"/>
  <c r="T3045" i="1"/>
  <c r="S3045" i="1"/>
  <c r="S8021" i="1"/>
  <c r="T8021" i="1"/>
  <c r="S1047" i="1"/>
  <c r="T1047" i="1"/>
  <c r="S7573" i="1"/>
  <c r="T7573" i="1"/>
  <c r="S3524" i="1"/>
  <c r="T3524" i="1"/>
  <c r="T4463" i="1"/>
  <c r="S4463" i="1"/>
  <c r="S6072" i="1"/>
  <c r="T6072" i="1"/>
  <c r="S1953" i="1"/>
  <c r="T1953" i="1"/>
  <c r="S50" i="1"/>
  <c r="T50" i="1"/>
  <c r="T7942" i="1"/>
  <c r="S7942" i="1"/>
  <c r="S5765" i="1"/>
  <c r="T5765" i="1"/>
  <c r="S915" i="1"/>
  <c r="T915" i="1"/>
  <c r="S6577" i="1"/>
  <c r="T6577" i="1"/>
  <c r="T3799" i="1"/>
  <c r="S3799" i="1"/>
  <c r="S1233" i="1"/>
  <c r="T1233" i="1"/>
  <c r="S9531" i="1"/>
  <c r="T9531" i="1"/>
  <c r="S1240" i="1"/>
  <c r="T1240" i="1"/>
  <c r="T6349" i="1"/>
  <c r="S6349" i="1"/>
  <c r="S3028" i="1"/>
  <c r="T3028" i="1"/>
  <c r="S5223" i="1"/>
  <c r="T5223" i="1"/>
  <c r="T2375" i="1"/>
  <c r="S2375" i="1"/>
  <c r="S6429" i="1"/>
  <c r="T6429" i="1"/>
  <c r="S8005" i="1"/>
  <c r="T8005" i="1"/>
  <c r="S4317" i="1"/>
  <c r="T4317" i="1"/>
  <c r="T5114" i="1"/>
  <c r="S5114" i="1"/>
  <c r="S8564" i="1"/>
  <c r="T8564" i="1"/>
  <c r="S2990" i="1"/>
  <c r="T2990" i="1"/>
  <c r="S1257" i="1"/>
  <c r="T1257" i="1"/>
  <c r="T739" i="1"/>
  <c r="S739" i="1"/>
  <c r="S3449" i="1"/>
  <c r="T3449" i="1"/>
  <c r="S7219" i="1"/>
  <c r="T7219" i="1"/>
  <c r="S1645" i="1"/>
  <c r="T1645" i="1"/>
  <c r="S4263" i="1"/>
  <c r="T4263" i="1"/>
  <c r="S6385" i="1"/>
  <c r="T6385" i="1"/>
  <c r="T5755" i="1"/>
  <c r="S5755" i="1"/>
  <c r="S631" i="1"/>
  <c r="T631" i="1"/>
  <c r="S1517" i="1"/>
  <c r="T1517" i="1"/>
  <c r="S4169" i="1"/>
  <c r="T4169" i="1"/>
  <c r="T9967" i="1"/>
  <c r="S9967" i="1"/>
  <c r="S1192" i="1"/>
  <c r="T1192" i="1"/>
  <c r="S5336" i="1"/>
  <c r="T5336" i="1"/>
  <c r="T8823" i="1"/>
  <c r="S8823" i="1"/>
  <c r="S5147" i="1"/>
  <c r="T5147" i="1"/>
  <c r="S6031" i="1"/>
  <c r="T6031" i="1"/>
  <c r="T9856" i="1"/>
  <c r="S9856" i="1"/>
  <c r="T5243" i="1"/>
  <c r="S5243" i="1"/>
  <c r="S9481" i="1"/>
  <c r="T9481" i="1"/>
  <c r="S3048" i="1"/>
  <c r="T3048" i="1"/>
  <c r="S4601" i="1"/>
  <c r="T4601" i="1"/>
  <c r="S9905" i="1"/>
  <c r="T9905" i="1"/>
  <c r="T8048" i="1"/>
  <c r="S8048" i="1"/>
  <c r="T501" i="1"/>
  <c r="S501" i="1"/>
  <c r="S7137" i="1"/>
  <c r="T7137" i="1"/>
  <c r="T442" i="1"/>
  <c r="S442" i="1"/>
  <c r="T4145" i="1"/>
  <c r="S4145" i="1"/>
  <c r="S2770" i="1"/>
  <c r="T2770" i="1"/>
  <c r="S7333" i="1"/>
  <c r="T7333" i="1"/>
  <c r="S8446" i="1"/>
  <c r="T8446" i="1"/>
  <c r="T7083" i="1"/>
  <c r="S7083" i="1"/>
  <c r="T272" i="1"/>
  <c r="S272" i="1"/>
  <c r="T4772" i="1"/>
  <c r="S4772" i="1"/>
  <c r="T3808" i="1"/>
  <c r="S3808" i="1"/>
  <c r="T9719" i="1"/>
  <c r="S9719" i="1"/>
  <c r="T2269" i="1"/>
  <c r="S2269" i="1"/>
  <c r="T3390" i="1"/>
  <c r="S3390" i="1"/>
  <c r="T1760" i="1"/>
  <c r="S1760" i="1"/>
  <c r="T7749" i="1"/>
  <c r="S7749" i="1"/>
  <c r="T8262" i="1"/>
  <c r="S8262" i="1"/>
  <c r="T5968" i="1"/>
  <c r="S5968" i="1"/>
  <c r="T9851" i="1"/>
  <c r="S9851" i="1"/>
  <c r="T3322" i="1"/>
  <c r="S3322" i="1"/>
  <c r="T7349" i="1"/>
  <c r="S7349" i="1"/>
  <c r="T8882" i="1"/>
  <c r="S8882" i="1"/>
  <c r="T1881" i="1"/>
  <c r="S1881" i="1"/>
  <c r="T40" i="1"/>
  <c r="S40" i="1"/>
  <c r="T5143" i="1"/>
  <c r="S5143" i="1"/>
  <c r="T6851" i="1"/>
  <c r="S6851" i="1"/>
  <c r="T930" i="1"/>
  <c r="S930" i="1"/>
  <c r="T4738" i="1"/>
  <c r="S4738" i="1"/>
  <c r="T619" i="1"/>
  <c r="S619" i="1"/>
  <c r="T2163" i="1"/>
  <c r="S2163" i="1"/>
  <c r="T6331" i="1"/>
  <c r="S6331" i="1"/>
  <c r="S2106" i="1"/>
  <c r="T2106" i="1"/>
  <c r="T4210" i="1"/>
  <c r="S4210" i="1"/>
  <c r="T866" i="1"/>
  <c r="S866" i="1"/>
  <c r="T456" i="1"/>
  <c r="S456" i="1"/>
  <c r="T9599" i="1"/>
  <c r="S9599" i="1"/>
  <c r="T2951" i="1"/>
  <c r="S2951" i="1"/>
  <c r="T486" i="1"/>
  <c r="S486" i="1"/>
  <c r="T3459" i="1"/>
  <c r="S3459" i="1"/>
  <c r="T6081" i="1"/>
  <c r="S6081" i="1"/>
  <c r="T4294" i="1"/>
  <c r="S4294" i="1"/>
  <c r="S9528" i="1"/>
  <c r="T9528" i="1"/>
  <c r="S9654" i="1"/>
  <c r="T9654" i="1"/>
  <c r="T9725" i="1"/>
  <c r="S9725" i="1"/>
  <c r="T3729" i="1"/>
  <c r="S3729" i="1"/>
  <c r="S1469" i="1"/>
  <c r="T1469" i="1"/>
  <c r="T5903" i="1"/>
  <c r="S5903" i="1"/>
  <c r="T7553" i="1"/>
  <c r="S7553" i="1"/>
  <c r="S4798" i="1"/>
  <c r="T4798" i="1"/>
  <c r="T7895" i="1"/>
  <c r="S7895" i="1"/>
  <c r="T683" i="1"/>
  <c r="S683" i="1"/>
  <c r="T4493" i="1"/>
  <c r="S4493" i="1"/>
  <c r="T8641" i="1"/>
  <c r="S8641" i="1"/>
  <c r="T8272" i="1"/>
  <c r="S8272" i="1"/>
  <c r="S1407" i="1"/>
  <c r="T1407" i="1"/>
  <c r="S2843" i="1"/>
  <c r="T2843" i="1"/>
  <c r="T1798" i="1"/>
  <c r="S1798" i="1"/>
  <c r="T9527" i="1"/>
  <c r="S9527" i="1"/>
  <c r="T8498" i="1"/>
  <c r="S8498" i="1"/>
  <c r="T8462" i="1"/>
  <c r="S8462" i="1"/>
  <c r="T2658" i="1"/>
  <c r="S2658" i="1"/>
  <c r="S8176" i="1"/>
  <c r="T8176" i="1"/>
  <c r="T9689" i="1"/>
  <c r="S9689" i="1"/>
  <c r="T1143" i="1"/>
  <c r="S1143" i="1"/>
  <c r="T9897" i="1"/>
  <c r="S9897" i="1"/>
  <c r="T6071" i="1"/>
  <c r="S6071" i="1"/>
  <c r="T5460" i="1"/>
  <c r="S5460" i="1"/>
  <c r="T4665" i="1"/>
  <c r="S4665" i="1"/>
  <c r="T9256" i="1"/>
  <c r="S9256" i="1"/>
  <c r="T1237" i="1"/>
  <c r="S1237" i="1"/>
  <c r="T8584" i="1"/>
  <c r="S8584" i="1"/>
  <c r="T5882" i="1"/>
  <c r="S5882" i="1"/>
  <c r="S7613" i="1"/>
  <c r="T7613" i="1"/>
  <c r="T1782" i="1"/>
  <c r="S1782" i="1"/>
  <c r="T9980" i="1"/>
  <c r="S9980" i="1"/>
  <c r="T849" i="1"/>
  <c r="S849" i="1"/>
  <c r="T6526" i="1"/>
  <c r="S6526" i="1"/>
  <c r="T6447" i="1"/>
  <c r="S6447" i="1"/>
  <c r="T6974" i="1"/>
  <c r="S6974" i="1"/>
  <c r="T721" i="1"/>
  <c r="S721" i="1"/>
  <c r="T5864" i="1"/>
  <c r="S5864" i="1"/>
  <c r="T1689" i="1"/>
  <c r="S1689" i="1"/>
  <c r="T5429" i="1"/>
  <c r="S5429" i="1"/>
  <c r="T9821" i="1"/>
  <c r="S9821" i="1"/>
  <c r="T1243" i="1"/>
  <c r="S1243" i="1"/>
  <c r="T7739" i="1"/>
  <c r="S7739" i="1"/>
  <c r="T3325" i="1"/>
  <c r="S3325" i="1"/>
  <c r="T6299" i="1"/>
  <c r="S6299" i="1"/>
  <c r="T2604" i="1"/>
  <c r="S2604" i="1"/>
  <c r="T5675" i="1"/>
  <c r="S5675" i="1"/>
  <c r="T4658" i="1"/>
  <c r="S4658" i="1"/>
  <c r="T327" i="1"/>
  <c r="S327" i="1"/>
  <c r="T3379" i="1"/>
  <c r="S3379" i="1"/>
  <c r="T4828" i="1"/>
  <c r="S4828" i="1"/>
  <c r="T8516" i="1"/>
  <c r="S8516" i="1"/>
  <c r="T9161" i="1"/>
  <c r="S9161" i="1"/>
  <c r="T9757" i="1"/>
  <c r="S9757" i="1"/>
  <c r="T8304" i="1"/>
  <c r="S8304" i="1"/>
  <c r="T7142" i="1"/>
  <c r="S7142" i="1"/>
  <c r="T761" i="1"/>
  <c r="S761" i="1"/>
  <c r="T2594" i="1"/>
  <c r="S2594" i="1"/>
  <c r="T3909" i="1"/>
  <c r="S3909" i="1"/>
  <c r="T6470" i="1"/>
  <c r="S6470" i="1"/>
  <c r="T5271" i="1"/>
  <c r="S5271" i="1"/>
  <c r="T475" i="1"/>
  <c r="S475" i="1"/>
  <c r="T4995" i="1"/>
  <c r="S4995" i="1"/>
  <c r="T6348" i="1"/>
  <c r="S6348" i="1"/>
  <c r="T4430" i="1"/>
  <c r="S4430" i="1"/>
  <c r="T460" i="1"/>
  <c r="S460" i="1"/>
  <c r="T9045" i="1"/>
  <c r="S9045" i="1"/>
  <c r="T1891" i="1"/>
  <c r="S1891" i="1"/>
  <c r="T6928" i="1"/>
  <c r="S6928" i="1"/>
  <c r="T7086" i="1"/>
  <c r="S7086" i="1"/>
  <c r="T8864" i="1"/>
  <c r="S8864" i="1"/>
  <c r="T5083" i="1"/>
  <c r="S5083" i="1"/>
  <c r="T8143" i="1"/>
  <c r="S8143" i="1"/>
  <c r="T4048" i="1"/>
  <c r="S4048" i="1"/>
  <c r="T1741" i="1"/>
  <c r="S1741" i="1"/>
  <c r="T8542" i="1"/>
  <c r="S8542" i="1"/>
  <c r="T8867" i="1"/>
  <c r="S8867" i="1"/>
  <c r="T1353" i="1"/>
  <c r="S1353" i="1"/>
  <c r="T2461" i="1"/>
  <c r="S2461" i="1"/>
  <c r="T1348" i="1"/>
  <c r="S1348" i="1"/>
  <c r="T9760" i="1"/>
  <c r="S9760" i="1"/>
  <c r="T5020" i="1"/>
  <c r="S5020" i="1"/>
  <c r="T1336" i="1"/>
  <c r="S1336" i="1"/>
  <c r="T833" i="1"/>
  <c r="S833" i="1"/>
  <c r="T1415" i="1"/>
  <c r="S1415" i="1"/>
  <c r="T5986" i="1"/>
  <c r="S5986" i="1"/>
  <c r="T2027" i="1"/>
  <c r="S2027" i="1"/>
  <c r="T7249" i="1"/>
  <c r="S7249" i="1"/>
  <c r="T4304" i="1"/>
  <c r="S4304" i="1"/>
  <c r="T6686" i="1"/>
  <c r="S6686" i="1"/>
  <c r="T9115" i="1"/>
  <c r="S9115" i="1"/>
  <c r="T2363" i="1"/>
  <c r="S2363" i="1"/>
  <c r="T765" i="1"/>
  <c r="S765" i="1"/>
  <c r="T1286" i="1"/>
  <c r="S1286" i="1"/>
  <c r="T4937" i="1"/>
  <c r="S4937" i="1"/>
  <c r="T2377" i="1"/>
  <c r="S2377" i="1"/>
  <c r="T890" i="1"/>
  <c r="S890" i="1"/>
  <c r="T6799" i="1"/>
  <c r="S6799" i="1"/>
  <c r="T5116" i="1"/>
  <c r="S5116" i="1"/>
  <c r="T7947" i="1"/>
  <c r="S7947" i="1"/>
  <c r="T1001" i="1"/>
  <c r="S1001" i="1"/>
  <c r="T8096" i="1"/>
  <c r="S8096" i="1"/>
  <c r="T9814" i="1"/>
  <c r="S9814" i="1"/>
  <c r="T3570" i="1"/>
  <c r="S3570" i="1"/>
  <c r="T1347" i="1"/>
  <c r="S1347" i="1"/>
  <c r="T5637" i="1"/>
  <c r="S5637" i="1"/>
  <c r="T4030" i="1"/>
  <c r="S4030" i="1"/>
  <c r="T8816" i="1"/>
  <c r="S8816" i="1"/>
  <c r="T7134" i="1"/>
  <c r="S7134" i="1"/>
  <c r="T7171" i="1"/>
  <c r="S7171" i="1"/>
  <c r="T2572" i="1"/>
  <c r="S2572" i="1"/>
  <c r="T6300" i="1"/>
  <c r="S6300" i="1"/>
  <c r="T2790" i="1"/>
  <c r="S2790" i="1"/>
  <c r="T4109" i="1"/>
  <c r="S4109" i="1"/>
  <c r="T9390" i="1"/>
  <c r="S9390" i="1"/>
  <c r="S5309" i="1"/>
  <c r="T5309" i="1"/>
  <c r="S7442" i="1"/>
  <c r="T7442" i="1"/>
  <c r="T3586" i="1"/>
  <c r="S3586" i="1"/>
  <c r="T6876" i="1"/>
  <c r="S6876" i="1"/>
  <c r="T9808" i="1"/>
  <c r="S9808" i="1"/>
  <c r="S6506" i="1"/>
  <c r="T6506" i="1"/>
  <c r="T5204" i="1"/>
  <c r="S5204" i="1"/>
  <c r="T8033" i="1"/>
  <c r="S8033" i="1"/>
  <c r="S6613" i="1"/>
  <c r="T6613" i="1"/>
  <c r="T9796" i="1"/>
  <c r="S9796" i="1"/>
  <c r="T6756" i="1"/>
  <c r="S6756" i="1"/>
  <c r="T9411" i="1"/>
  <c r="S9411" i="1"/>
  <c r="T1714" i="1"/>
  <c r="S1714" i="1"/>
  <c r="T1455" i="1"/>
  <c r="S1455" i="1"/>
  <c r="T8999" i="1"/>
  <c r="S8999" i="1"/>
  <c r="T6185" i="1"/>
  <c r="S6185" i="1"/>
  <c r="T6223" i="1"/>
  <c r="S6223" i="1"/>
  <c r="T1776" i="1"/>
  <c r="S1776" i="1"/>
  <c r="T9799" i="1"/>
  <c r="S9799" i="1"/>
  <c r="T7037" i="1"/>
  <c r="S7037" i="1"/>
  <c r="S6017" i="1"/>
  <c r="T6017" i="1"/>
  <c r="T8493" i="1"/>
  <c r="S8493" i="1"/>
  <c r="T358" i="1"/>
  <c r="S358" i="1"/>
  <c r="T8502" i="1"/>
  <c r="S8502" i="1"/>
  <c r="T8858" i="1"/>
  <c r="S8858" i="1"/>
  <c r="S2786" i="1"/>
  <c r="T2786" i="1"/>
  <c r="T6410" i="1"/>
  <c r="S6410" i="1"/>
  <c r="S2693" i="1"/>
  <c r="T2693" i="1"/>
  <c r="S1083" i="1"/>
  <c r="T1083" i="1"/>
  <c r="T5069" i="1"/>
  <c r="S5069" i="1"/>
  <c r="S5373" i="1"/>
  <c r="T5373" i="1"/>
  <c r="T6559" i="1"/>
  <c r="S6559" i="1"/>
  <c r="T4724" i="1"/>
  <c r="S4724" i="1"/>
  <c r="T6652" i="1"/>
  <c r="S6652" i="1"/>
  <c r="S6708" i="1"/>
  <c r="T6708" i="1"/>
  <c r="S4610" i="1"/>
  <c r="T4610" i="1"/>
  <c r="T5355" i="1"/>
  <c r="S5355" i="1"/>
  <c r="T7426" i="1"/>
  <c r="S7426" i="1"/>
  <c r="T4018" i="1"/>
  <c r="S4018" i="1"/>
  <c r="T8658" i="1"/>
  <c r="S8658" i="1"/>
  <c r="T1947" i="1"/>
  <c r="S1947" i="1"/>
  <c r="T7705" i="1"/>
  <c r="S7705" i="1"/>
  <c r="T6830" i="1"/>
  <c r="S6830" i="1"/>
  <c r="T3759" i="1"/>
  <c r="S3759" i="1"/>
  <c r="T4408" i="1"/>
  <c r="S4408" i="1"/>
  <c r="T7664" i="1"/>
  <c r="S7664" i="1"/>
  <c r="T5628" i="1"/>
  <c r="S5628" i="1"/>
  <c r="T7546" i="1"/>
  <c r="S7546" i="1"/>
  <c r="T4551" i="1"/>
  <c r="S4551" i="1"/>
  <c r="T4518" i="1"/>
  <c r="S4518" i="1"/>
  <c r="T5234" i="1"/>
  <c r="S5234" i="1"/>
  <c r="T8855" i="1"/>
  <c r="S8855" i="1"/>
  <c r="T8952" i="1"/>
  <c r="S8952" i="1"/>
  <c r="T8314" i="1"/>
  <c r="S8314" i="1"/>
  <c r="T8876" i="1"/>
  <c r="S8876" i="1"/>
  <c r="T8654" i="1"/>
  <c r="S8654" i="1"/>
  <c r="T3740" i="1"/>
  <c r="S3740" i="1"/>
  <c r="S6616" i="1"/>
  <c r="T6616" i="1"/>
  <c r="T3351" i="1"/>
  <c r="S3351" i="1"/>
  <c r="T3513" i="1"/>
  <c r="S3513" i="1"/>
  <c r="T5743" i="1"/>
  <c r="S5743" i="1"/>
  <c r="T9503" i="1"/>
  <c r="S9503" i="1"/>
  <c r="T3122" i="1"/>
  <c r="S3122" i="1"/>
  <c r="T7038" i="1"/>
  <c r="S7038" i="1"/>
  <c r="T6916" i="1"/>
  <c r="S6916" i="1"/>
  <c r="T7133" i="1"/>
  <c r="S7133" i="1"/>
  <c r="T6415" i="1"/>
  <c r="S6415" i="1"/>
  <c r="T8201" i="1"/>
  <c r="S8201" i="1"/>
  <c r="T1958" i="1"/>
  <c r="S1958" i="1"/>
  <c r="T9916" i="1"/>
  <c r="S9916" i="1"/>
  <c r="S2683" i="1"/>
  <c r="T2683" i="1"/>
  <c r="T3962" i="1"/>
  <c r="S3962" i="1"/>
  <c r="T5453" i="1"/>
  <c r="S5453" i="1"/>
  <c r="T6618" i="1"/>
  <c r="S6618" i="1"/>
  <c r="T2420" i="1"/>
  <c r="S2420" i="1"/>
  <c r="T4484" i="1"/>
  <c r="S4484" i="1"/>
  <c r="T2116" i="1"/>
  <c r="S2116" i="1"/>
  <c r="S173" i="1"/>
  <c r="T173" i="1"/>
  <c r="T7150" i="1"/>
  <c r="S7150" i="1"/>
  <c r="T8427" i="1"/>
  <c r="S8427" i="1"/>
  <c r="S2525" i="1"/>
  <c r="T2525" i="1"/>
  <c r="T5860" i="1"/>
  <c r="S5860" i="1"/>
  <c r="T1089" i="1"/>
  <c r="S1089" i="1"/>
  <c r="T4365" i="1"/>
  <c r="S4365" i="1"/>
  <c r="T6400" i="1"/>
  <c r="S6400" i="1"/>
  <c r="T2035" i="1"/>
  <c r="S2035" i="1"/>
  <c r="T8019" i="1"/>
  <c r="S8019" i="1"/>
  <c r="T8670" i="1"/>
  <c r="S8670" i="1"/>
  <c r="S2949" i="1"/>
  <c r="T2949" i="1"/>
  <c r="T7941" i="1"/>
  <c r="S7941" i="1"/>
  <c r="T2878" i="1"/>
  <c r="S2878" i="1"/>
  <c r="T8385" i="1"/>
  <c r="S8385" i="1"/>
  <c r="T3797" i="1"/>
  <c r="S3797" i="1"/>
  <c r="T2699" i="1"/>
  <c r="S2699" i="1"/>
  <c r="T4943" i="1"/>
  <c r="S4943" i="1"/>
  <c r="T3505" i="1"/>
  <c r="S3505" i="1"/>
  <c r="T6493" i="1"/>
  <c r="S6493" i="1"/>
  <c r="S6214" i="1"/>
  <c r="T6214" i="1"/>
  <c r="T8727" i="1"/>
  <c r="S8727" i="1"/>
  <c r="T9819" i="1"/>
  <c r="S9819" i="1"/>
  <c r="T4659" i="1"/>
  <c r="S4659" i="1"/>
  <c r="T6740" i="1"/>
  <c r="S6740" i="1"/>
  <c r="T7859" i="1"/>
  <c r="S7859" i="1"/>
  <c r="T361" i="1"/>
  <c r="S361" i="1"/>
  <c r="T4707" i="1"/>
  <c r="S4707" i="1"/>
  <c r="T9317" i="1"/>
  <c r="S9317" i="1"/>
  <c r="T7410" i="1"/>
  <c r="S7410" i="1"/>
  <c r="T8075" i="1"/>
  <c r="S8075" i="1"/>
  <c r="T4622" i="1"/>
  <c r="S4622" i="1"/>
  <c r="T7956" i="1"/>
  <c r="S7956" i="1"/>
  <c r="T6064" i="1"/>
  <c r="S6064" i="1"/>
  <c r="T5565" i="1"/>
  <c r="S5565" i="1"/>
  <c r="T7093" i="1"/>
  <c r="S7093" i="1"/>
  <c r="T280" i="1"/>
  <c r="T1535" i="1"/>
  <c r="T8448" i="1"/>
  <c r="T185" i="1"/>
  <c r="T3490" i="1"/>
  <c r="T7722" i="1"/>
  <c r="T2519" i="1"/>
  <c r="T5570" i="1"/>
  <c r="T8802" i="1"/>
  <c r="T1104" i="1"/>
  <c r="T3888" i="1"/>
  <c r="T5715" i="1"/>
  <c r="T5619" i="1"/>
  <c r="T4608" i="1"/>
  <c r="T5443" i="1"/>
  <c r="T8841" i="1"/>
  <c r="T101" i="1"/>
  <c r="T8206" i="1"/>
  <c r="T9793" i="1"/>
  <c r="T4686" i="1"/>
  <c r="T2972" i="1"/>
  <c r="T7055" i="1"/>
  <c r="S940" i="1"/>
  <c r="S5346" i="1"/>
  <c r="S4468" i="1"/>
  <c r="S4137" i="1"/>
  <c r="S1897" i="1"/>
  <c r="S4182" i="1"/>
  <c r="S1802" i="1"/>
  <c r="S9698" i="1"/>
  <c r="S7347" i="1"/>
  <c r="S6423" i="1"/>
  <c r="S1920" i="1"/>
  <c r="S8726" i="1"/>
  <c r="T9379" i="1"/>
  <c r="S9379" i="1"/>
  <c r="T8719" i="1"/>
  <c r="S8719" i="1"/>
  <c r="T1384" i="1"/>
  <c r="S1384" i="1"/>
  <c r="T8875" i="1"/>
  <c r="S8875" i="1"/>
  <c r="T4326" i="1"/>
  <c r="S4326" i="1"/>
  <c r="T2847" i="1"/>
  <c r="S2847" i="1"/>
  <c r="T3736" i="1"/>
  <c r="S3736" i="1"/>
  <c r="T6166" i="1"/>
  <c r="S6166" i="1"/>
  <c r="T8399" i="1"/>
  <c r="S8399" i="1"/>
  <c r="T2022" i="1"/>
  <c r="S2022" i="1"/>
  <c r="T8959" i="1"/>
  <c r="S8959" i="1"/>
  <c r="T4478" i="1"/>
  <c r="S4478" i="1"/>
  <c r="T6418" i="1"/>
  <c r="S6418" i="1"/>
  <c r="S6784" i="1"/>
  <c r="T6784" i="1"/>
  <c r="T9727" i="1"/>
  <c r="S9727" i="1"/>
  <c r="T5034" i="1"/>
  <c r="S5034" i="1"/>
  <c r="T9074" i="1"/>
  <c r="S9074" i="1"/>
  <c r="T6414" i="1"/>
  <c r="S6414" i="1"/>
  <c r="T5005" i="1"/>
  <c r="S5005" i="1"/>
  <c r="T6586" i="1"/>
  <c r="S6586" i="1"/>
  <c r="T1296" i="1"/>
  <c r="S1296" i="1"/>
  <c r="T6730" i="1"/>
  <c r="S6730" i="1"/>
  <c r="T7391" i="1"/>
  <c r="S7391" i="1"/>
  <c r="T3705" i="1"/>
  <c r="S3705" i="1"/>
  <c r="T9732" i="1"/>
  <c r="S9732" i="1"/>
  <c r="T4786" i="1"/>
  <c r="S4786" i="1"/>
  <c r="T7010" i="1"/>
  <c r="S7010" i="1"/>
  <c r="T3985" i="1"/>
  <c r="S3985" i="1"/>
  <c r="T7335" i="1"/>
  <c r="S7335" i="1"/>
  <c r="T8135" i="1"/>
  <c r="S8135" i="1"/>
  <c r="T5345" i="1"/>
  <c r="S5345" i="1"/>
  <c r="T6658" i="1"/>
  <c r="S6658" i="1"/>
  <c r="T7518" i="1"/>
  <c r="S7518" i="1"/>
  <c r="T5139" i="1"/>
  <c r="S5139" i="1"/>
  <c r="T7233" i="1"/>
  <c r="S7233" i="1"/>
  <c r="T4715" i="1"/>
  <c r="S4715" i="1"/>
  <c r="T724" i="1"/>
  <c r="S724" i="1"/>
  <c r="T1396" i="1"/>
  <c r="S1396" i="1"/>
  <c r="T6690" i="1"/>
  <c r="S6690" i="1"/>
  <c r="T5845" i="1"/>
  <c r="S5845" i="1"/>
  <c r="T2874" i="1"/>
  <c r="S2874" i="1"/>
  <c r="T3468" i="1"/>
  <c r="S3468" i="1"/>
  <c r="T5439" i="1"/>
  <c r="S5439" i="1"/>
  <c r="T512" i="1"/>
  <c r="S512" i="1"/>
  <c r="T1224" i="1"/>
  <c r="S1224" i="1"/>
  <c r="T4674" i="1"/>
  <c r="S4674" i="1"/>
  <c r="T463" i="1"/>
  <c r="S463" i="1"/>
  <c r="T158" i="1"/>
  <c r="S158" i="1"/>
  <c r="T1068" i="1"/>
  <c r="S1068" i="1"/>
  <c r="S3085" i="1"/>
  <c r="T3085" i="1"/>
  <c r="T5363" i="1"/>
  <c r="S5363" i="1"/>
  <c r="T2826" i="1"/>
  <c r="S2826" i="1"/>
  <c r="T948" i="1"/>
  <c r="S948" i="1"/>
  <c r="T2934" i="1"/>
  <c r="S2934" i="1"/>
  <c r="T462" i="1"/>
  <c r="S462" i="1"/>
  <c r="T4701" i="1"/>
  <c r="S4701" i="1"/>
  <c r="T4079" i="1"/>
  <c r="S4079" i="1"/>
  <c r="T6510" i="1"/>
  <c r="S6510" i="1"/>
  <c r="T5997" i="1"/>
  <c r="S5997" i="1"/>
  <c r="T9258" i="1"/>
  <c r="S9258" i="1"/>
  <c r="T4681" i="1"/>
  <c r="S4681" i="1"/>
  <c r="T4285" i="1"/>
  <c r="S4285" i="1"/>
  <c r="T5325" i="1"/>
  <c r="S5325" i="1"/>
  <c r="T4526" i="1"/>
  <c r="S4526" i="1"/>
  <c r="T118" i="1"/>
  <c r="S118" i="1"/>
  <c r="T4814" i="1"/>
  <c r="S4814" i="1"/>
  <c r="T5567" i="1"/>
  <c r="S5567" i="1"/>
  <c r="T1305" i="1"/>
  <c r="S1305" i="1"/>
  <c r="T735" i="1"/>
  <c r="S735" i="1"/>
  <c r="T6936" i="1"/>
  <c r="S6936" i="1"/>
  <c r="T4473" i="1"/>
  <c r="S4473" i="1"/>
  <c r="T8428" i="1"/>
  <c r="S8428" i="1"/>
  <c r="T2467" i="1"/>
  <c r="S2467" i="1"/>
  <c r="T3689" i="1"/>
  <c r="S3689" i="1"/>
  <c r="T5441" i="1"/>
  <c r="S5441" i="1"/>
  <c r="T747" i="1"/>
  <c r="S747" i="1"/>
  <c r="T3396" i="1"/>
  <c r="S3396" i="1"/>
  <c r="T5179" i="1"/>
  <c r="S5179" i="1"/>
  <c r="T5826" i="1"/>
  <c r="S5826" i="1"/>
  <c r="T7199" i="1"/>
  <c r="S7199" i="1"/>
  <c r="T1064" i="1"/>
  <c r="S1064" i="1"/>
  <c r="T8141" i="1"/>
  <c r="S8141" i="1"/>
  <c r="T6725" i="1"/>
  <c r="S6725" i="1"/>
  <c r="T5698" i="1"/>
  <c r="S5698" i="1"/>
  <c r="T561" i="1"/>
  <c r="S561" i="1"/>
  <c r="T5664" i="1"/>
  <c r="S5664" i="1"/>
  <c r="T2271" i="1"/>
  <c r="S2271" i="1"/>
  <c r="T8919" i="1"/>
  <c r="S8919" i="1"/>
  <c r="T9294" i="1"/>
  <c r="S9294" i="1"/>
  <c r="T2089" i="1"/>
  <c r="S2089" i="1"/>
  <c r="T6143" i="1"/>
  <c r="S6143" i="1"/>
  <c r="T6681" i="1"/>
  <c r="S6681" i="1"/>
  <c r="T5062" i="1"/>
  <c r="S5062" i="1"/>
  <c r="T6408" i="1"/>
  <c r="S6408" i="1"/>
  <c r="T8181" i="1"/>
  <c r="S8181" i="1"/>
  <c r="T7526" i="1"/>
  <c r="S7526" i="1"/>
  <c r="T2251" i="1"/>
  <c r="S2251" i="1"/>
  <c r="T2605" i="1"/>
  <c r="S2605" i="1"/>
  <c r="T3408" i="1"/>
  <c r="S3408" i="1"/>
  <c r="T2639" i="1"/>
  <c r="S2639" i="1"/>
  <c r="T3476" i="1"/>
  <c r="S3476" i="1"/>
  <c r="T2957" i="1"/>
  <c r="S2957" i="1"/>
  <c r="T3067" i="1"/>
  <c r="S3067" i="1"/>
  <c r="T5868" i="1"/>
  <c r="S5868" i="1"/>
  <c r="T9029" i="1"/>
  <c r="S9029" i="1"/>
  <c r="T500" i="1"/>
  <c r="S500" i="1"/>
  <c r="T1942" i="1"/>
  <c r="S1942" i="1"/>
  <c r="T5912" i="1"/>
  <c r="S5912" i="1"/>
  <c r="S4741" i="1"/>
  <c r="T4741" i="1"/>
  <c r="T5265" i="1"/>
  <c r="S5265" i="1"/>
  <c r="T7813" i="1"/>
  <c r="S7813" i="1"/>
  <c r="T5455" i="1"/>
  <c r="S5455" i="1"/>
  <c r="T2890" i="1"/>
  <c r="S2890" i="1"/>
  <c r="S3818" i="1"/>
  <c r="T3818" i="1"/>
  <c r="T6351" i="1"/>
  <c r="S6351" i="1"/>
  <c r="T8943" i="1"/>
  <c r="S8943" i="1"/>
  <c r="T3399" i="1"/>
  <c r="S3399" i="1"/>
  <c r="T1659" i="1"/>
  <c r="S1659" i="1"/>
  <c r="T4141" i="1"/>
  <c r="S4141" i="1"/>
  <c r="T9939" i="1"/>
  <c r="S9939" i="1"/>
  <c r="S5590" i="1"/>
  <c r="T5590" i="1"/>
  <c r="T9674" i="1"/>
  <c r="S9674" i="1"/>
  <c r="T2947" i="1"/>
  <c r="S2947" i="1"/>
  <c r="T5719" i="1"/>
  <c r="S5719" i="1"/>
  <c r="T7421" i="1"/>
  <c r="S7421" i="1"/>
  <c r="T392" i="1"/>
  <c r="S392" i="1"/>
  <c r="T8445" i="1"/>
  <c r="S8445" i="1"/>
  <c r="T4240" i="1"/>
  <c r="S4240" i="1"/>
  <c r="T5751" i="1"/>
  <c r="S5751" i="1"/>
  <c r="T4414" i="1"/>
  <c r="S4414" i="1"/>
  <c r="T7297" i="1"/>
  <c r="S7297" i="1"/>
  <c r="T4702" i="1"/>
  <c r="S4702" i="1"/>
  <c r="T2016" i="1"/>
  <c r="S2016" i="1"/>
  <c r="S5830" i="1"/>
  <c r="T5830" i="1"/>
  <c r="S4790" i="1"/>
  <c r="T4790" i="1"/>
  <c r="T4090" i="1"/>
  <c r="S4090" i="1"/>
  <c r="T4482" i="1"/>
  <c r="S4482" i="1"/>
  <c r="T3767" i="1"/>
  <c r="S3767" i="1"/>
  <c r="T5856" i="1"/>
  <c r="S5856" i="1"/>
  <c r="T4656" i="1"/>
  <c r="S4656" i="1"/>
  <c r="S1807" i="1"/>
  <c r="T1807" i="1"/>
  <c r="T7778" i="1"/>
  <c r="S7778" i="1"/>
  <c r="T4092" i="1"/>
  <c r="S4092" i="1"/>
  <c r="T4249" i="1"/>
  <c r="S4249" i="1"/>
  <c r="T3002" i="1"/>
  <c r="S3002" i="1"/>
  <c r="T614" i="1"/>
  <c r="S614" i="1"/>
  <c r="T1247" i="1"/>
  <c r="S1247" i="1"/>
  <c r="T1663" i="1"/>
  <c r="S1663" i="1"/>
  <c r="T1751" i="1"/>
  <c r="S1751" i="1"/>
  <c r="T9735" i="1"/>
  <c r="S9735" i="1"/>
  <c r="T5685" i="1"/>
  <c r="S5685" i="1"/>
  <c r="T68" i="1"/>
  <c r="S68" i="1"/>
  <c r="T2246" i="1"/>
  <c r="S2246" i="1"/>
  <c r="T6582" i="1"/>
  <c r="S6582" i="1"/>
  <c r="T9801" i="1"/>
  <c r="S9801" i="1"/>
  <c r="T916" i="1"/>
  <c r="S916" i="1"/>
  <c r="T3900" i="1"/>
  <c r="S3900" i="1"/>
  <c r="S2326" i="1"/>
  <c r="T2326" i="1"/>
  <c r="T8927" i="1"/>
  <c r="S8927" i="1"/>
  <c r="T4645" i="1"/>
  <c r="S4645" i="1"/>
  <c r="T444" i="1"/>
  <c r="S444" i="1"/>
  <c r="T8955" i="1"/>
  <c r="S8955" i="1"/>
  <c r="T8892" i="1"/>
  <c r="S8892" i="1"/>
  <c r="T3521" i="1"/>
  <c r="S3521" i="1"/>
  <c r="T4793" i="1"/>
  <c r="S4793" i="1"/>
  <c r="T5760" i="1"/>
  <c r="S5760" i="1"/>
  <c r="T4392" i="1"/>
  <c r="S4392" i="1"/>
  <c r="S8403" i="1"/>
  <c r="T8403" i="1"/>
  <c r="T3748" i="1"/>
  <c r="S3748" i="1"/>
  <c r="T1668" i="1"/>
  <c r="S1668" i="1"/>
  <c r="T6915" i="1"/>
  <c r="S6915" i="1"/>
  <c r="T8149" i="1"/>
  <c r="S8149" i="1"/>
  <c r="T5462" i="1"/>
  <c r="S5462" i="1"/>
  <c r="T6309" i="1"/>
  <c r="S6309" i="1"/>
  <c r="T8904" i="1"/>
  <c r="S8904" i="1"/>
  <c r="T5260" i="1"/>
  <c r="S5260" i="1"/>
  <c r="T2701" i="1"/>
  <c r="S2701" i="1"/>
  <c r="T8090" i="1"/>
  <c r="S8090" i="1"/>
  <c r="S9566" i="1"/>
  <c r="T9566" i="1"/>
  <c r="T1231" i="1"/>
  <c r="S1231" i="1"/>
  <c r="T7834" i="1"/>
  <c r="S7834" i="1"/>
  <c r="T9915" i="1"/>
  <c r="S9915" i="1"/>
  <c r="T5934" i="1"/>
  <c r="S5934" i="1"/>
  <c r="T2609" i="1"/>
  <c r="S2609" i="1"/>
  <c r="T7112" i="1"/>
  <c r="S7112" i="1"/>
  <c r="T1559" i="1"/>
  <c r="S1559" i="1"/>
  <c r="T5212" i="1"/>
  <c r="S5212" i="1"/>
  <c r="T7829" i="1"/>
  <c r="S7829" i="1"/>
  <c r="S779" i="1"/>
  <c r="T779" i="1"/>
  <c r="T4653" i="1"/>
  <c r="S4653" i="1"/>
  <c r="T7929" i="1"/>
  <c r="S7929" i="1"/>
  <c r="T9766" i="1"/>
  <c r="S9766" i="1"/>
  <c r="T9585" i="1"/>
  <c r="S9585" i="1"/>
  <c r="T6445" i="1"/>
  <c r="S6445" i="1"/>
  <c r="T5820" i="1"/>
  <c r="S5820" i="1"/>
  <c r="T1967" i="1"/>
  <c r="S1967" i="1"/>
  <c r="T1633" i="1"/>
  <c r="S1633" i="1"/>
  <c r="T3135" i="1"/>
  <c r="S3135" i="1"/>
  <c r="T875" i="1"/>
  <c r="S875" i="1"/>
  <c r="T7039" i="1"/>
  <c r="S7039" i="1"/>
  <c r="T9595" i="1"/>
  <c r="S9595" i="1"/>
  <c r="T4491" i="1"/>
  <c r="S4491" i="1"/>
  <c r="T7340" i="1"/>
  <c r="S7340" i="1"/>
  <c r="T4813" i="1"/>
  <c r="S4813" i="1"/>
  <c r="T7107" i="1"/>
  <c r="S7107" i="1"/>
  <c r="T3470" i="1"/>
  <c r="S3470" i="1"/>
  <c r="T4844" i="1"/>
  <c r="S4844" i="1"/>
  <c r="T8932" i="1"/>
  <c r="S8932" i="1"/>
  <c r="T8958" i="1"/>
  <c r="S8958" i="1"/>
  <c r="T3031" i="1"/>
  <c r="S3031" i="1"/>
  <c r="T9150" i="1"/>
  <c r="S9150" i="1"/>
  <c r="T2704" i="1"/>
  <c r="S2704" i="1"/>
  <c r="T9278" i="1"/>
  <c r="S9278" i="1"/>
  <c r="T905" i="1"/>
  <c r="S905" i="1"/>
  <c r="T7464" i="1"/>
  <c r="S7464" i="1"/>
  <c r="T6124" i="1"/>
  <c r="S6124" i="1"/>
  <c r="T3976" i="1"/>
  <c r="S3976" i="1"/>
  <c r="T8235" i="1"/>
  <c r="S8235" i="1"/>
  <c r="T5105" i="1"/>
  <c r="S5105" i="1"/>
  <c r="T2514" i="1"/>
  <c r="S2514" i="1"/>
  <c r="T9439" i="1"/>
  <c r="S9439" i="1"/>
  <c r="T9785" i="1"/>
  <c r="S9785" i="1"/>
  <c r="T1368" i="1"/>
  <c r="S1368" i="1"/>
  <c r="T312" i="1"/>
  <c r="S312" i="1"/>
  <c r="T8225" i="1"/>
  <c r="S8225" i="1"/>
  <c r="T5808" i="1"/>
  <c r="S5808" i="1"/>
  <c r="T6551" i="1"/>
  <c r="S6551" i="1"/>
  <c r="T7348" i="1"/>
  <c r="S7348" i="1"/>
  <c r="T2129" i="1"/>
  <c r="S2129" i="1"/>
  <c r="T5788" i="1"/>
  <c r="S5788" i="1"/>
  <c r="T231" i="1"/>
  <c r="S231" i="1"/>
  <c r="T9032" i="1"/>
  <c r="S9032" i="1"/>
  <c r="T8539" i="1"/>
  <c r="S8539" i="1"/>
  <c r="T1584" i="1"/>
  <c r="S1584" i="1"/>
  <c r="T6823" i="1"/>
  <c r="S6823" i="1"/>
  <c r="T630" i="1"/>
  <c r="S630" i="1"/>
  <c r="T227" i="1"/>
  <c r="S227" i="1"/>
  <c r="T4116" i="1"/>
  <c r="S4116" i="1"/>
  <c r="T3233" i="1"/>
  <c r="S3233" i="1"/>
  <c r="T3429" i="1"/>
  <c r="S3429" i="1"/>
  <c r="T3279" i="1"/>
  <c r="S3279" i="1"/>
  <c r="T9158" i="1"/>
  <c r="S9158" i="1"/>
  <c r="T9026" i="1"/>
  <c r="S9026" i="1"/>
  <c r="T9676" i="1"/>
  <c r="S9676" i="1"/>
  <c r="T2245" i="1"/>
  <c r="S2245" i="1"/>
  <c r="T8777" i="1"/>
  <c r="S8777" i="1"/>
  <c r="T7540" i="1"/>
  <c r="S7540" i="1"/>
  <c r="T9459" i="1"/>
  <c r="S9459" i="1"/>
  <c r="T4830" i="1"/>
  <c r="S4830" i="1"/>
  <c r="T3190" i="1"/>
  <c r="S3190" i="1"/>
  <c r="T6648" i="1"/>
  <c r="S6648" i="1"/>
  <c r="T3822" i="1"/>
  <c r="S3822" i="1"/>
  <c r="T9756" i="1"/>
  <c r="S9756" i="1"/>
  <c r="T3682" i="1"/>
  <c r="S3682" i="1"/>
  <c r="T4357" i="1"/>
  <c r="S4357" i="1"/>
  <c r="T6098" i="1"/>
  <c r="S6098" i="1"/>
  <c r="T9653" i="1"/>
  <c r="S9653" i="1"/>
  <c r="T9214" i="1"/>
  <c r="S9214" i="1"/>
  <c r="T293" i="1"/>
  <c r="S293" i="1"/>
  <c r="T7661" i="1"/>
  <c r="S7661" i="1"/>
  <c r="T8147" i="1"/>
  <c r="S8147" i="1"/>
  <c r="T6129" i="1"/>
  <c r="S6129" i="1"/>
  <c r="T5202" i="1"/>
  <c r="S5202" i="1"/>
  <c r="T4271" i="1"/>
  <c r="S4271" i="1"/>
  <c r="T5494" i="1"/>
  <c r="S5494" i="1"/>
  <c r="T3873" i="1"/>
  <c r="S3873" i="1"/>
  <c r="T9046" i="1"/>
  <c r="S9046" i="1"/>
  <c r="T3487" i="1"/>
  <c r="S3487" i="1"/>
  <c r="T4953" i="1"/>
  <c r="S4953" i="1"/>
  <c r="T9382" i="1"/>
  <c r="S9382" i="1"/>
  <c r="T2244" i="1"/>
  <c r="S2244" i="1"/>
  <c r="T6602" i="1"/>
  <c r="S6602" i="1"/>
  <c r="T6310" i="1"/>
  <c r="S6310" i="1"/>
  <c r="T1778" i="1"/>
  <c r="S1778" i="1"/>
  <c r="T9900" i="1"/>
  <c r="S9900" i="1"/>
  <c r="T7723" i="1"/>
  <c r="S7723" i="1"/>
  <c r="T9441" i="1"/>
  <c r="S9441" i="1"/>
  <c r="T8521" i="1"/>
  <c r="S8521" i="1"/>
  <c r="T8733" i="1"/>
  <c r="S8733" i="1"/>
  <c r="T7097" i="1"/>
  <c r="S7097" i="1"/>
  <c r="T5504" i="1"/>
  <c r="S5504" i="1"/>
  <c r="T3260" i="1"/>
  <c r="S3260" i="1"/>
  <c r="T7767" i="1"/>
  <c r="S7767" i="1"/>
  <c r="T9261" i="1"/>
  <c r="S9261" i="1"/>
  <c r="T3569" i="1"/>
  <c r="S3569" i="1"/>
  <c r="T5326" i="1"/>
  <c r="S5326" i="1"/>
  <c r="T5123" i="1"/>
  <c r="S5123" i="1"/>
  <c r="T6990" i="1"/>
  <c r="S6990" i="1"/>
  <c r="T1509" i="1"/>
  <c r="S1509" i="1"/>
  <c r="T5803" i="1"/>
  <c r="S5803" i="1"/>
  <c r="T5517" i="1"/>
  <c r="S5517" i="1"/>
  <c r="T64" i="1"/>
  <c r="S64" i="1"/>
  <c r="T6679" i="1"/>
  <c r="S6679" i="1"/>
  <c r="T7261" i="1"/>
  <c r="S7261" i="1"/>
  <c r="T4634" i="1"/>
  <c r="S4634" i="1"/>
  <c r="T4791" i="1"/>
  <c r="S4791" i="1"/>
  <c r="S5627" i="1"/>
  <c r="T5627" i="1"/>
  <c r="T6034" i="1"/>
  <c r="S6034" i="1"/>
  <c r="T1815" i="1"/>
  <c r="S1815" i="1"/>
  <c r="T2689" i="1"/>
  <c r="S2689" i="1"/>
  <c r="T7388" i="1"/>
  <c r="S7388" i="1"/>
  <c r="T2778" i="1"/>
  <c r="S2778" i="1"/>
  <c r="T1375" i="1"/>
  <c r="S1375" i="1"/>
  <c r="T4559" i="1"/>
  <c r="S4559" i="1"/>
  <c r="T4982" i="1"/>
  <c r="S4982" i="1"/>
  <c r="T3417" i="1"/>
  <c r="S3417" i="1"/>
  <c r="T917" i="1"/>
  <c r="S917" i="1"/>
  <c r="T7001" i="1"/>
  <c r="S7001" i="1"/>
  <c r="T355" i="1"/>
  <c r="S355" i="1"/>
  <c r="T5070" i="1"/>
  <c r="S5070" i="1"/>
  <c r="T9830" i="1"/>
  <c r="S9830" i="1"/>
  <c r="T8945" i="1"/>
  <c r="S8945" i="1"/>
  <c r="T3004" i="1"/>
  <c r="S3004" i="1"/>
  <c r="T8111" i="1"/>
  <c r="S8111" i="1"/>
  <c r="T1557" i="1"/>
  <c r="S1557" i="1"/>
  <c r="T9010" i="1"/>
  <c r="S9010" i="1"/>
  <c r="T2610" i="1"/>
  <c r="S2610" i="1"/>
  <c r="T6427" i="1"/>
  <c r="S6427" i="1"/>
  <c r="T7379" i="1"/>
  <c r="S7379" i="1"/>
  <c r="T8466" i="1"/>
  <c r="S8466" i="1"/>
  <c r="T2872" i="1"/>
  <c r="S2872" i="1"/>
  <c r="T720" i="1"/>
  <c r="S720" i="1"/>
  <c r="T1687" i="1"/>
  <c r="S1687" i="1"/>
  <c r="T5385" i="1"/>
  <c r="S5385" i="1"/>
  <c r="T3918" i="1"/>
  <c r="S3918" i="1"/>
  <c r="T9183" i="1"/>
  <c r="S9183" i="1"/>
  <c r="T7463" i="1"/>
  <c r="S7463" i="1"/>
  <c r="T9883" i="1"/>
  <c r="S9883" i="1"/>
  <c r="T7562" i="1"/>
  <c r="S7562" i="1"/>
  <c r="T1091" i="1"/>
  <c r="S1091" i="1"/>
  <c r="T6970" i="1"/>
  <c r="S6970" i="1"/>
  <c r="T7049" i="1"/>
  <c r="S7049" i="1"/>
  <c r="T4717" i="1"/>
  <c r="S4717" i="1"/>
  <c r="T9834" i="1"/>
  <c r="S9834" i="1"/>
  <c r="T4839" i="1"/>
  <c r="S4839" i="1"/>
  <c r="T9563" i="1"/>
  <c r="S9563" i="1"/>
  <c r="T3262" i="1"/>
  <c r="S3262" i="1"/>
  <c r="T6465" i="1"/>
  <c r="S6465" i="1"/>
  <c r="T4679" i="1"/>
  <c r="S4679" i="1"/>
  <c r="T2961" i="1"/>
  <c r="S2961" i="1"/>
  <c r="T3555" i="1"/>
  <c r="S3555" i="1"/>
  <c r="T316" i="1"/>
  <c r="S316" i="1"/>
  <c r="T4479" i="1"/>
  <c r="S4479" i="1"/>
  <c r="T7697" i="1"/>
  <c r="S7697" i="1"/>
  <c r="T5875" i="1"/>
  <c r="S5875" i="1"/>
  <c r="T3344" i="1"/>
  <c r="S3344" i="1"/>
  <c r="T8862" i="1"/>
  <c r="S8862" i="1"/>
  <c r="T8905" i="1"/>
  <c r="S8905" i="1"/>
  <c r="T2222" i="1"/>
  <c r="S2222" i="1"/>
  <c r="T2179" i="1"/>
  <c r="S2179" i="1"/>
  <c r="T8239" i="1"/>
  <c r="S8239" i="1"/>
  <c r="T702" i="1"/>
  <c r="S702" i="1"/>
  <c r="T6867" i="1"/>
  <c r="S6867" i="1"/>
  <c r="T5689" i="1"/>
  <c r="S5689" i="1"/>
  <c r="T7129" i="1"/>
  <c r="S7129" i="1"/>
  <c r="T7076" i="1"/>
  <c r="S7076" i="1"/>
  <c r="T9748" i="1"/>
  <c r="S9748" i="1"/>
  <c r="T5841" i="1"/>
  <c r="S5841" i="1"/>
  <c r="T2079" i="1"/>
  <c r="S2079" i="1"/>
  <c r="T7511" i="1"/>
  <c r="S7511" i="1"/>
  <c r="T4855" i="1"/>
  <c r="S4855" i="1"/>
  <c r="T751" i="1"/>
  <c r="S751" i="1"/>
  <c r="T3575" i="1"/>
  <c r="S3575" i="1"/>
  <c r="T5338" i="1"/>
  <c r="S5338" i="1"/>
  <c r="T6479" i="1"/>
  <c r="S6479" i="1"/>
  <c r="T6576" i="1"/>
  <c r="S6576" i="1"/>
  <c r="T466" i="1"/>
  <c r="S466" i="1"/>
  <c r="T3619" i="1"/>
  <c r="S3619" i="1"/>
  <c r="T1364" i="1"/>
  <c r="S1364" i="1"/>
  <c r="T8555" i="1"/>
  <c r="S8555" i="1"/>
  <c r="T818" i="1"/>
  <c r="S818" i="1"/>
  <c r="T6812" i="1"/>
  <c r="S6812" i="1"/>
  <c r="T9954" i="1"/>
  <c r="S9954" i="1"/>
  <c r="T1598" i="1"/>
  <c r="S1598" i="1"/>
  <c r="T9147" i="1"/>
  <c r="S9147" i="1"/>
  <c r="T3492" i="1"/>
  <c r="S3492" i="1"/>
  <c r="T2319" i="1"/>
  <c r="S2319" i="1"/>
  <c r="T8650" i="1"/>
  <c r="S8650" i="1"/>
  <c r="T5434" i="1"/>
  <c r="S5434" i="1"/>
  <c r="T1195" i="1"/>
  <c r="S1195" i="1"/>
  <c r="T1262" i="1"/>
  <c r="S1262" i="1"/>
  <c r="T6322" i="1"/>
  <c r="S6322" i="1"/>
  <c r="T5586" i="1"/>
  <c r="S5586" i="1"/>
  <c r="T2009" i="1"/>
  <c r="S2009" i="1"/>
  <c r="S4378" i="1"/>
  <c r="T4378" i="1"/>
  <c r="T6165" i="1"/>
  <c r="S6165" i="1"/>
  <c r="T2913" i="1"/>
  <c r="S2913" i="1"/>
  <c r="T4287" i="1"/>
  <c r="S4287" i="1"/>
  <c r="T8449" i="1"/>
  <c r="S8449" i="1"/>
  <c r="T1400" i="1"/>
  <c r="S1400" i="1"/>
  <c r="T8634" i="1"/>
  <c r="S8634" i="1"/>
  <c r="T1863" i="1"/>
  <c r="S1863" i="1"/>
  <c r="T9673" i="1"/>
  <c r="S9673" i="1"/>
  <c r="T1482" i="1"/>
  <c r="S1482" i="1"/>
  <c r="T3907" i="1"/>
  <c r="S3907" i="1"/>
  <c r="T4105" i="1"/>
  <c r="S4105" i="1"/>
  <c r="T8377" i="1"/>
  <c r="S8377" i="1"/>
  <c r="T2304" i="1"/>
  <c r="S2304" i="1"/>
  <c r="T3348" i="1"/>
  <c r="S3348" i="1"/>
  <c r="T778" i="1"/>
  <c r="S778" i="1"/>
  <c r="T2227" i="1"/>
  <c r="S2227" i="1"/>
  <c r="T1919" i="1"/>
  <c r="S1919" i="1"/>
  <c r="T4443" i="1"/>
  <c r="S4443" i="1"/>
  <c r="T1090" i="1"/>
  <c r="S1090" i="1"/>
  <c r="T4488" i="1"/>
  <c r="S4488" i="1"/>
  <c r="T7314" i="1"/>
  <c r="S7314" i="1"/>
  <c r="T4900" i="1"/>
  <c r="S4900" i="1"/>
  <c r="T6824" i="1"/>
  <c r="S6824" i="1"/>
  <c r="T1144" i="1"/>
  <c r="S1144" i="1"/>
  <c r="T5976" i="1"/>
  <c r="S5976" i="1"/>
  <c r="T9667" i="1"/>
  <c r="S9667" i="1"/>
  <c r="T2634" i="1"/>
  <c r="S2634" i="1"/>
  <c r="T6566" i="1"/>
  <c r="S6566" i="1"/>
  <c r="T4432" i="1"/>
  <c r="S4432" i="1"/>
  <c r="T1489" i="1"/>
  <c r="S1489" i="1"/>
  <c r="T9546" i="1"/>
  <c r="S9546" i="1"/>
  <c r="T4927" i="1"/>
  <c r="S4927" i="1"/>
  <c r="T9526" i="1"/>
  <c r="S9526" i="1"/>
  <c r="T1303" i="1"/>
  <c r="S1303" i="1"/>
  <c r="T5582" i="1"/>
  <c r="S5582" i="1"/>
  <c r="T5961" i="1"/>
  <c r="S5961" i="1"/>
  <c r="T3134" i="1"/>
  <c r="S3134" i="1"/>
  <c r="T1764" i="1"/>
  <c r="S1764" i="1"/>
  <c r="T6061" i="1"/>
  <c r="S6061" i="1"/>
  <c r="T9933" i="1"/>
  <c r="S9933" i="1"/>
  <c r="T1822" i="1"/>
  <c r="S1822" i="1"/>
  <c r="T8929" i="1"/>
  <c r="S8929" i="1"/>
  <c r="T7747" i="1"/>
  <c r="S7747" i="1"/>
  <c r="T9458" i="1"/>
  <c r="S9458" i="1"/>
  <c r="T1118" i="1"/>
  <c r="S1118" i="1"/>
  <c r="T2160" i="1"/>
  <c r="S2160" i="1"/>
  <c r="T8506" i="1"/>
  <c r="S8506" i="1"/>
  <c r="T1443" i="1"/>
  <c r="S1443" i="1"/>
  <c r="T9703" i="1"/>
  <c r="S9703" i="1"/>
  <c r="T6463" i="1"/>
  <c r="S6463" i="1"/>
  <c r="T6500" i="1"/>
  <c r="S6500" i="1"/>
  <c r="T8208" i="1"/>
  <c r="S8208" i="1"/>
  <c r="T6424" i="1"/>
  <c r="S6424" i="1"/>
  <c r="T3726" i="1"/>
  <c r="S3726" i="1"/>
  <c r="T2748" i="1"/>
  <c r="S2748" i="1"/>
  <c r="T8998" i="1"/>
  <c r="S8998" i="1"/>
  <c r="T5277" i="1"/>
  <c r="S5277" i="1"/>
  <c r="T8504" i="1"/>
  <c r="S8504" i="1"/>
  <c r="T8367" i="1"/>
  <c r="S8367" i="1"/>
  <c r="T9152" i="1"/>
  <c r="S9152" i="1"/>
  <c r="T197" i="1"/>
  <c r="S197" i="1"/>
  <c r="T5987" i="1"/>
  <c r="S5987" i="1"/>
  <c r="T8157" i="1"/>
  <c r="S8157" i="1"/>
  <c r="T9197" i="1"/>
  <c r="S9197" i="1"/>
  <c r="T32" i="1"/>
  <c r="S32" i="1"/>
  <c r="T1255" i="1"/>
  <c r="S1255" i="1"/>
  <c r="T654" i="1"/>
  <c r="S654" i="1"/>
  <c r="T3706" i="1"/>
  <c r="S3706" i="1"/>
  <c r="T1708" i="1"/>
  <c r="S1708" i="1"/>
  <c r="T149" i="1"/>
  <c r="S149" i="1"/>
  <c r="T4543" i="1"/>
  <c r="S4543" i="1"/>
  <c r="T3166" i="1"/>
  <c r="S3166" i="1"/>
  <c r="T4241" i="1"/>
  <c r="S4241" i="1"/>
  <c r="T2565" i="1"/>
  <c r="S2565" i="1"/>
  <c r="T7919" i="1"/>
  <c r="S7919" i="1"/>
  <c r="T7906" i="1"/>
  <c r="S7906" i="1"/>
  <c r="T6102" i="1"/>
  <c r="S6102" i="1"/>
  <c r="T3825" i="1"/>
  <c r="S3825" i="1"/>
  <c r="T962" i="1"/>
  <c r="S962" i="1"/>
  <c r="T6294" i="1"/>
  <c r="S6294" i="1"/>
  <c r="T8563" i="1"/>
  <c r="S8563" i="1"/>
  <c r="T9155" i="1"/>
  <c r="S9155" i="1"/>
  <c r="T4229" i="1"/>
  <c r="S4229" i="1"/>
  <c r="T6807" i="1"/>
  <c r="S6807" i="1"/>
  <c r="T3255" i="1"/>
  <c r="S3255" i="1"/>
  <c r="T9425" i="1"/>
  <c r="S9425" i="1"/>
  <c r="T5611" i="1"/>
  <c r="S5611" i="1"/>
  <c r="T502" i="1"/>
  <c r="S502" i="1"/>
  <c r="T2048" i="1"/>
  <c r="S2048" i="1"/>
  <c r="T7971" i="1"/>
  <c r="S7971" i="1"/>
  <c r="T3719" i="1"/>
  <c r="S3719" i="1"/>
  <c r="T2112" i="1"/>
  <c r="S2112" i="1"/>
  <c r="T7205" i="1"/>
  <c r="S7205" i="1"/>
  <c r="T3099" i="1"/>
  <c r="S3099" i="1"/>
  <c r="T8595" i="1"/>
  <c r="S8595" i="1"/>
  <c r="T5950" i="1"/>
  <c r="S5950" i="1"/>
  <c r="T8231" i="1"/>
  <c r="S8231" i="1"/>
  <c r="T1799" i="1"/>
  <c r="S1799" i="1"/>
  <c r="T4669" i="1"/>
  <c r="S4669" i="1"/>
  <c r="T5417" i="1"/>
  <c r="S5417" i="1"/>
  <c r="T9605" i="1"/>
  <c r="S9605" i="1"/>
  <c r="T9429" i="1"/>
  <c r="S9429" i="1"/>
  <c r="T1544" i="1"/>
  <c r="S1544" i="1"/>
  <c r="T9184" i="1"/>
  <c r="S9184" i="1"/>
  <c r="T8374" i="1"/>
  <c r="S8374" i="1"/>
  <c r="T2062" i="1"/>
  <c r="S2062" i="1"/>
  <c r="T2980" i="1"/>
  <c r="S2980" i="1"/>
  <c r="T7504" i="1"/>
  <c r="S7504" i="1"/>
  <c r="T1593" i="1"/>
  <c r="S1593" i="1"/>
  <c r="T9393" i="1"/>
  <c r="S9393" i="1"/>
  <c r="T9570" i="1"/>
  <c r="S9570" i="1"/>
  <c r="T7775" i="1"/>
  <c r="S7775" i="1"/>
  <c r="T4312" i="1"/>
  <c r="S4312" i="1"/>
  <c r="T1349" i="1"/>
  <c r="S1349" i="1"/>
  <c r="T8328" i="1"/>
  <c r="S8328" i="1"/>
  <c r="T2557" i="1"/>
  <c r="S2557" i="1"/>
  <c r="T1882" i="1"/>
  <c r="S1882" i="1"/>
  <c r="T5126" i="1"/>
  <c r="S5126" i="1"/>
  <c r="T2760" i="1"/>
  <c r="S2760" i="1"/>
  <c r="T3821" i="1"/>
  <c r="S3821" i="1"/>
  <c r="T4246" i="1"/>
  <c r="S4246" i="1"/>
  <c r="T339" i="1"/>
  <c r="S339" i="1"/>
  <c r="T2536" i="1"/>
  <c r="S2536" i="1"/>
  <c r="T2292" i="1"/>
  <c r="S2292" i="1"/>
  <c r="T931" i="1"/>
  <c r="S931" i="1"/>
  <c r="T5920" i="1"/>
  <c r="S5920" i="1"/>
  <c r="T3640" i="1"/>
  <c r="S3640" i="1"/>
  <c r="T9652" i="1"/>
  <c r="S9652" i="1"/>
  <c r="T9968" i="1"/>
  <c r="S9968" i="1"/>
  <c r="T3277" i="1"/>
  <c r="S3277" i="1"/>
  <c r="T3507" i="1"/>
  <c r="S3507" i="1"/>
  <c r="T8804" i="1"/>
  <c r="T6501" i="1"/>
  <c r="T8585" i="1"/>
  <c r="T7324" i="1"/>
  <c r="T706" i="1"/>
  <c r="T2606" i="1"/>
  <c r="T8626" i="1"/>
  <c r="T4015" i="1"/>
  <c r="T4375" i="1"/>
  <c r="T8853" i="1"/>
  <c r="T6362" i="1"/>
  <c r="T3414" i="1"/>
  <c r="T513" i="1"/>
  <c r="T9266" i="1"/>
  <c r="T5185" i="1"/>
  <c r="T7418" i="1"/>
  <c r="T3935" i="1"/>
  <c r="T3713" i="1"/>
  <c r="T8049" i="1"/>
  <c r="T9564" i="1"/>
  <c r="T4431" i="1"/>
  <c r="T9783" i="1"/>
  <c r="T1834" i="1"/>
  <c r="T632" i="1"/>
  <c r="T4751" i="1"/>
  <c r="T2317" i="1"/>
  <c r="S3816" i="1"/>
  <c r="S1710" i="1"/>
  <c r="S7881" i="1"/>
  <c r="S8465" i="1"/>
  <c r="S5095" i="1"/>
  <c r="S7590" i="1"/>
  <c r="S6000" i="1"/>
  <c r="S944" i="1"/>
  <c r="S3572" i="1"/>
  <c r="S9692" i="1"/>
  <c r="S346" i="1"/>
  <c r="S3139" i="1"/>
  <c r="S2374" i="1"/>
  <c r="S6217" i="1"/>
  <c r="S5241" i="1"/>
  <c r="S645" i="1"/>
  <c r="S672" i="1"/>
  <c r="S5824" i="1"/>
  <c r="S3100" i="1"/>
  <c r="S8621" i="1"/>
  <c r="S776" i="1"/>
  <c r="S3832" i="1"/>
  <c r="S2585" i="1"/>
  <c r="S73" i="1"/>
  <c r="S9467" i="1"/>
  <c r="S4711" i="1"/>
  <c r="S1165" i="1"/>
  <c r="S5392" i="1"/>
  <c r="S1193" i="1"/>
  <c r="S9189" i="1"/>
  <c r="S5068" i="1"/>
  <c r="S7741" i="1"/>
  <c r="T7741" i="1"/>
  <c r="S6619" i="1"/>
  <c r="T6619" i="1"/>
  <c r="T27" i="1"/>
  <c r="S27" i="1"/>
  <c r="T5640" i="1"/>
  <c r="S5640" i="1"/>
  <c r="T8362" i="1"/>
  <c r="S8362" i="1"/>
  <c r="T653" i="1"/>
  <c r="S653" i="1"/>
  <c r="T1524" i="1"/>
  <c r="S1524" i="1"/>
  <c r="T5082" i="1"/>
  <c r="S5082" i="1"/>
  <c r="S3402" i="1"/>
  <c r="T3402" i="1"/>
  <c r="T7957" i="1"/>
  <c r="S7957" i="1"/>
  <c r="S7288" i="1"/>
  <c r="T7288" i="1"/>
  <c r="T6951" i="1"/>
  <c r="S6951" i="1"/>
  <c r="S9160" i="1"/>
  <c r="T9160" i="1"/>
  <c r="T8037" i="1"/>
  <c r="S8037" i="1"/>
  <c r="T4031" i="1"/>
  <c r="S4031" i="1"/>
  <c r="T1227" i="1"/>
  <c r="S1227" i="1"/>
  <c r="S1297" i="1"/>
  <c r="T1297" i="1"/>
  <c r="T8002" i="1"/>
  <c r="S8002" i="1"/>
  <c r="T9855" i="1"/>
  <c r="S9855" i="1"/>
  <c r="T1190" i="1"/>
  <c r="S1190" i="1"/>
  <c r="T5966" i="1"/>
  <c r="S5966" i="1"/>
  <c r="S7063" i="1"/>
  <c r="T7063" i="1"/>
  <c r="T3403" i="1"/>
  <c r="S3403" i="1"/>
  <c r="T7466" i="1"/>
  <c r="S7466" i="1"/>
  <c r="T770" i="1"/>
  <c r="S770" i="1"/>
  <c r="T4753" i="1"/>
  <c r="S4753" i="1"/>
  <c r="T906" i="1"/>
  <c r="S906" i="1"/>
  <c r="T5563" i="1"/>
  <c r="S5563" i="1"/>
  <c r="T4889" i="1"/>
  <c r="S4889" i="1"/>
  <c r="S1095" i="1"/>
  <c r="T1095" i="1"/>
  <c r="S7731" i="1"/>
  <c r="T7731" i="1"/>
  <c r="T7186" i="1"/>
  <c r="S7186" i="1"/>
  <c r="T2945" i="1"/>
  <c r="S2945" i="1"/>
  <c r="T3288" i="1"/>
  <c r="S3288" i="1"/>
  <c r="T7087" i="1"/>
  <c r="S7087" i="1"/>
  <c r="S9207" i="1"/>
  <c r="T9207" i="1"/>
  <c r="T737" i="1"/>
  <c r="S737" i="1"/>
  <c r="S8067" i="1"/>
  <c r="T8067" i="1"/>
  <c r="T9586" i="1"/>
  <c r="S9586" i="1"/>
  <c r="T1184" i="1"/>
  <c r="S1184" i="1"/>
  <c r="T4194" i="1"/>
  <c r="S4194" i="1"/>
  <c r="S5072" i="1"/>
  <c r="T5072" i="1"/>
  <c r="T7413" i="1"/>
  <c r="S7413" i="1"/>
  <c r="T4260" i="1"/>
  <c r="S4260" i="1"/>
  <c r="T9245" i="1"/>
  <c r="S9245" i="1"/>
  <c r="T6528" i="1"/>
  <c r="S6528" i="1"/>
  <c r="T5473" i="1"/>
  <c r="S5473" i="1"/>
  <c r="T5983" i="1"/>
  <c r="S5983" i="1"/>
  <c r="T7951" i="1"/>
  <c r="S7951" i="1"/>
  <c r="T2925" i="1"/>
  <c r="S2925" i="1"/>
  <c r="S1690" i="1"/>
  <c r="T1690" i="1"/>
  <c r="T9124" i="1"/>
  <c r="S9124" i="1"/>
  <c r="T493" i="1"/>
  <c r="S493" i="1"/>
  <c r="S5022" i="1"/>
  <c r="T5022" i="1"/>
  <c r="T2330" i="1"/>
  <c r="S2330" i="1"/>
  <c r="S9487" i="1"/>
  <c r="T9487" i="1"/>
  <c r="T5622" i="1"/>
  <c r="S5622" i="1"/>
  <c r="T1577" i="1"/>
  <c r="S1577" i="1"/>
  <c r="T2899" i="1"/>
  <c r="S2899" i="1"/>
  <c r="S8009" i="1"/>
  <c r="T8009" i="1"/>
  <c r="S1271" i="1"/>
  <c r="T1271" i="1"/>
  <c r="T3096" i="1"/>
  <c r="S3096" i="1"/>
  <c r="T166" i="1"/>
  <c r="S166" i="1"/>
  <c r="T4351" i="1"/>
  <c r="S4351" i="1"/>
  <c r="T3252" i="1"/>
  <c r="S3252" i="1"/>
  <c r="T1070" i="1"/>
  <c r="S1070" i="1"/>
  <c r="T3862" i="1"/>
  <c r="S3862" i="1"/>
  <c r="S3571" i="1"/>
  <c r="T3571" i="1"/>
  <c r="T3075" i="1"/>
  <c r="S3075" i="1"/>
  <c r="T6969" i="1"/>
  <c r="S6969" i="1"/>
  <c r="T9134" i="1"/>
  <c r="S9134" i="1"/>
  <c r="S7874" i="1"/>
  <c r="T7874" i="1"/>
  <c r="T4897" i="1"/>
  <c r="S4897" i="1"/>
  <c r="T8359" i="1"/>
  <c r="S8359" i="1"/>
  <c r="T615" i="1"/>
  <c r="S615" i="1"/>
  <c r="T7839" i="1"/>
  <c r="S7839" i="1"/>
  <c r="T6561" i="1"/>
  <c r="S6561" i="1"/>
  <c r="T6245" i="1"/>
  <c r="S6245" i="1"/>
  <c r="T8297" i="1"/>
  <c r="S8297" i="1"/>
  <c r="T8317" i="1"/>
  <c r="S8317" i="1"/>
  <c r="T5205" i="1"/>
  <c r="S5205" i="1"/>
  <c r="T5180" i="1"/>
  <c r="S5180" i="1"/>
  <c r="S9955" i="1"/>
  <c r="T9955" i="1"/>
  <c r="T1466" i="1"/>
  <c r="S1466" i="1"/>
  <c r="T3629" i="1"/>
  <c r="S3629" i="1"/>
  <c r="T4783" i="1"/>
  <c r="S4783" i="1"/>
  <c r="S3240" i="1"/>
  <c r="T3240" i="1"/>
  <c r="T7235" i="1"/>
  <c r="S7235" i="1"/>
  <c r="T4417" i="1"/>
  <c r="S4417" i="1"/>
  <c r="T667" i="1"/>
  <c r="S667" i="1"/>
  <c r="T9969" i="1"/>
  <c r="S9969" i="1"/>
  <c r="T4334" i="1"/>
  <c r="S4334" i="1"/>
  <c r="T7688" i="1"/>
  <c r="S7688" i="1"/>
  <c r="T533" i="1"/>
  <c r="S533" i="1"/>
  <c r="T4864" i="1"/>
  <c r="S4864" i="1"/>
  <c r="T565" i="1"/>
  <c r="S565" i="1"/>
  <c r="T7765" i="1"/>
  <c r="S7765" i="1"/>
  <c r="T2176" i="1"/>
  <c r="S2176" i="1"/>
  <c r="T8216" i="1"/>
  <c r="S8216" i="1"/>
  <c r="T8382" i="1"/>
  <c r="S8382" i="1"/>
  <c r="S3120" i="1"/>
  <c r="T3120" i="1"/>
  <c r="T6802" i="1"/>
  <c r="S6802" i="1"/>
  <c r="T8799" i="1"/>
  <c r="S8799" i="1"/>
  <c r="T3458" i="1"/>
  <c r="S3458" i="1"/>
  <c r="T5731" i="1"/>
  <c r="S5731" i="1"/>
  <c r="T820" i="1"/>
  <c r="S820" i="1"/>
  <c r="T1997" i="1"/>
  <c r="S1997" i="1"/>
  <c r="T3639" i="1"/>
  <c r="S3639" i="1"/>
  <c r="S5564" i="1"/>
  <c r="T5564" i="1"/>
  <c r="T8240" i="1"/>
  <c r="S8240" i="1"/>
  <c r="T4065" i="1"/>
  <c r="S4065" i="1"/>
  <c r="T4" i="1"/>
  <c r="S4" i="1"/>
  <c r="T6498" i="1"/>
  <c r="S6498" i="1"/>
  <c r="T3054" i="1"/>
  <c r="S3054" i="1"/>
  <c r="T8101" i="1"/>
  <c r="S8101" i="1"/>
  <c r="T6242" i="1"/>
  <c r="S6242" i="1"/>
  <c r="T3451" i="1"/>
  <c r="S3451" i="1"/>
  <c r="T8884" i="1"/>
  <c r="S8884" i="1"/>
  <c r="T8460" i="1"/>
  <c r="S8460" i="1"/>
  <c r="T4957" i="1"/>
  <c r="S4957" i="1"/>
  <c r="T7875" i="1"/>
  <c r="S7875" i="1"/>
  <c r="T8473" i="1"/>
  <c r="S8473" i="1"/>
  <c r="T4025" i="1"/>
  <c r="S4025" i="1"/>
  <c r="T9858" i="1"/>
  <c r="S9858" i="1"/>
  <c r="T8043" i="1"/>
  <c r="S8043" i="1"/>
  <c r="T4362" i="1"/>
  <c r="S4362" i="1"/>
  <c r="T8631" i="1"/>
  <c r="S8631" i="1"/>
  <c r="T1187" i="1"/>
  <c r="S1187" i="1"/>
  <c r="T2833" i="1"/>
  <c r="S2833" i="1"/>
  <c r="T325" i="1"/>
  <c r="S325" i="1"/>
  <c r="T7555" i="1"/>
  <c r="S7555" i="1"/>
  <c r="S8708" i="1"/>
  <c r="T8708" i="1"/>
  <c r="T5959" i="1"/>
  <c r="S5959" i="1"/>
  <c r="T9876" i="1"/>
  <c r="S9876" i="1"/>
  <c r="T1374" i="1"/>
  <c r="S1374" i="1"/>
  <c r="T8357" i="1"/>
  <c r="S8357" i="1"/>
  <c r="T3609" i="1"/>
  <c r="S3609" i="1"/>
  <c r="T8083" i="1"/>
  <c r="S8083" i="1"/>
  <c r="T4817" i="1"/>
  <c r="S4817" i="1"/>
  <c r="T7521" i="1"/>
  <c r="S7521" i="1"/>
  <c r="S4877" i="1"/>
  <c r="T4877" i="1"/>
  <c r="T7080" i="1"/>
  <c r="S7080" i="1"/>
  <c r="T6538" i="1"/>
  <c r="S6538" i="1"/>
  <c r="S5164" i="1"/>
  <c r="T5164" i="1"/>
  <c r="T1600" i="1"/>
  <c r="S1600" i="1"/>
  <c r="T5555" i="1"/>
  <c r="S5555" i="1"/>
  <c r="T9489" i="1"/>
  <c r="S9489" i="1"/>
  <c r="T3716" i="1"/>
  <c r="S3716" i="1"/>
  <c r="T8868" i="1"/>
  <c r="S8868" i="1"/>
  <c r="T7069" i="1"/>
  <c r="S7069" i="1"/>
  <c r="T2588" i="1"/>
  <c r="S2588" i="1"/>
  <c r="T1059" i="1"/>
  <c r="S1059" i="1"/>
  <c r="T8593" i="1"/>
  <c r="S8593" i="1"/>
  <c r="T7189" i="1"/>
  <c r="S7189" i="1"/>
  <c r="T4584" i="1"/>
  <c r="S4584" i="1"/>
  <c r="T6050" i="1"/>
  <c r="S6050" i="1"/>
  <c r="T5329" i="1"/>
  <c r="S5329" i="1"/>
  <c r="T1996" i="1"/>
  <c r="S1996" i="1"/>
  <c r="T5607" i="1"/>
  <c r="S5607" i="1"/>
  <c r="T7013" i="1"/>
  <c r="S7013" i="1"/>
  <c r="T5697" i="1"/>
  <c r="S5697" i="1"/>
  <c r="T2988" i="1"/>
  <c r="S2988" i="1"/>
  <c r="T9917" i="1"/>
  <c r="S9917" i="1"/>
  <c r="T8073" i="1"/>
  <c r="S8073" i="1"/>
  <c r="T4667" i="1"/>
  <c r="S4667" i="1"/>
  <c r="S4406" i="1"/>
  <c r="T4406" i="1"/>
  <c r="T7967" i="1"/>
  <c r="S7967" i="1"/>
  <c r="T5148" i="1"/>
  <c r="S5148" i="1"/>
  <c r="T548" i="1"/>
  <c r="S548" i="1"/>
  <c r="T4193" i="1"/>
  <c r="S4193" i="1"/>
  <c r="T9918" i="1"/>
  <c r="S9918" i="1"/>
  <c r="T3483" i="1"/>
  <c r="S3483" i="1"/>
  <c r="T5029" i="1"/>
  <c r="S5029" i="1"/>
  <c r="T9397" i="1"/>
  <c r="S9397" i="1"/>
  <c r="T9" i="1"/>
  <c r="S9" i="1"/>
  <c r="T5587" i="1"/>
  <c r="S5587" i="1"/>
  <c r="T5561" i="1"/>
  <c r="S5561" i="1"/>
  <c r="T1272" i="1"/>
  <c r="S1272" i="1"/>
  <c r="T5233" i="1"/>
  <c r="S5233" i="1"/>
  <c r="T1632" i="1"/>
  <c r="S1632" i="1"/>
  <c r="T7991" i="1"/>
  <c r="S7991" i="1"/>
  <c r="T3506" i="1"/>
  <c r="S3506" i="1"/>
  <c r="T521" i="1"/>
  <c r="S521" i="1"/>
  <c r="T2613" i="1"/>
  <c r="S2613" i="1"/>
  <c r="T9240" i="1"/>
  <c r="S9240" i="1"/>
  <c r="T2730" i="1"/>
  <c r="S2730" i="1"/>
  <c r="T7116" i="1"/>
  <c r="S7116" i="1"/>
  <c r="T7194" i="1"/>
  <c r="S7194" i="1"/>
  <c r="T3777" i="1"/>
  <c r="S3777" i="1"/>
  <c r="T5643" i="1"/>
  <c r="S5643" i="1"/>
  <c r="T5436" i="1"/>
  <c r="S5436" i="1"/>
  <c r="T7153" i="1"/>
  <c r="S7153" i="1"/>
  <c r="S3129" i="1"/>
  <c r="T3129" i="1"/>
  <c r="T2502" i="1"/>
  <c r="S2502" i="1"/>
  <c r="T7376" i="1"/>
  <c r="S7376" i="1"/>
  <c r="T8444" i="1"/>
  <c r="S8444" i="1"/>
  <c r="T8241" i="1"/>
  <c r="S8241" i="1"/>
  <c r="T2648" i="1"/>
  <c r="S2648" i="1"/>
  <c r="T2024" i="1"/>
  <c r="S2024" i="1"/>
  <c r="T8827" i="1"/>
  <c r="S8827" i="1"/>
  <c r="T1518" i="1"/>
  <c r="S1518" i="1"/>
  <c r="T7904" i="1"/>
  <c r="S7904" i="1"/>
  <c r="T7497" i="1"/>
  <c r="S7497" i="1"/>
  <c r="T8458" i="1"/>
  <c r="S8458" i="1"/>
  <c r="T3251" i="1"/>
  <c r="S3251" i="1"/>
  <c r="T9199" i="1"/>
  <c r="S9199" i="1"/>
  <c r="T835" i="1"/>
  <c r="S835" i="1"/>
  <c r="T582" i="1"/>
  <c r="S582" i="1"/>
  <c r="T9778" i="1"/>
  <c r="S9778" i="1"/>
  <c r="T9203" i="1"/>
  <c r="S9203" i="1"/>
  <c r="T9561" i="1"/>
  <c r="S9561" i="1"/>
  <c r="T2220" i="1"/>
  <c r="S2220" i="1"/>
  <c r="T5468" i="1"/>
  <c r="S5468" i="1"/>
  <c r="T8079" i="1"/>
  <c r="S8079" i="1"/>
  <c r="T4320" i="1"/>
  <c r="S4320" i="1"/>
  <c r="T1974" i="1"/>
  <c r="S1974" i="1"/>
  <c r="T1540" i="1"/>
  <c r="S1540" i="1"/>
  <c r="T2526" i="1"/>
  <c r="S2526" i="1"/>
  <c r="T7893" i="1"/>
  <c r="S7893" i="1"/>
  <c r="T8275" i="1"/>
  <c r="S8275" i="1"/>
  <c r="T4841" i="1"/>
  <c r="S4841" i="1"/>
  <c r="T1008" i="1"/>
  <c r="S1008" i="1"/>
  <c r="T6077" i="1"/>
  <c r="S6077" i="1"/>
  <c r="T3033" i="1"/>
  <c r="S3033" i="1"/>
  <c r="T3343" i="1"/>
  <c r="S3343" i="1"/>
  <c r="T6542" i="1"/>
  <c r="S6542" i="1"/>
  <c r="T4692" i="1"/>
  <c r="S4692" i="1"/>
  <c r="T7166" i="1"/>
  <c r="S7166" i="1"/>
  <c r="T8921" i="1"/>
  <c r="S8921" i="1"/>
  <c r="T8259" i="1"/>
  <c r="S8259" i="1"/>
  <c r="T660" i="1"/>
  <c r="S660" i="1"/>
  <c r="T3347" i="1"/>
  <c r="S3347" i="1"/>
  <c r="T195" i="1"/>
  <c r="S195" i="1"/>
  <c r="T6988" i="1"/>
  <c r="S6988" i="1"/>
  <c r="T1640" i="1"/>
  <c r="S1640" i="1"/>
  <c r="T7517" i="1"/>
  <c r="S7517" i="1"/>
  <c r="T6181" i="1"/>
  <c r="S6181" i="1"/>
  <c r="T3660" i="1"/>
  <c r="S3660" i="1"/>
  <c r="T7050" i="1"/>
  <c r="S7050" i="1"/>
  <c r="T6816" i="1"/>
  <c r="S6816" i="1"/>
  <c r="T2422" i="1"/>
  <c r="S2422" i="1"/>
  <c r="S5445" i="1"/>
  <c r="T5445" i="1"/>
  <c r="T3947" i="1"/>
  <c r="S3947" i="1"/>
  <c r="T3104" i="1"/>
  <c r="S3104" i="1"/>
  <c r="T2148" i="1"/>
  <c r="S2148" i="1"/>
  <c r="T8004" i="1"/>
  <c r="S8004" i="1"/>
  <c r="T7226" i="1"/>
  <c r="S7226" i="1"/>
  <c r="T2527" i="1"/>
  <c r="S2527" i="1"/>
  <c r="T7104" i="1"/>
  <c r="S7104" i="1"/>
  <c r="T8600" i="1"/>
  <c r="S8600" i="1"/>
  <c r="T2268" i="1"/>
  <c r="S2268" i="1"/>
  <c r="T757" i="1"/>
  <c r="S757" i="1"/>
  <c r="T4248" i="1"/>
  <c r="S4248" i="1"/>
  <c r="T2524" i="1"/>
  <c r="S2524" i="1"/>
  <c r="T4447" i="1"/>
  <c r="S4447" i="1"/>
  <c r="T6943" i="1"/>
  <c r="S6943" i="1"/>
  <c r="T5630" i="1"/>
  <c r="S5630" i="1"/>
  <c r="T9117" i="1"/>
  <c r="S9117" i="1"/>
  <c r="T204" i="1"/>
  <c r="S204" i="1"/>
  <c r="T8315" i="1"/>
  <c r="S8315" i="1"/>
  <c r="T782" i="1"/>
  <c r="S782" i="1"/>
  <c r="T6175" i="1"/>
  <c r="S6175" i="1"/>
  <c r="T7414" i="1"/>
  <c r="S7414" i="1"/>
  <c r="T260" i="1"/>
  <c r="S260" i="1"/>
  <c r="T4884" i="1"/>
  <c r="S4884" i="1"/>
  <c r="T9145" i="1"/>
  <c r="S9145" i="1"/>
  <c r="T9873" i="1"/>
  <c r="S9873" i="1"/>
  <c r="T145" i="1"/>
  <c r="S145" i="1"/>
  <c r="T4574" i="1"/>
  <c r="S4574" i="1"/>
  <c r="T5379" i="1"/>
  <c r="S5379" i="1"/>
  <c r="T7552" i="1"/>
  <c r="S7552" i="1"/>
  <c r="T746" i="1"/>
  <c r="S746" i="1"/>
  <c r="T3117" i="1"/>
  <c r="S3117" i="1"/>
  <c r="T2597" i="1"/>
  <c r="S2597" i="1"/>
  <c r="T8644" i="1"/>
  <c r="S8644" i="1"/>
  <c r="T7452" i="1"/>
  <c r="S7452" i="1"/>
  <c r="T5734" i="1"/>
  <c r="S5734" i="1"/>
  <c r="T8477" i="1"/>
  <c r="S8477" i="1"/>
  <c r="T764" i="1"/>
  <c r="S764" i="1"/>
  <c r="T8557" i="1"/>
  <c r="S8557" i="1"/>
  <c r="T6105" i="1"/>
  <c r="S6105" i="1"/>
  <c r="T7773" i="1"/>
  <c r="S7773" i="1"/>
  <c r="T7668" i="1"/>
  <c r="S7668" i="1"/>
  <c r="T4664" i="1"/>
  <c r="S4664" i="1"/>
  <c r="T4232" i="1"/>
  <c r="S4232" i="1"/>
  <c r="T8519" i="1"/>
  <c r="S8519" i="1"/>
  <c r="T4831" i="1"/>
  <c r="S4831" i="1"/>
  <c r="T2272" i="1"/>
  <c r="S2272" i="1"/>
  <c r="T5025" i="1"/>
  <c r="S5025" i="1"/>
  <c r="T7982" i="1"/>
  <c r="S7982" i="1"/>
  <c r="T52" i="1"/>
  <c r="S52" i="1"/>
  <c r="T8258" i="1"/>
  <c r="S8258" i="1"/>
  <c r="T6903" i="1"/>
  <c r="S6903" i="1"/>
  <c r="T3704" i="1"/>
  <c r="S3704" i="1"/>
  <c r="T7693" i="1"/>
  <c r="S7693" i="1"/>
  <c r="T5693" i="1"/>
  <c r="S5693" i="1"/>
  <c r="T1978" i="1"/>
  <c r="S1978" i="1"/>
  <c r="T3850" i="1"/>
  <c r="S3850" i="1"/>
  <c r="T9847" i="1"/>
  <c r="S9847" i="1"/>
  <c r="S9386" i="1"/>
  <c r="T9386" i="1"/>
  <c r="T4974" i="1"/>
  <c r="S4974" i="1"/>
  <c r="T1356" i="1"/>
  <c r="S1356" i="1"/>
  <c r="T7393" i="1"/>
  <c r="S7393" i="1"/>
  <c r="T4886" i="1"/>
  <c r="S4886" i="1"/>
  <c r="T7285" i="1"/>
  <c r="S7285" i="1"/>
  <c r="T6271" i="1"/>
  <c r="S6271" i="1"/>
  <c r="T405" i="1"/>
  <c r="S405" i="1"/>
  <c r="T856" i="1"/>
  <c r="S856" i="1"/>
  <c r="T1429" i="1"/>
  <c r="S1429" i="1"/>
  <c r="T7516" i="1"/>
  <c r="S7516" i="1"/>
  <c r="T324" i="1"/>
  <c r="S324" i="1"/>
  <c r="T6286" i="1"/>
  <c r="S6286" i="1"/>
  <c r="T6919" i="1"/>
  <c r="S6919" i="1"/>
  <c r="T7325" i="1"/>
  <c r="S7325" i="1"/>
  <c r="T8578" i="1"/>
  <c r="S8578" i="1"/>
  <c r="T9612" i="1"/>
  <c r="S9612" i="1"/>
  <c r="T9129" i="1"/>
  <c r="S9129" i="1"/>
  <c r="T8624" i="1"/>
  <c r="S8624" i="1"/>
  <c r="T9118" i="1"/>
  <c r="S9118" i="1"/>
  <c r="T1256" i="1"/>
  <c r="S1256" i="1"/>
  <c r="T3828" i="1"/>
  <c r="S3828" i="1"/>
  <c r="T7411" i="1"/>
  <c r="S7411" i="1"/>
  <c r="T5827" i="1"/>
  <c r="S5827" i="1"/>
  <c r="T4143" i="1"/>
  <c r="S4143" i="1"/>
  <c r="T6080" i="1"/>
  <c r="S6080" i="1"/>
  <c r="T2477" i="1"/>
  <c r="S2477" i="1"/>
  <c r="T7678" i="1"/>
  <c r="S7678" i="1"/>
  <c r="T3182" i="1"/>
  <c r="S3182" i="1"/>
  <c r="T3076" i="1"/>
  <c r="S3076" i="1"/>
  <c r="T2690" i="1"/>
  <c r="S2690" i="1"/>
  <c r="T5054" i="1"/>
  <c r="S5054" i="1"/>
  <c r="T3953" i="1"/>
  <c r="S3953" i="1"/>
  <c r="T715" i="1"/>
  <c r="S715" i="1"/>
  <c r="T1934" i="1"/>
  <c r="S1934" i="1"/>
  <c r="T8520" i="1"/>
  <c r="S8520" i="1"/>
  <c r="T6688" i="1"/>
  <c r="S6688" i="1"/>
  <c r="T8185" i="1"/>
  <c r="S8185" i="1"/>
  <c r="T628" i="1"/>
  <c r="S628" i="1"/>
  <c r="T4972" i="1"/>
  <c r="S4972" i="1"/>
  <c r="T2364" i="1"/>
  <c r="S2364" i="1"/>
  <c r="T6019" i="1"/>
  <c r="S6019" i="1"/>
  <c r="T2474" i="1"/>
  <c r="S2474" i="1"/>
  <c r="T9271" i="1"/>
  <c r="S9271" i="1"/>
  <c r="T19" i="1"/>
  <c r="S19" i="1"/>
  <c r="T6972" i="1"/>
  <c r="S6972" i="1"/>
  <c r="T98" i="1"/>
  <c r="S98" i="1"/>
  <c r="T1152" i="1"/>
  <c r="S1152" i="1"/>
  <c r="T5948" i="1"/>
  <c r="S5948" i="1"/>
  <c r="T7197" i="1"/>
  <c r="S7197" i="1"/>
  <c r="T6599" i="1"/>
  <c r="S6599" i="1"/>
  <c r="T6722" i="1"/>
  <c r="S6722" i="1"/>
  <c r="T772" i="1"/>
  <c r="S772" i="1"/>
  <c r="T3223" i="1"/>
  <c r="S3223" i="1"/>
  <c r="T1975" i="1"/>
  <c r="S1975" i="1"/>
  <c r="T184" i="1"/>
  <c r="S184" i="1"/>
  <c r="T8451" i="1"/>
  <c r="S8451" i="1"/>
  <c r="T1999" i="1"/>
  <c r="S1999" i="1"/>
  <c r="T3485" i="1"/>
  <c r="S3485" i="1"/>
  <c r="T4368" i="1"/>
  <c r="S4368" i="1"/>
  <c r="T1479" i="1"/>
  <c r="S1479" i="1"/>
  <c r="T7908" i="1"/>
  <c r="S7908" i="1"/>
  <c r="T3853" i="1"/>
  <c r="S3853" i="1"/>
  <c r="T6190" i="1"/>
  <c r="S6190" i="1"/>
  <c r="T8454" i="1"/>
  <c r="S8454" i="1"/>
  <c r="T2563" i="1"/>
  <c r="S2563" i="1"/>
  <c r="T2323" i="1"/>
  <c r="S2323" i="1"/>
  <c r="T7356" i="1"/>
  <c r="S7356" i="1"/>
  <c r="T9752" i="1"/>
  <c r="S9752" i="1"/>
  <c r="T3624" i="1"/>
  <c r="S3624" i="1"/>
  <c r="T2543" i="1"/>
  <c r="S2543" i="1"/>
  <c r="T6110" i="1"/>
  <c r="S6110" i="1"/>
  <c r="T6146" i="1"/>
  <c r="S6146" i="1"/>
  <c r="T1990" i="1"/>
  <c r="S1990" i="1"/>
  <c r="T4308" i="1"/>
  <c r="S4308" i="1"/>
  <c r="T8996" i="1"/>
  <c r="S8996" i="1"/>
  <c r="T2463" i="1"/>
  <c r="S2463" i="1"/>
  <c r="T4055" i="1"/>
  <c r="S4055" i="1"/>
  <c r="T1036" i="1"/>
  <c r="S1036" i="1"/>
  <c r="T9816" i="1"/>
  <c r="S9816" i="1"/>
  <c r="T3967" i="1"/>
  <c r="S3967" i="1"/>
  <c r="T9569" i="1"/>
  <c r="S9569" i="1"/>
  <c r="T97" i="1"/>
  <c r="S97" i="1"/>
  <c r="T3722" i="1"/>
  <c r="S3722" i="1"/>
  <c r="T2882" i="1"/>
  <c r="S2882" i="1"/>
  <c r="T5427" i="1"/>
  <c r="S5427" i="1"/>
  <c r="T8409" i="1"/>
  <c r="S8409" i="1"/>
  <c r="T7589" i="1"/>
  <c r="S7589" i="1"/>
  <c r="T2806" i="1"/>
  <c r="S2806" i="1"/>
  <c r="T1829" i="1"/>
  <c r="S1829" i="1"/>
  <c r="T288" i="1"/>
  <c r="S288" i="1"/>
  <c r="T6710" i="1"/>
  <c r="S6710" i="1"/>
  <c r="T8995" i="1"/>
  <c r="S8995" i="1"/>
  <c r="T8814" i="1"/>
  <c r="S8814" i="1"/>
  <c r="T254" i="1"/>
  <c r="S254" i="1"/>
  <c r="T727" i="1"/>
  <c r="S727" i="1"/>
  <c r="T2128" i="1"/>
  <c r="S2128" i="1"/>
  <c r="T4427" i="1"/>
  <c r="S4427" i="1"/>
  <c r="T4737" i="1"/>
  <c r="S4737" i="1"/>
  <c r="T4963" i="1"/>
  <c r="S4963" i="1"/>
  <c r="T1310" i="1"/>
  <c r="S1310" i="1"/>
  <c r="T317" i="1"/>
  <c r="S317" i="1"/>
  <c r="T1270" i="1"/>
  <c r="S1270" i="1"/>
  <c r="T5861" i="1"/>
  <c r="S5861" i="1"/>
  <c r="T8088" i="1"/>
  <c r="S8088" i="1"/>
  <c r="T5770" i="1"/>
  <c r="S5770" i="1"/>
  <c r="T6663" i="1"/>
  <c r="S6663" i="1"/>
  <c r="T8570" i="1"/>
  <c r="S8570" i="1"/>
  <c r="T6827" i="1"/>
  <c r="S6827" i="1"/>
  <c r="T8756" i="1"/>
  <c r="S8756" i="1"/>
  <c r="T5865" i="1"/>
  <c r="S5865" i="1"/>
  <c r="T3047" i="1"/>
  <c r="S3047" i="1"/>
  <c r="T2096" i="1"/>
  <c r="S2096" i="1"/>
  <c r="T8404" i="1"/>
  <c r="S8404" i="1"/>
  <c r="T6711" i="1"/>
  <c r="S6711" i="1"/>
  <c r="T4180" i="1"/>
  <c r="S4180" i="1"/>
  <c r="T489" i="1"/>
  <c r="S489" i="1"/>
  <c r="T9846" i="1"/>
  <c r="S9846" i="1"/>
  <c r="T6892" i="1"/>
  <c r="S6892" i="1"/>
  <c r="T9248" i="1"/>
  <c r="S9248" i="1"/>
  <c r="T7434" i="1"/>
  <c r="S7434" i="1"/>
  <c r="T6999" i="1"/>
  <c r="S6999" i="1"/>
  <c r="T6237" i="1"/>
  <c r="S6237" i="1"/>
  <c r="T6448" i="1"/>
  <c r="S6448" i="1"/>
  <c r="T8991" i="1"/>
  <c r="S8991" i="1"/>
  <c r="T6471" i="1"/>
  <c r="S6471" i="1"/>
  <c r="T6452" i="1"/>
  <c r="S6452" i="1"/>
  <c r="T7812" i="1"/>
  <c r="S7812" i="1"/>
  <c r="T2914" i="1"/>
  <c r="S2914" i="1"/>
  <c r="T8053" i="1"/>
  <c r="S8053" i="1"/>
  <c r="T3750" i="1"/>
  <c r="T583" i="1"/>
  <c r="T1169" i="1"/>
  <c r="T8909" i="1"/>
  <c r="T9416" i="1"/>
  <c r="T6076" i="1"/>
  <c r="T9236" i="1"/>
  <c r="T7088" i="1"/>
  <c r="T4756" i="1"/>
  <c r="S9257" i="1"/>
  <c r="S7365" i="1"/>
  <c r="S7524" i="1"/>
  <c r="S1358" i="1"/>
  <c r="S6113" i="1"/>
  <c r="S1392" i="1"/>
  <c r="S2339" i="1"/>
  <c r="S4933" i="1"/>
  <c r="S6598" i="1"/>
  <c r="S5044" i="1"/>
  <c r="S9963" i="1"/>
  <c r="S1119" i="1"/>
  <c r="S62" i="1"/>
  <c r="S8433" i="1"/>
  <c r="S2549" i="1"/>
  <c r="S8701" i="1"/>
  <c r="S6063" i="1"/>
  <c r="S8301" i="1"/>
  <c r="S5524" i="1"/>
  <c r="S8246" i="1"/>
  <c r="S8889" i="1"/>
  <c r="S9335" i="1"/>
  <c r="S9476" i="1"/>
  <c r="S983" i="1"/>
  <c r="S8559" i="1"/>
  <c r="S3318" i="1"/>
  <c r="S7305" i="1"/>
  <c r="S5646" i="1"/>
  <c r="S7336" i="1"/>
  <c r="S8833" i="1"/>
  <c r="S1366" i="1"/>
  <c r="S7791" i="1"/>
  <c r="S5652" i="1"/>
  <c r="S7158" i="1"/>
  <c r="S1986" i="1"/>
  <c r="S4208" i="1"/>
  <c r="S5356" i="1"/>
  <c r="S369" i="1"/>
  <c r="S9438" i="1"/>
  <c r="S1788" i="1"/>
  <c r="S6947" i="1"/>
  <c r="S8209" i="1"/>
  <c r="S9841" i="1"/>
  <c r="S2101" i="1"/>
  <c r="S3140" i="1"/>
  <c r="T4047" i="1"/>
  <c r="S4047" i="1"/>
  <c r="T8982" i="1"/>
  <c r="S8982" i="1"/>
  <c r="T9096" i="1"/>
  <c r="S9096" i="1"/>
  <c r="T3932" i="1"/>
  <c r="S3932" i="1"/>
  <c r="T789" i="1"/>
  <c r="S789" i="1"/>
  <c r="T2775" i="1"/>
  <c r="S2775" i="1"/>
  <c r="T800" i="1"/>
  <c r="S800" i="1"/>
  <c r="T5160" i="1"/>
  <c r="S5160" i="1"/>
  <c r="T9923" i="1"/>
  <c r="S9923" i="1"/>
  <c r="T5740" i="1"/>
  <c r="S5740" i="1"/>
  <c r="T6155" i="1"/>
  <c r="S6155" i="1"/>
  <c r="T2013" i="1"/>
  <c r="S2013" i="1"/>
  <c r="T7585" i="1"/>
  <c r="S7585" i="1"/>
  <c r="T6781" i="1"/>
  <c r="S6781" i="1"/>
  <c r="T4235" i="1"/>
  <c r="S4235" i="1"/>
  <c r="T9615" i="1"/>
  <c r="S9615" i="1"/>
  <c r="T9771" i="1"/>
  <c r="S9771" i="1"/>
  <c r="T7223" i="1"/>
  <c r="S7223" i="1"/>
  <c r="T1814" i="1"/>
  <c r="S1814" i="1"/>
  <c r="T4646" i="1"/>
  <c r="S4646" i="1"/>
  <c r="T7276" i="1"/>
  <c r="S7276" i="1"/>
  <c r="S3601" i="1"/>
  <c r="T3601" i="1"/>
  <c r="T6695" i="1"/>
  <c r="S6695" i="1"/>
  <c r="T4585" i="1"/>
  <c r="S4585" i="1"/>
  <c r="T1379" i="1"/>
  <c r="S1379" i="1"/>
  <c r="T6909" i="1"/>
  <c r="S6909" i="1"/>
  <c r="T7856" i="1"/>
  <c r="S7856" i="1"/>
  <c r="T4854" i="1"/>
  <c r="S4854" i="1"/>
  <c r="T9108" i="1"/>
  <c r="S9108" i="1"/>
  <c r="T4146" i="1"/>
  <c r="S4146" i="1"/>
  <c r="T528" i="1"/>
  <c r="S528" i="1"/>
  <c r="T1507" i="1"/>
  <c r="S1507" i="1"/>
  <c r="T2908" i="1"/>
  <c r="S2908" i="1"/>
  <c r="T2125" i="1"/>
  <c r="S2125" i="1"/>
  <c r="T5021" i="1"/>
  <c r="S5021" i="1"/>
  <c r="T5737" i="1"/>
  <c r="S5737" i="1"/>
  <c r="T8616" i="1"/>
  <c r="S8616" i="1"/>
  <c r="T9021" i="1"/>
  <c r="S9021" i="1"/>
  <c r="T7070" i="1"/>
  <c r="S7070" i="1"/>
  <c r="T3870" i="1"/>
  <c r="S3870" i="1"/>
  <c r="T8849" i="1"/>
  <c r="S8849" i="1"/>
  <c r="T8657" i="1"/>
  <c r="S8657" i="1"/>
  <c r="T6674" i="1"/>
  <c r="S6674" i="1"/>
  <c r="T959" i="1"/>
  <c r="S959" i="1"/>
  <c r="T3937" i="1"/>
  <c r="S3937" i="1"/>
  <c r="T9059" i="1"/>
  <c r="S9059" i="1"/>
  <c r="T669" i="1"/>
  <c r="S669" i="1"/>
  <c r="T4083" i="1"/>
  <c r="S4083" i="1"/>
  <c r="T4010" i="1"/>
  <c r="S4010" i="1"/>
  <c r="T170" i="1"/>
  <c r="S170" i="1"/>
  <c r="T2065" i="1"/>
  <c r="S2065" i="1"/>
  <c r="T7327" i="1"/>
  <c r="S7327" i="1"/>
  <c r="T3929" i="1"/>
  <c r="S3929" i="1"/>
  <c r="T3855" i="1"/>
  <c r="S3855" i="1"/>
  <c r="T8935" i="1"/>
  <c r="S8935" i="1"/>
  <c r="T3685" i="1"/>
  <c r="S3685" i="1"/>
  <c r="T9767" i="1"/>
  <c r="S9767" i="1"/>
  <c r="T3398" i="1"/>
  <c r="S3398" i="1"/>
  <c r="T785" i="1"/>
  <c r="S785" i="1"/>
  <c r="T3413" i="1"/>
  <c r="S3413" i="1"/>
  <c r="T2020" i="1"/>
  <c r="S2020" i="1"/>
  <c r="T8896" i="1"/>
  <c r="S8896" i="1"/>
  <c r="T1700" i="1"/>
  <c r="S1700" i="1"/>
  <c r="T8759" i="1"/>
  <c r="S8759" i="1"/>
  <c r="T4382" i="1"/>
  <c r="S4382" i="1"/>
  <c r="T6650" i="1"/>
  <c r="S6650" i="1"/>
  <c r="T3941" i="1"/>
  <c r="S3941" i="1"/>
  <c r="T1147" i="1"/>
  <c r="S1147" i="1"/>
  <c r="T9770" i="1"/>
  <c r="S9770" i="1"/>
  <c r="T1696" i="1"/>
  <c r="S1696" i="1"/>
  <c r="T1045" i="1"/>
  <c r="S1045" i="1"/>
  <c r="T5909" i="1"/>
  <c r="S5909" i="1"/>
  <c r="T1530" i="1"/>
  <c r="S1530" i="1"/>
  <c r="S4394" i="1"/>
  <c r="T4394" i="1"/>
  <c r="T4384" i="1"/>
  <c r="S4384" i="1"/>
  <c r="T4683" i="1"/>
  <c r="S4683" i="1"/>
  <c r="T5531" i="1"/>
  <c r="S5531" i="1"/>
  <c r="T9352" i="1"/>
  <c r="S9352" i="1"/>
  <c r="T4516" i="1"/>
  <c r="S4516" i="1"/>
  <c r="T1605" i="1"/>
  <c r="S1605" i="1"/>
  <c r="T3635" i="1"/>
  <c r="S3635" i="1"/>
  <c r="T5923" i="1"/>
  <c r="S5923" i="1"/>
  <c r="T1860" i="1"/>
  <c r="S1860" i="1"/>
  <c r="S7493" i="1"/>
  <c r="T7493" i="1"/>
  <c r="T2015" i="1"/>
  <c r="S2015" i="1"/>
  <c r="T1029" i="1"/>
  <c r="S1029" i="1"/>
  <c r="T5965" i="1"/>
  <c r="S5965" i="1"/>
  <c r="T1339" i="1"/>
  <c r="S1339" i="1"/>
  <c r="T9507" i="1"/>
  <c r="S9507" i="1"/>
  <c r="T6752" i="1"/>
  <c r="S6752" i="1"/>
  <c r="T6126" i="1"/>
  <c r="S6126" i="1"/>
  <c r="T4361" i="1"/>
  <c r="S4361" i="1"/>
  <c r="T229" i="1"/>
  <c r="S229" i="1"/>
  <c r="T3307" i="1"/>
  <c r="S3307" i="1"/>
  <c r="T6881" i="1"/>
  <c r="S6881" i="1"/>
  <c r="T2117" i="1"/>
  <c r="S2117" i="1"/>
  <c r="T214" i="1"/>
  <c r="S214" i="1"/>
  <c r="T1057" i="1"/>
  <c r="S1057" i="1"/>
  <c r="T3764" i="1"/>
  <c r="S3764" i="1"/>
  <c r="T2825" i="1"/>
  <c r="S2825" i="1"/>
  <c r="T7603" i="1"/>
  <c r="S7603" i="1"/>
  <c r="T9354" i="1"/>
  <c r="S9354" i="1"/>
  <c r="T6834" i="1"/>
  <c r="S6834" i="1"/>
  <c r="T9408" i="1"/>
  <c r="S9408" i="1"/>
  <c r="T6066" i="1"/>
  <c r="S6066" i="1"/>
  <c r="T3433" i="1"/>
  <c r="S3433" i="1"/>
  <c r="T4661" i="1"/>
  <c r="S4661" i="1"/>
  <c r="T8569" i="1"/>
  <c r="S8569" i="1"/>
  <c r="T7959" i="1"/>
  <c r="S7959" i="1"/>
  <c r="T1692" i="1"/>
  <c r="S1692" i="1"/>
  <c r="T4873" i="1"/>
  <c r="S4873" i="1"/>
  <c r="T7151" i="1"/>
  <c r="S7151" i="1"/>
  <c r="T2743" i="1"/>
  <c r="S2743" i="1"/>
  <c r="T6058" i="1"/>
  <c r="S6058" i="1"/>
  <c r="T973" i="1"/>
  <c r="S973" i="1"/>
  <c r="T3843" i="1"/>
  <c r="S3843" i="1"/>
  <c r="T1572" i="1"/>
  <c r="S1572" i="1"/>
  <c r="T8027" i="1"/>
  <c r="S8027" i="1"/>
  <c r="T4591" i="1"/>
  <c r="S4591" i="1"/>
  <c r="T3665" i="1"/>
  <c r="S3665" i="1"/>
  <c r="T5064" i="1"/>
  <c r="S5064" i="1"/>
  <c r="T3499" i="1"/>
  <c r="S3499" i="1"/>
  <c r="T4597" i="1"/>
  <c r="S4597" i="1"/>
  <c r="T4534" i="1"/>
  <c r="S4534" i="1"/>
  <c r="T4859" i="1"/>
  <c r="S4859" i="1"/>
  <c r="T9296" i="1"/>
  <c r="S9296" i="1"/>
  <c r="T1411" i="1"/>
  <c r="S1411" i="1"/>
  <c r="T3285" i="1"/>
  <c r="S3285" i="1"/>
  <c r="T2166" i="1"/>
  <c r="S2166" i="1"/>
  <c r="T1654" i="1"/>
  <c r="S1654" i="1"/>
  <c r="T3264" i="1"/>
  <c r="S3264" i="1"/>
  <c r="T1910" i="1"/>
  <c r="S1910" i="1"/>
  <c r="T2277" i="1"/>
  <c r="S2277" i="1"/>
  <c r="T1937" i="1"/>
  <c r="S1937" i="1"/>
  <c r="T3989" i="1"/>
  <c r="S3989" i="1"/>
  <c r="T3806" i="1"/>
  <c r="S3806" i="1"/>
  <c r="T6721" i="1"/>
  <c r="S6721" i="1"/>
  <c r="T8472" i="1"/>
  <c r="S8472" i="1"/>
  <c r="T4820" i="1"/>
  <c r="S4820" i="1"/>
  <c r="T5694" i="1"/>
  <c r="S5694" i="1"/>
  <c r="T3540" i="1"/>
  <c r="S3540" i="1"/>
  <c r="T2725" i="1"/>
  <c r="S2725" i="1"/>
  <c r="T58" i="1"/>
  <c r="S58" i="1"/>
  <c r="T9983" i="1"/>
  <c r="S9983" i="1"/>
  <c r="T7100" i="1"/>
  <c r="S7100" i="1"/>
  <c r="T4503" i="1"/>
  <c r="S4503" i="1"/>
  <c r="S5924" i="1"/>
  <c r="T5924" i="1"/>
  <c r="T1385" i="1"/>
  <c r="S1385" i="1"/>
  <c r="T7882" i="1"/>
  <c r="S7882" i="1"/>
  <c r="S1468" i="1"/>
  <c r="T1468" i="1"/>
  <c r="T3887" i="1"/>
  <c r="S3887" i="1"/>
  <c r="T6933" i="1"/>
  <c r="S6933" i="1"/>
  <c r="T7544" i="1"/>
  <c r="S7544" i="1"/>
  <c r="T5342" i="1"/>
  <c r="S5342" i="1"/>
  <c r="T6028" i="1"/>
  <c r="S6028" i="1"/>
  <c r="T3334" i="1"/>
  <c r="S3334" i="1"/>
  <c r="T4014" i="1"/>
  <c r="S4014" i="1"/>
  <c r="S9452" i="1"/>
  <c r="T9452" i="1"/>
  <c r="T8020" i="1"/>
  <c r="S8020" i="1"/>
  <c r="T4784" i="1"/>
  <c r="S4784" i="1"/>
  <c r="T7106" i="1"/>
  <c r="S7106" i="1"/>
  <c r="T4040" i="1"/>
  <c r="S4040" i="1"/>
  <c r="T8966" i="1"/>
  <c r="S8966" i="1"/>
  <c r="T4912" i="1"/>
  <c r="S4912" i="1"/>
  <c r="T7044" i="1"/>
  <c r="S7044" i="1"/>
  <c r="T8305" i="1"/>
  <c r="S8305" i="1"/>
  <c r="T878" i="1"/>
  <c r="S878" i="1"/>
  <c r="T2083" i="1"/>
  <c r="S2083" i="1"/>
  <c r="T7909" i="1"/>
  <c r="S7909" i="1"/>
  <c r="T5529" i="1"/>
  <c r="S5529" i="1"/>
  <c r="T8186" i="1"/>
  <c r="S8186" i="1"/>
  <c r="T1397" i="1"/>
  <c r="S1397" i="1"/>
  <c r="T7993" i="1"/>
  <c r="S7993" i="1"/>
  <c r="T5008" i="1"/>
  <c r="S5008" i="1"/>
  <c r="T5049" i="1"/>
  <c r="S5049" i="1"/>
  <c r="T728" i="1"/>
  <c r="S728" i="1"/>
  <c r="T3857" i="1"/>
  <c r="S3857" i="1"/>
  <c r="T1134" i="1"/>
  <c r="S1134" i="1"/>
  <c r="T9083" i="1"/>
  <c r="S9083" i="1"/>
  <c r="T1157" i="1"/>
  <c r="S1157" i="1"/>
  <c r="T9992" i="1"/>
  <c r="S9992" i="1"/>
  <c r="T5877" i="1"/>
  <c r="S5877" i="1"/>
  <c r="T4929" i="1"/>
  <c r="S4929" i="1"/>
  <c r="T2991" i="1"/>
  <c r="S2991" i="1"/>
  <c r="T7329" i="1"/>
  <c r="S7329" i="1"/>
  <c r="T2093" i="1"/>
  <c r="S2093" i="1"/>
  <c r="T9649" i="1"/>
  <c r="S9649" i="1"/>
  <c r="T8094" i="1"/>
  <c r="S8094" i="1"/>
  <c r="T8011" i="1"/>
  <c r="S8011" i="1"/>
  <c r="T5251" i="1"/>
  <c r="S5251" i="1"/>
  <c r="T9928" i="1"/>
  <c r="S9928" i="1"/>
  <c r="T5776" i="1"/>
  <c r="S5776" i="1"/>
  <c r="T1410" i="1"/>
  <c r="S1410" i="1"/>
  <c r="T1387" i="1"/>
  <c r="S1387" i="1"/>
  <c r="T3890" i="1"/>
  <c r="S3890" i="1"/>
  <c r="T4801" i="1"/>
  <c r="S4801" i="1"/>
  <c r="T8699" i="1"/>
  <c r="S8699" i="1"/>
  <c r="T6472" i="1"/>
  <c r="S6472" i="1"/>
  <c r="T1188" i="1"/>
  <c r="S1188" i="1"/>
  <c r="T6159" i="1"/>
  <c r="S6159" i="1"/>
  <c r="T2761" i="1"/>
  <c r="S2761" i="1"/>
  <c r="T5647" i="1"/>
  <c r="S5647" i="1"/>
  <c r="T2742" i="1"/>
  <c r="S2742" i="1"/>
  <c r="T1553" i="1"/>
  <c r="S1553" i="1"/>
  <c r="T5871" i="1"/>
  <c r="S5871" i="1"/>
  <c r="T1637" i="1"/>
  <c r="S1637" i="1"/>
  <c r="T9881" i="1"/>
  <c r="S9881" i="1"/>
  <c r="T6939" i="1"/>
  <c r="S6939" i="1"/>
  <c r="T242" i="1"/>
  <c r="S242" i="1"/>
  <c r="T155" i="1"/>
  <c r="S155" i="1"/>
  <c r="T9728" i="1"/>
  <c r="S9728" i="1"/>
  <c r="T2887" i="1"/>
  <c r="S2887" i="1"/>
  <c r="T3183" i="1"/>
  <c r="S3183" i="1"/>
  <c r="T2866" i="1"/>
  <c r="S2866" i="1"/>
  <c r="T35" i="1"/>
  <c r="S35" i="1"/>
  <c r="T4762" i="1"/>
  <c r="S4762" i="1"/>
  <c r="T5805" i="1"/>
  <c r="S5805" i="1"/>
  <c r="T1715" i="1"/>
  <c r="S1715" i="1"/>
  <c r="T4452" i="1"/>
  <c r="S4452" i="1"/>
  <c r="T7125" i="1"/>
  <c r="S7125" i="1"/>
  <c r="T4987" i="1"/>
  <c r="S4987" i="1"/>
  <c r="T4021" i="1"/>
  <c r="S4021" i="1"/>
  <c r="T9798" i="1"/>
  <c r="S9798" i="1"/>
  <c r="T1726" i="1"/>
  <c r="S1726" i="1"/>
  <c r="T9166" i="1"/>
  <c r="S9166" i="1"/>
  <c r="T7403" i="1"/>
  <c r="S7403" i="1"/>
  <c r="T3349" i="1"/>
  <c r="S3349" i="1"/>
  <c r="T3146" i="1"/>
  <c r="S3146" i="1"/>
  <c r="T999" i="1"/>
  <c r="S999" i="1"/>
  <c r="T9974" i="1"/>
  <c r="S9974" i="1"/>
  <c r="T6325" i="1"/>
  <c r="S6325" i="1"/>
  <c r="T9865" i="1"/>
  <c r="S9865" i="1"/>
  <c r="T1074" i="1"/>
  <c r="S1074" i="1"/>
  <c r="T7996" i="1"/>
  <c r="S7996" i="1"/>
  <c r="T9426" i="1"/>
  <c r="S9426" i="1"/>
  <c r="T3972" i="1"/>
  <c r="S3972" i="1"/>
  <c r="S4225" i="1"/>
  <c r="T4225" i="1"/>
  <c r="T6494" i="1"/>
  <c r="S6494" i="1"/>
  <c r="T4281" i="1"/>
  <c r="S4281" i="1"/>
  <c r="T1543" i="1"/>
  <c r="S1543" i="1"/>
  <c r="T6434" i="1"/>
  <c r="S6434" i="1"/>
  <c r="T9358" i="1"/>
  <c r="S9358" i="1"/>
  <c r="T968" i="1"/>
  <c r="S968" i="1"/>
  <c r="T938" i="1"/>
  <c r="S938" i="1"/>
  <c r="T8188" i="1"/>
  <c r="S8188" i="1"/>
  <c r="T3895" i="1"/>
  <c r="S3895" i="1"/>
  <c r="T1121" i="1"/>
  <c r="S1121" i="1"/>
  <c r="T9515" i="1"/>
  <c r="S9515" i="1"/>
  <c r="T1365" i="1"/>
  <c r="S1365" i="1"/>
  <c r="T8376" i="1"/>
  <c r="S8376" i="1"/>
  <c r="T1250" i="1"/>
  <c r="S1250" i="1"/>
  <c r="T688" i="1"/>
  <c r="S688" i="1"/>
  <c r="T5661" i="1"/>
  <c r="S5661" i="1"/>
  <c r="T9736" i="1"/>
  <c r="S9736" i="1"/>
  <c r="T401" i="1"/>
  <c r="S401" i="1"/>
  <c r="T5554" i="1"/>
  <c r="S5554" i="1"/>
  <c r="T2213" i="1"/>
  <c r="S2213" i="1"/>
  <c r="T63" i="1"/>
  <c r="S63" i="1"/>
  <c r="T1886" i="1"/>
  <c r="S1886" i="1"/>
  <c r="T4882" i="1"/>
  <c r="S4882" i="1"/>
  <c r="T9232" i="1"/>
  <c r="S9232" i="1"/>
  <c r="T3306" i="1"/>
  <c r="S3306" i="1"/>
  <c r="T2178" i="1"/>
  <c r="S2178" i="1"/>
  <c r="T4558" i="1"/>
  <c r="S4558" i="1"/>
  <c r="T5780" i="1"/>
  <c r="S5780" i="1"/>
  <c r="T4316" i="1"/>
  <c r="S4316" i="1"/>
  <c r="T1832" i="1"/>
  <c r="S1832" i="1"/>
  <c r="T1171" i="1"/>
  <c r="S1171" i="1"/>
  <c r="T642" i="1"/>
  <c r="S642" i="1"/>
  <c r="T3592" i="1"/>
  <c r="S3592" i="1"/>
  <c r="T1914" i="1"/>
  <c r="S1914" i="1"/>
  <c r="T8842" i="1"/>
  <c r="S8842" i="1"/>
  <c r="T4356" i="1"/>
  <c r="S4356" i="1"/>
  <c r="T7543" i="1"/>
  <c r="S7543" i="1"/>
  <c r="T9364" i="1"/>
  <c r="S9364" i="1"/>
  <c r="T4159" i="1"/>
  <c r="S4159" i="1"/>
  <c r="T4288" i="1"/>
  <c r="S4288" i="1"/>
  <c r="T3056" i="1"/>
  <c r="S3056" i="1"/>
  <c r="T468" i="1"/>
  <c r="S468" i="1"/>
  <c r="T1432" i="1"/>
  <c r="S1432" i="1"/>
  <c r="T9242" i="1"/>
  <c r="S9242" i="1"/>
  <c r="T226" i="1"/>
  <c r="S226" i="1"/>
  <c r="T9405" i="1"/>
  <c r="S9405" i="1"/>
  <c r="T1024" i="1"/>
  <c r="S1024" i="1"/>
  <c r="T3979" i="1"/>
  <c r="S3979" i="1"/>
  <c r="T6130" i="1"/>
  <c r="S6130" i="1"/>
  <c r="T8468" i="1"/>
  <c r="S8468" i="1"/>
  <c r="T7727" i="1"/>
  <c r="S7727" i="1"/>
  <c r="T5388" i="1"/>
  <c r="S5388" i="1"/>
  <c r="T6119" i="1"/>
  <c r="S6119" i="1"/>
  <c r="T8617" i="1"/>
  <c r="S8617" i="1"/>
  <c r="T831" i="1"/>
  <c r="S831" i="1"/>
  <c r="T2301" i="1"/>
  <c r="S2301" i="1"/>
  <c r="T4096" i="1"/>
  <c r="S4096" i="1"/>
  <c r="T5977" i="1"/>
  <c r="S5977" i="1"/>
  <c r="T7583" i="1"/>
  <c r="S7583" i="1"/>
  <c r="T436" i="1"/>
  <c r="S436" i="1"/>
  <c r="T7499" i="1"/>
  <c r="S7499" i="1"/>
  <c r="T8625" i="1"/>
  <c r="S8625" i="1"/>
  <c r="T5729" i="1"/>
  <c r="S5729" i="1"/>
  <c r="T9282" i="1"/>
  <c r="S9282" i="1"/>
  <c r="T8928" i="1"/>
  <c r="S8928" i="1"/>
  <c r="T8146" i="1"/>
  <c r="S8146" i="1"/>
  <c r="T7858" i="1"/>
  <c r="S7858" i="1"/>
  <c r="T9081" i="1"/>
  <c r="S9081" i="1"/>
  <c r="T1318" i="1"/>
  <c r="S1318" i="1"/>
  <c r="T9094" i="1"/>
  <c r="S9094" i="1"/>
  <c r="T7103" i="1"/>
  <c r="S7103" i="1"/>
  <c r="T4289" i="1"/>
  <c r="S4289" i="1"/>
  <c r="T5298" i="1"/>
  <c r="S5298" i="1"/>
  <c r="T5945" i="1"/>
  <c r="S5945" i="1"/>
  <c r="T3741" i="1"/>
  <c r="S3741" i="1"/>
  <c r="T157" i="1"/>
  <c r="S157" i="1"/>
  <c r="T7760" i="1"/>
  <c r="S7760" i="1"/>
  <c r="T8702" i="1"/>
  <c r="S8702" i="1"/>
  <c r="T867" i="1"/>
  <c r="S867" i="1"/>
  <c r="T8108" i="1"/>
  <c r="S8108" i="1"/>
  <c r="T9812" i="1"/>
  <c r="S9812" i="1"/>
  <c r="T6281" i="1"/>
  <c r="S6281" i="1"/>
  <c r="T3024" i="1"/>
  <c r="S3024" i="1"/>
  <c r="T2058" i="1"/>
  <c r="S2058" i="1"/>
  <c r="T2504" i="1"/>
  <c r="S2504" i="1"/>
  <c r="T3362" i="1"/>
  <c r="S3362" i="1"/>
  <c r="T5381" i="1"/>
  <c r="S5381" i="1"/>
  <c r="T8675" i="1"/>
  <c r="S8675" i="1"/>
  <c r="T5591" i="1"/>
  <c r="S5591" i="1"/>
  <c r="T5371" i="1"/>
  <c r="S5371" i="1"/>
  <c r="T2206" i="1"/>
  <c r="S2206" i="1"/>
  <c r="T5807" i="1"/>
  <c r="S5807" i="1"/>
  <c r="T5761" i="1"/>
  <c r="S5761" i="1"/>
  <c r="T9551" i="1"/>
  <c r="S9551" i="1"/>
  <c r="T5108" i="1"/>
  <c r="S5108" i="1"/>
  <c r="T1146" i="1"/>
  <c r="S1146" i="1"/>
  <c r="T5374" i="1"/>
  <c r="S5374" i="1"/>
  <c r="T7405" i="1"/>
  <c r="S7405" i="1"/>
  <c r="T5843" i="1"/>
  <c r="S5843" i="1"/>
  <c r="T670" i="1"/>
  <c r="S670" i="1"/>
  <c r="T843" i="1"/>
  <c r="S843" i="1"/>
  <c r="T7756" i="1"/>
  <c r="S7756" i="1"/>
  <c r="T8731" i="1"/>
  <c r="S8731" i="1"/>
  <c r="T4332" i="1"/>
  <c r="S4332" i="1"/>
  <c r="T2490" i="1"/>
  <c r="S2490" i="1"/>
  <c r="T6927" i="1"/>
  <c r="S6927" i="1"/>
  <c r="T6878" i="1"/>
  <c r="S6878" i="1"/>
  <c r="T5829" i="1"/>
  <c r="S5829" i="1"/>
  <c r="T5240" i="1"/>
  <c r="S5240" i="1"/>
  <c r="T2665" i="1"/>
  <c r="S2665" i="1"/>
  <c r="T766" i="1"/>
  <c r="S766" i="1"/>
  <c r="T2608" i="1"/>
  <c r="S2608" i="1"/>
  <c r="T5322" i="1"/>
  <c r="S5322" i="1"/>
  <c r="T371" i="1"/>
  <c r="S371" i="1"/>
  <c r="T7646" i="1"/>
  <c r="S7646" i="1"/>
  <c r="T3238" i="1"/>
  <c r="S3238" i="1"/>
  <c r="T7724" i="1"/>
  <c r="S7724" i="1"/>
  <c r="T5303" i="1"/>
  <c r="S5303" i="1"/>
  <c r="T3602" i="1"/>
  <c r="S3602" i="1"/>
  <c r="T3358" i="1"/>
  <c r="S3358" i="1"/>
  <c r="T5168" i="1"/>
  <c r="S5168" i="1"/>
  <c r="T7905" i="1"/>
  <c r="S7905" i="1"/>
  <c r="T3974" i="1"/>
  <c r="S3974" i="1"/>
  <c r="T3677" i="1"/>
  <c r="S3677" i="1"/>
  <c r="T9695" i="1"/>
  <c r="S9695" i="1"/>
  <c r="T4257" i="1"/>
  <c r="S4257" i="1"/>
  <c r="T1851" i="1"/>
  <c r="S1851" i="1"/>
  <c r="T438" i="1"/>
  <c r="S438" i="1"/>
  <c r="T2120" i="1"/>
  <c r="S2120" i="1"/>
  <c r="T949" i="1"/>
  <c r="S949" i="1"/>
  <c r="T4396" i="1"/>
  <c r="S4396" i="1"/>
  <c r="T1022" i="1"/>
  <c r="S1022" i="1"/>
  <c r="T9025" i="1"/>
  <c r="S9025" i="1"/>
  <c r="T1713" i="1"/>
  <c r="S1713" i="1"/>
  <c r="T6778" i="1"/>
  <c r="S6778" i="1"/>
  <c r="T7953" i="1"/>
  <c r="S7953" i="1"/>
  <c r="T4115" i="1"/>
  <c r="S4115" i="1"/>
  <c r="T3547" i="1"/>
  <c r="S3547" i="1"/>
  <c r="T6442" i="1"/>
  <c r="S6442" i="1"/>
  <c r="T8321" i="1"/>
  <c r="S8321" i="1"/>
  <c r="T8456" i="1"/>
  <c r="S8456" i="1"/>
  <c r="T7750" i="1"/>
  <c r="S7750" i="1"/>
  <c r="T2952" i="1"/>
  <c r="S2952" i="1"/>
  <c r="T954" i="1"/>
  <c r="S954" i="1"/>
  <c r="T9061" i="1"/>
  <c r="S9061" i="1"/>
  <c r="T1363" i="1"/>
  <c r="S1363" i="1"/>
  <c r="T6864" i="1"/>
  <c r="S6864" i="1"/>
  <c r="T2004" i="1"/>
  <c r="S2004" i="1"/>
  <c r="T3801" i="1"/>
  <c r="S3801" i="1"/>
  <c r="T6625" i="1"/>
  <c r="S6625" i="1"/>
  <c r="T237" i="1"/>
  <c r="S237" i="1"/>
  <c r="T9894" i="1"/>
  <c r="T8029" i="1"/>
  <c r="S5382" i="1"/>
  <c r="S1585" i="1"/>
  <c r="S7228" i="1"/>
  <c r="S3852" i="1"/>
  <c r="S5691" i="1"/>
  <c r="S6712" i="1"/>
  <c r="S7221" i="1"/>
  <c r="S1765" i="1"/>
  <c r="S5357" i="1"/>
  <c r="S7950" i="1"/>
  <c r="S8800" i="1"/>
  <c r="S3905" i="1"/>
  <c r="S9632" i="1"/>
  <c r="S2107" i="1"/>
  <c r="S2308" i="1"/>
  <c r="S6267" i="1"/>
  <c r="S1994" i="1"/>
  <c r="S2772" i="1"/>
  <c r="S652" i="1"/>
  <c r="S8145" i="1"/>
  <c r="S7469" i="1"/>
  <c r="S4623" i="1"/>
  <c r="S8614" i="1"/>
  <c r="S6270" i="1"/>
  <c r="S6782" i="1"/>
  <c r="S5269" i="1"/>
  <c r="S5874" i="1"/>
  <c r="S1503" i="1"/>
  <c r="S1965" i="1"/>
  <c r="S955" i="1"/>
  <c r="S9583" i="1"/>
  <c r="S8652" i="1"/>
  <c r="S7045" i="1"/>
  <c r="S6304" i="1"/>
  <c r="S5894" i="1"/>
  <c r="S7121" i="1"/>
  <c r="S3912" i="1"/>
  <c r="S3427" i="1"/>
  <c r="S5867" i="1"/>
  <c r="S4309" i="1"/>
  <c r="S2926" i="1"/>
  <c r="S8792" i="1"/>
  <c r="S3903" i="1"/>
  <c r="T2917" i="1"/>
  <c r="S2917" i="1"/>
  <c r="T3329" i="1"/>
  <c r="S3329" i="1"/>
  <c r="T814" i="1"/>
  <c r="S814" i="1"/>
  <c r="T289" i="1"/>
  <c r="S289" i="1"/>
  <c r="T6980" i="1"/>
  <c r="S6980" i="1"/>
  <c r="T2059" i="1"/>
  <c r="S2059" i="1"/>
  <c r="T2705" i="1"/>
  <c r="S2705" i="1"/>
  <c r="T5665" i="1"/>
  <c r="S5665" i="1"/>
  <c r="T3220" i="1"/>
  <c r="S3220" i="1"/>
  <c r="T5621" i="1"/>
  <c r="S5621" i="1"/>
  <c r="T2052" i="1"/>
  <c r="S2052" i="1"/>
  <c r="T7787" i="1"/>
  <c r="S7787" i="1"/>
  <c r="T8253" i="1"/>
  <c r="S8253" i="1"/>
  <c r="T663" i="1"/>
  <c r="S663" i="1"/>
  <c r="T740" i="1"/>
  <c r="S740" i="1"/>
  <c r="T9011" i="1"/>
  <c r="S9011" i="1"/>
  <c r="T1915" i="1"/>
  <c r="S1915" i="1"/>
  <c r="T2932" i="1"/>
  <c r="S2932" i="1"/>
  <c r="T6078" i="1"/>
  <c r="S6078" i="1"/>
  <c r="T1488" i="1"/>
  <c r="S1488" i="1"/>
  <c r="T2939" i="1"/>
  <c r="S2939" i="1"/>
  <c r="T6263" i="1"/>
  <c r="S6263" i="1"/>
  <c r="T2607" i="1"/>
  <c r="S2607" i="1"/>
  <c r="T9331" i="1"/>
  <c r="S9331" i="1"/>
  <c r="T4939" i="1"/>
  <c r="S4939" i="1"/>
  <c r="T8429" i="1"/>
  <c r="S8429" i="1"/>
  <c r="T2664" i="1"/>
  <c r="S2664" i="1"/>
  <c r="T4480" i="1"/>
  <c r="S4480" i="1"/>
  <c r="T8989" i="1"/>
  <c r="S8989" i="1"/>
  <c r="T5738" i="1"/>
  <c r="S5738" i="1"/>
  <c r="T8961" i="1"/>
  <c r="S8961" i="1"/>
  <c r="T6035" i="1"/>
  <c r="S6035" i="1"/>
  <c r="T5677" i="1"/>
  <c r="S5677" i="1"/>
  <c r="T4068" i="1"/>
  <c r="S4068" i="1"/>
  <c r="T6334" i="1"/>
  <c r="S6334" i="1"/>
  <c r="T148" i="1"/>
  <c r="S148" i="1"/>
  <c r="T2703" i="1"/>
  <c r="S2703" i="1"/>
  <c r="T729" i="1"/>
  <c r="S729" i="1"/>
  <c r="T8499" i="1"/>
  <c r="S8499" i="1"/>
  <c r="T7873" i="1"/>
  <c r="S7873" i="1"/>
  <c r="T5929" i="1"/>
  <c r="S5929" i="1"/>
  <c r="T7052" i="1"/>
  <c r="S7052" i="1"/>
  <c r="T2924" i="1"/>
  <c r="S2924" i="1"/>
  <c r="T8916" i="1"/>
  <c r="S8916" i="1"/>
  <c r="T8933" i="1"/>
  <c r="S8933" i="1"/>
  <c r="T6944" i="1"/>
  <c r="S6944" i="1"/>
  <c r="T9529" i="1"/>
  <c r="S9529" i="1"/>
  <c r="T2752" i="1"/>
  <c r="S2752" i="1"/>
  <c r="T4721" i="1"/>
  <c r="S4721" i="1"/>
  <c r="T7625" i="1"/>
  <c r="S7625" i="1"/>
  <c r="T9190" i="1"/>
  <c r="S9190" i="1"/>
  <c r="T9200" i="1"/>
  <c r="S9200" i="1"/>
  <c r="T8309" i="1"/>
  <c r="S8309" i="1"/>
  <c r="T5745" i="1"/>
  <c r="S5745" i="1"/>
  <c r="T9113" i="1"/>
  <c r="S9113" i="1"/>
  <c r="T9233" i="1"/>
  <c r="S9233" i="1"/>
  <c r="T381" i="1"/>
  <c r="S381" i="1"/>
  <c r="T6643" i="1"/>
  <c r="S6643" i="1"/>
  <c r="T2452" i="1"/>
  <c r="S2452" i="1"/>
  <c r="T6096" i="1"/>
  <c r="S6096" i="1"/>
  <c r="T5264" i="1"/>
  <c r="S5264" i="1"/>
  <c r="T9265" i="1"/>
  <c r="S9265" i="1"/>
  <c r="T3739" i="1"/>
  <c r="S3739" i="1"/>
  <c r="T563" i="1"/>
  <c r="S563" i="1"/>
  <c r="T2070" i="1"/>
  <c r="S2070" i="1"/>
  <c r="T3313" i="1"/>
  <c r="S3313" i="1"/>
  <c r="T5155" i="1"/>
  <c r="S5155" i="1"/>
  <c r="T1340" i="1"/>
  <c r="S1340" i="1"/>
  <c r="T6251" i="1"/>
  <c r="S6251" i="1"/>
  <c r="T9672" i="1"/>
  <c r="S9672" i="1"/>
  <c r="T9310" i="1"/>
  <c r="S9310" i="1"/>
  <c r="T2267" i="1"/>
  <c r="S2267" i="1"/>
  <c r="T3630" i="1"/>
  <c r="S3630" i="1"/>
  <c r="T4586" i="1"/>
  <c r="S4586" i="1"/>
  <c r="T6488" i="1"/>
  <c r="S6488" i="1"/>
  <c r="T9436" i="1"/>
  <c r="S9436" i="1"/>
  <c r="T8070" i="1"/>
  <c r="S8070" i="1"/>
  <c r="T3443" i="1"/>
  <c r="S3443" i="1"/>
  <c r="T3614" i="1"/>
  <c r="S3614" i="1"/>
  <c r="T1004" i="1"/>
  <c r="S1004" i="1"/>
  <c r="T3367" i="1"/>
  <c r="S3367" i="1"/>
  <c r="T7962" i="1"/>
  <c r="S7962" i="1"/>
  <c r="T9269" i="1"/>
  <c r="S9269" i="1"/>
  <c r="T4124" i="1"/>
  <c r="S4124" i="1"/>
  <c r="T76" i="1"/>
  <c r="S76" i="1"/>
  <c r="T3489" i="1"/>
  <c r="S3489" i="1"/>
  <c r="T4695" i="1"/>
  <c r="S4695" i="1"/>
  <c r="T1078" i="1"/>
  <c r="S1078" i="1"/>
  <c r="T7866" i="1"/>
  <c r="S7866" i="1"/>
  <c r="T2564" i="1"/>
  <c r="S2564" i="1"/>
  <c r="T7699" i="1"/>
  <c r="S7699" i="1"/>
  <c r="T7564" i="1"/>
  <c r="S7564" i="1"/>
  <c r="T1164" i="1"/>
  <c r="S1164" i="1"/>
  <c r="T2204" i="1"/>
  <c r="S2204" i="1"/>
  <c r="T8018" i="1"/>
  <c r="S8018" i="1"/>
  <c r="T2552" i="1"/>
  <c r="S2552" i="1"/>
  <c r="T810" i="1"/>
  <c r="S810" i="1"/>
  <c r="T9775" i="1"/>
  <c r="S9775" i="1"/>
  <c r="T3755" i="1"/>
  <c r="S3755" i="1"/>
  <c r="T5257" i="1"/>
  <c r="S5257" i="1"/>
  <c r="T1682" i="1"/>
  <c r="S1682" i="1"/>
  <c r="T5313" i="1"/>
  <c r="S5313" i="1"/>
  <c r="T6796" i="1"/>
  <c r="S6796" i="1"/>
  <c r="T6692" i="1"/>
  <c r="S6692" i="1"/>
  <c r="T7766" i="1"/>
  <c r="S7766" i="1"/>
  <c r="T1308" i="1"/>
  <c r="S1308" i="1"/>
  <c r="T733" i="1"/>
  <c r="S733" i="1"/>
  <c r="T2831" i="1"/>
  <c r="S2831" i="1"/>
  <c r="T5558" i="1"/>
  <c r="S5558" i="1"/>
  <c r="T4708" i="1"/>
  <c r="S4708" i="1"/>
  <c r="T7981" i="1"/>
  <c r="S7981" i="1"/>
  <c r="T6412" i="1"/>
  <c r="S6412" i="1"/>
  <c r="T9437" i="1"/>
  <c r="S9437" i="1"/>
  <c r="T2423" i="1"/>
  <c r="S2423" i="1"/>
  <c r="T4200" i="1"/>
  <c r="S4200" i="1"/>
  <c r="T3333" i="1"/>
  <c r="S3333" i="1"/>
  <c r="T4486" i="1"/>
  <c r="S4486" i="1"/>
  <c r="T5967" i="1"/>
  <c r="S5967" i="1"/>
  <c r="T2091" i="1"/>
  <c r="S2091" i="1"/>
  <c r="T5111" i="1"/>
  <c r="S5111" i="1"/>
  <c r="T9228" i="1"/>
  <c r="S9228" i="1"/>
  <c r="T7545" i="1"/>
  <c r="S7545" i="1"/>
  <c r="T3525" i="1"/>
  <c r="S3525" i="1"/>
  <c r="T9587" i="1"/>
  <c r="S9587" i="1"/>
  <c r="T7840" i="1"/>
  <c r="S7840" i="1"/>
  <c r="T3770" i="1"/>
  <c r="S3770" i="1"/>
  <c r="T1736" i="1"/>
  <c r="S1736" i="1"/>
  <c r="T9781" i="1"/>
  <c r="S9781" i="1"/>
  <c r="T9447" i="1"/>
  <c r="S9447" i="1"/>
  <c r="T3795" i="1"/>
  <c r="S3795" i="1"/>
  <c r="T700" i="1"/>
  <c r="S700" i="1"/>
  <c r="T6608" i="1"/>
  <c r="S6608" i="1"/>
  <c r="T7587" i="1"/>
  <c r="S7587" i="1"/>
  <c r="T9356" i="1"/>
  <c r="S9356" i="1"/>
  <c r="T3436" i="1"/>
  <c r="S3436" i="1"/>
  <c r="T6662" i="1"/>
  <c r="S6662" i="1"/>
  <c r="T3309" i="1"/>
  <c r="S3309" i="1"/>
  <c r="T6987" i="1"/>
  <c r="S6987" i="1"/>
  <c r="T80" i="1"/>
  <c r="S80" i="1"/>
  <c r="T5667" i="1"/>
  <c r="S5667" i="1"/>
  <c r="T9958" i="1"/>
  <c r="S9958" i="1"/>
  <c r="T454" i="1"/>
  <c r="S454" i="1"/>
  <c r="T1421" i="1"/>
  <c r="S1421" i="1"/>
  <c r="T1403" i="1"/>
  <c r="S1403" i="1"/>
  <c r="T3012" i="1"/>
  <c r="S3012" i="1"/>
  <c r="T9146" i="1"/>
  <c r="S9146" i="1"/>
  <c r="T3800" i="1"/>
  <c r="S3800" i="1"/>
  <c r="T6750" i="1"/>
  <c r="S6750" i="1"/>
  <c r="T3651" i="1"/>
  <c r="S3651" i="1"/>
  <c r="T839" i="1"/>
  <c r="S839" i="1"/>
  <c r="T7366" i="1"/>
  <c r="S7366" i="1"/>
  <c r="T2007" i="1"/>
  <c r="S2007" i="1"/>
  <c r="T4076" i="1"/>
  <c r="S4076" i="1"/>
  <c r="T8788" i="1"/>
  <c r="S8788" i="1"/>
  <c r="T5289" i="1"/>
  <c r="S5289" i="1"/>
  <c r="T6956" i="1"/>
  <c r="S6956" i="1"/>
  <c r="T6521" i="1"/>
  <c r="S6521" i="1"/>
  <c r="T5612" i="1"/>
  <c r="S5612" i="1"/>
  <c r="T8768" i="1"/>
  <c r="S8768" i="1"/>
  <c r="T1470" i="1"/>
  <c r="S1470" i="1"/>
  <c r="T1236" i="1"/>
  <c r="S1236" i="1"/>
  <c r="T6021" i="1"/>
  <c r="S6021" i="1"/>
  <c r="T1338" i="1"/>
  <c r="S1338" i="1"/>
  <c r="T6212" i="1"/>
  <c r="S6212" i="1"/>
  <c r="T6291" i="1"/>
  <c r="S6291" i="1"/>
  <c r="T5686" i="1"/>
  <c r="S5686" i="1"/>
  <c r="T6203" i="1"/>
  <c r="S6203" i="1"/>
  <c r="T6261" i="1"/>
  <c r="S6261" i="1"/>
  <c r="T1225" i="1"/>
  <c r="S1225" i="1"/>
  <c r="T7674" i="1"/>
  <c r="S7674" i="1"/>
  <c r="T2240" i="1"/>
  <c r="S2240" i="1"/>
  <c r="T5229" i="1"/>
  <c r="S5229" i="1"/>
  <c r="T9191" i="1"/>
  <c r="S9191" i="1"/>
  <c r="T5671" i="1"/>
  <c r="S5671" i="1"/>
  <c r="T476" i="1"/>
  <c r="S476" i="1"/>
  <c r="T6451" i="1"/>
  <c r="S6451" i="1"/>
  <c r="T134" i="1"/>
  <c r="S134" i="1"/>
  <c r="T9857" i="1"/>
  <c r="S9857" i="1"/>
  <c r="T6905" i="1"/>
  <c r="S6905" i="1"/>
  <c r="T7427" i="1"/>
  <c r="S7427" i="1"/>
  <c r="T1002" i="1"/>
  <c r="S1002" i="1"/>
  <c r="T5" i="1"/>
  <c r="S5" i="1"/>
  <c r="T38" i="1"/>
  <c r="S38" i="1"/>
  <c r="T7019" i="1"/>
  <c r="S7019" i="1"/>
  <c r="T7571" i="1"/>
  <c r="S7571" i="1"/>
  <c r="T7728" i="1"/>
  <c r="S7728" i="1"/>
  <c r="T1176" i="1"/>
  <c r="S1176" i="1"/>
  <c r="T2941" i="1"/>
  <c r="S2941" i="1"/>
  <c r="T4857" i="1"/>
  <c r="S4857" i="1"/>
  <c r="T7795" i="1"/>
  <c r="S7795" i="1"/>
  <c r="T611" i="1"/>
  <c r="S611" i="1"/>
  <c r="T7245" i="1"/>
  <c r="S7245" i="1"/>
  <c r="T360" i="1"/>
  <c r="S360" i="1"/>
  <c r="T7035" i="1"/>
  <c r="S7035" i="1"/>
  <c r="T883" i="1"/>
  <c r="S883" i="1"/>
  <c r="T575" i="1"/>
  <c r="S575" i="1"/>
  <c r="T1783" i="1"/>
  <c r="S1783" i="1"/>
  <c r="T4680" i="1"/>
  <c r="S4680" i="1"/>
  <c r="T6246" i="1"/>
  <c r="S6246" i="1"/>
  <c r="T5183" i="1"/>
  <c r="S5183" i="1"/>
  <c r="T6231" i="1"/>
  <c r="S6231" i="1"/>
  <c r="T5679" i="1"/>
  <c r="S5679" i="1"/>
  <c r="T8086" i="1"/>
  <c r="S8086" i="1"/>
  <c r="T9138" i="1"/>
  <c r="S9138" i="1"/>
  <c r="T6095" i="1"/>
  <c r="S6095" i="1"/>
  <c r="T3902" i="1"/>
  <c r="S3902" i="1"/>
  <c r="T126" i="1"/>
  <c r="S126" i="1"/>
  <c r="T695" i="1"/>
  <c r="S695" i="1"/>
  <c r="T2657" i="1"/>
  <c r="S2657" i="1"/>
  <c r="T6207" i="1"/>
  <c r="S6207" i="1"/>
  <c r="T1616" i="1"/>
  <c r="S1616" i="1"/>
  <c r="T3718" i="1"/>
  <c r="S3718" i="1"/>
  <c r="T3803" i="1"/>
  <c r="S3803" i="1"/>
  <c r="T5340" i="1"/>
  <c r="S5340" i="1"/>
  <c r="T7384" i="1"/>
  <c r="S7384" i="1"/>
  <c r="T434" i="1"/>
  <c r="S434" i="1"/>
  <c r="T8388" i="1"/>
  <c r="S8388" i="1"/>
  <c r="T1122" i="1"/>
  <c r="S1122" i="1"/>
  <c r="T8103" i="1"/>
  <c r="S8103" i="1"/>
  <c r="T2440" i="1"/>
  <c r="S2440" i="1"/>
  <c r="T6259" i="1"/>
  <c r="S6259" i="1"/>
  <c r="T6075" i="1"/>
  <c r="S6075" i="1"/>
  <c r="T5146" i="1"/>
  <c r="S5146" i="1"/>
  <c r="T9137" i="1"/>
  <c r="S9137" i="1"/>
  <c r="T3973" i="1"/>
  <c r="S3973" i="1"/>
  <c r="T2029" i="1"/>
  <c r="S2029" i="1"/>
  <c r="T7925" i="1"/>
  <c r="S7925" i="1"/>
  <c r="T1627" i="1"/>
  <c r="S1627" i="1"/>
  <c r="T5575" i="1"/>
  <c r="S5575" i="1"/>
  <c r="T4621" i="1"/>
  <c r="S4621" i="1"/>
  <c r="T8546" i="1"/>
  <c r="S8546" i="1"/>
  <c r="T969" i="1"/>
  <c r="S969" i="1"/>
  <c r="T8839" i="1"/>
  <c r="S8839" i="1"/>
  <c r="T4956" i="1"/>
  <c r="S4956" i="1"/>
  <c r="T5666" i="1"/>
  <c r="S5666" i="1"/>
  <c r="T8047" i="1"/>
  <c r="S8047" i="1"/>
  <c r="T5090" i="1"/>
  <c r="S5090" i="1"/>
  <c r="T8068" i="1"/>
  <c r="S8068" i="1"/>
  <c r="T6949" i="1"/>
  <c r="S6949" i="1"/>
  <c r="T8936" i="1"/>
  <c r="S8936" i="1"/>
  <c r="T4470" i="1"/>
  <c r="S4470" i="1"/>
  <c r="T5596" i="1"/>
  <c r="S5596" i="1"/>
  <c r="T3688" i="1"/>
  <c r="S3688" i="1"/>
  <c r="T9205" i="1"/>
  <c r="S9205" i="1"/>
  <c r="T3615" i="1"/>
  <c r="S3615" i="1"/>
  <c r="T5055" i="1"/>
  <c r="S5055" i="1"/>
  <c r="T4236" i="1"/>
  <c r="S4236" i="1"/>
  <c r="T5947" i="1"/>
  <c r="S5947" i="1"/>
  <c r="T5702" i="1"/>
  <c r="S5702" i="1"/>
  <c r="T2165" i="1"/>
  <c r="S2165" i="1"/>
  <c r="T3752" i="1"/>
  <c r="S3752" i="1"/>
  <c r="T497" i="1"/>
  <c r="S497" i="1"/>
  <c r="T7781" i="1"/>
  <c r="S7781" i="1"/>
  <c r="T2803" i="1"/>
  <c r="S2803" i="1"/>
  <c r="T9157" i="1"/>
  <c r="S9157" i="1"/>
  <c r="T9276" i="1"/>
  <c r="S9276" i="1"/>
  <c r="T8541" i="1"/>
  <c r="S8541" i="1"/>
  <c r="T9414" i="1"/>
  <c r="S9414" i="1"/>
  <c r="T5213" i="1"/>
  <c r="S5213" i="1"/>
  <c r="T9461" i="1"/>
  <c r="S9461" i="1"/>
  <c r="T9449" i="1"/>
  <c r="S9449" i="1"/>
  <c r="T5412" i="1"/>
  <c r="S5412" i="1"/>
  <c r="T1537" i="1"/>
  <c r="S1537" i="1"/>
  <c r="T2929" i="1"/>
  <c r="S2929" i="1"/>
  <c r="T7182" i="1"/>
  <c r="S7182" i="1"/>
  <c r="T5605" i="1"/>
  <c r="S5605" i="1"/>
  <c r="T9185" i="1"/>
  <c r="S9185" i="1"/>
  <c r="T4201" i="1"/>
  <c r="S4201" i="1"/>
  <c r="T9759" i="1"/>
  <c r="S9759" i="1"/>
  <c r="T1084" i="1"/>
  <c r="S1084" i="1"/>
  <c r="T933" i="1"/>
  <c r="S933" i="1"/>
  <c r="T4492" i="1"/>
  <c r="S4492" i="1"/>
  <c r="T6162" i="1"/>
  <c r="S6162" i="1"/>
  <c r="T8481" i="1"/>
  <c r="S8481" i="1"/>
  <c r="T3111" i="1"/>
  <c r="S3111" i="1"/>
  <c r="T8478" i="1"/>
  <c r="S8478" i="1"/>
  <c r="T7449" i="1"/>
  <c r="S7449" i="1"/>
  <c r="T7528" i="1"/>
  <c r="S7528" i="1"/>
  <c r="T1109" i="1"/>
  <c r="S1109" i="1"/>
  <c r="T7588" i="1"/>
  <c r="S7588" i="1"/>
  <c r="T6918" i="1"/>
  <c r="S6918" i="1"/>
  <c r="T556" i="1"/>
  <c r="S556" i="1"/>
  <c r="T9044" i="1"/>
  <c r="S9044" i="1"/>
  <c r="T1386" i="1"/>
  <c r="S1386" i="1"/>
  <c r="T6741" i="1"/>
  <c r="S6741" i="1"/>
  <c r="T6197" i="1"/>
  <c r="S6197" i="1"/>
  <c r="T8553" i="1"/>
  <c r="S8553" i="1"/>
  <c r="T9534" i="1"/>
  <c r="S9534" i="1"/>
  <c r="T6819" i="1"/>
  <c r="S6819" i="1"/>
  <c r="T5989" i="1"/>
  <c r="S5989" i="1"/>
  <c r="T9149" i="1"/>
  <c r="S9149" i="1"/>
  <c r="T8484" i="1"/>
  <c r="S8484" i="1"/>
  <c r="T7746" i="1"/>
  <c r="S7746" i="1"/>
  <c r="T9530" i="1"/>
  <c r="S9530" i="1"/>
  <c r="T1728" i="1"/>
  <c r="S1728" i="1"/>
  <c r="T2763" i="1"/>
  <c r="S2763" i="1"/>
  <c r="T7262" i="1"/>
  <c r="S7262" i="1"/>
  <c r="T7805" i="1"/>
  <c r="S7805" i="1"/>
  <c r="T2217" i="1"/>
  <c r="S2217" i="1"/>
  <c r="T8074" i="1"/>
  <c r="S8074" i="1"/>
  <c r="T6174" i="1"/>
  <c r="S6174" i="1"/>
  <c r="T6211" i="1"/>
  <c r="S6211" i="1"/>
  <c r="T165" i="1"/>
  <c r="S165" i="1"/>
  <c r="T1951" i="1"/>
  <c r="S1951" i="1"/>
  <c r="T9182" i="1"/>
  <c r="S9182" i="1"/>
  <c r="T7835" i="1"/>
  <c r="S7835" i="1"/>
  <c r="T6689" i="1"/>
  <c r="S6689" i="1"/>
  <c r="T8115" i="1"/>
  <c r="S8115" i="1"/>
  <c r="T4629" i="1"/>
  <c r="S4629" i="1"/>
  <c r="T2710" i="1"/>
  <c r="S2710" i="1"/>
  <c r="T9844" i="1"/>
  <c r="S9844" i="1"/>
  <c r="T1264" i="1"/>
  <c r="S1264" i="1"/>
  <c r="T6289" i="1"/>
  <c r="S6289" i="1"/>
  <c r="T9173" i="1"/>
  <c r="S9173" i="1"/>
  <c r="T5307" i="1"/>
  <c r="S5307" i="1"/>
  <c r="T3988" i="1"/>
  <c r="S3988" i="1"/>
  <c r="T1273" i="1"/>
  <c r="S1273" i="1"/>
  <c r="T7915" i="1"/>
  <c r="S7915" i="1"/>
  <c r="T1754" i="1"/>
  <c r="S1754" i="1"/>
  <c r="T1566" i="1"/>
  <c r="S1566" i="1"/>
  <c r="T3153" i="1"/>
  <c r="S3153" i="1"/>
  <c r="T3904" i="1"/>
  <c r="S3904" i="1"/>
  <c r="T4928" i="1"/>
  <c r="S4928" i="1"/>
  <c r="T6783" i="1"/>
  <c r="S6783" i="1"/>
  <c r="T2854" i="1"/>
  <c r="S2854" i="1"/>
  <c r="T3173" i="1"/>
  <c r="S3173" i="1"/>
  <c r="T9230" i="1"/>
  <c r="S9230" i="1"/>
  <c r="T9665" i="1"/>
  <c r="S9665" i="1"/>
  <c r="T1681" i="1"/>
  <c r="S1681" i="1"/>
  <c r="T6574" i="1"/>
  <c r="T6804" i="1"/>
  <c r="T5377" i="1"/>
  <c r="T6636" i="1"/>
  <c r="S9058" i="1"/>
  <c r="S1159" i="1"/>
  <c r="S3835" i="1"/>
  <c r="S4064" i="1"/>
  <c r="S5279" i="1"/>
  <c r="T9960" i="1"/>
  <c r="S9960" i="1"/>
  <c r="T8611" i="1"/>
  <c r="S8611" i="1"/>
  <c r="T1607" i="1"/>
  <c r="S1607" i="1"/>
  <c r="T7872" i="1"/>
  <c r="S7872" i="1"/>
  <c r="T8229" i="1"/>
  <c r="S8229" i="1"/>
  <c r="T7179" i="1"/>
  <c r="S7179" i="1"/>
  <c r="T7143" i="1"/>
  <c r="S7143" i="1"/>
  <c r="T1731" i="1"/>
  <c r="S1731" i="1"/>
  <c r="T5735" i="1"/>
  <c r="S5735" i="1"/>
  <c r="T860" i="1"/>
  <c r="S860" i="1"/>
  <c r="T5446" i="1"/>
  <c r="S5446" i="1"/>
  <c r="T44" i="1"/>
  <c r="S44" i="1"/>
  <c r="T91" i="1"/>
  <c r="S91" i="1"/>
  <c r="T1166" i="1"/>
  <c r="S1166" i="1"/>
  <c r="T8509" i="1"/>
  <c r="S8509" i="1"/>
  <c r="T2740" i="1"/>
  <c r="S2740" i="1"/>
  <c r="T4114" i="1"/>
  <c r="S4114" i="1"/>
  <c r="T1258" i="1"/>
  <c r="S1258" i="1"/>
  <c r="T3298" i="1"/>
  <c r="S3298" i="1"/>
  <c r="T9617" i="1"/>
  <c r="S9617" i="1"/>
  <c r="T104" i="1"/>
  <c r="S104" i="1"/>
  <c r="T3296" i="1"/>
  <c r="S3296" i="1"/>
  <c r="T3674" i="1"/>
  <c r="S3674" i="1"/>
  <c r="T1137" i="1"/>
  <c r="S1137" i="1"/>
  <c r="T2254" i="1"/>
  <c r="S2254" i="1"/>
  <c r="T1096" i="1"/>
  <c r="S1096" i="1"/>
  <c r="T4215" i="1"/>
  <c r="S4215" i="1"/>
  <c r="T8127" i="1"/>
  <c r="S8127" i="1"/>
  <c r="T7806" i="1"/>
  <c r="S7806" i="1"/>
  <c r="T9606" i="1"/>
  <c r="S9606" i="1"/>
  <c r="T6697" i="1"/>
  <c r="S6697" i="1"/>
  <c r="T7738" i="1"/>
  <c r="S7738" i="1"/>
  <c r="T768" i="1"/>
  <c r="S768" i="1"/>
  <c r="T8279" i="1"/>
  <c r="S8279" i="1"/>
  <c r="T6121" i="1"/>
  <c r="S6121" i="1"/>
  <c r="T5908" i="1"/>
  <c r="S5908" i="1"/>
  <c r="T2428" i="1"/>
  <c r="S2428" i="1"/>
  <c r="T2884" i="1"/>
  <c r="S2884" i="1"/>
  <c r="T5276" i="1"/>
  <c r="S5276" i="1"/>
  <c r="T9360" i="1"/>
  <c r="S9360" i="1"/>
  <c r="T6115" i="1"/>
  <c r="S6115" i="1"/>
  <c r="T4306" i="1"/>
  <c r="S4306" i="1"/>
  <c r="T4577" i="1"/>
  <c r="S4577" i="1"/>
  <c r="T2964" i="1"/>
  <c r="S2964" i="1"/>
  <c r="T5584" i="1"/>
  <c r="S5584" i="1"/>
  <c r="T6390" i="1"/>
  <c r="S6390" i="1"/>
  <c r="T945" i="1"/>
  <c r="S945" i="1"/>
  <c r="T1463" i="1"/>
  <c r="S1463" i="1"/>
  <c r="T9618" i="1"/>
  <c r="S9618" i="1"/>
  <c r="T5375" i="1"/>
  <c r="S5375" i="1"/>
  <c r="T3205" i="1"/>
  <c r="S3205" i="1"/>
  <c r="T9132" i="1"/>
  <c r="S9132" i="1"/>
  <c r="T5802" i="1"/>
  <c r="S5802" i="1"/>
  <c r="T7997" i="1"/>
  <c r="S7997" i="1"/>
  <c r="T2282" i="1"/>
  <c r="S2282" i="1"/>
  <c r="T6009" i="1"/>
  <c r="S6009" i="1"/>
  <c r="T4002" i="1"/>
  <c r="S4002" i="1"/>
  <c r="T9407" i="1"/>
  <c r="S9407" i="1"/>
  <c r="T8054" i="1"/>
  <c r="S8054" i="1"/>
  <c r="T3698" i="1"/>
  <c r="S3698" i="1"/>
  <c r="T3567" i="1"/>
  <c r="S3567" i="1"/>
  <c r="T7419" i="1"/>
  <c r="S7419" i="1"/>
  <c r="T3874" i="1"/>
  <c r="S3874" i="1"/>
  <c r="T4704" i="1"/>
  <c r="S4704" i="1"/>
  <c r="T5117" i="1"/>
  <c r="S5117" i="1"/>
  <c r="T169" i="1"/>
  <c r="S169" i="1"/>
  <c r="T9832" i="1"/>
  <c r="S9832" i="1"/>
  <c r="T9691" i="1"/>
  <c r="S9691" i="1"/>
  <c r="T8345" i="1"/>
  <c r="S8345" i="1"/>
  <c r="T6491" i="1"/>
  <c r="S6491" i="1"/>
  <c r="T1608" i="1"/>
  <c r="S1608" i="1"/>
  <c r="T6889" i="1"/>
  <c r="S6889" i="1"/>
  <c r="T3070" i="1"/>
  <c r="S3070" i="1"/>
  <c r="T5014" i="1"/>
  <c r="S5014" i="1"/>
  <c r="T2223" i="1"/>
  <c r="S2223" i="1"/>
  <c r="T1930" i="1"/>
  <c r="S1930" i="1"/>
  <c r="T9042" i="1"/>
  <c r="S9042" i="1"/>
  <c r="T1766" i="1"/>
  <c r="S1766" i="1"/>
  <c r="T9815" i="1"/>
  <c r="S9815" i="1"/>
  <c r="T2517" i="1"/>
  <c r="S2517" i="1"/>
  <c r="T4089" i="1"/>
  <c r="S4089" i="1"/>
  <c r="T321" i="1"/>
  <c r="S321" i="1"/>
  <c r="T8380" i="1"/>
  <c r="S8380" i="1"/>
  <c r="T7574" i="1"/>
  <c r="S7574" i="1"/>
  <c r="T4616" i="1"/>
  <c r="S4616" i="1"/>
  <c r="T4318" i="1"/>
  <c r="S4318" i="1"/>
  <c r="T2713" i="1"/>
  <c r="S2713" i="1"/>
  <c r="T4520" i="1"/>
  <c r="S4520" i="1"/>
  <c r="T3939" i="1"/>
  <c r="S3939" i="1"/>
  <c r="T376" i="1"/>
  <c r="S376" i="1"/>
  <c r="T2507" i="1"/>
  <c r="S2507" i="1"/>
  <c r="T2633" i="1"/>
  <c r="S2633" i="1"/>
  <c r="T2814" i="1"/>
  <c r="S2814" i="1"/>
  <c r="T6443" i="1"/>
  <c r="S6443" i="1"/>
  <c r="T2184" i="1"/>
  <c r="S2184" i="1"/>
  <c r="T8874" i="1"/>
  <c r="S8874" i="1"/>
  <c r="T1076" i="1"/>
  <c r="S1076" i="1"/>
  <c r="T5461" i="1"/>
  <c r="S5461" i="1"/>
  <c r="T4095" i="1"/>
  <c r="S4095" i="1"/>
  <c r="T8885" i="1"/>
  <c r="S8885" i="1"/>
  <c r="T907" i="1"/>
  <c r="S907" i="1"/>
  <c r="T7682" i="1"/>
  <c r="S7682" i="1"/>
  <c r="T57" i="1"/>
  <c r="S57" i="1"/>
  <c r="T8888" i="1"/>
  <c r="S8888" i="1"/>
  <c r="T6746" i="1"/>
  <c r="S6746" i="1"/>
  <c r="T5304" i="1"/>
  <c r="S5304" i="1"/>
  <c r="T7176" i="1"/>
  <c r="S7176" i="1"/>
  <c r="T3829" i="1"/>
  <c r="S3829" i="1"/>
  <c r="T3776" i="1"/>
  <c r="S3776" i="1"/>
  <c r="T112" i="1"/>
  <c r="S112" i="1"/>
  <c r="T5772" i="1"/>
  <c r="S5772" i="1"/>
  <c r="T4989" i="1"/>
  <c r="S4989" i="1"/>
  <c r="T1936" i="1"/>
  <c r="S1936" i="1"/>
  <c r="T2576" i="1"/>
  <c r="S2576" i="1"/>
  <c r="T8984" i="1"/>
  <c r="S8984" i="1"/>
  <c r="T7485" i="1"/>
  <c r="S7485" i="1"/>
  <c r="T2556" i="1"/>
  <c r="S2556" i="1"/>
  <c r="T6454" i="1"/>
  <c r="S6454" i="1"/>
  <c r="T4121" i="1"/>
  <c r="S4121" i="1"/>
  <c r="T5210" i="1"/>
  <c r="S5210" i="1"/>
  <c r="T8764" i="1"/>
  <c r="S8764" i="1"/>
  <c r="T5078" i="1"/>
  <c r="S5078" i="1"/>
  <c r="T9159" i="1"/>
  <c r="S9159" i="1"/>
  <c r="T6278" i="1"/>
  <c r="S6278" i="1"/>
  <c r="T984" i="1"/>
  <c r="S984" i="1"/>
  <c r="T236" i="1"/>
  <c r="S236" i="1"/>
  <c r="T6888" i="1"/>
  <c r="S6888" i="1"/>
  <c r="T8754" i="1"/>
  <c r="S8754" i="1"/>
  <c r="T705" i="1"/>
  <c r="S705" i="1"/>
  <c r="T8534" i="1"/>
  <c r="S8534" i="1"/>
  <c r="T3952" i="1"/>
  <c r="S3952" i="1"/>
  <c r="T3234" i="1"/>
  <c r="S3234" i="1"/>
  <c r="T2417" i="1"/>
  <c r="S2417" i="1"/>
  <c r="T2470" i="1"/>
  <c r="S2470" i="1"/>
  <c r="T1141" i="1"/>
  <c r="S1141" i="1"/>
  <c r="T6766" i="1"/>
  <c r="S6766" i="1"/>
  <c r="T8007" i="1"/>
  <c r="S8007" i="1"/>
  <c r="T506" i="1"/>
  <c r="S506" i="1"/>
  <c r="T4387" i="1"/>
  <c r="S4387" i="1"/>
  <c r="T3553" i="1"/>
  <c r="S3553" i="1"/>
  <c r="T6387" i="1"/>
  <c r="S6387" i="1"/>
  <c r="T2615" i="1"/>
  <c r="S2615" i="1"/>
  <c r="T3052" i="1"/>
  <c r="S3052" i="1"/>
  <c r="T3089" i="1"/>
  <c r="S3089" i="1"/>
  <c r="T5178" i="1"/>
  <c r="S5178" i="1"/>
  <c r="T5876" i="1"/>
  <c r="S5876" i="1"/>
  <c r="T4530" i="1"/>
  <c r="S4530" i="1"/>
  <c r="T9034" i="1"/>
  <c r="S9034" i="1"/>
  <c r="T9518" i="1"/>
  <c r="S9518" i="1"/>
  <c r="T2219" i="1"/>
  <c r="S2219" i="1"/>
  <c r="T902" i="1"/>
  <c r="S902" i="1"/>
  <c r="T4519" i="1"/>
  <c r="S4519" i="1"/>
  <c r="T5954" i="1"/>
  <c r="S5954" i="1"/>
  <c r="T2860" i="1"/>
  <c r="S2860" i="1"/>
  <c r="T5087" i="1"/>
  <c r="S5087" i="1"/>
  <c r="T7696" i="1"/>
  <c r="S7696" i="1"/>
  <c r="T6948" i="1"/>
  <c r="S6948" i="1"/>
  <c r="T8050" i="1"/>
  <c r="S8050" i="1"/>
  <c r="T6717" i="1"/>
  <c r="S6717" i="1"/>
  <c r="T8783" i="1"/>
  <c r="S8783" i="1"/>
  <c r="T2715" i="1"/>
  <c r="S2715" i="1"/>
  <c r="T2649" i="1"/>
  <c r="S2649" i="1"/>
  <c r="T7170" i="1"/>
  <c r="S7170" i="1"/>
  <c r="T5217" i="1"/>
  <c r="S5217" i="1"/>
  <c r="T8373" i="1"/>
  <c r="S8373" i="1"/>
  <c r="T9749" i="1"/>
  <c r="S9749" i="1"/>
  <c r="T2243" i="1"/>
  <c r="S2243" i="1"/>
  <c r="T5919" i="1"/>
  <c r="S5919" i="1"/>
  <c r="T4856" i="1"/>
  <c r="S4856" i="1"/>
  <c r="T9099" i="1"/>
  <c r="S9099" i="1"/>
  <c r="T6891" i="1"/>
  <c r="S6891" i="1"/>
  <c r="T6527" i="1"/>
  <c r="S6527" i="1"/>
  <c r="T4129" i="1"/>
  <c r="S4129" i="1"/>
  <c r="T8431" i="1"/>
  <c r="S8431" i="1"/>
  <c r="T14" i="1"/>
  <c r="S14" i="1"/>
  <c r="T7980" i="1"/>
  <c r="S7980" i="1"/>
  <c r="T8124" i="1"/>
  <c r="S8124" i="1"/>
  <c r="T9089" i="1"/>
  <c r="S9089" i="1"/>
  <c r="T9268" i="1"/>
  <c r="S9268" i="1"/>
  <c r="T1199" i="1"/>
  <c r="S1199" i="1"/>
  <c r="T8666" i="1"/>
  <c r="S8666" i="1"/>
  <c r="T1857" i="1"/>
  <c r="S1857" i="1"/>
  <c r="T1213" i="1"/>
  <c r="S1213" i="1"/>
  <c r="T5153" i="1"/>
  <c r="S5153" i="1"/>
  <c r="T7156" i="1"/>
  <c r="S7156" i="1"/>
  <c r="T1664" i="1"/>
  <c r="S1664" i="1"/>
  <c r="T8577" i="1"/>
  <c r="S8577" i="1"/>
  <c r="T1970" i="1"/>
  <c r="S1970" i="1"/>
  <c r="T539" i="1"/>
  <c r="S539" i="1"/>
  <c r="T7691" i="1"/>
  <c r="S7691" i="1"/>
  <c r="T8575" i="1"/>
  <c r="S8575" i="1"/>
  <c r="T5344" i="1"/>
  <c r="S5344" i="1"/>
  <c r="T5795" i="1"/>
  <c r="S5795" i="1"/>
  <c r="T9699" i="1"/>
  <c r="S9699" i="1"/>
  <c r="T3877" i="1"/>
  <c r="S3877" i="1"/>
  <c r="T498" i="1"/>
  <c r="S498" i="1"/>
  <c r="T7424" i="1"/>
  <c r="S7424" i="1"/>
  <c r="T7852" i="1"/>
  <c r="S7852" i="1"/>
  <c r="T8891" i="1"/>
  <c r="S8891" i="1"/>
  <c r="T3383" i="1"/>
  <c r="S3383" i="1"/>
  <c r="T9800" i="1"/>
  <c r="S9800" i="1"/>
  <c r="T7841" i="1"/>
  <c r="S7841" i="1"/>
  <c r="T1423" i="1"/>
  <c r="S1423" i="1"/>
  <c r="T2318" i="1"/>
  <c r="S2318" i="1"/>
  <c r="T8901" i="1"/>
  <c r="S8901" i="1"/>
  <c r="T4636" i="1"/>
  <c r="S4636" i="1"/>
  <c r="T7208" i="1"/>
  <c r="S7208" i="1"/>
  <c r="T6672" i="1"/>
  <c r="S6672" i="1"/>
  <c r="T2290" i="1"/>
  <c r="S2290" i="1"/>
  <c r="T9388" i="1"/>
  <c r="S9388" i="1"/>
  <c r="T3171" i="1"/>
  <c r="S3171" i="1"/>
  <c r="T8375" i="1"/>
  <c r="S8375" i="1"/>
  <c r="T375" i="1"/>
  <c r="S375" i="1"/>
  <c r="T5184" i="1"/>
  <c r="S5184" i="1"/>
  <c r="T4955" i="1"/>
  <c r="S4955" i="1"/>
  <c r="T7320" i="1"/>
  <c r="S7320" i="1"/>
  <c r="T5613" i="1"/>
  <c r="S5613" i="1"/>
  <c r="T2334" i="1"/>
  <c r="S2334" i="1"/>
  <c r="T7455" i="1"/>
  <c r="S7455" i="1"/>
  <c r="T6024" i="1"/>
  <c r="S6024" i="1"/>
  <c r="T5749" i="1"/>
  <c r="S5749" i="1"/>
  <c r="T2821" i="1"/>
  <c r="S2821" i="1"/>
  <c r="T8319" i="1"/>
  <c r="S8319" i="1"/>
  <c r="T1998" i="1"/>
  <c r="S1998" i="1"/>
  <c r="T9299" i="1"/>
  <c r="S9299" i="1"/>
  <c r="T4282" i="1"/>
  <c r="S4282" i="1"/>
  <c r="T9863" i="1"/>
  <c r="S9863" i="1"/>
  <c r="T3510" i="1"/>
  <c r="S3510" i="1"/>
  <c r="T5916" i="1"/>
  <c r="S5916" i="1"/>
  <c r="T4637" i="1"/>
  <c r="S4637" i="1"/>
  <c r="T8266" i="1"/>
  <c r="S8266" i="1"/>
  <c r="T9422" i="1"/>
  <c r="S9422" i="1"/>
  <c r="T6937" i="1"/>
  <c r="S6937" i="1"/>
  <c r="T7592" i="1"/>
  <c r="S7592" i="1"/>
  <c r="T6762" i="1"/>
  <c r="S6762" i="1"/>
  <c r="T5136" i="1"/>
  <c r="S5136" i="1"/>
  <c r="T3369" i="1"/>
  <c r="S3369" i="1"/>
  <c r="T1449" i="1"/>
  <c r="S1449" i="1"/>
  <c r="T4752" i="1"/>
  <c r="S4752" i="1"/>
  <c r="T6117" i="1"/>
  <c r="S6117" i="1"/>
  <c r="T6416" i="1"/>
  <c r="S6416" i="1"/>
  <c r="T7735" i="1"/>
  <c r="S7735" i="1"/>
  <c r="T7177" i="1"/>
  <c r="S7177" i="1"/>
  <c r="T8463" i="1"/>
  <c r="S8463" i="1"/>
  <c r="T6425" i="1"/>
  <c r="S6425" i="1"/>
  <c r="T2006" i="1"/>
  <c r="S2006" i="1"/>
  <c r="T8784" i="1"/>
  <c r="S8784" i="1"/>
  <c r="T5200" i="1"/>
  <c r="S5200" i="1"/>
  <c r="T1617" i="1"/>
  <c r="S1617" i="1"/>
  <c r="T6008" i="1"/>
  <c r="S6008" i="1"/>
  <c r="T2537" i="1"/>
  <c r="S2537" i="1"/>
  <c r="T4274" i="1"/>
  <c r="S4274" i="1"/>
  <c r="T228" i="1"/>
  <c r="S228" i="1"/>
  <c r="T6563" i="1"/>
  <c r="S6563" i="1"/>
  <c r="T4760" i="1"/>
  <c r="S4760" i="1"/>
  <c r="T9580" i="1"/>
  <c r="S9580" i="1"/>
  <c r="T675" i="1"/>
  <c r="S675" i="1"/>
  <c r="T9068" i="1"/>
  <c r="S9068" i="1"/>
  <c r="T9288" i="1"/>
  <c r="S9288" i="1"/>
  <c r="T2686" i="1"/>
  <c r="S2686" i="1"/>
  <c r="T8398" i="1"/>
  <c r="S8398" i="1"/>
  <c r="T4458" i="1"/>
  <c r="S4458" i="1"/>
  <c r="T6507" i="1"/>
  <c r="S6507" i="1"/>
  <c r="T7798" i="1"/>
  <c r="S7798" i="1"/>
  <c r="T9140" i="1"/>
  <c r="S9140" i="1"/>
  <c r="T1492" i="1"/>
  <c r="S1492" i="1"/>
  <c r="T2195" i="1"/>
  <c r="S2195" i="1"/>
  <c r="T4331" i="1"/>
  <c r="S4331" i="1"/>
  <c r="T5059" i="1"/>
  <c r="S5059" i="1"/>
  <c r="T7927" i="1"/>
  <c r="S7927" i="1"/>
  <c r="T5658" i="1"/>
  <c r="S5658" i="1"/>
  <c r="T8384" i="1"/>
  <c r="S8384" i="1"/>
  <c r="T2418" i="1"/>
  <c r="S2418" i="1"/>
  <c r="T3484" i="1"/>
  <c r="S3484" i="1"/>
  <c r="T135" i="1"/>
  <c r="S135" i="1"/>
  <c r="T9470" i="1"/>
  <c r="S9470" i="1"/>
  <c r="T3005" i="1"/>
  <c r="S3005" i="1"/>
  <c r="T8464" i="1"/>
  <c r="S8464" i="1"/>
  <c r="T49" i="1"/>
  <c r="S49" i="1"/>
  <c r="T7761" i="1"/>
  <c r="S7761" i="1"/>
  <c r="T348" i="1"/>
  <c r="S348" i="1"/>
  <c r="T4034" i="1"/>
  <c r="S4034" i="1"/>
  <c r="T2201" i="1"/>
  <c r="S2201" i="1"/>
  <c r="T1056" i="1"/>
  <c r="S1056" i="1"/>
  <c r="T3703" i="1"/>
  <c r="S3703" i="1"/>
  <c r="T4418" i="1"/>
  <c r="S4418" i="1"/>
  <c r="T3791" i="1"/>
  <c r="S3791" i="1"/>
  <c r="T3854" i="1"/>
  <c r="S3854" i="1"/>
  <c r="T3837" i="1"/>
  <c r="S3837" i="1"/>
  <c r="T1531" i="1"/>
  <c r="S1531" i="1"/>
  <c r="T2321" i="1"/>
  <c r="S2321" i="1"/>
  <c r="T6191" i="1"/>
  <c r="S6191" i="1"/>
  <c r="T1388" i="1"/>
  <c r="S1388" i="1"/>
  <c r="T1964" i="1"/>
  <c r="S1964" i="1"/>
  <c r="T6593" i="1"/>
  <c r="S6593" i="1"/>
  <c r="T6893" i="1"/>
  <c r="S6893" i="1"/>
  <c r="T3869" i="1"/>
  <c r="S3869" i="1"/>
  <c r="T5636" i="1"/>
  <c r="S5636" i="1"/>
  <c r="T1145" i="1"/>
  <c r="S1145" i="1"/>
  <c r="T2661" i="1"/>
  <c r="S2661" i="1"/>
  <c r="T844" i="1"/>
  <c r="S844" i="1"/>
  <c r="T4453" i="1"/>
  <c r="S4453" i="1"/>
  <c r="T3022" i="1"/>
  <c r="S3022" i="1"/>
  <c r="T11" i="1"/>
  <c r="S11" i="1"/>
  <c r="T7876" i="1"/>
  <c r="S7876" i="1"/>
  <c r="T5593" i="1"/>
  <c r="S5593" i="1"/>
  <c r="T8793" i="1"/>
  <c r="S8793" i="1"/>
  <c r="T5464" i="1"/>
  <c r="S5464" i="1"/>
  <c r="T9085" i="1"/>
  <c r="S9085" i="1"/>
  <c r="T5235" i="1"/>
  <c r="S5235" i="1"/>
  <c r="T7891" i="1"/>
  <c r="S7891" i="1"/>
  <c r="T2037" i="1"/>
  <c r="S2037" i="1"/>
  <c r="T5597" i="1"/>
  <c r="S5597" i="1"/>
  <c r="T7769" i="1"/>
  <c r="S7769" i="1"/>
  <c r="T5696" i="1"/>
  <c r="S5696" i="1"/>
  <c r="T2910" i="1"/>
  <c r="S2910" i="1"/>
  <c r="T2248" i="1"/>
  <c r="S2248" i="1"/>
  <c r="T2325" i="1"/>
  <c r="S2325" i="1"/>
  <c r="T9162" i="1"/>
  <c r="S9162" i="1"/>
  <c r="T6884" i="1"/>
  <c r="S6884" i="1"/>
  <c r="T6855" i="1"/>
  <c r="S6855" i="1"/>
  <c r="T2709" i="1"/>
  <c r="S2709" i="1"/>
  <c r="T4875" i="1"/>
  <c r="S4875" i="1"/>
  <c r="T7316" i="1"/>
  <c r="S7316" i="1"/>
  <c r="T9178" i="1"/>
  <c r="S9178" i="1"/>
  <c r="T5328" i="1"/>
  <c r="S5328" i="1"/>
  <c r="T8155" i="1"/>
  <c r="S8155" i="1"/>
  <c r="T1993" i="1"/>
  <c r="S1993" i="1"/>
  <c r="T9666" i="1"/>
  <c r="S9666" i="1"/>
  <c r="T7459" i="1"/>
  <c r="S7459" i="1"/>
  <c r="T1870" i="1"/>
  <c r="S1870" i="1"/>
  <c r="T7622" i="1"/>
  <c r="S7622" i="1"/>
  <c r="T4696" i="1"/>
  <c r="S4696" i="1"/>
  <c r="T3898" i="1"/>
  <c r="S3898" i="1"/>
  <c r="T1647" i="1"/>
  <c r="S1647" i="1"/>
  <c r="T9234" i="1"/>
  <c r="S9234" i="1"/>
  <c r="T953" i="1"/>
  <c r="S953" i="1"/>
  <c r="T7330" i="1"/>
  <c r="S7330" i="1"/>
  <c r="T3355" i="1"/>
  <c r="S3355" i="1"/>
  <c r="T6375" i="1"/>
  <c r="S6375" i="1"/>
  <c r="T8623" i="1"/>
  <c r="S8623" i="1"/>
  <c r="T3364" i="1"/>
  <c r="S3364" i="1"/>
  <c r="T3994" i="1"/>
  <c r="S3994" i="1"/>
  <c r="T2231" i="1"/>
  <c r="S2231" i="1"/>
  <c r="T9935" i="1"/>
  <c r="S9935" i="1"/>
  <c r="T9716" i="1"/>
  <c r="T4557" i="1"/>
  <c r="S105" i="1"/>
  <c r="S606" i="1"/>
  <c r="S6213" i="1"/>
  <c r="S8712" i="1"/>
  <c r="S9398" i="1"/>
  <c r="S8123" i="1"/>
  <c r="S8576" i="1"/>
  <c r="S2817" i="1"/>
  <c r="S6669" i="1"/>
  <c r="S5440" i="1"/>
  <c r="S2984" i="1"/>
  <c r="S239" i="1"/>
  <c r="S534" i="1"/>
  <c r="S5542" i="1"/>
  <c r="S9311" i="1"/>
  <c r="S2679" i="1"/>
  <c r="S4788" i="1"/>
  <c r="S1362" i="1"/>
  <c r="S9217" i="1"/>
  <c r="S8232" i="1"/>
  <c r="S5359" i="1"/>
  <c r="S2333" i="1"/>
  <c r="S9216" i="1"/>
  <c r="T1743" i="1"/>
  <c r="T4035" i="1"/>
  <c r="T5711" i="1"/>
  <c r="T4419" i="1"/>
  <c r="T4930" i="1"/>
  <c r="T2409" i="1"/>
  <c r="T1727" i="1"/>
  <c r="T2575" i="1"/>
  <c r="T8748" i="1"/>
  <c r="T3919" i="1"/>
  <c r="T6311" i="1"/>
  <c r="T46" i="1"/>
  <c r="T3593" i="1"/>
  <c r="T6534" i="1"/>
  <c r="T651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<sst xmlns="http://schemas.openxmlformats.org/spreadsheetml/2006/main" count="90162" uniqueCount="6114">
  <si>
    <t>FLIGHT_DATE</t>
  </si>
  <si>
    <t>FLIGHT_TIME</t>
  </si>
  <si>
    <t>TIME_OF_DAY</t>
  </si>
  <si>
    <t>AIRLINE_CD</t>
  </si>
  <si>
    <t>FLIGHT_NO</t>
  </si>
  <si>
    <t>DEPARTURE_STATION_CD</t>
  </si>
  <si>
    <t>ARRIVAL_STATION_CD</t>
  </si>
  <si>
    <t>ARRIVAL_COUNTRY</t>
  </si>
  <si>
    <t>ARRIVAL_REGION</t>
  </si>
  <si>
    <t>HAUL</t>
  </si>
  <si>
    <t>AIRCRAFT_TYPE</t>
  </si>
  <si>
    <t>FIRST_CLASS_SEATS</t>
  </si>
  <si>
    <t>BUSINESS_CLASS_SEATS</t>
  </si>
  <si>
    <t>ECONOMY_SEATS</t>
  </si>
  <si>
    <t>TIER1_ELIGIBLE_PAX</t>
  </si>
  <si>
    <t>TIER2_ELIGIBLE_PAX</t>
  </si>
  <si>
    <t>TIER3_ELIGIBLE_PAX</t>
  </si>
  <si>
    <t>Afternoon</t>
  </si>
  <si>
    <t>BA</t>
  </si>
  <si>
    <t>BA5211</t>
  </si>
  <si>
    <t>LHR</t>
  </si>
  <si>
    <t>LAX</t>
  </si>
  <si>
    <t>USA</t>
  </si>
  <si>
    <t>North America</t>
  </si>
  <si>
    <t>LONG</t>
  </si>
  <si>
    <t>B777</t>
  </si>
  <si>
    <t>Morning</t>
  </si>
  <si>
    <t>BA7282</t>
  </si>
  <si>
    <t>BA1896</t>
  </si>
  <si>
    <t>FRA</t>
  </si>
  <si>
    <t>Germany</t>
  </si>
  <si>
    <t>Europe</t>
  </si>
  <si>
    <t>SHORT</t>
  </si>
  <si>
    <t>A320</t>
  </si>
  <si>
    <t>Evening</t>
  </si>
  <si>
    <t>BA5497</t>
  </si>
  <si>
    <t>IST</t>
  </si>
  <si>
    <t>Turkey</t>
  </si>
  <si>
    <t>BA1493</t>
  </si>
  <si>
    <t>BA4954</t>
  </si>
  <si>
    <t>VIE</t>
  </si>
  <si>
    <t>Austria</t>
  </si>
  <si>
    <t>BA9840</t>
  </si>
  <si>
    <t>AMS</t>
  </si>
  <si>
    <t>Netherlands</t>
  </si>
  <si>
    <t>BA7116</t>
  </si>
  <si>
    <t>ORD</t>
  </si>
  <si>
    <t>A350</t>
  </si>
  <si>
    <t>Lunchtime</t>
  </si>
  <si>
    <t>BA4424</t>
  </si>
  <si>
    <t>BA4878</t>
  </si>
  <si>
    <t>BA8924</t>
  </si>
  <si>
    <t>BA8942</t>
  </si>
  <si>
    <t>BA8213</t>
  </si>
  <si>
    <t>MUC</t>
  </si>
  <si>
    <t>BA7992</t>
  </si>
  <si>
    <t>HND</t>
  </si>
  <si>
    <t>Japan</t>
  </si>
  <si>
    <t>Asia</t>
  </si>
  <si>
    <t>B787</t>
  </si>
  <si>
    <t>BA7734</t>
  </si>
  <si>
    <t>BA3129</t>
  </si>
  <si>
    <t>CDG</t>
  </si>
  <si>
    <t>France</t>
  </si>
  <si>
    <t>BA8677</t>
  </si>
  <si>
    <t>BA3998</t>
  </si>
  <si>
    <t>BA9842</t>
  </si>
  <si>
    <t>BA8555</t>
  </si>
  <si>
    <t>ZRH</t>
  </si>
  <si>
    <t>Switzerland</t>
  </si>
  <si>
    <t>BA9080</t>
  </si>
  <si>
    <t>JFK</t>
  </si>
  <si>
    <t>BA1302</t>
  </si>
  <si>
    <t>MAD</t>
  </si>
  <si>
    <t>Spain</t>
  </si>
  <si>
    <t>BA1609</t>
  </si>
  <si>
    <t>DXB</t>
  </si>
  <si>
    <t>UAE</t>
  </si>
  <si>
    <t>Middle East</t>
  </si>
  <si>
    <t>BA2199</t>
  </si>
  <si>
    <t>A380</t>
  </si>
  <si>
    <t>BA3986</t>
  </si>
  <si>
    <t>BA8994</t>
  </si>
  <si>
    <t>BA9311</t>
  </si>
  <si>
    <t>BA3363</t>
  </si>
  <si>
    <t>BA9976</t>
  </si>
  <si>
    <t>BA4218</t>
  </si>
  <si>
    <t>BA5499</t>
  </si>
  <si>
    <t>BA5333</t>
  </si>
  <si>
    <t>BA4414</t>
  </si>
  <si>
    <t>BA4125</t>
  </si>
  <si>
    <t>BA4192</t>
  </si>
  <si>
    <t>BA1683</t>
  </si>
  <si>
    <t>BA3990</t>
  </si>
  <si>
    <t>BA9466</t>
  </si>
  <si>
    <t>BA6458</t>
  </si>
  <si>
    <t>BA9912</t>
  </si>
  <si>
    <t>BA9863</t>
  </si>
  <si>
    <t>BA6358</t>
  </si>
  <si>
    <t>BCN</t>
  </si>
  <si>
    <t>BA2032</t>
  </si>
  <si>
    <t>BA7688</t>
  </si>
  <si>
    <t>BA2057</t>
  </si>
  <si>
    <t>BA9424</t>
  </si>
  <si>
    <t>BA5207</t>
  </si>
  <si>
    <t>BA7077</t>
  </si>
  <si>
    <t>BA3137</t>
  </si>
  <si>
    <t>BA9353</t>
  </si>
  <si>
    <t>BA4358</t>
  </si>
  <si>
    <t>BA9861</t>
  </si>
  <si>
    <t>BA5903</t>
  </si>
  <si>
    <t>BA4485</t>
  </si>
  <si>
    <t>BA2572</t>
  </si>
  <si>
    <t>BA6423</t>
  </si>
  <si>
    <t>BA7406</t>
  </si>
  <si>
    <t>BA1117</t>
  </si>
  <si>
    <t>BA6576</t>
  </si>
  <si>
    <t>BA8214</t>
  </si>
  <si>
    <t>BA1456</t>
  </si>
  <si>
    <t>BA1839</t>
  </si>
  <si>
    <t>BA2095</t>
  </si>
  <si>
    <t>BA8831</t>
  </si>
  <si>
    <t>BA5960</t>
  </si>
  <si>
    <t>BA6246</t>
  </si>
  <si>
    <t>DFW</t>
  </si>
  <si>
    <t>BA5167</t>
  </si>
  <si>
    <t>BA1644</t>
  </si>
  <si>
    <t>BA5518</t>
  </si>
  <si>
    <t>BA7450</t>
  </si>
  <si>
    <t>BA5169</t>
  </si>
  <si>
    <t>BA3445</t>
  </si>
  <si>
    <t>BA6547</t>
  </si>
  <si>
    <t>BA3045</t>
  </si>
  <si>
    <t>BA9105</t>
  </si>
  <si>
    <t>BA1676</t>
  </si>
  <si>
    <t>BA6083</t>
  </si>
  <si>
    <t>BA3697</t>
  </si>
  <si>
    <t>BA1957</t>
  </si>
  <si>
    <t>BA3710</t>
  </si>
  <si>
    <t>BA4739</t>
  </si>
  <si>
    <t>BA8007</t>
  </si>
  <si>
    <t>BA9540</t>
  </si>
  <si>
    <t>BA1547</t>
  </si>
  <si>
    <t>BA5541</t>
  </si>
  <si>
    <t>BA8409</t>
  </si>
  <si>
    <t>BA4309</t>
  </si>
  <si>
    <t>BA1673</t>
  </si>
  <si>
    <t>BA5904</t>
  </si>
  <si>
    <t>BA2689</t>
  </si>
  <si>
    <t>BA6223</t>
  </si>
  <si>
    <t>BA1189</t>
  </si>
  <si>
    <t>BA2430</t>
  </si>
  <si>
    <t>BA5750</t>
  </si>
  <si>
    <t>BA2419</t>
  </si>
  <si>
    <t>BA5732</t>
  </si>
  <si>
    <t>BA2950</t>
  </si>
  <si>
    <t>BA7773</t>
  </si>
  <si>
    <t>BA7497</t>
  </si>
  <si>
    <t>BA5191</t>
  </si>
  <si>
    <t>BA6259</t>
  </si>
  <si>
    <t>BA1087</t>
  </si>
  <si>
    <t>BA7067</t>
  </si>
  <si>
    <t>BA5385</t>
  </si>
  <si>
    <t>BA5241</t>
  </si>
  <si>
    <t>BA8150</t>
  </si>
  <si>
    <t>BA6704</t>
  </si>
  <si>
    <t>BA5272</t>
  </si>
  <si>
    <t>BA5045</t>
  </si>
  <si>
    <t>BA7747</t>
  </si>
  <si>
    <t>BA7376</t>
  </si>
  <si>
    <t>BA3518</t>
  </si>
  <si>
    <t>BA2161</t>
  </si>
  <si>
    <t>BA3152</t>
  </si>
  <si>
    <t>BA9584</t>
  </si>
  <si>
    <t>BA9483</t>
  </si>
  <si>
    <t>BA6960</t>
  </si>
  <si>
    <t>BA6215</t>
  </si>
  <si>
    <t>BA9072</t>
  </si>
  <si>
    <t>BA7857</t>
  </si>
  <si>
    <t>BA2207</t>
  </si>
  <si>
    <t>BA1477</t>
  </si>
  <si>
    <t>BA4856</t>
  </si>
  <si>
    <t>BA8602</t>
  </si>
  <si>
    <t>BA2517</t>
  </si>
  <si>
    <t>BA1161</t>
  </si>
  <si>
    <t>BA9469</t>
  </si>
  <si>
    <t>BA9781</t>
  </si>
  <si>
    <t>BA8821</t>
  </si>
  <si>
    <t>BA6856</t>
  </si>
  <si>
    <t>BA5816</t>
  </si>
  <si>
    <t>BA7298</t>
  </si>
  <si>
    <t>BA6405</t>
  </si>
  <si>
    <t>BA3385</t>
  </si>
  <si>
    <t>BA5339</t>
  </si>
  <si>
    <t>BA9865</t>
  </si>
  <si>
    <t>BA7033</t>
  </si>
  <si>
    <t>BA3821</t>
  </si>
  <si>
    <t>BA8055</t>
  </si>
  <si>
    <t>BA6171</t>
  </si>
  <si>
    <t>BA3001</t>
  </si>
  <si>
    <t>BA3768</t>
  </si>
  <si>
    <t>BA9267</t>
  </si>
  <si>
    <t>BA6715</t>
  </si>
  <si>
    <t>BA4775</t>
  </si>
  <si>
    <t>BA2094</t>
  </si>
  <si>
    <t>BA4913</t>
  </si>
  <si>
    <t>BA9045</t>
  </si>
  <si>
    <t>BA9114</t>
  </si>
  <si>
    <t>BA6544</t>
  </si>
  <si>
    <t>BA9205</t>
  </si>
  <si>
    <t>BA1151</t>
  </si>
  <si>
    <t>BA5060</t>
  </si>
  <si>
    <t>BA1347</t>
  </si>
  <si>
    <t>BA5108</t>
  </si>
  <si>
    <t>BA6065</t>
  </si>
  <si>
    <t>BA2483</t>
  </si>
  <si>
    <t>BA6693</t>
  </si>
  <si>
    <t>BA3863</t>
  </si>
  <si>
    <t>BA8347</t>
  </si>
  <si>
    <t>BA4445</t>
  </si>
  <si>
    <t>BA3246</t>
  </si>
  <si>
    <t>BA6147</t>
  </si>
  <si>
    <t>BA4911</t>
  </si>
  <si>
    <t>BA6683</t>
  </si>
  <si>
    <t>BA2044</t>
  </si>
  <si>
    <t>BA4882</t>
  </si>
  <si>
    <t>BA4939</t>
  </si>
  <si>
    <t>BA9219</t>
  </si>
  <si>
    <t>BA1322</t>
  </si>
  <si>
    <t>BA8768</t>
  </si>
  <si>
    <t>BA4012</t>
  </si>
  <si>
    <t>BA3154</t>
  </si>
  <si>
    <t>BA6745</t>
  </si>
  <si>
    <t>BA5525</t>
  </si>
  <si>
    <t>BA2973</t>
  </si>
  <si>
    <t>BA4172</t>
  </si>
  <si>
    <t>BA1888</t>
  </si>
  <si>
    <t>BA2154</t>
  </si>
  <si>
    <t>BA4411</t>
  </si>
  <si>
    <t>BA1212</t>
  </si>
  <si>
    <t>BA6356</t>
  </si>
  <si>
    <t>BA3877</t>
  </si>
  <si>
    <t>BA7908</t>
  </si>
  <si>
    <t>BA4742</t>
  </si>
  <si>
    <t>BA9486</t>
  </si>
  <si>
    <t>BA6214</t>
  </si>
  <si>
    <t>BA7197</t>
  </si>
  <si>
    <t>BA1100</t>
  </si>
  <si>
    <t>BA6292</t>
  </si>
  <si>
    <t>BA1360</t>
  </si>
  <si>
    <t>BA6502</t>
  </si>
  <si>
    <t>BA2093</t>
  </si>
  <si>
    <t>BA9221</t>
  </si>
  <si>
    <t>BA8604</t>
  </si>
  <si>
    <t>BA3701</t>
  </si>
  <si>
    <t>BA9265</t>
  </si>
  <si>
    <t>BA8424</t>
  </si>
  <si>
    <t>BA1658</t>
  </si>
  <si>
    <t>BA7914</t>
  </si>
  <si>
    <t>BA7749</t>
  </si>
  <si>
    <t>BA9928</t>
  </si>
  <si>
    <t>BA7502</t>
  </si>
  <si>
    <t>BA1020</t>
  </si>
  <si>
    <t>BA7522</t>
  </si>
  <si>
    <t>BA2567</t>
  </si>
  <si>
    <t>BA9012</t>
  </si>
  <si>
    <t>BA3925</t>
  </si>
  <si>
    <t>BA2744</t>
  </si>
  <si>
    <t>BA5772</t>
  </si>
  <si>
    <t>BA3005</t>
  </si>
  <si>
    <t>BA2271</t>
  </si>
  <si>
    <t>BA5265</t>
  </si>
  <si>
    <t>BA5931</t>
  </si>
  <si>
    <t>BA4342</t>
  </si>
  <si>
    <t>BA4991</t>
  </si>
  <si>
    <t>BA2007</t>
  </si>
  <si>
    <t>BA6479</t>
  </si>
  <si>
    <t>BA3426</t>
  </si>
  <si>
    <t>BA2983</t>
  </si>
  <si>
    <t>BA1260</t>
  </si>
  <si>
    <t>BA2782</t>
  </si>
  <si>
    <t>BA2188</t>
  </si>
  <si>
    <t>BA5015</t>
  </si>
  <si>
    <t>BA8479</t>
  </si>
  <si>
    <t>BA5485</t>
  </si>
  <si>
    <t>BA8720</t>
  </si>
  <si>
    <t>BA9333</t>
  </si>
  <si>
    <t>BA4315</t>
  </si>
  <si>
    <t>BA8587</t>
  </si>
  <si>
    <t>BA8866</t>
  </si>
  <si>
    <t>BA1461</t>
  </si>
  <si>
    <t>BA6158</t>
  </si>
  <si>
    <t>BA1289</t>
  </si>
  <si>
    <t>BA9123</t>
  </si>
  <si>
    <t>BA7662</t>
  </si>
  <si>
    <t>BA5214</t>
  </si>
  <si>
    <t>BA9194</t>
  </si>
  <si>
    <t>BA8411</t>
  </si>
  <si>
    <t>BA6854</t>
  </si>
  <si>
    <t>BA3294</t>
  </si>
  <si>
    <t>BA8218</t>
  </si>
  <si>
    <t>BA2432</t>
  </si>
  <si>
    <t>BA1832</t>
  </si>
  <si>
    <t>BA8771</t>
  </si>
  <si>
    <t>BA5161</t>
  </si>
  <si>
    <t>BA8388</t>
  </si>
  <si>
    <t>BA1895</t>
  </si>
  <si>
    <t>BA9590</t>
  </si>
  <si>
    <t>BA4039</t>
  </si>
  <si>
    <t>BA3804</t>
  </si>
  <si>
    <t>BA7761</t>
  </si>
  <si>
    <t>BA3262</t>
  </si>
  <si>
    <t>BA3179</t>
  </si>
  <si>
    <t>BA5048</t>
  </si>
  <si>
    <t>BA2099</t>
  </si>
  <si>
    <t>BA9662</t>
  </si>
  <si>
    <t>BA7393</t>
  </si>
  <si>
    <t>BA6289</t>
  </si>
  <si>
    <t>BA9299</t>
  </si>
  <si>
    <t>BA7501</t>
  </si>
  <si>
    <t>BA7036</t>
  </si>
  <si>
    <t>BA9065</t>
  </si>
  <si>
    <t>BA5727</t>
  </si>
  <si>
    <t>BA2854</t>
  </si>
  <si>
    <t>BA1882</t>
  </si>
  <si>
    <t>BA6445</t>
  </si>
  <si>
    <t>BA8917</t>
  </si>
  <si>
    <t>BA8541</t>
  </si>
  <si>
    <t>BA2721</t>
  </si>
  <si>
    <t>BA9120</t>
  </si>
  <si>
    <t>BA8904</t>
  </si>
  <si>
    <t>BA5300</t>
  </si>
  <si>
    <t>BA1129</t>
  </si>
  <si>
    <t>BA7759</t>
  </si>
  <si>
    <t>BA6974</t>
  </si>
  <si>
    <t>BA1535</t>
  </si>
  <si>
    <t>BA4938</t>
  </si>
  <si>
    <t>BA5900</t>
  </si>
  <si>
    <t>BA8712</t>
  </si>
  <si>
    <t>BA9346</t>
  </si>
  <si>
    <t>BA8273</t>
  </si>
  <si>
    <t>BA7219</t>
  </si>
  <si>
    <t>BA8613</t>
  </si>
  <si>
    <t>BA7844</t>
  </si>
  <si>
    <t>BA4373</t>
  </si>
  <si>
    <t>BA9139</t>
  </si>
  <si>
    <t>BA9968</t>
  </si>
  <si>
    <t>BA2724</t>
  </si>
  <si>
    <t>BA7163</t>
  </si>
  <si>
    <t>BA1027</t>
  </si>
  <si>
    <t>BA8338</t>
  </si>
  <si>
    <t>BA5677</t>
  </si>
  <si>
    <t>BA7100</t>
  </si>
  <si>
    <t>BA3789</t>
  </si>
  <si>
    <t>BA2006</t>
  </si>
  <si>
    <t>BA3841</t>
  </si>
  <si>
    <t>BA6014</t>
  </si>
  <si>
    <t>BA9387</t>
  </si>
  <si>
    <t>BA2684</t>
  </si>
  <si>
    <t>BA4879</t>
  </si>
  <si>
    <t>BA1822</t>
  </si>
  <si>
    <t>BA5535</t>
  </si>
  <si>
    <t>BA9013</t>
  </si>
  <si>
    <t>BA9452</t>
  </si>
  <si>
    <t>BA1513</t>
  </si>
  <si>
    <t>BA2488</t>
  </si>
  <si>
    <t>BA1381</t>
  </si>
  <si>
    <t>BA6452</t>
  </si>
  <si>
    <t>BA9652</t>
  </si>
  <si>
    <t>BA2533</t>
  </si>
  <si>
    <t>BA6767</t>
  </si>
  <si>
    <t>BA4299</t>
  </si>
  <si>
    <t>BA7903</t>
  </si>
  <si>
    <t>BA2137</t>
  </si>
  <si>
    <t>BA9984</t>
  </si>
  <si>
    <t>BA8890</t>
  </si>
  <si>
    <t>BA7042</t>
  </si>
  <si>
    <t>BA8352</t>
  </si>
  <si>
    <t>BA8036</t>
  </si>
  <si>
    <t>BA9183</t>
  </si>
  <si>
    <t>BA2768</t>
  </si>
  <si>
    <t>BA5766</t>
  </si>
  <si>
    <t>BA1557</t>
  </si>
  <si>
    <t>BA2351</t>
  </si>
  <si>
    <t>BA5667</t>
  </si>
  <si>
    <t>BA4236</t>
  </si>
  <si>
    <t>BA6398</t>
  </si>
  <si>
    <t>BA8038</t>
  </si>
  <si>
    <t>BA9077</t>
  </si>
  <si>
    <t>BA9623</t>
  </si>
  <si>
    <t>BA7025</t>
  </si>
  <si>
    <t>BA1915</t>
  </si>
  <si>
    <t>BA5605</t>
  </si>
  <si>
    <t>BA9278</t>
  </si>
  <si>
    <t>BA5030</t>
  </si>
  <si>
    <t>BA1765</t>
  </si>
  <si>
    <t>BA2785</t>
  </si>
  <si>
    <t>BA6997</t>
  </si>
  <si>
    <t>BA1380</t>
  </si>
  <si>
    <t>BA2472</t>
  </si>
  <si>
    <t>BA1358</t>
  </si>
  <si>
    <t>BA6274</t>
  </si>
  <si>
    <t>BA3317</t>
  </si>
  <si>
    <t>BA3049</t>
  </si>
  <si>
    <t>BA6784</t>
  </si>
  <si>
    <t>BA4336</t>
  </si>
  <si>
    <t>BA2876</t>
  </si>
  <si>
    <t>BA1119</t>
  </si>
  <si>
    <t>BA1015</t>
  </si>
  <si>
    <t>BA8149</t>
  </si>
  <si>
    <t>BA6477</t>
  </si>
  <si>
    <t>BA7210</t>
  </si>
  <si>
    <t>BA2159</t>
  </si>
  <si>
    <t>BA3617</t>
  </si>
  <si>
    <t>BA8314</t>
  </si>
  <si>
    <t>BA2043</t>
  </si>
  <si>
    <t>BA9997</t>
  </si>
  <si>
    <t>BA7452</t>
  </si>
  <si>
    <t>BA9252</t>
  </si>
  <si>
    <t>BA6385</t>
  </si>
  <si>
    <t>BA1840</t>
  </si>
  <si>
    <t>BA4995</t>
  </si>
  <si>
    <t>BA7560</t>
  </si>
  <si>
    <t>BA6688</t>
  </si>
  <si>
    <t>BA1193</t>
  </si>
  <si>
    <t>BA5788</t>
  </si>
  <si>
    <t>BA9583</t>
  </si>
  <si>
    <t>BA1811</t>
  </si>
  <si>
    <t>BA6653</t>
  </si>
  <si>
    <t>BA7875</t>
  </si>
  <si>
    <t>BA1202</t>
  </si>
  <si>
    <t>BA3027</t>
  </si>
  <si>
    <t>BA1476</t>
  </si>
  <si>
    <t>BA7822</t>
  </si>
  <si>
    <t>BA7332</t>
  </si>
  <si>
    <t>BA6649</t>
  </si>
  <si>
    <t>BA2322</t>
  </si>
  <si>
    <t>BA4478</t>
  </si>
  <si>
    <t>BA6230</t>
  </si>
  <si>
    <t>BA4961</t>
  </si>
  <si>
    <t>BA5476</t>
  </si>
  <si>
    <t>BA5574</t>
  </si>
  <si>
    <t>BA1803</t>
  </si>
  <si>
    <t>BA8397</t>
  </si>
  <si>
    <t>BA1854</t>
  </si>
  <si>
    <t>BA5419</t>
  </si>
  <si>
    <t>BA3078</t>
  </si>
  <si>
    <t>BA5463</t>
  </si>
  <si>
    <t>BA5981</t>
  </si>
  <si>
    <t>BA2060</t>
  </si>
  <si>
    <t>BA9210</t>
  </si>
  <si>
    <t>BA7005</t>
  </si>
  <si>
    <t>BA7112</t>
  </si>
  <si>
    <t>BA5717</t>
  </si>
  <si>
    <t>BA4850</t>
  </si>
  <si>
    <t>BA9457</t>
  </si>
  <si>
    <t>BA4011</t>
  </si>
  <si>
    <t>BA2658</t>
  </si>
  <si>
    <t>BA8563</t>
  </si>
  <si>
    <t>BA5550</t>
  </si>
  <si>
    <t>BA8322</t>
  </si>
  <si>
    <t>BA4807</t>
  </si>
  <si>
    <t>BA5170</t>
  </si>
  <si>
    <t>BA6776</t>
  </si>
  <si>
    <t>BA9848</t>
  </si>
  <si>
    <t>BA6530</t>
  </si>
  <si>
    <t>BA9300</t>
  </si>
  <si>
    <t>BA5311</t>
  </si>
  <si>
    <t>BA8293</t>
  </si>
  <si>
    <t>BA1467</t>
  </si>
  <si>
    <t>BA4436</t>
  </si>
  <si>
    <t>BA1443</t>
  </si>
  <si>
    <t>BA9854</t>
  </si>
  <si>
    <t>BA3572</t>
  </si>
  <si>
    <t>BA2513</t>
  </si>
  <si>
    <t>BA1956</t>
  </si>
  <si>
    <t>BA4103</t>
  </si>
  <si>
    <t>BA7431</t>
  </si>
  <si>
    <t>BA8009</t>
  </si>
  <si>
    <t>BA5790</t>
  </si>
  <si>
    <t>BA4079</t>
  </si>
  <si>
    <t>BA9732</t>
  </si>
  <si>
    <t>BA1576</t>
  </si>
  <si>
    <t>BA6270</t>
  </si>
  <si>
    <t>BA2222</t>
  </si>
  <si>
    <t>BA5658</t>
  </si>
  <si>
    <t>BA5624</t>
  </si>
  <si>
    <t>BA7581</t>
  </si>
  <si>
    <t>BA1869</t>
  </si>
  <si>
    <t>BA1544</t>
  </si>
  <si>
    <t>BA1876</t>
  </si>
  <si>
    <t>BA8905</t>
  </si>
  <si>
    <t>BA2777</t>
  </si>
  <si>
    <t>BA8499</t>
  </si>
  <si>
    <t>BA9240</t>
  </si>
  <si>
    <t>BA9015</t>
  </si>
  <si>
    <t>BA4578</t>
  </si>
  <si>
    <t>BA1973</t>
  </si>
  <si>
    <t>BA9399</t>
  </si>
  <si>
    <t>BA2866</t>
  </si>
  <si>
    <t>BA9663</t>
  </si>
  <si>
    <t>BA2476</t>
  </si>
  <si>
    <t>BA9803</t>
  </si>
  <si>
    <t>BA7460</t>
  </si>
  <si>
    <t>BA4646</t>
  </si>
  <si>
    <t>BA1428</t>
  </si>
  <si>
    <t>BA1479</t>
  </si>
  <si>
    <t>BA7838</t>
  </si>
  <si>
    <t>BA8206</t>
  </si>
  <si>
    <t>BA1812</t>
  </si>
  <si>
    <t>BA1602</t>
  </si>
  <si>
    <t>BA1070</t>
  </si>
  <si>
    <t>BA1739</t>
  </si>
  <si>
    <t>BA1929</t>
  </si>
  <si>
    <t>BA9437</t>
  </si>
  <si>
    <t>BA4572</t>
  </si>
  <si>
    <t>BA1158</t>
  </si>
  <si>
    <t>BA3878</t>
  </si>
  <si>
    <t>BA8956</t>
  </si>
  <si>
    <t>BA8530</t>
  </si>
  <si>
    <t>BA4257</t>
  </si>
  <si>
    <t>BA5383</t>
  </si>
  <si>
    <t>BA8834</t>
  </si>
  <si>
    <t>BA2129</t>
  </si>
  <si>
    <t>BA2621</t>
  </si>
  <si>
    <t>BA9607</t>
  </si>
  <si>
    <t>BA2568</t>
  </si>
  <si>
    <t>BA7512</t>
  </si>
  <si>
    <t>BA3009</t>
  </si>
  <si>
    <t>BA9327</t>
  </si>
  <si>
    <t>BA7213</t>
  </si>
  <si>
    <t>BA1681</t>
  </si>
  <si>
    <t>BA4649</t>
  </si>
  <si>
    <t>BA8076</t>
  </si>
  <si>
    <t>BA7198</t>
  </si>
  <si>
    <t>BA5639</t>
  </si>
  <si>
    <t>BA1827</t>
  </si>
  <si>
    <t>BA9993</t>
  </si>
  <si>
    <t>BA1635</t>
  </si>
  <si>
    <t>BA1663</t>
  </si>
  <si>
    <t>BA9145</t>
  </si>
  <si>
    <t>BA5421</t>
  </si>
  <si>
    <t>BA3976</t>
  </si>
  <si>
    <t>BA2955</t>
  </si>
  <si>
    <t>BA5040</t>
  </si>
  <si>
    <t>BA6351</t>
  </si>
  <si>
    <t>BA9739</t>
  </si>
  <si>
    <t>BA9866</t>
  </si>
  <si>
    <t>BA5878</t>
  </si>
  <si>
    <t>BA9478</t>
  </si>
  <si>
    <t>BA5867</t>
  </si>
  <si>
    <t>BA1580</t>
  </si>
  <si>
    <t>BA7835</t>
  </si>
  <si>
    <t>BA6011</t>
  </si>
  <si>
    <t>BA1901</t>
  </si>
  <si>
    <t>BA9794</t>
  </si>
  <si>
    <t>BA9541</t>
  </si>
  <si>
    <t>BA6968</t>
  </si>
  <si>
    <t>BA4966</t>
  </si>
  <si>
    <t>BA5325</t>
  </si>
  <si>
    <t>BA6991</t>
  </si>
  <si>
    <t>BA6716</t>
  </si>
  <si>
    <t>BA3643</t>
  </si>
  <si>
    <t>BA2929</t>
  </si>
  <si>
    <t>BA5857</t>
  </si>
  <si>
    <t>BA5778</t>
  </si>
  <si>
    <t>BA2680</t>
  </si>
  <si>
    <t>BA4707</t>
  </si>
  <si>
    <t>BA2672</t>
  </si>
  <si>
    <t>BA5774</t>
  </si>
  <si>
    <t>BA6290</t>
  </si>
  <si>
    <t>BA8914</t>
  </si>
  <si>
    <t>BA4087</t>
  </si>
  <si>
    <t>BA9659</t>
  </si>
  <si>
    <t>BA6878</t>
  </si>
  <si>
    <t>BA1597</t>
  </si>
  <si>
    <t>BA9849</t>
  </si>
  <si>
    <t>BA1941</t>
  </si>
  <si>
    <t>BA6871</t>
  </si>
  <si>
    <t>BA2749</t>
  </si>
  <si>
    <t>BA2118</t>
  </si>
  <si>
    <t>BA2193</t>
  </si>
  <si>
    <t>BA1647</t>
  </si>
  <si>
    <t>BA4111</t>
  </si>
  <si>
    <t>BA3818</t>
  </si>
  <si>
    <t>BA6620</t>
  </si>
  <si>
    <t>BA6470</t>
  </si>
  <si>
    <t>BA7634</t>
  </si>
  <si>
    <t>BA9128</t>
  </si>
  <si>
    <t>BA6026</t>
  </si>
  <si>
    <t>BA6992</t>
  </si>
  <si>
    <t>BA9423</t>
  </si>
  <si>
    <t>BA7161</t>
  </si>
  <si>
    <t>BA2142</t>
  </si>
  <si>
    <t>BA9209</t>
  </si>
  <si>
    <t>BA5992</t>
  </si>
  <si>
    <t>BA3602</t>
  </si>
  <si>
    <t>BA1986</t>
  </si>
  <si>
    <t>BA5905</t>
  </si>
  <si>
    <t>BA8544</t>
  </si>
  <si>
    <t>BA4337</t>
  </si>
  <si>
    <t>BA9321</t>
  </si>
  <si>
    <t>BA1306</t>
  </si>
  <si>
    <t>BA8168</t>
  </si>
  <si>
    <t>BA1833</t>
  </si>
  <si>
    <t>BA6977</t>
  </si>
  <si>
    <t>BA9720</t>
  </si>
  <si>
    <t>BA5839</t>
  </si>
  <si>
    <t>BA7206</t>
  </si>
  <si>
    <t>BA3108</t>
  </si>
  <si>
    <t>BA7216</t>
  </si>
  <si>
    <t>BA7268</t>
  </si>
  <si>
    <t>BA3081</t>
  </si>
  <si>
    <t>BA5398</t>
  </si>
  <si>
    <t>BA8733</t>
  </si>
  <si>
    <t>BA6617</t>
  </si>
  <si>
    <t>BA8427</t>
  </si>
  <si>
    <t>BA4808</t>
  </si>
  <si>
    <t>BA5487</t>
  </si>
  <si>
    <t>BA2325</t>
  </si>
  <si>
    <t>BA4821</t>
  </si>
  <si>
    <t>BA3536</t>
  </si>
  <si>
    <t>BA1987</t>
  </si>
  <si>
    <t>BA6191</t>
  </si>
  <si>
    <t>BA5285</t>
  </si>
  <si>
    <t>BA3490</t>
  </si>
  <si>
    <t>BA1190</t>
  </si>
  <si>
    <t>BA7229</t>
  </si>
  <si>
    <t>BA3481</t>
  </si>
  <si>
    <t>BA9020</t>
  </si>
  <si>
    <t>BA2167</t>
  </si>
  <si>
    <t>BA2617</t>
  </si>
  <si>
    <t>BA1075</t>
  </si>
  <si>
    <t>BA3492</t>
  </si>
  <si>
    <t>BA8183</t>
  </si>
  <si>
    <t>BA4538</t>
  </si>
  <si>
    <t>BA4270</t>
  </si>
  <si>
    <t>BA1808</t>
  </si>
  <si>
    <t>BA6280</t>
  </si>
  <si>
    <t>BA5097</t>
  </si>
  <si>
    <t>BA5202</t>
  </si>
  <si>
    <t>BA6213</t>
  </si>
  <si>
    <t>BA2324</t>
  </si>
  <si>
    <t>BA9220</t>
  </si>
  <si>
    <t>BA9867</t>
  </si>
  <si>
    <t>BA9974</t>
  </si>
  <si>
    <t>BA3866</t>
  </si>
  <si>
    <t>BA9175</t>
  </si>
  <si>
    <t>BA7770</t>
  </si>
  <si>
    <t>BA1257</t>
  </si>
  <si>
    <t>BA4296</t>
  </si>
  <si>
    <t>BA6538</t>
  </si>
  <si>
    <t>BA5355</t>
  </si>
  <si>
    <t>BA5859</t>
  </si>
  <si>
    <t>BA7230</t>
  </si>
  <si>
    <t>BA6865</t>
  </si>
  <si>
    <t>BA9152</t>
  </si>
  <si>
    <t>BA6995</t>
  </si>
  <si>
    <t>BA5126</t>
  </si>
  <si>
    <t>BA1516</t>
  </si>
  <si>
    <t>BA9549</t>
  </si>
  <si>
    <t>BA7159</t>
  </si>
  <si>
    <t>BA4505</t>
  </si>
  <si>
    <t>BA8226</t>
  </si>
  <si>
    <t>BA7580</t>
  </si>
  <si>
    <t>BA2603</t>
  </si>
  <si>
    <t>BA2497</t>
  </si>
  <si>
    <t>BA9091</t>
  </si>
  <si>
    <t>BA8913</t>
  </si>
  <si>
    <t>BA8294</t>
  </si>
  <si>
    <t>BA5442</t>
  </si>
  <si>
    <t>BA8019</t>
  </si>
  <si>
    <t>BA2289</t>
  </si>
  <si>
    <t>BA1239</t>
  </si>
  <si>
    <t>BA2083</t>
  </si>
  <si>
    <t>BA5427</t>
  </si>
  <si>
    <t>BA4845</t>
  </si>
  <si>
    <t>BA2906</t>
  </si>
  <si>
    <t>BA5729</t>
  </si>
  <si>
    <t>BA4031</t>
  </si>
  <si>
    <t>BA7830</t>
  </si>
  <si>
    <t>BA6507</t>
  </si>
  <si>
    <t>BA7623</t>
  </si>
  <si>
    <t>BA2114</t>
  </si>
  <si>
    <t>BA6167</t>
  </si>
  <si>
    <t>BA1921</t>
  </si>
  <si>
    <t>BA6624</t>
  </si>
  <si>
    <t>BA6904</t>
  </si>
  <si>
    <t>BA7020</t>
  </si>
  <si>
    <t>BA1166</t>
  </si>
  <si>
    <t>BA5823</t>
  </si>
  <si>
    <t>BA5408</t>
  </si>
  <si>
    <t>BA6029</t>
  </si>
  <si>
    <t>BA3071</t>
  </si>
  <si>
    <t>BA9317</t>
  </si>
  <si>
    <t>BA4993</t>
  </si>
  <si>
    <t>BA5633</t>
  </si>
  <si>
    <t>BA9726</t>
  </si>
  <si>
    <t>BA6979</t>
  </si>
  <si>
    <t>BA4245</t>
  </si>
  <si>
    <t>BA8486</t>
  </si>
  <si>
    <t>BA2484</t>
  </si>
  <si>
    <t>BA7596</t>
  </si>
  <si>
    <t>BA7184</t>
  </si>
  <si>
    <t>BA2714</t>
  </si>
  <si>
    <t>BA3815</t>
  </si>
  <si>
    <t>BA9644</t>
  </si>
  <si>
    <t>BA6329</t>
  </si>
  <si>
    <t>BA8546</t>
  </si>
  <si>
    <t>BA5649</t>
  </si>
  <si>
    <t>BA4683</t>
  </si>
  <si>
    <t>BA5262</t>
  </si>
  <si>
    <t>BA2562</t>
  </si>
  <si>
    <t>BA2726</t>
  </si>
  <si>
    <t>BA7061</t>
  </si>
  <si>
    <t>BA9903</t>
  </si>
  <si>
    <t>BA1139</t>
  </si>
  <si>
    <t>BA6146</t>
  </si>
  <si>
    <t>BA3911</t>
  </si>
  <si>
    <t>BA8404</t>
  </si>
  <si>
    <t>BA4537</t>
  </si>
  <si>
    <t>BA1958</t>
  </si>
  <si>
    <t>BA2302</t>
  </si>
  <si>
    <t>BA7972</t>
  </si>
  <si>
    <t>BA6422</t>
  </si>
  <si>
    <t>BA6188</t>
  </si>
  <si>
    <t>BA1574</t>
  </si>
  <si>
    <t>BA5301</t>
  </si>
  <si>
    <t>BA3089</t>
  </si>
  <si>
    <t>BA6644</t>
  </si>
  <si>
    <t>BA2321</t>
  </si>
  <si>
    <t>BA3116</t>
  </si>
  <si>
    <t>BA5233</t>
  </si>
  <si>
    <t>BA1321</t>
  </si>
  <si>
    <t>BA3103</t>
  </si>
  <si>
    <t>BA2682</t>
  </si>
  <si>
    <t>BA1841</t>
  </si>
  <si>
    <t>BA2180</t>
  </si>
  <si>
    <t>BA8873</t>
  </si>
  <si>
    <t>BA2387</t>
  </si>
  <si>
    <t>BA2604</t>
  </si>
  <si>
    <t>BA9181</t>
  </si>
  <si>
    <t>BA8208</t>
  </si>
  <si>
    <t>BA6407</t>
  </si>
  <si>
    <t>BA5494</t>
  </si>
  <si>
    <t>BA6846</t>
  </si>
  <si>
    <t>BA1168</t>
  </si>
  <si>
    <t>BA9363</t>
  </si>
  <si>
    <t>BA7146</t>
  </si>
  <si>
    <t>BA9509</t>
  </si>
  <si>
    <t>BA4498</t>
  </si>
  <si>
    <t>BA1185</t>
  </si>
  <si>
    <t>BA3314</t>
  </si>
  <si>
    <t>BA3564</t>
  </si>
  <si>
    <t>BA7171</t>
  </si>
  <si>
    <t>BA6104</t>
  </si>
  <si>
    <t>BA6788</t>
  </si>
  <si>
    <t>BA5882</t>
  </si>
  <si>
    <t>BA5103</t>
  </si>
  <si>
    <t>BA9274</t>
  </si>
  <si>
    <t>BA2331</t>
  </si>
  <si>
    <t>BA5603</t>
  </si>
  <si>
    <t>BA8377</t>
  </si>
  <si>
    <t>BA7602</t>
  </si>
  <si>
    <t>BA5051</t>
  </si>
  <si>
    <t>BA2994</t>
  </si>
  <si>
    <t>BA4943</t>
  </si>
  <si>
    <t>BA5553</t>
  </si>
  <si>
    <t>BA7715</t>
  </si>
  <si>
    <t>BA4712</t>
  </si>
  <si>
    <t>BA3586</t>
  </si>
  <si>
    <t>BA4256</t>
  </si>
  <si>
    <t>BA8883</t>
  </si>
  <si>
    <t>BA4202</t>
  </si>
  <si>
    <t>BA9972</t>
  </si>
  <si>
    <t>BA3590</t>
  </si>
  <si>
    <t>BA3146</t>
  </si>
  <si>
    <t>BA5107</t>
  </si>
  <si>
    <t>BA1187</t>
  </si>
  <si>
    <t>BA1224</t>
  </si>
  <si>
    <t>BA7739</t>
  </si>
  <si>
    <t>BA3639</t>
  </si>
  <si>
    <t>BA2042</t>
  </si>
  <si>
    <t>BA8738</t>
  </si>
  <si>
    <t>BA7834</t>
  </si>
  <si>
    <t>BA7931</t>
  </si>
  <si>
    <t>BA4475</t>
  </si>
  <si>
    <t>BA8280</t>
  </si>
  <si>
    <t>BA9404</t>
  </si>
  <si>
    <t>BA2226</t>
  </si>
  <si>
    <t>BA6917</t>
  </si>
  <si>
    <t>BA6958</t>
  </si>
  <si>
    <t>BA2820</t>
  </si>
  <si>
    <t>BA5482</t>
  </si>
  <si>
    <t>BA6361</t>
  </si>
  <si>
    <t>BA5365</t>
  </si>
  <si>
    <t>BA7006</t>
  </si>
  <si>
    <t>BA5467</t>
  </si>
  <si>
    <t>BA7225</t>
  </si>
  <si>
    <t>BA2992</t>
  </si>
  <si>
    <t>BA5638</t>
  </si>
  <si>
    <t>BA7712</t>
  </si>
  <si>
    <t>BA1234</t>
  </si>
  <si>
    <t>BA4396</t>
  </si>
  <si>
    <t>BA3077</t>
  </si>
  <si>
    <t>BA3806</t>
  </si>
  <si>
    <t>BA9388</t>
  </si>
  <si>
    <t>BA8629</t>
  </si>
  <si>
    <t>BA3170</t>
  </si>
  <si>
    <t>BA7667</t>
  </si>
  <si>
    <t>BA2061</t>
  </si>
  <si>
    <t>BA2215</t>
  </si>
  <si>
    <t>BA4305</t>
  </si>
  <si>
    <t>BA6203</t>
  </si>
  <si>
    <t>BA4482</t>
  </si>
  <si>
    <t>BA4652</t>
  </si>
  <si>
    <t>BA6368</t>
  </si>
  <si>
    <t>BA1279</t>
  </si>
  <si>
    <t>BA5387</t>
  </si>
  <si>
    <t>BA7818</t>
  </si>
  <si>
    <t>BA8607</t>
  </si>
  <si>
    <t>BA3200</t>
  </si>
  <si>
    <t>BA5808</t>
  </si>
  <si>
    <t>BA7495</t>
  </si>
  <si>
    <t>BA6590</t>
  </si>
  <si>
    <t>BA2524</t>
  </si>
  <si>
    <t>BA1564</t>
  </si>
  <si>
    <t>BA4957</t>
  </si>
  <si>
    <t>BA7806</t>
  </si>
  <si>
    <t>BA3978</t>
  </si>
  <si>
    <t>BA1169</t>
  </si>
  <si>
    <t>BA6073</t>
  </si>
  <si>
    <t>BA4800</t>
  </si>
  <si>
    <t>BA6572</t>
  </si>
  <si>
    <t>BA3341</t>
  </si>
  <si>
    <t>BA8948</t>
  </si>
  <si>
    <t>BA6941</t>
  </si>
  <si>
    <t>BA5008</t>
  </si>
  <si>
    <t>BA1419</t>
  </si>
  <si>
    <t>BA9754</t>
  </si>
  <si>
    <t>BA7039</t>
  </si>
  <si>
    <t>BA6482</t>
  </si>
  <si>
    <t>BA6433</t>
  </si>
  <si>
    <t>BA4321</t>
  </si>
  <si>
    <t>BA6955</t>
  </si>
  <si>
    <t>BA9838</t>
  </si>
  <si>
    <t>BA9082</t>
  </si>
  <si>
    <t>BA3715</t>
  </si>
  <si>
    <t>BA4389</t>
  </si>
  <si>
    <t>BA9462</t>
  </si>
  <si>
    <t>BA1299</t>
  </si>
  <si>
    <t>BA2883</t>
  </si>
  <si>
    <t>BA6946</t>
  </si>
  <si>
    <t>BA7203</t>
  </si>
  <si>
    <t>BA5066</t>
  </si>
  <si>
    <t>BA6981</t>
  </si>
  <si>
    <t>BA8245</t>
  </si>
  <si>
    <t>BA8153</t>
  </si>
  <si>
    <t>BA4812</t>
  </si>
  <si>
    <t>BA3952</t>
  </si>
  <si>
    <t>BA6108</t>
  </si>
  <si>
    <t>BA4413</t>
  </si>
  <si>
    <t>BA6323</t>
  </si>
  <si>
    <t>BA4297</t>
  </si>
  <si>
    <t>BA4107</t>
  </si>
  <si>
    <t>BA5039</t>
  </si>
  <si>
    <t>BA2507</t>
  </si>
  <si>
    <t>BA4179</t>
  </si>
  <si>
    <t>BA5271</t>
  </si>
  <si>
    <t>BA6630</t>
  </si>
  <si>
    <t>BA4817</t>
  </si>
  <si>
    <t>BA8900</t>
  </si>
  <si>
    <t>BA8152</t>
  </si>
  <si>
    <t>BA7156</t>
  </si>
  <si>
    <t>BA8064</t>
  </si>
  <si>
    <t>BA1246</t>
  </si>
  <si>
    <t>BA5974</t>
  </si>
  <si>
    <t>BA4481</t>
  </si>
  <si>
    <t>BA8264</t>
  </si>
  <si>
    <t>BA5698</t>
  </si>
  <si>
    <t>BA6976</t>
  </si>
  <si>
    <t>BA4504</t>
  </si>
  <si>
    <t>BA8964</t>
  </si>
  <si>
    <t>BA2521</t>
  </si>
  <si>
    <t>BA4418</t>
  </si>
  <si>
    <t>BA9192</t>
  </si>
  <si>
    <t>BA4650</t>
  </si>
  <si>
    <t>BA7754</t>
  </si>
  <si>
    <t>BA5600</t>
  </si>
  <si>
    <t>BA6120</t>
  </si>
  <si>
    <t>BA4495</t>
  </si>
  <si>
    <t>BA5258</t>
  </si>
  <si>
    <t>BA6509</t>
  </si>
  <si>
    <t>BA2613</t>
  </si>
  <si>
    <t>BA7882</t>
  </si>
  <si>
    <t>BA2575</t>
  </si>
  <si>
    <t>BA3848</t>
  </si>
  <si>
    <t>BA4768</t>
  </si>
  <si>
    <t>BA1726</t>
  </si>
  <si>
    <t>BA7598</t>
  </si>
  <si>
    <t>BA2692</t>
  </si>
  <si>
    <t>BA6959</t>
  </si>
  <si>
    <t>BA7573</t>
  </si>
  <si>
    <t>BA4860</t>
  </si>
  <si>
    <t>BA7636</t>
  </si>
  <si>
    <t>BA3791</t>
  </si>
  <si>
    <t>BA2362</t>
  </si>
  <si>
    <t>BA8776</t>
  </si>
  <si>
    <t>BA9887</t>
  </si>
  <si>
    <t>BA3489</t>
  </si>
  <si>
    <t>BA7899</t>
  </si>
  <si>
    <t>BA8990</t>
  </si>
  <si>
    <t>BA4028</t>
  </si>
  <si>
    <t>BA3070</t>
  </si>
  <si>
    <t>BA8028</t>
  </si>
  <si>
    <t>BA7508</t>
  </si>
  <si>
    <t>BA4401</t>
  </si>
  <si>
    <t>BA4826</t>
  </si>
  <si>
    <t>BA9511</t>
  </si>
  <si>
    <t>BA7916</t>
  </si>
  <si>
    <t>BA4211</t>
  </si>
  <si>
    <t>BA7509</t>
  </si>
  <si>
    <t>BA5228</t>
  </si>
  <si>
    <t>BA1952</t>
  </si>
  <si>
    <t>BA6608</t>
  </si>
  <si>
    <t>BA8361</t>
  </si>
  <si>
    <t>BA4324</t>
  </si>
  <si>
    <t>BA7544</t>
  </si>
  <si>
    <t>BA4364</t>
  </si>
  <si>
    <t>BA4674</t>
  </si>
  <si>
    <t>BA2576</t>
  </si>
  <si>
    <t>BA2882</t>
  </si>
  <si>
    <t>BA6194</t>
  </si>
  <si>
    <t>BA2103</t>
  </si>
  <si>
    <t>BA8886</t>
  </si>
  <si>
    <t>BA9271</t>
  </si>
  <si>
    <t>BA6304</t>
  </si>
  <si>
    <t>BA7841</t>
  </si>
  <si>
    <t>BA6836</t>
  </si>
  <si>
    <t>BA7095</t>
  </si>
  <si>
    <t>BA8992</t>
  </si>
  <si>
    <t>BA5989</t>
  </si>
  <si>
    <t>BA4598</t>
  </si>
  <si>
    <t>BA6866</t>
  </si>
  <si>
    <t>BA7832</t>
  </si>
  <si>
    <t>BA5757</t>
  </si>
  <si>
    <t>BA3504</t>
  </si>
  <si>
    <t>BA4230</t>
  </si>
  <si>
    <t>BA7215</t>
  </si>
  <si>
    <t>BA6700</t>
  </si>
  <si>
    <t>BA3406</t>
  </si>
  <si>
    <t>BA6225</t>
  </si>
  <si>
    <t>BA4168</t>
  </si>
  <si>
    <t>BA7308</t>
  </si>
  <si>
    <t>BA2704</t>
  </si>
  <si>
    <t>BA6682</t>
  </si>
  <si>
    <t>BA4684</t>
  </si>
  <si>
    <t>BA8292</t>
  </si>
  <si>
    <t>BA1754</t>
  </si>
  <si>
    <t>BA5580</t>
  </si>
  <si>
    <t>BA1326</t>
  </si>
  <si>
    <t>BA6975</t>
  </si>
  <si>
    <t>BA7310</t>
  </si>
  <si>
    <t>BA4355</t>
  </si>
  <si>
    <t>BA1842</t>
  </si>
  <si>
    <t>BA7860</t>
  </si>
  <si>
    <t>BA4399</t>
  </si>
  <si>
    <t>BA4007</t>
  </si>
  <si>
    <t>BA9797</t>
  </si>
  <si>
    <t>BA5771</t>
  </si>
  <si>
    <t>BA8239</t>
  </si>
  <si>
    <t>BA3295</t>
  </si>
  <si>
    <t>BA7065</t>
  </si>
  <si>
    <t>BA7448</t>
  </si>
  <si>
    <t>BA4804</t>
  </si>
  <si>
    <t>BA9795</t>
  </si>
  <si>
    <t>BA8944</t>
  </si>
  <si>
    <t>BA9958</t>
  </si>
  <si>
    <t>BA4827</t>
  </si>
  <si>
    <t>BA5994</t>
  </si>
  <si>
    <t>BA3457</t>
  </si>
  <si>
    <t>BA9160</t>
  </si>
  <si>
    <t>BA4022</t>
  </si>
  <si>
    <t>BA3035</t>
  </si>
  <si>
    <t>BA7247</t>
  </si>
  <si>
    <t>BA8129</t>
  </si>
  <si>
    <t>BA8420</t>
  </si>
  <si>
    <t>BA4515</t>
  </si>
  <si>
    <t>BA2377</t>
  </si>
  <si>
    <t>BA3626</t>
  </si>
  <si>
    <t>BA1369</t>
  </si>
  <si>
    <t>BA1653</t>
  </si>
  <si>
    <t>BA5579</t>
  </si>
  <si>
    <t>BA1003</t>
  </si>
  <si>
    <t>BA5443</t>
  </si>
  <si>
    <t>BA6252</t>
  </si>
  <si>
    <t>BA8084</t>
  </si>
  <si>
    <t>BA2794</t>
  </si>
  <si>
    <t>BA5190</t>
  </si>
  <si>
    <t>BA4329</t>
  </si>
  <si>
    <t>BA2312</t>
  </si>
  <si>
    <t>BA7083</t>
  </si>
  <si>
    <t>BA8985</t>
  </si>
  <si>
    <t>BA2946</t>
  </si>
  <si>
    <t>BA3970</t>
  </si>
  <si>
    <t>BA7709</t>
  </si>
  <si>
    <t>BA9187</t>
  </si>
  <si>
    <t>BA6045</t>
  </si>
  <si>
    <t>BA2242</t>
  </si>
  <si>
    <t>BA8108</t>
  </si>
  <si>
    <t>BA1972</t>
  </si>
  <si>
    <t>BA5085</t>
  </si>
  <si>
    <t>BA6730</t>
  </si>
  <si>
    <t>BA2889</t>
  </si>
  <si>
    <t>BA8466</t>
  </si>
  <si>
    <t>BA7760</t>
  </si>
  <si>
    <t>BA8740</t>
  </si>
  <si>
    <t>BA7612</t>
  </si>
  <si>
    <t>BA8498</t>
  </si>
  <si>
    <t>BA5894</t>
  </si>
  <si>
    <t>BA9981</t>
  </si>
  <si>
    <t>BA9386</t>
  </si>
  <si>
    <t>BA4356</t>
  </si>
  <si>
    <t>BA7817</t>
  </si>
  <si>
    <t>BA4314</t>
  </si>
  <si>
    <t>BA5432</t>
  </si>
  <si>
    <t>BA1441</t>
  </si>
  <si>
    <t>BA8200</t>
  </si>
  <si>
    <t>BA6182</t>
  </si>
  <si>
    <t>BA5781</t>
  </si>
  <si>
    <t>BA2968</t>
  </si>
  <si>
    <t>BA1401</t>
  </si>
  <si>
    <t>BA4818</t>
  </si>
  <si>
    <t>BA3917</t>
  </si>
  <si>
    <t>BA5450</t>
  </si>
  <si>
    <t>BA8751</t>
  </si>
  <si>
    <t>BA6897</t>
  </si>
  <si>
    <t>BA6766</t>
  </si>
  <si>
    <t>BA2924</t>
  </si>
  <si>
    <t>BA4948</t>
  </si>
  <si>
    <t>BA3410</t>
  </si>
  <si>
    <t>BA8930</t>
  </si>
  <si>
    <t>BA7224</t>
  </si>
  <si>
    <t>BA6314</t>
  </si>
  <si>
    <t>BA6411</t>
  </si>
  <si>
    <t>BA8981</t>
  </si>
  <si>
    <t>BA2677</t>
  </si>
  <si>
    <t>BA8892</t>
  </si>
  <si>
    <t>BA1254</t>
  </si>
  <si>
    <t>BA6480</t>
  </si>
  <si>
    <t>BA3158</t>
  </si>
  <si>
    <t>BA8536</t>
  </si>
  <si>
    <t>BA2279</t>
  </si>
  <si>
    <t>BA8289</t>
  </si>
  <si>
    <t>BA8081</t>
  </si>
  <si>
    <t>BA5226</t>
  </si>
  <si>
    <t>BA5880</t>
  </si>
  <si>
    <t>BA5634</t>
  </si>
  <si>
    <t>BA3824</t>
  </si>
  <si>
    <t>BA4529</t>
  </si>
  <si>
    <t>BA3104</t>
  </si>
  <si>
    <t>BA7599</t>
  </si>
  <si>
    <t>BA9550</t>
  </si>
  <si>
    <t>BA9356</t>
  </si>
  <si>
    <t>BA1019</t>
  </si>
  <si>
    <t>BA9454</t>
  </si>
  <si>
    <t>BA3996</t>
  </si>
  <si>
    <t>BA8005</t>
  </si>
  <si>
    <t>BA2371</t>
  </si>
  <si>
    <t>BA2960</t>
  </si>
  <si>
    <t>BA1694</t>
  </si>
  <si>
    <t>BA3192</t>
  </si>
  <si>
    <t>BA7351</t>
  </si>
  <si>
    <t>BA1578</t>
  </si>
  <si>
    <t>BA3999</t>
  </si>
  <si>
    <t>BA8161</t>
  </si>
  <si>
    <t>BA6881</t>
  </si>
  <si>
    <t>BA1371</t>
  </si>
  <si>
    <t>BA3984</t>
  </si>
  <si>
    <t>BA3187</t>
  </si>
  <si>
    <t>BA5128</t>
  </si>
  <si>
    <t>BA4930</t>
  </si>
  <si>
    <t>BA8437</t>
  </si>
  <si>
    <t>BA5925</t>
  </si>
  <si>
    <t>BA7657</t>
  </si>
  <si>
    <t>BA2565</t>
  </si>
  <si>
    <t>BA9896</t>
  </si>
  <si>
    <t>BA2862</t>
  </si>
  <si>
    <t>BA2252</t>
  </si>
  <si>
    <t>BA7901</t>
  </si>
  <si>
    <t>BA4304</t>
  </si>
  <si>
    <t>BA3772</t>
  </si>
  <si>
    <t>BA7922</t>
  </si>
  <si>
    <t>BA7918</t>
  </si>
  <si>
    <t>BA9824</t>
  </si>
  <si>
    <t>BA5895</t>
  </si>
  <si>
    <t>BA1850</t>
  </si>
  <si>
    <t>BA2454</t>
  </si>
  <si>
    <t>BA8204</t>
  </si>
  <si>
    <t>BA7537</t>
  </si>
  <si>
    <t>BA4898</t>
  </si>
  <si>
    <t>BA8444</t>
  </si>
  <si>
    <t>BA5148</t>
  </si>
  <si>
    <t>BA2947</t>
  </si>
  <si>
    <t>BA7355</t>
  </si>
  <si>
    <t>BA7556</t>
  </si>
  <si>
    <t>BA3689</t>
  </si>
  <si>
    <t>BA9413</t>
  </si>
  <si>
    <t>BA7578</t>
  </si>
  <si>
    <t>BA3913</t>
  </si>
  <si>
    <t>BA7907</t>
  </si>
  <si>
    <t>BA1328</t>
  </si>
  <si>
    <t>BA2895</t>
  </si>
  <si>
    <t>BA8123</t>
  </si>
  <si>
    <t>BA2590</t>
  </si>
  <si>
    <t>BA7518</t>
  </si>
  <si>
    <t>BA4569</t>
  </si>
  <si>
    <t>BA6705</t>
  </si>
  <si>
    <t>BA5331</t>
  </si>
  <si>
    <t>BA2631</t>
  </si>
  <si>
    <t>BA9176</t>
  </si>
  <si>
    <t>BA5464</t>
  </si>
  <si>
    <t>BA7416</t>
  </si>
  <si>
    <t>BA2537</t>
  </si>
  <si>
    <t>BA1472</t>
  </si>
  <si>
    <t>BA4294</t>
  </si>
  <si>
    <t>BA9710</t>
  </si>
  <si>
    <t>BA9719</t>
  </si>
  <si>
    <t>BA2758</t>
  </si>
  <si>
    <t>BA5957</t>
  </si>
  <si>
    <t>BA4751</t>
  </si>
  <si>
    <t>BA8443</t>
  </si>
  <si>
    <t>BA6893</t>
  </si>
  <si>
    <t>BA2187</t>
  </si>
  <si>
    <t>BA4580</t>
  </si>
  <si>
    <t>BA8558</t>
  </si>
  <si>
    <t>BA5173</t>
  </si>
  <si>
    <t>BA1640</t>
  </si>
  <si>
    <t>BA3896</t>
  </si>
  <si>
    <t>BA6851</t>
  </si>
  <si>
    <t>BA9115</t>
  </si>
  <si>
    <t>BA8312</t>
  </si>
  <si>
    <t>BA4266</t>
  </si>
  <si>
    <t>BA6072</t>
  </si>
  <si>
    <t>BA4931</t>
  </si>
  <si>
    <t>BA9116</t>
  </si>
  <si>
    <t>BA7488</t>
  </si>
  <si>
    <t>BA1332</t>
  </si>
  <si>
    <t>BA6438</t>
  </si>
  <si>
    <t>BA7695</t>
  </si>
  <si>
    <t>BA7010</t>
  </si>
  <si>
    <t>BA8166</t>
  </si>
  <si>
    <t>BA6845</t>
  </si>
  <si>
    <t>BA4997</t>
  </si>
  <si>
    <t>BA7280</t>
  </si>
  <si>
    <t>BA8824</t>
  </si>
  <si>
    <t>BA1346</t>
  </si>
  <si>
    <t>BA4582</t>
  </si>
  <si>
    <t>BA5741</t>
  </si>
  <si>
    <t>BA9825</t>
  </si>
  <si>
    <t>BA2211</t>
  </si>
  <si>
    <t>BA2440</t>
  </si>
  <si>
    <t>BA3593</t>
  </si>
  <si>
    <t>BA9697</t>
  </si>
  <si>
    <t>BA2085</t>
  </si>
  <si>
    <t>BA2661</t>
  </si>
  <si>
    <t>BA1553</t>
  </si>
  <si>
    <t>BA4635</t>
  </si>
  <si>
    <t>BA2185</t>
  </si>
  <si>
    <t>BA9793</t>
  </si>
  <si>
    <t>BA6798</t>
  </si>
  <si>
    <t>BA1208</t>
  </si>
  <si>
    <t>BA8553</t>
  </si>
  <si>
    <t>BA5287</t>
  </si>
  <si>
    <t>BA9548</t>
  </si>
  <si>
    <t>BA7902</t>
  </si>
  <si>
    <t>BA2933</t>
  </si>
  <si>
    <t>BA5697</t>
  </si>
  <si>
    <t>BA7943</t>
  </si>
  <si>
    <t>BA2119</t>
  </si>
  <si>
    <t>BA5794</t>
  </si>
  <si>
    <t>BA8882</t>
  </si>
  <si>
    <t>BA1944</t>
  </si>
  <si>
    <t>BA2853</t>
  </si>
  <si>
    <t>BA2070</t>
  </si>
  <si>
    <t>BA6346</t>
  </si>
  <si>
    <t>BA2694</t>
  </si>
  <si>
    <t>BA3838</t>
  </si>
  <si>
    <t>BA9947</t>
  </si>
  <si>
    <t>BA5517</t>
  </si>
  <si>
    <t>BA3126</t>
  </si>
  <si>
    <t>BA2050</t>
  </si>
  <si>
    <t>BA9843</t>
  </si>
  <si>
    <t>BA8719</t>
  </si>
  <si>
    <t>BA8668</t>
  </si>
  <si>
    <t>BA9135</t>
  </si>
  <si>
    <t>BA1786</t>
  </si>
  <si>
    <t>BA5209</t>
  </si>
  <si>
    <t>BA4761</t>
  </si>
  <si>
    <t>BA2899</t>
  </si>
  <si>
    <t>BA2049</t>
  </si>
  <si>
    <t>BA1053</t>
  </si>
  <si>
    <t>BA6067</t>
  </si>
  <si>
    <t>BA4014</t>
  </si>
  <si>
    <t>BA7670</t>
  </si>
  <si>
    <t>BA5583</t>
  </si>
  <si>
    <t>BA3523</t>
  </si>
  <si>
    <t>BA2459</t>
  </si>
  <si>
    <t>BA3856</t>
  </si>
  <si>
    <t>BA5318</t>
  </si>
  <si>
    <t>BA2634</t>
  </si>
  <si>
    <t>BA1327</t>
  </si>
  <si>
    <t>BA3343</t>
  </si>
  <si>
    <t>BA7258</t>
  </si>
  <si>
    <t>BA6949</t>
  </si>
  <si>
    <t>BA6801</t>
  </si>
  <si>
    <t>BA9728</t>
  </si>
  <si>
    <t>BA1220</t>
  </si>
  <si>
    <t>BA7848</t>
  </si>
  <si>
    <t>BA1378</t>
  </si>
  <si>
    <t>BA9749</t>
  </si>
  <si>
    <t>BA6665</t>
  </si>
  <si>
    <t>BA9581</t>
  </si>
  <si>
    <t>BA9672</t>
  </si>
  <si>
    <t>BA3726</t>
  </si>
  <si>
    <t>BA4288</t>
  </si>
  <si>
    <t>BA7396</t>
  </si>
  <si>
    <t>BA6172</t>
  </si>
  <si>
    <t>BA4837</t>
  </si>
  <si>
    <t>BA8306</t>
  </si>
  <si>
    <t>BA8304</t>
  </si>
  <si>
    <t>BA2849</t>
  </si>
  <si>
    <t>BA8556</t>
  </si>
  <si>
    <t>BA7543</t>
  </si>
  <si>
    <t>BA9035</t>
  </si>
  <si>
    <t>BA3019</t>
  </si>
  <si>
    <t>BA4928</t>
  </si>
  <si>
    <t>BA8277</t>
  </si>
  <si>
    <t>BA3068</t>
  </si>
  <si>
    <t>BA9588</t>
  </si>
  <si>
    <t>BA8396</t>
  </si>
  <si>
    <t>BA4619</t>
  </si>
  <si>
    <t>BA1991</t>
  </si>
  <si>
    <t>BA6228</t>
  </si>
  <si>
    <t>BA9272</t>
  </si>
  <si>
    <t>BA1029</t>
  </si>
  <si>
    <t>BA1955</t>
  </si>
  <si>
    <t>BA3941</t>
  </si>
  <si>
    <t>BA6932</t>
  </si>
  <si>
    <t>BA2363</t>
  </si>
  <si>
    <t>BA5062</t>
  </si>
  <si>
    <t>BA5488</t>
  </si>
  <si>
    <t>BA2917</t>
  </si>
  <si>
    <t>BA8522</t>
  </si>
  <si>
    <t>BA3837</t>
  </si>
  <si>
    <t>BA3346</t>
  </si>
  <si>
    <t>BA5144</t>
  </si>
  <si>
    <t>BA6324</t>
  </si>
  <si>
    <t>BA7265</t>
  </si>
  <si>
    <t>BA5132</t>
  </si>
  <si>
    <t>BA1478</t>
  </si>
  <si>
    <t>BA1563</t>
  </si>
  <si>
    <t>BA9057</t>
  </si>
  <si>
    <t>BA8511</t>
  </si>
  <si>
    <t>BA2140</t>
  </si>
  <si>
    <t>BA1899</t>
  </si>
  <si>
    <t>BA3826</t>
  </si>
  <si>
    <t>BA2197</t>
  </si>
  <si>
    <t>BA1646</t>
  </si>
  <si>
    <t>BA4169</t>
  </si>
  <si>
    <t>BA8894</t>
  </si>
  <si>
    <t>BA4836</t>
  </si>
  <si>
    <t>BA7429</t>
  </si>
  <si>
    <t>BA4278</t>
  </si>
  <si>
    <t>BA6202</t>
  </si>
  <si>
    <t>BA7075</t>
  </si>
  <si>
    <t>BA3289</t>
  </si>
  <si>
    <t>BA2274</t>
  </si>
  <si>
    <t>BA3820</t>
  </si>
  <si>
    <t>BA8531</t>
  </si>
  <si>
    <t>BA4440</t>
  </si>
  <si>
    <t>BA8233</t>
  </si>
  <si>
    <t>BA7344</t>
  </si>
  <si>
    <t>BA2719</t>
  </si>
  <si>
    <t>BA3609</t>
  </si>
  <si>
    <t>BA6406</t>
  </si>
  <si>
    <t>BA3908</t>
  </si>
  <si>
    <t>BA1459</t>
  </si>
  <si>
    <t>BA5121</t>
  </si>
  <si>
    <t>BA9609</t>
  </si>
  <si>
    <t>BA9882</t>
  </si>
  <si>
    <t>BA7929</t>
  </si>
  <si>
    <t>BA3432</t>
  </si>
  <si>
    <t>BA5146</t>
  </si>
  <si>
    <t>BA8305</t>
  </si>
  <si>
    <t>BA9251</t>
  </si>
  <si>
    <t>BA4927</t>
  </si>
  <si>
    <t>BA9402</t>
  </si>
  <si>
    <t>BA1539</t>
  </si>
  <si>
    <t>BA2628</t>
  </si>
  <si>
    <t>BA7790</t>
  </si>
  <si>
    <t>BA2262</t>
  </si>
  <si>
    <t>BA5063</t>
  </si>
  <si>
    <t>BA3328</t>
  </si>
  <si>
    <t>BA4989</t>
  </si>
  <si>
    <t>BA1403</t>
  </si>
  <si>
    <t>BA3375</t>
  </si>
  <si>
    <t>BA4981</t>
  </si>
  <si>
    <t>BA3402</t>
  </si>
  <si>
    <t>BA4178</t>
  </si>
  <si>
    <t>BA9212</t>
  </si>
  <si>
    <t>BA2073</t>
  </si>
  <si>
    <t>BA1382</t>
  </si>
  <si>
    <t>BA5807</t>
  </si>
  <si>
    <t>BA2611</t>
  </si>
  <si>
    <t>BA9258</t>
  </si>
  <si>
    <t>BA3447</t>
  </si>
  <si>
    <t>BA4656</t>
  </si>
  <si>
    <t>BA7093</t>
  </si>
  <si>
    <t>BA4887</t>
  </si>
  <si>
    <t>BA7500</t>
  </si>
  <si>
    <t>BA3533</t>
  </si>
  <si>
    <t>BA3962</t>
  </si>
  <si>
    <t>BA2003</t>
  </si>
  <si>
    <t>BA2453</t>
  </si>
  <si>
    <t>BA2791</t>
  </si>
  <si>
    <t>BA7188</t>
  </si>
  <si>
    <t>BA1256</t>
  </si>
  <si>
    <t>BA8199</t>
  </si>
  <si>
    <t>BA2478</t>
  </si>
  <si>
    <t>BA1460</t>
  </si>
  <si>
    <t>BA6961</t>
  </si>
  <si>
    <t>BA2503</t>
  </si>
  <si>
    <t>BA4059</t>
  </si>
  <si>
    <t>BA3330</t>
  </si>
  <si>
    <t>BA1069</t>
  </si>
  <si>
    <t>BA7934</t>
  </si>
  <si>
    <t>BA9822</t>
  </si>
  <si>
    <t>BA3325</t>
  </si>
  <si>
    <t>BA2243</t>
  </si>
  <si>
    <t>BA3251</t>
  </si>
  <si>
    <t>BA2506</t>
  </si>
  <si>
    <t>BA4465</t>
  </si>
  <si>
    <t>BA3780</t>
  </si>
  <si>
    <t>BA1743</t>
  </si>
  <si>
    <t>BA7443</t>
  </si>
  <si>
    <t>BA2145</t>
  </si>
  <si>
    <t>BA3138</t>
  </si>
  <si>
    <t>BA2237</t>
  </si>
  <si>
    <t>BA3102</t>
  </si>
  <si>
    <t>BA4689</t>
  </si>
  <si>
    <t>BA3501</t>
  </si>
  <si>
    <t>BA8494</t>
  </si>
  <si>
    <t>BA9313</t>
  </si>
  <si>
    <t>BA4437</t>
  </si>
  <si>
    <t>BA2442</t>
  </si>
  <si>
    <t>BA2796</t>
  </si>
  <si>
    <t>BA3044</t>
  </si>
  <si>
    <t>BA5673</t>
  </si>
  <si>
    <t>BA1183</t>
  </si>
  <si>
    <t>BA1999</t>
  </si>
  <si>
    <t>BA2381</t>
  </si>
  <si>
    <t>BA1374</t>
  </si>
  <si>
    <t>BA1587</t>
  </si>
  <si>
    <t>BA1370</t>
  </si>
  <si>
    <t>BA6010</t>
  </si>
  <si>
    <t>BA6493</t>
  </si>
  <si>
    <t>BA7119</t>
  </si>
  <si>
    <t>BA3197</t>
  </si>
  <si>
    <t>BA1742</t>
  </si>
  <si>
    <t>BA1810</t>
  </si>
  <si>
    <t>BA7621</t>
  </si>
  <si>
    <t>BA2352</t>
  </si>
  <si>
    <t>BA5949</t>
  </si>
  <si>
    <t>BA6032</t>
  </si>
  <si>
    <t>BA3048</t>
  </si>
  <si>
    <t>BA1064</t>
  </si>
  <si>
    <t>BA6850</t>
  </si>
  <si>
    <t>BA4037</t>
  </si>
  <si>
    <t>BA8105</t>
  </si>
  <si>
    <t>BA1290</t>
  </si>
  <si>
    <t>BA3858</t>
  </si>
  <si>
    <t>BA6085</t>
  </si>
  <si>
    <t>BA4613</t>
  </si>
  <si>
    <t>BA6068</t>
  </si>
  <si>
    <t>BA9714</t>
  </si>
  <si>
    <t>BA6967</t>
  </si>
  <si>
    <t>BA1689</t>
  </si>
  <si>
    <t>BA7614</t>
  </si>
  <si>
    <t>BA7523</t>
  </si>
  <si>
    <t>BA3404</t>
  </si>
  <si>
    <t>BA3334</t>
  </si>
  <si>
    <t>BA2625</t>
  </si>
  <si>
    <t>BA6884</t>
  </si>
  <si>
    <t>BA9666</t>
  </si>
  <si>
    <t>BA6332</t>
  </si>
  <si>
    <t>BA2991</t>
  </si>
  <si>
    <t>BA2833</t>
  </si>
  <si>
    <t>BA5896</t>
  </si>
  <si>
    <t>BA4532</t>
  </si>
  <si>
    <t>BA2245</t>
  </si>
  <si>
    <t>BA8808</t>
  </si>
  <si>
    <t>BA5261</t>
  </si>
  <si>
    <t>BA1745</t>
  </si>
  <si>
    <t>BA2916</t>
  </si>
  <si>
    <t>BA1750</t>
  </si>
  <si>
    <t>BA4629</t>
  </si>
  <si>
    <t>BA6145</t>
  </si>
  <si>
    <t>BA2284</t>
  </si>
  <si>
    <t>BA5252</t>
  </si>
  <si>
    <t>BA5091</t>
  </si>
  <si>
    <t>BA1541</t>
  </si>
  <si>
    <t>BA6035</t>
  </si>
  <si>
    <t>BA5845</t>
  </si>
  <si>
    <t>BA8707</t>
  </si>
  <si>
    <t>BA6111</t>
  </si>
  <si>
    <t>BA9302</t>
  </si>
  <si>
    <t>BA6790</t>
  </si>
  <si>
    <t>BA7679</t>
  </si>
  <si>
    <t>BA8801</t>
  </si>
  <si>
    <t>BA5897</t>
  </si>
  <si>
    <t>BA3636</t>
  </si>
  <si>
    <t>BA2134</t>
  </si>
  <si>
    <t>BA5958</t>
  </si>
  <si>
    <t>BA3393</t>
  </si>
  <si>
    <t>BA4588</t>
  </si>
  <si>
    <t>BA4185</t>
  </si>
  <si>
    <t>BA4899</t>
  </si>
  <si>
    <t>BA1225</t>
  </si>
  <si>
    <t>BA8044</t>
  </si>
  <si>
    <t>BA1397</t>
  </si>
  <si>
    <t>BA1695</t>
  </si>
  <si>
    <t>BA3252</t>
  </si>
  <si>
    <t>BA2278</t>
  </si>
  <si>
    <t>BA6322</t>
  </si>
  <si>
    <t>BA8180</t>
  </si>
  <si>
    <t>BA8995</t>
  </si>
  <si>
    <t>BA7397</t>
  </si>
  <si>
    <t>BA2376</t>
  </si>
  <si>
    <t>BA4126</t>
  </si>
  <si>
    <t>BA3885</t>
  </si>
  <si>
    <t>BA2826</t>
  </si>
  <si>
    <t>BA1818</t>
  </si>
  <si>
    <t>BA9669</t>
  </si>
  <si>
    <t>BA9164</t>
  </si>
  <si>
    <t>BA7423</t>
  </si>
  <si>
    <t>BA5952</t>
  </si>
  <si>
    <t>BA6713</t>
  </si>
  <si>
    <t>BA7242</t>
  </si>
  <si>
    <t>BA8993</t>
  </si>
  <si>
    <t>BA1172</t>
  </si>
  <si>
    <t>BA9527</t>
  </si>
  <si>
    <t>BA3056</t>
  </si>
  <si>
    <t>BA9372</t>
  </si>
  <si>
    <t>BA2117</t>
  </si>
  <si>
    <t>BA7390</t>
  </si>
  <si>
    <t>BA9718</t>
  </si>
  <si>
    <t>BA9740</t>
  </si>
  <si>
    <t>BA5468</t>
  </si>
  <si>
    <t>BA5588</t>
  </si>
  <si>
    <t>BA4175</t>
  </si>
  <si>
    <t>BA1438</t>
  </si>
  <si>
    <t>BA8871</t>
  </si>
  <si>
    <t>BA6156</t>
  </si>
  <si>
    <t>BA4368</t>
  </si>
  <si>
    <t>BA8656</t>
  </si>
  <si>
    <t>BA6895</t>
  </si>
  <si>
    <t>BA3947</t>
  </si>
  <si>
    <t>BA5065</t>
  </si>
  <si>
    <t>BA7629</t>
  </si>
  <si>
    <t>BA9702</t>
  </si>
  <si>
    <t>BA4427</t>
  </si>
  <si>
    <t>BA3144</t>
  </si>
  <si>
    <t>BA4822</t>
  </si>
  <si>
    <t>BA8110</t>
  </si>
  <si>
    <t>BA9362</t>
  </si>
  <si>
    <t>BA8406</t>
  </si>
  <si>
    <t>BA9602</t>
  </si>
  <si>
    <t>BA8360</t>
  </si>
  <si>
    <t>BA7305</t>
  </si>
  <si>
    <t>BA5984</t>
  </si>
  <si>
    <t>BA2586</t>
  </si>
  <si>
    <t>BA5953</t>
  </si>
  <si>
    <t>BA1550</t>
  </si>
  <si>
    <t>BA2487</t>
  </si>
  <si>
    <t>BA9952</t>
  </si>
  <si>
    <t>BA3645</t>
  </si>
  <si>
    <t>BA3191</t>
  </si>
  <si>
    <t>BA3600</t>
  </si>
  <si>
    <t>BA5564</t>
  </si>
  <si>
    <t>BA7526</t>
  </si>
  <si>
    <t>BA3585</t>
  </si>
  <si>
    <t>BA5196</t>
  </si>
  <si>
    <t>BA3918</t>
  </si>
  <si>
    <t>BA8456</t>
  </si>
  <si>
    <t>BA1114</t>
  </si>
  <si>
    <t>BA6331</t>
  </si>
  <si>
    <t>BA5696</t>
  </si>
  <si>
    <t>BA4776</t>
  </si>
  <si>
    <t>BA7426</t>
  </si>
  <si>
    <t>BA3397</t>
  </si>
  <si>
    <t>BA1993</t>
  </si>
  <si>
    <t>BA8327</t>
  </si>
  <si>
    <t>BA8762</t>
  </si>
  <si>
    <t>BA5189</t>
  </si>
  <si>
    <t>BA6936</t>
  </si>
  <si>
    <t>BA4268</t>
  </si>
  <si>
    <t>BA2101</t>
  </si>
  <si>
    <t>BA2069</t>
  </si>
  <si>
    <t>BA1077</t>
  </si>
  <si>
    <t>BA8408</t>
  </si>
  <si>
    <t>BA4281</t>
  </si>
  <si>
    <t>BA2147</t>
  </si>
  <si>
    <t>BA9276</t>
  </si>
  <si>
    <t>BA4034</t>
  </si>
  <si>
    <t>BA3229</t>
  </si>
  <si>
    <t>BA6580</t>
  </si>
  <si>
    <t>BA6876</t>
  </si>
  <si>
    <t>BA7174</t>
  </si>
  <si>
    <t>BA8453</t>
  </si>
  <si>
    <t>BA5622</t>
  </si>
  <si>
    <t>BA4881</t>
  </si>
  <si>
    <t>BA9894</t>
  </si>
  <si>
    <t>BA1716</t>
  </si>
  <si>
    <t>BA1725</t>
  </si>
  <si>
    <t>BA1770</t>
  </si>
  <si>
    <t>BA6327</t>
  </si>
  <si>
    <t>BA9677</t>
  </si>
  <si>
    <t>BA1000</t>
  </si>
  <si>
    <t>BA3942</t>
  </si>
  <si>
    <t>BA7805</t>
  </si>
  <si>
    <t>BA3873</t>
  </si>
  <si>
    <t>BA3415</t>
  </si>
  <si>
    <t>BA9189</t>
  </si>
  <si>
    <t>BA1410</t>
  </si>
  <si>
    <t>BA4854</t>
  </si>
  <si>
    <t>BA4770</t>
  </si>
  <si>
    <t>BA5308</t>
  </si>
  <si>
    <t>BA9813</t>
  </si>
  <si>
    <t>BA2370</t>
  </si>
  <si>
    <t>BA2375</t>
  </si>
  <si>
    <t>BA6237</t>
  </si>
  <si>
    <t>BA3163</t>
  </si>
  <si>
    <t>BA5195</t>
  </si>
  <si>
    <t>BA8176</t>
  </si>
  <si>
    <t>BA8018</t>
  </si>
  <si>
    <t>BA5267</t>
  </si>
  <si>
    <t>BA8504</t>
  </si>
  <si>
    <t>BA3583</t>
  </si>
  <si>
    <t>BA8872</t>
  </si>
  <si>
    <t>BA8568</t>
  </si>
  <si>
    <t>BA6090</t>
  </si>
  <si>
    <t>BA4614</t>
  </si>
  <si>
    <t>BA5514</t>
  </si>
  <si>
    <t>BA7742</t>
  </si>
  <si>
    <t>BA3752</t>
  </si>
  <si>
    <t>BA5962</t>
  </si>
  <si>
    <t>BA6905</t>
  </si>
  <si>
    <t>BA9531</t>
  </si>
  <si>
    <t>BA7092</t>
  </si>
  <si>
    <t>BA6984</t>
  </si>
  <si>
    <t>BA4105</t>
  </si>
  <si>
    <t>BA9544</t>
  </si>
  <si>
    <t>BA8262</t>
  </si>
  <si>
    <t>BA2072</t>
  </si>
  <si>
    <t>BA4176</t>
  </si>
  <si>
    <t>BA4754</t>
  </si>
  <si>
    <t>BA8938</t>
  </si>
  <si>
    <t>BA1338</t>
  </si>
  <si>
    <t>BA7358</t>
  </si>
  <si>
    <t>BA1853</t>
  </si>
  <si>
    <t>BA1729</t>
  </si>
  <si>
    <t>BA5116</t>
  </si>
  <si>
    <t>BA9763</t>
  </si>
  <si>
    <t>BA7921</t>
  </si>
  <si>
    <t>BA7463</t>
  </si>
  <si>
    <t>BA4383</t>
  </si>
  <si>
    <t>BA6393</t>
  </si>
  <si>
    <t>BA1847</t>
  </si>
  <si>
    <t>BA1414</t>
  </si>
  <si>
    <t>BA6771</t>
  </si>
  <si>
    <t>BA1499</t>
  </si>
  <si>
    <t>BA2295</t>
  </si>
  <si>
    <t>BA5618</t>
  </si>
  <si>
    <t>BA4433</t>
  </si>
  <si>
    <t>BA1142</t>
  </si>
  <si>
    <t>BA1331</t>
  </si>
  <si>
    <t>BA4422</t>
  </si>
  <si>
    <t>BA8785</t>
  </si>
  <si>
    <t>BA9307</t>
  </si>
  <si>
    <t>BA1703</t>
  </si>
  <si>
    <t>BA4177</t>
  </si>
  <si>
    <t>BA2104</t>
  </si>
  <si>
    <t>BA8434</t>
  </si>
  <si>
    <t>BA2304</t>
  </si>
  <si>
    <t>BA7707</t>
  </si>
  <si>
    <t>BA7202</t>
  </si>
  <si>
    <t>BA8811</t>
  </si>
  <si>
    <t>BA6190</t>
  </si>
  <si>
    <t>BA3002</t>
  </si>
  <si>
    <t>BA7096</t>
  </si>
  <si>
    <t>BA9253</t>
  </si>
  <si>
    <t>BA9230</t>
  </si>
  <si>
    <t>BA9374</t>
  </si>
  <si>
    <t>BA7615</t>
  </si>
  <si>
    <t>BA6717</t>
  </si>
  <si>
    <t>BA7343</t>
  </si>
  <si>
    <t>BA5058</t>
  </si>
  <si>
    <t>BA9569</t>
  </si>
  <si>
    <t>BA2523</t>
  </si>
  <si>
    <t>BA7413</t>
  </si>
  <si>
    <t>BA9837</t>
  </si>
  <si>
    <t>BA5591</t>
  </si>
  <si>
    <t>BA6549</t>
  </si>
  <si>
    <t>BA6526</t>
  </si>
  <si>
    <t>BA9420</t>
  </si>
  <si>
    <t>BA8256</t>
  </si>
  <si>
    <t>BA5832</t>
  </si>
  <si>
    <t>BA9247</t>
  </si>
  <si>
    <t>BA7532</t>
  </si>
  <si>
    <t>BA2841</t>
  </si>
  <si>
    <t>BA7683</t>
  </si>
  <si>
    <t>BA1440</t>
  </si>
  <si>
    <t>BA6853</t>
  </si>
  <si>
    <t>BA1639</t>
  </si>
  <si>
    <t>BA2755</t>
  </si>
  <si>
    <t>BA9881</t>
  </si>
  <si>
    <t>BA4647</t>
  </si>
  <si>
    <t>BA5554</t>
  </si>
  <si>
    <t>BA9945</t>
  </si>
  <si>
    <t>BA3961</t>
  </si>
  <si>
    <t>BA4098</t>
  </si>
  <si>
    <t>BA8265</t>
  </si>
  <si>
    <t>BA3809</t>
  </si>
  <si>
    <t>BA9430</t>
  </si>
  <si>
    <t>BA5459</t>
  </si>
  <si>
    <t>BA4286</t>
  </si>
  <si>
    <t>BA2490</t>
  </si>
  <si>
    <t>BA2780</t>
  </si>
  <si>
    <t>BA1533</t>
  </si>
  <si>
    <t>BA5516</t>
  </si>
  <si>
    <t>BA9990</t>
  </si>
  <si>
    <t>BA1213</t>
  </si>
  <si>
    <t>BA5376</t>
  </si>
  <si>
    <t>BA2126</t>
  </si>
  <si>
    <t>BA9409</t>
  </si>
  <si>
    <t>BA9395</t>
  </si>
  <si>
    <t>BA1880</t>
  </si>
  <si>
    <t>BA8174</t>
  </si>
  <si>
    <t>BA5685</t>
  </si>
  <si>
    <t>BA7810</t>
  </si>
  <si>
    <t>BA3216</t>
  </si>
  <si>
    <t>BA6542</t>
  </si>
  <si>
    <t>BA5157</t>
  </si>
  <si>
    <t>BA7028</t>
  </si>
  <si>
    <t>BA5924</t>
  </si>
  <si>
    <t>BA7183</t>
  </si>
  <si>
    <t>BA6468</t>
  </si>
  <si>
    <t>BA6883</t>
  </si>
  <si>
    <t>BA5759</t>
  </si>
  <si>
    <t>BA8903</t>
  </si>
  <si>
    <t>BA3339</t>
  </si>
  <si>
    <t>BA1732</t>
  </si>
  <si>
    <t>BA3684</t>
  </si>
  <si>
    <t>BA2081</t>
  </si>
  <si>
    <t>BA2139</t>
  </si>
  <si>
    <t>BA3822</t>
  </si>
  <si>
    <t>BA3871</t>
  </si>
  <si>
    <t>BA8879</t>
  </si>
  <si>
    <t>BA2148</t>
  </si>
  <si>
    <t>BA9545</t>
  </si>
  <si>
    <t>BA2740</t>
  </si>
  <si>
    <t>BA3276</t>
  </si>
  <si>
    <t>BA7829</t>
  </si>
  <si>
    <t>BA9613</t>
  </si>
  <si>
    <t>BA7175</t>
  </si>
  <si>
    <t>BA9626</t>
  </si>
  <si>
    <t>BA8257</t>
  </si>
  <si>
    <t>BA4815</t>
  </si>
  <si>
    <t>BA9556</t>
  </si>
  <si>
    <t>BA4455</t>
  </si>
  <si>
    <t>BA5876</t>
  </si>
  <si>
    <t>BA5069</t>
  </si>
  <si>
    <t>BA3950</t>
  </si>
  <si>
    <t>BA8296</t>
  </si>
  <si>
    <t>BA8491</t>
  </si>
  <si>
    <t>BA4070</t>
  </si>
  <si>
    <t>BA9303</t>
  </si>
  <si>
    <t>BA5841</t>
  </si>
  <si>
    <t>BA9324</t>
  </si>
  <si>
    <t>BA2046</t>
  </si>
  <si>
    <t>BA6711</t>
  </si>
  <si>
    <t>BA4731</t>
  </si>
  <si>
    <t>BA6265</t>
  </si>
  <si>
    <t>BA9461</t>
  </si>
  <si>
    <t>BA5231</t>
  </si>
  <si>
    <t>BA6261</t>
  </si>
  <si>
    <t>BA7757</t>
  </si>
  <si>
    <t>BA6669</t>
  </si>
  <si>
    <t>BA5000</t>
  </si>
  <si>
    <t>BA4596</t>
  </si>
  <si>
    <t>BA3664</t>
  </si>
  <si>
    <t>BA9630</t>
  </si>
  <si>
    <t>BA9250</t>
  </si>
  <si>
    <t>BA5813</t>
  </si>
  <si>
    <t>BA3008</t>
  </si>
  <si>
    <t>BA4851</t>
  </si>
  <si>
    <t>BA5212</t>
  </si>
  <si>
    <t>BA2707</t>
  </si>
  <si>
    <t>BA1502</t>
  </si>
  <si>
    <t>BA4805</t>
  </si>
  <si>
    <t>BA6925</t>
  </si>
  <si>
    <t>BA6375</t>
  </si>
  <si>
    <t>BA9833</t>
  </si>
  <si>
    <t>BA9585</t>
  </si>
  <si>
    <t>BA5225</t>
  </si>
  <si>
    <t>BA3767</t>
  </si>
  <si>
    <t>BA1449</t>
  </si>
  <si>
    <t>BA9905</t>
  </si>
  <si>
    <t>BA2665</t>
  </si>
  <si>
    <t>BA4346</t>
  </si>
  <si>
    <t>BA9542</t>
  </si>
  <si>
    <t>BA4145</t>
  </si>
  <si>
    <t>BA8876</t>
  </si>
  <si>
    <t>BA2713</t>
  </si>
  <si>
    <t>BA5836</t>
  </si>
  <si>
    <t>BA3075</t>
  </si>
  <si>
    <t>BA9108</t>
  </si>
  <si>
    <t>BA7241</t>
  </si>
  <si>
    <t>BA1691</t>
  </si>
  <si>
    <t>BA8433</t>
  </si>
  <si>
    <t>BA9766</t>
  </si>
  <si>
    <t>BA7771</t>
  </si>
  <si>
    <t>BA6823</t>
  </si>
  <si>
    <t>BA4690</t>
  </si>
  <si>
    <t>BA7850</t>
  </si>
  <si>
    <t>BA6815</t>
  </si>
  <si>
    <t>BA5890</t>
  </si>
  <si>
    <t>BA8945</t>
  </si>
  <si>
    <t>BA6658</t>
  </si>
  <si>
    <t>BA4811</t>
  </si>
  <si>
    <t>BA4873</t>
  </si>
  <si>
    <t>BA2253</t>
  </si>
  <si>
    <t>BA7949</t>
  </si>
  <si>
    <t>BA9570</t>
  </si>
  <si>
    <t>BA5292</t>
  </si>
  <si>
    <t>BA5495</t>
  </si>
  <si>
    <t>BA6909</t>
  </si>
  <si>
    <t>BA9458</t>
  </si>
  <si>
    <t>BA4610</t>
  </si>
  <si>
    <t>BA3243</t>
  </si>
  <si>
    <t>BA1482</t>
  </si>
  <si>
    <t>BA4252</t>
  </si>
  <si>
    <t>BA6510</t>
  </si>
  <si>
    <t>BA5563</t>
  </si>
  <si>
    <t>BA6685</t>
  </si>
  <si>
    <t>BA5888</t>
  </si>
  <si>
    <t>BA2809</t>
  </si>
  <si>
    <t>BA4883</t>
  </si>
  <si>
    <t>BA8392</t>
  </si>
  <si>
    <t>BA4789</t>
  </si>
  <si>
    <t>BA5963</t>
  </si>
  <si>
    <t>BA6330</t>
  </si>
  <si>
    <t>BA4511</t>
  </si>
  <si>
    <t>BA2239</t>
  </si>
  <si>
    <t>BA6321</t>
  </si>
  <si>
    <t>BA9085</t>
  </si>
  <si>
    <t>BA6632</t>
  </si>
  <si>
    <t>BA9717</t>
  </si>
  <si>
    <t>BA7299</t>
  </si>
  <si>
    <t>BA4215</t>
  </si>
  <si>
    <t>BA9096</t>
  </si>
  <si>
    <t>BA8435</t>
  </si>
  <si>
    <t>BA8848</t>
  </si>
  <si>
    <t>BA1287</t>
  </si>
  <si>
    <t>BA3266</t>
  </si>
  <si>
    <t>BA8579</t>
  </si>
  <si>
    <t>BA2058</t>
  </si>
  <si>
    <t>BA1884</t>
  </si>
  <si>
    <t>BA5155</t>
  </si>
  <si>
    <t>BA9056</t>
  </si>
  <si>
    <t>BA5462</t>
  </si>
  <si>
    <t>BA9380</t>
  </si>
  <si>
    <t>BA3050</t>
  </si>
  <si>
    <t>BA8543</t>
  </si>
  <si>
    <t>BA6655</t>
  </si>
  <si>
    <t>BA9006</t>
  </si>
  <si>
    <t>BA1313</t>
  </si>
  <si>
    <t>BA2981</t>
  </si>
  <si>
    <t>BA8527</t>
  </si>
  <si>
    <t>BA8789</t>
  </si>
  <si>
    <t>BA5551</t>
  </si>
  <si>
    <t>BA3499</t>
  </si>
  <si>
    <t>BA7794</t>
  </si>
  <si>
    <t>BA8783</t>
  </si>
  <si>
    <t>BA8080</t>
  </si>
  <si>
    <t>BA5067</t>
  </si>
  <si>
    <t>BA2885</t>
  </si>
  <si>
    <t>BA6472</t>
  </si>
  <si>
    <t>BA6938</t>
  </si>
  <si>
    <t>BA7288</t>
  </si>
  <si>
    <t>BA4420</t>
  </si>
  <si>
    <t>BA7946</t>
  </si>
  <si>
    <t>BA5679</t>
  </si>
  <si>
    <t>BA7366</t>
  </si>
  <si>
    <t>BA9698</t>
  </si>
  <si>
    <t>BA4330</t>
  </si>
  <si>
    <t>BA4461</t>
  </si>
  <si>
    <t>BA8796</t>
  </si>
  <si>
    <t>BA2418</t>
  </si>
  <si>
    <t>BA1276</t>
  </si>
  <si>
    <t>BA5971</t>
  </si>
  <si>
    <t>BA2053</t>
  </si>
  <si>
    <t>BA9826</t>
  </si>
  <si>
    <t>BA5380</t>
  </si>
  <si>
    <t>BA6899</t>
  </si>
  <si>
    <t>BA4291</t>
  </si>
  <si>
    <t>BA7346</t>
  </si>
  <si>
    <t>BA1218</t>
  </si>
  <si>
    <t>BA9174</t>
  </si>
  <si>
    <t>BA6738</t>
  </si>
  <si>
    <t>BA8025</t>
  </si>
  <si>
    <t>BA2735</t>
  </si>
  <si>
    <t>BA4468</t>
  </si>
  <si>
    <t>BA1470</t>
  </si>
  <si>
    <t>BA3799</t>
  </si>
  <si>
    <t>BA6626</t>
  </si>
  <si>
    <t>BA6873</t>
  </si>
  <si>
    <t>BA1740</t>
  </si>
  <si>
    <t>BA6234</t>
  </si>
  <si>
    <t>BA7722</t>
  </si>
  <si>
    <t>BA5699</t>
  </si>
  <si>
    <t>BA8595</t>
  </si>
  <si>
    <t>BA4973</t>
  </si>
  <si>
    <t>BA7066</t>
  </si>
  <si>
    <t>BA3453</t>
  </si>
  <si>
    <t>BA7654</t>
  </si>
  <si>
    <t>BA4912</t>
  </si>
  <si>
    <t>BA6166</t>
  </si>
  <si>
    <t>BA2959</t>
  </si>
  <si>
    <t>BA9381</t>
  </si>
  <si>
    <t>BA1237</t>
  </si>
  <si>
    <t>BA5129</t>
  </si>
  <si>
    <t>BA9524</t>
  </si>
  <si>
    <t>BA6550</t>
  </si>
  <si>
    <t>BA8235</t>
  </si>
  <si>
    <t>BA3563</t>
  </si>
  <si>
    <t>BA5682</t>
  </si>
  <si>
    <t>BA1300</t>
  </si>
  <si>
    <t>BA4670</t>
  </si>
  <si>
    <t>BA3909</t>
  </si>
  <si>
    <t>BA4277</t>
  </si>
  <si>
    <t>BA3425</t>
  </si>
  <si>
    <t>BA4932</t>
  </si>
  <si>
    <t>BA8319</t>
  </si>
  <si>
    <t>BA3467</t>
  </si>
  <si>
    <t>BA7843</t>
  </si>
  <si>
    <t>BA6141</t>
  </si>
  <si>
    <t>BA6066</t>
  </si>
  <si>
    <t>BA5753</t>
  </si>
  <si>
    <t>BA2143</t>
  </si>
  <si>
    <t>BA3513</t>
  </si>
  <si>
    <t>BA5645</t>
  </si>
  <si>
    <t>BA9877</t>
  </si>
  <si>
    <t>BA1980</t>
  </si>
  <si>
    <t>BA7024</t>
  </si>
  <si>
    <t>BA7062</t>
  </si>
  <si>
    <t>BA2911</t>
  </si>
  <si>
    <t>BA9491</t>
  </si>
  <si>
    <t>BA8633</t>
  </si>
  <si>
    <t>BA5538</t>
  </si>
  <si>
    <t>BA8804</t>
  </si>
  <si>
    <t>BA1657</t>
  </si>
  <si>
    <t>BA6639</t>
  </si>
  <si>
    <t>BA2264</t>
  </si>
  <si>
    <t>BA7795</t>
  </si>
  <si>
    <t>BA5185</t>
  </si>
  <si>
    <t>BA8421</t>
  </si>
  <si>
    <t>BA8794</t>
  </si>
  <si>
    <t>BA1603</t>
  </si>
  <si>
    <t>BA3839</t>
  </si>
  <si>
    <t>BA6341</t>
  </si>
  <si>
    <t>BA9335</t>
  </si>
  <si>
    <t>BA3469</t>
  </si>
  <si>
    <t>BA5975</t>
  </si>
  <si>
    <t>BA8483</t>
  </si>
  <si>
    <t>BA5917</t>
  </si>
  <si>
    <t>BA2328</t>
  </si>
  <si>
    <t>BA1697</t>
  </si>
  <si>
    <t>BA6598</t>
  </si>
  <si>
    <t>BA2386</t>
  </si>
  <si>
    <t>BA5164</t>
  </si>
  <si>
    <t>BA3143</t>
  </si>
  <si>
    <t>BA1659</t>
  </si>
  <si>
    <t>BA6728</t>
  </si>
  <si>
    <t>BA4486</t>
  </si>
  <si>
    <t>BA5257</t>
  </si>
  <si>
    <t>BA9146</t>
  </si>
  <si>
    <t>BA2609</t>
  </si>
  <si>
    <t>BA3442</t>
  </si>
  <si>
    <t>BA6263</t>
  </si>
  <si>
    <t>BA3607</t>
  </si>
  <si>
    <t>BA6678</t>
  </si>
  <si>
    <t>BA9236</t>
  </si>
  <si>
    <t>BA5874</t>
  </si>
  <si>
    <t>BA2717</t>
  </si>
  <si>
    <t>BA3368</t>
  </si>
  <si>
    <t>BA8520</t>
  </si>
  <si>
    <t>BA1325</t>
  </si>
  <si>
    <t>BA8581</t>
  </si>
  <si>
    <t>BA1486</t>
  </si>
  <si>
    <t>BA2871</t>
  </si>
  <si>
    <t>BA1621</t>
  </si>
  <si>
    <t>BA4409</t>
  </si>
  <si>
    <t>BA1835</t>
  </si>
  <si>
    <t>BA3705</t>
  </si>
  <si>
    <t>BA8342</t>
  </si>
  <si>
    <t>BA6434</t>
  </si>
  <si>
    <t>BA9060</t>
  </si>
  <si>
    <t>BA8089</t>
  </si>
  <si>
    <t>BA5020</t>
  </si>
  <si>
    <t>BA9770</t>
  </si>
  <si>
    <t>BA9159</t>
  </si>
  <si>
    <t>BA6118</t>
  </si>
  <si>
    <t>BA2858</t>
  </si>
  <si>
    <t>BA3724</t>
  </si>
  <si>
    <t>BA4071</t>
  </si>
  <si>
    <t>BA6344</t>
  </si>
  <si>
    <t>BA8062</t>
  </si>
  <si>
    <t>BA2254</t>
  </si>
  <si>
    <t>BA1007</t>
  </si>
  <si>
    <t>BA6487</t>
  </si>
  <si>
    <t>BA4301</t>
  </si>
  <si>
    <t>BA2128</t>
  </si>
  <si>
    <t>BA3287</t>
  </si>
  <si>
    <t>BA2751</t>
  </si>
  <si>
    <t>BA5531</t>
  </si>
  <si>
    <t>BA2886</t>
  </si>
  <si>
    <t>BA4149</t>
  </si>
  <si>
    <t>BA3745</t>
  </si>
  <si>
    <t>BA7073</t>
  </si>
  <si>
    <t>BA2722</t>
  </si>
  <si>
    <t>BA9760</t>
  </si>
  <si>
    <t>BA7048</t>
  </si>
  <si>
    <t>BA3599</t>
  </si>
  <si>
    <t>BA8822</t>
  </si>
  <si>
    <t>BA7923</t>
  </si>
  <si>
    <t>BA2300</t>
  </si>
  <si>
    <t>BA5354</t>
  </si>
  <si>
    <t>BA8426</t>
  </si>
  <si>
    <t>BA4189</t>
  </si>
  <si>
    <t>BA8023</t>
  </si>
  <si>
    <t>BA2417</t>
  </si>
  <si>
    <t>BA9338</t>
  </si>
  <si>
    <t>BA8660</t>
  </si>
  <si>
    <t>BA8234</t>
  </si>
  <si>
    <t>BA5528</t>
  </si>
  <si>
    <t>BA4488</t>
  </si>
  <si>
    <t>BA9391</t>
  </si>
  <si>
    <t>BA8606</t>
  </si>
  <si>
    <t>BA1079</t>
  </si>
  <si>
    <t>BA4198</t>
  </si>
  <si>
    <t>BA2166</t>
  </si>
  <si>
    <t>BA5079</t>
  </si>
  <si>
    <t>BA2953</t>
  </si>
  <si>
    <t>BA5104</t>
  </si>
  <si>
    <t>BA3967</t>
  </si>
  <si>
    <t>BA4791</t>
  </si>
  <si>
    <t>BA9768</t>
  </si>
  <si>
    <t>BA5749</t>
  </si>
  <si>
    <t>BA2326</t>
  </si>
  <si>
    <t>BA7071</t>
  </si>
  <si>
    <t>BA9049</t>
  </si>
  <si>
    <t>BA9589</t>
  </si>
  <si>
    <t>BA6328</t>
  </si>
  <si>
    <t>BA2830</t>
  </si>
  <si>
    <t>BA4518</t>
  </si>
  <si>
    <t>BA3268</t>
  </si>
  <si>
    <t>BA8585</t>
  </si>
  <si>
    <t>BA2281</t>
  </si>
  <si>
    <t>BA7256</t>
  </si>
  <si>
    <t>BA4963</t>
  </si>
  <si>
    <t>BA8175</t>
  </si>
  <si>
    <t>BA8356</t>
  </si>
  <si>
    <t>BA7102</t>
  </si>
  <si>
    <t>BA8769</t>
  </si>
  <si>
    <t>BA8058</t>
  </si>
  <si>
    <t>BA8287</t>
  </si>
  <si>
    <t>BA6476</t>
  </si>
  <si>
    <t>BA6212</t>
  </si>
  <si>
    <t>BA5439</t>
  </si>
  <si>
    <t>BA2996</t>
  </si>
  <si>
    <t>BA3332</t>
  </si>
  <si>
    <t>BA5581</t>
  </si>
  <si>
    <t>BA3827</t>
  </si>
  <si>
    <t>BA7485</t>
  </si>
  <si>
    <t>BA6373</t>
  </si>
  <si>
    <t>BA2760</t>
  </si>
  <si>
    <t>BA6119</t>
  </si>
  <si>
    <t>BA4835</t>
  </si>
  <si>
    <t>BA4316</t>
  </si>
  <si>
    <t>BA9539</t>
  </si>
  <si>
    <t>BA4522</t>
  </si>
  <si>
    <t>BA3946</t>
  </si>
  <si>
    <t>BA5604</t>
  </si>
  <si>
    <t>BA3603</t>
  </si>
  <si>
    <t>BA2124</t>
  </si>
  <si>
    <t>BA2971</t>
  </si>
  <si>
    <t>BA1710</t>
  </si>
  <si>
    <t>BA2346</t>
  </si>
  <si>
    <t>BA6269</t>
  </si>
  <si>
    <t>BA7118</t>
  </si>
  <si>
    <t>BA7802</t>
  </si>
  <si>
    <t>BA1924</t>
  </si>
  <si>
    <t>BA3784</t>
  </si>
  <si>
    <t>BA3106</t>
  </si>
  <si>
    <t>BA7276</t>
  </si>
  <si>
    <t>BA9487</t>
  </si>
  <si>
    <t>BA3066</t>
  </si>
  <si>
    <t>BA2495</t>
  </si>
  <si>
    <t>BA3092</t>
  </si>
  <si>
    <t>BA2972</t>
  </si>
  <si>
    <t>BA1834</t>
  </si>
  <si>
    <t>BA5255</t>
  </si>
  <si>
    <t>BA4190</t>
  </si>
  <si>
    <t>BA7187</t>
  </si>
  <si>
    <t>BA6952</t>
  </si>
  <si>
    <t>BA9418</t>
  </si>
  <si>
    <t>BA9446</t>
  </si>
  <si>
    <t>BA9337</t>
  </si>
  <si>
    <t>BA3850</t>
  </si>
  <si>
    <t>BA5730</t>
  </si>
  <si>
    <t>BA1195</t>
  </si>
  <si>
    <t>BA7436</t>
  </si>
  <si>
    <t>BA1474</t>
  </si>
  <si>
    <t>BA1903</t>
  </si>
  <si>
    <t>BA8101</t>
  </si>
  <si>
    <t>BA9989</t>
  </si>
  <si>
    <t>BA9546</t>
  </si>
  <si>
    <t>BA7951</t>
  </si>
  <si>
    <t>BA6768</t>
  </si>
  <si>
    <t>BA8090</t>
  </si>
  <si>
    <t>BA1968</t>
  </si>
  <si>
    <t>BA3072</t>
  </si>
  <si>
    <t>BA9841</t>
  </si>
  <si>
    <t>BA5309</t>
  </si>
  <si>
    <t>BA5811</t>
  </si>
  <si>
    <t>BA3090</t>
  </si>
  <si>
    <t>BA8984</t>
  </si>
  <si>
    <t>BA4695</t>
  </si>
  <si>
    <t>BA7535</t>
  </si>
  <si>
    <t>BA1262</t>
  </si>
  <si>
    <t>BA2236</t>
  </si>
  <si>
    <t>BA4832</t>
  </si>
  <si>
    <t>BA9357</t>
  </si>
  <si>
    <t>BA6818</t>
  </si>
  <si>
    <t>BA7716</t>
  </si>
  <si>
    <t>BA7738</t>
  </si>
  <si>
    <t>BA2589</t>
  </si>
  <si>
    <t>BA6389</t>
  </si>
  <si>
    <t>BA5295</t>
  </si>
  <si>
    <t>BA7072</t>
  </si>
  <si>
    <t>BA1692</t>
  </si>
  <si>
    <t>BA2022</t>
  </si>
  <si>
    <t>BA9033</t>
  </si>
  <si>
    <t>BA9419</t>
  </si>
  <si>
    <t>BA4431</t>
  </si>
  <si>
    <t>BA9217</t>
  </si>
  <si>
    <t>BA7953</t>
  </si>
  <si>
    <t>BA9288</t>
  </si>
  <si>
    <t>BA4450</t>
  </si>
  <si>
    <t>BA7821</t>
  </si>
  <si>
    <t>BA3579</t>
  </si>
  <si>
    <t>BA3718</t>
  </si>
  <si>
    <t>BA4075</t>
  </si>
  <si>
    <t>BA2182</t>
  </si>
  <si>
    <t>BA6882</t>
  </si>
  <si>
    <t>BA1140</t>
  </si>
  <si>
    <t>BA2962</t>
  </si>
  <si>
    <t>BA7195</t>
  </si>
  <si>
    <t>BA9765</t>
  </si>
  <si>
    <t>BA5572</t>
  </si>
  <si>
    <t>BA2681</t>
  </si>
  <si>
    <t>BA6099</t>
  </si>
  <si>
    <t>BA9350</t>
  </si>
  <si>
    <t>BA9693</t>
  </si>
  <si>
    <t>BA5405</t>
  </si>
  <si>
    <t>BA7793</t>
  </si>
  <si>
    <t>BA6748</t>
  </si>
  <si>
    <t>BA5360</t>
  </si>
  <si>
    <t>BA4327</t>
  </si>
  <si>
    <t>BA7477</t>
  </si>
  <si>
    <t>BA1261</t>
  </si>
  <si>
    <t>BA7379</t>
  </si>
  <si>
    <t>BA8446</t>
  </si>
  <si>
    <t>BA9777</t>
  </si>
  <si>
    <t>BA3810</t>
  </si>
  <si>
    <t>BA6134</t>
  </si>
  <si>
    <t>BA3796</t>
  </si>
  <si>
    <t>BA8068</t>
  </si>
  <si>
    <t>BA9916</t>
  </si>
  <si>
    <t>BA7244</t>
  </si>
  <si>
    <t>BA6733</t>
  </si>
  <si>
    <t>BA4360</t>
  </si>
  <si>
    <t>BA8343</t>
  </si>
  <si>
    <t>BA7765</t>
  </si>
  <si>
    <t>BA8425</t>
  </si>
  <si>
    <t>BA9547</t>
  </si>
  <si>
    <t>BA1690</t>
  </si>
  <si>
    <t>BA9665</t>
  </si>
  <si>
    <t>BA9543</t>
  </si>
  <si>
    <t>BA5328</t>
  </si>
  <si>
    <t>BA2316</t>
  </si>
  <si>
    <t>BA2323</t>
  </si>
  <si>
    <t>BA7950</t>
  </si>
  <si>
    <t>BA9558</t>
  </si>
  <si>
    <t>BA3566</t>
  </si>
  <si>
    <t>BA5515</t>
  </si>
  <si>
    <t>BA4415</t>
  </si>
  <si>
    <t>BA1660</t>
  </si>
  <si>
    <t>BA3558</t>
  </si>
  <si>
    <t>BA4017</t>
  </si>
  <si>
    <t>BA7661</t>
  </si>
  <si>
    <t>BA3713</t>
  </si>
  <si>
    <t>BA2601</t>
  </si>
  <si>
    <t>BA1712</t>
  </si>
  <si>
    <t>BA7534</t>
  </si>
  <si>
    <t>BA9982</t>
  </si>
  <si>
    <t>BA5156</t>
  </si>
  <si>
    <t>BA9044</t>
  </si>
  <si>
    <t>BA5703</t>
  </si>
  <si>
    <t>BA6180</t>
  </si>
  <si>
    <t>BA4802</t>
  </si>
  <si>
    <t>BA4113</t>
  </si>
  <si>
    <t>BA8615</t>
  </si>
  <si>
    <t>BA7600</t>
  </si>
  <si>
    <t>BA6033</t>
  </si>
  <si>
    <t>BA1589</t>
  </si>
  <si>
    <t>BA1123</t>
  </si>
  <si>
    <t>BA5149</t>
  </si>
  <si>
    <t>BA5411</t>
  </si>
  <si>
    <t>BA6751</t>
  </si>
  <si>
    <t>BA7919</t>
  </si>
  <si>
    <t>BA7516</t>
  </si>
  <si>
    <t>BA1783</t>
  </si>
  <si>
    <t>BA9262</t>
  </si>
  <si>
    <t>BA9618</t>
  </si>
  <si>
    <t>BA6803</t>
  </si>
  <si>
    <t>BA2640</t>
  </si>
  <si>
    <t>BA6629</t>
  </si>
  <si>
    <t>BA9301</t>
  </si>
  <si>
    <t>BA6943</t>
  </si>
  <si>
    <t>BA4195</t>
  </si>
  <si>
    <t>BA4166</t>
  </si>
  <si>
    <t>BA7038</t>
  </si>
  <si>
    <t>BA3830</t>
  </si>
  <si>
    <t>BA3131</t>
  </si>
  <si>
    <t>BA2219</t>
  </si>
  <si>
    <t>BA2258</t>
  </si>
  <si>
    <t>BA2970</t>
  </si>
  <si>
    <t>BA2511</t>
  </si>
  <si>
    <t>BA7637</t>
  </si>
  <si>
    <t>BA5611</t>
  </si>
  <si>
    <t>BA6247</t>
  </si>
  <si>
    <t>BA8372</t>
  </si>
  <si>
    <t>BA6264</t>
  </si>
  <si>
    <t>BA8393</t>
  </si>
  <si>
    <t>BA3274</t>
  </si>
  <si>
    <t>BA5573</t>
  </si>
  <si>
    <t>BA1982</t>
  </si>
  <si>
    <t>BA7060</t>
  </si>
  <si>
    <t>BA9858</t>
  </si>
  <si>
    <t>BA7278</t>
  </si>
  <si>
    <t>BA8772</t>
  </si>
  <si>
    <t>BA2737</t>
  </si>
  <si>
    <t>BA1179</t>
  </si>
  <si>
    <t>BA2319</t>
  </si>
  <si>
    <t>BA9535</t>
  </si>
  <si>
    <t>BA9498</t>
  </si>
  <si>
    <t>BA6425</t>
  </si>
  <si>
    <t>BA1624</t>
  </si>
  <si>
    <t>BA2596</t>
  </si>
  <si>
    <t>BA3540</t>
  </si>
  <si>
    <t>BA9443</t>
  </si>
  <si>
    <t>BA2964</t>
  </si>
  <si>
    <t>BA1096</t>
  </si>
  <si>
    <t>BA8519</t>
  </si>
  <si>
    <t>BA5802</t>
  </si>
  <si>
    <t>BA3570</t>
  </si>
  <si>
    <t>BA7363</t>
  </si>
  <si>
    <t>BA5534</t>
  </si>
  <si>
    <t>BA5348</t>
  </si>
  <si>
    <t>BA6276</t>
  </si>
  <si>
    <t>BA8972</t>
  </si>
  <si>
    <t>BA9190</t>
  </si>
  <si>
    <t>BA5665</t>
  </si>
  <si>
    <t>BA7597</t>
  </si>
  <si>
    <t>BA2650</t>
  </si>
  <si>
    <t>BA6786</t>
  </si>
  <si>
    <t>BA8354</t>
  </si>
  <si>
    <t>BA1974</t>
  </si>
  <si>
    <t>BA6421</t>
  </si>
  <si>
    <t>BA4663</t>
  </si>
  <si>
    <t>BA9676</t>
  </si>
  <si>
    <t>BA8473</t>
  </si>
  <si>
    <t>BA1643</t>
  </si>
  <si>
    <t>BA8268</t>
  </si>
  <si>
    <t>BA1688</t>
  </si>
  <si>
    <t>BA6900</t>
  </si>
  <si>
    <t>BA1636</t>
  </si>
  <si>
    <t>BA6750</t>
  </si>
  <si>
    <t>BA8301</t>
  </si>
  <si>
    <t>BA1862</t>
  </si>
  <si>
    <t>BA6301</t>
  </si>
  <si>
    <t>BA8512</t>
  </si>
  <si>
    <t>BA9526</t>
  </si>
  <si>
    <t>BA1427</t>
  </si>
  <si>
    <t>BA3582</t>
  </si>
  <si>
    <t>BA7927</t>
  </si>
  <si>
    <t>BA9211</t>
  </si>
  <si>
    <t>BA6316</t>
  </si>
  <si>
    <t>BA1816</t>
  </si>
  <si>
    <t>BA4885</t>
  </si>
  <si>
    <t>BA4859</t>
  </si>
  <si>
    <t>BA3974</t>
  </si>
  <si>
    <t>BA1010</t>
  </si>
  <si>
    <t>BA1236</t>
  </si>
  <si>
    <t>BA2405</t>
  </si>
  <si>
    <t>BA6427</t>
  </si>
  <si>
    <t>BA3945</t>
  </si>
  <si>
    <t>BA3943</t>
  </si>
  <si>
    <t>BA9097</t>
  </si>
  <si>
    <t>BA8029</t>
  </si>
  <si>
    <t>BA1149</t>
  </si>
  <si>
    <t>BA2066</t>
  </si>
  <si>
    <t>BA8428</t>
  </si>
  <si>
    <t>BA6825</t>
  </si>
  <si>
    <t>BA5506</t>
  </si>
  <si>
    <t>BA5582</t>
  </si>
  <si>
    <t>BA6599</t>
  </si>
  <si>
    <t>BA2261</t>
  </si>
  <si>
    <t>BA8230</t>
  </si>
  <si>
    <t>BA3052</t>
  </si>
  <si>
    <t>BA8027</t>
  </si>
  <si>
    <t>BA8173</t>
  </si>
  <si>
    <t>BA8847</t>
  </si>
  <si>
    <t>BA4945</t>
  </si>
  <si>
    <t>BA2367</t>
  </si>
  <si>
    <t>BA3323</t>
  </si>
  <si>
    <t>BA1837</t>
  </si>
  <si>
    <t>BA3819</t>
  </si>
  <si>
    <t>BA8458</t>
  </si>
  <si>
    <t>BA8803</t>
  </si>
  <si>
    <t>BA5238</t>
  </si>
  <si>
    <t>BA8417</t>
  </si>
  <si>
    <t>BA9477</t>
  </si>
  <si>
    <t>BA2643</t>
  </si>
  <si>
    <t>BA9610</t>
  </si>
  <si>
    <t>BA3307</t>
  </si>
  <si>
    <t>BA3278</t>
  </si>
  <si>
    <t>BA9773</t>
  </si>
  <si>
    <t>BA6275</t>
  </si>
  <si>
    <t>BA4474</t>
  </si>
  <si>
    <t>BA5094</t>
  </si>
  <si>
    <t>BA7286</t>
  </si>
  <si>
    <t>BA2781</t>
  </si>
  <si>
    <t>BA1127</t>
  </si>
  <si>
    <t>BA9436</t>
  </si>
  <si>
    <t>BA3783</t>
  </si>
  <si>
    <t>BA3031</t>
  </si>
  <si>
    <t>BA9828</t>
  </si>
  <si>
    <t>BA7089</t>
  </si>
  <si>
    <t>BA8012</t>
  </si>
  <si>
    <t>BA8246</t>
  </si>
  <si>
    <t>BA4093</t>
  </si>
  <si>
    <t>BA3864</t>
  </si>
  <si>
    <t>BA6886</t>
  </si>
  <si>
    <t>BA9812</t>
  </si>
  <si>
    <t>BA8284</t>
  </si>
  <si>
    <t>BA2944</t>
  </si>
  <si>
    <t>BA9149</t>
  </si>
  <si>
    <t>BA8619</t>
  </si>
  <si>
    <t>BA7104</t>
  </si>
  <si>
    <t>BA2036</t>
  </si>
  <si>
    <t>BA1623</t>
  </si>
  <si>
    <t>BA7339</t>
  </si>
  <si>
    <t>BA7027</t>
  </si>
  <si>
    <t>BA7658</t>
  </si>
  <si>
    <t>BA1551</t>
  </si>
  <si>
    <t>BA7338</t>
  </si>
  <si>
    <t>BA3477</t>
  </si>
  <si>
    <t>BA3222</t>
  </si>
  <si>
    <t>BA6048</t>
  </si>
  <si>
    <t>BA1788</t>
  </si>
  <si>
    <t>BA6088</t>
  </si>
  <si>
    <t>BA1723</t>
  </si>
  <si>
    <t>BA7150</t>
  </si>
  <si>
    <t>BA1590</t>
  </si>
  <si>
    <t>BA4246</t>
  </si>
  <si>
    <t>BA1143</t>
  </si>
  <si>
    <t>BA7865</t>
  </si>
  <si>
    <t>BA8238</t>
  </si>
  <si>
    <t>BA4863</t>
  </si>
  <si>
    <t>BA8652</t>
  </si>
  <si>
    <t>BA4820</t>
  </si>
  <si>
    <t>BA2116</t>
  </si>
  <si>
    <t>BA7997</t>
  </si>
  <si>
    <t>BA6643</t>
  </si>
  <si>
    <t>BA7321</t>
  </si>
  <si>
    <t>BA9504</t>
  </si>
  <si>
    <t>BA4326</t>
  </si>
  <si>
    <t>BA2294</t>
  </si>
  <si>
    <t>BA3605</t>
  </si>
  <si>
    <t>BA6793</t>
  </si>
  <si>
    <t>BA3884</t>
  </si>
  <si>
    <t>BA8853</t>
  </si>
  <si>
    <t>BA2686</t>
  </si>
  <si>
    <t>BA7243</t>
  </si>
  <si>
    <t>BA7895</t>
  </si>
  <si>
    <t>BA8215</t>
  </si>
  <si>
    <t>BA5782</t>
  </si>
  <si>
    <t>BA5769</t>
  </si>
  <si>
    <t>BA7650</t>
  </si>
  <si>
    <t>BA4743</t>
  </si>
  <si>
    <t>BA3511</t>
  </si>
  <si>
    <t>BA2336</t>
  </si>
  <si>
    <t>BA2379</t>
  </si>
  <si>
    <t>BA6413</t>
  </si>
  <si>
    <t>BA8332</t>
  </si>
  <si>
    <t>BA4367</t>
  </si>
  <si>
    <t>BA7549</t>
  </si>
  <si>
    <t>BA1171</t>
  </si>
  <si>
    <t>BA6650</t>
  </si>
  <si>
    <t>BA2808</t>
  </si>
  <si>
    <t>BA6122</t>
  </si>
  <si>
    <t>BA2153</t>
  </si>
  <si>
    <t>BA6054</t>
  </si>
  <si>
    <t>BA9627</t>
  </si>
  <si>
    <t>BA3326</t>
  </si>
  <si>
    <t>BA7789</t>
  </si>
  <si>
    <t>BA1930</t>
  </si>
  <si>
    <t>BA9456</t>
  </si>
  <si>
    <t>BA3361</t>
  </si>
  <si>
    <t>BA2210</t>
  </si>
  <si>
    <t>BA4015</t>
  </si>
  <si>
    <t>BA9083</t>
  </si>
  <si>
    <t>BA8667</t>
  </si>
  <si>
    <t>BA8340</t>
  </si>
  <si>
    <t>BA8639</t>
  </si>
  <si>
    <t>BA5012</t>
  </si>
  <si>
    <t>BA6654</t>
  </si>
  <si>
    <t>BA6369</t>
  </si>
  <si>
    <t>BA1341</t>
  </si>
  <si>
    <t>BA3740</t>
  </si>
  <si>
    <t>BA4510</t>
  </si>
  <si>
    <t>BA6712</t>
  </si>
  <si>
    <t>BA4457</t>
  </si>
  <si>
    <t>BA6926</t>
  </si>
  <si>
    <t>BA9465</t>
  </si>
  <si>
    <t>BA9384</t>
  </si>
  <si>
    <t>BA2969</t>
  </si>
  <si>
    <t>BA5474</t>
  </si>
  <si>
    <t>BA9820</t>
  </si>
  <si>
    <t>BA5447</t>
  </si>
  <si>
    <t>BA4310</t>
  </si>
  <si>
    <t>BA3437</t>
  </si>
  <si>
    <t>BA4848</t>
  </si>
  <si>
    <t>BA5141</t>
  </si>
  <si>
    <t>BA1607</t>
  </si>
  <si>
    <t>BA3613</t>
  </si>
  <si>
    <t>BA6592</t>
  </si>
  <si>
    <t>BA7514</t>
  </si>
  <si>
    <t>BA5937</t>
  </si>
  <si>
    <t>BA3284</t>
  </si>
  <si>
    <t>BA8759</t>
  </si>
  <si>
    <t>BA2427</t>
  </si>
  <si>
    <t>BA6701</t>
  </si>
  <si>
    <t>BA3914</t>
  </si>
  <si>
    <t>BA9883</t>
  </si>
  <si>
    <t>BA9249</t>
  </si>
  <si>
    <t>BA5886</t>
  </si>
  <si>
    <t>BA5358</t>
  </si>
  <si>
    <t>BA1146</t>
  </si>
  <si>
    <t>BA6651</t>
  </si>
  <si>
    <t>BA8252</t>
  </si>
  <si>
    <t>BA3198</t>
  </si>
  <si>
    <t>BA2561</t>
  </si>
  <si>
    <t>BA4061</t>
  </si>
  <si>
    <t>BA4497</t>
  </si>
  <si>
    <t>BA6903</t>
  </si>
  <si>
    <t>BA1310</t>
  </si>
  <si>
    <t>BA8013</t>
  </si>
  <si>
    <t>BA8880</t>
  </si>
  <si>
    <t>BA4359</t>
  </si>
  <si>
    <t>BA4499</t>
  </si>
  <si>
    <t>BA8680</t>
  </si>
  <si>
    <t>BA4662</t>
  </si>
  <si>
    <t>BA3079</t>
  </si>
  <si>
    <t>BA1367</t>
  </si>
  <si>
    <t>BA8937</t>
  </si>
  <si>
    <t>BA5706</t>
  </si>
  <si>
    <t>BA1684</t>
  </si>
  <si>
    <t>BA5007</t>
  </si>
  <si>
    <t>BA7587</t>
  </si>
  <si>
    <t>BA6833</t>
  </si>
  <si>
    <t>BA7142</t>
  </si>
  <si>
    <t>BA8430</t>
  </si>
  <si>
    <t>BA9198</t>
  </si>
  <si>
    <t>BA7037</t>
  </si>
  <si>
    <t>BA4204</t>
  </si>
  <si>
    <t>BA2250</t>
  </si>
  <si>
    <t>BA1494</t>
  </si>
  <si>
    <t>BA2727</t>
  </si>
  <si>
    <t>BA1258</t>
  </si>
  <si>
    <t>BA7144</t>
  </si>
  <si>
    <t>BA7337</t>
  </si>
  <si>
    <t>BA8542</t>
  </si>
  <si>
    <t>BA4095</t>
  </si>
  <si>
    <t>BA7803</t>
  </si>
  <si>
    <t>BA1874</t>
  </si>
  <si>
    <t>BA7647</t>
  </si>
  <si>
    <t>BA2844</t>
  </si>
  <si>
    <t>BA6810</t>
  </si>
  <si>
    <t>BA8100</t>
  </si>
  <si>
    <t>BA4092</t>
  </si>
  <si>
    <t>BA2146</t>
  </si>
  <si>
    <t>BA7498</t>
  </si>
  <si>
    <t>BA8754</t>
  </si>
  <si>
    <t>BA8362</t>
  </si>
  <si>
    <t>BA5118</t>
  </si>
  <si>
    <t>BA2354</t>
  </si>
  <si>
    <t>BA2515</t>
  </si>
  <si>
    <t>BA6908</t>
  </si>
  <si>
    <t>BA3098</t>
  </si>
  <si>
    <t>BA2668</t>
  </si>
  <si>
    <t>BA2615</t>
  </si>
  <si>
    <t>BA8700</t>
  </si>
  <si>
    <t>BA3377</t>
  </si>
  <si>
    <t>BA6021</t>
  </si>
  <si>
    <t>BA7350</t>
  </si>
  <si>
    <t>BA4685</t>
  </si>
  <si>
    <t>BA7840</t>
  </si>
  <si>
    <t>BA6086</t>
  </si>
  <si>
    <t>BA2674</t>
  </si>
  <si>
    <t>BA3722</t>
  </si>
  <si>
    <t>BA8350</t>
  </si>
  <si>
    <t>BA4868</t>
  </si>
  <si>
    <t>BA7384</t>
  </si>
  <si>
    <t>BA5700</t>
  </si>
  <si>
    <t>BA1773</t>
  </si>
  <si>
    <t>BA8209</t>
  </si>
  <si>
    <t>BA7989</t>
  </si>
  <si>
    <t>BA3491</t>
  </si>
  <si>
    <t>BA8845</t>
  </si>
  <si>
    <t>BA3041</t>
  </si>
  <si>
    <t>BA8128</t>
  </si>
  <si>
    <t>BA3037</t>
  </si>
  <si>
    <t>BA8752</t>
  </si>
  <si>
    <t>BA1375</t>
  </si>
  <si>
    <t>BA6808</t>
  </si>
  <si>
    <t>BA9113</t>
  </si>
  <si>
    <t>BA3142</t>
  </si>
  <si>
    <t>BA4117</t>
  </si>
  <si>
    <t>BA9040</t>
  </si>
  <si>
    <t>BA4417</t>
  </si>
  <si>
    <t>BA2107</t>
  </si>
  <si>
    <t>BA8172</t>
  </si>
  <si>
    <t>BA8126</t>
  </si>
  <si>
    <t>BA4263</t>
  </si>
  <si>
    <t>BA4697</t>
  </si>
  <si>
    <t>BA3291</t>
  </si>
  <si>
    <t>BA8317</t>
  </si>
  <si>
    <t>BA5914</t>
  </si>
  <si>
    <t>BA2412</t>
  </si>
  <si>
    <t>BA7451</t>
  </si>
  <si>
    <t>BA2767</t>
  </si>
  <si>
    <t>BA7237</t>
  </si>
  <si>
    <t>BA5901</t>
  </si>
  <si>
    <t>BA7327</t>
  </si>
  <si>
    <t>BA6739</t>
  </si>
  <si>
    <t>BA4869</t>
  </si>
  <si>
    <t>BA7755</t>
  </si>
  <si>
    <t>BA3184</t>
  </si>
  <si>
    <t>BA2764</t>
  </si>
  <si>
    <t>BA2408</t>
  </si>
  <si>
    <t>BA5176</t>
  </si>
  <si>
    <t>BA6189</t>
  </si>
  <si>
    <t>BA9259</t>
  </si>
  <si>
    <t>BA9960</t>
  </si>
  <si>
    <t>BA1074</t>
  </si>
  <si>
    <t>BA3115</t>
  </si>
  <si>
    <t>BA3923</t>
  </si>
  <si>
    <t>BA7727</t>
  </si>
  <si>
    <t>BA7252</t>
  </si>
  <si>
    <t>BA8642</t>
  </si>
  <si>
    <t>BA2120</t>
  </si>
  <si>
    <t>BA9704</t>
  </si>
  <si>
    <t>BA4579</t>
  </si>
  <si>
    <t>BA7959</t>
  </si>
  <si>
    <t>BA6250</t>
  </si>
  <si>
    <t>BA9582</t>
  </si>
  <si>
    <t>BA9571</t>
  </si>
  <si>
    <t>BA3670</t>
  </si>
  <si>
    <t>BA5154</t>
  </si>
  <si>
    <t>BA2579</t>
  </si>
  <si>
    <t>BA3725</t>
  </si>
  <si>
    <t>BA3206</t>
  </si>
  <si>
    <t>BA8896</t>
  </si>
  <si>
    <t>BA9118</t>
  </si>
  <si>
    <t>BA3462</t>
  </si>
  <si>
    <t>BA8488</t>
  </si>
  <si>
    <t>BA9031</t>
  </si>
  <si>
    <t>BA8912</t>
  </si>
  <si>
    <t>BA3936</t>
  </si>
  <si>
    <t>BA3424</t>
  </si>
  <si>
    <t>BA1324</t>
  </si>
  <si>
    <t>BA2179</t>
  </si>
  <si>
    <t>BA9263</t>
  </si>
  <si>
    <t>BA6814</t>
  </si>
  <si>
    <t>BA4702</t>
  </si>
  <si>
    <t>BA8977</t>
  </si>
  <si>
    <t>BA9119</t>
  </si>
  <si>
    <t>BA1990</t>
  </si>
  <si>
    <t>BA6618</t>
  </si>
  <si>
    <t>BA5996</t>
  </si>
  <si>
    <t>BA5456</t>
  </si>
  <si>
    <t>BA3964</t>
  </si>
  <si>
    <t>BA4624</t>
  </si>
  <si>
    <t>BA1334</t>
  </si>
  <si>
    <t>BA3881</t>
  </si>
  <si>
    <t>BA6281</t>
  </si>
  <si>
    <t>BA2591</t>
  </si>
  <si>
    <t>BA8729</t>
  </si>
  <si>
    <t>BA6401</t>
  </si>
  <si>
    <t>BA4755</t>
  </si>
  <si>
    <t>BA1085</t>
  </si>
  <si>
    <t>BA9428</t>
  </si>
  <si>
    <t>BA7400</t>
  </si>
  <si>
    <t>BA4472</t>
  </si>
  <si>
    <t>BA7108</t>
  </si>
  <si>
    <t>BA7947</t>
  </si>
  <si>
    <t>BA3082</t>
  </si>
  <si>
    <t>BA5688</t>
  </si>
  <si>
    <t>BA9282</t>
  </si>
  <si>
    <t>BA9066</t>
  </si>
  <si>
    <t>BA7386</t>
  </si>
  <si>
    <t>BA6586</t>
  </si>
  <si>
    <t>BA1650</t>
  </si>
  <si>
    <t>BA1852</t>
  </si>
  <si>
    <t>BA4008</t>
  </si>
  <si>
    <t>BA7732</t>
  </si>
  <si>
    <t>BA6127</t>
  </si>
  <si>
    <t>BA1344</t>
  </si>
  <si>
    <t>BA2482</t>
  </si>
  <si>
    <t>BA3812</t>
  </si>
  <si>
    <t>BA5014</t>
  </si>
  <si>
    <t>BA3591</t>
  </si>
  <si>
    <t>BA2275</t>
  </si>
  <si>
    <t>BA2132</t>
  </si>
  <si>
    <t>BA5240</t>
  </si>
  <si>
    <t>BA4412</t>
  </si>
  <si>
    <t>BA1891</t>
  </si>
  <si>
    <t>BA4069</t>
  </si>
  <si>
    <t>BA2413</t>
  </si>
  <si>
    <t>BA6531</t>
  </si>
  <si>
    <t>BA3589</t>
  </si>
  <si>
    <t>BA4137</t>
  </si>
  <si>
    <t>BA3686</t>
  </si>
  <si>
    <t>BA3560</t>
  </si>
  <si>
    <t>BA8967</t>
  </si>
  <si>
    <t>BA9955</t>
  </si>
  <si>
    <t>BA1209</t>
  </si>
  <si>
    <t>BA2357</t>
  </si>
  <si>
    <t>BA9520</t>
  </si>
  <si>
    <t>BA5123</t>
  </si>
  <si>
    <t>BA7799</t>
  </si>
  <si>
    <t>BA5388</t>
  </si>
  <si>
    <t>BA9367</t>
  </si>
  <si>
    <t>BA1222</t>
  </si>
  <si>
    <t>BA3969</t>
  </si>
  <si>
    <t>BA3382</t>
  </si>
  <si>
    <t>BA8795</t>
  </si>
  <si>
    <t>BA8047</t>
  </si>
  <si>
    <t>BA8728</t>
  </si>
  <si>
    <t>BA1727</t>
  </si>
  <si>
    <t>BA4300</t>
  </si>
  <si>
    <t>BA5675</t>
  </si>
  <si>
    <t>BA4407</t>
  </si>
  <si>
    <t>BA2402</t>
  </si>
  <si>
    <t>BA9389</t>
  </si>
  <si>
    <t>BA5595</t>
  </si>
  <si>
    <t>BA6009</t>
  </si>
  <si>
    <t>BA3245</t>
  </si>
  <si>
    <t>BA8839</t>
  </si>
  <si>
    <t>BA5565</t>
  </si>
  <si>
    <t>BA8628</t>
  </si>
  <si>
    <t>BA9801</t>
  </si>
  <si>
    <t>BA8661</t>
  </si>
  <si>
    <t>BA5306</t>
  </si>
  <si>
    <t>BA2540</t>
  </si>
  <si>
    <t>BA9614</t>
  </si>
  <si>
    <t>BA6987</t>
  </si>
  <si>
    <t>BA2666</t>
  </si>
  <si>
    <t>BA1125</t>
  </si>
  <si>
    <t>BA3668</t>
  </si>
  <si>
    <t>BA6809</t>
  </si>
  <si>
    <t>BA8134</t>
  </si>
  <si>
    <t>BA8750</t>
  </si>
  <si>
    <t>BA6756</t>
  </si>
  <si>
    <t>BA7041</t>
  </si>
  <si>
    <t>BA3655</t>
  </si>
  <si>
    <t>BA7985</t>
  </si>
  <si>
    <t>BA8609</t>
  </si>
  <si>
    <t>BA1641</t>
  </si>
  <si>
    <t>BA1092</t>
  </si>
  <si>
    <t>BA9255</t>
  </si>
  <si>
    <t>BA5851</t>
  </si>
  <si>
    <t>BA7504</t>
  </si>
  <si>
    <t>BA4841</t>
  </si>
  <si>
    <t>BA9002</t>
  </si>
  <si>
    <t>BA1567</t>
  </si>
  <si>
    <t>BA7245</t>
  </si>
  <si>
    <t>BA9407</t>
  </si>
  <si>
    <t>BA5413</t>
  </si>
  <si>
    <t>BA4696</t>
  </si>
  <si>
    <t>BA5276</t>
  </si>
  <si>
    <t>BA4285</t>
  </si>
  <si>
    <t>BA2671</t>
  </si>
  <si>
    <t>BA8288</t>
  </si>
  <si>
    <t>BA4154</t>
  </si>
  <si>
    <t>BA1784</t>
  </si>
  <si>
    <t>BA4688</t>
  </si>
  <si>
    <t>BA7748</t>
  </si>
  <si>
    <t>BA6377</t>
  </si>
  <si>
    <t>BA8111</t>
  </si>
  <si>
    <t>BA7328</t>
  </si>
  <si>
    <t>BA6525</t>
  </si>
  <si>
    <t>BA8644</t>
  </si>
  <si>
    <t>BA4673</t>
  </si>
  <si>
    <t>BA7193</t>
  </si>
  <si>
    <t>BA1465</t>
  </si>
  <si>
    <t>BA3712</t>
  </si>
  <si>
    <t>BA1273</t>
  </si>
  <si>
    <t>BA2573</t>
  </si>
  <si>
    <t>BA3380</t>
  </si>
  <si>
    <t>BA2599</t>
  </si>
  <si>
    <t>BA4500</t>
  </si>
  <si>
    <t>BA6996</t>
  </si>
  <si>
    <t>BA3359</t>
  </si>
  <si>
    <t>BA2162</t>
  </si>
  <si>
    <t>BA9800</t>
  </si>
  <si>
    <t>BA2829</t>
  </si>
  <si>
    <t>BA2520</t>
  </si>
  <si>
    <t>BA2865</t>
  </si>
  <si>
    <t>BA2850</t>
  </si>
  <si>
    <t>BA3483</t>
  </si>
  <si>
    <t>BA8503</t>
  </si>
  <si>
    <t>BA3647</t>
  </si>
  <si>
    <t>BA7517</t>
  </si>
  <si>
    <t>BA8454</t>
  </si>
  <si>
    <t>BA4292</t>
  </si>
  <si>
    <t>BA3238</t>
  </si>
  <si>
    <t>BA3924</t>
  </si>
  <si>
    <t>BA6036</t>
  </si>
  <si>
    <t>BA3069</t>
  </si>
  <si>
    <t>BA6444</t>
  </si>
  <si>
    <t>BA8532</t>
  </si>
  <si>
    <t>BA7576</t>
  </si>
  <si>
    <t>BA5137</t>
  </si>
  <si>
    <t>BA9755</t>
  </si>
  <si>
    <t>BA2838</t>
  </si>
  <si>
    <t>BA4783</t>
  </si>
  <si>
    <t>BA7490</t>
  </si>
  <si>
    <t>BA6646</t>
  </si>
  <si>
    <t>BA8717</t>
  </si>
  <si>
    <t>BA5036</t>
  </si>
  <si>
    <t>BA9151</t>
  </si>
  <si>
    <t>BA5035</t>
  </si>
  <si>
    <t>BA5787</t>
  </si>
  <si>
    <t>BA6251</t>
  </si>
  <si>
    <t>BA3166</t>
  </si>
  <si>
    <t>BA7453</t>
  </si>
  <si>
    <t>BA6535</t>
  </si>
  <si>
    <t>BA2306</t>
  </si>
  <si>
    <t>BA9016</t>
  </si>
  <si>
    <t>BA6367</t>
  </si>
  <si>
    <t>BA2698</t>
  </si>
  <si>
    <t>BA9344</t>
  </si>
  <si>
    <t>BA8307</t>
  </si>
  <si>
    <t>BA7753</t>
  </si>
  <si>
    <t>BA4642</t>
  </si>
  <si>
    <t>BA4003</t>
  </si>
  <si>
    <t>BA5294</t>
  </si>
  <si>
    <t>BA8517</t>
  </si>
  <si>
    <t>BA3293</t>
  </si>
  <si>
    <t>BA9983</t>
  </si>
  <si>
    <t>BA1028</t>
  </si>
  <si>
    <t>BA5375</t>
  </si>
  <si>
    <t>BA4076</t>
  </si>
  <si>
    <t>BA5926</t>
  </si>
  <si>
    <t>BA1914</t>
  </si>
  <si>
    <t>BA5586</t>
  </si>
  <si>
    <t>BA3845</t>
  </si>
  <si>
    <t>BA1450</t>
  </si>
  <si>
    <t>BA4573</t>
  </si>
  <si>
    <t>BA7348</t>
  </si>
  <si>
    <t>BA8583</t>
  </si>
  <si>
    <t>BA8227</t>
  </si>
  <si>
    <t>BA2798</t>
  </si>
  <si>
    <t>BA2130</t>
  </si>
  <si>
    <t>BA7706</t>
  </si>
  <si>
    <t>BA4226</t>
  </si>
  <si>
    <t>BA9408</t>
  </si>
  <si>
    <t>BA1231</t>
  </si>
  <si>
    <t>BA3828</t>
  </si>
  <si>
    <t>BA9643</t>
  </si>
  <si>
    <t>BA4916</t>
  </si>
  <si>
    <t>BA7296</t>
  </si>
  <si>
    <t>BA6135</t>
  </si>
  <si>
    <t>BA8577</t>
  </si>
  <si>
    <t>BA1719</t>
  </si>
  <si>
    <t>BA6772</t>
  </si>
  <si>
    <t>BA5086</t>
  </si>
  <si>
    <t>BA1023</t>
  </si>
  <si>
    <t>BA1530</t>
  </si>
  <si>
    <t>BA7804</t>
  </si>
  <si>
    <t>BA6595</t>
  </si>
  <si>
    <t>BA3112</t>
  </si>
  <si>
    <t>BA8369</t>
  </si>
  <si>
    <t>BA9343</t>
  </si>
  <si>
    <t>BA7862</t>
  </si>
  <si>
    <t>BA2574</t>
  </si>
  <si>
    <t>BA9684</t>
  </si>
  <si>
    <t>BA8328</t>
  </si>
  <si>
    <t>BA2743</t>
  </si>
  <si>
    <t>BA1864</t>
  </si>
  <si>
    <t>BA5248</t>
  </si>
  <si>
    <t>BA9246</t>
  </si>
  <si>
    <t>BA3430</t>
  </si>
  <si>
    <t>BA5068</t>
  </si>
  <si>
    <t>BA6956</t>
  </si>
  <si>
    <t>BA2218</t>
  </si>
  <si>
    <t>BA4410</t>
  </si>
  <si>
    <t>BA5002</t>
  </si>
  <si>
    <t>BA3790</t>
  </si>
  <si>
    <t>BA6042</t>
  </si>
  <si>
    <t>BA6896</t>
  </si>
  <si>
    <t>BA6453</t>
  </si>
  <si>
    <t>BA9231</t>
  </si>
  <si>
    <t>BA6817</t>
  </si>
  <si>
    <t>BA5711</t>
  </si>
  <si>
    <t>BA4760</t>
  </si>
  <si>
    <t>BA8637</t>
  </si>
  <si>
    <t>BA5986</t>
  </si>
  <si>
    <t>BA2776</t>
  </si>
  <si>
    <t>BA3119</t>
  </si>
  <si>
    <t>BA8588</t>
  </si>
  <si>
    <t>BA8638</t>
  </si>
  <si>
    <t>BA5286</t>
  </si>
  <si>
    <t>BA9208</t>
  </si>
  <si>
    <t>BA7303</t>
  </si>
  <si>
    <t>BA2958</t>
  </si>
  <si>
    <t>BA7267</t>
  </si>
  <si>
    <t>BA2761</t>
  </si>
  <si>
    <t>BA2763</t>
  </si>
  <si>
    <t>BA3408</t>
  </si>
  <si>
    <t>BA8403</t>
  </si>
  <si>
    <t>BA1964</t>
  </si>
  <si>
    <t>BA4543</t>
  </si>
  <si>
    <t>BA7030</t>
  </si>
  <si>
    <t>BA6428</t>
  </si>
  <si>
    <t>BA9733</t>
  </si>
  <si>
    <t>BA6612</t>
  </si>
  <si>
    <t>BA7136</t>
  </si>
  <si>
    <t>BA6527</t>
  </si>
  <si>
    <t>BA5316</t>
  </si>
  <si>
    <t>BA6143</t>
  </si>
  <si>
    <t>BA9870</t>
  </si>
  <si>
    <t>BA4615</t>
  </si>
  <si>
    <t>BA8057</t>
  </si>
  <si>
    <t>BA9322</t>
  </si>
  <si>
    <t>BA1232</t>
  </si>
  <si>
    <t>BA5249</t>
  </si>
  <si>
    <t>BA1791</t>
  </si>
  <si>
    <t>BA8303</t>
  </si>
  <si>
    <t>BA1804</t>
  </si>
  <si>
    <t>BA8657</t>
  </si>
  <si>
    <t>BA3117</t>
  </si>
  <si>
    <t>BA6432</t>
  </si>
  <si>
    <t>BA7032</t>
  </si>
  <si>
    <t>BA9054</t>
  </si>
  <si>
    <t>BA1512</t>
  </si>
  <si>
    <t>BA5701</t>
  </si>
  <si>
    <t>BA4657</t>
  </si>
  <si>
    <t>BA1352</t>
  </si>
  <si>
    <t>BA2805</t>
  </si>
  <si>
    <t>BA7887</t>
  </si>
  <si>
    <t>BA6993</t>
  </si>
  <si>
    <t>BA8625</t>
  </si>
  <si>
    <t>BA2398</t>
  </si>
  <si>
    <t>BA8709</t>
  </si>
  <si>
    <t>BA9079</t>
  </si>
  <si>
    <t>BA3311</t>
  </si>
  <si>
    <t>BA6071</t>
  </si>
  <si>
    <t>BA8533</t>
  </si>
  <si>
    <t>BA6113</t>
  </si>
  <si>
    <t>BA3360</t>
  </si>
  <si>
    <t>BA2710</t>
  </si>
  <si>
    <t>BA3315</t>
  </si>
  <si>
    <t>BA1858</t>
  </si>
  <si>
    <t>BA2474</t>
  </si>
  <si>
    <t>BA9598</t>
  </si>
  <si>
    <t>BA1216</t>
  </si>
  <si>
    <t>BA5950</t>
  </si>
  <si>
    <t>BA2659</t>
  </si>
  <si>
    <t>BA9639</t>
  </si>
  <si>
    <t>BA3419</t>
  </si>
  <si>
    <t>BA9890</t>
  </si>
  <si>
    <t>BA5869</t>
  </si>
  <si>
    <t>BA5275</t>
  </si>
  <si>
    <t>BA2810</t>
  </si>
  <si>
    <t>BA3846</t>
  </si>
  <si>
    <t>BA5657</t>
  </si>
  <si>
    <t>BA5205</t>
  </si>
  <si>
    <t>BA5050</t>
  </si>
  <si>
    <t>BA8674</t>
  </si>
  <si>
    <t>BA7314</t>
  </si>
  <si>
    <t>BA2818</t>
  </si>
  <si>
    <t>BA5929</t>
  </si>
  <si>
    <t>BA3944</t>
  </si>
  <si>
    <t>BA7557</t>
  </si>
  <si>
    <t>BA4777</t>
  </si>
  <si>
    <t>BA6015</t>
  </si>
  <si>
    <t>BA8066</t>
  </si>
  <si>
    <t>BA1500</t>
  </si>
  <si>
    <t>BA6298</t>
  </si>
  <si>
    <t>BA6832</t>
  </si>
  <si>
    <t>BA7558</t>
  </si>
  <si>
    <t>BA9586</t>
  </si>
  <si>
    <t>BA4563</t>
  </si>
  <si>
    <t>BA9645</t>
  </si>
  <si>
    <t>BA2937</t>
  </si>
  <si>
    <t>BA5526</t>
  </si>
  <si>
    <t>BA9165</t>
  </si>
  <si>
    <t>BA1215</t>
  </si>
  <si>
    <t>BA2491</t>
  </si>
  <si>
    <t>BA4264</t>
  </si>
  <si>
    <t>BA4153</t>
  </si>
  <si>
    <t>BA4135</t>
  </si>
  <si>
    <t>BA4788</t>
  </si>
  <si>
    <t>BA9036</t>
  </si>
  <si>
    <t>BA5489</t>
  </si>
  <si>
    <t>BA3992</t>
  </si>
  <si>
    <t>BA7910</t>
  </si>
  <si>
    <t>BA6804</t>
  </si>
  <si>
    <t>BA8943</t>
  </si>
  <si>
    <t>BA5113</t>
  </si>
  <si>
    <t>BA2921</t>
  </si>
  <si>
    <t>BA7974</t>
  </si>
  <si>
    <t>BA2369</t>
  </si>
  <si>
    <t>BA5862</t>
  </si>
  <si>
    <t>BA3014</t>
  </si>
  <si>
    <t>BA5441</t>
  </si>
  <si>
    <t>BA4698</t>
  </si>
  <si>
    <t>BA8190</t>
  </si>
  <si>
    <t>BA3574</t>
  </si>
  <si>
    <t>BA1048</t>
  </si>
  <si>
    <t>BA2923</t>
  </si>
  <si>
    <t>BA8431</t>
  </si>
  <si>
    <t>BA1950</t>
  </si>
  <si>
    <t>BA4247</t>
  </si>
  <si>
    <t>BA4064</t>
  </si>
  <si>
    <t>BA8326</t>
  </si>
  <si>
    <t>BA7672</t>
  </si>
  <si>
    <t>BA5625</t>
  </si>
  <si>
    <t>BA9862</t>
  </si>
  <si>
    <t>BA6347</t>
  </si>
  <si>
    <t>BA3832</t>
  </si>
  <si>
    <t>BA6022</t>
  </si>
  <si>
    <t>BA8286</t>
  </si>
  <si>
    <t>BA7869</t>
  </si>
  <si>
    <t>BA9019</t>
  </si>
  <si>
    <t>BA5872</t>
  </si>
  <si>
    <t>BA6515</t>
  </si>
  <si>
    <t>BA2234</t>
  </si>
  <si>
    <t>BA6859</t>
  </si>
  <si>
    <t>BA6403</t>
  </si>
  <si>
    <t>BA5246</t>
  </si>
  <si>
    <t>BA3598</t>
  </si>
  <si>
    <t>BA8957</t>
  </si>
  <si>
    <t>BA2047</t>
  </si>
  <si>
    <t>BA5009</t>
  </si>
  <si>
    <t>BA1907</t>
  </si>
  <si>
    <t>BA9432</t>
  </si>
  <si>
    <t>BA3101</t>
  </si>
  <si>
    <t>BA8248</t>
  </si>
  <si>
    <t>BA1605</t>
  </si>
  <si>
    <t>BA5936</t>
  </si>
  <si>
    <t>BA1268</t>
  </si>
  <si>
    <t>BA6566</t>
  </si>
  <si>
    <t>BA5059</t>
  </si>
  <si>
    <t>BA2831</t>
  </si>
  <si>
    <t>BA9417</t>
  </si>
  <si>
    <t>BA8316</t>
  </si>
  <si>
    <t>BA2813</t>
  </si>
  <si>
    <t>BA2683</t>
  </si>
  <si>
    <t>BA6013</t>
  </si>
  <si>
    <t>BA4752</t>
  </si>
  <si>
    <t>BA5626</t>
  </si>
  <si>
    <t>BA7768</t>
  </si>
  <si>
    <t>BA3592</t>
  </si>
  <si>
    <t>BA9435</t>
  </si>
  <si>
    <t>BA1961</t>
  </si>
  <si>
    <t>BA6923</t>
  </si>
  <si>
    <t>BA2900</t>
  </si>
  <si>
    <t>BA3682</t>
  </si>
  <si>
    <t>BA6164</t>
  </si>
  <si>
    <t>BA7998</t>
  </si>
  <si>
    <t>BA2165</t>
  </si>
  <si>
    <t>BA4666</t>
  </si>
  <si>
    <t>BA3427</t>
  </si>
  <si>
    <t>BA7911</t>
  </si>
  <si>
    <t>BA5694</t>
  </si>
  <si>
    <t>BA2578</t>
  </si>
  <si>
    <t>BA5758</t>
  </si>
  <si>
    <t>BA2859</t>
  </si>
  <si>
    <t>BA7158</t>
  </si>
  <si>
    <t>BA7496</t>
  </si>
  <si>
    <t>BA8516</t>
  </si>
  <si>
    <t>BA6390</t>
  </si>
  <si>
    <t>BA4920</t>
  </si>
  <si>
    <t>BA2024</t>
  </si>
  <si>
    <t>BA7897</t>
  </si>
  <si>
    <t>BA1588</t>
  </si>
  <si>
    <t>BA6008</t>
  </si>
  <si>
    <t>BA2228</t>
  </si>
  <si>
    <t>BA3612</t>
  </si>
  <si>
    <t>BA2790</t>
  </si>
  <si>
    <t>BA6177</t>
  </si>
  <si>
    <t>BA2181</t>
  </si>
  <si>
    <t>BA3354</t>
  </si>
  <si>
    <t>BA1875</t>
  </si>
  <si>
    <t>BA8698</t>
  </si>
  <si>
    <t>BA9691</t>
  </si>
  <si>
    <t>BA4591</t>
  </si>
  <si>
    <t>BA7631</t>
  </si>
  <si>
    <t>BA5934</t>
  </si>
  <si>
    <t>BA5539</t>
  </si>
  <si>
    <t>BA2518</t>
  </si>
  <si>
    <t>BA6315</t>
  </si>
  <si>
    <t>BA7710</t>
  </si>
  <si>
    <t>BA2528</t>
  </si>
  <si>
    <t>BA2957</t>
  </si>
  <si>
    <t>BA7981</t>
  </si>
  <si>
    <t>BA8630</t>
  </si>
  <si>
    <t>BA1337</t>
  </si>
  <si>
    <t>BA8574</t>
  </si>
  <si>
    <t>BA5805</t>
  </si>
  <si>
    <t>BA9859</t>
  </si>
  <si>
    <t>BA2327</t>
  </si>
  <si>
    <t>BA6907</t>
  </si>
  <si>
    <t>BA3159</t>
  </si>
  <si>
    <t>BA3488</t>
  </si>
  <si>
    <t>BA9621</t>
  </si>
  <si>
    <t>BA7786</t>
  </si>
  <si>
    <t>BA2172</t>
  </si>
  <si>
    <t>BA4716</t>
  </si>
  <si>
    <t>BA7043</t>
  </si>
  <si>
    <t>BA8714</t>
  </si>
  <si>
    <t>BA1165</t>
  </si>
  <si>
    <t>BA3847</t>
  </si>
  <si>
    <t>BA9323</t>
  </si>
  <si>
    <t>BA1118</t>
  </si>
  <si>
    <t>BA3855</t>
  </si>
  <si>
    <t>BA9823</t>
  </si>
  <si>
    <t>BA8926</t>
  </si>
  <si>
    <t>BA3842</t>
  </si>
  <si>
    <t>BA5038</t>
  </si>
  <si>
    <t>BA1656</t>
  </si>
  <si>
    <t>BA1583</t>
  </si>
  <si>
    <t>BA8202</t>
  </si>
  <si>
    <t>BA6504</t>
  </si>
  <si>
    <t>BA4665</t>
  </si>
  <si>
    <t>BA1422</t>
  </si>
  <si>
    <t>BA3452</t>
  </si>
  <si>
    <t>BA2500</t>
  </si>
  <si>
    <t>BA5076</t>
  </si>
  <si>
    <t>BA6762</t>
  </si>
  <si>
    <t>BA4606</t>
  </si>
  <si>
    <t>BA6151</t>
  </si>
  <si>
    <t>BA6256</t>
  </si>
  <si>
    <t>BA6735</t>
  </si>
  <si>
    <t>BA1148</t>
  </si>
  <si>
    <t>BA5363</t>
  </si>
  <si>
    <t>BA9129</t>
  </si>
  <si>
    <t>BA7480</t>
  </si>
  <si>
    <t>BA2532</t>
  </si>
  <si>
    <t>BA7812</t>
  </si>
  <si>
    <t>BA8400</t>
  </si>
  <si>
    <t>BA2434</t>
  </si>
  <si>
    <t>BA8706</t>
  </si>
  <si>
    <t>BA2178</t>
  </si>
  <si>
    <t>BA6563</t>
  </si>
  <si>
    <t>BA3687</t>
  </si>
  <si>
    <t>BA2067</t>
  </si>
  <si>
    <t>BA5057</t>
  </si>
  <si>
    <t>BA8940</t>
  </si>
  <si>
    <t>BA1426</t>
  </si>
  <si>
    <t>BA5075</t>
  </si>
  <si>
    <t>BA4331</t>
  </si>
  <si>
    <t>BA8474</t>
  </si>
  <si>
    <t>BA8159</t>
  </si>
  <si>
    <t>BA6469</t>
  </si>
  <si>
    <t>BA4048</t>
  </si>
  <si>
    <t>BA3735</t>
  </si>
  <si>
    <t>BA8688</t>
  </si>
  <si>
    <t>BA2583</t>
  </si>
  <si>
    <t>BA4375</t>
  </si>
  <si>
    <t>BA4839</t>
  </si>
  <si>
    <t>BA2977</t>
  </si>
  <si>
    <t>BA2823</t>
  </si>
  <si>
    <t>BA5230</t>
  </si>
  <si>
    <t>BA1881</t>
  </si>
  <si>
    <t>BA3761</t>
  </si>
  <si>
    <t>BA8489</t>
  </si>
  <si>
    <t>BA3033</t>
  </si>
  <si>
    <t>BA2479</t>
  </si>
  <si>
    <t>BA6204</t>
  </si>
  <si>
    <t>BA5426</t>
  </si>
  <si>
    <t>BA5870</t>
  </si>
  <si>
    <t>BA6142</t>
  </si>
  <si>
    <t>BA4722</t>
  </si>
  <si>
    <t>BA6115</t>
  </si>
  <si>
    <t>BA7638</t>
  </si>
  <si>
    <t>BA2884</t>
  </si>
  <si>
    <t>BA4347</t>
  </si>
  <si>
    <t>BA3934</t>
  </si>
  <si>
    <t>BA6652</t>
  </si>
  <si>
    <t>BA8269</t>
  </si>
  <si>
    <t>BA1983</t>
  </si>
  <si>
    <t>BA8671</t>
  </si>
  <si>
    <t>BA8739</t>
  </si>
  <si>
    <t>BA8958</t>
  </si>
  <si>
    <t>BA8261</t>
  </si>
  <si>
    <t>BA2856</t>
  </si>
  <si>
    <t>BA2769</t>
  </si>
  <si>
    <t>BA2293</t>
  </si>
  <si>
    <t>BA8118</t>
  </si>
  <si>
    <t>BA4799</t>
  </si>
  <si>
    <t>BA7718</t>
  </si>
  <si>
    <t>BA5053</t>
  </si>
  <si>
    <t>BA3979</t>
  </si>
  <si>
    <t>BA3221</t>
  </si>
  <si>
    <t>BA1857</t>
  </si>
  <si>
    <t>BA4460</t>
  </si>
  <si>
    <t>BA6802</t>
  </si>
  <si>
    <t>BA7189</t>
  </si>
  <si>
    <t>BA6094</t>
  </si>
  <si>
    <t>BA6656</t>
  </si>
  <si>
    <t>BA8758</t>
  </si>
  <si>
    <t>BA8249</t>
  </si>
  <si>
    <t>BA8611</t>
  </si>
  <si>
    <t>BA1515</t>
  </si>
  <si>
    <t>BA7980</t>
  </si>
  <si>
    <t>BA9604</t>
  </si>
  <si>
    <t>BA3615</t>
  </si>
  <si>
    <t>BA8465</t>
  </si>
  <si>
    <t>BA1354</t>
  </si>
  <si>
    <t>BA9476</t>
  </si>
  <si>
    <t>BA3587</t>
  </si>
  <si>
    <t>BA4552</t>
  </si>
  <si>
    <t>BA8258</t>
  </si>
  <si>
    <t>BA5806</t>
  </si>
  <si>
    <t>BA4493</t>
  </si>
  <si>
    <t>BA7155</t>
  </si>
  <si>
    <t>BA9005</t>
  </si>
  <si>
    <t>BA5804</t>
  </si>
  <si>
    <t>BA6969</t>
  </si>
  <si>
    <t>BA7944</t>
  </si>
  <si>
    <t>BA1526</t>
  </si>
  <si>
    <t>BA2449</t>
  </si>
  <si>
    <t>BA5883</t>
  </si>
  <si>
    <t>BA8549</t>
  </si>
  <si>
    <t>BA5247</t>
  </si>
  <si>
    <t>BA5780</t>
  </si>
  <si>
    <t>BA4404</t>
  </si>
  <si>
    <t>BA6600</t>
  </si>
  <si>
    <t>BA7319</t>
  </si>
  <si>
    <t>BA5500</t>
  </si>
  <si>
    <t>BA4151</t>
  </si>
  <si>
    <t>BA9445</t>
  </si>
  <si>
    <t>BA7640</t>
  </si>
  <si>
    <t>BA3471</t>
  </si>
  <si>
    <t>BA4900</t>
  </si>
  <si>
    <t>BA6060</t>
  </si>
  <si>
    <t>BA7031</t>
  </si>
  <si>
    <t>BA5080</t>
  </si>
  <si>
    <t>BA8523</t>
  </si>
  <si>
    <t>BA9285</t>
  </si>
  <si>
    <t>BA1241</t>
  </si>
  <si>
    <t>BA3927</t>
  </si>
  <si>
    <t>BA5819</t>
  </si>
  <si>
    <t>BA1960</t>
  </si>
  <si>
    <t>BA9806</t>
  </si>
  <si>
    <t>BA8495</t>
  </si>
  <si>
    <t>BA4197</t>
  </si>
  <si>
    <t>BA3175</t>
  </si>
  <si>
    <t>BA2993</t>
  </si>
  <si>
    <t>BA4238</t>
  </si>
  <si>
    <t>BA3760</t>
  </si>
  <si>
    <t>BA6890</t>
  </si>
  <si>
    <t>BA3233</t>
  </si>
  <si>
    <t>BA5871</t>
  </si>
  <si>
    <t>BA7575</t>
  </si>
  <si>
    <t>BA1420</t>
  </si>
  <si>
    <t>BA4738</t>
  </si>
  <si>
    <t>BA1795</t>
  </si>
  <si>
    <t>BA3939</t>
  </si>
  <si>
    <t>BA3390</t>
  </si>
  <si>
    <t>BA5049</t>
  </si>
  <si>
    <t>BA3749</t>
  </si>
  <si>
    <t>BA9552</t>
  </si>
  <si>
    <t>BA7365</t>
  </si>
  <si>
    <t>BA1962</t>
  </si>
  <si>
    <t>BA5647</t>
  </si>
  <si>
    <t>BA6862</t>
  </si>
  <si>
    <t>BA6708</t>
  </si>
  <si>
    <t>BA3004</t>
  </si>
  <si>
    <t>BA6168</t>
  </si>
  <si>
    <t>BA5223</t>
  </si>
  <si>
    <t>BA8052</t>
  </si>
  <si>
    <t>BA6638</t>
  </si>
  <si>
    <t>BA6734</t>
  </si>
  <si>
    <t>BA6690</t>
  </si>
  <si>
    <t>BA9093</t>
  </si>
  <si>
    <t>BA6130</t>
  </si>
  <si>
    <t>BA5578</t>
  </si>
  <si>
    <t>BA4128</t>
  </si>
  <si>
    <t>BA6386</t>
  </si>
  <si>
    <t>BA4904</t>
  </si>
  <si>
    <t>BA4809</t>
  </si>
  <si>
    <t>BA5560</t>
  </si>
  <si>
    <t>BA1152</t>
  </si>
  <si>
    <t>BA6787</t>
  </si>
  <si>
    <t>BA4861</t>
  </si>
  <si>
    <t>BA9025</t>
  </si>
  <si>
    <t>BA5430</t>
  </si>
  <si>
    <t>BA7371</t>
  </si>
  <si>
    <t>BA4926</t>
  </si>
  <si>
    <t>BA7378</t>
  </si>
  <si>
    <t>BA7521</t>
  </si>
  <si>
    <t>BA6497</t>
  </si>
  <si>
    <t>BA4086</t>
  </si>
  <si>
    <t>BA2828</t>
  </si>
  <si>
    <t>BA2342</t>
  </si>
  <si>
    <t>BA4523</t>
  </si>
  <si>
    <t>BA8006</t>
  </si>
  <si>
    <t>BA7130</t>
  </si>
  <si>
    <t>BA1748</t>
  </si>
  <si>
    <t>BA4566</t>
  </si>
  <si>
    <t>BA8282</t>
  </si>
  <si>
    <t>BA1316</t>
  </si>
  <si>
    <t>BA4941</t>
  </si>
  <si>
    <t>BA2693</t>
  </si>
  <si>
    <t>BA9557</t>
  </si>
  <si>
    <t>BA5386</t>
  </si>
  <si>
    <t>BA6380</t>
  </si>
  <si>
    <t>BA5315</t>
  </si>
  <si>
    <t>BA5090</t>
  </si>
  <si>
    <t>BA4477</t>
  </si>
  <si>
    <t>BA8463</t>
  </si>
  <si>
    <t>BA4918</t>
  </si>
  <si>
    <t>BA4311</t>
  </si>
  <si>
    <t>BA1126</t>
  </si>
  <si>
    <t>BA2422</t>
  </si>
  <si>
    <t>BA9396</t>
  </si>
  <si>
    <t>BA2676</t>
  </si>
  <si>
    <t>BA3156</t>
  </si>
  <si>
    <t>BA5174</t>
  </si>
  <si>
    <t>BA5180</t>
  </si>
  <si>
    <t>BA9651</t>
  </si>
  <si>
    <t>BA7776</t>
  </si>
  <si>
    <t>BA8899</t>
  </si>
  <si>
    <t>BA5403</t>
  </si>
  <si>
    <t>BA4408</t>
  </si>
  <si>
    <t>BA8467</t>
  </si>
  <si>
    <t>BA9284</t>
  </si>
  <si>
    <t>BA9657</t>
  </si>
  <si>
    <t>BA5666</t>
  </si>
  <si>
    <t>BA4377</t>
  </si>
  <si>
    <t>BA6074</t>
  </si>
  <si>
    <t>BA4853</t>
  </si>
  <si>
    <t>BA4962</t>
  </si>
  <si>
    <t>BA5825</t>
  </si>
  <si>
    <t>BA5643</t>
  </si>
  <si>
    <t>BA9254</t>
  </si>
  <si>
    <t>BA3633</t>
  </si>
  <si>
    <t>BA7751</t>
  </si>
  <si>
    <t>BA1593</t>
  </si>
  <si>
    <t>BA9022</t>
  </si>
  <si>
    <t>BA1714</t>
  </si>
  <si>
    <t>BA5692</t>
  </si>
  <si>
    <t>BA3057</t>
  </si>
  <si>
    <t>BA3788</t>
  </si>
  <si>
    <t>BA8774</t>
  </si>
  <si>
    <t>BA3987</t>
  </si>
  <si>
    <t>BA1406</t>
  </si>
  <si>
    <t>BA6336</t>
  </si>
  <si>
    <t>BA2212</t>
  </si>
  <si>
    <t>BA1820</t>
  </si>
  <si>
    <t>BA9490</t>
  </si>
  <si>
    <t>BA6910</t>
  </si>
  <si>
    <t>BA1948</t>
  </si>
  <si>
    <t>BA8386</t>
  </si>
  <si>
    <t>BA7223</t>
  </si>
  <si>
    <t>BA6092</t>
  </si>
  <si>
    <t>BA5013</t>
  </si>
  <si>
    <t>BA2600</t>
  </si>
  <si>
    <t>BA8167</t>
  </si>
  <si>
    <t>BA5198</t>
  </si>
  <si>
    <t>BA9206</t>
  </si>
  <si>
    <t>BA5585</t>
  </si>
  <si>
    <t>BA6645</t>
  </si>
  <si>
    <t>BA2492</t>
  </si>
  <si>
    <t>BA2708</t>
  </si>
  <si>
    <t>BA8565</t>
  </si>
  <si>
    <t>BA1989</t>
  </si>
  <si>
    <t>BA5944</t>
  </si>
  <si>
    <t>BA7249</t>
  </si>
  <si>
    <t>BA2303</t>
  </si>
  <si>
    <t>BA6747</t>
  </si>
  <si>
    <t>BA1320</t>
  </si>
  <si>
    <t>BA3347</t>
  </si>
  <si>
    <t>BA8281</t>
  </si>
  <si>
    <t>BA3857</t>
  </si>
  <si>
    <t>BA9214</t>
  </si>
  <si>
    <t>BA2784</t>
  </si>
  <si>
    <t>BA5864</t>
  </si>
  <si>
    <t>BA1766</t>
  </si>
  <si>
    <t>BA8575</t>
  </si>
  <si>
    <t>BA2697</t>
  </si>
  <si>
    <t>BA4276</t>
  </si>
  <si>
    <t>BA1807</t>
  </si>
  <si>
    <t>BA6402</t>
  </si>
  <si>
    <t>BA9555</t>
  </si>
  <si>
    <t>BA7394</t>
  </si>
  <si>
    <t>BA6233</t>
  </si>
  <si>
    <t>BA8641</t>
  </si>
  <si>
    <t>BA4209</t>
  </si>
  <si>
    <t>BA5719</t>
  </si>
  <si>
    <t>BA4717</t>
  </si>
  <si>
    <t>BA1945</t>
  </si>
  <si>
    <t>BA2558</t>
  </si>
  <si>
    <t>BA9295</t>
  </si>
  <si>
    <t>BA6345</t>
  </si>
  <si>
    <t>BA9103</t>
  </si>
  <si>
    <t>BA3350</t>
  </si>
  <si>
    <t>BA7232</t>
  </si>
  <si>
    <t>BA7375</t>
  </si>
  <si>
    <t>BA9393</t>
  </si>
  <si>
    <t>BA3660</t>
  </si>
  <si>
    <t>BA5722</t>
  </si>
  <si>
    <t>BA2734</t>
  </si>
  <si>
    <t>BA6983</t>
  </si>
  <si>
    <t>BA4213</t>
  </si>
  <si>
    <t>BA5229</t>
  </si>
  <si>
    <t>BA4933</t>
  </si>
  <si>
    <t>BA1030</t>
  </si>
  <si>
    <t>BA1089</t>
  </si>
  <si>
    <t>BA7606</t>
  </si>
  <si>
    <t>BA9525</t>
  </si>
  <si>
    <t>BA5204</t>
  </si>
  <si>
    <t>BA4602</t>
  </si>
  <si>
    <t>BA5351</t>
  </si>
  <si>
    <t>BA1900</t>
  </si>
  <si>
    <t>BA6623</t>
  </si>
  <si>
    <t>BA5001</t>
  </si>
  <si>
    <t>BA7082</t>
  </si>
  <si>
    <t>BA5187</t>
  </si>
  <si>
    <t>BA1824</t>
  </si>
  <si>
    <t>BA5860</t>
  </si>
  <si>
    <t>BA7318</t>
  </si>
  <si>
    <t>BA9834</t>
  </si>
  <si>
    <t>BA8133</t>
  </si>
  <si>
    <t>BA3312</t>
  </si>
  <si>
    <t>BA6238</t>
  </si>
  <si>
    <t>BA1311</t>
  </si>
  <si>
    <t>BA5491</t>
  </si>
  <si>
    <t>BA9050</t>
  </si>
  <si>
    <t>BA9724</t>
  </si>
  <si>
    <t>BA1182</t>
  </si>
  <si>
    <t>BA4047</t>
  </si>
  <si>
    <t>BA3205</t>
  </si>
  <si>
    <t>BA9926</t>
  </si>
  <si>
    <t>BA5424</t>
  </si>
  <si>
    <t>BA8860</t>
  </si>
  <si>
    <t>BA6921</t>
  </si>
  <si>
    <t>BA5362</t>
  </si>
  <si>
    <t>BA5219</t>
  </si>
  <si>
    <t>BA1391</t>
  </si>
  <si>
    <t>BA3763</t>
  </si>
  <si>
    <t>BA3493</t>
  </si>
  <si>
    <t>BA7246</t>
  </si>
  <si>
    <t>BA7261</t>
  </si>
  <si>
    <t>BA7505</t>
  </si>
  <si>
    <t>BA6998</t>
  </si>
  <si>
    <t>BA6792</t>
  </si>
  <si>
    <t>BA1439</t>
  </si>
  <si>
    <t>BA3236</t>
  </si>
  <si>
    <t>BA9360</t>
  </si>
  <si>
    <t>BA7986</t>
  </si>
  <si>
    <t>BA3273</t>
  </si>
  <si>
    <t>BA4585</t>
  </si>
  <si>
    <t>BA6160</t>
  </si>
  <si>
    <t>BA9624</t>
  </si>
  <si>
    <t>BA1330</t>
  </si>
  <si>
    <t>BA3739</t>
  </si>
  <si>
    <t>BA2329</t>
  </si>
  <si>
    <t>BA8757</t>
  </si>
  <si>
    <t>BA1339</t>
  </si>
  <si>
    <t>BA3147</t>
  </si>
  <si>
    <t>BA4033</t>
  </si>
  <si>
    <t>BA5644</t>
  </si>
  <si>
    <t>BA8547</t>
  </si>
  <si>
    <t>BA8113</t>
  </si>
  <si>
    <t>BA7876</t>
  </si>
  <si>
    <t>BA6594</t>
  </si>
  <si>
    <t>BA2728</t>
  </si>
  <si>
    <t>BA4029</t>
  </si>
  <si>
    <t>BA7779</t>
  </si>
  <si>
    <t>BA7685</t>
  </si>
  <si>
    <t>BA9132</t>
  </si>
  <si>
    <t>BA7176</t>
  </si>
  <si>
    <t>BA8188</t>
  </si>
  <si>
    <t>BA1214</t>
  </si>
  <si>
    <t>BA3762</t>
  </si>
  <si>
    <t>BA9736</t>
  </si>
  <si>
    <t>BA8323</t>
  </si>
  <si>
    <t>BA5912</t>
  </si>
  <si>
    <t>BA2544</t>
  </si>
  <si>
    <t>BA6002</t>
  </si>
  <si>
    <t>BA4633</t>
  </si>
  <si>
    <t>BA9973</t>
  </si>
  <si>
    <t>BA7088</t>
  </si>
  <si>
    <t>BA7801</t>
  </si>
  <si>
    <t>BA8509</t>
  </si>
  <si>
    <t>BA6197</t>
  </si>
  <si>
    <t>BA4984</t>
  </si>
  <si>
    <t>BA9179</t>
  </si>
  <si>
    <t>BA7756</t>
  </si>
  <si>
    <t>BA5801</t>
  </si>
  <si>
    <t>BA5549</t>
  </si>
  <si>
    <t>BA9319</t>
  </si>
  <si>
    <t>BA2608</t>
  </si>
  <si>
    <t>BA6954</t>
  </si>
  <si>
    <t>BA2011</t>
  </si>
  <si>
    <t>BA7294</t>
  </si>
  <si>
    <t>BA6027</t>
  </si>
  <si>
    <t>BA8496</t>
  </si>
  <si>
    <t>BA9679</t>
  </si>
  <si>
    <t>BA4194</t>
  </si>
  <si>
    <t>BA4308</t>
  </si>
  <si>
    <t>BA1828</t>
  </si>
  <si>
    <t>BA2468</t>
  </si>
  <si>
    <t>BA5378</t>
  </si>
  <si>
    <t>BA1173</t>
  </si>
  <si>
    <t>BA8140</t>
  </si>
  <si>
    <t>BA2265</t>
  </si>
  <si>
    <t>BA8102</t>
  </si>
  <si>
    <t>BA3823</t>
  </si>
  <si>
    <t>BA4661</t>
  </si>
  <si>
    <t>BA9316</t>
  </si>
  <si>
    <t>BA3111</t>
  </si>
  <si>
    <t>BA3411</t>
  </si>
  <si>
    <t>BA8550</t>
  </si>
  <si>
    <t>BA1969</t>
  </si>
  <si>
    <t>BA3443</t>
  </si>
  <si>
    <t>BA8157</t>
  </si>
  <si>
    <t>BA2217</t>
  </si>
  <si>
    <t>BA6184</t>
  </si>
  <si>
    <t>BA8745</t>
  </si>
  <si>
    <t>BA4038</t>
  </si>
  <si>
    <t>BA7370</t>
  </si>
  <si>
    <t>BA4164</t>
  </si>
  <si>
    <t>BA7646</t>
  </si>
  <si>
    <t>BA5480</t>
  </si>
  <si>
    <t>BA1622</t>
  </si>
  <si>
    <t>BA9871</t>
  </si>
  <si>
    <t>BA5047</t>
  </si>
  <si>
    <t>BA4612</t>
  </si>
  <si>
    <t>BA2337</t>
  </si>
  <si>
    <t>BA1970</t>
  </si>
  <si>
    <t>BA3659</t>
  </si>
  <si>
    <t>BA6674</t>
  </si>
  <si>
    <t>BA1072</t>
  </si>
  <si>
    <t>BA1135</t>
  </si>
  <si>
    <t>BA4659</t>
  </si>
  <si>
    <t>BA4381</t>
  </si>
  <si>
    <t>BA6137</t>
  </si>
  <si>
    <t>BA5879</t>
  </si>
  <si>
    <t>BA8450</t>
  </si>
  <si>
    <t>BA7942</t>
  </si>
  <si>
    <t>BA9999</t>
  </si>
  <si>
    <t>BA8447</t>
  </si>
  <si>
    <t>BA4706</t>
  </si>
  <si>
    <t>BA2268</t>
  </si>
  <si>
    <t>BA5765</t>
  </si>
  <si>
    <t>BA9771</t>
  </si>
  <si>
    <t>BA4224</t>
  </si>
  <si>
    <t>BA7002</t>
  </si>
  <si>
    <t>BA9761</t>
  </si>
  <si>
    <t>BA5093</t>
  </si>
  <si>
    <t>BA8078</t>
  </si>
  <si>
    <t>BA9668</t>
  </si>
  <si>
    <t>BA3272</t>
  </si>
  <si>
    <t>BA6312</t>
  </si>
  <si>
    <t>BA9270</t>
  </si>
  <si>
    <t>BA4675</t>
  </si>
  <si>
    <t>BA8670</t>
  </si>
  <si>
    <t>BA8151</t>
  </si>
  <si>
    <t>BA4975</t>
  </si>
  <si>
    <t>BA3616</t>
  </si>
  <si>
    <t>BA2410</t>
  </si>
  <si>
    <t>BA1568</t>
  </si>
  <si>
    <t>BA3000</t>
  </si>
  <si>
    <t>BA1098</t>
  </si>
  <si>
    <t>BA2941</t>
  </si>
  <si>
    <t>BA4965</t>
  </si>
  <si>
    <t>BA8782</t>
  </si>
  <si>
    <t>BA5109</t>
  </si>
  <si>
    <t>BA4548</t>
  </si>
  <si>
    <t>BA8061</t>
  </si>
  <si>
    <t>BA6481</t>
  </si>
  <si>
    <t>BA3226</t>
  </si>
  <si>
    <t>BA9162</t>
  </si>
  <si>
    <t>BA6451</t>
  </si>
  <si>
    <t>BA3357</t>
  </si>
  <si>
    <t>BA1661</t>
  </si>
  <si>
    <t>BA3454</t>
  </si>
  <si>
    <t>BA6430</t>
  </si>
  <si>
    <t>BA7362</t>
  </si>
  <si>
    <t>BA4458</t>
  </si>
  <si>
    <t>BA8770</t>
  </si>
  <si>
    <t>BA9675</t>
  </si>
  <si>
    <t>BA5221</t>
  </si>
  <si>
    <t>BA6070</t>
  </si>
  <si>
    <t>BA3778</t>
  </si>
  <si>
    <t>BA3972</t>
  </si>
  <si>
    <t>BA9427</t>
  </si>
  <si>
    <t>BA3028</t>
  </si>
  <si>
    <t>BA7571</t>
  </si>
  <si>
    <t>BA8244</t>
  </si>
  <si>
    <t>BA6687</t>
  </si>
  <si>
    <t>BA3118</t>
  </si>
  <si>
    <t>BA1107</t>
  </si>
  <si>
    <t>BA5891</t>
  </si>
  <si>
    <t>BA7889</t>
  </si>
  <si>
    <t>BA6641</t>
  </si>
  <si>
    <t>BA9306</t>
  </si>
  <si>
    <t>BA4617</t>
  </si>
  <si>
    <t>BA6478</t>
  </si>
  <si>
    <t>BA3515</t>
  </si>
  <si>
    <t>BA2560</t>
  </si>
  <si>
    <t>BA9225</t>
  </si>
  <si>
    <t>BA1633</t>
  </si>
  <si>
    <t>BA3065</t>
  </si>
  <si>
    <t>BA9932</t>
  </si>
  <si>
    <t>BA1446</t>
  </si>
  <si>
    <t>BA9832</t>
  </si>
  <si>
    <t>BA2157</t>
  </si>
  <si>
    <t>BA6019</t>
  </si>
  <si>
    <t>BA9459</t>
  </si>
  <si>
    <t>BA3310</t>
  </si>
  <si>
    <t>BA6379</t>
  </si>
  <si>
    <t>BA5382</t>
  </si>
  <si>
    <t>BA7470</t>
  </si>
  <si>
    <t>BA1536</t>
  </si>
  <si>
    <t>BA3982</t>
  </si>
  <si>
    <t>BA8623</t>
  </si>
  <si>
    <t>BA4554</t>
  </si>
  <si>
    <t>BA9444</t>
  </si>
  <si>
    <t>BA2138</t>
  </si>
  <si>
    <t>BA1838</t>
  </si>
  <si>
    <t>BA9918</t>
  </si>
  <si>
    <t>BA3937</t>
  </si>
  <si>
    <t>BA6670</t>
  </si>
  <si>
    <t>BA9245</t>
  </si>
  <si>
    <t>BA3055</t>
  </si>
  <si>
    <t>BA2539</t>
  </si>
  <si>
    <t>BA4985</t>
  </si>
  <si>
    <t>BA7618</t>
  </si>
  <si>
    <t>BA3030</t>
  </si>
  <si>
    <t>BA7967</t>
  </si>
  <si>
    <t>BA7420</t>
  </si>
  <si>
    <t>BA1975</t>
  </si>
  <si>
    <t>BA8901</t>
  </si>
  <si>
    <t>BA1247</t>
  </si>
  <si>
    <t>BA6710</t>
  </si>
  <si>
    <t>BA8478</t>
  </si>
  <si>
    <t>BA5070</t>
  </si>
  <si>
    <t>BA2966</t>
  </si>
  <si>
    <t>BA4915</t>
  </si>
  <si>
    <t>BA1124</t>
  </si>
  <si>
    <t>BA1011</t>
  </si>
  <si>
    <t>BA4536</t>
  </si>
  <si>
    <t>BA9398</t>
  </si>
  <si>
    <t>BA1277</t>
  </si>
  <si>
    <t>BA5124</t>
  </si>
  <si>
    <t>BA4050</t>
  </si>
  <si>
    <t>BA8335</t>
  </si>
  <si>
    <t>BA3051</t>
  </si>
  <si>
    <t>BA1792</t>
  </si>
  <si>
    <t>BA6333</t>
  </si>
  <si>
    <t>BA9141</t>
  </si>
  <si>
    <t>BA9485</t>
  </si>
  <si>
    <t>BA8448</t>
  </si>
  <si>
    <t>BA9743</t>
  </si>
  <si>
    <t>BA5346</t>
  </si>
  <si>
    <t>BA7926</t>
  </si>
  <si>
    <t>BA1288</t>
  </si>
  <si>
    <t>BA7445</t>
  </si>
  <si>
    <t>BA9943</t>
  </si>
  <si>
    <t>BA3063</t>
  </si>
  <si>
    <t>BA6799</t>
  </si>
  <si>
    <t>BA4944</t>
  </si>
  <si>
    <t>BA7087</t>
  </si>
  <si>
    <t>BA9422</t>
  </si>
  <si>
    <t>BA7536</t>
  </si>
  <si>
    <t>BA4156</t>
  </si>
  <si>
    <t>BA6461</t>
  </si>
  <si>
    <t>BA5324</t>
  </si>
  <si>
    <t>BA3202</t>
  </si>
  <si>
    <t>BA1068</t>
  </si>
  <si>
    <t>BA6159</t>
  </si>
  <si>
    <t>BA2687</t>
  </si>
  <si>
    <t>BA4494</t>
  </si>
  <si>
    <t>BA1682</t>
  </si>
  <si>
    <t>BA2424</t>
  </si>
  <si>
    <t>BA1110</t>
  </si>
  <si>
    <t>BA8016</t>
  </si>
  <si>
    <t>BA8753</t>
  </si>
  <si>
    <t>BA3519</t>
  </si>
  <si>
    <t>BA9415</t>
  </si>
  <si>
    <t>BA5235</t>
  </si>
  <si>
    <t>BA2914</t>
  </si>
  <si>
    <t>BA4026</t>
  </si>
  <si>
    <t>BA6659</t>
  </si>
  <si>
    <t>BA3418</t>
  </si>
  <si>
    <t>BA9622</t>
  </si>
  <si>
    <t>BA7698</t>
  </si>
  <si>
    <t>BA7660</t>
  </si>
  <si>
    <t>BA6150</t>
  </si>
  <si>
    <t>BA4354</t>
  </si>
  <si>
    <t>BA5951</t>
  </si>
  <si>
    <t>BA9034</t>
  </si>
  <si>
    <t>BA4924</t>
  </si>
  <si>
    <t>BA5033</t>
  </si>
  <si>
    <t>BA2936</t>
  </si>
  <si>
    <t>BA6352</t>
  </si>
  <si>
    <t>BA2406</t>
  </si>
  <si>
    <t>BA1281</t>
  </si>
  <si>
    <t>BA8767</t>
  </si>
  <si>
    <t>BA9453</t>
  </si>
  <si>
    <t>BA6894</t>
  </si>
  <si>
    <t>BA4923</t>
  </si>
  <si>
    <t>BA9059</t>
  </si>
  <si>
    <t>BA5416</t>
  </si>
  <si>
    <t>BA7890</t>
  </si>
  <si>
    <t>BA4265</t>
  </si>
  <si>
    <t>BA7541</t>
  </si>
  <si>
    <t>BA2205</t>
  </si>
  <si>
    <t>BA4547</t>
  </si>
  <si>
    <t>BA5041</t>
  </si>
  <si>
    <t>BA5087</t>
  </si>
  <si>
    <t>BA2815</t>
  </si>
  <si>
    <t>BA1769</t>
  </si>
  <si>
    <t>BA9218</t>
  </si>
  <si>
    <t>BA2982</t>
  </si>
  <si>
    <t>BA3776</t>
  </si>
  <si>
    <t>BA8701</t>
  </si>
  <si>
    <t>BA3813</t>
  </si>
  <si>
    <t>BA7858</t>
  </si>
  <si>
    <t>BA2380</t>
  </si>
  <si>
    <t>BA5268</t>
  </si>
  <si>
    <t>BA2309</t>
  </si>
  <si>
    <t>BA4626</t>
  </si>
  <si>
    <t>BA5412</t>
  </si>
  <si>
    <t>BA7604</t>
  </si>
  <si>
    <t>BA8255</t>
  </si>
  <si>
    <t>BA2730</t>
  </si>
  <si>
    <t>BA9816</t>
  </si>
  <si>
    <t>BA4725</t>
  </si>
  <si>
    <t>BA1585</t>
  </si>
  <si>
    <t>BA2851</t>
  </si>
  <si>
    <t>BA4078</t>
  </si>
  <si>
    <t>BA3508</t>
  </si>
  <si>
    <t>BA1280</t>
  </si>
  <si>
    <t>BA8331</t>
  </si>
  <si>
    <t>BA5620</t>
  </si>
  <si>
    <t>BA2308</t>
  </si>
  <si>
    <t>BA2998</t>
  </si>
  <si>
    <t>BA2111</t>
  </si>
  <si>
    <t>BA5096</t>
  </si>
  <si>
    <t>BA2935</t>
  </si>
  <si>
    <t>BA7196</t>
  </si>
  <si>
    <t>BA4609</t>
  </si>
  <si>
    <t>BA1775</t>
  </si>
  <si>
    <t>BA1349</t>
  </si>
  <si>
    <t>BA6208</t>
  </si>
  <si>
    <t>BA4763</t>
  </si>
  <si>
    <t>BA3113</t>
  </si>
  <si>
    <t>BA5998</t>
  </si>
  <si>
    <t>BA2330</t>
  </si>
  <si>
    <t>BA9784</t>
  </si>
  <si>
    <t>BA1776</t>
  </si>
  <si>
    <t>BA7201</t>
  </si>
  <si>
    <t>BA6268</t>
  </si>
  <si>
    <t>BA5827</t>
  </si>
  <si>
    <t>BA8867</t>
  </si>
  <si>
    <t>BA5165</t>
  </si>
  <si>
    <t>BA2189</t>
  </si>
  <si>
    <t>BA1894</t>
  </si>
  <si>
    <t>BA5527</t>
  </si>
  <si>
    <t>BA4759</t>
  </si>
  <si>
    <t>BA8505</t>
  </si>
  <si>
    <t>BA8201</t>
  </si>
  <si>
    <t>BA5217</t>
  </si>
  <si>
    <t>BA2619</t>
  </si>
  <si>
    <t>BA4119</t>
  </si>
  <si>
    <t>BA3888</t>
  </si>
  <si>
    <t>BA9790</t>
  </si>
  <si>
    <t>BA6800</t>
  </si>
  <si>
    <t>BA1772</t>
  </si>
  <si>
    <t>BA3429</t>
  </si>
  <si>
    <t>BA6635</t>
  </si>
  <si>
    <t>BA9893</t>
  </si>
  <si>
    <t>BA5728</t>
  </si>
  <si>
    <t>BA8191</t>
  </si>
  <si>
    <t>BA6628</t>
  </si>
  <si>
    <t>BA5350</t>
  </si>
  <si>
    <t>BA5139</t>
  </si>
  <si>
    <t>BA8117</t>
  </si>
  <si>
    <t>BA5172</t>
  </si>
  <si>
    <t>BA9642</t>
  </si>
  <si>
    <t>BA6532</t>
  </si>
  <si>
    <t>BA7932</t>
  </si>
  <si>
    <t>BA1867</t>
  </si>
  <si>
    <t>BA4487</t>
  </si>
  <si>
    <t>BA3379</t>
  </si>
  <si>
    <t>BA9122</t>
  </si>
  <si>
    <t>BA1575</t>
  </si>
  <si>
    <t>BA1885</t>
  </si>
  <si>
    <t>BA9425</t>
  </si>
  <si>
    <t>BA4442</t>
  </si>
  <si>
    <t>BA7774</t>
  </si>
  <si>
    <t>BA2034</t>
  </si>
  <si>
    <t>BA8203</t>
  </si>
  <si>
    <t>BA2641</t>
  </si>
  <si>
    <t>BA8475</t>
  </si>
  <si>
    <t>BA4542</t>
  </si>
  <si>
    <t>BA8371</t>
  </si>
  <si>
    <t>BA2113</t>
  </si>
  <si>
    <t>BA3620</t>
  </si>
  <si>
    <t>BA6554</t>
  </si>
  <si>
    <t>BA2149</t>
  </si>
  <si>
    <t>BA4182</t>
  </si>
  <si>
    <t>BA7079</t>
  </si>
  <si>
    <t>BA7373</t>
  </si>
  <si>
    <t>BA9969</t>
  </si>
  <si>
    <t>BA4187</t>
  </si>
  <si>
    <t>BA4764</t>
  </si>
  <si>
    <t>BA2390</t>
  </si>
  <si>
    <t>BA5921</t>
  </si>
  <si>
    <t>BA4114</t>
  </si>
  <si>
    <t>BA2904</t>
  </si>
  <si>
    <t>BA3676</t>
  </si>
  <si>
    <t>BA1141</t>
  </si>
  <si>
    <t>BA4262</t>
  </si>
  <si>
    <t>BA8608</t>
  </si>
  <si>
    <t>BA2463</t>
  </si>
  <si>
    <t>BA4158</t>
  </si>
  <si>
    <t>BA2493</t>
  </si>
  <si>
    <t>BA1988</t>
  </si>
  <si>
    <t>BA8909</t>
  </si>
  <si>
    <t>BA6518</t>
  </si>
  <si>
    <t>BA6559</t>
  </si>
  <si>
    <t>BA1431</t>
  </si>
  <si>
    <t>BA8703</t>
  </si>
  <si>
    <t>BA9329</t>
  </si>
  <si>
    <t>BA4964</t>
  </si>
  <si>
    <t>BA1291</t>
  </si>
  <si>
    <t>BA7127</t>
  </si>
  <si>
    <t>BA3920</t>
  </si>
  <si>
    <t>BA9107</t>
  </si>
  <si>
    <t>BA7122</t>
  </si>
  <si>
    <t>BA3396</t>
  </si>
  <si>
    <t>BA7226</t>
  </si>
  <si>
    <t>BA7468</t>
  </si>
  <si>
    <t>BA5837</t>
  </si>
  <si>
    <t>BA4241</t>
  </si>
  <si>
    <t>BA1953</t>
  </si>
  <si>
    <t>BA3320</t>
  </si>
  <si>
    <t>BA4671</t>
  </si>
  <si>
    <t>BA3173</t>
  </si>
  <si>
    <t>BA6501</t>
  </si>
  <si>
    <t>BA1082</t>
  </si>
  <si>
    <t>BA1943</t>
  </si>
  <si>
    <t>BA3621</t>
  </si>
  <si>
    <t>BA8723</t>
  </si>
  <si>
    <t>BA2426</t>
  </si>
  <si>
    <t>BA5130</t>
  </si>
  <si>
    <t>BA1113</t>
  </si>
  <si>
    <t>BA3634</t>
  </si>
  <si>
    <t>BA3305</t>
  </si>
  <si>
    <t>BA7414</t>
  </si>
  <si>
    <t>BA1418</t>
  </si>
  <si>
    <t>BA1630</t>
  </si>
  <si>
    <t>BA6049</t>
  </si>
  <si>
    <t>BA3114</t>
  </si>
  <si>
    <t>BA2566</t>
  </si>
  <si>
    <t>BA7199</t>
  </si>
  <si>
    <t>BA9472</t>
  </si>
  <si>
    <t>BA7415</t>
  </si>
  <si>
    <t>BA8182</t>
  </si>
  <si>
    <t>BA7708</t>
  </si>
  <si>
    <t>BA6080</t>
  </si>
  <si>
    <t>BA4118</t>
  </si>
  <si>
    <t>BA3151</t>
  </si>
  <si>
    <t>BA5188</t>
  </si>
  <si>
    <t>BA2908</t>
  </si>
  <si>
    <t>BA7013</t>
  </si>
  <si>
    <t>BA5175</t>
  </si>
  <si>
    <t>BA9924</t>
  </si>
  <si>
    <t>BA6660</t>
  </si>
  <si>
    <t>BA7273</t>
  </si>
  <si>
    <t>BA4376</t>
  </si>
  <si>
    <t>BA4753</t>
  </si>
  <si>
    <t>BA3898</t>
  </si>
  <si>
    <t>BA3547</t>
  </si>
  <si>
    <t>BA1735</t>
  </si>
  <si>
    <t>BA5536</t>
  </si>
  <si>
    <t>BA4081</t>
  </si>
  <si>
    <t>BA9620</t>
  </si>
  <si>
    <t>BA8039</t>
  </si>
  <si>
    <t>BA4426</t>
  </si>
  <si>
    <t>BA8954</t>
  </si>
  <si>
    <t>BA5083</t>
  </si>
  <si>
    <t>BA9182</t>
  </si>
  <si>
    <t>BA6498</t>
  </si>
  <si>
    <t>BA7160</t>
  </si>
  <si>
    <t>BA6980</t>
  </si>
  <si>
    <t>BA4727</t>
  </si>
  <si>
    <t>BA4558</t>
  </si>
  <si>
    <t>BA2332</t>
  </si>
  <si>
    <t>BA5969</t>
  </si>
  <si>
    <t>BA7301</t>
  </si>
  <si>
    <t>BA3386</t>
  </si>
  <si>
    <t>BA1336</t>
  </si>
  <si>
    <t>BA5368</t>
  </si>
  <si>
    <t>BA2230</t>
  </si>
  <si>
    <t>BA7868</t>
  </si>
  <si>
    <t>BA9688</t>
  </si>
  <si>
    <t>BA3675</t>
  </si>
  <si>
    <t>BA1250</t>
  </si>
  <si>
    <t>BA2395</t>
  </si>
  <si>
    <t>BA4463</t>
  </si>
  <si>
    <t>BA1720</t>
  </si>
  <si>
    <t>BA8358</t>
  </si>
  <si>
    <t>BA7056</t>
  </si>
  <si>
    <t>BA3638</t>
  </si>
  <si>
    <t>BA5777</t>
  </si>
  <si>
    <t>BA3565</t>
  </si>
  <si>
    <t>BA1601</t>
  </si>
  <si>
    <t>BA3919</t>
  </si>
  <si>
    <t>BA3728</t>
  </si>
  <si>
    <t>BA1447</t>
  </si>
  <si>
    <t>BA9142</t>
  </si>
  <si>
    <t>BA9901</t>
  </si>
  <si>
    <t>BA4338</t>
  </si>
  <si>
    <t>BA5460</t>
  </si>
  <si>
    <t>BA3495</t>
  </si>
  <si>
    <t>BA9314</t>
  </si>
  <si>
    <t>BA5919</t>
  </si>
  <si>
    <t>BA3773</t>
  </si>
  <si>
    <t>BA8223</t>
  </si>
  <si>
    <t>BA1309</t>
  </si>
  <si>
    <t>BA7269</t>
  </si>
  <si>
    <t>BA7955</t>
  </si>
  <si>
    <t>BA3134</t>
  </si>
  <si>
    <t>BA8436</t>
  </si>
  <si>
    <t>BA6722</t>
  </si>
  <si>
    <t>BA4351</t>
  </si>
  <si>
    <t>BA1696</t>
  </si>
  <si>
    <t>BA6726</t>
  </si>
  <si>
    <t>BA7519</t>
  </si>
  <si>
    <t>BA2348</t>
  </si>
  <si>
    <t>BA9376</t>
  </si>
  <si>
    <t>BA4732</t>
  </si>
  <si>
    <t>BA9664</t>
  </si>
  <si>
    <t>BA4567</t>
  </si>
  <si>
    <t>BA3991</t>
  </si>
  <si>
    <t>BA6338</t>
  </si>
  <si>
    <t>BA9173</t>
  </si>
  <si>
    <t>BA8989</t>
  </si>
  <si>
    <t>BA9126</t>
  </si>
  <si>
    <t>BA4232</t>
  </si>
  <si>
    <t>BA4907</t>
  </si>
  <si>
    <t>BA8987</t>
  </si>
  <si>
    <t>BA7530</t>
  </si>
  <si>
    <t>BA3265</t>
  </si>
  <si>
    <t>BA5785</t>
  </si>
  <si>
    <t>BA7659</t>
  </si>
  <si>
    <t>BA4512</t>
  </si>
  <si>
    <t>BA6362</t>
  </si>
  <si>
    <t>BA5490</t>
  </si>
  <si>
    <t>BA6657</t>
  </si>
  <si>
    <t>BA1387</t>
  </si>
  <si>
    <t>BA9495</t>
  </si>
  <si>
    <t>BA9523</t>
  </si>
  <si>
    <t>BA8554</t>
  </si>
  <si>
    <t>BA9911</t>
  </si>
  <si>
    <t>BA9434</t>
  </si>
  <si>
    <t>BA1063</t>
  </si>
  <si>
    <t>BA8515</t>
  </si>
  <si>
    <t>BA5909</t>
  </si>
  <si>
    <t>BA7824</t>
  </si>
  <si>
    <t>BA8616</t>
  </si>
  <si>
    <t>BA7424</t>
  </si>
  <si>
    <t>BA3874</t>
  </si>
  <si>
    <t>BA1736</t>
  </si>
  <si>
    <t>BA3466</t>
  </si>
  <si>
    <t>BA7525</t>
  </si>
  <si>
    <t>BA9925</t>
  </si>
  <si>
    <t>BA3100</t>
  </si>
  <si>
    <t>BA9596</t>
  </si>
  <si>
    <t>BA4200</t>
  </si>
  <si>
    <t>BA1995</t>
  </si>
  <si>
    <t>BA3606</t>
  </si>
  <si>
    <t>BA5332</t>
  </si>
  <si>
    <t>BA6391</t>
  </si>
  <si>
    <t>BA3747</t>
  </si>
  <si>
    <t>BA8731</t>
  </si>
  <si>
    <t>BA7177</t>
  </si>
  <si>
    <t>BA2174</t>
  </si>
  <si>
    <t>BA4344</t>
  </si>
  <si>
    <t>BA7883</t>
  </si>
  <si>
    <t>BA4451</t>
  </si>
  <si>
    <t>BA9111</t>
  </si>
  <si>
    <t>BA3989</t>
  </si>
  <si>
    <t>BA2163</t>
  </si>
  <si>
    <t>BA1967</t>
  </si>
  <si>
    <t>BA3667</t>
  </si>
  <si>
    <t>BA6114</t>
  </si>
  <si>
    <t>BA3696</t>
  </si>
  <si>
    <t>BA2516</t>
  </si>
  <si>
    <t>BA7052</t>
  </si>
  <si>
    <t>BA4385</t>
  </si>
  <si>
    <t>BA8764</t>
  </si>
  <si>
    <t>BA8919</t>
  </si>
  <si>
    <t>BA6217</t>
  </si>
  <si>
    <t>BA2435</t>
  </si>
  <si>
    <t>BA4514</t>
  </si>
  <si>
    <t>BA6490</t>
  </si>
  <si>
    <t>BA2023</t>
  </si>
  <si>
    <t>BA8414</t>
  </si>
  <si>
    <t>BA7411</t>
  </si>
  <si>
    <t>BA3188</t>
  </si>
  <si>
    <t>BA2546</t>
  </si>
  <si>
    <t>BA6087</t>
  </si>
  <si>
    <t>BA5967</t>
  </si>
  <si>
    <t>BA2404</t>
  </si>
  <si>
    <t>BA3465</t>
  </si>
  <si>
    <t>BA8562</t>
  </si>
  <si>
    <t>BA1252</t>
  </si>
  <si>
    <t>BA4908</t>
  </si>
  <si>
    <t>BA4312</t>
  </si>
  <si>
    <t>BA8829</t>
  </si>
  <si>
    <t>BA3973</t>
  </si>
  <si>
    <t>BA8832</t>
  </si>
  <si>
    <t>BA1708</t>
  </si>
  <si>
    <t>BA3714</t>
  </si>
  <si>
    <t>BA3624</t>
  </si>
  <si>
    <t>BA4517</t>
  </si>
  <si>
    <t>BA7182</t>
  </si>
  <si>
    <t>BA9991</t>
  </si>
  <si>
    <t>BA3387</t>
  </si>
  <si>
    <t>BA2700</t>
  </si>
  <si>
    <t>BA3578</t>
  </si>
  <si>
    <t>BA5656</t>
  </si>
  <si>
    <t>BA9291</t>
  </si>
  <si>
    <t>BA9687</t>
  </si>
  <si>
    <t>BA8825</t>
  </si>
  <si>
    <t>BA9385</t>
  </si>
  <si>
    <t>BA4877</t>
  </si>
  <si>
    <t>BA9368</t>
  </si>
  <si>
    <t>BA6437</t>
  </si>
  <si>
    <t>BA1711</t>
  </si>
  <si>
    <t>BA2742</t>
  </si>
  <si>
    <t>BA9629</t>
  </si>
  <si>
    <t>BA1379</t>
  </si>
  <si>
    <t>BA2246</t>
  </si>
  <si>
    <t>BA8521</t>
  </si>
  <si>
    <t>BA3584</t>
  </si>
  <si>
    <t>BA4506</t>
  </si>
  <si>
    <t>BA2013</t>
  </si>
  <si>
    <t>BA9244</t>
  </si>
  <si>
    <t>BA5537</t>
  </si>
  <si>
    <t>BA8330</t>
  </si>
  <si>
    <t>BA6254</t>
  </si>
  <si>
    <t>BA3700</t>
  </si>
  <si>
    <t>BA9992</t>
  </si>
  <si>
    <t>BA7129</t>
  </si>
  <si>
    <t>BA6349</t>
  </si>
  <si>
    <t>BA3569</t>
  </si>
  <si>
    <t>BA5614</t>
  </si>
  <si>
    <t>BA7721</t>
  </si>
  <si>
    <t>BA7717</t>
  </si>
  <si>
    <t>BA8678</t>
  </si>
  <si>
    <t>BA3336</t>
  </si>
  <si>
    <t>BA6272</t>
  </si>
  <si>
    <t>BA5304</t>
  </si>
  <si>
    <t>BA2878</t>
  </si>
  <si>
    <t>BA3906</t>
  </si>
  <si>
    <t>BA3043</t>
  </si>
  <si>
    <t>BA4084</t>
  </si>
  <si>
    <t>BA2150</t>
  </si>
  <si>
    <t>BA5843</t>
  </si>
  <si>
    <t>BA2086</t>
  </si>
  <si>
    <t>BA3497</t>
  </si>
  <si>
    <t>BA3658</t>
  </si>
  <si>
    <t>BA4036</t>
  </si>
  <si>
    <t>BA5158</t>
  </si>
  <si>
    <t>BA4032</t>
  </si>
  <si>
    <t>BA9227</t>
  </si>
  <si>
    <t>BA8735</t>
  </si>
  <si>
    <t>BA2792</t>
  </si>
  <si>
    <t>BA4320</t>
  </si>
  <si>
    <t>BA7652</t>
  </si>
  <si>
    <t>BA1013</t>
  </si>
  <si>
    <t>BA6232</t>
  </si>
  <si>
    <t>BA9513</t>
  </si>
  <si>
    <t>BA8622</t>
  </si>
  <si>
    <t>BA2897</t>
  </si>
  <si>
    <t>BA5162</t>
  </si>
  <si>
    <t>BA3757</t>
  </si>
  <si>
    <t>BA8263</t>
  </si>
  <si>
    <t>BA6552</t>
  </si>
  <si>
    <t>BA7846</t>
  </si>
  <si>
    <t>BA5941</t>
  </si>
  <si>
    <t>BA8119</t>
  </si>
  <si>
    <t>BA5660</t>
  </si>
  <si>
    <t>BA2901</t>
  </si>
  <si>
    <t>BA2691</t>
  </si>
  <si>
    <t>BA4503</t>
  </si>
  <si>
    <t>BA1819</t>
  </si>
  <si>
    <t>BA9038</t>
  </si>
  <si>
    <t>BA3957</t>
  </si>
  <si>
    <t>BA2393</t>
  </si>
  <si>
    <t>BA2816</t>
  </si>
  <si>
    <t>BA6697</t>
  </si>
  <si>
    <t>BA6311</t>
  </si>
  <si>
    <t>BA8874</t>
  </si>
  <si>
    <t>BA6183</t>
  </si>
  <si>
    <t>BA6831</t>
  </si>
  <si>
    <t>BA5930</t>
  </si>
  <si>
    <t>BA5927</t>
  </si>
  <si>
    <t>BA8861</t>
  </si>
  <si>
    <t>BA2158</t>
  </si>
  <si>
    <t>BA8626</t>
  </si>
  <si>
    <t>BA4085</t>
  </si>
  <si>
    <t>BA2063</t>
  </si>
  <si>
    <t>BA1145</t>
  </si>
  <si>
    <t>BA1116</t>
  </si>
  <si>
    <t>BA9094</t>
  </si>
  <si>
    <t>BA4253</t>
  </si>
  <si>
    <t>BA7849</t>
  </si>
  <si>
    <t>BA8112</t>
  </si>
  <si>
    <t>BA9713</t>
  </si>
  <si>
    <t>BA3755</t>
  </si>
  <si>
    <t>BA1540</t>
  </si>
  <si>
    <t>BA9701</t>
  </si>
  <si>
    <t>BA1453</t>
  </si>
  <si>
    <t>BA8910</t>
  </si>
  <si>
    <t>BA9014</t>
  </si>
  <si>
    <t>BA8452</t>
  </si>
  <si>
    <t>BA1226</t>
  </si>
  <si>
    <t>BA5577</t>
  </si>
  <si>
    <t>BA5768</t>
  </si>
  <si>
    <t>BA8934</t>
  </si>
  <si>
    <t>BA8877</t>
  </si>
  <si>
    <t>BA8298</t>
  </si>
  <si>
    <t>BA3781</t>
  </si>
  <si>
    <t>BA7418</t>
  </si>
  <si>
    <t>BA1549</t>
  </si>
  <si>
    <t>BA1632</t>
  </si>
  <si>
    <t>BA9403</t>
  </si>
  <si>
    <t>BA6095</t>
  </si>
  <si>
    <t>BA4216</t>
  </si>
  <si>
    <t>BA5545</t>
  </si>
  <si>
    <t>BA3742</t>
  </si>
  <si>
    <t>BA7553</t>
  </si>
  <si>
    <t>BA3853</t>
  </si>
  <si>
    <t>BA3275</t>
  </si>
  <si>
    <t>BA6990</t>
  </si>
  <si>
    <t>BA7928</t>
  </si>
  <si>
    <t>BA6551</t>
  </si>
  <si>
    <t>BA9081</t>
  </si>
  <si>
    <t>BA8464</t>
  </si>
  <si>
    <t>BA6972</t>
  </si>
  <si>
    <t>BA7878</t>
  </si>
  <si>
    <t>BA1170</t>
  </si>
  <si>
    <t>BA5313</t>
  </si>
  <si>
    <t>BA4855</t>
  </si>
  <si>
    <t>BA7628</t>
  </si>
  <si>
    <t>BA2263</t>
  </si>
  <si>
    <t>BA7109</t>
  </si>
  <si>
    <t>BA6140</t>
  </si>
  <si>
    <t>BA7044</t>
  </si>
  <si>
    <t>BA7551</t>
  </si>
  <si>
    <t>BA8778</t>
  </si>
  <si>
    <t>BA2750</t>
  </si>
  <si>
    <t>BA9681</t>
  </si>
  <si>
    <t>BA7884</t>
  </si>
  <si>
    <t>BA2648</t>
  </si>
  <si>
    <t>BA8359</t>
  </si>
  <si>
    <t>BA8212</t>
  </si>
  <si>
    <t>BA2481</t>
  </si>
  <si>
    <t>BA9575</t>
  </si>
  <si>
    <t>BA5718</t>
  </si>
  <si>
    <t>BA2975</t>
  </si>
  <si>
    <t>BA9682</t>
  </si>
  <si>
    <t>BA3656</t>
  </si>
  <si>
    <t>BA5220</t>
  </si>
  <si>
    <t>BA4521</t>
  </si>
  <si>
    <t>BA3729</t>
  </si>
  <si>
    <t>BA3775</t>
  </si>
  <si>
    <t>BA2407</t>
  </si>
  <si>
    <t>BA9161</t>
  </si>
  <si>
    <t>BA1274</t>
  </si>
  <si>
    <t>BA7164</t>
  </si>
  <si>
    <t>BA7106</t>
  </si>
  <si>
    <t>BA8999</t>
  </si>
  <si>
    <t>BA6828</t>
  </si>
  <si>
    <t>BA5762</t>
  </si>
  <si>
    <t>BA2014</t>
  </si>
  <si>
    <t>BA7564</t>
  </si>
  <si>
    <t>BA5379</t>
  </si>
  <si>
    <t>BA2203</t>
  </si>
  <si>
    <t>BA4341</t>
  </si>
  <si>
    <t>BA3168</t>
  </si>
  <si>
    <t>BA1758</t>
  </si>
  <si>
    <t>BA2480</t>
  </si>
  <si>
    <t>BA3234</t>
  </si>
  <si>
    <t>BA6806</t>
  </si>
  <si>
    <t>BA9099</t>
  </si>
  <si>
    <t>BA8690</t>
  </si>
  <si>
    <t>BA8598</t>
  </si>
  <si>
    <t>BA9455</t>
  </si>
  <si>
    <t>BA3423</t>
  </si>
  <si>
    <t>BA6335</t>
  </si>
  <si>
    <t>BA2105</t>
  </si>
  <si>
    <t>BA4988</t>
  </si>
  <si>
    <t>BA1433</t>
  </si>
  <si>
    <t>BA8051</t>
  </si>
  <si>
    <t>BA4530</t>
  </si>
  <si>
    <t>BA5763</t>
  </si>
  <si>
    <t>BA3644</t>
  </si>
  <si>
    <t>BA9815</t>
  </si>
  <si>
    <t>BA7469</t>
  </si>
  <si>
    <t>BA9868</t>
  </si>
  <si>
    <t>BA9880</t>
  </si>
  <si>
    <t>BA1904</t>
  </si>
  <si>
    <t>BA7894</t>
  </si>
  <si>
    <t>BA1413</t>
  </si>
  <si>
    <t>BA4556</t>
  </si>
  <si>
    <t>BA4173</t>
  </si>
  <si>
    <t>BA8787</t>
  </si>
  <si>
    <t>BA2827</t>
  </si>
  <si>
    <t>BA6016</t>
  </si>
  <si>
    <t>BA5256</t>
  </si>
  <si>
    <t>BA8092</t>
  </si>
  <si>
    <t>BA7758</t>
  </si>
  <si>
    <t>BA3153</t>
  </si>
  <si>
    <t>BA8618</t>
  </si>
  <si>
    <t>BA3378</t>
  </si>
  <si>
    <t>BA6417</t>
  </si>
  <si>
    <t>BA1396</t>
  </si>
  <si>
    <t>BA4921</t>
  </si>
  <si>
    <t>BA6244</t>
  </si>
  <si>
    <t>BA2175</t>
  </si>
  <si>
    <t>BA8376</t>
  </si>
  <si>
    <t>BA2056</t>
  </si>
  <si>
    <t>BA8490</t>
  </si>
  <si>
    <t>BA1569</t>
  </si>
  <si>
    <t>BA5976</t>
  </si>
  <si>
    <t>BA5396</t>
  </si>
  <si>
    <t>BA2299</t>
  </si>
  <si>
    <t>BA6293</t>
  </si>
  <si>
    <t>BA5755</t>
  </si>
  <si>
    <t>BA3994</t>
  </si>
  <si>
    <t>BA5988</t>
  </si>
  <si>
    <t>BA7123</t>
  </si>
  <si>
    <t>BA4144</t>
  </si>
  <si>
    <t>BA5345</t>
  </si>
  <si>
    <t>BA4922</t>
  </si>
  <si>
    <t>BA6528</t>
  </si>
  <si>
    <t>BA1304</t>
  </si>
  <si>
    <t>BA3678</t>
  </si>
  <si>
    <t>BA6081</t>
  </si>
  <si>
    <t>BA4272</t>
  </si>
  <si>
    <t>BA9058</t>
  </si>
  <si>
    <t>BA4106</t>
  </si>
  <si>
    <t>BA9484</t>
  </si>
  <si>
    <t>BA4403</t>
  </si>
  <si>
    <t>BA4274</t>
  </si>
  <si>
    <t>BA6534</t>
  </si>
  <si>
    <t>BA3260</t>
  </si>
  <si>
    <t>BA9895</t>
  </si>
  <si>
    <t>BA8566</t>
  </si>
  <si>
    <t>BA4983</t>
  </si>
  <si>
    <t>BA9450</t>
  </si>
  <si>
    <t>BA9775</t>
  </si>
  <si>
    <t>BA2864</t>
  </si>
  <si>
    <t>BA2527</t>
  </si>
  <si>
    <t>BA2526</t>
  </si>
  <si>
    <t>BA3371</t>
  </si>
  <si>
    <t>BA5964</t>
  </si>
  <si>
    <t>BA1049</t>
  </si>
  <si>
    <t>BA2839</t>
  </si>
  <si>
    <t>BA2928</t>
  </si>
  <si>
    <t>BA7624</t>
  </si>
  <si>
    <t>BA5810</t>
  </si>
  <si>
    <t>BA9334</t>
  </si>
  <si>
    <t>BA3524</t>
  </si>
  <si>
    <t>BA6529</t>
  </si>
  <si>
    <t>BA7446</t>
  </si>
  <si>
    <t>BA8863</t>
  </si>
  <si>
    <t>BA5208</t>
  </si>
  <si>
    <t>BA4874</t>
  </si>
  <si>
    <t>BA8164</t>
  </si>
  <si>
    <t>BA3253</t>
  </si>
  <si>
    <t>BA8799</t>
  </si>
  <si>
    <t>BA1798</t>
  </si>
  <si>
    <t>BA7531</t>
  </si>
  <si>
    <t>BA8311</t>
  </si>
  <si>
    <t>BA7513</t>
  </si>
  <si>
    <t>BA6371</t>
  </si>
  <si>
    <t>BA8034</t>
  </si>
  <si>
    <t>BA9750</t>
  </si>
  <si>
    <t>BA2569</t>
  </si>
  <si>
    <t>BA8032</t>
  </si>
  <si>
    <t>BA3960</t>
  </si>
  <si>
    <t>BA4501</t>
  </si>
  <si>
    <t>BA2235</t>
  </si>
  <si>
    <t>BA7320</t>
  </si>
  <si>
    <t>BA6725</t>
  </si>
  <si>
    <t>BA5713</t>
  </si>
  <si>
    <t>BA2501</t>
  </si>
  <si>
    <t>BA5587</t>
  </si>
  <si>
    <t>BA7064</t>
  </si>
  <si>
    <t>BA6128</t>
  </si>
  <si>
    <t>BA6754</t>
  </si>
  <si>
    <t>BA9328</t>
  </si>
  <si>
    <t>BA1244</t>
  </si>
  <si>
    <t>BA3502</t>
  </si>
  <si>
    <t>BA7168</t>
  </si>
  <si>
    <t>BA6584</t>
  </si>
  <si>
    <t>BA8597</t>
  </si>
  <si>
    <t>BA8195</t>
  </si>
  <si>
    <t>BA2401</t>
  </si>
  <si>
    <t>BA4595</t>
  </si>
  <si>
    <t>BA3254</t>
  </si>
  <si>
    <t>BA5972</t>
  </si>
  <si>
    <t>BA9177</t>
  </si>
  <si>
    <t>BA5310</t>
  </si>
  <si>
    <t>BA2653</t>
  </si>
  <si>
    <t>BA1761</t>
  </si>
  <si>
    <t>BA7969</t>
  </si>
  <si>
    <t>BA1039</t>
  </si>
  <si>
    <t>BA9275</t>
  </si>
  <si>
    <t>BA5073</t>
  </si>
  <si>
    <t>BA2725</t>
  </si>
  <si>
    <t>BA6723</t>
  </si>
  <si>
    <t>BA9706</t>
  </si>
  <si>
    <t>BA2800</t>
  </si>
  <si>
    <t>BA4115</t>
  </si>
  <si>
    <t>BA6155</t>
  </si>
  <si>
    <t>BA8672</t>
  </si>
  <si>
    <t>BA1762</t>
  </si>
  <si>
    <t>BA7533</t>
  </si>
  <si>
    <t>BA7714</t>
  </si>
  <si>
    <t>BA8407</t>
  </si>
  <si>
    <t>BA2201</t>
  </si>
  <si>
    <t>BA2563</t>
  </si>
  <si>
    <t>BA6262</t>
  </si>
  <si>
    <t>BA2961</t>
  </si>
  <si>
    <t>BA7994</t>
  </si>
  <si>
    <t>BA6084</t>
  </si>
  <si>
    <t>BA4049</t>
  </si>
  <si>
    <t>BA1556</t>
  </si>
  <si>
    <t>BA2192</t>
  </si>
  <si>
    <t>BA8727</t>
  </si>
  <si>
    <t>BA5798</t>
  </si>
  <si>
    <t>BA5446</t>
  </si>
  <si>
    <t>BA6357</t>
  </si>
  <si>
    <t>BA3133</t>
  </si>
  <si>
    <t>BA5739</t>
  </si>
  <si>
    <t>BA9998</t>
  </si>
  <si>
    <t>BA6494</t>
  </si>
  <si>
    <t>BA4229</t>
  </si>
  <si>
    <t>BA6148</t>
  </si>
  <si>
    <t>BA5542</t>
  </si>
  <si>
    <t>BA3522</t>
  </si>
  <si>
    <t>BA4163</t>
  </si>
  <si>
    <t>BA8814</t>
  </si>
  <si>
    <t>BA9821</t>
  </si>
  <si>
    <t>BA2542</t>
  </si>
  <si>
    <t>BA1061</t>
  </si>
  <si>
    <t>BA7675</t>
  </si>
  <si>
    <t>BA6543</t>
  </si>
  <si>
    <t>BA3750</t>
  </si>
  <si>
    <t>BA8624</t>
  </si>
  <si>
    <t>BA4667</t>
  </si>
  <si>
    <t>BA7561</t>
  </si>
  <si>
    <t>BA4335</t>
  </si>
  <si>
    <t>BA1992</t>
  </si>
  <si>
    <t>BA3007</t>
  </si>
  <si>
    <t>BA5856</t>
  </si>
  <si>
    <t>BA6205</t>
  </si>
  <si>
    <t>BA2415</t>
  </si>
  <si>
    <t>BA6707</t>
  </si>
  <si>
    <t>BA7133</t>
  </si>
  <si>
    <t>BA2068</t>
  </si>
  <si>
    <t>BA1207</t>
  </si>
  <si>
    <t>BA7665</t>
  </si>
  <si>
    <t>BA6457</t>
  </si>
  <si>
    <t>BA6129</t>
  </si>
  <si>
    <t>BA1851</t>
  </si>
  <si>
    <t>BA1318</t>
  </si>
  <si>
    <t>BA2980</t>
  </si>
  <si>
    <t>BA2040</t>
  </si>
  <si>
    <t>BA3458</t>
  </si>
  <si>
    <t>BA3596</t>
  </si>
  <si>
    <t>BA9028</t>
  </si>
  <si>
    <t>BA8050</t>
  </si>
  <si>
    <t>BA3018</t>
  </si>
  <si>
    <t>BA5471</t>
  </si>
  <si>
    <t>BA1005</t>
  </si>
  <si>
    <t>BA1436</t>
  </si>
  <si>
    <t>BA8859</t>
  </si>
  <si>
    <t>BA9737</t>
  </si>
  <si>
    <t>BA1504</t>
  </si>
  <si>
    <t>BA1868</t>
  </si>
  <si>
    <t>BA5029</t>
  </si>
  <si>
    <t>BA9921</t>
  </si>
  <si>
    <t>BA1595</t>
  </si>
  <si>
    <t>BA9640</t>
  </si>
  <si>
    <t>BA2291</t>
  </si>
  <si>
    <t>BA9330</t>
  </si>
  <si>
    <t>BA5299</t>
  </si>
  <si>
    <t>BA1305</t>
  </si>
  <si>
    <t>BA1364</t>
  </si>
  <si>
    <t>BA4269</t>
  </si>
  <si>
    <t>BA6727</t>
  </si>
  <si>
    <t>BA4625</t>
  </si>
  <si>
    <t>BA9573</t>
  </si>
  <si>
    <t>BA3046</t>
  </si>
  <si>
    <t>BA7000</t>
  </si>
  <si>
    <t>BA4886</t>
  </si>
  <si>
    <t>BA4057</t>
  </si>
  <si>
    <t>BA3886</t>
  </si>
  <si>
    <t>BA3975</t>
  </si>
  <si>
    <t>BA4443</t>
  </si>
  <si>
    <t>BA5194</t>
  </si>
  <si>
    <t>BA5150</t>
  </si>
  <si>
    <t>BA3185</t>
  </si>
  <si>
    <t>BA9530</t>
  </si>
  <si>
    <t>BA2502</t>
  </si>
  <si>
    <t>BA5654</t>
  </si>
  <si>
    <t>BA5705</t>
  </si>
  <si>
    <t>BA5508</t>
  </si>
  <si>
    <t>BA2110</t>
  </si>
  <si>
    <t>BA6173</t>
  </si>
  <si>
    <t>BA9004</t>
  </si>
  <si>
    <t>BA2445</t>
  </si>
  <si>
    <t>BA2005</t>
  </si>
  <si>
    <t>BA1176</t>
  </si>
  <si>
    <t>BA5596</t>
  </si>
  <si>
    <t>BA1707</t>
  </si>
  <si>
    <t>BA8156</t>
  </si>
  <si>
    <t>BA9956</t>
  </si>
  <si>
    <t>BA6001</t>
  </si>
  <si>
    <t>BA9373</t>
  </si>
  <si>
    <t>BA6339</t>
  </si>
  <si>
    <t>BA9401</t>
  </si>
  <si>
    <t>BA3474</t>
  </si>
  <si>
    <t>BA6870</t>
  </si>
  <si>
    <t>BA4010</t>
  </si>
  <si>
    <t>BA1111</t>
  </si>
  <si>
    <t>BA6242</t>
  </si>
  <si>
    <t>BA9660</t>
  </si>
  <si>
    <t>BA3581</t>
  </si>
  <si>
    <t>BA9695</t>
  </si>
  <si>
    <t>BA9864</t>
  </si>
  <si>
    <t>BA1671</t>
  </si>
  <si>
    <t>BA9891</t>
  </si>
  <si>
    <t>BA4025</t>
  </si>
  <si>
    <t>BA6474</t>
  </si>
  <si>
    <t>BA7656</t>
  </si>
  <si>
    <t>BA6260</t>
  </si>
  <si>
    <t>BA1031</t>
  </si>
  <si>
    <t>BA8046</t>
  </si>
  <si>
    <t>BA2109</t>
  </si>
  <si>
    <t>BA2965</t>
  </si>
  <si>
    <t>BA6521</t>
  </si>
  <si>
    <t>BA1778</t>
  </si>
  <si>
    <t>BA5783</t>
  </si>
  <si>
    <t>BA5865</t>
  </si>
  <si>
    <t>BA8240</t>
  </si>
  <si>
    <t>BA5077</t>
  </si>
  <si>
    <t>BA6548</t>
  </si>
  <si>
    <t>BA2195</t>
  </si>
  <si>
    <t>BA6378</t>
  </si>
  <si>
    <t>BA2802</t>
  </si>
  <si>
    <t>BA4206</t>
  </si>
  <si>
    <t>BA7626</t>
  </si>
  <si>
    <t>BA1709</t>
  </si>
  <si>
    <t>BA3303</t>
  </si>
  <si>
    <t>BA1779</t>
  </si>
  <si>
    <t>BA6017</t>
  </si>
  <si>
    <t>BA2452</t>
  </si>
  <si>
    <t>BA2358</t>
  </si>
  <si>
    <t>BA7212</t>
  </si>
  <si>
    <t>BA5540</t>
  </si>
  <si>
    <t>BA5359</t>
  </si>
  <si>
    <t>BA8471</t>
  </si>
  <si>
    <t>BA8216</t>
  </si>
  <si>
    <t>BA6614</t>
  </si>
  <si>
    <t>BA5330</t>
  </si>
  <si>
    <t>BA6364</t>
  </si>
  <si>
    <t>BA5034</t>
  </si>
  <si>
    <t>BA8035</t>
  </si>
  <si>
    <t>BA2004</t>
  </si>
  <si>
    <t>BA6416</t>
  </si>
  <si>
    <t>BA9836</t>
  </si>
  <si>
    <t>BA6676</t>
  </si>
  <si>
    <t>BA8635</t>
  </si>
  <si>
    <t>BA7271</t>
  </si>
  <si>
    <t>BA9369</t>
  </si>
  <si>
    <t>BA4526</t>
  </si>
  <si>
    <t>BA4072</t>
  </si>
  <si>
    <t>BA1503</t>
  </si>
  <si>
    <t>BA8684</t>
  </si>
  <si>
    <t>BA2397</t>
  </si>
  <si>
    <t>BA2313</t>
  </si>
  <si>
    <t>BA5327</t>
  </si>
  <si>
    <t>BA9130</t>
  </si>
  <si>
    <t>BA3774</t>
  </si>
  <si>
    <t>BA8891</t>
  </si>
  <si>
    <t>BA1395</t>
  </si>
  <si>
    <t>BA6569</t>
  </si>
  <si>
    <t>BA2498</t>
  </si>
  <si>
    <t>BA7145</t>
  </si>
  <si>
    <t>BA7266</t>
  </si>
  <si>
    <t>BA9692</t>
  </si>
  <si>
    <t>BA6811</t>
  </si>
  <si>
    <t>BA1167</t>
  </si>
  <si>
    <t>BA8567</t>
  </si>
  <si>
    <t>BA7783</t>
  </si>
  <si>
    <t>BA3746</t>
  </si>
  <si>
    <t>BA4784</t>
  </si>
  <si>
    <t>BA7772</t>
  </si>
  <si>
    <t>BA5397</t>
  </si>
  <si>
    <t>BA7562</t>
  </si>
  <si>
    <t>BA4999</t>
  </si>
  <si>
    <t>BA6757</t>
  </si>
  <si>
    <t>BA6989</t>
  </si>
  <si>
    <t>BA6112</t>
  </si>
  <si>
    <t>BA9580</t>
  </si>
  <si>
    <t>BA7808</t>
  </si>
  <si>
    <t>BA2927</t>
  </si>
  <si>
    <t>BA3552</t>
  </si>
  <si>
    <t>BA4459</t>
  </si>
  <si>
    <t>BA2819</t>
  </si>
  <si>
    <t>BA6313</t>
  </si>
  <si>
    <t>BA5239</t>
  </si>
  <si>
    <t>BA9156</t>
  </si>
  <si>
    <t>BA9098</t>
  </si>
  <si>
    <t>BA9594</t>
  </si>
  <si>
    <t>BA6622</t>
  </si>
  <si>
    <t>BA3053</t>
  </si>
  <si>
    <t>BA6631</t>
  </si>
  <si>
    <t>BA7131</t>
  </si>
  <si>
    <t>BA6985</t>
  </si>
  <si>
    <t>BA7730</t>
  </si>
  <si>
    <t>BA8539</t>
  </si>
  <si>
    <t>BA7111</t>
  </si>
  <si>
    <t>BA8947</t>
  </si>
  <si>
    <t>BA3731</t>
  </si>
  <si>
    <t>BA9383</t>
  </si>
  <si>
    <t>BA7192</t>
  </si>
  <si>
    <t>BA9124</t>
  </si>
  <si>
    <t>BA4896</t>
  </si>
  <si>
    <t>BA7385</t>
  </si>
  <si>
    <t>BA9628</t>
  </si>
  <si>
    <t>BA2244</t>
  </si>
  <si>
    <t>BA6483</t>
  </si>
  <si>
    <t>BA4180</t>
  </si>
  <si>
    <t>BA1363</t>
  </si>
  <si>
    <t>BA3981</t>
  </si>
  <si>
    <t>BA9069</t>
  </si>
  <si>
    <t>BA5687</t>
  </si>
  <si>
    <t>BA1600</t>
  </si>
  <si>
    <t>BA6097</t>
  </si>
  <si>
    <t>BA6020</t>
  </si>
  <si>
    <t>BA5288</t>
  </si>
  <si>
    <t>BA2551</t>
  </si>
  <si>
    <t>BA6024</t>
  </si>
  <si>
    <t>BA1040</t>
  </si>
  <si>
    <t>BA9913</t>
  </si>
  <si>
    <t>BA5400</t>
  </si>
  <si>
    <t>BA8960</t>
  </si>
  <si>
    <t>BA2685</t>
  </si>
  <si>
    <t>BA1481</t>
  </si>
  <si>
    <t>BA1546</t>
  </si>
  <si>
    <t>BA7735</t>
  </si>
  <si>
    <t>BA3535</t>
  </si>
  <si>
    <t>BA7154</t>
  </si>
  <si>
    <t>BA6162</t>
  </si>
  <si>
    <t>BA4576</t>
  </si>
  <si>
    <t>BA2670</t>
  </si>
  <si>
    <t>BA3608</t>
  </si>
  <si>
    <t>BA8193</t>
  </si>
  <si>
    <t>BA4254</t>
  </si>
  <si>
    <t>BA4592</t>
  </si>
  <si>
    <t>BA6863</t>
  </si>
  <si>
    <t>BA9721</t>
  </si>
  <si>
    <t>BA9798</t>
  </si>
  <si>
    <t>BA1457</t>
  </si>
  <si>
    <t>BA7306</t>
  </si>
  <si>
    <t>BA4628</t>
  </si>
  <si>
    <t>BA6165</t>
  </si>
  <si>
    <t>BA4261</t>
  </si>
  <si>
    <t>BA1217</t>
  </si>
  <si>
    <t>BA2759</t>
  </si>
  <si>
    <t>BA5821</t>
  </si>
  <si>
    <t>BA3817</t>
  </si>
  <si>
    <t>BA2549</t>
  </si>
  <si>
    <t>BA6724</t>
  </si>
  <si>
    <t>BA7510</t>
  </si>
  <si>
    <t>BA6562</t>
  </si>
  <si>
    <t>BA7170</t>
  </si>
  <si>
    <t>BA4772</t>
  </si>
  <si>
    <t>BA6915</t>
  </si>
  <si>
    <t>BA1949</t>
  </si>
  <si>
    <t>BA4196</t>
  </si>
  <si>
    <t>BA9171</t>
  </si>
  <si>
    <t>BA3834</t>
  </si>
  <si>
    <t>BA4058</t>
  </si>
  <si>
    <t>BA8898</t>
  </si>
  <si>
    <t>BA8747</t>
  </si>
  <si>
    <t>BA7991</t>
  </si>
  <si>
    <t>BA5642</t>
  </si>
  <si>
    <t>BA9037</t>
  </si>
  <si>
    <t>BA5923</t>
  </si>
  <si>
    <t>BA1083</t>
  </si>
  <si>
    <t>BA3351</t>
  </si>
  <si>
    <t>BA4520</t>
  </si>
  <si>
    <t>BA2018</t>
  </si>
  <si>
    <t>BA8329</t>
  </si>
  <si>
    <t>BA7387</t>
  </si>
  <si>
    <t>BA7442</t>
  </si>
  <si>
    <t>BA2786</t>
  </si>
  <si>
    <t>BA2224</t>
  </si>
  <si>
    <t>BA5199</t>
  </si>
  <si>
    <t>BA3240</t>
  </si>
  <si>
    <t>BA8075</t>
  </si>
  <si>
    <t>BA3083</t>
  </si>
  <si>
    <t>BA5678</t>
  </si>
  <si>
    <t>BA2399</t>
  </si>
  <si>
    <t>BA4884</t>
  </si>
  <si>
    <t>BA6211</t>
  </si>
  <si>
    <t>BA8748</t>
  </si>
  <si>
    <t>BA5455</t>
  </si>
  <si>
    <t>BA1455</t>
  </si>
  <si>
    <t>BA1777</t>
  </si>
  <si>
    <t>BA7574</t>
  </si>
  <si>
    <t>BA4009</t>
  </si>
  <si>
    <t>BA5082</t>
  </si>
  <si>
    <t>BA9892</t>
  </si>
  <si>
    <t>BA1199</t>
  </si>
  <si>
    <t>BA2912</t>
  </si>
  <si>
    <t>BA6539</t>
  </si>
  <si>
    <t>BA4562</t>
  </si>
  <si>
    <t>BA4448</t>
  </si>
  <si>
    <t>BA7341</t>
  </si>
  <si>
    <t>BA9601</t>
  </si>
  <si>
    <t>BA5011</t>
  </si>
  <si>
    <t>BA2910</t>
  </si>
  <si>
    <t>BA6077</t>
  </si>
  <si>
    <t>BA4949</t>
  </si>
  <si>
    <t>BA2931</t>
  </si>
  <si>
    <t>BA8178</t>
  </si>
  <si>
    <t>BA5916</t>
  </si>
  <si>
    <t>BA9370</t>
  </si>
  <si>
    <t>BA8099</t>
  </si>
  <si>
    <t>BA6634</t>
  </si>
  <si>
    <t>BA8858</t>
  </si>
  <si>
    <t>BA9934</t>
  </si>
  <si>
    <t>BA4432</t>
  </si>
  <si>
    <t>BA8313</t>
  </si>
  <si>
    <t>BA1767</t>
  </si>
  <si>
    <t>BA4405</t>
  </si>
  <si>
    <t>BA6485</t>
  </si>
  <si>
    <t>BA7191</t>
  </si>
  <si>
    <t>BA6076</t>
  </si>
  <si>
    <t>BA4986</t>
  </si>
  <si>
    <t>BA1685</t>
  </si>
  <si>
    <t>BA7336</t>
  </si>
  <si>
    <t>BA5738</t>
  </si>
  <si>
    <t>BA5364</t>
  </si>
  <si>
    <t>BA5683</t>
  </si>
  <si>
    <t>BA8673</t>
  </si>
  <si>
    <t>BA6218</t>
  </si>
  <si>
    <t>BA3641</t>
  </si>
  <si>
    <t>BA9953</t>
  </si>
  <si>
    <t>BA2008</t>
  </si>
  <si>
    <t>BA6258</t>
  </si>
  <si>
    <t>BA1062</t>
  </si>
  <si>
    <t>BA8647</t>
  </si>
  <si>
    <t>BA5344</t>
  </si>
  <si>
    <t>BA9572</t>
  </si>
  <si>
    <t>BA5756</t>
  </si>
  <si>
    <t>BA9355</t>
  </si>
  <si>
    <t>BA5099</t>
  </si>
  <si>
    <t>BA6536</t>
  </si>
  <si>
    <t>BA7179</t>
  </si>
  <si>
    <t>BA7439</t>
  </si>
  <si>
    <t>BA2052</t>
  </si>
  <si>
    <t>BA1437</t>
  </si>
  <si>
    <t>BA3235</t>
  </si>
  <si>
    <t>BA3372</t>
  </si>
  <si>
    <t>BA6740</t>
  </si>
  <si>
    <t>BA7475</t>
  </si>
  <si>
    <t>BA3364</t>
  </si>
  <si>
    <t>BA5477</t>
  </si>
  <si>
    <t>BA9562</t>
  </si>
  <si>
    <t>BA2774</t>
  </si>
  <si>
    <t>BA6844</t>
  </si>
  <si>
    <t>BA2216</t>
  </si>
  <si>
    <t>BA3365</t>
  </si>
  <si>
    <t>BA1879</t>
  </si>
  <si>
    <t>BA9533</t>
  </si>
  <si>
    <t>BA9109</t>
  </si>
  <si>
    <t>BA3733</t>
  </si>
  <si>
    <t>BA7068</t>
  </si>
  <si>
    <t>BA3630</t>
  </si>
  <si>
    <t>BA1469</t>
  </si>
  <si>
    <t>BA2054</t>
  </si>
  <si>
    <t>BA3852</t>
  </si>
  <si>
    <t>BA9281</t>
  </si>
  <si>
    <t>BA1416</t>
  </si>
  <si>
    <t>BA5786</t>
  </si>
  <si>
    <t>BA9204</t>
  </si>
  <si>
    <t>BA1359</t>
  </si>
  <si>
    <t>BA6860</t>
  </si>
  <si>
    <t>BA5486</t>
  </si>
  <si>
    <t>BA4239</t>
  </si>
  <si>
    <t>BA5466</t>
  </si>
  <si>
    <t>BA4323</t>
  </si>
  <si>
    <t>BA6777</t>
  </si>
  <si>
    <t>BA2949</t>
  </si>
  <si>
    <t>BA2593</t>
  </si>
  <si>
    <t>BA5119</t>
  </si>
  <si>
    <t>BA5289</t>
  </si>
  <si>
    <t>BA6133</t>
  </si>
  <si>
    <t>BA5454</t>
  </si>
  <si>
    <t>BA7796</t>
  </si>
  <si>
    <t>BA5799</t>
  </si>
  <si>
    <t>BA7904</t>
  </si>
  <si>
    <t>BA8384</t>
  </si>
  <si>
    <t>BA2350</t>
  </si>
  <si>
    <t>BA9941</t>
  </si>
  <si>
    <t>BA8020</t>
  </si>
  <si>
    <t>BA2731</t>
  </si>
  <si>
    <t>BA6064</t>
  </si>
  <si>
    <t>BA7569</t>
  </si>
  <si>
    <t>BA7744</t>
  </si>
  <si>
    <t>BA4387</t>
  </si>
  <si>
    <t>BA6157</t>
  </si>
  <si>
    <t>BA6207</t>
  </si>
  <si>
    <t>BA4108</t>
  </si>
  <si>
    <t>BA2986</t>
  </si>
  <si>
    <t>BA1045</t>
  </si>
  <si>
    <t>BA8170</t>
  </si>
  <si>
    <t>BA4165</t>
  </si>
  <si>
    <t>BA1755</t>
  </si>
  <si>
    <t>BA6248</t>
  </si>
  <si>
    <t>BA5607</t>
  </si>
  <si>
    <t>BA6456</t>
  </si>
  <si>
    <t>BA4019</t>
  </si>
  <si>
    <t>BA7361</t>
  </si>
  <si>
    <t>BA7503</t>
  </si>
  <si>
    <t>BA6513</t>
  </si>
  <si>
    <t>BA2605</t>
  </si>
  <si>
    <t>BA8283</t>
  </si>
  <si>
    <t>BA2238</t>
  </si>
  <si>
    <t>BA4846</t>
  </si>
  <si>
    <t>BA7357</t>
  </si>
  <si>
    <t>BA8197</t>
  </si>
  <si>
    <t>BA4942</t>
  </si>
  <si>
    <t>BA4207</t>
  </si>
  <si>
    <t>BA6593</t>
  </si>
  <si>
    <t>BA9987</t>
  </si>
  <si>
    <t>BA1909</t>
  </si>
  <si>
    <t>BA8711</t>
  </si>
  <si>
    <t>BA7607</t>
  </si>
  <si>
    <t>BA9899</t>
  </si>
  <si>
    <t>BA2956</t>
  </si>
  <si>
    <t>BA8976</t>
  </si>
  <si>
    <t>BA8389</t>
  </si>
  <si>
    <t>BA2012</t>
  </si>
  <si>
    <t>BA8741</t>
  </si>
  <si>
    <t>BA2169</t>
  </si>
  <si>
    <t>BA8096</t>
  </si>
  <si>
    <t>BA1134</t>
  </si>
  <si>
    <t>BA9799</t>
  </si>
  <si>
    <t>BA9089</t>
  </si>
  <si>
    <t>BA7148</t>
  </si>
  <si>
    <t>BA6110</t>
  </si>
  <si>
    <t>BA5200</t>
  </si>
  <si>
    <t>BA8561</t>
  </si>
  <si>
    <t>BA8537</t>
  </si>
  <si>
    <t>BA9354</t>
  </si>
  <si>
    <t>BA5629</t>
  </si>
  <si>
    <t>BA4235</t>
  </si>
  <si>
    <t>BA1751</t>
  </si>
  <si>
    <t>BA4466</t>
  </si>
  <si>
    <t>BA5440</t>
  </si>
  <si>
    <t>BA8885</t>
  </si>
  <si>
    <t>BA8422</t>
  </si>
  <si>
    <t>BA1848</t>
  </si>
  <si>
    <t>BA4813</t>
  </si>
  <si>
    <t>BA1724</t>
  </si>
  <si>
    <t>BA2999</t>
  </si>
  <si>
    <t>BA2896</t>
  </si>
  <si>
    <t>BA4231</t>
  </si>
  <si>
    <t>BA6609</t>
  </si>
  <si>
    <t>BA5670</t>
  </si>
  <si>
    <t>BA7143</t>
  </si>
  <si>
    <t>BA5367</t>
  </si>
  <si>
    <t>BA1918</t>
  </si>
  <si>
    <t>BA3023</t>
  </si>
  <si>
    <t>BA8793</t>
  </si>
  <si>
    <t>BA4694</t>
  </si>
  <si>
    <t>BA7457</t>
  </si>
  <si>
    <t>BA6018</t>
  </si>
  <si>
    <t>BA6666</t>
  </si>
  <si>
    <t>BA6492</t>
  </si>
  <si>
    <t>BA9884</t>
  </si>
  <si>
    <t>BA3650</t>
  </si>
  <si>
    <t>BA4792</t>
  </si>
  <si>
    <t>BA6597</t>
  </si>
  <si>
    <t>BA4838</t>
  </si>
  <si>
    <t>BA1067</t>
  </si>
  <si>
    <t>BA2522</t>
  </si>
  <si>
    <t>BA6394</t>
  </si>
  <si>
    <t>BA6732</t>
  </si>
  <si>
    <t>BA4332</t>
  </si>
  <si>
    <t>BA4089</t>
  </si>
  <si>
    <t>BA5659</t>
  </si>
  <si>
    <t>BA8908</t>
  </si>
  <si>
    <t>BA9577</t>
  </si>
  <si>
    <t>BA1528</t>
  </si>
  <si>
    <t>BA4210</t>
  </si>
  <si>
    <t>BA2618</t>
  </si>
  <si>
    <t>BA1384</t>
  </si>
  <si>
    <t>BA4225</t>
  </si>
  <si>
    <t>BA3619</t>
  </si>
  <si>
    <t>BA7731</t>
  </si>
  <si>
    <t>BA9764</t>
  </si>
  <si>
    <t>BA9273</t>
  </si>
  <si>
    <t>BA1814</t>
  </si>
  <si>
    <t>BA5004</t>
  </si>
  <si>
    <t>BA1572</t>
  </si>
  <si>
    <t>BA7873</t>
  </si>
  <si>
    <t>BA3124</t>
  </si>
  <si>
    <t>BA9909</t>
  </si>
  <si>
    <t>BA1976</t>
  </si>
  <si>
    <t>BA3556</t>
  </si>
  <si>
    <t>BA1679</t>
  </si>
  <si>
    <t>BA4616</t>
  </si>
  <si>
    <t>BA9534</t>
  </si>
  <si>
    <t>BA8907</t>
  </si>
  <si>
    <t>BA9970</t>
  </si>
  <si>
    <t>BA6448</t>
  </si>
  <si>
    <t>BA5978</t>
  </si>
  <si>
    <t>BA4362</t>
  </si>
  <si>
    <t>BA1144</t>
  </si>
  <si>
    <t>BA4597</t>
  </si>
  <si>
    <t>BA1780</t>
  </si>
  <si>
    <t>BA9648</t>
  </si>
  <si>
    <t>BA3507</t>
  </si>
  <si>
    <t>BA1463</t>
  </si>
  <si>
    <t>BA9170</t>
  </si>
  <si>
    <t>BA1737</t>
  </si>
  <si>
    <t>BA6101</t>
  </si>
  <si>
    <t>BA5575</t>
  </si>
  <si>
    <t>BA5197</t>
  </si>
  <si>
    <t>BA4831</t>
  </si>
  <si>
    <t>BA5513</t>
  </si>
  <si>
    <t>BA8817</t>
  </si>
  <si>
    <t>BA4384</t>
  </si>
  <si>
    <t>BA8154</t>
  </si>
  <si>
    <t>BA1160</t>
  </si>
  <si>
    <t>BA4956</t>
  </si>
  <si>
    <t>BA6555</t>
  </si>
  <si>
    <t>BA8146</t>
  </si>
  <si>
    <t>BA3869</t>
  </si>
  <si>
    <t>BA5423</t>
  </si>
  <si>
    <t>BA5269</t>
  </si>
  <si>
    <t>BA6613</t>
  </si>
  <si>
    <t>BA7588</t>
  </si>
  <si>
    <t>BA3872</t>
  </si>
  <si>
    <t>BA8481</t>
  </si>
  <si>
    <t>BA2272</t>
  </si>
  <si>
    <t>BA5710</t>
  </si>
  <si>
    <t>BA8085</t>
  </si>
  <si>
    <t>BA6589</t>
  </si>
  <si>
    <t>BA3169</t>
  </si>
  <si>
    <t>BA2898</t>
  </si>
  <si>
    <t>BA2654</t>
  </si>
  <si>
    <t>BA5693</t>
  </si>
  <si>
    <t>BA7681</t>
  </si>
  <si>
    <t>BA3257</t>
  </si>
  <si>
    <t>BA1411</t>
  </si>
  <si>
    <t>BA2814</t>
  </si>
  <si>
    <t>BA4737</t>
  </si>
  <si>
    <t>BA4366</t>
  </si>
  <si>
    <t>BA8830</t>
  </si>
  <si>
    <t>BA5933</t>
  </si>
  <si>
    <t>BA6226</t>
  </si>
  <si>
    <t>BA4131</t>
  </si>
  <si>
    <t>BA3831</t>
  </si>
  <si>
    <t>BA1813</t>
  </si>
  <si>
    <t>BA7120</t>
  </si>
  <si>
    <t>BA3940</t>
  </si>
  <si>
    <t>BA7619</t>
  </si>
  <si>
    <t>BA7433</t>
  </si>
  <si>
    <t>BA5991</t>
  </si>
  <si>
    <t>BA8951</t>
  </si>
  <si>
    <t>BA3787</t>
  </si>
  <si>
    <t>BA3212</t>
  </si>
  <si>
    <t>BA4970</t>
  </si>
  <si>
    <t>BA8349</t>
  </si>
  <si>
    <t>BA8636</t>
  </si>
  <si>
    <t>BA2978</t>
  </si>
  <si>
    <t>BA6749</t>
  </si>
  <si>
    <t>BA4574</t>
  </si>
  <si>
    <t>BA4233</t>
  </si>
  <si>
    <t>BA9046</t>
  </si>
  <si>
    <t>BA6922</t>
  </si>
  <si>
    <t>BA1652</t>
  </si>
  <si>
    <t>BA8459</t>
  </si>
  <si>
    <t>BA4091</t>
  </si>
  <si>
    <t>BA2880</t>
  </si>
  <si>
    <t>BA5297</t>
  </si>
  <si>
    <t>BA7003</t>
  </si>
  <si>
    <t>BA6699</t>
  </si>
  <si>
    <t>BA8702</t>
  </si>
  <si>
    <t>BA9625</t>
  </si>
  <si>
    <t>BA6489</t>
  </si>
  <si>
    <t>BA5312</t>
  </si>
  <si>
    <t>BA4947</t>
  </si>
  <si>
    <t>BA8379</t>
  </si>
  <si>
    <t>BA1611</t>
  </si>
  <si>
    <t>BA8194</t>
  </si>
  <si>
    <t>BA1675</t>
  </si>
  <si>
    <t>BA9421</t>
  </si>
  <si>
    <t>BA9778</t>
  </si>
  <si>
    <t>BA1509</t>
  </si>
  <si>
    <t>BA5372</t>
  </si>
  <si>
    <t>BA1402</t>
  </si>
  <si>
    <t>BA1240</t>
  </si>
  <si>
    <t>BA9339</t>
  </si>
  <si>
    <t>BA7993</t>
  </si>
  <si>
    <t>BA2365</t>
  </si>
  <si>
    <t>BA5027</t>
  </si>
  <si>
    <t>BA3267</t>
  </si>
  <si>
    <t>BA6051</t>
  </si>
  <si>
    <t>BA1836</t>
  </si>
  <si>
    <t>BA8401</t>
  </si>
  <si>
    <t>BA5623</t>
  </si>
  <si>
    <t>BA4416</t>
  </si>
  <si>
    <t>BA5562</t>
  </si>
  <si>
    <t>BA5734</t>
  </si>
  <si>
    <t>BA6302</t>
  </si>
  <si>
    <t>BA9197</t>
  </si>
  <si>
    <t>BA3737</t>
  </si>
  <si>
    <t>BA9076</t>
  </si>
  <si>
    <t>BA4402</t>
  </si>
  <si>
    <t>BA6514</t>
  </si>
  <si>
    <t>BA1245</t>
  </si>
  <si>
    <t>BA4584</t>
  </si>
  <si>
    <t>BA7741</t>
  </si>
  <si>
    <t>BA3926</t>
  </si>
  <si>
    <t>BA8888</t>
  </si>
  <si>
    <t>BA1531</t>
  </si>
  <si>
    <t>BA6296</t>
  </si>
  <si>
    <t>BA5831</t>
  </si>
  <si>
    <t>BA1722</t>
  </si>
  <si>
    <t>BA6372</t>
  </si>
  <si>
    <t>BA2037</t>
  </si>
  <si>
    <t>BA8761</t>
  </si>
  <si>
    <t>BA7360</t>
  </si>
  <si>
    <t>BA8786</t>
  </si>
  <si>
    <t>BA6174</t>
  </si>
  <si>
    <t>BA5631</t>
  </si>
  <si>
    <t>BA9400</t>
  </si>
  <si>
    <t>BA2391</t>
  </si>
  <si>
    <t>BA6303</t>
  </si>
  <si>
    <t>BA1933</t>
  </si>
  <si>
    <t>BA2803</t>
  </si>
  <si>
    <t>BA2873</t>
  </si>
  <si>
    <t>BA3211</t>
  </si>
  <si>
    <t>BA9063</t>
  </si>
  <si>
    <t>BA6138</t>
  </si>
  <si>
    <t>BA8187</t>
  </si>
  <si>
    <t>BA4644</t>
  </si>
  <si>
    <t>BA1091</t>
  </si>
  <si>
    <t>BA3674</t>
  </si>
  <si>
    <t>BA2090</t>
  </si>
  <si>
    <t>BA3840</t>
  </si>
  <si>
    <t>BA6397</t>
  </si>
  <si>
    <t>BA5227</t>
  </si>
  <si>
    <t>BA3094</t>
  </si>
  <si>
    <t>BA7764</t>
  </si>
  <si>
    <t>BA3348</t>
  </si>
  <si>
    <t>BA1938</t>
  </si>
  <si>
    <t>BA8155</t>
  </si>
  <si>
    <t>BA6661</t>
  </si>
  <si>
    <t>BA6698</t>
  </si>
  <si>
    <t>BA5939</t>
  </si>
  <si>
    <t>BA7173</t>
  </si>
  <si>
    <t>BA7478</t>
  </si>
  <si>
    <t>BA6030</t>
  </si>
  <si>
    <t>BA5793</t>
  </si>
  <si>
    <t>BA3694</t>
  </si>
  <si>
    <t>BA9914</t>
  </si>
  <si>
    <t>BA4453</t>
  </si>
  <si>
    <t>BA9207</t>
  </si>
  <si>
    <t>BA5910</t>
  </si>
  <si>
    <t>BA8621</t>
  </si>
  <si>
    <t>BA5264</t>
  </si>
  <si>
    <t>BA6105</t>
  </si>
  <si>
    <t>BA3868</t>
  </si>
  <si>
    <t>BA9738</t>
  </si>
  <si>
    <t>BA8472</t>
  </si>
  <si>
    <t>BA5567</t>
  </si>
  <si>
    <t>BA5561</t>
  </si>
  <si>
    <t>BA1181</t>
  </si>
  <si>
    <t>BA9117</t>
  </si>
  <si>
    <t>BA1175</t>
  </si>
  <si>
    <t>BA8506</t>
  </si>
  <si>
    <t>BA9474</t>
  </si>
  <si>
    <t>BA2765</t>
  </si>
  <si>
    <t>BA1926</t>
  </si>
  <si>
    <t>BA2877</t>
  </si>
  <si>
    <t>BA7828</t>
  </si>
  <si>
    <t>BA9711</t>
  </si>
  <si>
    <t>BA4353</t>
  </si>
  <si>
    <t>BA7388</t>
  </si>
  <si>
    <t>BA1552</t>
  </si>
  <si>
    <t>BA6249</t>
  </si>
  <si>
    <t>BA7592</t>
  </si>
  <si>
    <t>BA7814</t>
  </si>
  <si>
    <t>BA3486</t>
  </si>
  <si>
    <t>BA6376</t>
  </si>
  <si>
    <t>BA7826</t>
  </si>
  <si>
    <t>BA9661</t>
  </si>
  <si>
    <t>BA9289</t>
  </si>
  <si>
    <t>BA4102</t>
  </si>
  <si>
    <t>BA2952</t>
  </si>
  <si>
    <t>BA6565</t>
  </si>
  <si>
    <t>BA1255</t>
  </si>
  <si>
    <t>BA7909</t>
  </si>
  <si>
    <t>BA3013</t>
  </si>
  <si>
    <t>BA4306</t>
  </si>
  <si>
    <t>BA6277</t>
  </si>
  <si>
    <t>BA1432</t>
  </si>
  <si>
    <t>BA7555</t>
  </si>
  <si>
    <t>BA9287</t>
  </si>
  <si>
    <t>BA3770</t>
  </si>
  <si>
    <t>BA8217</t>
  </si>
  <si>
    <t>BA9906</t>
  </si>
  <si>
    <t>BA7720</t>
  </si>
  <si>
    <t>BA3811</t>
  </si>
  <si>
    <t>BA3691</t>
  </si>
  <si>
    <t>BA1434</t>
  </si>
  <si>
    <t>BA6062</t>
  </si>
  <si>
    <t>BA4090</t>
  </si>
  <si>
    <t>BA6587</t>
  </si>
  <si>
    <t>BA3706</t>
  </si>
  <si>
    <t>BA9980</t>
  </si>
  <si>
    <t>BA7494</t>
  </si>
  <si>
    <t>BA9449</t>
  </si>
  <si>
    <t>BA4967</t>
  </si>
  <si>
    <t>BA5546</t>
  </si>
  <si>
    <t>BA6760</t>
  </si>
  <si>
    <t>BA1303</t>
  </si>
  <si>
    <t>BA1928</t>
  </si>
  <si>
    <t>BA7354</t>
  </si>
  <si>
    <t>BA2251</t>
  </si>
  <si>
    <t>BA2595</t>
  </si>
  <si>
    <t>BA5847</t>
  </si>
  <si>
    <t>BA7823</t>
  </si>
  <si>
    <t>BA5858</t>
  </si>
  <si>
    <t>BA8266</t>
  </si>
  <si>
    <t>BA6578</t>
  </si>
  <si>
    <t>BA1826</t>
  </si>
  <si>
    <t>BA7877</t>
  </si>
  <si>
    <t>BA8525</t>
  </si>
  <si>
    <t>BA3601</t>
  </si>
  <si>
    <t>BA8042</t>
  </si>
  <si>
    <t>BA8887</t>
  </si>
  <si>
    <t>BA1700</t>
  </si>
  <si>
    <t>BA5278</t>
  </si>
  <si>
    <t>BA9574</t>
  </si>
  <si>
    <t>BA7701</t>
  </si>
  <si>
    <t>BA2940</t>
  </si>
  <si>
    <t>BA7029</t>
  </si>
  <si>
    <t>BA7008</t>
  </si>
  <si>
    <t>BA1194</t>
  </si>
  <si>
    <t>BA4243</t>
  </si>
  <si>
    <t>BA8651</t>
  </si>
  <si>
    <t>BA4549</t>
  </si>
  <si>
    <t>BA9325</t>
  </si>
  <si>
    <t>BA8610</t>
  </si>
  <si>
    <t>BA5708</t>
  </si>
  <si>
    <t>BA8074</t>
  </si>
  <si>
    <t>BA5674</t>
  </si>
  <si>
    <t>BA8878</t>
  </si>
  <si>
    <t>BA5323</t>
  </si>
  <si>
    <t>BA9919</t>
  </si>
  <si>
    <t>BA9269</t>
  </si>
  <si>
    <t>BA2400</t>
  </si>
  <si>
    <t>BA3392</t>
  </si>
  <si>
    <t>BA7746</t>
  </si>
  <si>
    <t>BA6869</t>
  </si>
  <si>
    <t>BA7632</t>
  </si>
  <si>
    <t>BA5720</t>
  </si>
  <si>
    <t>BA6500</t>
  </si>
  <si>
    <t>BA8179</t>
  </si>
  <si>
    <t>BA4570</t>
  </si>
  <si>
    <t>BA7879</t>
  </si>
  <si>
    <t>BA4244</t>
  </si>
  <si>
    <t>BA9553</t>
  </si>
  <si>
    <t>BA1642</t>
  </si>
  <si>
    <t>BA8632</t>
  </si>
  <si>
    <t>BA2825</t>
  </si>
  <si>
    <t>BA3011</t>
  </si>
  <si>
    <t>BA1404</t>
  </si>
  <si>
    <t>BA4955</t>
  </si>
  <si>
    <t>BA8939</t>
  </si>
  <si>
    <t>BA4352</t>
  </si>
  <si>
    <t>BA8429</t>
  </si>
  <si>
    <t>BA1573</t>
  </si>
  <si>
    <t>BA8073</t>
  </si>
  <si>
    <t>BA5911</t>
  </si>
  <si>
    <t>BA3099</t>
  </si>
  <si>
    <t>BA7507</t>
  </si>
  <si>
    <t>BA6383</t>
  </si>
  <si>
    <t>BA3468</t>
  </si>
  <si>
    <t>BA9102</t>
  </si>
  <si>
    <t>BA9090</t>
  </si>
  <si>
    <t>BA4001</t>
  </si>
  <si>
    <t>BA7151</t>
  </si>
  <si>
    <t>BA3882</t>
  </si>
  <si>
    <t>BA8276</t>
  </si>
  <si>
    <t>BA7329</t>
  </si>
  <si>
    <t>BA3921</t>
  </si>
  <si>
    <t>BA5056</t>
  </si>
  <si>
    <t>BA3475</t>
  </si>
  <si>
    <t>BA2711</t>
  </si>
  <si>
    <t>BA6236</t>
  </si>
  <si>
    <t>BA6491</t>
  </si>
  <si>
    <t>BA3421</t>
  </si>
  <si>
    <t>BA8021</t>
  </si>
  <si>
    <t>BA8211</t>
  </si>
  <si>
    <t>BA8220</t>
  </si>
  <si>
    <t>BA5863</t>
  </si>
  <si>
    <t>BA8070</t>
  </si>
  <si>
    <t>BA4480</t>
  </si>
  <si>
    <t>BA7691</t>
  </si>
  <si>
    <t>BA3058</t>
  </si>
  <si>
    <t>BA2664</t>
  </si>
  <si>
    <t>BA7859</t>
  </si>
  <si>
    <t>BA7892</t>
  </si>
  <si>
    <t>BA9708</t>
  </si>
  <si>
    <t>BA6752</t>
  </si>
  <si>
    <t>BA1462</t>
  </si>
  <si>
    <t>BA7300</t>
  </si>
  <si>
    <t>BA4124</t>
  </si>
  <si>
    <t>BA7040</t>
  </si>
  <si>
    <t>BA9965</t>
  </si>
  <si>
    <t>BA9517</t>
  </si>
  <si>
    <t>BA1937</t>
  </si>
  <si>
    <t>BA9505</t>
  </si>
  <si>
    <t>BA3509</t>
  </si>
  <si>
    <t>BA7121</t>
  </si>
  <si>
    <t>BA1095</t>
  </si>
  <si>
    <t>BA1186</t>
  </si>
  <si>
    <t>BA7465</t>
  </si>
  <si>
    <t>BA5472</t>
  </si>
  <si>
    <t>BA2754</t>
  </si>
  <si>
    <t>BA4322</t>
  </si>
  <si>
    <t>BA9735</t>
  </si>
  <si>
    <t>BA8272</t>
  </si>
  <si>
    <t>BA9121</t>
  </si>
  <si>
    <t>BA7181</t>
  </si>
  <si>
    <t>BA1731</t>
  </si>
  <si>
    <t>BA2633</t>
  </si>
  <si>
    <t>BA8445</t>
  </si>
  <si>
    <t>BA4797</t>
  </si>
  <si>
    <t>BA9979</t>
  </si>
  <si>
    <t>BA4449</t>
  </si>
  <si>
    <t>BA7345</t>
  </si>
  <si>
    <t>BA3514</t>
  </si>
  <si>
    <t>BA7847</t>
  </si>
  <si>
    <t>BA8461</t>
  </si>
  <si>
    <t>BA6607</t>
  </si>
  <si>
    <t>BA1155</t>
  </si>
  <si>
    <t>BA9277</t>
  </si>
  <si>
    <t>BA3395</t>
  </si>
  <si>
    <t>BA4605</t>
  </si>
  <si>
    <t>BA1542</t>
  </si>
  <si>
    <t>BA4023</t>
  </si>
  <si>
    <t>BA1648</t>
  </si>
  <si>
    <t>BA9879</t>
  </si>
  <si>
    <t>BA4668</t>
  </si>
  <si>
    <t>BA6052</t>
  </si>
  <si>
    <t>BA5046</t>
  </si>
  <si>
    <t>BA8370</t>
  </si>
  <si>
    <t>BA4895</t>
  </si>
  <si>
    <t>BA1497</t>
  </si>
  <si>
    <t>BA2832</t>
  </si>
  <si>
    <t>BA2888</t>
  </si>
  <si>
    <t>BA2594</t>
  </si>
  <si>
    <t>BA4992</t>
  </si>
  <si>
    <t>BA4583</t>
  </si>
  <si>
    <t>BA1963</t>
  </si>
  <si>
    <t>BA7407</t>
  </si>
  <si>
    <t>BA8353</t>
  </si>
  <si>
    <t>BA3685</t>
  </si>
  <si>
    <t>BA8341</t>
  </si>
  <si>
    <t>BA3308</t>
  </si>
  <si>
    <t>BA9931</t>
  </si>
  <si>
    <t>BA6619</t>
  </si>
  <si>
    <t>BA7149</t>
  </si>
  <si>
    <t>BA3568</t>
  </si>
  <si>
    <t>BA2987</t>
  </si>
  <si>
    <t>BA1878</t>
  </si>
  <si>
    <t>BA4123</t>
  </si>
  <si>
    <t>BA9751</t>
  </si>
  <si>
    <t>BA6731</t>
  </si>
  <si>
    <t>BA7752</t>
  </si>
  <si>
    <t>BA7046</t>
  </si>
  <si>
    <t>BA3500</t>
  </si>
  <si>
    <t>BA8049</t>
  </si>
  <si>
    <t>BA2976</t>
  </si>
  <si>
    <t>BA3313</t>
  </si>
  <si>
    <t>BA9685</t>
  </si>
  <si>
    <t>BA6522</t>
  </si>
  <si>
    <t>BA6672</t>
  </si>
  <si>
    <t>BA2079</t>
  </si>
  <si>
    <t>BA3748</t>
  </si>
  <si>
    <t>BA7677</t>
  </si>
  <si>
    <t>BA1946</t>
  </si>
  <si>
    <t>BA8538</t>
  </si>
  <si>
    <t>BA9026</t>
  </si>
  <si>
    <t>BA2477</t>
  </si>
  <si>
    <t>BA1610</t>
  </si>
  <si>
    <t>BA3808</t>
  </si>
  <si>
    <t>BA1984</t>
  </si>
  <si>
    <t>BA3338</t>
  </si>
  <si>
    <t>BA9514</t>
  </si>
  <si>
    <t>BA4953</t>
  </si>
  <si>
    <t>BA1131</t>
  </si>
  <si>
    <t>BA2504</t>
  </si>
  <si>
    <t>BA7398</t>
  </si>
  <si>
    <t>BA8501</t>
  </si>
  <si>
    <t>BA9431</t>
  </si>
  <si>
    <t>BA9493</t>
  </si>
  <si>
    <t>BA1278</t>
  </si>
  <si>
    <t>BA3935</t>
  </si>
  <si>
    <t>BA1317</t>
  </si>
  <si>
    <t>BA8297</t>
  </si>
  <si>
    <t>BA5044</t>
  </si>
  <si>
    <t>BA7663</t>
  </si>
  <si>
    <t>BA2029</t>
  </si>
  <si>
    <t>BA6763</t>
  </si>
  <si>
    <t>BA1856</t>
  </si>
  <si>
    <t>BA3017</t>
  </si>
  <si>
    <t>BA1088</t>
  </si>
  <si>
    <t>BA3543</t>
  </si>
  <si>
    <t>BA3662</t>
  </si>
  <si>
    <t>BA3900</t>
  </si>
  <si>
    <t>BA6775</t>
  </si>
  <si>
    <t>BA4577</t>
  </si>
  <si>
    <t>BA2585</t>
  </si>
  <si>
    <t>BA1831</t>
  </si>
  <si>
    <t>BA7165</t>
  </si>
  <si>
    <t>BA1794</t>
  </si>
  <si>
    <t>BA7302</t>
  </si>
  <si>
    <t>BA9140</t>
  </si>
  <si>
    <t>BA2191</t>
  </si>
  <si>
    <t>BA5669</t>
  </si>
  <si>
    <t>BA1342</t>
  </si>
  <si>
    <t>BA2296</t>
  </si>
  <si>
    <t>BA4700</t>
  </si>
  <si>
    <t>BA3494</t>
  </si>
  <si>
    <t>BA7559</t>
  </si>
  <si>
    <t>BA9788</t>
  </si>
  <si>
    <t>BA5322</t>
  </si>
  <si>
    <t>BA9351</t>
  </si>
  <si>
    <t>BA8645</t>
  </si>
  <si>
    <t>BA7382</t>
  </si>
  <si>
    <t>BA9048</t>
  </si>
  <si>
    <t>BA1487</t>
  </si>
  <si>
    <t>BA2021</t>
  </si>
  <si>
    <t>BA1785</t>
  </si>
  <si>
    <t>BA6305</t>
  </si>
  <si>
    <t>BA6574</t>
  </si>
  <si>
    <t>BA4024</t>
  </si>
  <si>
    <t>BA7999</t>
  </si>
  <si>
    <t>BA2200</t>
  </si>
  <si>
    <t>BA5648</t>
  </si>
  <si>
    <t>BA4251</t>
  </si>
  <si>
    <t>BA5826</t>
  </si>
  <si>
    <t>BA9041</t>
  </si>
  <si>
    <t>BA6964</t>
  </si>
  <si>
    <t>BA3905</t>
  </si>
  <si>
    <t>BA8570</t>
  </si>
  <si>
    <t>BA6325</t>
  </si>
  <si>
    <t>BA6508</t>
  </si>
  <si>
    <t>BA3895</t>
  </si>
  <si>
    <t>BA5022</t>
  </si>
  <si>
    <t>BA2943</t>
  </si>
  <si>
    <t>BA8857</t>
  </si>
  <si>
    <t>BA2997</t>
  </si>
  <si>
    <t>BA8800</t>
  </si>
  <si>
    <t>BA8267</t>
  </si>
  <si>
    <t>BA3032</t>
  </si>
  <si>
    <t>BA5602</t>
  </si>
  <si>
    <t>BA5504</t>
  </si>
  <si>
    <t>BA6222</t>
  </si>
  <si>
    <t>BA2334</t>
  </si>
  <si>
    <t>BA2597</t>
  </si>
  <si>
    <t>BA6123</t>
  </si>
  <si>
    <t>BA6720</t>
  </si>
  <si>
    <t>BA7956</t>
  </si>
  <si>
    <t>BA3478</t>
  </si>
  <si>
    <t>BA7404</t>
  </si>
  <si>
    <t>BA2009</t>
  </si>
  <si>
    <t>BA9001</t>
  </si>
  <si>
    <t>BA4434</t>
  </si>
  <si>
    <t>BA2078</t>
  </si>
  <si>
    <t>BA8676</t>
  </si>
  <si>
    <t>BA3723</t>
  </si>
  <si>
    <t>BA3340</t>
  </si>
  <si>
    <t>BA9480</t>
  </si>
  <si>
    <t>BA2411</t>
  </si>
  <si>
    <t>BA8802</t>
  </si>
  <si>
    <t>BA5619</t>
  </si>
  <si>
    <t>BA3209</t>
  </si>
  <si>
    <t>BA5589</t>
  </si>
  <si>
    <t>BA6744</t>
  </si>
  <si>
    <t>BA3903</t>
  </si>
  <si>
    <t>BA5875</t>
  </si>
  <si>
    <t>BA7403</t>
  </si>
  <si>
    <t>BA9560</t>
  </si>
  <si>
    <t>BA2088</t>
  </si>
  <si>
    <t>BA7220</t>
  </si>
  <si>
    <t>BA5092</t>
  </si>
  <si>
    <t>BA1947</t>
  </si>
  <si>
    <t>BA1323</t>
  </si>
  <si>
    <t>BA1188</t>
  </si>
  <si>
    <t>BA5234</t>
  </si>
  <si>
    <t>BA9261</t>
  </si>
  <si>
    <t>BA1435</t>
  </si>
  <si>
    <t>BA6934</t>
  </si>
  <si>
    <t>BA9723</t>
  </si>
  <si>
    <t>BA3416</t>
  </si>
  <si>
    <t>BA4553</t>
  </si>
  <si>
    <t>BA6636</t>
  </si>
  <si>
    <t>BA9929</t>
  </si>
  <si>
    <t>BA4425</t>
  </si>
  <si>
    <t>BA2536</t>
  </si>
  <si>
    <t>BA1121</t>
  </si>
  <si>
    <t>BA8003</t>
  </si>
  <si>
    <t>BA3139</t>
  </si>
  <si>
    <t>BA1789</t>
  </si>
  <si>
    <t>BA4479</t>
  </si>
  <si>
    <t>BA2842</t>
  </si>
  <si>
    <t>BA9940</t>
  </si>
  <si>
    <t>BA8715</t>
  </si>
  <si>
    <t>BA8893</t>
  </si>
  <si>
    <t>BA6187</t>
  </si>
  <si>
    <t>BA2160</t>
  </si>
  <si>
    <t>BA2739</t>
  </si>
  <si>
    <t>BA3087</t>
  </si>
  <si>
    <t>BA4357</t>
  </si>
  <si>
    <t>BA6667</t>
  </si>
  <si>
    <t>BA9565</t>
  </si>
  <si>
    <t>BA6940</t>
  </si>
  <si>
    <t>BA5599</t>
  </si>
  <si>
    <t>BA7323</t>
  </si>
  <si>
    <t>BA7250</t>
  </si>
  <si>
    <t>BA9716</t>
  </si>
  <si>
    <t>BA8697</t>
  </si>
  <si>
    <t>BA5218</t>
  </si>
  <si>
    <t>BA1753</t>
  </si>
  <si>
    <t>BA3719</t>
  </si>
  <si>
    <t>BA4720</t>
  </si>
  <si>
    <t>BA5244</t>
  </si>
  <si>
    <t>BA7316</t>
  </si>
  <si>
    <t>BA4140</t>
  </si>
  <si>
    <t>BA5524</t>
  </si>
  <si>
    <t>BA8797</t>
  </si>
  <si>
    <t>BA7820</t>
  </si>
  <si>
    <t>BA9680</t>
  </si>
  <si>
    <t>BA5899</t>
  </si>
  <si>
    <t>BA6396</t>
  </si>
  <si>
    <t>BA2455</t>
  </si>
  <si>
    <t>BA9166</t>
  </si>
  <si>
    <t>BA5078</t>
  </si>
  <si>
    <t>BA2587</t>
  </si>
  <si>
    <t>BA4162</t>
  </si>
  <si>
    <t>BA9606</t>
  </si>
  <si>
    <t>BA4744</t>
  </si>
  <si>
    <t>BA4641</t>
  </si>
  <si>
    <t>BA5481</t>
  </si>
  <si>
    <t>BA7642</t>
  </si>
  <si>
    <t>BA7493</t>
  </si>
  <si>
    <t>BA5254</t>
  </si>
  <si>
    <t>BA1002</t>
  </si>
  <si>
    <t>BA3105</t>
  </si>
  <si>
    <t>BA5743</t>
  </si>
  <si>
    <t>BA1102</t>
  </si>
  <si>
    <t>BA5776</t>
  </si>
  <si>
    <t>BA1055</t>
  </si>
  <si>
    <t>BA5712</t>
  </si>
  <si>
    <t>BA2771</t>
  </si>
  <si>
    <t>BA4798</t>
  </si>
  <si>
    <t>BA1746</t>
  </si>
  <si>
    <t>BA6273</t>
  </si>
  <si>
    <t>BA1893</t>
  </si>
  <si>
    <t>BA6078</t>
  </si>
  <si>
    <t>BA7194</t>
  </si>
  <si>
    <t>BA5377</t>
  </si>
  <si>
    <t>BA4618</t>
  </si>
  <si>
    <t>BA8378</t>
  </si>
  <si>
    <t>BA7945</t>
  </si>
  <si>
    <t>BA6354</t>
  </si>
  <si>
    <t>BA8045</t>
  </si>
  <si>
    <t>BA7881</t>
  </si>
  <si>
    <t>BA7254</t>
  </si>
  <si>
    <t>BA2156</t>
  </si>
  <si>
    <t>BA1399</t>
  </si>
  <si>
    <t>BA6116</t>
  </si>
  <si>
    <t>BA2001</t>
  </si>
  <si>
    <t>BA1452</t>
  </si>
  <si>
    <t>BA3440</t>
  </si>
  <si>
    <t>BA1525</t>
  </si>
  <si>
    <t>BA7630</t>
  </si>
  <si>
    <t>BA1393</t>
  </si>
  <si>
    <t>BA5074</t>
  </si>
  <si>
    <t>BA2198</t>
  </si>
  <si>
    <t>BA3993</t>
  </si>
  <si>
    <t>BA9748</t>
  </si>
  <si>
    <t>BA5251</t>
  </si>
  <si>
    <t>BA1105</t>
  </si>
  <si>
    <t>BA2283</t>
  </si>
  <si>
    <t>BA6306</t>
  </si>
  <si>
    <t>BA5742</t>
  </si>
  <si>
    <t>BA4109</t>
  </si>
  <si>
    <t>BA9521</t>
  </si>
  <si>
    <t>BA6939</t>
  </si>
  <si>
    <t>BA5973</t>
  </si>
  <si>
    <t>BA7107</t>
  </si>
  <si>
    <t>BA8734</t>
  </si>
  <si>
    <t>BA2091</t>
  </si>
  <si>
    <t>BA5052</t>
  </si>
  <si>
    <t>BA4203</t>
  </si>
  <si>
    <t>BA2795</t>
  </si>
  <si>
    <t>BA1634</t>
  </si>
  <si>
    <t>BA5812</t>
  </si>
  <si>
    <t>BA4680</t>
  </si>
  <si>
    <t>BA7778</t>
  </si>
  <si>
    <t>BA9809</t>
  </si>
  <si>
    <t>BA6973</t>
  </si>
  <si>
    <t>BA3214</t>
  </si>
  <si>
    <t>BA3681</t>
  </si>
  <si>
    <t>BA3793</t>
  </si>
  <si>
    <t>BA6169</t>
  </si>
  <si>
    <t>BA7284</t>
  </si>
  <si>
    <t>BA9042</t>
  </si>
  <si>
    <t>BA3915</t>
  </si>
  <si>
    <t>BA8324</t>
  </si>
  <si>
    <t>BA9529</t>
  </si>
  <si>
    <t>BA6963</t>
  </si>
  <si>
    <t>BA5922</t>
  </si>
  <si>
    <t>BA8870</t>
  </si>
  <si>
    <t>BA9612</t>
  </si>
  <si>
    <t>BA3484</t>
  </si>
  <si>
    <t>BA6885</t>
  </si>
  <si>
    <t>BA1038</t>
  </si>
  <si>
    <t>BA5662</t>
  </si>
  <si>
    <t>BA7682</t>
  </si>
  <si>
    <t>BA1763</t>
  </si>
  <si>
    <t>BA2338</t>
  </si>
  <si>
    <t>BA7750</t>
  </si>
  <si>
    <t>BA5848</t>
  </si>
  <si>
    <t>BA4110</t>
  </si>
  <si>
    <t>BA7410</t>
  </si>
  <si>
    <t>BA4679</t>
  </si>
  <si>
    <t>BA1620</t>
  </si>
  <si>
    <t>BA9106</t>
  </si>
  <si>
    <t>BA9611</t>
  </si>
  <si>
    <t>BA6103</t>
  </si>
  <si>
    <t>BA4749</t>
  </si>
  <si>
    <t>BA2016</t>
  </si>
  <si>
    <t>BA5597</t>
  </si>
  <si>
    <t>BA3067</t>
  </si>
  <si>
    <t>BA2071</t>
  </si>
  <si>
    <t>BA8970</t>
  </si>
  <si>
    <t>BA4971</t>
  </si>
  <si>
    <t>BA4444</t>
  </si>
  <si>
    <t>BA7218</t>
  </si>
  <si>
    <t>BA2655</t>
  </si>
  <si>
    <t>BA4100</t>
  </si>
  <si>
    <t>BA6124</t>
  </si>
  <si>
    <t>BA3859</t>
  </si>
  <si>
    <t>BA5021</t>
  </si>
  <si>
    <t>BA9805</t>
  </si>
  <si>
    <t>BA1243</t>
  </si>
  <si>
    <t>BA3439</t>
  </si>
  <si>
    <t>BA3889</t>
  </si>
  <si>
    <t>BA8634</t>
  </si>
  <si>
    <t>BA3629</t>
  </si>
  <si>
    <t>BA6758</t>
  </si>
  <si>
    <t>BA7960</t>
  </si>
  <si>
    <t>BA8895</t>
  </si>
  <si>
    <t>BA9963</t>
  </si>
  <si>
    <t>BA2945</t>
  </si>
  <si>
    <t>BA7839</t>
  </si>
  <si>
    <t>BA1184</t>
  </si>
  <si>
    <t>BA3794</t>
  </si>
  <si>
    <t>BA5417</t>
  </si>
  <si>
    <t>BA6842</t>
  </si>
  <si>
    <t>BA6209</t>
  </si>
  <si>
    <t>BA1860</t>
  </si>
  <si>
    <t>BA9382</t>
  </si>
  <si>
    <t>BA2990</t>
  </si>
  <si>
    <t>BA1627</t>
  </si>
  <si>
    <t>BA2988</t>
  </si>
  <si>
    <t>BA8991</t>
  </si>
  <si>
    <t>BA4132</t>
  </si>
  <si>
    <t>BA5612</t>
  </si>
  <si>
    <t>BA9292</t>
  </si>
  <si>
    <t>BA1625</t>
  </si>
  <si>
    <t>BA7110</t>
  </si>
  <si>
    <t>BA9154</t>
  </si>
  <si>
    <t>BA7983</t>
  </si>
  <si>
    <t>BA8941</t>
  </si>
  <si>
    <t>BA8600</t>
  </si>
  <si>
    <t>BA7180</t>
  </si>
  <si>
    <t>BA3210</t>
  </si>
  <si>
    <t>BA6546</t>
  </si>
  <si>
    <t>BA1412</t>
  </si>
  <si>
    <t>BA8979</t>
  </si>
  <si>
    <t>BA7906</t>
  </si>
  <si>
    <t>BA5152</t>
  </si>
  <si>
    <t>BA9241</t>
  </si>
  <si>
    <t>BA1112</t>
  </si>
  <si>
    <t>BA8819</t>
  </si>
  <si>
    <t>BA7459</t>
  </si>
  <si>
    <t>BA6829</t>
  </si>
  <si>
    <t>BA9599</t>
  </si>
  <si>
    <t>BA8186</t>
  </si>
  <si>
    <t>BA3097</t>
  </si>
  <si>
    <t>BA1664</t>
  </si>
  <si>
    <t>BA4718</t>
  </si>
  <si>
    <t>BA2177</t>
  </si>
  <si>
    <t>BA1665</t>
  </si>
  <si>
    <t>BA5653</t>
  </si>
  <si>
    <t>BA2349</t>
  </si>
  <si>
    <t>BA3782</t>
  </si>
  <si>
    <t>BA6439</t>
  </si>
  <si>
    <t>BA3777</t>
  </si>
  <si>
    <t>BA9290</t>
  </si>
  <si>
    <t>BA7389</t>
  </si>
  <si>
    <t>BA2450</t>
  </si>
  <si>
    <t>BA7441</t>
  </si>
  <si>
    <t>BA7938</t>
  </si>
  <si>
    <t>BA6241</t>
  </si>
  <si>
    <t>BA2135</t>
  </si>
  <si>
    <t>BA7649</t>
  </si>
  <si>
    <t>BA3237</t>
  </si>
  <si>
    <t>BA9468</t>
  </si>
  <si>
    <t>BA6819</t>
  </si>
  <si>
    <t>BA2875</t>
  </si>
  <si>
    <t>BA1120</t>
  </si>
  <si>
    <t>BA2695</t>
  </si>
  <si>
    <t>BA1229</t>
  </si>
  <si>
    <t>BA6714</t>
  </si>
  <si>
    <t>BA3498</t>
  </si>
  <si>
    <t>BA8270</t>
  </si>
  <si>
    <t>BA4394</t>
  </si>
  <si>
    <t>BA9789</t>
  </si>
  <si>
    <t>BA8854</t>
  </si>
  <si>
    <t>BA7891</t>
  </si>
  <si>
    <t>BA7313</t>
  </si>
  <si>
    <t>BA9782</t>
  </si>
  <si>
    <t>BA7147</t>
  </si>
  <si>
    <t>BA7047</t>
  </si>
  <si>
    <t>BA2288</t>
  </si>
  <si>
    <t>BA3532</t>
  </si>
  <si>
    <t>BA4950</t>
  </si>
  <si>
    <t>BA5434</t>
  </si>
  <si>
    <t>BA5558</t>
  </si>
  <si>
    <t>BA5341</t>
  </si>
  <si>
    <t>BA8325</t>
  </si>
  <si>
    <t>BA9064</t>
  </si>
  <si>
    <t>BA9786</t>
  </si>
  <si>
    <t>BA4914</t>
  </si>
  <si>
    <t>BA2444</t>
  </si>
  <si>
    <t>BA3247</t>
  </si>
  <si>
    <t>BA8380</t>
  </si>
  <si>
    <t>BA1012</t>
  </si>
  <si>
    <t>BA4936</t>
  </si>
  <si>
    <t>BA4066</t>
  </si>
  <si>
    <t>BA8462</t>
  </si>
  <si>
    <t>BA2606</t>
  </si>
  <si>
    <t>BA6320</t>
  </si>
  <si>
    <t>BA5473</t>
  </si>
  <si>
    <t>BA5635</t>
  </si>
  <si>
    <t>BA9416</t>
  </si>
  <si>
    <t>BA6625</t>
  </si>
  <si>
    <t>BA8708</t>
  </si>
  <si>
    <t>BA8749</t>
  </si>
  <si>
    <t>BA4471</t>
  </si>
  <si>
    <t>BA6012</t>
  </si>
  <si>
    <t>BA7915</t>
  </si>
  <si>
    <t>BA6075</t>
  </si>
  <si>
    <t>BA1898</t>
  </si>
  <si>
    <t>BA4221</t>
  </si>
  <si>
    <t>BA1638</t>
  </si>
  <si>
    <t>BA3400</t>
  </si>
  <si>
    <t>BA7940</t>
  </si>
  <si>
    <t>BA8640</t>
  </si>
  <si>
    <t>BA8962</t>
  </si>
  <si>
    <t>BA2433</t>
  </si>
  <si>
    <t>BA6858</t>
  </si>
  <si>
    <t>BA4030</t>
  </si>
  <si>
    <t>BA9917</t>
  </si>
  <si>
    <t>BA5646</t>
  </si>
  <si>
    <t>BA3373</t>
  </si>
  <si>
    <t>BA1343</t>
  </si>
  <si>
    <t>BA5391</t>
  </si>
  <si>
    <t>BA1534</t>
  </si>
  <si>
    <t>BA7968</t>
  </si>
  <si>
    <t>BA2089</t>
  </si>
  <si>
    <t>BA7920</t>
  </si>
  <si>
    <t>BA8722</t>
  </si>
  <si>
    <t>BA4533</t>
  </si>
  <si>
    <t>BA4611</t>
  </si>
  <si>
    <t>BA2673</t>
  </si>
  <si>
    <t>BA1051</t>
  </si>
  <si>
    <t>BA9347</t>
  </si>
  <si>
    <t>BA8653</t>
  </si>
  <si>
    <t>BA3062</t>
  </si>
  <si>
    <t>BA9898</t>
  </si>
  <si>
    <t>BA6583</t>
  </si>
  <si>
    <t>BA4774</t>
  </si>
  <si>
    <t>BA8559</t>
  </si>
  <si>
    <t>BA5532</t>
  </si>
  <si>
    <t>BA5751</t>
  </si>
  <si>
    <t>BA9946</t>
  </si>
  <si>
    <t>BA6415</t>
  </si>
  <si>
    <t>BA4317</t>
  </si>
  <si>
    <t>BA4701</t>
  </si>
  <si>
    <t>BA6779</t>
  </si>
  <si>
    <t>BA3759</t>
  </si>
  <si>
    <t>BA2757</t>
  </si>
  <si>
    <t>BA3985</t>
  </si>
  <si>
    <t>BA4073</t>
  </si>
  <si>
    <t>BA7430</t>
  </si>
  <si>
    <t>BA5887</t>
  </si>
  <si>
    <t>BA7885</t>
  </si>
  <si>
    <t>BA8807</t>
  </si>
  <si>
    <t>BA3786</t>
  </si>
  <si>
    <t>BA3893</t>
  </si>
  <si>
    <t>BA9023</t>
  </si>
  <si>
    <t>BA9215</t>
  </si>
  <si>
    <t>BA2451</t>
  </si>
  <si>
    <t>BA7648</t>
  </si>
  <si>
    <t>BA6880</t>
  </si>
  <si>
    <t>BA1132</t>
  </si>
  <si>
    <t>BA3977</t>
  </si>
  <si>
    <t>BA2353</t>
  </si>
  <si>
    <t>BA1272</t>
  </si>
  <si>
    <t>BA2123</t>
  </si>
  <si>
    <t>BA3520</t>
  </si>
  <si>
    <t>BA7930</t>
  </si>
  <si>
    <t>BA9566</t>
  </si>
  <si>
    <t>BA8586</t>
  </si>
  <si>
    <t>BA2663</t>
  </si>
  <si>
    <t>BA8364</t>
  </si>
  <si>
    <t>BA5178</t>
  </si>
  <si>
    <t>BA8124</t>
  </si>
  <si>
    <t>BA5307</t>
  </si>
  <si>
    <t>BA3074</t>
  </si>
  <si>
    <t>BA1408</t>
  </si>
  <si>
    <t>BA4979</t>
  </si>
  <si>
    <t>BA8599</t>
  </si>
  <si>
    <t>BA3470</t>
  </si>
  <si>
    <t>BA6310</t>
  </si>
  <si>
    <t>BA3851</t>
  </si>
  <si>
    <t>BA7936</t>
  </si>
  <si>
    <t>BA1430</t>
  </si>
  <si>
    <t>BA9406</t>
  </si>
  <si>
    <t>BA8815</t>
  </si>
  <si>
    <t>BA8855</t>
  </si>
  <si>
    <t>BA3264</t>
  </si>
  <si>
    <t>BA4227</t>
  </si>
  <si>
    <t>BA9442</t>
  </si>
  <si>
    <t>BA7726</t>
  </si>
  <si>
    <t>BA9900</t>
  </si>
  <si>
    <t>BA2392</t>
  </si>
  <si>
    <t>BA4704</t>
  </si>
  <si>
    <t>BA1760</t>
  </si>
  <si>
    <t>BA6319</t>
  </si>
  <si>
    <t>BA5959</t>
  </si>
  <si>
    <t>BA7399</t>
  </si>
  <si>
    <t>BA7214</t>
  </si>
  <si>
    <t>BA5498</t>
  </si>
  <si>
    <t>BA1211</t>
  </si>
  <si>
    <t>BA2644</t>
  </si>
  <si>
    <t>BA6278</t>
  </si>
  <si>
    <t>BA9169</t>
  </si>
  <si>
    <t>BA7733</t>
  </si>
  <si>
    <t>BA6000</t>
  </si>
  <si>
    <t>BA7070</t>
  </si>
  <si>
    <t>BA8224</t>
  </si>
  <si>
    <t>BA8365</t>
  </si>
  <si>
    <t>BA1392</t>
  </si>
  <si>
    <t>BA3525</t>
  </si>
  <si>
    <t>BA1198</t>
  </si>
  <si>
    <t>BA6911</t>
  </si>
  <si>
    <t>BA5112</t>
  </si>
  <si>
    <t>BA4325</t>
  </si>
  <si>
    <t>BA7141</t>
  </si>
  <si>
    <t>BA4733</t>
  </si>
  <si>
    <t>BA6117</t>
  </si>
  <si>
    <t>BA8394</t>
  </si>
  <si>
    <t>BA5101</t>
  </si>
  <si>
    <t>BA9502</t>
  </si>
  <si>
    <t>BA3534</t>
  </si>
  <si>
    <t>BA3953</t>
  </si>
  <si>
    <t>BA5814</t>
  </si>
  <si>
    <t>BA1886</t>
  </si>
  <si>
    <t>BA6100</t>
  </si>
  <si>
    <t>BA7585</t>
  </si>
  <si>
    <t>BA6178</t>
  </si>
  <si>
    <t>BA3771</t>
  </si>
  <si>
    <t>BA1495</t>
  </si>
  <si>
    <t>BA9860</t>
  </si>
  <si>
    <t>BA6675</t>
  </si>
  <si>
    <t>BA6050</t>
  </si>
  <si>
    <t>BA1475</t>
  </si>
  <si>
    <t>BA1715</t>
  </si>
  <si>
    <t>BA1517</t>
  </si>
  <si>
    <t>BA6605</t>
  </si>
  <si>
    <t>BA4638</t>
  </si>
  <si>
    <t>BA4141</t>
  </si>
  <si>
    <t>BA9228</t>
  </si>
  <si>
    <t>BA7777</t>
  </si>
  <si>
    <t>BA6136</t>
  </si>
  <si>
    <t>BA9670</t>
  </si>
  <si>
    <t>BA1545</t>
  </si>
  <si>
    <t>BA1052</t>
  </si>
  <si>
    <t>BA5990</t>
  </si>
  <si>
    <t>BA1998</t>
  </si>
  <si>
    <t>BA8502</t>
  </si>
  <si>
    <t>BA5570</t>
  </si>
  <si>
    <t>BA8864</t>
  </si>
  <si>
    <t>BA4711</t>
  </si>
  <si>
    <t>BA6627</t>
  </si>
  <si>
    <t>BA3136</t>
  </si>
  <si>
    <t>BA8510</t>
  </si>
  <si>
    <t>BA6719</t>
  </si>
  <si>
    <t>BA9694</t>
  </si>
  <si>
    <t>BA1859</t>
  </si>
  <si>
    <t>BA5475</t>
  </si>
  <si>
    <t>BA6348</t>
  </si>
  <si>
    <t>BA1596</t>
  </si>
  <si>
    <t>BA8054</t>
  </si>
  <si>
    <t>BA3867</t>
  </si>
  <si>
    <t>BA3562</t>
  </si>
  <si>
    <t>BA1902</t>
  </si>
  <si>
    <t>BA7827</t>
  </si>
  <si>
    <t>BA3277</t>
  </si>
  <si>
    <t>BA6695</t>
  </si>
  <si>
    <t>BA9499</t>
  </si>
  <si>
    <t>BA2570</t>
  </si>
  <si>
    <t>BA1192</t>
  </si>
  <si>
    <t>BA8014</t>
  </si>
  <si>
    <t>BA2555</t>
  </si>
  <si>
    <t>BA3024</t>
  </si>
  <si>
    <t>BA5609</t>
  </si>
  <si>
    <t>BA8291</t>
  </si>
  <si>
    <t>BA1032</t>
  </si>
  <si>
    <t>BA7703</t>
  </si>
  <si>
    <t>BA1066</t>
  </si>
  <si>
    <t>BA1971</t>
  </si>
  <si>
    <t>BA4000</t>
  </si>
  <si>
    <t>BA2913</t>
  </si>
  <si>
    <t>BA5110</t>
  </si>
  <si>
    <t>BA5483</t>
  </si>
  <si>
    <t>BA3177</t>
  </si>
  <si>
    <t>BA4188</t>
  </si>
  <si>
    <t>BA4020</t>
  </si>
  <si>
    <t>BA8480</t>
  </si>
  <si>
    <t>BA7489</t>
  </si>
  <si>
    <t>BA2588</t>
  </si>
  <si>
    <t>BA4952</t>
  </si>
  <si>
    <t>BA9405</t>
  </si>
  <si>
    <t>BA1235</t>
  </si>
  <si>
    <t>BA9954</t>
  </si>
  <si>
    <t>BA6947</t>
  </si>
  <si>
    <t>BA8686</t>
  </si>
  <si>
    <t>BA9745</t>
  </si>
  <si>
    <t>BA7178</t>
  </si>
  <si>
    <t>BA4205</t>
  </si>
  <si>
    <t>BA5850</t>
  </si>
  <si>
    <t>BA2920</t>
  </si>
  <si>
    <t>BA5838</t>
  </si>
  <si>
    <t>BA1800</t>
  </si>
  <si>
    <t>BA4581</t>
  </si>
  <si>
    <t>BA7086</t>
  </si>
  <si>
    <t>BA6737</t>
  </si>
  <si>
    <t>BA5279</t>
  </si>
  <si>
    <t>BA4139</t>
  </si>
  <si>
    <t>BA7492</t>
  </si>
  <si>
    <t>BA7019</t>
  </si>
  <si>
    <t>BA5143</t>
  </si>
  <si>
    <t>BA1398</t>
  </si>
  <si>
    <t>BA2214</t>
  </si>
  <si>
    <t>BA8713</t>
  </si>
  <si>
    <t>BA3640</t>
  </si>
  <si>
    <t>BA7200</t>
  </si>
  <si>
    <t>BA6901</t>
  </si>
  <si>
    <t>BA8704</t>
  </si>
  <si>
    <t>BA4766</t>
  </si>
  <si>
    <t>BA6057</t>
  </si>
  <si>
    <t>BA3362</t>
  </si>
  <si>
    <t>BA1270</t>
  </si>
  <si>
    <t>BA9201</t>
  </si>
  <si>
    <t>BA4858</t>
  </si>
  <si>
    <t>BA4441</t>
  </si>
  <si>
    <t>BA9331</t>
  </si>
  <si>
    <t>BA5966</t>
  </si>
  <si>
    <t>BA6906</t>
  </si>
  <si>
    <t>BA9888</t>
  </si>
  <si>
    <t>BA8975</t>
  </si>
  <si>
    <t>BA9856</t>
  </si>
  <si>
    <t>BA8818</t>
  </si>
  <si>
    <t>BA5131</t>
  </si>
  <si>
    <t>BA7458</t>
  </si>
  <si>
    <t>BA1376</t>
  </si>
  <si>
    <t>BA7333</t>
  </si>
  <si>
    <t>BA8132</t>
  </si>
  <si>
    <t>BA1693</t>
  </si>
  <si>
    <t>BA5201</t>
  </si>
  <si>
    <t>BA9817</t>
  </si>
  <si>
    <t>BA3095</t>
  </si>
  <si>
    <t>BA8997</t>
  </si>
  <si>
    <t>BA2108</t>
  </si>
  <si>
    <t>BA8648</t>
  </si>
  <si>
    <t>BA1698</t>
  </si>
  <si>
    <t>BA6061</t>
  </si>
  <si>
    <t>BA9092</t>
  </si>
  <si>
    <t>BA2787</t>
  </si>
  <si>
    <t>BA7117</t>
  </si>
  <si>
    <t>BA3631</t>
  </si>
  <si>
    <t>BA6689</t>
  </si>
  <si>
    <t>BA1966</t>
  </si>
  <si>
    <t>BA3521</t>
  </si>
  <si>
    <t>BA5956</t>
  </si>
  <si>
    <t>BA4267</t>
  </si>
  <si>
    <t>BA4607</t>
  </si>
  <si>
    <t>BA5415</t>
  </si>
  <si>
    <t>BA7767</t>
  </si>
  <si>
    <t>BA9148</t>
  </si>
  <si>
    <t>BA6326</t>
  </si>
  <si>
    <t>BA8781</t>
  </si>
  <si>
    <t>BA7352</t>
  </si>
  <si>
    <t>BA6601</t>
  </si>
  <si>
    <t>BA5042</t>
  </si>
  <si>
    <t>BA3353</t>
  </si>
  <si>
    <t>BA1538</t>
  </si>
  <si>
    <t>BA2746</t>
  </si>
  <si>
    <t>BA8419</t>
  </si>
  <si>
    <t>BA8109</t>
  </si>
  <si>
    <t>BA1501</t>
  </si>
  <si>
    <t>BA3261</t>
  </si>
  <si>
    <t>BA8492</t>
  </si>
  <si>
    <t>BA3529</t>
  </si>
  <si>
    <t>BA8247</t>
  </si>
  <si>
    <t>BA7124</t>
  </si>
  <si>
    <t>BA4687</t>
  </si>
  <si>
    <t>BA9528</t>
  </si>
  <si>
    <t>BA8716</t>
  </si>
  <si>
    <t>BA2577</t>
  </si>
  <si>
    <t>BA9202</t>
  </si>
  <si>
    <t>BA1353</t>
  </si>
  <si>
    <t>BA9053</t>
  </si>
  <si>
    <t>BA2741</t>
  </si>
  <si>
    <t>BA7973</t>
  </si>
  <si>
    <t>BA7979</t>
  </si>
  <si>
    <t>BA7966</t>
  </si>
  <si>
    <t>BA1704</t>
  </si>
  <si>
    <t>BA8163</t>
  </si>
  <si>
    <t>BA6706</t>
  </si>
  <si>
    <t>BA5764</t>
  </si>
  <si>
    <t>BA7162</t>
  </si>
  <si>
    <t>BA9578</t>
  </si>
  <si>
    <t>BA7529</t>
  </si>
  <si>
    <t>BA9147</t>
  </si>
  <si>
    <t>BA3588</t>
  </si>
  <si>
    <t>BA1940</t>
  </si>
  <si>
    <t>BA2096</t>
  </si>
  <si>
    <t>BA6131</t>
  </si>
  <si>
    <t>BA9515</t>
  </si>
  <si>
    <t>BA7464</t>
  </si>
  <si>
    <t>BA1548</t>
  </si>
  <si>
    <t>BA5018</t>
  </si>
  <si>
    <t>BA8650</t>
  </si>
  <si>
    <t>BA3463</t>
  </si>
  <si>
    <t>BA6506</t>
  </si>
  <si>
    <t>BA3080</t>
  </si>
  <si>
    <t>BA9852</t>
  </si>
  <si>
    <t>BA9567</t>
  </si>
  <si>
    <t>BA6392</t>
  </si>
  <si>
    <t>BA4088</t>
  </si>
  <si>
    <t>BA8928</t>
  </si>
  <si>
    <t>BA3448</t>
  </si>
  <si>
    <t>BA1527</t>
  </si>
  <si>
    <t>BA9689</t>
  </si>
  <si>
    <t>BA1054</t>
  </si>
  <si>
    <t>BA2409</t>
  </si>
  <si>
    <t>BA1429</t>
  </si>
  <si>
    <t>BA4446</t>
  </si>
  <si>
    <t>BA4829</t>
  </si>
  <si>
    <t>BA3479</t>
  </si>
  <si>
    <t>BA3319</t>
  </si>
  <si>
    <t>BA2403</t>
  </si>
  <si>
    <t>BA8806</t>
  </si>
  <si>
    <t>BA2657</t>
  </si>
  <si>
    <t>BA7816</t>
  </si>
  <si>
    <t>BA8837</t>
  </si>
  <si>
    <t>BA3948</t>
  </si>
  <si>
    <t>BA3269</t>
  </si>
  <si>
    <t>BA5568</t>
  </si>
  <si>
    <t>BA1233</t>
  </si>
  <si>
    <t>BA8334</t>
  </si>
  <si>
    <t>BA2985</t>
  </si>
  <si>
    <t>BA1586</t>
  </si>
  <si>
    <t>BA6821</t>
  </si>
  <si>
    <t>BA9722</t>
  </si>
  <si>
    <t>BA5025</t>
  </si>
  <si>
    <t>BA9000</t>
  </si>
  <si>
    <t>BA9762</t>
  </si>
  <si>
    <t>BA6877</t>
  </si>
  <si>
    <t>BA5803</t>
  </si>
  <si>
    <t>BA8125</t>
  </si>
  <si>
    <t>BA1979</t>
  </si>
  <si>
    <t>BA5263</t>
  </si>
  <si>
    <t>BA7791</t>
  </si>
  <si>
    <t>BA8147</t>
  </si>
  <si>
    <t>BA7633</t>
  </si>
  <si>
    <t>BA7674</t>
  </si>
  <si>
    <t>BA7866</t>
  </si>
  <si>
    <t>BA3661</t>
  </si>
  <si>
    <t>BA1619</t>
  </si>
  <si>
    <t>BA2373</t>
  </si>
  <si>
    <t>BA6243</t>
  </si>
  <si>
    <t>BA4672</t>
  </si>
  <si>
    <t>BA5707</t>
  </si>
  <si>
    <t>BA9855</t>
  </si>
  <si>
    <t>BA3968</t>
  </si>
  <si>
    <t>BA1335</t>
  </si>
  <si>
    <t>BA8936</t>
  </si>
  <si>
    <t>BA8087</t>
  </si>
  <si>
    <t>BA2753</t>
  </si>
  <si>
    <t>BA7291</t>
  </si>
  <si>
    <t>BA6579</t>
  </si>
  <si>
    <t>BA7239</t>
  </si>
  <si>
    <t>BA3242</t>
  </si>
  <si>
    <t>BA7668</t>
  </si>
  <si>
    <t>BA8260</t>
  </si>
  <si>
    <t>BA9522</t>
  </si>
  <si>
    <t>BA6668</t>
  </si>
  <si>
    <t>BA3721</t>
  </si>
  <si>
    <t>BA9018</t>
  </si>
  <si>
    <t>BA5547</t>
  </si>
  <si>
    <t>BA9172</t>
  </si>
  <si>
    <t>BA4740</t>
  </si>
  <si>
    <t>BA6785</t>
  </si>
  <si>
    <t>BA8127</t>
  </si>
  <si>
    <t>BA2366</t>
  </si>
  <si>
    <t>BA6360</t>
  </si>
  <si>
    <t>BA2121</t>
  </si>
  <si>
    <t>BA6450</t>
  </si>
  <si>
    <t>BA5182</t>
  </si>
  <si>
    <t>BA5342</t>
  </si>
  <si>
    <t>BA2388</t>
  </si>
  <si>
    <t>BA8576</t>
  </si>
  <si>
    <t>BA4483</t>
  </si>
  <si>
    <t>BA7297</t>
  </si>
  <si>
    <t>BA1618</t>
  </si>
  <si>
    <t>BA1793</t>
  </si>
  <si>
    <t>BA3666</t>
  </si>
  <si>
    <t>BA6220</t>
  </si>
  <si>
    <t>BA4546</t>
  </si>
  <si>
    <t>BA9933</t>
  </si>
  <si>
    <t>BA7851</t>
  </si>
  <si>
    <t>BA8148</t>
  </si>
  <si>
    <t>BA4159</t>
  </si>
  <si>
    <t>BA8207</t>
  </si>
  <si>
    <t>BA9872</t>
  </si>
  <si>
    <t>BA5740</t>
  </si>
  <si>
    <t>BA6047</t>
  </si>
  <si>
    <t>BA2512</t>
  </si>
  <si>
    <t>BA7856</t>
  </si>
  <si>
    <t>BA8142</t>
  </si>
  <si>
    <t>BA1283</t>
  </si>
  <si>
    <t>BA3302</t>
  </si>
  <si>
    <t>BA8816</t>
  </si>
  <si>
    <t>BA6404</t>
  </si>
  <si>
    <t>BA6681</t>
  </si>
  <si>
    <t>BA3951</t>
  </si>
  <si>
    <t>BA8812</t>
  </si>
  <si>
    <t>BA1628</t>
  </si>
  <si>
    <t>BA4865</t>
  </si>
  <si>
    <t>BA8827</t>
  </si>
  <si>
    <t>BA3434</t>
  </si>
  <si>
    <t>BA8788</t>
  </si>
  <si>
    <t>BA2318</t>
  </si>
  <si>
    <t>BA4593</t>
  </si>
  <si>
    <t>BA6951</t>
  </si>
  <si>
    <t>BA1138</t>
  </si>
  <si>
    <t>BA9923</t>
  </si>
  <si>
    <t>BA3384</t>
  </si>
  <si>
    <t>BA3802</t>
  </si>
  <si>
    <t>BA4129</t>
  </si>
  <si>
    <t>BA8189</t>
  </si>
  <si>
    <t>BA3345</t>
  </si>
  <si>
    <t>BA1702</t>
  </si>
  <si>
    <t>BA3692</t>
  </si>
  <si>
    <t>BA1866</t>
  </si>
  <si>
    <t>BA4502</t>
  </si>
  <si>
    <t>BA7172</t>
  </si>
  <si>
    <t>BA9948</t>
  </si>
  <si>
    <t>BA1016</t>
  </si>
  <si>
    <t>BA3861</t>
  </si>
  <si>
    <t>BA1906</t>
  </si>
  <si>
    <t>BA9216</t>
  </si>
  <si>
    <t>BA4771</t>
  </si>
  <si>
    <t>BA3567</t>
  </si>
  <si>
    <t>BA6558</t>
  </si>
  <si>
    <t>BA2623</t>
  </si>
  <si>
    <t>BA9305</t>
  </si>
  <si>
    <t>BA5215</t>
  </si>
  <si>
    <t>BA9078</t>
  </si>
  <si>
    <t>BA2260</t>
  </si>
  <si>
    <t>BA8192</t>
  </si>
  <si>
    <t>BA5260</t>
  </si>
  <si>
    <t>BA2702</t>
  </si>
  <si>
    <t>BA2464</t>
  </si>
  <si>
    <t>BA7342</t>
  </si>
  <si>
    <t>BA2045</t>
  </si>
  <si>
    <t>BA4897</t>
  </si>
  <si>
    <t>BA6971</t>
  </si>
  <si>
    <t>BA2298</t>
  </si>
  <si>
    <t>BA3204</t>
  </si>
  <si>
    <t>BA2206</t>
  </si>
  <si>
    <t>BA2905</t>
  </si>
  <si>
    <t>BA8980</t>
  </si>
  <si>
    <t>BA8596</t>
  </si>
  <si>
    <t>BA3327</t>
  </si>
  <si>
    <t>BA6637</t>
  </si>
  <si>
    <t>BA2554</t>
  </si>
  <si>
    <t>BA3223</t>
  </si>
  <si>
    <t>BA5873</t>
  </si>
  <si>
    <t>BA8695</t>
  </si>
  <si>
    <t>BA2164</t>
  </si>
  <si>
    <t>BA9727</t>
  </si>
  <si>
    <t>BA1927</t>
  </si>
  <si>
    <t>BA1421</t>
  </si>
  <si>
    <t>BA8162</t>
  </si>
  <si>
    <t>BA9342</t>
  </si>
  <si>
    <t>BA3034</t>
  </si>
  <si>
    <t>BA2696</t>
  </si>
  <si>
    <t>BA4043</t>
  </si>
  <si>
    <t>BA6662</t>
  </si>
  <si>
    <t>BA8275</t>
  </si>
  <si>
    <t>BA5505</t>
  </si>
  <si>
    <t>BA8253</t>
  </si>
  <si>
    <t>BA7486</t>
  </si>
  <si>
    <t>BA8592</t>
  </si>
  <si>
    <t>BA8663</t>
  </si>
  <si>
    <t>BA8835</t>
  </si>
  <si>
    <t>BA3164</t>
  </si>
  <si>
    <t>BA7579</t>
  </si>
  <si>
    <t>BA6299</t>
  </si>
  <si>
    <t>BA2963</t>
  </si>
  <si>
    <t>BA6426</t>
  </si>
  <si>
    <t>BA9473</t>
  </si>
  <si>
    <t>BA7126</t>
  </si>
  <si>
    <t>BA6741</t>
  </si>
  <si>
    <t>BA9366</t>
  </si>
  <si>
    <t>BA2333</t>
  </si>
  <si>
    <t>BA5970</t>
  </si>
  <si>
    <t>BA4968</t>
  </si>
  <si>
    <t>BA3538</t>
  </si>
  <si>
    <t>BA5163</t>
  </si>
  <si>
    <t>BA6575</t>
  </si>
  <si>
    <t>BA5947</t>
  </si>
  <si>
    <t>BA1191</t>
  </si>
  <si>
    <t>BA9785</t>
  </si>
  <si>
    <t>BA7539</t>
  </si>
  <si>
    <t>BA4150</t>
  </si>
  <si>
    <t>BA2465</t>
  </si>
  <si>
    <t>BA8366</t>
  </si>
  <si>
    <t>BA3376</t>
  </si>
  <si>
    <t>BA5245</t>
  </si>
  <si>
    <t>BA8687</t>
  </si>
  <si>
    <t>BA5142</t>
  </si>
  <si>
    <t>BA5407</t>
  </si>
  <si>
    <t>BA1390</t>
  </si>
  <si>
    <t>BA4870</t>
  </si>
  <si>
    <t>BA4806</t>
  </si>
  <si>
    <t>BA3413</t>
  </si>
  <si>
    <t>BA9340</t>
  </si>
  <si>
    <t>BA7590</t>
  </si>
  <si>
    <t>BA2652</t>
  </si>
  <si>
    <t>BA3792</t>
  </si>
  <si>
    <t>BA3193</t>
  </si>
  <si>
    <t>BA4161</t>
  </si>
  <si>
    <t>BA2638</t>
  </si>
  <si>
    <t>BA1570</t>
  </si>
  <si>
    <t>BA4174</t>
  </si>
  <si>
    <t>BA8001</t>
  </si>
  <si>
    <t>BA7097</t>
  </si>
  <si>
    <t>BA1180</t>
  </si>
  <si>
    <t>BA7977</t>
  </si>
  <si>
    <t>BA9110</t>
  </si>
  <si>
    <t>BA8916</t>
  </si>
  <si>
    <t>BA3673</t>
  </si>
  <si>
    <t>BA8177</t>
  </si>
  <si>
    <t>BA7954</t>
  </si>
  <si>
    <t>BA4786</t>
  </si>
  <si>
    <t>BA6962</t>
  </si>
  <si>
    <t>BA5849</t>
  </si>
  <si>
    <t>BA3431</t>
  </si>
  <si>
    <t>BA2922</t>
  </si>
  <si>
    <t>BA4473</t>
  </si>
  <si>
    <t>BA9554</t>
  </si>
  <si>
    <t>BA7608</t>
  </si>
  <si>
    <t>BA8169</t>
  </si>
  <si>
    <t>BA9536</t>
  </si>
  <si>
    <t>BA8438</t>
  </si>
  <si>
    <t>BA2276</t>
  </si>
  <si>
    <t>BA1162</t>
  </si>
  <si>
    <t>BA7076</t>
  </si>
  <si>
    <t>BA7369</t>
  </si>
  <si>
    <t>BA8810</t>
  </si>
  <si>
    <t>BA4249</t>
  </si>
  <si>
    <t>BA8569</t>
  </si>
  <si>
    <t>BA7014</t>
  </si>
  <si>
    <t>BA9808</t>
  </si>
  <si>
    <t>BA9460</t>
  </si>
  <si>
    <t>BA4077</t>
  </si>
  <si>
    <t>BA2801</t>
  </si>
  <si>
    <t>BA5366</t>
  </si>
  <si>
    <t>BA7185</t>
  </si>
  <si>
    <t>BA2747</t>
  </si>
  <si>
    <t>BA9007</t>
  </si>
  <si>
    <t>BA7045</t>
  </si>
  <si>
    <t>BA1157</t>
  </si>
  <si>
    <t>BA1801</t>
  </si>
  <si>
    <t>BA5636</t>
  </si>
  <si>
    <t>BA8535</t>
  </si>
  <si>
    <t>BA9904</t>
  </si>
  <si>
    <t>BA9508</t>
  </si>
  <si>
    <t>BA6820</t>
  </si>
  <si>
    <t>BA7676</t>
  </si>
  <si>
    <t>BA7017</t>
  </si>
  <si>
    <t>BA6334</t>
  </si>
  <si>
    <t>BA9229</t>
  </si>
  <si>
    <t>BA2926</t>
  </si>
  <si>
    <t>BA4370</t>
  </si>
  <si>
    <t>BA4116</t>
  </si>
  <si>
    <t>BA3356</t>
  </si>
  <si>
    <t>BA8097</t>
  </si>
  <si>
    <t>BA9248</t>
  </si>
  <si>
    <t>BA4636</t>
  </si>
  <si>
    <t>BA6517</t>
  </si>
  <si>
    <t>BA2301</t>
  </si>
  <si>
    <t>BA5138</t>
  </si>
  <si>
    <t>BA8243</t>
  </si>
  <si>
    <t>BA2314</t>
  </si>
  <si>
    <t>BA3669</t>
  </si>
  <si>
    <t>BA8040</t>
  </si>
  <si>
    <t>BA4298</t>
  </si>
  <si>
    <t>BA8725</t>
  </si>
  <si>
    <t>BA7898</t>
  </si>
  <si>
    <t>BA1498</t>
  </si>
  <si>
    <t>BA4136</t>
  </si>
  <si>
    <t>BA6005</t>
  </si>
  <si>
    <t>BA4639</t>
  </si>
  <si>
    <t>BA9978</t>
  </si>
  <si>
    <t>BA2580</t>
  </si>
  <si>
    <t>BA7209</t>
  </si>
  <si>
    <t>BA2846</t>
  </si>
  <si>
    <t>BA6691</t>
  </si>
  <si>
    <t>BA7315</t>
  </si>
  <si>
    <t>BA3219</t>
  </si>
  <si>
    <t>BA6931</t>
  </si>
  <si>
    <t>BA4080</t>
  </si>
  <si>
    <t>BA8333</t>
  </si>
  <si>
    <t>BA3203</t>
  </si>
  <si>
    <t>BA8763</t>
  </si>
  <si>
    <t>BA5726</t>
  </si>
  <si>
    <t>BA9394</t>
  </si>
  <si>
    <t>BA3306</t>
  </si>
  <si>
    <t>BA1050</t>
  </si>
  <si>
    <t>BA5465</t>
  </si>
  <si>
    <t>BA6175</t>
  </si>
  <si>
    <t>BA7645</t>
  </si>
  <si>
    <t>BA7689</t>
  </si>
  <si>
    <t>BA1473</t>
  </si>
  <si>
    <t>BA9783</t>
  </si>
  <si>
    <t>BA8115</t>
  </si>
  <si>
    <t>BA9897</t>
  </si>
  <si>
    <t>BA6053</t>
  </si>
  <si>
    <t>BA3825</t>
  </si>
  <si>
    <t>BA6471</t>
  </si>
  <si>
    <t>BA1616</t>
  </si>
  <si>
    <t>BA3110</t>
  </si>
  <si>
    <t>BA6384</t>
  </si>
  <si>
    <t>BA6736</t>
  </si>
  <si>
    <t>BA5715</t>
  </si>
  <si>
    <t>BA2660</t>
  </si>
  <si>
    <t>BA3910</t>
  </si>
  <si>
    <t>BA1147</t>
  </si>
  <si>
    <t>BA1577</t>
  </si>
  <si>
    <t>BA2662</t>
  </si>
  <si>
    <t>BA5995</t>
  </si>
  <si>
    <t>BA9256</t>
  </si>
  <si>
    <t>BA7257</t>
  </si>
  <si>
    <t>BA7034</t>
  </si>
  <si>
    <t>BA9242</t>
  </si>
  <si>
    <t>BA1598</t>
  </si>
  <si>
    <t>BA5420</t>
  </si>
  <si>
    <t>BA2624</t>
  </si>
  <si>
    <t>BA5770</t>
  </si>
  <si>
    <t>BA9591</t>
  </si>
  <si>
    <t>BA1407</t>
  </si>
  <si>
    <t>BA7322</t>
  </si>
  <si>
    <t>BA6564</t>
  </si>
  <si>
    <t>BA4531</t>
  </si>
  <si>
    <t>BA8679</t>
  </si>
  <si>
    <t>BA1523</t>
  </si>
  <si>
    <t>BA6948</t>
  </si>
  <si>
    <t>BA1385</t>
  </si>
  <si>
    <t>BA7380</t>
  </si>
  <si>
    <t>BA7896</t>
  </si>
  <si>
    <t>BA6196</t>
  </si>
  <si>
    <t>BA9029</t>
  </si>
  <si>
    <t>BA2627</t>
  </si>
  <si>
    <t>BA1631</t>
  </si>
  <si>
    <t>BA9712</t>
  </si>
  <si>
    <t>BA8374</t>
  </si>
  <si>
    <t>TOTAL_PAX</t>
  </si>
  <si>
    <t>TIER1_PCT</t>
  </si>
  <si>
    <t>TIER2_PCT</t>
  </si>
  <si>
    <t>TIER3_PCT</t>
  </si>
  <si>
    <t>RAND</t>
  </si>
  <si>
    <t>KEY</t>
  </si>
  <si>
    <t>HAUL_DAY</t>
  </si>
  <si>
    <t>EST_TIER1_PAX</t>
  </si>
  <si>
    <t>EST_TIER2_PAX</t>
  </si>
  <si>
    <t>EST_TIER3_PAX</t>
  </si>
  <si>
    <t>Q1. How did you group flights?</t>
  </si>
  <si>
    <t>Flights were grouped by haul type (short vs long haul) and time of day (morning, afternoon, evening) to reflect differences in passenger mix and travel purpose.</t>
  </si>
  <si>
    <t>Q2. Why this grouping?</t>
  </si>
  <si>
    <t>Haul length and departure time are strong drivers of cabin mix and loyalty composition, while remaining stable and scalable for future schedules.</t>
  </si>
  <si>
    <t>Q3. Assumptions?</t>
  </si>
  <si>
    <t>Long-haul and evening flights were assumed to have higher proportions of premium cabin and loyalty passengers, while short-haul and morning flights were assumed to skew more economy-heavy.</t>
  </si>
  <si>
    <t>Q4. Future applicability?</t>
  </si>
  <si>
    <t>Because eligibility assumptions are stored in a separate lookup table, the model can be reused for any future schedule by reapplying the same group-level assumptions.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</si>
</sst>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5" tint="0.39997558519241921"/>
      </top>
      <bottom style="thin">
        <color indexed="64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/>
      <right/>
      <top/>
      <bottom style="thin">
        <color theme="5" tint="0.39997558519241921"/>
      </bottom>
      <diagonal/>
    </border>
    <border>
      <left/>
      <right/>
      <top style="thin">
        <color theme="5" tint="0.39997558519241921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0" borderId="10" xfId="0" applyBorder="1"/>
    <xf numFmtId="9" fontId="0" fillId="0" borderId="10" xfId="42" applyFont="1" applyFill="1" applyBorder="1"/>
    <xf numFmtId="9" fontId="0" fillId="0" borderId="0" xfId="42" applyFont="1"/>
    <xf numFmtId="0" fontId="1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42" applyNumberFormat="1" applyFont="1"/>
    <xf numFmtId="0" fontId="0" fillId="0" borderId="12" xfId="0" applyBorder="1"/>
    <xf numFmtId="0" fontId="13" fillId="0" borderId="11" xfId="0" applyFont="1" applyBorder="1"/>
    <xf numFmtId="9" fontId="13" fillId="0" borderId="0" xfId="42" applyFont="1" applyFill="1" applyBorder="1"/>
    <xf numFmtId="0" fontId="13" fillId="0" borderId="0" xfId="42" applyNumberFormat="1" applyFont="1" applyFill="1"/>
    <xf numFmtId="0" fontId="0" fillId="0" borderId="13" xfId="42" applyNumberFormat="1" applyFont="1" applyFill="1" applyBorder="1"/>
    <xf numFmtId="0" fontId="0" fillId="0" borderId="12" xfId="42" applyNumberFormat="1" applyFont="1" applyFill="1" applyBorder="1"/>
    <xf numFmtId="0" fontId="0" fillId="0" borderId="14" xfId="42" applyNumberFormat="1" applyFont="1" applyFill="1" applyBorder="1"/>
    <xf numFmtId="0" fontId="19" fillId="0" borderId="0" xfId="0" applyFont="1" applyAlignment="1">
      <alignment horizontal="center" vertical="center"/>
    </xf>
    <xf numFmtId="0" fontId="0" fillId="0" borderId="0" xfId="42" applyNumberFormat="1" applyFont="1" applyFill="1"/>
    <xf numFmtId="1" fontId="13" fillId="0" borderId="0" xfId="42" applyNumberFormat="1" applyFont="1" applyFill="1"/>
    <xf numFmtId="1" fontId="0" fillId="0" borderId="0" xfId="42" applyNumberFormat="1" applyFont="1" applyFill="1"/>
    <xf numFmtId="1" fontId="0" fillId="0" borderId="0" xfId="0" applyNumberFormat="1"/>
    <xf numFmtId="0" fontId="18" fillId="0" borderId="0" xfId="0" applyFont="1" applyAlignment="1">
      <alignment vertical="center"/>
    </xf>
    <xf numFmtId="0" fontId="0" fillId="0" borderId="0" xfId="0" applyAlignment="1">
      <alignment horizontal="left" vertical="center" inden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30"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5" tint="0.39997558519241921"/>
        </top>
        <bottom style="thin">
          <color theme="5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5" tint="0.39997558519241921"/>
        </top>
        <bottom style="thin">
          <color theme="5" tint="0.39997558519241921"/>
        </bottom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5" tint="0.39997558519241921"/>
        </top>
        <bottom style="thin">
          <color theme="5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5" tint="0.39997558519241921"/>
        </top>
        <bottom style="thin">
          <color theme="5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5" tint="0.39997558519241921"/>
        </top>
        <bottom style="thin">
          <color theme="5" tint="0.39997558519241921"/>
        </bottom>
      </border>
    </dxf>
    <dxf>
      <border outline="0">
        <left style="thin">
          <color theme="5" tint="0.3999755851924192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3" formatCode="0%"/>
      <fill>
        <patternFill patternType="none">
          <fgColor indexed="64"/>
          <bgColor auto="1"/>
        </patternFill>
      </fill>
    </dxf>
    <dxf>
      <numFmt numFmtId="0" formatCode="General"/>
    </dxf>
    <dxf>
      <numFmt numFmtId="13" formatCode="0%"/>
    </dxf>
    <dxf>
      <numFmt numFmtId="13" formatCode="0%"/>
    </dxf>
    <dxf>
      <numFmt numFmtId="13" formatCode="0%"/>
    </dxf>
    <dxf>
      <numFmt numFmtId="0" formatCode="General"/>
    </dxf>
    <dxf>
      <numFmt numFmtId="25" formatCode="hh:mm"/>
    </dxf>
    <dxf>
      <numFmt numFmtId="19" formatCode="dd/mm/yyyy"/>
    </dxf>
    <dxf>
      <border outline="0"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22860</xdr:colOff>
      <xdr:row>0</xdr:row>
      <xdr:rowOff>0</xdr:rowOff>
    </xdr:from>
    <xdr:to>
      <xdr:col>15</xdr:col>
      <xdr:colOff>282553</xdr:colOff>
      <xdr:row>11</xdr:row>
      <xdr:rowOff>15240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7F4A10-8B76-D1EC-5730-B10A97338F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75960" y="0"/>
          <a:ext cx="5136493" cy="2164080"/>
        </a:xfrm>
        <a:prstGeom prst="rect">
          <a:avLst/>
        </a:prstGeom>
      </xdr:spPr>
    </xdr:pic>
    <xdr:clientData/>
  </xdr:twoCellAnchor>
  <xdr:twoCellAnchor editAs="oneCell">
    <xdr:from>
      <xdr:col>0</xdr:col>
      <xdr:colOff>213360</xdr:colOff>
      <xdr:row>10</xdr:row>
      <xdr:rowOff>129540</xdr:rowOff>
    </xdr:from>
    <xdr:to>
      <xdr:col>6</xdr:col>
      <xdr:colOff>572444</xdr:colOff>
      <xdr:row>22</xdr:row>
      <xdr:rowOff>83820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2504BE-E082-48D4-4E66-978FAE7B93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3360" y="2095500"/>
          <a:ext cx="5502584" cy="214884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85DE34-33A6-48E6-B73B-0C21E8C6FDC3}" name="Table1" displayName="Table1" ref="A1:V10001" totalsRowShown="0" headerRowDxfId="29" headerRowBorderDxfId="28">
  <autoFilter ref="A1:V10001" xr:uid="{E41E8513-E60C-4E67-900D-064071C01FF1}"/>
  <sortState xmlns:xlrd2="http://schemas.microsoft.com/office/spreadsheetml/2017/richdata2" ref="A2:V10001">
    <sortCondition ref="V1:V10001"/>
  </sortState>
  <tableColumns count="22">
    <tableColumn id="1" xr3:uid="{75E14C42-3F7D-443B-9523-04C5AFD69DD1}" name="FLIGHT_DATE" dataDxfId="27"/>
    <tableColumn id="2" xr3:uid="{9EF84EF2-14F5-4AF3-9FF4-266F01FFCB62}" name="FLIGHT_TIME" dataDxfId="26"/>
    <tableColumn id="3" xr3:uid="{5AFD967A-5313-47C0-B217-ED065F3DC393}" name="TIME_OF_DAY"/>
    <tableColumn id="4" xr3:uid="{9D60DAA8-6965-4772-91CE-8C9DF42682B5}" name="AIRLINE_CD"/>
    <tableColumn id="5" xr3:uid="{0895420D-1264-4AE5-94F8-866FA69A55E9}" name="FLIGHT_NO"/>
    <tableColumn id="6" xr3:uid="{3F53BA73-E43B-4ACF-805E-5013363A52EF}" name="DEPARTURE_STATION_CD"/>
    <tableColumn id="7" xr3:uid="{415951CB-C1F5-43D0-8852-579A90932651}" name="ARRIVAL_STATION_CD"/>
    <tableColumn id="8" xr3:uid="{A67E3FAD-FD07-4793-A6B3-3A1BE2D90F0F}" name="ARRIVAL_COUNTRY"/>
    <tableColumn id="9" xr3:uid="{FE03246D-620F-47A6-B582-A3F5F3DA4C26}" name="ARRIVAL_REGION"/>
    <tableColumn id="10" xr3:uid="{02924FD0-2384-4B00-B964-178A16FECC59}" name="HAUL"/>
    <tableColumn id="11" xr3:uid="{126CB87A-FB3F-4D60-A08C-EB51C08DC13B}" name="AIRCRAFT_TYPE"/>
    <tableColumn id="12" xr3:uid="{7CD89C8B-456C-4FE0-BAB5-D3843534080F}" name="FIRST_CLASS_SEATS"/>
    <tableColumn id="13" xr3:uid="{BD639EC8-6341-463B-AE9F-D796D8512853}" name="BUSINESS_CLASS_SEATS"/>
    <tableColumn id="14" xr3:uid="{20BA9A82-3A2A-46C9-B22E-DBBA80FF5F3B}" name="ECONOMY_SEATS"/>
    <tableColumn id="15" xr3:uid="{1126ECD5-F52E-49D1-A0B3-86C9ABDD7F0A}" name="TIER1_ELIGIBLE_PAX"/>
    <tableColumn id="16" xr3:uid="{6444DF15-2CCB-45AD-9BB5-008535FABE78}" name="TIER2_ELIGIBLE_PAX"/>
    <tableColumn id="17" xr3:uid="{9202B1A7-8B32-448A-BAF1-8F4516C79414}" name="TIER3_ELIGIBLE_PAX"/>
    <tableColumn id="18" xr3:uid="{C9E4BBCA-CDD0-439B-A4A7-16C0CC983F88}" name="TOTAL_PAX" dataDxfId="25">
      <calculatedColumnFormula>SUM(Table1[[#This Row],[FIRST_CLASS_SEATS]:[ECONOMY_SEATS]])</calculatedColumnFormula>
    </tableColumn>
    <tableColumn id="19" xr3:uid="{560C641F-326F-41B2-9777-482582EB86ED}" name="TIER1_PCT" dataDxfId="24" dataCellStyle="Percent">
      <calculatedColumnFormula>(Table1[[#This Row],[TIER1_ELIGIBLE_PAX]]/Table1[[#This Row],[TOTAL_PAX]])</calculatedColumnFormula>
    </tableColumn>
    <tableColumn id="20" xr3:uid="{9ADDC32D-07DB-41E9-8603-32669FF09495}" name="TIER2_PCT" dataDxfId="23" dataCellStyle="Percent">
      <calculatedColumnFormula>(Table1[[#This Row],[TIER2_ELIGIBLE_PAX]]/Table1[[#This Row],[TOTAL_PAX]])</calculatedColumnFormula>
    </tableColumn>
    <tableColumn id="21" xr3:uid="{6BC71AA7-5125-4026-88D9-F5786B3C1E1A}" name="TIER3_PCT" dataDxfId="22" dataCellStyle="Percent">
      <calculatedColumnFormula>(Table1[[#This Row],[TIER3_ELIGIBLE_PAX]]/Table1[[#This Row],[TOTAL_PAX]])</calculatedColumnFormula>
    </tableColumn>
    <tableColumn id="23" xr3:uid="{A737AABA-C39B-47CC-B156-7033C3EE941A}" name="RAND" dataDxfId="21" dataCellStyle="Percent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65FDD79-1EC2-4661-9CEB-66FB5090B22C}" name="Table3" displayName="Table3" ref="A1:J51" totalsRowShown="0" headerRowDxfId="20" dataDxfId="19" tableBorderDxfId="18" headerRowCellStyle="Percent" dataCellStyle="Percent">
  <autoFilter ref="A1:J51" xr:uid="{965FDD79-1EC2-4661-9CEB-66FB5090B22C}"/>
  <tableColumns count="10">
    <tableColumn id="3" xr3:uid="{DEDC0604-1FE2-47E3-873E-B211094E1E5B}" name="TIME_OF_DAY" dataDxfId="17"/>
    <tableColumn id="10" xr3:uid="{08DB6473-5AA2-408D-867B-09A2B4064257}" name="HAUL" dataDxfId="16"/>
    <tableColumn id="18" xr3:uid="{B85A8A9F-218D-4F69-957B-589057F86552}" name="TOTAL_PAX" dataDxfId="15">
      <calculatedColumnFormula>SUM(Table1[[#This Row],[FIRST_CLASS_SEATS]:[ECONOMY_SEATS]])</calculatedColumnFormula>
    </tableColumn>
    <tableColumn id="22" xr3:uid="{05C0D294-0CAE-4413-B310-A34491533A54}" name="KEY" dataDxfId="14">
      <calculatedColumnFormula>_xlfn.CONCAT(B2, "_", A2)</calculatedColumnFormula>
    </tableColumn>
    <tableColumn id="1" xr3:uid="{0FEB7FE2-1B2D-468B-83E9-9BE59F594699}" name="TIER1_PCT" dataDxfId="13" dataCellStyle="Percent">
      <calculatedColumnFormula array="1">_xlfn.XLOOKUP(Table3[[#This Row],[KEY]],Table2[[#All],[HAUL_DAY]],Table2[[#All],[TIER1_PCT]]," ")</calculatedColumnFormula>
    </tableColumn>
    <tableColumn id="2" xr3:uid="{2298A5B6-7CFC-42F0-964A-A65CDE198A7D}" name="TIER2_PCT" dataDxfId="12" dataCellStyle="Percent">
      <calculatedColumnFormula array="1">_xlfn.XLOOKUP(Table3[[#This Row],[KEY]], Table2[[#All],[HAUL_DAY]],Table2[[#All],[TIER2_PCT]], " ")</calculatedColumnFormula>
    </tableColumn>
    <tableColumn id="4" xr3:uid="{342C2300-EF8B-4564-976F-8D9FCC6AAD70}" name="TIER3_PCT" dataDxfId="11" dataCellStyle="Percent">
      <calculatedColumnFormula array="1">_xlfn.XLOOKUP(Table3[[#This Row],[KEY]], Table2[[#All],[HAUL_DAY]], Table2[[#All],[TIER3_PCT]], " ")</calculatedColumnFormula>
    </tableColumn>
    <tableColumn id="5" xr3:uid="{8BAB2B77-D539-4320-B9A7-CE94FEB9C920}" name="EST_TIER1_PAX" dataDxfId="10" dataCellStyle="Percent">
      <calculatedColumnFormula>(Table3[[#This Row],[TIER1_PCT]]*Table3[[#This Row],[TOTAL_PAX]])/100</calculatedColumnFormula>
    </tableColumn>
    <tableColumn id="6" xr3:uid="{EE4A7059-898C-426D-9FF4-322D3D186DCF}" name="EST_TIER2_PAX" dataDxfId="9" dataCellStyle="Percent">
      <calculatedColumnFormula>(Table3[[#This Row],[TIER2_PCT]]*Table3[[#This Row],[TOTAL_PAX]])/100</calculatedColumnFormula>
    </tableColumn>
    <tableColumn id="7" xr3:uid="{B6B2C774-5000-4F7B-8EF4-40978DFB9BD0}" name="EST_TIER3_PAX" dataDxfId="8" dataCellStyle="Percent">
      <calculatedColumnFormula>(Table3[[#This Row],[TIER3_PCT]]*Table3[[#This Row],[TOTAL_PAX]])/100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EFB96B-8D0C-4AC0-B611-44100DD4CC3A}" name="Table2" displayName="Table2" ref="A1:F9" totalsRowShown="0" headerRowDxfId="7" dataDxfId="6">
  <autoFilter ref="A1:F9" xr:uid="{9BEFB96B-8D0C-4AC0-B611-44100DD4CC3A}"/>
  <tableColumns count="6">
    <tableColumn id="1" xr3:uid="{48D0AD0B-94AA-4D04-A4B2-33766395160C}" name="HAUL" dataDxfId="5"/>
    <tableColumn id="2" xr3:uid="{A9BF22AA-DC72-488D-A6EC-693868B50D41}" name="TIME_OF_DAY" dataDxfId="4"/>
    <tableColumn id="6" xr3:uid="{0B0150D3-BE08-4752-9318-90C83447E867}" name="HAUL_DAY" dataDxfId="3">
      <calculatedColumnFormula>_xlfn.CONCAT(Table2[[#This Row],[HAUL]],"_",Table2[[#This Row],[TIME_OF_DAY]])</calculatedColumnFormula>
    </tableColumn>
    <tableColumn id="3" xr3:uid="{007BC843-72C2-4DA1-A9AE-283CCCB2F8E3}" name="TIER1_PCT" dataDxfId="2"/>
    <tableColumn id="4" xr3:uid="{51A49D7A-4C77-4CA0-84E6-70293AB923BC}" name="TIER2_PCT" dataDxfId="1"/>
    <tableColumn id="5" xr3:uid="{D5D18E8C-EC61-4A1A-AFF1-67952E1D4FA0}" name="TIER3_PC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E8513-E60C-4E67-900D-064071C01FF1}">
  <dimension ref="A1:V10001"/>
  <sheetViews>
    <sheetView topLeftCell="A31" workbookViewId="0">
      <selection activeCell="R56" sqref="R56"/>
    </sheetView>
  </sheetViews>
  <sheetFormatPr defaultRowHeight="14.4" x14ac:dyDescent="0.3"/>
  <cols>
    <col min="1" max="1" width="13.88671875" customWidth="1"/>
    <col min="2" max="2" width="13.5546875" customWidth="1"/>
    <col min="3" max="3" width="14" customWidth="1"/>
    <col min="4" max="4" width="12.6640625" customWidth="1"/>
    <col min="5" max="5" width="12.33203125" customWidth="1"/>
    <col min="6" max="6" width="23.88671875" customWidth="1"/>
    <col min="7" max="7" width="21.109375" customWidth="1"/>
    <col min="8" max="8" width="18.77734375" customWidth="1"/>
    <col min="9" max="9" width="17.33203125" customWidth="1"/>
    <col min="10" max="10" width="7.44140625" customWidth="1"/>
    <col min="11" max="11" width="15.77734375" customWidth="1"/>
    <col min="12" max="12" width="19.77734375" customWidth="1"/>
    <col min="13" max="13" width="23.6640625" customWidth="1"/>
    <col min="14" max="14" width="17.5546875" customWidth="1"/>
    <col min="15" max="17" width="19.6640625" customWidth="1"/>
    <col min="18" max="18" width="12.44140625" bestFit="1" customWidth="1"/>
    <col min="19" max="21" width="8.88671875" style="5"/>
    <col min="22" max="22" width="15.109375" customWidth="1"/>
  </cols>
  <sheetData>
    <row r="1" spans="1:22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6096</v>
      </c>
      <c r="S1" s="4" t="s">
        <v>6097</v>
      </c>
      <c r="T1" s="4" t="s">
        <v>6098</v>
      </c>
      <c r="U1" s="4" t="s">
        <v>6099</v>
      </c>
      <c r="V1" s="3" t="s">
        <v>6100</v>
      </c>
    </row>
    <row r="2" spans="1:22" x14ac:dyDescent="0.3">
      <c r="A2" s="1">
        <v>45949</v>
      </c>
      <c r="B2" s="2">
        <v>0.39861111111111114</v>
      </c>
      <c r="C2" t="s">
        <v>26</v>
      </c>
      <c r="D2" t="s">
        <v>18</v>
      </c>
      <c r="E2" t="s">
        <v>3526</v>
      </c>
      <c r="F2" t="s">
        <v>20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>
        <v>0</v>
      </c>
      <c r="M2">
        <v>7</v>
      </c>
      <c r="N2">
        <v>173</v>
      </c>
      <c r="O2">
        <v>0</v>
      </c>
      <c r="P2">
        <v>14</v>
      </c>
      <c r="Q2">
        <v>49</v>
      </c>
      <c r="R2">
        <f>SUM(Table1[[#This Row],[FIRST_CLASS_SEATS]:[ECONOMY_SEATS]])</f>
        <v>180</v>
      </c>
      <c r="S2" s="5">
        <f>(Table1[[#This Row],[TIER1_ELIGIBLE_PAX]]/Table1[[#This Row],[TOTAL_PAX]])</f>
        <v>0</v>
      </c>
      <c r="T2" s="5">
        <f>(Table1[[#This Row],[TIER2_ELIGIBLE_PAX]]/Table1[[#This Row],[TOTAL_PAX]])</f>
        <v>7.7777777777777779E-2</v>
      </c>
      <c r="U2" s="5">
        <f>(Table1[[#This Row],[TIER3_ELIGIBLE_PAX]]/Table1[[#This Row],[TOTAL_PAX]])</f>
        <v>0.2722222222222222</v>
      </c>
      <c r="V2" s="8">
        <v>1.9227940360133644E-5</v>
      </c>
    </row>
    <row r="3" spans="1:22" x14ac:dyDescent="0.3">
      <c r="A3" s="1">
        <v>45764</v>
      </c>
      <c r="B3" s="2">
        <v>0.75069444444444444</v>
      </c>
      <c r="C3" t="s">
        <v>34</v>
      </c>
      <c r="D3" t="s">
        <v>18</v>
      </c>
      <c r="E3" t="s">
        <v>4708</v>
      </c>
      <c r="F3" t="s">
        <v>20</v>
      </c>
      <c r="G3" t="s">
        <v>99</v>
      </c>
      <c r="H3" t="s">
        <v>74</v>
      </c>
      <c r="I3" t="s">
        <v>31</v>
      </c>
      <c r="J3" t="s">
        <v>32</v>
      </c>
      <c r="K3" t="s">
        <v>33</v>
      </c>
      <c r="L3">
        <v>0</v>
      </c>
      <c r="M3">
        <v>7</v>
      </c>
      <c r="N3">
        <v>173</v>
      </c>
      <c r="O3">
        <v>1</v>
      </c>
      <c r="P3">
        <v>7</v>
      </c>
      <c r="Q3">
        <v>29</v>
      </c>
      <c r="R3">
        <f>SUM(Table1[[#This Row],[FIRST_CLASS_SEATS]:[ECONOMY_SEATS]])</f>
        <v>180</v>
      </c>
      <c r="S3" s="5">
        <f>(Table1[[#This Row],[TIER1_ELIGIBLE_PAX]]/Table1[[#This Row],[TOTAL_PAX]])</f>
        <v>5.5555555555555558E-3</v>
      </c>
      <c r="T3" s="5">
        <f>(Table1[[#This Row],[TIER2_ELIGIBLE_PAX]]/Table1[[#This Row],[TOTAL_PAX]])</f>
        <v>3.888888888888889E-2</v>
      </c>
      <c r="U3" s="5">
        <f>(Table1[[#This Row],[TIER3_ELIGIBLE_PAX]]/Table1[[#This Row],[TOTAL_PAX]])</f>
        <v>0.16111111111111112</v>
      </c>
      <c r="V3" s="8">
        <v>2.6619728259613673E-4</v>
      </c>
    </row>
    <row r="4" spans="1:22" x14ac:dyDescent="0.3">
      <c r="A4" s="1">
        <v>45834</v>
      </c>
      <c r="B4" s="2">
        <v>0.62777777777777777</v>
      </c>
      <c r="C4" t="s">
        <v>17</v>
      </c>
      <c r="D4" t="s">
        <v>18</v>
      </c>
      <c r="E4" t="s">
        <v>3870</v>
      </c>
      <c r="F4" t="s">
        <v>20</v>
      </c>
      <c r="G4" t="s">
        <v>73</v>
      </c>
      <c r="H4" t="s">
        <v>74</v>
      </c>
      <c r="I4" t="s">
        <v>31</v>
      </c>
      <c r="J4" t="s">
        <v>32</v>
      </c>
      <c r="K4" t="s">
        <v>33</v>
      </c>
      <c r="L4">
        <v>0</v>
      </c>
      <c r="M4">
        <v>1</v>
      </c>
      <c r="N4">
        <v>179</v>
      </c>
      <c r="O4">
        <v>0</v>
      </c>
      <c r="P4">
        <v>3</v>
      </c>
      <c r="Q4">
        <v>17</v>
      </c>
      <c r="R4">
        <f>SUM(Table1[[#This Row],[FIRST_CLASS_SEATS]:[ECONOMY_SEATS]])</f>
        <v>180</v>
      </c>
      <c r="S4" s="5">
        <f>(Table1[[#This Row],[TIER1_ELIGIBLE_PAX]]/Table1[[#This Row],[TOTAL_PAX]])</f>
        <v>0</v>
      </c>
      <c r="T4" s="5">
        <f>(Table1[[#This Row],[TIER2_ELIGIBLE_PAX]]/Table1[[#This Row],[TOTAL_PAX]])</f>
        <v>1.6666666666666666E-2</v>
      </c>
      <c r="U4" s="5">
        <f>(Table1[[#This Row],[TIER3_ELIGIBLE_PAX]]/Table1[[#This Row],[TOTAL_PAX]])</f>
        <v>9.4444444444444442E-2</v>
      </c>
      <c r="V4" s="8">
        <v>4.1598977925882963E-4</v>
      </c>
    </row>
    <row r="5" spans="1:22" x14ac:dyDescent="0.3">
      <c r="A5" s="1">
        <v>45852</v>
      </c>
      <c r="B5" s="2">
        <v>0.62222222222222223</v>
      </c>
      <c r="C5" t="s">
        <v>17</v>
      </c>
      <c r="D5" t="s">
        <v>18</v>
      </c>
      <c r="E5" t="s">
        <v>1716</v>
      </c>
      <c r="F5" t="s">
        <v>20</v>
      </c>
      <c r="G5" t="s">
        <v>73</v>
      </c>
      <c r="H5" t="s">
        <v>74</v>
      </c>
      <c r="I5" t="s">
        <v>31</v>
      </c>
      <c r="J5" t="s">
        <v>32</v>
      </c>
      <c r="K5" t="s">
        <v>33</v>
      </c>
      <c r="L5">
        <v>0</v>
      </c>
      <c r="M5">
        <v>18</v>
      </c>
      <c r="N5">
        <v>162</v>
      </c>
      <c r="O5">
        <v>0</v>
      </c>
      <c r="P5">
        <v>0</v>
      </c>
      <c r="Q5">
        <v>1</v>
      </c>
      <c r="R5">
        <f>SUM(Table1[[#This Row],[FIRST_CLASS_SEATS]:[ECONOMY_SEATS]])</f>
        <v>180</v>
      </c>
      <c r="S5" s="5">
        <f>(Table1[[#This Row],[TIER1_ELIGIBLE_PAX]]/Table1[[#This Row],[TOTAL_PAX]])</f>
        <v>0</v>
      </c>
      <c r="T5" s="5">
        <f>(Table1[[#This Row],[TIER2_ELIGIBLE_PAX]]/Table1[[#This Row],[TOTAL_PAX]])</f>
        <v>0</v>
      </c>
      <c r="U5" s="5">
        <f>(Table1[[#This Row],[TIER3_ELIGIBLE_PAX]]/Table1[[#This Row],[TOTAL_PAX]])</f>
        <v>5.5555555555555558E-3</v>
      </c>
      <c r="V5" s="8">
        <v>4.5675412264267745E-4</v>
      </c>
    </row>
    <row r="6" spans="1:22" x14ac:dyDescent="0.3">
      <c r="A6" s="1">
        <v>45954</v>
      </c>
      <c r="B6" s="2">
        <v>0.3347222222222222</v>
      </c>
      <c r="C6" t="s">
        <v>26</v>
      </c>
      <c r="D6" t="s">
        <v>18</v>
      </c>
      <c r="E6" t="s">
        <v>4789</v>
      </c>
      <c r="F6" t="s">
        <v>20</v>
      </c>
      <c r="G6" t="s">
        <v>76</v>
      </c>
      <c r="H6" t="s">
        <v>77</v>
      </c>
      <c r="I6" t="s">
        <v>78</v>
      </c>
      <c r="J6" t="s">
        <v>24</v>
      </c>
      <c r="K6" t="s">
        <v>59</v>
      </c>
      <c r="L6">
        <v>8</v>
      </c>
      <c r="M6">
        <v>42</v>
      </c>
      <c r="N6">
        <v>166</v>
      </c>
      <c r="O6">
        <v>1</v>
      </c>
      <c r="P6">
        <v>6</v>
      </c>
      <c r="Q6">
        <v>24</v>
      </c>
      <c r="R6">
        <f>SUM(Table1[[#This Row],[FIRST_CLASS_SEATS]:[ECONOMY_SEATS]])</f>
        <v>216</v>
      </c>
      <c r="S6" s="5">
        <f>(Table1[[#This Row],[TIER1_ELIGIBLE_PAX]]/Table1[[#This Row],[TOTAL_PAX]])</f>
        <v>4.6296296296296294E-3</v>
      </c>
      <c r="T6" s="5">
        <f>(Table1[[#This Row],[TIER2_ELIGIBLE_PAX]]/Table1[[#This Row],[TOTAL_PAX]])</f>
        <v>2.7777777777777776E-2</v>
      </c>
      <c r="U6" s="5">
        <f>(Table1[[#This Row],[TIER3_ELIGIBLE_PAX]]/Table1[[#This Row],[TOTAL_PAX]])</f>
        <v>0.1111111111111111</v>
      </c>
      <c r="V6" s="8">
        <v>7.6587012538043009E-4</v>
      </c>
    </row>
    <row r="7" spans="1:22" x14ac:dyDescent="0.3">
      <c r="A7" s="1">
        <v>45864</v>
      </c>
      <c r="B7" s="2">
        <v>0.74861111111111112</v>
      </c>
      <c r="C7" t="s">
        <v>17</v>
      </c>
      <c r="D7" t="s">
        <v>18</v>
      </c>
      <c r="E7" t="s">
        <v>552</v>
      </c>
      <c r="F7" t="s">
        <v>20</v>
      </c>
      <c r="G7" t="s">
        <v>71</v>
      </c>
      <c r="H7" t="s">
        <v>22</v>
      </c>
      <c r="I7" t="s">
        <v>23</v>
      </c>
      <c r="J7" t="s">
        <v>24</v>
      </c>
      <c r="K7" t="s">
        <v>59</v>
      </c>
      <c r="L7">
        <v>8</v>
      </c>
      <c r="M7">
        <v>42</v>
      </c>
      <c r="N7">
        <v>166</v>
      </c>
      <c r="O7">
        <v>0</v>
      </c>
      <c r="P7">
        <v>5</v>
      </c>
      <c r="Q7">
        <v>21</v>
      </c>
      <c r="R7">
        <f>SUM(Table1[[#This Row],[FIRST_CLASS_SEATS]:[ECONOMY_SEATS]])</f>
        <v>216</v>
      </c>
      <c r="S7" s="5">
        <f>(Table1[[#This Row],[TIER1_ELIGIBLE_PAX]]/Table1[[#This Row],[TOTAL_PAX]])</f>
        <v>0</v>
      </c>
      <c r="T7" s="5">
        <f>(Table1[[#This Row],[TIER2_ELIGIBLE_PAX]]/Table1[[#This Row],[TOTAL_PAX]])</f>
        <v>2.3148148148148147E-2</v>
      </c>
      <c r="U7" s="5">
        <f>(Table1[[#This Row],[TIER3_ELIGIBLE_PAX]]/Table1[[#This Row],[TOTAL_PAX]])</f>
        <v>9.7222222222222224E-2</v>
      </c>
      <c r="V7" s="8">
        <v>8.9451664540463049E-4</v>
      </c>
    </row>
    <row r="8" spans="1:22" x14ac:dyDescent="0.3">
      <c r="A8" s="1">
        <v>45958</v>
      </c>
      <c r="B8" s="2">
        <v>0.38194444444444442</v>
      </c>
      <c r="C8" t="s">
        <v>26</v>
      </c>
      <c r="D8" t="s">
        <v>18</v>
      </c>
      <c r="E8" t="s">
        <v>6078</v>
      </c>
      <c r="F8" t="s">
        <v>20</v>
      </c>
      <c r="G8" t="s">
        <v>29</v>
      </c>
      <c r="H8" t="s">
        <v>30</v>
      </c>
      <c r="I8" t="s">
        <v>31</v>
      </c>
      <c r="J8" t="s">
        <v>32</v>
      </c>
      <c r="K8" t="s">
        <v>33</v>
      </c>
      <c r="L8">
        <v>0</v>
      </c>
      <c r="M8">
        <v>10</v>
      </c>
      <c r="N8">
        <v>170</v>
      </c>
      <c r="O8">
        <v>6</v>
      </c>
      <c r="P8">
        <v>0</v>
      </c>
      <c r="Q8">
        <v>0</v>
      </c>
      <c r="R8">
        <f>SUM(Table1[[#This Row],[FIRST_CLASS_SEATS]:[ECONOMY_SEATS]])</f>
        <v>180</v>
      </c>
      <c r="S8" s="5">
        <f>(Table1[[#This Row],[TIER1_ELIGIBLE_PAX]]/Table1[[#This Row],[TOTAL_PAX]])</f>
        <v>3.3333333333333333E-2</v>
      </c>
      <c r="T8" s="5">
        <f>(Table1[[#This Row],[TIER2_ELIGIBLE_PAX]]/Table1[[#This Row],[TOTAL_PAX]])</f>
        <v>0</v>
      </c>
      <c r="U8" s="5">
        <f>(Table1[[#This Row],[TIER3_ELIGIBLE_PAX]]/Table1[[#This Row],[TOTAL_PAX]])</f>
        <v>0</v>
      </c>
      <c r="V8" s="8">
        <v>1.0119312219171173E-3</v>
      </c>
    </row>
    <row r="9" spans="1:22" x14ac:dyDescent="0.3">
      <c r="A9" s="1">
        <v>45867</v>
      </c>
      <c r="B9" s="2">
        <v>0.80277777777777781</v>
      </c>
      <c r="C9" t="s">
        <v>34</v>
      </c>
      <c r="D9" t="s">
        <v>18</v>
      </c>
      <c r="E9" t="s">
        <v>309</v>
      </c>
      <c r="F9" t="s">
        <v>20</v>
      </c>
      <c r="G9" t="s">
        <v>54</v>
      </c>
      <c r="H9" t="s">
        <v>30</v>
      </c>
      <c r="I9" t="s">
        <v>31</v>
      </c>
      <c r="J9" t="s">
        <v>32</v>
      </c>
      <c r="K9" t="s">
        <v>33</v>
      </c>
      <c r="L9">
        <v>0</v>
      </c>
      <c r="M9">
        <v>4</v>
      </c>
      <c r="N9">
        <v>176</v>
      </c>
      <c r="O9">
        <v>0</v>
      </c>
      <c r="P9">
        <v>7</v>
      </c>
      <c r="Q9">
        <v>28</v>
      </c>
      <c r="R9">
        <f>SUM(Table1[[#This Row],[FIRST_CLASS_SEATS]:[ECONOMY_SEATS]])</f>
        <v>180</v>
      </c>
      <c r="S9" s="5">
        <f>(Table1[[#This Row],[TIER1_ELIGIBLE_PAX]]/Table1[[#This Row],[TOTAL_PAX]])</f>
        <v>0</v>
      </c>
      <c r="T9" s="5">
        <f>(Table1[[#This Row],[TIER2_ELIGIBLE_PAX]]/Table1[[#This Row],[TOTAL_PAX]])</f>
        <v>3.888888888888889E-2</v>
      </c>
      <c r="U9" s="5">
        <f>(Table1[[#This Row],[TIER3_ELIGIBLE_PAX]]/Table1[[#This Row],[TOTAL_PAX]])</f>
        <v>0.15555555555555556</v>
      </c>
      <c r="V9" s="8">
        <v>1.0917568386415999E-3</v>
      </c>
    </row>
    <row r="10" spans="1:22" x14ac:dyDescent="0.3">
      <c r="A10" s="1">
        <v>45849</v>
      </c>
      <c r="B10" s="2">
        <v>0.7270833333333333</v>
      </c>
      <c r="C10" t="s">
        <v>17</v>
      </c>
      <c r="D10" t="s">
        <v>18</v>
      </c>
      <c r="E10" t="s">
        <v>2462</v>
      </c>
      <c r="F10" t="s">
        <v>20</v>
      </c>
      <c r="G10" t="s">
        <v>99</v>
      </c>
      <c r="H10" t="s">
        <v>74</v>
      </c>
      <c r="I10" t="s">
        <v>31</v>
      </c>
      <c r="J10" t="s">
        <v>32</v>
      </c>
      <c r="K10" t="s">
        <v>33</v>
      </c>
      <c r="L10">
        <v>0</v>
      </c>
      <c r="M10">
        <v>15</v>
      </c>
      <c r="N10">
        <v>165</v>
      </c>
      <c r="O10">
        <v>0</v>
      </c>
      <c r="P10">
        <v>5</v>
      </c>
      <c r="Q10">
        <v>22</v>
      </c>
      <c r="R10">
        <f>SUM(Table1[[#This Row],[FIRST_CLASS_SEATS]:[ECONOMY_SEATS]])</f>
        <v>180</v>
      </c>
      <c r="S10" s="5">
        <f>(Table1[[#This Row],[TIER1_ELIGIBLE_PAX]]/Table1[[#This Row],[TOTAL_PAX]])</f>
        <v>0</v>
      </c>
      <c r="T10" s="5">
        <f>(Table1[[#This Row],[TIER2_ELIGIBLE_PAX]]/Table1[[#This Row],[TOTAL_PAX]])</f>
        <v>2.7777777777777776E-2</v>
      </c>
      <c r="U10" s="5">
        <f>(Table1[[#This Row],[TIER3_ELIGIBLE_PAX]]/Table1[[#This Row],[TOTAL_PAX]])</f>
        <v>0.12222222222222222</v>
      </c>
      <c r="V10" s="8">
        <v>1.2584131090384032E-3</v>
      </c>
    </row>
    <row r="11" spans="1:22" x14ac:dyDescent="0.3">
      <c r="A11" s="1">
        <v>45790</v>
      </c>
      <c r="B11" s="2">
        <v>0.44791666666666669</v>
      </c>
      <c r="C11" t="s">
        <v>26</v>
      </c>
      <c r="D11" t="s">
        <v>18</v>
      </c>
      <c r="E11" t="s">
        <v>582</v>
      </c>
      <c r="F11" t="s">
        <v>20</v>
      </c>
      <c r="G11" t="s">
        <v>62</v>
      </c>
      <c r="H11" t="s">
        <v>63</v>
      </c>
      <c r="I11" t="s">
        <v>31</v>
      </c>
      <c r="J11" t="s">
        <v>32</v>
      </c>
      <c r="K11" t="s">
        <v>33</v>
      </c>
      <c r="L11">
        <v>0</v>
      </c>
      <c r="M11">
        <v>9</v>
      </c>
      <c r="N11">
        <v>171</v>
      </c>
      <c r="O11">
        <v>0</v>
      </c>
      <c r="P11">
        <v>0</v>
      </c>
      <c r="Q11">
        <v>0</v>
      </c>
      <c r="R11">
        <f>SUM(Table1[[#This Row],[FIRST_CLASS_SEATS]:[ECONOMY_SEATS]])</f>
        <v>180</v>
      </c>
      <c r="S11" s="5">
        <f>(Table1[[#This Row],[TIER1_ELIGIBLE_PAX]]/Table1[[#This Row],[TOTAL_PAX]])</f>
        <v>0</v>
      </c>
      <c r="T11" s="5">
        <f>(Table1[[#This Row],[TIER2_ELIGIBLE_PAX]]/Table1[[#This Row],[TOTAL_PAX]])</f>
        <v>0</v>
      </c>
      <c r="U11" s="5">
        <f>(Table1[[#This Row],[TIER3_ELIGIBLE_PAX]]/Table1[[#This Row],[TOTAL_PAX]])</f>
        <v>0</v>
      </c>
      <c r="V11" s="8">
        <v>1.336813406210946E-3</v>
      </c>
    </row>
    <row r="12" spans="1:22" x14ac:dyDescent="0.3">
      <c r="A12" s="1">
        <v>45813</v>
      </c>
      <c r="B12" s="2">
        <v>0.50555555555555554</v>
      </c>
      <c r="C12" t="s">
        <v>48</v>
      </c>
      <c r="D12" t="s">
        <v>18</v>
      </c>
      <c r="E12" t="s">
        <v>4894</v>
      </c>
      <c r="F12" t="s">
        <v>20</v>
      </c>
      <c r="G12" t="s">
        <v>21</v>
      </c>
      <c r="H12" t="s">
        <v>22</v>
      </c>
      <c r="I12" t="s">
        <v>23</v>
      </c>
      <c r="J12" t="s">
        <v>24</v>
      </c>
      <c r="K12" t="s">
        <v>59</v>
      </c>
      <c r="L12">
        <v>0</v>
      </c>
      <c r="M12">
        <v>35</v>
      </c>
      <c r="N12">
        <v>179</v>
      </c>
      <c r="O12">
        <v>3</v>
      </c>
      <c r="P12">
        <v>5</v>
      </c>
      <c r="Q12">
        <v>23</v>
      </c>
      <c r="R12">
        <f>SUM(Table1[[#This Row],[FIRST_CLASS_SEATS]:[ECONOMY_SEATS]])</f>
        <v>214</v>
      </c>
      <c r="S12" s="5">
        <f>(Table1[[#This Row],[TIER1_ELIGIBLE_PAX]]/Table1[[#This Row],[TOTAL_PAX]])</f>
        <v>1.4018691588785047E-2</v>
      </c>
      <c r="T12" s="5">
        <f>(Table1[[#This Row],[TIER2_ELIGIBLE_PAX]]/Table1[[#This Row],[TOTAL_PAX]])</f>
        <v>2.336448598130841E-2</v>
      </c>
      <c r="U12" s="5">
        <f>(Table1[[#This Row],[TIER3_ELIGIBLE_PAX]]/Table1[[#This Row],[TOTAL_PAX]])</f>
        <v>0.10747663551401869</v>
      </c>
      <c r="V12" s="8">
        <v>1.5775268009852184E-3</v>
      </c>
    </row>
    <row r="13" spans="1:22" x14ac:dyDescent="0.3">
      <c r="A13" s="1">
        <v>45951</v>
      </c>
      <c r="B13" s="2">
        <v>0.87916666666666665</v>
      </c>
      <c r="C13" t="s">
        <v>34</v>
      </c>
      <c r="D13" t="s">
        <v>18</v>
      </c>
      <c r="E13" t="s">
        <v>3748</v>
      </c>
      <c r="F13" t="s">
        <v>20</v>
      </c>
      <c r="G13" t="s">
        <v>46</v>
      </c>
      <c r="H13" t="s">
        <v>22</v>
      </c>
      <c r="I13" t="s">
        <v>23</v>
      </c>
      <c r="J13" t="s">
        <v>24</v>
      </c>
      <c r="K13" t="s">
        <v>25</v>
      </c>
      <c r="L13">
        <v>0</v>
      </c>
      <c r="M13">
        <v>32</v>
      </c>
      <c r="N13">
        <v>300</v>
      </c>
      <c r="O13">
        <v>0</v>
      </c>
      <c r="P13">
        <v>10</v>
      </c>
      <c r="Q13">
        <v>36</v>
      </c>
      <c r="R13">
        <f>SUM(Table1[[#This Row],[FIRST_CLASS_SEATS]:[ECONOMY_SEATS]])</f>
        <v>332</v>
      </c>
      <c r="S13" s="5">
        <f>(Table1[[#This Row],[TIER1_ELIGIBLE_PAX]]/Table1[[#This Row],[TOTAL_PAX]])</f>
        <v>0</v>
      </c>
      <c r="T13" s="5">
        <f>(Table1[[#This Row],[TIER2_ELIGIBLE_PAX]]/Table1[[#This Row],[TOTAL_PAX]])</f>
        <v>3.0120481927710843E-2</v>
      </c>
      <c r="U13" s="5">
        <f>(Table1[[#This Row],[TIER3_ELIGIBLE_PAX]]/Table1[[#This Row],[TOTAL_PAX]])</f>
        <v>0.10843373493975904</v>
      </c>
      <c r="V13" s="8">
        <v>1.6268967381546373E-3</v>
      </c>
    </row>
    <row r="14" spans="1:22" x14ac:dyDescent="0.3">
      <c r="A14" s="1">
        <v>45903</v>
      </c>
      <c r="B14" s="2">
        <v>0.54236111111111107</v>
      </c>
      <c r="C14" t="s">
        <v>48</v>
      </c>
      <c r="D14" t="s">
        <v>18</v>
      </c>
      <c r="E14" t="s">
        <v>1989</v>
      </c>
      <c r="F14" t="s">
        <v>20</v>
      </c>
      <c r="G14" t="s">
        <v>99</v>
      </c>
      <c r="H14" t="s">
        <v>74</v>
      </c>
      <c r="I14" t="s">
        <v>31</v>
      </c>
      <c r="J14" t="s">
        <v>32</v>
      </c>
      <c r="K14" t="s">
        <v>33</v>
      </c>
      <c r="L14">
        <v>0</v>
      </c>
      <c r="M14">
        <v>17</v>
      </c>
      <c r="N14">
        <v>163</v>
      </c>
      <c r="O14">
        <v>1</v>
      </c>
      <c r="P14">
        <v>16</v>
      </c>
      <c r="Q14">
        <v>55</v>
      </c>
      <c r="R14">
        <f>SUM(Table1[[#This Row],[FIRST_CLASS_SEATS]:[ECONOMY_SEATS]])</f>
        <v>180</v>
      </c>
      <c r="S14" s="5">
        <f>(Table1[[#This Row],[TIER1_ELIGIBLE_PAX]]/Table1[[#This Row],[TOTAL_PAX]])</f>
        <v>5.5555555555555558E-3</v>
      </c>
      <c r="T14" s="5">
        <f>(Table1[[#This Row],[TIER2_ELIGIBLE_PAX]]/Table1[[#This Row],[TOTAL_PAX]])</f>
        <v>8.8888888888888892E-2</v>
      </c>
      <c r="U14" s="5">
        <f>(Table1[[#This Row],[TIER3_ELIGIBLE_PAX]]/Table1[[#This Row],[TOTAL_PAX]])</f>
        <v>0.30555555555555558</v>
      </c>
      <c r="V14" s="8">
        <v>1.6890063681076484E-3</v>
      </c>
    </row>
    <row r="15" spans="1:22" x14ac:dyDescent="0.3">
      <c r="A15" s="1">
        <v>45809</v>
      </c>
      <c r="B15" s="2">
        <v>0.74375000000000002</v>
      </c>
      <c r="C15" t="s">
        <v>17</v>
      </c>
      <c r="D15" t="s">
        <v>18</v>
      </c>
      <c r="E15" t="s">
        <v>409</v>
      </c>
      <c r="F15" t="s">
        <v>20</v>
      </c>
      <c r="G15" t="s">
        <v>43</v>
      </c>
      <c r="H15" t="s">
        <v>44</v>
      </c>
      <c r="I15" t="s">
        <v>31</v>
      </c>
      <c r="J15" t="s">
        <v>32</v>
      </c>
      <c r="K15" t="s">
        <v>33</v>
      </c>
      <c r="L15">
        <v>0</v>
      </c>
      <c r="M15">
        <v>7</v>
      </c>
      <c r="N15">
        <v>173</v>
      </c>
      <c r="O15">
        <v>0</v>
      </c>
      <c r="P15">
        <v>4</v>
      </c>
      <c r="Q15">
        <v>19</v>
      </c>
      <c r="R15">
        <f>SUM(Table1[[#This Row],[FIRST_CLASS_SEATS]:[ECONOMY_SEATS]])</f>
        <v>180</v>
      </c>
      <c r="S15" s="5">
        <f>(Table1[[#This Row],[TIER1_ELIGIBLE_PAX]]/Table1[[#This Row],[TOTAL_PAX]])</f>
        <v>0</v>
      </c>
      <c r="T15" s="5">
        <f>(Table1[[#This Row],[TIER2_ELIGIBLE_PAX]]/Table1[[#This Row],[TOTAL_PAX]])</f>
        <v>2.2222222222222223E-2</v>
      </c>
      <c r="U15" s="5">
        <f>(Table1[[#This Row],[TIER3_ELIGIBLE_PAX]]/Table1[[#This Row],[TOTAL_PAX]])</f>
        <v>0.10555555555555556</v>
      </c>
      <c r="V15" s="8">
        <v>1.8294914746712632E-3</v>
      </c>
    </row>
    <row r="16" spans="1:22" x14ac:dyDescent="0.3">
      <c r="A16" s="1">
        <v>45876</v>
      </c>
      <c r="B16" s="2">
        <v>0.78333333333333333</v>
      </c>
      <c r="C16" t="s">
        <v>34</v>
      </c>
      <c r="D16" t="s">
        <v>18</v>
      </c>
      <c r="E16" t="s">
        <v>1509</v>
      </c>
      <c r="F16" t="s">
        <v>20</v>
      </c>
      <c r="G16" t="s">
        <v>21</v>
      </c>
      <c r="H16" t="s">
        <v>22</v>
      </c>
      <c r="I16" t="s">
        <v>23</v>
      </c>
      <c r="J16" t="s">
        <v>24</v>
      </c>
      <c r="K16" t="s">
        <v>80</v>
      </c>
      <c r="L16">
        <v>14</v>
      </c>
      <c r="M16">
        <v>97</v>
      </c>
      <c r="N16">
        <v>358</v>
      </c>
      <c r="O16">
        <v>4</v>
      </c>
      <c r="P16">
        <v>16</v>
      </c>
      <c r="Q16">
        <v>54</v>
      </c>
      <c r="R16">
        <f>SUM(Table1[[#This Row],[FIRST_CLASS_SEATS]:[ECONOMY_SEATS]])</f>
        <v>469</v>
      </c>
      <c r="S16" s="5">
        <f>(Table1[[#This Row],[TIER1_ELIGIBLE_PAX]]/Table1[[#This Row],[TOTAL_PAX]])</f>
        <v>8.5287846481876331E-3</v>
      </c>
      <c r="T16" s="5">
        <f>(Table1[[#This Row],[TIER2_ELIGIBLE_PAX]]/Table1[[#This Row],[TOTAL_PAX]])</f>
        <v>3.4115138592750532E-2</v>
      </c>
      <c r="U16" s="5">
        <f>(Table1[[#This Row],[TIER3_ELIGIBLE_PAX]]/Table1[[#This Row],[TOTAL_PAX]])</f>
        <v>0.11513859275053305</v>
      </c>
      <c r="V16" s="8">
        <v>1.9189262090106851E-3</v>
      </c>
    </row>
    <row r="17" spans="1:22" x14ac:dyDescent="0.3">
      <c r="A17" s="1">
        <v>45937</v>
      </c>
      <c r="B17" s="2">
        <v>0.34930555555555554</v>
      </c>
      <c r="C17" t="s">
        <v>26</v>
      </c>
      <c r="D17" t="s">
        <v>18</v>
      </c>
      <c r="E17" t="s">
        <v>4718</v>
      </c>
      <c r="F17" t="s">
        <v>20</v>
      </c>
      <c r="G17" t="s">
        <v>124</v>
      </c>
      <c r="H17" t="s">
        <v>22</v>
      </c>
      <c r="I17" t="s">
        <v>23</v>
      </c>
      <c r="J17" t="s">
        <v>24</v>
      </c>
      <c r="K17" t="s">
        <v>47</v>
      </c>
      <c r="L17">
        <v>0</v>
      </c>
      <c r="M17">
        <v>56</v>
      </c>
      <c r="N17">
        <v>275</v>
      </c>
      <c r="O17">
        <v>0</v>
      </c>
      <c r="P17">
        <v>7</v>
      </c>
      <c r="Q17">
        <v>29</v>
      </c>
      <c r="R17">
        <f>SUM(Table1[[#This Row],[FIRST_CLASS_SEATS]:[ECONOMY_SEATS]])</f>
        <v>331</v>
      </c>
      <c r="S17" s="5">
        <f>(Table1[[#This Row],[TIER1_ELIGIBLE_PAX]]/Table1[[#This Row],[TOTAL_PAX]])</f>
        <v>0</v>
      </c>
      <c r="T17" s="5">
        <f>(Table1[[#This Row],[TIER2_ELIGIBLE_PAX]]/Table1[[#This Row],[TOTAL_PAX]])</f>
        <v>2.1148036253776436E-2</v>
      </c>
      <c r="U17" s="5">
        <f>(Table1[[#This Row],[TIER3_ELIGIBLE_PAX]]/Table1[[#This Row],[TOTAL_PAX]])</f>
        <v>8.7613293051359523E-2</v>
      </c>
      <c r="V17" s="8">
        <v>1.9909066036026823E-3</v>
      </c>
    </row>
    <row r="18" spans="1:22" x14ac:dyDescent="0.3">
      <c r="A18" s="1">
        <v>45919</v>
      </c>
      <c r="B18" s="2">
        <v>0.35</v>
      </c>
      <c r="C18" t="s">
        <v>26</v>
      </c>
      <c r="D18" t="s">
        <v>18</v>
      </c>
      <c r="E18" t="s">
        <v>1910</v>
      </c>
      <c r="F18" t="s">
        <v>20</v>
      </c>
      <c r="G18" t="s">
        <v>54</v>
      </c>
      <c r="H18" t="s">
        <v>30</v>
      </c>
      <c r="I18" t="s">
        <v>31</v>
      </c>
      <c r="J18" t="s">
        <v>32</v>
      </c>
      <c r="K18" t="s">
        <v>33</v>
      </c>
      <c r="L18">
        <v>0</v>
      </c>
      <c r="M18">
        <v>2</v>
      </c>
      <c r="N18">
        <v>178</v>
      </c>
      <c r="O18">
        <v>0</v>
      </c>
      <c r="P18">
        <v>8</v>
      </c>
      <c r="Q18">
        <v>30</v>
      </c>
      <c r="R18">
        <f>SUM(Table1[[#This Row],[FIRST_CLASS_SEATS]:[ECONOMY_SEATS]])</f>
        <v>180</v>
      </c>
      <c r="S18" s="5">
        <f>(Table1[[#This Row],[TIER1_ELIGIBLE_PAX]]/Table1[[#This Row],[TOTAL_PAX]])</f>
        <v>0</v>
      </c>
      <c r="T18" s="5">
        <f>(Table1[[#This Row],[TIER2_ELIGIBLE_PAX]]/Table1[[#This Row],[TOTAL_PAX]])</f>
        <v>4.4444444444444446E-2</v>
      </c>
      <c r="U18" s="5">
        <f>(Table1[[#This Row],[TIER3_ELIGIBLE_PAX]]/Table1[[#This Row],[TOTAL_PAX]])</f>
        <v>0.16666666666666666</v>
      </c>
      <c r="V18" s="8">
        <v>2.0182991767626612E-3</v>
      </c>
    </row>
    <row r="19" spans="1:22" x14ac:dyDescent="0.3">
      <c r="A19" s="1">
        <v>45794</v>
      </c>
      <c r="B19" s="2">
        <v>0.68472222222222223</v>
      </c>
      <c r="C19" t="s">
        <v>17</v>
      </c>
      <c r="D19" t="s">
        <v>18</v>
      </c>
      <c r="E19" t="s">
        <v>1062</v>
      </c>
      <c r="F19" t="s">
        <v>20</v>
      </c>
      <c r="G19" t="s">
        <v>43</v>
      </c>
      <c r="H19" t="s">
        <v>44</v>
      </c>
      <c r="I19" t="s">
        <v>31</v>
      </c>
      <c r="J19" t="s">
        <v>32</v>
      </c>
      <c r="K19" t="s">
        <v>33</v>
      </c>
      <c r="L19">
        <v>0</v>
      </c>
      <c r="M19">
        <v>14</v>
      </c>
      <c r="N19">
        <v>166</v>
      </c>
      <c r="O19">
        <v>3</v>
      </c>
      <c r="P19">
        <v>14</v>
      </c>
      <c r="Q19">
        <v>49</v>
      </c>
      <c r="R19">
        <f>SUM(Table1[[#This Row],[FIRST_CLASS_SEATS]:[ECONOMY_SEATS]])</f>
        <v>180</v>
      </c>
      <c r="S19" s="5">
        <f>(Table1[[#This Row],[TIER1_ELIGIBLE_PAX]]/Table1[[#This Row],[TOTAL_PAX]])</f>
        <v>1.6666666666666666E-2</v>
      </c>
      <c r="T19" s="5">
        <f>(Table1[[#This Row],[TIER2_ELIGIBLE_PAX]]/Table1[[#This Row],[TOTAL_PAX]])</f>
        <v>7.7777777777777779E-2</v>
      </c>
      <c r="U19" s="5">
        <f>(Table1[[#This Row],[TIER3_ELIGIBLE_PAX]]/Table1[[#This Row],[TOTAL_PAX]])</f>
        <v>0.2722222222222222</v>
      </c>
      <c r="V19" s="8">
        <v>2.020047331194208E-3</v>
      </c>
    </row>
    <row r="20" spans="1:22" x14ac:dyDescent="0.3">
      <c r="A20" s="1">
        <v>45748</v>
      </c>
      <c r="B20" s="2">
        <v>0.56388888888888888</v>
      </c>
      <c r="C20" t="s">
        <v>48</v>
      </c>
      <c r="D20" t="s">
        <v>18</v>
      </c>
      <c r="E20" t="s">
        <v>3035</v>
      </c>
      <c r="F20" t="s">
        <v>20</v>
      </c>
      <c r="G20" t="s">
        <v>40</v>
      </c>
      <c r="H20" t="s">
        <v>41</v>
      </c>
      <c r="I20" t="s">
        <v>31</v>
      </c>
      <c r="J20" t="s">
        <v>32</v>
      </c>
      <c r="K20" t="s">
        <v>33</v>
      </c>
      <c r="L20">
        <v>0</v>
      </c>
      <c r="M20">
        <v>20</v>
      </c>
      <c r="N20">
        <v>160</v>
      </c>
      <c r="O20">
        <v>0</v>
      </c>
      <c r="P20">
        <v>1</v>
      </c>
      <c r="Q20">
        <v>10</v>
      </c>
      <c r="R20">
        <f>SUM(Table1[[#This Row],[FIRST_CLASS_SEATS]:[ECONOMY_SEATS]])</f>
        <v>180</v>
      </c>
      <c r="S20" s="5">
        <f>(Table1[[#This Row],[TIER1_ELIGIBLE_PAX]]/Table1[[#This Row],[TOTAL_PAX]])</f>
        <v>0</v>
      </c>
      <c r="T20" s="5">
        <f>(Table1[[#This Row],[TIER2_ELIGIBLE_PAX]]/Table1[[#This Row],[TOTAL_PAX]])</f>
        <v>5.5555555555555558E-3</v>
      </c>
      <c r="U20" s="5">
        <f>(Table1[[#This Row],[TIER3_ELIGIBLE_PAX]]/Table1[[#This Row],[TOTAL_PAX]])</f>
        <v>5.5555555555555552E-2</v>
      </c>
      <c r="V20" s="8">
        <v>2.0377345467057495E-3</v>
      </c>
    </row>
    <row r="21" spans="1:22" x14ac:dyDescent="0.3">
      <c r="A21" s="1">
        <v>45870</v>
      </c>
      <c r="B21" s="2">
        <v>0.59722222222222221</v>
      </c>
      <c r="C21" t="s">
        <v>17</v>
      </c>
      <c r="D21" t="s">
        <v>18</v>
      </c>
      <c r="E21" t="s">
        <v>1532</v>
      </c>
      <c r="F21" t="s">
        <v>20</v>
      </c>
      <c r="G21" t="s">
        <v>46</v>
      </c>
      <c r="H21" t="s">
        <v>22</v>
      </c>
      <c r="I21" t="s">
        <v>23</v>
      </c>
      <c r="J21" t="s">
        <v>24</v>
      </c>
      <c r="K21" t="s">
        <v>59</v>
      </c>
      <c r="L21">
        <v>8</v>
      </c>
      <c r="M21">
        <v>48</v>
      </c>
      <c r="N21">
        <v>200</v>
      </c>
      <c r="O21">
        <v>0</v>
      </c>
      <c r="P21">
        <v>4</v>
      </c>
      <c r="Q21">
        <v>18</v>
      </c>
      <c r="R21">
        <f>SUM(Table1[[#This Row],[FIRST_CLASS_SEATS]:[ECONOMY_SEATS]])</f>
        <v>256</v>
      </c>
      <c r="S21" s="5">
        <f>(Table1[[#This Row],[TIER1_ELIGIBLE_PAX]]/Table1[[#This Row],[TOTAL_PAX]])</f>
        <v>0</v>
      </c>
      <c r="T21" s="5">
        <f>(Table1[[#This Row],[TIER2_ELIGIBLE_PAX]]/Table1[[#This Row],[TOTAL_PAX]])</f>
        <v>1.5625E-2</v>
      </c>
      <c r="U21" s="5">
        <f>(Table1[[#This Row],[TIER3_ELIGIBLE_PAX]]/Table1[[#This Row],[TOTAL_PAX]])</f>
        <v>7.03125E-2</v>
      </c>
      <c r="V21" s="8">
        <v>2.122430981062684E-3</v>
      </c>
    </row>
    <row r="22" spans="1:22" x14ac:dyDescent="0.3">
      <c r="A22" s="1">
        <v>45787</v>
      </c>
      <c r="B22" s="2">
        <v>0.26874999999999999</v>
      </c>
      <c r="C22" t="s">
        <v>26</v>
      </c>
      <c r="D22" t="s">
        <v>18</v>
      </c>
      <c r="E22" t="s">
        <v>829</v>
      </c>
      <c r="F22" t="s">
        <v>20</v>
      </c>
      <c r="G22" t="s">
        <v>76</v>
      </c>
      <c r="H22" t="s">
        <v>77</v>
      </c>
      <c r="I22" t="s">
        <v>78</v>
      </c>
      <c r="J22" t="s">
        <v>24</v>
      </c>
      <c r="K22" t="s">
        <v>25</v>
      </c>
      <c r="L22">
        <v>8</v>
      </c>
      <c r="M22">
        <v>49</v>
      </c>
      <c r="N22">
        <v>178</v>
      </c>
      <c r="O22">
        <v>0</v>
      </c>
      <c r="P22">
        <v>0</v>
      </c>
      <c r="Q22">
        <v>2</v>
      </c>
      <c r="R22">
        <f>SUM(Table1[[#This Row],[FIRST_CLASS_SEATS]:[ECONOMY_SEATS]])</f>
        <v>235</v>
      </c>
      <c r="S22" s="5">
        <f>(Table1[[#This Row],[TIER1_ELIGIBLE_PAX]]/Table1[[#This Row],[TOTAL_PAX]])</f>
        <v>0</v>
      </c>
      <c r="T22" s="5">
        <f>(Table1[[#This Row],[TIER2_ELIGIBLE_PAX]]/Table1[[#This Row],[TOTAL_PAX]])</f>
        <v>0</v>
      </c>
      <c r="U22" s="5">
        <f>(Table1[[#This Row],[TIER3_ELIGIBLE_PAX]]/Table1[[#This Row],[TOTAL_PAX]])</f>
        <v>8.5106382978723406E-3</v>
      </c>
      <c r="V22" s="8">
        <v>2.1720426955290639E-3</v>
      </c>
    </row>
    <row r="23" spans="1:22" x14ac:dyDescent="0.3">
      <c r="A23" s="1">
        <v>45956</v>
      </c>
      <c r="B23" s="2">
        <v>0.64513888888888893</v>
      </c>
      <c r="C23" t="s">
        <v>17</v>
      </c>
      <c r="D23" t="s">
        <v>18</v>
      </c>
      <c r="E23" t="s">
        <v>3154</v>
      </c>
      <c r="F23" t="s">
        <v>20</v>
      </c>
      <c r="G23" t="s">
        <v>68</v>
      </c>
      <c r="H23" t="s">
        <v>69</v>
      </c>
      <c r="I23" t="s">
        <v>31</v>
      </c>
      <c r="J23" t="s">
        <v>32</v>
      </c>
      <c r="K23" t="s">
        <v>33</v>
      </c>
      <c r="L23">
        <v>0</v>
      </c>
      <c r="M23">
        <v>10</v>
      </c>
      <c r="N23">
        <v>170</v>
      </c>
      <c r="O23">
        <v>0</v>
      </c>
      <c r="P23">
        <v>6</v>
      </c>
      <c r="Q23">
        <v>26</v>
      </c>
      <c r="R23">
        <f>SUM(Table1[[#This Row],[FIRST_CLASS_SEATS]:[ECONOMY_SEATS]])</f>
        <v>180</v>
      </c>
      <c r="S23" s="5">
        <f>(Table1[[#This Row],[TIER1_ELIGIBLE_PAX]]/Table1[[#This Row],[TOTAL_PAX]])</f>
        <v>0</v>
      </c>
      <c r="T23" s="5">
        <f>(Table1[[#This Row],[TIER2_ELIGIBLE_PAX]]/Table1[[#This Row],[TOTAL_PAX]])</f>
        <v>3.3333333333333333E-2</v>
      </c>
      <c r="U23" s="5">
        <f>(Table1[[#This Row],[TIER3_ELIGIBLE_PAX]]/Table1[[#This Row],[TOTAL_PAX]])</f>
        <v>0.14444444444444443</v>
      </c>
      <c r="V23" s="8">
        <v>2.2221654226539655E-3</v>
      </c>
    </row>
    <row r="24" spans="1:22" x14ac:dyDescent="0.3">
      <c r="A24" s="1">
        <v>45810</v>
      </c>
      <c r="B24" s="2">
        <v>0.32222222222222224</v>
      </c>
      <c r="C24" t="s">
        <v>26</v>
      </c>
      <c r="D24" t="s">
        <v>18</v>
      </c>
      <c r="E24" t="s">
        <v>2862</v>
      </c>
      <c r="F24" t="s">
        <v>20</v>
      </c>
      <c r="G24" t="s">
        <v>54</v>
      </c>
      <c r="H24" t="s">
        <v>30</v>
      </c>
      <c r="I24" t="s">
        <v>31</v>
      </c>
      <c r="J24" t="s">
        <v>32</v>
      </c>
      <c r="K24" t="s">
        <v>33</v>
      </c>
      <c r="L24">
        <v>0</v>
      </c>
      <c r="M24">
        <v>17</v>
      </c>
      <c r="N24">
        <v>163</v>
      </c>
      <c r="O24">
        <v>0</v>
      </c>
      <c r="P24">
        <v>7</v>
      </c>
      <c r="Q24">
        <v>28</v>
      </c>
      <c r="R24">
        <f>SUM(Table1[[#This Row],[FIRST_CLASS_SEATS]:[ECONOMY_SEATS]])</f>
        <v>180</v>
      </c>
      <c r="S24" s="5">
        <f>(Table1[[#This Row],[TIER1_ELIGIBLE_PAX]]/Table1[[#This Row],[TOTAL_PAX]])</f>
        <v>0</v>
      </c>
      <c r="T24" s="5">
        <f>(Table1[[#This Row],[TIER2_ELIGIBLE_PAX]]/Table1[[#This Row],[TOTAL_PAX]])</f>
        <v>3.888888888888889E-2</v>
      </c>
      <c r="U24" s="5">
        <f>(Table1[[#This Row],[TIER3_ELIGIBLE_PAX]]/Table1[[#This Row],[TOTAL_PAX]])</f>
        <v>0.15555555555555556</v>
      </c>
      <c r="V24" s="8">
        <v>2.2523656436329587E-3</v>
      </c>
    </row>
    <row r="25" spans="1:22" x14ac:dyDescent="0.3">
      <c r="A25" s="1">
        <v>45927</v>
      </c>
      <c r="B25" s="2">
        <v>0.81736111111111109</v>
      </c>
      <c r="C25" t="s">
        <v>34</v>
      </c>
      <c r="D25" t="s">
        <v>18</v>
      </c>
      <c r="E25" t="s">
        <v>663</v>
      </c>
      <c r="F25" t="s">
        <v>20</v>
      </c>
      <c r="G25" t="s">
        <v>43</v>
      </c>
      <c r="H25" t="s">
        <v>44</v>
      </c>
      <c r="I25" t="s">
        <v>31</v>
      </c>
      <c r="J25" t="s">
        <v>32</v>
      </c>
      <c r="K25" t="s">
        <v>33</v>
      </c>
      <c r="L25">
        <v>0</v>
      </c>
      <c r="M25">
        <v>7</v>
      </c>
      <c r="N25">
        <v>173</v>
      </c>
      <c r="O25">
        <v>0</v>
      </c>
      <c r="P25">
        <v>0</v>
      </c>
      <c r="Q25">
        <v>4</v>
      </c>
      <c r="R25">
        <f>SUM(Table1[[#This Row],[FIRST_CLASS_SEATS]:[ECONOMY_SEATS]])</f>
        <v>180</v>
      </c>
      <c r="S25" s="5">
        <f>(Table1[[#This Row],[TIER1_ELIGIBLE_PAX]]/Table1[[#This Row],[TOTAL_PAX]])</f>
        <v>0</v>
      </c>
      <c r="T25" s="5">
        <f>(Table1[[#This Row],[TIER2_ELIGIBLE_PAX]]/Table1[[#This Row],[TOTAL_PAX]])</f>
        <v>0</v>
      </c>
      <c r="U25" s="5">
        <f>(Table1[[#This Row],[TIER3_ELIGIBLE_PAX]]/Table1[[#This Row],[TOTAL_PAX]])</f>
        <v>2.2222222222222223E-2</v>
      </c>
      <c r="V25" s="8">
        <v>2.3573044003569743E-3</v>
      </c>
    </row>
    <row r="26" spans="1:22" x14ac:dyDescent="0.3">
      <c r="A26" s="1">
        <v>45903</v>
      </c>
      <c r="B26" s="2">
        <v>0.73611111111111116</v>
      </c>
      <c r="C26" t="s">
        <v>17</v>
      </c>
      <c r="D26" t="s">
        <v>18</v>
      </c>
      <c r="E26" t="s">
        <v>1237</v>
      </c>
      <c r="F26" t="s">
        <v>20</v>
      </c>
      <c r="G26" t="s">
        <v>76</v>
      </c>
      <c r="H26" t="s">
        <v>77</v>
      </c>
      <c r="I26" t="s">
        <v>78</v>
      </c>
      <c r="J26" t="s">
        <v>24</v>
      </c>
      <c r="K26" t="s">
        <v>25</v>
      </c>
      <c r="L26">
        <v>0</v>
      </c>
      <c r="M26">
        <v>32</v>
      </c>
      <c r="N26">
        <v>304</v>
      </c>
      <c r="O26">
        <v>0</v>
      </c>
      <c r="P26">
        <v>4</v>
      </c>
      <c r="Q26">
        <v>19</v>
      </c>
      <c r="R26">
        <f>SUM(Table1[[#This Row],[FIRST_CLASS_SEATS]:[ECONOMY_SEATS]])</f>
        <v>336</v>
      </c>
      <c r="S26" s="5">
        <f>(Table1[[#This Row],[TIER1_ELIGIBLE_PAX]]/Table1[[#This Row],[TOTAL_PAX]])</f>
        <v>0</v>
      </c>
      <c r="T26" s="5">
        <f>(Table1[[#This Row],[TIER2_ELIGIBLE_PAX]]/Table1[[#This Row],[TOTAL_PAX]])</f>
        <v>1.1904761904761904E-2</v>
      </c>
      <c r="U26" s="5">
        <f>(Table1[[#This Row],[TIER3_ELIGIBLE_PAX]]/Table1[[#This Row],[TOTAL_PAX]])</f>
        <v>5.6547619047619048E-2</v>
      </c>
      <c r="V26" s="8">
        <v>2.5259688754741827E-3</v>
      </c>
    </row>
    <row r="27" spans="1:22" x14ac:dyDescent="0.3">
      <c r="A27" s="1">
        <v>45797</v>
      </c>
      <c r="B27" s="2">
        <v>0.71458333333333335</v>
      </c>
      <c r="C27" t="s">
        <v>17</v>
      </c>
      <c r="D27" t="s">
        <v>18</v>
      </c>
      <c r="E27" t="s">
        <v>94</v>
      </c>
      <c r="F27" t="s">
        <v>20</v>
      </c>
      <c r="G27" t="s">
        <v>124</v>
      </c>
      <c r="H27" t="s">
        <v>22</v>
      </c>
      <c r="I27" t="s">
        <v>23</v>
      </c>
      <c r="J27" t="s">
        <v>24</v>
      </c>
      <c r="K27" t="s">
        <v>47</v>
      </c>
      <c r="L27">
        <v>0</v>
      </c>
      <c r="M27">
        <v>56</v>
      </c>
      <c r="N27">
        <v>275</v>
      </c>
      <c r="O27">
        <v>0</v>
      </c>
      <c r="P27">
        <v>4</v>
      </c>
      <c r="Q27">
        <v>20</v>
      </c>
      <c r="R27">
        <f>SUM(Table1[[#This Row],[FIRST_CLASS_SEATS]:[ECONOMY_SEATS]])</f>
        <v>331</v>
      </c>
      <c r="S27" s="5">
        <f>(Table1[[#This Row],[TIER1_ELIGIBLE_PAX]]/Table1[[#This Row],[TOTAL_PAX]])</f>
        <v>0</v>
      </c>
      <c r="T27" s="5">
        <f>(Table1[[#This Row],[TIER2_ELIGIBLE_PAX]]/Table1[[#This Row],[TOTAL_PAX]])</f>
        <v>1.2084592145015106E-2</v>
      </c>
      <c r="U27" s="5">
        <f>(Table1[[#This Row],[TIER3_ELIGIBLE_PAX]]/Table1[[#This Row],[TOTAL_PAX]])</f>
        <v>6.0422960725075532E-2</v>
      </c>
      <c r="V27" s="8">
        <v>2.7520882993177231E-3</v>
      </c>
    </row>
    <row r="28" spans="1:22" x14ac:dyDescent="0.3">
      <c r="A28" s="1">
        <v>45816</v>
      </c>
      <c r="B28" s="2">
        <v>0.625</v>
      </c>
      <c r="C28" t="s">
        <v>17</v>
      </c>
      <c r="D28" t="s">
        <v>18</v>
      </c>
      <c r="E28" t="s">
        <v>4634</v>
      </c>
      <c r="F28" t="s">
        <v>20</v>
      </c>
      <c r="G28" t="s">
        <v>73</v>
      </c>
      <c r="H28" t="s">
        <v>74</v>
      </c>
      <c r="I28" t="s">
        <v>31</v>
      </c>
      <c r="J28" t="s">
        <v>32</v>
      </c>
      <c r="K28" t="s">
        <v>33</v>
      </c>
      <c r="L28">
        <v>0</v>
      </c>
      <c r="M28">
        <v>9</v>
      </c>
      <c r="N28">
        <v>171</v>
      </c>
      <c r="O28">
        <v>0</v>
      </c>
      <c r="P28">
        <v>11</v>
      </c>
      <c r="Q28">
        <v>39</v>
      </c>
      <c r="R28">
        <f>SUM(Table1[[#This Row],[FIRST_CLASS_SEATS]:[ECONOMY_SEATS]])</f>
        <v>180</v>
      </c>
      <c r="S28" s="5">
        <f>(Table1[[#This Row],[TIER1_ELIGIBLE_PAX]]/Table1[[#This Row],[TOTAL_PAX]])</f>
        <v>0</v>
      </c>
      <c r="T28" s="5">
        <f>(Table1[[#This Row],[TIER2_ELIGIBLE_PAX]]/Table1[[#This Row],[TOTAL_PAX]])</f>
        <v>6.1111111111111109E-2</v>
      </c>
      <c r="U28" s="5">
        <f>(Table1[[#This Row],[TIER3_ELIGIBLE_PAX]]/Table1[[#This Row],[TOTAL_PAX]])</f>
        <v>0.21666666666666667</v>
      </c>
      <c r="V28" s="8">
        <v>2.8755736567023238E-3</v>
      </c>
    </row>
    <row r="29" spans="1:22" x14ac:dyDescent="0.3">
      <c r="A29" s="1">
        <v>45856</v>
      </c>
      <c r="B29" s="2">
        <v>0.59930555555555554</v>
      </c>
      <c r="C29" t="s">
        <v>17</v>
      </c>
      <c r="D29" t="s">
        <v>18</v>
      </c>
      <c r="E29" t="s">
        <v>624</v>
      </c>
      <c r="F29" t="s">
        <v>20</v>
      </c>
      <c r="G29" t="s">
        <v>54</v>
      </c>
      <c r="H29" t="s">
        <v>30</v>
      </c>
      <c r="I29" t="s">
        <v>31</v>
      </c>
      <c r="J29" t="s">
        <v>32</v>
      </c>
      <c r="K29" t="s">
        <v>33</v>
      </c>
      <c r="L29">
        <v>0</v>
      </c>
      <c r="M29">
        <v>8</v>
      </c>
      <c r="N29">
        <v>172</v>
      </c>
      <c r="O29">
        <v>2</v>
      </c>
      <c r="P29">
        <v>7</v>
      </c>
      <c r="Q29">
        <v>27</v>
      </c>
      <c r="R29">
        <f>SUM(Table1[[#This Row],[FIRST_CLASS_SEATS]:[ECONOMY_SEATS]])</f>
        <v>180</v>
      </c>
      <c r="S29" s="5">
        <f>(Table1[[#This Row],[TIER1_ELIGIBLE_PAX]]/Table1[[#This Row],[TOTAL_PAX]])</f>
        <v>1.1111111111111112E-2</v>
      </c>
      <c r="T29" s="5">
        <f>(Table1[[#This Row],[TIER2_ELIGIBLE_PAX]]/Table1[[#This Row],[TOTAL_PAX]])</f>
        <v>3.888888888888889E-2</v>
      </c>
      <c r="U29" s="5">
        <f>(Table1[[#This Row],[TIER3_ELIGIBLE_PAX]]/Table1[[#This Row],[TOTAL_PAX]])</f>
        <v>0.15</v>
      </c>
      <c r="V29" s="8">
        <v>2.8784316303159807E-3</v>
      </c>
    </row>
    <row r="30" spans="1:22" x14ac:dyDescent="0.3">
      <c r="A30" s="1">
        <v>45748</v>
      </c>
      <c r="B30" s="2">
        <v>0.62916666666666665</v>
      </c>
      <c r="C30" t="s">
        <v>17</v>
      </c>
      <c r="D30" t="s">
        <v>18</v>
      </c>
      <c r="E30" t="s">
        <v>1659</v>
      </c>
      <c r="F30" t="s">
        <v>20</v>
      </c>
      <c r="G30" t="s">
        <v>46</v>
      </c>
      <c r="H30" t="s">
        <v>22</v>
      </c>
      <c r="I30" t="s">
        <v>23</v>
      </c>
      <c r="J30" t="s">
        <v>24</v>
      </c>
      <c r="K30" t="s">
        <v>25</v>
      </c>
      <c r="L30">
        <v>0</v>
      </c>
      <c r="M30">
        <v>32</v>
      </c>
      <c r="N30">
        <v>300</v>
      </c>
      <c r="O30">
        <v>5</v>
      </c>
      <c r="P30">
        <v>9</v>
      </c>
      <c r="Q30">
        <v>35</v>
      </c>
      <c r="R30">
        <f>SUM(Table1[[#This Row],[FIRST_CLASS_SEATS]:[ECONOMY_SEATS]])</f>
        <v>332</v>
      </c>
      <c r="S30" s="5">
        <f>(Table1[[#This Row],[TIER1_ELIGIBLE_PAX]]/Table1[[#This Row],[TOTAL_PAX]])</f>
        <v>1.5060240963855422E-2</v>
      </c>
      <c r="T30" s="5">
        <f>(Table1[[#This Row],[TIER2_ELIGIBLE_PAX]]/Table1[[#This Row],[TOTAL_PAX]])</f>
        <v>2.710843373493976E-2</v>
      </c>
      <c r="U30" s="5">
        <f>(Table1[[#This Row],[TIER3_ELIGIBLE_PAX]]/Table1[[#This Row],[TOTAL_PAX]])</f>
        <v>0.10542168674698796</v>
      </c>
      <c r="V30" s="8">
        <v>3.0353020227031902E-3</v>
      </c>
    </row>
    <row r="31" spans="1:22" x14ac:dyDescent="0.3">
      <c r="A31" s="1">
        <v>45905</v>
      </c>
      <c r="B31" s="2">
        <v>0.91874999999999996</v>
      </c>
      <c r="C31" t="s">
        <v>34</v>
      </c>
      <c r="D31" t="s">
        <v>18</v>
      </c>
      <c r="E31" t="s">
        <v>2281</v>
      </c>
      <c r="F31" t="s">
        <v>20</v>
      </c>
      <c r="G31" t="s">
        <v>43</v>
      </c>
      <c r="H31" t="s">
        <v>44</v>
      </c>
      <c r="I31" t="s">
        <v>31</v>
      </c>
      <c r="J31" t="s">
        <v>32</v>
      </c>
      <c r="K31" t="s">
        <v>33</v>
      </c>
      <c r="L31">
        <v>0</v>
      </c>
      <c r="M31">
        <v>6</v>
      </c>
      <c r="N31">
        <v>174</v>
      </c>
      <c r="O31">
        <v>0</v>
      </c>
      <c r="P31">
        <v>9</v>
      </c>
      <c r="Q31">
        <v>34</v>
      </c>
      <c r="R31">
        <f>SUM(Table1[[#This Row],[FIRST_CLASS_SEATS]:[ECONOMY_SEATS]])</f>
        <v>180</v>
      </c>
      <c r="S31" s="5">
        <f>(Table1[[#This Row],[TIER1_ELIGIBLE_PAX]]/Table1[[#This Row],[TOTAL_PAX]])</f>
        <v>0</v>
      </c>
      <c r="T31" s="5">
        <f>(Table1[[#This Row],[TIER2_ELIGIBLE_PAX]]/Table1[[#This Row],[TOTAL_PAX]])</f>
        <v>0.05</v>
      </c>
      <c r="U31" s="5">
        <f>(Table1[[#This Row],[TIER3_ELIGIBLE_PAX]]/Table1[[#This Row],[TOTAL_PAX]])</f>
        <v>0.18888888888888888</v>
      </c>
      <c r="V31" s="8">
        <v>3.1411182963952955E-3</v>
      </c>
    </row>
    <row r="32" spans="1:22" x14ac:dyDescent="0.3">
      <c r="A32" s="1">
        <v>45760</v>
      </c>
      <c r="B32" s="2">
        <v>0.3527777777777778</v>
      </c>
      <c r="C32" t="s">
        <v>26</v>
      </c>
      <c r="D32" t="s">
        <v>18</v>
      </c>
      <c r="E32" t="s">
        <v>818</v>
      </c>
      <c r="F32" t="s">
        <v>20</v>
      </c>
      <c r="G32" t="s">
        <v>54</v>
      </c>
      <c r="H32" t="s">
        <v>30</v>
      </c>
      <c r="I32" t="s">
        <v>31</v>
      </c>
      <c r="J32" t="s">
        <v>32</v>
      </c>
      <c r="K32" t="s">
        <v>33</v>
      </c>
      <c r="L32">
        <v>0</v>
      </c>
      <c r="M32">
        <v>20</v>
      </c>
      <c r="N32">
        <v>160</v>
      </c>
      <c r="O32">
        <v>0</v>
      </c>
      <c r="P32">
        <v>2</v>
      </c>
      <c r="Q32">
        <v>13</v>
      </c>
      <c r="R32">
        <f>SUM(Table1[[#This Row],[FIRST_CLASS_SEATS]:[ECONOMY_SEATS]])</f>
        <v>180</v>
      </c>
      <c r="S32" s="5">
        <f>(Table1[[#This Row],[TIER1_ELIGIBLE_PAX]]/Table1[[#This Row],[TOTAL_PAX]])</f>
        <v>0</v>
      </c>
      <c r="T32" s="5">
        <f>(Table1[[#This Row],[TIER2_ELIGIBLE_PAX]]/Table1[[#This Row],[TOTAL_PAX]])</f>
        <v>1.1111111111111112E-2</v>
      </c>
      <c r="U32" s="5">
        <f>(Table1[[#This Row],[TIER3_ELIGIBLE_PAX]]/Table1[[#This Row],[TOTAL_PAX]])</f>
        <v>7.2222222222222215E-2</v>
      </c>
      <c r="V32" s="8">
        <v>3.1698914810430745E-3</v>
      </c>
    </row>
    <row r="33" spans="1:22" x14ac:dyDescent="0.3">
      <c r="A33" s="1">
        <v>45865</v>
      </c>
      <c r="B33" s="2">
        <v>0.93888888888888888</v>
      </c>
      <c r="C33" t="s">
        <v>34</v>
      </c>
      <c r="D33" t="s">
        <v>18</v>
      </c>
      <c r="E33" t="s">
        <v>2728</v>
      </c>
      <c r="F33" t="s">
        <v>20</v>
      </c>
      <c r="G33" t="s">
        <v>62</v>
      </c>
      <c r="H33" t="s">
        <v>63</v>
      </c>
      <c r="I33" t="s">
        <v>31</v>
      </c>
      <c r="J33" t="s">
        <v>32</v>
      </c>
      <c r="K33" t="s">
        <v>33</v>
      </c>
      <c r="L33">
        <v>0</v>
      </c>
      <c r="M33">
        <v>5</v>
      </c>
      <c r="N33">
        <v>175</v>
      </c>
      <c r="O33">
        <v>2</v>
      </c>
      <c r="P33">
        <v>12</v>
      </c>
      <c r="Q33">
        <v>44</v>
      </c>
      <c r="R33">
        <f>SUM(Table1[[#This Row],[FIRST_CLASS_SEATS]:[ECONOMY_SEATS]])</f>
        <v>180</v>
      </c>
      <c r="S33" s="5">
        <f>(Table1[[#This Row],[TIER1_ELIGIBLE_PAX]]/Table1[[#This Row],[TOTAL_PAX]])</f>
        <v>1.1111111111111112E-2</v>
      </c>
      <c r="T33" s="5">
        <f>(Table1[[#This Row],[TIER2_ELIGIBLE_PAX]]/Table1[[#This Row],[TOTAL_PAX]])</f>
        <v>6.6666666666666666E-2</v>
      </c>
      <c r="U33" s="5">
        <f>(Table1[[#This Row],[TIER3_ELIGIBLE_PAX]]/Table1[[#This Row],[TOTAL_PAX]])</f>
        <v>0.24444444444444444</v>
      </c>
      <c r="V33" s="8">
        <v>3.2614426572858957E-3</v>
      </c>
    </row>
    <row r="34" spans="1:22" x14ac:dyDescent="0.3">
      <c r="A34" s="1">
        <v>45791</v>
      </c>
      <c r="B34" s="2">
        <v>0.30833333333333335</v>
      </c>
      <c r="C34" t="s">
        <v>26</v>
      </c>
      <c r="D34" t="s">
        <v>18</v>
      </c>
      <c r="E34" t="s">
        <v>3594</v>
      </c>
      <c r="F34" t="s">
        <v>20</v>
      </c>
      <c r="G34" t="s">
        <v>21</v>
      </c>
      <c r="H34" t="s">
        <v>22</v>
      </c>
      <c r="I34" t="s">
        <v>23</v>
      </c>
      <c r="J34" t="s">
        <v>24</v>
      </c>
      <c r="K34" t="s">
        <v>47</v>
      </c>
      <c r="L34">
        <v>0</v>
      </c>
      <c r="M34">
        <v>56</v>
      </c>
      <c r="N34">
        <v>275</v>
      </c>
      <c r="O34">
        <v>0</v>
      </c>
      <c r="P34">
        <v>14</v>
      </c>
      <c r="Q34">
        <v>47</v>
      </c>
      <c r="R34">
        <f>SUM(Table1[[#This Row],[FIRST_CLASS_SEATS]:[ECONOMY_SEATS]])</f>
        <v>331</v>
      </c>
      <c r="S34" s="5">
        <f>(Table1[[#This Row],[TIER1_ELIGIBLE_PAX]]/Table1[[#This Row],[TOTAL_PAX]])</f>
        <v>0</v>
      </c>
      <c r="T34" s="5">
        <f>(Table1[[#This Row],[TIER2_ELIGIBLE_PAX]]/Table1[[#This Row],[TOTAL_PAX]])</f>
        <v>4.2296072507552872E-2</v>
      </c>
      <c r="U34" s="5">
        <f>(Table1[[#This Row],[TIER3_ELIGIBLE_PAX]]/Table1[[#This Row],[TOTAL_PAX]])</f>
        <v>0.1419939577039275</v>
      </c>
      <c r="V34" s="8">
        <v>3.4664991222519426E-3</v>
      </c>
    </row>
    <row r="35" spans="1:22" x14ac:dyDescent="0.3">
      <c r="A35" s="1">
        <v>45860</v>
      </c>
      <c r="B35" s="2">
        <v>0.36875000000000002</v>
      </c>
      <c r="C35" t="s">
        <v>26</v>
      </c>
      <c r="D35" t="s">
        <v>18</v>
      </c>
      <c r="E35" t="s">
        <v>2154</v>
      </c>
      <c r="F35" t="s">
        <v>20</v>
      </c>
      <c r="G35" t="s">
        <v>73</v>
      </c>
      <c r="H35" t="s">
        <v>74</v>
      </c>
      <c r="I35" t="s">
        <v>31</v>
      </c>
      <c r="J35" t="s">
        <v>32</v>
      </c>
      <c r="K35" t="s">
        <v>33</v>
      </c>
      <c r="L35">
        <v>0</v>
      </c>
      <c r="M35">
        <v>10</v>
      </c>
      <c r="N35">
        <v>170</v>
      </c>
      <c r="O35">
        <v>1</v>
      </c>
      <c r="P35">
        <v>6</v>
      </c>
      <c r="Q35">
        <v>25</v>
      </c>
      <c r="R35">
        <f>SUM(Table1[[#This Row],[FIRST_CLASS_SEATS]:[ECONOMY_SEATS]])</f>
        <v>180</v>
      </c>
      <c r="S35" s="5">
        <f>(Table1[[#This Row],[TIER1_ELIGIBLE_PAX]]/Table1[[#This Row],[TOTAL_PAX]])</f>
        <v>5.5555555555555558E-3</v>
      </c>
      <c r="T35" s="5">
        <f>(Table1[[#This Row],[TIER2_ELIGIBLE_PAX]]/Table1[[#This Row],[TOTAL_PAX]])</f>
        <v>3.3333333333333333E-2</v>
      </c>
      <c r="U35" s="5">
        <f>(Table1[[#This Row],[TIER3_ELIGIBLE_PAX]]/Table1[[#This Row],[TOTAL_PAX]])</f>
        <v>0.1388888888888889</v>
      </c>
      <c r="V35" s="8">
        <v>3.6121611058885783E-3</v>
      </c>
    </row>
    <row r="36" spans="1:22" x14ac:dyDescent="0.3">
      <c r="A36" s="1">
        <v>45883</v>
      </c>
      <c r="B36" s="2">
        <v>0.67638888888888893</v>
      </c>
      <c r="C36" t="s">
        <v>17</v>
      </c>
      <c r="D36" t="s">
        <v>18</v>
      </c>
      <c r="E36" t="s">
        <v>5126</v>
      </c>
      <c r="F36" t="s">
        <v>20</v>
      </c>
      <c r="G36" t="s">
        <v>40</v>
      </c>
      <c r="H36" t="s">
        <v>41</v>
      </c>
      <c r="I36" t="s">
        <v>31</v>
      </c>
      <c r="J36" t="s">
        <v>32</v>
      </c>
      <c r="K36" t="s">
        <v>33</v>
      </c>
      <c r="L36">
        <v>0</v>
      </c>
      <c r="M36">
        <v>7</v>
      </c>
      <c r="N36">
        <v>173</v>
      </c>
      <c r="O36">
        <v>0</v>
      </c>
      <c r="P36">
        <v>6</v>
      </c>
      <c r="Q36">
        <v>26</v>
      </c>
      <c r="R36">
        <f>SUM(Table1[[#This Row],[FIRST_CLASS_SEATS]:[ECONOMY_SEATS]])</f>
        <v>180</v>
      </c>
      <c r="S36" s="5">
        <f>(Table1[[#This Row],[TIER1_ELIGIBLE_PAX]]/Table1[[#This Row],[TOTAL_PAX]])</f>
        <v>0</v>
      </c>
      <c r="T36" s="5">
        <f>(Table1[[#This Row],[TIER2_ELIGIBLE_PAX]]/Table1[[#This Row],[TOTAL_PAX]])</f>
        <v>3.3333333333333333E-2</v>
      </c>
      <c r="U36" s="5">
        <f>(Table1[[#This Row],[TIER3_ELIGIBLE_PAX]]/Table1[[#This Row],[TOTAL_PAX]])</f>
        <v>0.14444444444444443</v>
      </c>
      <c r="V36" s="8">
        <v>3.8251513264234704E-3</v>
      </c>
    </row>
    <row r="37" spans="1:22" x14ac:dyDescent="0.3">
      <c r="A37" s="1">
        <v>45855</v>
      </c>
      <c r="B37" s="2">
        <v>0.76527777777777772</v>
      </c>
      <c r="C37" t="s">
        <v>34</v>
      </c>
      <c r="D37" t="s">
        <v>18</v>
      </c>
      <c r="E37" t="s">
        <v>4297</v>
      </c>
      <c r="F37" t="s">
        <v>20</v>
      </c>
      <c r="G37" t="s">
        <v>46</v>
      </c>
      <c r="H37" t="s">
        <v>22</v>
      </c>
      <c r="I37" t="s">
        <v>23</v>
      </c>
      <c r="J37" t="s">
        <v>24</v>
      </c>
      <c r="K37" t="s">
        <v>59</v>
      </c>
      <c r="L37">
        <v>8</v>
      </c>
      <c r="M37">
        <v>48</v>
      </c>
      <c r="N37">
        <v>200</v>
      </c>
      <c r="O37">
        <v>3</v>
      </c>
      <c r="P37">
        <v>3</v>
      </c>
      <c r="Q37">
        <v>15</v>
      </c>
      <c r="R37">
        <f>SUM(Table1[[#This Row],[FIRST_CLASS_SEATS]:[ECONOMY_SEATS]])</f>
        <v>256</v>
      </c>
      <c r="S37" s="5">
        <f>(Table1[[#This Row],[TIER1_ELIGIBLE_PAX]]/Table1[[#This Row],[TOTAL_PAX]])</f>
        <v>1.171875E-2</v>
      </c>
      <c r="T37" s="5">
        <f>(Table1[[#This Row],[TIER2_ELIGIBLE_PAX]]/Table1[[#This Row],[TOTAL_PAX]])</f>
        <v>1.171875E-2</v>
      </c>
      <c r="U37" s="5">
        <f>(Table1[[#This Row],[TIER3_ELIGIBLE_PAX]]/Table1[[#This Row],[TOTAL_PAX]])</f>
        <v>5.859375E-2</v>
      </c>
      <c r="V37" s="8">
        <v>3.8500726403253305E-3</v>
      </c>
    </row>
    <row r="38" spans="1:22" x14ac:dyDescent="0.3">
      <c r="A38" s="1">
        <v>45829</v>
      </c>
      <c r="B38" s="2">
        <v>0.60833333333333328</v>
      </c>
      <c r="C38" t="s">
        <v>17</v>
      </c>
      <c r="D38" t="s">
        <v>18</v>
      </c>
      <c r="E38" t="s">
        <v>1708</v>
      </c>
      <c r="F38" t="s">
        <v>20</v>
      </c>
      <c r="G38" t="s">
        <v>46</v>
      </c>
      <c r="H38" t="s">
        <v>22</v>
      </c>
      <c r="I38" t="s">
        <v>23</v>
      </c>
      <c r="J38" t="s">
        <v>24</v>
      </c>
      <c r="K38" t="s">
        <v>25</v>
      </c>
      <c r="L38">
        <v>0</v>
      </c>
      <c r="M38">
        <v>48</v>
      </c>
      <c r="N38">
        <v>224</v>
      </c>
      <c r="O38">
        <v>0</v>
      </c>
      <c r="P38">
        <v>8</v>
      </c>
      <c r="Q38">
        <v>31</v>
      </c>
      <c r="R38">
        <f>SUM(Table1[[#This Row],[FIRST_CLASS_SEATS]:[ECONOMY_SEATS]])</f>
        <v>272</v>
      </c>
      <c r="S38" s="5">
        <f>(Table1[[#This Row],[TIER1_ELIGIBLE_PAX]]/Table1[[#This Row],[TOTAL_PAX]])</f>
        <v>0</v>
      </c>
      <c r="T38" s="5">
        <f>(Table1[[#This Row],[TIER2_ELIGIBLE_PAX]]/Table1[[#This Row],[TOTAL_PAX]])</f>
        <v>2.9411764705882353E-2</v>
      </c>
      <c r="U38" s="5">
        <f>(Table1[[#This Row],[TIER3_ELIGIBLE_PAX]]/Table1[[#This Row],[TOTAL_PAX]])</f>
        <v>0.11397058823529412</v>
      </c>
      <c r="V38" s="8">
        <v>4.066659205537615E-3</v>
      </c>
    </row>
    <row r="39" spans="1:22" x14ac:dyDescent="0.3">
      <c r="A39" s="1">
        <v>45871</v>
      </c>
      <c r="B39" s="2">
        <v>0.52986111111111112</v>
      </c>
      <c r="C39" t="s">
        <v>48</v>
      </c>
      <c r="D39" t="s">
        <v>18</v>
      </c>
      <c r="E39" t="s">
        <v>4715</v>
      </c>
      <c r="F39" t="s">
        <v>20</v>
      </c>
      <c r="G39" t="s">
        <v>62</v>
      </c>
      <c r="H39" t="s">
        <v>63</v>
      </c>
      <c r="I39" t="s">
        <v>31</v>
      </c>
      <c r="J39" t="s">
        <v>32</v>
      </c>
      <c r="K39" t="s">
        <v>33</v>
      </c>
      <c r="L39">
        <v>0</v>
      </c>
      <c r="M39">
        <v>0</v>
      </c>
      <c r="N39">
        <v>180</v>
      </c>
      <c r="O39">
        <v>0</v>
      </c>
      <c r="P39">
        <v>3</v>
      </c>
      <c r="Q39">
        <v>15</v>
      </c>
      <c r="R39">
        <f>SUM(Table1[[#This Row],[FIRST_CLASS_SEATS]:[ECONOMY_SEATS]])</f>
        <v>180</v>
      </c>
      <c r="S39" s="5">
        <f>(Table1[[#This Row],[TIER1_ELIGIBLE_PAX]]/Table1[[#This Row],[TOTAL_PAX]])</f>
        <v>0</v>
      </c>
      <c r="T39" s="5">
        <f>(Table1[[#This Row],[TIER2_ELIGIBLE_PAX]]/Table1[[#This Row],[TOTAL_PAX]])</f>
        <v>1.6666666666666666E-2</v>
      </c>
      <c r="U39" s="5">
        <f>(Table1[[#This Row],[TIER3_ELIGIBLE_PAX]]/Table1[[#This Row],[TOTAL_PAX]])</f>
        <v>8.3333333333333329E-2</v>
      </c>
      <c r="V39" s="8">
        <v>4.1539831620189815E-3</v>
      </c>
    </row>
    <row r="40" spans="1:22" x14ac:dyDescent="0.3">
      <c r="A40" s="1">
        <v>45856</v>
      </c>
      <c r="B40" s="2">
        <v>0.82916666666666672</v>
      </c>
      <c r="C40" t="s">
        <v>34</v>
      </c>
      <c r="D40" t="s">
        <v>18</v>
      </c>
      <c r="E40" t="s">
        <v>3112</v>
      </c>
      <c r="F40" t="s">
        <v>20</v>
      </c>
      <c r="G40" t="s">
        <v>29</v>
      </c>
      <c r="H40" t="s">
        <v>30</v>
      </c>
      <c r="I40" t="s">
        <v>31</v>
      </c>
      <c r="J40" t="s">
        <v>32</v>
      </c>
      <c r="K40" t="s">
        <v>33</v>
      </c>
      <c r="L40">
        <v>0</v>
      </c>
      <c r="M40">
        <v>3</v>
      </c>
      <c r="N40">
        <v>177</v>
      </c>
      <c r="O40">
        <v>0</v>
      </c>
      <c r="P40">
        <v>6</v>
      </c>
      <c r="Q40">
        <v>25</v>
      </c>
      <c r="R40">
        <f>SUM(Table1[[#This Row],[FIRST_CLASS_SEATS]:[ECONOMY_SEATS]])</f>
        <v>180</v>
      </c>
      <c r="S40" s="5">
        <f>(Table1[[#This Row],[TIER1_ELIGIBLE_PAX]]/Table1[[#This Row],[TOTAL_PAX]])</f>
        <v>0</v>
      </c>
      <c r="T40" s="5">
        <f>(Table1[[#This Row],[TIER2_ELIGIBLE_PAX]]/Table1[[#This Row],[TOTAL_PAX]])</f>
        <v>3.3333333333333333E-2</v>
      </c>
      <c r="U40" s="5">
        <f>(Table1[[#This Row],[TIER3_ELIGIBLE_PAX]]/Table1[[#This Row],[TOTAL_PAX]])</f>
        <v>0.1388888888888889</v>
      </c>
      <c r="V40" s="8">
        <v>4.213367684594127E-3</v>
      </c>
    </row>
    <row r="41" spans="1:22" x14ac:dyDescent="0.3">
      <c r="A41" s="1">
        <v>45764</v>
      </c>
      <c r="B41" s="2">
        <v>0.36666666666666664</v>
      </c>
      <c r="C41" t="s">
        <v>26</v>
      </c>
      <c r="D41" t="s">
        <v>18</v>
      </c>
      <c r="E41" t="s">
        <v>2709</v>
      </c>
      <c r="F41" t="s">
        <v>20</v>
      </c>
      <c r="G41" t="s">
        <v>43</v>
      </c>
      <c r="H41" t="s">
        <v>44</v>
      </c>
      <c r="I41" t="s">
        <v>31</v>
      </c>
      <c r="J41" t="s">
        <v>32</v>
      </c>
      <c r="K41" t="s">
        <v>33</v>
      </c>
      <c r="L41">
        <v>0</v>
      </c>
      <c r="M41">
        <v>9</v>
      </c>
      <c r="N41">
        <v>171</v>
      </c>
      <c r="O41">
        <v>0</v>
      </c>
      <c r="P41">
        <v>14</v>
      </c>
      <c r="Q41">
        <v>47</v>
      </c>
      <c r="R41">
        <f>SUM(Table1[[#This Row],[FIRST_CLASS_SEATS]:[ECONOMY_SEATS]])</f>
        <v>180</v>
      </c>
      <c r="S41" s="5">
        <f>(Table1[[#This Row],[TIER1_ELIGIBLE_PAX]]/Table1[[#This Row],[TOTAL_PAX]])</f>
        <v>0</v>
      </c>
      <c r="T41" s="5">
        <f>(Table1[[#This Row],[TIER2_ELIGIBLE_PAX]]/Table1[[#This Row],[TOTAL_PAX]])</f>
        <v>7.7777777777777779E-2</v>
      </c>
      <c r="U41" s="5">
        <f>(Table1[[#This Row],[TIER3_ELIGIBLE_PAX]]/Table1[[#This Row],[TOTAL_PAX]])</f>
        <v>0.26111111111111113</v>
      </c>
      <c r="V41" s="8">
        <v>4.2232899227134801E-3</v>
      </c>
    </row>
    <row r="42" spans="1:22" x14ac:dyDescent="0.3">
      <c r="A42" s="1">
        <v>45881</v>
      </c>
      <c r="B42" s="2">
        <v>0.71597222222222223</v>
      </c>
      <c r="C42" t="s">
        <v>17</v>
      </c>
      <c r="D42" t="s">
        <v>18</v>
      </c>
      <c r="E42" t="s">
        <v>3631</v>
      </c>
      <c r="F42" t="s">
        <v>20</v>
      </c>
      <c r="G42" t="s">
        <v>56</v>
      </c>
      <c r="H42" t="s">
        <v>57</v>
      </c>
      <c r="I42" t="s">
        <v>58</v>
      </c>
      <c r="J42" t="s">
        <v>24</v>
      </c>
      <c r="K42" t="s">
        <v>59</v>
      </c>
      <c r="L42">
        <v>8</v>
      </c>
      <c r="M42">
        <v>42</v>
      </c>
      <c r="N42">
        <v>166</v>
      </c>
      <c r="O42">
        <v>0</v>
      </c>
      <c r="P42">
        <v>12</v>
      </c>
      <c r="Q42">
        <v>42</v>
      </c>
      <c r="R42">
        <f>SUM(Table1[[#This Row],[FIRST_CLASS_SEATS]:[ECONOMY_SEATS]])</f>
        <v>216</v>
      </c>
      <c r="S42" s="5">
        <f>(Table1[[#This Row],[TIER1_ELIGIBLE_PAX]]/Table1[[#This Row],[TOTAL_PAX]])</f>
        <v>0</v>
      </c>
      <c r="T42" s="5">
        <f>(Table1[[#This Row],[TIER2_ELIGIBLE_PAX]]/Table1[[#This Row],[TOTAL_PAX]])</f>
        <v>5.5555555555555552E-2</v>
      </c>
      <c r="U42" s="5">
        <f>(Table1[[#This Row],[TIER3_ELIGIBLE_PAX]]/Table1[[#This Row],[TOTAL_PAX]])</f>
        <v>0.19444444444444445</v>
      </c>
      <c r="V42" s="8">
        <v>4.2847280249251884E-3</v>
      </c>
    </row>
    <row r="43" spans="1:22" x14ac:dyDescent="0.3">
      <c r="A43" s="1">
        <v>45834</v>
      </c>
      <c r="B43" s="2">
        <v>0.68958333333333333</v>
      </c>
      <c r="C43" t="s">
        <v>17</v>
      </c>
      <c r="D43" t="s">
        <v>18</v>
      </c>
      <c r="E43" t="s">
        <v>3455</v>
      </c>
      <c r="F43" t="s">
        <v>20</v>
      </c>
      <c r="G43" t="s">
        <v>62</v>
      </c>
      <c r="H43" t="s">
        <v>63</v>
      </c>
      <c r="I43" t="s">
        <v>31</v>
      </c>
      <c r="J43" t="s">
        <v>32</v>
      </c>
      <c r="K43" t="s">
        <v>33</v>
      </c>
      <c r="L43">
        <v>0</v>
      </c>
      <c r="M43">
        <v>20</v>
      </c>
      <c r="N43">
        <v>160</v>
      </c>
      <c r="O43">
        <v>1</v>
      </c>
      <c r="P43">
        <v>9</v>
      </c>
      <c r="Q43">
        <v>34</v>
      </c>
      <c r="R43">
        <f>SUM(Table1[[#This Row],[FIRST_CLASS_SEATS]:[ECONOMY_SEATS]])</f>
        <v>180</v>
      </c>
      <c r="S43" s="5">
        <f>(Table1[[#This Row],[TIER1_ELIGIBLE_PAX]]/Table1[[#This Row],[TOTAL_PAX]])</f>
        <v>5.5555555555555558E-3</v>
      </c>
      <c r="T43" s="5">
        <f>(Table1[[#This Row],[TIER2_ELIGIBLE_PAX]]/Table1[[#This Row],[TOTAL_PAX]])</f>
        <v>0.05</v>
      </c>
      <c r="U43" s="5">
        <f>(Table1[[#This Row],[TIER3_ELIGIBLE_PAX]]/Table1[[#This Row],[TOTAL_PAX]])</f>
        <v>0.18888888888888888</v>
      </c>
      <c r="V43" s="8">
        <v>4.3752311217217787E-3</v>
      </c>
    </row>
    <row r="44" spans="1:22" x14ac:dyDescent="0.3">
      <c r="A44" s="1">
        <v>45780</v>
      </c>
      <c r="B44" s="2">
        <v>0.57152777777777775</v>
      </c>
      <c r="C44" t="s">
        <v>48</v>
      </c>
      <c r="D44" t="s">
        <v>18</v>
      </c>
      <c r="E44" t="s">
        <v>3664</v>
      </c>
      <c r="F44" t="s">
        <v>20</v>
      </c>
      <c r="G44" t="s">
        <v>73</v>
      </c>
      <c r="H44" t="s">
        <v>74</v>
      </c>
      <c r="I44" t="s">
        <v>31</v>
      </c>
      <c r="J44" t="s">
        <v>32</v>
      </c>
      <c r="K44" t="s">
        <v>33</v>
      </c>
      <c r="L44">
        <v>0</v>
      </c>
      <c r="M44">
        <v>1</v>
      </c>
      <c r="N44">
        <v>179</v>
      </c>
      <c r="O44">
        <v>0</v>
      </c>
      <c r="P44">
        <v>4</v>
      </c>
      <c r="Q44">
        <v>21</v>
      </c>
      <c r="R44">
        <f>SUM(Table1[[#This Row],[FIRST_CLASS_SEATS]:[ECONOMY_SEATS]])</f>
        <v>180</v>
      </c>
      <c r="S44" s="5">
        <f>(Table1[[#This Row],[TIER1_ELIGIBLE_PAX]]/Table1[[#This Row],[TOTAL_PAX]])</f>
        <v>0</v>
      </c>
      <c r="T44" s="5">
        <f>(Table1[[#This Row],[TIER2_ELIGIBLE_PAX]]/Table1[[#This Row],[TOTAL_PAX]])</f>
        <v>2.2222222222222223E-2</v>
      </c>
      <c r="U44" s="5">
        <f>(Table1[[#This Row],[TIER3_ELIGIBLE_PAX]]/Table1[[#This Row],[TOTAL_PAX]])</f>
        <v>0.11666666666666667</v>
      </c>
      <c r="V44" s="8">
        <v>4.4012115077082248E-3</v>
      </c>
    </row>
    <row r="45" spans="1:22" x14ac:dyDescent="0.3">
      <c r="A45" s="1">
        <v>45828</v>
      </c>
      <c r="B45" s="2">
        <v>0.95208333333333328</v>
      </c>
      <c r="C45" t="s">
        <v>34</v>
      </c>
      <c r="D45" t="s">
        <v>18</v>
      </c>
      <c r="E45" t="s">
        <v>2243</v>
      </c>
      <c r="F45" t="s">
        <v>20</v>
      </c>
      <c r="G45" t="s">
        <v>68</v>
      </c>
      <c r="H45" t="s">
        <v>69</v>
      </c>
      <c r="I45" t="s">
        <v>31</v>
      </c>
      <c r="J45" t="s">
        <v>32</v>
      </c>
      <c r="K45" t="s">
        <v>33</v>
      </c>
      <c r="L45">
        <v>0</v>
      </c>
      <c r="M45">
        <v>15</v>
      </c>
      <c r="N45">
        <v>165</v>
      </c>
      <c r="O45">
        <v>0</v>
      </c>
      <c r="P45">
        <v>8</v>
      </c>
      <c r="Q45">
        <v>31</v>
      </c>
      <c r="R45">
        <f>SUM(Table1[[#This Row],[FIRST_CLASS_SEATS]:[ECONOMY_SEATS]])</f>
        <v>180</v>
      </c>
      <c r="S45" s="5">
        <f>(Table1[[#This Row],[TIER1_ELIGIBLE_PAX]]/Table1[[#This Row],[TOTAL_PAX]])</f>
        <v>0</v>
      </c>
      <c r="T45" s="5">
        <f>(Table1[[#This Row],[TIER2_ELIGIBLE_PAX]]/Table1[[#This Row],[TOTAL_PAX]])</f>
        <v>4.4444444444444446E-2</v>
      </c>
      <c r="U45" s="5">
        <f>(Table1[[#This Row],[TIER3_ELIGIBLE_PAX]]/Table1[[#This Row],[TOTAL_PAX]])</f>
        <v>0.17222222222222222</v>
      </c>
      <c r="V45" s="8">
        <v>4.4509815970722455E-3</v>
      </c>
    </row>
    <row r="46" spans="1:22" x14ac:dyDescent="0.3">
      <c r="A46" s="1">
        <v>45919</v>
      </c>
      <c r="B46" s="2">
        <v>0.5493055555555556</v>
      </c>
      <c r="C46" t="s">
        <v>48</v>
      </c>
      <c r="D46" t="s">
        <v>18</v>
      </c>
      <c r="E46" t="s">
        <v>5436</v>
      </c>
      <c r="F46" t="s">
        <v>20</v>
      </c>
      <c r="G46" t="s">
        <v>99</v>
      </c>
      <c r="H46" t="s">
        <v>74</v>
      </c>
      <c r="I46" t="s">
        <v>31</v>
      </c>
      <c r="J46" t="s">
        <v>32</v>
      </c>
      <c r="K46" t="s">
        <v>33</v>
      </c>
      <c r="L46">
        <v>0</v>
      </c>
      <c r="M46">
        <v>8</v>
      </c>
      <c r="N46">
        <v>172</v>
      </c>
      <c r="O46">
        <v>0</v>
      </c>
      <c r="P46">
        <v>8</v>
      </c>
      <c r="Q46">
        <v>30</v>
      </c>
      <c r="R46">
        <f>SUM(Table1[[#This Row],[FIRST_CLASS_SEATS]:[ECONOMY_SEATS]])</f>
        <v>180</v>
      </c>
      <c r="S46" s="5">
        <f>(Table1[[#This Row],[TIER1_ELIGIBLE_PAX]]/Table1[[#This Row],[TOTAL_PAX]])</f>
        <v>0</v>
      </c>
      <c r="T46" s="5">
        <f>(Table1[[#This Row],[TIER2_ELIGIBLE_PAX]]/Table1[[#This Row],[TOTAL_PAX]])</f>
        <v>4.4444444444444446E-2</v>
      </c>
      <c r="U46" s="5">
        <f>(Table1[[#This Row],[TIER3_ELIGIBLE_PAX]]/Table1[[#This Row],[TOTAL_PAX]])</f>
        <v>0.16666666666666666</v>
      </c>
      <c r="V46" s="8">
        <v>4.4703830373624687E-3</v>
      </c>
    </row>
    <row r="47" spans="1:22" x14ac:dyDescent="0.3">
      <c r="A47" s="1">
        <v>45829</v>
      </c>
      <c r="B47" s="2">
        <v>0.37708333333333333</v>
      </c>
      <c r="C47" t="s">
        <v>26</v>
      </c>
      <c r="D47" t="s">
        <v>18</v>
      </c>
      <c r="E47" t="s">
        <v>2451</v>
      </c>
      <c r="F47" t="s">
        <v>20</v>
      </c>
      <c r="G47" t="s">
        <v>36</v>
      </c>
      <c r="H47" t="s">
        <v>37</v>
      </c>
      <c r="I47" t="s">
        <v>31</v>
      </c>
      <c r="J47" t="s">
        <v>32</v>
      </c>
      <c r="K47" t="s">
        <v>33</v>
      </c>
      <c r="L47">
        <v>0</v>
      </c>
      <c r="M47">
        <v>13</v>
      </c>
      <c r="N47">
        <v>167</v>
      </c>
      <c r="O47">
        <v>0</v>
      </c>
      <c r="P47">
        <v>7</v>
      </c>
      <c r="Q47">
        <v>29</v>
      </c>
      <c r="R47">
        <f>SUM(Table1[[#This Row],[FIRST_CLASS_SEATS]:[ECONOMY_SEATS]])</f>
        <v>180</v>
      </c>
      <c r="S47" s="5">
        <f>(Table1[[#This Row],[TIER1_ELIGIBLE_PAX]]/Table1[[#This Row],[TOTAL_PAX]])</f>
        <v>0</v>
      </c>
      <c r="T47" s="5">
        <f>(Table1[[#This Row],[TIER2_ELIGIBLE_PAX]]/Table1[[#This Row],[TOTAL_PAX]])</f>
        <v>3.888888888888889E-2</v>
      </c>
      <c r="U47" s="5">
        <f>(Table1[[#This Row],[TIER3_ELIGIBLE_PAX]]/Table1[[#This Row],[TOTAL_PAX]])</f>
        <v>0.16111111111111112</v>
      </c>
      <c r="V47" s="8">
        <v>4.8842772980474125E-3</v>
      </c>
    </row>
    <row r="48" spans="1:22" x14ac:dyDescent="0.3">
      <c r="A48" s="1">
        <v>45858</v>
      </c>
      <c r="B48" s="2">
        <v>0.83402777777777781</v>
      </c>
      <c r="C48" t="s">
        <v>34</v>
      </c>
      <c r="D48" t="s">
        <v>18</v>
      </c>
      <c r="E48" t="s">
        <v>4251</v>
      </c>
      <c r="F48" t="s">
        <v>20</v>
      </c>
      <c r="G48" t="s">
        <v>21</v>
      </c>
      <c r="H48" t="s">
        <v>22</v>
      </c>
      <c r="I48" t="s">
        <v>23</v>
      </c>
      <c r="J48" t="s">
        <v>24</v>
      </c>
      <c r="K48" t="s">
        <v>25</v>
      </c>
      <c r="L48">
        <v>8</v>
      </c>
      <c r="M48">
        <v>49</v>
      </c>
      <c r="N48">
        <v>178</v>
      </c>
      <c r="O48">
        <v>0</v>
      </c>
      <c r="P48">
        <v>4</v>
      </c>
      <c r="Q48">
        <v>19</v>
      </c>
      <c r="R48">
        <f>SUM(Table1[[#This Row],[FIRST_CLASS_SEATS]:[ECONOMY_SEATS]])</f>
        <v>235</v>
      </c>
      <c r="S48" s="5">
        <f>(Table1[[#This Row],[TIER1_ELIGIBLE_PAX]]/Table1[[#This Row],[TOTAL_PAX]])</f>
        <v>0</v>
      </c>
      <c r="T48" s="5">
        <f>(Table1[[#This Row],[TIER2_ELIGIBLE_PAX]]/Table1[[#This Row],[TOTAL_PAX]])</f>
        <v>1.7021276595744681E-2</v>
      </c>
      <c r="U48" s="5">
        <f>(Table1[[#This Row],[TIER3_ELIGIBLE_PAX]]/Table1[[#This Row],[TOTAL_PAX]])</f>
        <v>8.085106382978724E-2</v>
      </c>
      <c r="V48" s="8">
        <v>5.3683941076242414E-3</v>
      </c>
    </row>
    <row r="49" spans="1:22" x14ac:dyDescent="0.3">
      <c r="A49" s="1">
        <v>45777</v>
      </c>
      <c r="B49" s="2">
        <v>0.73611111111111116</v>
      </c>
      <c r="C49" t="s">
        <v>17</v>
      </c>
      <c r="D49" t="s">
        <v>18</v>
      </c>
      <c r="E49" t="s">
        <v>863</v>
      </c>
      <c r="F49" t="s">
        <v>20</v>
      </c>
      <c r="G49" t="s">
        <v>62</v>
      </c>
      <c r="H49" t="s">
        <v>63</v>
      </c>
      <c r="I49" t="s">
        <v>31</v>
      </c>
      <c r="J49" t="s">
        <v>32</v>
      </c>
      <c r="K49" t="s">
        <v>33</v>
      </c>
      <c r="L49">
        <v>0</v>
      </c>
      <c r="M49">
        <v>2</v>
      </c>
      <c r="N49">
        <v>178</v>
      </c>
      <c r="O49">
        <v>1</v>
      </c>
      <c r="P49">
        <v>9</v>
      </c>
      <c r="Q49">
        <v>33</v>
      </c>
      <c r="R49">
        <f>SUM(Table1[[#This Row],[FIRST_CLASS_SEATS]:[ECONOMY_SEATS]])</f>
        <v>180</v>
      </c>
      <c r="S49" s="5">
        <f>(Table1[[#This Row],[TIER1_ELIGIBLE_PAX]]/Table1[[#This Row],[TOTAL_PAX]])</f>
        <v>5.5555555555555558E-3</v>
      </c>
      <c r="T49" s="5">
        <f>(Table1[[#This Row],[TIER2_ELIGIBLE_PAX]]/Table1[[#This Row],[TOTAL_PAX]])</f>
        <v>0.05</v>
      </c>
      <c r="U49" s="5">
        <f>(Table1[[#This Row],[TIER3_ELIGIBLE_PAX]]/Table1[[#This Row],[TOTAL_PAX]])</f>
        <v>0.18333333333333332</v>
      </c>
      <c r="V49" s="8">
        <v>5.4438349006443731E-3</v>
      </c>
    </row>
    <row r="50" spans="1:22" x14ac:dyDescent="0.3">
      <c r="A50" s="1">
        <v>45884</v>
      </c>
      <c r="B50" s="2">
        <v>0.84513888888888888</v>
      </c>
      <c r="C50" t="s">
        <v>34</v>
      </c>
      <c r="D50" t="s">
        <v>18</v>
      </c>
      <c r="E50" t="s">
        <v>3776</v>
      </c>
      <c r="F50" t="s">
        <v>20</v>
      </c>
      <c r="G50" t="s">
        <v>36</v>
      </c>
      <c r="H50" t="s">
        <v>37</v>
      </c>
      <c r="I50" t="s">
        <v>31</v>
      </c>
      <c r="J50" t="s">
        <v>32</v>
      </c>
      <c r="K50" t="s">
        <v>33</v>
      </c>
      <c r="L50">
        <v>0</v>
      </c>
      <c r="M50">
        <v>5</v>
      </c>
      <c r="N50">
        <v>175</v>
      </c>
      <c r="O50">
        <v>0</v>
      </c>
      <c r="P50">
        <v>6</v>
      </c>
      <c r="Q50">
        <v>26</v>
      </c>
      <c r="R50">
        <f>SUM(Table1[[#This Row],[FIRST_CLASS_SEATS]:[ECONOMY_SEATS]])</f>
        <v>180</v>
      </c>
      <c r="S50" s="5">
        <f>(Table1[[#This Row],[TIER1_ELIGIBLE_PAX]]/Table1[[#This Row],[TOTAL_PAX]])</f>
        <v>0</v>
      </c>
      <c r="T50" s="5">
        <f>(Table1[[#This Row],[TIER2_ELIGIBLE_PAX]]/Table1[[#This Row],[TOTAL_PAX]])</f>
        <v>3.3333333333333333E-2</v>
      </c>
      <c r="U50" s="5">
        <f>(Table1[[#This Row],[TIER3_ELIGIBLE_PAX]]/Table1[[#This Row],[TOTAL_PAX]])</f>
        <v>0.14444444444444443</v>
      </c>
      <c r="V50" s="8">
        <v>5.4976435349055608E-3</v>
      </c>
    </row>
    <row r="51" spans="1:22" x14ac:dyDescent="0.3">
      <c r="A51" s="1">
        <v>45876</v>
      </c>
      <c r="B51" s="2">
        <v>0.56319444444444444</v>
      </c>
      <c r="C51" t="s">
        <v>48</v>
      </c>
      <c r="D51" t="s">
        <v>18</v>
      </c>
      <c r="E51" t="s">
        <v>4833</v>
      </c>
      <c r="F51" t="s">
        <v>20</v>
      </c>
      <c r="G51" t="s">
        <v>29</v>
      </c>
      <c r="H51" t="s">
        <v>30</v>
      </c>
      <c r="I51" t="s">
        <v>31</v>
      </c>
      <c r="J51" t="s">
        <v>32</v>
      </c>
      <c r="K51" t="s">
        <v>33</v>
      </c>
      <c r="L51">
        <v>0</v>
      </c>
      <c r="M51">
        <v>8</v>
      </c>
      <c r="N51">
        <v>172</v>
      </c>
      <c r="O51">
        <v>0</v>
      </c>
      <c r="P51">
        <v>14</v>
      </c>
      <c r="Q51">
        <v>49</v>
      </c>
      <c r="R51">
        <f>SUM(Table1[[#This Row],[FIRST_CLASS_SEATS]:[ECONOMY_SEATS]])</f>
        <v>180</v>
      </c>
      <c r="S51" s="5">
        <f>(Table1[[#This Row],[TIER1_ELIGIBLE_PAX]]/Table1[[#This Row],[TOTAL_PAX]])</f>
        <v>0</v>
      </c>
      <c r="T51" s="5">
        <f>(Table1[[#This Row],[TIER2_ELIGIBLE_PAX]]/Table1[[#This Row],[TOTAL_PAX]])</f>
        <v>7.7777777777777779E-2</v>
      </c>
      <c r="U51" s="5">
        <f>(Table1[[#This Row],[TIER3_ELIGIBLE_PAX]]/Table1[[#This Row],[TOTAL_PAX]])</f>
        <v>0.2722222222222222</v>
      </c>
      <c r="V51" s="8">
        <v>5.5034386551754411E-3</v>
      </c>
    </row>
    <row r="52" spans="1:22" x14ac:dyDescent="0.3">
      <c r="A52" s="1">
        <v>45943</v>
      </c>
      <c r="B52" s="2">
        <v>0.61111111111111116</v>
      </c>
      <c r="C52" t="s">
        <v>17</v>
      </c>
      <c r="D52" t="s">
        <v>18</v>
      </c>
      <c r="E52" t="s">
        <v>1634</v>
      </c>
      <c r="F52" t="s">
        <v>20</v>
      </c>
      <c r="G52" t="s">
        <v>99</v>
      </c>
      <c r="H52" t="s">
        <v>74</v>
      </c>
      <c r="I52" t="s">
        <v>31</v>
      </c>
      <c r="J52" t="s">
        <v>32</v>
      </c>
      <c r="K52" t="s">
        <v>33</v>
      </c>
      <c r="L52">
        <v>0</v>
      </c>
      <c r="M52">
        <v>5</v>
      </c>
      <c r="N52">
        <v>175</v>
      </c>
      <c r="O52">
        <v>0</v>
      </c>
      <c r="P52">
        <v>7</v>
      </c>
      <c r="Q52">
        <v>28</v>
      </c>
      <c r="R52">
        <f>SUM(Table1[[#This Row],[FIRST_CLASS_SEATS]:[ECONOMY_SEATS]])</f>
        <v>180</v>
      </c>
      <c r="S52" s="5">
        <f>(Table1[[#This Row],[TIER1_ELIGIBLE_PAX]]/Table1[[#This Row],[TOTAL_PAX]])</f>
        <v>0</v>
      </c>
      <c r="T52" s="5">
        <f>(Table1[[#This Row],[TIER2_ELIGIBLE_PAX]]/Table1[[#This Row],[TOTAL_PAX]])</f>
        <v>3.888888888888889E-2</v>
      </c>
      <c r="U52" s="5">
        <f>(Table1[[#This Row],[TIER3_ELIGIBLE_PAX]]/Table1[[#This Row],[TOTAL_PAX]])</f>
        <v>0.15555555555555556</v>
      </c>
      <c r="V52" s="8">
        <v>5.5163938906703791E-3</v>
      </c>
    </row>
    <row r="53" spans="1:22" x14ac:dyDescent="0.3">
      <c r="A53" s="1">
        <v>45835</v>
      </c>
      <c r="B53" s="2">
        <v>0.50555555555555554</v>
      </c>
      <c r="C53" t="s">
        <v>48</v>
      </c>
      <c r="D53" t="s">
        <v>18</v>
      </c>
      <c r="E53" t="s">
        <v>3466</v>
      </c>
      <c r="F53" t="s">
        <v>20</v>
      </c>
      <c r="G53" t="s">
        <v>99</v>
      </c>
      <c r="H53" t="s">
        <v>74</v>
      </c>
      <c r="I53" t="s">
        <v>31</v>
      </c>
      <c r="J53" t="s">
        <v>32</v>
      </c>
      <c r="K53" t="s">
        <v>33</v>
      </c>
      <c r="L53">
        <v>0</v>
      </c>
      <c r="M53">
        <v>10</v>
      </c>
      <c r="N53">
        <v>170</v>
      </c>
      <c r="O53">
        <v>0</v>
      </c>
      <c r="P53">
        <v>2</v>
      </c>
      <c r="Q53">
        <v>13</v>
      </c>
      <c r="R53">
        <f>SUM(Table1[[#This Row],[FIRST_CLASS_SEATS]:[ECONOMY_SEATS]])</f>
        <v>180</v>
      </c>
      <c r="S53" s="5">
        <f>(Table1[[#This Row],[TIER1_ELIGIBLE_PAX]]/Table1[[#This Row],[TOTAL_PAX]])</f>
        <v>0</v>
      </c>
      <c r="T53" s="5">
        <f>(Table1[[#This Row],[TIER2_ELIGIBLE_PAX]]/Table1[[#This Row],[TOTAL_PAX]])</f>
        <v>1.1111111111111112E-2</v>
      </c>
      <c r="U53" s="5">
        <f>(Table1[[#This Row],[TIER3_ELIGIBLE_PAX]]/Table1[[#This Row],[TOTAL_PAX]])</f>
        <v>7.2222222222222215E-2</v>
      </c>
      <c r="V53" s="8">
        <v>5.740499901991436E-3</v>
      </c>
    </row>
    <row r="54" spans="1:22" x14ac:dyDescent="0.3">
      <c r="A54" s="1">
        <v>45919</v>
      </c>
      <c r="B54" s="2">
        <v>0.60902777777777772</v>
      </c>
      <c r="C54" t="s">
        <v>17</v>
      </c>
      <c r="D54" t="s">
        <v>18</v>
      </c>
      <c r="E54" t="s">
        <v>631</v>
      </c>
      <c r="F54" t="s">
        <v>20</v>
      </c>
      <c r="G54" t="s">
        <v>21</v>
      </c>
      <c r="H54" t="s">
        <v>22</v>
      </c>
      <c r="I54" t="s">
        <v>23</v>
      </c>
      <c r="J54" t="s">
        <v>24</v>
      </c>
      <c r="K54" t="s">
        <v>25</v>
      </c>
      <c r="L54">
        <v>0</v>
      </c>
      <c r="M54">
        <v>32</v>
      </c>
      <c r="N54">
        <v>300</v>
      </c>
      <c r="O54">
        <v>1</v>
      </c>
      <c r="P54">
        <v>13</v>
      </c>
      <c r="Q54">
        <v>46</v>
      </c>
      <c r="R54">
        <f>SUM(Table1[[#This Row],[FIRST_CLASS_SEATS]:[ECONOMY_SEATS]])</f>
        <v>332</v>
      </c>
      <c r="S54" s="5">
        <f>(Table1[[#This Row],[TIER1_ELIGIBLE_PAX]]/Table1[[#This Row],[TOTAL_PAX]])</f>
        <v>3.0120481927710845E-3</v>
      </c>
      <c r="T54" s="5">
        <f>(Table1[[#This Row],[TIER2_ELIGIBLE_PAX]]/Table1[[#This Row],[TOTAL_PAX]])</f>
        <v>3.9156626506024098E-2</v>
      </c>
      <c r="U54" s="5">
        <f>(Table1[[#This Row],[TIER3_ELIGIBLE_PAX]]/Table1[[#This Row],[TOTAL_PAX]])</f>
        <v>0.13855421686746988</v>
      </c>
      <c r="V54" s="8">
        <v>5.7765720615547966E-3</v>
      </c>
    </row>
    <row r="55" spans="1:22" x14ac:dyDescent="0.3">
      <c r="A55" s="1">
        <v>45817</v>
      </c>
      <c r="B55" s="2">
        <v>0.34097222222222223</v>
      </c>
      <c r="C55" t="s">
        <v>26</v>
      </c>
      <c r="D55" t="s">
        <v>18</v>
      </c>
      <c r="E55" t="s">
        <v>4780</v>
      </c>
      <c r="F55" t="s">
        <v>20</v>
      </c>
      <c r="G55" t="s">
        <v>62</v>
      </c>
      <c r="H55" t="s">
        <v>63</v>
      </c>
      <c r="I55" t="s">
        <v>31</v>
      </c>
      <c r="J55" t="s">
        <v>32</v>
      </c>
      <c r="K55" t="s">
        <v>33</v>
      </c>
      <c r="L55">
        <v>0</v>
      </c>
      <c r="M55">
        <v>9</v>
      </c>
      <c r="N55">
        <v>171</v>
      </c>
      <c r="O55">
        <v>0</v>
      </c>
      <c r="P55">
        <v>10</v>
      </c>
      <c r="Q55">
        <v>38</v>
      </c>
      <c r="R55">
        <f>SUM(Table1[[#This Row],[FIRST_CLASS_SEATS]:[ECONOMY_SEATS]])</f>
        <v>180</v>
      </c>
      <c r="S55" s="5">
        <f>(Table1[[#This Row],[TIER1_ELIGIBLE_PAX]]/Table1[[#This Row],[TOTAL_PAX]])</f>
        <v>0</v>
      </c>
      <c r="T55" s="5">
        <f>(Table1[[#This Row],[TIER2_ELIGIBLE_PAX]]/Table1[[#This Row],[TOTAL_PAX]])</f>
        <v>5.5555555555555552E-2</v>
      </c>
      <c r="U55" s="5">
        <f>(Table1[[#This Row],[TIER3_ELIGIBLE_PAX]]/Table1[[#This Row],[TOTAL_PAX]])</f>
        <v>0.21111111111111111</v>
      </c>
      <c r="V55" s="8">
        <v>5.9880293382933436E-3</v>
      </c>
    </row>
    <row r="56" spans="1:22" x14ac:dyDescent="0.3">
      <c r="A56" s="1">
        <v>45773</v>
      </c>
      <c r="B56" s="2">
        <v>0.625</v>
      </c>
      <c r="C56" t="s">
        <v>17</v>
      </c>
      <c r="D56" t="s">
        <v>18</v>
      </c>
      <c r="E56" t="s">
        <v>2421</v>
      </c>
      <c r="F56" t="s">
        <v>20</v>
      </c>
      <c r="G56" t="s">
        <v>56</v>
      </c>
      <c r="H56" t="s">
        <v>57</v>
      </c>
      <c r="I56" t="s">
        <v>58</v>
      </c>
      <c r="J56" t="s">
        <v>24</v>
      </c>
      <c r="K56" t="s">
        <v>25</v>
      </c>
      <c r="L56">
        <v>0</v>
      </c>
      <c r="M56">
        <v>32</v>
      </c>
      <c r="N56">
        <v>300</v>
      </c>
      <c r="O56">
        <v>0</v>
      </c>
      <c r="P56">
        <v>11</v>
      </c>
      <c r="Q56">
        <v>39</v>
      </c>
      <c r="R56">
        <f>SUM(Table1[[#This Row],[FIRST_CLASS_SEATS]:[ECONOMY_SEATS]])</f>
        <v>332</v>
      </c>
      <c r="S56" s="5">
        <f>(Table1[[#This Row],[TIER1_ELIGIBLE_PAX]]/Table1[[#This Row],[TOTAL_PAX]])</f>
        <v>0</v>
      </c>
      <c r="T56" s="5">
        <f>(Table1[[#This Row],[TIER2_ELIGIBLE_PAX]]/Table1[[#This Row],[TOTAL_PAX]])</f>
        <v>3.313253012048193E-2</v>
      </c>
      <c r="U56" s="5">
        <f>(Table1[[#This Row],[TIER3_ELIGIBLE_PAX]]/Table1[[#This Row],[TOTAL_PAX]])</f>
        <v>0.11746987951807229</v>
      </c>
      <c r="V56" s="8">
        <v>6.0085370525279069E-3</v>
      </c>
    </row>
    <row r="57" spans="1:22" x14ac:dyDescent="0.3">
      <c r="A57" s="1">
        <v>45853</v>
      </c>
      <c r="B57" s="2">
        <v>0.28472222222222221</v>
      </c>
      <c r="C57" t="s">
        <v>26</v>
      </c>
      <c r="D57" t="s">
        <v>18</v>
      </c>
      <c r="E57" t="s">
        <v>2782</v>
      </c>
      <c r="F57" t="s">
        <v>20</v>
      </c>
      <c r="G57" t="s">
        <v>71</v>
      </c>
      <c r="H57" t="s">
        <v>22</v>
      </c>
      <c r="I57" t="s">
        <v>23</v>
      </c>
      <c r="J57" t="s">
        <v>24</v>
      </c>
      <c r="K57" t="s">
        <v>25</v>
      </c>
      <c r="L57">
        <v>8</v>
      </c>
      <c r="M57">
        <v>49</v>
      </c>
      <c r="N57">
        <v>178</v>
      </c>
      <c r="O57">
        <v>0</v>
      </c>
      <c r="P57">
        <v>2</v>
      </c>
      <c r="Q57">
        <v>14</v>
      </c>
      <c r="R57">
        <f>SUM(Table1[[#This Row],[FIRST_CLASS_SEATS]:[ECONOMY_SEATS]])</f>
        <v>235</v>
      </c>
      <c r="S57" s="5">
        <f>(Table1[[#This Row],[TIER1_ELIGIBLE_PAX]]/Table1[[#This Row],[TOTAL_PAX]])</f>
        <v>0</v>
      </c>
      <c r="T57" s="5">
        <f>(Table1[[#This Row],[TIER2_ELIGIBLE_PAX]]/Table1[[#This Row],[TOTAL_PAX]])</f>
        <v>8.5106382978723406E-3</v>
      </c>
      <c r="U57" s="5">
        <f>(Table1[[#This Row],[TIER3_ELIGIBLE_PAX]]/Table1[[#This Row],[TOTAL_PAX]])</f>
        <v>5.9574468085106386E-2</v>
      </c>
      <c r="V57" s="8">
        <v>6.18900245372489E-3</v>
      </c>
    </row>
    <row r="58" spans="1:22" x14ac:dyDescent="0.3">
      <c r="A58" s="1">
        <v>45788</v>
      </c>
      <c r="B58" s="2">
        <v>0.93819444444444444</v>
      </c>
      <c r="C58" t="s">
        <v>34</v>
      </c>
      <c r="D58" t="s">
        <v>18</v>
      </c>
      <c r="E58" t="s">
        <v>2999</v>
      </c>
      <c r="F58" t="s">
        <v>20</v>
      </c>
      <c r="G58" t="s">
        <v>76</v>
      </c>
      <c r="H58" t="s">
        <v>77</v>
      </c>
      <c r="I58" t="s">
        <v>78</v>
      </c>
      <c r="J58" t="s">
        <v>24</v>
      </c>
      <c r="K58" t="s">
        <v>25</v>
      </c>
      <c r="L58">
        <v>0</v>
      </c>
      <c r="M58">
        <v>48</v>
      </c>
      <c r="N58">
        <v>224</v>
      </c>
      <c r="O58">
        <v>1</v>
      </c>
      <c r="P58">
        <v>0</v>
      </c>
      <c r="Q58">
        <v>2</v>
      </c>
      <c r="R58">
        <f>SUM(Table1[[#This Row],[FIRST_CLASS_SEATS]:[ECONOMY_SEATS]])</f>
        <v>272</v>
      </c>
      <c r="S58" s="5">
        <f>(Table1[[#This Row],[TIER1_ELIGIBLE_PAX]]/Table1[[#This Row],[TOTAL_PAX]])</f>
        <v>3.6764705882352941E-3</v>
      </c>
      <c r="T58" s="5">
        <f>(Table1[[#This Row],[TIER2_ELIGIBLE_PAX]]/Table1[[#This Row],[TOTAL_PAX]])</f>
        <v>0</v>
      </c>
      <c r="U58" s="5">
        <f>(Table1[[#This Row],[TIER3_ELIGIBLE_PAX]]/Table1[[#This Row],[TOTAL_PAX]])</f>
        <v>7.3529411764705881E-3</v>
      </c>
      <c r="V58" s="8">
        <v>6.3019558071470971E-3</v>
      </c>
    </row>
    <row r="59" spans="1:22" x14ac:dyDescent="0.3">
      <c r="A59" s="1">
        <v>45757</v>
      </c>
      <c r="B59" s="2">
        <v>0.28680555555555554</v>
      </c>
      <c r="C59" t="s">
        <v>26</v>
      </c>
      <c r="D59" t="s">
        <v>18</v>
      </c>
      <c r="E59" t="s">
        <v>1592</v>
      </c>
      <c r="F59" t="s">
        <v>20</v>
      </c>
      <c r="G59" t="s">
        <v>76</v>
      </c>
      <c r="H59" t="s">
        <v>77</v>
      </c>
      <c r="I59" t="s">
        <v>78</v>
      </c>
      <c r="J59" t="s">
        <v>24</v>
      </c>
      <c r="K59" t="s">
        <v>59</v>
      </c>
      <c r="L59">
        <v>0</v>
      </c>
      <c r="M59">
        <v>31</v>
      </c>
      <c r="N59">
        <v>173</v>
      </c>
      <c r="O59">
        <v>4</v>
      </c>
      <c r="P59">
        <v>12</v>
      </c>
      <c r="Q59">
        <v>43</v>
      </c>
      <c r="R59">
        <f>SUM(Table1[[#This Row],[FIRST_CLASS_SEATS]:[ECONOMY_SEATS]])</f>
        <v>204</v>
      </c>
      <c r="S59" s="5">
        <f>(Table1[[#This Row],[TIER1_ELIGIBLE_PAX]]/Table1[[#This Row],[TOTAL_PAX]])</f>
        <v>1.9607843137254902E-2</v>
      </c>
      <c r="T59" s="5">
        <f>(Table1[[#This Row],[TIER2_ELIGIBLE_PAX]]/Table1[[#This Row],[TOTAL_PAX]])</f>
        <v>5.8823529411764705E-2</v>
      </c>
      <c r="U59" s="5">
        <f>(Table1[[#This Row],[TIER3_ELIGIBLE_PAX]]/Table1[[#This Row],[TOTAL_PAX]])</f>
        <v>0.2107843137254902</v>
      </c>
      <c r="V59" s="8">
        <v>6.5266892663233822E-3</v>
      </c>
    </row>
    <row r="60" spans="1:22" x14ac:dyDescent="0.3">
      <c r="A60" s="1">
        <v>45784</v>
      </c>
      <c r="B60" s="2">
        <v>0.28749999999999998</v>
      </c>
      <c r="C60" t="s">
        <v>26</v>
      </c>
      <c r="D60" t="s">
        <v>18</v>
      </c>
      <c r="E60" t="s">
        <v>2596</v>
      </c>
      <c r="F60" t="s">
        <v>20</v>
      </c>
      <c r="G60" t="s">
        <v>54</v>
      </c>
      <c r="H60" t="s">
        <v>30</v>
      </c>
      <c r="I60" t="s">
        <v>31</v>
      </c>
      <c r="J60" t="s">
        <v>32</v>
      </c>
      <c r="K60" t="s">
        <v>33</v>
      </c>
      <c r="L60">
        <v>0</v>
      </c>
      <c r="M60">
        <v>19</v>
      </c>
      <c r="N60">
        <v>161</v>
      </c>
      <c r="O60">
        <v>1</v>
      </c>
      <c r="P60">
        <v>0</v>
      </c>
      <c r="Q60">
        <v>0</v>
      </c>
      <c r="R60">
        <f>SUM(Table1[[#This Row],[FIRST_CLASS_SEATS]:[ECONOMY_SEATS]])</f>
        <v>180</v>
      </c>
      <c r="S60" s="5">
        <f>(Table1[[#This Row],[TIER1_ELIGIBLE_PAX]]/Table1[[#This Row],[TOTAL_PAX]])</f>
        <v>5.5555555555555558E-3</v>
      </c>
      <c r="T60" s="5">
        <f>(Table1[[#This Row],[TIER2_ELIGIBLE_PAX]]/Table1[[#This Row],[TOTAL_PAX]])</f>
        <v>0</v>
      </c>
      <c r="U60" s="5">
        <f>(Table1[[#This Row],[TIER3_ELIGIBLE_PAX]]/Table1[[#This Row],[TOTAL_PAX]])</f>
        <v>0</v>
      </c>
      <c r="V60" s="8">
        <v>6.685215224565666E-3</v>
      </c>
    </row>
    <row r="61" spans="1:22" x14ac:dyDescent="0.3">
      <c r="A61" s="1">
        <v>45810</v>
      </c>
      <c r="B61" s="2">
        <v>0.27152777777777776</v>
      </c>
      <c r="C61" t="s">
        <v>26</v>
      </c>
      <c r="D61" t="s">
        <v>18</v>
      </c>
      <c r="E61" t="s">
        <v>2008</v>
      </c>
      <c r="F61" t="s">
        <v>20</v>
      </c>
      <c r="G61" t="s">
        <v>76</v>
      </c>
      <c r="H61" t="s">
        <v>77</v>
      </c>
      <c r="I61" t="s">
        <v>78</v>
      </c>
      <c r="J61" t="s">
        <v>24</v>
      </c>
      <c r="K61" t="s">
        <v>25</v>
      </c>
      <c r="L61">
        <v>0</v>
      </c>
      <c r="M61">
        <v>32</v>
      </c>
      <c r="N61">
        <v>300</v>
      </c>
      <c r="O61">
        <v>0</v>
      </c>
      <c r="P61">
        <v>19</v>
      </c>
      <c r="Q61">
        <v>62</v>
      </c>
      <c r="R61">
        <f>SUM(Table1[[#This Row],[FIRST_CLASS_SEATS]:[ECONOMY_SEATS]])</f>
        <v>332</v>
      </c>
      <c r="S61" s="5">
        <f>(Table1[[#This Row],[TIER1_ELIGIBLE_PAX]]/Table1[[#This Row],[TOTAL_PAX]])</f>
        <v>0</v>
      </c>
      <c r="T61" s="5">
        <f>(Table1[[#This Row],[TIER2_ELIGIBLE_PAX]]/Table1[[#This Row],[TOTAL_PAX]])</f>
        <v>5.7228915662650599E-2</v>
      </c>
      <c r="U61" s="5">
        <f>(Table1[[#This Row],[TIER3_ELIGIBLE_PAX]]/Table1[[#This Row],[TOTAL_PAX]])</f>
        <v>0.18674698795180722</v>
      </c>
      <c r="V61" s="8">
        <v>6.9706582107970094E-3</v>
      </c>
    </row>
    <row r="62" spans="1:22" x14ac:dyDescent="0.3">
      <c r="A62" s="1">
        <v>45936</v>
      </c>
      <c r="B62" s="2">
        <v>0.40208333333333335</v>
      </c>
      <c r="C62" t="s">
        <v>26</v>
      </c>
      <c r="D62" t="s">
        <v>18</v>
      </c>
      <c r="E62" t="s">
        <v>4004</v>
      </c>
      <c r="F62" t="s">
        <v>20</v>
      </c>
      <c r="G62" t="s">
        <v>71</v>
      </c>
      <c r="H62" t="s">
        <v>22</v>
      </c>
      <c r="I62" t="s">
        <v>23</v>
      </c>
      <c r="J62" t="s">
        <v>24</v>
      </c>
      <c r="K62" t="s">
        <v>47</v>
      </c>
      <c r="L62">
        <v>0</v>
      </c>
      <c r="M62">
        <v>56</v>
      </c>
      <c r="N62">
        <v>275</v>
      </c>
      <c r="O62">
        <v>5</v>
      </c>
      <c r="P62">
        <v>8</v>
      </c>
      <c r="Q62">
        <v>32</v>
      </c>
      <c r="R62">
        <f>SUM(Table1[[#This Row],[FIRST_CLASS_SEATS]:[ECONOMY_SEATS]])</f>
        <v>331</v>
      </c>
      <c r="S62" s="5">
        <f>(Table1[[#This Row],[TIER1_ELIGIBLE_PAX]]/Table1[[#This Row],[TOTAL_PAX]])</f>
        <v>1.5105740181268883E-2</v>
      </c>
      <c r="T62" s="5">
        <f>(Table1[[#This Row],[TIER2_ELIGIBLE_PAX]]/Table1[[#This Row],[TOTAL_PAX]])</f>
        <v>2.4169184290030211E-2</v>
      </c>
      <c r="U62" s="5">
        <f>(Table1[[#This Row],[TIER3_ELIGIBLE_PAX]]/Table1[[#This Row],[TOTAL_PAX]])</f>
        <v>9.6676737160120846E-2</v>
      </c>
      <c r="V62" s="8">
        <v>7.0361659097910589E-3</v>
      </c>
    </row>
    <row r="63" spans="1:22" x14ac:dyDescent="0.3">
      <c r="A63" s="1">
        <v>45837</v>
      </c>
      <c r="B63" s="2">
        <v>0.35972222222222222</v>
      </c>
      <c r="C63" t="s">
        <v>26</v>
      </c>
      <c r="D63" t="s">
        <v>18</v>
      </c>
      <c r="E63" t="s">
        <v>1180</v>
      </c>
      <c r="F63" t="s">
        <v>20</v>
      </c>
      <c r="G63" t="s">
        <v>36</v>
      </c>
      <c r="H63" t="s">
        <v>37</v>
      </c>
      <c r="I63" t="s">
        <v>31</v>
      </c>
      <c r="J63" t="s">
        <v>32</v>
      </c>
      <c r="K63" t="s">
        <v>33</v>
      </c>
      <c r="L63">
        <v>0</v>
      </c>
      <c r="M63">
        <v>4</v>
      </c>
      <c r="N63">
        <v>176</v>
      </c>
      <c r="O63">
        <v>2</v>
      </c>
      <c r="P63">
        <v>10</v>
      </c>
      <c r="Q63">
        <v>36</v>
      </c>
      <c r="R63">
        <f>SUM(Table1[[#This Row],[FIRST_CLASS_SEATS]:[ECONOMY_SEATS]])</f>
        <v>180</v>
      </c>
      <c r="S63" s="5">
        <f>(Table1[[#This Row],[TIER1_ELIGIBLE_PAX]]/Table1[[#This Row],[TOTAL_PAX]])</f>
        <v>1.1111111111111112E-2</v>
      </c>
      <c r="T63" s="5">
        <f>(Table1[[#This Row],[TIER2_ELIGIBLE_PAX]]/Table1[[#This Row],[TOTAL_PAX]])</f>
        <v>5.5555555555555552E-2</v>
      </c>
      <c r="U63" s="5">
        <f>(Table1[[#This Row],[TIER3_ELIGIBLE_PAX]]/Table1[[#This Row],[TOTAL_PAX]])</f>
        <v>0.2</v>
      </c>
      <c r="V63" s="8">
        <v>7.1011720917054655E-3</v>
      </c>
    </row>
    <row r="64" spans="1:22" x14ac:dyDescent="0.3">
      <c r="A64" s="1">
        <v>45847</v>
      </c>
      <c r="B64" s="2">
        <v>0.40902777777777777</v>
      </c>
      <c r="C64" t="s">
        <v>26</v>
      </c>
      <c r="D64" t="s">
        <v>18</v>
      </c>
      <c r="E64" t="s">
        <v>2523</v>
      </c>
      <c r="F64" t="s">
        <v>20</v>
      </c>
      <c r="G64" t="s">
        <v>21</v>
      </c>
      <c r="H64" t="s">
        <v>22</v>
      </c>
      <c r="I64" t="s">
        <v>23</v>
      </c>
      <c r="J64" t="s">
        <v>24</v>
      </c>
      <c r="K64" t="s">
        <v>59</v>
      </c>
      <c r="L64">
        <v>0</v>
      </c>
      <c r="M64">
        <v>35</v>
      </c>
      <c r="N64">
        <v>179</v>
      </c>
      <c r="O64">
        <v>0</v>
      </c>
      <c r="P64">
        <v>4</v>
      </c>
      <c r="Q64">
        <v>20</v>
      </c>
      <c r="R64">
        <f>SUM(Table1[[#This Row],[FIRST_CLASS_SEATS]:[ECONOMY_SEATS]])</f>
        <v>214</v>
      </c>
      <c r="S64" s="5">
        <f>(Table1[[#This Row],[TIER1_ELIGIBLE_PAX]]/Table1[[#This Row],[TOTAL_PAX]])</f>
        <v>0</v>
      </c>
      <c r="T64" s="5">
        <f>(Table1[[#This Row],[TIER2_ELIGIBLE_PAX]]/Table1[[#This Row],[TOTAL_PAX]])</f>
        <v>1.8691588785046728E-2</v>
      </c>
      <c r="U64" s="5">
        <f>(Table1[[#This Row],[TIER3_ELIGIBLE_PAX]]/Table1[[#This Row],[TOTAL_PAX]])</f>
        <v>9.3457943925233641E-2</v>
      </c>
      <c r="V64" s="8">
        <v>7.1734057394150508E-3</v>
      </c>
    </row>
    <row r="65" spans="1:22" x14ac:dyDescent="0.3">
      <c r="A65" s="1">
        <v>45809</v>
      </c>
      <c r="B65" s="2">
        <v>0.52430555555555558</v>
      </c>
      <c r="C65" t="s">
        <v>48</v>
      </c>
      <c r="D65" t="s">
        <v>18</v>
      </c>
      <c r="E65" t="s">
        <v>520</v>
      </c>
      <c r="F65" t="s">
        <v>20</v>
      </c>
      <c r="G65" t="s">
        <v>124</v>
      </c>
      <c r="H65" t="s">
        <v>22</v>
      </c>
      <c r="I65" t="s">
        <v>23</v>
      </c>
      <c r="J65" t="s">
        <v>24</v>
      </c>
      <c r="K65" t="s">
        <v>25</v>
      </c>
      <c r="L65">
        <v>0</v>
      </c>
      <c r="M65">
        <v>32</v>
      </c>
      <c r="N65">
        <v>304</v>
      </c>
      <c r="O65">
        <v>2</v>
      </c>
      <c r="P65">
        <v>25</v>
      </c>
      <c r="Q65">
        <v>78</v>
      </c>
      <c r="R65">
        <f>SUM(Table1[[#This Row],[FIRST_CLASS_SEATS]:[ECONOMY_SEATS]])</f>
        <v>336</v>
      </c>
      <c r="S65" s="5">
        <f>(Table1[[#This Row],[TIER1_ELIGIBLE_PAX]]/Table1[[#This Row],[TOTAL_PAX]])</f>
        <v>5.9523809523809521E-3</v>
      </c>
      <c r="T65" s="5">
        <f>(Table1[[#This Row],[TIER2_ELIGIBLE_PAX]]/Table1[[#This Row],[TOTAL_PAX]])</f>
        <v>7.4404761904761904E-2</v>
      </c>
      <c r="U65" s="5">
        <f>(Table1[[#This Row],[TIER3_ELIGIBLE_PAX]]/Table1[[#This Row],[TOTAL_PAX]])</f>
        <v>0.23214285714285715</v>
      </c>
      <c r="V65" s="8">
        <v>7.3631867778163329E-3</v>
      </c>
    </row>
    <row r="66" spans="1:22" x14ac:dyDescent="0.3">
      <c r="A66" s="1">
        <v>45938</v>
      </c>
      <c r="B66" s="2">
        <v>0.65902777777777777</v>
      </c>
      <c r="C66" t="s">
        <v>17</v>
      </c>
      <c r="D66" t="s">
        <v>18</v>
      </c>
      <c r="E66" t="s">
        <v>2311</v>
      </c>
      <c r="F66" t="s">
        <v>20</v>
      </c>
      <c r="G66" t="s">
        <v>43</v>
      </c>
      <c r="H66" t="s">
        <v>44</v>
      </c>
      <c r="I66" t="s">
        <v>31</v>
      </c>
      <c r="J66" t="s">
        <v>32</v>
      </c>
      <c r="K66" t="s">
        <v>33</v>
      </c>
      <c r="L66">
        <v>0</v>
      </c>
      <c r="M66">
        <v>15</v>
      </c>
      <c r="N66">
        <v>165</v>
      </c>
      <c r="O66">
        <v>0</v>
      </c>
      <c r="P66">
        <v>14</v>
      </c>
      <c r="Q66">
        <v>49</v>
      </c>
      <c r="R66">
        <f>SUM(Table1[[#This Row],[FIRST_CLASS_SEATS]:[ECONOMY_SEATS]])</f>
        <v>180</v>
      </c>
      <c r="S66" s="5">
        <f>(Table1[[#This Row],[TIER1_ELIGIBLE_PAX]]/Table1[[#This Row],[TOTAL_PAX]])</f>
        <v>0</v>
      </c>
      <c r="T66" s="5">
        <f>(Table1[[#This Row],[TIER2_ELIGIBLE_PAX]]/Table1[[#This Row],[TOTAL_PAX]])</f>
        <v>7.7777777777777779E-2</v>
      </c>
      <c r="U66" s="5">
        <f>(Table1[[#This Row],[TIER3_ELIGIBLE_PAX]]/Table1[[#This Row],[TOTAL_PAX]])</f>
        <v>0.2722222222222222</v>
      </c>
      <c r="V66" s="8">
        <v>7.3803759906718724E-3</v>
      </c>
    </row>
    <row r="67" spans="1:22" x14ac:dyDescent="0.3">
      <c r="A67" s="1">
        <v>45937</v>
      </c>
      <c r="B67" s="2">
        <v>0.4513888888888889</v>
      </c>
      <c r="C67" t="s">
        <v>26</v>
      </c>
      <c r="D67" t="s">
        <v>18</v>
      </c>
      <c r="E67" t="s">
        <v>5045</v>
      </c>
      <c r="F67" t="s">
        <v>20</v>
      </c>
      <c r="G67" t="s">
        <v>68</v>
      </c>
      <c r="H67" t="s">
        <v>69</v>
      </c>
      <c r="I67" t="s">
        <v>31</v>
      </c>
      <c r="J67" t="s">
        <v>32</v>
      </c>
      <c r="K67" t="s">
        <v>33</v>
      </c>
      <c r="L67">
        <v>0</v>
      </c>
      <c r="M67">
        <v>5</v>
      </c>
      <c r="N67">
        <v>175</v>
      </c>
      <c r="O67">
        <v>0</v>
      </c>
      <c r="P67">
        <v>15</v>
      </c>
      <c r="Q67">
        <v>51</v>
      </c>
      <c r="R67">
        <f>SUM(Table1[[#This Row],[FIRST_CLASS_SEATS]:[ECONOMY_SEATS]])</f>
        <v>180</v>
      </c>
      <c r="S67" s="5">
        <f>(Table1[[#This Row],[TIER1_ELIGIBLE_PAX]]/Table1[[#This Row],[TOTAL_PAX]])</f>
        <v>0</v>
      </c>
      <c r="T67" s="5">
        <f>(Table1[[#This Row],[TIER2_ELIGIBLE_PAX]]/Table1[[#This Row],[TOTAL_PAX]])</f>
        <v>8.3333333333333329E-2</v>
      </c>
      <c r="U67" s="5">
        <f>(Table1[[#This Row],[TIER3_ELIGIBLE_PAX]]/Table1[[#This Row],[TOTAL_PAX]])</f>
        <v>0.28333333333333333</v>
      </c>
      <c r="V67" s="8">
        <v>7.4164028096287415E-3</v>
      </c>
    </row>
    <row r="68" spans="1:22" x14ac:dyDescent="0.3">
      <c r="A68" s="1">
        <v>45821</v>
      </c>
      <c r="B68" s="2">
        <v>0.76944444444444449</v>
      </c>
      <c r="C68" t="s">
        <v>34</v>
      </c>
      <c r="D68" t="s">
        <v>18</v>
      </c>
      <c r="E68" t="s">
        <v>1933</v>
      </c>
      <c r="F68" t="s">
        <v>20</v>
      </c>
      <c r="G68" t="s">
        <v>40</v>
      </c>
      <c r="H68" t="s">
        <v>41</v>
      </c>
      <c r="I68" t="s">
        <v>31</v>
      </c>
      <c r="J68" t="s">
        <v>32</v>
      </c>
      <c r="K68" t="s">
        <v>33</v>
      </c>
      <c r="L68">
        <v>0</v>
      </c>
      <c r="M68">
        <v>1</v>
      </c>
      <c r="N68">
        <v>179</v>
      </c>
      <c r="O68">
        <v>0</v>
      </c>
      <c r="P68">
        <v>0</v>
      </c>
      <c r="Q68">
        <v>5</v>
      </c>
      <c r="R68">
        <f>SUM(Table1[[#This Row],[FIRST_CLASS_SEATS]:[ECONOMY_SEATS]])</f>
        <v>180</v>
      </c>
      <c r="S68" s="5">
        <f>(Table1[[#This Row],[TIER1_ELIGIBLE_PAX]]/Table1[[#This Row],[TOTAL_PAX]])</f>
        <v>0</v>
      </c>
      <c r="T68" s="5">
        <f>(Table1[[#This Row],[TIER2_ELIGIBLE_PAX]]/Table1[[#This Row],[TOTAL_PAX]])</f>
        <v>0</v>
      </c>
      <c r="U68" s="5">
        <f>(Table1[[#This Row],[TIER3_ELIGIBLE_PAX]]/Table1[[#This Row],[TOTAL_PAX]])</f>
        <v>2.7777777777777776E-2</v>
      </c>
      <c r="V68" s="8">
        <v>7.423684801111885E-3</v>
      </c>
    </row>
    <row r="69" spans="1:22" x14ac:dyDescent="0.3">
      <c r="A69" s="1">
        <v>45893</v>
      </c>
      <c r="B69" s="2">
        <v>0.53749999999999998</v>
      </c>
      <c r="C69" t="s">
        <v>48</v>
      </c>
      <c r="D69" t="s">
        <v>18</v>
      </c>
      <c r="E69" t="s">
        <v>5836</v>
      </c>
      <c r="F69" t="s">
        <v>20</v>
      </c>
      <c r="G69" t="s">
        <v>54</v>
      </c>
      <c r="H69" t="s">
        <v>30</v>
      </c>
      <c r="I69" t="s">
        <v>31</v>
      </c>
      <c r="J69" t="s">
        <v>32</v>
      </c>
      <c r="K69" t="s">
        <v>33</v>
      </c>
      <c r="L69">
        <v>0</v>
      </c>
      <c r="M69">
        <v>14</v>
      </c>
      <c r="N69">
        <v>166</v>
      </c>
      <c r="O69">
        <v>1</v>
      </c>
      <c r="P69">
        <v>16</v>
      </c>
      <c r="Q69">
        <v>53</v>
      </c>
      <c r="R69">
        <f>SUM(Table1[[#This Row],[FIRST_CLASS_SEATS]:[ECONOMY_SEATS]])</f>
        <v>180</v>
      </c>
      <c r="S69" s="5">
        <f>(Table1[[#This Row],[TIER1_ELIGIBLE_PAX]]/Table1[[#This Row],[TOTAL_PAX]])</f>
        <v>5.5555555555555558E-3</v>
      </c>
      <c r="T69" s="5">
        <f>(Table1[[#This Row],[TIER2_ELIGIBLE_PAX]]/Table1[[#This Row],[TOTAL_PAX]])</f>
        <v>8.8888888888888892E-2</v>
      </c>
      <c r="U69" s="5">
        <f>(Table1[[#This Row],[TIER3_ELIGIBLE_PAX]]/Table1[[#This Row],[TOTAL_PAX]])</f>
        <v>0.29444444444444445</v>
      </c>
      <c r="V69" s="8">
        <v>7.4711431838067055E-3</v>
      </c>
    </row>
    <row r="70" spans="1:22" x14ac:dyDescent="0.3">
      <c r="A70" s="1">
        <v>45861</v>
      </c>
      <c r="B70" s="2">
        <v>0.46666666666666667</v>
      </c>
      <c r="C70" t="s">
        <v>26</v>
      </c>
      <c r="D70" t="s">
        <v>18</v>
      </c>
      <c r="E70" t="s">
        <v>1625</v>
      </c>
      <c r="F70" t="s">
        <v>20</v>
      </c>
      <c r="G70" t="s">
        <v>56</v>
      </c>
      <c r="H70" t="s">
        <v>57</v>
      </c>
      <c r="I70" t="s">
        <v>58</v>
      </c>
      <c r="J70" t="s">
        <v>24</v>
      </c>
      <c r="K70" t="s">
        <v>59</v>
      </c>
      <c r="L70">
        <v>0</v>
      </c>
      <c r="M70">
        <v>31</v>
      </c>
      <c r="N70">
        <v>173</v>
      </c>
      <c r="O70">
        <v>0</v>
      </c>
      <c r="P70">
        <v>6</v>
      </c>
      <c r="Q70">
        <v>25</v>
      </c>
      <c r="R70">
        <f>SUM(Table1[[#This Row],[FIRST_CLASS_SEATS]:[ECONOMY_SEATS]])</f>
        <v>204</v>
      </c>
      <c r="S70" s="5">
        <f>(Table1[[#This Row],[TIER1_ELIGIBLE_PAX]]/Table1[[#This Row],[TOTAL_PAX]])</f>
        <v>0</v>
      </c>
      <c r="T70" s="5">
        <f>(Table1[[#This Row],[TIER2_ELIGIBLE_PAX]]/Table1[[#This Row],[TOTAL_PAX]])</f>
        <v>2.9411764705882353E-2</v>
      </c>
      <c r="U70" s="5">
        <f>(Table1[[#This Row],[TIER3_ELIGIBLE_PAX]]/Table1[[#This Row],[TOTAL_PAX]])</f>
        <v>0.12254901960784313</v>
      </c>
      <c r="V70" s="8">
        <v>7.513387869223731E-3</v>
      </c>
    </row>
    <row r="71" spans="1:22" x14ac:dyDescent="0.3">
      <c r="A71" s="1">
        <v>45874</v>
      </c>
      <c r="B71" s="2">
        <v>0.88472222222222219</v>
      </c>
      <c r="C71" t="s">
        <v>34</v>
      </c>
      <c r="D71" t="s">
        <v>18</v>
      </c>
      <c r="E71" t="s">
        <v>5737</v>
      </c>
      <c r="F71" t="s">
        <v>20</v>
      </c>
      <c r="G71" t="s">
        <v>62</v>
      </c>
      <c r="H71" t="s">
        <v>63</v>
      </c>
      <c r="I71" t="s">
        <v>31</v>
      </c>
      <c r="J71" t="s">
        <v>32</v>
      </c>
      <c r="K71" t="s">
        <v>33</v>
      </c>
      <c r="L71">
        <v>0</v>
      </c>
      <c r="M71">
        <v>12</v>
      </c>
      <c r="N71">
        <v>168</v>
      </c>
      <c r="O71">
        <v>2</v>
      </c>
      <c r="P71">
        <v>6</v>
      </c>
      <c r="Q71">
        <v>26</v>
      </c>
      <c r="R71">
        <f>SUM(Table1[[#This Row],[FIRST_CLASS_SEATS]:[ECONOMY_SEATS]])</f>
        <v>180</v>
      </c>
      <c r="S71" s="5">
        <f>(Table1[[#This Row],[TIER1_ELIGIBLE_PAX]]/Table1[[#This Row],[TOTAL_PAX]])</f>
        <v>1.1111111111111112E-2</v>
      </c>
      <c r="T71" s="5">
        <f>(Table1[[#This Row],[TIER2_ELIGIBLE_PAX]]/Table1[[#This Row],[TOTAL_PAX]])</f>
        <v>3.3333333333333333E-2</v>
      </c>
      <c r="U71" s="5">
        <f>(Table1[[#This Row],[TIER3_ELIGIBLE_PAX]]/Table1[[#This Row],[TOTAL_PAX]])</f>
        <v>0.14444444444444443</v>
      </c>
      <c r="V71" s="8">
        <v>7.6617326939496522E-3</v>
      </c>
    </row>
    <row r="72" spans="1:22" x14ac:dyDescent="0.3">
      <c r="A72" s="1">
        <v>45860</v>
      </c>
      <c r="B72" s="2">
        <v>0.70486111111111116</v>
      </c>
      <c r="C72" t="s">
        <v>17</v>
      </c>
      <c r="D72" t="s">
        <v>18</v>
      </c>
      <c r="E72" t="s">
        <v>2786</v>
      </c>
      <c r="F72" t="s">
        <v>20</v>
      </c>
      <c r="G72" t="s">
        <v>124</v>
      </c>
      <c r="H72" t="s">
        <v>22</v>
      </c>
      <c r="I72" t="s">
        <v>23</v>
      </c>
      <c r="J72" t="s">
        <v>24</v>
      </c>
      <c r="K72" t="s">
        <v>25</v>
      </c>
      <c r="L72">
        <v>0</v>
      </c>
      <c r="M72">
        <v>32</v>
      </c>
      <c r="N72">
        <v>300</v>
      </c>
      <c r="O72">
        <v>0</v>
      </c>
      <c r="P72">
        <v>2</v>
      </c>
      <c r="Q72">
        <v>15</v>
      </c>
      <c r="R72">
        <f>SUM(Table1[[#This Row],[FIRST_CLASS_SEATS]:[ECONOMY_SEATS]])</f>
        <v>332</v>
      </c>
      <c r="S72" s="5">
        <f>(Table1[[#This Row],[TIER1_ELIGIBLE_PAX]]/Table1[[#This Row],[TOTAL_PAX]])</f>
        <v>0</v>
      </c>
      <c r="T72" s="5">
        <f>(Table1[[#This Row],[TIER2_ELIGIBLE_PAX]]/Table1[[#This Row],[TOTAL_PAX]])</f>
        <v>6.024096385542169E-3</v>
      </c>
      <c r="U72" s="5">
        <f>(Table1[[#This Row],[TIER3_ELIGIBLE_PAX]]/Table1[[#This Row],[TOTAL_PAX]])</f>
        <v>4.5180722891566265E-2</v>
      </c>
      <c r="V72" s="8">
        <v>7.7053107685531863E-3</v>
      </c>
    </row>
    <row r="73" spans="1:22" x14ac:dyDescent="0.3">
      <c r="A73" s="1">
        <v>45960</v>
      </c>
      <c r="B73" s="2">
        <v>0.32291666666666669</v>
      </c>
      <c r="C73" t="s">
        <v>26</v>
      </c>
      <c r="D73" t="s">
        <v>18</v>
      </c>
      <c r="E73" t="s">
        <v>3446</v>
      </c>
      <c r="F73" t="s">
        <v>20</v>
      </c>
      <c r="G73" t="s">
        <v>46</v>
      </c>
      <c r="H73" t="s">
        <v>22</v>
      </c>
      <c r="I73" t="s">
        <v>23</v>
      </c>
      <c r="J73" t="s">
        <v>24</v>
      </c>
      <c r="K73" t="s">
        <v>25</v>
      </c>
      <c r="L73">
        <v>8</v>
      </c>
      <c r="M73">
        <v>49</v>
      </c>
      <c r="N73">
        <v>178</v>
      </c>
      <c r="O73">
        <v>0</v>
      </c>
      <c r="P73">
        <v>16</v>
      </c>
      <c r="Q73">
        <v>53</v>
      </c>
      <c r="R73">
        <f>SUM(Table1[[#This Row],[FIRST_CLASS_SEATS]:[ECONOMY_SEATS]])</f>
        <v>235</v>
      </c>
      <c r="S73" s="5">
        <f>(Table1[[#This Row],[TIER1_ELIGIBLE_PAX]]/Table1[[#This Row],[TOTAL_PAX]])</f>
        <v>0</v>
      </c>
      <c r="T73" s="5">
        <f>(Table1[[#This Row],[TIER2_ELIGIBLE_PAX]]/Table1[[#This Row],[TOTAL_PAX]])</f>
        <v>6.8085106382978725E-2</v>
      </c>
      <c r="U73" s="5">
        <f>(Table1[[#This Row],[TIER3_ELIGIBLE_PAX]]/Table1[[#This Row],[TOTAL_PAX]])</f>
        <v>0.22553191489361701</v>
      </c>
      <c r="V73" s="8">
        <v>7.8078362251843281E-3</v>
      </c>
    </row>
    <row r="74" spans="1:22" x14ac:dyDescent="0.3">
      <c r="A74" s="1">
        <v>45893</v>
      </c>
      <c r="B74" s="2">
        <v>0.67361111111111116</v>
      </c>
      <c r="C74" t="s">
        <v>17</v>
      </c>
      <c r="D74" t="s">
        <v>18</v>
      </c>
      <c r="E74" t="s">
        <v>343</v>
      </c>
      <c r="F74" t="s">
        <v>20</v>
      </c>
      <c r="G74" t="s">
        <v>40</v>
      </c>
      <c r="H74" t="s">
        <v>41</v>
      </c>
      <c r="I74" t="s">
        <v>31</v>
      </c>
      <c r="J74" t="s">
        <v>32</v>
      </c>
      <c r="K74" t="s">
        <v>33</v>
      </c>
      <c r="L74">
        <v>0</v>
      </c>
      <c r="M74">
        <v>13</v>
      </c>
      <c r="N74">
        <v>167</v>
      </c>
      <c r="O74">
        <v>0</v>
      </c>
      <c r="P74">
        <v>6</v>
      </c>
      <c r="Q74">
        <v>25</v>
      </c>
      <c r="R74">
        <f>SUM(Table1[[#This Row],[FIRST_CLASS_SEATS]:[ECONOMY_SEATS]])</f>
        <v>180</v>
      </c>
      <c r="S74" s="5">
        <f>(Table1[[#This Row],[TIER1_ELIGIBLE_PAX]]/Table1[[#This Row],[TOTAL_PAX]])</f>
        <v>0</v>
      </c>
      <c r="T74" s="5">
        <f>(Table1[[#This Row],[TIER2_ELIGIBLE_PAX]]/Table1[[#This Row],[TOTAL_PAX]])</f>
        <v>3.3333333333333333E-2</v>
      </c>
      <c r="U74" s="5">
        <f>(Table1[[#This Row],[TIER3_ELIGIBLE_PAX]]/Table1[[#This Row],[TOTAL_PAX]])</f>
        <v>0.1388888888888889</v>
      </c>
      <c r="V74" s="8">
        <v>7.8939038774765713E-3</v>
      </c>
    </row>
    <row r="75" spans="1:22" x14ac:dyDescent="0.3">
      <c r="A75" s="1">
        <v>45821</v>
      </c>
      <c r="B75" s="2">
        <v>0.37361111111111112</v>
      </c>
      <c r="C75" t="s">
        <v>26</v>
      </c>
      <c r="D75" t="s">
        <v>18</v>
      </c>
      <c r="E75" t="s">
        <v>3193</v>
      </c>
      <c r="F75" t="s">
        <v>20</v>
      </c>
      <c r="G75" t="s">
        <v>54</v>
      </c>
      <c r="H75" t="s">
        <v>30</v>
      </c>
      <c r="I75" t="s">
        <v>31</v>
      </c>
      <c r="J75" t="s">
        <v>32</v>
      </c>
      <c r="K75" t="s">
        <v>33</v>
      </c>
      <c r="L75">
        <v>0</v>
      </c>
      <c r="M75">
        <v>0</v>
      </c>
      <c r="N75">
        <v>180</v>
      </c>
      <c r="O75">
        <v>1</v>
      </c>
      <c r="P75">
        <v>0</v>
      </c>
      <c r="Q75">
        <v>0</v>
      </c>
      <c r="R75">
        <f>SUM(Table1[[#This Row],[FIRST_CLASS_SEATS]:[ECONOMY_SEATS]])</f>
        <v>180</v>
      </c>
      <c r="S75" s="5">
        <f>(Table1[[#This Row],[TIER1_ELIGIBLE_PAX]]/Table1[[#This Row],[TOTAL_PAX]])</f>
        <v>5.5555555555555558E-3</v>
      </c>
      <c r="T75" s="5">
        <f>(Table1[[#This Row],[TIER2_ELIGIBLE_PAX]]/Table1[[#This Row],[TOTAL_PAX]])</f>
        <v>0</v>
      </c>
      <c r="U75" s="5">
        <f>(Table1[[#This Row],[TIER3_ELIGIBLE_PAX]]/Table1[[#This Row],[TOTAL_PAX]])</f>
        <v>0</v>
      </c>
      <c r="V75" s="8">
        <v>7.913478532251994E-3</v>
      </c>
    </row>
    <row r="76" spans="1:22" x14ac:dyDescent="0.3">
      <c r="A76" s="1">
        <v>45922</v>
      </c>
      <c r="B76" s="2">
        <v>0.65208333333333335</v>
      </c>
      <c r="C76" t="s">
        <v>17</v>
      </c>
      <c r="D76" t="s">
        <v>18</v>
      </c>
      <c r="E76" t="s">
        <v>2921</v>
      </c>
      <c r="F76" t="s">
        <v>20</v>
      </c>
      <c r="G76" t="s">
        <v>56</v>
      </c>
      <c r="H76" t="s">
        <v>57</v>
      </c>
      <c r="I76" t="s">
        <v>58</v>
      </c>
      <c r="J76" t="s">
        <v>24</v>
      </c>
      <c r="K76" t="s">
        <v>25</v>
      </c>
      <c r="L76">
        <v>8</v>
      </c>
      <c r="M76">
        <v>49</v>
      </c>
      <c r="N76">
        <v>178</v>
      </c>
      <c r="O76">
        <v>0</v>
      </c>
      <c r="P76">
        <v>14</v>
      </c>
      <c r="Q76">
        <v>47</v>
      </c>
      <c r="R76">
        <f>SUM(Table1[[#This Row],[FIRST_CLASS_SEATS]:[ECONOMY_SEATS]])</f>
        <v>235</v>
      </c>
      <c r="S76" s="5">
        <f>(Table1[[#This Row],[TIER1_ELIGIBLE_PAX]]/Table1[[#This Row],[TOTAL_PAX]])</f>
        <v>0</v>
      </c>
      <c r="T76" s="5">
        <f>(Table1[[#This Row],[TIER2_ELIGIBLE_PAX]]/Table1[[#This Row],[TOTAL_PAX]])</f>
        <v>5.9574468085106386E-2</v>
      </c>
      <c r="U76" s="5">
        <f>(Table1[[#This Row],[TIER3_ELIGIBLE_PAX]]/Table1[[#This Row],[TOTAL_PAX]])</f>
        <v>0.2</v>
      </c>
      <c r="V76" s="8">
        <v>7.9919820756104709E-3</v>
      </c>
    </row>
    <row r="77" spans="1:22" x14ac:dyDescent="0.3">
      <c r="A77" s="1">
        <v>45950</v>
      </c>
      <c r="B77" s="2">
        <v>0.88263888888888886</v>
      </c>
      <c r="C77" t="s">
        <v>34</v>
      </c>
      <c r="D77" t="s">
        <v>18</v>
      </c>
      <c r="E77" t="s">
        <v>113</v>
      </c>
      <c r="F77" t="s">
        <v>20</v>
      </c>
      <c r="G77" t="s">
        <v>36</v>
      </c>
      <c r="H77" t="s">
        <v>37</v>
      </c>
      <c r="I77" t="s">
        <v>31</v>
      </c>
      <c r="J77" t="s">
        <v>32</v>
      </c>
      <c r="K77" t="s">
        <v>33</v>
      </c>
      <c r="L77">
        <v>0</v>
      </c>
      <c r="M77">
        <v>15</v>
      </c>
      <c r="N77">
        <v>165</v>
      </c>
      <c r="O77">
        <v>2</v>
      </c>
      <c r="P77">
        <v>13</v>
      </c>
      <c r="Q77">
        <v>45</v>
      </c>
      <c r="R77">
        <f>SUM(Table1[[#This Row],[FIRST_CLASS_SEATS]:[ECONOMY_SEATS]])</f>
        <v>180</v>
      </c>
      <c r="S77" s="5">
        <f>(Table1[[#This Row],[TIER1_ELIGIBLE_PAX]]/Table1[[#This Row],[TOTAL_PAX]])</f>
        <v>1.1111111111111112E-2</v>
      </c>
      <c r="T77" s="5">
        <f>(Table1[[#This Row],[TIER2_ELIGIBLE_PAX]]/Table1[[#This Row],[TOTAL_PAX]])</f>
        <v>7.2222222222222215E-2</v>
      </c>
      <c r="U77" s="5">
        <f>(Table1[[#This Row],[TIER3_ELIGIBLE_PAX]]/Table1[[#This Row],[TOTAL_PAX]])</f>
        <v>0.25</v>
      </c>
      <c r="V77" s="8">
        <v>8.148403848675545E-3</v>
      </c>
    </row>
    <row r="78" spans="1:22" x14ac:dyDescent="0.3">
      <c r="A78" s="1">
        <v>45756</v>
      </c>
      <c r="B78" s="2">
        <v>0.34652777777777777</v>
      </c>
      <c r="C78" t="s">
        <v>26</v>
      </c>
      <c r="D78" t="s">
        <v>18</v>
      </c>
      <c r="E78" t="s">
        <v>4915</v>
      </c>
      <c r="F78" t="s">
        <v>20</v>
      </c>
      <c r="G78" t="s">
        <v>73</v>
      </c>
      <c r="H78" t="s">
        <v>74</v>
      </c>
      <c r="I78" t="s">
        <v>31</v>
      </c>
      <c r="J78" t="s">
        <v>32</v>
      </c>
      <c r="K78" t="s">
        <v>33</v>
      </c>
      <c r="L78">
        <v>0</v>
      </c>
      <c r="M78">
        <v>5</v>
      </c>
      <c r="N78">
        <v>175</v>
      </c>
      <c r="O78">
        <v>0</v>
      </c>
      <c r="P78">
        <v>10</v>
      </c>
      <c r="Q78">
        <v>38</v>
      </c>
      <c r="R78">
        <f>SUM(Table1[[#This Row],[FIRST_CLASS_SEATS]:[ECONOMY_SEATS]])</f>
        <v>180</v>
      </c>
      <c r="S78" s="5">
        <f>(Table1[[#This Row],[TIER1_ELIGIBLE_PAX]]/Table1[[#This Row],[TOTAL_PAX]])</f>
        <v>0</v>
      </c>
      <c r="T78" s="5">
        <f>(Table1[[#This Row],[TIER2_ELIGIBLE_PAX]]/Table1[[#This Row],[TOTAL_PAX]])</f>
        <v>5.5555555555555552E-2</v>
      </c>
      <c r="U78" s="5">
        <f>(Table1[[#This Row],[TIER3_ELIGIBLE_PAX]]/Table1[[#This Row],[TOTAL_PAX]])</f>
        <v>0.21111111111111111</v>
      </c>
      <c r="V78" s="8">
        <v>8.195291668907756E-3</v>
      </c>
    </row>
    <row r="79" spans="1:22" x14ac:dyDescent="0.3">
      <c r="A79" s="1">
        <v>45927</v>
      </c>
      <c r="B79" s="2">
        <v>0.65069444444444446</v>
      </c>
      <c r="C79" t="s">
        <v>17</v>
      </c>
      <c r="D79" t="s">
        <v>18</v>
      </c>
      <c r="E79" t="s">
        <v>4426</v>
      </c>
      <c r="F79" t="s">
        <v>20</v>
      </c>
      <c r="G79" t="s">
        <v>99</v>
      </c>
      <c r="H79" t="s">
        <v>74</v>
      </c>
      <c r="I79" t="s">
        <v>31</v>
      </c>
      <c r="J79" t="s">
        <v>32</v>
      </c>
      <c r="K79" t="s">
        <v>33</v>
      </c>
      <c r="L79">
        <v>0</v>
      </c>
      <c r="M79">
        <v>6</v>
      </c>
      <c r="N79">
        <v>174</v>
      </c>
      <c r="O79">
        <v>0</v>
      </c>
      <c r="P79">
        <v>9</v>
      </c>
      <c r="Q79">
        <v>32</v>
      </c>
      <c r="R79">
        <f>SUM(Table1[[#This Row],[FIRST_CLASS_SEATS]:[ECONOMY_SEATS]])</f>
        <v>180</v>
      </c>
      <c r="S79" s="5">
        <f>(Table1[[#This Row],[TIER1_ELIGIBLE_PAX]]/Table1[[#This Row],[TOTAL_PAX]])</f>
        <v>0</v>
      </c>
      <c r="T79" s="5">
        <f>(Table1[[#This Row],[TIER2_ELIGIBLE_PAX]]/Table1[[#This Row],[TOTAL_PAX]])</f>
        <v>0.05</v>
      </c>
      <c r="U79" s="5">
        <f>(Table1[[#This Row],[TIER3_ELIGIBLE_PAX]]/Table1[[#This Row],[TOTAL_PAX]])</f>
        <v>0.17777777777777778</v>
      </c>
      <c r="V79" s="8">
        <v>8.221246145438843E-3</v>
      </c>
    </row>
    <row r="80" spans="1:22" x14ac:dyDescent="0.3">
      <c r="A80" s="1">
        <v>45841</v>
      </c>
      <c r="B80" s="2">
        <v>0.45277777777777778</v>
      </c>
      <c r="C80" t="s">
        <v>26</v>
      </c>
      <c r="D80" t="s">
        <v>18</v>
      </c>
      <c r="E80" t="s">
        <v>2138</v>
      </c>
      <c r="F80" t="s">
        <v>20</v>
      </c>
      <c r="G80" t="s">
        <v>40</v>
      </c>
      <c r="H80" t="s">
        <v>41</v>
      </c>
      <c r="I80" t="s">
        <v>31</v>
      </c>
      <c r="J80" t="s">
        <v>32</v>
      </c>
      <c r="K80" t="s">
        <v>33</v>
      </c>
      <c r="L80">
        <v>0</v>
      </c>
      <c r="M80">
        <v>5</v>
      </c>
      <c r="N80">
        <v>175</v>
      </c>
      <c r="O80">
        <v>2</v>
      </c>
      <c r="P80">
        <v>9</v>
      </c>
      <c r="Q80">
        <v>33</v>
      </c>
      <c r="R80">
        <f>SUM(Table1[[#This Row],[FIRST_CLASS_SEATS]:[ECONOMY_SEATS]])</f>
        <v>180</v>
      </c>
      <c r="S80" s="5">
        <f>(Table1[[#This Row],[TIER1_ELIGIBLE_PAX]]/Table1[[#This Row],[TOTAL_PAX]])</f>
        <v>1.1111111111111112E-2</v>
      </c>
      <c r="T80" s="5">
        <f>(Table1[[#This Row],[TIER2_ELIGIBLE_PAX]]/Table1[[#This Row],[TOTAL_PAX]])</f>
        <v>0.05</v>
      </c>
      <c r="U80" s="5">
        <f>(Table1[[#This Row],[TIER3_ELIGIBLE_PAX]]/Table1[[#This Row],[TOTAL_PAX]])</f>
        <v>0.18333333333333332</v>
      </c>
      <c r="V80" s="8">
        <v>8.2766194264001225E-3</v>
      </c>
    </row>
    <row r="81" spans="1:22" x14ac:dyDescent="0.3">
      <c r="A81" s="1">
        <v>45769</v>
      </c>
      <c r="B81" s="2">
        <v>0.27916666666666667</v>
      </c>
      <c r="C81" t="s">
        <v>26</v>
      </c>
      <c r="D81" t="s">
        <v>18</v>
      </c>
      <c r="E81" t="s">
        <v>1327</v>
      </c>
      <c r="F81" t="s">
        <v>20</v>
      </c>
      <c r="G81" t="s">
        <v>56</v>
      </c>
      <c r="H81" t="s">
        <v>57</v>
      </c>
      <c r="I81" t="s">
        <v>58</v>
      </c>
      <c r="J81" t="s">
        <v>24</v>
      </c>
      <c r="K81" t="s">
        <v>47</v>
      </c>
      <c r="L81">
        <v>0</v>
      </c>
      <c r="M81">
        <v>56</v>
      </c>
      <c r="N81">
        <v>275</v>
      </c>
      <c r="O81">
        <v>0</v>
      </c>
      <c r="P81">
        <v>3</v>
      </c>
      <c r="Q81">
        <v>16</v>
      </c>
      <c r="R81">
        <f>SUM(Table1[[#This Row],[FIRST_CLASS_SEATS]:[ECONOMY_SEATS]])</f>
        <v>331</v>
      </c>
      <c r="S81" s="5">
        <f>(Table1[[#This Row],[TIER1_ELIGIBLE_PAX]]/Table1[[#This Row],[TOTAL_PAX]])</f>
        <v>0</v>
      </c>
      <c r="T81" s="5">
        <f>(Table1[[#This Row],[TIER2_ELIGIBLE_PAX]]/Table1[[#This Row],[TOTAL_PAX]])</f>
        <v>9.0634441087613302E-3</v>
      </c>
      <c r="U81" s="5">
        <f>(Table1[[#This Row],[TIER3_ELIGIBLE_PAX]]/Table1[[#This Row],[TOTAL_PAX]])</f>
        <v>4.8338368580060423E-2</v>
      </c>
      <c r="V81" s="8">
        <v>8.3010590103379522E-3</v>
      </c>
    </row>
    <row r="82" spans="1:22" x14ac:dyDescent="0.3">
      <c r="A82" s="1">
        <v>45749</v>
      </c>
      <c r="B82" s="2">
        <v>0.45763888888888887</v>
      </c>
      <c r="C82" t="s">
        <v>26</v>
      </c>
      <c r="D82" t="s">
        <v>18</v>
      </c>
      <c r="E82" t="s">
        <v>2855</v>
      </c>
      <c r="F82" t="s">
        <v>20</v>
      </c>
      <c r="G82" t="s">
        <v>73</v>
      </c>
      <c r="H82" t="s">
        <v>74</v>
      </c>
      <c r="I82" t="s">
        <v>31</v>
      </c>
      <c r="J82" t="s">
        <v>32</v>
      </c>
      <c r="K82" t="s">
        <v>33</v>
      </c>
      <c r="L82">
        <v>0</v>
      </c>
      <c r="M82">
        <v>2</v>
      </c>
      <c r="N82">
        <v>178</v>
      </c>
      <c r="O82">
        <v>0</v>
      </c>
      <c r="P82">
        <v>5</v>
      </c>
      <c r="Q82">
        <v>22</v>
      </c>
      <c r="R82">
        <f>SUM(Table1[[#This Row],[FIRST_CLASS_SEATS]:[ECONOMY_SEATS]])</f>
        <v>180</v>
      </c>
      <c r="S82" s="5">
        <f>(Table1[[#This Row],[TIER1_ELIGIBLE_PAX]]/Table1[[#This Row],[TOTAL_PAX]])</f>
        <v>0</v>
      </c>
      <c r="T82" s="5">
        <f>(Table1[[#This Row],[TIER2_ELIGIBLE_PAX]]/Table1[[#This Row],[TOTAL_PAX]])</f>
        <v>2.7777777777777776E-2</v>
      </c>
      <c r="U82" s="5">
        <f>(Table1[[#This Row],[TIER3_ELIGIBLE_PAX]]/Table1[[#This Row],[TOTAL_PAX]])</f>
        <v>0.12222222222222222</v>
      </c>
      <c r="V82" s="8">
        <v>8.3170398545325819E-3</v>
      </c>
    </row>
    <row r="83" spans="1:22" x14ac:dyDescent="0.3">
      <c r="A83" s="1">
        <v>45901</v>
      </c>
      <c r="B83" s="2">
        <v>0.72916666666666663</v>
      </c>
      <c r="C83" t="s">
        <v>17</v>
      </c>
      <c r="D83" t="s">
        <v>18</v>
      </c>
      <c r="E83" t="s">
        <v>477</v>
      </c>
      <c r="F83" t="s">
        <v>20</v>
      </c>
      <c r="G83" t="s">
        <v>99</v>
      </c>
      <c r="H83" t="s">
        <v>74</v>
      </c>
      <c r="I83" t="s">
        <v>31</v>
      </c>
      <c r="J83" t="s">
        <v>32</v>
      </c>
      <c r="K83" t="s">
        <v>33</v>
      </c>
      <c r="L83">
        <v>0</v>
      </c>
      <c r="M83">
        <v>15</v>
      </c>
      <c r="N83">
        <v>165</v>
      </c>
      <c r="O83">
        <v>0</v>
      </c>
      <c r="P83">
        <v>5</v>
      </c>
      <c r="Q83">
        <v>23</v>
      </c>
      <c r="R83">
        <f>SUM(Table1[[#This Row],[FIRST_CLASS_SEATS]:[ECONOMY_SEATS]])</f>
        <v>180</v>
      </c>
      <c r="S83" s="5">
        <f>(Table1[[#This Row],[TIER1_ELIGIBLE_PAX]]/Table1[[#This Row],[TOTAL_PAX]])</f>
        <v>0</v>
      </c>
      <c r="T83" s="5">
        <f>(Table1[[#This Row],[TIER2_ELIGIBLE_PAX]]/Table1[[#This Row],[TOTAL_PAX]])</f>
        <v>2.7777777777777776E-2</v>
      </c>
      <c r="U83" s="5">
        <f>(Table1[[#This Row],[TIER3_ELIGIBLE_PAX]]/Table1[[#This Row],[TOTAL_PAX]])</f>
        <v>0.12777777777777777</v>
      </c>
      <c r="V83" s="8">
        <v>8.3996115021373052E-3</v>
      </c>
    </row>
    <row r="84" spans="1:22" x14ac:dyDescent="0.3">
      <c r="A84" s="1">
        <v>45910</v>
      </c>
      <c r="B84" s="2">
        <v>0.3659722222222222</v>
      </c>
      <c r="C84" t="s">
        <v>26</v>
      </c>
      <c r="D84" t="s">
        <v>18</v>
      </c>
      <c r="E84" t="s">
        <v>2499</v>
      </c>
      <c r="F84" t="s">
        <v>20</v>
      </c>
      <c r="G84" t="s">
        <v>73</v>
      </c>
      <c r="H84" t="s">
        <v>74</v>
      </c>
      <c r="I84" t="s">
        <v>31</v>
      </c>
      <c r="J84" t="s">
        <v>32</v>
      </c>
      <c r="K84" t="s">
        <v>33</v>
      </c>
      <c r="L84">
        <v>0</v>
      </c>
      <c r="M84">
        <v>4</v>
      </c>
      <c r="N84">
        <v>176</v>
      </c>
      <c r="O84">
        <v>0</v>
      </c>
      <c r="P84">
        <v>9</v>
      </c>
      <c r="Q84">
        <v>35</v>
      </c>
      <c r="R84">
        <f>SUM(Table1[[#This Row],[FIRST_CLASS_SEATS]:[ECONOMY_SEATS]])</f>
        <v>180</v>
      </c>
      <c r="S84" s="5">
        <f>(Table1[[#This Row],[TIER1_ELIGIBLE_PAX]]/Table1[[#This Row],[TOTAL_PAX]])</f>
        <v>0</v>
      </c>
      <c r="T84" s="5">
        <f>(Table1[[#This Row],[TIER2_ELIGIBLE_PAX]]/Table1[[#This Row],[TOTAL_PAX]])</f>
        <v>0.05</v>
      </c>
      <c r="U84" s="5">
        <f>(Table1[[#This Row],[TIER3_ELIGIBLE_PAX]]/Table1[[#This Row],[TOTAL_PAX]])</f>
        <v>0.19444444444444445</v>
      </c>
      <c r="V84" s="8">
        <v>8.4592168771571163E-3</v>
      </c>
    </row>
    <row r="85" spans="1:22" x14ac:dyDescent="0.3">
      <c r="A85" s="1">
        <v>45937</v>
      </c>
      <c r="B85" s="2">
        <v>0.82708333333333328</v>
      </c>
      <c r="C85" t="s">
        <v>34</v>
      </c>
      <c r="D85" t="s">
        <v>18</v>
      </c>
      <c r="E85" t="s">
        <v>2926</v>
      </c>
      <c r="F85" t="s">
        <v>20</v>
      </c>
      <c r="G85" t="s">
        <v>43</v>
      </c>
      <c r="H85" t="s">
        <v>44</v>
      </c>
      <c r="I85" t="s">
        <v>31</v>
      </c>
      <c r="J85" t="s">
        <v>32</v>
      </c>
      <c r="K85" t="s">
        <v>33</v>
      </c>
      <c r="L85">
        <v>0</v>
      </c>
      <c r="M85">
        <v>10</v>
      </c>
      <c r="N85">
        <v>170</v>
      </c>
      <c r="O85">
        <v>1</v>
      </c>
      <c r="P85">
        <v>15</v>
      </c>
      <c r="Q85">
        <v>51</v>
      </c>
      <c r="R85">
        <f>SUM(Table1[[#This Row],[FIRST_CLASS_SEATS]:[ECONOMY_SEATS]])</f>
        <v>180</v>
      </c>
      <c r="S85" s="5">
        <f>(Table1[[#This Row],[TIER1_ELIGIBLE_PAX]]/Table1[[#This Row],[TOTAL_PAX]])</f>
        <v>5.5555555555555558E-3</v>
      </c>
      <c r="T85" s="5">
        <f>(Table1[[#This Row],[TIER2_ELIGIBLE_PAX]]/Table1[[#This Row],[TOTAL_PAX]])</f>
        <v>8.3333333333333329E-2</v>
      </c>
      <c r="U85" s="5">
        <f>(Table1[[#This Row],[TIER3_ELIGIBLE_PAX]]/Table1[[#This Row],[TOTAL_PAX]])</f>
        <v>0.28333333333333333</v>
      </c>
      <c r="V85" s="8">
        <v>8.6683136092924329E-3</v>
      </c>
    </row>
    <row r="86" spans="1:22" x14ac:dyDescent="0.3">
      <c r="A86" s="1">
        <v>45846</v>
      </c>
      <c r="B86" s="2">
        <v>0.375</v>
      </c>
      <c r="C86" t="s">
        <v>26</v>
      </c>
      <c r="D86" t="s">
        <v>18</v>
      </c>
      <c r="E86" t="s">
        <v>1838</v>
      </c>
      <c r="F86" t="s">
        <v>20</v>
      </c>
      <c r="G86" t="s">
        <v>43</v>
      </c>
      <c r="H86" t="s">
        <v>44</v>
      </c>
      <c r="I86" t="s">
        <v>31</v>
      </c>
      <c r="J86" t="s">
        <v>32</v>
      </c>
      <c r="K86" t="s">
        <v>33</v>
      </c>
      <c r="L86">
        <v>0</v>
      </c>
      <c r="M86">
        <v>15</v>
      </c>
      <c r="N86">
        <v>165</v>
      </c>
      <c r="O86">
        <v>1</v>
      </c>
      <c r="P86">
        <v>14</v>
      </c>
      <c r="Q86">
        <v>48</v>
      </c>
      <c r="R86">
        <f>SUM(Table1[[#This Row],[FIRST_CLASS_SEATS]:[ECONOMY_SEATS]])</f>
        <v>180</v>
      </c>
      <c r="S86" s="5">
        <f>(Table1[[#This Row],[TIER1_ELIGIBLE_PAX]]/Table1[[#This Row],[TOTAL_PAX]])</f>
        <v>5.5555555555555558E-3</v>
      </c>
      <c r="T86" s="5">
        <f>(Table1[[#This Row],[TIER2_ELIGIBLE_PAX]]/Table1[[#This Row],[TOTAL_PAX]])</f>
        <v>7.7777777777777779E-2</v>
      </c>
      <c r="U86" s="5">
        <f>(Table1[[#This Row],[TIER3_ELIGIBLE_PAX]]/Table1[[#This Row],[TOTAL_PAX]])</f>
        <v>0.26666666666666666</v>
      </c>
      <c r="V86" s="8">
        <v>8.8167820185960366E-3</v>
      </c>
    </row>
    <row r="87" spans="1:22" x14ac:dyDescent="0.3">
      <c r="A87" s="1">
        <v>45833</v>
      </c>
      <c r="B87" s="2">
        <v>0.75277777777777777</v>
      </c>
      <c r="C87" t="s">
        <v>34</v>
      </c>
      <c r="D87" t="s">
        <v>18</v>
      </c>
      <c r="E87" t="s">
        <v>340</v>
      </c>
      <c r="F87" t="s">
        <v>20</v>
      </c>
      <c r="G87" t="s">
        <v>73</v>
      </c>
      <c r="H87" t="s">
        <v>74</v>
      </c>
      <c r="I87" t="s">
        <v>31</v>
      </c>
      <c r="J87" t="s">
        <v>32</v>
      </c>
      <c r="K87" t="s">
        <v>33</v>
      </c>
      <c r="L87">
        <v>0</v>
      </c>
      <c r="M87">
        <v>4</v>
      </c>
      <c r="N87">
        <v>176</v>
      </c>
      <c r="O87">
        <v>0</v>
      </c>
      <c r="P87">
        <v>14</v>
      </c>
      <c r="Q87">
        <v>47</v>
      </c>
      <c r="R87">
        <f>SUM(Table1[[#This Row],[FIRST_CLASS_SEATS]:[ECONOMY_SEATS]])</f>
        <v>180</v>
      </c>
      <c r="S87" s="5">
        <f>(Table1[[#This Row],[TIER1_ELIGIBLE_PAX]]/Table1[[#This Row],[TOTAL_PAX]])</f>
        <v>0</v>
      </c>
      <c r="T87" s="5">
        <f>(Table1[[#This Row],[TIER2_ELIGIBLE_PAX]]/Table1[[#This Row],[TOTAL_PAX]])</f>
        <v>7.7777777777777779E-2</v>
      </c>
      <c r="U87" s="5">
        <f>(Table1[[#This Row],[TIER3_ELIGIBLE_PAX]]/Table1[[#This Row],[TOTAL_PAX]])</f>
        <v>0.26111111111111113</v>
      </c>
      <c r="V87" s="8">
        <v>9.1925349780347387E-3</v>
      </c>
    </row>
    <row r="88" spans="1:22" x14ac:dyDescent="0.3">
      <c r="A88" s="1">
        <v>45916</v>
      </c>
      <c r="B88" s="2">
        <v>0.90972222222222221</v>
      </c>
      <c r="C88" t="s">
        <v>34</v>
      </c>
      <c r="D88" t="s">
        <v>18</v>
      </c>
      <c r="E88" t="s">
        <v>2571</v>
      </c>
      <c r="F88" t="s">
        <v>20</v>
      </c>
      <c r="G88" t="s">
        <v>99</v>
      </c>
      <c r="H88" t="s">
        <v>74</v>
      </c>
      <c r="I88" t="s">
        <v>31</v>
      </c>
      <c r="J88" t="s">
        <v>32</v>
      </c>
      <c r="K88" t="s">
        <v>33</v>
      </c>
      <c r="L88">
        <v>0</v>
      </c>
      <c r="M88">
        <v>20</v>
      </c>
      <c r="N88">
        <v>160</v>
      </c>
      <c r="O88">
        <v>0</v>
      </c>
      <c r="P88">
        <v>5</v>
      </c>
      <c r="Q88">
        <v>23</v>
      </c>
      <c r="R88">
        <f>SUM(Table1[[#This Row],[FIRST_CLASS_SEATS]:[ECONOMY_SEATS]])</f>
        <v>180</v>
      </c>
      <c r="S88" s="5">
        <f>(Table1[[#This Row],[TIER1_ELIGIBLE_PAX]]/Table1[[#This Row],[TOTAL_PAX]])</f>
        <v>0</v>
      </c>
      <c r="T88" s="5">
        <f>(Table1[[#This Row],[TIER2_ELIGIBLE_PAX]]/Table1[[#This Row],[TOTAL_PAX]])</f>
        <v>2.7777777777777776E-2</v>
      </c>
      <c r="U88" s="5">
        <f>(Table1[[#This Row],[TIER3_ELIGIBLE_PAX]]/Table1[[#This Row],[TOTAL_PAX]])</f>
        <v>0.12777777777777777</v>
      </c>
      <c r="V88" s="8">
        <v>9.31413146811777E-3</v>
      </c>
    </row>
    <row r="89" spans="1:22" x14ac:dyDescent="0.3">
      <c r="A89" s="1">
        <v>45835</v>
      </c>
      <c r="B89" s="2">
        <v>0.73888888888888893</v>
      </c>
      <c r="C89" t="s">
        <v>17</v>
      </c>
      <c r="D89" t="s">
        <v>18</v>
      </c>
      <c r="E89" t="s">
        <v>2786</v>
      </c>
      <c r="F89" t="s">
        <v>20</v>
      </c>
      <c r="G89" t="s">
        <v>40</v>
      </c>
      <c r="H89" t="s">
        <v>41</v>
      </c>
      <c r="I89" t="s">
        <v>31</v>
      </c>
      <c r="J89" t="s">
        <v>32</v>
      </c>
      <c r="K89" t="s">
        <v>33</v>
      </c>
      <c r="L89">
        <v>0</v>
      </c>
      <c r="M89">
        <v>6</v>
      </c>
      <c r="N89">
        <v>174</v>
      </c>
      <c r="O89">
        <v>0</v>
      </c>
      <c r="P89">
        <v>6</v>
      </c>
      <c r="Q89">
        <v>26</v>
      </c>
      <c r="R89">
        <f>SUM(Table1[[#This Row],[FIRST_CLASS_SEATS]:[ECONOMY_SEATS]])</f>
        <v>180</v>
      </c>
      <c r="S89" s="5">
        <f>(Table1[[#This Row],[TIER1_ELIGIBLE_PAX]]/Table1[[#This Row],[TOTAL_PAX]])</f>
        <v>0</v>
      </c>
      <c r="T89" s="5">
        <f>(Table1[[#This Row],[TIER2_ELIGIBLE_PAX]]/Table1[[#This Row],[TOTAL_PAX]])</f>
        <v>3.3333333333333333E-2</v>
      </c>
      <c r="U89" s="5">
        <f>(Table1[[#This Row],[TIER3_ELIGIBLE_PAX]]/Table1[[#This Row],[TOTAL_PAX]])</f>
        <v>0.14444444444444443</v>
      </c>
      <c r="V89" s="8">
        <v>9.4262324840075351E-3</v>
      </c>
    </row>
    <row r="90" spans="1:22" x14ac:dyDescent="0.3">
      <c r="A90" s="1">
        <v>45781</v>
      </c>
      <c r="B90" s="2">
        <v>0.83750000000000002</v>
      </c>
      <c r="C90" t="s">
        <v>34</v>
      </c>
      <c r="D90" t="s">
        <v>18</v>
      </c>
      <c r="E90" t="s">
        <v>3625</v>
      </c>
      <c r="F90" t="s">
        <v>20</v>
      </c>
      <c r="G90" t="s">
        <v>124</v>
      </c>
      <c r="H90" t="s">
        <v>22</v>
      </c>
      <c r="I90" t="s">
        <v>23</v>
      </c>
      <c r="J90" t="s">
        <v>24</v>
      </c>
      <c r="K90" t="s">
        <v>25</v>
      </c>
      <c r="L90">
        <v>8</v>
      </c>
      <c r="M90">
        <v>49</v>
      </c>
      <c r="N90">
        <v>178</v>
      </c>
      <c r="O90">
        <v>1</v>
      </c>
      <c r="P90">
        <v>17</v>
      </c>
      <c r="Q90">
        <v>56</v>
      </c>
      <c r="R90">
        <f>SUM(Table1[[#This Row],[FIRST_CLASS_SEATS]:[ECONOMY_SEATS]])</f>
        <v>235</v>
      </c>
      <c r="S90" s="5">
        <f>(Table1[[#This Row],[TIER1_ELIGIBLE_PAX]]/Table1[[#This Row],[TOTAL_PAX]])</f>
        <v>4.2553191489361703E-3</v>
      </c>
      <c r="T90" s="5">
        <f>(Table1[[#This Row],[TIER2_ELIGIBLE_PAX]]/Table1[[#This Row],[TOTAL_PAX]])</f>
        <v>7.2340425531914887E-2</v>
      </c>
      <c r="U90" s="5">
        <f>(Table1[[#This Row],[TIER3_ELIGIBLE_PAX]]/Table1[[#This Row],[TOTAL_PAX]])</f>
        <v>0.23829787234042554</v>
      </c>
      <c r="V90" s="8">
        <v>9.703463729409334E-3</v>
      </c>
    </row>
    <row r="91" spans="1:22" x14ac:dyDescent="0.3">
      <c r="A91" s="1">
        <v>45771</v>
      </c>
      <c r="B91" s="2">
        <v>0.58263888888888893</v>
      </c>
      <c r="C91" t="s">
        <v>48</v>
      </c>
      <c r="D91" t="s">
        <v>18</v>
      </c>
      <c r="E91" t="s">
        <v>4163</v>
      </c>
      <c r="F91" t="s">
        <v>20</v>
      </c>
      <c r="G91" t="s">
        <v>71</v>
      </c>
      <c r="H91" t="s">
        <v>22</v>
      </c>
      <c r="I91" t="s">
        <v>23</v>
      </c>
      <c r="J91" t="s">
        <v>24</v>
      </c>
      <c r="K91" t="s">
        <v>59</v>
      </c>
      <c r="L91">
        <v>8</v>
      </c>
      <c r="M91">
        <v>42</v>
      </c>
      <c r="N91">
        <v>166</v>
      </c>
      <c r="O91">
        <v>1</v>
      </c>
      <c r="P91">
        <v>6</v>
      </c>
      <c r="Q91">
        <v>24</v>
      </c>
      <c r="R91">
        <f>SUM(Table1[[#This Row],[FIRST_CLASS_SEATS]:[ECONOMY_SEATS]])</f>
        <v>216</v>
      </c>
      <c r="S91" s="5">
        <f>(Table1[[#This Row],[TIER1_ELIGIBLE_PAX]]/Table1[[#This Row],[TOTAL_PAX]])</f>
        <v>4.6296296296296294E-3</v>
      </c>
      <c r="T91" s="5">
        <f>(Table1[[#This Row],[TIER2_ELIGIBLE_PAX]]/Table1[[#This Row],[TOTAL_PAX]])</f>
        <v>2.7777777777777776E-2</v>
      </c>
      <c r="U91" s="5">
        <f>(Table1[[#This Row],[TIER3_ELIGIBLE_PAX]]/Table1[[#This Row],[TOTAL_PAX]])</f>
        <v>0.1111111111111111</v>
      </c>
      <c r="V91" s="8">
        <v>9.8288358546654297E-3</v>
      </c>
    </row>
    <row r="92" spans="1:22" x14ac:dyDescent="0.3">
      <c r="A92" s="1">
        <v>45823</v>
      </c>
      <c r="B92" s="2">
        <v>0.27638888888888891</v>
      </c>
      <c r="C92" t="s">
        <v>26</v>
      </c>
      <c r="D92" t="s">
        <v>18</v>
      </c>
      <c r="E92" t="s">
        <v>3688</v>
      </c>
      <c r="F92" t="s">
        <v>20</v>
      </c>
      <c r="G92" t="s">
        <v>124</v>
      </c>
      <c r="H92" t="s">
        <v>22</v>
      </c>
      <c r="I92" t="s">
        <v>23</v>
      </c>
      <c r="J92" t="s">
        <v>24</v>
      </c>
      <c r="K92" t="s">
        <v>25</v>
      </c>
      <c r="L92">
        <v>0</v>
      </c>
      <c r="M92">
        <v>32</v>
      </c>
      <c r="N92">
        <v>304</v>
      </c>
      <c r="O92">
        <v>0</v>
      </c>
      <c r="P92">
        <v>7</v>
      </c>
      <c r="Q92">
        <v>29</v>
      </c>
      <c r="R92">
        <f>SUM(Table1[[#This Row],[FIRST_CLASS_SEATS]:[ECONOMY_SEATS]])</f>
        <v>336</v>
      </c>
      <c r="S92" s="5">
        <f>(Table1[[#This Row],[TIER1_ELIGIBLE_PAX]]/Table1[[#This Row],[TOTAL_PAX]])</f>
        <v>0</v>
      </c>
      <c r="T92" s="5">
        <f>(Table1[[#This Row],[TIER2_ELIGIBLE_PAX]]/Table1[[#This Row],[TOTAL_PAX]])</f>
        <v>2.0833333333333332E-2</v>
      </c>
      <c r="U92" s="5">
        <f>(Table1[[#This Row],[TIER3_ELIGIBLE_PAX]]/Table1[[#This Row],[TOTAL_PAX]])</f>
        <v>8.6309523809523808E-2</v>
      </c>
      <c r="V92" s="8">
        <v>9.878797602594025E-3</v>
      </c>
    </row>
    <row r="93" spans="1:22" x14ac:dyDescent="0.3">
      <c r="A93" s="1">
        <v>45856</v>
      </c>
      <c r="B93" s="2">
        <v>0.33819444444444446</v>
      </c>
      <c r="C93" t="s">
        <v>26</v>
      </c>
      <c r="D93" t="s">
        <v>18</v>
      </c>
      <c r="E93" t="s">
        <v>5073</v>
      </c>
      <c r="F93" t="s">
        <v>20</v>
      </c>
      <c r="G93" t="s">
        <v>124</v>
      </c>
      <c r="H93" t="s">
        <v>22</v>
      </c>
      <c r="I93" t="s">
        <v>23</v>
      </c>
      <c r="J93" t="s">
        <v>24</v>
      </c>
      <c r="K93" t="s">
        <v>25</v>
      </c>
      <c r="L93">
        <v>0</v>
      </c>
      <c r="M93">
        <v>32</v>
      </c>
      <c r="N93">
        <v>300</v>
      </c>
      <c r="O93">
        <v>0</v>
      </c>
      <c r="P93">
        <v>10</v>
      </c>
      <c r="Q93">
        <v>38</v>
      </c>
      <c r="R93">
        <f>SUM(Table1[[#This Row],[FIRST_CLASS_SEATS]:[ECONOMY_SEATS]])</f>
        <v>332</v>
      </c>
      <c r="S93" s="5">
        <f>(Table1[[#This Row],[TIER1_ELIGIBLE_PAX]]/Table1[[#This Row],[TOTAL_PAX]])</f>
        <v>0</v>
      </c>
      <c r="T93" s="5">
        <f>(Table1[[#This Row],[TIER2_ELIGIBLE_PAX]]/Table1[[#This Row],[TOTAL_PAX]])</f>
        <v>3.0120481927710843E-2</v>
      </c>
      <c r="U93" s="5">
        <f>(Table1[[#This Row],[TIER3_ELIGIBLE_PAX]]/Table1[[#This Row],[TOTAL_PAX]])</f>
        <v>0.1144578313253012</v>
      </c>
      <c r="V93" s="8">
        <v>9.9070992768182098E-3</v>
      </c>
    </row>
    <row r="94" spans="1:22" x14ac:dyDescent="0.3">
      <c r="A94" s="1">
        <v>45789</v>
      </c>
      <c r="B94" s="2">
        <v>0.73263888888888884</v>
      </c>
      <c r="C94" t="s">
        <v>17</v>
      </c>
      <c r="D94" t="s">
        <v>18</v>
      </c>
      <c r="E94" t="s">
        <v>3414</v>
      </c>
      <c r="F94" t="s">
        <v>20</v>
      </c>
      <c r="G94" t="s">
        <v>21</v>
      </c>
      <c r="H94" t="s">
        <v>22</v>
      </c>
      <c r="I94" t="s">
        <v>23</v>
      </c>
      <c r="J94" t="s">
        <v>24</v>
      </c>
      <c r="K94" t="s">
        <v>80</v>
      </c>
      <c r="L94">
        <v>14</v>
      </c>
      <c r="M94">
        <v>97</v>
      </c>
      <c r="N94">
        <v>358</v>
      </c>
      <c r="O94">
        <v>0</v>
      </c>
      <c r="P94">
        <v>4</v>
      </c>
      <c r="Q94">
        <v>20</v>
      </c>
      <c r="R94">
        <f>SUM(Table1[[#This Row],[FIRST_CLASS_SEATS]:[ECONOMY_SEATS]])</f>
        <v>469</v>
      </c>
      <c r="S94" s="5">
        <f>(Table1[[#This Row],[TIER1_ELIGIBLE_PAX]]/Table1[[#This Row],[TOTAL_PAX]])</f>
        <v>0</v>
      </c>
      <c r="T94" s="5">
        <f>(Table1[[#This Row],[TIER2_ELIGIBLE_PAX]]/Table1[[#This Row],[TOTAL_PAX]])</f>
        <v>8.5287846481876331E-3</v>
      </c>
      <c r="U94" s="5">
        <f>(Table1[[#This Row],[TIER3_ELIGIBLE_PAX]]/Table1[[#This Row],[TOTAL_PAX]])</f>
        <v>4.2643923240938165E-2</v>
      </c>
      <c r="V94" s="8">
        <v>9.9188834639959422E-3</v>
      </c>
    </row>
    <row r="95" spans="1:22" x14ac:dyDescent="0.3">
      <c r="A95" s="1">
        <v>45957</v>
      </c>
      <c r="B95" s="2">
        <v>0.63958333333333328</v>
      </c>
      <c r="C95" t="s">
        <v>17</v>
      </c>
      <c r="D95" t="s">
        <v>18</v>
      </c>
      <c r="E95" t="s">
        <v>1513</v>
      </c>
      <c r="F95" t="s">
        <v>20</v>
      </c>
      <c r="G95" t="s">
        <v>21</v>
      </c>
      <c r="H95" t="s">
        <v>22</v>
      </c>
      <c r="I95" t="s">
        <v>23</v>
      </c>
      <c r="J95" t="s">
        <v>24</v>
      </c>
      <c r="K95" t="s">
        <v>25</v>
      </c>
      <c r="L95">
        <v>8</v>
      </c>
      <c r="M95">
        <v>49</v>
      </c>
      <c r="N95">
        <v>178</v>
      </c>
      <c r="O95">
        <v>0</v>
      </c>
      <c r="P95">
        <v>8</v>
      </c>
      <c r="Q95">
        <v>30</v>
      </c>
      <c r="R95">
        <f>SUM(Table1[[#This Row],[FIRST_CLASS_SEATS]:[ECONOMY_SEATS]])</f>
        <v>235</v>
      </c>
      <c r="S95" s="5">
        <f>(Table1[[#This Row],[TIER1_ELIGIBLE_PAX]]/Table1[[#This Row],[TOTAL_PAX]])</f>
        <v>0</v>
      </c>
      <c r="T95" s="5">
        <f>(Table1[[#This Row],[TIER2_ELIGIBLE_PAX]]/Table1[[#This Row],[TOTAL_PAX]])</f>
        <v>3.4042553191489362E-2</v>
      </c>
      <c r="U95" s="5">
        <f>(Table1[[#This Row],[TIER3_ELIGIBLE_PAX]]/Table1[[#This Row],[TOTAL_PAX]])</f>
        <v>0.1276595744680851</v>
      </c>
      <c r="V95" s="8">
        <v>9.9949375011069153E-3</v>
      </c>
    </row>
    <row r="96" spans="1:22" x14ac:dyDescent="0.3">
      <c r="A96" s="1">
        <v>45769</v>
      </c>
      <c r="B96" s="2">
        <v>0.50555555555555554</v>
      </c>
      <c r="C96" t="s">
        <v>48</v>
      </c>
      <c r="D96" t="s">
        <v>18</v>
      </c>
      <c r="E96" t="s">
        <v>2325</v>
      </c>
      <c r="F96" t="s">
        <v>20</v>
      </c>
      <c r="G96" t="s">
        <v>76</v>
      </c>
      <c r="H96" t="s">
        <v>77</v>
      </c>
      <c r="I96" t="s">
        <v>78</v>
      </c>
      <c r="J96" t="s">
        <v>24</v>
      </c>
      <c r="K96" t="s">
        <v>59</v>
      </c>
      <c r="L96">
        <v>0</v>
      </c>
      <c r="M96">
        <v>31</v>
      </c>
      <c r="N96">
        <v>173</v>
      </c>
      <c r="O96">
        <v>0</v>
      </c>
      <c r="P96">
        <v>0</v>
      </c>
      <c r="Q96">
        <v>1</v>
      </c>
      <c r="R96">
        <f>SUM(Table1[[#This Row],[FIRST_CLASS_SEATS]:[ECONOMY_SEATS]])</f>
        <v>204</v>
      </c>
      <c r="S96" s="5">
        <f>(Table1[[#This Row],[TIER1_ELIGIBLE_PAX]]/Table1[[#This Row],[TOTAL_PAX]])</f>
        <v>0</v>
      </c>
      <c r="T96" s="5">
        <f>(Table1[[#This Row],[TIER2_ELIGIBLE_PAX]]/Table1[[#This Row],[TOTAL_PAX]])</f>
        <v>0</v>
      </c>
      <c r="U96" s="5">
        <f>(Table1[[#This Row],[TIER3_ELIGIBLE_PAX]]/Table1[[#This Row],[TOTAL_PAX]])</f>
        <v>4.9019607843137254E-3</v>
      </c>
      <c r="V96" s="8">
        <v>1.0457488727996012E-2</v>
      </c>
    </row>
    <row r="97" spans="1:22" x14ac:dyDescent="0.3">
      <c r="A97" s="1">
        <v>45811</v>
      </c>
      <c r="B97" s="2">
        <v>0.41666666666666669</v>
      </c>
      <c r="C97" t="s">
        <v>26</v>
      </c>
      <c r="D97" t="s">
        <v>18</v>
      </c>
      <c r="E97" t="s">
        <v>626</v>
      </c>
      <c r="F97" t="s">
        <v>20</v>
      </c>
      <c r="G97" t="s">
        <v>124</v>
      </c>
      <c r="H97" t="s">
        <v>22</v>
      </c>
      <c r="I97" t="s">
        <v>23</v>
      </c>
      <c r="J97" t="s">
        <v>24</v>
      </c>
      <c r="K97" t="s">
        <v>25</v>
      </c>
      <c r="L97">
        <v>0</v>
      </c>
      <c r="M97">
        <v>32</v>
      </c>
      <c r="N97">
        <v>300</v>
      </c>
      <c r="O97">
        <v>0</v>
      </c>
      <c r="P97">
        <v>3</v>
      </c>
      <c r="Q97">
        <v>17</v>
      </c>
      <c r="R97">
        <f>SUM(Table1[[#This Row],[FIRST_CLASS_SEATS]:[ECONOMY_SEATS]])</f>
        <v>332</v>
      </c>
      <c r="S97" s="5">
        <f>(Table1[[#This Row],[TIER1_ELIGIBLE_PAX]]/Table1[[#This Row],[TOTAL_PAX]])</f>
        <v>0</v>
      </c>
      <c r="T97" s="5">
        <f>(Table1[[#This Row],[TIER2_ELIGIBLE_PAX]]/Table1[[#This Row],[TOTAL_PAX]])</f>
        <v>9.0361445783132526E-3</v>
      </c>
      <c r="U97" s="5">
        <f>(Table1[[#This Row],[TIER3_ELIGIBLE_PAX]]/Table1[[#This Row],[TOTAL_PAX]])</f>
        <v>5.1204819277108432E-2</v>
      </c>
      <c r="V97" s="8">
        <v>1.0627212633945615E-2</v>
      </c>
    </row>
    <row r="98" spans="1:22" x14ac:dyDescent="0.3">
      <c r="A98" s="1">
        <v>45751</v>
      </c>
      <c r="B98" s="2">
        <v>0.34861111111111109</v>
      </c>
      <c r="C98" t="s">
        <v>26</v>
      </c>
      <c r="D98" t="s">
        <v>18</v>
      </c>
      <c r="E98" t="s">
        <v>1041</v>
      </c>
      <c r="F98" t="s">
        <v>20</v>
      </c>
      <c r="G98" t="s">
        <v>21</v>
      </c>
      <c r="H98" t="s">
        <v>22</v>
      </c>
      <c r="I98" t="s">
        <v>23</v>
      </c>
      <c r="J98" t="s">
        <v>24</v>
      </c>
      <c r="K98" t="s">
        <v>25</v>
      </c>
      <c r="L98">
        <v>0</v>
      </c>
      <c r="M98">
        <v>32</v>
      </c>
      <c r="N98">
        <v>304</v>
      </c>
      <c r="O98">
        <v>1</v>
      </c>
      <c r="P98">
        <v>11</v>
      </c>
      <c r="Q98">
        <v>40</v>
      </c>
      <c r="R98">
        <f>SUM(Table1[[#This Row],[FIRST_CLASS_SEATS]:[ECONOMY_SEATS]])</f>
        <v>336</v>
      </c>
      <c r="S98" s="5">
        <f>(Table1[[#This Row],[TIER1_ELIGIBLE_PAX]]/Table1[[#This Row],[TOTAL_PAX]])</f>
        <v>2.976190476190476E-3</v>
      </c>
      <c r="T98" s="5">
        <f>(Table1[[#This Row],[TIER2_ELIGIBLE_PAX]]/Table1[[#This Row],[TOTAL_PAX]])</f>
        <v>3.273809523809524E-2</v>
      </c>
      <c r="U98" s="5">
        <f>(Table1[[#This Row],[TIER3_ELIGIBLE_PAX]]/Table1[[#This Row],[TOTAL_PAX]])</f>
        <v>0.11904761904761904</v>
      </c>
      <c r="V98" s="8">
        <v>1.0670399153516197E-2</v>
      </c>
    </row>
    <row r="99" spans="1:22" x14ac:dyDescent="0.3">
      <c r="A99" s="1">
        <v>45858</v>
      </c>
      <c r="B99" s="2">
        <v>0.52152777777777781</v>
      </c>
      <c r="C99" t="s">
        <v>48</v>
      </c>
      <c r="D99" t="s">
        <v>18</v>
      </c>
      <c r="E99" t="s">
        <v>3774</v>
      </c>
      <c r="F99" t="s">
        <v>20</v>
      </c>
      <c r="G99" t="s">
        <v>62</v>
      </c>
      <c r="H99" t="s">
        <v>63</v>
      </c>
      <c r="I99" t="s">
        <v>31</v>
      </c>
      <c r="J99" t="s">
        <v>32</v>
      </c>
      <c r="K99" t="s">
        <v>33</v>
      </c>
      <c r="L99">
        <v>0</v>
      </c>
      <c r="M99">
        <v>8</v>
      </c>
      <c r="N99">
        <v>172</v>
      </c>
      <c r="O99">
        <v>0</v>
      </c>
      <c r="P99">
        <v>8</v>
      </c>
      <c r="Q99">
        <v>32</v>
      </c>
      <c r="R99">
        <f>SUM(Table1[[#This Row],[FIRST_CLASS_SEATS]:[ECONOMY_SEATS]])</f>
        <v>180</v>
      </c>
      <c r="S99" s="5">
        <f>(Table1[[#This Row],[TIER1_ELIGIBLE_PAX]]/Table1[[#This Row],[TOTAL_PAX]])</f>
        <v>0</v>
      </c>
      <c r="T99" s="5">
        <f>(Table1[[#This Row],[TIER2_ELIGIBLE_PAX]]/Table1[[#This Row],[TOTAL_PAX]])</f>
        <v>4.4444444444444446E-2</v>
      </c>
      <c r="U99" s="5">
        <f>(Table1[[#This Row],[TIER3_ELIGIBLE_PAX]]/Table1[[#This Row],[TOTAL_PAX]])</f>
        <v>0.17777777777777778</v>
      </c>
      <c r="V99" s="8">
        <v>1.0819826042230862E-2</v>
      </c>
    </row>
    <row r="100" spans="1:22" x14ac:dyDescent="0.3">
      <c r="A100" s="1">
        <v>45841</v>
      </c>
      <c r="B100" s="2">
        <v>0.81944444444444442</v>
      </c>
      <c r="C100" t="s">
        <v>34</v>
      </c>
      <c r="D100" t="s">
        <v>18</v>
      </c>
      <c r="E100" t="s">
        <v>3104</v>
      </c>
      <c r="F100" t="s">
        <v>20</v>
      </c>
      <c r="G100" t="s">
        <v>99</v>
      </c>
      <c r="H100" t="s">
        <v>74</v>
      </c>
      <c r="I100" t="s">
        <v>31</v>
      </c>
      <c r="J100" t="s">
        <v>32</v>
      </c>
      <c r="K100" t="s">
        <v>33</v>
      </c>
      <c r="L100">
        <v>0</v>
      </c>
      <c r="M100">
        <v>10</v>
      </c>
      <c r="N100">
        <v>170</v>
      </c>
      <c r="O100">
        <v>0</v>
      </c>
      <c r="P100">
        <v>6</v>
      </c>
      <c r="Q100">
        <v>24</v>
      </c>
      <c r="R100">
        <f>SUM(Table1[[#This Row],[FIRST_CLASS_SEATS]:[ECONOMY_SEATS]])</f>
        <v>180</v>
      </c>
      <c r="S100" s="5">
        <f>(Table1[[#This Row],[TIER1_ELIGIBLE_PAX]]/Table1[[#This Row],[TOTAL_PAX]])</f>
        <v>0</v>
      </c>
      <c r="T100" s="5">
        <f>(Table1[[#This Row],[TIER2_ELIGIBLE_PAX]]/Table1[[#This Row],[TOTAL_PAX]])</f>
        <v>3.3333333333333333E-2</v>
      </c>
      <c r="U100" s="5">
        <f>(Table1[[#This Row],[TIER3_ELIGIBLE_PAX]]/Table1[[#This Row],[TOTAL_PAX]])</f>
        <v>0.13333333333333333</v>
      </c>
      <c r="V100" s="8">
        <v>1.0855336433775453E-2</v>
      </c>
    </row>
    <row r="101" spans="1:22" x14ac:dyDescent="0.3">
      <c r="A101" s="1">
        <v>45818</v>
      </c>
      <c r="B101" s="2">
        <v>0.54236111111111107</v>
      </c>
      <c r="C101" t="s">
        <v>48</v>
      </c>
      <c r="D101" t="s">
        <v>18</v>
      </c>
      <c r="E101" t="s">
        <v>3503</v>
      </c>
      <c r="F101" t="s">
        <v>20</v>
      </c>
      <c r="G101" t="s">
        <v>29</v>
      </c>
      <c r="H101" t="s">
        <v>30</v>
      </c>
      <c r="I101" t="s">
        <v>31</v>
      </c>
      <c r="J101" t="s">
        <v>32</v>
      </c>
      <c r="K101" t="s">
        <v>33</v>
      </c>
      <c r="L101">
        <v>0</v>
      </c>
      <c r="M101">
        <v>17</v>
      </c>
      <c r="N101">
        <v>163</v>
      </c>
      <c r="O101">
        <v>0</v>
      </c>
      <c r="P101">
        <v>1</v>
      </c>
      <c r="Q101">
        <v>12</v>
      </c>
      <c r="R101">
        <f>SUM(Table1[[#This Row],[FIRST_CLASS_SEATS]:[ECONOMY_SEATS]])</f>
        <v>180</v>
      </c>
      <c r="S101" s="5">
        <f>(Table1[[#This Row],[TIER1_ELIGIBLE_PAX]]/Table1[[#This Row],[TOTAL_PAX]])</f>
        <v>0</v>
      </c>
      <c r="T101" s="5">
        <f>(Table1[[#This Row],[TIER2_ELIGIBLE_PAX]]/Table1[[#This Row],[TOTAL_PAX]])</f>
        <v>5.5555555555555558E-3</v>
      </c>
      <c r="U101" s="5">
        <f>(Table1[[#This Row],[TIER3_ELIGIBLE_PAX]]/Table1[[#This Row],[TOTAL_PAX]])</f>
        <v>6.6666666666666666E-2</v>
      </c>
      <c r="V101" s="8">
        <v>1.1024178547117791E-2</v>
      </c>
    </row>
    <row r="102" spans="1:22" x14ac:dyDescent="0.3">
      <c r="A102" s="1">
        <v>45865</v>
      </c>
      <c r="B102" s="2">
        <v>0.37430555555555556</v>
      </c>
      <c r="C102" t="s">
        <v>26</v>
      </c>
      <c r="D102" t="s">
        <v>18</v>
      </c>
      <c r="E102" t="s">
        <v>3991</v>
      </c>
      <c r="F102" t="s">
        <v>20</v>
      </c>
      <c r="G102" t="s">
        <v>56</v>
      </c>
      <c r="H102" t="s">
        <v>57</v>
      </c>
      <c r="I102" t="s">
        <v>58</v>
      </c>
      <c r="J102" t="s">
        <v>24</v>
      </c>
      <c r="K102" t="s">
        <v>47</v>
      </c>
      <c r="L102">
        <v>0</v>
      </c>
      <c r="M102">
        <v>56</v>
      </c>
      <c r="N102">
        <v>275</v>
      </c>
      <c r="O102">
        <v>0</v>
      </c>
      <c r="P102">
        <v>0</v>
      </c>
      <c r="Q102">
        <v>6</v>
      </c>
      <c r="R102">
        <f>SUM(Table1[[#This Row],[FIRST_CLASS_SEATS]:[ECONOMY_SEATS]])</f>
        <v>331</v>
      </c>
      <c r="S102" s="5">
        <f>(Table1[[#This Row],[TIER1_ELIGIBLE_PAX]]/Table1[[#This Row],[TOTAL_PAX]])</f>
        <v>0</v>
      </c>
      <c r="T102" s="5">
        <f>(Table1[[#This Row],[TIER2_ELIGIBLE_PAX]]/Table1[[#This Row],[TOTAL_PAX]])</f>
        <v>0</v>
      </c>
      <c r="U102" s="5">
        <f>(Table1[[#This Row],[TIER3_ELIGIBLE_PAX]]/Table1[[#This Row],[TOTAL_PAX]])</f>
        <v>1.812688821752266E-2</v>
      </c>
      <c r="V102" s="8">
        <v>1.1029222597905175E-2</v>
      </c>
    </row>
    <row r="103" spans="1:22" x14ac:dyDescent="0.3">
      <c r="A103" s="1">
        <v>45755</v>
      </c>
      <c r="B103" s="2">
        <v>0.84930555555555554</v>
      </c>
      <c r="C103" t="s">
        <v>34</v>
      </c>
      <c r="D103" t="s">
        <v>18</v>
      </c>
      <c r="E103" t="s">
        <v>2646</v>
      </c>
      <c r="F103" t="s">
        <v>20</v>
      </c>
      <c r="G103" t="s">
        <v>43</v>
      </c>
      <c r="H103" t="s">
        <v>44</v>
      </c>
      <c r="I103" t="s">
        <v>31</v>
      </c>
      <c r="J103" t="s">
        <v>32</v>
      </c>
      <c r="K103" t="s">
        <v>33</v>
      </c>
      <c r="L103">
        <v>0</v>
      </c>
      <c r="M103">
        <v>6</v>
      </c>
      <c r="N103">
        <v>174</v>
      </c>
      <c r="O103">
        <v>0</v>
      </c>
      <c r="P103">
        <v>10</v>
      </c>
      <c r="Q103">
        <v>37</v>
      </c>
      <c r="R103">
        <f>SUM(Table1[[#This Row],[FIRST_CLASS_SEATS]:[ECONOMY_SEATS]])</f>
        <v>180</v>
      </c>
      <c r="S103" s="5">
        <f>(Table1[[#This Row],[TIER1_ELIGIBLE_PAX]]/Table1[[#This Row],[TOTAL_PAX]])</f>
        <v>0</v>
      </c>
      <c r="T103" s="5">
        <f>(Table1[[#This Row],[TIER2_ELIGIBLE_PAX]]/Table1[[#This Row],[TOTAL_PAX]])</f>
        <v>5.5555555555555552E-2</v>
      </c>
      <c r="U103" s="5">
        <f>(Table1[[#This Row],[TIER3_ELIGIBLE_PAX]]/Table1[[#This Row],[TOTAL_PAX]])</f>
        <v>0.20555555555555555</v>
      </c>
      <c r="V103" s="8">
        <v>1.1050630040498777E-2</v>
      </c>
    </row>
    <row r="104" spans="1:22" x14ac:dyDescent="0.3">
      <c r="A104" s="1">
        <v>45763</v>
      </c>
      <c r="B104" s="2">
        <v>0.67500000000000004</v>
      </c>
      <c r="C104" t="s">
        <v>17</v>
      </c>
      <c r="D104" t="s">
        <v>18</v>
      </c>
      <c r="E104" t="s">
        <v>1786</v>
      </c>
      <c r="F104" t="s">
        <v>20</v>
      </c>
      <c r="G104" t="s">
        <v>99</v>
      </c>
      <c r="H104" t="s">
        <v>74</v>
      </c>
      <c r="I104" t="s">
        <v>31</v>
      </c>
      <c r="J104" t="s">
        <v>32</v>
      </c>
      <c r="K104" t="s">
        <v>33</v>
      </c>
      <c r="L104">
        <v>0</v>
      </c>
      <c r="M104">
        <v>10</v>
      </c>
      <c r="N104">
        <v>170</v>
      </c>
      <c r="O104">
        <v>4</v>
      </c>
      <c r="P104">
        <v>1</v>
      </c>
      <c r="Q104">
        <v>10</v>
      </c>
      <c r="R104">
        <f>SUM(Table1[[#This Row],[FIRST_CLASS_SEATS]:[ECONOMY_SEATS]])</f>
        <v>180</v>
      </c>
      <c r="S104" s="5">
        <f>(Table1[[#This Row],[TIER1_ELIGIBLE_PAX]]/Table1[[#This Row],[TOTAL_PAX]])</f>
        <v>2.2222222222222223E-2</v>
      </c>
      <c r="T104" s="5">
        <f>(Table1[[#This Row],[TIER2_ELIGIBLE_PAX]]/Table1[[#This Row],[TOTAL_PAX]])</f>
        <v>5.5555555555555558E-3</v>
      </c>
      <c r="U104" s="5">
        <f>(Table1[[#This Row],[TIER3_ELIGIBLE_PAX]]/Table1[[#This Row],[TOTAL_PAX]])</f>
        <v>5.5555555555555552E-2</v>
      </c>
      <c r="V104" s="8">
        <v>1.1268914206209568E-2</v>
      </c>
    </row>
    <row r="105" spans="1:22" x14ac:dyDescent="0.3">
      <c r="A105" s="1">
        <v>45932</v>
      </c>
      <c r="B105" s="2">
        <v>0.5854166666666667</v>
      </c>
      <c r="C105" t="s">
        <v>17</v>
      </c>
      <c r="D105" t="s">
        <v>18</v>
      </c>
      <c r="E105" t="s">
        <v>4323</v>
      </c>
      <c r="F105" t="s">
        <v>20</v>
      </c>
      <c r="G105" t="s">
        <v>43</v>
      </c>
      <c r="H105" t="s">
        <v>44</v>
      </c>
      <c r="I105" t="s">
        <v>31</v>
      </c>
      <c r="J105" t="s">
        <v>32</v>
      </c>
      <c r="K105" t="s">
        <v>33</v>
      </c>
      <c r="L105">
        <v>0</v>
      </c>
      <c r="M105">
        <v>1</v>
      </c>
      <c r="N105">
        <v>179</v>
      </c>
      <c r="O105">
        <v>0</v>
      </c>
      <c r="P105">
        <v>7</v>
      </c>
      <c r="Q105">
        <v>29</v>
      </c>
      <c r="R105">
        <f>SUM(Table1[[#This Row],[FIRST_CLASS_SEATS]:[ECONOMY_SEATS]])</f>
        <v>180</v>
      </c>
      <c r="S105" s="5">
        <f>(Table1[[#This Row],[TIER1_ELIGIBLE_PAX]]/Table1[[#This Row],[TOTAL_PAX]])</f>
        <v>0</v>
      </c>
      <c r="T105" s="5">
        <f>(Table1[[#This Row],[TIER2_ELIGIBLE_PAX]]/Table1[[#This Row],[TOTAL_PAX]])</f>
        <v>3.888888888888889E-2</v>
      </c>
      <c r="U105" s="5">
        <f>(Table1[[#This Row],[TIER3_ELIGIBLE_PAX]]/Table1[[#This Row],[TOTAL_PAX]])</f>
        <v>0.16111111111111112</v>
      </c>
      <c r="V105" s="8">
        <v>1.1316975747076463E-2</v>
      </c>
    </row>
    <row r="106" spans="1:22" x14ac:dyDescent="0.3">
      <c r="A106" s="1">
        <v>45806</v>
      </c>
      <c r="B106" s="2">
        <v>0.31874999999999998</v>
      </c>
      <c r="C106" t="s">
        <v>26</v>
      </c>
      <c r="D106" t="s">
        <v>18</v>
      </c>
      <c r="E106" t="s">
        <v>222</v>
      </c>
      <c r="F106" t="s">
        <v>20</v>
      </c>
      <c r="G106" t="s">
        <v>43</v>
      </c>
      <c r="H106" t="s">
        <v>44</v>
      </c>
      <c r="I106" t="s">
        <v>31</v>
      </c>
      <c r="J106" t="s">
        <v>32</v>
      </c>
      <c r="K106" t="s">
        <v>33</v>
      </c>
      <c r="L106">
        <v>0</v>
      </c>
      <c r="M106">
        <v>1</v>
      </c>
      <c r="N106">
        <v>179</v>
      </c>
      <c r="O106">
        <v>0</v>
      </c>
      <c r="P106">
        <v>13</v>
      </c>
      <c r="Q106">
        <v>45</v>
      </c>
      <c r="R106">
        <f>SUM(Table1[[#This Row],[FIRST_CLASS_SEATS]:[ECONOMY_SEATS]])</f>
        <v>180</v>
      </c>
      <c r="S106" s="5">
        <f>(Table1[[#This Row],[TIER1_ELIGIBLE_PAX]]/Table1[[#This Row],[TOTAL_PAX]])</f>
        <v>0</v>
      </c>
      <c r="T106" s="5">
        <f>(Table1[[#This Row],[TIER2_ELIGIBLE_PAX]]/Table1[[#This Row],[TOTAL_PAX]])</f>
        <v>7.2222222222222215E-2</v>
      </c>
      <c r="U106" s="5">
        <f>(Table1[[#This Row],[TIER3_ELIGIBLE_PAX]]/Table1[[#This Row],[TOTAL_PAX]])</f>
        <v>0.25</v>
      </c>
      <c r="V106" s="8">
        <v>1.1373308330677623E-2</v>
      </c>
    </row>
    <row r="107" spans="1:22" x14ac:dyDescent="0.3">
      <c r="A107" s="1">
        <v>45926</v>
      </c>
      <c r="B107" s="2">
        <v>0.69791666666666663</v>
      </c>
      <c r="C107" t="s">
        <v>17</v>
      </c>
      <c r="D107" t="s">
        <v>18</v>
      </c>
      <c r="E107" t="s">
        <v>5606</v>
      </c>
      <c r="F107" t="s">
        <v>20</v>
      </c>
      <c r="G107" t="s">
        <v>68</v>
      </c>
      <c r="H107" t="s">
        <v>69</v>
      </c>
      <c r="I107" t="s">
        <v>31</v>
      </c>
      <c r="J107" t="s">
        <v>32</v>
      </c>
      <c r="K107" t="s">
        <v>33</v>
      </c>
      <c r="L107">
        <v>0</v>
      </c>
      <c r="M107">
        <v>1</v>
      </c>
      <c r="N107">
        <v>179</v>
      </c>
      <c r="O107">
        <v>1</v>
      </c>
      <c r="P107">
        <v>9</v>
      </c>
      <c r="Q107">
        <v>35</v>
      </c>
      <c r="R107">
        <f>SUM(Table1[[#This Row],[FIRST_CLASS_SEATS]:[ECONOMY_SEATS]])</f>
        <v>180</v>
      </c>
      <c r="S107" s="5">
        <f>(Table1[[#This Row],[TIER1_ELIGIBLE_PAX]]/Table1[[#This Row],[TOTAL_PAX]])</f>
        <v>5.5555555555555558E-3</v>
      </c>
      <c r="T107" s="5">
        <f>(Table1[[#This Row],[TIER2_ELIGIBLE_PAX]]/Table1[[#This Row],[TOTAL_PAX]])</f>
        <v>0.05</v>
      </c>
      <c r="U107" s="5">
        <f>(Table1[[#This Row],[TIER3_ELIGIBLE_PAX]]/Table1[[#This Row],[TOTAL_PAX]])</f>
        <v>0.19444444444444445</v>
      </c>
      <c r="V107" s="8">
        <v>1.1556529178347041E-2</v>
      </c>
    </row>
    <row r="108" spans="1:22" x14ac:dyDescent="0.3">
      <c r="A108" s="1">
        <v>45856</v>
      </c>
      <c r="B108" s="2">
        <v>0.41319444444444442</v>
      </c>
      <c r="C108" t="s">
        <v>26</v>
      </c>
      <c r="D108" t="s">
        <v>18</v>
      </c>
      <c r="E108" t="s">
        <v>4867</v>
      </c>
      <c r="F108" t="s">
        <v>20</v>
      </c>
      <c r="G108" t="s">
        <v>40</v>
      </c>
      <c r="H108" t="s">
        <v>41</v>
      </c>
      <c r="I108" t="s">
        <v>31</v>
      </c>
      <c r="J108" t="s">
        <v>32</v>
      </c>
      <c r="K108" t="s">
        <v>33</v>
      </c>
      <c r="L108">
        <v>0</v>
      </c>
      <c r="M108">
        <v>7</v>
      </c>
      <c r="N108">
        <v>173</v>
      </c>
      <c r="O108">
        <v>1</v>
      </c>
      <c r="P108">
        <v>8</v>
      </c>
      <c r="Q108">
        <v>32</v>
      </c>
      <c r="R108">
        <f>SUM(Table1[[#This Row],[FIRST_CLASS_SEATS]:[ECONOMY_SEATS]])</f>
        <v>180</v>
      </c>
      <c r="S108" s="5">
        <f>(Table1[[#This Row],[TIER1_ELIGIBLE_PAX]]/Table1[[#This Row],[TOTAL_PAX]])</f>
        <v>5.5555555555555558E-3</v>
      </c>
      <c r="T108" s="5">
        <f>(Table1[[#This Row],[TIER2_ELIGIBLE_PAX]]/Table1[[#This Row],[TOTAL_PAX]])</f>
        <v>4.4444444444444446E-2</v>
      </c>
      <c r="U108" s="5">
        <f>(Table1[[#This Row],[TIER3_ELIGIBLE_PAX]]/Table1[[#This Row],[TOTAL_PAX]])</f>
        <v>0.17777777777777778</v>
      </c>
      <c r="V108" s="8">
        <v>1.1559344978902764E-2</v>
      </c>
    </row>
    <row r="109" spans="1:22" x14ac:dyDescent="0.3">
      <c r="A109" s="1">
        <v>45758</v>
      </c>
      <c r="B109" s="2">
        <v>0.65208333333333335</v>
      </c>
      <c r="C109" t="s">
        <v>17</v>
      </c>
      <c r="D109" t="s">
        <v>18</v>
      </c>
      <c r="E109" t="s">
        <v>3713</v>
      </c>
      <c r="F109" t="s">
        <v>20</v>
      </c>
      <c r="G109" t="s">
        <v>62</v>
      </c>
      <c r="H109" t="s">
        <v>63</v>
      </c>
      <c r="I109" t="s">
        <v>31</v>
      </c>
      <c r="J109" t="s">
        <v>32</v>
      </c>
      <c r="K109" t="s">
        <v>33</v>
      </c>
      <c r="L109">
        <v>0</v>
      </c>
      <c r="M109">
        <v>0</v>
      </c>
      <c r="N109">
        <v>180</v>
      </c>
      <c r="O109">
        <v>2</v>
      </c>
      <c r="P109">
        <v>6</v>
      </c>
      <c r="Q109">
        <v>24</v>
      </c>
      <c r="R109">
        <f>SUM(Table1[[#This Row],[FIRST_CLASS_SEATS]:[ECONOMY_SEATS]])</f>
        <v>180</v>
      </c>
      <c r="S109" s="5">
        <f>(Table1[[#This Row],[TIER1_ELIGIBLE_PAX]]/Table1[[#This Row],[TOTAL_PAX]])</f>
        <v>1.1111111111111112E-2</v>
      </c>
      <c r="T109" s="5">
        <f>(Table1[[#This Row],[TIER2_ELIGIBLE_PAX]]/Table1[[#This Row],[TOTAL_PAX]])</f>
        <v>3.3333333333333333E-2</v>
      </c>
      <c r="U109" s="5">
        <f>(Table1[[#This Row],[TIER3_ELIGIBLE_PAX]]/Table1[[#This Row],[TOTAL_PAX]])</f>
        <v>0.13333333333333333</v>
      </c>
      <c r="V109" s="8">
        <v>1.1889230072939183E-2</v>
      </c>
    </row>
    <row r="110" spans="1:22" x14ac:dyDescent="0.3">
      <c r="A110" s="1">
        <v>45842</v>
      </c>
      <c r="B110" s="2">
        <v>0.37152777777777779</v>
      </c>
      <c r="C110" t="s">
        <v>26</v>
      </c>
      <c r="D110" t="s">
        <v>18</v>
      </c>
      <c r="E110" t="s">
        <v>2253</v>
      </c>
      <c r="F110" t="s">
        <v>20</v>
      </c>
      <c r="G110" t="s">
        <v>56</v>
      </c>
      <c r="H110" t="s">
        <v>57</v>
      </c>
      <c r="I110" t="s">
        <v>58</v>
      </c>
      <c r="J110" t="s">
        <v>24</v>
      </c>
      <c r="K110" t="s">
        <v>25</v>
      </c>
      <c r="L110">
        <v>0</v>
      </c>
      <c r="M110">
        <v>48</v>
      </c>
      <c r="N110">
        <v>224</v>
      </c>
      <c r="O110">
        <v>0</v>
      </c>
      <c r="P110">
        <v>5</v>
      </c>
      <c r="Q110">
        <v>23</v>
      </c>
      <c r="R110">
        <f>SUM(Table1[[#This Row],[FIRST_CLASS_SEATS]:[ECONOMY_SEATS]])</f>
        <v>272</v>
      </c>
      <c r="S110" s="5">
        <f>(Table1[[#This Row],[TIER1_ELIGIBLE_PAX]]/Table1[[#This Row],[TOTAL_PAX]])</f>
        <v>0</v>
      </c>
      <c r="T110" s="5">
        <f>(Table1[[#This Row],[TIER2_ELIGIBLE_PAX]]/Table1[[#This Row],[TOTAL_PAX]])</f>
        <v>1.8382352941176471E-2</v>
      </c>
      <c r="U110" s="5">
        <f>(Table1[[#This Row],[TIER3_ELIGIBLE_PAX]]/Table1[[#This Row],[TOTAL_PAX]])</f>
        <v>8.455882352941177E-2</v>
      </c>
      <c r="V110" s="8">
        <v>1.1897937971835471E-2</v>
      </c>
    </row>
    <row r="111" spans="1:22" x14ac:dyDescent="0.3">
      <c r="A111" s="1">
        <v>45870</v>
      </c>
      <c r="B111" s="2">
        <v>0.46111111111111114</v>
      </c>
      <c r="C111" t="s">
        <v>26</v>
      </c>
      <c r="D111" t="s">
        <v>18</v>
      </c>
      <c r="E111" t="s">
        <v>628</v>
      </c>
      <c r="F111" t="s">
        <v>20</v>
      </c>
      <c r="G111" t="s">
        <v>36</v>
      </c>
      <c r="H111" t="s">
        <v>37</v>
      </c>
      <c r="I111" t="s">
        <v>31</v>
      </c>
      <c r="J111" t="s">
        <v>32</v>
      </c>
      <c r="K111" t="s">
        <v>33</v>
      </c>
      <c r="L111">
        <v>0</v>
      </c>
      <c r="M111">
        <v>18</v>
      </c>
      <c r="N111">
        <v>162</v>
      </c>
      <c r="O111">
        <v>0</v>
      </c>
      <c r="P111">
        <v>5</v>
      </c>
      <c r="Q111">
        <v>23</v>
      </c>
      <c r="R111">
        <f>SUM(Table1[[#This Row],[FIRST_CLASS_SEATS]:[ECONOMY_SEATS]])</f>
        <v>180</v>
      </c>
      <c r="S111" s="5">
        <f>(Table1[[#This Row],[TIER1_ELIGIBLE_PAX]]/Table1[[#This Row],[TOTAL_PAX]])</f>
        <v>0</v>
      </c>
      <c r="T111" s="5">
        <f>(Table1[[#This Row],[TIER2_ELIGIBLE_PAX]]/Table1[[#This Row],[TOTAL_PAX]])</f>
        <v>2.7777777777777776E-2</v>
      </c>
      <c r="U111" s="5">
        <f>(Table1[[#This Row],[TIER3_ELIGIBLE_PAX]]/Table1[[#This Row],[TOTAL_PAX]])</f>
        <v>0.12777777777777777</v>
      </c>
      <c r="V111" s="8">
        <v>1.2339772875714861E-2</v>
      </c>
    </row>
    <row r="112" spans="1:22" x14ac:dyDescent="0.3">
      <c r="A112" s="1">
        <v>45870</v>
      </c>
      <c r="B112" s="2">
        <v>0.67013888888888884</v>
      </c>
      <c r="C112" t="s">
        <v>17</v>
      </c>
      <c r="D112" t="s">
        <v>18</v>
      </c>
      <c r="E112" t="s">
        <v>2704</v>
      </c>
      <c r="F112" t="s">
        <v>20</v>
      </c>
      <c r="G112" t="s">
        <v>62</v>
      </c>
      <c r="H112" t="s">
        <v>63</v>
      </c>
      <c r="I112" t="s">
        <v>31</v>
      </c>
      <c r="J112" t="s">
        <v>32</v>
      </c>
      <c r="K112" t="s">
        <v>33</v>
      </c>
      <c r="L112">
        <v>0</v>
      </c>
      <c r="M112">
        <v>12</v>
      </c>
      <c r="N112">
        <v>168</v>
      </c>
      <c r="O112">
        <v>0</v>
      </c>
      <c r="P112">
        <v>6</v>
      </c>
      <c r="Q112">
        <v>26</v>
      </c>
      <c r="R112">
        <f>SUM(Table1[[#This Row],[FIRST_CLASS_SEATS]:[ECONOMY_SEATS]])</f>
        <v>180</v>
      </c>
      <c r="S112" s="5">
        <f>(Table1[[#This Row],[TIER1_ELIGIBLE_PAX]]/Table1[[#This Row],[TOTAL_PAX]])</f>
        <v>0</v>
      </c>
      <c r="T112" s="5">
        <f>(Table1[[#This Row],[TIER2_ELIGIBLE_PAX]]/Table1[[#This Row],[TOTAL_PAX]])</f>
        <v>3.3333333333333333E-2</v>
      </c>
      <c r="U112" s="5">
        <f>(Table1[[#This Row],[TIER3_ELIGIBLE_PAX]]/Table1[[#This Row],[TOTAL_PAX]])</f>
        <v>0.14444444444444443</v>
      </c>
      <c r="V112" s="8">
        <v>1.259729758611805E-2</v>
      </c>
    </row>
    <row r="113" spans="1:22" x14ac:dyDescent="0.3">
      <c r="A113" s="1">
        <v>45784</v>
      </c>
      <c r="B113" s="2">
        <v>0.71666666666666667</v>
      </c>
      <c r="C113" t="s">
        <v>17</v>
      </c>
      <c r="D113" t="s">
        <v>18</v>
      </c>
      <c r="E113" t="s">
        <v>3582</v>
      </c>
      <c r="F113" t="s">
        <v>20</v>
      </c>
      <c r="G113" t="s">
        <v>56</v>
      </c>
      <c r="H113" t="s">
        <v>57</v>
      </c>
      <c r="I113" t="s">
        <v>58</v>
      </c>
      <c r="J113" t="s">
        <v>24</v>
      </c>
      <c r="K113" t="s">
        <v>80</v>
      </c>
      <c r="L113">
        <v>14</v>
      </c>
      <c r="M113">
        <v>97</v>
      </c>
      <c r="N113">
        <v>358</v>
      </c>
      <c r="O113">
        <v>0</v>
      </c>
      <c r="P113">
        <v>8</v>
      </c>
      <c r="Q113">
        <v>32</v>
      </c>
      <c r="R113">
        <f>SUM(Table1[[#This Row],[FIRST_CLASS_SEATS]:[ECONOMY_SEATS]])</f>
        <v>469</v>
      </c>
      <c r="S113" s="5">
        <f>(Table1[[#This Row],[TIER1_ELIGIBLE_PAX]]/Table1[[#This Row],[TOTAL_PAX]])</f>
        <v>0</v>
      </c>
      <c r="T113" s="5">
        <f>(Table1[[#This Row],[TIER2_ELIGIBLE_PAX]]/Table1[[#This Row],[TOTAL_PAX]])</f>
        <v>1.7057569296375266E-2</v>
      </c>
      <c r="U113" s="5">
        <f>(Table1[[#This Row],[TIER3_ELIGIBLE_PAX]]/Table1[[#This Row],[TOTAL_PAX]])</f>
        <v>6.8230277185501065E-2</v>
      </c>
      <c r="V113" s="8">
        <v>1.2691955587375792E-2</v>
      </c>
    </row>
    <row r="114" spans="1:22" x14ac:dyDescent="0.3">
      <c r="A114" s="1">
        <v>45766</v>
      </c>
      <c r="B114" s="2">
        <v>0.70208333333333328</v>
      </c>
      <c r="C114" t="s">
        <v>17</v>
      </c>
      <c r="D114" t="s">
        <v>18</v>
      </c>
      <c r="E114" t="s">
        <v>4247</v>
      </c>
      <c r="F114" t="s">
        <v>20</v>
      </c>
      <c r="G114" t="s">
        <v>62</v>
      </c>
      <c r="H114" t="s">
        <v>63</v>
      </c>
      <c r="I114" t="s">
        <v>31</v>
      </c>
      <c r="J114" t="s">
        <v>32</v>
      </c>
      <c r="K114" t="s">
        <v>33</v>
      </c>
      <c r="L114">
        <v>0</v>
      </c>
      <c r="M114">
        <v>1</v>
      </c>
      <c r="N114">
        <v>179</v>
      </c>
      <c r="O114">
        <v>0</v>
      </c>
      <c r="P114">
        <v>0</v>
      </c>
      <c r="Q114">
        <v>0</v>
      </c>
      <c r="R114">
        <f>SUM(Table1[[#This Row],[FIRST_CLASS_SEATS]:[ECONOMY_SEATS]])</f>
        <v>180</v>
      </c>
      <c r="S114" s="5">
        <f>(Table1[[#This Row],[TIER1_ELIGIBLE_PAX]]/Table1[[#This Row],[TOTAL_PAX]])</f>
        <v>0</v>
      </c>
      <c r="T114" s="5">
        <f>(Table1[[#This Row],[TIER2_ELIGIBLE_PAX]]/Table1[[#This Row],[TOTAL_PAX]])</f>
        <v>0</v>
      </c>
      <c r="U114" s="5">
        <f>(Table1[[#This Row],[TIER3_ELIGIBLE_PAX]]/Table1[[#This Row],[TOTAL_PAX]])</f>
        <v>0</v>
      </c>
      <c r="V114" s="8">
        <v>1.2828922765939943E-2</v>
      </c>
    </row>
    <row r="115" spans="1:22" x14ac:dyDescent="0.3">
      <c r="A115" s="1">
        <v>45796</v>
      </c>
      <c r="B115" s="2">
        <v>0.60486111111111107</v>
      </c>
      <c r="C115" t="s">
        <v>17</v>
      </c>
      <c r="D115" t="s">
        <v>18</v>
      </c>
      <c r="E115" t="s">
        <v>4774</v>
      </c>
      <c r="F115" t="s">
        <v>20</v>
      </c>
      <c r="G115" t="s">
        <v>76</v>
      </c>
      <c r="H115" t="s">
        <v>77</v>
      </c>
      <c r="I115" t="s">
        <v>78</v>
      </c>
      <c r="J115" t="s">
        <v>24</v>
      </c>
      <c r="K115" t="s">
        <v>59</v>
      </c>
      <c r="L115">
        <v>0</v>
      </c>
      <c r="M115">
        <v>35</v>
      </c>
      <c r="N115">
        <v>179</v>
      </c>
      <c r="O115">
        <v>1</v>
      </c>
      <c r="P115">
        <v>6</v>
      </c>
      <c r="Q115">
        <v>25</v>
      </c>
      <c r="R115">
        <f>SUM(Table1[[#This Row],[FIRST_CLASS_SEATS]:[ECONOMY_SEATS]])</f>
        <v>214</v>
      </c>
      <c r="S115" s="5">
        <f>(Table1[[#This Row],[TIER1_ELIGIBLE_PAX]]/Table1[[#This Row],[TOTAL_PAX]])</f>
        <v>4.6728971962616819E-3</v>
      </c>
      <c r="T115" s="5">
        <f>(Table1[[#This Row],[TIER2_ELIGIBLE_PAX]]/Table1[[#This Row],[TOTAL_PAX]])</f>
        <v>2.8037383177570093E-2</v>
      </c>
      <c r="U115" s="5">
        <f>(Table1[[#This Row],[TIER3_ELIGIBLE_PAX]]/Table1[[#This Row],[TOTAL_PAX]])</f>
        <v>0.11682242990654206</v>
      </c>
      <c r="V115" s="8">
        <v>1.2862366541567805E-2</v>
      </c>
    </row>
    <row r="116" spans="1:22" x14ac:dyDescent="0.3">
      <c r="A116" s="1">
        <v>45807</v>
      </c>
      <c r="B116" s="2">
        <v>0.25208333333333333</v>
      </c>
      <c r="C116" t="s">
        <v>26</v>
      </c>
      <c r="D116" t="s">
        <v>18</v>
      </c>
      <c r="E116" t="s">
        <v>5819</v>
      </c>
      <c r="F116" t="s">
        <v>20</v>
      </c>
      <c r="G116" t="s">
        <v>62</v>
      </c>
      <c r="H116" t="s">
        <v>63</v>
      </c>
      <c r="I116" t="s">
        <v>31</v>
      </c>
      <c r="J116" t="s">
        <v>32</v>
      </c>
      <c r="K116" t="s">
        <v>33</v>
      </c>
      <c r="L116">
        <v>0</v>
      </c>
      <c r="M116">
        <v>17</v>
      </c>
      <c r="N116">
        <v>163</v>
      </c>
      <c r="O116">
        <v>0</v>
      </c>
      <c r="P116">
        <v>9</v>
      </c>
      <c r="Q116">
        <v>34</v>
      </c>
      <c r="R116">
        <f>SUM(Table1[[#This Row],[FIRST_CLASS_SEATS]:[ECONOMY_SEATS]])</f>
        <v>180</v>
      </c>
      <c r="S116" s="5">
        <f>(Table1[[#This Row],[TIER1_ELIGIBLE_PAX]]/Table1[[#This Row],[TOTAL_PAX]])</f>
        <v>0</v>
      </c>
      <c r="T116" s="5">
        <f>(Table1[[#This Row],[TIER2_ELIGIBLE_PAX]]/Table1[[#This Row],[TOTAL_PAX]])</f>
        <v>0.05</v>
      </c>
      <c r="U116" s="5">
        <f>(Table1[[#This Row],[TIER3_ELIGIBLE_PAX]]/Table1[[#This Row],[TOTAL_PAX]])</f>
        <v>0.18888888888888888</v>
      </c>
      <c r="V116" s="8">
        <v>1.2950333423674687E-2</v>
      </c>
    </row>
    <row r="117" spans="1:22" x14ac:dyDescent="0.3">
      <c r="A117" s="1">
        <v>45798</v>
      </c>
      <c r="B117" s="2">
        <v>0.32222222222222224</v>
      </c>
      <c r="C117" t="s">
        <v>26</v>
      </c>
      <c r="D117" t="s">
        <v>18</v>
      </c>
      <c r="E117" t="s">
        <v>5045</v>
      </c>
      <c r="F117" t="s">
        <v>20</v>
      </c>
      <c r="G117" t="s">
        <v>73</v>
      </c>
      <c r="H117" t="s">
        <v>74</v>
      </c>
      <c r="I117" t="s">
        <v>31</v>
      </c>
      <c r="J117" t="s">
        <v>32</v>
      </c>
      <c r="K117" t="s">
        <v>33</v>
      </c>
      <c r="L117">
        <v>0</v>
      </c>
      <c r="M117">
        <v>18</v>
      </c>
      <c r="N117">
        <v>162</v>
      </c>
      <c r="O117">
        <v>0</v>
      </c>
      <c r="P117">
        <v>14</v>
      </c>
      <c r="Q117">
        <v>47</v>
      </c>
      <c r="R117">
        <f>SUM(Table1[[#This Row],[FIRST_CLASS_SEATS]:[ECONOMY_SEATS]])</f>
        <v>180</v>
      </c>
      <c r="S117" s="5">
        <f>(Table1[[#This Row],[TIER1_ELIGIBLE_PAX]]/Table1[[#This Row],[TOTAL_PAX]])</f>
        <v>0</v>
      </c>
      <c r="T117" s="5">
        <f>(Table1[[#This Row],[TIER2_ELIGIBLE_PAX]]/Table1[[#This Row],[TOTAL_PAX]])</f>
        <v>7.7777777777777779E-2</v>
      </c>
      <c r="U117" s="5">
        <f>(Table1[[#This Row],[TIER3_ELIGIBLE_PAX]]/Table1[[#This Row],[TOTAL_PAX]])</f>
        <v>0.26111111111111113</v>
      </c>
      <c r="V117" s="8">
        <v>1.315646742150467E-2</v>
      </c>
    </row>
    <row r="118" spans="1:22" x14ac:dyDescent="0.3">
      <c r="A118" s="1">
        <v>45780</v>
      </c>
      <c r="B118" s="2">
        <v>0.53125</v>
      </c>
      <c r="C118" t="s">
        <v>48</v>
      </c>
      <c r="D118" t="s">
        <v>18</v>
      </c>
      <c r="E118" t="s">
        <v>117</v>
      </c>
      <c r="F118" t="s">
        <v>20</v>
      </c>
      <c r="G118" t="s">
        <v>43</v>
      </c>
      <c r="H118" t="s">
        <v>44</v>
      </c>
      <c r="I118" t="s">
        <v>31</v>
      </c>
      <c r="J118" t="s">
        <v>32</v>
      </c>
      <c r="K118" t="s">
        <v>33</v>
      </c>
      <c r="L118">
        <v>0</v>
      </c>
      <c r="M118">
        <v>16</v>
      </c>
      <c r="N118">
        <v>164</v>
      </c>
      <c r="O118">
        <v>1</v>
      </c>
      <c r="P118">
        <v>13</v>
      </c>
      <c r="Q118">
        <v>46</v>
      </c>
      <c r="R118">
        <f>SUM(Table1[[#This Row],[FIRST_CLASS_SEATS]:[ECONOMY_SEATS]])</f>
        <v>180</v>
      </c>
      <c r="S118" s="5">
        <f>(Table1[[#This Row],[TIER1_ELIGIBLE_PAX]]/Table1[[#This Row],[TOTAL_PAX]])</f>
        <v>5.5555555555555558E-3</v>
      </c>
      <c r="T118" s="5">
        <f>(Table1[[#This Row],[TIER2_ELIGIBLE_PAX]]/Table1[[#This Row],[TOTAL_PAX]])</f>
        <v>7.2222222222222215E-2</v>
      </c>
      <c r="U118" s="5">
        <f>(Table1[[#This Row],[TIER3_ELIGIBLE_PAX]]/Table1[[#This Row],[TOTAL_PAX]])</f>
        <v>0.25555555555555554</v>
      </c>
      <c r="V118" s="8">
        <v>1.3365430217752272E-2</v>
      </c>
    </row>
    <row r="119" spans="1:22" x14ac:dyDescent="0.3">
      <c r="A119" s="1">
        <v>45764</v>
      </c>
      <c r="B119" s="2">
        <v>0.53194444444444444</v>
      </c>
      <c r="C119" t="s">
        <v>48</v>
      </c>
      <c r="D119" t="s">
        <v>18</v>
      </c>
      <c r="E119" t="s">
        <v>3734</v>
      </c>
      <c r="F119" t="s">
        <v>20</v>
      </c>
      <c r="G119" t="s">
        <v>46</v>
      </c>
      <c r="H119" t="s">
        <v>22</v>
      </c>
      <c r="I119" t="s">
        <v>23</v>
      </c>
      <c r="J119" t="s">
        <v>24</v>
      </c>
      <c r="K119" t="s">
        <v>80</v>
      </c>
      <c r="L119">
        <v>14</v>
      </c>
      <c r="M119">
        <v>97</v>
      </c>
      <c r="N119">
        <v>358</v>
      </c>
      <c r="O119">
        <v>0</v>
      </c>
      <c r="P119">
        <v>5</v>
      </c>
      <c r="Q119">
        <v>23</v>
      </c>
      <c r="R119">
        <f>SUM(Table1[[#This Row],[FIRST_CLASS_SEATS]:[ECONOMY_SEATS]])</f>
        <v>469</v>
      </c>
      <c r="S119" s="5">
        <f>(Table1[[#This Row],[TIER1_ELIGIBLE_PAX]]/Table1[[#This Row],[TOTAL_PAX]])</f>
        <v>0</v>
      </c>
      <c r="T119" s="5">
        <f>(Table1[[#This Row],[TIER2_ELIGIBLE_PAX]]/Table1[[#This Row],[TOTAL_PAX]])</f>
        <v>1.0660980810234541E-2</v>
      </c>
      <c r="U119" s="5">
        <f>(Table1[[#This Row],[TIER3_ELIGIBLE_PAX]]/Table1[[#This Row],[TOTAL_PAX]])</f>
        <v>4.9040511727078892E-2</v>
      </c>
      <c r="V119" s="8">
        <v>1.3420591167715434E-2</v>
      </c>
    </row>
    <row r="120" spans="1:22" x14ac:dyDescent="0.3">
      <c r="A120" s="1">
        <v>45921</v>
      </c>
      <c r="B120" s="2">
        <v>0.54236111111111107</v>
      </c>
      <c r="C120" t="s">
        <v>48</v>
      </c>
      <c r="D120" t="s">
        <v>18</v>
      </c>
      <c r="E120" t="s">
        <v>1645</v>
      </c>
      <c r="F120" t="s">
        <v>20</v>
      </c>
      <c r="G120" t="s">
        <v>46</v>
      </c>
      <c r="H120" t="s">
        <v>22</v>
      </c>
      <c r="I120" t="s">
        <v>23</v>
      </c>
      <c r="J120" t="s">
        <v>24</v>
      </c>
      <c r="K120" t="s">
        <v>47</v>
      </c>
      <c r="L120">
        <v>0</v>
      </c>
      <c r="M120">
        <v>56</v>
      </c>
      <c r="N120">
        <v>275</v>
      </c>
      <c r="O120">
        <v>0</v>
      </c>
      <c r="P120">
        <v>3</v>
      </c>
      <c r="Q120">
        <v>17</v>
      </c>
      <c r="R120">
        <f>SUM(Table1[[#This Row],[FIRST_CLASS_SEATS]:[ECONOMY_SEATS]])</f>
        <v>331</v>
      </c>
      <c r="S120" s="5">
        <f>(Table1[[#This Row],[TIER1_ELIGIBLE_PAX]]/Table1[[#This Row],[TOTAL_PAX]])</f>
        <v>0</v>
      </c>
      <c r="T120" s="5">
        <f>(Table1[[#This Row],[TIER2_ELIGIBLE_PAX]]/Table1[[#This Row],[TOTAL_PAX]])</f>
        <v>9.0634441087613302E-3</v>
      </c>
      <c r="U120" s="5">
        <f>(Table1[[#This Row],[TIER3_ELIGIBLE_PAX]]/Table1[[#This Row],[TOTAL_PAX]])</f>
        <v>5.1359516616314202E-2</v>
      </c>
      <c r="V120" s="8">
        <v>1.343133140131858E-2</v>
      </c>
    </row>
    <row r="121" spans="1:22" x14ac:dyDescent="0.3">
      <c r="A121" s="1">
        <v>45915</v>
      </c>
      <c r="B121" s="2">
        <v>0.43263888888888891</v>
      </c>
      <c r="C121" t="s">
        <v>26</v>
      </c>
      <c r="D121" t="s">
        <v>18</v>
      </c>
      <c r="E121" t="s">
        <v>4276</v>
      </c>
      <c r="F121" t="s">
        <v>20</v>
      </c>
      <c r="G121" t="s">
        <v>68</v>
      </c>
      <c r="H121" t="s">
        <v>69</v>
      </c>
      <c r="I121" t="s">
        <v>31</v>
      </c>
      <c r="J121" t="s">
        <v>32</v>
      </c>
      <c r="K121" t="s">
        <v>33</v>
      </c>
      <c r="L121">
        <v>0</v>
      </c>
      <c r="M121">
        <v>13</v>
      </c>
      <c r="N121">
        <v>167</v>
      </c>
      <c r="O121">
        <v>0</v>
      </c>
      <c r="P121">
        <v>7</v>
      </c>
      <c r="Q121">
        <v>28</v>
      </c>
      <c r="R121">
        <f>SUM(Table1[[#This Row],[FIRST_CLASS_SEATS]:[ECONOMY_SEATS]])</f>
        <v>180</v>
      </c>
      <c r="S121" s="5">
        <f>(Table1[[#This Row],[TIER1_ELIGIBLE_PAX]]/Table1[[#This Row],[TOTAL_PAX]])</f>
        <v>0</v>
      </c>
      <c r="T121" s="5">
        <f>(Table1[[#This Row],[TIER2_ELIGIBLE_PAX]]/Table1[[#This Row],[TOTAL_PAX]])</f>
        <v>3.888888888888889E-2</v>
      </c>
      <c r="U121" s="5">
        <f>(Table1[[#This Row],[TIER3_ELIGIBLE_PAX]]/Table1[[#This Row],[TOTAL_PAX]])</f>
        <v>0.15555555555555556</v>
      </c>
      <c r="V121" s="8">
        <v>1.3509140525927998E-2</v>
      </c>
    </row>
    <row r="122" spans="1:22" x14ac:dyDescent="0.3">
      <c r="A122" s="1">
        <v>45945</v>
      </c>
      <c r="B122" s="2">
        <v>0.5756944444444444</v>
      </c>
      <c r="C122" t="s">
        <v>48</v>
      </c>
      <c r="D122" t="s">
        <v>18</v>
      </c>
      <c r="E122" t="s">
        <v>4908</v>
      </c>
      <c r="F122" t="s">
        <v>20</v>
      </c>
      <c r="G122" t="s">
        <v>54</v>
      </c>
      <c r="H122" t="s">
        <v>30</v>
      </c>
      <c r="I122" t="s">
        <v>31</v>
      </c>
      <c r="J122" t="s">
        <v>32</v>
      </c>
      <c r="K122" t="s">
        <v>33</v>
      </c>
      <c r="L122">
        <v>0</v>
      </c>
      <c r="M122">
        <v>8</v>
      </c>
      <c r="N122">
        <v>172</v>
      </c>
      <c r="O122">
        <v>0</v>
      </c>
      <c r="P122">
        <v>1</v>
      </c>
      <c r="Q122">
        <v>10</v>
      </c>
      <c r="R122">
        <f>SUM(Table1[[#This Row],[FIRST_CLASS_SEATS]:[ECONOMY_SEATS]])</f>
        <v>180</v>
      </c>
      <c r="S122" s="5">
        <f>(Table1[[#This Row],[TIER1_ELIGIBLE_PAX]]/Table1[[#This Row],[TOTAL_PAX]])</f>
        <v>0</v>
      </c>
      <c r="T122" s="5">
        <f>(Table1[[#This Row],[TIER2_ELIGIBLE_PAX]]/Table1[[#This Row],[TOTAL_PAX]])</f>
        <v>5.5555555555555558E-3</v>
      </c>
      <c r="U122" s="5">
        <f>(Table1[[#This Row],[TIER3_ELIGIBLE_PAX]]/Table1[[#This Row],[TOTAL_PAX]])</f>
        <v>5.5555555555555552E-2</v>
      </c>
      <c r="V122" s="8">
        <v>1.3721004004225601E-2</v>
      </c>
    </row>
    <row r="123" spans="1:22" x14ac:dyDescent="0.3">
      <c r="A123" s="1">
        <v>45836</v>
      </c>
      <c r="B123" s="2">
        <v>0.64583333333333337</v>
      </c>
      <c r="C123" t="s">
        <v>17</v>
      </c>
      <c r="D123" t="s">
        <v>18</v>
      </c>
      <c r="E123" t="s">
        <v>2221</v>
      </c>
      <c r="F123" t="s">
        <v>20</v>
      </c>
      <c r="G123" t="s">
        <v>68</v>
      </c>
      <c r="H123" t="s">
        <v>69</v>
      </c>
      <c r="I123" t="s">
        <v>31</v>
      </c>
      <c r="J123" t="s">
        <v>32</v>
      </c>
      <c r="K123" t="s">
        <v>33</v>
      </c>
      <c r="L123">
        <v>0</v>
      </c>
      <c r="M123">
        <v>0</v>
      </c>
      <c r="N123">
        <v>180</v>
      </c>
      <c r="O123">
        <v>0</v>
      </c>
      <c r="P123">
        <v>10</v>
      </c>
      <c r="Q123">
        <v>38</v>
      </c>
      <c r="R123">
        <f>SUM(Table1[[#This Row],[FIRST_CLASS_SEATS]:[ECONOMY_SEATS]])</f>
        <v>180</v>
      </c>
      <c r="S123" s="5">
        <f>(Table1[[#This Row],[TIER1_ELIGIBLE_PAX]]/Table1[[#This Row],[TOTAL_PAX]])</f>
        <v>0</v>
      </c>
      <c r="T123" s="5">
        <f>(Table1[[#This Row],[TIER2_ELIGIBLE_PAX]]/Table1[[#This Row],[TOTAL_PAX]])</f>
        <v>5.5555555555555552E-2</v>
      </c>
      <c r="U123" s="5">
        <f>(Table1[[#This Row],[TIER3_ELIGIBLE_PAX]]/Table1[[#This Row],[TOTAL_PAX]])</f>
        <v>0.21111111111111111</v>
      </c>
      <c r="V123" s="8">
        <v>1.3767625443206866E-2</v>
      </c>
    </row>
    <row r="124" spans="1:22" x14ac:dyDescent="0.3">
      <c r="A124" s="1">
        <v>45823</v>
      </c>
      <c r="B124" s="2">
        <v>0.63541666666666663</v>
      </c>
      <c r="C124" t="s">
        <v>17</v>
      </c>
      <c r="D124" t="s">
        <v>18</v>
      </c>
      <c r="E124" t="s">
        <v>2519</v>
      </c>
      <c r="F124" t="s">
        <v>20</v>
      </c>
      <c r="G124" t="s">
        <v>54</v>
      </c>
      <c r="H124" t="s">
        <v>30</v>
      </c>
      <c r="I124" t="s">
        <v>31</v>
      </c>
      <c r="J124" t="s">
        <v>32</v>
      </c>
      <c r="K124" t="s">
        <v>33</v>
      </c>
      <c r="L124">
        <v>0</v>
      </c>
      <c r="M124">
        <v>8</v>
      </c>
      <c r="N124">
        <v>172</v>
      </c>
      <c r="O124">
        <v>2</v>
      </c>
      <c r="P124">
        <v>10</v>
      </c>
      <c r="Q124">
        <v>37</v>
      </c>
      <c r="R124">
        <f>SUM(Table1[[#This Row],[FIRST_CLASS_SEATS]:[ECONOMY_SEATS]])</f>
        <v>180</v>
      </c>
      <c r="S124" s="5">
        <f>(Table1[[#This Row],[TIER1_ELIGIBLE_PAX]]/Table1[[#This Row],[TOTAL_PAX]])</f>
        <v>1.1111111111111112E-2</v>
      </c>
      <c r="T124" s="5">
        <f>(Table1[[#This Row],[TIER2_ELIGIBLE_PAX]]/Table1[[#This Row],[TOTAL_PAX]])</f>
        <v>5.5555555555555552E-2</v>
      </c>
      <c r="U124" s="5">
        <f>(Table1[[#This Row],[TIER3_ELIGIBLE_PAX]]/Table1[[#This Row],[TOTAL_PAX]])</f>
        <v>0.20555555555555555</v>
      </c>
      <c r="V124" s="8">
        <v>1.3824892395029709E-2</v>
      </c>
    </row>
    <row r="125" spans="1:22" x14ac:dyDescent="0.3">
      <c r="A125" s="1">
        <v>45907</v>
      </c>
      <c r="B125" s="2">
        <v>0.27638888888888891</v>
      </c>
      <c r="C125" t="s">
        <v>26</v>
      </c>
      <c r="D125" t="s">
        <v>18</v>
      </c>
      <c r="E125" t="s">
        <v>3729</v>
      </c>
      <c r="F125" t="s">
        <v>20</v>
      </c>
      <c r="G125" t="s">
        <v>68</v>
      </c>
      <c r="H125" t="s">
        <v>69</v>
      </c>
      <c r="I125" t="s">
        <v>31</v>
      </c>
      <c r="J125" t="s">
        <v>32</v>
      </c>
      <c r="K125" t="s">
        <v>33</v>
      </c>
      <c r="L125">
        <v>0</v>
      </c>
      <c r="M125">
        <v>5</v>
      </c>
      <c r="N125">
        <v>175</v>
      </c>
      <c r="O125">
        <v>1</v>
      </c>
      <c r="P125">
        <v>9</v>
      </c>
      <c r="Q125">
        <v>34</v>
      </c>
      <c r="R125">
        <f>SUM(Table1[[#This Row],[FIRST_CLASS_SEATS]:[ECONOMY_SEATS]])</f>
        <v>180</v>
      </c>
      <c r="S125" s="5">
        <f>(Table1[[#This Row],[TIER1_ELIGIBLE_PAX]]/Table1[[#This Row],[TOTAL_PAX]])</f>
        <v>5.5555555555555558E-3</v>
      </c>
      <c r="T125" s="5">
        <f>(Table1[[#This Row],[TIER2_ELIGIBLE_PAX]]/Table1[[#This Row],[TOTAL_PAX]])</f>
        <v>0.05</v>
      </c>
      <c r="U125" s="5">
        <f>(Table1[[#This Row],[TIER3_ELIGIBLE_PAX]]/Table1[[#This Row],[TOTAL_PAX]])</f>
        <v>0.18888888888888888</v>
      </c>
      <c r="V125" s="8">
        <v>1.3917970790356726E-2</v>
      </c>
    </row>
    <row r="126" spans="1:22" x14ac:dyDescent="0.3">
      <c r="A126" s="1">
        <v>45951</v>
      </c>
      <c r="B126" s="2">
        <v>0.8256944444444444</v>
      </c>
      <c r="C126" t="s">
        <v>34</v>
      </c>
      <c r="D126" t="s">
        <v>18</v>
      </c>
      <c r="E126" t="s">
        <v>1474</v>
      </c>
      <c r="F126" t="s">
        <v>20</v>
      </c>
      <c r="G126" t="s">
        <v>62</v>
      </c>
      <c r="H126" t="s">
        <v>63</v>
      </c>
      <c r="I126" t="s">
        <v>31</v>
      </c>
      <c r="J126" t="s">
        <v>32</v>
      </c>
      <c r="K126" t="s">
        <v>33</v>
      </c>
      <c r="L126">
        <v>0</v>
      </c>
      <c r="M126">
        <v>15</v>
      </c>
      <c r="N126">
        <v>165</v>
      </c>
      <c r="O126">
        <v>0</v>
      </c>
      <c r="P126">
        <v>17</v>
      </c>
      <c r="Q126">
        <v>58</v>
      </c>
      <c r="R126">
        <f>SUM(Table1[[#This Row],[FIRST_CLASS_SEATS]:[ECONOMY_SEATS]])</f>
        <v>180</v>
      </c>
      <c r="S126" s="5">
        <f>(Table1[[#This Row],[TIER1_ELIGIBLE_PAX]]/Table1[[#This Row],[TOTAL_PAX]])</f>
        <v>0</v>
      </c>
      <c r="T126" s="5">
        <f>(Table1[[#This Row],[TIER2_ELIGIBLE_PAX]]/Table1[[#This Row],[TOTAL_PAX]])</f>
        <v>9.4444444444444442E-2</v>
      </c>
      <c r="U126" s="5">
        <f>(Table1[[#This Row],[TIER3_ELIGIBLE_PAX]]/Table1[[#This Row],[TOTAL_PAX]])</f>
        <v>0.32222222222222224</v>
      </c>
      <c r="V126" s="8">
        <v>1.3955854278444701E-2</v>
      </c>
    </row>
    <row r="127" spans="1:22" x14ac:dyDescent="0.3">
      <c r="A127" s="1">
        <v>45841</v>
      </c>
      <c r="B127" s="2">
        <v>0.52430555555555558</v>
      </c>
      <c r="C127" t="s">
        <v>48</v>
      </c>
      <c r="D127" t="s">
        <v>18</v>
      </c>
      <c r="E127" t="s">
        <v>562</v>
      </c>
      <c r="F127" t="s">
        <v>20</v>
      </c>
      <c r="G127" t="s">
        <v>99</v>
      </c>
      <c r="H127" t="s">
        <v>74</v>
      </c>
      <c r="I127" t="s">
        <v>31</v>
      </c>
      <c r="J127" t="s">
        <v>32</v>
      </c>
      <c r="K127" t="s">
        <v>33</v>
      </c>
      <c r="L127">
        <v>0</v>
      </c>
      <c r="M127">
        <v>20</v>
      </c>
      <c r="N127">
        <v>160</v>
      </c>
      <c r="O127">
        <v>1</v>
      </c>
      <c r="P127">
        <v>4</v>
      </c>
      <c r="Q127">
        <v>20</v>
      </c>
      <c r="R127">
        <f>SUM(Table1[[#This Row],[FIRST_CLASS_SEATS]:[ECONOMY_SEATS]])</f>
        <v>180</v>
      </c>
      <c r="S127" s="5">
        <f>(Table1[[#This Row],[TIER1_ELIGIBLE_PAX]]/Table1[[#This Row],[TOTAL_PAX]])</f>
        <v>5.5555555555555558E-3</v>
      </c>
      <c r="T127" s="5">
        <f>(Table1[[#This Row],[TIER2_ELIGIBLE_PAX]]/Table1[[#This Row],[TOTAL_PAX]])</f>
        <v>2.2222222222222223E-2</v>
      </c>
      <c r="U127" s="5">
        <f>(Table1[[#This Row],[TIER3_ELIGIBLE_PAX]]/Table1[[#This Row],[TOTAL_PAX]])</f>
        <v>0.1111111111111111</v>
      </c>
      <c r="V127" s="8">
        <v>1.4148063127711219E-2</v>
      </c>
    </row>
    <row r="128" spans="1:22" x14ac:dyDescent="0.3">
      <c r="A128" s="1">
        <v>45949</v>
      </c>
      <c r="B128" s="2">
        <v>0.40833333333333333</v>
      </c>
      <c r="C128" t="s">
        <v>26</v>
      </c>
      <c r="D128" t="s">
        <v>18</v>
      </c>
      <c r="E128" t="s">
        <v>5637</v>
      </c>
      <c r="F128" t="s">
        <v>20</v>
      </c>
      <c r="G128" t="s">
        <v>71</v>
      </c>
      <c r="H128" t="s">
        <v>22</v>
      </c>
      <c r="I128" t="s">
        <v>23</v>
      </c>
      <c r="J128" t="s">
        <v>24</v>
      </c>
      <c r="K128" t="s">
        <v>25</v>
      </c>
      <c r="L128">
        <v>0</v>
      </c>
      <c r="M128">
        <v>32</v>
      </c>
      <c r="N128">
        <v>300</v>
      </c>
      <c r="O128">
        <v>1</v>
      </c>
      <c r="P128">
        <v>10</v>
      </c>
      <c r="Q128">
        <v>36</v>
      </c>
      <c r="R128">
        <f>SUM(Table1[[#This Row],[FIRST_CLASS_SEATS]:[ECONOMY_SEATS]])</f>
        <v>332</v>
      </c>
      <c r="S128" s="5">
        <f>(Table1[[#This Row],[TIER1_ELIGIBLE_PAX]]/Table1[[#This Row],[TOTAL_PAX]])</f>
        <v>3.0120481927710845E-3</v>
      </c>
      <c r="T128" s="5">
        <f>(Table1[[#This Row],[TIER2_ELIGIBLE_PAX]]/Table1[[#This Row],[TOTAL_PAX]])</f>
        <v>3.0120481927710843E-2</v>
      </c>
      <c r="U128" s="5">
        <f>(Table1[[#This Row],[TIER3_ELIGIBLE_PAX]]/Table1[[#This Row],[TOTAL_PAX]])</f>
        <v>0.10843373493975904</v>
      </c>
      <c r="V128" s="8">
        <v>1.4296536432881979E-2</v>
      </c>
    </row>
    <row r="129" spans="1:22" x14ac:dyDescent="0.3">
      <c r="A129" s="1">
        <v>45855</v>
      </c>
      <c r="B129" s="2">
        <v>0.83402777777777781</v>
      </c>
      <c r="C129" t="s">
        <v>34</v>
      </c>
      <c r="D129" t="s">
        <v>18</v>
      </c>
      <c r="E129" t="s">
        <v>2613</v>
      </c>
      <c r="F129" t="s">
        <v>20</v>
      </c>
      <c r="G129" t="s">
        <v>76</v>
      </c>
      <c r="H129" t="s">
        <v>77</v>
      </c>
      <c r="I129" t="s">
        <v>78</v>
      </c>
      <c r="J129" t="s">
        <v>24</v>
      </c>
      <c r="K129" t="s">
        <v>59</v>
      </c>
      <c r="L129">
        <v>8</v>
      </c>
      <c r="M129">
        <v>48</v>
      </c>
      <c r="N129">
        <v>200</v>
      </c>
      <c r="O129">
        <v>0</v>
      </c>
      <c r="P129">
        <v>11</v>
      </c>
      <c r="Q129">
        <v>40</v>
      </c>
      <c r="R129">
        <f>SUM(Table1[[#This Row],[FIRST_CLASS_SEATS]:[ECONOMY_SEATS]])</f>
        <v>256</v>
      </c>
      <c r="S129" s="5">
        <f>(Table1[[#This Row],[TIER1_ELIGIBLE_PAX]]/Table1[[#This Row],[TOTAL_PAX]])</f>
        <v>0</v>
      </c>
      <c r="T129" s="5">
        <f>(Table1[[#This Row],[TIER2_ELIGIBLE_PAX]]/Table1[[#This Row],[TOTAL_PAX]])</f>
        <v>4.296875E-2</v>
      </c>
      <c r="U129" s="5">
        <f>(Table1[[#This Row],[TIER3_ELIGIBLE_PAX]]/Table1[[#This Row],[TOTAL_PAX]])</f>
        <v>0.15625</v>
      </c>
      <c r="V129" s="8">
        <v>1.4353628863932433E-2</v>
      </c>
    </row>
    <row r="130" spans="1:22" x14ac:dyDescent="0.3">
      <c r="A130" s="1">
        <v>45851</v>
      </c>
      <c r="B130" s="2">
        <v>0.68263888888888891</v>
      </c>
      <c r="C130" t="s">
        <v>17</v>
      </c>
      <c r="D130" t="s">
        <v>18</v>
      </c>
      <c r="E130" t="s">
        <v>1449</v>
      </c>
      <c r="F130" t="s">
        <v>20</v>
      </c>
      <c r="G130" t="s">
        <v>54</v>
      </c>
      <c r="H130" t="s">
        <v>30</v>
      </c>
      <c r="I130" t="s">
        <v>31</v>
      </c>
      <c r="J130" t="s">
        <v>32</v>
      </c>
      <c r="K130" t="s">
        <v>33</v>
      </c>
      <c r="L130">
        <v>0</v>
      </c>
      <c r="M130">
        <v>1</v>
      </c>
      <c r="N130">
        <v>179</v>
      </c>
      <c r="O130">
        <v>0</v>
      </c>
      <c r="P130">
        <v>8</v>
      </c>
      <c r="Q130">
        <v>31</v>
      </c>
      <c r="R130">
        <f>SUM(Table1[[#This Row],[FIRST_CLASS_SEATS]:[ECONOMY_SEATS]])</f>
        <v>180</v>
      </c>
      <c r="S130" s="5">
        <f>(Table1[[#This Row],[TIER1_ELIGIBLE_PAX]]/Table1[[#This Row],[TOTAL_PAX]])</f>
        <v>0</v>
      </c>
      <c r="T130" s="5">
        <f>(Table1[[#This Row],[TIER2_ELIGIBLE_PAX]]/Table1[[#This Row],[TOTAL_PAX]])</f>
        <v>4.4444444444444446E-2</v>
      </c>
      <c r="U130" s="5">
        <f>(Table1[[#This Row],[TIER3_ELIGIBLE_PAX]]/Table1[[#This Row],[TOTAL_PAX]])</f>
        <v>0.17222222222222222</v>
      </c>
      <c r="V130" s="8">
        <v>1.435562449126182E-2</v>
      </c>
    </row>
    <row r="131" spans="1:22" x14ac:dyDescent="0.3">
      <c r="A131" s="1">
        <v>45940</v>
      </c>
      <c r="B131" s="2">
        <v>0.91874999999999996</v>
      </c>
      <c r="C131" t="s">
        <v>34</v>
      </c>
      <c r="D131" t="s">
        <v>18</v>
      </c>
      <c r="E131" t="s">
        <v>1982</v>
      </c>
      <c r="F131" t="s">
        <v>20</v>
      </c>
      <c r="G131" t="s">
        <v>73</v>
      </c>
      <c r="H131" t="s">
        <v>74</v>
      </c>
      <c r="I131" t="s">
        <v>31</v>
      </c>
      <c r="J131" t="s">
        <v>32</v>
      </c>
      <c r="K131" t="s">
        <v>33</v>
      </c>
      <c r="L131">
        <v>0</v>
      </c>
      <c r="M131">
        <v>8</v>
      </c>
      <c r="N131">
        <v>172</v>
      </c>
      <c r="O131">
        <v>0</v>
      </c>
      <c r="P131">
        <v>6</v>
      </c>
      <c r="Q131">
        <v>24</v>
      </c>
      <c r="R131">
        <f>SUM(Table1[[#This Row],[FIRST_CLASS_SEATS]:[ECONOMY_SEATS]])</f>
        <v>180</v>
      </c>
      <c r="S131" s="5">
        <f>(Table1[[#This Row],[TIER1_ELIGIBLE_PAX]]/Table1[[#This Row],[TOTAL_PAX]])</f>
        <v>0</v>
      </c>
      <c r="T131" s="5">
        <f>(Table1[[#This Row],[TIER2_ELIGIBLE_PAX]]/Table1[[#This Row],[TOTAL_PAX]])</f>
        <v>3.3333333333333333E-2</v>
      </c>
      <c r="U131" s="5">
        <f>(Table1[[#This Row],[TIER3_ELIGIBLE_PAX]]/Table1[[#This Row],[TOTAL_PAX]])</f>
        <v>0.13333333333333333</v>
      </c>
      <c r="V131" s="8">
        <v>1.4523286490564558E-2</v>
      </c>
    </row>
    <row r="132" spans="1:22" x14ac:dyDescent="0.3">
      <c r="A132" s="1">
        <v>45873</v>
      </c>
      <c r="B132" s="2">
        <v>0.76249999999999996</v>
      </c>
      <c r="C132" t="s">
        <v>34</v>
      </c>
      <c r="D132" t="s">
        <v>18</v>
      </c>
      <c r="E132" t="s">
        <v>384</v>
      </c>
      <c r="F132" t="s">
        <v>20</v>
      </c>
      <c r="G132" t="s">
        <v>46</v>
      </c>
      <c r="H132" t="s">
        <v>22</v>
      </c>
      <c r="I132" t="s">
        <v>23</v>
      </c>
      <c r="J132" t="s">
        <v>24</v>
      </c>
      <c r="K132" t="s">
        <v>80</v>
      </c>
      <c r="L132">
        <v>14</v>
      </c>
      <c r="M132">
        <v>97</v>
      </c>
      <c r="N132">
        <v>358</v>
      </c>
      <c r="O132">
        <v>0</v>
      </c>
      <c r="P132">
        <v>3</v>
      </c>
      <c r="Q132">
        <v>16</v>
      </c>
      <c r="R132">
        <f>SUM(Table1[[#This Row],[FIRST_CLASS_SEATS]:[ECONOMY_SEATS]])</f>
        <v>469</v>
      </c>
      <c r="S132" s="5">
        <f>(Table1[[#This Row],[TIER1_ELIGIBLE_PAX]]/Table1[[#This Row],[TOTAL_PAX]])</f>
        <v>0</v>
      </c>
      <c r="T132" s="5">
        <f>(Table1[[#This Row],[TIER2_ELIGIBLE_PAX]]/Table1[[#This Row],[TOTAL_PAX]])</f>
        <v>6.3965884861407248E-3</v>
      </c>
      <c r="U132" s="5">
        <f>(Table1[[#This Row],[TIER3_ELIGIBLE_PAX]]/Table1[[#This Row],[TOTAL_PAX]])</f>
        <v>3.4115138592750532E-2</v>
      </c>
      <c r="V132" s="8">
        <v>1.4623907322644181E-2</v>
      </c>
    </row>
    <row r="133" spans="1:22" x14ac:dyDescent="0.3">
      <c r="A133" s="1">
        <v>45928</v>
      </c>
      <c r="B133" s="2">
        <v>0.6645833333333333</v>
      </c>
      <c r="C133" t="s">
        <v>17</v>
      </c>
      <c r="D133" t="s">
        <v>18</v>
      </c>
      <c r="E133" t="s">
        <v>2212</v>
      </c>
      <c r="F133" t="s">
        <v>20</v>
      </c>
      <c r="G133" t="s">
        <v>62</v>
      </c>
      <c r="H133" t="s">
        <v>63</v>
      </c>
      <c r="I133" t="s">
        <v>31</v>
      </c>
      <c r="J133" t="s">
        <v>32</v>
      </c>
      <c r="K133" t="s">
        <v>33</v>
      </c>
      <c r="L133">
        <v>0</v>
      </c>
      <c r="M133">
        <v>3</v>
      </c>
      <c r="N133">
        <v>177</v>
      </c>
      <c r="O133">
        <v>0</v>
      </c>
      <c r="P133">
        <v>12</v>
      </c>
      <c r="Q133">
        <v>41</v>
      </c>
      <c r="R133">
        <f>SUM(Table1[[#This Row],[FIRST_CLASS_SEATS]:[ECONOMY_SEATS]])</f>
        <v>180</v>
      </c>
      <c r="S133" s="5">
        <f>(Table1[[#This Row],[TIER1_ELIGIBLE_PAX]]/Table1[[#This Row],[TOTAL_PAX]])</f>
        <v>0</v>
      </c>
      <c r="T133" s="5">
        <f>(Table1[[#This Row],[TIER2_ELIGIBLE_PAX]]/Table1[[#This Row],[TOTAL_PAX]])</f>
        <v>6.6666666666666666E-2</v>
      </c>
      <c r="U133" s="5">
        <f>(Table1[[#This Row],[TIER3_ELIGIBLE_PAX]]/Table1[[#This Row],[TOTAL_PAX]])</f>
        <v>0.22777777777777777</v>
      </c>
      <c r="V133" s="8">
        <v>1.4998404780179109E-2</v>
      </c>
    </row>
    <row r="134" spans="1:22" x14ac:dyDescent="0.3">
      <c r="A134" s="1">
        <v>45840</v>
      </c>
      <c r="B134" s="2">
        <v>0.48541666666666666</v>
      </c>
      <c r="C134" t="s">
        <v>26</v>
      </c>
      <c r="D134" t="s">
        <v>18</v>
      </c>
      <c r="E134" t="s">
        <v>1766</v>
      </c>
      <c r="F134" t="s">
        <v>20</v>
      </c>
      <c r="G134" t="s">
        <v>124</v>
      </c>
      <c r="H134" t="s">
        <v>22</v>
      </c>
      <c r="I134" t="s">
        <v>23</v>
      </c>
      <c r="J134" t="s">
        <v>24</v>
      </c>
      <c r="K134" t="s">
        <v>47</v>
      </c>
      <c r="L134">
        <v>0</v>
      </c>
      <c r="M134">
        <v>56</v>
      </c>
      <c r="N134">
        <v>275</v>
      </c>
      <c r="O134">
        <v>0</v>
      </c>
      <c r="P134">
        <v>6</v>
      </c>
      <c r="Q134">
        <v>25</v>
      </c>
      <c r="R134">
        <f>SUM(Table1[[#This Row],[FIRST_CLASS_SEATS]:[ECONOMY_SEATS]])</f>
        <v>331</v>
      </c>
      <c r="S134" s="5">
        <f>(Table1[[#This Row],[TIER1_ELIGIBLE_PAX]]/Table1[[#This Row],[TOTAL_PAX]])</f>
        <v>0</v>
      </c>
      <c r="T134" s="5">
        <f>(Table1[[#This Row],[TIER2_ELIGIBLE_PAX]]/Table1[[#This Row],[TOTAL_PAX]])</f>
        <v>1.812688821752266E-2</v>
      </c>
      <c r="U134" s="5">
        <f>(Table1[[#This Row],[TIER3_ELIGIBLE_PAX]]/Table1[[#This Row],[TOTAL_PAX]])</f>
        <v>7.5528700906344406E-2</v>
      </c>
      <c r="V134" s="8">
        <v>1.5026681728277702E-2</v>
      </c>
    </row>
    <row r="135" spans="1:22" x14ac:dyDescent="0.3">
      <c r="A135" s="1">
        <v>45803</v>
      </c>
      <c r="B135" s="2">
        <v>0.43333333333333335</v>
      </c>
      <c r="C135" t="s">
        <v>26</v>
      </c>
      <c r="D135" t="s">
        <v>18</v>
      </c>
      <c r="E135" t="s">
        <v>910</v>
      </c>
      <c r="F135" t="s">
        <v>20</v>
      </c>
      <c r="G135" t="s">
        <v>68</v>
      </c>
      <c r="H135" t="s">
        <v>69</v>
      </c>
      <c r="I135" t="s">
        <v>31</v>
      </c>
      <c r="J135" t="s">
        <v>32</v>
      </c>
      <c r="K135" t="s">
        <v>33</v>
      </c>
      <c r="L135">
        <v>0</v>
      </c>
      <c r="M135">
        <v>20</v>
      </c>
      <c r="N135">
        <v>160</v>
      </c>
      <c r="O135">
        <v>0</v>
      </c>
      <c r="P135">
        <v>14</v>
      </c>
      <c r="Q135">
        <v>47</v>
      </c>
      <c r="R135">
        <f>SUM(Table1[[#This Row],[FIRST_CLASS_SEATS]:[ECONOMY_SEATS]])</f>
        <v>180</v>
      </c>
      <c r="S135" s="5">
        <f>(Table1[[#This Row],[TIER1_ELIGIBLE_PAX]]/Table1[[#This Row],[TOTAL_PAX]])</f>
        <v>0</v>
      </c>
      <c r="T135" s="5">
        <f>(Table1[[#This Row],[TIER2_ELIGIBLE_PAX]]/Table1[[#This Row],[TOTAL_PAX]])</f>
        <v>7.7777777777777779E-2</v>
      </c>
      <c r="U135" s="5">
        <f>(Table1[[#This Row],[TIER3_ELIGIBLE_PAX]]/Table1[[#This Row],[TOTAL_PAX]])</f>
        <v>0.26111111111111113</v>
      </c>
      <c r="V135" s="8">
        <v>1.5103826177841451E-2</v>
      </c>
    </row>
    <row r="136" spans="1:22" x14ac:dyDescent="0.3">
      <c r="A136" s="1">
        <v>45878</v>
      </c>
      <c r="B136" s="2">
        <v>0.86041666666666672</v>
      </c>
      <c r="C136" t="s">
        <v>34</v>
      </c>
      <c r="D136" t="s">
        <v>18</v>
      </c>
      <c r="E136" t="s">
        <v>1198</v>
      </c>
      <c r="F136" t="s">
        <v>20</v>
      </c>
      <c r="G136" t="s">
        <v>43</v>
      </c>
      <c r="H136" t="s">
        <v>44</v>
      </c>
      <c r="I136" t="s">
        <v>31</v>
      </c>
      <c r="J136" t="s">
        <v>32</v>
      </c>
      <c r="K136" t="s">
        <v>33</v>
      </c>
      <c r="L136">
        <v>0</v>
      </c>
      <c r="M136">
        <v>15</v>
      </c>
      <c r="N136">
        <v>165</v>
      </c>
      <c r="O136">
        <v>2</v>
      </c>
      <c r="P136">
        <v>10</v>
      </c>
      <c r="Q136">
        <v>36</v>
      </c>
      <c r="R136">
        <f>SUM(Table1[[#This Row],[FIRST_CLASS_SEATS]:[ECONOMY_SEATS]])</f>
        <v>180</v>
      </c>
      <c r="S136" s="5">
        <f>(Table1[[#This Row],[TIER1_ELIGIBLE_PAX]]/Table1[[#This Row],[TOTAL_PAX]])</f>
        <v>1.1111111111111112E-2</v>
      </c>
      <c r="T136" s="5">
        <f>(Table1[[#This Row],[TIER2_ELIGIBLE_PAX]]/Table1[[#This Row],[TOTAL_PAX]])</f>
        <v>5.5555555555555552E-2</v>
      </c>
      <c r="U136" s="5">
        <f>(Table1[[#This Row],[TIER3_ELIGIBLE_PAX]]/Table1[[#This Row],[TOTAL_PAX]])</f>
        <v>0.2</v>
      </c>
      <c r="V136" s="8">
        <v>1.5140861212276202E-2</v>
      </c>
    </row>
    <row r="137" spans="1:22" x14ac:dyDescent="0.3">
      <c r="A137" s="1">
        <v>45781</v>
      </c>
      <c r="B137" s="2">
        <v>0.79097222222222219</v>
      </c>
      <c r="C137" t="s">
        <v>34</v>
      </c>
      <c r="D137" t="s">
        <v>18</v>
      </c>
      <c r="E137" t="s">
        <v>4143</v>
      </c>
      <c r="F137" t="s">
        <v>20</v>
      </c>
      <c r="G137" t="s">
        <v>29</v>
      </c>
      <c r="H137" t="s">
        <v>30</v>
      </c>
      <c r="I137" t="s">
        <v>31</v>
      </c>
      <c r="J137" t="s">
        <v>32</v>
      </c>
      <c r="K137" t="s">
        <v>33</v>
      </c>
      <c r="L137">
        <v>0</v>
      </c>
      <c r="M137">
        <v>7</v>
      </c>
      <c r="N137">
        <v>173</v>
      </c>
      <c r="O137">
        <v>1</v>
      </c>
      <c r="P137">
        <v>17</v>
      </c>
      <c r="Q137">
        <v>57</v>
      </c>
      <c r="R137">
        <f>SUM(Table1[[#This Row],[FIRST_CLASS_SEATS]:[ECONOMY_SEATS]])</f>
        <v>180</v>
      </c>
      <c r="S137" s="5">
        <f>(Table1[[#This Row],[TIER1_ELIGIBLE_PAX]]/Table1[[#This Row],[TOTAL_PAX]])</f>
        <v>5.5555555555555558E-3</v>
      </c>
      <c r="T137" s="5">
        <f>(Table1[[#This Row],[TIER2_ELIGIBLE_PAX]]/Table1[[#This Row],[TOTAL_PAX]])</f>
        <v>9.4444444444444442E-2</v>
      </c>
      <c r="U137" s="5">
        <f>(Table1[[#This Row],[TIER3_ELIGIBLE_PAX]]/Table1[[#This Row],[TOTAL_PAX]])</f>
        <v>0.31666666666666665</v>
      </c>
      <c r="V137" s="8">
        <v>1.5336642242271714E-2</v>
      </c>
    </row>
    <row r="138" spans="1:22" x14ac:dyDescent="0.3">
      <c r="A138" s="1">
        <v>45825</v>
      </c>
      <c r="B138" s="2">
        <v>0.72083333333333333</v>
      </c>
      <c r="C138" t="s">
        <v>17</v>
      </c>
      <c r="D138" t="s">
        <v>18</v>
      </c>
      <c r="E138" t="s">
        <v>1933</v>
      </c>
      <c r="F138" t="s">
        <v>20</v>
      </c>
      <c r="G138" t="s">
        <v>76</v>
      </c>
      <c r="H138" t="s">
        <v>77</v>
      </c>
      <c r="I138" t="s">
        <v>78</v>
      </c>
      <c r="J138" t="s">
        <v>24</v>
      </c>
      <c r="K138" t="s">
        <v>59</v>
      </c>
      <c r="L138">
        <v>0</v>
      </c>
      <c r="M138">
        <v>31</v>
      </c>
      <c r="N138">
        <v>173</v>
      </c>
      <c r="O138">
        <v>0</v>
      </c>
      <c r="P138">
        <v>0</v>
      </c>
      <c r="Q138">
        <v>6</v>
      </c>
      <c r="R138">
        <f>SUM(Table1[[#This Row],[FIRST_CLASS_SEATS]:[ECONOMY_SEATS]])</f>
        <v>204</v>
      </c>
      <c r="S138" s="5">
        <f>(Table1[[#This Row],[TIER1_ELIGIBLE_PAX]]/Table1[[#This Row],[TOTAL_PAX]])</f>
        <v>0</v>
      </c>
      <c r="T138" s="5">
        <f>(Table1[[#This Row],[TIER2_ELIGIBLE_PAX]]/Table1[[#This Row],[TOTAL_PAX]])</f>
        <v>0</v>
      </c>
      <c r="U138" s="5">
        <f>(Table1[[#This Row],[TIER3_ELIGIBLE_PAX]]/Table1[[#This Row],[TOTAL_PAX]])</f>
        <v>2.9411764705882353E-2</v>
      </c>
      <c r="V138" s="8">
        <v>1.5364732991224206E-2</v>
      </c>
    </row>
    <row r="139" spans="1:22" x14ac:dyDescent="0.3">
      <c r="A139" s="1">
        <v>45861</v>
      </c>
      <c r="B139" s="2">
        <v>0.73124999999999996</v>
      </c>
      <c r="C139" t="s">
        <v>17</v>
      </c>
      <c r="D139" t="s">
        <v>18</v>
      </c>
      <c r="E139" t="s">
        <v>1674</v>
      </c>
      <c r="F139" t="s">
        <v>20</v>
      </c>
      <c r="G139" t="s">
        <v>76</v>
      </c>
      <c r="H139" t="s">
        <v>77</v>
      </c>
      <c r="I139" t="s">
        <v>78</v>
      </c>
      <c r="J139" t="s">
        <v>24</v>
      </c>
      <c r="K139" t="s">
        <v>59</v>
      </c>
      <c r="L139">
        <v>8</v>
      </c>
      <c r="M139">
        <v>48</v>
      </c>
      <c r="N139">
        <v>200</v>
      </c>
      <c r="O139">
        <v>1</v>
      </c>
      <c r="P139">
        <v>0</v>
      </c>
      <c r="Q139">
        <v>1</v>
      </c>
      <c r="R139">
        <f>SUM(Table1[[#This Row],[FIRST_CLASS_SEATS]:[ECONOMY_SEATS]])</f>
        <v>256</v>
      </c>
      <c r="S139" s="5">
        <f>(Table1[[#This Row],[TIER1_ELIGIBLE_PAX]]/Table1[[#This Row],[TOTAL_PAX]])</f>
        <v>3.90625E-3</v>
      </c>
      <c r="T139" s="5">
        <f>(Table1[[#This Row],[TIER2_ELIGIBLE_PAX]]/Table1[[#This Row],[TOTAL_PAX]])</f>
        <v>0</v>
      </c>
      <c r="U139" s="5">
        <f>(Table1[[#This Row],[TIER3_ELIGIBLE_PAX]]/Table1[[#This Row],[TOTAL_PAX]])</f>
        <v>3.90625E-3</v>
      </c>
      <c r="V139" s="8">
        <v>1.5486510731503089E-2</v>
      </c>
    </row>
    <row r="140" spans="1:22" x14ac:dyDescent="0.3">
      <c r="A140" s="1">
        <v>45865</v>
      </c>
      <c r="B140" s="2">
        <v>0.27430555555555558</v>
      </c>
      <c r="C140" t="s">
        <v>26</v>
      </c>
      <c r="D140" t="s">
        <v>18</v>
      </c>
      <c r="E140" t="s">
        <v>2938</v>
      </c>
      <c r="F140" t="s">
        <v>20</v>
      </c>
      <c r="G140" t="s">
        <v>62</v>
      </c>
      <c r="H140" t="s">
        <v>63</v>
      </c>
      <c r="I140" t="s">
        <v>31</v>
      </c>
      <c r="J140" t="s">
        <v>32</v>
      </c>
      <c r="K140" t="s">
        <v>33</v>
      </c>
      <c r="L140">
        <v>0</v>
      </c>
      <c r="M140">
        <v>7</v>
      </c>
      <c r="N140">
        <v>173</v>
      </c>
      <c r="O140">
        <v>0</v>
      </c>
      <c r="P140">
        <v>0</v>
      </c>
      <c r="Q140">
        <v>9</v>
      </c>
      <c r="R140">
        <f>SUM(Table1[[#This Row],[FIRST_CLASS_SEATS]:[ECONOMY_SEATS]])</f>
        <v>180</v>
      </c>
      <c r="S140" s="5">
        <f>(Table1[[#This Row],[TIER1_ELIGIBLE_PAX]]/Table1[[#This Row],[TOTAL_PAX]])</f>
        <v>0</v>
      </c>
      <c r="T140" s="5">
        <f>(Table1[[#This Row],[TIER2_ELIGIBLE_PAX]]/Table1[[#This Row],[TOTAL_PAX]])</f>
        <v>0</v>
      </c>
      <c r="U140" s="5">
        <f>(Table1[[#This Row],[TIER3_ELIGIBLE_PAX]]/Table1[[#This Row],[TOTAL_PAX]])</f>
        <v>0.05</v>
      </c>
      <c r="V140" s="8">
        <v>1.5777812869282593E-2</v>
      </c>
    </row>
    <row r="141" spans="1:22" x14ac:dyDescent="0.3">
      <c r="A141" s="1">
        <v>45893</v>
      </c>
      <c r="B141" s="2">
        <v>0.25624999999999998</v>
      </c>
      <c r="C141" t="s">
        <v>26</v>
      </c>
      <c r="D141" t="s">
        <v>18</v>
      </c>
      <c r="E141" t="s">
        <v>2672</v>
      </c>
      <c r="F141" t="s">
        <v>20</v>
      </c>
      <c r="G141" t="s">
        <v>99</v>
      </c>
      <c r="H141" t="s">
        <v>74</v>
      </c>
      <c r="I141" t="s">
        <v>31</v>
      </c>
      <c r="J141" t="s">
        <v>32</v>
      </c>
      <c r="K141" t="s">
        <v>33</v>
      </c>
      <c r="L141">
        <v>0</v>
      </c>
      <c r="M141">
        <v>18</v>
      </c>
      <c r="N141">
        <v>162</v>
      </c>
      <c r="O141">
        <v>0</v>
      </c>
      <c r="P141">
        <v>17</v>
      </c>
      <c r="Q141">
        <v>58</v>
      </c>
      <c r="R141">
        <f>SUM(Table1[[#This Row],[FIRST_CLASS_SEATS]:[ECONOMY_SEATS]])</f>
        <v>180</v>
      </c>
      <c r="S141" s="5">
        <f>(Table1[[#This Row],[TIER1_ELIGIBLE_PAX]]/Table1[[#This Row],[TOTAL_PAX]])</f>
        <v>0</v>
      </c>
      <c r="T141" s="5">
        <f>(Table1[[#This Row],[TIER2_ELIGIBLE_PAX]]/Table1[[#This Row],[TOTAL_PAX]])</f>
        <v>9.4444444444444442E-2</v>
      </c>
      <c r="U141" s="5">
        <f>(Table1[[#This Row],[TIER3_ELIGIBLE_PAX]]/Table1[[#This Row],[TOTAL_PAX]])</f>
        <v>0.32222222222222224</v>
      </c>
      <c r="V141" s="8">
        <v>1.5821168425501519E-2</v>
      </c>
    </row>
    <row r="142" spans="1:22" x14ac:dyDescent="0.3">
      <c r="A142" s="1">
        <v>45816</v>
      </c>
      <c r="B142" s="2">
        <v>0.82013888888888886</v>
      </c>
      <c r="C142" t="s">
        <v>34</v>
      </c>
      <c r="D142" t="s">
        <v>18</v>
      </c>
      <c r="E142" t="s">
        <v>1459</v>
      </c>
      <c r="F142" t="s">
        <v>20</v>
      </c>
      <c r="G142" t="s">
        <v>99</v>
      </c>
      <c r="H142" t="s">
        <v>74</v>
      </c>
      <c r="I142" t="s">
        <v>31</v>
      </c>
      <c r="J142" t="s">
        <v>32</v>
      </c>
      <c r="K142" t="s">
        <v>33</v>
      </c>
      <c r="L142">
        <v>0</v>
      </c>
      <c r="M142">
        <v>1</v>
      </c>
      <c r="N142">
        <v>179</v>
      </c>
      <c r="O142">
        <v>0</v>
      </c>
      <c r="P142">
        <v>11</v>
      </c>
      <c r="Q142">
        <v>38</v>
      </c>
      <c r="R142">
        <f>SUM(Table1[[#This Row],[FIRST_CLASS_SEATS]:[ECONOMY_SEATS]])</f>
        <v>180</v>
      </c>
      <c r="S142" s="5">
        <f>(Table1[[#This Row],[TIER1_ELIGIBLE_PAX]]/Table1[[#This Row],[TOTAL_PAX]])</f>
        <v>0</v>
      </c>
      <c r="T142" s="5">
        <f>(Table1[[#This Row],[TIER2_ELIGIBLE_PAX]]/Table1[[#This Row],[TOTAL_PAX]])</f>
        <v>6.1111111111111109E-2</v>
      </c>
      <c r="U142" s="5">
        <f>(Table1[[#This Row],[TIER3_ELIGIBLE_PAX]]/Table1[[#This Row],[TOTAL_PAX]])</f>
        <v>0.21111111111111111</v>
      </c>
      <c r="V142" s="8">
        <v>1.5842733303345735E-2</v>
      </c>
    </row>
    <row r="143" spans="1:22" x14ac:dyDescent="0.3">
      <c r="A143" s="1">
        <v>45760</v>
      </c>
      <c r="B143" s="2">
        <v>0.31597222222222221</v>
      </c>
      <c r="C143" t="s">
        <v>26</v>
      </c>
      <c r="D143" t="s">
        <v>18</v>
      </c>
      <c r="E143" t="s">
        <v>4235</v>
      </c>
      <c r="F143" t="s">
        <v>20</v>
      </c>
      <c r="G143" t="s">
        <v>29</v>
      </c>
      <c r="H143" t="s">
        <v>30</v>
      </c>
      <c r="I143" t="s">
        <v>31</v>
      </c>
      <c r="J143" t="s">
        <v>32</v>
      </c>
      <c r="K143" t="s">
        <v>33</v>
      </c>
      <c r="L143">
        <v>0</v>
      </c>
      <c r="M143">
        <v>8</v>
      </c>
      <c r="N143">
        <v>172</v>
      </c>
      <c r="O143">
        <v>0</v>
      </c>
      <c r="P143">
        <v>12</v>
      </c>
      <c r="Q143">
        <v>42</v>
      </c>
      <c r="R143">
        <f>SUM(Table1[[#This Row],[FIRST_CLASS_SEATS]:[ECONOMY_SEATS]])</f>
        <v>180</v>
      </c>
      <c r="S143" s="5">
        <f>(Table1[[#This Row],[TIER1_ELIGIBLE_PAX]]/Table1[[#This Row],[TOTAL_PAX]])</f>
        <v>0</v>
      </c>
      <c r="T143" s="5">
        <f>(Table1[[#This Row],[TIER2_ELIGIBLE_PAX]]/Table1[[#This Row],[TOTAL_PAX]])</f>
        <v>6.6666666666666666E-2</v>
      </c>
      <c r="U143" s="5">
        <f>(Table1[[#This Row],[TIER3_ELIGIBLE_PAX]]/Table1[[#This Row],[TOTAL_PAX]])</f>
        <v>0.23333333333333334</v>
      </c>
      <c r="V143" s="8">
        <v>1.5860905705170625E-2</v>
      </c>
    </row>
    <row r="144" spans="1:22" x14ac:dyDescent="0.3">
      <c r="A144" s="1">
        <v>45922</v>
      </c>
      <c r="B144" s="2">
        <v>0.73333333333333328</v>
      </c>
      <c r="C144" t="s">
        <v>17</v>
      </c>
      <c r="D144" t="s">
        <v>18</v>
      </c>
      <c r="E144" t="s">
        <v>2460</v>
      </c>
      <c r="F144" t="s">
        <v>20</v>
      </c>
      <c r="G144" t="s">
        <v>43</v>
      </c>
      <c r="H144" t="s">
        <v>44</v>
      </c>
      <c r="I144" t="s">
        <v>31</v>
      </c>
      <c r="J144" t="s">
        <v>32</v>
      </c>
      <c r="K144" t="s">
        <v>33</v>
      </c>
      <c r="L144">
        <v>0</v>
      </c>
      <c r="M144">
        <v>6</v>
      </c>
      <c r="N144">
        <v>174</v>
      </c>
      <c r="O144">
        <v>0</v>
      </c>
      <c r="P144">
        <v>6</v>
      </c>
      <c r="Q144">
        <v>26</v>
      </c>
      <c r="R144">
        <f>SUM(Table1[[#This Row],[FIRST_CLASS_SEATS]:[ECONOMY_SEATS]])</f>
        <v>180</v>
      </c>
      <c r="S144" s="5">
        <f>(Table1[[#This Row],[TIER1_ELIGIBLE_PAX]]/Table1[[#This Row],[TOTAL_PAX]])</f>
        <v>0</v>
      </c>
      <c r="T144" s="5">
        <f>(Table1[[#This Row],[TIER2_ELIGIBLE_PAX]]/Table1[[#This Row],[TOTAL_PAX]])</f>
        <v>3.3333333333333333E-2</v>
      </c>
      <c r="U144" s="5">
        <f>(Table1[[#This Row],[TIER3_ELIGIBLE_PAX]]/Table1[[#This Row],[TOTAL_PAX]])</f>
        <v>0.14444444444444443</v>
      </c>
      <c r="V144" s="8">
        <v>1.5971335537891207E-2</v>
      </c>
    </row>
    <row r="145" spans="1:22" x14ac:dyDescent="0.3">
      <c r="A145" s="1">
        <v>45874</v>
      </c>
      <c r="B145" s="2">
        <v>0.76111111111111107</v>
      </c>
      <c r="C145" t="s">
        <v>34</v>
      </c>
      <c r="D145" t="s">
        <v>18</v>
      </c>
      <c r="E145" t="s">
        <v>1914</v>
      </c>
      <c r="F145" t="s">
        <v>20</v>
      </c>
      <c r="G145" t="s">
        <v>99</v>
      </c>
      <c r="H145" t="s">
        <v>74</v>
      </c>
      <c r="I145" t="s">
        <v>31</v>
      </c>
      <c r="J145" t="s">
        <v>32</v>
      </c>
      <c r="K145" t="s">
        <v>33</v>
      </c>
      <c r="L145">
        <v>0</v>
      </c>
      <c r="M145">
        <v>5</v>
      </c>
      <c r="N145">
        <v>175</v>
      </c>
      <c r="O145">
        <v>0</v>
      </c>
      <c r="P145">
        <v>14</v>
      </c>
      <c r="Q145">
        <v>49</v>
      </c>
      <c r="R145">
        <f>SUM(Table1[[#This Row],[FIRST_CLASS_SEATS]:[ECONOMY_SEATS]])</f>
        <v>180</v>
      </c>
      <c r="S145" s="5">
        <f>(Table1[[#This Row],[TIER1_ELIGIBLE_PAX]]/Table1[[#This Row],[TOTAL_PAX]])</f>
        <v>0</v>
      </c>
      <c r="T145" s="5">
        <f>(Table1[[#This Row],[TIER2_ELIGIBLE_PAX]]/Table1[[#This Row],[TOTAL_PAX]])</f>
        <v>7.7777777777777779E-2</v>
      </c>
      <c r="U145" s="5">
        <f>(Table1[[#This Row],[TIER3_ELIGIBLE_PAX]]/Table1[[#This Row],[TOTAL_PAX]])</f>
        <v>0.2722222222222222</v>
      </c>
      <c r="V145" s="8">
        <v>1.6039864149338334E-2</v>
      </c>
    </row>
    <row r="146" spans="1:22" x14ac:dyDescent="0.3">
      <c r="A146" s="1">
        <v>45909</v>
      </c>
      <c r="B146" s="2">
        <v>0.53402777777777777</v>
      </c>
      <c r="C146" t="s">
        <v>48</v>
      </c>
      <c r="D146" t="s">
        <v>18</v>
      </c>
      <c r="E146" t="s">
        <v>426</v>
      </c>
      <c r="F146" t="s">
        <v>20</v>
      </c>
      <c r="G146" t="s">
        <v>76</v>
      </c>
      <c r="H146" t="s">
        <v>77</v>
      </c>
      <c r="I146" t="s">
        <v>78</v>
      </c>
      <c r="J146" t="s">
        <v>24</v>
      </c>
      <c r="K146" t="s">
        <v>80</v>
      </c>
      <c r="L146">
        <v>14</v>
      </c>
      <c r="M146">
        <v>97</v>
      </c>
      <c r="N146">
        <v>358</v>
      </c>
      <c r="O146">
        <v>1</v>
      </c>
      <c r="P146">
        <v>5</v>
      </c>
      <c r="Q146">
        <v>22</v>
      </c>
      <c r="R146">
        <f>SUM(Table1[[#This Row],[FIRST_CLASS_SEATS]:[ECONOMY_SEATS]])</f>
        <v>469</v>
      </c>
      <c r="S146" s="5">
        <f>(Table1[[#This Row],[TIER1_ELIGIBLE_PAX]]/Table1[[#This Row],[TOTAL_PAX]])</f>
        <v>2.1321961620469083E-3</v>
      </c>
      <c r="T146" s="5">
        <f>(Table1[[#This Row],[TIER2_ELIGIBLE_PAX]]/Table1[[#This Row],[TOTAL_PAX]])</f>
        <v>1.0660980810234541E-2</v>
      </c>
      <c r="U146" s="5">
        <f>(Table1[[#This Row],[TIER3_ELIGIBLE_PAX]]/Table1[[#This Row],[TOTAL_PAX]])</f>
        <v>4.6908315565031986E-2</v>
      </c>
      <c r="V146" s="8">
        <v>1.6065803044760463E-2</v>
      </c>
    </row>
    <row r="147" spans="1:22" x14ac:dyDescent="0.3">
      <c r="A147" s="1">
        <v>45770</v>
      </c>
      <c r="B147" s="2">
        <v>0.56458333333333333</v>
      </c>
      <c r="C147" t="s">
        <v>48</v>
      </c>
      <c r="D147" t="s">
        <v>18</v>
      </c>
      <c r="E147" t="s">
        <v>3935</v>
      </c>
      <c r="F147" t="s">
        <v>20</v>
      </c>
      <c r="G147" t="s">
        <v>62</v>
      </c>
      <c r="H147" t="s">
        <v>63</v>
      </c>
      <c r="I147" t="s">
        <v>31</v>
      </c>
      <c r="J147" t="s">
        <v>32</v>
      </c>
      <c r="K147" t="s">
        <v>33</v>
      </c>
      <c r="L147">
        <v>0</v>
      </c>
      <c r="M147">
        <v>11</v>
      </c>
      <c r="N147">
        <v>169</v>
      </c>
      <c r="O147">
        <v>0</v>
      </c>
      <c r="P147">
        <v>16</v>
      </c>
      <c r="Q147">
        <v>54</v>
      </c>
      <c r="R147">
        <f>SUM(Table1[[#This Row],[FIRST_CLASS_SEATS]:[ECONOMY_SEATS]])</f>
        <v>180</v>
      </c>
      <c r="S147" s="5">
        <f>(Table1[[#This Row],[TIER1_ELIGIBLE_PAX]]/Table1[[#This Row],[TOTAL_PAX]])</f>
        <v>0</v>
      </c>
      <c r="T147" s="5">
        <f>(Table1[[#This Row],[TIER2_ELIGIBLE_PAX]]/Table1[[#This Row],[TOTAL_PAX]])</f>
        <v>8.8888888888888892E-2</v>
      </c>
      <c r="U147" s="5">
        <f>(Table1[[#This Row],[TIER3_ELIGIBLE_PAX]]/Table1[[#This Row],[TOTAL_PAX]])</f>
        <v>0.3</v>
      </c>
      <c r="V147" s="8">
        <v>1.6115068883812755E-2</v>
      </c>
    </row>
    <row r="148" spans="1:22" x14ac:dyDescent="0.3">
      <c r="A148" s="1">
        <v>45865</v>
      </c>
      <c r="B148" s="2">
        <v>0.6875</v>
      </c>
      <c r="C148" t="s">
        <v>17</v>
      </c>
      <c r="D148" t="s">
        <v>18</v>
      </c>
      <c r="E148" t="s">
        <v>823</v>
      </c>
      <c r="F148" t="s">
        <v>20</v>
      </c>
      <c r="G148" t="s">
        <v>36</v>
      </c>
      <c r="H148" t="s">
        <v>37</v>
      </c>
      <c r="I148" t="s">
        <v>31</v>
      </c>
      <c r="J148" t="s">
        <v>32</v>
      </c>
      <c r="K148" t="s">
        <v>33</v>
      </c>
      <c r="L148">
        <v>0</v>
      </c>
      <c r="M148">
        <v>8</v>
      </c>
      <c r="N148">
        <v>172</v>
      </c>
      <c r="O148">
        <v>0</v>
      </c>
      <c r="P148">
        <v>9</v>
      </c>
      <c r="Q148">
        <v>34</v>
      </c>
      <c r="R148">
        <f>SUM(Table1[[#This Row],[FIRST_CLASS_SEATS]:[ECONOMY_SEATS]])</f>
        <v>180</v>
      </c>
      <c r="S148" s="5">
        <f>(Table1[[#This Row],[TIER1_ELIGIBLE_PAX]]/Table1[[#This Row],[TOTAL_PAX]])</f>
        <v>0</v>
      </c>
      <c r="T148" s="5">
        <f>(Table1[[#This Row],[TIER2_ELIGIBLE_PAX]]/Table1[[#This Row],[TOTAL_PAX]])</f>
        <v>0.05</v>
      </c>
      <c r="U148" s="5">
        <f>(Table1[[#This Row],[TIER3_ELIGIBLE_PAX]]/Table1[[#This Row],[TOTAL_PAX]])</f>
        <v>0.18888888888888888</v>
      </c>
      <c r="V148" s="8">
        <v>1.6210638659472698E-2</v>
      </c>
    </row>
    <row r="149" spans="1:22" x14ac:dyDescent="0.3">
      <c r="A149" s="1">
        <v>45844</v>
      </c>
      <c r="B149" s="2">
        <v>0.89166666666666672</v>
      </c>
      <c r="C149" t="s">
        <v>34</v>
      </c>
      <c r="D149" t="s">
        <v>18</v>
      </c>
      <c r="E149" t="s">
        <v>765</v>
      </c>
      <c r="F149" t="s">
        <v>20</v>
      </c>
      <c r="G149" t="s">
        <v>40</v>
      </c>
      <c r="H149" t="s">
        <v>41</v>
      </c>
      <c r="I149" t="s">
        <v>31</v>
      </c>
      <c r="J149" t="s">
        <v>32</v>
      </c>
      <c r="K149" t="s">
        <v>33</v>
      </c>
      <c r="L149">
        <v>0</v>
      </c>
      <c r="M149">
        <v>9</v>
      </c>
      <c r="N149">
        <v>171</v>
      </c>
      <c r="O149">
        <v>0</v>
      </c>
      <c r="P149">
        <v>13</v>
      </c>
      <c r="Q149">
        <v>46</v>
      </c>
      <c r="R149">
        <f>SUM(Table1[[#This Row],[FIRST_CLASS_SEATS]:[ECONOMY_SEATS]])</f>
        <v>180</v>
      </c>
      <c r="S149" s="5">
        <f>(Table1[[#This Row],[TIER1_ELIGIBLE_PAX]]/Table1[[#This Row],[TOTAL_PAX]])</f>
        <v>0</v>
      </c>
      <c r="T149" s="5">
        <f>(Table1[[#This Row],[TIER2_ELIGIBLE_PAX]]/Table1[[#This Row],[TOTAL_PAX]])</f>
        <v>7.2222222222222215E-2</v>
      </c>
      <c r="U149" s="5">
        <f>(Table1[[#This Row],[TIER3_ELIGIBLE_PAX]]/Table1[[#This Row],[TOTAL_PAX]])</f>
        <v>0.25555555555555554</v>
      </c>
      <c r="V149" s="8">
        <v>1.6243156072727638E-2</v>
      </c>
    </row>
    <row r="150" spans="1:22" x14ac:dyDescent="0.3">
      <c r="A150" s="1">
        <v>45885</v>
      </c>
      <c r="B150" s="2">
        <v>0.69236111111111109</v>
      </c>
      <c r="C150" t="s">
        <v>17</v>
      </c>
      <c r="D150" t="s">
        <v>18</v>
      </c>
      <c r="E150" t="s">
        <v>5094</v>
      </c>
      <c r="F150" t="s">
        <v>20</v>
      </c>
      <c r="G150" t="s">
        <v>71</v>
      </c>
      <c r="H150" t="s">
        <v>22</v>
      </c>
      <c r="I150" t="s">
        <v>23</v>
      </c>
      <c r="J150" t="s">
        <v>24</v>
      </c>
      <c r="K150" t="s">
        <v>25</v>
      </c>
      <c r="L150">
        <v>0</v>
      </c>
      <c r="M150">
        <v>32</v>
      </c>
      <c r="N150">
        <v>300</v>
      </c>
      <c r="O150">
        <v>0</v>
      </c>
      <c r="P150">
        <v>5</v>
      </c>
      <c r="Q150">
        <v>22</v>
      </c>
      <c r="R150">
        <f>SUM(Table1[[#This Row],[FIRST_CLASS_SEATS]:[ECONOMY_SEATS]])</f>
        <v>332</v>
      </c>
      <c r="S150" s="5">
        <f>(Table1[[#This Row],[TIER1_ELIGIBLE_PAX]]/Table1[[#This Row],[TOTAL_PAX]])</f>
        <v>0</v>
      </c>
      <c r="T150" s="5">
        <f>(Table1[[#This Row],[TIER2_ELIGIBLE_PAX]]/Table1[[#This Row],[TOTAL_PAX]])</f>
        <v>1.5060240963855422E-2</v>
      </c>
      <c r="U150" s="5">
        <f>(Table1[[#This Row],[TIER3_ELIGIBLE_PAX]]/Table1[[#This Row],[TOTAL_PAX]])</f>
        <v>6.6265060240963861E-2</v>
      </c>
      <c r="V150" s="8">
        <v>1.6303438456571451E-2</v>
      </c>
    </row>
    <row r="151" spans="1:22" x14ac:dyDescent="0.3">
      <c r="A151" s="1">
        <v>45845</v>
      </c>
      <c r="B151" s="2">
        <v>0.94652777777777775</v>
      </c>
      <c r="C151" t="s">
        <v>34</v>
      </c>
      <c r="D151" t="s">
        <v>18</v>
      </c>
      <c r="E151" t="s">
        <v>1265</v>
      </c>
      <c r="F151" t="s">
        <v>20</v>
      </c>
      <c r="G151" t="s">
        <v>56</v>
      </c>
      <c r="H151" t="s">
        <v>57</v>
      </c>
      <c r="I151" t="s">
        <v>58</v>
      </c>
      <c r="J151" t="s">
        <v>24</v>
      </c>
      <c r="K151" t="s">
        <v>25</v>
      </c>
      <c r="L151">
        <v>0</v>
      </c>
      <c r="M151">
        <v>32</v>
      </c>
      <c r="N151">
        <v>304</v>
      </c>
      <c r="O151">
        <v>2</v>
      </c>
      <c r="P151">
        <v>9</v>
      </c>
      <c r="Q151">
        <v>33</v>
      </c>
      <c r="R151">
        <f>SUM(Table1[[#This Row],[FIRST_CLASS_SEATS]:[ECONOMY_SEATS]])</f>
        <v>336</v>
      </c>
      <c r="S151" s="5">
        <f>(Table1[[#This Row],[TIER1_ELIGIBLE_PAX]]/Table1[[#This Row],[TOTAL_PAX]])</f>
        <v>5.9523809523809521E-3</v>
      </c>
      <c r="T151" s="5">
        <f>(Table1[[#This Row],[TIER2_ELIGIBLE_PAX]]/Table1[[#This Row],[TOTAL_PAX]])</f>
        <v>2.6785714285714284E-2</v>
      </c>
      <c r="U151" s="5">
        <f>(Table1[[#This Row],[TIER3_ELIGIBLE_PAX]]/Table1[[#This Row],[TOTAL_PAX]])</f>
        <v>9.8214285714285712E-2</v>
      </c>
      <c r="V151" s="8">
        <v>1.6322436783330341E-2</v>
      </c>
    </row>
    <row r="152" spans="1:22" x14ac:dyDescent="0.3">
      <c r="A152" s="1">
        <v>45872</v>
      </c>
      <c r="B152" s="2">
        <v>0.79861111111111116</v>
      </c>
      <c r="C152" t="s">
        <v>34</v>
      </c>
      <c r="D152" t="s">
        <v>18</v>
      </c>
      <c r="E152" t="s">
        <v>1326</v>
      </c>
      <c r="F152" t="s">
        <v>20</v>
      </c>
      <c r="G152" t="s">
        <v>54</v>
      </c>
      <c r="H152" t="s">
        <v>30</v>
      </c>
      <c r="I152" t="s">
        <v>31</v>
      </c>
      <c r="J152" t="s">
        <v>32</v>
      </c>
      <c r="K152" t="s">
        <v>33</v>
      </c>
      <c r="L152">
        <v>0</v>
      </c>
      <c r="M152">
        <v>17</v>
      </c>
      <c r="N152">
        <v>163</v>
      </c>
      <c r="O152">
        <v>2</v>
      </c>
      <c r="P152">
        <v>15</v>
      </c>
      <c r="Q152">
        <v>50</v>
      </c>
      <c r="R152">
        <f>SUM(Table1[[#This Row],[FIRST_CLASS_SEATS]:[ECONOMY_SEATS]])</f>
        <v>180</v>
      </c>
      <c r="S152" s="5">
        <f>(Table1[[#This Row],[TIER1_ELIGIBLE_PAX]]/Table1[[#This Row],[TOTAL_PAX]])</f>
        <v>1.1111111111111112E-2</v>
      </c>
      <c r="T152" s="5">
        <f>(Table1[[#This Row],[TIER2_ELIGIBLE_PAX]]/Table1[[#This Row],[TOTAL_PAX]])</f>
        <v>8.3333333333333329E-2</v>
      </c>
      <c r="U152" s="5">
        <f>(Table1[[#This Row],[TIER3_ELIGIBLE_PAX]]/Table1[[#This Row],[TOTAL_PAX]])</f>
        <v>0.27777777777777779</v>
      </c>
      <c r="V152" s="8">
        <v>1.6461132904531661E-2</v>
      </c>
    </row>
    <row r="153" spans="1:22" x14ac:dyDescent="0.3">
      <c r="A153" s="1">
        <v>45820</v>
      </c>
      <c r="B153" s="2">
        <v>0.46527777777777779</v>
      </c>
      <c r="C153" t="s">
        <v>26</v>
      </c>
      <c r="D153" t="s">
        <v>18</v>
      </c>
      <c r="E153" t="s">
        <v>2634</v>
      </c>
      <c r="F153" t="s">
        <v>20</v>
      </c>
      <c r="G153" t="s">
        <v>99</v>
      </c>
      <c r="H153" t="s">
        <v>74</v>
      </c>
      <c r="I153" t="s">
        <v>31</v>
      </c>
      <c r="J153" t="s">
        <v>32</v>
      </c>
      <c r="K153" t="s">
        <v>33</v>
      </c>
      <c r="L153">
        <v>0</v>
      </c>
      <c r="M153">
        <v>10</v>
      </c>
      <c r="N153">
        <v>170</v>
      </c>
      <c r="O153">
        <v>0</v>
      </c>
      <c r="P153">
        <v>11</v>
      </c>
      <c r="Q153">
        <v>39</v>
      </c>
      <c r="R153">
        <f>SUM(Table1[[#This Row],[FIRST_CLASS_SEATS]:[ECONOMY_SEATS]])</f>
        <v>180</v>
      </c>
      <c r="S153" s="5">
        <f>(Table1[[#This Row],[TIER1_ELIGIBLE_PAX]]/Table1[[#This Row],[TOTAL_PAX]])</f>
        <v>0</v>
      </c>
      <c r="T153" s="5">
        <f>(Table1[[#This Row],[TIER2_ELIGIBLE_PAX]]/Table1[[#This Row],[TOTAL_PAX]])</f>
        <v>6.1111111111111109E-2</v>
      </c>
      <c r="U153" s="5">
        <f>(Table1[[#This Row],[TIER3_ELIGIBLE_PAX]]/Table1[[#This Row],[TOTAL_PAX]])</f>
        <v>0.21666666666666667</v>
      </c>
      <c r="V153" s="8">
        <v>1.6616006023810637E-2</v>
      </c>
    </row>
    <row r="154" spans="1:22" x14ac:dyDescent="0.3">
      <c r="A154" s="1">
        <v>45907</v>
      </c>
      <c r="B154" s="2">
        <v>0.85555555555555551</v>
      </c>
      <c r="C154" t="s">
        <v>34</v>
      </c>
      <c r="D154" t="s">
        <v>18</v>
      </c>
      <c r="E154" t="s">
        <v>2358</v>
      </c>
      <c r="F154" t="s">
        <v>20</v>
      </c>
      <c r="G154" t="s">
        <v>56</v>
      </c>
      <c r="H154" t="s">
        <v>57</v>
      </c>
      <c r="I154" t="s">
        <v>58</v>
      </c>
      <c r="J154" t="s">
        <v>24</v>
      </c>
      <c r="K154" t="s">
        <v>59</v>
      </c>
      <c r="L154">
        <v>0</v>
      </c>
      <c r="M154">
        <v>31</v>
      </c>
      <c r="N154">
        <v>173</v>
      </c>
      <c r="O154">
        <v>1</v>
      </c>
      <c r="P154">
        <v>12</v>
      </c>
      <c r="Q154">
        <v>42</v>
      </c>
      <c r="R154">
        <f>SUM(Table1[[#This Row],[FIRST_CLASS_SEATS]:[ECONOMY_SEATS]])</f>
        <v>204</v>
      </c>
      <c r="S154" s="5">
        <f>(Table1[[#This Row],[TIER1_ELIGIBLE_PAX]]/Table1[[#This Row],[TOTAL_PAX]])</f>
        <v>4.9019607843137254E-3</v>
      </c>
      <c r="T154" s="5">
        <f>(Table1[[#This Row],[TIER2_ELIGIBLE_PAX]]/Table1[[#This Row],[TOTAL_PAX]])</f>
        <v>5.8823529411764705E-2</v>
      </c>
      <c r="U154" s="5">
        <f>(Table1[[#This Row],[TIER3_ELIGIBLE_PAX]]/Table1[[#This Row],[TOTAL_PAX]])</f>
        <v>0.20588235294117646</v>
      </c>
      <c r="V154" s="8">
        <v>1.6876296742028174E-2</v>
      </c>
    </row>
    <row r="155" spans="1:22" x14ac:dyDescent="0.3">
      <c r="A155" s="1">
        <v>45803</v>
      </c>
      <c r="B155" s="2">
        <v>0.57222222222222219</v>
      </c>
      <c r="C155" t="s">
        <v>48</v>
      </c>
      <c r="D155" t="s">
        <v>18</v>
      </c>
      <c r="E155" t="s">
        <v>287</v>
      </c>
      <c r="F155" t="s">
        <v>20</v>
      </c>
      <c r="G155" t="s">
        <v>56</v>
      </c>
      <c r="H155" t="s">
        <v>57</v>
      </c>
      <c r="I155" t="s">
        <v>58</v>
      </c>
      <c r="J155" t="s">
        <v>24</v>
      </c>
      <c r="K155" t="s">
        <v>59</v>
      </c>
      <c r="L155">
        <v>8</v>
      </c>
      <c r="M155">
        <v>42</v>
      </c>
      <c r="N155">
        <v>166</v>
      </c>
      <c r="O155">
        <v>1</v>
      </c>
      <c r="P155">
        <v>3</v>
      </c>
      <c r="Q155">
        <v>18</v>
      </c>
      <c r="R155">
        <f>SUM(Table1[[#This Row],[FIRST_CLASS_SEATS]:[ECONOMY_SEATS]])</f>
        <v>216</v>
      </c>
      <c r="S155" s="5">
        <f>(Table1[[#This Row],[TIER1_ELIGIBLE_PAX]]/Table1[[#This Row],[TOTAL_PAX]])</f>
        <v>4.6296296296296294E-3</v>
      </c>
      <c r="T155" s="5">
        <f>(Table1[[#This Row],[TIER2_ELIGIBLE_PAX]]/Table1[[#This Row],[TOTAL_PAX]])</f>
        <v>1.3888888888888888E-2</v>
      </c>
      <c r="U155" s="5">
        <f>(Table1[[#This Row],[TIER3_ELIGIBLE_PAX]]/Table1[[#This Row],[TOTAL_PAX]])</f>
        <v>8.3333333333333329E-2</v>
      </c>
      <c r="V155" s="8">
        <v>1.690570343855835E-2</v>
      </c>
    </row>
    <row r="156" spans="1:22" x14ac:dyDescent="0.3">
      <c r="A156" s="1">
        <v>45801</v>
      </c>
      <c r="B156" s="2">
        <v>0.78888888888888886</v>
      </c>
      <c r="C156" t="s">
        <v>34</v>
      </c>
      <c r="D156" t="s">
        <v>18</v>
      </c>
      <c r="E156" t="s">
        <v>4010</v>
      </c>
      <c r="F156" t="s">
        <v>20</v>
      </c>
      <c r="G156" t="s">
        <v>71</v>
      </c>
      <c r="H156" t="s">
        <v>22</v>
      </c>
      <c r="I156" t="s">
        <v>23</v>
      </c>
      <c r="J156" t="s">
        <v>24</v>
      </c>
      <c r="K156" t="s">
        <v>59</v>
      </c>
      <c r="L156">
        <v>0</v>
      </c>
      <c r="M156">
        <v>31</v>
      </c>
      <c r="N156">
        <v>173</v>
      </c>
      <c r="O156">
        <v>0</v>
      </c>
      <c r="P156">
        <v>3</v>
      </c>
      <c r="Q156">
        <v>17</v>
      </c>
      <c r="R156">
        <f>SUM(Table1[[#This Row],[FIRST_CLASS_SEATS]:[ECONOMY_SEATS]])</f>
        <v>204</v>
      </c>
      <c r="S156" s="5">
        <f>(Table1[[#This Row],[TIER1_ELIGIBLE_PAX]]/Table1[[#This Row],[TOTAL_PAX]])</f>
        <v>0</v>
      </c>
      <c r="T156" s="5">
        <f>(Table1[[#This Row],[TIER2_ELIGIBLE_PAX]]/Table1[[#This Row],[TOTAL_PAX]])</f>
        <v>1.4705882352941176E-2</v>
      </c>
      <c r="U156" s="5">
        <f>(Table1[[#This Row],[TIER3_ELIGIBLE_PAX]]/Table1[[#This Row],[TOTAL_PAX]])</f>
        <v>8.3333333333333329E-2</v>
      </c>
      <c r="V156" s="8">
        <v>1.6996737178489818E-2</v>
      </c>
    </row>
    <row r="157" spans="1:22" x14ac:dyDescent="0.3">
      <c r="A157" s="1">
        <v>45820</v>
      </c>
      <c r="B157" s="2">
        <v>0.7368055555555556</v>
      </c>
      <c r="C157" t="s">
        <v>17</v>
      </c>
      <c r="D157" t="s">
        <v>18</v>
      </c>
      <c r="E157" t="s">
        <v>982</v>
      </c>
      <c r="F157" t="s">
        <v>20</v>
      </c>
      <c r="G157" t="s">
        <v>43</v>
      </c>
      <c r="H157" t="s">
        <v>44</v>
      </c>
      <c r="I157" t="s">
        <v>31</v>
      </c>
      <c r="J157" t="s">
        <v>32</v>
      </c>
      <c r="K157" t="s">
        <v>33</v>
      </c>
      <c r="L157">
        <v>0</v>
      </c>
      <c r="M157">
        <v>17</v>
      </c>
      <c r="N157">
        <v>163</v>
      </c>
      <c r="O157">
        <v>0</v>
      </c>
      <c r="P157">
        <v>12</v>
      </c>
      <c r="Q157">
        <v>43</v>
      </c>
      <c r="R157">
        <f>SUM(Table1[[#This Row],[FIRST_CLASS_SEATS]:[ECONOMY_SEATS]])</f>
        <v>180</v>
      </c>
      <c r="S157" s="5">
        <f>(Table1[[#This Row],[TIER1_ELIGIBLE_PAX]]/Table1[[#This Row],[TOTAL_PAX]])</f>
        <v>0</v>
      </c>
      <c r="T157" s="5">
        <f>(Table1[[#This Row],[TIER2_ELIGIBLE_PAX]]/Table1[[#This Row],[TOTAL_PAX]])</f>
        <v>6.6666666666666666E-2</v>
      </c>
      <c r="U157" s="5">
        <f>(Table1[[#This Row],[TIER3_ELIGIBLE_PAX]]/Table1[[#This Row],[TOTAL_PAX]])</f>
        <v>0.2388888888888889</v>
      </c>
      <c r="V157" s="8">
        <v>1.7011318413573617E-2</v>
      </c>
    </row>
    <row r="158" spans="1:22" x14ac:dyDescent="0.3">
      <c r="A158" s="1">
        <v>45818</v>
      </c>
      <c r="B158" s="2">
        <v>0.47291666666666665</v>
      </c>
      <c r="C158" t="s">
        <v>26</v>
      </c>
      <c r="D158" t="s">
        <v>18</v>
      </c>
      <c r="E158" t="s">
        <v>320</v>
      </c>
      <c r="F158" t="s">
        <v>20</v>
      </c>
      <c r="G158" t="s">
        <v>54</v>
      </c>
      <c r="H158" t="s">
        <v>30</v>
      </c>
      <c r="I158" t="s">
        <v>31</v>
      </c>
      <c r="J158" t="s">
        <v>32</v>
      </c>
      <c r="K158" t="s">
        <v>33</v>
      </c>
      <c r="L158">
        <v>0</v>
      </c>
      <c r="M158">
        <v>10</v>
      </c>
      <c r="N158">
        <v>170</v>
      </c>
      <c r="O158">
        <v>1</v>
      </c>
      <c r="P158">
        <v>2</v>
      </c>
      <c r="Q158">
        <v>14</v>
      </c>
      <c r="R158">
        <f>SUM(Table1[[#This Row],[FIRST_CLASS_SEATS]:[ECONOMY_SEATS]])</f>
        <v>180</v>
      </c>
      <c r="S158" s="5">
        <f>(Table1[[#This Row],[TIER1_ELIGIBLE_PAX]]/Table1[[#This Row],[TOTAL_PAX]])</f>
        <v>5.5555555555555558E-3</v>
      </c>
      <c r="T158" s="5">
        <f>(Table1[[#This Row],[TIER2_ELIGIBLE_PAX]]/Table1[[#This Row],[TOTAL_PAX]])</f>
        <v>1.1111111111111112E-2</v>
      </c>
      <c r="U158" s="5">
        <f>(Table1[[#This Row],[TIER3_ELIGIBLE_PAX]]/Table1[[#This Row],[TOTAL_PAX]])</f>
        <v>7.7777777777777779E-2</v>
      </c>
      <c r="V158" s="8">
        <v>1.721192690291018E-2</v>
      </c>
    </row>
    <row r="159" spans="1:22" x14ac:dyDescent="0.3">
      <c r="A159" s="1">
        <v>45772</v>
      </c>
      <c r="B159" s="2">
        <v>0.43472222222222223</v>
      </c>
      <c r="C159" t="s">
        <v>26</v>
      </c>
      <c r="D159" t="s">
        <v>18</v>
      </c>
      <c r="E159" t="s">
        <v>3890</v>
      </c>
      <c r="F159" t="s">
        <v>20</v>
      </c>
      <c r="G159" t="s">
        <v>73</v>
      </c>
      <c r="H159" t="s">
        <v>74</v>
      </c>
      <c r="I159" t="s">
        <v>31</v>
      </c>
      <c r="J159" t="s">
        <v>32</v>
      </c>
      <c r="K159" t="s">
        <v>33</v>
      </c>
      <c r="L159">
        <v>0</v>
      </c>
      <c r="M159">
        <v>10</v>
      </c>
      <c r="N159">
        <v>170</v>
      </c>
      <c r="O159">
        <v>0</v>
      </c>
      <c r="P159">
        <v>12</v>
      </c>
      <c r="Q159">
        <v>43</v>
      </c>
      <c r="R159">
        <f>SUM(Table1[[#This Row],[FIRST_CLASS_SEATS]:[ECONOMY_SEATS]])</f>
        <v>180</v>
      </c>
      <c r="S159" s="5">
        <f>(Table1[[#This Row],[TIER1_ELIGIBLE_PAX]]/Table1[[#This Row],[TOTAL_PAX]])</f>
        <v>0</v>
      </c>
      <c r="T159" s="5">
        <f>(Table1[[#This Row],[TIER2_ELIGIBLE_PAX]]/Table1[[#This Row],[TOTAL_PAX]])</f>
        <v>6.6666666666666666E-2</v>
      </c>
      <c r="U159" s="5">
        <f>(Table1[[#This Row],[TIER3_ELIGIBLE_PAX]]/Table1[[#This Row],[TOTAL_PAX]])</f>
        <v>0.2388888888888889</v>
      </c>
      <c r="V159" s="8">
        <v>1.750723399235099E-2</v>
      </c>
    </row>
    <row r="160" spans="1:22" x14ac:dyDescent="0.3">
      <c r="A160" s="1">
        <v>45847</v>
      </c>
      <c r="B160" s="2">
        <v>0.75277777777777777</v>
      </c>
      <c r="C160" t="s">
        <v>34</v>
      </c>
      <c r="D160" t="s">
        <v>18</v>
      </c>
      <c r="E160" t="s">
        <v>2170</v>
      </c>
      <c r="F160" t="s">
        <v>20</v>
      </c>
      <c r="G160" t="s">
        <v>124</v>
      </c>
      <c r="H160" t="s">
        <v>22</v>
      </c>
      <c r="I160" t="s">
        <v>23</v>
      </c>
      <c r="J160" t="s">
        <v>24</v>
      </c>
      <c r="K160" t="s">
        <v>25</v>
      </c>
      <c r="L160">
        <v>0</v>
      </c>
      <c r="M160">
        <v>32</v>
      </c>
      <c r="N160">
        <v>300</v>
      </c>
      <c r="O160">
        <v>0</v>
      </c>
      <c r="P160">
        <v>7</v>
      </c>
      <c r="Q160">
        <v>29</v>
      </c>
      <c r="R160">
        <f>SUM(Table1[[#This Row],[FIRST_CLASS_SEATS]:[ECONOMY_SEATS]])</f>
        <v>332</v>
      </c>
      <c r="S160" s="5">
        <f>(Table1[[#This Row],[TIER1_ELIGIBLE_PAX]]/Table1[[#This Row],[TOTAL_PAX]])</f>
        <v>0</v>
      </c>
      <c r="T160" s="5">
        <f>(Table1[[#This Row],[TIER2_ELIGIBLE_PAX]]/Table1[[#This Row],[TOTAL_PAX]])</f>
        <v>2.1084337349397589E-2</v>
      </c>
      <c r="U160" s="5">
        <f>(Table1[[#This Row],[TIER3_ELIGIBLE_PAX]]/Table1[[#This Row],[TOTAL_PAX]])</f>
        <v>8.7349397590361449E-2</v>
      </c>
      <c r="V160" s="8">
        <v>1.7610922036040866E-2</v>
      </c>
    </row>
    <row r="161" spans="1:22" x14ac:dyDescent="0.3">
      <c r="A161" s="1">
        <v>45820</v>
      </c>
      <c r="B161" s="2">
        <v>0.68055555555555558</v>
      </c>
      <c r="C161" t="s">
        <v>17</v>
      </c>
      <c r="D161" t="s">
        <v>18</v>
      </c>
      <c r="E161" t="s">
        <v>5153</v>
      </c>
      <c r="F161" t="s">
        <v>20</v>
      </c>
      <c r="G161" t="s">
        <v>73</v>
      </c>
      <c r="H161" t="s">
        <v>74</v>
      </c>
      <c r="I161" t="s">
        <v>31</v>
      </c>
      <c r="J161" t="s">
        <v>32</v>
      </c>
      <c r="K161" t="s">
        <v>33</v>
      </c>
      <c r="L161">
        <v>0</v>
      </c>
      <c r="M161">
        <v>0</v>
      </c>
      <c r="N161">
        <v>180</v>
      </c>
      <c r="O161">
        <v>2</v>
      </c>
      <c r="P161">
        <v>9</v>
      </c>
      <c r="Q161">
        <v>34</v>
      </c>
      <c r="R161">
        <f>SUM(Table1[[#This Row],[FIRST_CLASS_SEATS]:[ECONOMY_SEATS]])</f>
        <v>180</v>
      </c>
      <c r="S161" s="5">
        <f>(Table1[[#This Row],[TIER1_ELIGIBLE_PAX]]/Table1[[#This Row],[TOTAL_PAX]])</f>
        <v>1.1111111111111112E-2</v>
      </c>
      <c r="T161" s="5">
        <f>(Table1[[#This Row],[TIER2_ELIGIBLE_PAX]]/Table1[[#This Row],[TOTAL_PAX]])</f>
        <v>0.05</v>
      </c>
      <c r="U161" s="5">
        <f>(Table1[[#This Row],[TIER3_ELIGIBLE_PAX]]/Table1[[#This Row],[TOTAL_PAX]])</f>
        <v>0.18888888888888888</v>
      </c>
      <c r="V161" s="8">
        <v>1.7615758378338287E-2</v>
      </c>
    </row>
    <row r="162" spans="1:22" x14ac:dyDescent="0.3">
      <c r="A162" s="1">
        <v>45814</v>
      </c>
      <c r="B162" s="2">
        <v>0.33888888888888891</v>
      </c>
      <c r="C162" t="s">
        <v>26</v>
      </c>
      <c r="D162" t="s">
        <v>18</v>
      </c>
      <c r="E162" t="s">
        <v>2418</v>
      </c>
      <c r="F162" t="s">
        <v>20</v>
      </c>
      <c r="G162" t="s">
        <v>54</v>
      </c>
      <c r="H162" t="s">
        <v>30</v>
      </c>
      <c r="I162" t="s">
        <v>31</v>
      </c>
      <c r="J162" t="s">
        <v>32</v>
      </c>
      <c r="K162" t="s">
        <v>33</v>
      </c>
      <c r="L162">
        <v>0</v>
      </c>
      <c r="M162">
        <v>3</v>
      </c>
      <c r="N162">
        <v>177</v>
      </c>
      <c r="O162">
        <v>0</v>
      </c>
      <c r="P162">
        <v>11</v>
      </c>
      <c r="Q162">
        <v>40</v>
      </c>
      <c r="R162">
        <f>SUM(Table1[[#This Row],[FIRST_CLASS_SEATS]:[ECONOMY_SEATS]])</f>
        <v>180</v>
      </c>
      <c r="S162" s="5">
        <f>(Table1[[#This Row],[TIER1_ELIGIBLE_PAX]]/Table1[[#This Row],[TOTAL_PAX]])</f>
        <v>0</v>
      </c>
      <c r="T162" s="5">
        <f>(Table1[[#This Row],[TIER2_ELIGIBLE_PAX]]/Table1[[#This Row],[TOTAL_PAX]])</f>
        <v>6.1111111111111109E-2</v>
      </c>
      <c r="U162" s="5">
        <f>(Table1[[#This Row],[TIER3_ELIGIBLE_PAX]]/Table1[[#This Row],[TOTAL_PAX]])</f>
        <v>0.22222222222222221</v>
      </c>
      <c r="V162" s="8">
        <v>1.7729214360634904E-2</v>
      </c>
    </row>
    <row r="163" spans="1:22" x14ac:dyDescent="0.3">
      <c r="A163" s="1">
        <v>45793</v>
      </c>
      <c r="B163" s="2">
        <v>0.82152777777777775</v>
      </c>
      <c r="C163" t="s">
        <v>34</v>
      </c>
      <c r="D163" t="s">
        <v>18</v>
      </c>
      <c r="E163" t="s">
        <v>4575</v>
      </c>
      <c r="F163" t="s">
        <v>20</v>
      </c>
      <c r="G163" t="s">
        <v>73</v>
      </c>
      <c r="H163" t="s">
        <v>74</v>
      </c>
      <c r="I163" t="s">
        <v>31</v>
      </c>
      <c r="J163" t="s">
        <v>32</v>
      </c>
      <c r="K163" t="s">
        <v>33</v>
      </c>
      <c r="L163">
        <v>0</v>
      </c>
      <c r="M163">
        <v>20</v>
      </c>
      <c r="N163">
        <v>160</v>
      </c>
      <c r="O163">
        <v>0</v>
      </c>
      <c r="P163">
        <v>5</v>
      </c>
      <c r="Q163">
        <v>22</v>
      </c>
      <c r="R163">
        <f>SUM(Table1[[#This Row],[FIRST_CLASS_SEATS]:[ECONOMY_SEATS]])</f>
        <v>180</v>
      </c>
      <c r="S163" s="5">
        <f>(Table1[[#This Row],[TIER1_ELIGIBLE_PAX]]/Table1[[#This Row],[TOTAL_PAX]])</f>
        <v>0</v>
      </c>
      <c r="T163" s="5">
        <f>(Table1[[#This Row],[TIER2_ELIGIBLE_PAX]]/Table1[[#This Row],[TOTAL_PAX]])</f>
        <v>2.7777777777777776E-2</v>
      </c>
      <c r="U163" s="5">
        <f>(Table1[[#This Row],[TIER3_ELIGIBLE_PAX]]/Table1[[#This Row],[TOTAL_PAX]])</f>
        <v>0.12222222222222222</v>
      </c>
      <c r="V163" s="8">
        <v>1.77461521471457E-2</v>
      </c>
    </row>
    <row r="164" spans="1:22" x14ac:dyDescent="0.3">
      <c r="A164" s="1">
        <v>45923</v>
      </c>
      <c r="B164" s="2">
        <v>0.82013888888888886</v>
      </c>
      <c r="C164" t="s">
        <v>34</v>
      </c>
      <c r="D164" t="s">
        <v>18</v>
      </c>
      <c r="E164" t="s">
        <v>5324</v>
      </c>
      <c r="F164" t="s">
        <v>20</v>
      </c>
      <c r="G164" t="s">
        <v>54</v>
      </c>
      <c r="H164" t="s">
        <v>30</v>
      </c>
      <c r="I164" t="s">
        <v>31</v>
      </c>
      <c r="J164" t="s">
        <v>32</v>
      </c>
      <c r="K164" t="s">
        <v>33</v>
      </c>
      <c r="L164">
        <v>0</v>
      </c>
      <c r="M164">
        <v>16</v>
      </c>
      <c r="N164">
        <v>164</v>
      </c>
      <c r="O164">
        <v>0</v>
      </c>
      <c r="P164">
        <v>2</v>
      </c>
      <c r="Q164">
        <v>15</v>
      </c>
      <c r="R164">
        <f>SUM(Table1[[#This Row],[FIRST_CLASS_SEATS]:[ECONOMY_SEATS]])</f>
        <v>180</v>
      </c>
      <c r="S164" s="5">
        <f>(Table1[[#This Row],[TIER1_ELIGIBLE_PAX]]/Table1[[#This Row],[TOTAL_PAX]])</f>
        <v>0</v>
      </c>
      <c r="T164" s="5">
        <f>(Table1[[#This Row],[TIER2_ELIGIBLE_PAX]]/Table1[[#This Row],[TOTAL_PAX]])</f>
        <v>1.1111111111111112E-2</v>
      </c>
      <c r="U164" s="5">
        <f>(Table1[[#This Row],[TIER3_ELIGIBLE_PAX]]/Table1[[#This Row],[TOTAL_PAX]])</f>
        <v>8.3333333333333329E-2</v>
      </c>
      <c r="V164" s="8">
        <v>1.7885494386939871E-2</v>
      </c>
    </row>
    <row r="165" spans="1:22" x14ac:dyDescent="0.3">
      <c r="A165" s="1">
        <v>45823</v>
      </c>
      <c r="B165" s="2">
        <v>0.61319444444444449</v>
      </c>
      <c r="C165" t="s">
        <v>17</v>
      </c>
      <c r="D165" t="s">
        <v>18</v>
      </c>
      <c r="E165" t="s">
        <v>143</v>
      </c>
      <c r="F165" t="s">
        <v>20</v>
      </c>
      <c r="G165" t="s">
        <v>54</v>
      </c>
      <c r="H165" t="s">
        <v>30</v>
      </c>
      <c r="I165" t="s">
        <v>31</v>
      </c>
      <c r="J165" t="s">
        <v>32</v>
      </c>
      <c r="K165" t="s">
        <v>33</v>
      </c>
      <c r="L165">
        <v>0</v>
      </c>
      <c r="M165">
        <v>12</v>
      </c>
      <c r="N165">
        <v>168</v>
      </c>
      <c r="O165">
        <v>2</v>
      </c>
      <c r="P165">
        <v>11</v>
      </c>
      <c r="Q165">
        <v>40</v>
      </c>
      <c r="R165">
        <f>SUM(Table1[[#This Row],[FIRST_CLASS_SEATS]:[ECONOMY_SEATS]])</f>
        <v>180</v>
      </c>
      <c r="S165" s="5">
        <f>(Table1[[#This Row],[TIER1_ELIGIBLE_PAX]]/Table1[[#This Row],[TOTAL_PAX]])</f>
        <v>1.1111111111111112E-2</v>
      </c>
      <c r="T165" s="5">
        <f>(Table1[[#This Row],[TIER2_ELIGIBLE_PAX]]/Table1[[#This Row],[TOTAL_PAX]])</f>
        <v>6.1111111111111109E-2</v>
      </c>
      <c r="U165" s="5">
        <f>(Table1[[#This Row],[TIER3_ELIGIBLE_PAX]]/Table1[[#This Row],[TOTAL_PAX]])</f>
        <v>0.22222222222222221</v>
      </c>
      <c r="V165" s="8">
        <v>1.791036420491221E-2</v>
      </c>
    </row>
    <row r="166" spans="1:22" x14ac:dyDescent="0.3">
      <c r="A166" s="1">
        <v>45916</v>
      </c>
      <c r="B166" s="2">
        <v>0.31180555555555556</v>
      </c>
      <c r="C166" t="s">
        <v>26</v>
      </c>
      <c r="D166" t="s">
        <v>18</v>
      </c>
      <c r="E166" t="s">
        <v>4326</v>
      </c>
      <c r="F166" t="s">
        <v>20</v>
      </c>
      <c r="G166" t="s">
        <v>43</v>
      </c>
      <c r="H166" t="s">
        <v>44</v>
      </c>
      <c r="I166" t="s">
        <v>31</v>
      </c>
      <c r="J166" t="s">
        <v>32</v>
      </c>
      <c r="K166" t="s">
        <v>33</v>
      </c>
      <c r="L166">
        <v>0</v>
      </c>
      <c r="M166">
        <v>16</v>
      </c>
      <c r="N166">
        <v>164</v>
      </c>
      <c r="O166">
        <v>0</v>
      </c>
      <c r="P166">
        <v>15</v>
      </c>
      <c r="Q166">
        <v>52</v>
      </c>
      <c r="R166">
        <f>SUM(Table1[[#This Row],[FIRST_CLASS_SEATS]:[ECONOMY_SEATS]])</f>
        <v>180</v>
      </c>
      <c r="S166" s="5">
        <f>(Table1[[#This Row],[TIER1_ELIGIBLE_PAX]]/Table1[[#This Row],[TOTAL_PAX]])</f>
        <v>0</v>
      </c>
      <c r="T166" s="5">
        <f>(Table1[[#This Row],[TIER2_ELIGIBLE_PAX]]/Table1[[#This Row],[TOTAL_PAX]])</f>
        <v>8.3333333333333329E-2</v>
      </c>
      <c r="U166" s="5">
        <f>(Table1[[#This Row],[TIER3_ELIGIBLE_PAX]]/Table1[[#This Row],[TOTAL_PAX]])</f>
        <v>0.28888888888888886</v>
      </c>
      <c r="V166" s="8">
        <v>1.7952796463180709E-2</v>
      </c>
    </row>
    <row r="167" spans="1:22" x14ac:dyDescent="0.3">
      <c r="A167" s="1">
        <v>45842</v>
      </c>
      <c r="B167" s="2">
        <v>0.55208333333333337</v>
      </c>
      <c r="C167" t="s">
        <v>48</v>
      </c>
      <c r="D167" t="s">
        <v>18</v>
      </c>
      <c r="E167" t="s">
        <v>2814</v>
      </c>
      <c r="F167" t="s">
        <v>20</v>
      </c>
      <c r="G167" t="s">
        <v>73</v>
      </c>
      <c r="H167" t="s">
        <v>74</v>
      </c>
      <c r="I167" t="s">
        <v>31</v>
      </c>
      <c r="J167" t="s">
        <v>32</v>
      </c>
      <c r="K167" t="s">
        <v>33</v>
      </c>
      <c r="L167">
        <v>0</v>
      </c>
      <c r="M167">
        <v>17</v>
      </c>
      <c r="N167">
        <v>163</v>
      </c>
      <c r="O167">
        <v>0</v>
      </c>
      <c r="P167">
        <v>13</v>
      </c>
      <c r="Q167">
        <v>44</v>
      </c>
      <c r="R167">
        <f>SUM(Table1[[#This Row],[FIRST_CLASS_SEATS]:[ECONOMY_SEATS]])</f>
        <v>180</v>
      </c>
      <c r="S167" s="5">
        <f>(Table1[[#This Row],[TIER1_ELIGIBLE_PAX]]/Table1[[#This Row],[TOTAL_PAX]])</f>
        <v>0</v>
      </c>
      <c r="T167" s="5">
        <f>(Table1[[#This Row],[TIER2_ELIGIBLE_PAX]]/Table1[[#This Row],[TOTAL_PAX]])</f>
        <v>7.2222222222222215E-2</v>
      </c>
      <c r="U167" s="5">
        <f>(Table1[[#This Row],[TIER3_ELIGIBLE_PAX]]/Table1[[#This Row],[TOTAL_PAX]])</f>
        <v>0.24444444444444444</v>
      </c>
      <c r="V167" s="8">
        <v>1.7966115585424491E-2</v>
      </c>
    </row>
    <row r="168" spans="1:22" x14ac:dyDescent="0.3">
      <c r="A168" s="1">
        <v>45917</v>
      </c>
      <c r="B168" s="2">
        <v>0.62152777777777779</v>
      </c>
      <c r="C168" t="s">
        <v>17</v>
      </c>
      <c r="D168" t="s">
        <v>18</v>
      </c>
      <c r="E168" t="s">
        <v>3611</v>
      </c>
      <c r="F168" t="s">
        <v>20</v>
      </c>
      <c r="G168" t="s">
        <v>124</v>
      </c>
      <c r="H168" t="s">
        <v>22</v>
      </c>
      <c r="I168" t="s">
        <v>23</v>
      </c>
      <c r="J168" t="s">
        <v>24</v>
      </c>
      <c r="K168" t="s">
        <v>59</v>
      </c>
      <c r="L168">
        <v>0</v>
      </c>
      <c r="M168">
        <v>35</v>
      </c>
      <c r="N168">
        <v>179</v>
      </c>
      <c r="O168">
        <v>0</v>
      </c>
      <c r="P168">
        <v>5</v>
      </c>
      <c r="Q168">
        <v>22</v>
      </c>
      <c r="R168">
        <f>SUM(Table1[[#This Row],[FIRST_CLASS_SEATS]:[ECONOMY_SEATS]])</f>
        <v>214</v>
      </c>
      <c r="S168" s="5">
        <f>(Table1[[#This Row],[TIER1_ELIGIBLE_PAX]]/Table1[[#This Row],[TOTAL_PAX]])</f>
        <v>0</v>
      </c>
      <c r="T168" s="5">
        <f>(Table1[[#This Row],[TIER2_ELIGIBLE_PAX]]/Table1[[#This Row],[TOTAL_PAX]])</f>
        <v>2.336448598130841E-2</v>
      </c>
      <c r="U168" s="5">
        <f>(Table1[[#This Row],[TIER3_ELIGIBLE_PAX]]/Table1[[#This Row],[TOTAL_PAX]])</f>
        <v>0.10280373831775701</v>
      </c>
      <c r="V168" s="8">
        <v>1.80103999514033E-2</v>
      </c>
    </row>
    <row r="169" spans="1:22" x14ac:dyDescent="0.3">
      <c r="A169" s="1">
        <v>45870</v>
      </c>
      <c r="B169" s="2">
        <v>0.37361111111111112</v>
      </c>
      <c r="C169" t="s">
        <v>26</v>
      </c>
      <c r="D169" t="s">
        <v>18</v>
      </c>
      <c r="E169" t="s">
        <v>3295</v>
      </c>
      <c r="F169" t="s">
        <v>20</v>
      </c>
      <c r="G169" t="s">
        <v>68</v>
      </c>
      <c r="H169" t="s">
        <v>69</v>
      </c>
      <c r="I169" t="s">
        <v>31</v>
      </c>
      <c r="J169" t="s">
        <v>32</v>
      </c>
      <c r="K169" t="s">
        <v>33</v>
      </c>
      <c r="L169">
        <v>0</v>
      </c>
      <c r="M169">
        <v>2</v>
      </c>
      <c r="N169">
        <v>178</v>
      </c>
      <c r="O169">
        <v>0</v>
      </c>
      <c r="P169">
        <v>11</v>
      </c>
      <c r="Q169">
        <v>38</v>
      </c>
      <c r="R169">
        <f>SUM(Table1[[#This Row],[FIRST_CLASS_SEATS]:[ECONOMY_SEATS]])</f>
        <v>180</v>
      </c>
      <c r="S169" s="5">
        <f>(Table1[[#This Row],[TIER1_ELIGIBLE_PAX]]/Table1[[#This Row],[TOTAL_PAX]])</f>
        <v>0</v>
      </c>
      <c r="T169" s="5">
        <f>(Table1[[#This Row],[TIER2_ELIGIBLE_PAX]]/Table1[[#This Row],[TOTAL_PAX]])</f>
        <v>6.1111111111111109E-2</v>
      </c>
      <c r="U169" s="5">
        <f>(Table1[[#This Row],[TIER3_ELIGIBLE_PAX]]/Table1[[#This Row],[TOTAL_PAX]])</f>
        <v>0.21111111111111111</v>
      </c>
      <c r="V169" s="8">
        <v>1.8102518982925697E-2</v>
      </c>
    </row>
    <row r="170" spans="1:22" x14ac:dyDescent="0.3">
      <c r="A170" s="1">
        <v>45759</v>
      </c>
      <c r="B170" s="2">
        <v>0.44930555555555557</v>
      </c>
      <c r="C170" t="s">
        <v>26</v>
      </c>
      <c r="D170" t="s">
        <v>18</v>
      </c>
      <c r="E170" t="s">
        <v>92</v>
      </c>
      <c r="F170" t="s">
        <v>20</v>
      </c>
      <c r="G170" t="s">
        <v>56</v>
      </c>
      <c r="H170" t="s">
        <v>57</v>
      </c>
      <c r="I170" t="s">
        <v>58</v>
      </c>
      <c r="J170" t="s">
        <v>24</v>
      </c>
      <c r="K170" t="s">
        <v>25</v>
      </c>
      <c r="L170">
        <v>8</v>
      </c>
      <c r="M170">
        <v>49</v>
      </c>
      <c r="N170">
        <v>178</v>
      </c>
      <c r="O170">
        <v>0</v>
      </c>
      <c r="P170">
        <v>16</v>
      </c>
      <c r="Q170">
        <v>54</v>
      </c>
      <c r="R170">
        <f>SUM(Table1[[#This Row],[FIRST_CLASS_SEATS]:[ECONOMY_SEATS]])</f>
        <v>235</v>
      </c>
      <c r="S170" s="5">
        <f>(Table1[[#This Row],[TIER1_ELIGIBLE_PAX]]/Table1[[#This Row],[TOTAL_PAX]])</f>
        <v>0</v>
      </c>
      <c r="T170" s="5">
        <f>(Table1[[#This Row],[TIER2_ELIGIBLE_PAX]]/Table1[[#This Row],[TOTAL_PAX]])</f>
        <v>6.8085106382978725E-2</v>
      </c>
      <c r="U170" s="5">
        <f>(Table1[[#This Row],[TIER3_ELIGIBLE_PAX]]/Table1[[#This Row],[TOTAL_PAX]])</f>
        <v>0.22978723404255319</v>
      </c>
      <c r="V170" s="8">
        <v>1.8187185667569716E-2</v>
      </c>
    </row>
    <row r="171" spans="1:22" x14ac:dyDescent="0.3">
      <c r="A171" s="1">
        <v>45898</v>
      </c>
      <c r="B171" s="2">
        <v>0.30138888888888887</v>
      </c>
      <c r="C171" t="s">
        <v>26</v>
      </c>
      <c r="D171" t="s">
        <v>18</v>
      </c>
      <c r="E171" t="s">
        <v>4021</v>
      </c>
      <c r="F171" t="s">
        <v>20</v>
      </c>
      <c r="G171" t="s">
        <v>68</v>
      </c>
      <c r="H171" t="s">
        <v>69</v>
      </c>
      <c r="I171" t="s">
        <v>31</v>
      </c>
      <c r="J171" t="s">
        <v>32</v>
      </c>
      <c r="K171" t="s">
        <v>33</v>
      </c>
      <c r="L171">
        <v>0</v>
      </c>
      <c r="M171">
        <v>9</v>
      </c>
      <c r="N171">
        <v>171</v>
      </c>
      <c r="O171">
        <v>0</v>
      </c>
      <c r="P171">
        <v>8</v>
      </c>
      <c r="Q171">
        <v>32</v>
      </c>
      <c r="R171">
        <f>SUM(Table1[[#This Row],[FIRST_CLASS_SEATS]:[ECONOMY_SEATS]])</f>
        <v>180</v>
      </c>
      <c r="S171" s="5">
        <f>(Table1[[#This Row],[TIER1_ELIGIBLE_PAX]]/Table1[[#This Row],[TOTAL_PAX]])</f>
        <v>0</v>
      </c>
      <c r="T171" s="5">
        <f>(Table1[[#This Row],[TIER2_ELIGIBLE_PAX]]/Table1[[#This Row],[TOTAL_PAX]])</f>
        <v>4.4444444444444446E-2</v>
      </c>
      <c r="U171" s="5">
        <f>(Table1[[#This Row],[TIER3_ELIGIBLE_PAX]]/Table1[[#This Row],[TOTAL_PAX]])</f>
        <v>0.17777777777777778</v>
      </c>
      <c r="V171" s="8">
        <v>1.8371589445987047E-2</v>
      </c>
    </row>
    <row r="172" spans="1:22" x14ac:dyDescent="0.3">
      <c r="A172" s="1">
        <v>45870</v>
      </c>
      <c r="B172" s="2">
        <v>0.72291666666666665</v>
      </c>
      <c r="C172" t="s">
        <v>17</v>
      </c>
      <c r="D172" t="s">
        <v>18</v>
      </c>
      <c r="E172" t="s">
        <v>245</v>
      </c>
      <c r="F172" t="s">
        <v>20</v>
      </c>
      <c r="G172" t="s">
        <v>76</v>
      </c>
      <c r="H172" t="s">
        <v>77</v>
      </c>
      <c r="I172" t="s">
        <v>78</v>
      </c>
      <c r="J172" t="s">
        <v>24</v>
      </c>
      <c r="K172" t="s">
        <v>59</v>
      </c>
      <c r="L172">
        <v>8</v>
      </c>
      <c r="M172">
        <v>48</v>
      </c>
      <c r="N172">
        <v>200</v>
      </c>
      <c r="O172">
        <v>0</v>
      </c>
      <c r="P172">
        <v>7</v>
      </c>
      <c r="Q172">
        <v>29</v>
      </c>
      <c r="R172">
        <f>SUM(Table1[[#This Row],[FIRST_CLASS_SEATS]:[ECONOMY_SEATS]])</f>
        <v>256</v>
      </c>
      <c r="S172" s="5">
        <f>(Table1[[#This Row],[TIER1_ELIGIBLE_PAX]]/Table1[[#This Row],[TOTAL_PAX]])</f>
        <v>0</v>
      </c>
      <c r="T172" s="5">
        <f>(Table1[[#This Row],[TIER2_ELIGIBLE_PAX]]/Table1[[#This Row],[TOTAL_PAX]])</f>
        <v>2.734375E-2</v>
      </c>
      <c r="U172" s="5">
        <f>(Table1[[#This Row],[TIER3_ELIGIBLE_PAX]]/Table1[[#This Row],[TOTAL_PAX]])</f>
        <v>0.11328125</v>
      </c>
      <c r="V172" s="8">
        <v>1.8688681174670707E-2</v>
      </c>
    </row>
    <row r="173" spans="1:22" x14ac:dyDescent="0.3">
      <c r="A173" s="1">
        <v>45861</v>
      </c>
      <c r="B173" s="2">
        <v>0.4548611111111111</v>
      </c>
      <c r="C173" t="s">
        <v>26</v>
      </c>
      <c r="D173" t="s">
        <v>18</v>
      </c>
      <c r="E173" t="s">
        <v>837</v>
      </c>
      <c r="F173" t="s">
        <v>20</v>
      </c>
      <c r="G173" t="s">
        <v>40</v>
      </c>
      <c r="H173" t="s">
        <v>41</v>
      </c>
      <c r="I173" t="s">
        <v>31</v>
      </c>
      <c r="J173" t="s">
        <v>32</v>
      </c>
      <c r="K173" t="s">
        <v>33</v>
      </c>
      <c r="L173">
        <v>0</v>
      </c>
      <c r="M173">
        <v>19</v>
      </c>
      <c r="N173">
        <v>161</v>
      </c>
      <c r="O173">
        <v>0</v>
      </c>
      <c r="P173">
        <v>0</v>
      </c>
      <c r="Q173">
        <v>7</v>
      </c>
      <c r="R173">
        <f>SUM(Table1[[#This Row],[FIRST_CLASS_SEATS]:[ECONOMY_SEATS]])</f>
        <v>180</v>
      </c>
      <c r="S173" s="5">
        <f>(Table1[[#This Row],[TIER1_ELIGIBLE_PAX]]/Table1[[#This Row],[TOTAL_PAX]])</f>
        <v>0</v>
      </c>
      <c r="T173" s="5">
        <f>(Table1[[#This Row],[TIER2_ELIGIBLE_PAX]]/Table1[[#This Row],[TOTAL_PAX]])</f>
        <v>0</v>
      </c>
      <c r="U173" s="5">
        <f>(Table1[[#This Row],[TIER3_ELIGIBLE_PAX]]/Table1[[#This Row],[TOTAL_PAX]])</f>
        <v>3.888888888888889E-2</v>
      </c>
      <c r="V173" s="8">
        <v>1.8817758141094099E-2</v>
      </c>
    </row>
    <row r="174" spans="1:22" x14ac:dyDescent="0.3">
      <c r="A174" s="1">
        <v>45842</v>
      </c>
      <c r="B174" s="2">
        <v>0.26874999999999999</v>
      </c>
      <c r="C174" t="s">
        <v>26</v>
      </c>
      <c r="D174" t="s">
        <v>18</v>
      </c>
      <c r="E174" t="s">
        <v>1483</v>
      </c>
      <c r="F174" t="s">
        <v>20</v>
      </c>
      <c r="G174" t="s">
        <v>71</v>
      </c>
      <c r="H174" t="s">
        <v>22</v>
      </c>
      <c r="I174" t="s">
        <v>23</v>
      </c>
      <c r="J174" t="s">
        <v>24</v>
      </c>
      <c r="K174" t="s">
        <v>25</v>
      </c>
      <c r="L174">
        <v>0</v>
      </c>
      <c r="M174">
        <v>48</v>
      </c>
      <c r="N174">
        <v>224</v>
      </c>
      <c r="O174">
        <v>0</v>
      </c>
      <c r="P174">
        <v>15</v>
      </c>
      <c r="Q174">
        <v>51</v>
      </c>
      <c r="R174">
        <f>SUM(Table1[[#This Row],[FIRST_CLASS_SEATS]:[ECONOMY_SEATS]])</f>
        <v>272</v>
      </c>
      <c r="S174" s="5">
        <f>(Table1[[#This Row],[TIER1_ELIGIBLE_PAX]]/Table1[[#This Row],[TOTAL_PAX]])</f>
        <v>0</v>
      </c>
      <c r="T174" s="5">
        <f>(Table1[[#This Row],[TIER2_ELIGIBLE_PAX]]/Table1[[#This Row],[TOTAL_PAX]])</f>
        <v>5.514705882352941E-2</v>
      </c>
      <c r="U174" s="5">
        <f>(Table1[[#This Row],[TIER3_ELIGIBLE_PAX]]/Table1[[#This Row],[TOTAL_PAX]])</f>
        <v>0.1875</v>
      </c>
      <c r="V174" s="8">
        <v>1.9017753420988215E-2</v>
      </c>
    </row>
    <row r="175" spans="1:22" x14ac:dyDescent="0.3">
      <c r="A175" s="1">
        <v>45768</v>
      </c>
      <c r="B175" s="2">
        <v>0.61250000000000004</v>
      </c>
      <c r="C175" t="s">
        <v>17</v>
      </c>
      <c r="D175" t="s">
        <v>18</v>
      </c>
      <c r="E175" t="s">
        <v>2120</v>
      </c>
      <c r="F175" t="s">
        <v>20</v>
      </c>
      <c r="G175" t="s">
        <v>54</v>
      </c>
      <c r="H175" t="s">
        <v>30</v>
      </c>
      <c r="I175" t="s">
        <v>31</v>
      </c>
      <c r="J175" t="s">
        <v>32</v>
      </c>
      <c r="K175" t="s">
        <v>33</v>
      </c>
      <c r="L175">
        <v>0</v>
      </c>
      <c r="M175">
        <v>12</v>
      </c>
      <c r="N175">
        <v>168</v>
      </c>
      <c r="O175">
        <v>0</v>
      </c>
      <c r="P175">
        <v>11</v>
      </c>
      <c r="Q175">
        <v>39</v>
      </c>
      <c r="R175">
        <f>SUM(Table1[[#This Row],[FIRST_CLASS_SEATS]:[ECONOMY_SEATS]])</f>
        <v>180</v>
      </c>
      <c r="S175" s="5">
        <f>(Table1[[#This Row],[TIER1_ELIGIBLE_PAX]]/Table1[[#This Row],[TOTAL_PAX]])</f>
        <v>0</v>
      </c>
      <c r="T175" s="5">
        <f>(Table1[[#This Row],[TIER2_ELIGIBLE_PAX]]/Table1[[#This Row],[TOTAL_PAX]])</f>
        <v>6.1111111111111109E-2</v>
      </c>
      <c r="U175" s="5">
        <f>(Table1[[#This Row],[TIER3_ELIGIBLE_PAX]]/Table1[[#This Row],[TOTAL_PAX]])</f>
        <v>0.21666666666666667</v>
      </c>
      <c r="V175" s="8">
        <v>1.9029572848929588E-2</v>
      </c>
    </row>
    <row r="176" spans="1:22" x14ac:dyDescent="0.3">
      <c r="A176" s="1">
        <v>45951</v>
      </c>
      <c r="B176" s="2">
        <v>0.83333333333333337</v>
      </c>
      <c r="C176" t="s">
        <v>34</v>
      </c>
      <c r="D176" t="s">
        <v>18</v>
      </c>
      <c r="E176" t="s">
        <v>1413</v>
      </c>
      <c r="F176" t="s">
        <v>20</v>
      </c>
      <c r="G176" t="s">
        <v>56</v>
      </c>
      <c r="H176" t="s">
        <v>57</v>
      </c>
      <c r="I176" t="s">
        <v>58</v>
      </c>
      <c r="J176" t="s">
        <v>24</v>
      </c>
      <c r="K176" t="s">
        <v>25</v>
      </c>
      <c r="L176">
        <v>0</v>
      </c>
      <c r="M176">
        <v>32</v>
      </c>
      <c r="N176">
        <v>300</v>
      </c>
      <c r="O176">
        <v>0</v>
      </c>
      <c r="P176">
        <v>7</v>
      </c>
      <c r="Q176">
        <v>27</v>
      </c>
      <c r="R176">
        <f>SUM(Table1[[#This Row],[FIRST_CLASS_SEATS]:[ECONOMY_SEATS]])</f>
        <v>332</v>
      </c>
      <c r="S176" s="5">
        <f>(Table1[[#This Row],[TIER1_ELIGIBLE_PAX]]/Table1[[#This Row],[TOTAL_PAX]])</f>
        <v>0</v>
      </c>
      <c r="T176" s="5">
        <f>(Table1[[#This Row],[TIER2_ELIGIBLE_PAX]]/Table1[[#This Row],[TOTAL_PAX]])</f>
        <v>2.1084337349397589E-2</v>
      </c>
      <c r="U176" s="5">
        <f>(Table1[[#This Row],[TIER3_ELIGIBLE_PAX]]/Table1[[#This Row],[TOTAL_PAX]])</f>
        <v>8.1325301204819275E-2</v>
      </c>
      <c r="V176" s="8">
        <v>1.9072884860018013E-2</v>
      </c>
    </row>
    <row r="177" spans="1:22" x14ac:dyDescent="0.3">
      <c r="A177" s="1">
        <v>45866</v>
      </c>
      <c r="B177" s="2">
        <v>0.40694444444444444</v>
      </c>
      <c r="C177" t="s">
        <v>26</v>
      </c>
      <c r="D177" t="s">
        <v>18</v>
      </c>
      <c r="E177" t="s">
        <v>621</v>
      </c>
      <c r="F177" t="s">
        <v>20</v>
      </c>
      <c r="G177" t="s">
        <v>21</v>
      </c>
      <c r="H177" t="s">
        <v>22</v>
      </c>
      <c r="I177" t="s">
        <v>23</v>
      </c>
      <c r="J177" t="s">
        <v>24</v>
      </c>
      <c r="K177" t="s">
        <v>47</v>
      </c>
      <c r="L177">
        <v>0</v>
      </c>
      <c r="M177">
        <v>56</v>
      </c>
      <c r="N177">
        <v>275</v>
      </c>
      <c r="O177">
        <v>0</v>
      </c>
      <c r="P177">
        <v>9</v>
      </c>
      <c r="Q177">
        <v>33</v>
      </c>
      <c r="R177">
        <f>SUM(Table1[[#This Row],[FIRST_CLASS_SEATS]:[ECONOMY_SEATS]])</f>
        <v>331</v>
      </c>
      <c r="S177" s="5">
        <f>(Table1[[#This Row],[TIER1_ELIGIBLE_PAX]]/Table1[[#This Row],[TOTAL_PAX]])</f>
        <v>0</v>
      </c>
      <c r="T177" s="5">
        <f>(Table1[[#This Row],[TIER2_ELIGIBLE_PAX]]/Table1[[#This Row],[TOTAL_PAX]])</f>
        <v>2.7190332326283987E-2</v>
      </c>
      <c r="U177" s="5">
        <f>(Table1[[#This Row],[TIER3_ELIGIBLE_PAX]]/Table1[[#This Row],[TOTAL_PAX]])</f>
        <v>9.9697885196374625E-2</v>
      </c>
      <c r="V177" s="8">
        <v>1.9126144889501151E-2</v>
      </c>
    </row>
    <row r="178" spans="1:22" x14ac:dyDescent="0.3">
      <c r="A178" s="1">
        <v>45944</v>
      </c>
      <c r="B178" s="2">
        <v>0.30902777777777779</v>
      </c>
      <c r="C178" t="s">
        <v>26</v>
      </c>
      <c r="D178" t="s">
        <v>18</v>
      </c>
      <c r="E178" t="s">
        <v>234</v>
      </c>
      <c r="F178" t="s">
        <v>20</v>
      </c>
      <c r="G178" t="s">
        <v>46</v>
      </c>
      <c r="H178" t="s">
        <v>22</v>
      </c>
      <c r="I178" t="s">
        <v>23</v>
      </c>
      <c r="J178" t="s">
        <v>24</v>
      </c>
      <c r="K178" t="s">
        <v>47</v>
      </c>
      <c r="L178">
        <v>0</v>
      </c>
      <c r="M178">
        <v>56</v>
      </c>
      <c r="N178">
        <v>275</v>
      </c>
      <c r="O178">
        <v>0</v>
      </c>
      <c r="P178">
        <v>13</v>
      </c>
      <c r="Q178">
        <v>44</v>
      </c>
      <c r="R178">
        <f>SUM(Table1[[#This Row],[FIRST_CLASS_SEATS]:[ECONOMY_SEATS]])</f>
        <v>331</v>
      </c>
      <c r="S178" s="5">
        <f>(Table1[[#This Row],[TIER1_ELIGIBLE_PAX]]/Table1[[#This Row],[TOTAL_PAX]])</f>
        <v>0</v>
      </c>
      <c r="T178" s="5">
        <f>(Table1[[#This Row],[TIER2_ELIGIBLE_PAX]]/Table1[[#This Row],[TOTAL_PAX]])</f>
        <v>3.9274924471299093E-2</v>
      </c>
      <c r="U178" s="5">
        <f>(Table1[[#This Row],[TIER3_ELIGIBLE_PAX]]/Table1[[#This Row],[TOTAL_PAX]])</f>
        <v>0.13293051359516617</v>
      </c>
      <c r="V178" s="8">
        <v>1.9186596951075385E-2</v>
      </c>
    </row>
    <row r="179" spans="1:22" x14ac:dyDescent="0.3">
      <c r="A179" s="1">
        <v>45901</v>
      </c>
      <c r="B179" s="2">
        <v>0.93194444444444446</v>
      </c>
      <c r="C179" t="s">
        <v>34</v>
      </c>
      <c r="D179" t="s">
        <v>18</v>
      </c>
      <c r="E179" t="s">
        <v>310</v>
      </c>
      <c r="F179" t="s">
        <v>20</v>
      </c>
      <c r="G179" t="s">
        <v>29</v>
      </c>
      <c r="H179" t="s">
        <v>30</v>
      </c>
      <c r="I179" t="s">
        <v>31</v>
      </c>
      <c r="J179" t="s">
        <v>32</v>
      </c>
      <c r="K179" t="s">
        <v>33</v>
      </c>
      <c r="L179">
        <v>0</v>
      </c>
      <c r="M179">
        <v>0</v>
      </c>
      <c r="N179">
        <v>180</v>
      </c>
      <c r="O179">
        <v>2</v>
      </c>
      <c r="P179">
        <v>3</v>
      </c>
      <c r="Q179">
        <v>16</v>
      </c>
      <c r="R179">
        <f>SUM(Table1[[#This Row],[FIRST_CLASS_SEATS]:[ECONOMY_SEATS]])</f>
        <v>180</v>
      </c>
      <c r="S179" s="5">
        <f>(Table1[[#This Row],[TIER1_ELIGIBLE_PAX]]/Table1[[#This Row],[TOTAL_PAX]])</f>
        <v>1.1111111111111112E-2</v>
      </c>
      <c r="T179" s="5">
        <f>(Table1[[#This Row],[TIER2_ELIGIBLE_PAX]]/Table1[[#This Row],[TOTAL_PAX]])</f>
        <v>1.6666666666666666E-2</v>
      </c>
      <c r="U179" s="5">
        <f>(Table1[[#This Row],[TIER3_ELIGIBLE_PAX]]/Table1[[#This Row],[TOTAL_PAX]])</f>
        <v>8.8888888888888892E-2</v>
      </c>
      <c r="V179" s="8">
        <v>1.9334024137821038E-2</v>
      </c>
    </row>
    <row r="180" spans="1:22" x14ac:dyDescent="0.3">
      <c r="A180" s="1">
        <v>45833</v>
      </c>
      <c r="B180" s="2">
        <v>0.625</v>
      </c>
      <c r="C180" t="s">
        <v>17</v>
      </c>
      <c r="D180" t="s">
        <v>18</v>
      </c>
      <c r="E180" t="s">
        <v>3191</v>
      </c>
      <c r="F180" t="s">
        <v>20</v>
      </c>
      <c r="G180" t="s">
        <v>62</v>
      </c>
      <c r="H180" t="s">
        <v>63</v>
      </c>
      <c r="I180" t="s">
        <v>31</v>
      </c>
      <c r="J180" t="s">
        <v>32</v>
      </c>
      <c r="K180" t="s">
        <v>33</v>
      </c>
      <c r="L180">
        <v>0</v>
      </c>
      <c r="M180">
        <v>13</v>
      </c>
      <c r="N180">
        <v>167</v>
      </c>
      <c r="O180">
        <v>0</v>
      </c>
      <c r="P180">
        <v>0</v>
      </c>
      <c r="Q180">
        <v>0</v>
      </c>
      <c r="R180">
        <f>SUM(Table1[[#This Row],[FIRST_CLASS_SEATS]:[ECONOMY_SEATS]])</f>
        <v>180</v>
      </c>
      <c r="S180" s="5">
        <f>(Table1[[#This Row],[TIER1_ELIGIBLE_PAX]]/Table1[[#This Row],[TOTAL_PAX]])</f>
        <v>0</v>
      </c>
      <c r="T180" s="5">
        <f>(Table1[[#This Row],[TIER2_ELIGIBLE_PAX]]/Table1[[#This Row],[TOTAL_PAX]])</f>
        <v>0</v>
      </c>
      <c r="U180" s="5">
        <f>(Table1[[#This Row],[TIER3_ELIGIBLE_PAX]]/Table1[[#This Row],[TOTAL_PAX]])</f>
        <v>0</v>
      </c>
      <c r="V180" s="8">
        <v>1.9440900994755927E-2</v>
      </c>
    </row>
    <row r="181" spans="1:22" x14ac:dyDescent="0.3">
      <c r="A181" s="1">
        <v>45870</v>
      </c>
      <c r="B181" s="2">
        <v>0.57013888888888886</v>
      </c>
      <c r="C181" t="s">
        <v>48</v>
      </c>
      <c r="D181" t="s">
        <v>18</v>
      </c>
      <c r="E181" t="s">
        <v>602</v>
      </c>
      <c r="F181" t="s">
        <v>20</v>
      </c>
      <c r="G181" t="s">
        <v>76</v>
      </c>
      <c r="H181" t="s">
        <v>77</v>
      </c>
      <c r="I181" t="s">
        <v>78</v>
      </c>
      <c r="J181" t="s">
        <v>24</v>
      </c>
      <c r="K181" t="s">
        <v>25</v>
      </c>
      <c r="L181">
        <v>8</v>
      </c>
      <c r="M181">
        <v>49</v>
      </c>
      <c r="N181">
        <v>178</v>
      </c>
      <c r="O181">
        <v>1</v>
      </c>
      <c r="P181">
        <v>13</v>
      </c>
      <c r="Q181">
        <v>45</v>
      </c>
      <c r="R181">
        <f>SUM(Table1[[#This Row],[FIRST_CLASS_SEATS]:[ECONOMY_SEATS]])</f>
        <v>235</v>
      </c>
      <c r="S181" s="5">
        <f>(Table1[[#This Row],[TIER1_ELIGIBLE_PAX]]/Table1[[#This Row],[TOTAL_PAX]])</f>
        <v>4.2553191489361703E-3</v>
      </c>
      <c r="T181" s="5">
        <f>(Table1[[#This Row],[TIER2_ELIGIBLE_PAX]]/Table1[[#This Row],[TOTAL_PAX]])</f>
        <v>5.5319148936170209E-2</v>
      </c>
      <c r="U181" s="5">
        <f>(Table1[[#This Row],[TIER3_ELIGIBLE_PAX]]/Table1[[#This Row],[TOTAL_PAX]])</f>
        <v>0.19148936170212766</v>
      </c>
      <c r="V181" s="8">
        <v>1.9457680871542538E-2</v>
      </c>
    </row>
    <row r="182" spans="1:22" x14ac:dyDescent="0.3">
      <c r="A182" s="1">
        <v>45838</v>
      </c>
      <c r="B182" s="2">
        <v>0.35486111111111113</v>
      </c>
      <c r="C182" t="s">
        <v>26</v>
      </c>
      <c r="D182" t="s">
        <v>18</v>
      </c>
      <c r="E182" t="s">
        <v>2454</v>
      </c>
      <c r="F182" t="s">
        <v>20</v>
      </c>
      <c r="G182" t="s">
        <v>54</v>
      </c>
      <c r="H182" t="s">
        <v>30</v>
      </c>
      <c r="I182" t="s">
        <v>31</v>
      </c>
      <c r="J182" t="s">
        <v>32</v>
      </c>
      <c r="K182" t="s">
        <v>33</v>
      </c>
      <c r="L182">
        <v>0</v>
      </c>
      <c r="M182">
        <v>4</v>
      </c>
      <c r="N182">
        <v>176</v>
      </c>
      <c r="O182">
        <v>1</v>
      </c>
      <c r="P182">
        <v>6</v>
      </c>
      <c r="Q182">
        <v>25</v>
      </c>
      <c r="R182">
        <f>SUM(Table1[[#This Row],[FIRST_CLASS_SEATS]:[ECONOMY_SEATS]])</f>
        <v>180</v>
      </c>
      <c r="S182" s="5">
        <f>(Table1[[#This Row],[TIER1_ELIGIBLE_PAX]]/Table1[[#This Row],[TOTAL_PAX]])</f>
        <v>5.5555555555555558E-3</v>
      </c>
      <c r="T182" s="5">
        <f>(Table1[[#This Row],[TIER2_ELIGIBLE_PAX]]/Table1[[#This Row],[TOTAL_PAX]])</f>
        <v>3.3333333333333333E-2</v>
      </c>
      <c r="U182" s="5">
        <f>(Table1[[#This Row],[TIER3_ELIGIBLE_PAX]]/Table1[[#This Row],[TOTAL_PAX]])</f>
        <v>0.1388888888888889</v>
      </c>
      <c r="V182" s="8">
        <v>1.9605027542333509E-2</v>
      </c>
    </row>
    <row r="183" spans="1:22" x14ac:dyDescent="0.3">
      <c r="A183" s="1">
        <v>45770</v>
      </c>
      <c r="B183" s="2">
        <v>0.50138888888888888</v>
      </c>
      <c r="C183" t="s">
        <v>48</v>
      </c>
      <c r="D183" t="s">
        <v>18</v>
      </c>
      <c r="E183" t="s">
        <v>958</v>
      </c>
      <c r="F183" t="s">
        <v>20</v>
      </c>
      <c r="G183" t="s">
        <v>73</v>
      </c>
      <c r="H183" t="s">
        <v>74</v>
      </c>
      <c r="I183" t="s">
        <v>31</v>
      </c>
      <c r="J183" t="s">
        <v>32</v>
      </c>
      <c r="K183" t="s">
        <v>33</v>
      </c>
      <c r="L183">
        <v>0</v>
      </c>
      <c r="M183">
        <v>13</v>
      </c>
      <c r="N183">
        <v>167</v>
      </c>
      <c r="O183">
        <v>0</v>
      </c>
      <c r="P183">
        <v>13</v>
      </c>
      <c r="Q183">
        <v>46</v>
      </c>
      <c r="R183">
        <f>SUM(Table1[[#This Row],[FIRST_CLASS_SEATS]:[ECONOMY_SEATS]])</f>
        <v>180</v>
      </c>
      <c r="S183" s="5">
        <f>(Table1[[#This Row],[TIER1_ELIGIBLE_PAX]]/Table1[[#This Row],[TOTAL_PAX]])</f>
        <v>0</v>
      </c>
      <c r="T183" s="5">
        <f>(Table1[[#This Row],[TIER2_ELIGIBLE_PAX]]/Table1[[#This Row],[TOTAL_PAX]])</f>
        <v>7.2222222222222215E-2</v>
      </c>
      <c r="U183" s="5">
        <f>(Table1[[#This Row],[TIER3_ELIGIBLE_PAX]]/Table1[[#This Row],[TOTAL_PAX]])</f>
        <v>0.25555555555555554</v>
      </c>
      <c r="V183" s="8">
        <v>1.9651105565003602E-2</v>
      </c>
    </row>
    <row r="184" spans="1:22" x14ac:dyDescent="0.3">
      <c r="A184" s="1">
        <v>45885</v>
      </c>
      <c r="B184" s="2">
        <v>0.90347222222222223</v>
      </c>
      <c r="C184" t="s">
        <v>34</v>
      </c>
      <c r="D184" t="s">
        <v>18</v>
      </c>
      <c r="E184" t="s">
        <v>929</v>
      </c>
      <c r="F184" t="s">
        <v>20</v>
      </c>
      <c r="G184" t="s">
        <v>73</v>
      </c>
      <c r="H184" t="s">
        <v>74</v>
      </c>
      <c r="I184" t="s">
        <v>31</v>
      </c>
      <c r="J184" t="s">
        <v>32</v>
      </c>
      <c r="K184" t="s">
        <v>33</v>
      </c>
      <c r="L184">
        <v>0</v>
      </c>
      <c r="M184">
        <v>2</v>
      </c>
      <c r="N184">
        <v>178</v>
      </c>
      <c r="O184">
        <v>0</v>
      </c>
      <c r="P184">
        <v>16</v>
      </c>
      <c r="Q184">
        <v>55</v>
      </c>
      <c r="R184">
        <f>SUM(Table1[[#This Row],[FIRST_CLASS_SEATS]:[ECONOMY_SEATS]])</f>
        <v>180</v>
      </c>
      <c r="S184" s="5">
        <f>(Table1[[#This Row],[TIER1_ELIGIBLE_PAX]]/Table1[[#This Row],[TOTAL_PAX]])</f>
        <v>0</v>
      </c>
      <c r="T184" s="5">
        <f>(Table1[[#This Row],[TIER2_ELIGIBLE_PAX]]/Table1[[#This Row],[TOTAL_PAX]])</f>
        <v>8.8888888888888892E-2</v>
      </c>
      <c r="U184" s="5">
        <f>(Table1[[#This Row],[TIER3_ELIGIBLE_PAX]]/Table1[[#This Row],[TOTAL_PAX]])</f>
        <v>0.30555555555555558</v>
      </c>
      <c r="V184" s="8">
        <v>1.9801484871476593E-2</v>
      </c>
    </row>
    <row r="185" spans="1:22" x14ac:dyDescent="0.3">
      <c r="A185" s="1">
        <v>45770</v>
      </c>
      <c r="B185" s="2">
        <v>0.8881944444444444</v>
      </c>
      <c r="C185" t="s">
        <v>34</v>
      </c>
      <c r="D185" t="s">
        <v>18</v>
      </c>
      <c r="E185" t="s">
        <v>2547</v>
      </c>
      <c r="F185" t="s">
        <v>20</v>
      </c>
      <c r="G185" t="s">
        <v>21</v>
      </c>
      <c r="H185" t="s">
        <v>22</v>
      </c>
      <c r="I185" t="s">
        <v>23</v>
      </c>
      <c r="J185" t="s">
        <v>24</v>
      </c>
      <c r="K185" t="s">
        <v>25</v>
      </c>
      <c r="L185">
        <v>8</v>
      </c>
      <c r="M185">
        <v>49</v>
      </c>
      <c r="N185">
        <v>178</v>
      </c>
      <c r="O185">
        <v>0</v>
      </c>
      <c r="P185">
        <v>2</v>
      </c>
      <c r="Q185">
        <v>14</v>
      </c>
      <c r="R185">
        <f>SUM(Table1[[#This Row],[FIRST_CLASS_SEATS]:[ECONOMY_SEATS]])</f>
        <v>235</v>
      </c>
      <c r="S185" s="5">
        <f>(Table1[[#This Row],[TIER1_ELIGIBLE_PAX]]/Table1[[#This Row],[TOTAL_PAX]])</f>
        <v>0</v>
      </c>
      <c r="T185" s="5">
        <f>(Table1[[#This Row],[TIER2_ELIGIBLE_PAX]]/Table1[[#This Row],[TOTAL_PAX]])</f>
        <v>8.5106382978723406E-3</v>
      </c>
      <c r="U185" s="5">
        <f>(Table1[[#This Row],[TIER3_ELIGIBLE_PAX]]/Table1[[#This Row],[TOTAL_PAX]])</f>
        <v>5.9574468085106386E-2</v>
      </c>
      <c r="V185" s="8">
        <v>1.9828753301672553E-2</v>
      </c>
    </row>
    <row r="186" spans="1:22" x14ac:dyDescent="0.3">
      <c r="A186" s="1">
        <v>45913</v>
      </c>
      <c r="B186" s="2">
        <v>0.5180555555555556</v>
      </c>
      <c r="C186" t="s">
        <v>48</v>
      </c>
      <c r="D186" t="s">
        <v>18</v>
      </c>
      <c r="E186" t="s">
        <v>4453</v>
      </c>
      <c r="F186" t="s">
        <v>20</v>
      </c>
      <c r="G186" t="s">
        <v>43</v>
      </c>
      <c r="H186" t="s">
        <v>44</v>
      </c>
      <c r="I186" t="s">
        <v>31</v>
      </c>
      <c r="J186" t="s">
        <v>32</v>
      </c>
      <c r="K186" t="s">
        <v>33</v>
      </c>
      <c r="L186">
        <v>0</v>
      </c>
      <c r="M186">
        <v>6</v>
      </c>
      <c r="N186">
        <v>174</v>
      </c>
      <c r="O186">
        <v>0</v>
      </c>
      <c r="P186">
        <v>5</v>
      </c>
      <c r="Q186">
        <v>22</v>
      </c>
      <c r="R186">
        <f>SUM(Table1[[#This Row],[FIRST_CLASS_SEATS]:[ECONOMY_SEATS]])</f>
        <v>180</v>
      </c>
      <c r="S186" s="5">
        <f>(Table1[[#This Row],[TIER1_ELIGIBLE_PAX]]/Table1[[#This Row],[TOTAL_PAX]])</f>
        <v>0</v>
      </c>
      <c r="T186" s="5">
        <f>(Table1[[#This Row],[TIER2_ELIGIBLE_PAX]]/Table1[[#This Row],[TOTAL_PAX]])</f>
        <v>2.7777777777777776E-2</v>
      </c>
      <c r="U186" s="5">
        <f>(Table1[[#This Row],[TIER3_ELIGIBLE_PAX]]/Table1[[#This Row],[TOTAL_PAX]])</f>
        <v>0.12222222222222222</v>
      </c>
      <c r="V186" s="8">
        <v>2.0010595321739322E-2</v>
      </c>
    </row>
    <row r="187" spans="1:22" x14ac:dyDescent="0.3">
      <c r="A187" s="1">
        <v>45857</v>
      </c>
      <c r="B187" s="2">
        <v>0.30069444444444443</v>
      </c>
      <c r="C187" t="s">
        <v>26</v>
      </c>
      <c r="D187" t="s">
        <v>18</v>
      </c>
      <c r="E187" t="s">
        <v>3134</v>
      </c>
      <c r="F187" t="s">
        <v>20</v>
      </c>
      <c r="G187" t="s">
        <v>71</v>
      </c>
      <c r="H187" t="s">
        <v>22</v>
      </c>
      <c r="I187" t="s">
        <v>23</v>
      </c>
      <c r="J187" t="s">
        <v>24</v>
      </c>
      <c r="K187" t="s">
        <v>25</v>
      </c>
      <c r="L187">
        <v>0</v>
      </c>
      <c r="M187">
        <v>32</v>
      </c>
      <c r="N187">
        <v>300</v>
      </c>
      <c r="O187">
        <v>0</v>
      </c>
      <c r="P187">
        <v>10</v>
      </c>
      <c r="Q187">
        <v>38</v>
      </c>
      <c r="R187">
        <f>SUM(Table1[[#This Row],[FIRST_CLASS_SEATS]:[ECONOMY_SEATS]])</f>
        <v>332</v>
      </c>
      <c r="S187" s="5">
        <f>(Table1[[#This Row],[TIER1_ELIGIBLE_PAX]]/Table1[[#This Row],[TOTAL_PAX]])</f>
        <v>0</v>
      </c>
      <c r="T187" s="5">
        <f>(Table1[[#This Row],[TIER2_ELIGIBLE_PAX]]/Table1[[#This Row],[TOTAL_PAX]])</f>
        <v>3.0120481927710843E-2</v>
      </c>
      <c r="U187" s="5">
        <f>(Table1[[#This Row],[TIER3_ELIGIBLE_PAX]]/Table1[[#This Row],[TOTAL_PAX]])</f>
        <v>0.1144578313253012</v>
      </c>
      <c r="V187" s="8">
        <v>2.0147974234879573E-2</v>
      </c>
    </row>
    <row r="188" spans="1:22" x14ac:dyDescent="0.3">
      <c r="A188" s="1">
        <v>45759</v>
      </c>
      <c r="B188" s="2">
        <v>0.40277777777777779</v>
      </c>
      <c r="C188" t="s">
        <v>26</v>
      </c>
      <c r="D188" t="s">
        <v>18</v>
      </c>
      <c r="E188" t="s">
        <v>2857</v>
      </c>
      <c r="F188" t="s">
        <v>20</v>
      </c>
      <c r="G188" t="s">
        <v>76</v>
      </c>
      <c r="H188" t="s">
        <v>77</v>
      </c>
      <c r="I188" t="s">
        <v>78</v>
      </c>
      <c r="J188" t="s">
        <v>24</v>
      </c>
      <c r="K188" t="s">
        <v>25</v>
      </c>
      <c r="L188">
        <v>8</v>
      </c>
      <c r="M188">
        <v>49</v>
      </c>
      <c r="N188">
        <v>178</v>
      </c>
      <c r="O188">
        <v>1</v>
      </c>
      <c r="P188">
        <v>13</v>
      </c>
      <c r="Q188">
        <v>45</v>
      </c>
      <c r="R188">
        <f>SUM(Table1[[#This Row],[FIRST_CLASS_SEATS]:[ECONOMY_SEATS]])</f>
        <v>235</v>
      </c>
      <c r="S188" s="5">
        <f>(Table1[[#This Row],[TIER1_ELIGIBLE_PAX]]/Table1[[#This Row],[TOTAL_PAX]])</f>
        <v>4.2553191489361703E-3</v>
      </c>
      <c r="T188" s="5">
        <f>(Table1[[#This Row],[TIER2_ELIGIBLE_PAX]]/Table1[[#This Row],[TOTAL_PAX]])</f>
        <v>5.5319148936170209E-2</v>
      </c>
      <c r="U188" s="5">
        <f>(Table1[[#This Row],[TIER3_ELIGIBLE_PAX]]/Table1[[#This Row],[TOTAL_PAX]])</f>
        <v>0.19148936170212766</v>
      </c>
      <c r="V188" s="8">
        <v>2.0150157499089771E-2</v>
      </c>
    </row>
    <row r="189" spans="1:22" x14ac:dyDescent="0.3">
      <c r="A189" s="1">
        <v>45911</v>
      </c>
      <c r="B189" s="2">
        <v>0.8</v>
      </c>
      <c r="C189" t="s">
        <v>34</v>
      </c>
      <c r="D189" t="s">
        <v>18</v>
      </c>
      <c r="E189" t="s">
        <v>4763</v>
      </c>
      <c r="F189" t="s">
        <v>20</v>
      </c>
      <c r="G189" t="s">
        <v>21</v>
      </c>
      <c r="H189" t="s">
        <v>22</v>
      </c>
      <c r="I189" t="s">
        <v>23</v>
      </c>
      <c r="J189" t="s">
        <v>24</v>
      </c>
      <c r="K189" t="s">
        <v>80</v>
      </c>
      <c r="L189">
        <v>14</v>
      </c>
      <c r="M189">
        <v>97</v>
      </c>
      <c r="N189">
        <v>358</v>
      </c>
      <c r="O189">
        <v>0</v>
      </c>
      <c r="P189">
        <v>7</v>
      </c>
      <c r="Q189">
        <v>29</v>
      </c>
      <c r="R189">
        <f>SUM(Table1[[#This Row],[FIRST_CLASS_SEATS]:[ECONOMY_SEATS]])</f>
        <v>469</v>
      </c>
      <c r="S189" s="5">
        <f>(Table1[[#This Row],[TIER1_ELIGIBLE_PAX]]/Table1[[#This Row],[TOTAL_PAX]])</f>
        <v>0</v>
      </c>
      <c r="T189" s="5">
        <f>(Table1[[#This Row],[TIER2_ELIGIBLE_PAX]]/Table1[[#This Row],[TOTAL_PAX]])</f>
        <v>1.4925373134328358E-2</v>
      </c>
      <c r="U189" s="5">
        <f>(Table1[[#This Row],[TIER3_ELIGIBLE_PAX]]/Table1[[#This Row],[TOTAL_PAX]])</f>
        <v>6.1833688699360338E-2</v>
      </c>
      <c r="V189" s="8">
        <v>2.0217713119621616E-2</v>
      </c>
    </row>
    <row r="190" spans="1:22" x14ac:dyDescent="0.3">
      <c r="A190" s="1">
        <v>45901</v>
      </c>
      <c r="B190" s="2">
        <v>0.36944444444444446</v>
      </c>
      <c r="C190" t="s">
        <v>26</v>
      </c>
      <c r="D190" t="s">
        <v>18</v>
      </c>
      <c r="E190" t="s">
        <v>2247</v>
      </c>
      <c r="F190" t="s">
        <v>20</v>
      </c>
      <c r="G190" t="s">
        <v>46</v>
      </c>
      <c r="H190" t="s">
        <v>22</v>
      </c>
      <c r="I190" t="s">
        <v>23</v>
      </c>
      <c r="J190" t="s">
        <v>24</v>
      </c>
      <c r="K190" t="s">
        <v>25</v>
      </c>
      <c r="L190">
        <v>8</v>
      </c>
      <c r="M190">
        <v>49</v>
      </c>
      <c r="N190">
        <v>178</v>
      </c>
      <c r="O190">
        <v>0</v>
      </c>
      <c r="P190">
        <v>16</v>
      </c>
      <c r="Q190">
        <v>53</v>
      </c>
      <c r="R190">
        <f>SUM(Table1[[#This Row],[FIRST_CLASS_SEATS]:[ECONOMY_SEATS]])</f>
        <v>235</v>
      </c>
      <c r="S190" s="5">
        <f>(Table1[[#This Row],[TIER1_ELIGIBLE_PAX]]/Table1[[#This Row],[TOTAL_PAX]])</f>
        <v>0</v>
      </c>
      <c r="T190" s="5">
        <f>(Table1[[#This Row],[TIER2_ELIGIBLE_PAX]]/Table1[[#This Row],[TOTAL_PAX]])</f>
        <v>6.8085106382978725E-2</v>
      </c>
      <c r="U190" s="5">
        <f>(Table1[[#This Row],[TIER3_ELIGIBLE_PAX]]/Table1[[#This Row],[TOTAL_PAX]])</f>
        <v>0.22553191489361701</v>
      </c>
      <c r="V190" s="8">
        <v>2.0337147344209661E-2</v>
      </c>
    </row>
    <row r="191" spans="1:22" x14ac:dyDescent="0.3">
      <c r="A191" s="1">
        <v>45787</v>
      </c>
      <c r="B191" s="2">
        <v>0.43888888888888888</v>
      </c>
      <c r="C191" t="s">
        <v>26</v>
      </c>
      <c r="D191" t="s">
        <v>18</v>
      </c>
      <c r="E191" t="s">
        <v>700</v>
      </c>
      <c r="F191" t="s">
        <v>20</v>
      </c>
      <c r="G191" t="s">
        <v>40</v>
      </c>
      <c r="H191" t="s">
        <v>41</v>
      </c>
      <c r="I191" t="s">
        <v>31</v>
      </c>
      <c r="J191" t="s">
        <v>32</v>
      </c>
      <c r="K191" t="s">
        <v>33</v>
      </c>
      <c r="L191">
        <v>0</v>
      </c>
      <c r="M191">
        <v>12</v>
      </c>
      <c r="N191">
        <v>168</v>
      </c>
      <c r="O191">
        <v>0</v>
      </c>
      <c r="P191">
        <v>0</v>
      </c>
      <c r="Q191">
        <v>4</v>
      </c>
      <c r="R191">
        <f>SUM(Table1[[#This Row],[FIRST_CLASS_SEATS]:[ECONOMY_SEATS]])</f>
        <v>180</v>
      </c>
      <c r="S191" s="5">
        <f>(Table1[[#This Row],[TIER1_ELIGIBLE_PAX]]/Table1[[#This Row],[TOTAL_PAX]])</f>
        <v>0</v>
      </c>
      <c r="T191" s="5">
        <f>(Table1[[#This Row],[TIER2_ELIGIBLE_PAX]]/Table1[[#This Row],[TOTAL_PAX]])</f>
        <v>0</v>
      </c>
      <c r="U191" s="5">
        <f>(Table1[[#This Row],[TIER3_ELIGIBLE_PAX]]/Table1[[#This Row],[TOTAL_PAX]])</f>
        <v>2.2222222222222223E-2</v>
      </c>
      <c r="V191" s="8">
        <v>2.0536733669698437E-2</v>
      </c>
    </row>
    <row r="192" spans="1:22" x14ac:dyDescent="0.3">
      <c r="A192" s="1">
        <v>45783</v>
      </c>
      <c r="B192" s="2">
        <v>0.36180555555555555</v>
      </c>
      <c r="C192" t="s">
        <v>26</v>
      </c>
      <c r="D192" t="s">
        <v>18</v>
      </c>
      <c r="E192" t="s">
        <v>2896</v>
      </c>
      <c r="F192" t="s">
        <v>20</v>
      </c>
      <c r="G192" t="s">
        <v>21</v>
      </c>
      <c r="H192" t="s">
        <v>22</v>
      </c>
      <c r="I192" t="s">
        <v>23</v>
      </c>
      <c r="J192" t="s">
        <v>24</v>
      </c>
      <c r="K192" t="s">
        <v>47</v>
      </c>
      <c r="L192">
        <v>0</v>
      </c>
      <c r="M192">
        <v>56</v>
      </c>
      <c r="N192">
        <v>275</v>
      </c>
      <c r="O192">
        <v>0</v>
      </c>
      <c r="P192">
        <v>0</v>
      </c>
      <c r="Q192">
        <v>3</v>
      </c>
      <c r="R192">
        <f>SUM(Table1[[#This Row],[FIRST_CLASS_SEATS]:[ECONOMY_SEATS]])</f>
        <v>331</v>
      </c>
      <c r="S192" s="5">
        <f>(Table1[[#This Row],[TIER1_ELIGIBLE_PAX]]/Table1[[#This Row],[TOTAL_PAX]])</f>
        <v>0</v>
      </c>
      <c r="T192" s="5">
        <f>(Table1[[#This Row],[TIER2_ELIGIBLE_PAX]]/Table1[[#This Row],[TOTAL_PAX]])</f>
        <v>0</v>
      </c>
      <c r="U192" s="5">
        <f>(Table1[[#This Row],[TIER3_ELIGIBLE_PAX]]/Table1[[#This Row],[TOTAL_PAX]])</f>
        <v>9.0634441087613302E-3</v>
      </c>
      <c r="V192" s="8">
        <v>2.064045443294249E-2</v>
      </c>
    </row>
    <row r="193" spans="1:22" x14ac:dyDescent="0.3">
      <c r="A193" s="1">
        <v>45816</v>
      </c>
      <c r="B193" s="2">
        <v>0.42499999999999999</v>
      </c>
      <c r="C193" t="s">
        <v>26</v>
      </c>
      <c r="D193" t="s">
        <v>18</v>
      </c>
      <c r="E193" t="s">
        <v>1996</v>
      </c>
      <c r="F193" t="s">
        <v>20</v>
      </c>
      <c r="G193" t="s">
        <v>40</v>
      </c>
      <c r="H193" t="s">
        <v>41</v>
      </c>
      <c r="I193" t="s">
        <v>31</v>
      </c>
      <c r="J193" t="s">
        <v>32</v>
      </c>
      <c r="K193" t="s">
        <v>33</v>
      </c>
      <c r="L193">
        <v>0</v>
      </c>
      <c r="M193">
        <v>5</v>
      </c>
      <c r="N193">
        <v>175</v>
      </c>
      <c r="O193">
        <v>0</v>
      </c>
      <c r="P193">
        <v>19</v>
      </c>
      <c r="Q193">
        <v>63</v>
      </c>
      <c r="R193">
        <f>SUM(Table1[[#This Row],[FIRST_CLASS_SEATS]:[ECONOMY_SEATS]])</f>
        <v>180</v>
      </c>
      <c r="S193" s="5">
        <f>(Table1[[#This Row],[TIER1_ELIGIBLE_PAX]]/Table1[[#This Row],[TOTAL_PAX]])</f>
        <v>0</v>
      </c>
      <c r="T193" s="5">
        <f>(Table1[[#This Row],[TIER2_ELIGIBLE_PAX]]/Table1[[#This Row],[TOTAL_PAX]])</f>
        <v>0.10555555555555556</v>
      </c>
      <c r="U193" s="5">
        <f>(Table1[[#This Row],[TIER3_ELIGIBLE_PAX]]/Table1[[#This Row],[TOTAL_PAX]])</f>
        <v>0.35</v>
      </c>
      <c r="V193" s="8">
        <v>2.0656615289335933E-2</v>
      </c>
    </row>
    <row r="194" spans="1:22" x14ac:dyDescent="0.3">
      <c r="A194" s="1">
        <v>45856</v>
      </c>
      <c r="B194" s="2">
        <v>0.58958333333333335</v>
      </c>
      <c r="C194" t="s">
        <v>17</v>
      </c>
      <c r="D194" t="s">
        <v>18</v>
      </c>
      <c r="E194" t="s">
        <v>5987</v>
      </c>
      <c r="F194" t="s">
        <v>20</v>
      </c>
      <c r="G194" t="s">
        <v>99</v>
      </c>
      <c r="H194" t="s">
        <v>74</v>
      </c>
      <c r="I194" t="s">
        <v>31</v>
      </c>
      <c r="J194" t="s">
        <v>32</v>
      </c>
      <c r="K194" t="s">
        <v>33</v>
      </c>
      <c r="L194">
        <v>0</v>
      </c>
      <c r="M194">
        <v>18</v>
      </c>
      <c r="N194">
        <v>162</v>
      </c>
      <c r="O194">
        <v>0</v>
      </c>
      <c r="P194">
        <v>16</v>
      </c>
      <c r="Q194">
        <v>55</v>
      </c>
      <c r="R194">
        <f>SUM(Table1[[#This Row],[FIRST_CLASS_SEATS]:[ECONOMY_SEATS]])</f>
        <v>180</v>
      </c>
      <c r="S194" s="5">
        <f>(Table1[[#This Row],[TIER1_ELIGIBLE_PAX]]/Table1[[#This Row],[TOTAL_PAX]])</f>
        <v>0</v>
      </c>
      <c r="T194" s="5">
        <f>(Table1[[#This Row],[TIER2_ELIGIBLE_PAX]]/Table1[[#This Row],[TOTAL_PAX]])</f>
        <v>8.8888888888888892E-2</v>
      </c>
      <c r="U194" s="5">
        <f>(Table1[[#This Row],[TIER3_ELIGIBLE_PAX]]/Table1[[#This Row],[TOTAL_PAX]])</f>
        <v>0.30555555555555558</v>
      </c>
      <c r="V194" s="8">
        <v>2.0906808070504157E-2</v>
      </c>
    </row>
    <row r="195" spans="1:22" x14ac:dyDescent="0.3">
      <c r="A195" s="1">
        <v>45818</v>
      </c>
      <c r="B195" s="2">
        <v>0.7944444444444444</v>
      </c>
      <c r="C195" t="s">
        <v>34</v>
      </c>
      <c r="D195" t="s">
        <v>18</v>
      </c>
      <c r="E195" t="s">
        <v>2366</v>
      </c>
      <c r="F195" t="s">
        <v>20</v>
      </c>
      <c r="G195" t="s">
        <v>71</v>
      </c>
      <c r="H195" t="s">
        <v>22</v>
      </c>
      <c r="I195" t="s">
        <v>23</v>
      </c>
      <c r="J195" t="s">
        <v>24</v>
      </c>
      <c r="K195" t="s">
        <v>25</v>
      </c>
      <c r="L195">
        <v>0</v>
      </c>
      <c r="M195">
        <v>48</v>
      </c>
      <c r="N195">
        <v>224</v>
      </c>
      <c r="O195">
        <v>1</v>
      </c>
      <c r="P195">
        <v>0</v>
      </c>
      <c r="Q195">
        <v>9</v>
      </c>
      <c r="R195">
        <f>SUM(Table1[[#This Row],[FIRST_CLASS_SEATS]:[ECONOMY_SEATS]])</f>
        <v>272</v>
      </c>
      <c r="S195" s="5">
        <f>(Table1[[#This Row],[TIER1_ELIGIBLE_PAX]]/Table1[[#This Row],[TOTAL_PAX]])</f>
        <v>3.6764705882352941E-3</v>
      </c>
      <c r="T195" s="5">
        <f>(Table1[[#This Row],[TIER2_ELIGIBLE_PAX]]/Table1[[#This Row],[TOTAL_PAX]])</f>
        <v>0</v>
      </c>
      <c r="U195" s="5">
        <f>(Table1[[#This Row],[TIER3_ELIGIBLE_PAX]]/Table1[[#This Row],[TOTAL_PAX]])</f>
        <v>3.3088235294117647E-2</v>
      </c>
      <c r="V195" s="8">
        <v>2.0932570066226619E-2</v>
      </c>
    </row>
    <row r="196" spans="1:22" x14ac:dyDescent="0.3">
      <c r="A196" s="1">
        <v>45832</v>
      </c>
      <c r="B196" s="2">
        <v>0.26874999999999999</v>
      </c>
      <c r="C196" t="s">
        <v>26</v>
      </c>
      <c r="D196" t="s">
        <v>18</v>
      </c>
      <c r="E196" t="s">
        <v>5627</v>
      </c>
      <c r="F196" t="s">
        <v>20</v>
      </c>
      <c r="G196" t="s">
        <v>54</v>
      </c>
      <c r="H196" t="s">
        <v>30</v>
      </c>
      <c r="I196" t="s">
        <v>31</v>
      </c>
      <c r="J196" t="s">
        <v>32</v>
      </c>
      <c r="K196" t="s">
        <v>33</v>
      </c>
      <c r="L196">
        <v>0</v>
      </c>
      <c r="M196">
        <v>20</v>
      </c>
      <c r="N196">
        <v>160</v>
      </c>
      <c r="O196">
        <v>0</v>
      </c>
      <c r="P196">
        <v>16</v>
      </c>
      <c r="Q196">
        <v>54</v>
      </c>
      <c r="R196">
        <f>SUM(Table1[[#This Row],[FIRST_CLASS_SEATS]:[ECONOMY_SEATS]])</f>
        <v>180</v>
      </c>
      <c r="S196" s="5">
        <f>(Table1[[#This Row],[TIER1_ELIGIBLE_PAX]]/Table1[[#This Row],[TOTAL_PAX]])</f>
        <v>0</v>
      </c>
      <c r="T196" s="5">
        <f>(Table1[[#This Row],[TIER2_ELIGIBLE_PAX]]/Table1[[#This Row],[TOTAL_PAX]])</f>
        <v>8.8888888888888892E-2</v>
      </c>
      <c r="U196" s="5">
        <f>(Table1[[#This Row],[TIER3_ELIGIBLE_PAX]]/Table1[[#This Row],[TOTAL_PAX]])</f>
        <v>0.3</v>
      </c>
      <c r="V196" s="8">
        <v>2.0939839513029135E-2</v>
      </c>
    </row>
    <row r="197" spans="1:22" x14ac:dyDescent="0.3">
      <c r="A197" s="1">
        <v>45959</v>
      </c>
      <c r="B197" s="2">
        <v>0.94722222222222219</v>
      </c>
      <c r="C197" t="s">
        <v>34</v>
      </c>
      <c r="D197" t="s">
        <v>18</v>
      </c>
      <c r="E197" t="s">
        <v>861</v>
      </c>
      <c r="F197" t="s">
        <v>20</v>
      </c>
      <c r="G197" t="s">
        <v>71</v>
      </c>
      <c r="H197" t="s">
        <v>22</v>
      </c>
      <c r="I197" t="s">
        <v>23</v>
      </c>
      <c r="J197" t="s">
        <v>24</v>
      </c>
      <c r="K197" t="s">
        <v>25</v>
      </c>
      <c r="L197">
        <v>8</v>
      </c>
      <c r="M197">
        <v>49</v>
      </c>
      <c r="N197">
        <v>178</v>
      </c>
      <c r="O197">
        <v>0</v>
      </c>
      <c r="P197">
        <v>2</v>
      </c>
      <c r="Q197">
        <v>13</v>
      </c>
      <c r="R197">
        <f>SUM(Table1[[#This Row],[FIRST_CLASS_SEATS]:[ECONOMY_SEATS]])</f>
        <v>235</v>
      </c>
      <c r="S197" s="5">
        <f>(Table1[[#This Row],[TIER1_ELIGIBLE_PAX]]/Table1[[#This Row],[TOTAL_PAX]])</f>
        <v>0</v>
      </c>
      <c r="T197" s="5">
        <f>(Table1[[#This Row],[TIER2_ELIGIBLE_PAX]]/Table1[[#This Row],[TOTAL_PAX]])</f>
        <v>8.5106382978723406E-3</v>
      </c>
      <c r="U197" s="5">
        <f>(Table1[[#This Row],[TIER3_ELIGIBLE_PAX]]/Table1[[#This Row],[TOTAL_PAX]])</f>
        <v>5.5319148936170209E-2</v>
      </c>
      <c r="V197" s="8">
        <v>2.1030142664505758E-2</v>
      </c>
    </row>
    <row r="198" spans="1:22" x14ac:dyDescent="0.3">
      <c r="A198" s="1">
        <v>45914</v>
      </c>
      <c r="B198" s="2">
        <v>0.93611111111111112</v>
      </c>
      <c r="C198" t="s">
        <v>34</v>
      </c>
      <c r="D198" t="s">
        <v>18</v>
      </c>
      <c r="E198" t="s">
        <v>5683</v>
      </c>
      <c r="F198" t="s">
        <v>20</v>
      </c>
      <c r="G198" t="s">
        <v>99</v>
      </c>
      <c r="H198" t="s">
        <v>74</v>
      </c>
      <c r="I198" t="s">
        <v>31</v>
      </c>
      <c r="J198" t="s">
        <v>32</v>
      </c>
      <c r="K198" t="s">
        <v>33</v>
      </c>
      <c r="L198">
        <v>0</v>
      </c>
      <c r="M198">
        <v>16</v>
      </c>
      <c r="N198">
        <v>164</v>
      </c>
      <c r="O198">
        <v>0</v>
      </c>
      <c r="P198">
        <v>15</v>
      </c>
      <c r="Q198">
        <v>51</v>
      </c>
      <c r="R198">
        <f>SUM(Table1[[#This Row],[FIRST_CLASS_SEATS]:[ECONOMY_SEATS]])</f>
        <v>180</v>
      </c>
      <c r="S198" s="5">
        <f>(Table1[[#This Row],[TIER1_ELIGIBLE_PAX]]/Table1[[#This Row],[TOTAL_PAX]])</f>
        <v>0</v>
      </c>
      <c r="T198" s="5">
        <f>(Table1[[#This Row],[TIER2_ELIGIBLE_PAX]]/Table1[[#This Row],[TOTAL_PAX]])</f>
        <v>8.3333333333333329E-2</v>
      </c>
      <c r="U198" s="5">
        <f>(Table1[[#This Row],[TIER3_ELIGIBLE_PAX]]/Table1[[#This Row],[TOTAL_PAX]])</f>
        <v>0.28333333333333333</v>
      </c>
      <c r="V198" s="8">
        <v>2.1194049267178494E-2</v>
      </c>
    </row>
    <row r="199" spans="1:22" x14ac:dyDescent="0.3">
      <c r="A199" s="1">
        <v>45807</v>
      </c>
      <c r="B199" s="2">
        <v>0.32291666666666669</v>
      </c>
      <c r="C199" t="s">
        <v>26</v>
      </c>
      <c r="D199" t="s">
        <v>18</v>
      </c>
      <c r="E199" t="s">
        <v>210</v>
      </c>
      <c r="F199" t="s">
        <v>20</v>
      </c>
      <c r="G199" t="s">
        <v>68</v>
      </c>
      <c r="H199" t="s">
        <v>69</v>
      </c>
      <c r="I199" t="s">
        <v>31</v>
      </c>
      <c r="J199" t="s">
        <v>32</v>
      </c>
      <c r="K199" t="s">
        <v>33</v>
      </c>
      <c r="L199">
        <v>0</v>
      </c>
      <c r="M199">
        <v>12</v>
      </c>
      <c r="N199">
        <v>168</v>
      </c>
      <c r="O199">
        <v>0</v>
      </c>
      <c r="P199">
        <v>4</v>
      </c>
      <c r="Q199">
        <v>20</v>
      </c>
      <c r="R199">
        <f>SUM(Table1[[#This Row],[FIRST_CLASS_SEATS]:[ECONOMY_SEATS]])</f>
        <v>180</v>
      </c>
      <c r="S199" s="5">
        <f>(Table1[[#This Row],[TIER1_ELIGIBLE_PAX]]/Table1[[#This Row],[TOTAL_PAX]])</f>
        <v>0</v>
      </c>
      <c r="T199" s="5">
        <f>(Table1[[#This Row],[TIER2_ELIGIBLE_PAX]]/Table1[[#This Row],[TOTAL_PAX]])</f>
        <v>2.2222222222222223E-2</v>
      </c>
      <c r="U199" s="5">
        <f>(Table1[[#This Row],[TIER3_ELIGIBLE_PAX]]/Table1[[#This Row],[TOTAL_PAX]])</f>
        <v>0.1111111111111111</v>
      </c>
      <c r="V199" s="8">
        <v>2.1455605562303193E-2</v>
      </c>
    </row>
    <row r="200" spans="1:22" x14ac:dyDescent="0.3">
      <c r="A200" s="1">
        <v>45878</v>
      </c>
      <c r="B200" s="2">
        <v>0.90694444444444444</v>
      </c>
      <c r="C200" t="s">
        <v>34</v>
      </c>
      <c r="D200" t="s">
        <v>18</v>
      </c>
      <c r="E200" t="s">
        <v>335</v>
      </c>
      <c r="F200" t="s">
        <v>20</v>
      </c>
      <c r="G200" t="s">
        <v>29</v>
      </c>
      <c r="H200" t="s">
        <v>30</v>
      </c>
      <c r="I200" t="s">
        <v>31</v>
      </c>
      <c r="J200" t="s">
        <v>32</v>
      </c>
      <c r="K200" t="s">
        <v>33</v>
      </c>
      <c r="L200">
        <v>0</v>
      </c>
      <c r="M200">
        <v>6</v>
      </c>
      <c r="N200">
        <v>174</v>
      </c>
      <c r="O200">
        <v>0</v>
      </c>
      <c r="P200">
        <v>5</v>
      </c>
      <c r="Q200">
        <v>21</v>
      </c>
      <c r="R200">
        <f>SUM(Table1[[#This Row],[FIRST_CLASS_SEATS]:[ECONOMY_SEATS]])</f>
        <v>180</v>
      </c>
      <c r="S200" s="5">
        <f>(Table1[[#This Row],[TIER1_ELIGIBLE_PAX]]/Table1[[#This Row],[TOTAL_PAX]])</f>
        <v>0</v>
      </c>
      <c r="T200" s="5">
        <f>(Table1[[#This Row],[TIER2_ELIGIBLE_PAX]]/Table1[[#This Row],[TOTAL_PAX]])</f>
        <v>2.7777777777777776E-2</v>
      </c>
      <c r="U200" s="5">
        <f>(Table1[[#This Row],[TIER3_ELIGIBLE_PAX]]/Table1[[#This Row],[TOTAL_PAX]])</f>
        <v>0.11666666666666667</v>
      </c>
      <c r="V200" s="8">
        <v>2.1523791585751573E-2</v>
      </c>
    </row>
    <row r="201" spans="1:22" x14ac:dyDescent="0.3">
      <c r="A201" s="1">
        <v>45811</v>
      </c>
      <c r="B201" s="2">
        <v>0.67986111111111114</v>
      </c>
      <c r="C201" t="s">
        <v>17</v>
      </c>
      <c r="D201" t="s">
        <v>18</v>
      </c>
      <c r="E201" t="s">
        <v>497</v>
      </c>
      <c r="F201" t="s">
        <v>20</v>
      </c>
      <c r="G201" t="s">
        <v>29</v>
      </c>
      <c r="H201" t="s">
        <v>30</v>
      </c>
      <c r="I201" t="s">
        <v>31</v>
      </c>
      <c r="J201" t="s">
        <v>32</v>
      </c>
      <c r="K201" t="s">
        <v>33</v>
      </c>
      <c r="L201">
        <v>0</v>
      </c>
      <c r="M201">
        <v>0</v>
      </c>
      <c r="N201">
        <v>180</v>
      </c>
      <c r="O201">
        <v>0</v>
      </c>
      <c r="P201">
        <v>5</v>
      </c>
      <c r="Q201">
        <v>22</v>
      </c>
      <c r="R201">
        <f>SUM(Table1[[#This Row],[FIRST_CLASS_SEATS]:[ECONOMY_SEATS]])</f>
        <v>180</v>
      </c>
      <c r="S201" s="5">
        <f>(Table1[[#This Row],[TIER1_ELIGIBLE_PAX]]/Table1[[#This Row],[TOTAL_PAX]])</f>
        <v>0</v>
      </c>
      <c r="T201" s="5">
        <f>(Table1[[#This Row],[TIER2_ELIGIBLE_PAX]]/Table1[[#This Row],[TOTAL_PAX]])</f>
        <v>2.7777777777777776E-2</v>
      </c>
      <c r="U201" s="5">
        <f>(Table1[[#This Row],[TIER3_ELIGIBLE_PAX]]/Table1[[#This Row],[TOTAL_PAX]])</f>
        <v>0.12222222222222222</v>
      </c>
      <c r="V201" s="8">
        <v>2.1701501216705443E-2</v>
      </c>
    </row>
    <row r="202" spans="1:22" x14ac:dyDescent="0.3">
      <c r="A202" s="1">
        <v>45827</v>
      </c>
      <c r="B202" s="2">
        <v>0.79652777777777772</v>
      </c>
      <c r="C202" t="s">
        <v>34</v>
      </c>
      <c r="D202" t="s">
        <v>18</v>
      </c>
      <c r="E202" t="s">
        <v>3183</v>
      </c>
      <c r="F202" t="s">
        <v>20</v>
      </c>
      <c r="G202" t="s">
        <v>54</v>
      </c>
      <c r="H202" t="s">
        <v>30</v>
      </c>
      <c r="I202" t="s">
        <v>31</v>
      </c>
      <c r="J202" t="s">
        <v>32</v>
      </c>
      <c r="K202" t="s">
        <v>33</v>
      </c>
      <c r="L202">
        <v>0</v>
      </c>
      <c r="M202">
        <v>4</v>
      </c>
      <c r="N202">
        <v>176</v>
      </c>
      <c r="O202">
        <v>0</v>
      </c>
      <c r="P202">
        <v>6</v>
      </c>
      <c r="Q202">
        <v>24</v>
      </c>
      <c r="R202">
        <f>SUM(Table1[[#This Row],[FIRST_CLASS_SEATS]:[ECONOMY_SEATS]])</f>
        <v>180</v>
      </c>
      <c r="S202" s="5">
        <f>(Table1[[#This Row],[TIER1_ELIGIBLE_PAX]]/Table1[[#This Row],[TOTAL_PAX]])</f>
        <v>0</v>
      </c>
      <c r="T202" s="5">
        <f>(Table1[[#This Row],[TIER2_ELIGIBLE_PAX]]/Table1[[#This Row],[TOTAL_PAX]])</f>
        <v>3.3333333333333333E-2</v>
      </c>
      <c r="U202" s="5">
        <f>(Table1[[#This Row],[TIER3_ELIGIBLE_PAX]]/Table1[[#This Row],[TOTAL_PAX]])</f>
        <v>0.13333333333333333</v>
      </c>
      <c r="V202" s="8">
        <v>2.1861388764097822E-2</v>
      </c>
    </row>
    <row r="203" spans="1:22" x14ac:dyDescent="0.3">
      <c r="A203" s="1">
        <v>45774</v>
      </c>
      <c r="B203" s="2">
        <v>0.93541666666666667</v>
      </c>
      <c r="C203" t="s">
        <v>34</v>
      </c>
      <c r="D203" t="s">
        <v>18</v>
      </c>
      <c r="E203" t="s">
        <v>3097</v>
      </c>
      <c r="F203" t="s">
        <v>20</v>
      </c>
      <c r="G203" t="s">
        <v>68</v>
      </c>
      <c r="H203" t="s">
        <v>69</v>
      </c>
      <c r="I203" t="s">
        <v>31</v>
      </c>
      <c r="J203" t="s">
        <v>32</v>
      </c>
      <c r="K203" t="s">
        <v>33</v>
      </c>
      <c r="L203">
        <v>0</v>
      </c>
      <c r="M203">
        <v>17</v>
      </c>
      <c r="N203">
        <v>163</v>
      </c>
      <c r="O203">
        <v>0</v>
      </c>
      <c r="P203">
        <v>7</v>
      </c>
      <c r="Q203">
        <v>28</v>
      </c>
      <c r="R203">
        <f>SUM(Table1[[#This Row],[FIRST_CLASS_SEATS]:[ECONOMY_SEATS]])</f>
        <v>180</v>
      </c>
      <c r="S203" s="5">
        <f>(Table1[[#This Row],[TIER1_ELIGIBLE_PAX]]/Table1[[#This Row],[TOTAL_PAX]])</f>
        <v>0</v>
      </c>
      <c r="T203" s="5">
        <f>(Table1[[#This Row],[TIER2_ELIGIBLE_PAX]]/Table1[[#This Row],[TOTAL_PAX]])</f>
        <v>3.888888888888889E-2</v>
      </c>
      <c r="U203" s="5">
        <f>(Table1[[#This Row],[TIER3_ELIGIBLE_PAX]]/Table1[[#This Row],[TOTAL_PAX]])</f>
        <v>0.15555555555555556</v>
      </c>
      <c r="V203" s="8">
        <v>2.2015264255325184E-2</v>
      </c>
    </row>
    <row r="204" spans="1:22" x14ac:dyDescent="0.3">
      <c r="A204" s="1">
        <v>45917</v>
      </c>
      <c r="B204" s="2">
        <v>0.36527777777777776</v>
      </c>
      <c r="C204" t="s">
        <v>26</v>
      </c>
      <c r="D204" t="s">
        <v>18</v>
      </c>
      <c r="E204" t="s">
        <v>526</v>
      </c>
      <c r="F204" t="s">
        <v>20</v>
      </c>
      <c r="G204" t="s">
        <v>29</v>
      </c>
      <c r="H204" t="s">
        <v>30</v>
      </c>
      <c r="I204" t="s">
        <v>31</v>
      </c>
      <c r="J204" t="s">
        <v>32</v>
      </c>
      <c r="K204" t="s">
        <v>33</v>
      </c>
      <c r="L204">
        <v>0</v>
      </c>
      <c r="M204">
        <v>1</v>
      </c>
      <c r="N204">
        <v>179</v>
      </c>
      <c r="O204">
        <v>2</v>
      </c>
      <c r="P204">
        <v>4</v>
      </c>
      <c r="Q204">
        <v>20</v>
      </c>
      <c r="R204">
        <f>SUM(Table1[[#This Row],[FIRST_CLASS_SEATS]:[ECONOMY_SEATS]])</f>
        <v>180</v>
      </c>
      <c r="S204" s="5">
        <f>(Table1[[#This Row],[TIER1_ELIGIBLE_PAX]]/Table1[[#This Row],[TOTAL_PAX]])</f>
        <v>1.1111111111111112E-2</v>
      </c>
      <c r="T204" s="5">
        <f>(Table1[[#This Row],[TIER2_ELIGIBLE_PAX]]/Table1[[#This Row],[TOTAL_PAX]])</f>
        <v>2.2222222222222223E-2</v>
      </c>
      <c r="U204" s="5">
        <f>(Table1[[#This Row],[TIER3_ELIGIBLE_PAX]]/Table1[[#This Row],[TOTAL_PAX]])</f>
        <v>0.1111111111111111</v>
      </c>
      <c r="V204" s="8">
        <v>2.2016936245916385E-2</v>
      </c>
    </row>
    <row r="205" spans="1:22" x14ac:dyDescent="0.3">
      <c r="A205" s="1">
        <v>45805</v>
      </c>
      <c r="B205" s="2">
        <v>0.95277777777777772</v>
      </c>
      <c r="C205" t="s">
        <v>34</v>
      </c>
      <c r="D205" t="s">
        <v>18</v>
      </c>
      <c r="E205" t="s">
        <v>5777</v>
      </c>
      <c r="F205" t="s">
        <v>20</v>
      </c>
      <c r="G205" t="s">
        <v>68</v>
      </c>
      <c r="H205" t="s">
        <v>69</v>
      </c>
      <c r="I205" t="s">
        <v>31</v>
      </c>
      <c r="J205" t="s">
        <v>32</v>
      </c>
      <c r="K205" t="s">
        <v>33</v>
      </c>
      <c r="L205">
        <v>0</v>
      </c>
      <c r="M205">
        <v>9</v>
      </c>
      <c r="N205">
        <v>171</v>
      </c>
      <c r="O205">
        <v>0</v>
      </c>
      <c r="P205">
        <v>6</v>
      </c>
      <c r="Q205">
        <v>25</v>
      </c>
      <c r="R205">
        <f>SUM(Table1[[#This Row],[FIRST_CLASS_SEATS]:[ECONOMY_SEATS]])</f>
        <v>180</v>
      </c>
      <c r="S205" s="5">
        <f>(Table1[[#This Row],[TIER1_ELIGIBLE_PAX]]/Table1[[#This Row],[TOTAL_PAX]])</f>
        <v>0</v>
      </c>
      <c r="T205" s="5">
        <f>(Table1[[#This Row],[TIER2_ELIGIBLE_PAX]]/Table1[[#This Row],[TOTAL_PAX]])</f>
        <v>3.3333333333333333E-2</v>
      </c>
      <c r="U205" s="5">
        <f>(Table1[[#This Row],[TIER3_ELIGIBLE_PAX]]/Table1[[#This Row],[TOTAL_PAX]])</f>
        <v>0.1388888888888889</v>
      </c>
      <c r="V205" s="8">
        <v>2.2073439816707507E-2</v>
      </c>
    </row>
    <row r="206" spans="1:22" x14ac:dyDescent="0.3">
      <c r="A206" s="1">
        <v>45775</v>
      </c>
      <c r="B206" s="2">
        <v>0.37847222222222221</v>
      </c>
      <c r="C206" t="s">
        <v>26</v>
      </c>
      <c r="D206" t="s">
        <v>18</v>
      </c>
      <c r="E206" t="s">
        <v>2007</v>
      </c>
      <c r="F206" t="s">
        <v>20</v>
      </c>
      <c r="G206" t="s">
        <v>62</v>
      </c>
      <c r="H206" t="s">
        <v>63</v>
      </c>
      <c r="I206" t="s">
        <v>31</v>
      </c>
      <c r="J206" t="s">
        <v>32</v>
      </c>
      <c r="K206" t="s">
        <v>33</v>
      </c>
      <c r="L206">
        <v>0</v>
      </c>
      <c r="M206">
        <v>7</v>
      </c>
      <c r="N206">
        <v>173</v>
      </c>
      <c r="O206">
        <v>1</v>
      </c>
      <c r="P206">
        <v>4</v>
      </c>
      <c r="Q206">
        <v>20</v>
      </c>
      <c r="R206">
        <f>SUM(Table1[[#This Row],[FIRST_CLASS_SEATS]:[ECONOMY_SEATS]])</f>
        <v>180</v>
      </c>
      <c r="S206" s="5">
        <f>(Table1[[#This Row],[TIER1_ELIGIBLE_PAX]]/Table1[[#This Row],[TOTAL_PAX]])</f>
        <v>5.5555555555555558E-3</v>
      </c>
      <c r="T206" s="5">
        <f>(Table1[[#This Row],[TIER2_ELIGIBLE_PAX]]/Table1[[#This Row],[TOTAL_PAX]])</f>
        <v>2.2222222222222223E-2</v>
      </c>
      <c r="U206" s="5">
        <f>(Table1[[#This Row],[TIER3_ELIGIBLE_PAX]]/Table1[[#This Row],[TOTAL_PAX]])</f>
        <v>0.1111111111111111</v>
      </c>
      <c r="V206" s="8">
        <v>2.2201410335570881E-2</v>
      </c>
    </row>
    <row r="207" spans="1:22" x14ac:dyDescent="0.3">
      <c r="A207" s="1">
        <v>45853</v>
      </c>
      <c r="B207" s="2">
        <v>0.89236111111111116</v>
      </c>
      <c r="C207" t="s">
        <v>34</v>
      </c>
      <c r="D207" t="s">
        <v>18</v>
      </c>
      <c r="E207" t="s">
        <v>280</v>
      </c>
      <c r="F207" t="s">
        <v>20</v>
      </c>
      <c r="G207" t="s">
        <v>40</v>
      </c>
      <c r="H207" t="s">
        <v>41</v>
      </c>
      <c r="I207" t="s">
        <v>31</v>
      </c>
      <c r="J207" t="s">
        <v>32</v>
      </c>
      <c r="K207" t="s">
        <v>33</v>
      </c>
      <c r="L207">
        <v>0</v>
      </c>
      <c r="M207">
        <v>0</v>
      </c>
      <c r="N207">
        <v>180</v>
      </c>
      <c r="O207">
        <v>0</v>
      </c>
      <c r="P207">
        <v>8</v>
      </c>
      <c r="Q207">
        <v>31</v>
      </c>
      <c r="R207">
        <f>SUM(Table1[[#This Row],[FIRST_CLASS_SEATS]:[ECONOMY_SEATS]])</f>
        <v>180</v>
      </c>
      <c r="S207" s="5">
        <f>(Table1[[#This Row],[TIER1_ELIGIBLE_PAX]]/Table1[[#This Row],[TOTAL_PAX]])</f>
        <v>0</v>
      </c>
      <c r="T207" s="5">
        <f>(Table1[[#This Row],[TIER2_ELIGIBLE_PAX]]/Table1[[#This Row],[TOTAL_PAX]])</f>
        <v>4.4444444444444446E-2</v>
      </c>
      <c r="U207" s="5">
        <f>(Table1[[#This Row],[TIER3_ELIGIBLE_PAX]]/Table1[[#This Row],[TOTAL_PAX]])</f>
        <v>0.17222222222222222</v>
      </c>
      <c r="V207" s="8">
        <v>2.2242453102157889E-2</v>
      </c>
    </row>
    <row r="208" spans="1:22" x14ac:dyDescent="0.3">
      <c r="A208" s="1">
        <v>45760</v>
      </c>
      <c r="B208" s="2">
        <v>0.62222222222222223</v>
      </c>
      <c r="C208" t="s">
        <v>17</v>
      </c>
      <c r="D208" t="s">
        <v>18</v>
      </c>
      <c r="E208" t="s">
        <v>3829</v>
      </c>
      <c r="F208" t="s">
        <v>20</v>
      </c>
      <c r="G208" t="s">
        <v>29</v>
      </c>
      <c r="H208" t="s">
        <v>30</v>
      </c>
      <c r="I208" t="s">
        <v>31</v>
      </c>
      <c r="J208" t="s">
        <v>32</v>
      </c>
      <c r="K208" t="s">
        <v>33</v>
      </c>
      <c r="L208">
        <v>0</v>
      </c>
      <c r="M208">
        <v>1</v>
      </c>
      <c r="N208">
        <v>179</v>
      </c>
      <c r="O208">
        <v>1</v>
      </c>
      <c r="P208">
        <v>0</v>
      </c>
      <c r="Q208">
        <v>0</v>
      </c>
      <c r="R208">
        <f>SUM(Table1[[#This Row],[FIRST_CLASS_SEATS]:[ECONOMY_SEATS]])</f>
        <v>180</v>
      </c>
      <c r="S208" s="5">
        <f>(Table1[[#This Row],[TIER1_ELIGIBLE_PAX]]/Table1[[#This Row],[TOTAL_PAX]])</f>
        <v>5.5555555555555558E-3</v>
      </c>
      <c r="T208" s="5">
        <f>(Table1[[#This Row],[TIER2_ELIGIBLE_PAX]]/Table1[[#This Row],[TOTAL_PAX]])</f>
        <v>0</v>
      </c>
      <c r="U208" s="5">
        <f>(Table1[[#This Row],[TIER3_ELIGIBLE_PAX]]/Table1[[#This Row],[TOTAL_PAX]])</f>
        <v>0</v>
      </c>
      <c r="V208" s="8">
        <v>2.2341087159929218E-2</v>
      </c>
    </row>
    <row r="209" spans="1:22" x14ac:dyDescent="0.3">
      <c r="A209" s="1">
        <v>45820</v>
      </c>
      <c r="B209" s="2">
        <v>0.79305555555555551</v>
      </c>
      <c r="C209" t="s">
        <v>34</v>
      </c>
      <c r="D209" t="s">
        <v>18</v>
      </c>
      <c r="E209" t="s">
        <v>2591</v>
      </c>
      <c r="F209" t="s">
        <v>20</v>
      </c>
      <c r="G209" t="s">
        <v>46</v>
      </c>
      <c r="H209" t="s">
        <v>22</v>
      </c>
      <c r="I209" t="s">
        <v>23</v>
      </c>
      <c r="J209" t="s">
        <v>24</v>
      </c>
      <c r="K209" t="s">
        <v>80</v>
      </c>
      <c r="L209">
        <v>14</v>
      </c>
      <c r="M209">
        <v>97</v>
      </c>
      <c r="N209">
        <v>358</v>
      </c>
      <c r="O209">
        <v>3</v>
      </c>
      <c r="P209">
        <v>14</v>
      </c>
      <c r="Q209">
        <v>49</v>
      </c>
      <c r="R209">
        <f>SUM(Table1[[#This Row],[FIRST_CLASS_SEATS]:[ECONOMY_SEATS]])</f>
        <v>469</v>
      </c>
      <c r="S209" s="5">
        <f>(Table1[[#This Row],[TIER1_ELIGIBLE_PAX]]/Table1[[#This Row],[TOTAL_PAX]])</f>
        <v>6.3965884861407248E-3</v>
      </c>
      <c r="T209" s="5">
        <f>(Table1[[#This Row],[TIER2_ELIGIBLE_PAX]]/Table1[[#This Row],[TOTAL_PAX]])</f>
        <v>2.9850746268656716E-2</v>
      </c>
      <c r="U209" s="5">
        <f>(Table1[[#This Row],[TIER3_ELIGIBLE_PAX]]/Table1[[#This Row],[TOTAL_PAX]])</f>
        <v>0.1044776119402985</v>
      </c>
      <c r="V209" s="8">
        <v>2.2351166436023751E-2</v>
      </c>
    </row>
    <row r="210" spans="1:22" x14ac:dyDescent="0.3">
      <c r="A210" s="1">
        <v>45892</v>
      </c>
      <c r="B210" s="2">
        <v>0.52430555555555558</v>
      </c>
      <c r="C210" t="s">
        <v>48</v>
      </c>
      <c r="D210" t="s">
        <v>18</v>
      </c>
      <c r="E210" t="s">
        <v>4602</v>
      </c>
      <c r="F210" t="s">
        <v>20</v>
      </c>
      <c r="G210" t="s">
        <v>36</v>
      </c>
      <c r="H210" t="s">
        <v>37</v>
      </c>
      <c r="I210" t="s">
        <v>31</v>
      </c>
      <c r="J210" t="s">
        <v>32</v>
      </c>
      <c r="K210" t="s">
        <v>33</v>
      </c>
      <c r="L210">
        <v>0</v>
      </c>
      <c r="M210">
        <v>8</v>
      </c>
      <c r="N210">
        <v>172</v>
      </c>
      <c r="O210">
        <v>2</v>
      </c>
      <c r="P210">
        <v>1</v>
      </c>
      <c r="Q210">
        <v>11</v>
      </c>
      <c r="R210">
        <f>SUM(Table1[[#This Row],[FIRST_CLASS_SEATS]:[ECONOMY_SEATS]])</f>
        <v>180</v>
      </c>
      <c r="S210" s="5">
        <f>(Table1[[#This Row],[TIER1_ELIGIBLE_PAX]]/Table1[[#This Row],[TOTAL_PAX]])</f>
        <v>1.1111111111111112E-2</v>
      </c>
      <c r="T210" s="5">
        <f>(Table1[[#This Row],[TIER2_ELIGIBLE_PAX]]/Table1[[#This Row],[TOTAL_PAX]])</f>
        <v>5.5555555555555558E-3</v>
      </c>
      <c r="U210" s="5">
        <f>(Table1[[#This Row],[TIER3_ELIGIBLE_PAX]]/Table1[[#This Row],[TOTAL_PAX]])</f>
        <v>6.1111111111111109E-2</v>
      </c>
      <c r="V210" s="8">
        <v>2.2698192850559851E-2</v>
      </c>
    </row>
    <row r="211" spans="1:22" x14ac:dyDescent="0.3">
      <c r="A211" s="1">
        <v>45793</v>
      </c>
      <c r="B211" s="2">
        <v>0.94166666666666665</v>
      </c>
      <c r="C211" t="s">
        <v>34</v>
      </c>
      <c r="D211" t="s">
        <v>18</v>
      </c>
      <c r="E211" t="s">
        <v>5383</v>
      </c>
      <c r="F211" t="s">
        <v>20</v>
      </c>
      <c r="G211" t="s">
        <v>62</v>
      </c>
      <c r="H211" t="s">
        <v>63</v>
      </c>
      <c r="I211" t="s">
        <v>31</v>
      </c>
      <c r="J211" t="s">
        <v>32</v>
      </c>
      <c r="K211" t="s">
        <v>33</v>
      </c>
      <c r="L211">
        <v>0</v>
      </c>
      <c r="M211">
        <v>4</v>
      </c>
      <c r="N211">
        <v>176</v>
      </c>
      <c r="O211">
        <v>0</v>
      </c>
      <c r="P211">
        <v>7</v>
      </c>
      <c r="Q211">
        <v>29</v>
      </c>
      <c r="R211">
        <f>SUM(Table1[[#This Row],[FIRST_CLASS_SEATS]:[ECONOMY_SEATS]])</f>
        <v>180</v>
      </c>
      <c r="S211" s="5">
        <f>(Table1[[#This Row],[TIER1_ELIGIBLE_PAX]]/Table1[[#This Row],[TOTAL_PAX]])</f>
        <v>0</v>
      </c>
      <c r="T211" s="5">
        <f>(Table1[[#This Row],[TIER2_ELIGIBLE_PAX]]/Table1[[#This Row],[TOTAL_PAX]])</f>
        <v>3.888888888888889E-2</v>
      </c>
      <c r="U211" s="5">
        <f>(Table1[[#This Row],[TIER3_ELIGIBLE_PAX]]/Table1[[#This Row],[TOTAL_PAX]])</f>
        <v>0.16111111111111112</v>
      </c>
      <c r="V211" s="8">
        <v>2.2721206861579857E-2</v>
      </c>
    </row>
    <row r="212" spans="1:22" x14ac:dyDescent="0.3">
      <c r="A212" s="1">
        <v>45772</v>
      </c>
      <c r="B212" s="2">
        <v>0.77569444444444446</v>
      </c>
      <c r="C212" t="s">
        <v>34</v>
      </c>
      <c r="D212" t="s">
        <v>18</v>
      </c>
      <c r="E212" t="s">
        <v>4863</v>
      </c>
      <c r="F212" t="s">
        <v>20</v>
      </c>
      <c r="G212" t="s">
        <v>54</v>
      </c>
      <c r="H212" t="s">
        <v>30</v>
      </c>
      <c r="I212" t="s">
        <v>31</v>
      </c>
      <c r="J212" t="s">
        <v>32</v>
      </c>
      <c r="K212" t="s">
        <v>33</v>
      </c>
      <c r="L212">
        <v>0</v>
      </c>
      <c r="M212">
        <v>3</v>
      </c>
      <c r="N212">
        <v>177</v>
      </c>
      <c r="O212">
        <v>3</v>
      </c>
      <c r="P212">
        <v>4</v>
      </c>
      <c r="Q212">
        <v>20</v>
      </c>
      <c r="R212">
        <f>SUM(Table1[[#This Row],[FIRST_CLASS_SEATS]:[ECONOMY_SEATS]])</f>
        <v>180</v>
      </c>
      <c r="S212" s="5">
        <f>(Table1[[#This Row],[TIER1_ELIGIBLE_PAX]]/Table1[[#This Row],[TOTAL_PAX]])</f>
        <v>1.6666666666666666E-2</v>
      </c>
      <c r="T212" s="5">
        <f>(Table1[[#This Row],[TIER2_ELIGIBLE_PAX]]/Table1[[#This Row],[TOTAL_PAX]])</f>
        <v>2.2222222222222223E-2</v>
      </c>
      <c r="U212" s="5">
        <f>(Table1[[#This Row],[TIER3_ELIGIBLE_PAX]]/Table1[[#This Row],[TOTAL_PAX]])</f>
        <v>0.1111111111111111</v>
      </c>
      <c r="V212" s="8">
        <v>2.2829279236299516E-2</v>
      </c>
    </row>
    <row r="213" spans="1:22" x14ac:dyDescent="0.3">
      <c r="A213" s="1">
        <v>45957</v>
      </c>
      <c r="B213" s="2">
        <v>0.94652777777777775</v>
      </c>
      <c r="C213" t="s">
        <v>34</v>
      </c>
      <c r="D213" t="s">
        <v>18</v>
      </c>
      <c r="E213" t="s">
        <v>4536</v>
      </c>
      <c r="F213" t="s">
        <v>20</v>
      </c>
      <c r="G213" t="s">
        <v>46</v>
      </c>
      <c r="H213" t="s">
        <v>22</v>
      </c>
      <c r="I213" t="s">
        <v>23</v>
      </c>
      <c r="J213" t="s">
        <v>24</v>
      </c>
      <c r="K213" t="s">
        <v>25</v>
      </c>
      <c r="L213">
        <v>8</v>
      </c>
      <c r="M213">
        <v>49</v>
      </c>
      <c r="N213">
        <v>178</v>
      </c>
      <c r="O213">
        <v>1</v>
      </c>
      <c r="P213">
        <v>10</v>
      </c>
      <c r="Q213">
        <v>38</v>
      </c>
      <c r="R213">
        <f>SUM(Table1[[#This Row],[FIRST_CLASS_SEATS]:[ECONOMY_SEATS]])</f>
        <v>235</v>
      </c>
      <c r="S213" s="5">
        <f>(Table1[[#This Row],[TIER1_ELIGIBLE_PAX]]/Table1[[#This Row],[TOTAL_PAX]])</f>
        <v>4.2553191489361703E-3</v>
      </c>
      <c r="T213" s="5">
        <f>(Table1[[#This Row],[TIER2_ELIGIBLE_PAX]]/Table1[[#This Row],[TOTAL_PAX]])</f>
        <v>4.2553191489361701E-2</v>
      </c>
      <c r="U213" s="5">
        <f>(Table1[[#This Row],[TIER3_ELIGIBLE_PAX]]/Table1[[#This Row],[TOTAL_PAX]])</f>
        <v>0.16170212765957448</v>
      </c>
      <c r="V213" s="8">
        <v>2.2915624368608056E-2</v>
      </c>
    </row>
    <row r="214" spans="1:22" x14ac:dyDescent="0.3">
      <c r="A214" s="1">
        <v>45879</v>
      </c>
      <c r="B214" s="2">
        <v>0.37361111111111112</v>
      </c>
      <c r="C214" t="s">
        <v>26</v>
      </c>
      <c r="D214" t="s">
        <v>18</v>
      </c>
      <c r="E214" t="s">
        <v>3439</v>
      </c>
      <c r="F214" t="s">
        <v>20</v>
      </c>
      <c r="G214" t="s">
        <v>40</v>
      </c>
      <c r="H214" t="s">
        <v>41</v>
      </c>
      <c r="I214" t="s">
        <v>31</v>
      </c>
      <c r="J214" t="s">
        <v>32</v>
      </c>
      <c r="K214" t="s">
        <v>33</v>
      </c>
      <c r="L214">
        <v>0</v>
      </c>
      <c r="M214">
        <v>11</v>
      </c>
      <c r="N214">
        <v>169</v>
      </c>
      <c r="O214">
        <v>0</v>
      </c>
      <c r="P214">
        <v>0</v>
      </c>
      <c r="Q214">
        <v>9</v>
      </c>
      <c r="R214">
        <f>SUM(Table1[[#This Row],[FIRST_CLASS_SEATS]:[ECONOMY_SEATS]])</f>
        <v>180</v>
      </c>
      <c r="S214" s="5">
        <f>(Table1[[#This Row],[TIER1_ELIGIBLE_PAX]]/Table1[[#This Row],[TOTAL_PAX]])</f>
        <v>0</v>
      </c>
      <c r="T214" s="5">
        <f>(Table1[[#This Row],[TIER2_ELIGIBLE_PAX]]/Table1[[#This Row],[TOTAL_PAX]])</f>
        <v>0</v>
      </c>
      <c r="U214" s="5">
        <f>(Table1[[#This Row],[TIER3_ELIGIBLE_PAX]]/Table1[[#This Row],[TOTAL_PAX]])</f>
        <v>0.05</v>
      </c>
      <c r="V214" s="8">
        <v>2.3046496367093217E-2</v>
      </c>
    </row>
    <row r="215" spans="1:22" x14ac:dyDescent="0.3">
      <c r="A215" s="1">
        <v>45797</v>
      </c>
      <c r="B215" s="2">
        <v>0.39374999999999999</v>
      </c>
      <c r="C215" t="s">
        <v>26</v>
      </c>
      <c r="D215" t="s">
        <v>18</v>
      </c>
      <c r="E215" t="s">
        <v>3228</v>
      </c>
      <c r="F215" t="s">
        <v>20</v>
      </c>
      <c r="G215" t="s">
        <v>99</v>
      </c>
      <c r="H215" t="s">
        <v>74</v>
      </c>
      <c r="I215" t="s">
        <v>31</v>
      </c>
      <c r="J215" t="s">
        <v>32</v>
      </c>
      <c r="K215" t="s">
        <v>33</v>
      </c>
      <c r="L215">
        <v>0</v>
      </c>
      <c r="M215">
        <v>13</v>
      </c>
      <c r="N215">
        <v>167</v>
      </c>
      <c r="O215">
        <v>1</v>
      </c>
      <c r="P215">
        <v>8</v>
      </c>
      <c r="Q215">
        <v>32</v>
      </c>
      <c r="R215">
        <f>SUM(Table1[[#This Row],[FIRST_CLASS_SEATS]:[ECONOMY_SEATS]])</f>
        <v>180</v>
      </c>
      <c r="S215" s="5">
        <f>(Table1[[#This Row],[TIER1_ELIGIBLE_PAX]]/Table1[[#This Row],[TOTAL_PAX]])</f>
        <v>5.5555555555555558E-3</v>
      </c>
      <c r="T215" s="5">
        <f>(Table1[[#This Row],[TIER2_ELIGIBLE_PAX]]/Table1[[#This Row],[TOTAL_PAX]])</f>
        <v>4.4444444444444446E-2</v>
      </c>
      <c r="U215" s="5">
        <f>(Table1[[#This Row],[TIER3_ELIGIBLE_PAX]]/Table1[[#This Row],[TOTAL_PAX]])</f>
        <v>0.17777777777777778</v>
      </c>
      <c r="V215" s="8">
        <v>2.3299307596862717E-2</v>
      </c>
    </row>
    <row r="216" spans="1:22" x14ac:dyDescent="0.3">
      <c r="A216" s="1">
        <v>45814</v>
      </c>
      <c r="B216" s="2">
        <v>0.88472222222222219</v>
      </c>
      <c r="C216" t="s">
        <v>34</v>
      </c>
      <c r="D216" t="s">
        <v>18</v>
      </c>
      <c r="E216" t="s">
        <v>2293</v>
      </c>
      <c r="F216" t="s">
        <v>20</v>
      </c>
      <c r="G216" t="s">
        <v>99</v>
      </c>
      <c r="H216" t="s">
        <v>74</v>
      </c>
      <c r="I216" t="s">
        <v>31</v>
      </c>
      <c r="J216" t="s">
        <v>32</v>
      </c>
      <c r="K216" t="s">
        <v>33</v>
      </c>
      <c r="L216">
        <v>0</v>
      </c>
      <c r="M216">
        <v>11</v>
      </c>
      <c r="N216">
        <v>169</v>
      </c>
      <c r="O216">
        <v>2</v>
      </c>
      <c r="P216">
        <v>12</v>
      </c>
      <c r="Q216">
        <v>43</v>
      </c>
      <c r="R216">
        <f>SUM(Table1[[#This Row],[FIRST_CLASS_SEATS]:[ECONOMY_SEATS]])</f>
        <v>180</v>
      </c>
      <c r="S216" s="5">
        <f>(Table1[[#This Row],[TIER1_ELIGIBLE_PAX]]/Table1[[#This Row],[TOTAL_PAX]])</f>
        <v>1.1111111111111112E-2</v>
      </c>
      <c r="T216" s="5">
        <f>(Table1[[#This Row],[TIER2_ELIGIBLE_PAX]]/Table1[[#This Row],[TOTAL_PAX]])</f>
        <v>6.6666666666666666E-2</v>
      </c>
      <c r="U216" s="5">
        <f>(Table1[[#This Row],[TIER3_ELIGIBLE_PAX]]/Table1[[#This Row],[TOTAL_PAX]])</f>
        <v>0.2388888888888889</v>
      </c>
      <c r="V216" s="8">
        <v>2.3335936466072682E-2</v>
      </c>
    </row>
    <row r="217" spans="1:22" x14ac:dyDescent="0.3">
      <c r="A217" s="1">
        <v>45751</v>
      </c>
      <c r="B217" s="2">
        <v>0.91180555555555554</v>
      </c>
      <c r="C217" t="s">
        <v>34</v>
      </c>
      <c r="D217" t="s">
        <v>18</v>
      </c>
      <c r="E217" t="s">
        <v>3723</v>
      </c>
      <c r="F217" t="s">
        <v>20</v>
      </c>
      <c r="G217" t="s">
        <v>68</v>
      </c>
      <c r="H217" t="s">
        <v>69</v>
      </c>
      <c r="I217" t="s">
        <v>31</v>
      </c>
      <c r="J217" t="s">
        <v>32</v>
      </c>
      <c r="K217" t="s">
        <v>33</v>
      </c>
      <c r="L217">
        <v>0</v>
      </c>
      <c r="M217">
        <v>7</v>
      </c>
      <c r="N217">
        <v>173</v>
      </c>
      <c r="O217">
        <v>0</v>
      </c>
      <c r="P217">
        <v>11</v>
      </c>
      <c r="Q217">
        <v>40</v>
      </c>
      <c r="R217">
        <f>SUM(Table1[[#This Row],[FIRST_CLASS_SEATS]:[ECONOMY_SEATS]])</f>
        <v>180</v>
      </c>
      <c r="S217" s="5">
        <f>(Table1[[#This Row],[TIER1_ELIGIBLE_PAX]]/Table1[[#This Row],[TOTAL_PAX]])</f>
        <v>0</v>
      </c>
      <c r="T217" s="5">
        <f>(Table1[[#This Row],[TIER2_ELIGIBLE_PAX]]/Table1[[#This Row],[TOTAL_PAX]])</f>
        <v>6.1111111111111109E-2</v>
      </c>
      <c r="U217" s="5">
        <f>(Table1[[#This Row],[TIER3_ELIGIBLE_PAX]]/Table1[[#This Row],[TOTAL_PAX]])</f>
        <v>0.22222222222222221</v>
      </c>
      <c r="V217" s="8">
        <v>2.3357486959383555E-2</v>
      </c>
    </row>
    <row r="218" spans="1:22" x14ac:dyDescent="0.3">
      <c r="A218" s="1">
        <v>45872</v>
      </c>
      <c r="B218" s="2">
        <v>0.39166666666666666</v>
      </c>
      <c r="C218" t="s">
        <v>26</v>
      </c>
      <c r="D218" t="s">
        <v>18</v>
      </c>
      <c r="E218" t="s">
        <v>5114</v>
      </c>
      <c r="F218" t="s">
        <v>20</v>
      </c>
      <c r="G218" t="s">
        <v>99</v>
      </c>
      <c r="H218" t="s">
        <v>74</v>
      </c>
      <c r="I218" t="s">
        <v>31</v>
      </c>
      <c r="J218" t="s">
        <v>32</v>
      </c>
      <c r="K218" t="s">
        <v>33</v>
      </c>
      <c r="L218">
        <v>0</v>
      </c>
      <c r="M218">
        <v>4</v>
      </c>
      <c r="N218">
        <v>176</v>
      </c>
      <c r="O218">
        <v>0</v>
      </c>
      <c r="P218">
        <v>20</v>
      </c>
      <c r="Q218">
        <v>66</v>
      </c>
      <c r="R218">
        <f>SUM(Table1[[#This Row],[FIRST_CLASS_SEATS]:[ECONOMY_SEATS]])</f>
        <v>180</v>
      </c>
      <c r="S218" s="5">
        <f>(Table1[[#This Row],[TIER1_ELIGIBLE_PAX]]/Table1[[#This Row],[TOTAL_PAX]])</f>
        <v>0</v>
      </c>
      <c r="T218" s="5">
        <f>(Table1[[#This Row],[TIER2_ELIGIBLE_PAX]]/Table1[[#This Row],[TOTAL_PAX]])</f>
        <v>0.1111111111111111</v>
      </c>
      <c r="U218" s="5">
        <f>(Table1[[#This Row],[TIER3_ELIGIBLE_PAX]]/Table1[[#This Row],[TOTAL_PAX]])</f>
        <v>0.36666666666666664</v>
      </c>
      <c r="V218" s="8">
        <v>2.3384884624215507E-2</v>
      </c>
    </row>
    <row r="219" spans="1:22" x14ac:dyDescent="0.3">
      <c r="A219" s="1">
        <v>45835</v>
      </c>
      <c r="B219" s="2">
        <v>0.92847222222222225</v>
      </c>
      <c r="C219" t="s">
        <v>34</v>
      </c>
      <c r="D219" t="s">
        <v>18</v>
      </c>
      <c r="E219" t="s">
        <v>4443</v>
      </c>
      <c r="F219" t="s">
        <v>20</v>
      </c>
      <c r="G219" t="s">
        <v>54</v>
      </c>
      <c r="H219" t="s">
        <v>30</v>
      </c>
      <c r="I219" t="s">
        <v>31</v>
      </c>
      <c r="J219" t="s">
        <v>32</v>
      </c>
      <c r="K219" t="s">
        <v>33</v>
      </c>
      <c r="L219">
        <v>0</v>
      </c>
      <c r="M219">
        <v>0</v>
      </c>
      <c r="N219">
        <v>180</v>
      </c>
      <c r="O219">
        <v>1</v>
      </c>
      <c r="P219">
        <v>17</v>
      </c>
      <c r="Q219">
        <v>56</v>
      </c>
      <c r="R219">
        <f>SUM(Table1[[#This Row],[FIRST_CLASS_SEATS]:[ECONOMY_SEATS]])</f>
        <v>180</v>
      </c>
      <c r="S219" s="5">
        <f>(Table1[[#This Row],[TIER1_ELIGIBLE_PAX]]/Table1[[#This Row],[TOTAL_PAX]])</f>
        <v>5.5555555555555558E-3</v>
      </c>
      <c r="T219" s="5">
        <f>(Table1[[#This Row],[TIER2_ELIGIBLE_PAX]]/Table1[[#This Row],[TOTAL_PAX]])</f>
        <v>9.4444444444444442E-2</v>
      </c>
      <c r="U219" s="5">
        <f>(Table1[[#This Row],[TIER3_ELIGIBLE_PAX]]/Table1[[#This Row],[TOTAL_PAX]])</f>
        <v>0.31111111111111112</v>
      </c>
      <c r="V219" s="8">
        <v>2.344244118833827E-2</v>
      </c>
    </row>
    <row r="220" spans="1:22" x14ac:dyDescent="0.3">
      <c r="A220" s="1">
        <v>45858</v>
      </c>
      <c r="B220" s="2">
        <v>0.94652777777777775</v>
      </c>
      <c r="C220" t="s">
        <v>34</v>
      </c>
      <c r="D220" t="s">
        <v>18</v>
      </c>
      <c r="E220" t="s">
        <v>4263</v>
      </c>
      <c r="F220" t="s">
        <v>20</v>
      </c>
      <c r="G220" t="s">
        <v>21</v>
      </c>
      <c r="H220" t="s">
        <v>22</v>
      </c>
      <c r="I220" t="s">
        <v>23</v>
      </c>
      <c r="J220" t="s">
        <v>24</v>
      </c>
      <c r="K220" t="s">
        <v>47</v>
      </c>
      <c r="L220">
        <v>0</v>
      </c>
      <c r="M220">
        <v>56</v>
      </c>
      <c r="N220">
        <v>275</v>
      </c>
      <c r="O220">
        <v>0</v>
      </c>
      <c r="P220">
        <v>17</v>
      </c>
      <c r="Q220">
        <v>57</v>
      </c>
      <c r="R220">
        <f>SUM(Table1[[#This Row],[FIRST_CLASS_SEATS]:[ECONOMY_SEATS]])</f>
        <v>331</v>
      </c>
      <c r="S220" s="5">
        <f>(Table1[[#This Row],[TIER1_ELIGIBLE_PAX]]/Table1[[#This Row],[TOTAL_PAX]])</f>
        <v>0</v>
      </c>
      <c r="T220" s="5">
        <f>(Table1[[#This Row],[TIER2_ELIGIBLE_PAX]]/Table1[[#This Row],[TOTAL_PAX]])</f>
        <v>5.1359516616314202E-2</v>
      </c>
      <c r="U220" s="5">
        <f>(Table1[[#This Row],[TIER3_ELIGIBLE_PAX]]/Table1[[#This Row],[TOTAL_PAX]])</f>
        <v>0.17220543806646527</v>
      </c>
      <c r="V220" s="8">
        <v>2.356616827924185E-2</v>
      </c>
    </row>
    <row r="221" spans="1:22" x14ac:dyDescent="0.3">
      <c r="A221" s="1">
        <v>45932</v>
      </c>
      <c r="B221" s="2">
        <v>0.90277777777777779</v>
      </c>
      <c r="C221" t="s">
        <v>34</v>
      </c>
      <c r="D221" t="s">
        <v>18</v>
      </c>
      <c r="E221" t="s">
        <v>5556</v>
      </c>
      <c r="F221" t="s">
        <v>20</v>
      </c>
      <c r="G221" t="s">
        <v>76</v>
      </c>
      <c r="H221" t="s">
        <v>77</v>
      </c>
      <c r="I221" t="s">
        <v>78</v>
      </c>
      <c r="J221" t="s">
        <v>24</v>
      </c>
      <c r="K221" t="s">
        <v>47</v>
      </c>
      <c r="L221">
        <v>0</v>
      </c>
      <c r="M221">
        <v>56</v>
      </c>
      <c r="N221">
        <v>275</v>
      </c>
      <c r="O221">
        <v>3</v>
      </c>
      <c r="P221">
        <v>6</v>
      </c>
      <c r="Q221">
        <v>25</v>
      </c>
      <c r="R221">
        <f>SUM(Table1[[#This Row],[FIRST_CLASS_SEATS]:[ECONOMY_SEATS]])</f>
        <v>331</v>
      </c>
      <c r="S221" s="5">
        <f>(Table1[[#This Row],[TIER1_ELIGIBLE_PAX]]/Table1[[#This Row],[TOTAL_PAX]])</f>
        <v>9.0634441087613302E-3</v>
      </c>
      <c r="T221" s="5">
        <f>(Table1[[#This Row],[TIER2_ELIGIBLE_PAX]]/Table1[[#This Row],[TOTAL_PAX]])</f>
        <v>1.812688821752266E-2</v>
      </c>
      <c r="U221" s="5">
        <f>(Table1[[#This Row],[TIER3_ELIGIBLE_PAX]]/Table1[[#This Row],[TOTAL_PAX]])</f>
        <v>7.5528700906344406E-2</v>
      </c>
      <c r="V221" s="8">
        <v>2.3609265138043511E-2</v>
      </c>
    </row>
    <row r="222" spans="1:22" x14ac:dyDescent="0.3">
      <c r="A222" s="1">
        <v>45858</v>
      </c>
      <c r="B222" s="2">
        <v>0.28194444444444444</v>
      </c>
      <c r="C222" t="s">
        <v>26</v>
      </c>
      <c r="D222" t="s">
        <v>18</v>
      </c>
      <c r="E222" t="s">
        <v>1484</v>
      </c>
      <c r="F222" t="s">
        <v>20</v>
      </c>
      <c r="G222" t="s">
        <v>36</v>
      </c>
      <c r="H222" t="s">
        <v>37</v>
      </c>
      <c r="I222" t="s">
        <v>31</v>
      </c>
      <c r="J222" t="s">
        <v>32</v>
      </c>
      <c r="K222" t="s">
        <v>33</v>
      </c>
      <c r="L222">
        <v>0</v>
      </c>
      <c r="M222">
        <v>12</v>
      </c>
      <c r="N222">
        <v>168</v>
      </c>
      <c r="O222">
        <v>9</v>
      </c>
      <c r="P222">
        <v>14</v>
      </c>
      <c r="Q222">
        <v>49</v>
      </c>
      <c r="R222">
        <f>SUM(Table1[[#This Row],[FIRST_CLASS_SEATS]:[ECONOMY_SEATS]])</f>
        <v>180</v>
      </c>
      <c r="S222" s="5">
        <f>(Table1[[#This Row],[TIER1_ELIGIBLE_PAX]]/Table1[[#This Row],[TOTAL_PAX]])</f>
        <v>0.05</v>
      </c>
      <c r="T222" s="5">
        <f>(Table1[[#This Row],[TIER2_ELIGIBLE_PAX]]/Table1[[#This Row],[TOTAL_PAX]])</f>
        <v>7.7777777777777779E-2</v>
      </c>
      <c r="U222" s="5">
        <f>(Table1[[#This Row],[TIER3_ELIGIBLE_PAX]]/Table1[[#This Row],[TOTAL_PAX]])</f>
        <v>0.2722222222222222</v>
      </c>
      <c r="V222" s="8">
        <v>2.3861812039841723E-2</v>
      </c>
    </row>
    <row r="223" spans="1:22" x14ac:dyDescent="0.3">
      <c r="A223" s="1">
        <v>45945</v>
      </c>
      <c r="B223" s="2">
        <v>0.7895833333333333</v>
      </c>
      <c r="C223" t="s">
        <v>34</v>
      </c>
      <c r="D223" t="s">
        <v>18</v>
      </c>
      <c r="E223" t="s">
        <v>2142</v>
      </c>
      <c r="F223" t="s">
        <v>20</v>
      </c>
      <c r="G223" t="s">
        <v>99</v>
      </c>
      <c r="H223" t="s">
        <v>74</v>
      </c>
      <c r="I223" t="s">
        <v>31</v>
      </c>
      <c r="J223" t="s">
        <v>32</v>
      </c>
      <c r="K223" t="s">
        <v>33</v>
      </c>
      <c r="L223">
        <v>0</v>
      </c>
      <c r="M223">
        <v>8</v>
      </c>
      <c r="N223">
        <v>172</v>
      </c>
      <c r="O223">
        <v>0</v>
      </c>
      <c r="P223">
        <v>7</v>
      </c>
      <c r="Q223">
        <v>27</v>
      </c>
      <c r="R223">
        <f>SUM(Table1[[#This Row],[FIRST_CLASS_SEATS]:[ECONOMY_SEATS]])</f>
        <v>180</v>
      </c>
      <c r="S223" s="5">
        <f>(Table1[[#This Row],[TIER1_ELIGIBLE_PAX]]/Table1[[#This Row],[TOTAL_PAX]])</f>
        <v>0</v>
      </c>
      <c r="T223" s="5">
        <f>(Table1[[#This Row],[TIER2_ELIGIBLE_PAX]]/Table1[[#This Row],[TOTAL_PAX]])</f>
        <v>3.888888888888889E-2</v>
      </c>
      <c r="U223" s="5">
        <f>(Table1[[#This Row],[TIER3_ELIGIBLE_PAX]]/Table1[[#This Row],[TOTAL_PAX]])</f>
        <v>0.15</v>
      </c>
      <c r="V223" s="8">
        <v>2.3970978808908416E-2</v>
      </c>
    </row>
    <row r="224" spans="1:22" x14ac:dyDescent="0.3">
      <c r="A224" s="1">
        <v>45845</v>
      </c>
      <c r="B224" s="2">
        <v>0.55902777777777779</v>
      </c>
      <c r="C224" t="s">
        <v>48</v>
      </c>
      <c r="D224" t="s">
        <v>18</v>
      </c>
      <c r="E224" t="s">
        <v>915</v>
      </c>
      <c r="F224" t="s">
        <v>20</v>
      </c>
      <c r="G224" t="s">
        <v>99</v>
      </c>
      <c r="H224" t="s">
        <v>74</v>
      </c>
      <c r="I224" t="s">
        <v>31</v>
      </c>
      <c r="J224" t="s">
        <v>32</v>
      </c>
      <c r="K224" t="s">
        <v>33</v>
      </c>
      <c r="L224">
        <v>0</v>
      </c>
      <c r="M224">
        <v>2</v>
      </c>
      <c r="N224">
        <v>178</v>
      </c>
      <c r="O224">
        <v>0</v>
      </c>
      <c r="P224">
        <v>2</v>
      </c>
      <c r="Q224">
        <v>13</v>
      </c>
      <c r="R224">
        <f>SUM(Table1[[#This Row],[FIRST_CLASS_SEATS]:[ECONOMY_SEATS]])</f>
        <v>180</v>
      </c>
      <c r="S224" s="5">
        <f>(Table1[[#This Row],[TIER1_ELIGIBLE_PAX]]/Table1[[#This Row],[TOTAL_PAX]])</f>
        <v>0</v>
      </c>
      <c r="T224" s="5">
        <f>(Table1[[#This Row],[TIER2_ELIGIBLE_PAX]]/Table1[[#This Row],[TOTAL_PAX]])</f>
        <v>1.1111111111111112E-2</v>
      </c>
      <c r="U224" s="5">
        <f>(Table1[[#This Row],[TIER3_ELIGIBLE_PAX]]/Table1[[#This Row],[TOTAL_PAX]])</f>
        <v>7.2222222222222215E-2</v>
      </c>
      <c r="V224" s="8">
        <v>2.4021196467716499E-2</v>
      </c>
    </row>
    <row r="225" spans="1:22" x14ac:dyDescent="0.3">
      <c r="A225" s="1">
        <v>45768</v>
      </c>
      <c r="B225" s="2">
        <v>0.875</v>
      </c>
      <c r="C225" t="s">
        <v>34</v>
      </c>
      <c r="D225" t="s">
        <v>18</v>
      </c>
      <c r="E225" t="s">
        <v>4795</v>
      </c>
      <c r="F225" t="s">
        <v>20</v>
      </c>
      <c r="G225" t="s">
        <v>73</v>
      </c>
      <c r="H225" t="s">
        <v>74</v>
      </c>
      <c r="I225" t="s">
        <v>31</v>
      </c>
      <c r="J225" t="s">
        <v>32</v>
      </c>
      <c r="K225" t="s">
        <v>33</v>
      </c>
      <c r="L225">
        <v>0</v>
      </c>
      <c r="M225">
        <v>0</v>
      </c>
      <c r="N225">
        <v>180</v>
      </c>
      <c r="O225">
        <v>2</v>
      </c>
      <c r="P225">
        <v>7</v>
      </c>
      <c r="Q225">
        <v>29</v>
      </c>
      <c r="R225">
        <f>SUM(Table1[[#This Row],[FIRST_CLASS_SEATS]:[ECONOMY_SEATS]])</f>
        <v>180</v>
      </c>
      <c r="S225" s="5">
        <f>(Table1[[#This Row],[TIER1_ELIGIBLE_PAX]]/Table1[[#This Row],[TOTAL_PAX]])</f>
        <v>1.1111111111111112E-2</v>
      </c>
      <c r="T225" s="5">
        <f>(Table1[[#This Row],[TIER2_ELIGIBLE_PAX]]/Table1[[#This Row],[TOTAL_PAX]])</f>
        <v>3.888888888888889E-2</v>
      </c>
      <c r="U225" s="5">
        <f>(Table1[[#This Row],[TIER3_ELIGIBLE_PAX]]/Table1[[#This Row],[TOTAL_PAX]])</f>
        <v>0.16111111111111112</v>
      </c>
      <c r="V225" s="8">
        <v>2.4082813530501124E-2</v>
      </c>
    </row>
    <row r="226" spans="1:22" x14ac:dyDescent="0.3">
      <c r="A226" s="1">
        <v>45824</v>
      </c>
      <c r="B226" s="2">
        <v>0.68125000000000002</v>
      </c>
      <c r="C226" t="s">
        <v>17</v>
      </c>
      <c r="D226" t="s">
        <v>18</v>
      </c>
      <c r="E226" t="s">
        <v>1350</v>
      </c>
      <c r="F226" t="s">
        <v>20</v>
      </c>
      <c r="G226" t="s">
        <v>40</v>
      </c>
      <c r="H226" t="s">
        <v>41</v>
      </c>
      <c r="I226" t="s">
        <v>31</v>
      </c>
      <c r="J226" t="s">
        <v>32</v>
      </c>
      <c r="K226" t="s">
        <v>33</v>
      </c>
      <c r="L226">
        <v>0</v>
      </c>
      <c r="M226">
        <v>1</v>
      </c>
      <c r="N226">
        <v>179</v>
      </c>
      <c r="O226">
        <v>1</v>
      </c>
      <c r="P226">
        <v>19</v>
      </c>
      <c r="Q226">
        <v>62</v>
      </c>
      <c r="R226">
        <f>SUM(Table1[[#This Row],[FIRST_CLASS_SEATS]:[ECONOMY_SEATS]])</f>
        <v>180</v>
      </c>
      <c r="S226" s="5">
        <f>(Table1[[#This Row],[TIER1_ELIGIBLE_PAX]]/Table1[[#This Row],[TOTAL_PAX]])</f>
        <v>5.5555555555555558E-3</v>
      </c>
      <c r="T226" s="5">
        <f>(Table1[[#This Row],[TIER2_ELIGIBLE_PAX]]/Table1[[#This Row],[TOTAL_PAX]])</f>
        <v>0.10555555555555556</v>
      </c>
      <c r="U226" s="5">
        <f>(Table1[[#This Row],[TIER3_ELIGIBLE_PAX]]/Table1[[#This Row],[TOTAL_PAX]])</f>
        <v>0.34444444444444444</v>
      </c>
      <c r="V226" s="8">
        <v>2.4086652876873504E-2</v>
      </c>
    </row>
    <row r="227" spans="1:22" x14ac:dyDescent="0.3">
      <c r="A227" s="1">
        <v>45762</v>
      </c>
      <c r="B227" s="2">
        <v>0.77430555555555558</v>
      </c>
      <c r="C227" t="s">
        <v>34</v>
      </c>
      <c r="D227" t="s">
        <v>18</v>
      </c>
      <c r="E227" t="s">
        <v>615</v>
      </c>
      <c r="F227" t="s">
        <v>20</v>
      </c>
      <c r="G227" t="s">
        <v>99</v>
      </c>
      <c r="H227" t="s">
        <v>74</v>
      </c>
      <c r="I227" t="s">
        <v>31</v>
      </c>
      <c r="J227" t="s">
        <v>32</v>
      </c>
      <c r="K227" t="s">
        <v>33</v>
      </c>
      <c r="L227">
        <v>0</v>
      </c>
      <c r="M227">
        <v>8</v>
      </c>
      <c r="N227">
        <v>172</v>
      </c>
      <c r="O227">
        <v>0</v>
      </c>
      <c r="P227">
        <v>16</v>
      </c>
      <c r="Q227">
        <v>54</v>
      </c>
      <c r="R227">
        <f>SUM(Table1[[#This Row],[FIRST_CLASS_SEATS]:[ECONOMY_SEATS]])</f>
        <v>180</v>
      </c>
      <c r="S227" s="5">
        <f>(Table1[[#This Row],[TIER1_ELIGIBLE_PAX]]/Table1[[#This Row],[TOTAL_PAX]])</f>
        <v>0</v>
      </c>
      <c r="T227" s="5">
        <f>(Table1[[#This Row],[TIER2_ELIGIBLE_PAX]]/Table1[[#This Row],[TOTAL_PAX]])</f>
        <v>8.8888888888888892E-2</v>
      </c>
      <c r="U227" s="5">
        <f>(Table1[[#This Row],[TIER3_ELIGIBLE_PAX]]/Table1[[#This Row],[TOTAL_PAX]])</f>
        <v>0.3</v>
      </c>
      <c r="V227" s="8">
        <v>2.4143133620821877E-2</v>
      </c>
    </row>
    <row r="228" spans="1:22" x14ac:dyDescent="0.3">
      <c r="A228" s="1">
        <v>45914</v>
      </c>
      <c r="B228" s="2">
        <v>0.92847222222222225</v>
      </c>
      <c r="C228" t="s">
        <v>34</v>
      </c>
      <c r="D228" t="s">
        <v>18</v>
      </c>
      <c r="E228" t="s">
        <v>1161</v>
      </c>
      <c r="F228" t="s">
        <v>20</v>
      </c>
      <c r="G228" t="s">
        <v>68</v>
      </c>
      <c r="H228" t="s">
        <v>69</v>
      </c>
      <c r="I228" t="s">
        <v>31</v>
      </c>
      <c r="J228" t="s">
        <v>32</v>
      </c>
      <c r="K228" t="s">
        <v>33</v>
      </c>
      <c r="L228">
        <v>0</v>
      </c>
      <c r="M228">
        <v>6</v>
      </c>
      <c r="N228">
        <v>174</v>
      </c>
      <c r="O228">
        <v>3</v>
      </c>
      <c r="P228">
        <v>11</v>
      </c>
      <c r="Q228">
        <v>40</v>
      </c>
      <c r="R228">
        <f>SUM(Table1[[#This Row],[FIRST_CLASS_SEATS]:[ECONOMY_SEATS]])</f>
        <v>180</v>
      </c>
      <c r="S228" s="5">
        <f>(Table1[[#This Row],[TIER1_ELIGIBLE_PAX]]/Table1[[#This Row],[TOTAL_PAX]])</f>
        <v>1.6666666666666666E-2</v>
      </c>
      <c r="T228" s="5">
        <f>(Table1[[#This Row],[TIER2_ELIGIBLE_PAX]]/Table1[[#This Row],[TOTAL_PAX]])</f>
        <v>6.1111111111111109E-2</v>
      </c>
      <c r="U228" s="5">
        <f>(Table1[[#This Row],[TIER3_ELIGIBLE_PAX]]/Table1[[#This Row],[TOTAL_PAX]])</f>
        <v>0.22222222222222221</v>
      </c>
      <c r="V228" s="8">
        <v>2.4166738288986411E-2</v>
      </c>
    </row>
    <row r="229" spans="1:22" x14ac:dyDescent="0.3">
      <c r="A229" s="1">
        <v>45955</v>
      </c>
      <c r="B229" s="2">
        <v>0.81597222222222221</v>
      </c>
      <c r="C229" t="s">
        <v>34</v>
      </c>
      <c r="D229" t="s">
        <v>18</v>
      </c>
      <c r="E229" t="s">
        <v>89</v>
      </c>
      <c r="F229" t="s">
        <v>20</v>
      </c>
      <c r="G229" t="s">
        <v>73</v>
      </c>
      <c r="H229" t="s">
        <v>74</v>
      </c>
      <c r="I229" t="s">
        <v>31</v>
      </c>
      <c r="J229" t="s">
        <v>32</v>
      </c>
      <c r="K229" t="s">
        <v>33</v>
      </c>
      <c r="L229">
        <v>0</v>
      </c>
      <c r="M229">
        <v>13</v>
      </c>
      <c r="N229">
        <v>167</v>
      </c>
      <c r="O229">
        <v>1</v>
      </c>
      <c r="P229">
        <v>0</v>
      </c>
      <c r="Q229">
        <v>9</v>
      </c>
      <c r="R229">
        <f>SUM(Table1[[#This Row],[FIRST_CLASS_SEATS]:[ECONOMY_SEATS]])</f>
        <v>180</v>
      </c>
      <c r="S229" s="5">
        <f>(Table1[[#This Row],[TIER1_ELIGIBLE_PAX]]/Table1[[#This Row],[TOTAL_PAX]])</f>
        <v>5.5555555555555558E-3</v>
      </c>
      <c r="T229" s="5">
        <f>(Table1[[#This Row],[TIER2_ELIGIBLE_PAX]]/Table1[[#This Row],[TOTAL_PAX]])</f>
        <v>0</v>
      </c>
      <c r="U229" s="5">
        <f>(Table1[[#This Row],[TIER3_ELIGIBLE_PAX]]/Table1[[#This Row],[TOTAL_PAX]])</f>
        <v>0.05</v>
      </c>
      <c r="V229" s="8">
        <v>2.4223468258087855E-2</v>
      </c>
    </row>
    <row r="230" spans="1:22" x14ac:dyDescent="0.3">
      <c r="A230" s="1">
        <v>45841</v>
      </c>
      <c r="B230" s="2">
        <v>0.30694444444444446</v>
      </c>
      <c r="C230" t="s">
        <v>26</v>
      </c>
      <c r="D230" t="s">
        <v>18</v>
      </c>
      <c r="E230" t="s">
        <v>4725</v>
      </c>
      <c r="F230" t="s">
        <v>20</v>
      </c>
      <c r="G230" t="s">
        <v>73</v>
      </c>
      <c r="H230" t="s">
        <v>74</v>
      </c>
      <c r="I230" t="s">
        <v>31</v>
      </c>
      <c r="J230" t="s">
        <v>32</v>
      </c>
      <c r="K230" t="s">
        <v>33</v>
      </c>
      <c r="L230">
        <v>0</v>
      </c>
      <c r="M230">
        <v>13</v>
      </c>
      <c r="N230">
        <v>167</v>
      </c>
      <c r="O230">
        <v>0</v>
      </c>
      <c r="P230">
        <v>6</v>
      </c>
      <c r="Q230">
        <v>26</v>
      </c>
      <c r="R230">
        <f>SUM(Table1[[#This Row],[FIRST_CLASS_SEATS]:[ECONOMY_SEATS]])</f>
        <v>180</v>
      </c>
      <c r="S230" s="5">
        <f>(Table1[[#This Row],[TIER1_ELIGIBLE_PAX]]/Table1[[#This Row],[TOTAL_PAX]])</f>
        <v>0</v>
      </c>
      <c r="T230" s="5">
        <f>(Table1[[#This Row],[TIER2_ELIGIBLE_PAX]]/Table1[[#This Row],[TOTAL_PAX]])</f>
        <v>3.3333333333333333E-2</v>
      </c>
      <c r="U230" s="5">
        <f>(Table1[[#This Row],[TIER3_ELIGIBLE_PAX]]/Table1[[#This Row],[TOTAL_PAX]])</f>
        <v>0.14444444444444443</v>
      </c>
      <c r="V230" s="8">
        <v>2.4232699834331184E-2</v>
      </c>
    </row>
    <row r="231" spans="1:22" x14ac:dyDescent="0.3">
      <c r="A231" s="1">
        <v>45787</v>
      </c>
      <c r="B231" s="2">
        <v>0.36388888888888887</v>
      </c>
      <c r="C231" t="s">
        <v>26</v>
      </c>
      <c r="D231" t="s">
        <v>18</v>
      </c>
      <c r="E231" t="s">
        <v>3051</v>
      </c>
      <c r="F231" t="s">
        <v>20</v>
      </c>
      <c r="G231" t="s">
        <v>46</v>
      </c>
      <c r="H231" t="s">
        <v>22</v>
      </c>
      <c r="I231" t="s">
        <v>23</v>
      </c>
      <c r="J231" t="s">
        <v>24</v>
      </c>
      <c r="K231" t="s">
        <v>80</v>
      </c>
      <c r="L231">
        <v>14</v>
      </c>
      <c r="M231">
        <v>97</v>
      </c>
      <c r="N231">
        <v>358</v>
      </c>
      <c r="O231">
        <v>0</v>
      </c>
      <c r="P231">
        <v>19</v>
      </c>
      <c r="Q231">
        <v>62</v>
      </c>
      <c r="R231">
        <f>SUM(Table1[[#This Row],[FIRST_CLASS_SEATS]:[ECONOMY_SEATS]])</f>
        <v>469</v>
      </c>
      <c r="S231" s="5">
        <f>(Table1[[#This Row],[TIER1_ELIGIBLE_PAX]]/Table1[[#This Row],[TOTAL_PAX]])</f>
        <v>0</v>
      </c>
      <c r="T231" s="5">
        <f>(Table1[[#This Row],[TIER2_ELIGIBLE_PAX]]/Table1[[#This Row],[TOTAL_PAX]])</f>
        <v>4.0511727078891259E-2</v>
      </c>
      <c r="U231" s="5">
        <f>(Table1[[#This Row],[TIER3_ELIGIBLE_PAX]]/Table1[[#This Row],[TOTAL_PAX]])</f>
        <v>0.13219616204690832</v>
      </c>
      <c r="V231" s="8">
        <v>2.4701374428397482E-2</v>
      </c>
    </row>
    <row r="232" spans="1:22" x14ac:dyDescent="0.3">
      <c r="A232" s="1">
        <v>45892</v>
      </c>
      <c r="B232" s="2">
        <v>0.89861111111111114</v>
      </c>
      <c r="C232" t="s">
        <v>34</v>
      </c>
      <c r="D232" t="s">
        <v>18</v>
      </c>
      <c r="E232" t="s">
        <v>1353</v>
      </c>
      <c r="F232" t="s">
        <v>20</v>
      </c>
      <c r="G232" t="s">
        <v>21</v>
      </c>
      <c r="H232" t="s">
        <v>22</v>
      </c>
      <c r="I232" t="s">
        <v>23</v>
      </c>
      <c r="J232" t="s">
        <v>24</v>
      </c>
      <c r="K232" t="s">
        <v>25</v>
      </c>
      <c r="L232">
        <v>0</v>
      </c>
      <c r="M232">
        <v>32</v>
      </c>
      <c r="N232">
        <v>300</v>
      </c>
      <c r="O232">
        <v>0</v>
      </c>
      <c r="P232">
        <v>9</v>
      </c>
      <c r="Q232">
        <v>33</v>
      </c>
      <c r="R232">
        <f>SUM(Table1[[#This Row],[FIRST_CLASS_SEATS]:[ECONOMY_SEATS]])</f>
        <v>332</v>
      </c>
      <c r="S232" s="5">
        <f>(Table1[[#This Row],[TIER1_ELIGIBLE_PAX]]/Table1[[#This Row],[TOTAL_PAX]])</f>
        <v>0</v>
      </c>
      <c r="T232" s="5">
        <f>(Table1[[#This Row],[TIER2_ELIGIBLE_PAX]]/Table1[[#This Row],[TOTAL_PAX]])</f>
        <v>2.710843373493976E-2</v>
      </c>
      <c r="U232" s="5">
        <f>(Table1[[#This Row],[TIER3_ELIGIBLE_PAX]]/Table1[[#This Row],[TOTAL_PAX]])</f>
        <v>9.9397590361445784E-2</v>
      </c>
      <c r="V232" s="8">
        <v>2.4744082607749296E-2</v>
      </c>
    </row>
    <row r="233" spans="1:22" x14ac:dyDescent="0.3">
      <c r="A233" s="1">
        <v>45772</v>
      </c>
      <c r="B233" s="2">
        <v>0.91111111111111109</v>
      </c>
      <c r="C233" t="s">
        <v>34</v>
      </c>
      <c r="D233" t="s">
        <v>18</v>
      </c>
      <c r="E233" t="s">
        <v>6026</v>
      </c>
      <c r="F233" t="s">
        <v>20</v>
      </c>
      <c r="G233" t="s">
        <v>21</v>
      </c>
      <c r="H233" t="s">
        <v>22</v>
      </c>
      <c r="I233" t="s">
        <v>23</v>
      </c>
      <c r="J233" t="s">
        <v>24</v>
      </c>
      <c r="K233" t="s">
        <v>25</v>
      </c>
      <c r="L233">
        <v>0</v>
      </c>
      <c r="M233">
        <v>32</v>
      </c>
      <c r="N233">
        <v>304</v>
      </c>
      <c r="O233">
        <v>1</v>
      </c>
      <c r="P233">
        <v>12</v>
      </c>
      <c r="Q233">
        <v>43</v>
      </c>
      <c r="R233">
        <f>SUM(Table1[[#This Row],[FIRST_CLASS_SEATS]:[ECONOMY_SEATS]])</f>
        <v>336</v>
      </c>
      <c r="S233" s="5">
        <f>(Table1[[#This Row],[TIER1_ELIGIBLE_PAX]]/Table1[[#This Row],[TOTAL_PAX]])</f>
        <v>2.976190476190476E-3</v>
      </c>
      <c r="T233" s="5">
        <f>(Table1[[#This Row],[TIER2_ELIGIBLE_PAX]]/Table1[[#This Row],[TOTAL_PAX]])</f>
        <v>3.5714285714285712E-2</v>
      </c>
      <c r="U233" s="5">
        <f>(Table1[[#This Row],[TIER3_ELIGIBLE_PAX]]/Table1[[#This Row],[TOTAL_PAX]])</f>
        <v>0.12797619047619047</v>
      </c>
      <c r="V233" s="8">
        <v>2.4812472365163707E-2</v>
      </c>
    </row>
    <row r="234" spans="1:22" x14ac:dyDescent="0.3">
      <c r="A234" s="1">
        <v>45940</v>
      </c>
      <c r="B234" s="2">
        <v>0.89444444444444449</v>
      </c>
      <c r="C234" t="s">
        <v>34</v>
      </c>
      <c r="D234" t="s">
        <v>18</v>
      </c>
      <c r="E234" t="s">
        <v>4256</v>
      </c>
      <c r="F234" t="s">
        <v>20</v>
      </c>
      <c r="G234" t="s">
        <v>124</v>
      </c>
      <c r="H234" t="s">
        <v>22</v>
      </c>
      <c r="I234" t="s">
        <v>23</v>
      </c>
      <c r="J234" t="s">
        <v>24</v>
      </c>
      <c r="K234" t="s">
        <v>47</v>
      </c>
      <c r="L234">
        <v>0</v>
      </c>
      <c r="M234">
        <v>56</v>
      </c>
      <c r="N234">
        <v>275</v>
      </c>
      <c r="O234">
        <v>0</v>
      </c>
      <c r="P234">
        <v>11</v>
      </c>
      <c r="Q234">
        <v>41</v>
      </c>
      <c r="R234">
        <f>SUM(Table1[[#This Row],[FIRST_CLASS_SEATS]:[ECONOMY_SEATS]])</f>
        <v>331</v>
      </c>
      <c r="S234" s="5">
        <f>(Table1[[#This Row],[TIER1_ELIGIBLE_PAX]]/Table1[[#This Row],[TOTAL_PAX]])</f>
        <v>0</v>
      </c>
      <c r="T234" s="5">
        <f>(Table1[[#This Row],[TIER2_ELIGIBLE_PAX]]/Table1[[#This Row],[TOTAL_PAX]])</f>
        <v>3.3232628398791542E-2</v>
      </c>
      <c r="U234" s="5">
        <f>(Table1[[#This Row],[TIER3_ELIGIBLE_PAX]]/Table1[[#This Row],[TOTAL_PAX]])</f>
        <v>0.12386706948640483</v>
      </c>
      <c r="V234" s="8">
        <v>2.4874349366242554E-2</v>
      </c>
    </row>
    <row r="235" spans="1:22" x14ac:dyDescent="0.3">
      <c r="A235" s="1">
        <v>45910</v>
      </c>
      <c r="B235" s="2">
        <v>0.4284722222222222</v>
      </c>
      <c r="C235" t="s">
        <v>26</v>
      </c>
      <c r="D235" t="s">
        <v>18</v>
      </c>
      <c r="E235" t="s">
        <v>4829</v>
      </c>
      <c r="F235" t="s">
        <v>20</v>
      </c>
      <c r="G235" t="s">
        <v>43</v>
      </c>
      <c r="H235" t="s">
        <v>44</v>
      </c>
      <c r="I235" t="s">
        <v>31</v>
      </c>
      <c r="J235" t="s">
        <v>32</v>
      </c>
      <c r="K235" t="s">
        <v>33</v>
      </c>
      <c r="L235">
        <v>0</v>
      </c>
      <c r="M235">
        <v>15</v>
      </c>
      <c r="N235">
        <v>165</v>
      </c>
      <c r="O235">
        <v>0</v>
      </c>
      <c r="P235">
        <v>2</v>
      </c>
      <c r="Q235">
        <v>13</v>
      </c>
      <c r="R235">
        <f>SUM(Table1[[#This Row],[FIRST_CLASS_SEATS]:[ECONOMY_SEATS]])</f>
        <v>180</v>
      </c>
      <c r="S235" s="5">
        <f>(Table1[[#This Row],[TIER1_ELIGIBLE_PAX]]/Table1[[#This Row],[TOTAL_PAX]])</f>
        <v>0</v>
      </c>
      <c r="T235" s="5">
        <f>(Table1[[#This Row],[TIER2_ELIGIBLE_PAX]]/Table1[[#This Row],[TOTAL_PAX]])</f>
        <v>1.1111111111111112E-2</v>
      </c>
      <c r="U235" s="5">
        <f>(Table1[[#This Row],[TIER3_ELIGIBLE_PAX]]/Table1[[#This Row],[TOTAL_PAX]])</f>
        <v>7.2222222222222215E-2</v>
      </c>
      <c r="V235" s="8">
        <v>2.5050714649134109E-2</v>
      </c>
    </row>
    <row r="236" spans="1:22" x14ac:dyDescent="0.3">
      <c r="A236" s="1">
        <v>45853</v>
      </c>
      <c r="B236" s="2">
        <v>0.55069444444444449</v>
      </c>
      <c r="C236" t="s">
        <v>48</v>
      </c>
      <c r="D236" t="s">
        <v>18</v>
      </c>
      <c r="E236" t="s">
        <v>2489</v>
      </c>
      <c r="F236" t="s">
        <v>20</v>
      </c>
      <c r="G236" t="s">
        <v>68</v>
      </c>
      <c r="H236" t="s">
        <v>69</v>
      </c>
      <c r="I236" t="s">
        <v>31</v>
      </c>
      <c r="J236" t="s">
        <v>32</v>
      </c>
      <c r="K236" t="s">
        <v>33</v>
      </c>
      <c r="L236">
        <v>0</v>
      </c>
      <c r="M236">
        <v>18</v>
      </c>
      <c r="N236">
        <v>162</v>
      </c>
      <c r="O236">
        <v>0</v>
      </c>
      <c r="P236">
        <v>7</v>
      </c>
      <c r="Q236">
        <v>29</v>
      </c>
      <c r="R236">
        <f>SUM(Table1[[#This Row],[FIRST_CLASS_SEATS]:[ECONOMY_SEATS]])</f>
        <v>180</v>
      </c>
      <c r="S236" s="5">
        <f>(Table1[[#This Row],[TIER1_ELIGIBLE_PAX]]/Table1[[#This Row],[TOTAL_PAX]])</f>
        <v>0</v>
      </c>
      <c r="T236" s="5">
        <f>(Table1[[#This Row],[TIER2_ELIGIBLE_PAX]]/Table1[[#This Row],[TOTAL_PAX]])</f>
        <v>3.888888888888889E-2</v>
      </c>
      <c r="U236" s="5">
        <f>(Table1[[#This Row],[TIER3_ELIGIBLE_PAX]]/Table1[[#This Row],[TOTAL_PAX]])</f>
        <v>0.16111111111111112</v>
      </c>
      <c r="V236" s="8">
        <v>2.5089090120499202E-2</v>
      </c>
    </row>
    <row r="237" spans="1:22" x14ac:dyDescent="0.3">
      <c r="A237" s="1">
        <v>45902</v>
      </c>
      <c r="B237" s="2">
        <v>0.59652777777777777</v>
      </c>
      <c r="C237" t="s">
        <v>17</v>
      </c>
      <c r="D237" t="s">
        <v>18</v>
      </c>
      <c r="E237" t="s">
        <v>19</v>
      </c>
      <c r="F237" t="s">
        <v>20</v>
      </c>
      <c r="G237" t="s">
        <v>21</v>
      </c>
      <c r="H237" t="s">
        <v>22</v>
      </c>
      <c r="I237" t="s">
        <v>23</v>
      </c>
      <c r="J237" t="s">
        <v>24</v>
      </c>
      <c r="K237" t="s">
        <v>25</v>
      </c>
      <c r="L237">
        <v>8</v>
      </c>
      <c r="M237">
        <v>49</v>
      </c>
      <c r="N237">
        <v>178</v>
      </c>
      <c r="O237">
        <v>0</v>
      </c>
      <c r="P237">
        <v>10</v>
      </c>
      <c r="Q237">
        <v>38</v>
      </c>
      <c r="R237">
        <f>SUM(Table1[[#This Row],[FIRST_CLASS_SEATS]:[ECONOMY_SEATS]])</f>
        <v>235</v>
      </c>
      <c r="S237" s="5">
        <f>(Table1[[#This Row],[TIER1_ELIGIBLE_PAX]]/Table1[[#This Row],[TOTAL_PAX]])</f>
        <v>0</v>
      </c>
      <c r="T237" s="5">
        <f>(Table1[[#This Row],[TIER2_ELIGIBLE_PAX]]/Table1[[#This Row],[TOTAL_PAX]])</f>
        <v>4.2553191489361701E-2</v>
      </c>
      <c r="U237" s="5">
        <f>(Table1[[#This Row],[TIER3_ELIGIBLE_PAX]]/Table1[[#This Row],[TOTAL_PAX]])</f>
        <v>0.16170212765957448</v>
      </c>
      <c r="V237" s="8">
        <v>2.5118035887379708E-2</v>
      </c>
    </row>
    <row r="238" spans="1:22" x14ac:dyDescent="0.3">
      <c r="A238" s="1">
        <v>45843</v>
      </c>
      <c r="B238" s="2">
        <v>0.44861111111111113</v>
      </c>
      <c r="C238" t="s">
        <v>26</v>
      </c>
      <c r="D238" t="s">
        <v>18</v>
      </c>
      <c r="E238" t="s">
        <v>1702</v>
      </c>
      <c r="F238" t="s">
        <v>20</v>
      </c>
      <c r="G238" t="s">
        <v>56</v>
      </c>
      <c r="H238" t="s">
        <v>57</v>
      </c>
      <c r="I238" t="s">
        <v>58</v>
      </c>
      <c r="J238" t="s">
        <v>24</v>
      </c>
      <c r="K238" t="s">
        <v>59</v>
      </c>
      <c r="L238">
        <v>8</v>
      </c>
      <c r="M238">
        <v>48</v>
      </c>
      <c r="N238">
        <v>200</v>
      </c>
      <c r="O238">
        <v>0</v>
      </c>
      <c r="P238">
        <v>8</v>
      </c>
      <c r="Q238">
        <v>31</v>
      </c>
      <c r="R238">
        <f>SUM(Table1[[#This Row],[FIRST_CLASS_SEATS]:[ECONOMY_SEATS]])</f>
        <v>256</v>
      </c>
      <c r="S238" s="5">
        <f>(Table1[[#This Row],[TIER1_ELIGIBLE_PAX]]/Table1[[#This Row],[TOTAL_PAX]])</f>
        <v>0</v>
      </c>
      <c r="T238" s="5">
        <f>(Table1[[#This Row],[TIER2_ELIGIBLE_PAX]]/Table1[[#This Row],[TOTAL_PAX]])</f>
        <v>3.125E-2</v>
      </c>
      <c r="U238" s="5">
        <f>(Table1[[#This Row],[TIER3_ELIGIBLE_PAX]]/Table1[[#This Row],[TOTAL_PAX]])</f>
        <v>0.12109375</v>
      </c>
      <c r="V238" s="8">
        <v>2.5178459506323692E-2</v>
      </c>
    </row>
    <row r="239" spans="1:22" x14ac:dyDescent="0.3">
      <c r="A239" s="1">
        <v>45827</v>
      </c>
      <c r="B239" s="2">
        <v>0.64513888888888893</v>
      </c>
      <c r="C239" t="s">
        <v>17</v>
      </c>
      <c r="D239" t="s">
        <v>18</v>
      </c>
      <c r="E239" t="s">
        <v>3652</v>
      </c>
      <c r="F239" t="s">
        <v>20</v>
      </c>
      <c r="G239" t="s">
        <v>124</v>
      </c>
      <c r="H239" t="s">
        <v>22</v>
      </c>
      <c r="I239" t="s">
        <v>23</v>
      </c>
      <c r="J239" t="s">
        <v>24</v>
      </c>
      <c r="K239" t="s">
        <v>25</v>
      </c>
      <c r="L239">
        <v>0</v>
      </c>
      <c r="M239">
        <v>32</v>
      </c>
      <c r="N239">
        <v>304</v>
      </c>
      <c r="O239">
        <v>1</v>
      </c>
      <c r="P239">
        <v>5</v>
      </c>
      <c r="Q239">
        <v>21</v>
      </c>
      <c r="R239">
        <f>SUM(Table1[[#This Row],[FIRST_CLASS_SEATS]:[ECONOMY_SEATS]])</f>
        <v>336</v>
      </c>
      <c r="S239" s="5">
        <f>(Table1[[#This Row],[TIER1_ELIGIBLE_PAX]]/Table1[[#This Row],[TOTAL_PAX]])</f>
        <v>2.976190476190476E-3</v>
      </c>
      <c r="T239" s="5">
        <f>(Table1[[#This Row],[TIER2_ELIGIBLE_PAX]]/Table1[[#This Row],[TOTAL_PAX]])</f>
        <v>1.488095238095238E-2</v>
      </c>
      <c r="U239" s="5">
        <f>(Table1[[#This Row],[TIER3_ELIGIBLE_PAX]]/Table1[[#This Row],[TOTAL_PAX]])</f>
        <v>6.25E-2</v>
      </c>
      <c r="V239" s="8">
        <v>2.5184243709031273E-2</v>
      </c>
    </row>
    <row r="240" spans="1:22" x14ac:dyDescent="0.3">
      <c r="A240" s="1">
        <v>45901</v>
      </c>
      <c r="B240" s="2">
        <v>0.95416666666666672</v>
      </c>
      <c r="C240" t="s">
        <v>34</v>
      </c>
      <c r="D240" t="s">
        <v>18</v>
      </c>
      <c r="E240" t="s">
        <v>5609</v>
      </c>
      <c r="F240" t="s">
        <v>20</v>
      </c>
      <c r="G240" t="s">
        <v>56</v>
      </c>
      <c r="H240" t="s">
        <v>57</v>
      </c>
      <c r="I240" t="s">
        <v>58</v>
      </c>
      <c r="J240" t="s">
        <v>24</v>
      </c>
      <c r="K240" t="s">
        <v>25</v>
      </c>
      <c r="L240">
        <v>8</v>
      </c>
      <c r="M240">
        <v>49</v>
      </c>
      <c r="N240">
        <v>178</v>
      </c>
      <c r="O240">
        <v>0</v>
      </c>
      <c r="P240">
        <v>0</v>
      </c>
      <c r="Q240">
        <v>0</v>
      </c>
      <c r="R240">
        <f>SUM(Table1[[#This Row],[FIRST_CLASS_SEATS]:[ECONOMY_SEATS]])</f>
        <v>235</v>
      </c>
      <c r="S240" s="5">
        <f>(Table1[[#This Row],[TIER1_ELIGIBLE_PAX]]/Table1[[#This Row],[TOTAL_PAX]])</f>
        <v>0</v>
      </c>
      <c r="T240" s="5">
        <f>(Table1[[#This Row],[TIER2_ELIGIBLE_PAX]]/Table1[[#This Row],[TOTAL_PAX]])</f>
        <v>0</v>
      </c>
      <c r="U240" s="5">
        <f>(Table1[[#This Row],[TIER3_ELIGIBLE_PAX]]/Table1[[#This Row],[TOTAL_PAX]])</f>
        <v>0</v>
      </c>
      <c r="V240" s="8">
        <v>2.5436099468077011E-2</v>
      </c>
    </row>
    <row r="241" spans="1:22" x14ac:dyDescent="0.3">
      <c r="A241" s="1">
        <v>45916</v>
      </c>
      <c r="B241" s="2">
        <v>0.34652777777777777</v>
      </c>
      <c r="C241" t="s">
        <v>26</v>
      </c>
      <c r="D241" t="s">
        <v>18</v>
      </c>
      <c r="E241" t="s">
        <v>778</v>
      </c>
      <c r="F241" t="s">
        <v>20</v>
      </c>
      <c r="G241" t="s">
        <v>99</v>
      </c>
      <c r="H241" t="s">
        <v>74</v>
      </c>
      <c r="I241" t="s">
        <v>31</v>
      </c>
      <c r="J241" t="s">
        <v>32</v>
      </c>
      <c r="K241" t="s">
        <v>33</v>
      </c>
      <c r="L241">
        <v>0</v>
      </c>
      <c r="M241">
        <v>8</v>
      </c>
      <c r="N241">
        <v>172</v>
      </c>
      <c r="O241">
        <v>1</v>
      </c>
      <c r="P241">
        <v>14</v>
      </c>
      <c r="Q241">
        <v>47</v>
      </c>
      <c r="R241">
        <f>SUM(Table1[[#This Row],[FIRST_CLASS_SEATS]:[ECONOMY_SEATS]])</f>
        <v>180</v>
      </c>
      <c r="S241" s="5">
        <f>(Table1[[#This Row],[TIER1_ELIGIBLE_PAX]]/Table1[[#This Row],[TOTAL_PAX]])</f>
        <v>5.5555555555555558E-3</v>
      </c>
      <c r="T241" s="5">
        <f>(Table1[[#This Row],[TIER2_ELIGIBLE_PAX]]/Table1[[#This Row],[TOTAL_PAX]])</f>
        <v>7.7777777777777779E-2</v>
      </c>
      <c r="U241" s="5">
        <f>(Table1[[#This Row],[TIER3_ELIGIBLE_PAX]]/Table1[[#This Row],[TOTAL_PAX]])</f>
        <v>0.26111111111111113</v>
      </c>
      <c r="V241" s="8">
        <v>2.5654728761136947E-2</v>
      </c>
    </row>
    <row r="242" spans="1:22" x14ac:dyDescent="0.3">
      <c r="A242" s="1">
        <v>45888</v>
      </c>
      <c r="B242" s="2">
        <v>0.53819444444444442</v>
      </c>
      <c r="C242" t="s">
        <v>48</v>
      </c>
      <c r="D242" t="s">
        <v>18</v>
      </c>
      <c r="E242" t="s">
        <v>2222</v>
      </c>
      <c r="F242" t="s">
        <v>20</v>
      </c>
      <c r="G242" t="s">
        <v>99</v>
      </c>
      <c r="H242" t="s">
        <v>74</v>
      </c>
      <c r="I242" t="s">
        <v>31</v>
      </c>
      <c r="J242" t="s">
        <v>32</v>
      </c>
      <c r="K242" t="s">
        <v>33</v>
      </c>
      <c r="L242">
        <v>0</v>
      </c>
      <c r="M242">
        <v>17</v>
      </c>
      <c r="N242">
        <v>163</v>
      </c>
      <c r="O242">
        <v>1</v>
      </c>
      <c r="P242">
        <v>8</v>
      </c>
      <c r="Q242">
        <v>31</v>
      </c>
      <c r="R242">
        <f>SUM(Table1[[#This Row],[FIRST_CLASS_SEATS]:[ECONOMY_SEATS]])</f>
        <v>180</v>
      </c>
      <c r="S242" s="5">
        <f>(Table1[[#This Row],[TIER1_ELIGIBLE_PAX]]/Table1[[#This Row],[TOTAL_PAX]])</f>
        <v>5.5555555555555558E-3</v>
      </c>
      <c r="T242" s="5">
        <f>(Table1[[#This Row],[TIER2_ELIGIBLE_PAX]]/Table1[[#This Row],[TOTAL_PAX]])</f>
        <v>4.4444444444444446E-2</v>
      </c>
      <c r="U242" s="5">
        <f>(Table1[[#This Row],[TIER3_ELIGIBLE_PAX]]/Table1[[#This Row],[TOTAL_PAX]])</f>
        <v>0.17222222222222222</v>
      </c>
      <c r="V242" s="8">
        <v>2.5735660025641871E-2</v>
      </c>
    </row>
    <row r="243" spans="1:22" x14ac:dyDescent="0.3">
      <c r="A243" s="1">
        <v>45826</v>
      </c>
      <c r="B243" s="2">
        <v>0.91527777777777775</v>
      </c>
      <c r="C243" t="s">
        <v>34</v>
      </c>
      <c r="D243" t="s">
        <v>18</v>
      </c>
      <c r="E243" t="s">
        <v>2619</v>
      </c>
      <c r="F243" t="s">
        <v>20</v>
      </c>
      <c r="G243" t="s">
        <v>40</v>
      </c>
      <c r="H243" t="s">
        <v>41</v>
      </c>
      <c r="I243" t="s">
        <v>31</v>
      </c>
      <c r="J243" t="s">
        <v>32</v>
      </c>
      <c r="K243" t="s">
        <v>33</v>
      </c>
      <c r="L243">
        <v>0</v>
      </c>
      <c r="M243">
        <v>4</v>
      </c>
      <c r="N243">
        <v>176</v>
      </c>
      <c r="O243">
        <v>0</v>
      </c>
      <c r="P243">
        <v>16</v>
      </c>
      <c r="Q243">
        <v>54</v>
      </c>
      <c r="R243">
        <f>SUM(Table1[[#This Row],[FIRST_CLASS_SEATS]:[ECONOMY_SEATS]])</f>
        <v>180</v>
      </c>
      <c r="S243" s="5">
        <f>(Table1[[#This Row],[TIER1_ELIGIBLE_PAX]]/Table1[[#This Row],[TOTAL_PAX]])</f>
        <v>0</v>
      </c>
      <c r="T243" s="5">
        <f>(Table1[[#This Row],[TIER2_ELIGIBLE_PAX]]/Table1[[#This Row],[TOTAL_PAX]])</f>
        <v>8.8888888888888892E-2</v>
      </c>
      <c r="U243" s="5">
        <f>(Table1[[#This Row],[TIER3_ELIGIBLE_PAX]]/Table1[[#This Row],[TOTAL_PAX]])</f>
        <v>0.3</v>
      </c>
      <c r="V243" s="8">
        <v>2.5919495634442069E-2</v>
      </c>
    </row>
    <row r="244" spans="1:22" x14ac:dyDescent="0.3">
      <c r="A244" s="1">
        <v>45903</v>
      </c>
      <c r="B244" s="2">
        <v>0.71319444444444446</v>
      </c>
      <c r="C244" t="s">
        <v>17</v>
      </c>
      <c r="D244" t="s">
        <v>18</v>
      </c>
      <c r="E244" t="s">
        <v>4011</v>
      </c>
      <c r="F244" t="s">
        <v>20</v>
      </c>
      <c r="G244" t="s">
        <v>29</v>
      </c>
      <c r="H244" t="s">
        <v>30</v>
      </c>
      <c r="I244" t="s">
        <v>31</v>
      </c>
      <c r="J244" t="s">
        <v>32</v>
      </c>
      <c r="K244" t="s">
        <v>33</v>
      </c>
      <c r="L244">
        <v>0</v>
      </c>
      <c r="M244">
        <v>20</v>
      </c>
      <c r="N244">
        <v>160</v>
      </c>
      <c r="O244">
        <v>0</v>
      </c>
      <c r="P244">
        <v>11</v>
      </c>
      <c r="Q244">
        <v>40</v>
      </c>
      <c r="R244">
        <f>SUM(Table1[[#This Row],[FIRST_CLASS_SEATS]:[ECONOMY_SEATS]])</f>
        <v>180</v>
      </c>
      <c r="S244" s="5">
        <f>(Table1[[#This Row],[TIER1_ELIGIBLE_PAX]]/Table1[[#This Row],[TOTAL_PAX]])</f>
        <v>0</v>
      </c>
      <c r="T244" s="5">
        <f>(Table1[[#This Row],[TIER2_ELIGIBLE_PAX]]/Table1[[#This Row],[TOTAL_PAX]])</f>
        <v>6.1111111111111109E-2</v>
      </c>
      <c r="U244" s="5">
        <f>(Table1[[#This Row],[TIER3_ELIGIBLE_PAX]]/Table1[[#This Row],[TOTAL_PAX]])</f>
        <v>0.22222222222222221</v>
      </c>
      <c r="V244" s="8">
        <v>2.6034425535541028E-2</v>
      </c>
    </row>
    <row r="245" spans="1:22" x14ac:dyDescent="0.3">
      <c r="A245" s="1">
        <v>45867</v>
      </c>
      <c r="B245" s="2">
        <v>0.34513888888888888</v>
      </c>
      <c r="C245" t="s">
        <v>26</v>
      </c>
      <c r="D245" t="s">
        <v>18</v>
      </c>
      <c r="E245" t="s">
        <v>4099</v>
      </c>
      <c r="F245" t="s">
        <v>20</v>
      </c>
      <c r="G245" t="s">
        <v>46</v>
      </c>
      <c r="H245" t="s">
        <v>22</v>
      </c>
      <c r="I245" t="s">
        <v>23</v>
      </c>
      <c r="J245" t="s">
        <v>24</v>
      </c>
      <c r="K245" t="s">
        <v>59</v>
      </c>
      <c r="L245">
        <v>0</v>
      </c>
      <c r="M245">
        <v>35</v>
      </c>
      <c r="N245">
        <v>179</v>
      </c>
      <c r="O245">
        <v>1</v>
      </c>
      <c r="P245">
        <v>0</v>
      </c>
      <c r="Q245">
        <v>6</v>
      </c>
      <c r="R245">
        <f>SUM(Table1[[#This Row],[FIRST_CLASS_SEATS]:[ECONOMY_SEATS]])</f>
        <v>214</v>
      </c>
      <c r="S245" s="5">
        <f>(Table1[[#This Row],[TIER1_ELIGIBLE_PAX]]/Table1[[#This Row],[TOTAL_PAX]])</f>
        <v>4.6728971962616819E-3</v>
      </c>
      <c r="T245" s="5">
        <f>(Table1[[#This Row],[TIER2_ELIGIBLE_PAX]]/Table1[[#This Row],[TOTAL_PAX]])</f>
        <v>0</v>
      </c>
      <c r="U245" s="5">
        <f>(Table1[[#This Row],[TIER3_ELIGIBLE_PAX]]/Table1[[#This Row],[TOTAL_PAX]])</f>
        <v>2.8037383177570093E-2</v>
      </c>
      <c r="V245" s="8">
        <v>2.604401233279674E-2</v>
      </c>
    </row>
    <row r="246" spans="1:22" x14ac:dyDescent="0.3">
      <c r="A246" s="1">
        <v>45751</v>
      </c>
      <c r="B246" s="2">
        <v>0.31111111111111112</v>
      </c>
      <c r="C246" t="s">
        <v>26</v>
      </c>
      <c r="D246" t="s">
        <v>18</v>
      </c>
      <c r="E246" t="s">
        <v>1329</v>
      </c>
      <c r="F246" t="s">
        <v>20</v>
      </c>
      <c r="G246" t="s">
        <v>73</v>
      </c>
      <c r="H246" t="s">
        <v>74</v>
      </c>
      <c r="I246" t="s">
        <v>31</v>
      </c>
      <c r="J246" t="s">
        <v>32</v>
      </c>
      <c r="K246" t="s">
        <v>33</v>
      </c>
      <c r="L246">
        <v>0</v>
      </c>
      <c r="M246">
        <v>8</v>
      </c>
      <c r="N246">
        <v>172</v>
      </c>
      <c r="O246">
        <v>1</v>
      </c>
      <c r="P246">
        <v>3</v>
      </c>
      <c r="Q246">
        <v>18</v>
      </c>
      <c r="R246">
        <f>SUM(Table1[[#This Row],[FIRST_CLASS_SEATS]:[ECONOMY_SEATS]])</f>
        <v>180</v>
      </c>
      <c r="S246" s="5">
        <f>(Table1[[#This Row],[TIER1_ELIGIBLE_PAX]]/Table1[[#This Row],[TOTAL_PAX]])</f>
        <v>5.5555555555555558E-3</v>
      </c>
      <c r="T246" s="5">
        <f>(Table1[[#This Row],[TIER2_ELIGIBLE_PAX]]/Table1[[#This Row],[TOTAL_PAX]])</f>
        <v>1.6666666666666666E-2</v>
      </c>
      <c r="U246" s="5">
        <f>(Table1[[#This Row],[TIER3_ELIGIBLE_PAX]]/Table1[[#This Row],[TOTAL_PAX]])</f>
        <v>0.1</v>
      </c>
      <c r="V246" s="8">
        <v>2.6050986395165787E-2</v>
      </c>
    </row>
    <row r="247" spans="1:22" x14ac:dyDescent="0.3">
      <c r="A247" s="1">
        <v>45886</v>
      </c>
      <c r="B247" s="2">
        <v>0.72847222222222219</v>
      </c>
      <c r="C247" t="s">
        <v>17</v>
      </c>
      <c r="D247" t="s">
        <v>18</v>
      </c>
      <c r="E247" t="s">
        <v>6044</v>
      </c>
      <c r="F247" t="s">
        <v>20</v>
      </c>
      <c r="G247" t="s">
        <v>71</v>
      </c>
      <c r="H247" t="s">
        <v>22</v>
      </c>
      <c r="I247" t="s">
        <v>23</v>
      </c>
      <c r="J247" t="s">
        <v>24</v>
      </c>
      <c r="K247" t="s">
        <v>80</v>
      </c>
      <c r="L247">
        <v>14</v>
      </c>
      <c r="M247">
        <v>97</v>
      </c>
      <c r="N247">
        <v>358</v>
      </c>
      <c r="O247">
        <v>1</v>
      </c>
      <c r="P247">
        <v>6</v>
      </c>
      <c r="Q247">
        <v>27</v>
      </c>
      <c r="R247">
        <f>SUM(Table1[[#This Row],[FIRST_CLASS_SEATS]:[ECONOMY_SEATS]])</f>
        <v>469</v>
      </c>
      <c r="S247" s="5">
        <f>(Table1[[#This Row],[TIER1_ELIGIBLE_PAX]]/Table1[[#This Row],[TOTAL_PAX]])</f>
        <v>2.1321961620469083E-3</v>
      </c>
      <c r="T247" s="5">
        <f>(Table1[[#This Row],[TIER2_ELIGIBLE_PAX]]/Table1[[#This Row],[TOTAL_PAX]])</f>
        <v>1.279317697228145E-2</v>
      </c>
      <c r="U247" s="5">
        <f>(Table1[[#This Row],[TIER3_ELIGIBLE_PAX]]/Table1[[#This Row],[TOTAL_PAX]])</f>
        <v>5.7569296375266525E-2</v>
      </c>
      <c r="V247" s="8">
        <v>2.6054705577098103E-2</v>
      </c>
    </row>
    <row r="248" spans="1:22" x14ac:dyDescent="0.3">
      <c r="A248" s="1">
        <v>45959</v>
      </c>
      <c r="B248" s="2">
        <v>0.33263888888888887</v>
      </c>
      <c r="C248" t="s">
        <v>26</v>
      </c>
      <c r="D248" t="s">
        <v>18</v>
      </c>
      <c r="E248" t="s">
        <v>2033</v>
      </c>
      <c r="F248" t="s">
        <v>20</v>
      </c>
      <c r="G248" t="s">
        <v>68</v>
      </c>
      <c r="H248" t="s">
        <v>69</v>
      </c>
      <c r="I248" t="s">
        <v>31</v>
      </c>
      <c r="J248" t="s">
        <v>32</v>
      </c>
      <c r="K248" t="s">
        <v>33</v>
      </c>
      <c r="L248">
        <v>0</v>
      </c>
      <c r="M248">
        <v>16</v>
      </c>
      <c r="N248">
        <v>164</v>
      </c>
      <c r="O248">
        <v>1</v>
      </c>
      <c r="P248">
        <v>11</v>
      </c>
      <c r="Q248">
        <v>39</v>
      </c>
      <c r="R248">
        <f>SUM(Table1[[#This Row],[FIRST_CLASS_SEATS]:[ECONOMY_SEATS]])</f>
        <v>180</v>
      </c>
      <c r="S248" s="5">
        <f>(Table1[[#This Row],[TIER1_ELIGIBLE_PAX]]/Table1[[#This Row],[TOTAL_PAX]])</f>
        <v>5.5555555555555558E-3</v>
      </c>
      <c r="T248" s="5">
        <f>(Table1[[#This Row],[TIER2_ELIGIBLE_PAX]]/Table1[[#This Row],[TOTAL_PAX]])</f>
        <v>6.1111111111111109E-2</v>
      </c>
      <c r="U248" s="5">
        <f>(Table1[[#This Row],[TIER3_ELIGIBLE_PAX]]/Table1[[#This Row],[TOTAL_PAX]])</f>
        <v>0.21666666666666667</v>
      </c>
      <c r="V248" s="8">
        <v>2.6117123830373901E-2</v>
      </c>
    </row>
    <row r="249" spans="1:22" x14ac:dyDescent="0.3">
      <c r="A249" s="1">
        <v>45938</v>
      </c>
      <c r="B249" s="2">
        <v>0.56874999999999998</v>
      </c>
      <c r="C249" t="s">
        <v>48</v>
      </c>
      <c r="D249" t="s">
        <v>18</v>
      </c>
      <c r="E249" t="s">
        <v>1739</v>
      </c>
      <c r="F249" t="s">
        <v>20</v>
      </c>
      <c r="G249" t="s">
        <v>43</v>
      </c>
      <c r="H249" t="s">
        <v>44</v>
      </c>
      <c r="I249" t="s">
        <v>31</v>
      </c>
      <c r="J249" t="s">
        <v>32</v>
      </c>
      <c r="K249" t="s">
        <v>33</v>
      </c>
      <c r="L249">
        <v>0</v>
      </c>
      <c r="M249">
        <v>8</v>
      </c>
      <c r="N249">
        <v>172</v>
      </c>
      <c r="O249">
        <v>0</v>
      </c>
      <c r="P249">
        <v>11</v>
      </c>
      <c r="Q249">
        <v>40</v>
      </c>
      <c r="R249">
        <f>SUM(Table1[[#This Row],[FIRST_CLASS_SEATS]:[ECONOMY_SEATS]])</f>
        <v>180</v>
      </c>
      <c r="S249" s="5">
        <f>(Table1[[#This Row],[TIER1_ELIGIBLE_PAX]]/Table1[[#This Row],[TOTAL_PAX]])</f>
        <v>0</v>
      </c>
      <c r="T249" s="5">
        <f>(Table1[[#This Row],[TIER2_ELIGIBLE_PAX]]/Table1[[#This Row],[TOTAL_PAX]])</f>
        <v>6.1111111111111109E-2</v>
      </c>
      <c r="U249" s="5">
        <f>(Table1[[#This Row],[TIER3_ELIGIBLE_PAX]]/Table1[[#This Row],[TOTAL_PAX]])</f>
        <v>0.22222222222222221</v>
      </c>
      <c r="V249" s="8">
        <v>2.6126899364568468E-2</v>
      </c>
    </row>
    <row r="250" spans="1:22" x14ac:dyDescent="0.3">
      <c r="A250" s="1">
        <v>45763</v>
      </c>
      <c r="B250" s="2">
        <v>0.78541666666666665</v>
      </c>
      <c r="C250" t="s">
        <v>34</v>
      </c>
      <c r="D250" t="s">
        <v>18</v>
      </c>
      <c r="E250" t="s">
        <v>2880</v>
      </c>
      <c r="F250" t="s">
        <v>20</v>
      </c>
      <c r="G250" t="s">
        <v>29</v>
      </c>
      <c r="H250" t="s">
        <v>30</v>
      </c>
      <c r="I250" t="s">
        <v>31</v>
      </c>
      <c r="J250" t="s">
        <v>32</v>
      </c>
      <c r="K250" t="s">
        <v>33</v>
      </c>
      <c r="L250">
        <v>0</v>
      </c>
      <c r="M250">
        <v>1</v>
      </c>
      <c r="N250">
        <v>179</v>
      </c>
      <c r="O250">
        <v>0</v>
      </c>
      <c r="P250">
        <v>11</v>
      </c>
      <c r="Q250">
        <v>39</v>
      </c>
      <c r="R250">
        <f>SUM(Table1[[#This Row],[FIRST_CLASS_SEATS]:[ECONOMY_SEATS]])</f>
        <v>180</v>
      </c>
      <c r="S250" s="5">
        <f>(Table1[[#This Row],[TIER1_ELIGIBLE_PAX]]/Table1[[#This Row],[TOTAL_PAX]])</f>
        <v>0</v>
      </c>
      <c r="T250" s="5">
        <f>(Table1[[#This Row],[TIER2_ELIGIBLE_PAX]]/Table1[[#This Row],[TOTAL_PAX]])</f>
        <v>6.1111111111111109E-2</v>
      </c>
      <c r="U250" s="5">
        <f>(Table1[[#This Row],[TIER3_ELIGIBLE_PAX]]/Table1[[#This Row],[TOTAL_PAX]])</f>
        <v>0.21666666666666667</v>
      </c>
      <c r="V250" s="8">
        <v>2.6127839190548507E-2</v>
      </c>
    </row>
    <row r="251" spans="1:22" x14ac:dyDescent="0.3">
      <c r="A251" s="1">
        <v>45841</v>
      </c>
      <c r="B251" s="2">
        <v>0.74444444444444446</v>
      </c>
      <c r="C251" t="s">
        <v>17</v>
      </c>
      <c r="D251" t="s">
        <v>18</v>
      </c>
      <c r="E251" t="s">
        <v>3020</v>
      </c>
      <c r="F251" t="s">
        <v>20</v>
      </c>
      <c r="G251" t="s">
        <v>62</v>
      </c>
      <c r="H251" t="s">
        <v>63</v>
      </c>
      <c r="I251" t="s">
        <v>31</v>
      </c>
      <c r="J251" t="s">
        <v>32</v>
      </c>
      <c r="K251" t="s">
        <v>33</v>
      </c>
      <c r="L251">
        <v>0</v>
      </c>
      <c r="M251">
        <v>14</v>
      </c>
      <c r="N251">
        <v>166</v>
      </c>
      <c r="O251">
        <v>0</v>
      </c>
      <c r="P251">
        <v>6</v>
      </c>
      <c r="Q251">
        <v>25</v>
      </c>
      <c r="R251">
        <f>SUM(Table1[[#This Row],[FIRST_CLASS_SEATS]:[ECONOMY_SEATS]])</f>
        <v>180</v>
      </c>
      <c r="S251" s="5">
        <f>(Table1[[#This Row],[TIER1_ELIGIBLE_PAX]]/Table1[[#This Row],[TOTAL_PAX]])</f>
        <v>0</v>
      </c>
      <c r="T251" s="5">
        <f>(Table1[[#This Row],[TIER2_ELIGIBLE_PAX]]/Table1[[#This Row],[TOTAL_PAX]])</f>
        <v>3.3333333333333333E-2</v>
      </c>
      <c r="U251" s="5">
        <f>(Table1[[#This Row],[TIER3_ELIGIBLE_PAX]]/Table1[[#This Row],[TOTAL_PAX]])</f>
        <v>0.1388888888888889</v>
      </c>
      <c r="V251" s="8">
        <v>2.620821883201685E-2</v>
      </c>
    </row>
    <row r="252" spans="1:22" x14ac:dyDescent="0.3">
      <c r="A252" s="1">
        <v>45942</v>
      </c>
      <c r="B252" s="2">
        <v>0.88680555555555551</v>
      </c>
      <c r="C252" t="s">
        <v>34</v>
      </c>
      <c r="D252" t="s">
        <v>18</v>
      </c>
      <c r="E252" t="s">
        <v>4655</v>
      </c>
      <c r="F252" t="s">
        <v>20</v>
      </c>
      <c r="G252" t="s">
        <v>124</v>
      </c>
      <c r="H252" t="s">
        <v>22</v>
      </c>
      <c r="I252" t="s">
        <v>23</v>
      </c>
      <c r="J252" t="s">
        <v>24</v>
      </c>
      <c r="K252" t="s">
        <v>59</v>
      </c>
      <c r="L252">
        <v>8</v>
      </c>
      <c r="M252">
        <v>42</v>
      </c>
      <c r="N252">
        <v>166</v>
      </c>
      <c r="O252">
        <v>1</v>
      </c>
      <c r="P252">
        <v>10</v>
      </c>
      <c r="Q252">
        <v>35</v>
      </c>
      <c r="R252">
        <f>SUM(Table1[[#This Row],[FIRST_CLASS_SEATS]:[ECONOMY_SEATS]])</f>
        <v>216</v>
      </c>
      <c r="S252" s="5">
        <f>(Table1[[#This Row],[TIER1_ELIGIBLE_PAX]]/Table1[[#This Row],[TOTAL_PAX]])</f>
        <v>4.6296296296296294E-3</v>
      </c>
      <c r="T252" s="5">
        <f>(Table1[[#This Row],[TIER2_ELIGIBLE_PAX]]/Table1[[#This Row],[TOTAL_PAX]])</f>
        <v>4.6296296296296294E-2</v>
      </c>
      <c r="U252" s="5">
        <f>(Table1[[#This Row],[TIER3_ELIGIBLE_PAX]]/Table1[[#This Row],[TOTAL_PAX]])</f>
        <v>0.16203703703703703</v>
      </c>
      <c r="V252" s="8">
        <v>2.6403858118892898E-2</v>
      </c>
    </row>
    <row r="253" spans="1:22" x14ac:dyDescent="0.3">
      <c r="A253" s="1">
        <v>45764</v>
      </c>
      <c r="B253" s="2">
        <v>0.89583333333333337</v>
      </c>
      <c r="C253" t="s">
        <v>34</v>
      </c>
      <c r="D253" t="s">
        <v>18</v>
      </c>
      <c r="E253" t="s">
        <v>6048</v>
      </c>
      <c r="F253" t="s">
        <v>20</v>
      </c>
      <c r="G253" t="s">
        <v>36</v>
      </c>
      <c r="H253" t="s">
        <v>37</v>
      </c>
      <c r="I253" t="s">
        <v>31</v>
      </c>
      <c r="J253" t="s">
        <v>32</v>
      </c>
      <c r="K253" t="s">
        <v>33</v>
      </c>
      <c r="L253">
        <v>0</v>
      </c>
      <c r="M253">
        <v>2</v>
      </c>
      <c r="N253">
        <v>178</v>
      </c>
      <c r="O253">
        <v>1</v>
      </c>
      <c r="P253">
        <v>7</v>
      </c>
      <c r="Q253">
        <v>28</v>
      </c>
      <c r="R253">
        <f>SUM(Table1[[#This Row],[FIRST_CLASS_SEATS]:[ECONOMY_SEATS]])</f>
        <v>180</v>
      </c>
      <c r="S253" s="5">
        <f>(Table1[[#This Row],[TIER1_ELIGIBLE_PAX]]/Table1[[#This Row],[TOTAL_PAX]])</f>
        <v>5.5555555555555558E-3</v>
      </c>
      <c r="T253" s="5">
        <f>(Table1[[#This Row],[TIER2_ELIGIBLE_PAX]]/Table1[[#This Row],[TOTAL_PAX]])</f>
        <v>3.888888888888889E-2</v>
      </c>
      <c r="U253" s="5">
        <f>(Table1[[#This Row],[TIER3_ELIGIBLE_PAX]]/Table1[[#This Row],[TOTAL_PAX]])</f>
        <v>0.15555555555555556</v>
      </c>
      <c r="V253" s="8">
        <v>2.6487757846089477E-2</v>
      </c>
    </row>
    <row r="254" spans="1:22" x14ac:dyDescent="0.3">
      <c r="A254" s="1">
        <v>45946</v>
      </c>
      <c r="B254" s="2">
        <v>0.62986111111111109</v>
      </c>
      <c r="C254" t="s">
        <v>17</v>
      </c>
      <c r="D254" t="s">
        <v>18</v>
      </c>
      <c r="E254" t="s">
        <v>479</v>
      </c>
      <c r="F254" t="s">
        <v>20</v>
      </c>
      <c r="G254" t="s">
        <v>46</v>
      </c>
      <c r="H254" t="s">
        <v>22</v>
      </c>
      <c r="I254" t="s">
        <v>23</v>
      </c>
      <c r="J254" t="s">
        <v>24</v>
      </c>
      <c r="K254" t="s">
        <v>25</v>
      </c>
      <c r="L254">
        <v>0</v>
      </c>
      <c r="M254">
        <v>32</v>
      </c>
      <c r="N254">
        <v>300</v>
      </c>
      <c r="O254">
        <v>0</v>
      </c>
      <c r="P254">
        <v>12</v>
      </c>
      <c r="Q254">
        <v>41</v>
      </c>
      <c r="R254">
        <f>SUM(Table1[[#This Row],[FIRST_CLASS_SEATS]:[ECONOMY_SEATS]])</f>
        <v>332</v>
      </c>
      <c r="S254" s="5">
        <f>(Table1[[#This Row],[TIER1_ELIGIBLE_PAX]]/Table1[[#This Row],[TOTAL_PAX]])</f>
        <v>0</v>
      </c>
      <c r="T254" s="5">
        <f>(Table1[[#This Row],[TIER2_ELIGIBLE_PAX]]/Table1[[#This Row],[TOTAL_PAX]])</f>
        <v>3.614457831325301E-2</v>
      </c>
      <c r="U254" s="5">
        <f>(Table1[[#This Row],[TIER3_ELIGIBLE_PAX]]/Table1[[#This Row],[TOTAL_PAX]])</f>
        <v>0.12349397590361445</v>
      </c>
      <c r="V254" s="8">
        <v>2.6757180546034487E-2</v>
      </c>
    </row>
    <row r="255" spans="1:22" x14ac:dyDescent="0.3">
      <c r="A255" s="1">
        <v>45873</v>
      </c>
      <c r="B255" s="2">
        <v>0.49583333333333335</v>
      </c>
      <c r="C255" t="s">
        <v>26</v>
      </c>
      <c r="D255" t="s">
        <v>18</v>
      </c>
      <c r="E255" t="s">
        <v>442</v>
      </c>
      <c r="F255" t="s">
        <v>20</v>
      </c>
      <c r="G255" t="s">
        <v>76</v>
      </c>
      <c r="H255" t="s">
        <v>77</v>
      </c>
      <c r="I255" t="s">
        <v>78</v>
      </c>
      <c r="J255" t="s">
        <v>24</v>
      </c>
      <c r="K255" t="s">
        <v>47</v>
      </c>
      <c r="L255">
        <v>0</v>
      </c>
      <c r="M255">
        <v>56</v>
      </c>
      <c r="N255">
        <v>275</v>
      </c>
      <c r="O255">
        <v>1</v>
      </c>
      <c r="P255">
        <v>1</v>
      </c>
      <c r="Q255">
        <v>10</v>
      </c>
      <c r="R255">
        <f>SUM(Table1[[#This Row],[FIRST_CLASS_SEATS]:[ECONOMY_SEATS]])</f>
        <v>331</v>
      </c>
      <c r="S255" s="5">
        <f>(Table1[[#This Row],[TIER1_ELIGIBLE_PAX]]/Table1[[#This Row],[TOTAL_PAX]])</f>
        <v>3.0211480362537764E-3</v>
      </c>
      <c r="T255" s="5">
        <f>(Table1[[#This Row],[TIER2_ELIGIBLE_PAX]]/Table1[[#This Row],[TOTAL_PAX]])</f>
        <v>3.0211480362537764E-3</v>
      </c>
      <c r="U255" s="5">
        <f>(Table1[[#This Row],[TIER3_ELIGIBLE_PAX]]/Table1[[#This Row],[TOTAL_PAX]])</f>
        <v>3.0211480362537766E-2</v>
      </c>
      <c r="V255" s="8">
        <v>2.6762129075053265E-2</v>
      </c>
    </row>
    <row r="256" spans="1:22" x14ac:dyDescent="0.3">
      <c r="A256" s="1">
        <v>45781</v>
      </c>
      <c r="B256" s="2">
        <v>0.79583333333333328</v>
      </c>
      <c r="C256" t="s">
        <v>34</v>
      </c>
      <c r="D256" t="s">
        <v>18</v>
      </c>
      <c r="E256" t="s">
        <v>2655</v>
      </c>
      <c r="F256" t="s">
        <v>20</v>
      </c>
      <c r="G256" t="s">
        <v>36</v>
      </c>
      <c r="H256" t="s">
        <v>37</v>
      </c>
      <c r="I256" t="s">
        <v>31</v>
      </c>
      <c r="J256" t="s">
        <v>32</v>
      </c>
      <c r="K256" t="s">
        <v>33</v>
      </c>
      <c r="L256">
        <v>0</v>
      </c>
      <c r="M256">
        <v>14</v>
      </c>
      <c r="N256">
        <v>166</v>
      </c>
      <c r="O256">
        <v>2</v>
      </c>
      <c r="P256">
        <v>12</v>
      </c>
      <c r="Q256">
        <v>43</v>
      </c>
      <c r="R256">
        <f>SUM(Table1[[#This Row],[FIRST_CLASS_SEATS]:[ECONOMY_SEATS]])</f>
        <v>180</v>
      </c>
      <c r="S256" s="5">
        <f>(Table1[[#This Row],[TIER1_ELIGIBLE_PAX]]/Table1[[#This Row],[TOTAL_PAX]])</f>
        <v>1.1111111111111112E-2</v>
      </c>
      <c r="T256" s="5">
        <f>(Table1[[#This Row],[TIER2_ELIGIBLE_PAX]]/Table1[[#This Row],[TOTAL_PAX]])</f>
        <v>6.6666666666666666E-2</v>
      </c>
      <c r="U256" s="5">
        <f>(Table1[[#This Row],[TIER3_ELIGIBLE_PAX]]/Table1[[#This Row],[TOTAL_PAX]])</f>
        <v>0.2388888888888889</v>
      </c>
      <c r="V256" s="8">
        <v>2.6771577820863035E-2</v>
      </c>
    </row>
    <row r="257" spans="1:22" x14ac:dyDescent="0.3">
      <c r="A257" s="1">
        <v>45829</v>
      </c>
      <c r="B257" s="2">
        <v>0.94791666666666663</v>
      </c>
      <c r="C257" t="s">
        <v>34</v>
      </c>
      <c r="D257" t="s">
        <v>18</v>
      </c>
      <c r="E257" t="s">
        <v>396</v>
      </c>
      <c r="F257" t="s">
        <v>20</v>
      </c>
      <c r="G257" t="s">
        <v>29</v>
      </c>
      <c r="H257" t="s">
        <v>30</v>
      </c>
      <c r="I257" t="s">
        <v>31</v>
      </c>
      <c r="J257" t="s">
        <v>32</v>
      </c>
      <c r="K257" t="s">
        <v>33</v>
      </c>
      <c r="L257">
        <v>0</v>
      </c>
      <c r="M257">
        <v>7</v>
      </c>
      <c r="N257">
        <v>173</v>
      </c>
      <c r="O257">
        <v>1</v>
      </c>
      <c r="P257">
        <v>5</v>
      </c>
      <c r="Q257">
        <v>22</v>
      </c>
      <c r="R257">
        <f>SUM(Table1[[#This Row],[FIRST_CLASS_SEATS]:[ECONOMY_SEATS]])</f>
        <v>180</v>
      </c>
      <c r="S257" s="5">
        <f>(Table1[[#This Row],[TIER1_ELIGIBLE_PAX]]/Table1[[#This Row],[TOTAL_PAX]])</f>
        <v>5.5555555555555558E-3</v>
      </c>
      <c r="T257" s="5">
        <f>(Table1[[#This Row],[TIER2_ELIGIBLE_PAX]]/Table1[[#This Row],[TOTAL_PAX]])</f>
        <v>2.7777777777777776E-2</v>
      </c>
      <c r="U257" s="5">
        <f>(Table1[[#This Row],[TIER3_ELIGIBLE_PAX]]/Table1[[#This Row],[TOTAL_PAX]])</f>
        <v>0.12222222222222222</v>
      </c>
      <c r="V257" s="8">
        <v>2.6873434306871058E-2</v>
      </c>
    </row>
    <row r="258" spans="1:22" x14ac:dyDescent="0.3">
      <c r="A258" s="1">
        <v>45810</v>
      </c>
      <c r="B258" s="2">
        <v>0.55902777777777779</v>
      </c>
      <c r="C258" t="s">
        <v>48</v>
      </c>
      <c r="D258" t="s">
        <v>18</v>
      </c>
      <c r="E258" t="s">
        <v>2317</v>
      </c>
      <c r="F258" t="s">
        <v>20</v>
      </c>
      <c r="G258" t="s">
        <v>43</v>
      </c>
      <c r="H258" t="s">
        <v>44</v>
      </c>
      <c r="I258" t="s">
        <v>31</v>
      </c>
      <c r="J258" t="s">
        <v>32</v>
      </c>
      <c r="K258" t="s">
        <v>33</v>
      </c>
      <c r="L258">
        <v>0</v>
      </c>
      <c r="M258">
        <v>5</v>
      </c>
      <c r="N258">
        <v>175</v>
      </c>
      <c r="O258">
        <v>1</v>
      </c>
      <c r="P258">
        <v>15</v>
      </c>
      <c r="Q258">
        <v>50</v>
      </c>
      <c r="R258">
        <f>SUM(Table1[[#This Row],[FIRST_CLASS_SEATS]:[ECONOMY_SEATS]])</f>
        <v>180</v>
      </c>
      <c r="S258" s="5">
        <f>(Table1[[#This Row],[TIER1_ELIGIBLE_PAX]]/Table1[[#This Row],[TOTAL_PAX]])</f>
        <v>5.5555555555555558E-3</v>
      </c>
      <c r="T258" s="5">
        <f>(Table1[[#This Row],[TIER2_ELIGIBLE_PAX]]/Table1[[#This Row],[TOTAL_PAX]])</f>
        <v>8.3333333333333329E-2</v>
      </c>
      <c r="U258" s="5">
        <f>(Table1[[#This Row],[TIER3_ELIGIBLE_PAX]]/Table1[[#This Row],[TOTAL_PAX]])</f>
        <v>0.27777777777777779</v>
      </c>
      <c r="V258" s="8">
        <v>2.6876065266054461E-2</v>
      </c>
    </row>
    <row r="259" spans="1:22" x14ac:dyDescent="0.3">
      <c r="A259" s="1">
        <v>45918</v>
      </c>
      <c r="B259" s="2">
        <v>0.54861111111111116</v>
      </c>
      <c r="C259" t="s">
        <v>48</v>
      </c>
      <c r="D259" t="s">
        <v>18</v>
      </c>
      <c r="E259" t="s">
        <v>2984</v>
      </c>
      <c r="F259" t="s">
        <v>20</v>
      </c>
      <c r="G259" t="s">
        <v>56</v>
      </c>
      <c r="H259" t="s">
        <v>57</v>
      </c>
      <c r="I259" t="s">
        <v>58</v>
      </c>
      <c r="J259" t="s">
        <v>24</v>
      </c>
      <c r="K259" t="s">
        <v>25</v>
      </c>
      <c r="L259">
        <v>0</v>
      </c>
      <c r="M259">
        <v>48</v>
      </c>
      <c r="N259">
        <v>224</v>
      </c>
      <c r="O259">
        <v>0</v>
      </c>
      <c r="P259">
        <v>1</v>
      </c>
      <c r="Q259">
        <v>10</v>
      </c>
      <c r="R259">
        <f>SUM(Table1[[#This Row],[FIRST_CLASS_SEATS]:[ECONOMY_SEATS]])</f>
        <v>272</v>
      </c>
      <c r="S259" s="5">
        <f>(Table1[[#This Row],[TIER1_ELIGIBLE_PAX]]/Table1[[#This Row],[TOTAL_PAX]])</f>
        <v>0</v>
      </c>
      <c r="T259" s="5">
        <f>(Table1[[#This Row],[TIER2_ELIGIBLE_PAX]]/Table1[[#This Row],[TOTAL_PAX]])</f>
        <v>3.6764705882352941E-3</v>
      </c>
      <c r="U259" s="5">
        <f>(Table1[[#This Row],[TIER3_ELIGIBLE_PAX]]/Table1[[#This Row],[TOTAL_PAX]])</f>
        <v>3.6764705882352942E-2</v>
      </c>
      <c r="V259" s="8">
        <v>2.7153082120442651E-2</v>
      </c>
    </row>
    <row r="260" spans="1:22" x14ac:dyDescent="0.3">
      <c r="A260" s="1">
        <v>45896</v>
      </c>
      <c r="B260" s="2">
        <v>0.50277777777777777</v>
      </c>
      <c r="C260" t="s">
        <v>48</v>
      </c>
      <c r="D260" t="s">
        <v>18</v>
      </c>
      <c r="E260" t="s">
        <v>1967</v>
      </c>
      <c r="F260" t="s">
        <v>20</v>
      </c>
      <c r="G260" t="s">
        <v>56</v>
      </c>
      <c r="H260" t="s">
        <v>57</v>
      </c>
      <c r="I260" t="s">
        <v>58</v>
      </c>
      <c r="J260" t="s">
        <v>24</v>
      </c>
      <c r="K260" t="s">
        <v>59</v>
      </c>
      <c r="L260">
        <v>8</v>
      </c>
      <c r="M260">
        <v>48</v>
      </c>
      <c r="N260">
        <v>200</v>
      </c>
      <c r="O260">
        <v>0</v>
      </c>
      <c r="P260">
        <v>16</v>
      </c>
      <c r="Q260">
        <v>54</v>
      </c>
      <c r="R260">
        <f>SUM(Table1[[#This Row],[FIRST_CLASS_SEATS]:[ECONOMY_SEATS]])</f>
        <v>256</v>
      </c>
      <c r="S260" s="5">
        <f>(Table1[[#This Row],[TIER1_ELIGIBLE_PAX]]/Table1[[#This Row],[TOTAL_PAX]])</f>
        <v>0</v>
      </c>
      <c r="T260" s="5">
        <f>(Table1[[#This Row],[TIER2_ELIGIBLE_PAX]]/Table1[[#This Row],[TOTAL_PAX]])</f>
        <v>6.25E-2</v>
      </c>
      <c r="U260" s="5">
        <f>(Table1[[#This Row],[TIER3_ELIGIBLE_PAX]]/Table1[[#This Row],[TOTAL_PAX]])</f>
        <v>0.2109375</v>
      </c>
      <c r="V260" s="8">
        <v>2.7345040354385008E-2</v>
      </c>
    </row>
    <row r="261" spans="1:22" x14ac:dyDescent="0.3">
      <c r="A261" s="1">
        <v>45837</v>
      </c>
      <c r="B261" s="2">
        <v>0.95138888888888884</v>
      </c>
      <c r="C261" t="s">
        <v>34</v>
      </c>
      <c r="D261" t="s">
        <v>18</v>
      </c>
      <c r="E261" t="s">
        <v>1707</v>
      </c>
      <c r="F261" t="s">
        <v>20</v>
      </c>
      <c r="G261" t="s">
        <v>99</v>
      </c>
      <c r="H261" t="s">
        <v>74</v>
      </c>
      <c r="I261" t="s">
        <v>31</v>
      </c>
      <c r="J261" t="s">
        <v>32</v>
      </c>
      <c r="K261" t="s">
        <v>33</v>
      </c>
      <c r="L261">
        <v>0</v>
      </c>
      <c r="M261">
        <v>1</v>
      </c>
      <c r="N261">
        <v>179</v>
      </c>
      <c r="O261">
        <v>0</v>
      </c>
      <c r="P261">
        <v>11</v>
      </c>
      <c r="Q261">
        <v>39</v>
      </c>
      <c r="R261">
        <f>SUM(Table1[[#This Row],[FIRST_CLASS_SEATS]:[ECONOMY_SEATS]])</f>
        <v>180</v>
      </c>
      <c r="S261" s="5">
        <f>(Table1[[#This Row],[TIER1_ELIGIBLE_PAX]]/Table1[[#This Row],[TOTAL_PAX]])</f>
        <v>0</v>
      </c>
      <c r="T261" s="5">
        <f>(Table1[[#This Row],[TIER2_ELIGIBLE_PAX]]/Table1[[#This Row],[TOTAL_PAX]])</f>
        <v>6.1111111111111109E-2</v>
      </c>
      <c r="U261" s="5">
        <f>(Table1[[#This Row],[TIER3_ELIGIBLE_PAX]]/Table1[[#This Row],[TOTAL_PAX]])</f>
        <v>0.21666666666666667</v>
      </c>
      <c r="V261" s="8">
        <v>2.7372332895337803E-2</v>
      </c>
    </row>
    <row r="262" spans="1:22" x14ac:dyDescent="0.3">
      <c r="A262" s="1">
        <v>45780</v>
      </c>
      <c r="B262" s="2">
        <v>0.73611111111111116</v>
      </c>
      <c r="C262" t="s">
        <v>17</v>
      </c>
      <c r="D262" t="s">
        <v>18</v>
      </c>
      <c r="E262" t="s">
        <v>5127</v>
      </c>
      <c r="F262" t="s">
        <v>20</v>
      </c>
      <c r="G262" t="s">
        <v>29</v>
      </c>
      <c r="H262" t="s">
        <v>30</v>
      </c>
      <c r="I262" t="s">
        <v>31</v>
      </c>
      <c r="J262" t="s">
        <v>32</v>
      </c>
      <c r="K262" t="s">
        <v>33</v>
      </c>
      <c r="L262">
        <v>0</v>
      </c>
      <c r="M262">
        <v>5</v>
      </c>
      <c r="N262">
        <v>175</v>
      </c>
      <c r="O262">
        <v>1</v>
      </c>
      <c r="P262">
        <v>2</v>
      </c>
      <c r="Q262">
        <v>14</v>
      </c>
      <c r="R262">
        <f>SUM(Table1[[#This Row],[FIRST_CLASS_SEATS]:[ECONOMY_SEATS]])</f>
        <v>180</v>
      </c>
      <c r="S262" s="5">
        <f>(Table1[[#This Row],[TIER1_ELIGIBLE_PAX]]/Table1[[#This Row],[TOTAL_PAX]])</f>
        <v>5.5555555555555558E-3</v>
      </c>
      <c r="T262" s="5">
        <f>(Table1[[#This Row],[TIER2_ELIGIBLE_PAX]]/Table1[[#This Row],[TOTAL_PAX]])</f>
        <v>1.1111111111111112E-2</v>
      </c>
      <c r="U262" s="5">
        <f>(Table1[[#This Row],[TIER3_ELIGIBLE_PAX]]/Table1[[#This Row],[TOTAL_PAX]])</f>
        <v>7.7777777777777779E-2</v>
      </c>
      <c r="V262" s="8">
        <v>2.739768763636663E-2</v>
      </c>
    </row>
    <row r="263" spans="1:22" x14ac:dyDescent="0.3">
      <c r="A263" s="1">
        <v>45836</v>
      </c>
      <c r="B263" s="2">
        <v>0.32013888888888886</v>
      </c>
      <c r="C263" t="s">
        <v>26</v>
      </c>
      <c r="D263" t="s">
        <v>18</v>
      </c>
      <c r="E263" t="s">
        <v>1668</v>
      </c>
      <c r="F263" t="s">
        <v>20</v>
      </c>
      <c r="G263" t="s">
        <v>29</v>
      </c>
      <c r="H263" t="s">
        <v>30</v>
      </c>
      <c r="I263" t="s">
        <v>31</v>
      </c>
      <c r="J263" t="s">
        <v>32</v>
      </c>
      <c r="K263" t="s">
        <v>33</v>
      </c>
      <c r="L263">
        <v>0</v>
      </c>
      <c r="M263">
        <v>1</v>
      </c>
      <c r="N263">
        <v>179</v>
      </c>
      <c r="O263">
        <v>0</v>
      </c>
      <c r="P263">
        <v>8</v>
      </c>
      <c r="Q263">
        <v>32</v>
      </c>
      <c r="R263">
        <f>SUM(Table1[[#This Row],[FIRST_CLASS_SEATS]:[ECONOMY_SEATS]])</f>
        <v>180</v>
      </c>
      <c r="S263" s="5">
        <f>(Table1[[#This Row],[TIER1_ELIGIBLE_PAX]]/Table1[[#This Row],[TOTAL_PAX]])</f>
        <v>0</v>
      </c>
      <c r="T263" s="5">
        <f>(Table1[[#This Row],[TIER2_ELIGIBLE_PAX]]/Table1[[#This Row],[TOTAL_PAX]])</f>
        <v>4.4444444444444446E-2</v>
      </c>
      <c r="U263" s="5">
        <f>(Table1[[#This Row],[TIER3_ELIGIBLE_PAX]]/Table1[[#This Row],[TOTAL_PAX]])</f>
        <v>0.17777777777777778</v>
      </c>
      <c r="V263" s="8">
        <v>2.7426396680467424E-2</v>
      </c>
    </row>
    <row r="264" spans="1:22" x14ac:dyDescent="0.3">
      <c r="A264" s="1">
        <v>45798</v>
      </c>
      <c r="B264" s="2">
        <v>0.36249999999999999</v>
      </c>
      <c r="C264" t="s">
        <v>26</v>
      </c>
      <c r="D264" t="s">
        <v>18</v>
      </c>
      <c r="E264" t="s">
        <v>2036</v>
      </c>
      <c r="F264" t="s">
        <v>20</v>
      </c>
      <c r="G264" t="s">
        <v>46</v>
      </c>
      <c r="H264" t="s">
        <v>22</v>
      </c>
      <c r="I264" t="s">
        <v>23</v>
      </c>
      <c r="J264" t="s">
        <v>24</v>
      </c>
      <c r="K264" t="s">
        <v>47</v>
      </c>
      <c r="L264">
        <v>0</v>
      </c>
      <c r="M264">
        <v>56</v>
      </c>
      <c r="N264">
        <v>275</v>
      </c>
      <c r="O264">
        <v>0</v>
      </c>
      <c r="P264">
        <v>4</v>
      </c>
      <c r="Q264">
        <v>20</v>
      </c>
      <c r="R264">
        <f>SUM(Table1[[#This Row],[FIRST_CLASS_SEATS]:[ECONOMY_SEATS]])</f>
        <v>331</v>
      </c>
      <c r="S264" s="5">
        <f>(Table1[[#This Row],[TIER1_ELIGIBLE_PAX]]/Table1[[#This Row],[TOTAL_PAX]])</f>
        <v>0</v>
      </c>
      <c r="T264" s="5">
        <f>(Table1[[#This Row],[TIER2_ELIGIBLE_PAX]]/Table1[[#This Row],[TOTAL_PAX]])</f>
        <v>1.2084592145015106E-2</v>
      </c>
      <c r="U264" s="5">
        <f>(Table1[[#This Row],[TIER3_ELIGIBLE_PAX]]/Table1[[#This Row],[TOTAL_PAX]])</f>
        <v>6.0422960725075532E-2</v>
      </c>
      <c r="V264" s="8">
        <v>2.7587308970162483E-2</v>
      </c>
    </row>
    <row r="265" spans="1:22" x14ac:dyDescent="0.3">
      <c r="A265" s="1">
        <v>45759</v>
      </c>
      <c r="B265" s="2">
        <v>0.86111111111111116</v>
      </c>
      <c r="C265" t="s">
        <v>34</v>
      </c>
      <c r="D265" t="s">
        <v>18</v>
      </c>
      <c r="E265" t="s">
        <v>5696</v>
      </c>
      <c r="F265" t="s">
        <v>20</v>
      </c>
      <c r="G265" t="s">
        <v>54</v>
      </c>
      <c r="H265" t="s">
        <v>30</v>
      </c>
      <c r="I265" t="s">
        <v>31</v>
      </c>
      <c r="J265" t="s">
        <v>32</v>
      </c>
      <c r="K265" t="s">
        <v>33</v>
      </c>
      <c r="L265">
        <v>0</v>
      </c>
      <c r="M265">
        <v>5</v>
      </c>
      <c r="N265">
        <v>175</v>
      </c>
      <c r="O265">
        <v>0</v>
      </c>
      <c r="P265">
        <v>9</v>
      </c>
      <c r="Q265">
        <v>34</v>
      </c>
      <c r="R265">
        <f>SUM(Table1[[#This Row],[FIRST_CLASS_SEATS]:[ECONOMY_SEATS]])</f>
        <v>180</v>
      </c>
      <c r="S265" s="5">
        <f>(Table1[[#This Row],[TIER1_ELIGIBLE_PAX]]/Table1[[#This Row],[TOTAL_PAX]])</f>
        <v>0</v>
      </c>
      <c r="T265" s="5">
        <f>(Table1[[#This Row],[TIER2_ELIGIBLE_PAX]]/Table1[[#This Row],[TOTAL_PAX]])</f>
        <v>0.05</v>
      </c>
      <c r="U265" s="5">
        <f>(Table1[[#This Row],[TIER3_ELIGIBLE_PAX]]/Table1[[#This Row],[TOTAL_PAX]])</f>
        <v>0.18888888888888888</v>
      </c>
      <c r="V265" s="8">
        <v>2.7837950512613507E-2</v>
      </c>
    </row>
    <row r="266" spans="1:22" x14ac:dyDescent="0.3">
      <c r="A266" s="1">
        <v>45955</v>
      </c>
      <c r="B266" s="2">
        <v>0.52569444444444446</v>
      </c>
      <c r="C266" t="s">
        <v>48</v>
      </c>
      <c r="D266" t="s">
        <v>18</v>
      </c>
      <c r="E266" t="s">
        <v>179</v>
      </c>
      <c r="F266" t="s">
        <v>20</v>
      </c>
      <c r="G266" t="s">
        <v>43</v>
      </c>
      <c r="H266" t="s">
        <v>44</v>
      </c>
      <c r="I266" t="s">
        <v>31</v>
      </c>
      <c r="J266" t="s">
        <v>32</v>
      </c>
      <c r="K266" t="s">
        <v>33</v>
      </c>
      <c r="L266">
        <v>0</v>
      </c>
      <c r="M266">
        <v>7</v>
      </c>
      <c r="N266">
        <v>173</v>
      </c>
      <c r="O266">
        <v>1</v>
      </c>
      <c r="P266">
        <v>14</v>
      </c>
      <c r="Q266">
        <v>47</v>
      </c>
      <c r="R266">
        <f>SUM(Table1[[#This Row],[FIRST_CLASS_SEATS]:[ECONOMY_SEATS]])</f>
        <v>180</v>
      </c>
      <c r="S266" s="5">
        <f>(Table1[[#This Row],[TIER1_ELIGIBLE_PAX]]/Table1[[#This Row],[TOTAL_PAX]])</f>
        <v>5.5555555555555558E-3</v>
      </c>
      <c r="T266" s="5">
        <f>(Table1[[#This Row],[TIER2_ELIGIBLE_PAX]]/Table1[[#This Row],[TOTAL_PAX]])</f>
        <v>7.7777777777777779E-2</v>
      </c>
      <c r="U266" s="5">
        <f>(Table1[[#This Row],[TIER3_ELIGIBLE_PAX]]/Table1[[#This Row],[TOTAL_PAX]])</f>
        <v>0.26111111111111113</v>
      </c>
      <c r="V266" s="8">
        <v>2.7881552377621577E-2</v>
      </c>
    </row>
    <row r="267" spans="1:22" x14ac:dyDescent="0.3">
      <c r="A267" s="1">
        <v>45789</v>
      </c>
      <c r="B267" s="2">
        <v>0.77083333333333337</v>
      </c>
      <c r="C267" t="s">
        <v>34</v>
      </c>
      <c r="D267" t="s">
        <v>18</v>
      </c>
      <c r="E267" t="s">
        <v>584</v>
      </c>
      <c r="F267" t="s">
        <v>20</v>
      </c>
      <c r="G267" t="s">
        <v>54</v>
      </c>
      <c r="H267" t="s">
        <v>30</v>
      </c>
      <c r="I267" t="s">
        <v>31</v>
      </c>
      <c r="J267" t="s">
        <v>32</v>
      </c>
      <c r="K267" t="s">
        <v>33</v>
      </c>
      <c r="L267">
        <v>0</v>
      </c>
      <c r="M267">
        <v>11</v>
      </c>
      <c r="N267">
        <v>169</v>
      </c>
      <c r="O267">
        <v>0</v>
      </c>
      <c r="P267">
        <v>11</v>
      </c>
      <c r="Q267">
        <v>39</v>
      </c>
      <c r="R267">
        <f>SUM(Table1[[#This Row],[FIRST_CLASS_SEATS]:[ECONOMY_SEATS]])</f>
        <v>180</v>
      </c>
      <c r="S267" s="5">
        <f>(Table1[[#This Row],[TIER1_ELIGIBLE_PAX]]/Table1[[#This Row],[TOTAL_PAX]])</f>
        <v>0</v>
      </c>
      <c r="T267" s="5">
        <f>(Table1[[#This Row],[TIER2_ELIGIBLE_PAX]]/Table1[[#This Row],[TOTAL_PAX]])</f>
        <v>6.1111111111111109E-2</v>
      </c>
      <c r="U267" s="5">
        <f>(Table1[[#This Row],[TIER3_ELIGIBLE_PAX]]/Table1[[#This Row],[TOTAL_PAX]])</f>
        <v>0.21666666666666667</v>
      </c>
      <c r="V267" s="8">
        <v>2.8109111981738599E-2</v>
      </c>
    </row>
    <row r="268" spans="1:22" x14ac:dyDescent="0.3">
      <c r="A268" s="1">
        <v>45929</v>
      </c>
      <c r="B268" s="2">
        <v>0.37152777777777779</v>
      </c>
      <c r="C268" t="s">
        <v>26</v>
      </c>
      <c r="D268" t="s">
        <v>18</v>
      </c>
      <c r="E268" t="s">
        <v>1571</v>
      </c>
      <c r="F268" t="s">
        <v>20</v>
      </c>
      <c r="G268" t="s">
        <v>62</v>
      </c>
      <c r="H268" t="s">
        <v>63</v>
      </c>
      <c r="I268" t="s">
        <v>31</v>
      </c>
      <c r="J268" t="s">
        <v>32</v>
      </c>
      <c r="K268" t="s">
        <v>33</v>
      </c>
      <c r="L268">
        <v>0</v>
      </c>
      <c r="M268">
        <v>20</v>
      </c>
      <c r="N268">
        <v>160</v>
      </c>
      <c r="O268">
        <v>0</v>
      </c>
      <c r="P268">
        <v>5</v>
      </c>
      <c r="Q268">
        <v>24</v>
      </c>
      <c r="R268">
        <f>SUM(Table1[[#This Row],[FIRST_CLASS_SEATS]:[ECONOMY_SEATS]])</f>
        <v>180</v>
      </c>
      <c r="S268" s="5">
        <f>(Table1[[#This Row],[TIER1_ELIGIBLE_PAX]]/Table1[[#This Row],[TOTAL_PAX]])</f>
        <v>0</v>
      </c>
      <c r="T268" s="5">
        <f>(Table1[[#This Row],[TIER2_ELIGIBLE_PAX]]/Table1[[#This Row],[TOTAL_PAX]])</f>
        <v>2.7777777777777776E-2</v>
      </c>
      <c r="U268" s="5">
        <f>(Table1[[#This Row],[TIER3_ELIGIBLE_PAX]]/Table1[[#This Row],[TOTAL_PAX]])</f>
        <v>0.13333333333333333</v>
      </c>
      <c r="V268" s="8">
        <v>2.8412416253694173E-2</v>
      </c>
    </row>
    <row r="269" spans="1:22" x14ac:dyDescent="0.3">
      <c r="A269" s="1">
        <v>45846</v>
      </c>
      <c r="B269" s="2">
        <v>0.89444444444444449</v>
      </c>
      <c r="C269" t="s">
        <v>34</v>
      </c>
      <c r="D269" t="s">
        <v>18</v>
      </c>
      <c r="E269" t="s">
        <v>949</v>
      </c>
      <c r="F269" t="s">
        <v>20</v>
      </c>
      <c r="G269" t="s">
        <v>76</v>
      </c>
      <c r="H269" t="s">
        <v>77</v>
      </c>
      <c r="I269" t="s">
        <v>78</v>
      </c>
      <c r="J269" t="s">
        <v>24</v>
      </c>
      <c r="K269" t="s">
        <v>25</v>
      </c>
      <c r="L269">
        <v>8</v>
      </c>
      <c r="M269">
        <v>49</v>
      </c>
      <c r="N269">
        <v>178</v>
      </c>
      <c r="O269">
        <v>1</v>
      </c>
      <c r="P269">
        <v>1</v>
      </c>
      <c r="Q269">
        <v>11</v>
      </c>
      <c r="R269">
        <f>SUM(Table1[[#This Row],[FIRST_CLASS_SEATS]:[ECONOMY_SEATS]])</f>
        <v>235</v>
      </c>
      <c r="S269" s="5">
        <f>(Table1[[#This Row],[TIER1_ELIGIBLE_PAX]]/Table1[[#This Row],[TOTAL_PAX]])</f>
        <v>4.2553191489361703E-3</v>
      </c>
      <c r="T269" s="5">
        <f>(Table1[[#This Row],[TIER2_ELIGIBLE_PAX]]/Table1[[#This Row],[TOTAL_PAX]])</f>
        <v>4.2553191489361703E-3</v>
      </c>
      <c r="U269" s="5">
        <f>(Table1[[#This Row],[TIER3_ELIGIBLE_PAX]]/Table1[[#This Row],[TOTAL_PAX]])</f>
        <v>4.6808510638297871E-2</v>
      </c>
      <c r="V269" s="8">
        <v>2.8432110734000871E-2</v>
      </c>
    </row>
    <row r="270" spans="1:22" x14ac:dyDescent="0.3">
      <c r="A270" s="1">
        <v>45895</v>
      </c>
      <c r="B270" s="2">
        <v>0.53680555555555554</v>
      </c>
      <c r="C270" t="s">
        <v>48</v>
      </c>
      <c r="D270" t="s">
        <v>18</v>
      </c>
      <c r="E270" t="s">
        <v>84</v>
      </c>
      <c r="F270" t="s">
        <v>20</v>
      </c>
      <c r="G270" t="s">
        <v>46</v>
      </c>
      <c r="H270" t="s">
        <v>22</v>
      </c>
      <c r="I270" t="s">
        <v>23</v>
      </c>
      <c r="J270" t="s">
        <v>24</v>
      </c>
      <c r="K270" t="s">
        <v>25</v>
      </c>
      <c r="L270">
        <v>0</v>
      </c>
      <c r="M270">
        <v>48</v>
      </c>
      <c r="N270">
        <v>224</v>
      </c>
      <c r="O270">
        <v>0</v>
      </c>
      <c r="P270">
        <v>8</v>
      </c>
      <c r="Q270">
        <v>32</v>
      </c>
      <c r="R270">
        <f>SUM(Table1[[#This Row],[FIRST_CLASS_SEATS]:[ECONOMY_SEATS]])</f>
        <v>272</v>
      </c>
      <c r="S270" s="5">
        <f>(Table1[[#This Row],[TIER1_ELIGIBLE_PAX]]/Table1[[#This Row],[TOTAL_PAX]])</f>
        <v>0</v>
      </c>
      <c r="T270" s="5">
        <f>(Table1[[#This Row],[TIER2_ELIGIBLE_PAX]]/Table1[[#This Row],[TOTAL_PAX]])</f>
        <v>2.9411764705882353E-2</v>
      </c>
      <c r="U270" s="5">
        <f>(Table1[[#This Row],[TIER3_ELIGIBLE_PAX]]/Table1[[#This Row],[TOTAL_PAX]])</f>
        <v>0.11764705882352941</v>
      </c>
      <c r="V270" s="8">
        <v>2.8468542794486518E-2</v>
      </c>
    </row>
    <row r="271" spans="1:22" x14ac:dyDescent="0.3">
      <c r="A271" s="1">
        <v>45768</v>
      </c>
      <c r="B271" s="2">
        <v>0.92569444444444449</v>
      </c>
      <c r="C271" t="s">
        <v>34</v>
      </c>
      <c r="D271" t="s">
        <v>18</v>
      </c>
      <c r="E271" t="s">
        <v>3207</v>
      </c>
      <c r="F271" t="s">
        <v>20</v>
      </c>
      <c r="G271" t="s">
        <v>71</v>
      </c>
      <c r="H271" t="s">
        <v>22</v>
      </c>
      <c r="I271" t="s">
        <v>23</v>
      </c>
      <c r="J271" t="s">
        <v>24</v>
      </c>
      <c r="K271" t="s">
        <v>59</v>
      </c>
      <c r="L271">
        <v>0</v>
      </c>
      <c r="M271">
        <v>31</v>
      </c>
      <c r="N271">
        <v>173</v>
      </c>
      <c r="O271">
        <v>2</v>
      </c>
      <c r="P271">
        <v>0</v>
      </c>
      <c r="Q271">
        <v>8</v>
      </c>
      <c r="R271">
        <f>SUM(Table1[[#This Row],[FIRST_CLASS_SEATS]:[ECONOMY_SEATS]])</f>
        <v>204</v>
      </c>
      <c r="S271" s="5">
        <f>(Table1[[#This Row],[TIER1_ELIGIBLE_PAX]]/Table1[[#This Row],[TOTAL_PAX]])</f>
        <v>9.8039215686274508E-3</v>
      </c>
      <c r="T271" s="5">
        <f>(Table1[[#This Row],[TIER2_ELIGIBLE_PAX]]/Table1[[#This Row],[TOTAL_PAX]])</f>
        <v>0</v>
      </c>
      <c r="U271" s="5">
        <f>(Table1[[#This Row],[TIER3_ELIGIBLE_PAX]]/Table1[[#This Row],[TOTAL_PAX]])</f>
        <v>3.9215686274509803E-2</v>
      </c>
      <c r="V271" s="8">
        <v>2.8552299614017618E-2</v>
      </c>
    </row>
    <row r="272" spans="1:22" x14ac:dyDescent="0.3">
      <c r="A272" s="1">
        <v>45754</v>
      </c>
      <c r="B272" s="2">
        <v>0.54791666666666672</v>
      </c>
      <c r="C272" t="s">
        <v>48</v>
      </c>
      <c r="D272" t="s">
        <v>18</v>
      </c>
      <c r="E272" t="s">
        <v>3246</v>
      </c>
      <c r="F272" t="s">
        <v>20</v>
      </c>
      <c r="G272" t="s">
        <v>68</v>
      </c>
      <c r="H272" t="s">
        <v>69</v>
      </c>
      <c r="I272" t="s">
        <v>31</v>
      </c>
      <c r="J272" t="s">
        <v>32</v>
      </c>
      <c r="K272" t="s">
        <v>33</v>
      </c>
      <c r="L272">
        <v>0</v>
      </c>
      <c r="M272">
        <v>7</v>
      </c>
      <c r="N272">
        <v>173</v>
      </c>
      <c r="O272">
        <v>0</v>
      </c>
      <c r="P272">
        <v>10</v>
      </c>
      <c r="Q272">
        <v>36</v>
      </c>
      <c r="R272">
        <f>SUM(Table1[[#This Row],[FIRST_CLASS_SEATS]:[ECONOMY_SEATS]])</f>
        <v>180</v>
      </c>
      <c r="S272" s="5">
        <f>(Table1[[#This Row],[TIER1_ELIGIBLE_PAX]]/Table1[[#This Row],[TOTAL_PAX]])</f>
        <v>0</v>
      </c>
      <c r="T272" s="5">
        <f>(Table1[[#This Row],[TIER2_ELIGIBLE_PAX]]/Table1[[#This Row],[TOTAL_PAX]])</f>
        <v>5.5555555555555552E-2</v>
      </c>
      <c r="U272" s="5">
        <f>(Table1[[#This Row],[TIER3_ELIGIBLE_PAX]]/Table1[[#This Row],[TOTAL_PAX]])</f>
        <v>0.2</v>
      </c>
      <c r="V272" s="8">
        <v>2.8634442825019257E-2</v>
      </c>
    </row>
    <row r="273" spans="1:22" x14ac:dyDescent="0.3">
      <c r="A273" s="1">
        <v>45935</v>
      </c>
      <c r="B273" s="2">
        <v>0.32777777777777778</v>
      </c>
      <c r="C273" t="s">
        <v>26</v>
      </c>
      <c r="D273" t="s">
        <v>18</v>
      </c>
      <c r="E273" t="s">
        <v>833</v>
      </c>
      <c r="F273" t="s">
        <v>20</v>
      </c>
      <c r="G273" t="s">
        <v>124</v>
      </c>
      <c r="H273" t="s">
        <v>22</v>
      </c>
      <c r="I273" t="s">
        <v>23</v>
      </c>
      <c r="J273" t="s">
        <v>24</v>
      </c>
      <c r="K273" t="s">
        <v>25</v>
      </c>
      <c r="L273">
        <v>0</v>
      </c>
      <c r="M273">
        <v>32</v>
      </c>
      <c r="N273">
        <v>300</v>
      </c>
      <c r="O273">
        <v>2</v>
      </c>
      <c r="P273">
        <v>5</v>
      </c>
      <c r="Q273">
        <v>23</v>
      </c>
      <c r="R273">
        <f>SUM(Table1[[#This Row],[FIRST_CLASS_SEATS]:[ECONOMY_SEATS]])</f>
        <v>332</v>
      </c>
      <c r="S273" s="5">
        <f>(Table1[[#This Row],[TIER1_ELIGIBLE_PAX]]/Table1[[#This Row],[TOTAL_PAX]])</f>
        <v>6.024096385542169E-3</v>
      </c>
      <c r="T273" s="5">
        <f>(Table1[[#This Row],[TIER2_ELIGIBLE_PAX]]/Table1[[#This Row],[TOTAL_PAX]])</f>
        <v>1.5060240963855422E-2</v>
      </c>
      <c r="U273" s="5">
        <f>(Table1[[#This Row],[TIER3_ELIGIBLE_PAX]]/Table1[[#This Row],[TOTAL_PAX]])</f>
        <v>6.9277108433734941E-2</v>
      </c>
      <c r="V273" s="8">
        <v>2.8855040358527706E-2</v>
      </c>
    </row>
    <row r="274" spans="1:22" x14ac:dyDescent="0.3">
      <c r="A274" s="1">
        <v>45788</v>
      </c>
      <c r="B274" s="2">
        <v>0.74861111111111112</v>
      </c>
      <c r="C274" t="s">
        <v>17</v>
      </c>
      <c r="D274" t="s">
        <v>18</v>
      </c>
      <c r="E274" t="s">
        <v>2266</v>
      </c>
      <c r="F274" t="s">
        <v>20</v>
      </c>
      <c r="G274" t="s">
        <v>62</v>
      </c>
      <c r="H274" t="s">
        <v>63</v>
      </c>
      <c r="I274" t="s">
        <v>31</v>
      </c>
      <c r="J274" t="s">
        <v>32</v>
      </c>
      <c r="K274" t="s">
        <v>33</v>
      </c>
      <c r="L274">
        <v>0</v>
      </c>
      <c r="M274">
        <v>12</v>
      </c>
      <c r="N274">
        <v>168</v>
      </c>
      <c r="O274">
        <v>0</v>
      </c>
      <c r="P274">
        <v>8</v>
      </c>
      <c r="Q274">
        <v>32</v>
      </c>
      <c r="R274">
        <f>SUM(Table1[[#This Row],[FIRST_CLASS_SEATS]:[ECONOMY_SEATS]])</f>
        <v>180</v>
      </c>
      <c r="S274" s="5">
        <f>(Table1[[#This Row],[TIER1_ELIGIBLE_PAX]]/Table1[[#This Row],[TOTAL_PAX]])</f>
        <v>0</v>
      </c>
      <c r="T274" s="5">
        <f>(Table1[[#This Row],[TIER2_ELIGIBLE_PAX]]/Table1[[#This Row],[TOTAL_PAX]])</f>
        <v>4.4444444444444446E-2</v>
      </c>
      <c r="U274" s="5">
        <f>(Table1[[#This Row],[TIER3_ELIGIBLE_PAX]]/Table1[[#This Row],[TOTAL_PAX]])</f>
        <v>0.17777777777777778</v>
      </c>
      <c r="V274" s="8">
        <v>2.8905189174076917E-2</v>
      </c>
    </row>
    <row r="275" spans="1:22" x14ac:dyDescent="0.3">
      <c r="A275" s="1">
        <v>45757</v>
      </c>
      <c r="B275" s="2">
        <v>0.3576388888888889</v>
      </c>
      <c r="C275" t="s">
        <v>26</v>
      </c>
      <c r="D275" t="s">
        <v>18</v>
      </c>
      <c r="E275" t="s">
        <v>4998</v>
      </c>
      <c r="F275" t="s">
        <v>20</v>
      </c>
      <c r="G275" t="s">
        <v>124</v>
      </c>
      <c r="H275" t="s">
        <v>22</v>
      </c>
      <c r="I275" t="s">
        <v>23</v>
      </c>
      <c r="J275" t="s">
        <v>24</v>
      </c>
      <c r="K275" t="s">
        <v>25</v>
      </c>
      <c r="L275">
        <v>0</v>
      </c>
      <c r="M275">
        <v>32</v>
      </c>
      <c r="N275">
        <v>300</v>
      </c>
      <c r="O275">
        <v>0</v>
      </c>
      <c r="P275">
        <v>8</v>
      </c>
      <c r="Q275">
        <v>31</v>
      </c>
      <c r="R275">
        <f>SUM(Table1[[#This Row],[FIRST_CLASS_SEATS]:[ECONOMY_SEATS]])</f>
        <v>332</v>
      </c>
      <c r="S275" s="5">
        <f>(Table1[[#This Row],[TIER1_ELIGIBLE_PAX]]/Table1[[#This Row],[TOTAL_PAX]])</f>
        <v>0</v>
      </c>
      <c r="T275" s="5">
        <f>(Table1[[#This Row],[TIER2_ELIGIBLE_PAX]]/Table1[[#This Row],[TOTAL_PAX]])</f>
        <v>2.4096385542168676E-2</v>
      </c>
      <c r="U275" s="5">
        <f>(Table1[[#This Row],[TIER3_ELIGIBLE_PAX]]/Table1[[#This Row],[TOTAL_PAX]])</f>
        <v>9.337349397590361E-2</v>
      </c>
      <c r="V275" s="8">
        <v>2.891156061080824E-2</v>
      </c>
    </row>
    <row r="276" spans="1:22" x14ac:dyDescent="0.3">
      <c r="A276" s="1">
        <v>45842</v>
      </c>
      <c r="B276" s="2">
        <v>0.37708333333333333</v>
      </c>
      <c r="C276" t="s">
        <v>26</v>
      </c>
      <c r="D276" t="s">
        <v>18</v>
      </c>
      <c r="E276" t="s">
        <v>5869</v>
      </c>
      <c r="F276" t="s">
        <v>20</v>
      </c>
      <c r="G276" t="s">
        <v>68</v>
      </c>
      <c r="H276" t="s">
        <v>69</v>
      </c>
      <c r="I276" t="s">
        <v>31</v>
      </c>
      <c r="J276" t="s">
        <v>32</v>
      </c>
      <c r="K276" t="s">
        <v>33</v>
      </c>
      <c r="L276">
        <v>0</v>
      </c>
      <c r="M276">
        <v>11</v>
      </c>
      <c r="N276">
        <v>169</v>
      </c>
      <c r="O276">
        <v>0</v>
      </c>
      <c r="P276">
        <v>9</v>
      </c>
      <c r="Q276">
        <v>35</v>
      </c>
      <c r="R276">
        <f>SUM(Table1[[#This Row],[FIRST_CLASS_SEATS]:[ECONOMY_SEATS]])</f>
        <v>180</v>
      </c>
      <c r="S276" s="5">
        <f>(Table1[[#This Row],[TIER1_ELIGIBLE_PAX]]/Table1[[#This Row],[TOTAL_PAX]])</f>
        <v>0</v>
      </c>
      <c r="T276" s="5">
        <f>(Table1[[#This Row],[TIER2_ELIGIBLE_PAX]]/Table1[[#This Row],[TOTAL_PAX]])</f>
        <v>0.05</v>
      </c>
      <c r="U276" s="5">
        <f>(Table1[[#This Row],[TIER3_ELIGIBLE_PAX]]/Table1[[#This Row],[TOTAL_PAX]])</f>
        <v>0.19444444444444445</v>
      </c>
      <c r="V276" s="8">
        <v>2.9067564062550733E-2</v>
      </c>
    </row>
    <row r="277" spans="1:22" x14ac:dyDescent="0.3">
      <c r="A277" s="1">
        <v>45863</v>
      </c>
      <c r="B277" s="2">
        <v>0.91319444444444442</v>
      </c>
      <c r="C277" t="s">
        <v>34</v>
      </c>
      <c r="D277" t="s">
        <v>18</v>
      </c>
      <c r="E277" t="s">
        <v>5870</v>
      </c>
      <c r="F277" t="s">
        <v>20</v>
      </c>
      <c r="G277" t="s">
        <v>124</v>
      </c>
      <c r="H277" t="s">
        <v>22</v>
      </c>
      <c r="I277" t="s">
        <v>23</v>
      </c>
      <c r="J277" t="s">
        <v>24</v>
      </c>
      <c r="K277" t="s">
        <v>25</v>
      </c>
      <c r="L277">
        <v>0</v>
      </c>
      <c r="M277">
        <v>32</v>
      </c>
      <c r="N277">
        <v>300</v>
      </c>
      <c r="O277">
        <v>1</v>
      </c>
      <c r="P277">
        <v>16</v>
      </c>
      <c r="Q277">
        <v>53</v>
      </c>
      <c r="R277">
        <f>SUM(Table1[[#This Row],[FIRST_CLASS_SEATS]:[ECONOMY_SEATS]])</f>
        <v>332</v>
      </c>
      <c r="S277" s="5">
        <f>(Table1[[#This Row],[TIER1_ELIGIBLE_PAX]]/Table1[[#This Row],[TOTAL_PAX]])</f>
        <v>3.0120481927710845E-3</v>
      </c>
      <c r="T277" s="5">
        <f>(Table1[[#This Row],[TIER2_ELIGIBLE_PAX]]/Table1[[#This Row],[TOTAL_PAX]])</f>
        <v>4.8192771084337352E-2</v>
      </c>
      <c r="U277" s="5">
        <f>(Table1[[#This Row],[TIER3_ELIGIBLE_PAX]]/Table1[[#This Row],[TOTAL_PAX]])</f>
        <v>0.15963855421686746</v>
      </c>
      <c r="V277" s="8">
        <v>2.9069550493098895E-2</v>
      </c>
    </row>
    <row r="278" spans="1:22" x14ac:dyDescent="0.3">
      <c r="A278" s="1">
        <v>45794</v>
      </c>
      <c r="B278" s="2">
        <v>0.75138888888888888</v>
      </c>
      <c r="C278" t="s">
        <v>34</v>
      </c>
      <c r="D278" t="s">
        <v>18</v>
      </c>
      <c r="E278" t="s">
        <v>4261</v>
      </c>
      <c r="F278" t="s">
        <v>20</v>
      </c>
      <c r="G278" t="s">
        <v>21</v>
      </c>
      <c r="H278" t="s">
        <v>22</v>
      </c>
      <c r="I278" t="s">
        <v>23</v>
      </c>
      <c r="J278" t="s">
        <v>24</v>
      </c>
      <c r="K278" t="s">
        <v>59</v>
      </c>
      <c r="L278">
        <v>0</v>
      </c>
      <c r="M278">
        <v>35</v>
      </c>
      <c r="N278">
        <v>179</v>
      </c>
      <c r="O278">
        <v>3</v>
      </c>
      <c r="P278">
        <v>7</v>
      </c>
      <c r="Q278">
        <v>28</v>
      </c>
      <c r="R278">
        <f>SUM(Table1[[#This Row],[FIRST_CLASS_SEATS]:[ECONOMY_SEATS]])</f>
        <v>214</v>
      </c>
      <c r="S278" s="5">
        <f>(Table1[[#This Row],[TIER1_ELIGIBLE_PAX]]/Table1[[#This Row],[TOTAL_PAX]])</f>
        <v>1.4018691588785047E-2</v>
      </c>
      <c r="T278" s="5">
        <f>(Table1[[#This Row],[TIER2_ELIGIBLE_PAX]]/Table1[[#This Row],[TOTAL_PAX]])</f>
        <v>3.2710280373831772E-2</v>
      </c>
      <c r="U278" s="5">
        <f>(Table1[[#This Row],[TIER3_ELIGIBLE_PAX]]/Table1[[#This Row],[TOTAL_PAX]])</f>
        <v>0.13084112149532709</v>
      </c>
      <c r="V278" s="8">
        <v>2.9134431095421687E-2</v>
      </c>
    </row>
    <row r="279" spans="1:22" x14ac:dyDescent="0.3">
      <c r="A279" s="1">
        <v>45752</v>
      </c>
      <c r="B279" s="2">
        <v>0.89166666666666672</v>
      </c>
      <c r="C279" t="s">
        <v>34</v>
      </c>
      <c r="D279" t="s">
        <v>18</v>
      </c>
      <c r="E279" t="s">
        <v>5200</v>
      </c>
      <c r="F279" t="s">
        <v>20</v>
      </c>
      <c r="G279" t="s">
        <v>21</v>
      </c>
      <c r="H279" t="s">
        <v>22</v>
      </c>
      <c r="I279" t="s">
        <v>23</v>
      </c>
      <c r="J279" t="s">
        <v>24</v>
      </c>
      <c r="K279" t="s">
        <v>25</v>
      </c>
      <c r="L279">
        <v>0</v>
      </c>
      <c r="M279">
        <v>48</v>
      </c>
      <c r="N279">
        <v>224</v>
      </c>
      <c r="O279">
        <v>0</v>
      </c>
      <c r="P279">
        <v>10</v>
      </c>
      <c r="Q279">
        <v>36</v>
      </c>
      <c r="R279">
        <f>SUM(Table1[[#This Row],[FIRST_CLASS_SEATS]:[ECONOMY_SEATS]])</f>
        <v>272</v>
      </c>
      <c r="S279" s="5">
        <f>(Table1[[#This Row],[TIER1_ELIGIBLE_PAX]]/Table1[[#This Row],[TOTAL_PAX]])</f>
        <v>0</v>
      </c>
      <c r="T279" s="5">
        <f>(Table1[[#This Row],[TIER2_ELIGIBLE_PAX]]/Table1[[#This Row],[TOTAL_PAX]])</f>
        <v>3.6764705882352942E-2</v>
      </c>
      <c r="U279" s="5">
        <f>(Table1[[#This Row],[TIER3_ELIGIBLE_PAX]]/Table1[[#This Row],[TOTAL_PAX]])</f>
        <v>0.13235294117647059</v>
      </c>
      <c r="V279" s="8">
        <v>2.9205015688753555E-2</v>
      </c>
    </row>
    <row r="280" spans="1:22" x14ac:dyDescent="0.3">
      <c r="A280" s="1">
        <v>45815</v>
      </c>
      <c r="B280" s="2">
        <v>0.9194444444444444</v>
      </c>
      <c r="C280" t="s">
        <v>34</v>
      </c>
      <c r="D280" t="s">
        <v>18</v>
      </c>
      <c r="E280" t="s">
        <v>840</v>
      </c>
      <c r="F280" t="s">
        <v>20</v>
      </c>
      <c r="G280" t="s">
        <v>40</v>
      </c>
      <c r="H280" t="s">
        <v>41</v>
      </c>
      <c r="I280" t="s">
        <v>31</v>
      </c>
      <c r="J280" t="s">
        <v>32</v>
      </c>
      <c r="K280" t="s">
        <v>33</v>
      </c>
      <c r="L280">
        <v>0</v>
      </c>
      <c r="M280">
        <v>7</v>
      </c>
      <c r="N280">
        <v>173</v>
      </c>
      <c r="O280">
        <v>1</v>
      </c>
      <c r="P280">
        <v>15</v>
      </c>
      <c r="Q280">
        <v>51</v>
      </c>
      <c r="R280">
        <f>SUM(Table1[[#This Row],[FIRST_CLASS_SEATS]:[ECONOMY_SEATS]])</f>
        <v>180</v>
      </c>
      <c r="S280" s="5">
        <f>(Table1[[#This Row],[TIER1_ELIGIBLE_PAX]]/Table1[[#This Row],[TOTAL_PAX]])</f>
        <v>5.5555555555555558E-3</v>
      </c>
      <c r="T280" s="5">
        <f>(Table1[[#This Row],[TIER2_ELIGIBLE_PAX]]/Table1[[#This Row],[TOTAL_PAX]])</f>
        <v>8.3333333333333329E-2</v>
      </c>
      <c r="U280" s="5">
        <f>(Table1[[#This Row],[TIER3_ELIGIBLE_PAX]]/Table1[[#This Row],[TOTAL_PAX]])</f>
        <v>0.28333333333333333</v>
      </c>
      <c r="V280" s="8">
        <v>2.9276697944535468E-2</v>
      </c>
    </row>
    <row r="281" spans="1:22" x14ac:dyDescent="0.3">
      <c r="A281" s="1">
        <v>45777</v>
      </c>
      <c r="B281" s="2">
        <v>0.47291666666666665</v>
      </c>
      <c r="C281" t="s">
        <v>26</v>
      </c>
      <c r="D281" t="s">
        <v>18</v>
      </c>
      <c r="E281" t="s">
        <v>5088</v>
      </c>
      <c r="F281" t="s">
        <v>20</v>
      </c>
      <c r="G281" t="s">
        <v>43</v>
      </c>
      <c r="H281" t="s">
        <v>44</v>
      </c>
      <c r="I281" t="s">
        <v>31</v>
      </c>
      <c r="J281" t="s">
        <v>32</v>
      </c>
      <c r="K281" t="s">
        <v>33</v>
      </c>
      <c r="L281">
        <v>0</v>
      </c>
      <c r="M281">
        <v>1</v>
      </c>
      <c r="N281">
        <v>179</v>
      </c>
      <c r="O281">
        <v>0</v>
      </c>
      <c r="P281">
        <v>7</v>
      </c>
      <c r="Q281">
        <v>27</v>
      </c>
      <c r="R281">
        <f>SUM(Table1[[#This Row],[FIRST_CLASS_SEATS]:[ECONOMY_SEATS]])</f>
        <v>180</v>
      </c>
      <c r="S281" s="5">
        <f>(Table1[[#This Row],[TIER1_ELIGIBLE_PAX]]/Table1[[#This Row],[TOTAL_PAX]])</f>
        <v>0</v>
      </c>
      <c r="T281" s="5">
        <f>(Table1[[#This Row],[TIER2_ELIGIBLE_PAX]]/Table1[[#This Row],[TOTAL_PAX]])</f>
        <v>3.888888888888889E-2</v>
      </c>
      <c r="U281" s="5">
        <f>(Table1[[#This Row],[TIER3_ELIGIBLE_PAX]]/Table1[[#This Row],[TOTAL_PAX]])</f>
        <v>0.15</v>
      </c>
      <c r="V281" s="8">
        <v>2.9323929607171562E-2</v>
      </c>
    </row>
    <row r="282" spans="1:22" x14ac:dyDescent="0.3">
      <c r="A282" s="1">
        <v>45956</v>
      </c>
      <c r="B282" s="2">
        <v>0.84166666666666667</v>
      </c>
      <c r="C282" t="s">
        <v>34</v>
      </c>
      <c r="D282" t="s">
        <v>18</v>
      </c>
      <c r="E282" t="s">
        <v>2954</v>
      </c>
      <c r="F282" t="s">
        <v>20</v>
      </c>
      <c r="G282" t="s">
        <v>21</v>
      </c>
      <c r="H282" t="s">
        <v>22</v>
      </c>
      <c r="I282" t="s">
        <v>23</v>
      </c>
      <c r="J282" t="s">
        <v>24</v>
      </c>
      <c r="K282" t="s">
        <v>25</v>
      </c>
      <c r="L282">
        <v>0</v>
      </c>
      <c r="M282">
        <v>32</v>
      </c>
      <c r="N282">
        <v>300</v>
      </c>
      <c r="O282">
        <v>0</v>
      </c>
      <c r="P282">
        <v>10</v>
      </c>
      <c r="Q282">
        <v>36</v>
      </c>
      <c r="R282">
        <f>SUM(Table1[[#This Row],[FIRST_CLASS_SEATS]:[ECONOMY_SEATS]])</f>
        <v>332</v>
      </c>
      <c r="S282" s="5">
        <f>(Table1[[#This Row],[TIER1_ELIGIBLE_PAX]]/Table1[[#This Row],[TOTAL_PAX]])</f>
        <v>0</v>
      </c>
      <c r="T282" s="5">
        <f>(Table1[[#This Row],[TIER2_ELIGIBLE_PAX]]/Table1[[#This Row],[TOTAL_PAX]])</f>
        <v>3.0120481927710843E-2</v>
      </c>
      <c r="U282" s="5">
        <f>(Table1[[#This Row],[TIER3_ELIGIBLE_PAX]]/Table1[[#This Row],[TOTAL_PAX]])</f>
        <v>0.10843373493975904</v>
      </c>
      <c r="V282" s="8">
        <v>2.9402746504109345E-2</v>
      </c>
    </row>
    <row r="283" spans="1:22" x14ac:dyDescent="0.3">
      <c r="A283" s="1">
        <v>45786</v>
      </c>
      <c r="B283" s="2">
        <v>0.42638888888888887</v>
      </c>
      <c r="C283" t="s">
        <v>26</v>
      </c>
      <c r="D283" t="s">
        <v>18</v>
      </c>
      <c r="E283" t="s">
        <v>1554</v>
      </c>
      <c r="F283" t="s">
        <v>20</v>
      </c>
      <c r="G283" t="s">
        <v>76</v>
      </c>
      <c r="H283" t="s">
        <v>77</v>
      </c>
      <c r="I283" t="s">
        <v>78</v>
      </c>
      <c r="J283" t="s">
        <v>24</v>
      </c>
      <c r="K283" t="s">
        <v>47</v>
      </c>
      <c r="L283">
        <v>0</v>
      </c>
      <c r="M283">
        <v>56</v>
      </c>
      <c r="N283">
        <v>275</v>
      </c>
      <c r="O283">
        <v>0</v>
      </c>
      <c r="P283">
        <v>15</v>
      </c>
      <c r="Q283">
        <v>52</v>
      </c>
      <c r="R283">
        <f>SUM(Table1[[#This Row],[FIRST_CLASS_SEATS]:[ECONOMY_SEATS]])</f>
        <v>331</v>
      </c>
      <c r="S283" s="5">
        <f>(Table1[[#This Row],[TIER1_ELIGIBLE_PAX]]/Table1[[#This Row],[TOTAL_PAX]])</f>
        <v>0</v>
      </c>
      <c r="T283" s="5">
        <f>(Table1[[#This Row],[TIER2_ELIGIBLE_PAX]]/Table1[[#This Row],[TOTAL_PAX]])</f>
        <v>4.5317220543806644E-2</v>
      </c>
      <c r="U283" s="5">
        <f>(Table1[[#This Row],[TIER3_ELIGIBLE_PAX]]/Table1[[#This Row],[TOTAL_PAX]])</f>
        <v>0.15709969788519637</v>
      </c>
      <c r="V283" s="8">
        <v>2.9412428487240683E-2</v>
      </c>
    </row>
    <row r="284" spans="1:22" x14ac:dyDescent="0.3">
      <c r="A284" s="1">
        <v>45936</v>
      </c>
      <c r="B284" s="2">
        <v>0.34791666666666665</v>
      </c>
      <c r="C284" t="s">
        <v>26</v>
      </c>
      <c r="D284" t="s">
        <v>18</v>
      </c>
      <c r="E284" t="s">
        <v>5723</v>
      </c>
      <c r="F284" t="s">
        <v>20</v>
      </c>
      <c r="G284" t="s">
        <v>73</v>
      </c>
      <c r="H284" t="s">
        <v>74</v>
      </c>
      <c r="I284" t="s">
        <v>31</v>
      </c>
      <c r="J284" t="s">
        <v>32</v>
      </c>
      <c r="K284" t="s">
        <v>33</v>
      </c>
      <c r="L284">
        <v>0</v>
      </c>
      <c r="M284">
        <v>11</v>
      </c>
      <c r="N284">
        <v>169</v>
      </c>
      <c r="O284">
        <v>2</v>
      </c>
      <c r="P284">
        <v>6</v>
      </c>
      <c r="Q284">
        <v>26</v>
      </c>
      <c r="R284">
        <f>SUM(Table1[[#This Row],[FIRST_CLASS_SEATS]:[ECONOMY_SEATS]])</f>
        <v>180</v>
      </c>
      <c r="S284" s="5">
        <f>(Table1[[#This Row],[TIER1_ELIGIBLE_PAX]]/Table1[[#This Row],[TOTAL_PAX]])</f>
        <v>1.1111111111111112E-2</v>
      </c>
      <c r="T284" s="5">
        <f>(Table1[[#This Row],[TIER2_ELIGIBLE_PAX]]/Table1[[#This Row],[TOTAL_PAX]])</f>
        <v>3.3333333333333333E-2</v>
      </c>
      <c r="U284" s="5">
        <f>(Table1[[#This Row],[TIER3_ELIGIBLE_PAX]]/Table1[[#This Row],[TOTAL_PAX]])</f>
        <v>0.14444444444444443</v>
      </c>
      <c r="V284" s="8">
        <v>2.9415647846121162E-2</v>
      </c>
    </row>
    <row r="285" spans="1:22" x14ac:dyDescent="0.3">
      <c r="A285" s="1">
        <v>45767</v>
      </c>
      <c r="B285" s="2">
        <v>0.39930555555555558</v>
      </c>
      <c r="C285" t="s">
        <v>26</v>
      </c>
      <c r="D285" t="s">
        <v>18</v>
      </c>
      <c r="E285" t="s">
        <v>1215</v>
      </c>
      <c r="F285" t="s">
        <v>20</v>
      </c>
      <c r="G285" t="s">
        <v>36</v>
      </c>
      <c r="H285" t="s">
        <v>37</v>
      </c>
      <c r="I285" t="s">
        <v>31</v>
      </c>
      <c r="J285" t="s">
        <v>32</v>
      </c>
      <c r="K285" t="s">
        <v>33</v>
      </c>
      <c r="L285">
        <v>0</v>
      </c>
      <c r="M285">
        <v>0</v>
      </c>
      <c r="N285">
        <v>180</v>
      </c>
      <c r="O285">
        <v>0</v>
      </c>
      <c r="P285">
        <v>0</v>
      </c>
      <c r="Q285">
        <v>9</v>
      </c>
      <c r="R285">
        <f>SUM(Table1[[#This Row],[FIRST_CLASS_SEATS]:[ECONOMY_SEATS]])</f>
        <v>180</v>
      </c>
      <c r="S285" s="5">
        <f>(Table1[[#This Row],[TIER1_ELIGIBLE_PAX]]/Table1[[#This Row],[TOTAL_PAX]])</f>
        <v>0</v>
      </c>
      <c r="T285" s="5">
        <f>(Table1[[#This Row],[TIER2_ELIGIBLE_PAX]]/Table1[[#This Row],[TOTAL_PAX]])</f>
        <v>0</v>
      </c>
      <c r="U285" s="5">
        <f>(Table1[[#This Row],[TIER3_ELIGIBLE_PAX]]/Table1[[#This Row],[TOTAL_PAX]])</f>
        <v>0.05</v>
      </c>
      <c r="V285" s="8">
        <v>2.9634716390853022E-2</v>
      </c>
    </row>
    <row r="286" spans="1:22" x14ac:dyDescent="0.3">
      <c r="A286" s="1">
        <v>45828</v>
      </c>
      <c r="B286" s="2">
        <v>0.50486111111111109</v>
      </c>
      <c r="C286" t="s">
        <v>48</v>
      </c>
      <c r="D286" t="s">
        <v>18</v>
      </c>
      <c r="E286" t="s">
        <v>1414</v>
      </c>
      <c r="F286" t="s">
        <v>20</v>
      </c>
      <c r="G286" t="s">
        <v>46</v>
      </c>
      <c r="H286" t="s">
        <v>22</v>
      </c>
      <c r="I286" t="s">
        <v>23</v>
      </c>
      <c r="J286" t="s">
        <v>24</v>
      </c>
      <c r="K286" t="s">
        <v>25</v>
      </c>
      <c r="L286">
        <v>0</v>
      </c>
      <c r="M286">
        <v>32</v>
      </c>
      <c r="N286">
        <v>304</v>
      </c>
      <c r="O286">
        <v>0</v>
      </c>
      <c r="P286">
        <v>4</v>
      </c>
      <c r="Q286">
        <v>18</v>
      </c>
      <c r="R286">
        <f>SUM(Table1[[#This Row],[FIRST_CLASS_SEATS]:[ECONOMY_SEATS]])</f>
        <v>336</v>
      </c>
      <c r="S286" s="5">
        <f>(Table1[[#This Row],[TIER1_ELIGIBLE_PAX]]/Table1[[#This Row],[TOTAL_PAX]])</f>
        <v>0</v>
      </c>
      <c r="T286" s="5">
        <f>(Table1[[#This Row],[TIER2_ELIGIBLE_PAX]]/Table1[[#This Row],[TOTAL_PAX]])</f>
        <v>1.1904761904761904E-2</v>
      </c>
      <c r="U286" s="5">
        <f>(Table1[[#This Row],[TIER3_ELIGIBLE_PAX]]/Table1[[#This Row],[TOTAL_PAX]])</f>
        <v>5.3571428571428568E-2</v>
      </c>
      <c r="V286" s="8">
        <v>2.9790455161829321E-2</v>
      </c>
    </row>
    <row r="287" spans="1:22" x14ac:dyDescent="0.3">
      <c r="A287" s="1">
        <v>45929</v>
      </c>
      <c r="B287" s="2">
        <v>0.46180555555555558</v>
      </c>
      <c r="C287" t="s">
        <v>26</v>
      </c>
      <c r="D287" t="s">
        <v>18</v>
      </c>
      <c r="E287" t="s">
        <v>3779</v>
      </c>
      <c r="F287" t="s">
        <v>20</v>
      </c>
      <c r="G287" t="s">
        <v>43</v>
      </c>
      <c r="H287" t="s">
        <v>44</v>
      </c>
      <c r="I287" t="s">
        <v>31</v>
      </c>
      <c r="J287" t="s">
        <v>32</v>
      </c>
      <c r="K287" t="s">
        <v>33</v>
      </c>
      <c r="L287">
        <v>0</v>
      </c>
      <c r="M287">
        <v>16</v>
      </c>
      <c r="N287">
        <v>164</v>
      </c>
      <c r="O287">
        <v>3</v>
      </c>
      <c r="P287">
        <v>9</v>
      </c>
      <c r="Q287">
        <v>35</v>
      </c>
      <c r="R287">
        <f>SUM(Table1[[#This Row],[FIRST_CLASS_SEATS]:[ECONOMY_SEATS]])</f>
        <v>180</v>
      </c>
      <c r="S287" s="5">
        <f>(Table1[[#This Row],[TIER1_ELIGIBLE_PAX]]/Table1[[#This Row],[TOTAL_PAX]])</f>
        <v>1.6666666666666666E-2</v>
      </c>
      <c r="T287" s="5">
        <f>(Table1[[#This Row],[TIER2_ELIGIBLE_PAX]]/Table1[[#This Row],[TOTAL_PAX]])</f>
        <v>0.05</v>
      </c>
      <c r="U287" s="5">
        <f>(Table1[[#This Row],[TIER3_ELIGIBLE_PAX]]/Table1[[#This Row],[TOTAL_PAX]])</f>
        <v>0.19444444444444445</v>
      </c>
      <c r="V287" s="8">
        <v>2.9867224991012464E-2</v>
      </c>
    </row>
    <row r="288" spans="1:22" x14ac:dyDescent="0.3">
      <c r="A288" s="1">
        <v>45906</v>
      </c>
      <c r="B288" s="2">
        <v>0.51249999999999996</v>
      </c>
      <c r="C288" t="s">
        <v>48</v>
      </c>
      <c r="D288" t="s">
        <v>18</v>
      </c>
      <c r="E288" t="s">
        <v>523</v>
      </c>
      <c r="F288" t="s">
        <v>20</v>
      </c>
      <c r="G288" t="s">
        <v>43</v>
      </c>
      <c r="H288" t="s">
        <v>44</v>
      </c>
      <c r="I288" t="s">
        <v>31</v>
      </c>
      <c r="J288" t="s">
        <v>32</v>
      </c>
      <c r="K288" t="s">
        <v>33</v>
      </c>
      <c r="L288">
        <v>0</v>
      </c>
      <c r="M288">
        <v>13</v>
      </c>
      <c r="N288">
        <v>167</v>
      </c>
      <c r="O288">
        <v>1</v>
      </c>
      <c r="P288">
        <v>3</v>
      </c>
      <c r="Q288">
        <v>15</v>
      </c>
      <c r="R288">
        <f>SUM(Table1[[#This Row],[FIRST_CLASS_SEATS]:[ECONOMY_SEATS]])</f>
        <v>180</v>
      </c>
      <c r="S288" s="5">
        <f>(Table1[[#This Row],[TIER1_ELIGIBLE_PAX]]/Table1[[#This Row],[TOTAL_PAX]])</f>
        <v>5.5555555555555558E-3</v>
      </c>
      <c r="T288" s="5">
        <f>(Table1[[#This Row],[TIER2_ELIGIBLE_PAX]]/Table1[[#This Row],[TOTAL_PAX]])</f>
        <v>1.6666666666666666E-2</v>
      </c>
      <c r="U288" s="5">
        <f>(Table1[[#This Row],[TIER3_ELIGIBLE_PAX]]/Table1[[#This Row],[TOTAL_PAX]])</f>
        <v>8.3333333333333329E-2</v>
      </c>
      <c r="V288" s="8">
        <v>2.99179520605245E-2</v>
      </c>
    </row>
    <row r="289" spans="1:22" x14ac:dyDescent="0.3">
      <c r="A289" s="1">
        <v>45909</v>
      </c>
      <c r="B289" s="2">
        <v>0.52916666666666667</v>
      </c>
      <c r="C289" t="s">
        <v>48</v>
      </c>
      <c r="D289" t="s">
        <v>18</v>
      </c>
      <c r="E289" t="s">
        <v>2934</v>
      </c>
      <c r="F289" t="s">
        <v>20</v>
      </c>
      <c r="G289" t="s">
        <v>99</v>
      </c>
      <c r="H289" t="s">
        <v>74</v>
      </c>
      <c r="I289" t="s">
        <v>31</v>
      </c>
      <c r="J289" t="s">
        <v>32</v>
      </c>
      <c r="K289" t="s">
        <v>33</v>
      </c>
      <c r="L289">
        <v>0</v>
      </c>
      <c r="M289">
        <v>13</v>
      </c>
      <c r="N289">
        <v>167</v>
      </c>
      <c r="O289">
        <v>0</v>
      </c>
      <c r="P289">
        <v>15</v>
      </c>
      <c r="Q289">
        <v>51</v>
      </c>
      <c r="R289">
        <f>SUM(Table1[[#This Row],[FIRST_CLASS_SEATS]:[ECONOMY_SEATS]])</f>
        <v>180</v>
      </c>
      <c r="S289" s="5">
        <f>(Table1[[#This Row],[TIER1_ELIGIBLE_PAX]]/Table1[[#This Row],[TOTAL_PAX]])</f>
        <v>0</v>
      </c>
      <c r="T289" s="5">
        <f>(Table1[[#This Row],[TIER2_ELIGIBLE_PAX]]/Table1[[#This Row],[TOTAL_PAX]])</f>
        <v>8.3333333333333329E-2</v>
      </c>
      <c r="U289" s="5">
        <f>(Table1[[#This Row],[TIER3_ELIGIBLE_PAX]]/Table1[[#This Row],[TOTAL_PAX]])</f>
        <v>0.28333333333333333</v>
      </c>
      <c r="V289" s="8">
        <v>3.0173486511367642E-2</v>
      </c>
    </row>
    <row r="290" spans="1:22" x14ac:dyDescent="0.3">
      <c r="A290" s="1">
        <v>45762</v>
      </c>
      <c r="B290" s="2">
        <v>0.37361111111111112</v>
      </c>
      <c r="C290" t="s">
        <v>26</v>
      </c>
      <c r="D290" t="s">
        <v>18</v>
      </c>
      <c r="E290" t="s">
        <v>4816</v>
      </c>
      <c r="F290" t="s">
        <v>20</v>
      </c>
      <c r="G290" t="s">
        <v>29</v>
      </c>
      <c r="H290" t="s">
        <v>30</v>
      </c>
      <c r="I290" t="s">
        <v>31</v>
      </c>
      <c r="J290" t="s">
        <v>32</v>
      </c>
      <c r="K290" t="s">
        <v>33</v>
      </c>
      <c r="L290">
        <v>0</v>
      </c>
      <c r="M290">
        <v>15</v>
      </c>
      <c r="N290">
        <v>165</v>
      </c>
      <c r="O290">
        <v>0</v>
      </c>
      <c r="P290">
        <v>0</v>
      </c>
      <c r="Q290">
        <v>0</v>
      </c>
      <c r="R290">
        <f>SUM(Table1[[#This Row],[FIRST_CLASS_SEATS]:[ECONOMY_SEATS]])</f>
        <v>180</v>
      </c>
      <c r="S290" s="5">
        <f>(Table1[[#This Row],[TIER1_ELIGIBLE_PAX]]/Table1[[#This Row],[TOTAL_PAX]])</f>
        <v>0</v>
      </c>
      <c r="T290" s="5">
        <f>(Table1[[#This Row],[TIER2_ELIGIBLE_PAX]]/Table1[[#This Row],[TOTAL_PAX]])</f>
        <v>0</v>
      </c>
      <c r="U290" s="5">
        <f>(Table1[[#This Row],[TIER3_ELIGIBLE_PAX]]/Table1[[#This Row],[TOTAL_PAX]])</f>
        <v>0</v>
      </c>
      <c r="V290" s="8">
        <v>3.0223604304104978E-2</v>
      </c>
    </row>
    <row r="291" spans="1:22" x14ac:dyDescent="0.3">
      <c r="A291" s="1">
        <v>45783</v>
      </c>
      <c r="B291" s="2">
        <v>0.59861111111111109</v>
      </c>
      <c r="C291" t="s">
        <v>17</v>
      </c>
      <c r="D291" t="s">
        <v>18</v>
      </c>
      <c r="E291" t="s">
        <v>3338</v>
      </c>
      <c r="F291" t="s">
        <v>20</v>
      </c>
      <c r="G291" t="s">
        <v>56</v>
      </c>
      <c r="H291" t="s">
        <v>57</v>
      </c>
      <c r="I291" t="s">
        <v>58</v>
      </c>
      <c r="J291" t="s">
        <v>24</v>
      </c>
      <c r="K291" t="s">
        <v>47</v>
      </c>
      <c r="L291">
        <v>0</v>
      </c>
      <c r="M291">
        <v>56</v>
      </c>
      <c r="N291">
        <v>275</v>
      </c>
      <c r="O291">
        <v>0</v>
      </c>
      <c r="P291">
        <v>13</v>
      </c>
      <c r="Q291">
        <v>46</v>
      </c>
      <c r="R291">
        <f>SUM(Table1[[#This Row],[FIRST_CLASS_SEATS]:[ECONOMY_SEATS]])</f>
        <v>331</v>
      </c>
      <c r="S291" s="5">
        <f>(Table1[[#This Row],[TIER1_ELIGIBLE_PAX]]/Table1[[#This Row],[TOTAL_PAX]])</f>
        <v>0</v>
      </c>
      <c r="T291" s="5">
        <f>(Table1[[#This Row],[TIER2_ELIGIBLE_PAX]]/Table1[[#This Row],[TOTAL_PAX]])</f>
        <v>3.9274924471299093E-2</v>
      </c>
      <c r="U291" s="5">
        <f>(Table1[[#This Row],[TIER3_ELIGIBLE_PAX]]/Table1[[#This Row],[TOTAL_PAX]])</f>
        <v>0.13897280966767372</v>
      </c>
      <c r="V291" s="8">
        <v>3.023237868799733E-2</v>
      </c>
    </row>
    <row r="292" spans="1:22" x14ac:dyDescent="0.3">
      <c r="A292" s="1">
        <v>45758</v>
      </c>
      <c r="B292" s="2">
        <v>0.44583333333333336</v>
      </c>
      <c r="C292" t="s">
        <v>26</v>
      </c>
      <c r="D292" t="s">
        <v>18</v>
      </c>
      <c r="E292" t="s">
        <v>1129</v>
      </c>
      <c r="F292" t="s">
        <v>20</v>
      </c>
      <c r="G292" t="s">
        <v>46</v>
      </c>
      <c r="H292" t="s">
        <v>22</v>
      </c>
      <c r="I292" t="s">
        <v>23</v>
      </c>
      <c r="J292" t="s">
        <v>24</v>
      </c>
      <c r="K292" t="s">
        <v>25</v>
      </c>
      <c r="L292">
        <v>0</v>
      </c>
      <c r="M292">
        <v>32</v>
      </c>
      <c r="N292">
        <v>304</v>
      </c>
      <c r="O292">
        <v>0</v>
      </c>
      <c r="P292">
        <v>2</v>
      </c>
      <c r="Q292">
        <v>14</v>
      </c>
      <c r="R292">
        <f>SUM(Table1[[#This Row],[FIRST_CLASS_SEATS]:[ECONOMY_SEATS]])</f>
        <v>336</v>
      </c>
      <c r="S292" s="5">
        <f>(Table1[[#This Row],[TIER1_ELIGIBLE_PAX]]/Table1[[#This Row],[TOTAL_PAX]])</f>
        <v>0</v>
      </c>
      <c r="T292" s="5">
        <f>(Table1[[#This Row],[TIER2_ELIGIBLE_PAX]]/Table1[[#This Row],[TOTAL_PAX]])</f>
        <v>5.9523809523809521E-3</v>
      </c>
      <c r="U292" s="5">
        <f>(Table1[[#This Row],[TIER3_ELIGIBLE_PAX]]/Table1[[#This Row],[TOTAL_PAX]])</f>
        <v>4.1666666666666664E-2</v>
      </c>
      <c r="V292" s="8">
        <v>3.0707891924488862E-2</v>
      </c>
    </row>
    <row r="293" spans="1:22" x14ac:dyDescent="0.3">
      <c r="A293" s="1">
        <v>45915</v>
      </c>
      <c r="B293" s="2">
        <v>0.8520833333333333</v>
      </c>
      <c r="C293" t="s">
        <v>34</v>
      </c>
      <c r="D293" t="s">
        <v>18</v>
      </c>
      <c r="E293" t="s">
        <v>2088</v>
      </c>
      <c r="F293" t="s">
        <v>20</v>
      </c>
      <c r="G293" t="s">
        <v>29</v>
      </c>
      <c r="H293" t="s">
        <v>30</v>
      </c>
      <c r="I293" t="s">
        <v>31</v>
      </c>
      <c r="J293" t="s">
        <v>32</v>
      </c>
      <c r="K293" t="s">
        <v>33</v>
      </c>
      <c r="L293">
        <v>0</v>
      </c>
      <c r="M293">
        <v>5</v>
      </c>
      <c r="N293">
        <v>175</v>
      </c>
      <c r="O293">
        <v>0</v>
      </c>
      <c r="P293">
        <v>3</v>
      </c>
      <c r="Q293">
        <v>17</v>
      </c>
      <c r="R293">
        <f>SUM(Table1[[#This Row],[FIRST_CLASS_SEATS]:[ECONOMY_SEATS]])</f>
        <v>180</v>
      </c>
      <c r="S293" s="5">
        <f>(Table1[[#This Row],[TIER1_ELIGIBLE_PAX]]/Table1[[#This Row],[TOTAL_PAX]])</f>
        <v>0</v>
      </c>
      <c r="T293" s="5">
        <f>(Table1[[#This Row],[TIER2_ELIGIBLE_PAX]]/Table1[[#This Row],[TOTAL_PAX]])</f>
        <v>1.6666666666666666E-2</v>
      </c>
      <c r="U293" s="5">
        <f>(Table1[[#This Row],[TIER3_ELIGIBLE_PAX]]/Table1[[#This Row],[TOTAL_PAX]])</f>
        <v>9.4444444444444442E-2</v>
      </c>
      <c r="V293" s="8">
        <v>3.0772128274823896E-2</v>
      </c>
    </row>
    <row r="294" spans="1:22" x14ac:dyDescent="0.3">
      <c r="A294" s="1">
        <v>45856</v>
      </c>
      <c r="B294" s="2">
        <v>0.40763888888888888</v>
      </c>
      <c r="C294" t="s">
        <v>26</v>
      </c>
      <c r="D294" t="s">
        <v>18</v>
      </c>
      <c r="E294" t="s">
        <v>1670</v>
      </c>
      <c r="F294" t="s">
        <v>20</v>
      </c>
      <c r="G294" t="s">
        <v>46</v>
      </c>
      <c r="H294" t="s">
        <v>22</v>
      </c>
      <c r="I294" t="s">
        <v>23</v>
      </c>
      <c r="J294" t="s">
        <v>24</v>
      </c>
      <c r="K294" t="s">
        <v>25</v>
      </c>
      <c r="L294">
        <v>0</v>
      </c>
      <c r="M294">
        <v>32</v>
      </c>
      <c r="N294">
        <v>300</v>
      </c>
      <c r="O294">
        <v>0</v>
      </c>
      <c r="P294">
        <v>12</v>
      </c>
      <c r="Q294">
        <v>42</v>
      </c>
      <c r="R294">
        <f>SUM(Table1[[#This Row],[FIRST_CLASS_SEATS]:[ECONOMY_SEATS]])</f>
        <v>332</v>
      </c>
      <c r="S294" s="5">
        <f>(Table1[[#This Row],[TIER1_ELIGIBLE_PAX]]/Table1[[#This Row],[TOTAL_PAX]])</f>
        <v>0</v>
      </c>
      <c r="T294" s="5">
        <f>(Table1[[#This Row],[TIER2_ELIGIBLE_PAX]]/Table1[[#This Row],[TOTAL_PAX]])</f>
        <v>3.614457831325301E-2</v>
      </c>
      <c r="U294" s="5">
        <f>(Table1[[#This Row],[TIER3_ELIGIBLE_PAX]]/Table1[[#This Row],[TOTAL_PAX]])</f>
        <v>0.12650602409638553</v>
      </c>
      <c r="V294" s="8">
        <v>3.0964070688554002E-2</v>
      </c>
    </row>
    <row r="295" spans="1:22" x14ac:dyDescent="0.3">
      <c r="A295" s="1">
        <v>45876</v>
      </c>
      <c r="B295" s="2">
        <v>0.72152777777777777</v>
      </c>
      <c r="C295" t="s">
        <v>17</v>
      </c>
      <c r="D295" t="s">
        <v>18</v>
      </c>
      <c r="E295" t="s">
        <v>4465</v>
      </c>
      <c r="F295" t="s">
        <v>20</v>
      </c>
      <c r="G295" t="s">
        <v>21</v>
      </c>
      <c r="H295" t="s">
        <v>22</v>
      </c>
      <c r="I295" t="s">
        <v>23</v>
      </c>
      <c r="J295" t="s">
        <v>24</v>
      </c>
      <c r="K295" t="s">
        <v>25</v>
      </c>
      <c r="L295">
        <v>0</v>
      </c>
      <c r="M295">
        <v>48</v>
      </c>
      <c r="N295">
        <v>224</v>
      </c>
      <c r="O295">
        <v>1</v>
      </c>
      <c r="P295">
        <v>0</v>
      </c>
      <c r="Q295">
        <v>0</v>
      </c>
      <c r="R295">
        <f>SUM(Table1[[#This Row],[FIRST_CLASS_SEATS]:[ECONOMY_SEATS]])</f>
        <v>272</v>
      </c>
      <c r="S295" s="5">
        <f>(Table1[[#This Row],[TIER1_ELIGIBLE_PAX]]/Table1[[#This Row],[TOTAL_PAX]])</f>
        <v>3.6764705882352941E-3</v>
      </c>
      <c r="T295" s="5">
        <f>(Table1[[#This Row],[TIER2_ELIGIBLE_PAX]]/Table1[[#This Row],[TOTAL_PAX]])</f>
        <v>0</v>
      </c>
      <c r="U295" s="5">
        <f>(Table1[[#This Row],[TIER3_ELIGIBLE_PAX]]/Table1[[#This Row],[TOTAL_PAX]])</f>
        <v>0</v>
      </c>
      <c r="V295" s="8">
        <v>3.1013327618681474E-2</v>
      </c>
    </row>
    <row r="296" spans="1:22" x14ac:dyDescent="0.3">
      <c r="A296" s="1">
        <v>45846</v>
      </c>
      <c r="B296" s="2">
        <v>0.30277777777777776</v>
      </c>
      <c r="C296" t="s">
        <v>26</v>
      </c>
      <c r="D296" t="s">
        <v>18</v>
      </c>
      <c r="E296" t="s">
        <v>4878</v>
      </c>
      <c r="F296" t="s">
        <v>20</v>
      </c>
      <c r="G296" t="s">
        <v>46</v>
      </c>
      <c r="H296" t="s">
        <v>22</v>
      </c>
      <c r="I296" t="s">
        <v>23</v>
      </c>
      <c r="J296" t="s">
        <v>24</v>
      </c>
      <c r="K296" t="s">
        <v>25</v>
      </c>
      <c r="L296">
        <v>8</v>
      </c>
      <c r="M296">
        <v>49</v>
      </c>
      <c r="N296">
        <v>178</v>
      </c>
      <c r="O296">
        <v>0</v>
      </c>
      <c r="P296">
        <v>3</v>
      </c>
      <c r="Q296">
        <v>18</v>
      </c>
      <c r="R296">
        <f>SUM(Table1[[#This Row],[FIRST_CLASS_SEATS]:[ECONOMY_SEATS]])</f>
        <v>235</v>
      </c>
      <c r="S296" s="5">
        <f>(Table1[[#This Row],[TIER1_ELIGIBLE_PAX]]/Table1[[#This Row],[TOTAL_PAX]])</f>
        <v>0</v>
      </c>
      <c r="T296" s="5">
        <f>(Table1[[#This Row],[TIER2_ELIGIBLE_PAX]]/Table1[[#This Row],[TOTAL_PAX]])</f>
        <v>1.276595744680851E-2</v>
      </c>
      <c r="U296" s="5">
        <f>(Table1[[#This Row],[TIER3_ELIGIBLE_PAX]]/Table1[[#This Row],[TOTAL_PAX]])</f>
        <v>7.6595744680851063E-2</v>
      </c>
      <c r="V296" s="8">
        <v>3.1023384384961106E-2</v>
      </c>
    </row>
    <row r="297" spans="1:22" x14ac:dyDescent="0.3">
      <c r="A297" s="1">
        <v>45754</v>
      </c>
      <c r="B297" s="2">
        <v>0.50972222222222219</v>
      </c>
      <c r="C297" t="s">
        <v>48</v>
      </c>
      <c r="D297" t="s">
        <v>18</v>
      </c>
      <c r="E297" t="s">
        <v>4880</v>
      </c>
      <c r="F297" t="s">
        <v>20</v>
      </c>
      <c r="G297" t="s">
        <v>56</v>
      </c>
      <c r="H297" t="s">
        <v>57</v>
      </c>
      <c r="I297" t="s">
        <v>58</v>
      </c>
      <c r="J297" t="s">
        <v>24</v>
      </c>
      <c r="K297" t="s">
        <v>25</v>
      </c>
      <c r="L297">
        <v>0</v>
      </c>
      <c r="M297">
        <v>32</v>
      </c>
      <c r="N297">
        <v>300</v>
      </c>
      <c r="O297">
        <v>0</v>
      </c>
      <c r="P297">
        <v>11</v>
      </c>
      <c r="Q297">
        <v>39</v>
      </c>
      <c r="R297">
        <f>SUM(Table1[[#This Row],[FIRST_CLASS_SEATS]:[ECONOMY_SEATS]])</f>
        <v>332</v>
      </c>
      <c r="S297" s="5">
        <f>(Table1[[#This Row],[TIER1_ELIGIBLE_PAX]]/Table1[[#This Row],[TOTAL_PAX]])</f>
        <v>0</v>
      </c>
      <c r="T297" s="5">
        <f>(Table1[[#This Row],[TIER2_ELIGIBLE_PAX]]/Table1[[#This Row],[TOTAL_PAX]])</f>
        <v>3.313253012048193E-2</v>
      </c>
      <c r="U297" s="5">
        <f>(Table1[[#This Row],[TIER3_ELIGIBLE_PAX]]/Table1[[#This Row],[TOTAL_PAX]])</f>
        <v>0.11746987951807229</v>
      </c>
      <c r="V297" s="8">
        <v>3.1215784126445323E-2</v>
      </c>
    </row>
    <row r="298" spans="1:22" x14ac:dyDescent="0.3">
      <c r="A298" s="1">
        <v>45859</v>
      </c>
      <c r="B298" s="2">
        <v>0.34652777777777777</v>
      </c>
      <c r="C298" t="s">
        <v>26</v>
      </c>
      <c r="D298" t="s">
        <v>18</v>
      </c>
      <c r="E298" t="s">
        <v>5854</v>
      </c>
      <c r="F298" t="s">
        <v>20</v>
      </c>
      <c r="G298" t="s">
        <v>56</v>
      </c>
      <c r="H298" t="s">
        <v>57</v>
      </c>
      <c r="I298" t="s">
        <v>58</v>
      </c>
      <c r="J298" t="s">
        <v>24</v>
      </c>
      <c r="K298" t="s">
        <v>25</v>
      </c>
      <c r="L298">
        <v>8</v>
      </c>
      <c r="M298">
        <v>49</v>
      </c>
      <c r="N298">
        <v>178</v>
      </c>
      <c r="O298">
        <v>0</v>
      </c>
      <c r="P298">
        <v>6</v>
      </c>
      <c r="Q298">
        <v>26</v>
      </c>
      <c r="R298">
        <f>SUM(Table1[[#This Row],[FIRST_CLASS_SEATS]:[ECONOMY_SEATS]])</f>
        <v>235</v>
      </c>
      <c r="S298" s="5">
        <f>(Table1[[#This Row],[TIER1_ELIGIBLE_PAX]]/Table1[[#This Row],[TOTAL_PAX]])</f>
        <v>0</v>
      </c>
      <c r="T298" s="5">
        <f>(Table1[[#This Row],[TIER2_ELIGIBLE_PAX]]/Table1[[#This Row],[TOTAL_PAX]])</f>
        <v>2.553191489361702E-2</v>
      </c>
      <c r="U298" s="5">
        <f>(Table1[[#This Row],[TIER3_ELIGIBLE_PAX]]/Table1[[#This Row],[TOTAL_PAX]])</f>
        <v>0.11063829787234042</v>
      </c>
      <c r="V298" s="8">
        <v>3.1244465207656669E-2</v>
      </c>
    </row>
    <row r="299" spans="1:22" x14ac:dyDescent="0.3">
      <c r="A299" s="1">
        <v>45798</v>
      </c>
      <c r="B299" s="2">
        <v>0.83958333333333335</v>
      </c>
      <c r="C299" t="s">
        <v>34</v>
      </c>
      <c r="D299" t="s">
        <v>18</v>
      </c>
      <c r="E299" t="s">
        <v>5494</v>
      </c>
      <c r="F299" t="s">
        <v>20</v>
      </c>
      <c r="G299" t="s">
        <v>36</v>
      </c>
      <c r="H299" t="s">
        <v>37</v>
      </c>
      <c r="I299" t="s">
        <v>31</v>
      </c>
      <c r="J299" t="s">
        <v>32</v>
      </c>
      <c r="K299" t="s">
        <v>33</v>
      </c>
      <c r="L299">
        <v>0</v>
      </c>
      <c r="M299">
        <v>0</v>
      </c>
      <c r="N299">
        <v>180</v>
      </c>
      <c r="O299">
        <v>0</v>
      </c>
      <c r="P299">
        <v>4</v>
      </c>
      <c r="Q299">
        <v>20</v>
      </c>
      <c r="R299">
        <f>SUM(Table1[[#This Row],[FIRST_CLASS_SEATS]:[ECONOMY_SEATS]])</f>
        <v>180</v>
      </c>
      <c r="S299" s="5">
        <f>(Table1[[#This Row],[TIER1_ELIGIBLE_PAX]]/Table1[[#This Row],[TOTAL_PAX]])</f>
        <v>0</v>
      </c>
      <c r="T299" s="5">
        <f>(Table1[[#This Row],[TIER2_ELIGIBLE_PAX]]/Table1[[#This Row],[TOTAL_PAX]])</f>
        <v>2.2222222222222223E-2</v>
      </c>
      <c r="U299" s="5">
        <f>(Table1[[#This Row],[TIER3_ELIGIBLE_PAX]]/Table1[[#This Row],[TOTAL_PAX]])</f>
        <v>0.1111111111111111</v>
      </c>
      <c r="V299" s="8">
        <v>3.1303871184510945E-2</v>
      </c>
    </row>
    <row r="300" spans="1:22" x14ac:dyDescent="0.3">
      <c r="A300" s="1">
        <v>45781</v>
      </c>
      <c r="B300" s="2">
        <v>0.49305555555555558</v>
      </c>
      <c r="C300" t="s">
        <v>26</v>
      </c>
      <c r="D300" t="s">
        <v>18</v>
      </c>
      <c r="E300" t="s">
        <v>4473</v>
      </c>
      <c r="F300" t="s">
        <v>20</v>
      </c>
      <c r="G300" t="s">
        <v>76</v>
      </c>
      <c r="H300" t="s">
        <v>77</v>
      </c>
      <c r="I300" t="s">
        <v>78</v>
      </c>
      <c r="J300" t="s">
        <v>24</v>
      </c>
      <c r="K300" t="s">
        <v>25</v>
      </c>
      <c r="L300">
        <v>8</v>
      </c>
      <c r="M300">
        <v>49</v>
      </c>
      <c r="N300">
        <v>178</v>
      </c>
      <c r="O300">
        <v>3</v>
      </c>
      <c r="P300">
        <v>8</v>
      </c>
      <c r="Q300">
        <v>32</v>
      </c>
      <c r="R300">
        <f>SUM(Table1[[#This Row],[FIRST_CLASS_SEATS]:[ECONOMY_SEATS]])</f>
        <v>235</v>
      </c>
      <c r="S300" s="5">
        <f>(Table1[[#This Row],[TIER1_ELIGIBLE_PAX]]/Table1[[#This Row],[TOTAL_PAX]])</f>
        <v>1.276595744680851E-2</v>
      </c>
      <c r="T300" s="5">
        <f>(Table1[[#This Row],[TIER2_ELIGIBLE_PAX]]/Table1[[#This Row],[TOTAL_PAX]])</f>
        <v>3.4042553191489362E-2</v>
      </c>
      <c r="U300" s="5">
        <f>(Table1[[#This Row],[TIER3_ELIGIBLE_PAX]]/Table1[[#This Row],[TOTAL_PAX]])</f>
        <v>0.13617021276595745</v>
      </c>
      <c r="V300" s="8">
        <v>3.1421248482637831E-2</v>
      </c>
    </row>
    <row r="301" spans="1:22" x14ac:dyDescent="0.3">
      <c r="A301" s="1">
        <v>45878</v>
      </c>
      <c r="B301" s="2">
        <v>0.40694444444444444</v>
      </c>
      <c r="C301" t="s">
        <v>26</v>
      </c>
      <c r="D301" t="s">
        <v>18</v>
      </c>
      <c r="E301" t="s">
        <v>4236</v>
      </c>
      <c r="F301" t="s">
        <v>20</v>
      </c>
      <c r="G301" t="s">
        <v>40</v>
      </c>
      <c r="H301" t="s">
        <v>41</v>
      </c>
      <c r="I301" t="s">
        <v>31</v>
      </c>
      <c r="J301" t="s">
        <v>32</v>
      </c>
      <c r="K301" t="s">
        <v>33</v>
      </c>
      <c r="L301">
        <v>0</v>
      </c>
      <c r="M301">
        <v>16</v>
      </c>
      <c r="N301">
        <v>164</v>
      </c>
      <c r="O301">
        <v>1</v>
      </c>
      <c r="P301">
        <v>12</v>
      </c>
      <c r="Q301">
        <v>41</v>
      </c>
      <c r="R301">
        <f>SUM(Table1[[#This Row],[FIRST_CLASS_SEATS]:[ECONOMY_SEATS]])</f>
        <v>180</v>
      </c>
      <c r="S301" s="5">
        <f>(Table1[[#This Row],[TIER1_ELIGIBLE_PAX]]/Table1[[#This Row],[TOTAL_PAX]])</f>
        <v>5.5555555555555558E-3</v>
      </c>
      <c r="T301" s="5">
        <f>(Table1[[#This Row],[TIER2_ELIGIBLE_PAX]]/Table1[[#This Row],[TOTAL_PAX]])</f>
        <v>6.6666666666666666E-2</v>
      </c>
      <c r="U301" s="5">
        <f>(Table1[[#This Row],[TIER3_ELIGIBLE_PAX]]/Table1[[#This Row],[TOTAL_PAX]])</f>
        <v>0.22777777777777777</v>
      </c>
      <c r="V301" s="8">
        <v>3.1502870570575769E-2</v>
      </c>
    </row>
    <row r="302" spans="1:22" x14ac:dyDescent="0.3">
      <c r="A302" s="1">
        <v>45766</v>
      </c>
      <c r="B302" s="2">
        <v>0.89930555555555558</v>
      </c>
      <c r="C302" t="s">
        <v>34</v>
      </c>
      <c r="D302" t="s">
        <v>18</v>
      </c>
      <c r="E302" t="s">
        <v>2987</v>
      </c>
      <c r="F302" t="s">
        <v>20</v>
      </c>
      <c r="G302" t="s">
        <v>124</v>
      </c>
      <c r="H302" t="s">
        <v>22</v>
      </c>
      <c r="I302" t="s">
        <v>23</v>
      </c>
      <c r="J302" t="s">
        <v>24</v>
      </c>
      <c r="K302" t="s">
        <v>25</v>
      </c>
      <c r="L302">
        <v>0</v>
      </c>
      <c r="M302">
        <v>32</v>
      </c>
      <c r="N302">
        <v>304</v>
      </c>
      <c r="O302">
        <v>0</v>
      </c>
      <c r="P302">
        <v>7</v>
      </c>
      <c r="Q302">
        <v>29</v>
      </c>
      <c r="R302">
        <f>SUM(Table1[[#This Row],[FIRST_CLASS_SEATS]:[ECONOMY_SEATS]])</f>
        <v>336</v>
      </c>
      <c r="S302" s="5">
        <f>(Table1[[#This Row],[TIER1_ELIGIBLE_PAX]]/Table1[[#This Row],[TOTAL_PAX]])</f>
        <v>0</v>
      </c>
      <c r="T302" s="5">
        <f>(Table1[[#This Row],[TIER2_ELIGIBLE_PAX]]/Table1[[#This Row],[TOTAL_PAX]])</f>
        <v>2.0833333333333332E-2</v>
      </c>
      <c r="U302" s="5">
        <f>(Table1[[#This Row],[TIER3_ELIGIBLE_PAX]]/Table1[[#This Row],[TOTAL_PAX]])</f>
        <v>8.6309523809523808E-2</v>
      </c>
      <c r="V302" s="8">
        <v>3.1510352903188377E-2</v>
      </c>
    </row>
    <row r="303" spans="1:22" x14ac:dyDescent="0.3">
      <c r="A303" s="1">
        <v>45912</v>
      </c>
      <c r="B303" s="2">
        <v>0.39930555555555558</v>
      </c>
      <c r="C303" t="s">
        <v>26</v>
      </c>
      <c r="D303" t="s">
        <v>18</v>
      </c>
      <c r="E303" t="s">
        <v>2465</v>
      </c>
      <c r="F303" t="s">
        <v>20</v>
      </c>
      <c r="G303" t="s">
        <v>71</v>
      </c>
      <c r="H303" t="s">
        <v>22</v>
      </c>
      <c r="I303" t="s">
        <v>23</v>
      </c>
      <c r="J303" t="s">
        <v>24</v>
      </c>
      <c r="K303" t="s">
        <v>80</v>
      </c>
      <c r="L303">
        <v>14</v>
      </c>
      <c r="M303">
        <v>97</v>
      </c>
      <c r="N303">
        <v>358</v>
      </c>
      <c r="O303">
        <v>0</v>
      </c>
      <c r="P303">
        <v>3</v>
      </c>
      <c r="Q303">
        <v>17</v>
      </c>
      <c r="R303">
        <f>SUM(Table1[[#This Row],[FIRST_CLASS_SEATS]:[ECONOMY_SEATS]])</f>
        <v>469</v>
      </c>
      <c r="S303" s="5">
        <f>(Table1[[#This Row],[TIER1_ELIGIBLE_PAX]]/Table1[[#This Row],[TOTAL_PAX]])</f>
        <v>0</v>
      </c>
      <c r="T303" s="5">
        <f>(Table1[[#This Row],[TIER2_ELIGIBLE_PAX]]/Table1[[#This Row],[TOTAL_PAX]])</f>
        <v>6.3965884861407248E-3</v>
      </c>
      <c r="U303" s="5">
        <f>(Table1[[#This Row],[TIER3_ELIGIBLE_PAX]]/Table1[[#This Row],[TOTAL_PAX]])</f>
        <v>3.6247334754797439E-2</v>
      </c>
      <c r="V303" s="8">
        <v>3.1542262301900603E-2</v>
      </c>
    </row>
    <row r="304" spans="1:22" x14ac:dyDescent="0.3">
      <c r="A304" s="1">
        <v>45858</v>
      </c>
      <c r="B304" s="2">
        <v>0.6791666666666667</v>
      </c>
      <c r="C304" t="s">
        <v>17</v>
      </c>
      <c r="D304" t="s">
        <v>18</v>
      </c>
      <c r="E304" t="s">
        <v>1958</v>
      </c>
      <c r="F304" t="s">
        <v>20</v>
      </c>
      <c r="G304" t="s">
        <v>99</v>
      </c>
      <c r="H304" t="s">
        <v>74</v>
      </c>
      <c r="I304" t="s">
        <v>31</v>
      </c>
      <c r="J304" t="s">
        <v>32</v>
      </c>
      <c r="K304" t="s">
        <v>33</v>
      </c>
      <c r="L304">
        <v>0</v>
      </c>
      <c r="M304">
        <v>12</v>
      </c>
      <c r="N304">
        <v>168</v>
      </c>
      <c r="O304">
        <v>1</v>
      </c>
      <c r="P304">
        <v>14</v>
      </c>
      <c r="Q304">
        <v>48</v>
      </c>
      <c r="R304">
        <f>SUM(Table1[[#This Row],[FIRST_CLASS_SEATS]:[ECONOMY_SEATS]])</f>
        <v>180</v>
      </c>
      <c r="S304" s="5">
        <f>(Table1[[#This Row],[TIER1_ELIGIBLE_PAX]]/Table1[[#This Row],[TOTAL_PAX]])</f>
        <v>5.5555555555555558E-3</v>
      </c>
      <c r="T304" s="5">
        <f>(Table1[[#This Row],[TIER2_ELIGIBLE_PAX]]/Table1[[#This Row],[TOTAL_PAX]])</f>
        <v>7.7777777777777779E-2</v>
      </c>
      <c r="U304" s="5">
        <f>(Table1[[#This Row],[TIER3_ELIGIBLE_PAX]]/Table1[[#This Row],[TOTAL_PAX]])</f>
        <v>0.26666666666666666</v>
      </c>
      <c r="V304" s="8">
        <v>3.171327603343288E-2</v>
      </c>
    </row>
    <row r="305" spans="1:22" x14ac:dyDescent="0.3">
      <c r="A305" s="1">
        <v>45957</v>
      </c>
      <c r="B305" s="2">
        <v>0.66874999999999996</v>
      </c>
      <c r="C305" t="s">
        <v>17</v>
      </c>
      <c r="D305" t="s">
        <v>18</v>
      </c>
      <c r="E305" t="s">
        <v>3402</v>
      </c>
      <c r="F305" t="s">
        <v>20</v>
      </c>
      <c r="G305" t="s">
        <v>62</v>
      </c>
      <c r="H305" t="s">
        <v>63</v>
      </c>
      <c r="I305" t="s">
        <v>31</v>
      </c>
      <c r="J305" t="s">
        <v>32</v>
      </c>
      <c r="K305" t="s">
        <v>33</v>
      </c>
      <c r="L305">
        <v>0</v>
      </c>
      <c r="M305">
        <v>19</v>
      </c>
      <c r="N305">
        <v>161</v>
      </c>
      <c r="O305">
        <v>0</v>
      </c>
      <c r="P305">
        <v>11</v>
      </c>
      <c r="Q305">
        <v>39</v>
      </c>
      <c r="R305">
        <f>SUM(Table1[[#This Row],[FIRST_CLASS_SEATS]:[ECONOMY_SEATS]])</f>
        <v>180</v>
      </c>
      <c r="S305" s="5">
        <f>(Table1[[#This Row],[TIER1_ELIGIBLE_PAX]]/Table1[[#This Row],[TOTAL_PAX]])</f>
        <v>0</v>
      </c>
      <c r="T305" s="5">
        <f>(Table1[[#This Row],[TIER2_ELIGIBLE_PAX]]/Table1[[#This Row],[TOTAL_PAX]])</f>
        <v>6.1111111111111109E-2</v>
      </c>
      <c r="U305" s="5">
        <f>(Table1[[#This Row],[TIER3_ELIGIBLE_PAX]]/Table1[[#This Row],[TOTAL_PAX]])</f>
        <v>0.21666666666666667</v>
      </c>
      <c r="V305" s="8">
        <v>3.1781504390935522E-2</v>
      </c>
    </row>
    <row r="306" spans="1:22" x14ac:dyDescent="0.3">
      <c r="A306" s="1">
        <v>45853</v>
      </c>
      <c r="B306" s="2">
        <v>0.84791666666666665</v>
      </c>
      <c r="C306" t="s">
        <v>34</v>
      </c>
      <c r="D306" t="s">
        <v>18</v>
      </c>
      <c r="E306" t="s">
        <v>5508</v>
      </c>
      <c r="F306" t="s">
        <v>20</v>
      </c>
      <c r="G306" t="s">
        <v>21</v>
      </c>
      <c r="H306" t="s">
        <v>22</v>
      </c>
      <c r="I306" t="s">
        <v>23</v>
      </c>
      <c r="J306" t="s">
        <v>24</v>
      </c>
      <c r="K306" t="s">
        <v>59</v>
      </c>
      <c r="L306">
        <v>0</v>
      </c>
      <c r="M306">
        <v>35</v>
      </c>
      <c r="N306">
        <v>179</v>
      </c>
      <c r="O306">
        <v>0</v>
      </c>
      <c r="P306">
        <v>9</v>
      </c>
      <c r="Q306">
        <v>35</v>
      </c>
      <c r="R306">
        <f>SUM(Table1[[#This Row],[FIRST_CLASS_SEATS]:[ECONOMY_SEATS]])</f>
        <v>214</v>
      </c>
      <c r="S306" s="5">
        <f>(Table1[[#This Row],[TIER1_ELIGIBLE_PAX]]/Table1[[#This Row],[TOTAL_PAX]])</f>
        <v>0</v>
      </c>
      <c r="T306" s="5">
        <f>(Table1[[#This Row],[TIER2_ELIGIBLE_PAX]]/Table1[[#This Row],[TOTAL_PAX]])</f>
        <v>4.2056074766355138E-2</v>
      </c>
      <c r="U306" s="5">
        <f>(Table1[[#This Row],[TIER3_ELIGIBLE_PAX]]/Table1[[#This Row],[TOTAL_PAX]])</f>
        <v>0.16355140186915887</v>
      </c>
      <c r="V306" s="8">
        <v>3.1861554881145837E-2</v>
      </c>
    </row>
    <row r="307" spans="1:22" x14ac:dyDescent="0.3">
      <c r="A307" s="1">
        <v>45901</v>
      </c>
      <c r="B307" s="2">
        <v>0.6958333333333333</v>
      </c>
      <c r="C307" t="s">
        <v>17</v>
      </c>
      <c r="D307" t="s">
        <v>18</v>
      </c>
      <c r="E307" t="s">
        <v>3341</v>
      </c>
      <c r="F307" t="s">
        <v>20</v>
      </c>
      <c r="G307" t="s">
        <v>21</v>
      </c>
      <c r="H307" t="s">
        <v>22</v>
      </c>
      <c r="I307" t="s">
        <v>23</v>
      </c>
      <c r="J307" t="s">
        <v>24</v>
      </c>
      <c r="K307" t="s">
        <v>59</v>
      </c>
      <c r="L307">
        <v>8</v>
      </c>
      <c r="M307">
        <v>42</v>
      </c>
      <c r="N307">
        <v>166</v>
      </c>
      <c r="O307">
        <v>2</v>
      </c>
      <c r="P307">
        <v>3</v>
      </c>
      <c r="Q307">
        <v>15</v>
      </c>
      <c r="R307">
        <f>SUM(Table1[[#This Row],[FIRST_CLASS_SEATS]:[ECONOMY_SEATS]])</f>
        <v>216</v>
      </c>
      <c r="S307" s="5">
        <f>(Table1[[#This Row],[TIER1_ELIGIBLE_PAX]]/Table1[[#This Row],[TOTAL_PAX]])</f>
        <v>9.2592592592592587E-3</v>
      </c>
      <c r="T307" s="5">
        <f>(Table1[[#This Row],[TIER2_ELIGIBLE_PAX]]/Table1[[#This Row],[TOTAL_PAX]])</f>
        <v>1.3888888888888888E-2</v>
      </c>
      <c r="U307" s="5">
        <f>(Table1[[#This Row],[TIER3_ELIGIBLE_PAX]]/Table1[[#This Row],[TOTAL_PAX]])</f>
        <v>6.9444444444444448E-2</v>
      </c>
      <c r="V307" s="8">
        <v>3.2000106216003354E-2</v>
      </c>
    </row>
    <row r="308" spans="1:22" x14ac:dyDescent="0.3">
      <c r="A308" s="1">
        <v>45835</v>
      </c>
      <c r="B308" s="2">
        <v>0.81805555555555554</v>
      </c>
      <c r="C308" t="s">
        <v>34</v>
      </c>
      <c r="D308" t="s">
        <v>18</v>
      </c>
      <c r="E308" t="s">
        <v>1399</v>
      </c>
      <c r="F308" t="s">
        <v>20</v>
      </c>
      <c r="G308" t="s">
        <v>124</v>
      </c>
      <c r="H308" t="s">
        <v>22</v>
      </c>
      <c r="I308" t="s">
        <v>23</v>
      </c>
      <c r="J308" t="s">
        <v>24</v>
      </c>
      <c r="K308" t="s">
        <v>80</v>
      </c>
      <c r="L308">
        <v>14</v>
      </c>
      <c r="M308">
        <v>97</v>
      </c>
      <c r="N308">
        <v>358</v>
      </c>
      <c r="O308">
        <v>0</v>
      </c>
      <c r="P308">
        <v>11</v>
      </c>
      <c r="Q308">
        <v>39</v>
      </c>
      <c r="R308">
        <f>SUM(Table1[[#This Row],[FIRST_CLASS_SEATS]:[ECONOMY_SEATS]])</f>
        <v>469</v>
      </c>
      <c r="S308" s="5">
        <f>(Table1[[#This Row],[TIER1_ELIGIBLE_PAX]]/Table1[[#This Row],[TOTAL_PAX]])</f>
        <v>0</v>
      </c>
      <c r="T308" s="5">
        <f>(Table1[[#This Row],[TIER2_ELIGIBLE_PAX]]/Table1[[#This Row],[TOTAL_PAX]])</f>
        <v>2.3454157782515993E-2</v>
      </c>
      <c r="U308" s="5">
        <f>(Table1[[#This Row],[TIER3_ELIGIBLE_PAX]]/Table1[[#This Row],[TOTAL_PAX]])</f>
        <v>8.3155650319829424E-2</v>
      </c>
      <c r="V308" s="8">
        <v>3.2077864618769936E-2</v>
      </c>
    </row>
    <row r="309" spans="1:22" x14ac:dyDescent="0.3">
      <c r="A309" s="1">
        <v>45810</v>
      </c>
      <c r="B309" s="2">
        <v>0.46736111111111112</v>
      </c>
      <c r="C309" t="s">
        <v>26</v>
      </c>
      <c r="D309" t="s">
        <v>18</v>
      </c>
      <c r="E309" t="s">
        <v>5954</v>
      </c>
      <c r="F309" t="s">
        <v>20</v>
      </c>
      <c r="G309" t="s">
        <v>124</v>
      </c>
      <c r="H309" t="s">
        <v>22</v>
      </c>
      <c r="I309" t="s">
        <v>23</v>
      </c>
      <c r="J309" t="s">
        <v>24</v>
      </c>
      <c r="K309" t="s">
        <v>80</v>
      </c>
      <c r="L309">
        <v>14</v>
      </c>
      <c r="M309">
        <v>97</v>
      </c>
      <c r="N309">
        <v>358</v>
      </c>
      <c r="O309">
        <v>2</v>
      </c>
      <c r="P309">
        <v>0</v>
      </c>
      <c r="Q309">
        <v>0</v>
      </c>
      <c r="R309">
        <f>SUM(Table1[[#This Row],[FIRST_CLASS_SEATS]:[ECONOMY_SEATS]])</f>
        <v>469</v>
      </c>
      <c r="S309" s="5">
        <f>(Table1[[#This Row],[TIER1_ELIGIBLE_PAX]]/Table1[[#This Row],[TOTAL_PAX]])</f>
        <v>4.2643923240938165E-3</v>
      </c>
      <c r="T309" s="5">
        <f>(Table1[[#This Row],[TIER2_ELIGIBLE_PAX]]/Table1[[#This Row],[TOTAL_PAX]])</f>
        <v>0</v>
      </c>
      <c r="U309" s="5">
        <f>(Table1[[#This Row],[TIER3_ELIGIBLE_PAX]]/Table1[[#This Row],[TOTAL_PAX]])</f>
        <v>0</v>
      </c>
      <c r="V309" s="8">
        <v>3.2122798160083565E-2</v>
      </c>
    </row>
    <row r="310" spans="1:22" x14ac:dyDescent="0.3">
      <c r="A310" s="1">
        <v>45826</v>
      </c>
      <c r="B310" s="2">
        <v>0.46111111111111114</v>
      </c>
      <c r="C310" t="s">
        <v>26</v>
      </c>
      <c r="D310" t="s">
        <v>18</v>
      </c>
      <c r="E310" t="s">
        <v>6056</v>
      </c>
      <c r="F310" t="s">
        <v>20</v>
      </c>
      <c r="G310" t="s">
        <v>54</v>
      </c>
      <c r="H310" t="s">
        <v>30</v>
      </c>
      <c r="I310" t="s">
        <v>31</v>
      </c>
      <c r="J310" t="s">
        <v>32</v>
      </c>
      <c r="K310" t="s">
        <v>33</v>
      </c>
      <c r="L310">
        <v>0</v>
      </c>
      <c r="M310">
        <v>20</v>
      </c>
      <c r="N310">
        <v>160</v>
      </c>
      <c r="O310">
        <v>2</v>
      </c>
      <c r="P310">
        <v>8</v>
      </c>
      <c r="Q310">
        <v>31</v>
      </c>
      <c r="R310">
        <f>SUM(Table1[[#This Row],[FIRST_CLASS_SEATS]:[ECONOMY_SEATS]])</f>
        <v>180</v>
      </c>
      <c r="S310" s="5">
        <f>(Table1[[#This Row],[TIER1_ELIGIBLE_PAX]]/Table1[[#This Row],[TOTAL_PAX]])</f>
        <v>1.1111111111111112E-2</v>
      </c>
      <c r="T310" s="5">
        <f>(Table1[[#This Row],[TIER2_ELIGIBLE_PAX]]/Table1[[#This Row],[TOTAL_PAX]])</f>
        <v>4.4444444444444446E-2</v>
      </c>
      <c r="U310" s="5">
        <f>(Table1[[#This Row],[TIER3_ELIGIBLE_PAX]]/Table1[[#This Row],[TOTAL_PAX]])</f>
        <v>0.17222222222222222</v>
      </c>
      <c r="V310" s="8">
        <v>3.213619848736593E-2</v>
      </c>
    </row>
    <row r="311" spans="1:22" x14ac:dyDescent="0.3">
      <c r="A311" s="1">
        <v>45901</v>
      </c>
      <c r="B311" s="2">
        <v>0.60972222222222228</v>
      </c>
      <c r="C311" t="s">
        <v>17</v>
      </c>
      <c r="D311" t="s">
        <v>18</v>
      </c>
      <c r="E311" t="s">
        <v>2236</v>
      </c>
      <c r="F311" t="s">
        <v>20</v>
      </c>
      <c r="G311" t="s">
        <v>29</v>
      </c>
      <c r="H311" t="s">
        <v>30</v>
      </c>
      <c r="I311" t="s">
        <v>31</v>
      </c>
      <c r="J311" t="s">
        <v>32</v>
      </c>
      <c r="K311" t="s">
        <v>33</v>
      </c>
      <c r="L311">
        <v>0</v>
      </c>
      <c r="M311">
        <v>10</v>
      </c>
      <c r="N311">
        <v>170</v>
      </c>
      <c r="O311">
        <v>1</v>
      </c>
      <c r="P311">
        <v>0</v>
      </c>
      <c r="Q311">
        <v>0</v>
      </c>
      <c r="R311">
        <f>SUM(Table1[[#This Row],[FIRST_CLASS_SEATS]:[ECONOMY_SEATS]])</f>
        <v>180</v>
      </c>
      <c r="S311" s="5">
        <f>(Table1[[#This Row],[TIER1_ELIGIBLE_PAX]]/Table1[[#This Row],[TOTAL_PAX]])</f>
        <v>5.5555555555555558E-3</v>
      </c>
      <c r="T311" s="5">
        <f>(Table1[[#This Row],[TIER2_ELIGIBLE_PAX]]/Table1[[#This Row],[TOTAL_PAX]])</f>
        <v>0</v>
      </c>
      <c r="U311" s="5">
        <f>(Table1[[#This Row],[TIER3_ELIGIBLE_PAX]]/Table1[[#This Row],[TOTAL_PAX]])</f>
        <v>0</v>
      </c>
      <c r="V311" s="8">
        <v>3.218826146420628E-2</v>
      </c>
    </row>
    <row r="312" spans="1:22" x14ac:dyDescent="0.3">
      <c r="A312" s="1">
        <v>45854</v>
      </c>
      <c r="B312" s="2">
        <v>0.48541666666666666</v>
      </c>
      <c r="C312" t="s">
        <v>26</v>
      </c>
      <c r="D312" t="s">
        <v>18</v>
      </c>
      <c r="E312" t="s">
        <v>3106</v>
      </c>
      <c r="F312" t="s">
        <v>20</v>
      </c>
      <c r="G312" t="s">
        <v>124</v>
      </c>
      <c r="H312" t="s">
        <v>22</v>
      </c>
      <c r="I312" t="s">
        <v>23</v>
      </c>
      <c r="J312" t="s">
        <v>24</v>
      </c>
      <c r="K312" t="s">
        <v>59</v>
      </c>
      <c r="L312">
        <v>8</v>
      </c>
      <c r="M312">
        <v>48</v>
      </c>
      <c r="N312">
        <v>200</v>
      </c>
      <c r="O312">
        <v>0</v>
      </c>
      <c r="P312">
        <v>21</v>
      </c>
      <c r="Q312">
        <v>69</v>
      </c>
      <c r="R312">
        <f>SUM(Table1[[#This Row],[FIRST_CLASS_SEATS]:[ECONOMY_SEATS]])</f>
        <v>256</v>
      </c>
      <c r="S312" s="5">
        <f>(Table1[[#This Row],[TIER1_ELIGIBLE_PAX]]/Table1[[#This Row],[TOTAL_PAX]])</f>
        <v>0</v>
      </c>
      <c r="T312" s="5">
        <f>(Table1[[#This Row],[TIER2_ELIGIBLE_PAX]]/Table1[[#This Row],[TOTAL_PAX]])</f>
        <v>8.203125E-2</v>
      </c>
      <c r="U312" s="5">
        <f>(Table1[[#This Row],[TIER3_ELIGIBLE_PAX]]/Table1[[#This Row],[TOTAL_PAX]])</f>
        <v>0.26953125</v>
      </c>
      <c r="V312" s="8">
        <v>3.2373965338839628E-2</v>
      </c>
    </row>
    <row r="313" spans="1:22" x14ac:dyDescent="0.3">
      <c r="A313" s="1">
        <v>45912</v>
      </c>
      <c r="B313" s="2">
        <v>0.47152777777777777</v>
      </c>
      <c r="C313" t="s">
        <v>26</v>
      </c>
      <c r="D313" t="s">
        <v>18</v>
      </c>
      <c r="E313" t="s">
        <v>4862</v>
      </c>
      <c r="F313" t="s">
        <v>20</v>
      </c>
      <c r="G313" t="s">
        <v>54</v>
      </c>
      <c r="H313" t="s">
        <v>30</v>
      </c>
      <c r="I313" t="s">
        <v>31</v>
      </c>
      <c r="J313" t="s">
        <v>32</v>
      </c>
      <c r="K313" t="s">
        <v>33</v>
      </c>
      <c r="L313">
        <v>0</v>
      </c>
      <c r="M313">
        <v>0</v>
      </c>
      <c r="N313">
        <v>180</v>
      </c>
      <c r="O313">
        <v>2</v>
      </c>
      <c r="P313">
        <v>6</v>
      </c>
      <c r="Q313">
        <v>26</v>
      </c>
      <c r="R313">
        <f>SUM(Table1[[#This Row],[FIRST_CLASS_SEATS]:[ECONOMY_SEATS]])</f>
        <v>180</v>
      </c>
      <c r="S313" s="5">
        <f>(Table1[[#This Row],[TIER1_ELIGIBLE_PAX]]/Table1[[#This Row],[TOTAL_PAX]])</f>
        <v>1.1111111111111112E-2</v>
      </c>
      <c r="T313" s="5">
        <f>(Table1[[#This Row],[TIER2_ELIGIBLE_PAX]]/Table1[[#This Row],[TOTAL_PAX]])</f>
        <v>3.3333333333333333E-2</v>
      </c>
      <c r="U313" s="5">
        <f>(Table1[[#This Row],[TIER3_ELIGIBLE_PAX]]/Table1[[#This Row],[TOTAL_PAX]])</f>
        <v>0.14444444444444443</v>
      </c>
      <c r="V313" s="8">
        <v>3.2401780103262001E-2</v>
      </c>
    </row>
    <row r="314" spans="1:22" x14ac:dyDescent="0.3">
      <c r="A314" s="1">
        <v>45876</v>
      </c>
      <c r="B314" s="2">
        <v>0.86597222222222225</v>
      </c>
      <c r="C314" t="s">
        <v>34</v>
      </c>
      <c r="D314" t="s">
        <v>18</v>
      </c>
      <c r="E314" t="s">
        <v>4043</v>
      </c>
      <c r="F314" t="s">
        <v>20</v>
      </c>
      <c r="G314" t="s">
        <v>56</v>
      </c>
      <c r="H314" t="s">
        <v>57</v>
      </c>
      <c r="I314" t="s">
        <v>58</v>
      </c>
      <c r="J314" t="s">
        <v>24</v>
      </c>
      <c r="K314" t="s">
        <v>47</v>
      </c>
      <c r="L314">
        <v>0</v>
      </c>
      <c r="M314">
        <v>56</v>
      </c>
      <c r="N314">
        <v>275</v>
      </c>
      <c r="O314">
        <v>0</v>
      </c>
      <c r="P314">
        <v>8</v>
      </c>
      <c r="Q314">
        <v>31</v>
      </c>
      <c r="R314">
        <f>SUM(Table1[[#This Row],[FIRST_CLASS_SEATS]:[ECONOMY_SEATS]])</f>
        <v>331</v>
      </c>
      <c r="S314" s="5">
        <f>(Table1[[#This Row],[TIER1_ELIGIBLE_PAX]]/Table1[[#This Row],[TOTAL_PAX]])</f>
        <v>0</v>
      </c>
      <c r="T314" s="5">
        <f>(Table1[[#This Row],[TIER2_ELIGIBLE_PAX]]/Table1[[#This Row],[TOTAL_PAX]])</f>
        <v>2.4169184290030211E-2</v>
      </c>
      <c r="U314" s="5">
        <f>(Table1[[#This Row],[TIER3_ELIGIBLE_PAX]]/Table1[[#This Row],[TOTAL_PAX]])</f>
        <v>9.3655589123867067E-2</v>
      </c>
      <c r="V314" s="8">
        <v>3.2407912073311951E-2</v>
      </c>
    </row>
    <row r="315" spans="1:22" x14ac:dyDescent="0.3">
      <c r="A315" s="1">
        <v>45904</v>
      </c>
      <c r="B315" s="2">
        <v>0.7270833333333333</v>
      </c>
      <c r="C315" t="s">
        <v>17</v>
      </c>
      <c r="D315" t="s">
        <v>18</v>
      </c>
      <c r="E315" t="s">
        <v>3133</v>
      </c>
      <c r="F315" t="s">
        <v>20</v>
      </c>
      <c r="G315" t="s">
        <v>76</v>
      </c>
      <c r="H315" t="s">
        <v>77</v>
      </c>
      <c r="I315" t="s">
        <v>78</v>
      </c>
      <c r="J315" t="s">
        <v>24</v>
      </c>
      <c r="K315" t="s">
        <v>25</v>
      </c>
      <c r="L315">
        <v>8</v>
      </c>
      <c r="M315">
        <v>49</v>
      </c>
      <c r="N315">
        <v>178</v>
      </c>
      <c r="O315">
        <v>0</v>
      </c>
      <c r="P315">
        <v>4</v>
      </c>
      <c r="Q315">
        <v>19</v>
      </c>
      <c r="R315">
        <f>SUM(Table1[[#This Row],[FIRST_CLASS_SEATS]:[ECONOMY_SEATS]])</f>
        <v>235</v>
      </c>
      <c r="S315" s="5">
        <f>(Table1[[#This Row],[TIER1_ELIGIBLE_PAX]]/Table1[[#This Row],[TOTAL_PAX]])</f>
        <v>0</v>
      </c>
      <c r="T315" s="5">
        <f>(Table1[[#This Row],[TIER2_ELIGIBLE_PAX]]/Table1[[#This Row],[TOTAL_PAX]])</f>
        <v>1.7021276595744681E-2</v>
      </c>
      <c r="U315" s="5">
        <f>(Table1[[#This Row],[TIER3_ELIGIBLE_PAX]]/Table1[[#This Row],[TOTAL_PAX]])</f>
        <v>8.085106382978724E-2</v>
      </c>
      <c r="V315" s="8">
        <v>3.2710379108981447E-2</v>
      </c>
    </row>
    <row r="316" spans="1:22" x14ac:dyDescent="0.3">
      <c r="A316" s="1">
        <v>45957</v>
      </c>
      <c r="B316" s="2">
        <v>0.39652777777777776</v>
      </c>
      <c r="C316" t="s">
        <v>26</v>
      </c>
      <c r="D316" t="s">
        <v>18</v>
      </c>
      <c r="E316" t="s">
        <v>2040</v>
      </c>
      <c r="F316" t="s">
        <v>20</v>
      </c>
      <c r="G316" t="s">
        <v>36</v>
      </c>
      <c r="H316" t="s">
        <v>37</v>
      </c>
      <c r="I316" t="s">
        <v>31</v>
      </c>
      <c r="J316" t="s">
        <v>32</v>
      </c>
      <c r="K316" t="s">
        <v>33</v>
      </c>
      <c r="L316">
        <v>0</v>
      </c>
      <c r="M316">
        <v>2</v>
      </c>
      <c r="N316">
        <v>178</v>
      </c>
      <c r="O316">
        <v>0</v>
      </c>
      <c r="P316">
        <v>1</v>
      </c>
      <c r="Q316">
        <v>11</v>
      </c>
      <c r="R316">
        <f>SUM(Table1[[#This Row],[FIRST_CLASS_SEATS]:[ECONOMY_SEATS]])</f>
        <v>180</v>
      </c>
      <c r="S316" s="5">
        <f>(Table1[[#This Row],[TIER1_ELIGIBLE_PAX]]/Table1[[#This Row],[TOTAL_PAX]])</f>
        <v>0</v>
      </c>
      <c r="T316" s="5">
        <f>(Table1[[#This Row],[TIER2_ELIGIBLE_PAX]]/Table1[[#This Row],[TOTAL_PAX]])</f>
        <v>5.5555555555555558E-3</v>
      </c>
      <c r="U316" s="5">
        <f>(Table1[[#This Row],[TIER3_ELIGIBLE_PAX]]/Table1[[#This Row],[TOTAL_PAX]])</f>
        <v>6.1111111111111109E-2</v>
      </c>
      <c r="V316" s="8">
        <v>3.2789472003239228E-2</v>
      </c>
    </row>
    <row r="317" spans="1:22" x14ac:dyDescent="0.3">
      <c r="A317" s="1">
        <v>45827</v>
      </c>
      <c r="B317" s="2">
        <v>0.85763888888888884</v>
      </c>
      <c r="C317" t="s">
        <v>34</v>
      </c>
      <c r="D317" t="s">
        <v>18</v>
      </c>
      <c r="E317" t="s">
        <v>402</v>
      </c>
      <c r="F317" t="s">
        <v>20</v>
      </c>
      <c r="G317" t="s">
        <v>40</v>
      </c>
      <c r="H317" t="s">
        <v>41</v>
      </c>
      <c r="I317" t="s">
        <v>31</v>
      </c>
      <c r="J317" t="s">
        <v>32</v>
      </c>
      <c r="K317" t="s">
        <v>33</v>
      </c>
      <c r="L317">
        <v>0</v>
      </c>
      <c r="M317">
        <v>7</v>
      </c>
      <c r="N317">
        <v>173</v>
      </c>
      <c r="O317">
        <v>0</v>
      </c>
      <c r="P317">
        <v>7</v>
      </c>
      <c r="Q317">
        <v>27</v>
      </c>
      <c r="R317">
        <f>SUM(Table1[[#This Row],[FIRST_CLASS_SEATS]:[ECONOMY_SEATS]])</f>
        <v>180</v>
      </c>
      <c r="S317" s="5">
        <f>(Table1[[#This Row],[TIER1_ELIGIBLE_PAX]]/Table1[[#This Row],[TOTAL_PAX]])</f>
        <v>0</v>
      </c>
      <c r="T317" s="5">
        <f>(Table1[[#This Row],[TIER2_ELIGIBLE_PAX]]/Table1[[#This Row],[TOTAL_PAX]])</f>
        <v>3.888888888888889E-2</v>
      </c>
      <c r="U317" s="5">
        <f>(Table1[[#This Row],[TIER3_ELIGIBLE_PAX]]/Table1[[#This Row],[TOTAL_PAX]])</f>
        <v>0.15</v>
      </c>
      <c r="V317" s="8">
        <v>3.2883743048652048E-2</v>
      </c>
    </row>
    <row r="318" spans="1:22" x14ac:dyDescent="0.3">
      <c r="A318" s="1">
        <v>45783</v>
      </c>
      <c r="B318" s="2">
        <v>0.71527777777777779</v>
      </c>
      <c r="C318" t="s">
        <v>17</v>
      </c>
      <c r="D318" t="s">
        <v>18</v>
      </c>
      <c r="E318" t="s">
        <v>2238</v>
      </c>
      <c r="F318" t="s">
        <v>20</v>
      </c>
      <c r="G318" t="s">
        <v>29</v>
      </c>
      <c r="H318" t="s">
        <v>30</v>
      </c>
      <c r="I318" t="s">
        <v>31</v>
      </c>
      <c r="J318" t="s">
        <v>32</v>
      </c>
      <c r="K318" t="s">
        <v>33</v>
      </c>
      <c r="L318">
        <v>0</v>
      </c>
      <c r="M318">
        <v>14</v>
      </c>
      <c r="N318">
        <v>166</v>
      </c>
      <c r="O318">
        <v>2</v>
      </c>
      <c r="P318">
        <v>6</v>
      </c>
      <c r="Q318">
        <v>24</v>
      </c>
      <c r="R318">
        <f>SUM(Table1[[#This Row],[FIRST_CLASS_SEATS]:[ECONOMY_SEATS]])</f>
        <v>180</v>
      </c>
      <c r="S318" s="5">
        <f>(Table1[[#This Row],[TIER1_ELIGIBLE_PAX]]/Table1[[#This Row],[TOTAL_PAX]])</f>
        <v>1.1111111111111112E-2</v>
      </c>
      <c r="T318" s="5">
        <f>(Table1[[#This Row],[TIER2_ELIGIBLE_PAX]]/Table1[[#This Row],[TOTAL_PAX]])</f>
        <v>3.3333333333333333E-2</v>
      </c>
      <c r="U318" s="5">
        <f>(Table1[[#This Row],[TIER3_ELIGIBLE_PAX]]/Table1[[#This Row],[TOTAL_PAX]])</f>
        <v>0.13333333333333333</v>
      </c>
      <c r="V318" s="8">
        <v>3.2917085276790825E-2</v>
      </c>
    </row>
    <row r="319" spans="1:22" x14ac:dyDescent="0.3">
      <c r="A319" s="1">
        <v>45871</v>
      </c>
      <c r="B319" s="2">
        <v>0.85763888888888884</v>
      </c>
      <c r="C319" t="s">
        <v>34</v>
      </c>
      <c r="D319" t="s">
        <v>18</v>
      </c>
      <c r="E319" t="s">
        <v>1480</v>
      </c>
      <c r="F319" t="s">
        <v>20</v>
      </c>
      <c r="G319" t="s">
        <v>46</v>
      </c>
      <c r="H319" t="s">
        <v>22</v>
      </c>
      <c r="I319" t="s">
        <v>23</v>
      </c>
      <c r="J319" t="s">
        <v>24</v>
      </c>
      <c r="K319" t="s">
        <v>59</v>
      </c>
      <c r="L319">
        <v>0</v>
      </c>
      <c r="M319">
        <v>31</v>
      </c>
      <c r="N319">
        <v>173</v>
      </c>
      <c r="O319">
        <v>2</v>
      </c>
      <c r="P319">
        <v>12</v>
      </c>
      <c r="Q319">
        <v>43</v>
      </c>
      <c r="R319">
        <f>SUM(Table1[[#This Row],[FIRST_CLASS_SEATS]:[ECONOMY_SEATS]])</f>
        <v>204</v>
      </c>
      <c r="S319" s="5">
        <f>(Table1[[#This Row],[TIER1_ELIGIBLE_PAX]]/Table1[[#This Row],[TOTAL_PAX]])</f>
        <v>9.8039215686274508E-3</v>
      </c>
      <c r="T319" s="5">
        <f>(Table1[[#This Row],[TIER2_ELIGIBLE_PAX]]/Table1[[#This Row],[TOTAL_PAX]])</f>
        <v>5.8823529411764705E-2</v>
      </c>
      <c r="U319" s="5">
        <f>(Table1[[#This Row],[TIER3_ELIGIBLE_PAX]]/Table1[[#This Row],[TOTAL_PAX]])</f>
        <v>0.2107843137254902</v>
      </c>
      <c r="V319" s="8">
        <v>3.3039678959978724E-2</v>
      </c>
    </row>
    <row r="320" spans="1:22" x14ac:dyDescent="0.3">
      <c r="A320" s="1">
        <v>45909</v>
      </c>
      <c r="B320" s="2">
        <v>0.65347222222222223</v>
      </c>
      <c r="C320" t="s">
        <v>17</v>
      </c>
      <c r="D320" t="s">
        <v>18</v>
      </c>
      <c r="E320" t="s">
        <v>3216</v>
      </c>
      <c r="F320" t="s">
        <v>20</v>
      </c>
      <c r="G320" t="s">
        <v>124</v>
      </c>
      <c r="H320" t="s">
        <v>22</v>
      </c>
      <c r="I320" t="s">
        <v>23</v>
      </c>
      <c r="J320" t="s">
        <v>24</v>
      </c>
      <c r="K320" t="s">
        <v>59</v>
      </c>
      <c r="L320">
        <v>8</v>
      </c>
      <c r="M320">
        <v>42</v>
      </c>
      <c r="N320">
        <v>166</v>
      </c>
      <c r="O320">
        <v>1</v>
      </c>
      <c r="P320">
        <v>8</v>
      </c>
      <c r="Q320">
        <v>30</v>
      </c>
      <c r="R320">
        <f>SUM(Table1[[#This Row],[FIRST_CLASS_SEATS]:[ECONOMY_SEATS]])</f>
        <v>216</v>
      </c>
      <c r="S320" s="5">
        <f>(Table1[[#This Row],[TIER1_ELIGIBLE_PAX]]/Table1[[#This Row],[TOTAL_PAX]])</f>
        <v>4.6296296296296294E-3</v>
      </c>
      <c r="T320" s="5">
        <f>(Table1[[#This Row],[TIER2_ELIGIBLE_PAX]]/Table1[[#This Row],[TOTAL_PAX]])</f>
        <v>3.7037037037037035E-2</v>
      </c>
      <c r="U320" s="5">
        <f>(Table1[[#This Row],[TIER3_ELIGIBLE_PAX]]/Table1[[#This Row],[TOTAL_PAX]])</f>
        <v>0.1388888888888889</v>
      </c>
      <c r="V320" s="8">
        <v>3.3087636595154235E-2</v>
      </c>
    </row>
    <row r="321" spans="1:22" x14ac:dyDescent="0.3">
      <c r="A321" s="1">
        <v>45959</v>
      </c>
      <c r="B321" s="2">
        <v>0.40625</v>
      </c>
      <c r="C321" t="s">
        <v>26</v>
      </c>
      <c r="D321" t="s">
        <v>18</v>
      </c>
      <c r="E321" t="s">
        <v>3059</v>
      </c>
      <c r="F321" t="s">
        <v>20</v>
      </c>
      <c r="G321" t="s">
        <v>68</v>
      </c>
      <c r="H321" t="s">
        <v>69</v>
      </c>
      <c r="I321" t="s">
        <v>31</v>
      </c>
      <c r="J321" t="s">
        <v>32</v>
      </c>
      <c r="K321" t="s">
        <v>33</v>
      </c>
      <c r="L321">
        <v>0</v>
      </c>
      <c r="M321">
        <v>8</v>
      </c>
      <c r="N321">
        <v>172</v>
      </c>
      <c r="O321">
        <v>0</v>
      </c>
      <c r="P321">
        <v>2</v>
      </c>
      <c r="Q321">
        <v>15</v>
      </c>
      <c r="R321">
        <f>SUM(Table1[[#This Row],[FIRST_CLASS_SEATS]:[ECONOMY_SEATS]])</f>
        <v>180</v>
      </c>
      <c r="S321" s="5">
        <f>(Table1[[#This Row],[TIER1_ELIGIBLE_PAX]]/Table1[[#This Row],[TOTAL_PAX]])</f>
        <v>0</v>
      </c>
      <c r="T321" s="5">
        <f>(Table1[[#This Row],[TIER2_ELIGIBLE_PAX]]/Table1[[#This Row],[TOTAL_PAX]])</f>
        <v>1.1111111111111112E-2</v>
      </c>
      <c r="U321" s="5">
        <f>(Table1[[#This Row],[TIER3_ELIGIBLE_PAX]]/Table1[[#This Row],[TOTAL_PAX]])</f>
        <v>8.3333333333333329E-2</v>
      </c>
      <c r="V321" s="8">
        <v>3.3150280034612845E-2</v>
      </c>
    </row>
    <row r="322" spans="1:22" x14ac:dyDescent="0.3">
      <c r="A322" s="1">
        <v>45931</v>
      </c>
      <c r="B322" s="2">
        <v>0.89444444444444449</v>
      </c>
      <c r="C322" t="s">
        <v>34</v>
      </c>
      <c r="D322" t="s">
        <v>18</v>
      </c>
      <c r="E322" t="s">
        <v>5294</v>
      </c>
      <c r="F322" t="s">
        <v>20</v>
      </c>
      <c r="G322" t="s">
        <v>62</v>
      </c>
      <c r="H322" t="s">
        <v>63</v>
      </c>
      <c r="I322" t="s">
        <v>31</v>
      </c>
      <c r="J322" t="s">
        <v>32</v>
      </c>
      <c r="K322" t="s">
        <v>33</v>
      </c>
      <c r="L322">
        <v>0</v>
      </c>
      <c r="M322">
        <v>6</v>
      </c>
      <c r="N322">
        <v>174</v>
      </c>
      <c r="O322">
        <v>1</v>
      </c>
      <c r="P322">
        <v>3</v>
      </c>
      <c r="Q322">
        <v>16</v>
      </c>
      <c r="R322">
        <f>SUM(Table1[[#This Row],[FIRST_CLASS_SEATS]:[ECONOMY_SEATS]])</f>
        <v>180</v>
      </c>
      <c r="S322" s="5">
        <f>(Table1[[#This Row],[TIER1_ELIGIBLE_PAX]]/Table1[[#This Row],[TOTAL_PAX]])</f>
        <v>5.5555555555555558E-3</v>
      </c>
      <c r="T322" s="5">
        <f>(Table1[[#This Row],[TIER2_ELIGIBLE_PAX]]/Table1[[#This Row],[TOTAL_PAX]])</f>
        <v>1.6666666666666666E-2</v>
      </c>
      <c r="U322" s="5">
        <f>(Table1[[#This Row],[TIER3_ELIGIBLE_PAX]]/Table1[[#This Row],[TOTAL_PAX]])</f>
        <v>8.8888888888888892E-2</v>
      </c>
      <c r="V322" s="8">
        <v>3.3163972779484574E-2</v>
      </c>
    </row>
    <row r="323" spans="1:22" x14ac:dyDescent="0.3">
      <c r="A323" s="1">
        <v>45953</v>
      </c>
      <c r="B323" s="2">
        <v>0.7416666666666667</v>
      </c>
      <c r="C323" t="s">
        <v>17</v>
      </c>
      <c r="D323" t="s">
        <v>18</v>
      </c>
      <c r="E323" t="s">
        <v>1492</v>
      </c>
      <c r="F323" t="s">
        <v>20</v>
      </c>
      <c r="G323" t="s">
        <v>36</v>
      </c>
      <c r="H323" t="s">
        <v>37</v>
      </c>
      <c r="I323" t="s">
        <v>31</v>
      </c>
      <c r="J323" t="s">
        <v>32</v>
      </c>
      <c r="K323" t="s">
        <v>33</v>
      </c>
      <c r="L323">
        <v>0</v>
      </c>
      <c r="M323">
        <v>11</v>
      </c>
      <c r="N323">
        <v>169</v>
      </c>
      <c r="O323">
        <v>1</v>
      </c>
      <c r="P323">
        <v>13</v>
      </c>
      <c r="Q323">
        <v>44</v>
      </c>
      <c r="R323">
        <f>SUM(Table1[[#This Row],[FIRST_CLASS_SEATS]:[ECONOMY_SEATS]])</f>
        <v>180</v>
      </c>
      <c r="S323" s="5">
        <f>(Table1[[#This Row],[TIER1_ELIGIBLE_PAX]]/Table1[[#This Row],[TOTAL_PAX]])</f>
        <v>5.5555555555555558E-3</v>
      </c>
      <c r="T323" s="5">
        <f>(Table1[[#This Row],[TIER2_ELIGIBLE_PAX]]/Table1[[#This Row],[TOTAL_PAX]])</f>
        <v>7.2222222222222215E-2</v>
      </c>
      <c r="U323" s="5">
        <f>(Table1[[#This Row],[TIER3_ELIGIBLE_PAX]]/Table1[[#This Row],[TOTAL_PAX]])</f>
        <v>0.24444444444444444</v>
      </c>
      <c r="V323" s="8">
        <v>3.3770912137470299E-2</v>
      </c>
    </row>
    <row r="324" spans="1:22" x14ac:dyDescent="0.3">
      <c r="A324" s="1">
        <v>45848</v>
      </c>
      <c r="B324" s="2">
        <v>0.49722222222222223</v>
      </c>
      <c r="C324" t="s">
        <v>26</v>
      </c>
      <c r="D324" t="s">
        <v>18</v>
      </c>
      <c r="E324" t="s">
        <v>853</v>
      </c>
      <c r="F324" t="s">
        <v>20</v>
      </c>
      <c r="G324" t="s">
        <v>29</v>
      </c>
      <c r="H324" t="s">
        <v>30</v>
      </c>
      <c r="I324" t="s">
        <v>31</v>
      </c>
      <c r="J324" t="s">
        <v>32</v>
      </c>
      <c r="K324" t="s">
        <v>33</v>
      </c>
      <c r="L324">
        <v>0</v>
      </c>
      <c r="M324">
        <v>0</v>
      </c>
      <c r="N324">
        <v>180</v>
      </c>
      <c r="O324">
        <v>0</v>
      </c>
      <c r="P324">
        <v>11</v>
      </c>
      <c r="Q324">
        <v>39</v>
      </c>
      <c r="R324">
        <f>SUM(Table1[[#This Row],[FIRST_CLASS_SEATS]:[ECONOMY_SEATS]])</f>
        <v>180</v>
      </c>
      <c r="S324" s="5">
        <f>(Table1[[#This Row],[TIER1_ELIGIBLE_PAX]]/Table1[[#This Row],[TOTAL_PAX]])</f>
        <v>0</v>
      </c>
      <c r="T324" s="5">
        <f>(Table1[[#This Row],[TIER2_ELIGIBLE_PAX]]/Table1[[#This Row],[TOTAL_PAX]])</f>
        <v>6.1111111111111109E-2</v>
      </c>
      <c r="U324" s="5">
        <f>(Table1[[#This Row],[TIER3_ELIGIBLE_PAX]]/Table1[[#This Row],[TOTAL_PAX]])</f>
        <v>0.21666666666666667</v>
      </c>
      <c r="V324" s="8">
        <v>3.3805850602315557E-2</v>
      </c>
    </row>
    <row r="325" spans="1:22" x14ac:dyDescent="0.3">
      <c r="A325" s="1">
        <v>45795</v>
      </c>
      <c r="B325" s="2">
        <v>0.55069444444444449</v>
      </c>
      <c r="C325" t="s">
        <v>48</v>
      </c>
      <c r="D325" t="s">
        <v>18</v>
      </c>
      <c r="E325" t="s">
        <v>3682</v>
      </c>
      <c r="F325" t="s">
        <v>20</v>
      </c>
      <c r="G325" t="s">
        <v>56</v>
      </c>
      <c r="H325" t="s">
        <v>57</v>
      </c>
      <c r="I325" t="s">
        <v>58</v>
      </c>
      <c r="J325" t="s">
        <v>24</v>
      </c>
      <c r="K325" t="s">
        <v>25</v>
      </c>
      <c r="L325">
        <v>8</v>
      </c>
      <c r="M325">
        <v>49</v>
      </c>
      <c r="N325">
        <v>178</v>
      </c>
      <c r="O325">
        <v>1</v>
      </c>
      <c r="P325">
        <v>3</v>
      </c>
      <c r="Q325">
        <v>17</v>
      </c>
      <c r="R325">
        <f>SUM(Table1[[#This Row],[FIRST_CLASS_SEATS]:[ECONOMY_SEATS]])</f>
        <v>235</v>
      </c>
      <c r="S325" s="5">
        <f>(Table1[[#This Row],[TIER1_ELIGIBLE_PAX]]/Table1[[#This Row],[TOTAL_PAX]])</f>
        <v>4.2553191489361703E-3</v>
      </c>
      <c r="T325" s="5">
        <f>(Table1[[#This Row],[TIER2_ELIGIBLE_PAX]]/Table1[[#This Row],[TOTAL_PAX]])</f>
        <v>1.276595744680851E-2</v>
      </c>
      <c r="U325" s="5">
        <f>(Table1[[#This Row],[TIER3_ELIGIBLE_PAX]]/Table1[[#This Row],[TOTAL_PAX]])</f>
        <v>7.2340425531914887E-2</v>
      </c>
      <c r="V325" s="8">
        <v>3.3950824876522234E-2</v>
      </c>
    </row>
    <row r="326" spans="1:22" x14ac:dyDescent="0.3">
      <c r="A326" s="1">
        <v>45947</v>
      </c>
      <c r="B326" s="2">
        <v>0.55694444444444446</v>
      </c>
      <c r="C326" t="s">
        <v>48</v>
      </c>
      <c r="D326" t="s">
        <v>18</v>
      </c>
      <c r="E326" t="s">
        <v>5589</v>
      </c>
      <c r="F326" t="s">
        <v>20</v>
      </c>
      <c r="G326" t="s">
        <v>29</v>
      </c>
      <c r="H326" t="s">
        <v>30</v>
      </c>
      <c r="I326" t="s">
        <v>31</v>
      </c>
      <c r="J326" t="s">
        <v>32</v>
      </c>
      <c r="K326" t="s">
        <v>33</v>
      </c>
      <c r="L326">
        <v>0</v>
      </c>
      <c r="M326">
        <v>17</v>
      </c>
      <c r="N326">
        <v>163</v>
      </c>
      <c r="O326">
        <v>0</v>
      </c>
      <c r="P326">
        <v>0</v>
      </c>
      <c r="Q326">
        <v>9</v>
      </c>
      <c r="R326">
        <f>SUM(Table1[[#This Row],[FIRST_CLASS_SEATS]:[ECONOMY_SEATS]])</f>
        <v>180</v>
      </c>
      <c r="S326" s="5">
        <f>(Table1[[#This Row],[TIER1_ELIGIBLE_PAX]]/Table1[[#This Row],[TOTAL_PAX]])</f>
        <v>0</v>
      </c>
      <c r="T326" s="5">
        <f>(Table1[[#This Row],[TIER2_ELIGIBLE_PAX]]/Table1[[#This Row],[TOTAL_PAX]])</f>
        <v>0</v>
      </c>
      <c r="U326" s="5">
        <f>(Table1[[#This Row],[TIER3_ELIGIBLE_PAX]]/Table1[[#This Row],[TOTAL_PAX]])</f>
        <v>0.05</v>
      </c>
      <c r="V326" s="8">
        <v>3.4024313767693659E-2</v>
      </c>
    </row>
    <row r="327" spans="1:22" x14ac:dyDescent="0.3">
      <c r="A327" s="1">
        <v>45819</v>
      </c>
      <c r="B327" s="2">
        <v>0.67500000000000004</v>
      </c>
      <c r="C327" t="s">
        <v>17</v>
      </c>
      <c r="D327" t="s">
        <v>18</v>
      </c>
      <c r="E327" t="s">
        <v>2373</v>
      </c>
      <c r="F327" t="s">
        <v>20</v>
      </c>
      <c r="G327" t="s">
        <v>29</v>
      </c>
      <c r="H327" t="s">
        <v>30</v>
      </c>
      <c r="I327" t="s">
        <v>31</v>
      </c>
      <c r="J327" t="s">
        <v>32</v>
      </c>
      <c r="K327" t="s">
        <v>33</v>
      </c>
      <c r="L327">
        <v>0</v>
      </c>
      <c r="M327">
        <v>3</v>
      </c>
      <c r="N327">
        <v>177</v>
      </c>
      <c r="O327">
        <v>0</v>
      </c>
      <c r="P327">
        <v>0</v>
      </c>
      <c r="Q327">
        <v>0</v>
      </c>
      <c r="R327">
        <f>SUM(Table1[[#This Row],[FIRST_CLASS_SEATS]:[ECONOMY_SEATS]])</f>
        <v>180</v>
      </c>
      <c r="S327" s="5">
        <f>(Table1[[#This Row],[TIER1_ELIGIBLE_PAX]]/Table1[[#This Row],[TOTAL_PAX]])</f>
        <v>0</v>
      </c>
      <c r="T327" s="5">
        <f>(Table1[[#This Row],[TIER2_ELIGIBLE_PAX]]/Table1[[#This Row],[TOTAL_PAX]])</f>
        <v>0</v>
      </c>
      <c r="U327" s="5">
        <f>(Table1[[#This Row],[TIER3_ELIGIBLE_PAX]]/Table1[[#This Row],[TOTAL_PAX]])</f>
        <v>0</v>
      </c>
      <c r="V327" s="8">
        <v>3.4058788935881101E-2</v>
      </c>
    </row>
    <row r="328" spans="1:22" x14ac:dyDescent="0.3">
      <c r="A328" s="1">
        <v>45835</v>
      </c>
      <c r="B328" s="2">
        <v>0.60624999999999996</v>
      </c>
      <c r="C328" t="s">
        <v>17</v>
      </c>
      <c r="D328" t="s">
        <v>18</v>
      </c>
      <c r="E328" t="s">
        <v>149</v>
      </c>
      <c r="F328" t="s">
        <v>20</v>
      </c>
      <c r="G328" t="s">
        <v>54</v>
      </c>
      <c r="H328" t="s">
        <v>30</v>
      </c>
      <c r="I328" t="s">
        <v>31</v>
      </c>
      <c r="J328" t="s">
        <v>32</v>
      </c>
      <c r="K328" t="s">
        <v>33</v>
      </c>
      <c r="L328">
        <v>0</v>
      </c>
      <c r="M328">
        <v>6</v>
      </c>
      <c r="N328">
        <v>174</v>
      </c>
      <c r="O328">
        <v>1</v>
      </c>
      <c r="P328">
        <v>5</v>
      </c>
      <c r="Q328">
        <v>23</v>
      </c>
      <c r="R328">
        <f>SUM(Table1[[#This Row],[FIRST_CLASS_SEATS]:[ECONOMY_SEATS]])</f>
        <v>180</v>
      </c>
      <c r="S328" s="5">
        <f>(Table1[[#This Row],[TIER1_ELIGIBLE_PAX]]/Table1[[#This Row],[TOTAL_PAX]])</f>
        <v>5.5555555555555558E-3</v>
      </c>
      <c r="T328" s="5">
        <f>(Table1[[#This Row],[TIER2_ELIGIBLE_PAX]]/Table1[[#This Row],[TOTAL_PAX]])</f>
        <v>2.7777777777777776E-2</v>
      </c>
      <c r="U328" s="5">
        <f>(Table1[[#This Row],[TIER3_ELIGIBLE_PAX]]/Table1[[#This Row],[TOTAL_PAX]])</f>
        <v>0.12777777777777777</v>
      </c>
      <c r="V328" s="8">
        <v>3.4164132496101951E-2</v>
      </c>
    </row>
    <row r="329" spans="1:22" x14ac:dyDescent="0.3">
      <c r="A329" s="1">
        <v>45752</v>
      </c>
      <c r="B329" s="2">
        <v>0.29791666666666666</v>
      </c>
      <c r="C329" t="s">
        <v>26</v>
      </c>
      <c r="D329" t="s">
        <v>18</v>
      </c>
      <c r="E329" t="s">
        <v>2204</v>
      </c>
      <c r="F329" t="s">
        <v>20</v>
      </c>
      <c r="G329" t="s">
        <v>46</v>
      </c>
      <c r="H329" t="s">
        <v>22</v>
      </c>
      <c r="I329" t="s">
        <v>23</v>
      </c>
      <c r="J329" t="s">
        <v>24</v>
      </c>
      <c r="K329" t="s">
        <v>59</v>
      </c>
      <c r="L329">
        <v>8</v>
      </c>
      <c r="M329">
        <v>48</v>
      </c>
      <c r="N329">
        <v>200</v>
      </c>
      <c r="O329">
        <v>0</v>
      </c>
      <c r="P329">
        <v>10</v>
      </c>
      <c r="Q329">
        <v>38</v>
      </c>
      <c r="R329">
        <f>SUM(Table1[[#This Row],[FIRST_CLASS_SEATS]:[ECONOMY_SEATS]])</f>
        <v>256</v>
      </c>
      <c r="S329" s="5">
        <f>(Table1[[#This Row],[TIER1_ELIGIBLE_PAX]]/Table1[[#This Row],[TOTAL_PAX]])</f>
        <v>0</v>
      </c>
      <c r="T329" s="5">
        <f>(Table1[[#This Row],[TIER2_ELIGIBLE_PAX]]/Table1[[#This Row],[TOTAL_PAX]])</f>
        <v>3.90625E-2</v>
      </c>
      <c r="U329" s="5">
        <f>(Table1[[#This Row],[TIER3_ELIGIBLE_PAX]]/Table1[[#This Row],[TOTAL_PAX]])</f>
        <v>0.1484375</v>
      </c>
      <c r="V329" s="8">
        <v>3.4245160559497001E-2</v>
      </c>
    </row>
    <row r="330" spans="1:22" x14ac:dyDescent="0.3">
      <c r="A330" s="1">
        <v>45870</v>
      </c>
      <c r="B330" s="2">
        <v>0.64722222222222225</v>
      </c>
      <c r="C330" t="s">
        <v>17</v>
      </c>
      <c r="D330" t="s">
        <v>18</v>
      </c>
      <c r="E330" t="s">
        <v>1088</v>
      </c>
      <c r="F330" t="s">
        <v>20</v>
      </c>
      <c r="G330" t="s">
        <v>71</v>
      </c>
      <c r="H330" t="s">
        <v>22</v>
      </c>
      <c r="I330" t="s">
        <v>23</v>
      </c>
      <c r="J330" t="s">
        <v>24</v>
      </c>
      <c r="K330" t="s">
        <v>59</v>
      </c>
      <c r="L330">
        <v>0</v>
      </c>
      <c r="M330">
        <v>31</v>
      </c>
      <c r="N330">
        <v>173</v>
      </c>
      <c r="O330">
        <v>2</v>
      </c>
      <c r="P330">
        <v>2</v>
      </c>
      <c r="Q330">
        <v>12</v>
      </c>
      <c r="R330">
        <f>SUM(Table1[[#This Row],[FIRST_CLASS_SEATS]:[ECONOMY_SEATS]])</f>
        <v>204</v>
      </c>
      <c r="S330" s="5">
        <f>(Table1[[#This Row],[TIER1_ELIGIBLE_PAX]]/Table1[[#This Row],[TOTAL_PAX]])</f>
        <v>9.8039215686274508E-3</v>
      </c>
      <c r="T330" s="5">
        <f>(Table1[[#This Row],[TIER2_ELIGIBLE_PAX]]/Table1[[#This Row],[TOTAL_PAX]])</f>
        <v>9.8039215686274508E-3</v>
      </c>
      <c r="U330" s="5">
        <f>(Table1[[#This Row],[TIER3_ELIGIBLE_PAX]]/Table1[[#This Row],[TOTAL_PAX]])</f>
        <v>5.8823529411764705E-2</v>
      </c>
      <c r="V330" s="8">
        <v>3.4257222182910385E-2</v>
      </c>
    </row>
    <row r="331" spans="1:22" x14ac:dyDescent="0.3">
      <c r="A331" s="1">
        <v>45829</v>
      </c>
      <c r="B331" s="2">
        <v>0.53125</v>
      </c>
      <c r="C331" t="s">
        <v>48</v>
      </c>
      <c r="D331" t="s">
        <v>18</v>
      </c>
      <c r="E331" t="s">
        <v>5239</v>
      </c>
      <c r="F331" t="s">
        <v>20</v>
      </c>
      <c r="G331" t="s">
        <v>76</v>
      </c>
      <c r="H331" t="s">
        <v>77</v>
      </c>
      <c r="I331" t="s">
        <v>78</v>
      </c>
      <c r="J331" t="s">
        <v>24</v>
      </c>
      <c r="K331" t="s">
        <v>59</v>
      </c>
      <c r="L331">
        <v>8</v>
      </c>
      <c r="M331">
        <v>42</v>
      </c>
      <c r="N331">
        <v>166</v>
      </c>
      <c r="O331">
        <v>0</v>
      </c>
      <c r="P331">
        <v>10</v>
      </c>
      <c r="Q331">
        <v>36</v>
      </c>
      <c r="R331">
        <f>SUM(Table1[[#This Row],[FIRST_CLASS_SEATS]:[ECONOMY_SEATS]])</f>
        <v>216</v>
      </c>
      <c r="S331" s="5">
        <f>(Table1[[#This Row],[TIER1_ELIGIBLE_PAX]]/Table1[[#This Row],[TOTAL_PAX]])</f>
        <v>0</v>
      </c>
      <c r="T331" s="5">
        <f>(Table1[[#This Row],[TIER2_ELIGIBLE_PAX]]/Table1[[#This Row],[TOTAL_PAX]])</f>
        <v>4.6296296296296294E-2</v>
      </c>
      <c r="U331" s="5">
        <f>(Table1[[#This Row],[TIER3_ELIGIBLE_PAX]]/Table1[[#This Row],[TOTAL_PAX]])</f>
        <v>0.16666666666666666</v>
      </c>
      <c r="V331" s="8">
        <v>3.4493405348904438E-2</v>
      </c>
    </row>
    <row r="332" spans="1:22" x14ac:dyDescent="0.3">
      <c r="A332" s="1">
        <v>45849</v>
      </c>
      <c r="B332" s="2">
        <v>0.7993055555555556</v>
      </c>
      <c r="C332" t="s">
        <v>34</v>
      </c>
      <c r="D332" t="s">
        <v>18</v>
      </c>
      <c r="E332" t="s">
        <v>4330</v>
      </c>
      <c r="F332" t="s">
        <v>20</v>
      </c>
      <c r="G332" t="s">
        <v>71</v>
      </c>
      <c r="H332" t="s">
        <v>22</v>
      </c>
      <c r="I332" t="s">
        <v>23</v>
      </c>
      <c r="J332" t="s">
        <v>24</v>
      </c>
      <c r="K332" t="s">
        <v>80</v>
      </c>
      <c r="L332">
        <v>14</v>
      </c>
      <c r="M332">
        <v>97</v>
      </c>
      <c r="N332">
        <v>358</v>
      </c>
      <c r="O332">
        <v>2</v>
      </c>
      <c r="P332">
        <v>9</v>
      </c>
      <c r="Q332">
        <v>33</v>
      </c>
      <c r="R332">
        <f>SUM(Table1[[#This Row],[FIRST_CLASS_SEATS]:[ECONOMY_SEATS]])</f>
        <v>469</v>
      </c>
      <c r="S332" s="5">
        <f>(Table1[[#This Row],[TIER1_ELIGIBLE_PAX]]/Table1[[#This Row],[TOTAL_PAX]])</f>
        <v>4.2643923240938165E-3</v>
      </c>
      <c r="T332" s="5">
        <f>(Table1[[#This Row],[TIER2_ELIGIBLE_PAX]]/Table1[[#This Row],[TOTAL_PAX]])</f>
        <v>1.9189765458422176E-2</v>
      </c>
      <c r="U332" s="5">
        <f>(Table1[[#This Row],[TIER3_ELIGIBLE_PAX]]/Table1[[#This Row],[TOTAL_PAX]])</f>
        <v>7.0362473347547971E-2</v>
      </c>
      <c r="V332" s="8">
        <v>3.4591901111993839E-2</v>
      </c>
    </row>
    <row r="333" spans="1:22" x14ac:dyDescent="0.3">
      <c r="A333" s="1">
        <v>45790</v>
      </c>
      <c r="B333" s="2">
        <v>0.95625000000000004</v>
      </c>
      <c r="C333" t="s">
        <v>34</v>
      </c>
      <c r="D333" t="s">
        <v>18</v>
      </c>
      <c r="E333" t="s">
        <v>2739</v>
      </c>
      <c r="F333" t="s">
        <v>20</v>
      </c>
      <c r="G333" t="s">
        <v>21</v>
      </c>
      <c r="H333" t="s">
        <v>22</v>
      </c>
      <c r="I333" t="s">
        <v>23</v>
      </c>
      <c r="J333" t="s">
        <v>24</v>
      </c>
      <c r="K333" t="s">
        <v>80</v>
      </c>
      <c r="L333">
        <v>14</v>
      </c>
      <c r="M333">
        <v>97</v>
      </c>
      <c r="N333">
        <v>358</v>
      </c>
      <c r="O333">
        <v>0</v>
      </c>
      <c r="P333">
        <v>8</v>
      </c>
      <c r="Q333">
        <v>31</v>
      </c>
      <c r="R333">
        <f>SUM(Table1[[#This Row],[FIRST_CLASS_SEATS]:[ECONOMY_SEATS]])</f>
        <v>469</v>
      </c>
      <c r="S333" s="5">
        <f>(Table1[[#This Row],[TIER1_ELIGIBLE_PAX]]/Table1[[#This Row],[TOTAL_PAX]])</f>
        <v>0</v>
      </c>
      <c r="T333" s="5">
        <f>(Table1[[#This Row],[TIER2_ELIGIBLE_PAX]]/Table1[[#This Row],[TOTAL_PAX]])</f>
        <v>1.7057569296375266E-2</v>
      </c>
      <c r="U333" s="5">
        <f>(Table1[[#This Row],[TIER3_ELIGIBLE_PAX]]/Table1[[#This Row],[TOTAL_PAX]])</f>
        <v>6.6098081023454158E-2</v>
      </c>
      <c r="V333" s="8">
        <v>3.4654069542048971E-2</v>
      </c>
    </row>
    <row r="334" spans="1:22" x14ac:dyDescent="0.3">
      <c r="A334" s="1">
        <v>45788</v>
      </c>
      <c r="B334" s="2">
        <v>0.40902777777777777</v>
      </c>
      <c r="C334" t="s">
        <v>26</v>
      </c>
      <c r="D334" t="s">
        <v>18</v>
      </c>
      <c r="E334" t="s">
        <v>1274</v>
      </c>
      <c r="F334" t="s">
        <v>20</v>
      </c>
      <c r="G334" t="s">
        <v>56</v>
      </c>
      <c r="H334" t="s">
        <v>57</v>
      </c>
      <c r="I334" t="s">
        <v>58</v>
      </c>
      <c r="J334" t="s">
        <v>24</v>
      </c>
      <c r="K334" t="s">
        <v>59</v>
      </c>
      <c r="L334">
        <v>0</v>
      </c>
      <c r="M334">
        <v>35</v>
      </c>
      <c r="N334">
        <v>179</v>
      </c>
      <c r="O334">
        <v>1</v>
      </c>
      <c r="P334">
        <v>16</v>
      </c>
      <c r="Q334">
        <v>55</v>
      </c>
      <c r="R334">
        <f>SUM(Table1[[#This Row],[FIRST_CLASS_SEATS]:[ECONOMY_SEATS]])</f>
        <v>214</v>
      </c>
      <c r="S334" s="5">
        <f>(Table1[[#This Row],[TIER1_ELIGIBLE_PAX]]/Table1[[#This Row],[TOTAL_PAX]])</f>
        <v>4.6728971962616819E-3</v>
      </c>
      <c r="T334" s="5">
        <f>(Table1[[#This Row],[TIER2_ELIGIBLE_PAX]]/Table1[[#This Row],[TOTAL_PAX]])</f>
        <v>7.476635514018691E-2</v>
      </c>
      <c r="U334" s="5">
        <f>(Table1[[#This Row],[TIER3_ELIGIBLE_PAX]]/Table1[[#This Row],[TOTAL_PAX]])</f>
        <v>0.2570093457943925</v>
      </c>
      <c r="V334" s="8">
        <v>3.4676783646848452E-2</v>
      </c>
    </row>
    <row r="335" spans="1:22" x14ac:dyDescent="0.3">
      <c r="A335" s="1">
        <v>45763</v>
      </c>
      <c r="B335" s="2">
        <v>0.70277777777777772</v>
      </c>
      <c r="C335" t="s">
        <v>17</v>
      </c>
      <c r="D335" t="s">
        <v>18</v>
      </c>
      <c r="E335" t="s">
        <v>4057</v>
      </c>
      <c r="F335" t="s">
        <v>20</v>
      </c>
      <c r="G335" t="s">
        <v>21</v>
      </c>
      <c r="H335" t="s">
        <v>22</v>
      </c>
      <c r="I335" t="s">
        <v>23</v>
      </c>
      <c r="J335" t="s">
        <v>24</v>
      </c>
      <c r="K335" t="s">
        <v>59</v>
      </c>
      <c r="L335">
        <v>0</v>
      </c>
      <c r="M335">
        <v>35</v>
      </c>
      <c r="N335">
        <v>179</v>
      </c>
      <c r="O335">
        <v>0</v>
      </c>
      <c r="P335">
        <v>11</v>
      </c>
      <c r="Q335">
        <v>38</v>
      </c>
      <c r="R335">
        <f>SUM(Table1[[#This Row],[FIRST_CLASS_SEATS]:[ECONOMY_SEATS]])</f>
        <v>214</v>
      </c>
      <c r="S335" s="5">
        <f>(Table1[[#This Row],[TIER1_ELIGIBLE_PAX]]/Table1[[#This Row],[TOTAL_PAX]])</f>
        <v>0</v>
      </c>
      <c r="T335" s="5">
        <f>(Table1[[#This Row],[TIER2_ELIGIBLE_PAX]]/Table1[[#This Row],[TOTAL_PAX]])</f>
        <v>5.1401869158878503E-2</v>
      </c>
      <c r="U335" s="5">
        <f>(Table1[[#This Row],[TIER3_ELIGIBLE_PAX]]/Table1[[#This Row],[TOTAL_PAX]])</f>
        <v>0.17757009345794392</v>
      </c>
      <c r="V335" s="8">
        <v>3.4730956469505525E-2</v>
      </c>
    </row>
    <row r="336" spans="1:22" x14ac:dyDescent="0.3">
      <c r="A336" s="1">
        <v>45759</v>
      </c>
      <c r="B336" s="2">
        <v>0.85</v>
      </c>
      <c r="C336" t="s">
        <v>34</v>
      </c>
      <c r="D336" t="s">
        <v>18</v>
      </c>
      <c r="E336" t="s">
        <v>5689</v>
      </c>
      <c r="F336" t="s">
        <v>20</v>
      </c>
      <c r="G336" t="s">
        <v>56</v>
      </c>
      <c r="H336" t="s">
        <v>57</v>
      </c>
      <c r="I336" t="s">
        <v>58</v>
      </c>
      <c r="J336" t="s">
        <v>24</v>
      </c>
      <c r="K336" t="s">
        <v>59</v>
      </c>
      <c r="L336">
        <v>0</v>
      </c>
      <c r="M336">
        <v>31</v>
      </c>
      <c r="N336">
        <v>173</v>
      </c>
      <c r="O336">
        <v>2</v>
      </c>
      <c r="P336">
        <v>16</v>
      </c>
      <c r="Q336">
        <v>52</v>
      </c>
      <c r="R336">
        <f>SUM(Table1[[#This Row],[FIRST_CLASS_SEATS]:[ECONOMY_SEATS]])</f>
        <v>204</v>
      </c>
      <c r="S336" s="5">
        <f>(Table1[[#This Row],[TIER1_ELIGIBLE_PAX]]/Table1[[#This Row],[TOTAL_PAX]])</f>
        <v>9.8039215686274508E-3</v>
      </c>
      <c r="T336" s="5">
        <f>(Table1[[#This Row],[TIER2_ELIGIBLE_PAX]]/Table1[[#This Row],[TOTAL_PAX]])</f>
        <v>7.8431372549019607E-2</v>
      </c>
      <c r="U336" s="5">
        <f>(Table1[[#This Row],[TIER3_ELIGIBLE_PAX]]/Table1[[#This Row],[TOTAL_PAX]])</f>
        <v>0.25490196078431371</v>
      </c>
      <c r="V336" s="8">
        <v>3.4756397598608713E-2</v>
      </c>
    </row>
    <row r="337" spans="1:22" x14ac:dyDescent="0.3">
      <c r="A337" s="1">
        <v>45959</v>
      </c>
      <c r="B337" s="2">
        <v>0.26597222222222222</v>
      </c>
      <c r="C337" t="s">
        <v>26</v>
      </c>
      <c r="D337" t="s">
        <v>18</v>
      </c>
      <c r="E337" t="s">
        <v>2784</v>
      </c>
      <c r="F337" t="s">
        <v>20</v>
      </c>
      <c r="G337" t="s">
        <v>43</v>
      </c>
      <c r="H337" t="s">
        <v>44</v>
      </c>
      <c r="I337" t="s">
        <v>31</v>
      </c>
      <c r="J337" t="s">
        <v>32</v>
      </c>
      <c r="K337" t="s">
        <v>33</v>
      </c>
      <c r="L337">
        <v>0</v>
      </c>
      <c r="M337">
        <v>13</v>
      </c>
      <c r="N337">
        <v>167</v>
      </c>
      <c r="O337">
        <v>0</v>
      </c>
      <c r="P337">
        <v>15</v>
      </c>
      <c r="Q337">
        <v>52</v>
      </c>
      <c r="R337">
        <f>SUM(Table1[[#This Row],[FIRST_CLASS_SEATS]:[ECONOMY_SEATS]])</f>
        <v>180</v>
      </c>
      <c r="S337" s="5">
        <f>(Table1[[#This Row],[TIER1_ELIGIBLE_PAX]]/Table1[[#This Row],[TOTAL_PAX]])</f>
        <v>0</v>
      </c>
      <c r="T337" s="5">
        <f>(Table1[[#This Row],[TIER2_ELIGIBLE_PAX]]/Table1[[#This Row],[TOTAL_PAX]])</f>
        <v>8.3333333333333329E-2</v>
      </c>
      <c r="U337" s="5">
        <f>(Table1[[#This Row],[TIER3_ELIGIBLE_PAX]]/Table1[[#This Row],[TOTAL_PAX]])</f>
        <v>0.28888888888888886</v>
      </c>
      <c r="V337" s="8">
        <v>3.4851228040518545E-2</v>
      </c>
    </row>
    <row r="338" spans="1:22" x14ac:dyDescent="0.3">
      <c r="A338" s="1">
        <v>45901</v>
      </c>
      <c r="B338" s="2">
        <v>0.76875000000000004</v>
      </c>
      <c r="C338" t="s">
        <v>34</v>
      </c>
      <c r="D338" t="s">
        <v>18</v>
      </c>
      <c r="E338" t="s">
        <v>1790</v>
      </c>
      <c r="F338" t="s">
        <v>20</v>
      </c>
      <c r="G338" t="s">
        <v>68</v>
      </c>
      <c r="H338" t="s">
        <v>69</v>
      </c>
      <c r="I338" t="s">
        <v>31</v>
      </c>
      <c r="J338" t="s">
        <v>32</v>
      </c>
      <c r="K338" t="s">
        <v>33</v>
      </c>
      <c r="L338">
        <v>0</v>
      </c>
      <c r="M338">
        <v>14</v>
      </c>
      <c r="N338">
        <v>166</v>
      </c>
      <c r="O338">
        <v>4</v>
      </c>
      <c r="P338">
        <v>18</v>
      </c>
      <c r="Q338">
        <v>61</v>
      </c>
      <c r="R338">
        <f>SUM(Table1[[#This Row],[FIRST_CLASS_SEATS]:[ECONOMY_SEATS]])</f>
        <v>180</v>
      </c>
      <c r="S338" s="5">
        <f>(Table1[[#This Row],[TIER1_ELIGIBLE_PAX]]/Table1[[#This Row],[TOTAL_PAX]])</f>
        <v>2.2222222222222223E-2</v>
      </c>
      <c r="T338" s="5">
        <f>(Table1[[#This Row],[TIER2_ELIGIBLE_PAX]]/Table1[[#This Row],[TOTAL_PAX]])</f>
        <v>0.1</v>
      </c>
      <c r="U338" s="5">
        <f>(Table1[[#This Row],[TIER3_ELIGIBLE_PAX]]/Table1[[#This Row],[TOTAL_PAX]])</f>
        <v>0.33888888888888891</v>
      </c>
      <c r="V338" s="8">
        <v>3.490372045083201E-2</v>
      </c>
    </row>
    <row r="339" spans="1:22" x14ac:dyDescent="0.3">
      <c r="A339" s="1">
        <v>45897</v>
      </c>
      <c r="B339" s="2">
        <v>0.67986111111111114</v>
      </c>
      <c r="C339" t="s">
        <v>17</v>
      </c>
      <c r="D339" t="s">
        <v>18</v>
      </c>
      <c r="E339" t="s">
        <v>169</v>
      </c>
      <c r="F339" t="s">
        <v>20</v>
      </c>
      <c r="G339" t="s">
        <v>54</v>
      </c>
      <c r="H339" t="s">
        <v>30</v>
      </c>
      <c r="I339" t="s">
        <v>31</v>
      </c>
      <c r="J339" t="s">
        <v>32</v>
      </c>
      <c r="K339" t="s">
        <v>33</v>
      </c>
      <c r="L339">
        <v>0</v>
      </c>
      <c r="M339">
        <v>17</v>
      </c>
      <c r="N339">
        <v>163</v>
      </c>
      <c r="O339">
        <v>1</v>
      </c>
      <c r="P339">
        <v>0</v>
      </c>
      <c r="Q339">
        <v>0</v>
      </c>
      <c r="R339">
        <f>SUM(Table1[[#This Row],[FIRST_CLASS_SEATS]:[ECONOMY_SEATS]])</f>
        <v>180</v>
      </c>
      <c r="S339" s="5">
        <f>(Table1[[#This Row],[TIER1_ELIGIBLE_PAX]]/Table1[[#This Row],[TOTAL_PAX]])</f>
        <v>5.5555555555555558E-3</v>
      </c>
      <c r="T339" s="5">
        <f>(Table1[[#This Row],[TIER2_ELIGIBLE_PAX]]/Table1[[#This Row],[TOTAL_PAX]])</f>
        <v>0</v>
      </c>
      <c r="U339" s="5">
        <f>(Table1[[#This Row],[TIER3_ELIGIBLE_PAX]]/Table1[[#This Row],[TOTAL_PAX]])</f>
        <v>0</v>
      </c>
      <c r="V339" s="8">
        <v>3.4966159339699598E-2</v>
      </c>
    </row>
    <row r="340" spans="1:22" x14ac:dyDescent="0.3">
      <c r="A340" s="1">
        <v>45795</v>
      </c>
      <c r="B340" s="2">
        <v>0.95138888888888884</v>
      </c>
      <c r="C340" t="s">
        <v>34</v>
      </c>
      <c r="D340" t="s">
        <v>18</v>
      </c>
      <c r="E340" t="s">
        <v>6050</v>
      </c>
      <c r="F340" t="s">
        <v>20</v>
      </c>
      <c r="G340" t="s">
        <v>40</v>
      </c>
      <c r="H340" t="s">
        <v>41</v>
      </c>
      <c r="I340" t="s">
        <v>31</v>
      </c>
      <c r="J340" t="s">
        <v>32</v>
      </c>
      <c r="K340" t="s">
        <v>33</v>
      </c>
      <c r="L340">
        <v>0</v>
      </c>
      <c r="M340">
        <v>3</v>
      </c>
      <c r="N340">
        <v>177</v>
      </c>
      <c r="O340">
        <v>0</v>
      </c>
      <c r="P340">
        <v>11</v>
      </c>
      <c r="Q340">
        <v>40</v>
      </c>
      <c r="R340">
        <f>SUM(Table1[[#This Row],[FIRST_CLASS_SEATS]:[ECONOMY_SEATS]])</f>
        <v>180</v>
      </c>
      <c r="S340" s="5">
        <f>(Table1[[#This Row],[TIER1_ELIGIBLE_PAX]]/Table1[[#This Row],[TOTAL_PAX]])</f>
        <v>0</v>
      </c>
      <c r="T340" s="5">
        <f>(Table1[[#This Row],[TIER2_ELIGIBLE_PAX]]/Table1[[#This Row],[TOTAL_PAX]])</f>
        <v>6.1111111111111109E-2</v>
      </c>
      <c r="U340" s="5">
        <f>(Table1[[#This Row],[TIER3_ELIGIBLE_PAX]]/Table1[[#This Row],[TOTAL_PAX]])</f>
        <v>0.22222222222222221</v>
      </c>
      <c r="V340" s="8">
        <v>3.5010957678446419E-2</v>
      </c>
    </row>
    <row r="341" spans="1:22" x14ac:dyDescent="0.3">
      <c r="A341" s="1">
        <v>45867</v>
      </c>
      <c r="B341" s="2">
        <v>0.62777777777777777</v>
      </c>
      <c r="C341" t="s">
        <v>17</v>
      </c>
      <c r="D341" t="s">
        <v>18</v>
      </c>
      <c r="E341" t="s">
        <v>784</v>
      </c>
      <c r="F341" t="s">
        <v>20</v>
      </c>
      <c r="G341" t="s">
        <v>68</v>
      </c>
      <c r="H341" t="s">
        <v>69</v>
      </c>
      <c r="I341" t="s">
        <v>31</v>
      </c>
      <c r="J341" t="s">
        <v>32</v>
      </c>
      <c r="K341" t="s">
        <v>33</v>
      </c>
      <c r="L341">
        <v>0</v>
      </c>
      <c r="M341">
        <v>18</v>
      </c>
      <c r="N341">
        <v>162</v>
      </c>
      <c r="O341">
        <v>1</v>
      </c>
      <c r="P341">
        <v>0</v>
      </c>
      <c r="Q341">
        <v>1</v>
      </c>
      <c r="R341">
        <f>SUM(Table1[[#This Row],[FIRST_CLASS_SEATS]:[ECONOMY_SEATS]])</f>
        <v>180</v>
      </c>
      <c r="S341" s="5">
        <f>(Table1[[#This Row],[TIER1_ELIGIBLE_PAX]]/Table1[[#This Row],[TOTAL_PAX]])</f>
        <v>5.5555555555555558E-3</v>
      </c>
      <c r="T341" s="5">
        <f>(Table1[[#This Row],[TIER2_ELIGIBLE_PAX]]/Table1[[#This Row],[TOTAL_PAX]])</f>
        <v>0</v>
      </c>
      <c r="U341" s="5">
        <f>(Table1[[#This Row],[TIER3_ELIGIBLE_PAX]]/Table1[[#This Row],[TOTAL_PAX]])</f>
        <v>5.5555555555555558E-3</v>
      </c>
      <c r="V341" s="8">
        <v>3.5015060399841036E-2</v>
      </c>
    </row>
    <row r="342" spans="1:22" x14ac:dyDescent="0.3">
      <c r="A342" s="1">
        <v>45937</v>
      </c>
      <c r="B342" s="2">
        <v>0.37916666666666665</v>
      </c>
      <c r="C342" t="s">
        <v>26</v>
      </c>
      <c r="D342" t="s">
        <v>18</v>
      </c>
      <c r="E342" t="s">
        <v>5306</v>
      </c>
      <c r="F342" t="s">
        <v>20</v>
      </c>
      <c r="G342" t="s">
        <v>62</v>
      </c>
      <c r="H342" t="s">
        <v>63</v>
      </c>
      <c r="I342" t="s">
        <v>31</v>
      </c>
      <c r="J342" t="s">
        <v>32</v>
      </c>
      <c r="K342" t="s">
        <v>33</v>
      </c>
      <c r="L342">
        <v>0</v>
      </c>
      <c r="M342">
        <v>14</v>
      </c>
      <c r="N342">
        <v>166</v>
      </c>
      <c r="O342">
        <v>0</v>
      </c>
      <c r="P342">
        <v>9</v>
      </c>
      <c r="Q342">
        <v>33</v>
      </c>
      <c r="R342">
        <f>SUM(Table1[[#This Row],[FIRST_CLASS_SEATS]:[ECONOMY_SEATS]])</f>
        <v>180</v>
      </c>
      <c r="S342" s="5">
        <f>(Table1[[#This Row],[TIER1_ELIGIBLE_PAX]]/Table1[[#This Row],[TOTAL_PAX]])</f>
        <v>0</v>
      </c>
      <c r="T342" s="5">
        <f>(Table1[[#This Row],[TIER2_ELIGIBLE_PAX]]/Table1[[#This Row],[TOTAL_PAX]])</f>
        <v>0.05</v>
      </c>
      <c r="U342" s="5">
        <f>(Table1[[#This Row],[TIER3_ELIGIBLE_PAX]]/Table1[[#This Row],[TOTAL_PAX]])</f>
        <v>0.18333333333333332</v>
      </c>
      <c r="V342" s="8">
        <v>3.5111448246982646E-2</v>
      </c>
    </row>
    <row r="343" spans="1:22" x14ac:dyDescent="0.3">
      <c r="A343" s="1">
        <v>45761</v>
      </c>
      <c r="B343" s="2">
        <v>0.78749999999999998</v>
      </c>
      <c r="C343" t="s">
        <v>34</v>
      </c>
      <c r="D343" t="s">
        <v>18</v>
      </c>
      <c r="E343" t="s">
        <v>404</v>
      </c>
      <c r="F343" t="s">
        <v>20</v>
      </c>
      <c r="G343" t="s">
        <v>46</v>
      </c>
      <c r="H343" t="s">
        <v>22</v>
      </c>
      <c r="I343" t="s">
        <v>23</v>
      </c>
      <c r="J343" t="s">
        <v>24</v>
      </c>
      <c r="K343" t="s">
        <v>25</v>
      </c>
      <c r="L343">
        <v>0</v>
      </c>
      <c r="M343">
        <v>32</v>
      </c>
      <c r="N343">
        <v>304</v>
      </c>
      <c r="O343">
        <v>0</v>
      </c>
      <c r="P343">
        <v>2</v>
      </c>
      <c r="Q343">
        <v>14</v>
      </c>
      <c r="R343">
        <f>SUM(Table1[[#This Row],[FIRST_CLASS_SEATS]:[ECONOMY_SEATS]])</f>
        <v>336</v>
      </c>
      <c r="S343" s="5">
        <f>(Table1[[#This Row],[TIER1_ELIGIBLE_PAX]]/Table1[[#This Row],[TOTAL_PAX]])</f>
        <v>0</v>
      </c>
      <c r="T343" s="5">
        <f>(Table1[[#This Row],[TIER2_ELIGIBLE_PAX]]/Table1[[#This Row],[TOTAL_PAX]])</f>
        <v>5.9523809523809521E-3</v>
      </c>
      <c r="U343" s="5">
        <f>(Table1[[#This Row],[TIER3_ELIGIBLE_PAX]]/Table1[[#This Row],[TOTAL_PAX]])</f>
        <v>4.1666666666666664E-2</v>
      </c>
      <c r="V343" s="8">
        <v>3.5139020559229794E-2</v>
      </c>
    </row>
    <row r="344" spans="1:22" x14ac:dyDescent="0.3">
      <c r="A344" s="1">
        <v>45870</v>
      </c>
      <c r="B344" s="2">
        <v>0.9555555555555556</v>
      </c>
      <c r="C344" t="s">
        <v>34</v>
      </c>
      <c r="D344" t="s">
        <v>18</v>
      </c>
      <c r="E344" t="s">
        <v>3160</v>
      </c>
      <c r="F344" t="s">
        <v>20</v>
      </c>
      <c r="G344" t="s">
        <v>46</v>
      </c>
      <c r="H344" t="s">
        <v>22</v>
      </c>
      <c r="I344" t="s">
        <v>23</v>
      </c>
      <c r="J344" t="s">
        <v>24</v>
      </c>
      <c r="K344" t="s">
        <v>25</v>
      </c>
      <c r="L344">
        <v>8</v>
      </c>
      <c r="M344">
        <v>49</v>
      </c>
      <c r="N344">
        <v>178</v>
      </c>
      <c r="O344">
        <v>0</v>
      </c>
      <c r="P344">
        <v>8</v>
      </c>
      <c r="Q344">
        <v>30</v>
      </c>
      <c r="R344">
        <f>SUM(Table1[[#This Row],[FIRST_CLASS_SEATS]:[ECONOMY_SEATS]])</f>
        <v>235</v>
      </c>
      <c r="S344" s="5">
        <f>(Table1[[#This Row],[TIER1_ELIGIBLE_PAX]]/Table1[[#This Row],[TOTAL_PAX]])</f>
        <v>0</v>
      </c>
      <c r="T344" s="5">
        <f>(Table1[[#This Row],[TIER2_ELIGIBLE_PAX]]/Table1[[#This Row],[TOTAL_PAX]])</f>
        <v>3.4042553191489362E-2</v>
      </c>
      <c r="U344" s="5">
        <f>(Table1[[#This Row],[TIER3_ELIGIBLE_PAX]]/Table1[[#This Row],[TOTAL_PAX]])</f>
        <v>0.1276595744680851</v>
      </c>
      <c r="V344" s="8">
        <v>3.5279529426585299E-2</v>
      </c>
    </row>
    <row r="345" spans="1:22" x14ac:dyDescent="0.3">
      <c r="A345" s="1">
        <v>45763</v>
      </c>
      <c r="B345" s="2">
        <v>0.53263888888888888</v>
      </c>
      <c r="C345" t="s">
        <v>48</v>
      </c>
      <c r="D345" t="s">
        <v>18</v>
      </c>
      <c r="E345" t="s">
        <v>2574</v>
      </c>
      <c r="F345" t="s">
        <v>20</v>
      </c>
      <c r="G345" t="s">
        <v>40</v>
      </c>
      <c r="H345" t="s">
        <v>41</v>
      </c>
      <c r="I345" t="s">
        <v>31</v>
      </c>
      <c r="J345" t="s">
        <v>32</v>
      </c>
      <c r="K345" t="s">
        <v>33</v>
      </c>
      <c r="L345">
        <v>0</v>
      </c>
      <c r="M345">
        <v>7</v>
      </c>
      <c r="N345">
        <v>173</v>
      </c>
      <c r="O345">
        <v>0</v>
      </c>
      <c r="P345">
        <v>7</v>
      </c>
      <c r="Q345">
        <v>27</v>
      </c>
      <c r="R345">
        <f>SUM(Table1[[#This Row],[FIRST_CLASS_SEATS]:[ECONOMY_SEATS]])</f>
        <v>180</v>
      </c>
      <c r="S345" s="5">
        <f>(Table1[[#This Row],[TIER1_ELIGIBLE_PAX]]/Table1[[#This Row],[TOTAL_PAX]])</f>
        <v>0</v>
      </c>
      <c r="T345" s="5">
        <f>(Table1[[#This Row],[TIER2_ELIGIBLE_PAX]]/Table1[[#This Row],[TOTAL_PAX]])</f>
        <v>3.888888888888889E-2</v>
      </c>
      <c r="U345" s="5">
        <f>(Table1[[#This Row],[TIER3_ELIGIBLE_PAX]]/Table1[[#This Row],[TOTAL_PAX]])</f>
        <v>0.15</v>
      </c>
      <c r="V345" s="8">
        <v>3.5413188158083142E-2</v>
      </c>
    </row>
    <row r="346" spans="1:22" x14ac:dyDescent="0.3">
      <c r="A346" s="1">
        <v>45811</v>
      </c>
      <c r="B346" s="2">
        <v>0.70694444444444449</v>
      </c>
      <c r="C346" t="s">
        <v>17</v>
      </c>
      <c r="D346" t="s">
        <v>18</v>
      </c>
      <c r="E346" t="s">
        <v>5170</v>
      </c>
      <c r="F346" t="s">
        <v>20</v>
      </c>
      <c r="G346" t="s">
        <v>124</v>
      </c>
      <c r="H346" t="s">
        <v>22</v>
      </c>
      <c r="I346" t="s">
        <v>23</v>
      </c>
      <c r="J346" t="s">
        <v>24</v>
      </c>
      <c r="K346" t="s">
        <v>25</v>
      </c>
      <c r="L346">
        <v>8</v>
      </c>
      <c r="M346">
        <v>49</v>
      </c>
      <c r="N346">
        <v>178</v>
      </c>
      <c r="O346">
        <v>0</v>
      </c>
      <c r="P346">
        <v>9</v>
      </c>
      <c r="Q346">
        <v>33</v>
      </c>
      <c r="R346">
        <f>SUM(Table1[[#This Row],[FIRST_CLASS_SEATS]:[ECONOMY_SEATS]])</f>
        <v>235</v>
      </c>
      <c r="S346" s="5">
        <f>(Table1[[#This Row],[TIER1_ELIGIBLE_PAX]]/Table1[[#This Row],[TOTAL_PAX]])</f>
        <v>0</v>
      </c>
      <c r="T346" s="5">
        <f>(Table1[[#This Row],[TIER2_ELIGIBLE_PAX]]/Table1[[#This Row],[TOTAL_PAX]])</f>
        <v>3.8297872340425532E-2</v>
      </c>
      <c r="U346" s="5">
        <f>(Table1[[#This Row],[TIER3_ELIGIBLE_PAX]]/Table1[[#This Row],[TOTAL_PAX]])</f>
        <v>0.14042553191489363</v>
      </c>
      <c r="V346" s="8">
        <v>3.5752745005044995E-2</v>
      </c>
    </row>
    <row r="347" spans="1:22" x14ac:dyDescent="0.3">
      <c r="A347" s="1">
        <v>45774</v>
      </c>
      <c r="B347" s="2">
        <v>0.34513888888888888</v>
      </c>
      <c r="C347" t="s">
        <v>26</v>
      </c>
      <c r="D347" t="s">
        <v>18</v>
      </c>
      <c r="E347" t="s">
        <v>1098</v>
      </c>
      <c r="F347" t="s">
        <v>20</v>
      </c>
      <c r="G347" t="s">
        <v>124</v>
      </c>
      <c r="H347" t="s">
        <v>22</v>
      </c>
      <c r="I347" t="s">
        <v>23</v>
      </c>
      <c r="J347" t="s">
        <v>24</v>
      </c>
      <c r="K347" t="s">
        <v>25</v>
      </c>
      <c r="L347">
        <v>8</v>
      </c>
      <c r="M347">
        <v>49</v>
      </c>
      <c r="N347">
        <v>178</v>
      </c>
      <c r="O347">
        <v>2</v>
      </c>
      <c r="P347">
        <v>8</v>
      </c>
      <c r="Q347">
        <v>30</v>
      </c>
      <c r="R347">
        <f>SUM(Table1[[#This Row],[FIRST_CLASS_SEATS]:[ECONOMY_SEATS]])</f>
        <v>235</v>
      </c>
      <c r="S347" s="5">
        <f>(Table1[[#This Row],[TIER1_ELIGIBLE_PAX]]/Table1[[#This Row],[TOTAL_PAX]])</f>
        <v>8.5106382978723406E-3</v>
      </c>
      <c r="T347" s="5">
        <f>(Table1[[#This Row],[TIER2_ELIGIBLE_PAX]]/Table1[[#This Row],[TOTAL_PAX]])</f>
        <v>3.4042553191489362E-2</v>
      </c>
      <c r="U347" s="5">
        <f>(Table1[[#This Row],[TIER3_ELIGIBLE_PAX]]/Table1[[#This Row],[TOTAL_PAX]])</f>
        <v>0.1276595744680851</v>
      </c>
      <c r="V347" s="8">
        <v>3.5768595816440985E-2</v>
      </c>
    </row>
    <row r="348" spans="1:22" x14ac:dyDescent="0.3">
      <c r="A348" s="1">
        <v>45830</v>
      </c>
      <c r="B348" s="2">
        <v>0.37916666666666665</v>
      </c>
      <c r="C348" t="s">
        <v>26</v>
      </c>
      <c r="D348" t="s">
        <v>18</v>
      </c>
      <c r="E348" t="s">
        <v>842</v>
      </c>
      <c r="F348" t="s">
        <v>20</v>
      </c>
      <c r="G348" t="s">
        <v>40</v>
      </c>
      <c r="H348" t="s">
        <v>41</v>
      </c>
      <c r="I348" t="s">
        <v>31</v>
      </c>
      <c r="J348" t="s">
        <v>32</v>
      </c>
      <c r="K348" t="s">
        <v>33</v>
      </c>
      <c r="L348">
        <v>0</v>
      </c>
      <c r="M348">
        <v>6</v>
      </c>
      <c r="N348">
        <v>174</v>
      </c>
      <c r="O348">
        <v>0</v>
      </c>
      <c r="P348">
        <v>5</v>
      </c>
      <c r="Q348">
        <v>22</v>
      </c>
      <c r="R348">
        <f>SUM(Table1[[#This Row],[FIRST_CLASS_SEATS]:[ECONOMY_SEATS]])</f>
        <v>180</v>
      </c>
      <c r="S348" s="5">
        <f>(Table1[[#This Row],[TIER1_ELIGIBLE_PAX]]/Table1[[#This Row],[TOTAL_PAX]])</f>
        <v>0</v>
      </c>
      <c r="T348" s="5">
        <f>(Table1[[#This Row],[TIER2_ELIGIBLE_PAX]]/Table1[[#This Row],[TOTAL_PAX]])</f>
        <v>2.7777777777777776E-2</v>
      </c>
      <c r="U348" s="5">
        <f>(Table1[[#This Row],[TIER3_ELIGIBLE_PAX]]/Table1[[#This Row],[TOTAL_PAX]])</f>
        <v>0.12222222222222222</v>
      </c>
      <c r="V348" s="8">
        <v>3.5798063108083977E-2</v>
      </c>
    </row>
    <row r="349" spans="1:22" x14ac:dyDescent="0.3">
      <c r="A349" s="1">
        <v>45867</v>
      </c>
      <c r="B349" s="2">
        <v>0.8979166666666667</v>
      </c>
      <c r="C349" t="s">
        <v>34</v>
      </c>
      <c r="D349" t="s">
        <v>18</v>
      </c>
      <c r="E349" t="s">
        <v>1474</v>
      </c>
      <c r="F349" t="s">
        <v>20</v>
      </c>
      <c r="G349" t="s">
        <v>29</v>
      </c>
      <c r="H349" t="s">
        <v>30</v>
      </c>
      <c r="I349" t="s">
        <v>31</v>
      </c>
      <c r="J349" t="s">
        <v>32</v>
      </c>
      <c r="K349" t="s">
        <v>33</v>
      </c>
      <c r="L349">
        <v>0</v>
      </c>
      <c r="M349">
        <v>20</v>
      </c>
      <c r="N349">
        <v>160</v>
      </c>
      <c r="O349">
        <v>0</v>
      </c>
      <c r="P349">
        <v>3</v>
      </c>
      <c r="Q349">
        <v>16</v>
      </c>
      <c r="R349">
        <f>SUM(Table1[[#This Row],[FIRST_CLASS_SEATS]:[ECONOMY_SEATS]])</f>
        <v>180</v>
      </c>
      <c r="S349" s="5">
        <f>(Table1[[#This Row],[TIER1_ELIGIBLE_PAX]]/Table1[[#This Row],[TOTAL_PAX]])</f>
        <v>0</v>
      </c>
      <c r="T349" s="5">
        <f>(Table1[[#This Row],[TIER2_ELIGIBLE_PAX]]/Table1[[#This Row],[TOTAL_PAX]])</f>
        <v>1.6666666666666666E-2</v>
      </c>
      <c r="U349" s="5">
        <f>(Table1[[#This Row],[TIER3_ELIGIBLE_PAX]]/Table1[[#This Row],[TOTAL_PAX]])</f>
        <v>8.8888888888888892E-2</v>
      </c>
      <c r="V349" s="8">
        <v>3.5807496246327952E-2</v>
      </c>
    </row>
    <row r="350" spans="1:22" x14ac:dyDescent="0.3">
      <c r="A350" s="1">
        <v>45885</v>
      </c>
      <c r="B350" s="2">
        <v>0.55972222222222223</v>
      </c>
      <c r="C350" t="s">
        <v>48</v>
      </c>
      <c r="D350" t="s">
        <v>18</v>
      </c>
      <c r="E350" t="s">
        <v>3487</v>
      </c>
      <c r="F350" t="s">
        <v>20</v>
      </c>
      <c r="G350" t="s">
        <v>54</v>
      </c>
      <c r="H350" t="s">
        <v>30</v>
      </c>
      <c r="I350" t="s">
        <v>31</v>
      </c>
      <c r="J350" t="s">
        <v>32</v>
      </c>
      <c r="K350" t="s">
        <v>33</v>
      </c>
      <c r="L350">
        <v>0</v>
      </c>
      <c r="M350">
        <v>6</v>
      </c>
      <c r="N350">
        <v>174</v>
      </c>
      <c r="O350">
        <v>0</v>
      </c>
      <c r="P350">
        <v>2</v>
      </c>
      <c r="Q350">
        <v>15</v>
      </c>
      <c r="R350">
        <f>SUM(Table1[[#This Row],[FIRST_CLASS_SEATS]:[ECONOMY_SEATS]])</f>
        <v>180</v>
      </c>
      <c r="S350" s="5">
        <f>(Table1[[#This Row],[TIER1_ELIGIBLE_PAX]]/Table1[[#This Row],[TOTAL_PAX]])</f>
        <v>0</v>
      </c>
      <c r="T350" s="5">
        <f>(Table1[[#This Row],[TIER2_ELIGIBLE_PAX]]/Table1[[#This Row],[TOTAL_PAX]])</f>
        <v>1.1111111111111112E-2</v>
      </c>
      <c r="U350" s="5">
        <f>(Table1[[#This Row],[TIER3_ELIGIBLE_PAX]]/Table1[[#This Row],[TOTAL_PAX]])</f>
        <v>8.3333333333333329E-2</v>
      </c>
      <c r="V350" s="8">
        <v>3.5934870039807554E-2</v>
      </c>
    </row>
    <row r="351" spans="1:22" x14ac:dyDescent="0.3">
      <c r="A351" s="1">
        <v>45928</v>
      </c>
      <c r="B351" s="2">
        <v>0.51180555555555551</v>
      </c>
      <c r="C351" t="s">
        <v>48</v>
      </c>
      <c r="D351" t="s">
        <v>18</v>
      </c>
      <c r="E351" t="s">
        <v>5259</v>
      </c>
      <c r="F351" t="s">
        <v>20</v>
      </c>
      <c r="G351" t="s">
        <v>46</v>
      </c>
      <c r="H351" t="s">
        <v>22</v>
      </c>
      <c r="I351" t="s">
        <v>23</v>
      </c>
      <c r="J351" t="s">
        <v>24</v>
      </c>
      <c r="K351" t="s">
        <v>25</v>
      </c>
      <c r="L351">
        <v>0</v>
      </c>
      <c r="M351">
        <v>32</v>
      </c>
      <c r="N351">
        <v>300</v>
      </c>
      <c r="O351">
        <v>1</v>
      </c>
      <c r="P351">
        <v>12</v>
      </c>
      <c r="Q351">
        <v>42</v>
      </c>
      <c r="R351">
        <f>SUM(Table1[[#This Row],[FIRST_CLASS_SEATS]:[ECONOMY_SEATS]])</f>
        <v>332</v>
      </c>
      <c r="S351" s="5">
        <f>(Table1[[#This Row],[TIER1_ELIGIBLE_PAX]]/Table1[[#This Row],[TOTAL_PAX]])</f>
        <v>3.0120481927710845E-3</v>
      </c>
      <c r="T351" s="5">
        <f>(Table1[[#This Row],[TIER2_ELIGIBLE_PAX]]/Table1[[#This Row],[TOTAL_PAX]])</f>
        <v>3.614457831325301E-2</v>
      </c>
      <c r="U351" s="5">
        <f>(Table1[[#This Row],[TIER3_ELIGIBLE_PAX]]/Table1[[#This Row],[TOTAL_PAX]])</f>
        <v>0.12650602409638553</v>
      </c>
      <c r="V351" s="8">
        <v>3.5941792228173619E-2</v>
      </c>
    </row>
    <row r="352" spans="1:22" x14ac:dyDescent="0.3">
      <c r="A352" s="1">
        <v>45890</v>
      </c>
      <c r="B352" s="2">
        <v>0.77986111111111112</v>
      </c>
      <c r="C352" t="s">
        <v>34</v>
      </c>
      <c r="D352" t="s">
        <v>18</v>
      </c>
      <c r="E352" t="s">
        <v>665</v>
      </c>
      <c r="F352" t="s">
        <v>20</v>
      </c>
      <c r="G352" t="s">
        <v>36</v>
      </c>
      <c r="H352" t="s">
        <v>37</v>
      </c>
      <c r="I352" t="s">
        <v>31</v>
      </c>
      <c r="J352" t="s">
        <v>32</v>
      </c>
      <c r="K352" t="s">
        <v>33</v>
      </c>
      <c r="L352">
        <v>0</v>
      </c>
      <c r="M352">
        <v>11</v>
      </c>
      <c r="N352">
        <v>169</v>
      </c>
      <c r="O352">
        <v>0</v>
      </c>
      <c r="P352">
        <v>5</v>
      </c>
      <c r="Q352">
        <v>24</v>
      </c>
      <c r="R352">
        <f>SUM(Table1[[#This Row],[FIRST_CLASS_SEATS]:[ECONOMY_SEATS]])</f>
        <v>180</v>
      </c>
      <c r="S352" s="5">
        <f>(Table1[[#This Row],[TIER1_ELIGIBLE_PAX]]/Table1[[#This Row],[TOTAL_PAX]])</f>
        <v>0</v>
      </c>
      <c r="T352" s="5">
        <f>(Table1[[#This Row],[TIER2_ELIGIBLE_PAX]]/Table1[[#This Row],[TOTAL_PAX]])</f>
        <v>2.7777777777777776E-2</v>
      </c>
      <c r="U352" s="5">
        <f>(Table1[[#This Row],[TIER3_ELIGIBLE_PAX]]/Table1[[#This Row],[TOTAL_PAX]])</f>
        <v>0.13333333333333333</v>
      </c>
      <c r="V352" s="8">
        <v>3.6086341310662906E-2</v>
      </c>
    </row>
    <row r="353" spans="1:22" x14ac:dyDescent="0.3">
      <c r="A353" s="1">
        <v>45833</v>
      </c>
      <c r="B353" s="2">
        <v>0.29583333333333334</v>
      </c>
      <c r="C353" t="s">
        <v>26</v>
      </c>
      <c r="D353" t="s">
        <v>18</v>
      </c>
      <c r="E353" t="s">
        <v>4053</v>
      </c>
      <c r="F353" t="s">
        <v>20</v>
      </c>
      <c r="G353" t="s">
        <v>76</v>
      </c>
      <c r="H353" t="s">
        <v>77</v>
      </c>
      <c r="I353" t="s">
        <v>78</v>
      </c>
      <c r="J353" t="s">
        <v>24</v>
      </c>
      <c r="K353" t="s">
        <v>47</v>
      </c>
      <c r="L353">
        <v>0</v>
      </c>
      <c r="M353">
        <v>56</v>
      </c>
      <c r="N353">
        <v>275</v>
      </c>
      <c r="O353">
        <v>1</v>
      </c>
      <c r="P353">
        <v>10</v>
      </c>
      <c r="Q353">
        <v>37</v>
      </c>
      <c r="R353">
        <f>SUM(Table1[[#This Row],[FIRST_CLASS_SEATS]:[ECONOMY_SEATS]])</f>
        <v>331</v>
      </c>
      <c r="S353" s="5">
        <f>(Table1[[#This Row],[TIER1_ELIGIBLE_PAX]]/Table1[[#This Row],[TOTAL_PAX]])</f>
        <v>3.0211480362537764E-3</v>
      </c>
      <c r="T353" s="5">
        <f>(Table1[[#This Row],[TIER2_ELIGIBLE_PAX]]/Table1[[#This Row],[TOTAL_PAX]])</f>
        <v>3.0211480362537766E-2</v>
      </c>
      <c r="U353" s="5">
        <f>(Table1[[#This Row],[TIER3_ELIGIBLE_PAX]]/Table1[[#This Row],[TOTAL_PAX]])</f>
        <v>0.11178247734138973</v>
      </c>
      <c r="V353" s="8">
        <v>3.6293902496842612E-2</v>
      </c>
    </row>
    <row r="354" spans="1:22" x14ac:dyDescent="0.3">
      <c r="A354" s="1">
        <v>45838</v>
      </c>
      <c r="B354" s="2">
        <v>0.94444444444444442</v>
      </c>
      <c r="C354" t="s">
        <v>34</v>
      </c>
      <c r="D354" t="s">
        <v>18</v>
      </c>
      <c r="E354" t="s">
        <v>563</v>
      </c>
      <c r="F354" t="s">
        <v>20</v>
      </c>
      <c r="G354" t="s">
        <v>71</v>
      </c>
      <c r="H354" t="s">
        <v>22</v>
      </c>
      <c r="I354" t="s">
        <v>23</v>
      </c>
      <c r="J354" t="s">
        <v>24</v>
      </c>
      <c r="K354" t="s">
        <v>25</v>
      </c>
      <c r="L354">
        <v>0</v>
      </c>
      <c r="M354">
        <v>32</v>
      </c>
      <c r="N354">
        <v>300</v>
      </c>
      <c r="O354">
        <v>0</v>
      </c>
      <c r="P354">
        <v>6</v>
      </c>
      <c r="Q354">
        <v>26</v>
      </c>
      <c r="R354">
        <f>SUM(Table1[[#This Row],[FIRST_CLASS_SEATS]:[ECONOMY_SEATS]])</f>
        <v>332</v>
      </c>
      <c r="S354" s="5">
        <f>(Table1[[#This Row],[TIER1_ELIGIBLE_PAX]]/Table1[[#This Row],[TOTAL_PAX]])</f>
        <v>0</v>
      </c>
      <c r="T354" s="5">
        <f>(Table1[[#This Row],[TIER2_ELIGIBLE_PAX]]/Table1[[#This Row],[TOTAL_PAX]])</f>
        <v>1.8072289156626505E-2</v>
      </c>
      <c r="U354" s="5">
        <f>(Table1[[#This Row],[TIER3_ELIGIBLE_PAX]]/Table1[[#This Row],[TOTAL_PAX]])</f>
        <v>7.8313253012048195E-2</v>
      </c>
      <c r="V354" s="8">
        <v>3.6393657434192206E-2</v>
      </c>
    </row>
    <row r="355" spans="1:22" x14ac:dyDescent="0.3">
      <c r="A355" s="1">
        <v>45914</v>
      </c>
      <c r="B355" s="2">
        <v>0.46875</v>
      </c>
      <c r="C355" t="s">
        <v>26</v>
      </c>
      <c r="D355" t="s">
        <v>18</v>
      </c>
      <c r="E355" t="s">
        <v>961</v>
      </c>
      <c r="F355" t="s">
        <v>20</v>
      </c>
      <c r="G355" t="s">
        <v>62</v>
      </c>
      <c r="H355" t="s">
        <v>63</v>
      </c>
      <c r="I355" t="s">
        <v>31</v>
      </c>
      <c r="J355" t="s">
        <v>32</v>
      </c>
      <c r="K355" t="s">
        <v>33</v>
      </c>
      <c r="L355">
        <v>0</v>
      </c>
      <c r="M355">
        <v>4</v>
      </c>
      <c r="N355">
        <v>176</v>
      </c>
      <c r="O355">
        <v>0</v>
      </c>
      <c r="P355">
        <v>4</v>
      </c>
      <c r="Q355">
        <v>20</v>
      </c>
      <c r="R355">
        <f>SUM(Table1[[#This Row],[FIRST_CLASS_SEATS]:[ECONOMY_SEATS]])</f>
        <v>180</v>
      </c>
      <c r="S355" s="5">
        <f>(Table1[[#This Row],[TIER1_ELIGIBLE_PAX]]/Table1[[#This Row],[TOTAL_PAX]])</f>
        <v>0</v>
      </c>
      <c r="T355" s="5">
        <f>(Table1[[#This Row],[TIER2_ELIGIBLE_PAX]]/Table1[[#This Row],[TOTAL_PAX]])</f>
        <v>2.2222222222222223E-2</v>
      </c>
      <c r="U355" s="5">
        <f>(Table1[[#This Row],[TIER3_ELIGIBLE_PAX]]/Table1[[#This Row],[TOTAL_PAX]])</f>
        <v>0.1111111111111111</v>
      </c>
      <c r="V355" s="8">
        <v>3.6589111224077597E-2</v>
      </c>
    </row>
    <row r="356" spans="1:22" x14ac:dyDescent="0.3">
      <c r="A356" s="1">
        <v>45829</v>
      </c>
      <c r="B356" s="2">
        <v>0.26666666666666666</v>
      </c>
      <c r="C356" t="s">
        <v>26</v>
      </c>
      <c r="D356" t="s">
        <v>18</v>
      </c>
      <c r="E356" t="s">
        <v>3545</v>
      </c>
      <c r="F356" t="s">
        <v>20</v>
      </c>
      <c r="G356" t="s">
        <v>124</v>
      </c>
      <c r="H356" t="s">
        <v>22</v>
      </c>
      <c r="I356" t="s">
        <v>23</v>
      </c>
      <c r="J356" t="s">
        <v>24</v>
      </c>
      <c r="K356" t="s">
        <v>47</v>
      </c>
      <c r="L356">
        <v>0</v>
      </c>
      <c r="M356">
        <v>56</v>
      </c>
      <c r="N356">
        <v>275</v>
      </c>
      <c r="O356">
        <v>3</v>
      </c>
      <c r="P356">
        <v>0</v>
      </c>
      <c r="Q356">
        <v>8</v>
      </c>
      <c r="R356">
        <f>SUM(Table1[[#This Row],[FIRST_CLASS_SEATS]:[ECONOMY_SEATS]])</f>
        <v>331</v>
      </c>
      <c r="S356" s="5">
        <f>(Table1[[#This Row],[TIER1_ELIGIBLE_PAX]]/Table1[[#This Row],[TOTAL_PAX]])</f>
        <v>9.0634441087613302E-3</v>
      </c>
      <c r="T356" s="5">
        <f>(Table1[[#This Row],[TIER2_ELIGIBLE_PAX]]/Table1[[#This Row],[TOTAL_PAX]])</f>
        <v>0</v>
      </c>
      <c r="U356" s="5">
        <f>(Table1[[#This Row],[TIER3_ELIGIBLE_PAX]]/Table1[[#This Row],[TOTAL_PAX]])</f>
        <v>2.4169184290030211E-2</v>
      </c>
      <c r="V356" s="8">
        <v>3.6598208714461955E-2</v>
      </c>
    </row>
    <row r="357" spans="1:22" x14ac:dyDescent="0.3">
      <c r="A357" s="1">
        <v>45892</v>
      </c>
      <c r="B357" s="2">
        <v>0.43611111111111112</v>
      </c>
      <c r="C357" t="s">
        <v>26</v>
      </c>
      <c r="D357" t="s">
        <v>18</v>
      </c>
      <c r="E357" t="s">
        <v>2544</v>
      </c>
      <c r="F357" t="s">
        <v>20</v>
      </c>
      <c r="G357" t="s">
        <v>46</v>
      </c>
      <c r="H357" t="s">
        <v>22</v>
      </c>
      <c r="I357" t="s">
        <v>23</v>
      </c>
      <c r="J357" t="s">
        <v>24</v>
      </c>
      <c r="K357" t="s">
        <v>25</v>
      </c>
      <c r="L357">
        <v>0</v>
      </c>
      <c r="M357">
        <v>32</v>
      </c>
      <c r="N357">
        <v>300</v>
      </c>
      <c r="O357">
        <v>0</v>
      </c>
      <c r="P357">
        <v>17</v>
      </c>
      <c r="Q357">
        <v>57</v>
      </c>
      <c r="R357">
        <f>SUM(Table1[[#This Row],[FIRST_CLASS_SEATS]:[ECONOMY_SEATS]])</f>
        <v>332</v>
      </c>
      <c r="S357" s="5">
        <f>(Table1[[#This Row],[TIER1_ELIGIBLE_PAX]]/Table1[[#This Row],[TOTAL_PAX]])</f>
        <v>0</v>
      </c>
      <c r="T357" s="5">
        <f>(Table1[[#This Row],[TIER2_ELIGIBLE_PAX]]/Table1[[#This Row],[TOTAL_PAX]])</f>
        <v>5.1204819277108432E-2</v>
      </c>
      <c r="U357" s="5">
        <f>(Table1[[#This Row],[TIER3_ELIGIBLE_PAX]]/Table1[[#This Row],[TOTAL_PAX]])</f>
        <v>0.1716867469879518</v>
      </c>
      <c r="V357" s="8">
        <v>3.6609540233251359E-2</v>
      </c>
    </row>
    <row r="358" spans="1:22" x14ac:dyDescent="0.3">
      <c r="A358" s="1">
        <v>45858</v>
      </c>
      <c r="B358" s="2">
        <v>0.31944444444444442</v>
      </c>
      <c r="C358" t="s">
        <v>26</v>
      </c>
      <c r="D358" t="s">
        <v>18</v>
      </c>
      <c r="E358" t="s">
        <v>1479</v>
      </c>
      <c r="F358" t="s">
        <v>20</v>
      </c>
      <c r="G358" t="s">
        <v>76</v>
      </c>
      <c r="H358" t="s">
        <v>77</v>
      </c>
      <c r="I358" t="s">
        <v>78</v>
      </c>
      <c r="J358" t="s">
        <v>24</v>
      </c>
      <c r="K358" t="s">
        <v>25</v>
      </c>
      <c r="L358">
        <v>0</v>
      </c>
      <c r="M358">
        <v>48</v>
      </c>
      <c r="N358">
        <v>224</v>
      </c>
      <c r="O358">
        <v>0</v>
      </c>
      <c r="P358">
        <v>9</v>
      </c>
      <c r="Q358">
        <v>35</v>
      </c>
      <c r="R358">
        <f>SUM(Table1[[#This Row],[FIRST_CLASS_SEATS]:[ECONOMY_SEATS]])</f>
        <v>272</v>
      </c>
      <c r="S358" s="5">
        <f>(Table1[[#This Row],[TIER1_ELIGIBLE_PAX]]/Table1[[#This Row],[TOTAL_PAX]])</f>
        <v>0</v>
      </c>
      <c r="T358" s="5">
        <f>(Table1[[#This Row],[TIER2_ELIGIBLE_PAX]]/Table1[[#This Row],[TOTAL_PAX]])</f>
        <v>3.3088235294117647E-2</v>
      </c>
      <c r="U358" s="5">
        <f>(Table1[[#This Row],[TIER3_ELIGIBLE_PAX]]/Table1[[#This Row],[TOTAL_PAX]])</f>
        <v>0.12867647058823528</v>
      </c>
      <c r="V358" s="8">
        <v>3.6693375113923343E-2</v>
      </c>
    </row>
    <row r="359" spans="1:22" x14ac:dyDescent="0.3">
      <c r="A359" s="1">
        <v>45882</v>
      </c>
      <c r="B359" s="2">
        <v>0.68472222222222223</v>
      </c>
      <c r="C359" t="s">
        <v>17</v>
      </c>
      <c r="D359" t="s">
        <v>18</v>
      </c>
      <c r="E359" t="s">
        <v>1345</v>
      </c>
      <c r="F359" t="s">
        <v>20</v>
      </c>
      <c r="G359" t="s">
        <v>21</v>
      </c>
      <c r="H359" t="s">
        <v>22</v>
      </c>
      <c r="I359" t="s">
        <v>23</v>
      </c>
      <c r="J359" t="s">
        <v>24</v>
      </c>
      <c r="K359" t="s">
        <v>25</v>
      </c>
      <c r="L359">
        <v>0</v>
      </c>
      <c r="M359">
        <v>48</v>
      </c>
      <c r="N359">
        <v>224</v>
      </c>
      <c r="O359">
        <v>1</v>
      </c>
      <c r="P359">
        <v>10</v>
      </c>
      <c r="Q359">
        <v>37</v>
      </c>
      <c r="R359">
        <f>SUM(Table1[[#This Row],[FIRST_CLASS_SEATS]:[ECONOMY_SEATS]])</f>
        <v>272</v>
      </c>
      <c r="S359" s="5">
        <f>(Table1[[#This Row],[TIER1_ELIGIBLE_PAX]]/Table1[[#This Row],[TOTAL_PAX]])</f>
        <v>3.6764705882352941E-3</v>
      </c>
      <c r="T359" s="5">
        <f>(Table1[[#This Row],[TIER2_ELIGIBLE_PAX]]/Table1[[#This Row],[TOTAL_PAX]])</f>
        <v>3.6764705882352942E-2</v>
      </c>
      <c r="U359" s="5">
        <f>(Table1[[#This Row],[TIER3_ELIGIBLE_PAX]]/Table1[[#This Row],[TOTAL_PAX]])</f>
        <v>0.13602941176470587</v>
      </c>
      <c r="V359" s="8">
        <v>3.6794022099219226E-2</v>
      </c>
    </row>
    <row r="360" spans="1:22" x14ac:dyDescent="0.3">
      <c r="A360" s="1">
        <v>45883</v>
      </c>
      <c r="B360" s="2">
        <v>0.61805555555555558</v>
      </c>
      <c r="C360" t="s">
        <v>17</v>
      </c>
      <c r="D360" t="s">
        <v>18</v>
      </c>
      <c r="E360" t="s">
        <v>1609</v>
      </c>
      <c r="F360" t="s">
        <v>20</v>
      </c>
      <c r="G360" t="s">
        <v>68</v>
      </c>
      <c r="H360" t="s">
        <v>69</v>
      </c>
      <c r="I360" t="s">
        <v>31</v>
      </c>
      <c r="J360" t="s">
        <v>32</v>
      </c>
      <c r="K360" t="s">
        <v>33</v>
      </c>
      <c r="L360">
        <v>0</v>
      </c>
      <c r="M360">
        <v>1</v>
      </c>
      <c r="N360">
        <v>179</v>
      </c>
      <c r="O360">
        <v>1</v>
      </c>
      <c r="P360">
        <v>2</v>
      </c>
      <c r="Q360">
        <v>15</v>
      </c>
      <c r="R360">
        <f>SUM(Table1[[#This Row],[FIRST_CLASS_SEATS]:[ECONOMY_SEATS]])</f>
        <v>180</v>
      </c>
      <c r="S360" s="5">
        <f>(Table1[[#This Row],[TIER1_ELIGIBLE_PAX]]/Table1[[#This Row],[TOTAL_PAX]])</f>
        <v>5.5555555555555558E-3</v>
      </c>
      <c r="T360" s="5">
        <f>(Table1[[#This Row],[TIER2_ELIGIBLE_PAX]]/Table1[[#This Row],[TOTAL_PAX]])</f>
        <v>1.1111111111111112E-2</v>
      </c>
      <c r="U360" s="5">
        <f>(Table1[[#This Row],[TIER3_ELIGIBLE_PAX]]/Table1[[#This Row],[TOTAL_PAX]])</f>
        <v>8.3333333333333329E-2</v>
      </c>
      <c r="V360" s="8">
        <v>3.6840414776317387E-2</v>
      </c>
    </row>
    <row r="361" spans="1:22" x14ac:dyDescent="0.3">
      <c r="A361" s="1">
        <v>45847</v>
      </c>
      <c r="B361" s="2">
        <v>0.59236111111111112</v>
      </c>
      <c r="C361" t="s">
        <v>17</v>
      </c>
      <c r="D361" t="s">
        <v>18</v>
      </c>
      <c r="E361" t="s">
        <v>544</v>
      </c>
      <c r="F361" t="s">
        <v>20</v>
      </c>
      <c r="G361" t="s">
        <v>73</v>
      </c>
      <c r="H361" t="s">
        <v>74</v>
      </c>
      <c r="I361" t="s">
        <v>31</v>
      </c>
      <c r="J361" t="s">
        <v>32</v>
      </c>
      <c r="K361" t="s">
        <v>33</v>
      </c>
      <c r="L361">
        <v>0</v>
      </c>
      <c r="M361">
        <v>19</v>
      </c>
      <c r="N361">
        <v>161</v>
      </c>
      <c r="O361">
        <v>0</v>
      </c>
      <c r="P361">
        <v>11</v>
      </c>
      <c r="Q361">
        <v>39</v>
      </c>
      <c r="R361">
        <f>SUM(Table1[[#This Row],[FIRST_CLASS_SEATS]:[ECONOMY_SEATS]])</f>
        <v>180</v>
      </c>
      <c r="S361" s="5">
        <f>(Table1[[#This Row],[TIER1_ELIGIBLE_PAX]]/Table1[[#This Row],[TOTAL_PAX]])</f>
        <v>0</v>
      </c>
      <c r="T361" s="5">
        <f>(Table1[[#This Row],[TIER2_ELIGIBLE_PAX]]/Table1[[#This Row],[TOTAL_PAX]])</f>
        <v>6.1111111111111109E-2</v>
      </c>
      <c r="U361" s="5">
        <f>(Table1[[#This Row],[TIER3_ELIGIBLE_PAX]]/Table1[[#This Row],[TOTAL_PAX]])</f>
        <v>0.21666666666666667</v>
      </c>
      <c r="V361" s="8">
        <v>3.6946847127557803E-2</v>
      </c>
    </row>
    <row r="362" spans="1:22" x14ac:dyDescent="0.3">
      <c r="A362" s="1">
        <v>45810</v>
      </c>
      <c r="B362" s="2">
        <v>0.67708333333333337</v>
      </c>
      <c r="C362" t="s">
        <v>17</v>
      </c>
      <c r="D362" t="s">
        <v>18</v>
      </c>
      <c r="E362" t="s">
        <v>4691</v>
      </c>
      <c r="F362" t="s">
        <v>20</v>
      </c>
      <c r="G362" t="s">
        <v>56</v>
      </c>
      <c r="H362" t="s">
        <v>57</v>
      </c>
      <c r="I362" t="s">
        <v>58</v>
      </c>
      <c r="J362" t="s">
        <v>24</v>
      </c>
      <c r="K362" t="s">
        <v>25</v>
      </c>
      <c r="L362">
        <v>0</v>
      </c>
      <c r="M362">
        <v>32</v>
      </c>
      <c r="N362">
        <v>300</v>
      </c>
      <c r="O362">
        <v>0</v>
      </c>
      <c r="P362">
        <v>9</v>
      </c>
      <c r="Q362">
        <v>34</v>
      </c>
      <c r="R362">
        <f>SUM(Table1[[#This Row],[FIRST_CLASS_SEATS]:[ECONOMY_SEATS]])</f>
        <v>332</v>
      </c>
      <c r="S362" s="5">
        <f>(Table1[[#This Row],[TIER1_ELIGIBLE_PAX]]/Table1[[#This Row],[TOTAL_PAX]])</f>
        <v>0</v>
      </c>
      <c r="T362" s="5">
        <f>(Table1[[#This Row],[TIER2_ELIGIBLE_PAX]]/Table1[[#This Row],[TOTAL_PAX]])</f>
        <v>2.710843373493976E-2</v>
      </c>
      <c r="U362" s="5">
        <f>(Table1[[#This Row],[TIER3_ELIGIBLE_PAX]]/Table1[[#This Row],[TOTAL_PAX]])</f>
        <v>0.10240963855421686</v>
      </c>
      <c r="V362" s="8">
        <v>3.6973317842302955E-2</v>
      </c>
    </row>
    <row r="363" spans="1:22" x14ac:dyDescent="0.3">
      <c r="A363" s="1">
        <v>45761</v>
      </c>
      <c r="B363" s="2">
        <v>0.9375</v>
      </c>
      <c r="C363" t="s">
        <v>34</v>
      </c>
      <c r="D363" t="s">
        <v>18</v>
      </c>
      <c r="E363" t="s">
        <v>5828</v>
      </c>
      <c r="F363" t="s">
        <v>20</v>
      </c>
      <c r="G363" t="s">
        <v>56</v>
      </c>
      <c r="H363" t="s">
        <v>57</v>
      </c>
      <c r="I363" t="s">
        <v>58</v>
      </c>
      <c r="J363" t="s">
        <v>24</v>
      </c>
      <c r="K363" t="s">
        <v>59</v>
      </c>
      <c r="L363">
        <v>0</v>
      </c>
      <c r="M363">
        <v>31</v>
      </c>
      <c r="N363">
        <v>173</v>
      </c>
      <c r="O363">
        <v>0</v>
      </c>
      <c r="P363">
        <v>2</v>
      </c>
      <c r="Q363">
        <v>13</v>
      </c>
      <c r="R363">
        <f>SUM(Table1[[#This Row],[FIRST_CLASS_SEATS]:[ECONOMY_SEATS]])</f>
        <v>204</v>
      </c>
      <c r="S363" s="5">
        <f>(Table1[[#This Row],[TIER1_ELIGIBLE_PAX]]/Table1[[#This Row],[TOTAL_PAX]])</f>
        <v>0</v>
      </c>
      <c r="T363" s="5">
        <f>(Table1[[#This Row],[TIER2_ELIGIBLE_PAX]]/Table1[[#This Row],[TOTAL_PAX]])</f>
        <v>9.8039215686274508E-3</v>
      </c>
      <c r="U363" s="5">
        <f>(Table1[[#This Row],[TIER3_ELIGIBLE_PAX]]/Table1[[#This Row],[TOTAL_PAX]])</f>
        <v>6.3725490196078427E-2</v>
      </c>
      <c r="V363" s="8">
        <v>3.6999429088942826E-2</v>
      </c>
    </row>
    <row r="364" spans="1:22" x14ac:dyDescent="0.3">
      <c r="A364" s="1">
        <v>45930</v>
      </c>
      <c r="B364" s="2">
        <v>0.39305555555555555</v>
      </c>
      <c r="C364" t="s">
        <v>26</v>
      </c>
      <c r="D364" t="s">
        <v>18</v>
      </c>
      <c r="E364" t="s">
        <v>3470</v>
      </c>
      <c r="F364" t="s">
        <v>20</v>
      </c>
      <c r="G364" t="s">
        <v>62</v>
      </c>
      <c r="H364" t="s">
        <v>63</v>
      </c>
      <c r="I364" t="s">
        <v>31</v>
      </c>
      <c r="J364" t="s">
        <v>32</v>
      </c>
      <c r="K364" t="s">
        <v>33</v>
      </c>
      <c r="L364">
        <v>0</v>
      </c>
      <c r="M364">
        <v>5</v>
      </c>
      <c r="N364">
        <v>175</v>
      </c>
      <c r="O364">
        <v>5</v>
      </c>
      <c r="P364">
        <v>13</v>
      </c>
      <c r="Q364">
        <v>44</v>
      </c>
      <c r="R364">
        <f>SUM(Table1[[#This Row],[FIRST_CLASS_SEATS]:[ECONOMY_SEATS]])</f>
        <v>180</v>
      </c>
      <c r="S364" s="5">
        <f>(Table1[[#This Row],[TIER1_ELIGIBLE_PAX]]/Table1[[#This Row],[TOTAL_PAX]])</f>
        <v>2.7777777777777776E-2</v>
      </c>
      <c r="T364" s="5">
        <f>(Table1[[#This Row],[TIER2_ELIGIBLE_PAX]]/Table1[[#This Row],[TOTAL_PAX]])</f>
        <v>7.2222222222222215E-2</v>
      </c>
      <c r="U364" s="5">
        <f>(Table1[[#This Row],[TIER3_ELIGIBLE_PAX]]/Table1[[#This Row],[TOTAL_PAX]])</f>
        <v>0.24444444444444444</v>
      </c>
      <c r="V364" s="8">
        <v>3.7068518181786914E-2</v>
      </c>
    </row>
    <row r="365" spans="1:22" x14ac:dyDescent="0.3">
      <c r="A365" s="1">
        <v>45870</v>
      </c>
      <c r="B365" s="2">
        <v>0.92777777777777781</v>
      </c>
      <c r="C365" t="s">
        <v>34</v>
      </c>
      <c r="D365" t="s">
        <v>18</v>
      </c>
      <c r="E365" t="s">
        <v>574</v>
      </c>
      <c r="F365" t="s">
        <v>20</v>
      </c>
      <c r="G365" t="s">
        <v>46</v>
      </c>
      <c r="H365" t="s">
        <v>22</v>
      </c>
      <c r="I365" t="s">
        <v>23</v>
      </c>
      <c r="J365" t="s">
        <v>24</v>
      </c>
      <c r="K365" t="s">
        <v>25</v>
      </c>
      <c r="L365">
        <v>8</v>
      </c>
      <c r="M365">
        <v>49</v>
      </c>
      <c r="N365">
        <v>178</v>
      </c>
      <c r="O365">
        <v>1</v>
      </c>
      <c r="P365">
        <v>8</v>
      </c>
      <c r="Q365">
        <v>31</v>
      </c>
      <c r="R365">
        <f>SUM(Table1[[#This Row],[FIRST_CLASS_SEATS]:[ECONOMY_SEATS]])</f>
        <v>235</v>
      </c>
      <c r="S365" s="5">
        <f>(Table1[[#This Row],[TIER1_ELIGIBLE_PAX]]/Table1[[#This Row],[TOTAL_PAX]])</f>
        <v>4.2553191489361703E-3</v>
      </c>
      <c r="T365" s="5">
        <f>(Table1[[#This Row],[TIER2_ELIGIBLE_PAX]]/Table1[[#This Row],[TOTAL_PAX]])</f>
        <v>3.4042553191489362E-2</v>
      </c>
      <c r="U365" s="5">
        <f>(Table1[[#This Row],[TIER3_ELIGIBLE_PAX]]/Table1[[#This Row],[TOTAL_PAX]])</f>
        <v>0.13191489361702127</v>
      </c>
      <c r="V365" s="8">
        <v>3.7131162155055519E-2</v>
      </c>
    </row>
    <row r="366" spans="1:22" x14ac:dyDescent="0.3">
      <c r="A366" s="1">
        <v>45800</v>
      </c>
      <c r="B366" s="2">
        <v>0.59722222222222221</v>
      </c>
      <c r="C366" t="s">
        <v>17</v>
      </c>
      <c r="D366" t="s">
        <v>18</v>
      </c>
      <c r="E366" t="s">
        <v>4509</v>
      </c>
      <c r="F366" t="s">
        <v>20</v>
      </c>
      <c r="G366" t="s">
        <v>99</v>
      </c>
      <c r="H366" t="s">
        <v>74</v>
      </c>
      <c r="I366" t="s">
        <v>31</v>
      </c>
      <c r="J366" t="s">
        <v>32</v>
      </c>
      <c r="K366" t="s">
        <v>33</v>
      </c>
      <c r="L366">
        <v>0</v>
      </c>
      <c r="M366">
        <v>8</v>
      </c>
      <c r="N366">
        <v>172</v>
      </c>
      <c r="O366">
        <v>1</v>
      </c>
      <c r="P366">
        <v>1</v>
      </c>
      <c r="Q366">
        <v>11</v>
      </c>
      <c r="R366">
        <f>SUM(Table1[[#This Row],[FIRST_CLASS_SEATS]:[ECONOMY_SEATS]])</f>
        <v>180</v>
      </c>
      <c r="S366" s="5">
        <f>(Table1[[#This Row],[TIER1_ELIGIBLE_PAX]]/Table1[[#This Row],[TOTAL_PAX]])</f>
        <v>5.5555555555555558E-3</v>
      </c>
      <c r="T366" s="5">
        <f>(Table1[[#This Row],[TIER2_ELIGIBLE_PAX]]/Table1[[#This Row],[TOTAL_PAX]])</f>
        <v>5.5555555555555558E-3</v>
      </c>
      <c r="U366" s="5">
        <f>(Table1[[#This Row],[TIER3_ELIGIBLE_PAX]]/Table1[[#This Row],[TOTAL_PAX]])</f>
        <v>6.1111111111111109E-2</v>
      </c>
      <c r="V366" s="8">
        <v>3.7392990010259752E-2</v>
      </c>
    </row>
    <row r="367" spans="1:22" x14ac:dyDescent="0.3">
      <c r="A367" s="1">
        <v>45856</v>
      </c>
      <c r="B367" s="2">
        <v>0.46944444444444444</v>
      </c>
      <c r="C367" t="s">
        <v>26</v>
      </c>
      <c r="D367" t="s">
        <v>18</v>
      </c>
      <c r="E367" t="s">
        <v>5315</v>
      </c>
      <c r="F367" t="s">
        <v>20</v>
      </c>
      <c r="G367" t="s">
        <v>71</v>
      </c>
      <c r="H367" t="s">
        <v>22</v>
      </c>
      <c r="I367" t="s">
        <v>23</v>
      </c>
      <c r="J367" t="s">
        <v>24</v>
      </c>
      <c r="K367" t="s">
        <v>25</v>
      </c>
      <c r="L367">
        <v>8</v>
      </c>
      <c r="M367">
        <v>49</v>
      </c>
      <c r="N367">
        <v>178</v>
      </c>
      <c r="O367">
        <v>0</v>
      </c>
      <c r="P367">
        <v>5</v>
      </c>
      <c r="Q367">
        <v>21</v>
      </c>
      <c r="R367">
        <f>SUM(Table1[[#This Row],[FIRST_CLASS_SEATS]:[ECONOMY_SEATS]])</f>
        <v>235</v>
      </c>
      <c r="S367" s="5">
        <f>(Table1[[#This Row],[TIER1_ELIGIBLE_PAX]]/Table1[[#This Row],[TOTAL_PAX]])</f>
        <v>0</v>
      </c>
      <c r="T367" s="5">
        <f>(Table1[[#This Row],[TIER2_ELIGIBLE_PAX]]/Table1[[#This Row],[TOTAL_PAX]])</f>
        <v>2.1276595744680851E-2</v>
      </c>
      <c r="U367" s="5">
        <f>(Table1[[#This Row],[TIER3_ELIGIBLE_PAX]]/Table1[[#This Row],[TOTAL_PAX]])</f>
        <v>8.9361702127659579E-2</v>
      </c>
      <c r="V367" s="8">
        <v>3.7450773973527807E-2</v>
      </c>
    </row>
    <row r="368" spans="1:22" x14ac:dyDescent="0.3">
      <c r="A368" s="1">
        <v>45798</v>
      </c>
      <c r="B368" s="2">
        <v>0.63194444444444442</v>
      </c>
      <c r="C368" t="s">
        <v>17</v>
      </c>
      <c r="D368" t="s">
        <v>18</v>
      </c>
      <c r="E368" t="s">
        <v>1166</v>
      </c>
      <c r="F368" t="s">
        <v>20</v>
      </c>
      <c r="G368" t="s">
        <v>46</v>
      </c>
      <c r="H368" t="s">
        <v>22</v>
      </c>
      <c r="I368" t="s">
        <v>23</v>
      </c>
      <c r="J368" t="s">
        <v>24</v>
      </c>
      <c r="K368" t="s">
        <v>25</v>
      </c>
      <c r="L368">
        <v>0</v>
      </c>
      <c r="M368">
        <v>32</v>
      </c>
      <c r="N368">
        <v>300</v>
      </c>
      <c r="O368">
        <v>0</v>
      </c>
      <c r="P368">
        <v>4</v>
      </c>
      <c r="Q368">
        <v>19</v>
      </c>
      <c r="R368">
        <f>SUM(Table1[[#This Row],[FIRST_CLASS_SEATS]:[ECONOMY_SEATS]])</f>
        <v>332</v>
      </c>
      <c r="S368" s="5">
        <f>(Table1[[#This Row],[TIER1_ELIGIBLE_PAX]]/Table1[[#This Row],[TOTAL_PAX]])</f>
        <v>0</v>
      </c>
      <c r="T368" s="5">
        <f>(Table1[[#This Row],[TIER2_ELIGIBLE_PAX]]/Table1[[#This Row],[TOTAL_PAX]])</f>
        <v>1.2048192771084338E-2</v>
      </c>
      <c r="U368" s="5">
        <f>(Table1[[#This Row],[TIER3_ELIGIBLE_PAX]]/Table1[[#This Row],[TOTAL_PAX]])</f>
        <v>5.7228915662650599E-2</v>
      </c>
      <c r="V368" s="8">
        <v>3.746038670417684E-2</v>
      </c>
    </row>
    <row r="369" spans="1:22" x14ac:dyDescent="0.3">
      <c r="A369" s="1">
        <v>45854</v>
      </c>
      <c r="B369" s="2">
        <v>0.61597222222222225</v>
      </c>
      <c r="C369" t="s">
        <v>17</v>
      </c>
      <c r="D369" t="s">
        <v>18</v>
      </c>
      <c r="E369" t="s">
        <v>3196</v>
      </c>
      <c r="F369" t="s">
        <v>20</v>
      </c>
      <c r="G369" t="s">
        <v>40</v>
      </c>
      <c r="H369" t="s">
        <v>41</v>
      </c>
      <c r="I369" t="s">
        <v>31</v>
      </c>
      <c r="J369" t="s">
        <v>32</v>
      </c>
      <c r="K369" t="s">
        <v>33</v>
      </c>
      <c r="L369">
        <v>0</v>
      </c>
      <c r="M369">
        <v>20</v>
      </c>
      <c r="N369">
        <v>160</v>
      </c>
      <c r="O369">
        <v>0</v>
      </c>
      <c r="P369">
        <v>6</v>
      </c>
      <c r="Q369">
        <v>24</v>
      </c>
      <c r="R369">
        <f>SUM(Table1[[#This Row],[FIRST_CLASS_SEATS]:[ECONOMY_SEATS]])</f>
        <v>180</v>
      </c>
      <c r="S369" s="5">
        <f>(Table1[[#This Row],[TIER1_ELIGIBLE_PAX]]/Table1[[#This Row],[TOTAL_PAX]])</f>
        <v>0</v>
      </c>
      <c r="T369" s="5">
        <f>(Table1[[#This Row],[TIER2_ELIGIBLE_PAX]]/Table1[[#This Row],[TOTAL_PAX]])</f>
        <v>3.3333333333333333E-2</v>
      </c>
      <c r="U369" s="5">
        <f>(Table1[[#This Row],[TIER3_ELIGIBLE_PAX]]/Table1[[#This Row],[TOTAL_PAX]])</f>
        <v>0.13333333333333333</v>
      </c>
      <c r="V369" s="8">
        <v>3.7482988421504881E-2</v>
      </c>
    </row>
    <row r="370" spans="1:22" x14ac:dyDescent="0.3">
      <c r="A370" s="1">
        <v>45877</v>
      </c>
      <c r="B370" s="2">
        <v>0.4861111111111111</v>
      </c>
      <c r="C370" t="s">
        <v>26</v>
      </c>
      <c r="D370" t="s">
        <v>18</v>
      </c>
      <c r="E370" t="s">
        <v>3979</v>
      </c>
      <c r="F370" t="s">
        <v>20</v>
      </c>
      <c r="G370" t="s">
        <v>99</v>
      </c>
      <c r="H370" t="s">
        <v>74</v>
      </c>
      <c r="I370" t="s">
        <v>31</v>
      </c>
      <c r="J370" t="s">
        <v>32</v>
      </c>
      <c r="K370" t="s">
        <v>33</v>
      </c>
      <c r="L370">
        <v>0</v>
      </c>
      <c r="M370">
        <v>13</v>
      </c>
      <c r="N370">
        <v>167</v>
      </c>
      <c r="O370">
        <v>0</v>
      </c>
      <c r="P370">
        <v>6</v>
      </c>
      <c r="Q370">
        <v>26</v>
      </c>
      <c r="R370">
        <f>SUM(Table1[[#This Row],[FIRST_CLASS_SEATS]:[ECONOMY_SEATS]])</f>
        <v>180</v>
      </c>
      <c r="S370" s="5">
        <f>(Table1[[#This Row],[TIER1_ELIGIBLE_PAX]]/Table1[[#This Row],[TOTAL_PAX]])</f>
        <v>0</v>
      </c>
      <c r="T370" s="5">
        <f>(Table1[[#This Row],[TIER2_ELIGIBLE_PAX]]/Table1[[#This Row],[TOTAL_PAX]])</f>
        <v>3.3333333333333333E-2</v>
      </c>
      <c r="U370" s="5">
        <f>(Table1[[#This Row],[TIER3_ELIGIBLE_PAX]]/Table1[[#This Row],[TOTAL_PAX]])</f>
        <v>0.14444444444444443</v>
      </c>
      <c r="V370" s="8">
        <v>3.7498954657670391E-2</v>
      </c>
    </row>
    <row r="371" spans="1:22" x14ac:dyDescent="0.3">
      <c r="A371" s="1">
        <v>45748</v>
      </c>
      <c r="B371" s="2">
        <v>0.51458333333333328</v>
      </c>
      <c r="C371" t="s">
        <v>48</v>
      </c>
      <c r="D371" t="s">
        <v>18</v>
      </c>
      <c r="E371" t="s">
        <v>282</v>
      </c>
      <c r="F371" t="s">
        <v>20</v>
      </c>
      <c r="G371" t="s">
        <v>124</v>
      </c>
      <c r="H371" t="s">
        <v>22</v>
      </c>
      <c r="I371" t="s">
        <v>23</v>
      </c>
      <c r="J371" t="s">
        <v>24</v>
      </c>
      <c r="K371" t="s">
        <v>59</v>
      </c>
      <c r="L371">
        <v>8</v>
      </c>
      <c r="M371">
        <v>42</v>
      </c>
      <c r="N371">
        <v>166</v>
      </c>
      <c r="O371">
        <v>2</v>
      </c>
      <c r="P371">
        <v>5</v>
      </c>
      <c r="Q371">
        <v>22</v>
      </c>
      <c r="R371">
        <f>SUM(Table1[[#This Row],[FIRST_CLASS_SEATS]:[ECONOMY_SEATS]])</f>
        <v>216</v>
      </c>
      <c r="S371" s="5">
        <f>(Table1[[#This Row],[TIER1_ELIGIBLE_PAX]]/Table1[[#This Row],[TOTAL_PAX]])</f>
        <v>9.2592592592592587E-3</v>
      </c>
      <c r="T371" s="5">
        <f>(Table1[[#This Row],[TIER2_ELIGIBLE_PAX]]/Table1[[#This Row],[TOTAL_PAX]])</f>
        <v>2.3148148148148147E-2</v>
      </c>
      <c r="U371" s="5">
        <f>(Table1[[#This Row],[TIER3_ELIGIBLE_PAX]]/Table1[[#This Row],[TOTAL_PAX]])</f>
        <v>0.10185185185185185</v>
      </c>
      <c r="V371" s="8">
        <v>3.7699112788312061E-2</v>
      </c>
    </row>
    <row r="372" spans="1:22" x14ac:dyDescent="0.3">
      <c r="A372" s="1">
        <v>45816</v>
      </c>
      <c r="B372" s="2">
        <v>0.8125</v>
      </c>
      <c r="C372" t="s">
        <v>34</v>
      </c>
      <c r="D372" t="s">
        <v>18</v>
      </c>
      <c r="E372" t="s">
        <v>2976</v>
      </c>
      <c r="F372" t="s">
        <v>20</v>
      </c>
      <c r="G372" t="s">
        <v>46</v>
      </c>
      <c r="H372" t="s">
        <v>22</v>
      </c>
      <c r="I372" t="s">
        <v>23</v>
      </c>
      <c r="J372" t="s">
        <v>24</v>
      </c>
      <c r="K372" t="s">
        <v>25</v>
      </c>
      <c r="L372">
        <v>0</v>
      </c>
      <c r="M372">
        <v>32</v>
      </c>
      <c r="N372">
        <v>300</v>
      </c>
      <c r="O372">
        <v>0</v>
      </c>
      <c r="P372">
        <v>18</v>
      </c>
      <c r="Q372">
        <v>60</v>
      </c>
      <c r="R372">
        <f>SUM(Table1[[#This Row],[FIRST_CLASS_SEATS]:[ECONOMY_SEATS]])</f>
        <v>332</v>
      </c>
      <c r="S372" s="5">
        <f>(Table1[[#This Row],[TIER1_ELIGIBLE_PAX]]/Table1[[#This Row],[TOTAL_PAX]])</f>
        <v>0</v>
      </c>
      <c r="T372" s="5">
        <f>(Table1[[#This Row],[TIER2_ELIGIBLE_PAX]]/Table1[[#This Row],[TOTAL_PAX]])</f>
        <v>5.4216867469879519E-2</v>
      </c>
      <c r="U372" s="5">
        <f>(Table1[[#This Row],[TIER3_ELIGIBLE_PAX]]/Table1[[#This Row],[TOTAL_PAX]])</f>
        <v>0.18072289156626506</v>
      </c>
      <c r="V372" s="8">
        <v>3.7928572991892895E-2</v>
      </c>
    </row>
    <row r="373" spans="1:22" x14ac:dyDescent="0.3">
      <c r="A373" s="1">
        <v>45793</v>
      </c>
      <c r="B373" s="2">
        <v>0.30138888888888887</v>
      </c>
      <c r="C373" t="s">
        <v>26</v>
      </c>
      <c r="D373" t="s">
        <v>18</v>
      </c>
      <c r="E373" t="s">
        <v>5912</v>
      </c>
      <c r="F373" t="s">
        <v>20</v>
      </c>
      <c r="G373" t="s">
        <v>71</v>
      </c>
      <c r="H373" t="s">
        <v>22</v>
      </c>
      <c r="I373" t="s">
        <v>23</v>
      </c>
      <c r="J373" t="s">
        <v>24</v>
      </c>
      <c r="K373" t="s">
        <v>25</v>
      </c>
      <c r="L373">
        <v>8</v>
      </c>
      <c r="M373">
        <v>49</v>
      </c>
      <c r="N373">
        <v>178</v>
      </c>
      <c r="O373">
        <v>1</v>
      </c>
      <c r="P373">
        <v>10</v>
      </c>
      <c r="Q373">
        <v>37</v>
      </c>
      <c r="R373">
        <f>SUM(Table1[[#This Row],[FIRST_CLASS_SEATS]:[ECONOMY_SEATS]])</f>
        <v>235</v>
      </c>
      <c r="S373" s="5">
        <f>(Table1[[#This Row],[TIER1_ELIGIBLE_PAX]]/Table1[[#This Row],[TOTAL_PAX]])</f>
        <v>4.2553191489361703E-3</v>
      </c>
      <c r="T373" s="5">
        <f>(Table1[[#This Row],[TIER2_ELIGIBLE_PAX]]/Table1[[#This Row],[TOTAL_PAX]])</f>
        <v>4.2553191489361701E-2</v>
      </c>
      <c r="U373" s="5">
        <f>(Table1[[#This Row],[TIER3_ELIGIBLE_PAX]]/Table1[[#This Row],[TOTAL_PAX]])</f>
        <v>0.1574468085106383</v>
      </c>
      <c r="V373" s="8">
        <v>3.7978836590287557E-2</v>
      </c>
    </row>
    <row r="374" spans="1:22" x14ac:dyDescent="0.3">
      <c r="A374" s="1">
        <v>45942</v>
      </c>
      <c r="B374" s="2">
        <v>0.70416666666666672</v>
      </c>
      <c r="C374" t="s">
        <v>17</v>
      </c>
      <c r="D374" t="s">
        <v>18</v>
      </c>
      <c r="E374" t="s">
        <v>1008</v>
      </c>
      <c r="F374" t="s">
        <v>20</v>
      </c>
      <c r="G374" t="s">
        <v>46</v>
      </c>
      <c r="H374" t="s">
        <v>22</v>
      </c>
      <c r="I374" t="s">
        <v>23</v>
      </c>
      <c r="J374" t="s">
        <v>24</v>
      </c>
      <c r="K374" t="s">
        <v>25</v>
      </c>
      <c r="L374">
        <v>0</v>
      </c>
      <c r="M374">
        <v>32</v>
      </c>
      <c r="N374">
        <v>300</v>
      </c>
      <c r="O374">
        <v>0</v>
      </c>
      <c r="P374">
        <v>11</v>
      </c>
      <c r="Q374">
        <v>39</v>
      </c>
      <c r="R374">
        <f>SUM(Table1[[#This Row],[FIRST_CLASS_SEATS]:[ECONOMY_SEATS]])</f>
        <v>332</v>
      </c>
      <c r="S374" s="5">
        <f>(Table1[[#This Row],[TIER1_ELIGIBLE_PAX]]/Table1[[#This Row],[TOTAL_PAX]])</f>
        <v>0</v>
      </c>
      <c r="T374" s="5">
        <f>(Table1[[#This Row],[TIER2_ELIGIBLE_PAX]]/Table1[[#This Row],[TOTAL_PAX]])</f>
        <v>3.313253012048193E-2</v>
      </c>
      <c r="U374" s="5">
        <f>(Table1[[#This Row],[TIER3_ELIGIBLE_PAX]]/Table1[[#This Row],[TOTAL_PAX]])</f>
        <v>0.11746987951807229</v>
      </c>
      <c r="V374" s="8">
        <v>3.8031675044499003E-2</v>
      </c>
    </row>
    <row r="375" spans="1:22" x14ac:dyDescent="0.3">
      <c r="A375" s="1">
        <v>45874</v>
      </c>
      <c r="B375" s="2">
        <v>0.48333333333333334</v>
      </c>
      <c r="C375" t="s">
        <v>26</v>
      </c>
      <c r="D375" t="s">
        <v>18</v>
      </c>
      <c r="E375" t="s">
        <v>1578</v>
      </c>
      <c r="F375" t="s">
        <v>20</v>
      </c>
      <c r="G375" t="s">
        <v>62</v>
      </c>
      <c r="H375" t="s">
        <v>63</v>
      </c>
      <c r="I375" t="s">
        <v>31</v>
      </c>
      <c r="J375" t="s">
        <v>32</v>
      </c>
      <c r="K375" t="s">
        <v>33</v>
      </c>
      <c r="L375">
        <v>0</v>
      </c>
      <c r="M375">
        <v>3</v>
      </c>
      <c r="N375">
        <v>177</v>
      </c>
      <c r="O375">
        <v>0</v>
      </c>
      <c r="P375">
        <v>6</v>
      </c>
      <c r="Q375">
        <v>24</v>
      </c>
      <c r="R375">
        <f>SUM(Table1[[#This Row],[FIRST_CLASS_SEATS]:[ECONOMY_SEATS]])</f>
        <v>180</v>
      </c>
      <c r="S375" s="5">
        <f>(Table1[[#This Row],[TIER1_ELIGIBLE_PAX]]/Table1[[#This Row],[TOTAL_PAX]])</f>
        <v>0</v>
      </c>
      <c r="T375" s="5">
        <f>(Table1[[#This Row],[TIER2_ELIGIBLE_PAX]]/Table1[[#This Row],[TOTAL_PAX]])</f>
        <v>3.3333333333333333E-2</v>
      </c>
      <c r="U375" s="5">
        <f>(Table1[[#This Row],[TIER3_ELIGIBLE_PAX]]/Table1[[#This Row],[TOTAL_PAX]])</f>
        <v>0.13333333333333333</v>
      </c>
      <c r="V375" s="8">
        <v>3.8049041512349668E-2</v>
      </c>
    </row>
    <row r="376" spans="1:22" x14ac:dyDescent="0.3">
      <c r="A376" s="1">
        <v>45951</v>
      </c>
      <c r="B376" s="2">
        <v>0.63611111111111107</v>
      </c>
      <c r="C376" t="s">
        <v>17</v>
      </c>
      <c r="D376" t="s">
        <v>18</v>
      </c>
      <c r="E376" t="s">
        <v>2939</v>
      </c>
      <c r="F376" t="s">
        <v>20</v>
      </c>
      <c r="G376" t="s">
        <v>73</v>
      </c>
      <c r="H376" t="s">
        <v>74</v>
      </c>
      <c r="I376" t="s">
        <v>31</v>
      </c>
      <c r="J376" t="s">
        <v>32</v>
      </c>
      <c r="K376" t="s">
        <v>33</v>
      </c>
      <c r="L376">
        <v>0</v>
      </c>
      <c r="M376">
        <v>1</v>
      </c>
      <c r="N376">
        <v>179</v>
      </c>
      <c r="O376">
        <v>2</v>
      </c>
      <c r="P376">
        <v>6</v>
      </c>
      <c r="Q376">
        <v>24</v>
      </c>
      <c r="R376">
        <f>SUM(Table1[[#This Row],[FIRST_CLASS_SEATS]:[ECONOMY_SEATS]])</f>
        <v>180</v>
      </c>
      <c r="S376" s="5">
        <f>(Table1[[#This Row],[TIER1_ELIGIBLE_PAX]]/Table1[[#This Row],[TOTAL_PAX]])</f>
        <v>1.1111111111111112E-2</v>
      </c>
      <c r="T376" s="5">
        <f>(Table1[[#This Row],[TIER2_ELIGIBLE_PAX]]/Table1[[#This Row],[TOTAL_PAX]])</f>
        <v>3.3333333333333333E-2</v>
      </c>
      <c r="U376" s="5">
        <f>(Table1[[#This Row],[TIER3_ELIGIBLE_PAX]]/Table1[[#This Row],[TOTAL_PAX]])</f>
        <v>0.13333333333333333</v>
      </c>
      <c r="V376" s="8">
        <v>3.8072851114491435E-2</v>
      </c>
    </row>
    <row r="377" spans="1:22" x14ac:dyDescent="0.3">
      <c r="A377" s="1">
        <v>45840</v>
      </c>
      <c r="B377" s="2">
        <v>0.93263888888888891</v>
      </c>
      <c r="C377" t="s">
        <v>34</v>
      </c>
      <c r="D377" t="s">
        <v>18</v>
      </c>
      <c r="E377" t="s">
        <v>3800</v>
      </c>
      <c r="F377" t="s">
        <v>20</v>
      </c>
      <c r="G377" t="s">
        <v>29</v>
      </c>
      <c r="H377" t="s">
        <v>30</v>
      </c>
      <c r="I377" t="s">
        <v>31</v>
      </c>
      <c r="J377" t="s">
        <v>32</v>
      </c>
      <c r="K377" t="s">
        <v>33</v>
      </c>
      <c r="L377">
        <v>0</v>
      </c>
      <c r="M377">
        <v>1</v>
      </c>
      <c r="N377">
        <v>179</v>
      </c>
      <c r="O377">
        <v>0</v>
      </c>
      <c r="P377">
        <v>0</v>
      </c>
      <c r="Q377">
        <v>0</v>
      </c>
      <c r="R377">
        <f>SUM(Table1[[#This Row],[FIRST_CLASS_SEATS]:[ECONOMY_SEATS]])</f>
        <v>180</v>
      </c>
      <c r="S377" s="5">
        <f>(Table1[[#This Row],[TIER1_ELIGIBLE_PAX]]/Table1[[#This Row],[TOTAL_PAX]])</f>
        <v>0</v>
      </c>
      <c r="T377" s="5">
        <f>(Table1[[#This Row],[TIER2_ELIGIBLE_PAX]]/Table1[[#This Row],[TOTAL_PAX]])</f>
        <v>0</v>
      </c>
      <c r="U377" s="5">
        <f>(Table1[[#This Row],[TIER3_ELIGIBLE_PAX]]/Table1[[#This Row],[TOTAL_PAX]])</f>
        <v>0</v>
      </c>
      <c r="V377" s="8">
        <v>3.8095480502819634E-2</v>
      </c>
    </row>
    <row r="378" spans="1:22" x14ac:dyDescent="0.3">
      <c r="A378" s="1">
        <v>45959</v>
      </c>
      <c r="B378" s="2">
        <v>0.93541666666666667</v>
      </c>
      <c r="C378" t="s">
        <v>34</v>
      </c>
      <c r="D378" t="s">
        <v>18</v>
      </c>
      <c r="E378" t="s">
        <v>191</v>
      </c>
      <c r="F378" t="s">
        <v>20</v>
      </c>
      <c r="G378" t="s">
        <v>71</v>
      </c>
      <c r="H378" t="s">
        <v>22</v>
      </c>
      <c r="I378" t="s">
        <v>23</v>
      </c>
      <c r="J378" t="s">
        <v>24</v>
      </c>
      <c r="K378" t="s">
        <v>25</v>
      </c>
      <c r="L378">
        <v>8</v>
      </c>
      <c r="M378">
        <v>49</v>
      </c>
      <c r="N378">
        <v>178</v>
      </c>
      <c r="O378">
        <v>1</v>
      </c>
      <c r="P378">
        <v>10</v>
      </c>
      <c r="Q378">
        <v>36</v>
      </c>
      <c r="R378">
        <f>SUM(Table1[[#This Row],[FIRST_CLASS_SEATS]:[ECONOMY_SEATS]])</f>
        <v>235</v>
      </c>
      <c r="S378" s="5">
        <f>(Table1[[#This Row],[TIER1_ELIGIBLE_PAX]]/Table1[[#This Row],[TOTAL_PAX]])</f>
        <v>4.2553191489361703E-3</v>
      </c>
      <c r="T378" s="5">
        <f>(Table1[[#This Row],[TIER2_ELIGIBLE_PAX]]/Table1[[#This Row],[TOTAL_PAX]])</f>
        <v>4.2553191489361701E-2</v>
      </c>
      <c r="U378" s="5">
        <f>(Table1[[#This Row],[TIER3_ELIGIBLE_PAX]]/Table1[[#This Row],[TOTAL_PAX]])</f>
        <v>0.15319148936170213</v>
      </c>
      <c r="V378" s="8">
        <v>3.8098689870995517E-2</v>
      </c>
    </row>
    <row r="379" spans="1:22" x14ac:dyDescent="0.3">
      <c r="A379" s="1">
        <v>45935</v>
      </c>
      <c r="B379" s="2">
        <v>0.8930555555555556</v>
      </c>
      <c r="C379" t="s">
        <v>34</v>
      </c>
      <c r="D379" t="s">
        <v>18</v>
      </c>
      <c r="E379" t="s">
        <v>2009</v>
      </c>
      <c r="F379" t="s">
        <v>20</v>
      </c>
      <c r="G379" t="s">
        <v>29</v>
      </c>
      <c r="H379" t="s">
        <v>30</v>
      </c>
      <c r="I379" t="s">
        <v>31</v>
      </c>
      <c r="J379" t="s">
        <v>32</v>
      </c>
      <c r="K379" t="s">
        <v>33</v>
      </c>
      <c r="L379">
        <v>0</v>
      </c>
      <c r="M379">
        <v>2</v>
      </c>
      <c r="N379">
        <v>178</v>
      </c>
      <c r="O379">
        <v>0</v>
      </c>
      <c r="P379">
        <v>0</v>
      </c>
      <c r="Q379">
        <v>9</v>
      </c>
      <c r="R379">
        <f>SUM(Table1[[#This Row],[FIRST_CLASS_SEATS]:[ECONOMY_SEATS]])</f>
        <v>180</v>
      </c>
      <c r="S379" s="5">
        <f>(Table1[[#This Row],[TIER1_ELIGIBLE_PAX]]/Table1[[#This Row],[TOTAL_PAX]])</f>
        <v>0</v>
      </c>
      <c r="T379" s="5">
        <f>(Table1[[#This Row],[TIER2_ELIGIBLE_PAX]]/Table1[[#This Row],[TOTAL_PAX]])</f>
        <v>0</v>
      </c>
      <c r="U379" s="5">
        <f>(Table1[[#This Row],[TIER3_ELIGIBLE_PAX]]/Table1[[#This Row],[TOTAL_PAX]])</f>
        <v>0.05</v>
      </c>
      <c r="V379" s="8">
        <v>3.8163401887171045E-2</v>
      </c>
    </row>
    <row r="380" spans="1:22" x14ac:dyDescent="0.3">
      <c r="A380" s="1">
        <v>45959</v>
      </c>
      <c r="B380" s="2">
        <v>0.57013888888888886</v>
      </c>
      <c r="C380" t="s">
        <v>48</v>
      </c>
      <c r="D380" t="s">
        <v>18</v>
      </c>
      <c r="E380" t="s">
        <v>1317</v>
      </c>
      <c r="F380" t="s">
        <v>20</v>
      </c>
      <c r="G380" t="s">
        <v>36</v>
      </c>
      <c r="H380" t="s">
        <v>37</v>
      </c>
      <c r="I380" t="s">
        <v>31</v>
      </c>
      <c r="J380" t="s">
        <v>32</v>
      </c>
      <c r="K380" t="s">
        <v>33</v>
      </c>
      <c r="L380">
        <v>0</v>
      </c>
      <c r="M380">
        <v>0</v>
      </c>
      <c r="N380">
        <v>180</v>
      </c>
      <c r="O380">
        <v>0</v>
      </c>
      <c r="P380">
        <v>6</v>
      </c>
      <c r="Q380">
        <v>25</v>
      </c>
      <c r="R380">
        <f>SUM(Table1[[#This Row],[FIRST_CLASS_SEATS]:[ECONOMY_SEATS]])</f>
        <v>180</v>
      </c>
      <c r="S380" s="5">
        <f>(Table1[[#This Row],[TIER1_ELIGIBLE_PAX]]/Table1[[#This Row],[TOTAL_PAX]])</f>
        <v>0</v>
      </c>
      <c r="T380" s="5">
        <f>(Table1[[#This Row],[TIER2_ELIGIBLE_PAX]]/Table1[[#This Row],[TOTAL_PAX]])</f>
        <v>3.3333333333333333E-2</v>
      </c>
      <c r="U380" s="5">
        <f>(Table1[[#This Row],[TIER3_ELIGIBLE_PAX]]/Table1[[#This Row],[TOTAL_PAX]])</f>
        <v>0.1388888888888889</v>
      </c>
      <c r="V380" s="8">
        <v>3.8263182824757602E-2</v>
      </c>
    </row>
    <row r="381" spans="1:22" x14ac:dyDescent="0.3">
      <c r="A381" s="1">
        <v>45810</v>
      </c>
      <c r="B381" s="2">
        <v>0.53541666666666665</v>
      </c>
      <c r="C381" t="s">
        <v>48</v>
      </c>
      <c r="D381" t="s">
        <v>18</v>
      </c>
      <c r="E381" t="s">
        <v>3434</v>
      </c>
      <c r="F381" t="s">
        <v>20</v>
      </c>
      <c r="G381" t="s">
        <v>68</v>
      </c>
      <c r="H381" t="s">
        <v>69</v>
      </c>
      <c r="I381" t="s">
        <v>31</v>
      </c>
      <c r="J381" t="s">
        <v>32</v>
      </c>
      <c r="K381" t="s">
        <v>33</v>
      </c>
      <c r="L381">
        <v>0</v>
      </c>
      <c r="M381">
        <v>8</v>
      </c>
      <c r="N381">
        <v>172</v>
      </c>
      <c r="O381">
        <v>0</v>
      </c>
      <c r="P381">
        <v>5</v>
      </c>
      <c r="Q381">
        <v>23</v>
      </c>
      <c r="R381">
        <f>SUM(Table1[[#This Row],[FIRST_CLASS_SEATS]:[ECONOMY_SEATS]])</f>
        <v>180</v>
      </c>
      <c r="S381" s="5">
        <f>(Table1[[#This Row],[TIER1_ELIGIBLE_PAX]]/Table1[[#This Row],[TOTAL_PAX]])</f>
        <v>0</v>
      </c>
      <c r="T381" s="5">
        <f>(Table1[[#This Row],[TIER2_ELIGIBLE_PAX]]/Table1[[#This Row],[TOTAL_PAX]])</f>
        <v>2.7777777777777776E-2</v>
      </c>
      <c r="U381" s="5">
        <f>(Table1[[#This Row],[TIER3_ELIGIBLE_PAX]]/Table1[[#This Row],[TOTAL_PAX]])</f>
        <v>0.12777777777777777</v>
      </c>
      <c r="V381" s="8">
        <v>3.8263735612688587E-2</v>
      </c>
    </row>
    <row r="382" spans="1:22" x14ac:dyDescent="0.3">
      <c r="A382" s="1">
        <v>45768</v>
      </c>
      <c r="B382" s="2">
        <v>0.75069444444444444</v>
      </c>
      <c r="C382" t="s">
        <v>34</v>
      </c>
      <c r="D382" t="s">
        <v>18</v>
      </c>
      <c r="E382" t="s">
        <v>2886</v>
      </c>
      <c r="F382" t="s">
        <v>20</v>
      </c>
      <c r="G382" t="s">
        <v>40</v>
      </c>
      <c r="H382" t="s">
        <v>41</v>
      </c>
      <c r="I382" t="s">
        <v>31</v>
      </c>
      <c r="J382" t="s">
        <v>32</v>
      </c>
      <c r="K382" t="s">
        <v>33</v>
      </c>
      <c r="L382">
        <v>0</v>
      </c>
      <c r="M382">
        <v>19</v>
      </c>
      <c r="N382">
        <v>161</v>
      </c>
      <c r="O382">
        <v>0</v>
      </c>
      <c r="P382">
        <v>16</v>
      </c>
      <c r="Q382">
        <v>53</v>
      </c>
      <c r="R382">
        <f>SUM(Table1[[#This Row],[FIRST_CLASS_SEATS]:[ECONOMY_SEATS]])</f>
        <v>180</v>
      </c>
      <c r="S382" s="5">
        <f>(Table1[[#This Row],[TIER1_ELIGIBLE_PAX]]/Table1[[#This Row],[TOTAL_PAX]])</f>
        <v>0</v>
      </c>
      <c r="T382" s="5">
        <f>(Table1[[#This Row],[TIER2_ELIGIBLE_PAX]]/Table1[[#This Row],[TOTAL_PAX]])</f>
        <v>8.8888888888888892E-2</v>
      </c>
      <c r="U382" s="5">
        <f>(Table1[[#This Row],[TIER3_ELIGIBLE_PAX]]/Table1[[#This Row],[TOTAL_PAX]])</f>
        <v>0.29444444444444445</v>
      </c>
      <c r="V382" s="8">
        <v>3.8277488937886628E-2</v>
      </c>
    </row>
    <row r="383" spans="1:22" x14ac:dyDescent="0.3">
      <c r="A383" s="1">
        <v>45827</v>
      </c>
      <c r="B383" s="2">
        <v>0.46527777777777779</v>
      </c>
      <c r="C383" t="s">
        <v>26</v>
      </c>
      <c r="D383" t="s">
        <v>18</v>
      </c>
      <c r="E383" t="s">
        <v>410</v>
      </c>
      <c r="F383" t="s">
        <v>20</v>
      </c>
      <c r="G383" t="s">
        <v>46</v>
      </c>
      <c r="H383" t="s">
        <v>22</v>
      </c>
      <c r="I383" t="s">
        <v>23</v>
      </c>
      <c r="J383" t="s">
        <v>24</v>
      </c>
      <c r="K383" t="s">
        <v>80</v>
      </c>
      <c r="L383">
        <v>14</v>
      </c>
      <c r="M383">
        <v>97</v>
      </c>
      <c r="N383">
        <v>358</v>
      </c>
      <c r="O383">
        <v>1</v>
      </c>
      <c r="P383">
        <v>3</v>
      </c>
      <c r="Q383">
        <v>15</v>
      </c>
      <c r="R383">
        <f>SUM(Table1[[#This Row],[FIRST_CLASS_SEATS]:[ECONOMY_SEATS]])</f>
        <v>469</v>
      </c>
      <c r="S383" s="5">
        <f>(Table1[[#This Row],[TIER1_ELIGIBLE_PAX]]/Table1[[#This Row],[TOTAL_PAX]])</f>
        <v>2.1321961620469083E-3</v>
      </c>
      <c r="T383" s="5">
        <f>(Table1[[#This Row],[TIER2_ELIGIBLE_PAX]]/Table1[[#This Row],[TOTAL_PAX]])</f>
        <v>6.3965884861407248E-3</v>
      </c>
      <c r="U383" s="5">
        <f>(Table1[[#This Row],[TIER3_ELIGIBLE_PAX]]/Table1[[#This Row],[TOTAL_PAX]])</f>
        <v>3.1982942430703626E-2</v>
      </c>
      <c r="V383" s="8">
        <v>3.8403230781638542E-2</v>
      </c>
    </row>
    <row r="384" spans="1:22" x14ac:dyDescent="0.3">
      <c r="A384" s="1">
        <v>45755</v>
      </c>
      <c r="B384" s="2">
        <v>0.69166666666666665</v>
      </c>
      <c r="C384" t="s">
        <v>17</v>
      </c>
      <c r="D384" t="s">
        <v>18</v>
      </c>
      <c r="E384" t="s">
        <v>1765</v>
      </c>
      <c r="F384" t="s">
        <v>20</v>
      </c>
      <c r="G384" t="s">
        <v>54</v>
      </c>
      <c r="H384" t="s">
        <v>30</v>
      </c>
      <c r="I384" t="s">
        <v>31</v>
      </c>
      <c r="J384" t="s">
        <v>32</v>
      </c>
      <c r="K384" t="s">
        <v>33</v>
      </c>
      <c r="L384">
        <v>0</v>
      </c>
      <c r="M384">
        <v>6</v>
      </c>
      <c r="N384">
        <v>174</v>
      </c>
      <c r="O384">
        <v>2</v>
      </c>
      <c r="P384">
        <v>18</v>
      </c>
      <c r="Q384">
        <v>59</v>
      </c>
      <c r="R384">
        <f>SUM(Table1[[#This Row],[FIRST_CLASS_SEATS]:[ECONOMY_SEATS]])</f>
        <v>180</v>
      </c>
      <c r="S384" s="5">
        <f>(Table1[[#This Row],[TIER1_ELIGIBLE_PAX]]/Table1[[#This Row],[TOTAL_PAX]])</f>
        <v>1.1111111111111112E-2</v>
      </c>
      <c r="T384" s="5">
        <f>(Table1[[#This Row],[TIER2_ELIGIBLE_PAX]]/Table1[[#This Row],[TOTAL_PAX]])</f>
        <v>0.1</v>
      </c>
      <c r="U384" s="5">
        <f>(Table1[[#This Row],[TIER3_ELIGIBLE_PAX]]/Table1[[#This Row],[TOTAL_PAX]])</f>
        <v>0.32777777777777778</v>
      </c>
      <c r="V384" s="8">
        <v>3.8456575067074894E-2</v>
      </c>
    </row>
    <row r="385" spans="1:22" x14ac:dyDescent="0.3">
      <c r="A385" s="1">
        <v>45888</v>
      </c>
      <c r="B385" s="2">
        <v>0.26666666666666666</v>
      </c>
      <c r="C385" t="s">
        <v>26</v>
      </c>
      <c r="D385" t="s">
        <v>18</v>
      </c>
      <c r="E385" t="s">
        <v>2689</v>
      </c>
      <c r="F385" t="s">
        <v>20</v>
      </c>
      <c r="G385" t="s">
        <v>124</v>
      </c>
      <c r="H385" t="s">
        <v>22</v>
      </c>
      <c r="I385" t="s">
        <v>23</v>
      </c>
      <c r="J385" t="s">
        <v>24</v>
      </c>
      <c r="K385" t="s">
        <v>59</v>
      </c>
      <c r="L385">
        <v>8</v>
      </c>
      <c r="M385">
        <v>42</v>
      </c>
      <c r="N385">
        <v>166</v>
      </c>
      <c r="O385">
        <v>0</v>
      </c>
      <c r="P385">
        <v>0</v>
      </c>
      <c r="Q385">
        <v>2</v>
      </c>
      <c r="R385">
        <f>SUM(Table1[[#This Row],[FIRST_CLASS_SEATS]:[ECONOMY_SEATS]])</f>
        <v>216</v>
      </c>
      <c r="S385" s="5">
        <f>(Table1[[#This Row],[TIER1_ELIGIBLE_PAX]]/Table1[[#This Row],[TOTAL_PAX]])</f>
        <v>0</v>
      </c>
      <c r="T385" s="5">
        <f>(Table1[[#This Row],[TIER2_ELIGIBLE_PAX]]/Table1[[#This Row],[TOTAL_PAX]])</f>
        <v>0</v>
      </c>
      <c r="U385" s="5">
        <f>(Table1[[#This Row],[TIER3_ELIGIBLE_PAX]]/Table1[[#This Row],[TOTAL_PAX]])</f>
        <v>9.2592592592592587E-3</v>
      </c>
      <c r="V385" s="8">
        <v>3.8488271216604919E-2</v>
      </c>
    </row>
    <row r="386" spans="1:22" x14ac:dyDescent="0.3">
      <c r="A386" s="1">
        <v>45761</v>
      </c>
      <c r="B386" s="2">
        <v>0.82361111111111107</v>
      </c>
      <c r="C386" t="s">
        <v>34</v>
      </c>
      <c r="D386" t="s">
        <v>18</v>
      </c>
      <c r="E386" t="s">
        <v>406</v>
      </c>
      <c r="F386" t="s">
        <v>20</v>
      </c>
      <c r="G386" t="s">
        <v>54</v>
      </c>
      <c r="H386" t="s">
        <v>30</v>
      </c>
      <c r="I386" t="s">
        <v>31</v>
      </c>
      <c r="J386" t="s">
        <v>32</v>
      </c>
      <c r="K386" t="s">
        <v>33</v>
      </c>
      <c r="L386">
        <v>0</v>
      </c>
      <c r="M386">
        <v>17</v>
      </c>
      <c r="N386">
        <v>163</v>
      </c>
      <c r="O386">
        <v>0</v>
      </c>
      <c r="P386">
        <v>5</v>
      </c>
      <c r="Q386">
        <v>22</v>
      </c>
      <c r="R386">
        <f>SUM(Table1[[#This Row],[FIRST_CLASS_SEATS]:[ECONOMY_SEATS]])</f>
        <v>180</v>
      </c>
      <c r="S386" s="5">
        <f>(Table1[[#This Row],[TIER1_ELIGIBLE_PAX]]/Table1[[#This Row],[TOTAL_PAX]])</f>
        <v>0</v>
      </c>
      <c r="T386" s="5">
        <f>(Table1[[#This Row],[TIER2_ELIGIBLE_PAX]]/Table1[[#This Row],[TOTAL_PAX]])</f>
        <v>2.7777777777777776E-2</v>
      </c>
      <c r="U386" s="5">
        <f>(Table1[[#This Row],[TIER3_ELIGIBLE_PAX]]/Table1[[#This Row],[TOTAL_PAX]])</f>
        <v>0.12222222222222222</v>
      </c>
      <c r="V386" s="8">
        <v>3.858879867729692E-2</v>
      </c>
    </row>
    <row r="387" spans="1:22" x14ac:dyDescent="0.3">
      <c r="A387" s="1">
        <v>45902</v>
      </c>
      <c r="B387" s="2">
        <v>0.30416666666666664</v>
      </c>
      <c r="C387" t="s">
        <v>26</v>
      </c>
      <c r="D387" t="s">
        <v>18</v>
      </c>
      <c r="E387" t="s">
        <v>2302</v>
      </c>
      <c r="F387" t="s">
        <v>20</v>
      </c>
      <c r="G387" t="s">
        <v>56</v>
      </c>
      <c r="H387" t="s">
        <v>57</v>
      </c>
      <c r="I387" t="s">
        <v>58</v>
      </c>
      <c r="J387" t="s">
        <v>24</v>
      </c>
      <c r="K387" t="s">
        <v>25</v>
      </c>
      <c r="L387">
        <v>0</v>
      </c>
      <c r="M387">
        <v>32</v>
      </c>
      <c r="N387">
        <v>300</v>
      </c>
      <c r="O387">
        <v>0</v>
      </c>
      <c r="P387">
        <v>6</v>
      </c>
      <c r="Q387">
        <v>27</v>
      </c>
      <c r="R387">
        <f>SUM(Table1[[#This Row],[FIRST_CLASS_SEATS]:[ECONOMY_SEATS]])</f>
        <v>332</v>
      </c>
      <c r="S387" s="5">
        <f>(Table1[[#This Row],[TIER1_ELIGIBLE_PAX]]/Table1[[#This Row],[TOTAL_PAX]])</f>
        <v>0</v>
      </c>
      <c r="T387" s="5">
        <f>(Table1[[#This Row],[TIER2_ELIGIBLE_PAX]]/Table1[[#This Row],[TOTAL_PAX]])</f>
        <v>1.8072289156626505E-2</v>
      </c>
      <c r="U387" s="5">
        <f>(Table1[[#This Row],[TIER3_ELIGIBLE_PAX]]/Table1[[#This Row],[TOTAL_PAX]])</f>
        <v>8.1325301204819275E-2</v>
      </c>
      <c r="V387" s="8">
        <v>3.8609125947440037E-2</v>
      </c>
    </row>
    <row r="388" spans="1:22" x14ac:dyDescent="0.3">
      <c r="A388" s="1">
        <v>45911</v>
      </c>
      <c r="B388" s="2">
        <v>0.52222222222222225</v>
      </c>
      <c r="C388" t="s">
        <v>48</v>
      </c>
      <c r="D388" t="s">
        <v>18</v>
      </c>
      <c r="E388" t="s">
        <v>3126</v>
      </c>
      <c r="F388" t="s">
        <v>20</v>
      </c>
      <c r="G388" t="s">
        <v>43</v>
      </c>
      <c r="H388" t="s">
        <v>44</v>
      </c>
      <c r="I388" t="s">
        <v>31</v>
      </c>
      <c r="J388" t="s">
        <v>32</v>
      </c>
      <c r="K388" t="s">
        <v>33</v>
      </c>
      <c r="L388">
        <v>0</v>
      </c>
      <c r="M388">
        <v>10</v>
      </c>
      <c r="N388">
        <v>170</v>
      </c>
      <c r="O388">
        <v>0</v>
      </c>
      <c r="P388">
        <v>7</v>
      </c>
      <c r="Q388">
        <v>28</v>
      </c>
      <c r="R388">
        <f>SUM(Table1[[#This Row],[FIRST_CLASS_SEATS]:[ECONOMY_SEATS]])</f>
        <v>180</v>
      </c>
      <c r="S388" s="5">
        <f>(Table1[[#This Row],[TIER1_ELIGIBLE_PAX]]/Table1[[#This Row],[TOTAL_PAX]])</f>
        <v>0</v>
      </c>
      <c r="T388" s="5">
        <f>(Table1[[#This Row],[TIER2_ELIGIBLE_PAX]]/Table1[[#This Row],[TOTAL_PAX]])</f>
        <v>3.888888888888889E-2</v>
      </c>
      <c r="U388" s="5">
        <f>(Table1[[#This Row],[TIER3_ELIGIBLE_PAX]]/Table1[[#This Row],[TOTAL_PAX]])</f>
        <v>0.15555555555555556</v>
      </c>
      <c r="V388" s="8">
        <v>3.8626316057830845E-2</v>
      </c>
    </row>
    <row r="389" spans="1:22" x14ac:dyDescent="0.3">
      <c r="A389" s="1">
        <v>45813</v>
      </c>
      <c r="B389" s="2">
        <v>0.8618055555555556</v>
      </c>
      <c r="C389" t="s">
        <v>34</v>
      </c>
      <c r="D389" t="s">
        <v>18</v>
      </c>
      <c r="E389" t="s">
        <v>5753</v>
      </c>
      <c r="F389" t="s">
        <v>20</v>
      </c>
      <c r="G389" t="s">
        <v>71</v>
      </c>
      <c r="H389" t="s">
        <v>22</v>
      </c>
      <c r="I389" t="s">
        <v>23</v>
      </c>
      <c r="J389" t="s">
        <v>24</v>
      </c>
      <c r="K389" t="s">
        <v>59</v>
      </c>
      <c r="L389">
        <v>8</v>
      </c>
      <c r="M389">
        <v>42</v>
      </c>
      <c r="N389">
        <v>166</v>
      </c>
      <c r="O389">
        <v>3</v>
      </c>
      <c r="P389">
        <v>11</v>
      </c>
      <c r="Q389">
        <v>41</v>
      </c>
      <c r="R389">
        <f>SUM(Table1[[#This Row],[FIRST_CLASS_SEATS]:[ECONOMY_SEATS]])</f>
        <v>216</v>
      </c>
      <c r="S389" s="5">
        <f>(Table1[[#This Row],[TIER1_ELIGIBLE_PAX]]/Table1[[#This Row],[TOTAL_PAX]])</f>
        <v>1.3888888888888888E-2</v>
      </c>
      <c r="T389" s="5">
        <f>(Table1[[#This Row],[TIER2_ELIGIBLE_PAX]]/Table1[[#This Row],[TOTAL_PAX]])</f>
        <v>5.0925925925925923E-2</v>
      </c>
      <c r="U389" s="5">
        <f>(Table1[[#This Row],[TIER3_ELIGIBLE_PAX]]/Table1[[#This Row],[TOTAL_PAX]])</f>
        <v>0.18981481481481483</v>
      </c>
      <c r="V389" s="8">
        <v>3.8690366607303961E-2</v>
      </c>
    </row>
    <row r="390" spans="1:22" x14ac:dyDescent="0.3">
      <c r="A390" s="1">
        <v>45920</v>
      </c>
      <c r="B390" s="2">
        <v>0.31458333333333333</v>
      </c>
      <c r="C390" t="s">
        <v>26</v>
      </c>
      <c r="D390" t="s">
        <v>18</v>
      </c>
      <c r="E390" t="s">
        <v>1218</v>
      </c>
      <c r="F390" t="s">
        <v>20</v>
      </c>
      <c r="G390" t="s">
        <v>56</v>
      </c>
      <c r="H390" t="s">
        <v>57</v>
      </c>
      <c r="I390" t="s">
        <v>58</v>
      </c>
      <c r="J390" t="s">
        <v>24</v>
      </c>
      <c r="K390" t="s">
        <v>47</v>
      </c>
      <c r="L390">
        <v>0</v>
      </c>
      <c r="M390">
        <v>56</v>
      </c>
      <c r="N390">
        <v>275</v>
      </c>
      <c r="O390">
        <v>0</v>
      </c>
      <c r="P390">
        <v>3</v>
      </c>
      <c r="Q390">
        <v>18</v>
      </c>
      <c r="R390">
        <f>SUM(Table1[[#This Row],[FIRST_CLASS_SEATS]:[ECONOMY_SEATS]])</f>
        <v>331</v>
      </c>
      <c r="S390" s="5">
        <f>(Table1[[#This Row],[TIER1_ELIGIBLE_PAX]]/Table1[[#This Row],[TOTAL_PAX]])</f>
        <v>0</v>
      </c>
      <c r="T390" s="5">
        <f>(Table1[[#This Row],[TIER2_ELIGIBLE_PAX]]/Table1[[#This Row],[TOTAL_PAX]])</f>
        <v>9.0634441087613302E-3</v>
      </c>
      <c r="U390" s="5">
        <f>(Table1[[#This Row],[TIER3_ELIGIBLE_PAX]]/Table1[[#This Row],[TOTAL_PAX]])</f>
        <v>5.4380664652567974E-2</v>
      </c>
      <c r="V390" s="8">
        <v>3.8717616613615613E-2</v>
      </c>
    </row>
    <row r="391" spans="1:22" x14ac:dyDescent="0.3">
      <c r="A391" s="1">
        <v>45837</v>
      </c>
      <c r="B391" s="2">
        <v>0.30277777777777776</v>
      </c>
      <c r="C391" t="s">
        <v>26</v>
      </c>
      <c r="D391" t="s">
        <v>18</v>
      </c>
      <c r="E391" t="s">
        <v>5981</v>
      </c>
      <c r="F391" t="s">
        <v>20</v>
      </c>
      <c r="G391" t="s">
        <v>99</v>
      </c>
      <c r="H391" t="s">
        <v>74</v>
      </c>
      <c r="I391" t="s">
        <v>31</v>
      </c>
      <c r="J391" t="s">
        <v>32</v>
      </c>
      <c r="K391" t="s">
        <v>33</v>
      </c>
      <c r="L391">
        <v>0</v>
      </c>
      <c r="M391">
        <v>5</v>
      </c>
      <c r="N391">
        <v>175</v>
      </c>
      <c r="O391">
        <v>0</v>
      </c>
      <c r="P391">
        <v>15</v>
      </c>
      <c r="Q391">
        <v>51</v>
      </c>
      <c r="R391">
        <f>SUM(Table1[[#This Row],[FIRST_CLASS_SEATS]:[ECONOMY_SEATS]])</f>
        <v>180</v>
      </c>
      <c r="S391" s="5">
        <f>(Table1[[#This Row],[TIER1_ELIGIBLE_PAX]]/Table1[[#This Row],[TOTAL_PAX]])</f>
        <v>0</v>
      </c>
      <c r="T391" s="5">
        <f>(Table1[[#This Row],[TIER2_ELIGIBLE_PAX]]/Table1[[#This Row],[TOTAL_PAX]])</f>
        <v>8.3333333333333329E-2</v>
      </c>
      <c r="U391" s="5">
        <f>(Table1[[#This Row],[TIER3_ELIGIBLE_PAX]]/Table1[[#This Row],[TOTAL_PAX]])</f>
        <v>0.28333333333333333</v>
      </c>
      <c r="V391" s="8">
        <v>3.8847324526852467E-2</v>
      </c>
    </row>
    <row r="392" spans="1:22" x14ac:dyDescent="0.3">
      <c r="A392" s="1">
        <v>45855</v>
      </c>
      <c r="B392" s="2">
        <v>0.80486111111111114</v>
      </c>
      <c r="C392" t="s">
        <v>34</v>
      </c>
      <c r="D392" t="s">
        <v>18</v>
      </c>
      <c r="E392" t="s">
        <v>1165</v>
      </c>
      <c r="F392" t="s">
        <v>20</v>
      </c>
      <c r="G392" t="s">
        <v>36</v>
      </c>
      <c r="H392" t="s">
        <v>37</v>
      </c>
      <c r="I392" t="s">
        <v>31</v>
      </c>
      <c r="J392" t="s">
        <v>32</v>
      </c>
      <c r="K392" t="s">
        <v>33</v>
      </c>
      <c r="L392">
        <v>0</v>
      </c>
      <c r="M392">
        <v>5</v>
      </c>
      <c r="N392">
        <v>175</v>
      </c>
      <c r="O392">
        <v>2</v>
      </c>
      <c r="P392">
        <v>2</v>
      </c>
      <c r="Q392">
        <v>13</v>
      </c>
      <c r="R392">
        <f>SUM(Table1[[#This Row],[FIRST_CLASS_SEATS]:[ECONOMY_SEATS]])</f>
        <v>180</v>
      </c>
      <c r="S392" s="5">
        <f>(Table1[[#This Row],[TIER1_ELIGIBLE_PAX]]/Table1[[#This Row],[TOTAL_PAX]])</f>
        <v>1.1111111111111112E-2</v>
      </c>
      <c r="T392" s="5">
        <f>(Table1[[#This Row],[TIER2_ELIGIBLE_PAX]]/Table1[[#This Row],[TOTAL_PAX]])</f>
        <v>1.1111111111111112E-2</v>
      </c>
      <c r="U392" s="5">
        <f>(Table1[[#This Row],[TIER3_ELIGIBLE_PAX]]/Table1[[#This Row],[TOTAL_PAX]])</f>
        <v>7.2222222222222215E-2</v>
      </c>
      <c r="V392" s="8">
        <v>3.8887856784941222E-2</v>
      </c>
    </row>
    <row r="393" spans="1:22" x14ac:dyDescent="0.3">
      <c r="A393" s="1">
        <v>45791</v>
      </c>
      <c r="B393" s="2">
        <v>0.93402777777777779</v>
      </c>
      <c r="C393" t="s">
        <v>34</v>
      </c>
      <c r="D393" t="s">
        <v>18</v>
      </c>
      <c r="E393" t="s">
        <v>4709</v>
      </c>
      <c r="F393" t="s">
        <v>20</v>
      </c>
      <c r="G393" t="s">
        <v>56</v>
      </c>
      <c r="H393" t="s">
        <v>57</v>
      </c>
      <c r="I393" t="s">
        <v>58</v>
      </c>
      <c r="J393" t="s">
        <v>24</v>
      </c>
      <c r="K393" t="s">
        <v>25</v>
      </c>
      <c r="L393">
        <v>8</v>
      </c>
      <c r="M393">
        <v>49</v>
      </c>
      <c r="N393">
        <v>178</v>
      </c>
      <c r="O393">
        <v>1</v>
      </c>
      <c r="P393">
        <v>7</v>
      </c>
      <c r="Q393">
        <v>27</v>
      </c>
      <c r="R393">
        <f>SUM(Table1[[#This Row],[FIRST_CLASS_SEATS]:[ECONOMY_SEATS]])</f>
        <v>235</v>
      </c>
      <c r="S393" s="5">
        <f>(Table1[[#This Row],[TIER1_ELIGIBLE_PAX]]/Table1[[#This Row],[TOTAL_PAX]])</f>
        <v>4.2553191489361703E-3</v>
      </c>
      <c r="T393" s="5">
        <f>(Table1[[#This Row],[TIER2_ELIGIBLE_PAX]]/Table1[[#This Row],[TOTAL_PAX]])</f>
        <v>2.9787234042553193E-2</v>
      </c>
      <c r="U393" s="5">
        <f>(Table1[[#This Row],[TIER3_ELIGIBLE_PAX]]/Table1[[#This Row],[TOTAL_PAX]])</f>
        <v>0.1148936170212766</v>
      </c>
      <c r="V393" s="8">
        <v>3.8891268471026752E-2</v>
      </c>
    </row>
    <row r="394" spans="1:22" x14ac:dyDescent="0.3">
      <c r="A394" s="1">
        <v>45912</v>
      </c>
      <c r="B394" s="2">
        <v>0.85763888888888884</v>
      </c>
      <c r="C394" t="s">
        <v>34</v>
      </c>
      <c r="D394" t="s">
        <v>18</v>
      </c>
      <c r="E394" t="s">
        <v>1514</v>
      </c>
      <c r="F394" t="s">
        <v>20</v>
      </c>
      <c r="G394" t="s">
        <v>62</v>
      </c>
      <c r="H394" t="s">
        <v>63</v>
      </c>
      <c r="I394" t="s">
        <v>31</v>
      </c>
      <c r="J394" t="s">
        <v>32</v>
      </c>
      <c r="K394" t="s">
        <v>33</v>
      </c>
      <c r="L394">
        <v>0</v>
      </c>
      <c r="M394">
        <v>8</v>
      </c>
      <c r="N394">
        <v>172</v>
      </c>
      <c r="O394">
        <v>1</v>
      </c>
      <c r="P394">
        <v>13</v>
      </c>
      <c r="Q394">
        <v>44</v>
      </c>
      <c r="R394">
        <f>SUM(Table1[[#This Row],[FIRST_CLASS_SEATS]:[ECONOMY_SEATS]])</f>
        <v>180</v>
      </c>
      <c r="S394" s="5">
        <f>(Table1[[#This Row],[TIER1_ELIGIBLE_PAX]]/Table1[[#This Row],[TOTAL_PAX]])</f>
        <v>5.5555555555555558E-3</v>
      </c>
      <c r="T394" s="5">
        <f>(Table1[[#This Row],[TIER2_ELIGIBLE_PAX]]/Table1[[#This Row],[TOTAL_PAX]])</f>
        <v>7.2222222222222215E-2</v>
      </c>
      <c r="U394" s="5">
        <f>(Table1[[#This Row],[TIER3_ELIGIBLE_PAX]]/Table1[[#This Row],[TOTAL_PAX]])</f>
        <v>0.24444444444444444</v>
      </c>
      <c r="V394" s="8">
        <v>3.889568071280014E-2</v>
      </c>
    </row>
    <row r="395" spans="1:22" x14ac:dyDescent="0.3">
      <c r="A395" s="1">
        <v>45956</v>
      </c>
      <c r="B395" s="2">
        <v>0.32847222222222222</v>
      </c>
      <c r="C395" t="s">
        <v>26</v>
      </c>
      <c r="D395" t="s">
        <v>18</v>
      </c>
      <c r="E395" t="s">
        <v>3529</v>
      </c>
      <c r="F395" t="s">
        <v>20</v>
      </c>
      <c r="G395" t="s">
        <v>73</v>
      </c>
      <c r="H395" t="s">
        <v>74</v>
      </c>
      <c r="I395" t="s">
        <v>31</v>
      </c>
      <c r="J395" t="s">
        <v>32</v>
      </c>
      <c r="K395" t="s">
        <v>33</v>
      </c>
      <c r="L395">
        <v>0</v>
      </c>
      <c r="M395">
        <v>13</v>
      </c>
      <c r="N395">
        <v>167</v>
      </c>
      <c r="O395">
        <v>0</v>
      </c>
      <c r="P395">
        <v>4</v>
      </c>
      <c r="Q395">
        <v>20</v>
      </c>
      <c r="R395">
        <f>SUM(Table1[[#This Row],[FIRST_CLASS_SEATS]:[ECONOMY_SEATS]])</f>
        <v>180</v>
      </c>
      <c r="S395" s="5">
        <f>(Table1[[#This Row],[TIER1_ELIGIBLE_PAX]]/Table1[[#This Row],[TOTAL_PAX]])</f>
        <v>0</v>
      </c>
      <c r="T395" s="5">
        <f>(Table1[[#This Row],[TIER2_ELIGIBLE_PAX]]/Table1[[#This Row],[TOTAL_PAX]])</f>
        <v>2.2222222222222223E-2</v>
      </c>
      <c r="U395" s="5">
        <f>(Table1[[#This Row],[TIER3_ELIGIBLE_PAX]]/Table1[[#This Row],[TOTAL_PAX]])</f>
        <v>0.1111111111111111</v>
      </c>
      <c r="V395" s="8">
        <v>3.9008919517969365E-2</v>
      </c>
    </row>
    <row r="396" spans="1:22" x14ac:dyDescent="0.3">
      <c r="A396" s="1">
        <v>45775</v>
      </c>
      <c r="B396" s="2">
        <v>0.50347222222222221</v>
      </c>
      <c r="C396" t="s">
        <v>48</v>
      </c>
      <c r="D396" t="s">
        <v>18</v>
      </c>
      <c r="E396" t="s">
        <v>1489</v>
      </c>
      <c r="F396" t="s">
        <v>20</v>
      </c>
      <c r="G396" t="s">
        <v>62</v>
      </c>
      <c r="H396" t="s">
        <v>63</v>
      </c>
      <c r="I396" t="s">
        <v>31</v>
      </c>
      <c r="J396" t="s">
        <v>32</v>
      </c>
      <c r="K396" t="s">
        <v>33</v>
      </c>
      <c r="L396">
        <v>0</v>
      </c>
      <c r="M396">
        <v>0</v>
      </c>
      <c r="N396">
        <v>180</v>
      </c>
      <c r="O396">
        <v>0</v>
      </c>
      <c r="P396">
        <v>8</v>
      </c>
      <c r="Q396">
        <v>30</v>
      </c>
      <c r="R396">
        <f>SUM(Table1[[#This Row],[FIRST_CLASS_SEATS]:[ECONOMY_SEATS]])</f>
        <v>180</v>
      </c>
      <c r="S396" s="5">
        <f>(Table1[[#This Row],[TIER1_ELIGIBLE_PAX]]/Table1[[#This Row],[TOTAL_PAX]])</f>
        <v>0</v>
      </c>
      <c r="T396" s="5">
        <f>(Table1[[#This Row],[TIER2_ELIGIBLE_PAX]]/Table1[[#This Row],[TOTAL_PAX]])</f>
        <v>4.4444444444444446E-2</v>
      </c>
      <c r="U396" s="5">
        <f>(Table1[[#This Row],[TIER3_ELIGIBLE_PAX]]/Table1[[#This Row],[TOTAL_PAX]])</f>
        <v>0.16666666666666666</v>
      </c>
      <c r="V396" s="8">
        <v>3.9075300180363204E-2</v>
      </c>
    </row>
    <row r="397" spans="1:22" x14ac:dyDescent="0.3">
      <c r="A397" s="1">
        <v>45749</v>
      </c>
      <c r="B397" s="2">
        <v>0.63541666666666663</v>
      </c>
      <c r="C397" t="s">
        <v>17</v>
      </c>
      <c r="D397" t="s">
        <v>18</v>
      </c>
      <c r="E397" t="s">
        <v>4389</v>
      </c>
      <c r="F397" t="s">
        <v>20</v>
      </c>
      <c r="G397" t="s">
        <v>40</v>
      </c>
      <c r="H397" t="s">
        <v>41</v>
      </c>
      <c r="I397" t="s">
        <v>31</v>
      </c>
      <c r="J397" t="s">
        <v>32</v>
      </c>
      <c r="K397" t="s">
        <v>33</v>
      </c>
      <c r="L397">
        <v>0</v>
      </c>
      <c r="M397">
        <v>6</v>
      </c>
      <c r="N397">
        <v>174</v>
      </c>
      <c r="O397">
        <v>3</v>
      </c>
      <c r="P397">
        <v>3</v>
      </c>
      <c r="Q397">
        <v>16</v>
      </c>
      <c r="R397">
        <f>SUM(Table1[[#This Row],[FIRST_CLASS_SEATS]:[ECONOMY_SEATS]])</f>
        <v>180</v>
      </c>
      <c r="S397" s="5">
        <f>(Table1[[#This Row],[TIER1_ELIGIBLE_PAX]]/Table1[[#This Row],[TOTAL_PAX]])</f>
        <v>1.6666666666666666E-2</v>
      </c>
      <c r="T397" s="5">
        <f>(Table1[[#This Row],[TIER2_ELIGIBLE_PAX]]/Table1[[#This Row],[TOTAL_PAX]])</f>
        <v>1.6666666666666666E-2</v>
      </c>
      <c r="U397" s="5">
        <f>(Table1[[#This Row],[TIER3_ELIGIBLE_PAX]]/Table1[[#This Row],[TOTAL_PAX]])</f>
        <v>8.8888888888888892E-2</v>
      </c>
      <c r="V397" s="8">
        <v>3.9093099764885619E-2</v>
      </c>
    </row>
    <row r="398" spans="1:22" x14ac:dyDescent="0.3">
      <c r="A398" s="1">
        <v>45787</v>
      </c>
      <c r="B398" s="2">
        <v>0.58958333333333335</v>
      </c>
      <c r="C398" t="s">
        <v>17</v>
      </c>
      <c r="D398" t="s">
        <v>18</v>
      </c>
      <c r="E398" t="s">
        <v>3687</v>
      </c>
      <c r="F398" t="s">
        <v>20</v>
      </c>
      <c r="G398" t="s">
        <v>56</v>
      </c>
      <c r="H398" t="s">
        <v>57</v>
      </c>
      <c r="I398" t="s">
        <v>58</v>
      </c>
      <c r="J398" t="s">
        <v>24</v>
      </c>
      <c r="K398" t="s">
        <v>25</v>
      </c>
      <c r="L398">
        <v>0</v>
      </c>
      <c r="M398">
        <v>48</v>
      </c>
      <c r="N398">
        <v>224</v>
      </c>
      <c r="O398">
        <v>0</v>
      </c>
      <c r="P398">
        <v>14</v>
      </c>
      <c r="Q398">
        <v>48</v>
      </c>
      <c r="R398">
        <f>SUM(Table1[[#This Row],[FIRST_CLASS_SEATS]:[ECONOMY_SEATS]])</f>
        <v>272</v>
      </c>
      <c r="S398" s="5">
        <f>(Table1[[#This Row],[TIER1_ELIGIBLE_PAX]]/Table1[[#This Row],[TOTAL_PAX]])</f>
        <v>0</v>
      </c>
      <c r="T398" s="5">
        <f>(Table1[[#This Row],[TIER2_ELIGIBLE_PAX]]/Table1[[#This Row],[TOTAL_PAX]])</f>
        <v>5.1470588235294115E-2</v>
      </c>
      <c r="U398" s="5">
        <f>(Table1[[#This Row],[TIER3_ELIGIBLE_PAX]]/Table1[[#This Row],[TOTAL_PAX]])</f>
        <v>0.17647058823529413</v>
      </c>
      <c r="V398" s="8">
        <v>3.9112565353795703E-2</v>
      </c>
    </row>
    <row r="399" spans="1:22" x14ac:dyDescent="0.3">
      <c r="A399" s="1">
        <v>45952</v>
      </c>
      <c r="B399" s="2">
        <v>0.81874999999999998</v>
      </c>
      <c r="C399" t="s">
        <v>34</v>
      </c>
      <c r="D399" t="s">
        <v>18</v>
      </c>
      <c r="E399" t="s">
        <v>5354</v>
      </c>
      <c r="F399" t="s">
        <v>20</v>
      </c>
      <c r="G399" t="s">
        <v>56</v>
      </c>
      <c r="H399" t="s">
        <v>57</v>
      </c>
      <c r="I399" t="s">
        <v>58</v>
      </c>
      <c r="J399" t="s">
        <v>24</v>
      </c>
      <c r="K399" t="s">
        <v>25</v>
      </c>
      <c r="L399">
        <v>0</v>
      </c>
      <c r="M399">
        <v>32</v>
      </c>
      <c r="N399">
        <v>300</v>
      </c>
      <c r="O399">
        <v>0</v>
      </c>
      <c r="P399">
        <v>13</v>
      </c>
      <c r="Q399">
        <v>46</v>
      </c>
      <c r="R399">
        <f>SUM(Table1[[#This Row],[FIRST_CLASS_SEATS]:[ECONOMY_SEATS]])</f>
        <v>332</v>
      </c>
      <c r="S399" s="5">
        <f>(Table1[[#This Row],[TIER1_ELIGIBLE_PAX]]/Table1[[#This Row],[TOTAL_PAX]])</f>
        <v>0</v>
      </c>
      <c r="T399" s="5">
        <f>(Table1[[#This Row],[TIER2_ELIGIBLE_PAX]]/Table1[[#This Row],[TOTAL_PAX]])</f>
        <v>3.9156626506024098E-2</v>
      </c>
      <c r="U399" s="5">
        <f>(Table1[[#This Row],[TIER3_ELIGIBLE_PAX]]/Table1[[#This Row],[TOTAL_PAX]])</f>
        <v>0.13855421686746988</v>
      </c>
      <c r="V399" s="8">
        <v>3.9205320970084112E-2</v>
      </c>
    </row>
    <row r="400" spans="1:22" x14ac:dyDescent="0.3">
      <c r="A400" s="1">
        <v>45859</v>
      </c>
      <c r="B400" s="2">
        <v>0.45277777777777778</v>
      </c>
      <c r="C400" t="s">
        <v>26</v>
      </c>
      <c r="D400" t="s">
        <v>18</v>
      </c>
      <c r="E400" t="s">
        <v>4987</v>
      </c>
      <c r="F400" t="s">
        <v>20</v>
      </c>
      <c r="G400" t="s">
        <v>124</v>
      </c>
      <c r="H400" t="s">
        <v>22</v>
      </c>
      <c r="I400" t="s">
        <v>23</v>
      </c>
      <c r="J400" t="s">
        <v>24</v>
      </c>
      <c r="K400" t="s">
        <v>25</v>
      </c>
      <c r="L400">
        <v>0</v>
      </c>
      <c r="M400">
        <v>32</v>
      </c>
      <c r="N400">
        <v>300</v>
      </c>
      <c r="O400">
        <v>1</v>
      </c>
      <c r="P400">
        <v>13</v>
      </c>
      <c r="Q400">
        <v>44</v>
      </c>
      <c r="R400">
        <f>SUM(Table1[[#This Row],[FIRST_CLASS_SEATS]:[ECONOMY_SEATS]])</f>
        <v>332</v>
      </c>
      <c r="S400" s="5">
        <f>(Table1[[#This Row],[TIER1_ELIGIBLE_PAX]]/Table1[[#This Row],[TOTAL_PAX]])</f>
        <v>3.0120481927710845E-3</v>
      </c>
      <c r="T400" s="5">
        <f>(Table1[[#This Row],[TIER2_ELIGIBLE_PAX]]/Table1[[#This Row],[TOTAL_PAX]])</f>
        <v>3.9156626506024098E-2</v>
      </c>
      <c r="U400" s="5">
        <f>(Table1[[#This Row],[TIER3_ELIGIBLE_PAX]]/Table1[[#This Row],[TOTAL_PAX]])</f>
        <v>0.13253012048192772</v>
      </c>
      <c r="V400" s="8">
        <v>3.9213372480098041E-2</v>
      </c>
    </row>
    <row r="401" spans="1:22" x14ac:dyDescent="0.3">
      <c r="A401" s="1">
        <v>45777</v>
      </c>
      <c r="B401" s="2">
        <v>0.57291666666666663</v>
      </c>
      <c r="C401" t="s">
        <v>48</v>
      </c>
      <c r="D401" t="s">
        <v>18</v>
      </c>
      <c r="E401" t="s">
        <v>72</v>
      </c>
      <c r="F401" t="s">
        <v>20</v>
      </c>
      <c r="G401" t="s">
        <v>21</v>
      </c>
      <c r="H401" t="s">
        <v>22</v>
      </c>
      <c r="I401" t="s">
        <v>23</v>
      </c>
      <c r="J401" t="s">
        <v>24</v>
      </c>
      <c r="K401" t="s">
        <v>80</v>
      </c>
      <c r="L401">
        <v>14</v>
      </c>
      <c r="M401">
        <v>97</v>
      </c>
      <c r="N401">
        <v>358</v>
      </c>
      <c r="O401">
        <v>0</v>
      </c>
      <c r="P401">
        <v>6</v>
      </c>
      <c r="Q401">
        <v>26</v>
      </c>
      <c r="R401">
        <f>SUM(Table1[[#This Row],[FIRST_CLASS_SEATS]:[ECONOMY_SEATS]])</f>
        <v>469</v>
      </c>
      <c r="S401" s="5">
        <f>(Table1[[#This Row],[TIER1_ELIGIBLE_PAX]]/Table1[[#This Row],[TOTAL_PAX]])</f>
        <v>0</v>
      </c>
      <c r="T401" s="5">
        <f>(Table1[[#This Row],[TIER2_ELIGIBLE_PAX]]/Table1[[#This Row],[TOTAL_PAX]])</f>
        <v>1.279317697228145E-2</v>
      </c>
      <c r="U401" s="5">
        <f>(Table1[[#This Row],[TIER3_ELIGIBLE_PAX]]/Table1[[#This Row],[TOTAL_PAX]])</f>
        <v>5.5437100213219619E-2</v>
      </c>
      <c r="V401" s="8">
        <v>3.9215210857311167E-2</v>
      </c>
    </row>
    <row r="402" spans="1:22" x14ac:dyDescent="0.3">
      <c r="A402" s="1">
        <v>45760</v>
      </c>
      <c r="B402" s="2">
        <v>0.49861111111111112</v>
      </c>
      <c r="C402" t="s">
        <v>26</v>
      </c>
      <c r="D402" t="s">
        <v>18</v>
      </c>
      <c r="E402" t="s">
        <v>3668</v>
      </c>
      <c r="F402" t="s">
        <v>20</v>
      </c>
      <c r="G402" t="s">
        <v>40</v>
      </c>
      <c r="H402" t="s">
        <v>41</v>
      </c>
      <c r="I402" t="s">
        <v>31</v>
      </c>
      <c r="J402" t="s">
        <v>32</v>
      </c>
      <c r="K402" t="s">
        <v>33</v>
      </c>
      <c r="L402">
        <v>0</v>
      </c>
      <c r="M402">
        <v>9</v>
      </c>
      <c r="N402">
        <v>171</v>
      </c>
      <c r="O402">
        <v>1</v>
      </c>
      <c r="P402">
        <v>8</v>
      </c>
      <c r="Q402">
        <v>31</v>
      </c>
      <c r="R402">
        <f>SUM(Table1[[#This Row],[FIRST_CLASS_SEATS]:[ECONOMY_SEATS]])</f>
        <v>180</v>
      </c>
      <c r="S402" s="5">
        <f>(Table1[[#This Row],[TIER1_ELIGIBLE_PAX]]/Table1[[#This Row],[TOTAL_PAX]])</f>
        <v>5.5555555555555558E-3</v>
      </c>
      <c r="T402" s="5">
        <f>(Table1[[#This Row],[TIER2_ELIGIBLE_PAX]]/Table1[[#This Row],[TOTAL_PAX]])</f>
        <v>4.4444444444444446E-2</v>
      </c>
      <c r="U402" s="5">
        <f>(Table1[[#This Row],[TIER3_ELIGIBLE_PAX]]/Table1[[#This Row],[TOTAL_PAX]])</f>
        <v>0.17222222222222222</v>
      </c>
      <c r="V402" s="8">
        <v>3.9379739283583959E-2</v>
      </c>
    </row>
    <row r="403" spans="1:22" x14ac:dyDescent="0.3">
      <c r="A403" s="1">
        <v>45893</v>
      </c>
      <c r="B403" s="2">
        <v>0.53749999999999998</v>
      </c>
      <c r="C403" t="s">
        <v>48</v>
      </c>
      <c r="D403" t="s">
        <v>18</v>
      </c>
      <c r="E403" t="s">
        <v>2326</v>
      </c>
      <c r="F403" t="s">
        <v>20</v>
      </c>
      <c r="G403" t="s">
        <v>56</v>
      </c>
      <c r="H403" t="s">
        <v>57</v>
      </c>
      <c r="I403" t="s">
        <v>58</v>
      </c>
      <c r="J403" t="s">
        <v>24</v>
      </c>
      <c r="K403" t="s">
        <v>25</v>
      </c>
      <c r="L403">
        <v>8</v>
      </c>
      <c r="M403">
        <v>49</v>
      </c>
      <c r="N403">
        <v>178</v>
      </c>
      <c r="O403">
        <v>0</v>
      </c>
      <c r="P403">
        <v>11</v>
      </c>
      <c r="Q403">
        <v>40</v>
      </c>
      <c r="R403">
        <f>SUM(Table1[[#This Row],[FIRST_CLASS_SEATS]:[ECONOMY_SEATS]])</f>
        <v>235</v>
      </c>
      <c r="S403" s="5">
        <f>(Table1[[#This Row],[TIER1_ELIGIBLE_PAX]]/Table1[[#This Row],[TOTAL_PAX]])</f>
        <v>0</v>
      </c>
      <c r="T403" s="5">
        <f>(Table1[[#This Row],[TIER2_ELIGIBLE_PAX]]/Table1[[#This Row],[TOTAL_PAX]])</f>
        <v>4.6808510638297871E-2</v>
      </c>
      <c r="U403" s="5">
        <f>(Table1[[#This Row],[TIER3_ELIGIBLE_PAX]]/Table1[[#This Row],[TOTAL_PAX]])</f>
        <v>0.1702127659574468</v>
      </c>
      <c r="V403" s="8">
        <v>3.9383957856685581E-2</v>
      </c>
    </row>
    <row r="404" spans="1:22" x14ac:dyDescent="0.3">
      <c r="A404" s="1">
        <v>45922</v>
      </c>
      <c r="B404" s="2">
        <v>0.55972222222222223</v>
      </c>
      <c r="C404" t="s">
        <v>48</v>
      </c>
      <c r="D404" t="s">
        <v>18</v>
      </c>
      <c r="E404" t="s">
        <v>5992</v>
      </c>
      <c r="F404" t="s">
        <v>20</v>
      </c>
      <c r="G404" t="s">
        <v>73</v>
      </c>
      <c r="H404" t="s">
        <v>74</v>
      </c>
      <c r="I404" t="s">
        <v>31</v>
      </c>
      <c r="J404" t="s">
        <v>32</v>
      </c>
      <c r="K404" t="s">
        <v>33</v>
      </c>
      <c r="L404">
        <v>0</v>
      </c>
      <c r="M404">
        <v>6</v>
      </c>
      <c r="N404">
        <v>174</v>
      </c>
      <c r="O404">
        <v>0</v>
      </c>
      <c r="P404">
        <v>9</v>
      </c>
      <c r="Q404">
        <v>35</v>
      </c>
      <c r="R404">
        <f>SUM(Table1[[#This Row],[FIRST_CLASS_SEATS]:[ECONOMY_SEATS]])</f>
        <v>180</v>
      </c>
      <c r="S404" s="5">
        <f>(Table1[[#This Row],[TIER1_ELIGIBLE_PAX]]/Table1[[#This Row],[TOTAL_PAX]])</f>
        <v>0</v>
      </c>
      <c r="T404" s="5">
        <f>(Table1[[#This Row],[TIER2_ELIGIBLE_PAX]]/Table1[[#This Row],[TOTAL_PAX]])</f>
        <v>0.05</v>
      </c>
      <c r="U404" s="5">
        <f>(Table1[[#This Row],[TIER3_ELIGIBLE_PAX]]/Table1[[#This Row],[TOTAL_PAX]])</f>
        <v>0.19444444444444445</v>
      </c>
      <c r="V404" s="8">
        <v>3.9396314764008178E-2</v>
      </c>
    </row>
    <row r="405" spans="1:22" x14ac:dyDescent="0.3">
      <c r="A405" s="1">
        <v>45916</v>
      </c>
      <c r="B405" s="2">
        <v>0.375</v>
      </c>
      <c r="C405" t="s">
        <v>26</v>
      </c>
      <c r="D405" t="s">
        <v>18</v>
      </c>
      <c r="E405" t="s">
        <v>1460</v>
      </c>
      <c r="F405" t="s">
        <v>20</v>
      </c>
      <c r="G405" t="s">
        <v>40</v>
      </c>
      <c r="H405" t="s">
        <v>41</v>
      </c>
      <c r="I405" t="s">
        <v>31</v>
      </c>
      <c r="J405" t="s">
        <v>32</v>
      </c>
      <c r="K405" t="s">
        <v>33</v>
      </c>
      <c r="L405">
        <v>0</v>
      </c>
      <c r="M405">
        <v>15</v>
      </c>
      <c r="N405">
        <v>165</v>
      </c>
      <c r="O405">
        <v>1</v>
      </c>
      <c r="P405">
        <v>14</v>
      </c>
      <c r="Q405">
        <v>47</v>
      </c>
      <c r="R405">
        <f>SUM(Table1[[#This Row],[FIRST_CLASS_SEATS]:[ECONOMY_SEATS]])</f>
        <v>180</v>
      </c>
      <c r="S405" s="5">
        <f>(Table1[[#This Row],[TIER1_ELIGIBLE_PAX]]/Table1[[#This Row],[TOTAL_PAX]])</f>
        <v>5.5555555555555558E-3</v>
      </c>
      <c r="T405" s="5">
        <f>(Table1[[#This Row],[TIER2_ELIGIBLE_PAX]]/Table1[[#This Row],[TOTAL_PAX]])</f>
        <v>7.7777777777777779E-2</v>
      </c>
      <c r="U405" s="5">
        <f>(Table1[[#This Row],[TIER3_ELIGIBLE_PAX]]/Table1[[#This Row],[TOTAL_PAX]])</f>
        <v>0.26111111111111113</v>
      </c>
      <c r="V405" s="8">
        <v>3.9420526686039903E-2</v>
      </c>
    </row>
    <row r="406" spans="1:22" x14ac:dyDescent="0.3">
      <c r="A406" s="1">
        <v>45894</v>
      </c>
      <c r="B406" s="2">
        <v>0.38541666666666669</v>
      </c>
      <c r="C406" t="s">
        <v>26</v>
      </c>
      <c r="D406" t="s">
        <v>18</v>
      </c>
      <c r="E406" t="s">
        <v>6065</v>
      </c>
      <c r="F406" t="s">
        <v>20</v>
      </c>
      <c r="G406" t="s">
        <v>36</v>
      </c>
      <c r="H406" t="s">
        <v>37</v>
      </c>
      <c r="I406" t="s">
        <v>31</v>
      </c>
      <c r="J406" t="s">
        <v>32</v>
      </c>
      <c r="K406" t="s">
        <v>33</v>
      </c>
      <c r="L406">
        <v>0</v>
      </c>
      <c r="M406">
        <v>10</v>
      </c>
      <c r="N406">
        <v>170</v>
      </c>
      <c r="O406">
        <v>0</v>
      </c>
      <c r="P406">
        <v>5</v>
      </c>
      <c r="Q406">
        <v>23</v>
      </c>
      <c r="R406">
        <f>SUM(Table1[[#This Row],[FIRST_CLASS_SEATS]:[ECONOMY_SEATS]])</f>
        <v>180</v>
      </c>
      <c r="S406" s="5">
        <f>(Table1[[#This Row],[TIER1_ELIGIBLE_PAX]]/Table1[[#This Row],[TOTAL_PAX]])</f>
        <v>0</v>
      </c>
      <c r="T406" s="5">
        <f>(Table1[[#This Row],[TIER2_ELIGIBLE_PAX]]/Table1[[#This Row],[TOTAL_PAX]])</f>
        <v>2.7777777777777776E-2</v>
      </c>
      <c r="U406" s="5">
        <f>(Table1[[#This Row],[TIER3_ELIGIBLE_PAX]]/Table1[[#This Row],[TOTAL_PAX]])</f>
        <v>0.12777777777777777</v>
      </c>
      <c r="V406" s="8">
        <v>3.9427358214058406E-2</v>
      </c>
    </row>
    <row r="407" spans="1:22" x14ac:dyDescent="0.3">
      <c r="A407" s="1">
        <v>45956</v>
      </c>
      <c r="B407" s="2">
        <v>0.67291666666666672</v>
      </c>
      <c r="C407" t="s">
        <v>17</v>
      </c>
      <c r="D407" t="s">
        <v>18</v>
      </c>
      <c r="E407" t="s">
        <v>4642</v>
      </c>
      <c r="F407" t="s">
        <v>20</v>
      </c>
      <c r="G407" t="s">
        <v>68</v>
      </c>
      <c r="H407" t="s">
        <v>69</v>
      </c>
      <c r="I407" t="s">
        <v>31</v>
      </c>
      <c r="J407" t="s">
        <v>32</v>
      </c>
      <c r="K407" t="s">
        <v>33</v>
      </c>
      <c r="L407">
        <v>0</v>
      </c>
      <c r="M407">
        <v>7</v>
      </c>
      <c r="N407">
        <v>173</v>
      </c>
      <c r="O407">
        <v>1</v>
      </c>
      <c r="P407">
        <v>4</v>
      </c>
      <c r="Q407">
        <v>20</v>
      </c>
      <c r="R407">
        <f>SUM(Table1[[#This Row],[FIRST_CLASS_SEATS]:[ECONOMY_SEATS]])</f>
        <v>180</v>
      </c>
      <c r="S407" s="5">
        <f>(Table1[[#This Row],[TIER1_ELIGIBLE_PAX]]/Table1[[#This Row],[TOTAL_PAX]])</f>
        <v>5.5555555555555558E-3</v>
      </c>
      <c r="T407" s="5">
        <f>(Table1[[#This Row],[TIER2_ELIGIBLE_PAX]]/Table1[[#This Row],[TOTAL_PAX]])</f>
        <v>2.2222222222222223E-2</v>
      </c>
      <c r="U407" s="5">
        <f>(Table1[[#This Row],[TIER3_ELIGIBLE_PAX]]/Table1[[#This Row],[TOTAL_PAX]])</f>
        <v>0.1111111111111111</v>
      </c>
      <c r="V407" s="8">
        <v>3.9481220743644574E-2</v>
      </c>
    </row>
    <row r="408" spans="1:22" x14ac:dyDescent="0.3">
      <c r="A408" s="1">
        <v>45765</v>
      </c>
      <c r="B408" s="2">
        <v>0.38541666666666669</v>
      </c>
      <c r="C408" t="s">
        <v>26</v>
      </c>
      <c r="D408" t="s">
        <v>18</v>
      </c>
      <c r="E408" t="s">
        <v>2735</v>
      </c>
      <c r="F408" t="s">
        <v>20</v>
      </c>
      <c r="G408" t="s">
        <v>76</v>
      </c>
      <c r="H408" t="s">
        <v>77</v>
      </c>
      <c r="I408" t="s">
        <v>78</v>
      </c>
      <c r="J408" t="s">
        <v>24</v>
      </c>
      <c r="K408" t="s">
        <v>80</v>
      </c>
      <c r="L408">
        <v>14</v>
      </c>
      <c r="M408">
        <v>97</v>
      </c>
      <c r="N408">
        <v>358</v>
      </c>
      <c r="O408">
        <v>0</v>
      </c>
      <c r="P408">
        <v>18</v>
      </c>
      <c r="Q408">
        <v>59</v>
      </c>
      <c r="R408">
        <f>SUM(Table1[[#This Row],[FIRST_CLASS_SEATS]:[ECONOMY_SEATS]])</f>
        <v>469</v>
      </c>
      <c r="S408" s="5">
        <f>(Table1[[#This Row],[TIER1_ELIGIBLE_PAX]]/Table1[[#This Row],[TOTAL_PAX]])</f>
        <v>0</v>
      </c>
      <c r="T408" s="5">
        <f>(Table1[[#This Row],[TIER2_ELIGIBLE_PAX]]/Table1[[#This Row],[TOTAL_PAX]])</f>
        <v>3.8379530916844352E-2</v>
      </c>
      <c r="U408" s="5">
        <f>(Table1[[#This Row],[TIER3_ELIGIBLE_PAX]]/Table1[[#This Row],[TOTAL_PAX]])</f>
        <v>0.1257995735607676</v>
      </c>
      <c r="V408" s="8">
        <v>3.950366844981068E-2</v>
      </c>
    </row>
    <row r="409" spans="1:22" x14ac:dyDescent="0.3">
      <c r="A409" s="1">
        <v>45818</v>
      </c>
      <c r="B409" s="2">
        <v>0.25</v>
      </c>
      <c r="C409" t="s">
        <v>26</v>
      </c>
      <c r="D409" t="s">
        <v>18</v>
      </c>
      <c r="E409" t="s">
        <v>384</v>
      </c>
      <c r="F409" t="s">
        <v>20</v>
      </c>
      <c r="G409" t="s">
        <v>99</v>
      </c>
      <c r="H409" t="s">
        <v>74</v>
      </c>
      <c r="I409" t="s">
        <v>31</v>
      </c>
      <c r="J409" t="s">
        <v>32</v>
      </c>
      <c r="K409" t="s">
        <v>33</v>
      </c>
      <c r="L409">
        <v>0</v>
      </c>
      <c r="M409">
        <v>0</v>
      </c>
      <c r="N409">
        <v>180</v>
      </c>
      <c r="O409">
        <v>0</v>
      </c>
      <c r="P409">
        <v>7</v>
      </c>
      <c r="Q409">
        <v>27</v>
      </c>
      <c r="R409">
        <f>SUM(Table1[[#This Row],[FIRST_CLASS_SEATS]:[ECONOMY_SEATS]])</f>
        <v>180</v>
      </c>
      <c r="S409" s="5">
        <f>(Table1[[#This Row],[TIER1_ELIGIBLE_PAX]]/Table1[[#This Row],[TOTAL_PAX]])</f>
        <v>0</v>
      </c>
      <c r="T409" s="5">
        <f>(Table1[[#This Row],[TIER2_ELIGIBLE_PAX]]/Table1[[#This Row],[TOTAL_PAX]])</f>
        <v>3.888888888888889E-2</v>
      </c>
      <c r="U409" s="5">
        <f>(Table1[[#This Row],[TIER3_ELIGIBLE_PAX]]/Table1[[#This Row],[TOTAL_PAX]])</f>
        <v>0.15</v>
      </c>
      <c r="V409" s="8">
        <v>3.9598151798317049E-2</v>
      </c>
    </row>
    <row r="410" spans="1:22" x14ac:dyDescent="0.3">
      <c r="A410" s="1">
        <v>45794</v>
      </c>
      <c r="B410" s="2">
        <v>0.54236111111111107</v>
      </c>
      <c r="C410" t="s">
        <v>48</v>
      </c>
      <c r="D410" t="s">
        <v>18</v>
      </c>
      <c r="E410" t="s">
        <v>3254</v>
      </c>
      <c r="F410" t="s">
        <v>20</v>
      </c>
      <c r="G410" t="s">
        <v>68</v>
      </c>
      <c r="H410" t="s">
        <v>69</v>
      </c>
      <c r="I410" t="s">
        <v>31</v>
      </c>
      <c r="J410" t="s">
        <v>32</v>
      </c>
      <c r="K410" t="s">
        <v>33</v>
      </c>
      <c r="L410">
        <v>0</v>
      </c>
      <c r="M410">
        <v>16</v>
      </c>
      <c r="N410">
        <v>164</v>
      </c>
      <c r="O410">
        <v>0</v>
      </c>
      <c r="P410">
        <v>0</v>
      </c>
      <c r="Q410">
        <v>9</v>
      </c>
      <c r="R410">
        <f>SUM(Table1[[#This Row],[FIRST_CLASS_SEATS]:[ECONOMY_SEATS]])</f>
        <v>180</v>
      </c>
      <c r="S410" s="5">
        <f>(Table1[[#This Row],[TIER1_ELIGIBLE_PAX]]/Table1[[#This Row],[TOTAL_PAX]])</f>
        <v>0</v>
      </c>
      <c r="T410" s="5">
        <f>(Table1[[#This Row],[TIER2_ELIGIBLE_PAX]]/Table1[[#This Row],[TOTAL_PAX]])</f>
        <v>0</v>
      </c>
      <c r="U410" s="5">
        <f>(Table1[[#This Row],[TIER3_ELIGIBLE_PAX]]/Table1[[#This Row],[TOTAL_PAX]])</f>
        <v>0.05</v>
      </c>
      <c r="V410" s="8">
        <v>3.9632186544424797E-2</v>
      </c>
    </row>
    <row r="411" spans="1:22" x14ac:dyDescent="0.3">
      <c r="A411" s="1">
        <v>45936</v>
      </c>
      <c r="B411" s="2">
        <v>0.92777777777777781</v>
      </c>
      <c r="C411" t="s">
        <v>34</v>
      </c>
      <c r="D411" t="s">
        <v>18</v>
      </c>
      <c r="E411" t="s">
        <v>2448</v>
      </c>
      <c r="F411" t="s">
        <v>20</v>
      </c>
      <c r="G411" t="s">
        <v>68</v>
      </c>
      <c r="H411" t="s">
        <v>69</v>
      </c>
      <c r="I411" t="s">
        <v>31</v>
      </c>
      <c r="J411" t="s">
        <v>32</v>
      </c>
      <c r="K411" t="s">
        <v>33</v>
      </c>
      <c r="L411">
        <v>0</v>
      </c>
      <c r="M411">
        <v>5</v>
      </c>
      <c r="N411">
        <v>175</v>
      </c>
      <c r="O411">
        <v>1</v>
      </c>
      <c r="P411">
        <v>5</v>
      </c>
      <c r="Q411">
        <v>22</v>
      </c>
      <c r="R411">
        <f>SUM(Table1[[#This Row],[FIRST_CLASS_SEATS]:[ECONOMY_SEATS]])</f>
        <v>180</v>
      </c>
      <c r="S411" s="5">
        <f>(Table1[[#This Row],[TIER1_ELIGIBLE_PAX]]/Table1[[#This Row],[TOTAL_PAX]])</f>
        <v>5.5555555555555558E-3</v>
      </c>
      <c r="T411" s="5">
        <f>(Table1[[#This Row],[TIER2_ELIGIBLE_PAX]]/Table1[[#This Row],[TOTAL_PAX]])</f>
        <v>2.7777777777777776E-2</v>
      </c>
      <c r="U411" s="5">
        <f>(Table1[[#This Row],[TIER3_ELIGIBLE_PAX]]/Table1[[#This Row],[TOTAL_PAX]])</f>
        <v>0.12222222222222222</v>
      </c>
      <c r="V411" s="8">
        <v>3.98991879827576E-2</v>
      </c>
    </row>
    <row r="412" spans="1:22" x14ac:dyDescent="0.3">
      <c r="A412" s="1">
        <v>45833</v>
      </c>
      <c r="B412" s="2">
        <v>0.60416666666666663</v>
      </c>
      <c r="C412" t="s">
        <v>17</v>
      </c>
      <c r="D412" t="s">
        <v>18</v>
      </c>
      <c r="E412" t="s">
        <v>2877</v>
      </c>
      <c r="F412" t="s">
        <v>20</v>
      </c>
      <c r="G412" t="s">
        <v>46</v>
      </c>
      <c r="H412" t="s">
        <v>22</v>
      </c>
      <c r="I412" t="s">
        <v>23</v>
      </c>
      <c r="J412" t="s">
        <v>24</v>
      </c>
      <c r="K412" t="s">
        <v>47</v>
      </c>
      <c r="L412">
        <v>0</v>
      </c>
      <c r="M412">
        <v>56</v>
      </c>
      <c r="N412">
        <v>275</v>
      </c>
      <c r="O412">
        <v>0</v>
      </c>
      <c r="P412">
        <v>8</v>
      </c>
      <c r="Q412">
        <v>31</v>
      </c>
      <c r="R412">
        <f>SUM(Table1[[#This Row],[FIRST_CLASS_SEATS]:[ECONOMY_SEATS]])</f>
        <v>331</v>
      </c>
      <c r="S412" s="5">
        <f>(Table1[[#This Row],[TIER1_ELIGIBLE_PAX]]/Table1[[#This Row],[TOTAL_PAX]])</f>
        <v>0</v>
      </c>
      <c r="T412" s="5">
        <f>(Table1[[#This Row],[TIER2_ELIGIBLE_PAX]]/Table1[[#This Row],[TOTAL_PAX]])</f>
        <v>2.4169184290030211E-2</v>
      </c>
      <c r="U412" s="5">
        <f>(Table1[[#This Row],[TIER3_ELIGIBLE_PAX]]/Table1[[#This Row],[TOTAL_PAX]])</f>
        <v>9.3655589123867067E-2</v>
      </c>
      <c r="V412" s="8">
        <v>3.9982781284925384E-2</v>
      </c>
    </row>
    <row r="413" spans="1:22" x14ac:dyDescent="0.3">
      <c r="A413" s="1">
        <v>45959</v>
      </c>
      <c r="B413" s="2">
        <v>0.72291666666666665</v>
      </c>
      <c r="C413" t="s">
        <v>17</v>
      </c>
      <c r="D413" t="s">
        <v>18</v>
      </c>
      <c r="E413" t="s">
        <v>1379</v>
      </c>
      <c r="F413" t="s">
        <v>20</v>
      </c>
      <c r="G413" t="s">
        <v>124</v>
      </c>
      <c r="H413" t="s">
        <v>22</v>
      </c>
      <c r="I413" t="s">
        <v>23</v>
      </c>
      <c r="J413" t="s">
        <v>24</v>
      </c>
      <c r="K413" t="s">
        <v>59</v>
      </c>
      <c r="L413">
        <v>0</v>
      </c>
      <c r="M413">
        <v>35</v>
      </c>
      <c r="N413">
        <v>179</v>
      </c>
      <c r="O413">
        <v>0</v>
      </c>
      <c r="P413">
        <v>3</v>
      </c>
      <c r="Q413">
        <v>17</v>
      </c>
      <c r="R413">
        <f>SUM(Table1[[#This Row],[FIRST_CLASS_SEATS]:[ECONOMY_SEATS]])</f>
        <v>214</v>
      </c>
      <c r="S413" s="5">
        <f>(Table1[[#This Row],[TIER1_ELIGIBLE_PAX]]/Table1[[#This Row],[TOTAL_PAX]])</f>
        <v>0</v>
      </c>
      <c r="T413" s="5">
        <f>(Table1[[#This Row],[TIER2_ELIGIBLE_PAX]]/Table1[[#This Row],[TOTAL_PAX]])</f>
        <v>1.4018691588785047E-2</v>
      </c>
      <c r="U413" s="5">
        <f>(Table1[[#This Row],[TIER3_ELIGIBLE_PAX]]/Table1[[#This Row],[TOTAL_PAX]])</f>
        <v>7.9439252336448593E-2</v>
      </c>
      <c r="V413" s="8">
        <v>4.0113077728697988E-2</v>
      </c>
    </row>
    <row r="414" spans="1:22" x14ac:dyDescent="0.3">
      <c r="A414" s="1">
        <v>45929</v>
      </c>
      <c r="B414" s="2">
        <v>0.71666666666666667</v>
      </c>
      <c r="C414" t="s">
        <v>17</v>
      </c>
      <c r="D414" t="s">
        <v>18</v>
      </c>
      <c r="E414" t="s">
        <v>5147</v>
      </c>
      <c r="F414" t="s">
        <v>20</v>
      </c>
      <c r="G414" t="s">
        <v>54</v>
      </c>
      <c r="H414" t="s">
        <v>30</v>
      </c>
      <c r="I414" t="s">
        <v>31</v>
      </c>
      <c r="J414" t="s">
        <v>32</v>
      </c>
      <c r="K414" t="s">
        <v>33</v>
      </c>
      <c r="L414">
        <v>0</v>
      </c>
      <c r="M414">
        <v>5</v>
      </c>
      <c r="N414">
        <v>175</v>
      </c>
      <c r="O414">
        <v>0</v>
      </c>
      <c r="P414">
        <v>17</v>
      </c>
      <c r="Q414">
        <v>56</v>
      </c>
      <c r="R414">
        <f>SUM(Table1[[#This Row],[FIRST_CLASS_SEATS]:[ECONOMY_SEATS]])</f>
        <v>180</v>
      </c>
      <c r="S414" s="5">
        <f>(Table1[[#This Row],[TIER1_ELIGIBLE_PAX]]/Table1[[#This Row],[TOTAL_PAX]])</f>
        <v>0</v>
      </c>
      <c r="T414" s="5">
        <f>(Table1[[#This Row],[TIER2_ELIGIBLE_PAX]]/Table1[[#This Row],[TOTAL_PAX]])</f>
        <v>9.4444444444444442E-2</v>
      </c>
      <c r="U414" s="5">
        <f>(Table1[[#This Row],[TIER3_ELIGIBLE_PAX]]/Table1[[#This Row],[TOTAL_PAX]])</f>
        <v>0.31111111111111112</v>
      </c>
      <c r="V414" s="8">
        <v>4.0198278603506665E-2</v>
      </c>
    </row>
    <row r="415" spans="1:22" x14ac:dyDescent="0.3">
      <c r="A415" s="1">
        <v>45930</v>
      </c>
      <c r="B415" s="2">
        <v>0.59444444444444444</v>
      </c>
      <c r="C415" t="s">
        <v>17</v>
      </c>
      <c r="D415" t="s">
        <v>18</v>
      </c>
      <c r="E415" t="s">
        <v>4031</v>
      </c>
      <c r="F415" t="s">
        <v>20</v>
      </c>
      <c r="G415" t="s">
        <v>21</v>
      </c>
      <c r="H415" t="s">
        <v>22</v>
      </c>
      <c r="I415" t="s">
        <v>23</v>
      </c>
      <c r="J415" t="s">
        <v>24</v>
      </c>
      <c r="K415" t="s">
        <v>25</v>
      </c>
      <c r="L415">
        <v>0</v>
      </c>
      <c r="M415">
        <v>32</v>
      </c>
      <c r="N415">
        <v>300</v>
      </c>
      <c r="O415">
        <v>0</v>
      </c>
      <c r="P415">
        <v>23</v>
      </c>
      <c r="Q415">
        <v>73</v>
      </c>
      <c r="R415">
        <f>SUM(Table1[[#This Row],[FIRST_CLASS_SEATS]:[ECONOMY_SEATS]])</f>
        <v>332</v>
      </c>
      <c r="S415" s="5">
        <f>(Table1[[#This Row],[TIER1_ELIGIBLE_PAX]]/Table1[[#This Row],[TOTAL_PAX]])</f>
        <v>0</v>
      </c>
      <c r="T415" s="5">
        <f>(Table1[[#This Row],[TIER2_ELIGIBLE_PAX]]/Table1[[#This Row],[TOTAL_PAX]])</f>
        <v>6.9277108433734941E-2</v>
      </c>
      <c r="U415" s="5">
        <f>(Table1[[#This Row],[TIER3_ELIGIBLE_PAX]]/Table1[[#This Row],[TOTAL_PAX]])</f>
        <v>0.21987951807228914</v>
      </c>
      <c r="V415" s="8">
        <v>4.030778703232174E-2</v>
      </c>
    </row>
    <row r="416" spans="1:22" x14ac:dyDescent="0.3">
      <c r="A416" s="1">
        <v>45945</v>
      </c>
      <c r="B416" s="2">
        <v>0.46250000000000002</v>
      </c>
      <c r="C416" t="s">
        <v>26</v>
      </c>
      <c r="D416" t="s">
        <v>18</v>
      </c>
      <c r="E416" t="s">
        <v>4883</v>
      </c>
      <c r="F416" t="s">
        <v>20</v>
      </c>
      <c r="G416" t="s">
        <v>62</v>
      </c>
      <c r="H416" t="s">
        <v>63</v>
      </c>
      <c r="I416" t="s">
        <v>31</v>
      </c>
      <c r="J416" t="s">
        <v>32</v>
      </c>
      <c r="K416" t="s">
        <v>33</v>
      </c>
      <c r="L416">
        <v>0</v>
      </c>
      <c r="M416">
        <v>10</v>
      </c>
      <c r="N416">
        <v>170</v>
      </c>
      <c r="O416">
        <v>2</v>
      </c>
      <c r="P416">
        <v>11</v>
      </c>
      <c r="Q416">
        <v>40</v>
      </c>
      <c r="R416">
        <f>SUM(Table1[[#This Row],[FIRST_CLASS_SEATS]:[ECONOMY_SEATS]])</f>
        <v>180</v>
      </c>
      <c r="S416" s="5">
        <f>(Table1[[#This Row],[TIER1_ELIGIBLE_PAX]]/Table1[[#This Row],[TOTAL_PAX]])</f>
        <v>1.1111111111111112E-2</v>
      </c>
      <c r="T416" s="5">
        <f>(Table1[[#This Row],[TIER2_ELIGIBLE_PAX]]/Table1[[#This Row],[TOTAL_PAX]])</f>
        <v>6.1111111111111109E-2</v>
      </c>
      <c r="U416" s="5">
        <f>(Table1[[#This Row],[TIER3_ELIGIBLE_PAX]]/Table1[[#This Row],[TOTAL_PAX]])</f>
        <v>0.22222222222222221</v>
      </c>
      <c r="V416" s="8">
        <v>4.0352459963545417E-2</v>
      </c>
    </row>
    <row r="417" spans="1:22" x14ac:dyDescent="0.3">
      <c r="A417" s="1">
        <v>45934</v>
      </c>
      <c r="B417" s="2">
        <v>0.93819444444444444</v>
      </c>
      <c r="C417" t="s">
        <v>34</v>
      </c>
      <c r="D417" t="s">
        <v>18</v>
      </c>
      <c r="E417" t="s">
        <v>3107</v>
      </c>
      <c r="F417" t="s">
        <v>20</v>
      </c>
      <c r="G417" t="s">
        <v>21</v>
      </c>
      <c r="H417" t="s">
        <v>22</v>
      </c>
      <c r="I417" t="s">
        <v>23</v>
      </c>
      <c r="J417" t="s">
        <v>24</v>
      </c>
      <c r="K417" t="s">
        <v>47</v>
      </c>
      <c r="L417">
        <v>0</v>
      </c>
      <c r="M417">
        <v>56</v>
      </c>
      <c r="N417">
        <v>275</v>
      </c>
      <c r="O417">
        <v>4</v>
      </c>
      <c r="P417">
        <v>9</v>
      </c>
      <c r="Q417">
        <v>34</v>
      </c>
      <c r="R417">
        <f>SUM(Table1[[#This Row],[FIRST_CLASS_SEATS]:[ECONOMY_SEATS]])</f>
        <v>331</v>
      </c>
      <c r="S417" s="5">
        <f>(Table1[[#This Row],[TIER1_ELIGIBLE_PAX]]/Table1[[#This Row],[TOTAL_PAX]])</f>
        <v>1.2084592145015106E-2</v>
      </c>
      <c r="T417" s="5">
        <f>(Table1[[#This Row],[TIER2_ELIGIBLE_PAX]]/Table1[[#This Row],[TOTAL_PAX]])</f>
        <v>2.7190332326283987E-2</v>
      </c>
      <c r="U417" s="5">
        <f>(Table1[[#This Row],[TIER3_ELIGIBLE_PAX]]/Table1[[#This Row],[TOTAL_PAX]])</f>
        <v>0.1027190332326284</v>
      </c>
      <c r="V417" s="8">
        <v>4.0500813722201268E-2</v>
      </c>
    </row>
    <row r="418" spans="1:22" x14ac:dyDescent="0.3">
      <c r="A418" s="1">
        <v>45932</v>
      </c>
      <c r="B418" s="2">
        <v>0.89930555555555558</v>
      </c>
      <c r="C418" t="s">
        <v>34</v>
      </c>
      <c r="D418" t="s">
        <v>18</v>
      </c>
      <c r="E418" t="s">
        <v>4619</v>
      </c>
      <c r="F418" t="s">
        <v>20</v>
      </c>
      <c r="G418" t="s">
        <v>124</v>
      </c>
      <c r="H418" t="s">
        <v>22</v>
      </c>
      <c r="I418" t="s">
        <v>23</v>
      </c>
      <c r="J418" t="s">
        <v>24</v>
      </c>
      <c r="K418" t="s">
        <v>47</v>
      </c>
      <c r="L418">
        <v>0</v>
      </c>
      <c r="M418">
        <v>56</v>
      </c>
      <c r="N418">
        <v>275</v>
      </c>
      <c r="O418">
        <v>0</v>
      </c>
      <c r="P418">
        <v>2</v>
      </c>
      <c r="Q418">
        <v>14</v>
      </c>
      <c r="R418">
        <f>SUM(Table1[[#This Row],[FIRST_CLASS_SEATS]:[ECONOMY_SEATS]])</f>
        <v>331</v>
      </c>
      <c r="S418" s="5">
        <f>(Table1[[#This Row],[TIER1_ELIGIBLE_PAX]]/Table1[[#This Row],[TOTAL_PAX]])</f>
        <v>0</v>
      </c>
      <c r="T418" s="5">
        <f>(Table1[[#This Row],[TIER2_ELIGIBLE_PAX]]/Table1[[#This Row],[TOTAL_PAX]])</f>
        <v>6.0422960725075529E-3</v>
      </c>
      <c r="U418" s="5">
        <f>(Table1[[#This Row],[TIER3_ELIGIBLE_PAX]]/Table1[[#This Row],[TOTAL_PAX]])</f>
        <v>4.2296072507552872E-2</v>
      </c>
      <c r="V418" s="8">
        <v>4.0564471801256108E-2</v>
      </c>
    </row>
    <row r="419" spans="1:22" x14ac:dyDescent="0.3">
      <c r="A419" s="1">
        <v>45921</v>
      </c>
      <c r="B419" s="2">
        <v>0.3527777777777778</v>
      </c>
      <c r="C419" t="s">
        <v>26</v>
      </c>
      <c r="D419" t="s">
        <v>18</v>
      </c>
      <c r="E419" t="s">
        <v>2669</v>
      </c>
      <c r="F419" t="s">
        <v>20</v>
      </c>
      <c r="G419" t="s">
        <v>21</v>
      </c>
      <c r="H419" t="s">
        <v>22</v>
      </c>
      <c r="I419" t="s">
        <v>23</v>
      </c>
      <c r="J419" t="s">
        <v>24</v>
      </c>
      <c r="K419" t="s">
        <v>25</v>
      </c>
      <c r="L419">
        <v>8</v>
      </c>
      <c r="M419">
        <v>49</v>
      </c>
      <c r="N419">
        <v>178</v>
      </c>
      <c r="O419">
        <v>1</v>
      </c>
      <c r="P419">
        <v>5</v>
      </c>
      <c r="Q419">
        <v>22</v>
      </c>
      <c r="R419">
        <f>SUM(Table1[[#This Row],[FIRST_CLASS_SEATS]:[ECONOMY_SEATS]])</f>
        <v>235</v>
      </c>
      <c r="S419" s="5">
        <f>(Table1[[#This Row],[TIER1_ELIGIBLE_PAX]]/Table1[[#This Row],[TOTAL_PAX]])</f>
        <v>4.2553191489361703E-3</v>
      </c>
      <c r="T419" s="5">
        <f>(Table1[[#This Row],[TIER2_ELIGIBLE_PAX]]/Table1[[#This Row],[TOTAL_PAX]])</f>
        <v>2.1276595744680851E-2</v>
      </c>
      <c r="U419" s="5">
        <f>(Table1[[#This Row],[TIER3_ELIGIBLE_PAX]]/Table1[[#This Row],[TOTAL_PAX]])</f>
        <v>9.3617021276595741E-2</v>
      </c>
      <c r="V419" s="8">
        <v>4.0597007222618386E-2</v>
      </c>
    </row>
    <row r="420" spans="1:22" x14ac:dyDescent="0.3">
      <c r="A420" s="1">
        <v>45779</v>
      </c>
      <c r="B420" s="2">
        <v>0.94097222222222221</v>
      </c>
      <c r="C420" t="s">
        <v>34</v>
      </c>
      <c r="D420" t="s">
        <v>18</v>
      </c>
      <c r="E420" t="s">
        <v>3642</v>
      </c>
      <c r="F420" t="s">
        <v>20</v>
      </c>
      <c r="G420" t="s">
        <v>46</v>
      </c>
      <c r="H420" t="s">
        <v>22</v>
      </c>
      <c r="I420" t="s">
        <v>23</v>
      </c>
      <c r="J420" t="s">
        <v>24</v>
      </c>
      <c r="K420" t="s">
        <v>59</v>
      </c>
      <c r="L420">
        <v>0</v>
      </c>
      <c r="M420">
        <v>35</v>
      </c>
      <c r="N420">
        <v>179</v>
      </c>
      <c r="O420">
        <v>0</v>
      </c>
      <c r="P420">
        <v>14</v>
      </c>
      <c r="Q420">
        <v>48</v>
      </c>
      <c r="R420">
        <f>SUM(Table1[[#This Row],[FIRST_CLASS_SEATS]:[ECONOMY_SEATS]])</f>
        <v>214</v>
      </c>
      <c r="S420" s="5">
        <f>(Table1[[#This Row],[TIER1_ELIGIBLE_PAX]]/Table1[[#This Row],[TOTAL_PAX]])</f>
        <v>0</v>
      </c>
      <c r="T420" s="5">
        <f>(Table1[[#This Row],[TIER2_ELIGIBLE_PAX]]/Table1[[#This Row],[TOTAL_PAX]])</f>
        <v>6.5420560747663545E-2</v>
      </c>
      <c r="U420" s="5">
        <f>(Table1[[#This Row],[TIER3_ELIGIBLE_PAX]]/Table1[[#This Row],[TOTAL_PAX]])</f>
        <v>0.22429906542056074</v>
      </c>
      <c r="V420" s="8">
        <v>4.0608433240633457E-2</v>
      </c>
    </row>
    <row r="421" spans="1:22" x14ac:dyDescent="0.3">
      <c r="A421" s="1">
        <v>45759</v>
      </c>
      <c r="B421" s="2">
        <v>0.64513888888888893</v>
      </c>
      <c r="C421" t="s">
        <v>17</v>
      </c>
      <c r="D421" t="s">
        <v>18</v>
      </c>
      <c r="E421" t="s">
        <v>530</v>
      </c>
      <c r="F421" t="s">
        <v>20</v>
      </c>
      <c r="G421" t="s">
        <v>99</v>
      </c>
      <c r="H421" t="s">
        <v>74</v>
      </c>
      <c r="I421" t="s">
        <v>31</v>
      </c>
      <c r="J421" t="s">
        <v>32</v>
      </c>
      <c r="K421" t="s">
        <v>33</v>
      </c>
      <c r="L421">
        <v>0</v>
      </c>
      <c r="M421">
        <v>9</v>
      </c>
      <c r="N421">
        <v>171</v>
      </c>
      <c r="O421">
        <v>0</v>
      </c>
      <c r="P421">
        <v>17</v>
      </c>
      <c r="Q421">
        <v>57</v>
      </c>
      <c r="R421">
        <f>SUM(Table1[[#This Row],[FIRST_CLASS_SEATS]:[ECONOMY_SEATS]])</f>
        <v>180</v>
      </c>
      <c r="S421" s="5">
        <f>(Table1[[#This Row],[TIER1_ELIGIBLE_PAX]]/Table1[[#This Row],[TOTAL_PAX]])</f>
        <v>0</v>
      </c>
      <c r="T421" s="5">
        <f>(Table1[[#This Row],[TIER2_ELIGIBLE_PAX]]/Table1[[#This Row],[TOTAL_PAX]])</f>
        <v>9.4444444444444442E-2</v>
      </c>
      <c r="U421" s="5">
        <f>(Table1[[#This Row],[TIER3_ELIGIBLE_PAX]]/Table1[[#This Row],[TOTAL_PAX]])</f>
        <v>0.31666666666666665</v>
      </c>
      <c r="V421" s="8">
        <v>4.0746168727663568E-2</v>
      </c>
    </row>
    <row r="422" spans="1:22" x14ac:dyDescent="0.3">
      <c r="A422" s="1">
        <v>45853</v>
      </c>
      <c r="B422" s="2">
        <v>0.47638888888888886</v>
      </c>
      <c r="C422" t="s">
        <v>26</v>
      </c>
      <c r="D422" t="s">
        <v>18</v>
      </c>
      <c r="E422" t="s">
        <v>2691</v>
      </c>
      <c r="F422" t="s">
        <v>20</v>
      </c>
      <c r="G422" t="s">
        <v>43</v>
      </c>
      <c r="H422" t="s">
        <v>44</v>
      </c>
      <c r="I422" t="s">
        <v>31</v>
      </c>
      <c r="J422" t="s">
        <v>32</v>
      </c>
      <c r="K422" t="s">
        <v>33</v>
      </c>
      <c r="L422">
        <v>0</v>
      </c>
      <c r="M422">
        <v>20</v>
      </c>
      <c r="N422">
        <v>160</v>
      </c>
      <c r="O422">
        <v>0</v>
      </c>
      <c r="P422">
        <v>3</v>
      </c>
      <c r="Q422">
        <v>16</v>
      </c>
      <c r="R422">
        <f>SUM(Table1[[#This Row],[FIRST_CLASS_SEATS]:[ECONOMY_SEATS]])</f>
        <v>180</v>
      </c>
      <c r="S422" s="5">
        <f>(Table1[[#This Row],[TIER1_ELIGIBLE_PAX]]/Table1[[#This Row],[TOTAL_PAX]])</f>
        <v>0</v>
      </c>
      <c r="T422" s="5">
        <f>(Table1[[#This Row],[TIER2_ELIGIBLE_PAX]]/Table1[[#This Row],[TOTAL_PAX]])</f>
        <v>1.6666666666666666E-2</v>
      </c>
      <c r="U422" s="5">
        <f>(Table1[[#This Row],[TIER3_ELIGIBLE_PAX]]/Table1[[#This Row],[TOTAL_PAX]])</f>
        <v>8.8888888888888892E-2</v>
      </c>
      <c r="V422" s="8">
        <v>4.0759504346548625E-2</v>
      </c>
    </row>
    <row r="423" spans="1:22" x14ac:dyDescent="0.3">
      <c r="A423" s="1">
        <v>45862</v>
      </c>
      <c r="B423" s="2">
        <v>0.81527777777777777</v>
      </c>
      <c r="C423" t="s">
        <v>34</v>
      </c>
      <c r="D423" t="s">
        <v>18</v>
      </c>
      <c r="E423" t="s">
        <v>880</v>
      </c>
      <c r="F423" t="s">
        <v>20</v>
      </c>
      <c r="G423" t="s">
        <v>21</v>
      </c>
      <c r="H423" t="s">
        <v>22</v>
      </c>
      <c r="I423" t="s">
        <v>23</v>
      </c>
      <c r="J423" t="s">
        <v>24</v>
      </c>
      <c r="K423" t="s">
        <v>25</v>
      </c>
      <c r="L423">
        <v>0</v>
      </c>
      <c r="M423">
        <v>32</v>
      </c>
      <c r="N423">
        <v>300</v>
      </c>
      <c r="O423">
        <v>0</v>
      </c>
      <c r="P423">
        <v>0</v>
      </c>
      <c r="Q423">
        <v>7</v>
      </c>
      <c r="R423">
        <f>SUM(Table1[[#This Row],[FIRST_CLASS_SEATS]:[ECONOMY_SEATS]])</f>
        <v>332</v>
      </c>
      <c r="S423" s="5">
        <f>(Table1[[#This Row],[TIER1_ELIGIBLE_PAX]]/Table1[[#This Row],[TOTAL_PAX]])</f>
        <v>0</v>
      </c>
      <c r="T423" s="5">
        <f>(Table1[[#This Row],[TIER2_ELIGIBLE_PAX]]/Table1[[#This Row],[TOTAL_PAX]])</f>
        <v>0</v>
      </c>
      <c r="U423" s="5">
        <f>(Table1[[#This Row],[TIER3_ELIGIBLE_PAX]]/Table1[[#This Row],[TOTAL_PAX]])</f>
        <v>2.1084337349397589E-2</v>
      </c>
      <c r="V423" s="8">
        <v>4.0779018424516256E-2</v>
      </c>
    </row>
    <row r="424" spans="1:22" x14ac:dyDescent="0.3">
      <c r="A424" s="1">
        <v>45894</v>
      </c>
      <c r="B424" s="2">
        <v>0.7006944444444444</v>
      </c>
      <c r="C424" t="s">
        <v>17</v>
      </c>
      <c r="D424" t="s">
        <v>18</v>
      </c>
      <c r="E424" t="s">
        <v>5400</v>
      </c>
      <c r="F424" t="s">
        <v>20</v>
      </c>
      <c r="G424" t="s">
        <v>43</v>
      </c>
      <c r="H424" t="s">
        <v>44</v>
      </c>
      <c r="I424" t="s">
        <v>31</v>
      </c>
      <c r="J424" t="s">
        <v>32</v>
      </c>
      <c r="K424" t="s">
        <v>33</v>
      </c>
      <c r="L424">
        <v>0</v>
      </c>
      <c r="M424">
        <v>18</v>
      </c>
      <c r="N424">
        <v>162</v>
      </c>
      <c r="O424">
        <v>1</v>
      </c>
      <c r="P424">
        <v>0</v>
      </c>
      <c r="Q424">
        <v>0</v>
      </c>
      <c r="R424">
        <f>SUM(Table1[[#This Row],[FIRST_CLASS_SEATS]:[ECONOMY_SEATS]])</f>
        <v>180</v>
      </c>
      <c r="S424" s="5">
        <f>(Table1[[#This Row],[TIER1_ELIGIBLE_PAX]]/Table1[[#This Row],[TOTAL_PAX]])</f>
        <v>5.5555555555555558E-3</v>
      </c>
      <c r="T424" s="5">
        <f>(Table1[[#This Row],[TIER2_ELIGIBLE_PAX]]/Table1[[#This Row],[TOTAL_PAX]])</f>
        <v>0</v>
      </c>
      <c r="U424" s="5">
        <f>(Table1[[#This Row],[TIER3_ELIGIBLE_PAX]]/Table1[[#This Row],[TOTAL_PAX]])</f>
        <v>0</v>
      </c>
      <c r="V424" s="8">
        <v>4.0950561180284284E-2</v>
      </c>
    </row>
    <row r="425" spans="1:22" x14ac:dyDescent="0.3">
      <c r="A425" s="1">
        <v>45828</v>
      </c>
      <c r="B425" s="2">
        <v>0.29236111111111113</v>
      </c>
      <c r="C425" t="s">
        <v>26</v>
      </c>
      <c r="D425" t="s">
        <v>18</v>
      </c>
      <c r="E425" t="s">
        <v>5137</v>
      </c>
      <c r="F425" t="s">
        <v>20</v>
      </c>
      <c r="G425" t="s">
        <v>40</v>
      </c>
      <c r="H425" t="s">
        <v>41</v>
      </c>
      <c r="I425" t="s">
        <v>31</v>
      </c>
      <c r="J425" t="s">
        <v>32</v>
      </c>
      <c r="K425" t="s">
        <v>33</v>
      </c>
      <c r="L425">
        <v>0</v>
      </c>
      <c r="M425">
        <v>16</v>
      </c>
      <c r="N425">
        <v>164</v>
      </c>
      <c r="O425">
        <v>0</v>
      </c>
      <c r="P425">
        <v>14</v>
      </c>
      <c r="Q425">
        <v>47</v>
      </c>
      <c r="R425">
        <f>SUM(Table1[[#This Row],[FIRST_CLASS_SEATS]:[ECONOMY_SEATS]])</f>
        <v>180</v>
      </c>
      <c r="S425" s="5">
        <f>(Table1[[#This Row],[TIER1_ELIGIBLE_PAX]]/Table1[[#This Row],[TOTAL_PAX]])</f>
        <v>0</v>
      </c>
      <c r="T425" s="5">
        <f>(Table1[[#This Row],[TIER2_ELIGIBLE_PAX]]/Table1[[#This Row],[TOTAL_PAX]])</f>
        <v>7.7777777777777779E-2</v>
      </c>
      <c r="U425" s="5">
        <f>(Table1[[#This Row],[TIER3_ELIGIBLE_PAX]]/Table1[[#This Row],[TOTAL_PAX]])</f>
        <v>0.26111111111111113</v>
      </c>
      <c r="V425" s="8">
        <v>4.1062156446786902E-2</v>
      </c>
    </row>
    <row r="426" spans="1:22" x14ac:dyDescent="0.3">
      <c r="A426" s="1">
        <v>45841</v>
      </c>
      <c r="B426" s="2">
        <v>0.86597222222222225</v>
      </c>
      <c r="C426" t="s">
        <v>34</v>
      </c>
      <c r="D426" t="s">
        <v>18</v>
      </c>
      <c r="E426" t="s">
        <v>2538</v>
      </c>
      <c r="F426" t="s">
        <v>20</v>
      </c>
      <c r="G426" t="s">
        <v>68</v>
      </c>
      <c r="H426" t="s">
        <v>69</v>
      </c>
      <c r="I426" t="s">
        <v>31</v>
      </c>
      <c r="J426" t="s">
        <v>32</v>
      </c>
      <c r="K426" t="s">
        <v>33</v>
      </c>
      <c r="L426">
        <v>0</v>
      </c>
      <c r="M426">
        <v>15</v>
      </c>
      <c r="N426">
        <v>165</v>
      </c>
      <c r="O426">
        <v>2</v>
      </c>
      <c r="P426">
        <v>6</v>
      </c>
      <c r="Q426">
        <v>24</v>
      </c>
      <c r="R426">
        <f>SUM(Table1[[#This Row],[FIRST_CLASS_SEATS]:[ECONOMY_SEATS]])</f>
        <v>180</v>
      </c>
      <c r="S426" s="5">
        <f>(Table1[[#This Row],[TIER1_ELIGIBLE_PAX]]/Table1[[#This Row],[TOTAL_PAX]])</f>
        <v>1.1111111111111112E-2</v>
      </c>
      <c r="T426" s="5">
        <f>(Table1[[#This Row],[TIER2_ELIGIBLE_PAX]]/Table1[[#This Row],[TOTAL_PAX]])</f>
        <v>3.3333333333333333E-2</v>
      </c>
      <c r="U426" s="5">
        <f>(Table1[[#This Row],[TIER3_ELIGIBLE_PAX]]/Table1[[#This Row],[TOTAL_PAX]])</f>
        <v>0.13333333333333333</v>
      </c>
      <c r="V426" s="8">
        <v>4.1434002226423905E-2</v>
      </c>
    </row>
    <row r="427" spans="1:22" x14ac:dyDescent="0.3">
      <c r="A427" s="1">
        <v>45753</v>
      </c>
      <c r="B427" s="2">
        <v>0.62430555555555556</v>
      </c>
      <c r="C427" t="s">
        <v>17</v>
      </c>
      <c r="D427" t="s">
        <v>18</v>
      </c>
      <c r="E427" t="s">
        <v>2029</v>
      </c>
      <c r="F427" t="s">
        <v>20</v>
      </c>
      <c r="G427" t="s">
        <v>54</v>
      </c>
      <c r="H427" t="s">
        <v>30</v>
      </c>
      <c r="I427" t="s">
        <v>31</v>
      </c>
      <c r="J427" t="s">
        <v>32</v>
      </c>
      <c r="K427" t="s">
        <v>33</v>
      </c>
      <c r="L427">
        <v>0</v>
      </c>
      <c r="M427">
        <v>1</v>
      </c>
      <c r="N427">
        <v>179</v>
      </c>
      <c r="O427">
        <v>2</v>
      </c>
      <c r="P427">
        <v>9</v>
      </c>
      <c r="Q427">
        <v>35</v>
      </c>
      <c r="R427">
        <f>SUM(Table1[[#This Row],[FIRST_CLASS_SEATS]:[ECONOMY_SEATS]])</f>
        <v>180</v>
      </c>
      <c r="S427" s="5">
        <f>(Table1[[#This Row],[TIER1_ELIGIBLE_PAX]]/Table1[[#This Row],[TOTAL_PAX]])</f>
        <v>1.1111111111111112E-2</v>
      </c>
      <c r="T427" s="5">
        <f>(Table1[[#This Row],[TIER2_ELIGIBLE_PAX]]/Table1[[#This Row],[TOTAL_PAX]])</f>
        <v>0.05</v>
      </c>
      <c r="U427" s="5">
        <f>(Table1[[#This Row],[TIER3_ELIGIBLE_PAX]]/Table1[[#This Row],[TOTAL_PAX]])</f>
        <v>0.19444444444444445</v>
      </c>
      <c r="V427" s="8">
        <v>4.1446304206946172E-2</v>
      </c>
    </row>
    <row r="428" spans="1:22" x14ac:dyDescent="0.3">
      <c r="A428" s="1">
        <v>45813</v>
      </c>
      <c r="B428" s="2">
        <v>0.72569444444444442</v>
      </c>
      <c r="C428" t="s">
        <v>17</v>
      </c>
      <c r="D428" t="s">
        <v>18</v>
      </c>
      <c r="E428" t="s">
        <v>4764</v>
      </c>
      <c r="F428" t="s">
        <v>20</v>
      </c>
      <c r="G428" t="s">
        <v>124</v>
      </c>
      <c r="H428" t="s">
        <v>22</v>
      </c>
      <c r="I428" t="s">
        <v>23</v>
      </c>
      <c r="J428" t="s">
        <v>24</v>
      </c>
      <c r="K428" t="s">
        <v>25</v>
      </c>
      <c r="L428">
        <v>8</v>
      </c>
      <c r="M428">
        <v>49</v>
      </c>
      <c r="N428">
        <v>178</v>
      </c>
      <c r="O428">
        <v>0</v>
      </c>
      <c r="P428">
        <v>9</v>
      </c>
      <c r="Q428">
        <v>35</v>
      </c>
      <c r="R428">
        <f>SUM(Table1[[#This Row],[FIRST_CLASS_SEATS]:[ECONOMY_SEATS]])</f>
        <v>235</v>
      </c>
      <c r="S428" s="5">
        <f>(Table1[[#This Row],[TIER1_ELIGIBLE_PAX]]/Table1[[#This Row],[TOTAL_PAX]])</f>
        <v>0</v>
      </c>
      <c r="T428" s="5">
        <f>(Table1[[#This Row],[TIER2_ELIGIBLE_PAX]]/Table1[[#This Row],[TOTAL_PAX]])</f>
        <v>3.8297872340425532E-2</v>
      </c>
      <c r="U428" s="5">
        <f>(Table1[[#This Row],[TIER3_ELIGIBLE_PAX]]/Table1[[#This Row],[TOTAL_PAX]])</f>
        <v>0.14893617021276595</v>
      </c>
      <c r="V428" s="8">
        <v>4.1465713911788882E-2</v>
      </c>
    </row>
    <row r="429" spans="1:22" x14ac:dyDescent="0.3">
      <c r="A429" s="1">
        <v>45823</v>
      </c>
      <c r="B429" s="2">
        <v>0.44513888888888886</v>
      </c>
      <c r="C429" t="s">
        <v>26</v>
      </c>
      <c r="D429" t="s">
        <v>18</v>
      </c>
      <c r="E429" t="s">
        <v>358</v>
      </c>
      <c r="F429" t="s">
        <v>20</v>
      </c>
      <c r="G429" t="s">
        <v>68</v>
      </c>
      <c r="H429" t="s">
        <v>69</v>
      </c>
      <c r="I429" t="s">
        <v>31</v>
      </c>
      <c r="J429" t="s">
        <v>32</v>
      </c>
      <c r="K429" t="s">
        <v>33</v>
      </c>
      <c r="L429">
        <v>0</v>
      </c>
      <c r="M429">
        <v>13</v>
      </c>
      <c r="N429">
        <v>167</v>
      </c>
      <c r="O429">
        <v>2</v>
      </c>
      <c r="P429">
        <v>11</v>
      </c>
      <c r="Q429">
        <v>40</v>
      </c>
      <c r="R429">
        <f>SUM(Table1[[#This Row],[FIRST_CLASS_SEATS]:[ECONOMY_SEATS]])</f>
        <v>180</v>
      </c>
      <c r="S429" s="5">
        <f>(Table1[[#This Row],[TIER1_ELIGIBLE_PAX]]/Table1[[#This Row],[TOTAL_PAX]])</f>
        <v>1.1111111111111112E-2</v>
      </c>
      <c r="T429" s="5">
        <f>(Table1[[#This Row],[TIER2_ELIGIBLE_PAX]]/Table1[[#This Row],[TOTAL_PAX]])</f>
        <v>6.1111111111111109E-2</v>
      </c>
      <c r="U429" s="5">
        <f>(Table1[[#This Row],[TIER3_ELIGIBLE_PAX]]/Table1[[#This Row],[TOTAL_PAX]])</f>
        <v>0.22222222222222221</v>
      </c>
      <c r="V429" s="8">
        <v>4.1565411234248506E-2</v>
      </c>
    </row>
    <row r="430" spans="1:22" x14ac:dyDescent="0.3">
      <c r="A430" s="1">
        <v>45785</v>
      </c>
      <c r="B430" s="2">
        <v>0.68958333333333333</v>
      </c>
      <c r="C430" t="s">
        <v>17</v>
      </c>
      <c r="D430" t="s">
        <v>18</v>
      </c>
      <c r="E430" t="s">
        <v>5018</v>
      </c>
      <c r="F430" t="s">
        <v>20</v>
      </c>
      <c r="G430" t="s">
        <v>76</v>
      </c>
      <c r="H430" t="s">
        <v>77</v>
      </c>
      <c r="I430" t="s">
        <v>78</v>
      </c>
      <c r="J430" t="s">
        <v>24</v>
      </c>
      <c r="K430" t="s">
        <v>25</v>
      </c>
      <c r="L430">
        <v>0</v>
      </c>
      <c r="M430">
        <v>32</v>
      </c>
      <c r="N430">
        <v>300</v>
      </c>
      <c r="O430">
        <v>0</v>
      </c>
      <c r="P430">
        <v>9</v>
      </c>
      <c r="Q430">
        <v>35</v>
      </c>
      <c r="R430">
        <f>SUM(Table1[[#This Row],[FIRST_CLASS_SEATS]:[ECONOMY_SEATS]])</f>
        <v>332</v>
      </c>
      <c r="S430" s="5">
        <f>(Table1[[#This Row],[TIER1_ELIGIBLE_PAX]]/Table1[[#This Row],[TOTAL_PAX]])</f>
        <v>0</v>
      </c>
      <c r="T430" s="5">
        <f>(Table1[[#This Row],[TIER2_ELIGIBLE_PAX]]/Table1[[#This Row],[TOTAL_PAX]])</f>
        <v>2.710843373493976E-2</v>
      </c>
      <c r="U430" s="5">
        <f>(Table1[[#This Row],[TIER3_ELIGIBLE_PAX]]/Table1[[#This Row],[TOTAL_PAX]])</f>
        <v>0.10542168674698796</v>
      </c>
      <c r="V430" s="8">
        <v>4.1570508084670332E-2</v>
      </c>
    </row>
    <row r="431" spans="1:22" x14ac:dyDescent="0.3">
      <c r="A431" s="1">
        <v>45791</v>
      </c>
      <c r="B431" s="2">
        <v>0.71250000000000002</v>
      </c>
      <c r="C431" t="s">
        <v>17</v>
      </c>
      <c r="D431" t="s">
        <v>18</v>
      </c>
      <c r="E431" t="s">
        <v>2810</v>
      </c>
      <c r="F431" t="s">
        <v>20</v>
      </c>
      <c r="G431" t="s">
        <v>76</v>
      </c>
      <c r="H431" t="s">
        <v>77</v>
      </c>
      <c r="I431" t="s">
        <v>78</v>
      </c>
      <c r="J431" t="s">
        <v>24</v>
      </c>
      <c r="K431" t="s">
        <v>25</v>
      </c>
      <c r="L431">
        <v>8</v>
      </c>
      <c r="M431">
        <v>49</v>
      </c>
      <c r="N431">
        <v>178</v>
      </c>
      <c r="O431">
        <v>0</v>
      </c>
      <c r="P431">
        <v>8</v>
      </c>
      <c r="Q431">
        <v>31</v>
      </c>
      <c r="R431">
        <f>SUM(Table1[[#This Row],[FIRST_CLASS_SEATS]:[ECONOMY_SEATS]])</f>
        <v>235</v>
      </c>
      <c r="S431" s="5">
        <f>(Table1[[#This Row],[TIER1_ELIGIBLE_PAX]]/Table1[[#This Row],[TOTAL_PAX]])</f>
        <v>0</v>
      </c>
      <c r="T431" s="5">
        <f>(Table1[[#This Row],[TIER2_ELIGIBLE_PAX]]/Table1[[#This Row],[TOTAL_PAX]])</f>
        <v>3.4042553191489362E-2</v>
      </c>
      <c r="U431" s="5">
        <f>(Table1[[#This Row],[TIER3_ELIGIBLE_PAX]]/Table1[[#This Row],[TOTAL_PAX]])</f>
        <v>0.13191489361702127</v>
      </c>
      <c r="V431" s="8">
        <v>4.1590686889776074E-2</v>
      </c>
    </row>
    <row r="432" spans="1:22" x14ac:dyDescent="0.3">
      <c r="A432" s="1">
        <v>45768</v>
      </c>
      <c r="B432" s="2">
        <v>0.61250000000000004</v>
      </c>
      <c r="C432" t="s">
        <v>17</v>
      </c>
      <c r="D432" t="s">
        <v>18</v>
      </c>
      <c r="E432" t="s">
        <v>3089</v>
      </c>
      <c r="F432" t="s">
        <v>20</v>
      </c>
      <c r="G432" t="s">
        <v>36</v>
      </c>
      <c r="H432" t="s">
        <v>37</v>
      </c>
      <c r="I432" t="s">
        <v>31</v>
      </c>
      <c r="J432" t="s">
        <v>32</v>
      </c>
      <c r="K432" t="s">
        <v>33</v>
      </c>
      <c r="L432">
        <v>0</v>
      </c>
      <c r="M432">
        <v>3</v>
      </c>
      <c r="N432">
        <v>177</v>
      </c>
      <c r="O432">
        <v>0</v>
      </c>
      <c r="P432">
        <v>9</v>
      </c>
      <c r="Q432">
        <v>33</v>
      </c>
      <c r="R432">
        <f>SUM(Table1[[#This Row],[FIRST_CLASS_SEATS]:[ECONOMY_SEATS]])</f>
        <v>180</v>
      </c>
      <c r="S432" s="5">
        <f>(Table1[[#This Row],[TIER1_ELIGIBLE_PAX]]/Table1[[#This Row],[TOTAL_PAX]])</f>
        <v>0</v>
      </c>
      <c r="T432" s="5">
        <f>(Table1[[#This Row],[TIER2_ELIGIBLE_PAX]]/Table1[[#This Row],[TOTAL_PAX]])</f>
        <v>0.05</v>
      </c>
      <c r="U432" s="5">
        <f>(Table1[[#This Row],[TIER3_ELIGIBLE_PAX]]/Table1[[#This Row],[TOTAL_PAX]])</f>
        <v>0.18333333333333332</v>
      </c>
      <c r="V432" s="8">
        <v>4.1616403555306714E-2</v>
      </c>
    </row>
    <row r="433" spans="1:22" x14ac:dyDescent="0.3">
      <c r="A433" s="1">
        <v>45915</v>
      </c>
      <c r="B433" s="2">
        <v>0.83263888888888893</v>
      </c>
      <c r="C433" t="s">
        <v>34</v>
      </c>
      <c r="D433" t="s">
        <v>18</v>
      </c>
      <c r="E433" t="s">
        <v>4543</v>
      </c>
      <c r="F433" t="s">
        <v>20</v>
      </c>
      <c r="G433" t="s">
        <v>71</v>
      </c>
      <c r="H433" t="s">
        <v>22</v>
      </c>
      <c r="I433" t="s">
        <v>23</v>
      </c>
      <c r="J433" t="s">
        <v>24</v>
      </c>
      <c r="K433" t="s">
        <v>25</v>
      </c>
      <c r="L433">
        <v>0</v>
      </c>
      <c r="M433">
        <v>32</v>
      </c>
      <c r="N433">
        <v>300</v>
      </c>
      <c r="O433">
        <v>1</v>
      </c>
      <c r="P433">
        <v>1</v>
      </c>
      <c r="Q433">
        <v>12</v>
      </c>
      <c r="R433">
        <f>SUM(Table1[[#This Row],[FIRST_CLASS_SEATS]:[ECONOMY_SEATS]])</f>
        <v>332</v>
      </c>
      <c r="S433" s="5">
        <f>(Table1[[#This Row],[TIER1_ELIGIBLE_PAX]]/Table1[[#This Row],[TOTAL_PAX]])</f>
        <v>3.0120481927710845E-3</v>
      </c>
      <c r="T433" s="5">
        <f>(Table1[[#This Row],[TIER2_ELIGIBLE_PAX]]/Table1[[#This Row],[TOTAL_PAX]])</f>
        <v>3.0120481927710845E-3</v>
      </c>
      <c r="U433" s="5">
        <f>(Table1[[#This Row],[TIER3_ELIGIBLE_PAX]]/Table1[[#This Row],[TOTAL_PAX]])</f>
        <v>3.614457831325301E-2</v>
      </c>
      <c r="V433" s="8">
        <v>4.1723624299376816E-2</v>
      </c>
    </row>
    <row r="434" spans="1:22" x14ac:dyDescent="0.3">
      <c r="A434" s="1">
        <v>45899</v>
      </c>
      <c r="B434" s="2">
        <v>0.8979166666666667</v>
      </c>
      <c r="C434" t="s">
        <v>34</v>
      </c>
      <c r="D434" t="s">
        <v>18</v>
      </c>
      <c r="E434" t="s">
        <v>1387</v>
      </c>
      <c r="F434" t="s">
        <v>20</v>
      </c>
      <c r="G434" t="s">
        <v>43</v>
      </c>
      <c r="H434" t="s">
        <v>44</v>
      </c>
      <c r="I434" t="s">
        <v>31</v>
      </c>
      <c r="J434" t="s">
        <v>32</v>
      </c>
      <c r="K434" t="s">
        <v>33</v>
      </c>
      <c r="L434">
        <v>0</v>
      </c>
      <c r="M434">
        <v>3</v>
      </c>
      <c r="N434">
        <v>177</v>
      </c>
      <c r="O434">
        <v>1</v>
      </c>
      <c r="P434">
        <v>5</v>
      </c>
      <c r="Q434">
        <v>21</v>
      </c>
      <c r="R434">
        <f>SUM(Table1[[#This Row],[FIRST_CLASS_SEATS]:[ECONOMY_SEATS]])</f>
        <v>180</v>
      </c>
      <c r="S434" s="5">
        <f>(Table1[[#This Row],[TIER1_ELIGIBLE_PAX]]/Table1[[#This Row],[TOTAL_PAX]])</f>
        <v>5.5555555555555558E-3</v>
      </c>
      <c r="T434" s="5">
        <f>(Table1[[#This Row],[TIER2_ELIGIBLE_PAX]]/Table1[[#This Row],[TOTAL_PAX]])</f>
        <v>2.7777777777777776E-2</v>
      </c>
      <c r="U434" s="5">
        <f>(Table1[[#This Row],[TIER3_ELIGIBLE_PAX]]/Table1[[#This Row],[TOTAL_PAX]])</f>
        <v>0.11666666666666667</v>
      </c>
      <c r="V434" s="8">
        <v>4.1765092405238069E-2</v>
      </c>
    </row>
    <row r="435" spans="1:22" x14ac:dyDescent="0.3">
      <c r="A435" s="1">
        <v>45751</v>
      </c>
      <c r="B435" s="2">
        <v>0.61388888888888893</v>
      </c>
      <c r="C435" t="s">
        <v>17</v>
      </c>
      <c r="D435" t="s">
        <v>18</v>
      </c>
      <c r="E435" t="s">
        <v>2319</v>
      </c>
      <c r="F435" t="s">
        <v>20</v>
      </c>
      <c r="G435" t="s">
        <v>21</v>
      </c>
      <c r="H435" t="s">
        <v>22</v>
      </c>
      <c r="I435" t="s">
        <v>23</v>
      </c>
      <c r="J435" t="s">
        <v>24</v>
      </c>
      <c r="K435" t="s">
        <v>80</v>
      </c>
      <c r="L435">
        <v>14</v>
      </c>
      <c r="M435">
        <v>97</v>
      </c>
      <c r="N435">
        <v>358</v>
      </c>
      <c r="O435">
        <v>1</v>
      </c>
      <c r="P435">
        <v>7</v>
      </c>
      <c r="Q435">
        <v>29</v>
      </c>
      <c r="R435">
        <f>SUM(Table1[[#This Row],[FIRST_CLASS_SEATS]:[ECONOMY_SEATS]])</f>
        <v>469</v>
      </c>
      <c r="S435" s="5">
        <f>(Table1[[#This Row],[TIER1_ELIGIBLE_PAX]]/Table1[[#This Row],[TOTAL_PAX]])</f>
        <v>2.1321961620469083E-3</v>
      </c>
      <c r="T435" s="5">
        <f>(Table1[[#This Row],[TIER2_ELIGIBLE_PAX]]/Table1[[#This Row],[TOTAL_PAX]])</f>
        <v>1.4925373134328358E-2</v>
      </c>
      <c r="U435" s="5">
        <f>(Table1[[#This Row],[TIER3_ELIGIBLE_PAX]]/Table1[[#This Row],[TOTAL_PAX]])</f>
        <v>6.1833688699360338E-2</v>
      </c>
      <c r="V435" s="8">
        <v>4.197864652389649E-2</v>
      </c>
    </row>
    <row r="436" spans="1:22" x14ac:dyDescent="0.3">
      <c r="A436" s="1">
        <v>45763</v>
      </c>
      <c r="B436" s="2">
        <v>0.36180555555555555</v>
      </c>
      <c r="C436" t="s">
        <v>26</v>
      </c>
      <c r="D436" t="s">
        <v>18</v>
      </c>
      <c r="E436" t="s">
        <v>987</v>
      </c>
      <c r="F436" t="s">
        <v>20</v>
      </c>
      <c r="G436" t="s">
        <v>124</v>
      </c>
      <c r="H436" t="s">
        <v>22</v>
      </c>
      <c r="I436" t="s">
        <v>23</v>
      </c>
      <c r="J436" t="s">
        <v>24</v>
      </c>
      <c r="K436" t="s">
        <v>25</v>
      </c>
      <c r="L436">
        <v>0</v>
      </c>
      <c r="M436">
        <v>32</v>
      </c>
      <c r="N436">
        <v>304</v>
      </c>
      <c r="O436">
        <v>0</v>
      </c>
      <c r="P436">
        <v>0</v>
      </c>
      <c r="Q436">
        <v>4</v>
      </c>
      <c r="R436">
        <f>SUM(Table1[[#This Row],[FIRST_CLASS_SEATS]:[ECONOMY_SEATS]])</f>
        <v>336</v>
      </c>
      <c r="S436" s="5">
        <f>(Table1[[#This Row],[TIER1_ELIGIBLE_PAX]]/Table1[[#This Row],[TOTAL_PAX]])</f>
        <v>0</v>
      </c>
      <c r="T436" s="5">
        <f>(Table1[[#This Row],[TIER2_ELIGIBLE_PAX]]/Table1[[#This Row],[TOTAL_PAX]])</f>
        <v>0</v>
      </c>
      <c r="U436" s="5">
        <f>(Table1[[#This Row],[TIER3_ELIGIBLE_PAX]]/Table1[[#This Row],[TOTAL_PAX]])</f>
        <v>1.1904761904761904E-2</v>
      </c>
      <c r="V436" s="8">
        <v>4.2027357727617343E-2</v>
      </c>
    </row>
    <row r="437" spans="1:22" x14ac:dyDescent="0.3">
      <c r="A437" s="1">
        <v>45892</v>
      </c>
      <c r="B437" s="2">
        <v>0.65833333333333333</v>
      </c>
      <c r="C437" t="s">
        <v>17</v>
      </c>
      <c r="D437" t="s">
        <v>18</v>
      </c>
      <c r="E437" t="s">
        <v>4593</v>
      </c>
      <c r="F437" t="s">
        <v>20</v>
      </c>
      <c r="G437" t="s">
        <v>73</v>
      </c>
      <c r="H437" t="s">
        <v>74</v>
      </c>
      <c r="I437" t="s">
        <v>31</v>
      </c>
      <c r="J437" t="s">
        <v>32</v>
      </c>
      <c r="K437" t="s">
        <v>33</v>
      </c>
      <c r="L437">
        <v>0</v>
      </c>
      <c r="M437">
        <v>13</v>
      </c>
      <c r="N437">
        <v>167</v>
      </c>
      <c r="O437">
        <v>0</v>
      </c>
      <c r="P437">
        <v>15</v>
      </c>
      <c r="Q437">
        <v>52</v>
      </c>
      <c r="R437">
        <f>SUM(Table1[[#This Row],[FIRST_CLASS_SEATS]:[ECONOMY_SEATS]])</f>
        <v>180</v>
      </c>
      <c r="S437" s="5">
        <f>(Table1[[#This Row],[TIER1_ELIGIBLE_PAX]]/Table1[[#This Row],[TOTAL_PAX]])</f>
        <v>0</v>
      </c>
      <c r="T437" s="5">
        <f>(Table1[[#This Row],[TIER2_ELIGIBLE_PAX]]/Table1[[#This Row],[TOTAL_PAX]])</f>
        <v>8.3333333333333329E-2</v>
      </c>
      <c r="U437" s="5">
        <f>(Table1[[#This Row],[TIER3_ELIGIBLE_PAX]]/Table1[[#This Row],[TOTAL_PAX]])</f>
        <v>0.28888888888888886</v>
      </c>
      <c r="V437" s="8">
        <v>4.2041137501618087E-2</v>
      </c>
    </row>
    <row r="438" spans="1:22" x14ac:dyDescent="0.3">
      <c r="A438" s="1">
        <v>45764</v>
      </c>
      <c r="B438" s="2">
        <v>0.43541666666666667</v>
      </c>
      <c r="C438" t="s">
        <v>26</v>
      </c>
      <c r="D438" t="s">
        <v>18</v>
      </c>
      <c r="E438" t="s">
        <v>343</v>
      </c>
      <c r="F438" t="s">
        <v>20</v>
      </c>
      <c r="G438" t="s">
        <v>29</v>
      </c>
      <c r="H438" t="s">
        <v>30</v>
      </c>
      <c r="I438" t="s">
        <v>31</v>
      </c>
      <c r="J438" t="s">
        <v>32</v>
      </c>
      <c r="K438" t="s">
        <v>33</v>
      </c>
      <c r="L438">
        <v>0</v>
      </c>
      <c r="M438">
        <v>8</v>
      </c>
      <c r="N438">
        <v>172</v>
      </c>
      <c r="O438">
        <v>3</v>
      </c>
      <c r="P438">
        <v>9</v>
      </c>
      <c r="Q438">
        <v>35</v>
      </c>
      <c r="R438">
        <f>SUM(Table1[[#This Row],[FIRST_CLASS_SEATS]:[ECONOMY_SEATS]])</f>
        <v>180</v>
      </c>
      <c r="S438" s="5">
        <f>(Table1[[#This Row],[TIER1_ELIGIBLE_PAX]]/Table1[[#This Row],[TOTAL_PAX]])</f>
        <v>1.6666666666666666E-2</v>
      </c>
      <c r="T438" s="5">
        <f>(Table1[[#This Row],[TIER2_ELIGIBLE_PAX]]/Table1[[#This Row],[TOTAL_PAX]])</f>
        <v>0.05</v>
      </c>
      <c r="U438" s="5">
        <f>(Table1[[#This Row],[TIER3_ELIGIBLE_PAX]]/Table1[[#This Row],[TOTAL_PAX]])</f>
        <v>0.19444444444444445</v>
      </c>
      <c r="V438" s="8">
        <v>4.2135138360116953E-2</v>
      </c>
    </row>
    <row r="439" spans="1:22" x14ac:dyDescent="0.3">
      <c r="A439" s="1">
        <v>45943</v>
      </c>
      <c r="B439" s="2">
        <v>0.29375000000000001</v>
      </c>
      <c r="C439" t="s">
        <v>26</v>
      </c>
      <c r="D439" t="s">
        <v>18</v>
      </c>
      <c r="E439" t="s">
        <v>2901</v>
      </c>
      <c r="F439" t="s">
        <v>20</v>
      </c>
      <c r="G439" t="s">
        <v>68</v>
      </c>
      <c r="H439" t="s">
        <v>69</v>
      </c>
      <c r="I439" t="s">
        <v>31</v>
      </c>
      <c r="J439" t="s">
        <v>32</v>
      </c>
      <c r="K439" t="s">
        <v>33</v>
      </c>
      <c r="L439">
        <v>0</v>
      </c>
      <c r="M439">
        <v>14</v>
      </c>
      <c r="N439">
        <v>166</v>
      </c>
      <c r="O439">
        <v>0</v>
      </c>
      <c r="P439">
        <v>7</v>
      </c>
      <c r="Q439">
        <v>29</v>
      </c>
      <c r="R439">
        <f>SUM(Table1[[#This Row],[FIRST_CLASS_SEATS]:[ECONOMY_SEATS]])</f>
        <v>180</v>
      </c>
      <c r="S439" s="5">
        <f>(Table1[[#This Row],[TIER1_ELIGIBLE_PAX]]/Table1[[#This Row],[TOTAL_PAX]])</f>
        <v>0</v>
      </c>
      <c r="T439" s="5">
        <f>(Table1[[#This Row],[TIER2_ELIGIBLE_PAX]]/Table1[[#This Row],[TOTAL_PAX]])</f>
        <v>3.888888888888889E-2</v>
      </c>
      <c r="U439" s="5">
        <f>(Table1[[#This Row],[TIER3_ELIGIBLE_PAX]]/Table1[[#This Row],[TOTAL_PAX]])</f>
        <v>0.16111111111111112</v>
      </c>
      <c r="V439" s="8">
        <v>4.2210269093681863E-2</v>
      </c>
    </row>
    <row r="440" spans="1:22" x14ac:dyDescent="0.3">
      <c r="A440" s="1">
        <v>45807</v>
      </c>
      <c r="B440" s="2">
        <v>0.53611111111111109</v>
      </c>
      <c r="C440" t="s">
        <v>48</v>
      </c>
      <c r="D440" t="s">
        <v>18</v>
      </c>
      <c r="E440" t="s">
        <v>3305</v>
      </c>
      <c r="F440" t="s">
        <v>20</v>
      </c>
      <c r="G440" t="s">
        <v>124</v>
      </c>
      <c r="H440" t="s">
        <v>22</v>
      </c>
      <c r="I440" t="s">
        <v>23</v>
      </c>
      <c r="J440" t="s">
        <v>24</v>
      </c>
      <c r="K440" t="s">
        <v>25</v>
      </c>
      <c r="L440">
        <v>0</v>
      </c>
      <c r="M440">
        <v>48</v>
      </c>
      <c r="N440">
        <v>224</v>
      </c>
      <c r="O440">
        <v>0</v>
      </c>
      <c r="P440">
        <v>0</v>
      </c>
      <c r="Q440">
        <v>4</v>
      </c>
      <c r="R440">
        <f>SUM(Table1[[#This Row],[FIRST_CLASS_SEATS]:[ECONOMY_SEATS]])</f>
        <v>272</v>
      </c>
      <c r="S440" s="5">
        <f>(Table1[[#This Row],[TIER1_ELIGIBLE_PAX]]/Table1[[#This Row],[TOTAL_PAX]])</f>
        <v>0</v>
      </c>
      <c r="T440" s="5">
        <f>(Table1[[#This Row],[TIER2_ELIGIBLE_PAX]]/Table1[[#This Row],[TOTAL_PAX]])</f>
        <v>0</v>
      </c>
      <c r="U440" s="5">
        <f>(Table1[[#This Row],[TIER3_ELIGIBLE_PAX]]/Table1[[#This Row],[TOTAL_PAX]])</f>
        <v>1.4705882352941176E-2</v>
      </c>
      <c r="V440" s="8">
        <v>4.2507678545699923E-2</v>
      </c>
    </row>
    <row r="441" spans="1:22" x14ac:dyDescent="0.3">
      <c r="A441" s="1">
        <v>45923</v>
      </c>
      <c r="B441" s="2">
        <v>0.29097222222222224</v>
      </c>
      <c r="C441" t="s">
        <v>26</v>
      </c>
      <c r="D441" t="s">
        <v>18</v>
      </c>
      <c r="E441" t="s">
        <v>394</v>
      </c>
      <c r="F441" t="s">
        <v>20</v>
      </c>
      <c r="G441" t="s">
        <v>76</v>
      </c>
      <c r="H441" t="s">
        <v>77</v>
      </c>
      <c r="I441" t="s">
        <v>78</v>
      </c>
      <c r="J441" t="s">
        <v>24</v>
      </c>
      <c r="K441" t="s">
        <v>25</v>
      </c>
      <c r="L441">
        <v>0</v>
      </c>
      <c r="M441">
        <v>32</v>
      </c>
      <c r="N441">
        <v>300</v>
      </c>
      <c r="O441">
        <v>1</v>
      </c>
      <c r="P441">
        <v>0</v>
      </c>
      <c r="Q441">
        <v>0</v>
      </c>
      <c r="R441">
        <f>SUM(Table1[[#This Row],[FIRST_CLASS_SEATS]:[ECONOMY_SEATS]])</f>
        <v>332</v>
      </c>
      <c r="S441" s="5">
        <f>(Table1[[#This Row],[TIER1_ELIGIBLE_PAX]]/Table1[[#This Row],[TOTAL_PAX]])</f>
        <v>3.0120481927710845E-3</v>
      </c>
      <c r="T441" s="5">
        <f>(Table1[[#This Row],[TIER2_ELIGIBLE_PAX]]/Table1[[#This Row],[TOTAL_PAX]])</f>
        <v>0</v>
      </c>
      <c r="U441" s="5">
        <f>(Table1[[#This Row],[TIER3_ELIGIBLE_PAX]]/Table1[[#This Row],[TOTAL_PAX]])</f>
        <v>0</v>
      </c>
      <c r="V441" s="8">
        <v>4.2554135555496697E-2</v>
      </c>
    </row>
    <row r="442" spans="1:22" x14ac:dyDescent="0.3">
      <c r="A442" s="1">
        <v>45851</v>
      </c>
      <c r="B442" s="2">
        <v>0.40347222222222223</v>
      </c>
      <c r="C442" t="s">
        <v>26</v>
      </c>
      <c r="D442" t="s">
        <v>18</v>
      </c>
      <c r="E442" t="s">
        <v>175</v>
      </c>
      <c r="F442" t="s">
        <v>20</v>
      </c>
      <c r="G442" t="s">
        <v>124</v>
      </c>
      <c r="H442" t="s">
        <v>22</v>
      </c>
      <c r="I442" t="s">
        <v>23</v>
      </c>
      <c r="J442" t="s">
        <v>24</v>
      </c>
      <c r="K442" t="s">
        <v>59</v>
      </c>
      <c r="L442">
        <v>8</v>
      </c>
      <c r="M442">
        <v>48</v>
      </c>
      <c r="N442">
        <v>200</v>
      </c>
      <c r="O442">
        <v>0</v>
      </c>
      <c r="P442">
        <v>4</v>
      </c>
      <c r="Q442">
        <v>20</v>
      </c>
      <c r="R442">
        <f>SUM(Table1[[#This Row],[FIRST_CLASS_SEATS]:[ECONOMY_SEATS]])</f>
        <v>256</v>
      </c>
      <c r="S442" s="5">
        <f>(Table1[[#This Row],[TIER1_ELIGIBLE_PAX]]/Table1[[#This Row],[TOTAL_PAX]])</f>
        <v>0</v>
      </c>
      <c r="T442" s="5">
        <f>(Table1[[#This Row],[TIER2_ELIGIBLE_PAX]]/Table1[[#This Row],[TOTAL_PAX]])</f>
        <v>1.5625E-2</v>
      </c>
      <c r="U442" s="5">
        <f>(Table1[[#This Row],[TIER3_ELIGIBLE_PAX]]/Table1[[#This Row],[TOTAL_PAX]])</f>
        <v>7.8125E-2</v>
      </c>
      <c r="V442" s="8">
        <v>4.2656814932390819E-2</v>
      </c>
    </row>
    <row r="443" spans="1:22" x14ac:dyDescent="0.3">
      <c r="A443" s="1">
        <v>45811</v>
      </c>
      <c r="B443" s="2">
        <v>0.34097222222222223</v>
      </c>
      <c r="C443" t="s">
        <v>26</v>
      </c>
      <c r="D443" t="s">
        <v>18</v>
      </c>
      <c r="E443" t="s">
        <v>790</v>
      </c>
      <c r="F443" t="s">
        <v>20</v>
      </c>
      <c r="G443" t="s">
        <v>21</v>
      </c>
      <c r="H443" t="s">
        <v>22</v>
      </c>
      <c r="I443" t="s">
        <v>23</v>
      </c>
      <c r="J443" t="s">
        <v>24</v>
      </c>
      <c r="K443" t="s">
        <v>59</v>
      </c>
      <c r="L443">
        <v>0</v>
      </c>
      <c r="M443">
        <v>31</v>
      </c>
      <c r="N443">
        <v>173</v>
      </c>
      <c r="O443">
        <v>0</v>
      </c>
      <c r="P443">
        <v>22</v>
      </c>
      <c r="Q443">
        <v>70</v>
      </c>
      <c r="R443">
        <f>SUM(Table1[[#This Row],[FIRST_CLASS_SEATS]:[ECONOMY_SEATS]])</f>
        <v>204</v>
      </c>
      <c r="S443" s="5">
        <f>(Table1[[#This Row],[TIER1_ELIGIBLE_PAX]]/Table1[[#This Row],[TOTAL_PAX]])</f>
        <v>0</v>
      </c>
      <c r="T443" s="5">
        <f>(Table1[[#This Row],[TIER2_ELIGIBLE_PAX]]/Table1[[#This Row],[TOTAL_PAX]])</f>
        <v>0.10784313725490197</v>
      </c>
      <c r="U443" s="5">
        <f>(Table1[[#This Row],[TIER3_ELIGIBLE_PAX]]/Table1[[#This Row],[TOTAL_PAX]])</f>
        <v>0.34313725490196079</v>
      </c>
      <c r="V443" s="8">
        <v>4.2913447514480119E-2</v>
      </c>
    </row>
    <row r="444" spans="1:22" x14ac:dyDescent="0.3">
      <c r="A444" s="1">
        <v>45939</v>
      </c>
      <c r="B444" s="2">
        <v>0.32916666666666666</v>
      </c>
      <c r="C444" t="s">
        <v>26</v>
      </c>
      <c r="D444" t="s">
        <v>18</v>
      </c>
      <c r="E444" t="s">
        <v>2524</v>
      </c>
      <c r="F444" t="s">
        <v>20</v>
      </c>
      <c r="G444" t="s">
        <v>76</v>
      </c>
      <c r="H444" t="s">
        <v>77</v>
      </c>
      <c r="I444" t="s">
        <v>78</v>
      </c>
      <c r="J444" t="s">
        <v>24</v>
      </c>
      <c r="K444" t="s">
        <v>25</v>
      </c>
      <c r="L444">
        <v>0</v>
      </c>
      <c r="M444">
        <v>32</v>
      </c>
      <c r="N444">
        <v>300</v>
      </c>
      <c r="O444">
        <v>0</v>
      </c>
      <c r="P444">
        <v>1</v>
      </c>
      <c r="Q444">
        <v>11</v>
      </c>
      <c r="R444">
        <f>SUM(Table1[[#This Row],[FIRST_CLASS_SEATS]:[ECONOMY_SEATS]])</f>
        <v>332</v>
      </c>
      <c r="S444" s="5">
        <f>(Table1[[#This Row],[TIER1_ELIGIBLE_PAX]]/Table1[[#This Row],[TOTAL_PAX]])</f>
        <v>0</v>
      </c>
      <c r="T444" s="5">
        <f>(Table1[[#This Row],[TIER2_ELIGIBLE_PAX]]/Table1[[#This Row],[TOTAL_PAX]])</f>
        <v>3.0120481927710845E-3</v>
      </c>
      <c r="U444" s="5">
        <f>(Table1[[#This Row],[TIER3_ELIGIBLE_PAX]]/Table1[[#This Row],[TOTAL_PAX]])</f>
        <v>3.313253012048193E-2</v>
      </c>
      <c r="V444" s="8">
        <v>4.3424648999696003E-2</v>
      </c>
    </row>
    <row r="445" spans="1:22" x14ac:dyDescent="0.3">
      <c r="A445" s="1">
        <v>45902</v>
      </c>
      <c r="B445" s="2">
        <v>0.92083333333333328</v>
      </c>
      <c r="C445" t="s">
        <v>34</v>
      </c>
      <c r="D445" t="s">
        <v>18</v>
      </c>
      <c r="E445" t="s">
        <v>6017</v>
      </c>
      <c r="F445" t="s">
        <v>20</v>
      </c>
      <c r="G445" t="s">
        <v>29</v>
      </c>
      <c r="H445" t="s">
        <v>30</v>
      </c>
      <c r="I445" t="s">
        <v>31</v>
      </c>
      <c r="J445" t="s">
        <v>32</v>
      </c>
      <c r="K445" t="s">
        <v>33</v>
      </c>
      <c r="L445">
        <v>0</v>
      </c>
      <c r="M445">
        <v>0</v>
      </c>
      <c r="N445">
        <v>180</v>
      </c>
      <c r="O445">
        <v>1</v>
      </c>
      <c r="P445">
        <v>12</v>
      </c>
      <c r="Q445">
        <v>41</v>
      </c>
      <c r="R445">
        <f>SUM(Table1[[#This Row],[FIRST_CLASS_SEATS]:[ECONOMY_SEATS]])</f>
        <v>180</v>
      </c>
      <c r="S445" s="5">
        <f>(Table1[[#This Row],[TIER1_ELIGIBLE_PAX]]/Table1[[#This Row],[TOTAL_PAX]])</f>
        <v>5.5555555555555558E-3</v>
      </c>
      <c r="T445" s="5">
        <f>(Table1[[#This Row],[TIER2_ELIGIBLE_PAX]]/Table1[[#This Row],[TOTAL_PAX]])</f>
        <v>6.6666666666666666E-2</v>
      </c>
      <c r="U445" s="5">
        <f>(Table1[[#This Row],[TIER3_ELIGIBLE_PAX]]/Table1[[#This Row],[TOTAL_PAX]])</f>
        <v>0.22777777777777777</v>
      </c>
      <c r="V445" s="8">
        <v>4.3570160796297275E-2</v>
      </c>
    </row>
    <row r="446" spans="1:22" x14ac:dyDescent="0.3">
      <c r="A446" s="1">
        <v>45790</v>
      </c>
      <c r="B446" s="2">
        <v>0.81736111111111109</v>
      </c>
      <c r="C446" t="s">
        <v>34</v>
      </c>
      <c r="D446" t="s">
        <v>18</v>
      </c>
      <c r="E446" t="s">
        <v>4190</v>
      </c>
      <c r="F446" t="s">
        <v>20</v>
      </c>
      <c r="G446" t="s">
        <v>68</v>
      </c>
      <c r="H446" t="s">
        <v>69</v>
      </c>
      <c r="I446" t="s">
        <v>31</v>
      </c>
      <c r="J446" t="s">
        <v>32</v>
      </c>
      <c r="K446" t="s">
        <v>33</v>
      </c>
      <c r="L446">
        <v>0</v>
      </c>
      <c r="M446">
        <v>5</v>
      </c>
      <c r="N446">
        <v>175</v>
      </c>
      <c r="O446">
        <v>2</v>
      </c>
      <c r="P446">
        <v>10</v>
      </c>
      <c r="Q446">
        <v>36</v>
      </c>
      <c r="R446">
        <f>SUM(Table1[[#This Row],[FIRST_CLASS_SEATS]:[ECONOMY_SEATS]])</f>
        <v>180</v>
      </c>
      <c r="S446" s="5">
        <f>(Table1[[#This Row],[TIER1_ELIGIBLE_PAX]]/Table1[[#This Row],[TOTAL_PAX]])</f>
        <v>1.1111111111111112E-2</v>
      </c>
      <c r="T446" s="5">
        <f>(Table1[[#This Row],[TIER2_ELIGIBLE_PAX]]/Table1[[#This Row],[TOTAL_PAX]])</f>
        <v>5.5555555555555552E-2</v>
      </c>
      <c r="U446" s="5">
        <f>(Table1[[#This Row],[TIER3_ELIGIBLE_PAX]]/Table1[[#This Row],[TOTAL_PAX]])</f>
        <v>0.2</v>
      </c>
      <c r="V446" s="8">
        <v>4.4024253929977775E-2</v>
      </c>
    </row>
    <row r="447" spans="1:22" x14ac:dyDescent="0.3">
      <c r="A447" s="1">
        <v>45846</v>
      </c>
      <c r="B447" s="2">
        <v>0.77430555555555558</v>
      </c>
      <c r="C447" t="s">
        <v>34</v>
      </c>
      <c r="D447" t="s">
        <v>18</v>
      </c>
      <c r="E447" t="s">
        <v>875</v>
      </c>
      <c r="F447" t="s">
        <v>20</v>
      </c>
      <c r="G447" t="s">
        <v>21</v>
      </c>
      <c r="H447" t="s">
        <v>22</v>
      </c>
      <c r="I447" t="s">
        <v>23</v>
      </c>
      <c r="J447" t="s">
        <v>24</v>
      </c>
      <c r="K447" t="s">
        <v>25</v>
      </c>
      <c r="L447">
        <v>0</v>
      </c>
      <c r="M447">
        <v>32</v>
      </c>
      <c r="N447">
        <v>300</v>
      </c>
      <c r="O447">
        <v>0</v>
      </c>
      <c r="P447">
        <v>3</v>
      </c>
      <c r="Q447">
        <v>16</v>
      </c>
      <c r="R447">
        <f>SUM(Table1[[#This Row],[FIRST_CLASS_SEATS]:[ECONOMY_SEATS]])</f>
        <v>332</v>
      </c>
      <c r="S447" s="5">
        <f>(Table1[[#This Row],[TIER1_ELIGIBLE_PAX]]/Table1[[#This Row],[TOTAL_PAX]])</f>
        <v>0</v>
      </c>
      <c r="T447" s="5">
        <f>(Table1[[#This Row],[TIER2_ELIGIBLE_PAX]]/Table1[[#This Row],[TOTAL_PAX]])</f>
        <v>9.0361445783132526E-3</v>
      </c>
      <c r="U447" s="5">
        <f>(Table1[[#This Row],[TIER3_ELIGIBLE_PAX]]/Table1[[#This Row],[TOTAL_PAX]])</f>
        <v>4.8192771084337352E-2</v>
      </c>
      <c r="V447" s="8">
        <v>4.4040038859252562E-2</v>
      </c>
    </row>
    <row r="448" spans="1:22" x14ac:dyDescent="0.3">
      <c r="A448" s="1">
        <v>45851</v>
      </c>
      <c r="B448" s="2">
        <v>0.35</v>
      </c>
      <c r="C448" t="s">
        <v>26</v>
      </c>
      <c r="D448" t="s">
        <v>18</v>
      </c>
      <c r="E448" t="s">
        <v>4106</v>
      </c>
      <c r="F448" t="s">
        <v>20</v>
      </c>
      <c r="G448" t="s">
        <v>124</v>
      </c>
      <c r="H448" t="s">
        <v>22</v>
      </c>
      <c r="I448" t="s">
        <v>23</v>
      </c>
      <c r="J448" t="s">
        <v>24</v>
      </c>
      <c r="K448" t="s">
        <v>25</v>
      </c>
      <c r="L448">
        <v>0</v>
      </c>
      <c r="M448">
        <v>32</v>
      </c>
      <c r="N448">
        <v>300</v>
      </c>
      <c r="O448">
        <v>0</v>
      </c>
      <c r="P448">
        <v>13</v>
      </c>
      <c r="Q448">
        <v>44</v>
      </c>
      <c r="R448">
        <f>SUM(Table1[[#This Row],[FIRST_CLASS_SEATS]:[ECONOMY_SEATS]])</f>
        <v>332</v>
      </c>
      <c r="S448" s="5">
        <f>(Table1[[#This Row],[TIER1_ELIGIBLE_PAX]]/Table1[[#This Row],[TOTAL_PAX]])</f>
        <v>0</v>
      </c>
      <c r="T448" s="5">
        <f>(Table1[[#This Row],[TIER2_ELIGIBLE_PAX]]/Table1[[#This Row],[TOTAL_PAX]])</f>
        <v>3.9156626506024098E-2</v>
      </c>
      <c r="U448" s="5">
        <f>(Table1[[#This Row],[TIER3_ELIGIBLE_PAX]]/Table1[[#This Row],[TOTAL_PAX]])</f>
        <v>0.13253012048192772</v>
      </c>
      <c r="V448" s="8">
        <v>4.4277439621345449E-2</v>
      </c>
    </row>
    <row r="449" spans="1:22" x14ac:dyDescent="0.3">
      <c r="A449" s="1">
        <v>45850</v>
      </c>
      <c r="B449" s="2">
        <v>0.85833333333333328</v>
      </c>
      <c r="C449" t="s">
        <v>34</v>
      </c>
      <c r="D449" t="s">
        <v>18</v>
      </c>
      <c r="E449" t="s">
        <v>4550</v>
      </c>
      <c r="F449" t="s">
        <v>20</v>
      </c>
      <c r="G449" t="s">
        <v>73</v>
      </c>
      <c r="H449" t="s">
        <v>74</v>
      </c>
      <c r="I449" t="s">
        <v>31</v>
      </c>
      <c r="J449" t="s">
        <v>32</v>
      </c>
      <c r="K449" t="s">
        <v>33</v>
      </c>
      <c r="L449">
        <v>0</v>
      </c>
      <c r="M449">
        <v>20</v>
      </c>
      <c r="N449">
        <v>160</v>
      </c>
      <c r="O449">
        <v>0</v>
      </c>
      <c r="P449">
        <v>2</v>
      </c>
      <c r="Q449">
        <v>13</v>
      </c>
      <c r="R449">
        <f>SUM(Table1[[#This Row],[FIRST_CLASS_SEATS]:[ECONOMY_SEATS]])</f>
        <v>180</v>
      </c>
      <c r="S449" s="5">
        <f>(Table1[[#This Row],[TIER1_ELIGIBLE_PAX]]/Table1[[#This Row],[TOTAL_PAX]])</f>
        <v>0</v>
      </c>
      <c r="T449" s="5">
        <f>(Table1[[#This Row],[TIER2_ELIGIBLE_PAX]]/Table1[[#This Row],[TOTAL_PAX]])</f>
        <v>1.1111111111111112E-2</v>
      </c>
      <c r="U449" s="5">
        <f>(Table1[[#This Row],[TIER3_ELIGIBLE_PAX]]/Table1[[#This Row],[TOTAL_PAX]])</f>
        <v>7.2222222222222215E-2</v>
      </c>
      <c r="V449" s="8">
        <v>4.4311934397306185E-2</v>
      </c>
    </row>
    <row r="450" spans="1:22" x14ac:dyDescent="0.3">
      <c r="A450" s="1">
        <v>45856</v>
      </c>
      <c r="B450" s="2">
        <v>0.55138888888888893</v>
      </c>
      <c r="C450" t="s">
        <v>48</v>
      </c>
      <c r="D450" t="s">
        <v>18</v>
      </c>
      <c r="E450" t="s">
        <v>5023</v>
      </c>
      <c r="F450" t="s">
        <v>20</v>
      </c>
      <c r="G450" t="s">
        <v>124</v>
      </c>
      <c r="H450" t="s">
        <v>22</v>
      </c>
      <c r="I450" t="s">
        <v>23</v>
      </c>
      <c r="J450" t="s">
        <v>24</v>
      </c>
      <c r="K450" t="s">
        <v>25</v>
      </c>
      <c r="L450">
        <v>0</v>
      </c>
      <c r="M450">
        <v>48</v>
      </c>
      <c r="N450">
        <v>224</v>
      </c>
      <c r="O450">
        <v>0</v>
      </c>
      <c r="P450">
        <v>12</v>
      </c>
      <c r="Q450">
        <v>42</v>
      </c>
      <c r="R450">
        <f>SUM(Table1[[#This Row],[FIRST_CLASS_SEATS]:[ECONOMY_SEATS]])</f>
        <v>272</v>
      </c>
      <c r="S450" s="5">
        <f>(Table1[[#This Row],[TIER1_ELIGIBLE_PAX]]/Table1[[#This Row],[TOTAL_PAX]])</f>
        <v>0</v>
      </c>
      <c r="T450" s="5">
        <f>(Table1[[#This Row],[TIER2_ELIGIBLE_PAX]]/Table1[[#This Row],[TOTAL_PAX]])</f>
        <v>4.4117647058823532E-2</v>
      </c>
      <c r="U450" s="5">
        <f>(Table1[[#This Row],[TIER3_ELIGIBLE_PAX]]/Table1[[#This Row],[TOTAL_PAX]])</f>
        <v>0.15441176470588236</v>
      </c>
      <c r="V450" s="8">
        <v>4.4407279618789652E-2</v>
      </c>
    </row>
    <row r="451" spans="1:22" x14ac:dyDescent="0.3">
      <c r="A451" s="1">
        <v>45956</v>
      </c>
      <c r="B451" s="2">
        <v>0.84444444444444444</v>
      </c>
      <c r="C451" t="s">
        <v>34</v>
      </c>
      <c r="D451" t="s">
        <v>18</v>
      </c>
      <c r="E451" t="s">
        <v>5361</v>
      </c>
      <c r="F451" t="s">
        <v>20</v>
      </c>
      <c r="G451" t="s">
        <v>36</v>
      </c>
      <c r="H451" t="s">
        <v>37</v>
      </c>
      <c r="I451" t="s">
        <v>31</v>
      </c>
      <c r="J451" t="s">
        <v>32</v>
      </c>
      <c r="K451" t="s">
        <v>33</v>
      </c>
      <c r="L451">
        <v>0</v>
      </c>
      <c r="M451">
        <v>12</v>
      </c>
      <c r="N451">
        <v>168</v>
      </c>
      <c r="O451">
        <v>2</v>
      </c>
      <c r="P451">
        <v>17</v>
      </c>
      <c r="Q451">
        <v>56</v>
      </c>
      <c r="R451">
        <f>SUM(Table1[[#This Row],[FIRST_CLASS_SEATS]:[ECONOMY_SEATS]])</f>
        <v>180</v>
      </c>
      <c r="S451" s="5">
        <f>(Table1[[#This Row],[TIER1_ELIGIBLE_PAX]]/Table1[[#This Row],[TOTAL_PAX]])</f>
        <v>1.1111111111111112E-2</v>
      </c>
      <c r="T451" s="5">
        <f>(Table1[[#This Row],[TIER2_ELIGIBLE_PAX]]/Table1[[#This Row],[TOTAL_PAX]])</f>
        <v>9.4444444444444442E-2</v>
      </c>
      <c r="U451" s="5">
        <f>(Table1[[#This Row],[TIER3_ELIGIBLE_PAX]]/Table1[[#This Row],[TOTAL_PAX]])</f>
        <v>0.31111111111111112</v>
      </c>
      <c r="V451" s="8">
        <v>4.4430752295868903E-2</v>
      </c>
    </row>
    <row r="452" spans="1:22" x14ac:dyDescent="0.3">
      <c r="A452" s="1">
        <v>45880</v>
      </c>
      <c r="B452" s="2">
        <v>0.72013888888888888</v>
      </c>
      <c r="C452" t="s">
        <v>17</v>
      </c>
      <c r="D452" t="s">
        <v>18</v>
      </c>
      <c r="E452" t="s">
        <v>2597</v>
      </c>
      <c r="F452" t="s">
        <v>20</v>
      </c>
      <c r="G452" t="s">
        <v>54</v>
      </c>
      <c r="H452" t="s">
        <v>30</v>
      </c>
      <c r="I452" t="s">
        <v>31</v>
      </c>
      <c r="J452" t="s">
        <v>32</v>
      </c>
      <c r="K452" t="s">
        <v>33</v>
      </c>
      <c r="L452">
        <v>0</v>
      </c>
      <c r="M452">
        <v>16</v>
      </c>
      <c r="N452">
        <v>164</v>
      </c>
      <c r="O452">
        <v>1</v>
      </c>
      <c r="P452">
        <v>7</v>
      </c>
      <c r="Q452">
        <v>29</v>
      </c>
      <c r="R452">
        <f>SUM(Table1[[#This Row],[FIRST_CLASS_SEATS]:[ECONOMY_SEATS]])</f>
        <v>180</v>
      </c>
      <c r="S452" s="5">
        <f>(Table1[[#This Row],[TIER1_ELIGIBLE_PAX]]/Table1[[#This Row],[TOTAL_PAX]])</f>
        <v>5.5555555555555558E-3</v>
      </c>
      <c r="T452" s="5">
        <f>(Table1[[#This Row],[TIER2_ELIGIBLE_PAX]]/Table1[[#This Row],[TOTAL_PAX]])</f>
        <v>3.888888888888889E-2</v>
      </c>
      <c r="U452" s="5">
        <f>(Table1[[#This Row],[TIER3_ELIGIBLE_PAX]]/Table1[[#This Row],[TOTAL_PAX]])</f>
        <v>0.16111111111111112</v>
      </c>
      <c r="V452" s="8">
        <v>4.4705029467662749E-2</v>
      </c>
    </row>
    <row r="453" spans="1:22" x14ac:dyDescent="0.3">
      <c r="A453" s="1">
        <v>45904</v>
      </c>
      <c r="B453" s="2">
        <v>0.48194444444444445</v>
      </c>
      <c r="C453" t="s">
        <v>26</v>
      </c>
      <c r="D453" t="s">
        <v>18</v>
      </c>
      <c r="E453" t="s">
        <v>2517</v>
      </c>
      <c r="F453" t="s">
        <v>20</v>
      </c>
      <c r="G453" t="s">
        <v>68</v>
      </c>
      <c r="H453" t="s">
        <v>69</v>
      </c>
      <c r="I453" t="s">
        <v>31</v>
      </c>
      <c r="J453" t="s">
        <v>32</v>
      </c>
      <c r="K453" t="s">
        <v>33</v>
      </c>
      <c r="L453">
        <v>0</v>
      </c>
      <c r="M453">
        <v>3</v>
      </c>
      <c r="N453">
        <v>177</v>
      </c>
      <c r="O453">
        <v>0</v>
      </c>
      <c r="P453">
        <v>2</v>
      </c>
      <c r="Q453">
        <v>13</v>
      </c>
      <c r="R453">
        <f>SUM(Table1[[#This Row],[FIRST_CLASS_SEATS]:[ECONOMY_SEATS]])</f>
        <v>180</v>
      </c>
      <c r="S453" s="5">
        <f>(Table1[[#This Row],[TIER1_ELIGIBLE_PAX]]/Table1[[#This Row],[TOTAL_PAX]])</f>
        <v>0</v>
      </c>
      <c r="T453" s="5">
        <f>(Table1[[#This Row],[TIER2_ELIGIBLE_PAX]]/Table1[[#This Row],[TOTAL_PAX]])</f>
        <v>1.1111111111111112E-2</v>
      </c>
      <c r="U453" s="5">
        <f>(Table1[[#This Row],[TIER3_ELIGIBLE_PAX]]/Table1[[#This Row],[TOTAL_PAX]])</f>
        <v>7.2222222222222215E-2</v>
      </c>
      <c r="V453" s="8">
        <v>4.4716610175111415E-2</v>
      </c>
    </row>
    <row r="454" spans="1:22" x14ac:dyDescent="0.3">
      <c r="A454" s="1">
        <v>45959</v>
      </c>
      <c r="B454" s="2">
        <v>0.67847222222222225</v>
      </c>
      <c r="C454" t="s">
        <v>17</v>
      </c>
      <c r="D454" t="s">
        <v>18</v>
      </c>
      <c r="E454" t="s">
        <v>2109</v>
      </c>
      <c r="F454" t="s">
        <v>20</v>
      </c>
      <c r="G454" t="s">
        <v>68</v>
      </c>
      <c r="H454" t="s">
        <v>69</v>
      </c>
      <c r="I454" t="s">
        <v>31</v>
      </c>
      <c r="J454" t="s">
        <v>32</v>
      </c>
      <c r="K454" t="s">
        <v>33</v>
      </c>
      <c r="L454">
        <v>0</v>
      </c>
      <c r="M454">
        <v>10</v>
      </c>
      <c r="N454">
        <v>170</v>
      </c>
      <c r="O454">
        <v>1</v>
      </c>
      <c r="P454">
        <v>12</v>
      </c>
      <c r="Q454">
        <v>42</v>
      </c>
      <c r="R454">
        <f>SUM(Table1[[#This Row],[FIRST_CLASS_SEATS]:[ECONOMY_SEATS]])</f>
        <v>180</v>
      </c>
      <c r="S454" s="5">
        <f>(Table1[[#This Row],[TIER1_ELIGIBLE_PAX]]/Table1[[#This Row],[TOTAL_PAX]])</f>
        <v>5.5555555555555558E-3</v>
      </c>
      <c r="T454" s="5">
        <f>(Table1[[#This Row],[TIER2_ELIGIBLE_PAX]]/Table1[[#This Row],[TOTAL_PAX]])</f>
        <v>6.6666666666666666E-2</v>
      </c>
      <c r="U454" s="5">
        <f>(Table1[[#This Row],[TIER3_ELIGIBLE_PAX]]/Table1[[#This Row],[TOTAL_PAX]])</f>
        <v>0.23333333333333334</v>
      </c>
      <c r="V454" s="8">
        <v>4.4728133279701154E-2</v>
      </c>
    </row>
    <row r="455" spans="1:22" x14ac:dyDescent="0.3">
      <c r="A455" s="1">
        <v>45784</v>
      </c>
      <c r="B455" s="2">
        <v>0.86805555555555558</v>
      </c>
      <c r="C455" t="s">
        <v>34</v>
      </c>
      <c r="D455" t="s">
        <v>18</v>
      </c>
      <c r="E455" t="s">
        <v>642</v>
      </c>
      <c r="F455" t="s">
        <v>20</v>
      </c>
      <c r="G455" t="s">
        <v>99</v>
      </c>
      <c r="H455" t="s">
        <v>74</v>
      </c>
      <c r="I455" t="s">
        <v>31</v>
      </c>
      <c r="J455" t="s">
        <v>32</v>
      </c>
      <c r="K455" t="s">
        <v>33</v>
      </c>
      <c r="L455">
        <v>0</v>
      </c>
      <c r="M455">
        <v>8</v>
      </c>
      <c r="N455">
        <v>172</v>
      </c>
      <c r="O455">
        <v>0</v>
      </c>
      <c r="P455">
        <v>15</v>
      </c>
      <c r="Q455">
        <v>50</v>
      </c>
      <c r="R455">
        <f>SUM(Table1[[#This Row],[FIRST_CLASS_SEATS]:[ECONOMY_SEATS]])</f>
        <v>180</v>
      </c>
      <c r="S455" s="5">
        <f>(Table1[[#This Row],[TIER1_ELIGIBLE_PAX]]/Table1[[#This Row],[TOTAL_PAX]])</f>
        <v>0</v>
      </c>
      <c r="T455" s="5">
        <f>(Table1[[#This Row],[TIER2_ELIGIBLE_PAX]]/Table1[[#This Row],[TOTAL_PAX]])</f>
        <v>8.3333333333333329E-2</v>
      </c>
      <c r="U455" s="5">
        <f>(Table1[[#This Row],[TIER3_ELIGIBLE_PAX]]/Table1[[#This Row],[TOTAL_PAX]])</f>
        <v>0.27777777777777779</v>
      </c>
      <c r="V455" s="8">
        <v>4.4756549490347686E-2</v>
      </c>
    </row>
    <row r="456" spans="1:22" x14ac:dyDescent="0.3">
      <c r="A456" s="1">
        <v>45934</v>
      </c>
      <c r="B456" s="2">
        <v>0.35833333333333334</v>
      </c>
      <c r="C456" t="s">
        <v>26</v>
      </c>
      <c r="D456" t="s">
        <v>18</v>
      </c>
      <c r="E456" t="s">
        <v>2367</v>
      </c>
      <c r="F456" t="s">
        <v>20</v>
      </c>
      <c r="G456" t="s">
        <v>56</v>
      </c>
      <c r="H456" t="s">
        <v>57</v>
      </c>
      <c r="I456" t="s">
        <v>58</v>
      </c>
      <c r="J456" t="s">
        <v>24</v>
      </c>
      <c r="K456" t="s">
        <v>25</v>
      </c>
      <c r="L456">
        <v>0</v>
      </c>
      <c r="M456">
        <v>32</v>
      </c>
      <c r="N456">
        <v>304</v>
      </c>
      <c r="O456">
        <v>1</v>
      </c>
      <c r="P456">
        <v>8</v>
      </c>
      <c r="Q456">
        <v>31</v>
      </c>
      <c r="R456">
        <f>SUM(Table1[[#This Row],[FIRST_CLASS_SEATS]:[ECONOMY_SEATS]])</f>
        <v>336</v>
      </c>
      <c r="S456" s="5">
        <f>(Table1[[#This Row],[TIER1_ELIGIBLE_PAX]]/Table1[[#This Row],[TOTAL_PAX]])</f>
        <v>2.976190476190476E-3</v>
      </c>
      <c r="T456" s="5">
        <f>(Table1[[#This Row],[TIER2_ELIGIBLE_PAX]]/Table1[[#This Row],[TOTAL_PAX]])</f>
        <v>2.3809523809523808E-2</v>
      </c>
      <c r="U456" s="5">
        <f>(Table1[[#This Row],[TIER3_ELIGIBLE_PAX]]/Table1[[#This Row],[TOTAL_PAX]])</f>
        <v>9.2261904761904767E-2</v>
      </c>
      <c r="V456" s="8">
        <v>4.4875299505624522E-2</v>
      </c>
    </row>
    <row r="457" spans="1:22" x14ac:dyDescent="0.3">
      <c r="A457" s="1">
        <v>45850</v>
      </c>
      <c r="B457" s="2">
        <v>0.25069444444444444</v>
      </c>
      <c r="C457" t="s">
        <v>26</v>
      </c>
      <c r="D457" t="s">
        <v>18</v>
      </c>
      <c r="E457" t="s">
        <v>755</v>
      </c>
      <c r="F457" t="s">
        <v>20</v>
      </c>
      <c r="G457" t="s">
        <v>56</v>
      </c>
      <c r="H457" t="s">
        <v>57</v>
      </c>
      <c r="I457" t="s">
        <v>58</v>
      </c>
      <c r="J457" t="s">
        <v>24</v>
      </c>
      <c r="K457" t="s">
        <v>25</v>
      </c>
      <c r="L457">
        <v>8</v>
      </c>
      <c r="M457">
        <v>49</v>
      </c>
      <c r="N457">
        <v>178</v>
      </c>
      <c r="O457">
        <v>0</v>
      </c>
      <c r="P457">
        <v>12</v>
      </c>
      <c r="Q457">
        <v>42</v>
      </c>
      <c r="R457">
        <f>SUM(Table1[[#This Row],[FIRST_CLASS_SEATS]:[ECONOMY_SEATS]])</f>
        <v>235</v>
      </c>
      <c r="S457" s="5">
        <f>(Table1[[#This Row],[TIER1_ELIGIBLE_PAX]]/Table1[[#This Row],[TOTAL_PAX]])</f>
        <v>0</v>
      </c>
      <c r="T457" s="5">
        <f>(Table1[[#This Row],[TIER2_ELIGIBLE_PAX]]/Table1[[#This Row],[TOTAL_PAX]])</f>
        <v>5.106382978723404E-2</v>
      </c>
      <c r="U457" s="5">
        <f>(Table1[[#This Row],[TIER3_ELIGIBLE_PAX]]/Table1[[#This Row],[TOTAL_PAX]])</f>
        <v>0.17872340425531916</v>
      </c>
      <c r="V457" s="8">
        <v>4.4936192574323131E-2</v>
      </c>
    </row>
    <row r="458" spans="1:22" x14ac:dyDescent="0.3">
      <c r="A458" s="1">
        <v>45816</v>
      </c>
      <c r="B458" s="2">
        <v>0.59375</v>
      </c>
      <c r="C458" t="s">
        <v>17</v>
      </c>
      <c r="D458" t="s">
        <v>18</v>
      </c>
      <c r="E458" t="s">
        <v>2547</v>
      </c>
      <c r="F458" t="s">
        <v>20</v>
      </c>
      <c r="G458" t="s">
        <v>29</v>
      </c>
      <c r="H458" t="s">
        <v>30</v>
      </c>
      <c r="I458" t="s">
        <v>31</v>
      </c>
      <c r="J458" t="s">
        <v>32</v>
      </c>
      <c r="K458" t="s">
        <v>33</v>
      </c>
      <c r="L458">
        <v>0</v>
      </c>
      <c r="M458">
        <v>10</v>
      </c>
      <c r="N458">
        <v>170</v>
      </c>
      <c r="O458">
        <v>0</v>
      </c>
      <c r="P458">
        <v>5</v>
      </c>
      <c r="Q458">
        <v>24</v>
      </c>
      <c r="R458">
        <f>SUM(Table1[[#This Row],[FIRST_CLASS_SEATS]:[ECONOMY_SEATS]])</f>
        <v>180</v>
      </c>
      <c r="S458" s="5">
        <f>(Table1[[#This Row],[TIER1_ELIGIBLE_PAX]]/Table1[[#This Row],[TOTAL_PAX]])</f>
        <v>0</v>
      </c>
      <c r="T458" s="5">
        <f>(Table1[[#This Row],[TIER2_ELIGIBLE_PAX]]/Table1[[#This Row],[TOTAL_PAX]])</f>
        <v>2.7777777777777776E-2</v>
      </c>
      <c r="U458" s="5">
        <f>(Table1[[#This Row],[TIER3_ELIGIBLE_PAX]]/Table1[[#This Row],[TOTAL_PAX]])</f>
        <v>0.13333333333333333</v>
      </c>
      <c r="V458" s="8">
        <v>4.5035027819293694E-2</v>
      </c>
    </row>
    <row r="459" spans="1:22" x14ac:dyDescent="0.3">
      <c r="A459" s="1">
        <v>45777</v>
      </c>
      <c r="B459" s="2">
        <v>0.80833333333333335</v>
      </c>
      <c r="C459" t="s">
        <v>34</v>
      </c>
      <c r="D459" t="s">
        <v>18</v>
      </c>
      <c r="E459" t="s">
        <v>5612</v>
      </c>
      <c r="F459" t="s">
        <v>20</v>
      </c>
      <c r="G459" t="s">
        <v>73</v>
      </c>
      <c r="H459" t="s">
        <v>74</v>
      </c>
      <c r="I459" t="s">
        <v>31</v>
      </c>
      <c r="J459" t="s">
        <v>32</v>
      </c>
      <c r="K459" t="s">
        <v>33</v>
      </c>
      <c r="L459">
        <v>0</v>
      </c>
      <c r="M459">
        <v>20</v>
      </c>
      <c r="N459">
        <v>160</v>
      </c>
      <c r="O459">
        <v>0</v>
      </c>
      <c r="P459">
        <v>5</v>
      </c>
      <c r="Q459">
        <v>23</v>
      </c>
      <c r="R459">
        <f>SUM(Table1[[#This Row],[FIRST_CLASS_SEATS]:[ECONOMY_SEATS]])</f>
        <v>180</v>
      </c>
      <c r="S459" s="5">
        <f>(Table1[[#This Row],[TIER1_ELIGIBLE_PAX]]/Table1[[#This Row],[TOTAL_PAX]])</f>
        <v>0</v>
      </c>
      <c r="T459" s="5">
        <f>(Table1[[#This Row],[TIER2_ELIGIBLE_PAX]]/Table1[[#This Row],[TOTAL_PAX]])</f>
        <v>2.7777777777777776E-2</v>
      </c>
      <c r="U459" s="5">
        <f>(Table1[[#This Row],[TIER3_ELIGIBLE_PAX]]/Table1[[#This Row],[TOTAL_PAX]])</f>
        <v>0.12777777777777777</v>
      </c>
      <c r="V459" s="8">
        <v>4.5177058134351245E-2</v>
      </c>
    </row>
    <row r="460" spans="1:22" x14ac:dyDescent="0.3">
      <c r="A460" s="1">
        <v>45939</v>
      </c>
      <c r="B460" s="2">
        <v>0.41458333333333336</v>
      </c>
      <c r="C460" t="s">
        <v>26</v>
      </c>
      <c r="D460" t="s">
        <v>18</v>
      </c>
      <c r="E460" t="s">
        <v>2231</v>
      </c>
      <c r="F460" t="s">
        <v>20</v>
      </c>
      <c r="G460" t="s">
        <v>76</v>
      </c>
      <c r="H460" t="s">
        <v>77</v>
      </c>
      <c r="I460" t="s">
        <v>78</v>
      </c>
      <c r="J460" t="s">
        <v>24</v>
      </c>
      <c r="K460" t="s">
        <v>25</v>
      </c>
      <c r="L460">
        <v>0</v>
      </c>
      <c r="M460">
        <v>48</v>
      </c>
      <c r="N460">
        <v>224</v>
      </c>
      <c r="O460">
        <v>1</v>
      </c>
      <c r="P460">
        <v>21</v>
      </c>
      <c r="Q460">
        <v>67</v>
      </c>
      <c r="R460">
        <f>SUM(Table1[[#This Row],[FIRST_CLASS_SEATS]:[ECONOMY_SEATS]])</f>
        <v>272</v>
      </c>
      <c r="S460" s="5">
        <f>(Table1[[#This Row],[TIER1_ELIGIBLE_PAX]]/Table1[[#This Row],[TOTAL_PAX]])</f>
        <v>3.6764705882352941E-3</v>
      </c>
      <c r="T460" s="5">
        <f>(Table1[[#This Row],[TIER2_ELIGIBLE_PAX]]/Table1[[#This Row],[TOTAL_PAX]])</f>
        <v>7.720588235294118E-2</v>
      </c>
      <c r="U460" s="5">
        <f>(Table1[[#This Row],[TIER3_ELIGIBLE_PAX]]/Table1[[#This Row],[TOTAL_PAX]])</f>
        <v>0.24632352941176472</v>
      </c>
      <c r="V460" s="8">
        <v>4.5182285942826583E-2</v>
      </c>
    </row>
    <row r="461" spans="1:22" x14ac:dyDescent="0.3">
      <c r="A461" s="1">
        <v>45947</v>
      </c>
      <c r="B461" s="2">
        <v>0.89513888888888893</v>
      </c>
      <c r="C461" t="s">
        <v>34</v>
      </c>
      <c r="D461" t="s">
        <v>18</v>
      </c>
      <c r="E461" t="s">
        <v>4251</v>
      </c>
      <c r="F461" t="s">
        <v>20</v>
      </c>
      <c r="G461" t="s">
        <v>68</v>
      </c>
      <c r="H461" t="s">
        <v>69</v>
      </c>
      <c r="I461" t="s">
        <v>31</v>
      </c>
      <c r="J461" t="s">
        <v>32</v>
      </c>
      <c r="K461" t="s">
        <v>33</v>
      </c>
      <c r="L461">
        <v>0</v>
      </c>
      <c r="M461">
        <v>19</v>
      </c>
      <c r="N461">
        <v>161</v>
      </c>
      <c r="O461">
        <v>0</v>
      </c>
      <c r="P461">
        <v>10</v>
      </c>
      <c r="Q461">
        <v>37</v>
      </c>
      <c r="R461">
        <f>SUM(Table1[[#This Row],[FIRST_CLASS_SEATS]:[ECONOMY_SEATS]])</f>
        <v>180</v>
      </c>
      <c r="S461" s="5">
        <f>(Table1[[#This Row],[TIER1_ELIGIBLE_PAX]]/Table1[[#This Row],[TOTAL_PAX]])</f>
        <v>0</v>
      </c>
      <c r="T461" s="5">
        <f>(Table1[[#This Row],[TIER2_ELIGIBLE_PAX]]/Table1[[#This Row],[TOTAL_PAX]])</f>
        <v>5.5555555555555552E-2</v>
      </c>
      <c r="U461" s="5">
        <f>(Table1[[#This Row],[TIER3_ELIGIBLE_PAX]]/Table1[[#This Row],[TOTAL_PAX]])</f>
        <v>0.20555555555555555</v>
      </c>
      <c r="V461" s="8">
        <v>4.5314710599793195E-2</v>
      </c>
    </row>
    <row r="462" spans="1:22" x14ac:dyDescent="0.3">
      <c r="A462" s="1">
        <v>45790</v>
      </c>
      <c r="B462" s="2">
        <v>0.78611111111111109</v>
      </c>
      <c r="C462" t="s">
        <v>34</v>
      </c>
      <c r="D462" t="s">
        <v>18</v>
      </c>
      <c r="E462" t="s">
        <v>237</v>
      </c>
      <c r="F462" t="s">
        <v>20</v>
      </c>
      <c r="G462" t="s">
        <v>99</v>
      </c>
      <c r="H462" t="s">
        <v>74</v>
      </c>
      <c r="I462" t="s">
        <v>31</v>
      </c>
      <c r="J462" t="s">
        <v>32</v>
      </c>
      <c r="K462" t="s">
        <v>33</v>
      </c>
      <c r="L462">
        <v>0</v>
      </c>
      <c r="M462">
        <v>12</v>
      </c>
      <c r="N462">
        <v>168</v>
      </c>
      <c r="O462">
        <v>2</v>
      </c>
      <c r="P462">
        <v>23</v>
      </c>
      <c r="Q462">
        <v>73</v>
      </c>
      <c r="R462">
        <f>SUM(Table1[[#This Row],[FIRST_CLASS_SEATS]:[ECONOMY_SEATS]])</f>
        <v>180</v>
      </c>
      <c r="S462" s="5">
        <f>(Table1[[#This Row],[TIER1_ELIGIBLE_PAX]]/Table1[[#This Row],[TOTAL_PAX]])</f>
        <v>1.1111111111111112E-2</v>
      </c>
      <c r="T462" s="5">
        <f>(Table1[[#This Row],[TIER2_ELIGIBLE_PAX]]/Table1[[#This Row],[TOTAL_PAX]])</f>
        <v>0.12777777777777777</v>
      </c>
      <c r="U462" s="5">
        <f>(Table1[[#This Row],[TIER3_ELIGIBLE_PAX]]/Table1[[#This Row],[TOTAL_PAX]])</f>
        <v>0.40555555555555556</v>
      </c>
      <c r="V462" s="8">
        <v>4.5475986963348314E-2</v>
      </c>
    </row>
    <row r="463" spans="1:22" x14ac:dyDescent="0.3">
      <c r="A463" s="1">
        <v>45952</v>
      </c>
      <c r="B463" s="2">
        <v>0.67361111111111116</v>
      </c>
      <c r="C463" t="s">
        <v>17</v>
      </c>
      <c r="D463" t="s">
        <v>18</v>
      </c>
      <c r="E463" t="s">
        <v>331</v>
      </c>
      <c r="F463" t="s">
        <v>20</v>
      </c>
      <c r="G463" t="s">
        <v>56</v>
      </c>
      <c r="H463" t="s">
        <v>57</v>
      </c>
      <c r="I463" t="s">
        <v>58</v>
      </c>
      <c r="J463" t="s">
        <v>24</v>
      </c>
      <c r="K463" t="s">
        <v>59</v>
      </c>
      <c r="L463">
        <v>0</v>
      </c>
      <c r="M463">
        <v>31</v>
      </c>
      <c r="N463">
        <v>173</v>
      </c>
      <c r="O463">
        <v>1</v>
      </c>
      <c r="P463">
        <v>10</v>
      </c>
      <c r="Q463">
        <v>38</v>
      </c>
      <c r="R463">
        <f>SUM(Table1[[#This Row],[FIRST_CLASS_SEATS]:[ECONOMY_SEATS]])</f>
        <v>204</v>
      </c>
      <c r="S463" s="5">
        <f>(Table1[[#This Row],[TIER1_ELIGIBLE_PAX]]/Table1[[#This Row],[TOTAL_PAX]])</f>
        <v>4.9019607843137254E-3</v>
      </c>
      <c r="T463" s="5">
        <f>(Table1[[#This Row],[TIER2_ELIGIBLE_PAX]]/Table1[[#This Row],[TOTAL_PAX]])</f>
        <v>4.9019607843137254E-2</v>
      </c>
      <c r="U463" s="5">
        <f>(Table1[[#This Row],[TIER3_ELIGIBLE_PAX]]/Table1[[#This Row],[TOTAL_PAX]])</f>
        <v>0.18627450980392157</v>
      </c>
      <c r="V463" s="8">
        <v>4.5494216684754396E-2</v>
      </c>
    </row>
    <row r="464" spans="1:22" x14ac:dyDescent="0.3">
      <c r="A464" s="1">
        <v>45890</v>
      </c>
      <c r="B464" s="2">
        <v>0.64097222222222228</v>
      </c>
      <c r="C464" t="s">
        <v>17</v>
      </c>
      <c r="D464" t="s">
        <v>18</v>
      </c>
      <c r="E464" t="s">
        <v>5394</v>
      </c>
      <c r="F464" t="s">
        <v>20</v>
      </c>
      <c r="G464" t="s">
        <v>46</v>
      </c>
      <c r="H464" t="s">
        <v>22</v>
      </c>
      <c r="I464" t="s">
        <v>23</v>
      </c>
      <c r="J464" t="s">
        <v>24</v>
      </c>
      <c r="K464" t="s">
        <v>25</v>
      </c>
      <c r="L464">
        <v>0</v>
      </c>
      <c r="M464">
        <v>48</v>
      </c>
      <c r="N464">
        <v>224</v>
      </c>
      <c r="O464">
        <v>1</v>
      </c>
      <c r="P464">
        <v>2</v>
      </c>
      <c r="Q464">
        <v>13</v>
      </c>
      <c r="R464">
        <f>SUM(Table1[[#This Row],[FIRST_CLASS_SEATS]:[ECONOMY_SEATS]])</f>
        <v>272</v>
      </c>
      <c r="S464" s="5">
        <f>(Table1[[#This Row],[TIER1_ELIGIBLE_PAX]]/Table1[[#This Row],[TOTAL_PAX]])</f>
        <v>3.6764705882352941E-3</v>
      </c>
      <c r="T464" s="5">
        <f>(Table1[[#This Row],[TIER2_ELIGIBLE_PAX]]/Table1[[#This Row],[TOTAL_PAX]])</f>
        <v>7.3529411764705881E-3</v>
      </c>
      <c r="U464" s="5">
        <f>(Table1[[#This Row],[TIER3_ELIGIBLE_PAX]]/Table1[[#This Row],[TOTAL_PAX]])</f>
        <v>4.779411764705882E-2</v>
      </c>
      <c r="V464" s="8">
        <v>4.5636901820473086E-2</v>
      </c>
    </row>
    <row r="465" spans="1:22" x14ac:dyDescent="0.3">
      <c r="A465" s="1">
        <v>45937</v>
      </c>
      <c r="B465" s="2">
        <v>0.55486111111111114</v>
      </c>
      <c r="C465" t="s">
        <v>48</v>
      </c>
      <c r="D465" t="s">
        <v>18</v>
      </c>
      <c r="E465" t="s">
        <v>5290</v>
      </c>
      <c r="F465" t="s">
        <v>20</v>
      </c>
      <c r="G465" t="s">
        <v>43</v>
      </c>
      <c r="H465" t="s">
        <v>44</v>
      </c>
      <c r="I465" t="s">
        <v>31</v>
      </c>
      <c r="J465" t="s">
        <v>32</v>
      </c>
      <c r="K465" t="s">
        <v>33</v>
      </c>
      <c r="L465">
        <v>0</v>
      </c>
      <c r="M465">
        <v>0</v>
      </c>
      <c r="N465">
        <v>180</v>
      </c>
      <c r="O465">
        <v>0</v>
      </c>
      <c r="P465">
        <v>9</v>
      </c>
      <c r="Q465">
        <v>34</v>
      </c>
      <c r="R465">
        <f>SUM(Table1[[#This Row],[FIRST_CLASS_SEATS]:[ECONOMY_SEATS]])</f>
        <v>180</v>
      </c>
      <c r="S465" s="5">
        <f>(Table1[[#This Row],[TIER1_ELIGIBLE_PAX]]/Table1[[#This Row],[TOTAL_PAX]])</f>
        <v>0</v>
      </c>
      <c r="T465" s="5">
        <f>(Table1[[#This Row],[TIER2_ELIGIBLE_PAX]]/Table1[[#This Row],[TOTAL_PAX]])</f>
        <v>0.05</v>
      </c>
      <c r="U465" s="5">
        <f>(Table1[[#This Row],[TIER3_ELIGIBLE_PAX]]/Table1[[#This Row],[TOTAL_PAX]])</f>
        <v>0.18888888888888888</v>
      </c>
      <c r="V465" s="8">
        <v>4.574395206052162E-2</v>
      </c>
    </row>
    <row r="466" spans="1:22" x14ac:dyDescent="0.3">
      <c r="A466" s="1">
        <v>45823</v>
      </c>
      <c r="B466" s="2">
        <v>0.94305555555555554</v>
      </c>
      <c r="C466" t="s">
        <v>34</v>
      </c>
      <c r="D466" t="s">
        <v>18</v>
      </c>
      <c r="E466" t="s">
        <v>1743</v>
      </c>
      <c r="F466" t="s">
        <v>20</v>
      </c>
      <c r="G466" t="s">
        <v>73</v>
      </c>
      <c r="H466" t="s">
        <v>74</v>
      </c>
      <c r="I466" t="s">
        <v>31</v>
      </c>
      <c r="J466" t="s">
        <v>32</v>
      </c>
      <c r="K466" t="s">
        <v>33</v>
      </c>
      <c r="L466">
        <v>0</v>
      </c>
      <c r="M466">
        <v>17</v>
      </c>
      <c r="N466">
        <v>163</v>
      </c>
      <c r="O466">
        <v>0</v>
      </c>
      <c r="P466">
        <v>15</v>
      </c>
      <c r="Q466">
        <v>51</v>
      </c>
      <c r="R466">
        <f>SUM(Table1[[#This Row],[FIRST_CLASS_SEATS]:[ECONOMY_SEATS]])</f>
        <v>180</v>
      </c>
      <c r="S466" s="5">
        <f>(Table1[[#This Row],[TIER1_ELIGIBLE_PAX]]/Table1[[#This Row],[TOTAL_PAX]])</f>
        <v>0</v>
      </c>
      <c r="T466" s="5">
        <f>(Table1[[#This Row],[TIER2_ELIGIBLE_PAX]]/Table1[[#This Row],[TOTAL_PAX]])</f>
        <v>8.3333333333333329E-2</v>
      </c>
      <c r="U466" s="5">
        <f>(Table1[[#This Row],[TIER3_ELIGIBLE_PAX]]/Table1[[#This Row],[TOTAL_PAX]])</f>
        <v>0.28333333333333333</v>
      </c>
      <c r="V466" s="8">
        <v>4.5826008687162578E-2</v>
      </c>
    </row>
    <row r="467" spans="1:22" x14ac:dyDescent="0.3">
      <c r="A467" s="1">
        <v>45864</v>
      </c>
      <c r="B467" s="2">
        <v>0.62430555555555556</v>
      </c>
      <c r="C467" t="s">
        <v>17</v>
      </c>
      <c r="D467" t="s">
        <v>18</v>
      </c>
      <c r="E467" t="s">
        <v>4311</v>
      </c>
      <c r="F467" t="s">
        <v>20</v>
      </c>
      <c r="G467" t="s">
        <v>62</v>
      </c>
      <c r="H467" t="s">
        <v>63</v>
      </c>
      <c r="I467" t="s">
        <v>31</v>
      </c>
      <c r="J467" t="s">
        <v>32</v>
      </c>
      <c r="K467" t="s">
        <v>33</v>
      </c>
      <c r="L467">
        <v>0</v>
      </c>
      <c r="M467">
        <v>6</v>
      </c>
      <c r="N467">
        <v>174</v>
      </c>
      <c r="O467">
        <v>1</v>
      </c>
      <c r="P467">
        <v>16</v>
      </c>
      <c r="Q467">
        <v>52</v>
      </c>
      <c r="R467">
        <f>SUM(Table1[[#This Row],[FIRST_CLASS_SEATS]:[ECONOMY_SEATS]])</f>
        <v>180</v>
      </c>
      <c r="S467" s="5">
        <f>(Table1[[#This Row],[TIER1_ELIGIBLE_PAX]]/Table1[[#This Row],[TOTAL_PAX]])</f>
        <v>5.5555555555555558E-3</v>
      </c>
      <c r="T467" s="5">
        <f>(Table1[[#This Row],[TIER2_ELIGIBLE_PAX]]/Table1[[#This Row],[TOTAL_PAX]])</f>
        <v>8.8888888888888892E-2</v>
      </c>
      <c r="U467" s="5">
        <f>(Table1[[#This Row],[TIER3_ELIGIBLE_PAX]]/Table1[[#This Row],[TOTAL_PAX]])</f>
        <v>0.28888888888888886</v>
      </c>
      <c r="V467" s="8">
        <v>4.5865508241425101E-2</v>
      </c>
    </row>
    <row r="468" spans="1:22" x14ac:dyDescent="0.3">
      <c r="A468" s="1">
        <v>45948</v>
      </c>
      <c r="B468" s="2">
        <v>0.69027777777777777</v>
      </c>
      <c r="C468" t="s">
        <v>17</v>
      </c>
      <c r="D468" t="s">
        <v>18</v>
      </c>
      <c r="E468" t="s">
        <v>1384</v>
      </c>
      <c r="F468" t="s">
        <v>20</v>
      </c>
      <c r="G468" t="s">
        <v>71</v>
      </c>
      <c r="H468" t="s">
        <v>22</v>
      </c>
      <c r="I468" t="s">
        <v>23</v>
      </c>
      <c r="J468" t="s">
        <v>24</v>
      </c>
      <c r="K468" t="s">
        <v>47</v>
      </c>
      <c r="L468">
        <v>0</v>
      </c>
      <c r="M468">
        <v>56</v>
      </c>
      <c r="N468">
        <v>275</v>
      </c>
      <c r="O468">
        <v>0</v>
      </c>
      <c r="P468">
        <v>7</v>
      </c>
      <c r="Q468">
        <v>27</v>
      </c>
      <c r="R468">
        <f>SUM(Table1[[#This Row],[FIRST_CLASS_SEATS]:[ECONOMY_SEATS]])</f>
        <v>331</v>
      </c>
      <c r="S468" s="5">
        <f>(Table1[[#This Row],[TIER1_ELIGIBLE_PAX]]/Table1[[#This Row],[TOTAL_PAX]])</f>
        <v>0</v>
      </c>
      <c r="T468" s="5">
        <f>(Table1[[#This Row],[TIER2_ELIGIBLE_PAX]]/Table1[[#This Row],[TOTAL_PAX]])</f>
        <v>2.1148036253776436E-2</v>
      </c>
      <c r="U468" s="5">
        <f>(Table1[[#This Row],[TIER3_ELIGIBLE_PAX]]/Table1[[#This Row],[TOTAL_PAX]])</f>
        <v>8.1570996978851965E-2</v>
      </c>
      <c r="V468" s="8">
        <v>4.6020453373706638E-2</v>
      </c>
    </row>
    <row r="469" spans="1:22" x14ac:dyDescent="0.3">
      <c r="A469" s="1">
        <v>45761</v>
      </c>
      <c r="B469" s="2">
        <v>0.50069444444444444</v>
      </c>
      <c r="C469" t="s">
        <v>48</v>
      </c>
      <c r="D469" t="s">
        <v>18</v>
      </c>
      <c r="E469" t="s">
        <v>2785</v>
      </c>
      <c r="F469" t="s">
        <v>20</v>
      </c>
      <c r="G469" t="s">
        <v>62</v>
      </c>
      <c r="H469" t="s">
        <v>63</v>
      </c>
      <c r="I469" t="s">
        <v>31</v>
      </c>
      <c r="J469" t="s">
        <v>32</v>
      </c>
      <c r="K469" t="s">
        <v>33</v>
      </c>
      <c r="L469">
        <v>0</v>
      </c>
      <c r="M469">
        <v>4</v>
      </c>
      <c r="N469">
        <v>176</v>
      </c>
      <c r="O469">
        <v>0</v>
      </c>
      <c r="P469">
        <v>12</v>
      </c>
      <c r="Q469">
        <v>41</v>
      </c>
      <c r="R469">
        <f>SUM(Table1[[#This Row],[FIRST_CLASS_SEATS]:[ECONOMY_SEATS]])</f>
        <v>180</v>
      </c>
      <c r="S469" s="5">
        <f>(Table1[[#This Row],[TIER1_ELIGIBLE_PAX]]/Table1[[#This Row],[TOTAL_PAX]])</f>
        <v>0</v>
      </c>
      <c r="T469" s="5">
        <f>(Table1[[#This Row],[TIER2_ELIGIBLE_PAX]]/Table1[[#This Row],[TOTAL_PAX]])</f>
        <v>6.6666666666666666E-2</v>
      </c>
      <c r="U469" s="5">
        <f>(Table1[[#This Row],[TIER3_ELIGIBLE_PAX]]/Table1[[#This Row],[TOTAL_PAX]])</f>
        <v>0.22777777777777777</v>
      </c>
      <c r="V469" s="8">
        <v>4.6025713749678898E-2</v>
      </c>
    </row>
    <row r="470" spans="1:22" x14ac:dyDescent="0.3">
      <c r="A470" s="1">
        <v>45748</v>
      </c>
      <c r="B470" s="2">
        <v>0.69236111111111109</v>
      </c>
      <c r="C470" t="s">
        <v>17</v>
      </c>
      <c r="D470" t="s">
        <v>18</v>
      </c>
      <c r="E470" t="s">
        <v>5813</v>
      </c>
      <c r="F470" t="s">
        <v>20</v>
      </c>
      <c r="G470" t="s">
        <v>71</v>
      </c>
      <c r="H470" t="s">
        <v>22</v>
      </c>
      <c r="I470" t="s">
        <v>23</v>
      </c>
      <c r="J470" t="s">
        <v>24</v>
      </c>
      <c r="K470" t="s">
        <v>59</v>
      </c>
      <c r="L470">
        <v>0</v>
      </c>
      <c r="M470">
        <v>35</v>
      </c>
      <c r="N470">
        <v>179</v>
      </c>
      <c r="O470">
        <v>0</v>
      </c>
      <c r="P470">
        <v>7</v>
      </c>
      <c r="Q470">
        <v>29</v>
      </c>
      <c r="R470">
        <f>SUM(Table1[[#This Row],[FIRST_CLASS_SEATS]:[ECONOMY_SEATS]])</f>
        <v>214</v>
      </c>
      <c r="S470" s="5">
        <f>(Table1[[#This Row],[TIER1_ELIGIBLE_PAX]]/Table1[[#This Row],[TOTAL_PAX]])</f>
        <v>0</v>
      </c>
      <c r="T470" s="5">
        <f>(Table1[[#This Row],[TIER2_ELIGIBLE_PAX]]/Table1[[#This Row],[TOTAL_PAX]])</f>
        <v>3.2710280373831772E-2</v>
      </c>
      <c r="U470" s="5">
        <f>(Table1[[#This Row],[TIER3_ELIGIBLE_PAX]]/Table1[[#This Row],[TOTAL_PAX]])</f>
        <v>0.13551401869158877</v>
      </c>
      <c r="V470" s="8">
        <v>4.6030054809078069E-2</v>
      </c>
    </row>
    <row r="471" spans="1:22" x14ac:dyDescent="0.3">
      <c r="A471" s="1">
        <v>45958</v>
      </c>
      <c r="B471" s="2">
        <v>0.48958333333333331</v>
      </c>
      <c r="C471" t="s">
        <v>26</v>
      </c>
      <c r="D471" t="s">
        <v>18</v>
      </c>
      <c r="E471" t="s">
        <v>1368</v>
      </c>
      <c r="F471" t="s">
        <v>20</v>
      </c>
      <c r="G471" t="s">
        <v>43</v>
      </c>
      <c r="H471" t="s">
        <v>44</v>
      </c>
      <c r="I471" t="s">
        <v>31</v>
      </c>
      <c r="J471" t="s">
        <v>32</v>
      </c>
      <c r="K471" t="s">
        <v>33</v>
      </c>
      <c r="L471">
        <v>0</v>
      </c>
      <c r="M471">
        <v>2</v>
      </c>
      <c r="N471">
        <v>178</v>
      </c>
      <c r="O471">
        <v>1</v>
      </c>
      <c r="P471">
        <v>12</v>
      </c>
      <c r="Q471">
        <v>44</v>
      </c>
      <c r="R471">
        <f>SUM(Table1[[#This Row],[FIRST_CLASS_SEATS]:[ECONOMY_SEATS]])</f>
        <v>180</v>
      </c>
      <c r="S471" s="5">
        <f>(Table1[[#This Row],[TIER1_ELIGIBLE_PAX]]/Table1[[#This Row],[TOTAL_PAX]])</f>
        <v>5.5555555555555558E-3</v>
      </c>
      <c r="T471" s="5">
        <f>(Table1[[#This Row],[TIER2_ELIGIBLE_PAX]]/Table1[[#This Row],[TOTAL_PAX]])</f>
        <v>6.6666666666666666E-2</v>
      </c>
      <c r="U471" s="5">
        <f>(Table1[[#This Row],[TIER3_ELIGIBLE_PAX]]/Table1[[#This Row],[TOTAL_PAX]])</f>
        <v>0.24444444444444444</v>
      </c>
      <c r="V471" s="8">
        <v>4.6249844100748172E-2</v>
      </c>
    </row>
    <row r="472" spans="1:22" x14ac:dyDescent="0.3">
      <c r="A472" s="1">
        <v>45834</v>
      </c>
      <c r="B472" s="2">
        <v>0.89097222222222228</v>
      </c>
      <c r="C472" t="s">
        <v>34</v>
      </c>
      <c r="D472" t="s">
        <v>18</v>
      </c>
      <c r="E472" t="s">
        <v>5168</v>
      </c>
      <c r="F472" t="s">
        <v>20</v>
      </c>
      <c r="G472" t="s">
        <v>76</v>
      </c>
      <c r="H472" t="s">
        <v>77</v>
      </c>
      <c r="I472" t="s">
        <v>78</v>
      </c>
      <c r="J472" t="s">
        <v>24</v>
      </c>
      <c r="K472" t="s">
        <v>59</v>
      </c>
      <c r="L472">
        <v>0</v>
      </c>
      <c r="M472">
        <v>31</v>
      </c>
      <c r="N472">
        <v>173</v>
      </c>
      <c r="O472">
        <v>3</v>
      </c>
      <c r="P472">
        <v>18</v>
      </c>
      <c r="Q472">
        <v>60</v>
      </c>
      <c r="R472">
        <f>SUM(Table1[[#This Row],[FIRST_CLASS_SEATS]:[ECONOMY_SEATS]])</f>
        <v>204</v>
      </c>
      <c r="S472" s="5">
        <f>(Table1[[#This Row],[TIER1_ELIGIBLE_PAX]]/Table1[[#This Row],[TOTAL_PAX]])</f>
        <v>1.4705882352941176E-2</v>
      </c>
      <c r="T472" s="5">
        <f>(Table1[[#This Row],[TIER2_ELIGIBLE_PAX]]/Table1[[#This Row],[TOTAL_PAX]])</f>
        <v>8.8235294117647065E-2</v>
      </c>
      <c r="U472" s="5">
        <f>(Table1[[#This Row],[TIER3_ELIGIBLE_PAX]]/Table1[[#This Row],[TOTAL_PAX]])</f>
        <v>0.29411764705882354</v>
      </c>
      <c r="V472" s="8">
        <v>4.6876368132289459E-2</v>
      </c>
    </row>
    <row r="473" spans="1:22" x14ac:dyDescent="0.3">
      <c r="A473" s="1">
        <v>45849</v>
      </c>
      <c r="B473" s="2">
        <v>0.3972222222222222</v>
      </c>
      <c r="C473" t="s">
        <v>26</v>
      </c>
      <c r="D473" t="s">
        <v>18</v>
      </c>
      <c r="E473" t="s">
        <v>462</v>
      </c>
      <c r="F473" t="s">
        <v>20</v>
      </c>
      <c r="G473" t="s">
        <v>76</v>
      </c>
      <c r="H473" t="s">
        <v>77</v>
      </c>
      <c r="I473" t="s">
        <v>78</v>
      </c>
      <c r="J473" t="s">
        <v>24</v>
      </c>
      <c r="K473" t="s">
        <v>25</v>
      </c>
      <c r="L473">
        <v>8</v>
      </c>
      <c r="M473">
        <v>49</v>
      </c>
      <c r="N473">
        <v>178</v>
      </c>
      <c r="O473">
        <v>0</v>
      </c>
      <c r="P473">
        <v>15</v>
      </c>
      <c r="Q473">
        <v>50</v>
      </c>
      <c r="R473">
        <f>SUM(Table1[[#This Row],[FIRST_CLASS_SEATS]:[ECONOMY_SEATS]])</f>
        <v>235</v>
      </c>
      <c r="S473" s="5">
        <f>(Table1[[#This Row],[TIER1_ELIGIBLE_PAX]]/Table1[[#This Row],[TOTAL_PAX]])</f>
        <v>0</v>
      </c>
      <c r="T473" s="5">
        <f>(Table1[[#This Row],[TIER2_ELIGIBLE_PAX]]/Table1[[#This Row],[TOTAL_PAX]])</f>
        <v>6.3829787234042548E-2</v>
      </c>
      <c r="U473" s="5">
        <f>(Table1[[#This Row],[TIER3_ELIGIBLE_PAX]]/Table1[[#This Row],[TOTAL_PAX]])</f>
        <v>0.21276595744680851</v>
      </c>
      <c r="V473" s="8">
        <v>4.689794002432135E-2</v>
      </c>
    </row>
    <row r="474" spans="1:22" x14ac:dyDescent="0.3">
      <c r="A474" s="1">
        <v>45813</v>
      </c>
      <c r="B474" s="2">
        <v>0.7055555555555556</v>
      </c>
      <c r="C474" t="s">
        <v>17</v>
      </c>
      <c r="D474" t="s">
        <v>18</v>
      </c>
      <c r="E474" t="s">
        <v>4398</v>
      </c>
      <c r="F474" t="s">
        <v>20</v>
      </c>
      <c r="G474" t="s">
        <v>21</v>
      </c>
      <c r="H474" t="s">
        <v>22</v>
      </c>
      <c r="I474" t="s">
        <v>23</v>
      </c>
      <c r="J474" t="s">
        <v>24</v>
      </c>
      <c r="K474" t="s">
        <v>47</v>
      </c>
      <c r="L474">
        <v>0</v>
      </c>
      <c r="M474">
        <v>56</v>
      </c>
      <c r="N474">
        <v>275</v>
      </c>
      <c r="O474">
        <v>1</v>
      </c>
      <c r="P474">
        <v>0</v>
      </c>
      <c r="Q474">
        <v>8</v>
      </c>
      <c r="R474">
        <f>SUM(Table1[[#This Row],[FIRST_CLASS_SEATS]:[ECONOMY_SEATS]])</f>
        <v>331</v>
      </c>
      <c r="S474" s="5">
        <f>(Table1[[#This Row],[TIER1_ELIGIBLE_PAX]]/Table1[[#This Row],[TOTAL_PAX]])</f>
        <v>3.0211480362537764E-3</v>
      </c>
      <c r="T474" s="5">
        <f>(Table1[[#This Row],[TIER2_ELIGIBLE_PAX]]/Table1[[#This Row],[TOTAL_PAX]])</f>
        <v>0</v>
      </c>
      <c r="U474" s="5">
        <f>(Table1[[#This Row],[TIER3_ELIGIBLE_PAX]]/Table1[[#This Row],[TOTAL_PAX]])</f>
        <v>2.4169184290030211E-2</v>
      </c>
      <c r="V474" s="8">
        <v>4.7079946410473084E-2</v>
      </c>
    </row>
    <row r="475" spans="1:22" x14ac:dyDescent="0.3">
      <c r="A475" s="1">
        <v>45956</v>
      </c>
      <c r="B475" s="2">
        <v>0.59166666666666667</v>
      </c>
      <c r="C475" t="s">
        <v>17</v>
      </c>
      <c r="D475" t="s">
        <v>18</v>
      </c>
      <c r="E475" t="s">
        <v>2269</v>
      </c>
      <c r="F475" t="s">
        <v>20</v>
      </c>
      <c r="G475" t="s">
        <v>71</v>
      </c>
      <c r="H475" t="s">
        <v>22</v>
      </c>
      <c r="I475" t="s">
        <v>23</v>
      </c>
      <c r="J475" t="s">
        <v>24</v>
      </c>
      <c r="K475" t="s">
        <v>59</v>
      </c>
      <c r="L475">
        <v>8</v>
      </c>
      <c r="M475">
        <v>42</v>
      </c>
      <c r="N475">
        <v>166</v>
      </c>
      <c r="O475">
        <v>0</v>
      </c>
      <c r="P475">
        <v>3</v>
      </c>
      <c r="Q475">
        <v>17</v>
      </c>
      <c r="R475">
        <f>SUM(Table1[[#This Row],[FIRST_CLASS_SEATS]:[ECONOMY_SEATS]])</f>
        <v>216</v>
      </c>
      <c r="S475" s="5">
        <f>(Table1[[#This Row],[TIER1_ELIGIBLE_PAX]]/Table1[[#This Row],[TOTAL_PAX]])</f>
        <v>0</v>
      </c>
      <c r="T475" s="5">
        <f>(Table1[[#This Row],[TIER2_ELIGIBLE_PAX]]/Table1[[#This Row],[TOTAL_PAX]])</f>
        <v>1.3888888888888888E-2</v>
      </c>
      <c r="U475" s="5">
        <f>(Table1[[#This Row],[TIER3_ELIGIBLE_PAX]]/Table1[[#This Row],[TOTAL_PAX]])</f>
        <v>7.8703703703703706E-2</v>
      </c>
      <c r="V475" s="8">
        <v>4.7174967302333393E-2</v>
      </c>
    </row>
    <row r="476" spans="1:22" x14ac:dyDescent="0.3">
      <c r="A476" s="1">
        <v>45887</v>
      </c>
      <c r="B476" s="2">
        <v>0.70416666666666672</v>
      </c>
      <c r="C476" t="s">
        <v>17</v>
      </c>
      <c r="D476" t="s">
        <v>18</v>
      </c>
      <c r="E476" t="s">
        <v>1786</v>
      </c>
      <c r="F476" t="s">
        <v>20</v>
      </c>
      <c r="G476" t="s">
        <v>62</v>
      </c>
      <c r="H476" t="s">
        <v>63</v>
      </c>
      <c r="I476" t="s">
        <v>31</v>
      </c>
      <c r="J476" t="s">
        <v>32</v>
      </c>
      <c r="K476" t="s">
        <v>33</v>
      </c>
      <c r="L476">
        <v>0</v>
      </c>
      <c r="M476">
        <v>13</v>
      </c>
      <c r="N476">
        <v>167</v>
      </c>
      <c r="O476">
        <v>0</v>
      </c>
      <c r="P476">
        <v>3</v>
      </c>
      <c r="Q476">
        <v>16</v>
      </c>
      <c r="R476">
        <f>SUM(Table1[[#This Row],[FIRST_CLASS_SEATS]:[ECONOMY_SEATS]])</f>
        <v>180</v>
      </c>
      <c r="S476" s="5">
        <f>(Table1[[#This Row],[TIER1_ELIGIBLE_PAX]]/Table1[[#This Row],[TOTAL_PAX]])</f>
        <v>0</v>
      </c>
      <c r="T476" s="5">
        <f>(Table1[[#This Row],[TIER2_ELIGIBLE_PAX]]/Table1[[#This Row],[TOTAL_PAX]])</f>
        <v>1.6666666666666666E-2</v>
      </c>
      <c r="U476" s="5">
        <f>(Table1[[#This Row],[TIER3_ELIGIBLE_PAX]]/Table1[[#This Row],[TOTAL_PAX]])</f>
        <v>8.8888888888888892E-2</v>
      </c>
      <c r="V476" s="8">
        <v>4.7303980357107811E-2</v>
      </c>
    </row>
    <row r="477" spans="1:22" x14ac:dyDescent="0.3">
      <c r="A477" s="1">
        <v>45839</v>
      </c>
      <c r="B477" s="2">
        <v>0.58263888888888893</v>
      </c>
      <c r="C477" t="s">
        <v>48</v>
      </c>
      <c r="D477" t="s">
        <v>18</v>
      </c>
      <c r="E477" t="s">
        <v>2407</v>
      </c>
      <c r="F477" t="s">
        <v>20</v>
      </c>
      <c r="G477" t="s">
        <v>40</v>
      </c>
      <c r="H477" t="s">
        <v>41</v>
      </c>
      <c r="I477" t="s">
        <v>31</v>
      </c>
      <c r="J477" t="s">
        <v>32</v>
      </c>
      <c r="K477" t="s">
        <v>33</v>
      </c>
      <c r="L477">
        <v>0</v>
      </c>
      <c r="M477">
        <v>20</v>
      </c>
      <c r="N477">
        <v>160</v>
      </c>
      <c r="O477">
        <v>1</v>
      </c>
      <c r="P477">
        <v>18</v>
      </c>
      <c r="Q477">
        <v>60</v>
      </c>
      <c r="R477">
        <f>SUM(Table1[[#This Row],[FIRST_CLASS_SEATS]:[ECONOMY_SEATS]])</f>
        <v>180</v>
      </c>
      <c r="S477" s="5">
        <f>(Table1[[#This Row],[TIER1_ELIGIBLE_PAX]]/Table1[[#This Row],[TOTAL_PAX]])</f>
        <v>5.5555555555555558E-3</v>
      </c>
      <c r="T477" s="5">
        <f>(Table1[[#This Row],[TIER2_ELIGIBLE_PAX]]/Table1[[#This Row],[TOTAL_PAX]])</f>
        <v>0.1</v>
      </c>
      <c r="U477" s="5">
        <f>(Table1[[#This Row],[TIER3_ELIGIBLE_PAX]]/Table1[[#This Row],[TOTAL_PAX]])</f>
        <v>0.33333333333333331</v>
      </c>
      <c r="V477" s="8">
        <v>4.7367671331918215E-2</v>
      </c>
    </row>
    <row r="478" spans="1:22" x14ac:dyDescent="0.3">
      <c r="A478" s="1">
        <v>45802</v>
      </c>
      <c r="B478" s="2">
        <v>0.56736111111111109</v>
      </c>
      <c r="C478" t="s">
        <v>48</v>
      </c>
      <c r="D478" t="s">
        <v>18</v>
      </c>
      <c r="E478" t="s">
        <v>4275</v>
      </c>
      <c r="F478" t="s">
        <v>20</v>
      </c>
      <c r="G478" t="s">
        <v>29</v>
      </c>
      <c r="H478" t="s">
        <v>30</v>
      </c>
      <c r="I478" t="s">
        <v>31</v>
      </c>
      <c r="J478" t="s">
        <v>32</v>
      </c>
      <c r="K478" t="s">
        <v>33</v>
      </c>
      <c r="L478">
        <v>0</v>
      </c>
      <c r="M478">
        <v>16</v>
      </c>
      <c r="N478">
        <v>164</v>
      </c>
      <c r="O478">
        <v>0</v>
      </c>
      <c r="P478">
        <v>16</v>
      </c>
      <c r="Q478">
        <v>53</v>
      </c>
      <c r="R478">
        <f>SUM(Table1[[#This Row],[FIRST_CLASS_SEATS]:[ECONOMY_SEATS]])</f>
        <v>180</v>
      </c>
      <c r="S478" s="5">
        <f>(Table1[[#This Row],[TIER1_ELIGIBLE_PAX]]/Table1[[#This Row],[TOTAL_PAX]])</f>
        <v>0</v>
      </c>
      <c r="T478" s="5">
        <f>(Table1[[#This Row],[TIER2_ELIGIBLE_PAX]]/Table1[[#This Row],[TOTAL_PAX]])</f>
        <v>8.8888888888888892E-2</v>
      </c>
      <c r="U478" s="5">
        <f>(Table1[[#This Row],[TIER3_ELIGIBLE_PAX]]/Table1[[#This Row],[TOTAL_PAX]])</f>
        <v>0.29444444444444445</v>
      </c>
      <c r="V478" s="8">
        <v>4.7435336044536314E-2</v>
      </c>
    </row>
    <row r="479" spans="1:22" x14ac:dyDescent="0.3">
      <c r="A479" s="1">
        <v>45772</v>
      </c>
      <c r="B479" s="2">
        <v>0.58125000000000004</v>
      </c>
      <c r="C479" t="s">
        <v>48</v>
      </c>
      <c r="D479" t="s">
        <v>18</v>
      </c>
      <c r="E479" t="s">
        <v>2128</v>
      </c>
      <c r="F479" t="s">
        <v>20</v>
      </c>
      <c r="G479" t="s">
        <v>73</v>
      </c>
      <c r="H479" t="s">
        <v>74</v>
      </c>
      <c r="I479" t="s">
        <v>31</v>
      </c>
      <c r="J479" t="s">
        <v>32</v>
      </c>
      <c r="K479" t="s">
        <v>33</v>
      </c>
      <c r="L479">
        <v>0</v>
      </c>
      <c r="M479">
        <v>5</v>
      </c>
      <c r="N479">
        <v>175</v>
      </c>
      <c r="O479">
        <v>0</v>
      </c>
      <c r="P479">
        <v>13</v>
      </c>
      <c r="Q479">
        <v>45</v>
      </c>
      <c r="R479">
        <f>SUM(Table1[[#This Row],[FIRST_CLASS_SEATS]:[ECONOMY_SEATS]])</f>
        <v>180</v>
      </c>
      <c r="S479" s="5">
        <f>(Table1[[#This Row],[TIER1_ELIGIBLE_PAX]]/Table1[[#This Row],[TOTAL_PAX]])</f>
        <v>0</v>
      </c>
      <c r="T479" s="5">
        <f>(Table1[[#This Row],[TIER2_ELIGIBLE_PAX]]/Table1[[#This Row],[TOTAL_PAX]])</f>
        <v>7.2222222222222215E-2</v>
      </c>
      <c r="U479" s="5">
        <f>(Table1[[#This Row],[TIER3_ELIGIBLE_PAX]]/Table1[[#This Row],[TOTAL_PAX]])</f>
        <v>0.25</v>
      </c>
      <c r="V479" s="8">
        <v>4.7534302480334301E-2</v>
      </c>
    </row>
    <row r="480" spans="1:22" x14ac:dyDescent="0.3">
      <c r="A480" s="1">
        <v>45754</v>
      </c>
      <c r="B480" s="2">
        <v>0.26597222222222222</v>
      </c>
      <c r="C480" t="s">
        <v>26</v>
      </c>
      <c r="D480" t="s">
        <v>18</v>
      </c>
      <c r="E480" t="s">
        <v>5701</v>
      </c>
      <c r="F480" t="s">
        <v>20</v>
      </c>
      <c r="G480" t="s">
        <v>29</v>
      </c>
      <c r="H480" t="s">
        <v>30</v>
      </c>
      <c r="I480" t="s">
        <v>31</v>
      </c>
      <c r="J480" t="s">
        <v>32</v>
      </c>
      <c r="K480" t="s">
        <v>33</v>
      </c>
      <c r="L480">
        <v>0</v>
      </c>
      <c r="M480">
        <v>6</v>
      </c>
      <c r="N480">
        <v>174</v>
      </c>
      <c r="O480">
        <v>1</v>
      </c>
      <c r="P480">
        <v>8</v>
      </c>
      <c r="Q480">
        <v>32</v>
      </c>
      <c r="R480">
        <f>SUM(Table1[[#This Row],[FIRST_CLASS_SEATS]:[ECONOMY_SEATS]])</f>
        <v>180</v>
      </c>
      <c r="S480" s="5">
        <f>(Table1[[#This Row],[TIER1_ELIGIBLE_PAX]]/Table1[[#This Row],[TOTAL_PAX]])</f>
        <v>5.5555555555555558E-3</v>
      </c>
      <c r="T480" s="5">
        <f>(Table1[[#This Row],[TIER2_ELIGIBLE_PAX]]/Table1[[#This Row],[TOTAL_PAX]])</f>
        <v>4.4444444444444446E-2</v>
      </c>
      <c r="U480" s="5">
        <f>(Table1[[#This Row],[TIER3_ELIGIBLE_PAX]]/Table1[[#This Row],[TOTAL_PAX]])</f>
        <v>0.17777777777777778</v>
      </c>
      <c r="V480" s="8">
        <v>4.7710919774252236E-2</v>
      </c>
    </row>
    <row r="481" spans="1:22" x14ac:dyDescent="0.3">
      <c r="A481" s="1">
        <v>45799</v>
      </c>
      <c r="B481" s="2">
        <v>0.54791666666666672</v>
      </c>
      <c r="C481" t="s">
        <v>48</v>
      </c>
      <c r="D481" t="s">
        <v>18</v>
      </c>
      <c r="E481" t="s">
        <v>707</v>
      </c>
      <c r="F481" t="s">
        <v>20</v>
      </c>
      <c r="G481" t="s">
        <v>73</v>
      </c>
      <c r="H481" t="s">
        <v>74</v>
      </c>
      <c r="I481" t="s">
        <v>31</v>
      </c>
      <c r="J481" t="s">
        <v>32</v>
      </c>
      <c r="K481" t="s">
        <v>33</v>
      </c>
      <c r="L481">
        <v>0</v>
      </c>
      <c r="M481">
        <v>20</v>
      </c>
      <c r="N481">
        <v>160</v>
      </c>
      <c r="O481">
        <v>0</v>
      </c>
      <c r="P481">
        <v>7</v>
      </c>
      <c r="Q481">
        <v>28</v>
      </c>
      <c r="R481">
        <f>SUM(Table1[[#This Row],[FIRST_CLASS_SEATS]:[ECONOMY_SEATS]])</f>
        <v>180</v>
      </c>
      <c r="S481" s="5">
        <f>(Table1[[#This Row],[TIER1_ELIGIBLE_PAX]]/Table1[[#This Row],[TOTAL_PAX]])</f>
        <v>0</v>
      </c>
      <c r="T481" s="5">
        <f>(Table1[[#This Row],[TIER2_ELIGIBLE_PAX]]/Table1[[#This Row],[TOTAL_PAX]])</f>
        <v>3.888888888888889E-2</v>
      </c>
      <c r="U481" s="5">
        <f>(Table1[[#This Row],[TIER3_ELIGIBLE_PAX]]/Table1[[#This Row],[TOTAL_PAX]])</f>
        <v>0.15555555555555556</v>
      </c>
      <c r="V481" s="8">
        <v>4.7739523111425597E-2</v>
      </c>
    </row>
    <row r="482" spans="1:22" x14ac:dyDescent="0.3">
      <c r="A482" s="1">
        <v>45811</v>
      </c>
      <c r="B482" s="2">
        <v>0.27361111111111114</v>
      </c>
      <c r="C482" t="s">
        <v>26</v>
      </c>
      <c r="D482" t="s">
        <v>18</v>
      </c>
      <c r="E482" t="s">
        <v>1787</v>
      </c>
      <c r="F482" t="s">
        <v>20</v>
      </c>
      <c r="G482" t="s">
        <v>76</v>
      </c>
      <c r="H482" t="s">
        <v>77</v>
      </c>
      <c r="I482" t="s">
        <v>78</v>
      </c>
      <c r="J482" t="s">
        <v>24</v>
      </c>
      <c r="K482" t="s">
        <v>59</v>
      </c>
      <c r="L482">
        <v>8</v>
      </c>
      <c r="M482">
        <v>48</v>
      </c>
      <c r="N482">
        <v>200</v>
      </c>
      <c r="O482">
        <v>0</v>
      </c>
      <c r="P482">
        <v>8</v>
      </c>
      <c r="Q482">
        <v>30</v>
      </c>
      <c r="R482">
        <f>SUM(Table1[[#This Row],[FIRST_CLASS_SEATS]:[ECONOMY_SEATS]])</f>
        <v>256</v>
      </c>
      <c r="S482" s="5">
        <f>(Table1[[#This Row],[TIER1_ELIGIBLE_PAX]]/Table1[[#This Row],[TOTAL_PAX]])</f>
        <v>0</v>
      </c>
      <c r="T482" s="5">
        <f>(Table1[[#This Row],[TIER2_ELIGIBLE_PAX]]/Table1[[#This Row],[TOTAL_PAX]])</f>
        <v>3.125E-2</v>
      </c>
      <c r="U482" s="5">
        <f>(Table1[[#This Row],[TIER3_ELIGIBLE_PAX]]/Table1[[#This Row],[TOTAL_PAX]])</f>
        <v>0.1171875</v>
      </c>
      <c r="V482" s="8">
        <v>4.7888753900565462E-2</v>
      </c>
    </row>
    <row r="483" spans="1:22" x14ac:dyDescent="0.3">
      <c r="A483" s="1">
        <v>45781</v>
      </c>
      <c r="B483" s="2">
        <v>0.74305555555555558</v>
      </c>
      <c r="C483" t="s">
        <v>17</v>
      </c>
      <c r="D483" t="s">
        <v>18</v>
      </c>
      <c r="E483" t="s">
        <v>3645</v>
      </c>
      <c r="F483" t="s">
        <v>20</v>
      </c>
      <c r="G483" t="s">
        <v>40</v>
      </c>
      <c r="H483" t="s">
        <v>41</v>
      </c>
      <c r="I483" t="s">
        <v>31</v>
      </c>
      <c r="J483" t="s">
        <v>32</v>
      </c>
      <c r="K483" t="s">
        <v>33</v>
      </c>
      <c r="L483">
        <v>0</v>
      </c>
      <c r="M483">
        <v>2</v>
      </c>
      <c r="N483">
        <v>178</v>
      </c>
      <c r="O483">
        <v>0</v>
      </c>
      <c r="P483">
        <v>11</v>
      </c>
      <c r="Q483">
        <v>39</v>
      </c>
      <c r="R483">
        <f>SUM(Table1[[#This Row],[FIRST_CLASS_SEATS]:[ECONOMY_SEATS]])</f>
        <v>180</v>
      </c>
      <c r="S483" s="5">
        <f>(Table1[[#This Row],[TIER1_ELIGIBLE_PAX]]/Table1[[#This Row],[TOTAL_PAX]])</f>
        <v>0</v>
      </c>
      <c r="T483" s="5">
        <f>(Table1[[#This Row],[TIER2_ELIGIBLE_PAX]]/Table1[[#This Row],[TOTAL_PAX]])</f>
        <v>6.1111111111111109E-2</v>
      </c>
      <c r="U483" s="5">
        <f>(Table1[[#This Row],[TIER3_ELIGIBLE_PAX]]/Table1[[#This Row],[TOTAL_PAX]])</f>
        <v>0.21666666666666667</v>
      </c>
      <c r="V483" s="8">
        <v>4.7933487026098343E-2</v>
      </c>
    </row>
    <row r="484" spans="1:22" x14ac:dyDescent="0.3">
      <c r="A484" s="1">
        <v>45951</v>
      </c>
      <c r="B484" s="2">
        <v>0.79027777777777775</v>
      </c>
      <c r="C484" t="s">
        <v>34</v>
      </c>
      <c r="D484" t="s">
        <v>18</v>
      </c>
      <c r="E484" t="s">
        <v>482</v>
      </c>
      <c r="F484" t="s">
        <v>20</v>
      </c>
      <c r="G484" t="s">
        <v>76</v>
      </c>
      <c r="H484" t="s">
        <v>77</v>
      </c>
      <c r="I484" t="s">
        <v>78</v>
      </c>
      <c r="J484" t="s">
        <v>24</v>
      </c>
      <c r="K484" t="s">
        <v>59</v>
      </c>
      <c r="L484">
        <v>8</v>
      </c>
      <c r="M484">
        <v>48</v>
      </c>
      <c r="N484">
        <v>200</v>
      </c>
      <c r="O484">
        <v>0</v>
      </c>
      <c r="P484">
        <v>17</v>
      </c>
      <c r="Q484">
        <v>57</v>
      </c>
      <c r="R484">
        <f>SUM(Table1[[#This Row],[FIRST_CLASS_SEATS]:[ECONOMY_SEATS]])</f>
        <v>256</v>
      </c>
      <c r="S484" s="5">
        <f>(Table1[[#This Row],[TIER1_ELIGIBLE_PAX]]/Table1[[#This Row],[TOTAL_PAX]])</f>
        <v>0</v>
      </c>
      <c r="T484" s="5">
        <f>(Table1[[#This Row],[TIER2_ELIGIBLE_PAX]]/Table1[[#This Row],[TOTAL_PAX]])</f>
        <v>6.640625E-2</v>
      </c>
      <c r="U484" s="5">
        <f>(Table1[[#This Row],[TIER3_ELIGIBLE_PAX]]/Table1[[#This Row],[TOTAL_PAX]])</f>
        <v>0.22265625</v>
      </c>
      <c r="V484" s="8">
        <v>4.7968455004727684E-2</v>
      </c>
    </row>
    <row r="485" spans="1:22" x14ac:dyDescent="0.3">
      <c r="A485" s="1">
        <v>45955</v>
      </c>
      <c r="B485" s="2">
        <v>0.66666666666666663</v>
      </c>
      <c r="C485" t="s">
        <v>17</v>
      </c>
      <c r="D485" t="s">
        <v>18</v>
      </c>
      <c r="E485" t="s">
        <v>96</v>
      </c>
      <c r="F485" t="s">
        <v>20</v>
      </c>
      <c r="G485" t="s">
        <v>29</v>
      </c>
      <c r="H485" t="s">
        <v>30</v>
      </c>
      <c r="I485" t="s">
        <v>31</v>
      </c>
      <c r="J485" t="s">
        <v>32</v>
      </c>
      <c r="K485" t="s">
        <v>33</v>
      </c>
      <c r="L485">
        <v>0</v>
      </c>
      <c r="M485">
        <v>16</v>
      </c>
      <c r="N485">
        <v>164</v>
      </c>
      <c r="O485">
        <v>1</v>
      </c>
      <c r="P485">
        <v>9</v>
      </c>
      <c r="Q485">
        <v>33</v>
      </c>
      <c r="R485">
        <f>SUM(Table1[[#This Row],[FIRST_CLASS_SEATS]:[ECONOMY_SEATS]])</f>
        <v>180</v>
      </c>
      <c r="S485" s="5">
        <f>(Table1[[#This Row],[TIER1_ELIGIBLE_PAX]]/Table1[[#This Row],[TOTAL_PAX]])</f>
        <v>5.5555555555555558E-3</v>
      </c>
      <c r="T485" s="5">
        <f>(Table1[[#This Row],[TIER2_ELIGIBLE_PAX]]/Table1[[#This Row],[TOTAL_PAX]])</f>
        <v>0.05</v>
      </c>
      <c r="U485" s="5">
        <f>(Table1[[#This Row],[TIER3_ELIGIBLE_PAX]]/Table1[[#This Row],[TOTAL_PAX]])</f>
        <v>0.18333333333333332</v>
      </c>
      <c r="V485" s="8">
        <v>4.8267049275377061E-2</v>
      </c>
    </row>
    <row r="486" spans="1:22" x14ac:dyDescent="0.3">
      <c r="A486" s="1">
        <v>45832</v>
      </c>
      <c r="B486" s="2">
        <v>0.77083333333333337</v>
      </c>
      <c r="C486" t="s">
        <v>34</v>
      </c>
      <c r="D486" t="s">
        <v>18</v>
      </c>
      <c r="E486" t="s">
        <v>2934</v>
      </c>
      <c r="F486" t="s">
        <v>20</v>
      </c>
      <c r="G486" t="s">
        <v>54</v>
      </c>
      <c r="H486" t="s">
        <v>30</v>
      </c>
      <c r="I486" t="s">
        <v>31</v>
      </c>
      <c r="J486" t="s">
        <v>32</v>
      </c>
      <c r="K486" t="s">
        <v>33</v>
      </c>
      <c r="L486">
        <v>0</v>
      </c>
      <c r="M486">
        <v>3</v>
      </c>
      <c r="N486">
        <v>177</v>
      </c>
      <c r="O486">
        <v>0</v>
      </c>
      <c r="P486">
        <v>16</v>
      </c>
      <c r="Q486">
        <v>55</v>
      </c>
      <c r="R486">
        <f>SUM(Table1[[#This Row],[FIRST_CLASS_SEATS]:[ECONOMY_SEATS]])</f>
        <v>180</v>
      </c>
      <c r="S486" s="5">
        <f>(Table1[[#This Row],[TIER1_ELIGIBLE_PAX]]/Table1[[#This Row],[TOTAL_PAX]])</f>
        <v>0</v>
      </c>
      <c r="T486" s="5">
        <f>(Table1[[#This Row],[TIER2_ELIGIBLE_PAX]]/Table1[[#This Row],[TOTAL_PAX]])</f>
        <v>8.8888888888888892E-2</v>
      </c>
      <c r="U486" s="5">
        <f>(Table1[[#This Row],[TIER3_ELIGIBLE_PAX]]/Table1[[#This Row],[TOTAL_PAX]])</f>
        <v>0.30555555555555558</v>
      </c>
      <c r="V486" s="8">
        <v>4.8313504311680133E-2</v>
      </c>
    </row>
    <row r="487" spans="1:22" x14ac:dyDescent="0.3">
      <c r="A487" s="1">
        <v>45883</v>
      </c>
      <c r="B487" s="2">
        <v>0.65</v>
      </c>
      <c r="C487" t="s">
        <v>17</v>
      </c>
      <c r="D487" t="s">
        <v>18</v>
      </c>
      <c r="E487" t="s">
        <v>4492</v>
      </c>
      <c r="F487" t="s">
        <v>20</v>
      </c>
      <c r="G487" t="s">
        <v>124</v>
      </c>
      <c r="H487" t="s">
        <v>22</v>
      </c>
      <c r="I487" t="s">
        <v>23</v>
      </c>
      <c r="J487" t="s">
        <v>24</v>
      </c>
      <c r="K487" t="s">
        <v>80</v>
      </c>
      <c r="L487">
        <v>14</v>
      </c>
      <c r="M487">
        <v>97</v>
      </c>
      <c r="N487">
        <v>358</v>
      </c>
      <c r="O487">
        <v>0</v>
      </c>
      <c r="P487">
        <v>14</v>
      </c>
      <c r="Q487">
        <v>49</v>
      </c>
      <c r="R487">
        <f>SUM(Table1[[#This Row],[FIRST_CLASS_SEATS]:[ECONOMY_SEATS]])</f>
        <v>469</v>
      </c>
      <c r="S487" s="5">
        <f>(Table1[[#This Row],[TIER1_ELIGIBLE_PAX]]/Table1[[#This Row],[TOTAL_PAX]])</f>
        <v>0</v>
      </c>
      <c r="T487" s="5">
        <f>(Table1[[#This Row],[TIER2_ELIGIBLE_PAX]]/Table1[[#This Row],[TOTAL_PAX]])</f>
        <v>2.9850746268656716E-2</v>
      </c>
      <c r="U487" s="5">
        <f>(Table1[[#This Row],[TIER3_ELIGIBLE_PAX]]/Table1[[#This Row],[TOTAL_PAX]])</f>
        <v>0.1044776119402985</v>
      </c>
      <c r="V487" s="8">
        <v>4.8383148378409513E-2</v>
      </c>
    </row>
    <row r="488" spans="1:22" x14ac:dyDescent="0.3">
      <c r="A488" s="1">
        <v>45758</v>
      </c>
      <c r="B488" s="2">
        <v>0.66180555555555554</v>
      </c>
      <c r="C488" t="s">
        <v>17</v>
      </c>
      <c r="D488" t="s">
        <v>18</v>
      </c>
      <c r="E488" t="s">
        <v>1218</v>
      </c>
      <c r="F488" t="s">
        <v>20</v>
      </c>
      <c r="G488" t="s">
        <v>54</v>
      </c>
      <c r="H488" t="s">
        <v>30</v>
      </c>
      <c r="I488" t="s">
        <v>31</v>
      </c>
      <c r="J488" t="s">
        <v>32</v>
      </c>
      <c r="K488" t="s">
        <v>33</v>
      </c>
      <c r="L488">
        <v>0</v>
      </c>
      <c r="M488">
        <v>1</v>
      </c>
      <c r="N488">
        <v>179</v>
      </c>
      <c r="O488">
        <v>0</v>
      </c>
      <c r="P488">
        <v>14</v>
      </c>
      <c r="Q488">
        <v>49</v>
      </c>
      <c r="R488">
        <f>SUM(Table1[[#This Row],[FIRST_CLASS_SEATS]:[ECONOMY_SEATS]])</f>
        <v>180</v>
      </c>
      <c r="S488" s="5">
        <f>(Table1[[#This Row],[TIER1_ELIGIBLE_PAX]]/Table1[[#This Row],[TOTAL_PAX]])</f>
        <v>0</v>
      </c>
      <c r="T488" s="5">
        <f>(Table1[[#This Row],[TIER2_ELIGIBLE_PAX]]/Table1[[#This Row],[TOTAL_PAX]])</f>
        <v>7.7777777777777779E-2</v>
      </c>
      <c r="U488" s="5">
        <f>(Table1[[#This Row],[TIER3_ELIGIBLE_PAX]]/Table1[[#This Row],[TOTAL_PAX]])</f>
        <v>0.2722222222222222</v>
      </c>
      <c r="V488" s="8">
        <v>4.8422048493860337E-2</v>
      </c>
    </row>
    <row r="489" spans="1:22" x14ac:dyDescent="0.3">
      <c r="A489" s="1">
        <v>45850</v>
      </c>
      <c r="B489" s="2">
        <v>0.59166666666666667</v>
      </c>
      <c r="C489" t="s">
        <v>17</v>
      </c>
      <c r="D489" t="s">
        <v>18</v>
      </c>
      <c r="E489" t="s">
        <v>215</v>
      </c>
      <c r="F489" t="s">
        <v>20</v>
      </c>
      <c r="G489" t="s">
        <v>36</v>
      </c>
      <c r="H489" t="s">
        <v>37</v>
      </c>
      <c r="I489" t="s">
        <v>31</v>
      </c>
      <c r="J489" t="s">
        <v>32</v>
      </c>
      <c r="K489" t="s">
        <v>33</v>
      </c>
      <c r="L489">
        <v>0</v>
      </c>
      <c r="M489">
        <v>2</v>
      </c>
      <c r="N489">
        <v>178</v>
      </c>
      <c r="O489">
        <v>0</v>
      </c>
      <c r="P489">
        <v>10</v>
      </c>
      <c r="Q489">
        <v>38</v>
      </c>
      <c r="R489">
        <f>SUM(Table1[[#This Row],[FIRST_CLASS_SEATS]:[ECONOMY_SEATS]])</f>
        <v>180</v>
      </c>
      <c r="S489" s="5">
        <f>(Table1[[#This Row],[TIER1_ELIGIBLE_PAX]]/Table1[[#This Row],[TOTAL_PAX]])</f>
        <v>0</v>
      </c>
      <c r="T489" s="5">
        <f>(Table1[[#This Row],[TIER2_ELIGIBLE_PAX]]/Table1[[#This Row],[TOTAL_PAX]])</f>
        <v>5.5555555555555552E-2</v>
      </c>
      <c r="U489" s="5">
        <f>(Table1[[#This Row],[TIER3_ELIGIBLE_PAX]]/Table1[[#This Row],[TOTAL_PAX]])</f>
        <v>0.21111111111111111</v>
      </c>
      <c r="V489" s="8">
        <v>4.8478106471900428E-2</v>
      </c>
    </row>
    <row r="490" spans="1:22" x14ac:dyDescent="0.3">
      <c r="A490" s="1">
        <v>45787</v>
      </c>
      <c r="B490" s="2">
        <v>0.27986111111111112</v>
      </c>
      <c r="C490" t="s">
        <v>26</v>
      </c>
      <c r="D490" t="s">
        <v>18</v>
      </c>
      <c r="E490" t="s">
        <v>4515</v>
      </c>
      <c r="F490" t="s">
        <v>20</v>
      </c>
      <c r="G490" t="s">
        <v>56</v>
      </c>
      <c r="H490" t="s">
        <v>57</v>
      </c>
      <c r="I490" t="s">
        <v>58</v>
      </c>
      <c r="J490" t="s">
        <v>24</v>
      </c>
      <c r="K490" t="s">
        <v>59</v>
      </c>
      <c r="L490">
        <v>0</v>
      </c>
      <c r="M490">
        <v>35</v>
      </c>
      <c r="N490">
        <v>179</v>
      </c>
      <c r="O490">
        <v>0</v>
      </c>
      <c r="P490">
        <v>16</v>
      </c>
      <c r="Q490">
        <v>54</v>
      </c>
      <c r="R490">
        <f>SUM(Table1[[#This Row],[FIRST_CLASS_SEATS]:[ECONOMY_SEATS]])</f>
        <v>214</v>
      </c>
      <c r="S490" s="5">
        <f>(Table1[[#This Row],[TIER1_ELIGIBLE_PAX]]/Table1[[#This Row],[TOTAL_PAX]])</f>
        <v>0</v>
      </c>
      <c r="T490" s="5">
        <f>(Table1[[#This Row],[TIER2_ELIGIBLE_PAX]]/Table1[[#This Row],[TOTAL_PAX]])</f>
        <v>7.476635514018691E-2</v>
      </c>
      <c r="U490" s="5">
        <f>(Table1[[#This Row],[TIER3_ELIGIBLE_PAX]]/Table1[[#This Row],[TOTAL_PAX]])</f>
        <v>0.25233644859813081</v>
      </c>
      <c r="V490" s="8">
        <v>4.8568980358332681E-2</v>
      </c>
    </row>
    <row r="491" spans="1:22" x14ac:dyDescent="0.3">
      <c r="A491" s="1">
        <v>45772</v>
      </c>
      <c r="B491" s="2">
        <v>0.76875000000000004</v>
      </c>
      <c r="C491" t="s">
        <v>34</v>
      </c>
      <c r="D491" t="s">
        <v>18</v>
      </c>
      <c r="E491" t="s">
        <v>3878</v>
      </c>
      <c r="F491" t="s">
        <v>20</v>
      </c>
      <c r="G491" t="s">
        <v>36</v>
      </c>
      <c r="H491" t="s">
        <v>37</v>
      </c>
      <c r="I491" t="s">
        <v>31</v>
      </c>
      <c r="J491" t="s">
        <v>32</v>
      </c>
      <c r="K491" t="s">
        <v>33</v>
      </c>
      <c r="L491">
        <v>0</v>
      </c>
      <c r="M491">
        <v>14</v>
      </c>
      <c r="N491">
        <v>166</v>
      </c>
      <c r="O491">
        <v>0</v>
      </c>
      <c r="P491">
        <v>8</v>
      </c>
      <c r="Q491">
        <v>32</v>
      </c>
      <c r="R491">
        <f>SUM(Table1[[#This Row],[FIRST_CLASS_SEATS]:[ECONOMY_SEATS]])</f>
        <v>180</v>
      </c>
      <c r="S491" s="5">
        <f>(Table1[[#This Row],[TIER1_ELIGIBLE_PAX]]/Table1[[#This Row],[TOTAL_PAX]])</f>
        <v>0</v>
      </c>
      <c r="T491" s="5">
        <f>(Table1[[#This Row],[TIER2_ELIGIBLE_PAX]]/Table1[[#This Row],[TOTAL_PAX]])</f>
        <v>4.4444444444444446E-2</v>
      </c>
      <c r="U491" s="5">
        <f>(Table1[[#This Row],[TIER3_ELIGIBLE_PAX]]/Table1[[#This Row],[TOTAL_PAX]])</f>
        <v>0.17777777777777778</v>
      </c>
      <c r="V491" s="8">
        <v>4.8701730031028623E-2</v>
      </c>
    </row>
    <row r="492" spans="1:22" x14ac:dyDescent="0.3">
      <c r="A492" s="1">
        <v>45905</v>
      </c>
      <c r="B492" s="2">
        <v>0.60347222222222219</v>
      </c>
      <c r="C492" t="s">
        <v>17</v>
      </c>
      <c r="D492" t="s">
        <v>18</v>
      </c>
      <c r="E492" t="s">
        <v>5789</v>
      </c>
      <c r="F492" t="s">
        <v>20</v>
      </c>
      <c r="G492" t="s">
        <v>68</v>
      </c>
      <c r="H492" t="s">
        <v>69</v>
      </c>
      <c r="I492" t="s">
        <v>31</v>
      </c>
      <c r="J492" t="s">
        <v>32</v>
      </c>
      <c r="K492" t="s">
        <v>33</v>
      </c>
      <c r="L492">
        <v>0</v>
      </c>
      <c r="M492">
        <v>18</v>
      </c>
      <c r="N492">
        <v>162</v>
      </c>
      <c r="O492">
        <v>5</v>
      </c>
      <c r="P492">
        <v>8</v>
      </c>
      <c r="Q492">
        <v>31</v>
      </c>
      <c r="R492">
        <f>SUM(Table1[[#This Row],[FIRST_CLASS_SEATS]:[ECONOMY_SEATS]])</f>
        <v>180</v>
      </c>
      <c r="S492" s="5">
        <f>(Table1[[#This Row],[TIER1_ELIGIBLE_PAX]]/Table1[[#This Row],[TOTAL_PAX]])</f>
        <v>2.7777777777777776E-2</v>
      </c>
      <c r="T492" s="5">
        <f>(Table1[[#This Row],[TIER2_ELIGIBLE_PAX]]/Table1[[#This Row],[TOTAL_PAX]])</f>
        <v>4.4444444444444446E-2</v>
      </c>
      <c r="U492" s="5">
        <f>(Table1[[#This Row],[TIER3_ELIGIBLE_PAX]]/Table1[[#This Row],[TOTAL_PAX]])</f>
        <v>0.17222222222222222</v>
      </c>
      <c r="V492" s="8">
        <v>4.8847741019664492E-2</v>
      </c>
    </row>
    <row r="493" spans="1:22" x14ac:dyDescent="0.3">
      <c r="A493" s="1">
        <v>45812</v>
      </c>
      <c r="B493" s="2">
        <v>0.68888888888888888</v>
      </c>
      <c r="C493" t="s">
        <v>17</v>
      </c>
      <c r="D493" t="s">
        <v>18</v>
      </c>
      <c r="E493" t="s">
        <v>3224</v>
      </c>
      <c r="F493" t="s">
        <v>20</v>
      </c>
      <c r="G493" t="s">
        <v>56</v>
      </c>
      <c r="H493" t="s">
        <v>57</v>
      </c>
      <c r="I493" t="s">
        <v>58</v>
      </c>
      <c r="J493" t="s">
        <v>24</v>
      </c>
      <c r="K493" t="s">
        <v>47</v>
      </c>
      <c r="L493">
        <v>0</v>
      </c>
      <c r="M493">
        <v>56</v>
      </c>
      <c r="N493">
        <v>275</v>
      </c>
      <c r="O493">
        <v>1</v>
      </c>
      <c r="P493">
        <v>6</v>
      </c>
      <c r="Q493">
        <v>24</v>
      </c>
      <c r="R493">
        <f>SUM(Table1[[#This Row],[FIRST_CLASS_SEATS]:[ECONOMY_SEATS]])</f>
        <v>331</v>
      </c>
      <c r="S493" s="5">
        <f>(Table1[[#This Row],[TIER1_ELIGIBLE_PAX]]/Table1[[#This Row],[TOTAL_PAX]])</f>
        <v>3.0211480362537764E-3</v>
      </c>
      <c r="T493" s="5">
        <f>(Table1[[#This Row],[TIER2_ELIGIBLE_PAX]]/Table1[[#This Row],[TOTAL_PAX]])</f>
        <v>1.812688821752266E-2</v>
      </c>
      <c r="U493" s="5">
        <f>(Table1[[#This Row],[TIER3_ELIGIBLE_PAX]]/Table1[[#This Row],[TOTAL_PAX]])</f>
        <v>7.2507552870090641E-2</v>
      </c>
      <c r="V493" s="8">
        <v>4.8904518979224765E-2</v>
      </c>
    </row>
    <row r="494" spans="1:22" x14ac:dyDescent="0.3">
      <c r="A494" s="1">
        <v>45886</v>
      </c>
      <c r="B494" s="2">
        <v>0.71597222222222223</v>
      </c>
      <c r="C494" t="s">
        <v>17</v>
      </c>
      <c r="D494" t="s">
        <v>18</v>
      </c>
      <c r="E494" t="s">
        <v>5397</v>
      </c>
      <c r="F494" t="s">
        <v>20</v>
      </c>
      <c r="G494" t="s">
        <v>68</v>
      </c>
      <c r="H494" t="s">
        <v>69</v>
      </c>
      <c r="I494" t="s">
        <v>31</v>
      </c>
      <c r="J494" t="s">
        <v>32</v>
      </c>
      <c r="K494" t="s">
        <v>33</v>
      </c>
      <c r="L494">
        <v>0</v>
      </c>
      <c r="M494">
        <v>10</v>
      </c>
      <c r="N494">
        <v>170</v>
      </c>
      <c r="O494">
        <v>2</v>
      </c>
      <c r="P494">
        <v>6</v>
      </c>
      <c r="Q494">
        <v>26</v>
      </c>
      <c r="R494">
        <f>SUM(Table1[[#This Row],[FIRST_CLASS_SEATS]:[ECONOMY_SEATS]])</f>
        <v>180</v>
      </c>
      <c r="S494" s="5">
        <f>(Table1[[#This Row],[TIER1_ELIGIBLE_PAX]]/Table1[[#This Row],[TOTAL_PAX]])</f>
        <v>1.1111111111111112E-2</v>
      </c>
      <c r="T494" s="5">
        <f>(Table1[[#This Row],[TIER2_ELIGIBLE_PAX]]/Table1[[#This Row],[TOTAL_PAX]])</f>
        <v>3.3333333333333333E-2</v>
      </c>
      <c r="U494" s="5">
        <f>(Table1[[#This Row],[TIER3_ELIGIBLE_PAX]]/Table1[[#This Row],[TOTAL_PAX]])</f>
        <v>0.14444444444444443</v>
      </c>
      <c r="V494" s="8">
        <v>4.8963090031113432E-2</v>
      </c>
    </row>
    <row r="495" spans="1:22" x14ac:dyDescent="0.3">
      <c r="A495" s="1">
        <v>45958</v>
      </c>
      <c r="B495" s="2">
        <v>0.55138888888888893</v>
      </c>
      <c r="C495" t="s">
        <v>48</v>
      </c>
      <c r="D495" t="s">
        <v>18</v>
      </c>
      <c r="E495" t="s">
        <v>4413</v>
      </c>
      <c r="F495" t="s">
        <v>20</v>
      </c>
      <c r="G495" t="s">
        <v>62</v>
      </c>
      <c r="H495" t="s">
        <v>63</v>
      </c>
      <c r="I495" t="s">
        <v>31</v>
      </c>
      <c r="J495" t="s">
        <v>32</v>
      </c>
      <c r="K495" t="s">
        <v>33</v>
      </c>
      <c r="L495">
        <v>0</v>
      </c>
      <c r="M495">
        <v>14</v>
      </c>
      <c r="N495">
        <v>166</v>
      </c>
      <c r="O495">
        <v>0</v>
      </c>
      <c r="P495">
        <v>0</v>
      </c>
      <c r="Q495">
        <v>3</v>
      </c>
      <c r="R495">
        <f>SUM(Table1[[#This Row],[FIRST_CLASS_SEATS]:[ECONOMY_SEATS]])</f>
        <v>180</v>
      </c>
      <c r="S495" s="5">
        <f>(Table1[[#This Row],[TIER1_ELIGIBLE_PAX]]/Table1[[#This Row],[TOTAL_PAX]])</f>
        <v>0</v>
      </c>
      <c r="T495" s="5">
        <f>(Table1[[#This Row],[TIER2_ELIGIBLE_PAX]]/Table1[[#This Row],[TOTAL_PAX]])</f>
        <v>0</v>
      </c>
      <c r="U495" s="5">
        <f>(Table1[[#This Row],[TIER3_ELIGIBLE_PAX]]/Table1[[#This Row],[TOTAL_PAX]])</f>
        <v>1.6666666666666666E-2</v>
      </c>
      <c r="V495" s="8">
        <v>4.8991521421632434E-2</v>
      </c>
    </row>
    <row r="496" spans="1:22" x14ac:dyDescent="0.3">
      <c r="A496" s="1">
        <v>45798</v>
      </c>
      <c r="B496" s="2">
        <v>0.58611111111111114</v>
      </c>
      <c r="C496" t="s">
        <v>17</v>
      </c>
      <c r="D496" t="s">
        <v>18</v>
      </c>
      <c r="E496" t="s">
        <v>3917</v>
      </c>
      <c r="F496" t="s">
        <v>20</v>
      </c>
      <c r="G496" t="s">
        <v>36</v>
      </c>
      <c r="H496" t="s">
        <v>37</v>
      </c>
      <c r="I496" t="s">
        <v>31</v>
      </c>
      <c r="J496" t="s">
        <v>32</v>
      </c>
      <c r="K496" t="s">
        <v>33</v>
      </c>
      <c r="L496">
        <v>0</v>
      </c>
      <c r="M496">
        <v>6</v>
      </c>
      <c r="N496">
        <v>174</v>
      </c>
      <c r="O496">
        <v>2</v>
      </c>
      <c r="P496">
        <v>5</v>
      </c>
      <c r="Q496">
        <v>23</v>
      </c>
      <c r="R496">
        <f>SUM(Table1[[#This Row],[FIRST_CLASS_SEATS]:[ECONOMY_SEATS]])</f>
        <v>180</v>
      </c>
      <c r="S496" s="5">
        <f>(Table1[[#This Row],[TIER1_ELIGIBLE_PAX]]/Table1[[#This Row],[TOTAL_PAX]])</f>
        <v>1.1111111111111112E-2</v>
      </c>
      <c r="T496" s="5">
        <f>(Table1[[#This Row],[TIER2_ELIGIBLE_PAX]]/Table1[[#This Row],[TOTAL_PAX]])</f>
        <v>2.7777777777777776E-2</v>
      </c>
      <c r="U496" s="5">
        <f>(Table1[[#This Row],[TIER3_ELIGIBLE_PAX]]/Table1[[#This Row],[TOTAL_PAX]])</f>
        <v>0.12777777777777777</v>
      </c>
      <c r="V496" s="8">
        <v>4.908146652572698E-2</v>
      </c>
    </row>
    <row r="497" spans="1:22" x14ac:dyDescent="0.3">
      <c r="A497" s="1">
        <v>45885</v>
      </c>
      <c r="B497" s="2">
        <v>0.46875</v>
      </c>
      <c r="C497" t="s">
        <v>26</v>
      </c>
      <c r="D497" t="s">
        <v>18</v>
      </c>
      <c r="E497" t="s">
        <v>965</v>
      </c>
      <c r="F497" t="s">
        <v>20</v>
      </c>
      <c r="G497" t="s">
        <v>40</v>
      </c>
      <c r="H497" t="s">
        <v>41</v>
      </c>
      <c r="I497" t="s">
        <v>31</v>
      </c>
      <c r="J497" t="s">
        <v>32</v>
      </c>
      <c r="K497" t="s">
        <v>33</v>
      </c>
      <c r="L497">
        <v>0</v>
      </c>
      <c r="M497">
        <v>19</v>
      </c>
      <c r="N497">
        <v>161</v>
      </c>
      <c r="O497">
        <v>0</v>
      </c>
      <c r="P497">
        <v>16</v>
      </c>
      <c r="Q497">
        <v>53</v>
      </c>
      <c r="R497">
        <f>SUM(Table1[[#This Row],[FIRST_CLASS_SEATS]:[ECONOMY_SEATS]])</f>
        <v>180</v>
      </c>
      <c r="S497" s="5">
        <f>(Table1[[#This Row],[TIER1_ELIGIBLE_PAX]]/Table1[[#This Row],[TOTAL_PAX]])</f>
        <v>0</v>
      </c>
      <c r="T497" s="5">
        <f>(Table1[[#This Row],[TIER2_ELIGIBLE_PAX]]/Table1[[#This Row],[TOTAL_PAX]])</f>
        <v>8.8888888888888892E-2</v>
      </c>
      <c r="U497" s="5">
        <f>(Table1[[#This Row],[TIER3_ELIGIBLE_PAX]]/Table1[[#This Row],[TOTAL_PAX]])</f>
        <v>0.29444444444444445</v>
      </c>
      <c r="V497" s="8">
        <v>4.9144959279655787E-2</v>
      </c>
    </row>
    <row r="498" spans="1:22" x14ac:dyDescent="0.3">
      <c r="A498" s="1">
        <v>45827</v>
      </c>
      <c r="B498" s="2">
        <v>0.88472222222222219</v>
      </c>
      <c r="C498" t="s">
        <v>34</v>
      </c>
      <c r="D498" t="s">
        <v>18</v>
      </c>
      <c r="E498" t="s">
        <v>1755</v>
      </c>
      <c r="F498" t="s">
        <v>20</v>
      </c>
      <c r="G498" t="s">
        <v>46</v>
      </c>
      <c r="H498" t="s">
        <v>22</v>
      </c>
      <c r="I498" t="s">
        <v>23</v>
      </c>
      <c r="J498" t="s">
        <v>24</v>
      </c>
      <c r="K498" t="s">
        <v>59</v>
      </c>
      <c r="L498">
        <v>0</v>
      </c>
      <c r="M498">
        <v>35</v>
      </c>
      <c r="N498">
        <v>179</v>
      </c>
      <c r="O498">
        <v>0</v>
      </c>
      <c r="P498">
        <v>5</v>
      </c>
      <c r="Q498">
        <v>23</v>
      </c>
      <c r="R498">
        <f>SUM(Table1[[#This Row],[FIRST_CLASS_SEATS]:[ECONOMY_SEATS]])</f>
        <v>214</v>
      </c>
      <c r="S498" s="5">
        <f>(Table1[[#This Row],[TIER1_ELIGIBLE_PAX]]/Table1[[#This Row],[TOTAL_PAX]])</f>
        <v>0</v>
      </c>
      <c r="T498" s="5">
        <f>(Table1[[#This Row],[TIER2_ELIGIBLE_PAX]]/Table1[[#This Row],[TOTAL_PAX]])</f>
        <v>2.336448598130841E-2</v>
      </c>
      <c r="U498" s="5">
        <f>(Table1[[#This Row],[TIER3_ELIGIBLE_PAX]]/Table1[[#This Row],[TOTAL_PAX]])</f>
        <v>0.10747663551401869</v>
      </c>
      <c r="V498" s="8">
        <v>4.9259848157694464E-2</v>
      </c>
    </row>
    <row r="499" spans="1:22" x14ac:dyDescent="0.3">
      <c r="A499" s="1">
        <v>45775</v>
      </c>
      <c r="B499" s="2">
        <v>0.58680555555555558</v>
      </c>
      <c r="C499" t="s">
        <v>17</v>
      </c>
      <c r="D499" t="s">
        <v>18</v>
      </c>
      <c r="E499" t="s">
        <v>3063</v>
      </c>
      <c r="F499" t="s">
        <v>20</v>
      </c>
      <c r="G499" t="s">
        <v>124</v>
      </c>
      <c r="H499" t="s">
        <v>22</v>
      </c>
      <c r="I499" t="s">
        <v>23</v>
      </c>
      <c r="J499" t="s">
        <v>24</v>
      </c>
      <c r="K499" t="s">
        <v>25</v>
      </c>
      <c r="L499">
        <v>0</v>
      </c>
      <c r="M499">
        <v>48</v>
      </c>
      <c r="N499">
        <v>224</v>
      </c>
      <c r="O499">
        <v>0</v>
      </c>
      <c r="P499">
        <v>0</v>
      </c>
      <c r="Q499">
        <v>0</v>
      </c>
      <c r="R499">
        <f>SUM(Table1[[#This Row],[FIRST_CLASS_SEATS]:[ECONOMY_SEATS]])</f>
        <v>272</v>
      </c>
      <c r="S499" s="5">
        <f>(Table1[[#This Row],[TIER1_ELIGIBLE_PAX]]/Table1[[#This Row],[TOTAL_PAX]])</f>
        <v>0</v>
      </c>
      <c r="T499" s="5">
        <f>(Table1[[#This Row],[TIER2_ELIGIBLE_PAX]]/Table1[[#This Row],[TOTAL_PAX]])</f>
        <v>0</v>
      </c>
      <c r="U499" s="5">
        <f>(Table1[[#This Row],[TIER3_ELIGIBLE_PAX]]/Table1[[#This Row],[TOTAL_PAX]])</f>
        <v>0</v>
      </c>
      <c r="V499" s="8">
        <v>4.9408647217310309E-2</v>
      </c>
    </row>
    <row r="500" spans="1:22" x14ac:dyDescent="0.3">
      <c r="A500" s="1">
        <v>45858</v>
      </c>
      <c r="B500" s="2">
        <v>0.60416666666666663</v>
      </c>
      <c r="C500" t="s">
        <v>17</v>
      </c>
      <c r="D500" t="s">
        <v>18</v>
      </c>
      <c r="E500" t="s">
        <v>2729</v>
      </c>
      <c r="F500" t="s">
        <v>20</v>
      </c>
      <c r="G500" t="s">
        <v>46</v>
      </c>
      <c r="H500" t="s">
        <v>22</v>
      </c>
      <c r="I500" t="s">
        <v>23</v>
      </c>
      <c r="J500" t="s">
        <v>24</v>
      </c>
      <c r="K500" t="s">
        <v>47</v>
      </c>
      <c r="L500">
        <v>0</v>
      </c>
      <c r="M500">
        <v>56</v>
      </c>
      <c r="N500">
        <v>275</v>
      </c>
      <c r="O500">
        <v>0</v>
      </c>
      <c r="P500">
        <v>3</v>
      </c>
      <c r="Q500">
        <v>15</v>
      </c>
      <c r="R500">
        <f>SUM(Table1[[#This Row],[FIRST_CLASS_SEATS]:[ECONOMY_SEATS]])</f>
        <v>331</v>
      </c>
      <c r="S500" s="5">
        <f>(Table1[[#This Row],[TIER1_ELIGIBLE_PAX]]/Table1[[#This Row],[TOTAL_PAX]])</f>
        <v>0</v>
      </c>
      <c r="T500" s="5">
        <f>(Table1[[#This Row],[TIER2_ELIGIBLE_PAX]]/Table1[[#This Row],[TOTAL_PAX]])</f>
        <v>9.0634441087613302E-3</v>
      </c>
      <c r="U500" s="5">
        <f>(Table1[[#This Row],[TIER3_ELIGIBLE_PAX]]/Table1[[#This Row],[TOTAL_PAX]])</f>
        <v>4.5317220543806644E-2</v>
      </c>
      <c r="V500" s="8">
        <v>4.9421758683330319E-2</v>
      </c>
    </row>
    <row r="501" spans="1:22" x14ac:dyDescent="0.3">
      <c r="A501" s="1">
        <v>45850</v>
      </c>
      <c r="B501" s="2">
        <v>0.93541666666666667</v>
      </c>
      <c r="C501" t="s">
        <v>34</v>
      </c>
      <c r="D501" t="s">
        <v>18</v>
      </c>
      <c r="E501" t="s">
        <v>1867</v>
      </c>
      <c r="F501" t="s">
        <v>20</v>
      </c>
      <c r="G501" t="s">
        <v>43</v>
      </c>
      <c r="H501" t="s">
        <v>44</v>
      </c>
      <c r="I501" t="s">
        <v>31</v>
      </c>
      <c r="J501" t="s">
        <v>32</v>
      </c>
      <c r="K501" t="s">
        <v>33</v>
      </c>
      <c r="L501">
        <v>0</v>
      </c>
      <c r="M501">
        <v>1</v>
      </c>
      <c r="N501">
        <v>179</v>
      </c>
      <c r="O501">
        <v>0</v>
      </c>
      <c r="P501">
        <v>9</v>
      </c>
      <c r="Q501">
        <v>35</v>
      </c>
      <c r="R501">
        <f>SUM(Table1[[#This Row],[FIRST_CLASS_SEATS]:[ECONOMY_SEATS]])</f>
        <v>180</v>
      </c>
      <c r="S501" s="5">
        <f>(Table1[[#This Row],[TIER1_ELIGIBLE_PAX]]/Table1[[#This Row],[TOTAL_PAX]])</f>
        <v>0</v>
      </c>
      <c r="T501" s="5">
        <f>(Table1[[#This Row],[TIER2_ELIGIBLE_PAX]]/Table1[[#This Row],[TOTAL_PAX]])</f>
        <v>0.05</v>
      </c>
      <c r="U501" s="5">
        <f>(Table1[[#This Row],[TIER3_ELIGIBLE_PAX]]/Table1[[#This Row],[TOTAL_PAX]])</f>
        <v>0.19444444444444445</v>
      </c>
      <c r="V501" s="8">
        <v>4.9441373286363999E-2</v>
      </c>
    </row>
    <row r="502" spans="1:22" x14ac:dyDescent="0.3">
      <c r="A502" s="1">
        <v>45865</v>
      </c>
      <c r="B502" s="2">
        <v>0.81736111111111109</v>
      </c>
      <c r="C502" t="s">
        <v>34</v>
      </c>
      <c r="D502" t="s">
        <v>18</v>
      </c>
      <c r="E502" t="s">
        <v>558</v>
      </c>
      <c r="F502" t="s">
        <v>20</v>
      </c>
      <c r="G502" t="s">
        <v>71</v>
      </c>
      <c r="H502" t="s">
        <v>22</v>
      </c>
      <c r="I502" t="s">
        <v>23</v>
      </c>
      <c r="J502" t="s">
        <v>24</v>
      </c>
      <c r="K502" t="s">
        <v>59</v>
      </c>
      <c r="L502">
        <v>8</v>
      </c>
      <c r="M502">
        <v>42</v>
      </c>
      <c r="N502">
        <v>166</v>
      </c>
      <c r="O502">
        <v>0</v>
      </c>
      <c r="P502">
        <v>8</v>
      </c>
      <c r="Q502">
        <v>32</v>
      </c>
      <c r="R502">
        <f>SUM(Table1[[#This Row],[FIRST_CLASS_SEATS]:[ECONOMY_SEATS]])</f>
        <v>216</v>
      </c>
      <c r="S502" s="5">
        <f>(Table1[[#This Row],[TIER1_ELIGIBLE_PAX]]/Table1[[#This Row],[TOTAL_PAX]])</f>
        <v>0</v>
      </c>
      <c r="T502" s="5">
        <f>(Table1[[#This Row],[TIER2_ELIGIBLE_PAX]]/Table1[[#This Row],[TOTAL_PAX]])</f>
        <v>3.7037037037037035E-2</v>
      </c>
      <c r="U502" s="5">
        <f>(Table1[[#This Row],[TIER3_ELIGIBLE_PAX]]/Table1[[#This Row],[TOTAL_PAX]])</f>
        <v>0.14814814814814814</v>
      </c>
      <c r="V502" s="8">
        <v>4.9561654011670564E-2</v>
      </c>
    </row>
    <row r="503" spans="1:22" x14ac:dyDescent="0.3">
      <c r="A503" s="1">
        <v>45762</v>
      </c>
      <c r="B503" s="2">
        <v>0.75694444444444442</v>
      </c>
      <c r="C503" t="s">
        <v>34</v>
      </c>
      <c r="D503" t="s">
        <v>18</v>
      </c>
      <c r="E503" t="s">
        <v>5630</v>
      </c>
      <c r="F503" t="s">
        <v>20</v>
      </c>
      <c r="G503" t="s">
        <v>73</v>
      </c>
      <c r="H503" t="s">
        <v>74</v>
      </c>
      <c r="I503" t="s">
        <v>31</v>
      </c>
      <c r="J503" t="s">
        <v>32</v>
      </c>
      <c r="K503" t="s">
        <v>33</v>
      </c>
      <c r="L503">
        <v>0</v>
      </c>
      <c r="M503">
        <v>16</v>
      </c>
      <c r="N503">
        <v>164</v>
      </c>
      <c r="O503">
        <v>0</v>
      </c>
      <c r="P503">
        <v>15</v>
      </c>
      <c r="Q503">
        <v>50</v>
      </c>
      <c r="R503">
        <f>SUM(Table1[[#This Row],[FIRST_CLASS_SEATS]:[ECONOMY_SEATS]])</f>
        <v>180</v>
      </c>
      <c r="S503" s="5">
        <f>(Table1[[#This Row],[TIER1_ELIGIBLE_PAX]]/Table1[[#This Row],[TOTAL_PAX]])</f>
        <v>0</v>
      </c>
      <c r="T503" s="5">
        <f>(Table1[[#This Row],[TIER2_ELIGIBLE_PAX]]/Table1[[#This Row],[TOTAL_PAX]])</f>
        <v>8.3333333333333329E-2</v>
      </c>
      <c r="U503" s="5">
        <f>(Table1[[#This Row],[TIER3_ELIGIBLE_PAX]]/Table1[[#This Row],[TOTAL_PAX]])</f>
        <v>0.27777777777777779</v>
      </c>
      <c r="V503" s="8">
        <v>4.95853928731389E-2</v>
      </c>
    </row>
    <row r="504" spans="1:22" x14ac:dyDescent="0.3">
      <c r="A504" s="1">
        <v>45879</v>
      </c>
      <c r="B504" s="2">
        <v>0.87777777777777777</v>
      </c>
      <c r="C504" t="s">
        <v>34</v>
      </c>
      <c r="D504" t="s">
        <v>18</v>
      </c>
      <c r="E504" t="s">
        <v>2454</v>
      </c>
      <c r="F504" t="s">
        <v>20</v>
      </c>
      <c r="G504" t="s">
        <v>56</v>
      </c>
      <c r="H504" t="s">
        <v>57</v>
      </c>
      <c r="I504" t="s">
        <v>58</v>
      </c>
      <c r="J504" t="s">
        <v>24</v>
      </c>
      <c r="K504" t="s">
        <v>25</v>
      </c>
      <c r="L504">
        <v>0</v>
      </c>
      <c r="M504">
        <v>32</v>
      </c>
      <c r="N504">
        <v>304</v>
      </c>
      <c r="O504">
        <v>0</v>
      </c>
      <c r="P504">
        <v>1</v>
      </c>
      <c r="Q504">
        <v>12</v>
      </c>
      <c r="R504">
        <f>SUM(Table1[[#This Row],[FIRST_CLASS_SEATS]:[ECONOMY_SEATS]])</f>
        <v>336</v>
      </c>
      <c r="S504" s="5">
        <f>(Table1[[#This Row],[TIER1_ELIGIBLE_PAX]]/Table1[[#This Row],[TOTAL_PAX]])</f>
        <v>0</v>
      </c>
      <c r="T504" s="5">
        <f>(Table1[[#This Row],[TIER2_ELIGIBLE_PAX]]/Table1[[#This Row],[TOTAL_PAX]])</f>
        <v>2.976190476190476E-3</v>
      </c>
      <c r="U504" s="5">
        <f>(Table1[[#This Row],[TIER3_ELIGIBLE_PAX]]/Table1[[#This Row],[TOTAL_PAX]])</f>
        <v>3.5714285714285712E-2</v>
      </c>
      <c r="V504" s="8">
        <v>4.9653453600420616E-2</v>
      </c>
    </row>
    <row r="505" spans="1:22" x14ac:dyDescent="0.3">
      <c r="A505" s="1">
        <v>45779</v>
      </c>
      <c r="B505" s="2">
        <v>0.54583333333333328</v>
      </c>
      <c r="C505" t="s">
        <v>48</v>
      </c>
      <c r="D505" t="s">
        <v>18</v>
      </c>
      <c r="E505" t="s">
        <v>1417</v>
      </c>
      <c r="F505" t="s">
        <v>20</v>
      </c>
      <c r="G505" t="s">
        <v>68</v>
      </c>
      <c r="H505" t="s">
        <v>69</v>
      </c>
      <c r="I505" t="s">
        <v>31</v>
      </c>
      <c r="J505" t="s">
        <v>32</v>
      </c>
      <c r="K505" t="s">
        <v>33</v>
      </c>
      <c r="L505">
        <v>0</v>
      </c>
      <c r="M505">
        <v>9</v>
      </c>
      <c r="N505">
        <v>171</v>
      </c>
      <c r="O505">
        <v>0</v>
      </c>
      <c r="P505">
        <v>10</v>
      </c>
      <c r="Q505">
        <v>36</v>
      </c>
      <c r="R505">
        <f>SUM(Table1[[#This Row],[FIRST_CLASS_SEATS]:[ECONOMY_SEATS]])</f>
        <v>180</v>
      </c>
      <c r="S505" s="5">
        <f>(Table1[[#This Row],[TIER1_ELIGIBLE_PAX]]/Table1[[#This Row],[TOTAL_PAX]])</f>
        <v>0</v>
      </c>
      <c r="T505" s="5">
        <f>(Table1[[#This Row],[TIER2_ELIGIBLE_PAX]]/Table1[[#This Row],[TOTAL_PAX]])</f>
        <v>5.5555555555555552E-2</v>
      </c>
      <c r="U505" s="5">
        <f>(Table1[[#This Row],[TIER3_ELIGIBLE_PAX]]/Table1[[#This Row],[TOTAL_PAX]])</f>
        <v>0.2</v>
      </c>
      <c r="V505" s="8">
        <v>4.9696531314909698E-2</v>
      </c>
    </row>
    <row r="506" spans="1:22" x14ac:dyDescent="0.3">
      <c r="A506" s="1">
        <v>45799</v>
      </c>
      <c r="B506" s="2">
        <v>0.71527777777777779</v>
      </c>
      <c r="C506" t="s">
        <v>17</v>
      </c>
      <c r="D506" t="s">
        <v>18</v>
      </c>
      <c r="E506" t="s">
        <v>639</v>
      </c>
      <c r="F506" t="s">
        <v>20</v>
      </c>
      <c r="G506" t="s">
        <v>68</v>
      </c>
      <c r="H506" t="s">
        <v>69</v>
      </c>
      <c r="I506" t="s">
        <v>31</v>
      </c>
      <c r="J506" t="s">
        <v>32</v>
      </c>
      <c r="K506" t="s">
        <v>33</v>
      </c>
      <c r="L506">
        <v>0</v>
      </c>
      <c r="M506">
        <v>10</v>
      </c>
      <c r="N506">
        <v>170</v>
      </c>
      <c r="O506">
        <v>0</v>
      </c>
      <c r="P506">
        <v>13</v>
      </c>
      <c r="Q506">
        <v>44</v>
      </c>
      <c r="R506">
        <f>SUM(Table1[[#This Row],[FIRST_CLASS_SEATS]:[ECONOMY_SEATS]])</f>
        <v>180</v>
      </c>
      <c r="S506" s="5">
        <f>(Table1[[#This Row],[TIER1_ELIGIBLE_PAX]]/Table1[[#This Row],[TOTAL_PAX]])</f>
        <v>0</v>
      </c>
      <c r="T506" s="5">
        <f>(Table1[[#This Row],[TIER2_ELIGIBLE_PAX]]/Table1[[#This Row],[TOTAL_PAX]])</f>
        <v>7.2222222222222215E-2</v>
      </c>
      <c r="U506" s="5">
        <f>(Table1[[#This Row],[TIER3_ELIGIBLE_PAX]]/Table1[[#This Row],[TOTAL_PAX]])</f>
        <v>0.24444444444444444</v>
      </c>
      <c r="V506" s="8">
        <v>4.9912382803971478E-2</v>
      </c>
    </row>
    <row r="507" spans="1:22" x14ac:dyDescent="0.3">
      <c r="A507" s="1">
        <v>45811</v>
      </c>
      <c r="B507" s="2">
        <v>0.34166666666666667</v>
      </c>
      <c r="C507" t="s">
        <v>26</v>
      </c>
      <c r="D507" t="s">
        <v>18</v>
      </c>
      <c r="E507" t="s">
        <v>3267</v>
      </c>
      <c r="F507" t="s">
        <v>20</v>
      </c>
      <c r="G507" t="s">
        <v>76</v>
      </c>
      <c r="H507" t="s">
        <v>77</v>
      </c>
      <c r="I507" t="s">
        <v>78</v>
      </c>
      <c r="J507" t="s">
        <v>24</v>
      </c>
      <c r="K507" t="s">
        <v>59</v>
      </c>
      <c r="L507">
        <v>0</v>
      </c>
      <c r="M507">
        <v>35</v>
      </c>
      <c r="N507">
        <v>179</v>
      </c>
      <c r="O507">
        <v>1</v>
      </c>
      <c r="P507">
        <v>6</v>
      </c>
      <c r="Q507">
        <v>25</v>
      </c>
      <c r="R507">
        <f>SUM(Table1[[#This Row],[FIRST_CLASS_SEATS]:[ECONOMY_SEATS]])</f>
        <v>214</v>
      </c>
      <c r="S507" s="5">
        <f>(Table1[[#This Row],[TIER1_ELIGIBLE_PAX]]/Table1[[#This Row],[TOTAL_PAX]])</f>
        <v>4.6728971962616819E-3</v>
      </c>
      <c r="T507" s="5">
        <f>(Table1[[#This Row],[TIER2_ELIGIBLE_PAX]]/Table1[[#This Row],[TOTAL_PAX]])</f>
        <v>2.8037383177570093E-2</v>
      </c>
      <c r="U507" s="5">
        <f>(Table1[[#This Row],[TIER3_ELIGIBLE_PAX]]/Table1[[#This Row],[TOTAL_PAX]])</f>
        <v>0.11682242990654206</v>
      </c>
      <c r="V507" s="8">
        <v>5.0141054033818522E-2</v>
      </c>
    </row>
    <row r="508" spans="1:22" x14ac:dyDescent="0.3">
      <c r="A508" s="1">
        <v>45785</v>
      </c>
      <c r="B508" s="2">
        <v>0.53819444444444442</v>
      </c>
      <c r="C508" t="s">
        <v>48</v>
      </c>
      <c r="D508" t="s">
        <v>18</v>
      </c>
      <c r="E508" t="s">
        <v>2057</v>
      </c>
      <c r="F508" t="s">
        <v>20</v>
      </c>
      <c r="G508" t="s">
        <v>40</v>
      </c>
      <c r="H508" t="s">
        <v>41</v>
      </c>
      <c r="I508" t="s">
        <v>31</v>
      </c>
      <c r="J508" t="s">
        <v>32</v>
      </c>
      <c r="K508" t="s">
        <v>33</v>
      </c>
      <c r="L508">
        <v>0</v>
      </c>
      <c r="M508">
        <v>18</v>
      </c>
      <c r="N508">
        <v>162</v>
      </c>
      <c r="O508">
        <v>2</v>
      </c>
      <c r="P508">
        <v>1</v>
      </c>
      <c r="Q508">
        <v>11</v>
      </c>
      <c r="R508">
        <f>SUM(Table1[[#This Row],[FIRST_CLASS_SEATS]:[ECONOMY_SEATS]])</f>
        <v>180</v>
      </c>
      <c r="S508" s="5">
        <f>(Table1[[#This Row],[TIER1_ELIGIBLE_PAX]]/Table1[[#This Row],[TOTAL_PAX]])</f>
        <v>1.1111111111111112E-2</v>
      </c>
      <c r="T508" s="5">
        <f>(Table1[[#This Row],[TIER2_ELIGIBLE_PAX]]/Table1[[#This Row],[TOTAL_PAX]])</f>
        <v>5.5555555555555558E-3</v>
      </c>
      <c r="U508" s="5">
        <f>(Table1[[#This Row],[TIER3_ELIGIBLE_PAX]]/Table1[[#This Row],[TOTAL_PAX]])</f>
        <v>6.1111111111111109E-2</v>
      </c>
      <c r="V508" s="8">
        <v>5.0260056217536708E-2</v>
      </c>
    </row>
    <row r="509" spans="1:22" x14ac:dyDescent="0.3">
      <c r="A509" s="1">
        <v>45927</v>
      </c>
      <c r="B509" s="2">
        <v>0.46597222222222223</v>
      </c>
      <c r="C509" t="s">
        <v>26</v>
      </c>
      <c r="D509" t="s">
        <v>18</v>
      </c>
      <c r="E509" t="s">
        <v>1045</v>
      </c>
      <c r="F509" t="s">
        <v>20</v>
      </c>
      <c r="G509" t="s">
        <v>124</v>
      </c>
      <c r="H509" t="s">
        <v>22</v>
      </c>
      <c r="I509" t="s">
        <v>23</v>
      </c>
      <c r="J509" t="s">
        <v>24</v>
      </c>
      <c r="K509" t="s">
        <v>25</v>
      </c>
      <c r="L509">
        <v>8</v>
      </c>
      <c r="M509">
        <v>49</v>
      </c>
      <c r="N509">
        <v>178</v>
      </c>
      <c r="O509">
        <v>1</v>
      </c>
      <c r="P509">
        <v>12</v>
      </c>
      <c r="Q509">
        <v>43</v>
      </c>
      <c r="R509">
        <f>SUM(Table1[[#This Row],[FIRST_CLASS_SEATS]:[ECONOMY_SEATS]])</f>
        <v>235</v>
      </c>
      <c r="S509" s="5">
        <f>(Table1[[#This Row],[TIER1_ELIGIBLE_PAX]]/Table1[[#This Row],[TOTAL_PAX]])</f>
        <v>4.2553191489361703E-3</v>
      </c>
      <c r="T509" s="5">
        <f>(Table1[[#This Row],[TIER2_ELIGIBLE_PAX]]/Table1[[#This Row],[TOTAL_PAX]])</f>
        <v>5.106382978723404E-2</v>
      </c>
      <c r="U509" s="5">
        <f>(Table1[[#This Row],[TIER3_ELIGIBLE_PAX]]/Table1[[#This Row],[TOTAL_PAX]])</f>
        <v>0.18297872340425531</v>
      </c>
      <c r="V509" s="8">
        <v>5.0307926158749794E-2</v>
      </c>
    </row>
    <row r="510" spans="1:22" x14ac:dyDescent="0.3">
      <c r="A510" s="1">
        <v>45827</v>
      </c>
      <c r="B510" s="2">
        <v>0.89375000000000004</v>
      </c>
      <c r="C510" t="s">
        <v>34</v>
      </c>
      <c r="D510" t="s">
        <v>18</v>
      </c>
      <c r="E510" t="s">
        <v>3540</v>
      </c>
      <c r="F510" t="s">
        <v>20</v>
      </c>
      <c r="G510" t="s">
        <v>99</v>
      </c>
      <c r="H510" t="s">
        <v>74</v>
      </c>
      <c r="I510" t="s">
        <v>31</v>
      </c>
      <c r="J510" t="s">
        <v>32</v>
      </c>
      <c r="K510" t="s">
        <v>33</v>
      </c>
      <c r="L510">
        <v>0</v>
      </c>
      <c r="M510">
        <v>5</v>
      </c>
      <c r="N510">
        <v>175</v>
      </c>
      <c r="O510">
        <v>0</v>
      </c>
      <c r="P510">
        <v>19</v>
      </c>
      <c r="Q510">
        <v>61</v>
      </c>
      <c r="R510">
        <f>SUM(Table1[[#This Row],[FIRST_CLASS_SEATS]:[ECONOMY_SEATS]])</f>
        <v>180</v>
      </c>
      <c r="S510" s="5">
        <f>(Table1[[#This Row],[TIER1_ELIGIBLE_PAX]]/Table1[[#This Row],[TOTAL_PAX]])</f>
        <v>0</v>
      </c>
      <c r="T510" s="5">
        <f>(Table1[[#This Row],[TIER2_ELIGIBLE_PAX]]/Table1[[#This Row],[TOTAL_PAX]])</f>
        <v>0.10555555555555556</v>
      </c>
      <c r="U510" s="5">
        <f>(Table1[[#This Row],[TIER3_ELIGIBLE_PAX]]/Table1[[#This Row],[TOTAL_PAX]])</f>
        <v>0.33888888888888891</v>
      </c>
      <c r="V510" s="8">
        <v>5.0393378310201964E-2</v>
      </c>
    </row>
    <row r="511" spans="1:22" x14ac:dyDescent="0.3">
      <c r="A511" s="1">
        <v>45870</v>
      </c>
      <c r="B511" s="2">
        <v>0.65763888888888888</v>
      </c>
      <c r="C511" t="s">
        <v>17</v>
      </c>
      <c r="D511" t="s">
        <v>18</v>
      </c>
      <c r="E511" t="s">
        <v>3896</v>
      </c>
      <c r="F511" t="s">
        <v>20</v>
      </c>
      <c r="G511" t="s">
        <v>99</v>
      </c>
      <c r="H511" t="s">
        <v>74</v>
      </c>
      <c r="I511" t="s">
        <v>31</v>
      </c>
      <c r="J511" t="s">
        <v>32</v>
      </c>
      <c r="K511" t="s">
        <v>33</v>
      </c>
      <c r="L511">
        <v>0</v>
      </c>
      <c r="M511">
        <v>4</v>
      </c>
      <c r="N511">
        <v>176</v>
      </c>
      <c r="O511">
        <v>1</v>
      </c>
      <c r="P511">
        <v>7</v>
      </c>
      <c r="Q511">
        <v>28</v>
      </c>
      <c r="R511">
        <f>SUM(Table1[[#This Row],[FIRST_CLASS_SEATS]:[ECONOMY_SEATS]])</f>
        <v>180</v>
      </c>
      <c r="S511" s="5">
        <f>(Table1[[#This Row],[TIER1_ELIGIBLE_PAX]]/Table1[[#This Row],[TOTAL_PAX]])</f>
        <v>5.5555555555555558E-3</v>
      </c>
      <c r="T511" s="5">
        <f>(Table1[[#This Row],[TIER2_ELIGIBLE_PAX]]/Table1[[#This Row],[TOTAL_PAX]])</f>
        <v>3.888888888888889E-2</v>
      </c>
      <c r="U511" s="5">
        <f>(Table1[[#This Row],[TIER3_ELIGIBLE_PAX]]/Table1[[#This Row],[TOTAL_PAX]])</f>
        <v>0.15555555555555556</v>
      </c>
      <c r="V511" s="8">
        <v>5.0405993583463538E-2</v>
      </c>
    </row>
    <row r="512" spans="1:22" x14ac:dyDescent="0.3">
      <c r="A512" s="1">
        <v>45944</v>
      </c>
      <c r="B512" s="2">
        <v>0.33124999999999999</v>
      </c>
      <c r="C512" t="s">
        <v>26</v>
      </c>
      <c r="D512" t="s">
        <v>18</v>
      </c>
      <c r="E512" t="s">
        <v>366</v>
      </c>
      <c r="F512" t="s">
        <v>20</v>
      </c>
      <c r="G512" t="s">
        <v>43</v>
      </c>
      <c r="H512" t="s">
        <v>44</v>
      </c>
      <c r="I512" t="s">
        <v>31</v>
      </c>
      <c r="J512" t="s">
        <v>32</v>
      </c>
      <c r="K512" t="s">
        <v>33</v>
      </c>
      <c r="L512">
        <v>0</v>
      </c>
      <c r="M512">
        <v>18</v>
      </c>
      <c r="N512">
        <v>162</v>
      </c>
      <c r="O512">
        <v>1</v>
      </c>
      <c r="P512">
        <v>14</v>
      </c>
      <c r="Q512">
        <v>47</v>
      </c>
      <c r="R512">
        <f>SUM(Table1[[#This Row],[FIRST_CLASS_SEATS]:[ECONOMY_SEATS]])</f>
        <v>180</v>
      </c>
      <c r="S512" s="5">
        <f>(Table1[[#This Row],[TIER1_ELIGIBLE_PAX]]/Table1[[#This Row],[TOTAL_PAX]])</f>
        <v>5.5555555555555558E-3</v>
      </c>
      <c r="T512" s="5">
        <f>(Table1[[#This Row],[TIER2_ELIGIBLE_PAX]]/Table1[[#This Row],[TOTAL_PAX]])</f>
        <v>7.7777777777777779E-2</v>
      </c>
      <c r="U512" s="5">
        <f>(Table1[[#This Row],[TIER3_ELIGIBLE_PAX]]/Table1[[#This Row],[TOTAL_PAX]])</f>
        <v>0.26111111111111113</v>
      </c>
      <c r="V512" s="8">
        <v>5.0594493901306214E-2</v>
      </c>
    </row>
    <row r="513" spans="1:22" x14ac:dyDescent="0.3">
      <c r="A513" s="1">
        <v>45892</v>
      </c>
      <c r="B513" s="2">
        <v>0.58402777777777781</v>
      </c>
      <c r="C513" t="s">
        <v>17</v>
      </c>
      <c r="D513" t="s">
        <v>18</v>
      </c>
      <c r="E513" t="s">
        <v>561</v>
      </c>
      <c r="F513" t="s">
        <v>20</v>
      </c>
      <c r="G513" t="s">
        <v>21</v>
      </c>
      <c r="H513" t="s">
        <v>22</v>
      </c>
      <c r="I513" t="s">
        <v>23</v>
      </c>
      <c r="J513" t="s">
        <v>24</v>
      </c>
      <c r="K513" t="s">
        <v>59</v>
      </c>
      <c r="L513">
        <v>0</v>
      </c>
      <c r="M513">
        <v>35</v>
      </c>
      <c r="N513">
        <v>179</v>
      </c>
      <c r="O513">
        <v>0</v>
      </c>
      <c r="P513">
        <v>11</v>
      </c>
      <c r="Q513">
        <v>40</v>
      </c>
      <c r="R513">
        <f>SUM(Table1[[#This Row],[FIRST_CLASS_SEATS]:[ECONOMY_SEATS]])</f>
        <v>214</v>
      </c>
      <c r="S513" s="5">
        <f>(Table1[[#This Row],[TIER1_ELIGIBLE_PAX]]/Table1[[#This Row],[TOTAL_PAX]])</f>
        <v>0</v>
      </c>
      <c r="T513" s="5">
        <f>(Table1[[#This Row],[TIER2_ELIGIBLE_PAX]]/Table1[[#This Row],[TOTAL_PAX]])</f>
        <v>5.1401869158878503E-2</v>
      </c>
      <c r="U513" s="5">
        <f>(Table1[[#This Row],[TIER3_ELIGIBLE_PAX]]/Table1[[#This Row],[TOTAL_PAX]])</f>
        <v>0.18691588785046728</v>
      </c>
      <c r="V513" s="8">
        <v>5.0768335743579751E-2</v>
      </c>
    </row>
    <row r="514" spans="1:22" x14ac:dyDescent="0.3">
      <c r="A514" s="1">
        <v>45879</v>
      </c>
      <c r="B514" s="2">
        <v>0.69722222222222219</v>
      </c>
      <c r="C514" t="s">
        <v>17</v>
      </c>
      <c r="D514" t="s">
        <v>18</v>
      </c>
      <c r="E514" t="s">
        <v>2028</v>
      </c>
      <c r="F514" t="s">
        <v>20</v>
      </c>
      <c r="G514" t="s">
        <v>99</v>
      </c>
      <c r="H514" t="s">
        <v>74</v>
      </c>
      <c r="I514" t="s">
        <v>31</v>
      </c>
      <c r="J514" t="s">
        <v>32</v>
      </c>
      <c r="K514" t="s">
        <v>33</v>
      </c>
      <c r="L514">
        <v>0</v>
      </c>
      <c r="M514">
        <v>7</v>
      </c>
      <c r="N514">
        <v>173</v>
      </c>
      <c r="O514">
        <v>0</v>
      </c>
      <c r="P514">
        <v>11</v>
      </c>
      <c r="Q514">
        <v>39</v>
      </c>
      <c r="R514">
        <f>SUM(Table1[[#This Row],[FIRST_CLASS_SEATS]:[ECONOMY_SEATS]])</f>
        <v>180</v>
      </c>
      <c r="S514" s="5">
        <f>(Table1[[#This Row],[TIER1_ELIGIBLE_PAX]]/Table1[[#This Row],[TOTAL_PAX]])</f>
        <v>0</v>
      </c>
      <c r="T514" s="5">
        <f>(Table1[[#This Row],[TIER2_ELIGIBLE_PAX]]/Table1[[#This Row],[TOTAL_PAX]])</f>
        <v>6.1111111111111109E-2</v>
      </c>
      <c r="U514" s="5">
        <f>(Table1[[#This Row],[TIER3_ELIGIBLE_PAX]]/Table1[[#This Row],[TOTAL_PAX]])</f>
        <v>0.21666666666666667</v>
      </c>
      <c r="V514" s="8">
        <v>5.0772896709370574E-2</v>
      </c>
    </row>
    <row r="515" spans="1:22" x14ac:dyDescent="0.3">
      <c r="A515" s="1">
        <v>45792</v>
      </c>
      <c r="B515" s="2">
        <v>0.54236111111111107</v>
      </c>
      <c r="C515" t="s">
        <v>48</v>
      </c>
      <c r="D515" t="s">
        <v>18</v>
      </c>
      <c r="E515" t="s">
        <v>3239</v>
      </c>
      <c r="F515" t="s">
        <v>20</v>
      </c>
      <c r="G515" t="s">
        <v>124</v>
      </c>
      <c r="H515" t="s">
        <v>22</v>
      </c>
      <c r="I515" t="s">
        <v>23</v>
      </c>
      <c r="J515" t="s">
        <v>24</v>
      </c>
      <c r="K515" t="s">
        <v>47</v>
      </c>
      <c r="L515">
        <v>0</v>
      </c>
      <c r="M515">
        <v>56</v>
      </c>
      <c r="N515">
        <v>275</v>
      </c>
      <c r="O515">
        <v>0</v>
      </c>
      <c r="P515">
        <v>12</v>
      </c>
      <c r="Q515">
        <v>43</v>
      </c>
      <c r="R515">
        <f>SUM(Table1[[#This Row],[FIRST_CLASS_SEATS]:[ECONOMY_SEATS]])</f>
        <v>331</v>
      </c>
      <c r="S515" s="5">
        <f>(Table1[[#This Row],[TIER1_ELIGIBLE_PAX]]/Table1[[#This Row],[TOTAL_PAX]])</f>
        <v>0</v>
      </c>
      <c r="T515" s="5">
        <f>(Table1[[#This Row],[TIER2_ELIGIBLE_PAX]]/Table1[[#This Row],[TOTAL_PAX]])</f>
        <v>3.6253776435045321E-2</v>
      </c>
      <c r="U515" s="5">
        <f>(Table1[[#This Row],[TIER3_ELIGIBLE_PAX]]/Table1[[#This Row],[TOTAL_PAX]])</f>
        <v>0.12990936555891239</v>
      </c>
      <c r="V515" s="8">
        <v>5.111676398685705E-2</v>
      </c>
    </row>
    <row r="516" spans="1:22" x14ac:dyDescent="0.3">
      <c r="A516" s="1">
        <v>45765</v>
      </c>
      <c r="B516" s="2">
        <v>0.68611111111111112</v>
      </c>
      <c r="C516" t="s">
        <v>17</v>
      </c>
      <c r="D516" t="s">
        <v>18</v>
      </c>
      <c r="E516" t="s">
        <v>265</v>
      </c>
      <c r="F516" t="s">
        <v>20</v>
      </c>
      <c r="G516" t="s">
        <v>46</v>
      </c>
      <c r="H516" t="s">
        <v>22</v>
      </c>
      <c r="I516" t="s">
        <v>23</v>
      </c>
      <c r="J516" t="s">
        <v>24</v>
      </c>
      <c r="K516" t="s">
        <v>59</v>
      </c>
      <c r="L516">
        <v>0</v>
      </c>
      <c r="M516">
        <v>35</v>
      </c>
      <c r="N516">
        <v>179</v>
      </c>
      <c r="O516">
        <v>0</v>
      </c>
      <c r="P516">
        <v>11</v>
      </c>
      <c r="Q516">
        <v>38</v>
      </c>
      <c r="R516">
        <f>SUM(Table1[[#This Row],[FIRST_CLASS_SEATS]:[ECONOMY_SEATS]])</f>
        <v>214</v>
      </c>
      <c r="S516" s="5">
        <f>(Table1[[#This Row],[TIER1_ELIGIBLE_PAX]]/Table1[[#This Row],[TOTAL_PAX]])</f>
        <v>0</v>
      </c>
      <c r="T516" s="5">
        <f>(Table1[[#This Row],[TIER2_ELIGIBLE_PAX]]/Table1[[#This Row],[TOTAL_PAX]])</f>
        <v>5.1401869158878503E-2</v>
      </c>
      <c r="U516" s="5">
        <f>(Table1[[#This Row],[TIER3_ELIGIBLE_PAX]]/Table1[[#This Row],[TOTAL_PAX]])</f>
        <v>0.17757009345794392</v>
      </c>
      <c r="V516" s="8">
        <v>5.1302566764770186E-2</v>
      </c>
    </row>
    <row r="517" spans="1:22" x14ac:dyDescent="0.3">
      <c r="A517" s="1">
        <v>45952</v>
      </c>
      <c r="B517" s="2">
        <v>0.3576388888888889</v>
      </c>
      <c r="C517" t="s">
        <v>26</v>
      </c>
      <c r="D517" t="s">
        <v>18</v>
      </c>
      <c r="E517" t="s">
        <v>5982</v>
      </c>
      <c r="F517" t="s">
        <v>20</v>
      </c>
      <c r="G517" t="s">
        <v>40</v>
      </c>
      <c r="H517" t="s">
        <v>41</v>
      </c>
      <c r="I517" t="s">
        <v>31</v>
      </c>
      <c r="J517" t="s">
        <v>32</v>
      </c>
      <c r="K517" t="s">
        <v>33</v>
      </c>
      <c r="L517">
        <v>0</v>
      </c>
      <c r="M517">
        <v>13</v>
      </c>
      <c r="N517">
        <v>167</v>
      </c>
      <c r="O517">
        <v>1</v>
      </c>
      <c r="P517">
        <v>15</v>
      </c>
      <c r="Q517">
        <v>50</v>
      </c>
      <c r="R517">
        <f>SUM(Table1[[#This Row],[FIRST_CLASS_SEATS]:[ECONOMY_SEATS]])</f>
        <v>180</v>
      </c>
      <c r="S517" s="5">
        <f>(Table1[[#This Row],[TIER1_ELIGIBLE_PAX]]/Table1[[#This Row],[TOTAL_PAX]])</f>
        <v>5.5555555555555558E-3</v>
      </c>
      <c r="T517" s="5">
        <f>(Table1[[#This Row],[TIER2_ELIGIBLE_PAX]]/Table1[[#This Row],[TOTAL_PAX]])</f>
        <v>8.3333333333333329E-2</v>
      </c>
      <c r="U517" s="5">
        <f>(Table1[[#This Row],[TIER3_ELIGIBLE_PAX]]/Table1[[#This Row],[TOTAL_PAX]])</f>
        <v>0.27777777777777779</v>
      </c>
      <c r="V517" s="8">
        <v>5.1370293015461144E-2</v>
      </c>
    </row>
    <row r="518" spans="1:22" x14ac:dyDescent="0.3">
      <c r="A518" s="1">
        <v>45932</v>
      </c>
      <c r="B518" s="2">
        <v>0.38680555555555557</v>
      </c>
      <c r="C518" t="s">
        <v>26</v>
      </c>
      <c r="D518" t="s">
        <v>18</v>
      </c>
      <c r="E518" t="s">
        <v>3290</v>
      </c>
      <c r="F518" t="s">
        <v>20</v>
      </c>
      <c r="G518" t="s">
        <v>43</v>
      </c>
      <c r="H518" t="s">
        <v>44</v>
      </c>
      <c r="I518" t="s">
        <v>31</v>
      </c>
      <c r="J518" t="s">
        <v>32</v>
      </c>
      <c r="K518" t="s">
        <v>33</v>
      </c>
      <c r="L518">
        <v>0</v>
      </c>
      <c r="M518">
        <v>19</v>
      </c>
      <c r="N518">
        <v>161</v>
      </c>
      <c r="O518">
        <v>0</v>
      </c>
      <c r="P518">
        <v>6</v>
      </c>
      <c r="Q518">
        <v>24</v>
      </c>
      <c r="R518">
        <f>SUM(Table1[[#This Row],[FIRST_CLASS_SEATS]:[ECONOMY_SEATS]])</f>
        <v>180</v>
      </c>
      <c r="S518" s="5">
        <f>(Table1[[#This Row],[TIER1_ELIGIBLE_PAX]]/Table1[[#This Row],[TOTAL_PAX]])</f>
        <v>0</v>
      </c>
      <c r="T518" s="5">
        <f>(Table1[[#This Row],[TIER2_ELIGIBLE_PAX]]/Table1[[#This Row],[TOTAL_PAX]])</f>
        <v>3.3333333333333333E-2</v>
      </c>
      <c r="U518" s="5">
        <f>(Table1[[#This Row],[TIER3_ELIGIBLE_PAX]]/Table1[[#This Row],[TOTAL_PAX]])</f>
        <v>0.13333333333333333</v>
      </c>
      <c r="V518" s="8">
        <v>5.1378857480759987E-2</v>
      </c>
    </row>
    <row r="519" spans="1:22" x14ac:dyDescent="0.3">
      <c r="A519" s="1">
        <v>45850</v>
      </c>
      <c r="B519" s="2">
        <v>0.38263888888888886</v>
      </c>
      <c r="C519" t="s">
        <v>26</v>
      </c>
      <c r="D519" t="s">
        <v>18</v>
      </c>
      <c r="E519" t="s">
        <v>314</v>
      </c>
      <c r="F519" t="s">
        <v>20</v>
      </c>
      <c r="G519" t="s">
        <v>68</v>
      </c>
      <c r="H519" t="s">
        <v>69</v>
      </c>
      <c r="I519" t="s">
        <v>31</v>
      </c>
      <c r="J519" t="s">
        <v>32</v>
      </c>
      <c r="K519" t="s">
        <v>33</v>
      </c>
      <c r="L519">
        <v>0</v>
      </c>
      <c r="M519">
        <v>6</v>
      </c>
      <c r="N519">
        <v>174</v>
      </c>
      <c r="O519">
        <v>0</v>
      </c>
      <c r="P519">
        <v>9</v>
      </c>
      <c r="Q519">
        <v>34</v>
      </c>
      <c r="R519">
        <f>SUM(Table1[[#This Row],[FIRST_CLASS_SEATS]:[ECONOMY_SEATS]])</f>
        <v>180</v>
      </c>
      <c r="S519" s="5">
        <f>(Table1[[#This Row],[TIER1_ELIGIBLE_PAX]]/Table1[[#This Row],[TOTAL_PAX]])</f>
        <v>0</v>
      </c>
      <c r="T519" s="5">
        <f>(Table1[[#This Row],[TIER2_ELIGIBLE_PAX]]/Table1[[#This Row],[TOTAL_PAX]])</f>
        <v>0.05</v>
      </c>
      <c r="U519" s="5">
        <f>(Table1[[#This Row],[TIER3_ELIGIBLE_PAX]]/Table1[[#This Row],[TOTAL_PAX]])</f>
        <v>0.18888888888888888</v>
      </c>
      <c r="V519" s="8">
        <v>5.1453112882945518E-2</v>
      </c>
    </row>
    <row r="520" spans="1:22" x14ac:dyDescent="0.3">
      <c r="A520" s="1">
        <v>45905</v>
      </c>
      <c r="B520" s="2">
        <v>0.80277777777777781</v>
      </c>
      <c r="C520" t="s">
        <v>34</v>
      </c>
      <c r="D520" t="s">
        <v>18</v>
      </c>
      <c r="E520" t="s">
        <v>1153</v>
      </c>
      <c r="F520" t="s">
        <v>20</v>
      </c>
      <c r="G520" t="s">
        <v>71</v>
      </c>
      <c r="H520" t="s">
        <v>22</v>
      </c>
      <c r="I520" t="s">
        <v>23</v>
      </c>
      <c r="J520" t="s">
        <v>24</v>
      </c>
      <c r="K520" t="s">
        <v>80</v>
      </c>
      <c r="L520">
        <v>14</v>
      </c>
      <c r="M520">
        <v>97</v>
      </c>
      <c r="N520">
        <v>358</v>
      </c>
      <c r="O520">
        <v>0</v>
      </c>
      <c r="P520">
        <v>16</v>
      </c>
      <c r="Q520">
        <v>53</v>
      </c>
      <c r="R520">
        <f>SUM(Table1[[#This Row],[FIRST_CLASS_SEATS]:[ECONOMY_SEATS]])</f>
        <v>469</v>
      </c>
      <c r="S520" s="5">
        <f>(Table1[[#This Row],[TIER1_ELIGIBLE_PAX]]/Table1[[#This Row],[TOTAL_PAX]])</f>
        <v>0</v>
      </c>
      <c r="T520" s="5">
        <f>(Table1[[#This Row],[TIER2_ELIGIBLE_PAX]]/Table1[[#This Row],[TOTAL_PAX]])</f>
        <v>3.4115138592750532E-2</v>
      </c>
      <c r="U520" s="5">
        <f>(Table1[[#This Row],[TIER3_ELIGIBLE_PAX]]/Table1[[#This Row],[TOTAL_PAX]])</f>
        <v>0.11300639658848614</v>
      </c>
      <c r="V520" s="8">
        <v>5.1497647911711741E-2</v>
      </c>
    </row>
    <row r="521" spans="1:22" x14ac:dyDescent="0.3">
      <c r="A521" s="1">
        <v>45831</v>
      </c>
      <c r="B521" s="2">
        <v>0.6430555555555556</v>
      </c>
      <c r="C521" t="s">
        <v>17</v>
      </c>
      <c r="D521" t="s">
        <v>18</v>
      </c>
      <c r="E521" t="s">
        <v>3138</v>
      </c>
      <c r="F521" t="s">
        <v>20</v>
      </c>
      <c r="G521" t="s">
        <v>76</v>
      </c>
      <c r="H521" t="s">
        <v>77</v>
      </c>
      <c r="I521" t="s">
        <v>78</v>
      </c>
      <c r="J521" t="s">
        <v>24</v>
      </c>
      <c r="K521" t="s">
        <v>59</v>
      </c>
      <c r="L521">
        <v>0</v>
      </c>
      <c r="M521">
        <v>31</v>
      </c>
      <c r="N521">
        <v>173</v>
      </c>
      <c r="O521">
        <v>1</v>
      </c>
      <c r="P521">
        <v>9</v>
      </c>
      <c r="Q521">
        <v>33</v>
      </c>
      <c r="R521">
        <f>SUM(Table1[[#This Row],[FIRST_CLASS_SEATS]:[ECONOMY_SEATS]])</f>
        <v>204</v>
      </c>
      <c r="S521" s="5">
        <f>(Table1[[#This Row],[TIER1_ELIGIBLE_PAX]]/Table1[[#This Row],[TOTAL_PAX]])</f>
        <v>4.9019607843137254E-3</v>
      </c>
      <c r="T521" s="5">
        <f>(Table1[[#This Row],[TIER2_ELIGIBLE_PAX]]/Table1[[#This Row],[TOTAL_PAX]])</f>
        <v>4.4117647058823532E-2</v>
      </c>
      <c r="U521" s="5">
        <f>(Table1[[#This Row],[TIER3_ELIGIBLE_PAX]]/Table1[[#This Row],[TOTAL_PAX]])</f>
        <v>0.16176470588235295</v>
      </c>
      <c r="V521" s="8">
        <v>5.1790548739726328E-2</v>
      </c>
    </row>
    <row r="522" spans="1:22" x14ac:dyDescent="0.3">
      <c r="A522" s="1">
        <v>45755</v>
      </c>
      <c r="B522" s="2">
        <v>0.51666666666666672</v>
      </c>
      <c r="C522" t="s">
        <v>48</v>
      </c>
      <c r="D522" t="s">
        <v>18</v>
      </c>
      <c r="E522" t="s">
        <v>2097</v>
      </c>
      <c r="F522" t="s">
        <v>20</v>
      </c>
      <c r="G522" t="s">
        <v>21</v>
      </c>
      <c r="H522" t="s">
        <v>22</v>
      </c>
      <c r="I522" t="s">
        <v>23</v>
      </c>
      <c r="J522" t="s">
        <v>24</v>
      </c>
      <c r="K522" t="s">
        <v>25</v>
      </c>
      <c r="L522">
        <v>0</v>
      </c>
      <c r="M522">
        <v>32</v>
      </c>
      <c r="N522">
        <v>300</v>
      </c>
      <c r="O522">
        <v>2</v>
      </c>
      <c r="P522">
        <v>14</v>
      </c>
      <c r="Q522">
        <v>47</v>
      </c>
      <c r="R522">
        <f>SUM(Table1[[#This Row],[FIRST_CLASS_SEATS]:[ECONOMY_SEATS]])</f>
        <v>332</v>
      </c>
      <c r="S522" s="5">
        <f>(Table1[[#This Row],[TIER1_ELIGIBLE_PAX]]/Table1[[#This Row],[TOTAL_PAX]])</f>
        <v>6.024096385542169E-3</v>
      </c>
      <c r="T522" s="5">
        <f>(Table1[[#This Row],[TIER2_ELIGIBLE_PAX]]/Table1[[#This Row],[TOTAL_PAX]])</f>
        <v>4.2168674698795178E-2</v>
      </c>
      <c r="U522" s="5">
        <f>(Table1[[#This Row],[TIER3_ELIGIBLE_PAX]]/Table1[[#This Row],[TOTAL_PAX]])</f>
        <v>0.14156626506024098</v>
      </c>
      <c r="V522" s="8">
        <v>5.2107546132020732E-2</v>
      </c>
    </row>
    <row r="523" spans="1:22" x14ac:dyDescent="0.3">
      <c r="A523" s="1">
        <v>45849</v>
      </c>
      <c r="B523" s="2">
        <v>0.71527777777777779</v>
      </c>
      <c r="C523" t="s">
        <v>17</v>
      </c>
      <c r="D523" t="s">
        <v>18</v>
      </c>
      <c r="E523" t="s">
        <v>922</v>
      </c>
      <c r="F523" t="s">
        <v>20</v>
      </c>
      <c r="G523" t="s">
        <v>124</v>
      </c>
      <c r="H523" t="s">
        <v>22</v>
      </c>
      <c r="I523" t="s">
        <v>23</v>
      </c>
      <c r="J523" t="s">
        <v>24</v>
      </c>
      <c r="K523" t="s">
        <v>25</v>
      </c>
      <c r="L523">
        <v>0</v>
      </c>
      <c r="M523">
        <v>32</v>
      </c>
      <c r="N523">
        <v>300</v>
      </c>
      <c r="O523">
        <v>0</v>
      </c>
      <c r="P523">
        <v>0</v>
      </c>
      <c r="Q523">
        <v>9</v>
      </c>
      <c r="R523">
        <f>SUM(Table1[[#This Row],[FIRST_CLASS_SEATS]:[ECONOMY_SEATS]])</f>
        <v>332</v>
      </c>
      <c r="S523" s="5">
        <f>(Table1[[#This Row],[TIER1_ELIGIBLE_PAX]]/Table1[[#This Row],[TOTAL_PAX]])</f>
        <v>0</v>
      </c>
      <c r="T523" s="5">
        <f>(Table1[[#This Row],[TIER2_ELIGIBLE_PAX]]/Table1[[#This Row],[TOTAL_PAX]])</f>
        <v>0</v>
      </c>
      <c r="U523" s="5">
        <f>(Table1[[#This Row],[TIER3_ELIGIBLE_PAX]]/Table1[[#This Row],[TOTAL_PAX]])</f>
        <v>2.710843373493976E-2</v>
      </c>
      <c r="V523" s="8">
        <v>5.2333765638183705E-2</v>
      </c>
    </row>
    <row r="524" spans="1:22" x14ac:dyDescent="0.3">
      <c r="A524" s="1">
        <v>45764</v>
      </c>
      <c r="B524" s="2">
        <v>0.55277777777777781</v>
      </c>
      <c r="C524" t="s">
        <v>48</v>
      </c>
      <c r="D524" t="s">
        <v>18</v>
      </c>
      <c r="E524" t="s">
        <v>5863</v>
      </c>
      <c r="F524" t="s">
        <v>20</v>
      </c>
      <c r="G524" t="s">
        <v>46</v>
      </c>
      <c r="H524" t="s">
        <v>22</v>
      </c>
      <c r="I524" t="s">
        <v>23</v>
      </c>
      <c r="J524" t="s">
        <v>24</v>
      </c>
      <c r="K524" t="s">
        <v>25</v>
      </c>
      <c r="L524">
        <v>0</v>
      </c>
      <c r="M524">
        <v>48</v>
      </c>
      <c r="N524">
        <v>224</v>
      </c>
      <c r="O524">
        <v>0</v>
      </c>
      <c r="P524">
        <v>3</v>
      </c>
      <c r="Q524">
        <v>16</v>
      </c>
      <c r="R524">
        <f>SUM(Table1[[#This Row],[FIRST_CLASS_SEATS]:[ECONOMY_SEATS]])</f>
        <v>272</v>
      </c>
      <c r="S524" s="5">
        <f>(Table1[[#This Row],[TIER1_ELIGIBLE_PAX]]/Table1[[#This Row],[TOTAL_PAX]])</f>
        <v>0</v>
      </c>
      <c r="T524" s="5">
        <f>(Table1[[#This Row],[TIER2_ELIGIBLE_PAX]]/Table1[[#This Row],[TOTAL_PAX]])</f>
        <v>1.1029411764705883E-2</v>
      </c>
      <c r="U524" s="5">
        <f>(Table1[[#This Row],[TIER3_ELIGIBLE_PAX]]/Table1[[#This Row],[TOTAL_PAX]])</f>
        <v>5.8823529411764705E-2</v>
      </c>
      <c r="V524" s="8">
        <v>5.2416655572774529E-2</v>
      </c>
    </row>
    <row r="525" spans="1:22" x14ac:dyDescent="0.3">
      <c r="A525" s="1">
        <v>45799</v>
      </c>
      <c r="B525" s="2">
        <v>0.28055555555555556</v>
      </c>
      <c r="C525" t="s">
        <v>26</v>
      </c>
      <c r="D525" t="s">
        <v>18</v>
      </c>
      <c r="E525" t="s">
        <v>4463</v>
      </c>
      <c r="F525" t="s">
        <v>20</v>
      </c>
      <c r="G525" t="s">
        <v>40</v>
      </c>
      <c r="H525" t="s">
        <v>41</v>
      </c>
      <c r="I525" t="s">
        <v>31</v>
      </c>
      <c r="J525" t="s">
        <v>32</v>
      </c>
      <c r="K525" t="s">
        <v>33</v>
      </c>
      <c r="L525">
        <v>0</v>
      </c>
      <c r="M525">
        <v>15</v>
      </c>
      <c r="N525">
        <v>165</v>
      </c>
      <c r="O525">
        <v>3</v>
      </c>
      <c r="P525">
        <v>0</v>
      </c>
      <c r="Q525">
        <v>0</v>
      </c>
      <c r="R525">
        <f>SUM(Table1[[#This Row],[FIRST_CLASS_SEATS]:[ECONOMY_SEATS]])</f>
        <v>180</v>
      </c>
      <c r="S525" s="5">
        <f>(Table1[[#This Row],[TIER1_ELIGIBLE_PAX]]/Table1[[#This Row],[TOTAL_PAX]])</f>
        <v>1.6666666666666666E-2</v>
      </c>
      <c r="T525" s="5">
        <f>(Table1[[#This Row],[TIER2_ELIGIBLE_PAX]]/Table1[[#This Row],[TOTAL_PAX]])</f>
        <v>0</v>
      </c>
      <c r="U525" s="5">
        <f>(Table1[[#This Row],[TIER3_ELIGIBLE_PAX]]/Table1[[#This Row],[TOTAL_PAX]])</f>
        <v>0</v>
      </c>
      <c r="V525" s="8">
        <v>5.251192627199408E-2</v>
      </c>
    </row>
    <row r="526" spans="1:22" x14ac:dyDescent="0.3">
      <c r="A526" s="1">
        <v>45759</v>
      </c>
      <c r="B526" s="2">
        <v>0.26458333333333334</v>
      </c>
      <c r="C526" t="s">
        <v>26</v>
      </c>
      <c r="D526" t="s">
        <v>18</v>
      </c>
      <c r="E526" t="s">
        <v>3594</v>
      </c>
      <c r="F526" t="s">
        <v>20</v>
      </c>
      <c r="G526" t="s">
        <v>56</v>
      </c>
      <c r="H526" t="s">
        <v>57</v>
      </c>
      <c r="I526" t="s">
        <v>58</v>
      </c>
      <c r="J526" t="s">
        <v>24</v>
      </c>
      <c r="K526" t="s">
        <v>59</v>
      </c>
      <c r="L526">
        <v>0</v>
      </c>
      <c r="M526">
        <v>31</v>
      </c>
      <c r="N526">
        <v>173</v>
      </c>
      <c r="O526">
        <v>0</v>
      </c>
      <c r="P526">
        <v>0</v>
      </c>
      <c r="Q526">
        <v>6</v>
      </c>
      <c r="R526">
        <f>SUM(Table1[[#This Row],[FIRST_CLASS_SEATS]:[ECONOMY_SEATS]])</f>
        <v>204</v>
      </c>
      <c r="S526" s="5">
        <f>(Table1[[#This Row],[TIER1_ELIGIBLE_PAX]]/Table1[[#This Row],[TOTAL_PAX]])</f>
        <v>0</v>
      </c>
      <c r="T526" s="5">
        <f>(Table1[[#This Row],[TIER2_ELIGIBLE_PAX]]/Table1[[#This Row],[TOTAL_PAX]])</f>
        <v>0</v>
      </c>
      <c r="U526" s="5">
        <f>(Table1[[#This Row],[TIER3_ELIGIBLE_PAX]]/Table1[[#This Row],[TOTAL_PAX]])</f>
        <v>2.9411764705882353E-2</v>
      </c>
      <c r="V526" s="8">
        <v>5.2523305817410049E-2</v>
      </c>
    </row>
    <row r="527" spans="1:22" x14ac:dyDescent="0.3">
      <c r="A527" s="1">
        <v>45920</v>
      </c>
      <c r="B527" s="2">
        <v>0.49027777777777776</v>
      </c>
      <c r="C527" t="s">
        <v>26</v>
      </c>
      <c r="D527" t="s">
        <v>18</v>
      </c>
      <c r="E527" t="s">
        <v>4377</v>
      </c>
      <c r="F527" t="s">
        <v>20</v>
      </c>
      <c r="G527" t="s">
        <v>73</v>
      </c>
      <c r="H527" t="s">
        <v>74</v>
      </c>
      <c r="I527" t="s">
        <v>31</v>
      </c>
      <c r="J527" t="s">
        <v>32</v>
      </c>
      <c r="K527" t="s">
        <v>33</v>
      </c>
      <c r="L527">
        <v>0</v>
      </c>
      <c r="M527">
        <v>3</v>
      </c>
      <c r="N527">
        <v>177</v>
      </c>
      <c r="O527">
        <v>5</v>
      </c>
      <c r="P527">
        <v>5</v>
      </c>
      <c r="Q527">
        <v>22</v>
      </c>
      <c r="R527">
        <f>SUM(Table1[[#This Row],[FIRST_CLASS_SEATS]:[ECONOMY_SEATS]])</f>
        <v>180</v>
      </c>
      <c r="S527" s="5">
        <f>(Table1[[#This Row],[TIER1_ELIGIBLE_PAX]]/Table1[[#This Row],[TOTAL_PAX]])</f>
        <v>2.7777777777777776E-2</v>
      </c>
      <c r="T527" s="5">
        <f>(Table1[[#This Row],[TIER2_ELIGIBLE_PAX]]/Table1[[#This Row],[TOTAL_PAX]])</f>
        <v>2.7777777777777776E-2</v>
      </c>
      <c r="U527" s="5">
        <f>(Table1[[#This Row],[TIER3_ELIGIBLE_PAX]]/Table1[[#This Row],[TOTAL_PAX]])</f>
        <v>0.12222222222222222</v>
      </c>
      <c r="V527" s="8">
        <v>5.2568364414060431E-2</v>
      </c>
    </row>
    <row r="528" spans="1:22" x14ac:dyDescent="0.3">
      <c r="A528" s="1">
        <v>45920</v>
      </c>
      <c r="B528" s="2">
        <v>0.56944444444444442</v>
      </c>
      <c r="C528" t="s">
        <v>48</v>
      </c>
      <c r="D528" t="s">
        <v>18</v>
      </c>
      <c r="E528" t="s">
        <v>4062</v>
      </c>
      <c r="F528" t="s">
        <v>20</v>
      </c>
      <c r="G528" t="s">
        <v>21</v>
      </c>
      <c r="H528" t="s">
        <v>22</v>
      </c>
      <c r="I528" t="s">
        <v>23</v>
      </c>
      <c r="J528" t="s">
        <v>24</v>
      </c>
      <c r="K528" t="s">
        <v>47</v>
      </c>
      <c r="L528">
        <v>0</v>
      </c>
      <c r="M528">
        <v>56</v>
      </c>
      <c r="N528">
        <v>275</v>
      </c>
      <c r="O528">
        <v>0</v>
      </c>
      <c r="P528">
        <v>13</v>
      </c>
      <c r="Q528">
        <v>45</v>
      </c>
      <c r="R528">
        <f>SUM(Table1[[#This Row],[FIRST_CLASS_SEATS]:[ECONOMY_SEATS]])</f>
        <v>331</v>
      </c>
      <c r="S528" s="5">
        <f>(Table1[[#This Row],[TIER1_ELIGIBLE_PAX]]/Table1[[#This Row],[TOTAL_PAX]])</f>
        <v>0</v>
      </c>
      <c r="T528" s="5">
        <f>(Table1[[#This Row],[TIER2_ELIGIBLE_PAX]]/Table1[[#This Row],[TOTAL_PAX]])</f>
        <v>3.9274924471299093E-2</v>
      </c>
      <c r="U528" s="5">
        <f>(Table1[[#This Row],[TIER3_ELIGIBLE_PAX]]/Table1[[#This Row],[TOTAL_PAX]])</f>
        <v>0.13595166163141995</v>
      </c>
      <c r="V528" s="8">
        <v>5.2590447924924844E-2</v>
      </c>
    </row>
    <row r="529" spans="1:22" x14ac:dyDescent="0.3">
      <c r="A529" s="1">
        <v>45774</v>
      </c>
      <c r="B529" s="2">
        <v>0.3347222222222222</v>
      </c>
      <c r="C529" t="s">
        <v>26</v>
      </c>
      <c r="D529" t="s">
        <v>18</v>
      </c>
      <c r="E529" t="s">
        <v>2652</v>
      </c>
      <c r="F529" t="s">
        <v>20</v>
      </c>
      <c r="G529" t="s">
        <v>76</v>
      </c>
      <c r="H529" t="s">
        <v>77</v>
      </c>
      <c r="I529" t="s">
        <v>78</v>
      </c>
      <c r="J529" t="s">
        <v>24</v>
      </c>
      <c r="K529" t="s">
        <v>59</v>
      </c>
      <c r="L529">
        <v>0</v>
      </c>
      <c r="M529">
        <v>31</v>
      </c>
      <c r="N529">
        <v>173</v>
      </c>
      <c r="O529">
        <v>1</v>
      </c>
      <c r="P529">
        <v>0</v>
      </c>
      <c r="Q529">
        <v>0</v>
      </c>
      <c r="R529">
        <f>SUM(Table1[[#This Row],[FIRST_CLASS_SEATS]:[ECONOMY_SEATS]])</f>
        <v>204</v>
      </c>
      <c r="S529" s="5">
        <f>(Table1[[#This Row],[TIER1_ELIGIBLE_PAX]]/Table1[[#This Row],[TOTAL_PAX]])</f>
        <v>4.9019607843137254E-3</v>
      </c>
      <c r="T529" s="5">
        <f>(Table1[[#This Row],[TIER2_ELIGIBLE_PAX]]/Table1[[#This Row],[TOTAL_PAX]])</f>
        <v>0</v>
      </c>
      <c r="U529" s="5">
        <f>(Table1[[#This Row],[TIER3_ELIGIBLE_PAX]]/Table1[[#This Row],[TOTAL_PAX]])</f>
        <v>0</v>
      </c>
      <c r="V529" s="8">
        <v>5.2595162243681992E-2</v>
      </c>
    </row>
    <row r="530" spans="1:22" x14ac:dyDescent="0.3">
      <c r="A530" s="1">
        <v>45944</v>
      </c>
      <c r="B530" s="2">
        <v>0.31388888888888888</v>
      </c>
      <c r="C530" t="s">
        <v>26</v>
      </c>
      <c r="D530" t="s">
        <v>18</v>
      </c>
      <c r="E530" t="s">
        <v>4517</v>
      </c>
      <c r="F530" t="s">
        <v>20</v>
      </c>
      <c r="G530" t="s">
        <v>21</v>
      </c>
      <c r="H530" t="s">
        <v>22</v>
      </c>
      <c r="I530" t="s">
        <v>23</v>
      </c>
      <c r="J530" t="s">
        <v>24</v>
      </c>
      <c r="K530" t="s">
        <v>59</v>
      </c>
      <c r="L530">
        <v>8</v>
      </c>
      <c r="M530">
        <v>42</v>
      </c>
      <c r="N530">
        <v>166</v>
      </c>
      <c r="O530">
        <v>0</v>
      </c>
      <c r="P530">
        <v>3</v>
      </c>
      <c r="Q530">
        <v>18</v>
      </c>
      <c r="R530">
        <f>SUM(Table1[[#This Row],[FIRST_CLASS_SEATS]:[ECONOMY_SEATS]])</f>
        <v>216</v>
      </c>
      <c r="S530" s="5">
        <f>(Table1[[#This Row],[TIER1_ELIGIBLE_PAX]]/Table1[[#This Row],[TOTAL_PAX]])</f>
        <v>0</v>
      </c>
      <c r="T530" s="5">
        <f>(Table1[[#This Row],[TIER2_ELIGIBLE_PAX]]/Table1[[#This Row],[TOTAL_PAX]])</f>
        <v>1.3888888888888888E-2</v>
      </c>
      <c r="U530" s="5">
        <f>(Table1[[#This Row],[TIER3_ELIGIBLE_PAX]]/Table1[[#This Row],[TOTAL_PAX]])</f>
        <v>8.3333333333333329E-2</v>
      </c>
      <c r="V530" s="8">
        <v>5.2848703625186233E-2</v>
      </c>
    </row>
    <row r="531" spans="1:22" x14ac:dyDescent="0.3">
      <c r="A531" s="1">
        <v>45820</v>
      </c>
      <c r="B531" s="2">
        <v>0.31944444444444442</v>
      </c>
      <c r="C531" t="s">
        <v>26</v>
      </c>
      <c r="D531" t="s">
        <v>18</v>
      </c>
      <c r="E531" t="s">
        <v>376</v>
      </c>
      <c r="F531" t="s">
        <v>20</v>
      </c>
      <c r="G531" t="s">
        <v>36</v>
      </c>
      <c r="H531" t="s">
        <v>37</v>
      </c>
      <c r="I531" t="s">
        <v>31</v>
      </c>
      <c r="J531" t="s">
        <v>32</v>
      </c>
      <c r="K531" t="s">
        <v>33</v>
      </c>
      <c r="L531">
        <v>0</v>
      </c>
      <c r="M531">
        <v>4</v>
      </c>
      <c r="N531">
        <v>176</v>
      </c>
      <c r="O531">
        <v>0</v>
      </c>
      <c r="P531">
        <v>11</v>
      </c>
      <c r="Q531">
        <v>40</v>
      </c>
      <c r="R531">
        <f>SUM(Table1[[#This Row],[FIRST_CLASS_SEATS]:[ECONOMY_SEATS]])</f>
        <v>180</v>
      </c>
      <c r="S531" s="5">
        <f>(Table1[[#This Row],[TIER1_ELIGIBLE_PAX]]/Table1[[#This Row],[TOTAL_PAX]])</f>
        <v>0</v>
      </c>
      <c r="T531" s="5">
        <f>(Table1[[#This Row],[TIER2_ELIGIBLE_PAX]]/Table1[[#This Row],[TOTAL_PAX]])</f>
        <v>6.1111111111111109E-2</v>
      </c>
      <c r="U531" s="5">
        <f>(Table1[[#This Row],[TIER3_ELIGIBLE_PAX]]/Table1[[#This Row],[TOTAL_PAX]])</f>
        <v>0.22222222222222221</v>
      </c>
      <c r="V531" s="8">
        <v>5.3153466088609713E-2</v>
      </c>
    </row>
    <row r="532" spans="1:22" x14ac:dyDescent="0.3">
      <c r="A532" s="1">
        <v>45907</v>
      </c>
      <c r="B532" s="2">
        <v>0.50347222222222221</v>
      </c>
      <c r="C532" t="s">
        <v>48</v>
      </c>
      <c r="D532" t="s">
        <v>18</v>
      </c>
      <c r="E532" t="s">
        <v>192</v>
      </c>
      <c r="F532" t="s">
        <v>20</v>
      </c>
      <c r="G532" t="s">
        <v>54</v>
      </c>
      <c r="H532" t="s">
        <v>30</v>
      </c>
      <c r="I532" t="s">
        <v>31</v>
      </c>
      <c r="J532" t="s">
        <v>32</v>
      </c>
      <c r="K532" t="s">
        <v>33</v>
      </c>
      <c r="L532">
        <v>0</v>
      </c>
      <c r="M532">
        <v>13</v>
      </c>
      <c r="N532">
        <v>167</v>
      </c>
      <c r="O532">
        <v>0</v>
      </c>
      <c r="P532">
        <v>14</v>
      </c>
      <c r="Q532">
        <v>49</v>
      </c>
      <c r="R532">
        <f>SUM(Table1[[#This Row],[FIRST_CLASS_SEATS]:[ECONOMY_SEATS]])</f>
        <v>180</v>
      </c>
      <c r="S532" s="5">
        <f>(Table1[[#This Row],[TIER1_ELIGIBLE_PAX]]/Table1[[#This Row],[TOTAL_PAX]])</f>
        <v>0</v>
      </c>
      <c r="T532" s="5">
        <f>(Table1[[#This Row],[TIER2_ELIGIBLE_PAX]]/Table1[[#This Row],[TOTAL_PAX]])</f>
        <v>7.7777777777777779E-2</v>
      </c>
      <c r="U532" s="5">
        <f>(Table1[[#This Row],[TIER3_ELIGIBLE_PAX]]/Table1[[#This Row],[TOTAL_PAX]])</f>
        <v>0.2722222222222222</v>
      </c>
      <c r="V532" s="8">
        <v>5.3280262721625116E-2</v>
      </c>
    </row>
    <row r="533" spans="1:22" x14ac:dyDescent="0.3">
      <c r="A533" s="1">
        <v>45960</v>
      </c>
      <c r="B533" s="2">
        <v>0.55763888888888891</v>
      </c>
      <c r="C533" t="s">
        <v>48</v>
      </c>
      <c r="D533" t="s">
        <v>18</v>
      </c>
      <c r="E533" t="s">
        <v>4034</v>
      </c>
      <c r="F533" t="s">
        <v>20</v>
      </c>
      <c r="G533" t="s">
        <v>76</v>
      </c>
      <c r="H533" t="s">
        <v>77</v>
      </c>
      <c r="I533" t="s">
        <v>78</v>
      </c>
      <c r="J533" t="s">
        <v>24</v>
      </c>
      <c r="K533" t="s">
        <v>25</v>
      </c>
      <c r="L533">
        <v>0</v>
      </c>
      <c r="M533">
        <v>32</v>
      </c>
      <c r="N533">
        <v>300</v>
      </c>
      <c r="O533">
        <v>0</v>
      </c>
      <c r="P533">
        <v>6</v>
      </c>
      <c r="Q533">
        <v>25</v>
      </c>
      <c r="R533">
        <f>SUM(Table1[[#This Row],[FIRST_CLASS_SEATS]:[ECONOMY_SEATS]])</f>
        <v>332</v>
      </c>
      <c r="S533" s="5">
        <f>(Table1[[#This Row],[TIER1_ELIGIBLE_PAX]]/Table1[[#This Row],[TOTAL_PAX]])</f>
        <v>0</v>
      </c>
      <c r="T533" s="5">
        <f>(Table1[[#This Row],[TIER2_ELIGIBLE_PAX]]/Table1[[#This Row],[TOTAL_PAX]])</f>
        <v>1.8072289156626505E-2</v>
      </c>
      <c r="U533" s="5">
        <f>(Table1[[#This Row],[TIER3_ELIGIBLE_PAX]]/Table1[[#This Row],[TOTAL_PAX]])</f>
        <v>7.5301204819277115E-2</v>
      </c>
      <c r="V533" s="8">
        <v>5.3281679720143194E-2</v>
      </c>
    </row>
    <row r="534" spans="1:22" x14ac:dyDescent="0.3">
      <c r="A534" s="1">
        <v>45952</v>
      </c>
      <c r="B534" s="2">
        <v>0.58750000000000002</v>
      </c>
      <c r="C534" t="s">
        <v>17</v>
      </c>
      <c r="D534" t="s">
        <v>18</v>
      </c>
      <c r="E534" t="s">
        <v>3604</v>
      </c>
      <c r="F534" t="s">
        <v>20</v>
      </c>
      <c r="G534" t="s">
        <v>36</v>
      </c>
      <c r="H534" t="s">
        <v>37</v>
      </c>
      <c r="I534" t="s">
        <v>31</v>
      </c>
      <c r="J534" t="s">
        <v>32</v>
      </c>
      <c r="K534" t="s">
        <v>33</v>
      </c>
      <c r="L534">
        <v>0</v>
      </c>
      <c r="M534">
        <v>5</v>
      </c>
      <c r="N534">
        <v>175</v>
      </c>
      <c r="O534">
        <v>0</v>
      </c>
      <c r="P534">
        <v>9</v>
      </c>
      <c r="Q534">
        <v>35</v>
      </c>
      <c r="R534">
        <f>SUM(Table1[[#This Row],[FIRST_CLASS_SEATS]:[ECONOMY_SEATS]])</f>
        <v>180</v>
      </c>
      <c r="S534" s="5">
        <f>(Table1[[#This Row],[TIER1_ELIGIBLE_PAX]]/Table1[[#This Row],[TOTAL_PAX]])</f>
        <v>0</v>
      </c>
      <c r="T534" s="5">
        <f>(Table1[[#This Row],[TIER2_ELIGIBLE_PAX]]/Table1[[#This Row],[TOTAL_PAX]])</f>
        <v>0.05</v>
      </c>
      <c r="U534" s="5">
        <f>(Table1[[#This Row],[TIER3_ELIGIBLE_PAX]]/Table1[[#This Row],[TOTAL_PAX]])</f>
        <v>0.19444444444444445</v>
      </c>
      <c r="V534" s="8">
        <v>5.3285648640445493E-2</v>
      </c>
    </row>
    <row r="535" spans="1:22" x14ac:dyDescent="0.3">
      <c r="A535" s="1">
        <v>45842</v>
      </c>
      <c r="B535" s="2">
        <v>0.51388888888888884</v>
      </c>
      <c r="C535" t="s">
        <v>48</v>
      </c>
      <c r="D535" t="s">
        <v>18</v>
      </c>
      <c r="E535" t="s">
        <v>4432</v>
      </c>
      <c r="F535" t="s">
        <v>20</v>
      </c>
      <c r="G535" t="s">
        <v>62</v>
      </c>
      <c r="H535" t="s">
        <v>63</v>
      </c>
      <c r="I535" t="s">
        <v>31</v>
      </c>
      <c r="J535" t="s">
        <v>32</v>
      </c>
      <c r="K535" t="s">
        <v>33</v>
      </c>
      <c r="L535">
        <v>0</v>
      </c>
      <c r="M535">
        <v>18</v>
      </c>
      <c r="N535">
        <v>162</v>
      </c>
      <c r="O535">
        <v>2</v>
      </c>
      <c r="P535">
        <v>8</v>
      </c>
      <c r="Q535">
        <v>31</v>
      </c>
      <c r="R535">
        <f>SUM(Table1[[#This Row],[FIRST_CLASS_SEATS]:[ECONOMY_SEATS]])</f>
        <v>180</v>
      </c>
      <c r="S535" s="5">
        <f>(Table1[[#This Row],[TIER1_ELIGIBLE_PAX]]/Table1[[#This Row],[TOTAL_PAX]])</f>
        <v>1.1111111111111112E-2</v>
      </c>
      <c r="T535" s="5">
        <f>(Table1[[#This Row],[TIER2_ELIGIBLE_PAX]]/Table1[[#This Row],[TOTAL_PAX]])</f>
        <v>4.4444444444444446E-2</v>
      </c>
      <c r="U535" s="5">
        <f>(Table1[[#This Row],[TIER3_ELIGIBLE_PAX]]/Table1[[#This Row],[TOTAL_PAX]])</f>
        <v>0.17222222222222222</v>
      </c>
      <c r="V535" s="8">
        <v>5.34007700744622E-2</v>
      </c>
    </row>
    <row r="536" spans="1:22" x14ac:dyDescent="0.3">
      <c r="A536" s="1">
        <v>45928</v>
      </c>
      <c r="B536" s="2">
        <v>0.33750000000000002</v>
      </c>
      <c r="C536" t="s">
        <v>26</v>
      </c>
      <c r="D536" t="s">
        <v>18</v>
      </c>
      <c r="E536" t="s">
        <v>1191</v>
      </c>
      <c r="F536" t="s">
        <v>20</v>
      </c>
      <c r="G536" t="s">
        <v>76</v>
      </c>
      <c r="H536" t="s">
        <v>77</v>
      </c>
      <c r="I536" t="s">
        <v>78</v>
      </c>
      <c r="J536" t="s">
        <v>24</v>
      </c>
      <c r="K536" t="s">
        <v>47</v>
      </c>
      <c r="L536">
        <v>0</v>
      </c>
      <c r="M536">
        <v>56</v>
      </c>
      <c r="N536">
        <v>275</v>
      </c>
      <c r="O536">
        <v>0</v>
      </c>
      <c r="P536">
        <v>12</v>
      </c>
      <c r="Q536">
        <v>41</v>
      </c>
      <c r="R536">
        <f>SUM(Table1[[#This Row],[FIRST_CLASS_SEATS]:[ECONOMY_SEATS]])</f>
        <v>331</v>
      </c>
      <c r="S536" s="5">
        <f>(Table1[[#This Row],[TIER1_ELIGIBLE_PAX]]/Table1[[#This Row],[TOTAL_PAX]])</f>
        <v>0</v>
      </c>
      <c r="T536" s="5">
        <f>(Table1[[#This Row],[TIER2_ELIGIBLE_PAX]]/Table1[[#This Row],[TOTAL_PAX]])</f>
        <v>3.6253776435045321E-2</v>
      </c>
      <c r="U536" s="5">
        <f>(Table1[[#This Row],[TIER3_ELIGIBLE_PAX]]/Table1[[#This Row],[TOTAL_PAX]])</f>
        <v>0.12386706948640483</v>
      </c>
      <c r="V536" s="8">
        <v>5.3404180208005303E-2</v>
      </c>
    </row>
    <row r="537" spans="1:22" x14ac:dyDescent="0.3">
      <c r="A537" s="1">
        <v>45895</v>
      </c>
      <c r="B537" s="2">
        <v>0.92291666666666672</v>
      </c>
      <c r="C537" t="s">
        <v>34</v>
      </c>
      <c r="D537" t="s">
        <v>18</v>
      </c>
      <c r="E537" t="s">
        <v>2187</v>
      </c>
      <c r="F537" t="s">
        <v>20</v>
      </c>
      <c r="G537" t="s">
        <v>62</v>
      </c>
      <c r="H537" t="s">
        <v>63</v>
      </c>
      <c r="I537" t="s">
        <v>31</v>
      </c>
      <c r="J537" t="s">
        <v>32</v>
      </c>
      <c r="K537" t="s">
        <v>33</v>
      </c>
      <c r="L537">
        <v>0</v>
      </c>
      <c r="M537">
        <v>7</v>
      </c>
      <c r="N537">
        <v>173</v>
      </c>
      <c r="O537">
        <v>1</v>
      </c>
      <c r="P537">
        <v>13</v>
      </c>
      <c r="Q537">
        <v>45</v>
      </c>
      <c r="R537">
        <f>SUM(Table1[[#This Row],[FIRST_CLASS_SEATS]:[ECONOMY_SEATS]])</f>
        <v>180</v>
      </c>
      <c r="S537" s="5">
        <f>(Table1[[#This Row],[TIER1_ELIGIBLE_PAX]]/Table1[[#This Row],[TOTAL_PAX]])</f>
        <v>5.5555555555555558E-3</v>
      </c>
      <c r="T537" s="5">
        <f>(Table1[[#This Row],[TIER2_ELIGIBLE_PAX]]/Table1[[#This Row],[TOTAL_PAX]])</f>
        <v>7.2222222222222215E-2</v>
      </c>
      <c r="U537" s="5">
        <f>(Table1[[#This Row],[TIER3_ELIGIBLE_PAX]]/Table1[[#This Row],[TOTAL_PAX]])</f>
        <v>0.25</v>
      </c>
      <c r="V537" s="8">
        <v>5.342482972142093E-2</v>
      </c>
    </row>
    <row r="538" spans="1:22" x14ac:dyDescent="0.3">
      <c r="A538" s="1">
        <v>45821</v>
      </c>
      <c r="B538" s="2">
        <v>0.39305555555555555</v>
      </c>
      <c r="C538" t="s">
        <v>26</v>
      </c>
      <c r="D538" t="s">
        <v>18</v>
      </c>
      <c r="E538" t="s">
        <v>2930</v>
      </c>
      <c r="F538" t="s">
        <v>20</v>
      </c>
      <c r="G538" t="s">
        <v>56</v>
      </c>
      <c r="H538" t="s">
        <v>57</v>
      </c>
      <c r="I538" t="s">
        <v>58</v>
      </c>
      <c r="J538" t="s">
        <v>24</v>
      </c>
      <c r="K538" t="s">
        <v>25</v>
      </c>
      <c r="L538">
        <v>8</v>
      </c>
      <c r="M538">
        <v>49</v>
      </c>
      <c r="N538">
        <v>178</v>
      </c>
      <c r="O538">
        <v>0</v>
      </c>
      <c r="P538">
        <v>1</v>
      </c>
      <c r="Q538">
        <v>10</v>
      </c>
      <c r="R538">
        <f>SUM(Table1[[#This Row],[FIRST_CLASS_SEATS]:[ECONOMY_SEATS]])</f>
        <v>235</v>
      </c>
      <c r="S538" s="5">
        <f>(Table1[[#This Row],[TIER1_ELIGIBLE_PAX]]/Table1[[#This Row],[TOTAL_PAX]])</f>
        <v>0</v>
      </c>
      <c r="T538" s="5">
        <f>(Table1[[#This Row],[TIER2_ELIGIBLE_PAX]]/Table1[[#This Row],[TOTAL_PAX]])</f>
        <v>4.2553191489361703E-3</v>
      </c>
      <c r="U538" s="5">
        <f>(Table1[[#This Row],[TIER3_ELIGIBLE_PAX]]/Table1[[#This Row],[TOTAL_PAX]])</f>
        <v>4.2553191489361701E-2</v>
      </c>
      <c r="V538" s="8">
        <v>5.3553402396197769E-2</v>
      </c>
    </row>
    <row r="539" spans="1:22" x14ac:dyDescent="0.3">
      <c r="A539" s="1">
        <v>45768</v>
      </c>
      <c r="B539" s="2">
        <v>0.4152777777777778</v>
      </c>
      <c r="C539" t="s">
        <v>26</v>
      </c>
      <c r="D539" t="s">
        <v>18</v>
      </c>
      <c r="E539" t="s">
        <v>1834</v>
      </c>
      <c r="F539" t="s">
        <v>20</v>
      </c>
      <c r="G539" t="s">
        <v>56</v>
      </c>
      <c r="H539" t="s">
        <v>57</v>
      </c>
      <c r="I539" t="s">
        <v>58</v>
      </c>
      <c r="J539" t="s">
        <v>24</v>
      </c>
      <c r="K539" t="s">
        <v>25</v>
      </c>
      <c r="L539">
        <v>0</v>
      </c>
      <c r="M539">
        <v>48</v>
      </c>
      <c r="N539">
        <v>224</v>
      </c>
      <c r="O539">
        <v>0</v>
      </c>
      <c r="P539">
        <v>13</v>
      </c>
      <c r="Q539">
        <v>45</v>
      </c>
      <c r="R539">
        <f>SUM(Table1[[#This Row],[FIRST_CLASS_SEATS]:[ECONOMY_SEATS]])</f>
        <v>272</v>
      </c>
      <c r="S539" s="5">
        <f>(Table1[[#This Row],[TIER1_ELIGIBLE_PAX]]/Table1[[#This Row],[TOTAL_PAX]])</f>
        <v>0</v>
      </c>
      <c r="T539" s="5">
        <f>(Table1[[#This Row],[TIER2_ELIGIBLE_PAX]]/Table1[[#This Row],[TOTAL_PAX]])</f>
        <v>4.779411764705882E-2</v>
      </c>
      <c r="U539" s="5">
        <f>(Table1[[#This Row],[TIER3_ELIGIBLE_PAX]]/Table1[[#This Row],[TOTAL_PAX]])</f>
        <v>0.16544117647058823</v>
      </c>
      <c r="V539" s="8">
        <v>5.3563236714141649E-2</v>
      </c>
    </row>
    <row r="540" spans="1:22" x14ac:dyDescent="0.3">
      <c r="A540" s="1">
        <v>45908</v>
      </c>
      <c r="B540" s="2">
        <v>0.73472222222222228</v>
      </c>
      <c r="C540" t="s">
        <v>17</v>
      </c>
      <c r="D540" t="s">
        <v>18</v>
      </c>
      <c r="E540" t="s">
        <v>5771</v>
      </c>
      <c r="F540" t="s">
        <v>20</v>
      </c>
      <c r="G540" t="s">
        <v>76</v>
      </c>
      <c r="H540" t="s">
        <v>77</v>
      </c>
      <c r="I540" t="s">
        <v>78</v>
      </c>
      <c r="J540" t="s">
        <v>24</v>
      </c>
      <c r="K540" t="s">
        <v>25</v>
      </c>
      <c r="L540">
        <v>0</v>
      </c>
      <c r="M540">
        <v>32</v>
      </c>
      <c r="N540">
        <v>304</v>
      </c>
      <c r="O540">
        <v>0</v>
      </c>
      <c r="P540">
        <v>0</v>
      </c>
      <c r="Q540">
        <v>4</v>
      </c>
      <c r="R540">
        <f>SUM(Table1[[#This Row],[FIRST_CLASS_SEATS]:[ECONOMY_SEATS]])</f>
        <v>336</v>
      </c>
      <c r="S540" s="5">
        <f>(Table1[[#This Row],[TIER1_ELIGIBLE_PAX]]/Table1[[#This Row],[TOTAL_PAX]])</f>
        <v>0</v>
      </c>
      <c r="T540" s="5">
        <f>(Table1[[#This Row],[TIER2_ELIGIBLE_PAX]]/Table1[[#This Row],[TOTAL_PAX]])</f>
        <v>0</v>
      </c>
      <c r="U540" s="5">
        <f>(Table1[[#This Row],[TIER3_ELIGIBLE_PAX]]/Table1[[#This Row],[TOTAL_PAX]])</f>
        <v>1.1904761904761904E-2</v>
      </c>
      <c r="V540" s="8">
        <v>5.3727804610672059E-2</v>
      </c>
    </row>
    <row r="541" spans="1:22" x14ac:dyDescent="0.3">
      <c r="A541" s="1">
        <v>45762</v>
      </c>
      <c r="B541" s="2">
        <v>0.47916666666666669</v>
      </c>
      <c r="C541" t="s">
        <v>26</v>
      </c>
      <c r="D541" t="s">
        <v>18</v>
      </c>
      <c r="E541" t="s">
        <v>1564</v>
      </c>
      <c r="F541" t="s">
        <v>20</v>
      </c>
      <c r="G541" t="s">
        <v>54</v>
      </c>
      <c r="H541" t="s">
        <v>30</v>
      </c>
      <c r="I541" t="s">
        <v>31</v>
      </c>
      <c r="J541" t="s">
        <v>32</v>
      </c>
      <c r="K541" t="s">
        <v>33</v>
      </c>
      <c r="L541">
        <v>0</v>
      </c>
      <c r="M541">
        <v>16</v>
      </c>
      <c r="N541">
        <v>164</v>
      </c>
      <c r="O541">
        <v>0</v>
      </c>
      <c r="P541">
        <v>9</v>
      </c>
      <c r="Q541">
        <v>33</v>
      </c>
      <c r="R541">
        <f>SUM(Table1[[#This Row],[FIRST_CLASS_SEATS]:[ECONOMY_SEATS]])</f>
        <v>180</v>
      </c>
      <c r="S541" s="5">
        <f>(Table1[[#This Row],[TIER1_ELIGIBLE_PAX]]/Table1[[#This Row],[TOTAL_PAX]])</f>
        <v>0</v>
      </c>
      <c r="T541" s="5">
        <f>(Table1[[#This Row],[TIER2_ELIGIBLE_PAX]]/Table1[[#This Row],[TOTAL_PAX]])</f>
        <v>0.05</v>
      </c>
      <c r="U541" s="5">
        <f>(Table1[[#This Row],[TIER3_ELIGIBLE_PAX]]/Table1[[#This Row],[TOTAL_PAX]])</f>
        <v>0.18333333333333332</v>
      </c>
      <c r="V541" s="8">
        <v>5.3795153026937825E-2</v>
      </c>
    </row>
    <row r="542" spans="1:22" x14ac:dyDescent="0.3">
      <c r="A542" s="1">
        <v>45913</v>
      </c>
      <c r="B542" s="2">
        <v>0.75069444444444444</v>
      </c>
      <c r="C542" t="s">
        <v>34</v>
      </c>
      <c r="D542" t="s">
        <v>18</v>
      </c>
      <c r="E542" t="s">
        <v>3675</v>
      </c>
      <c r="F542" t="s">
        <v>20</v>
      </c>
      <c r="G542" t="s">
        <v>99</v>
      </c>
      <c r="H542" t="s">
        <v>74</v>
      </c>
      <c r="I542" t="s">
        <v>31</v>
      </c>
      <c r="J542" t="s">
        <v>32</v>
      </c>
      <c r="K542" t="s">
        <v>33</v>
      </c>
      <c r="L542">
        <v>0</v>
      </c>
      <c r="M542">
        <v>5</v>
      </c>
      <c r="N542">
        <v>175</v>
      </c>
      <c r="O542">
        <v>0</v>
      </c>
      <c r="P542">
        <v>10</v>
      </c>
      <c r="Q542">
        <v>37</v>
      </c>
      <c r="R542">
        <f>SUM(Table1[[#This Row],[FIRST_CLASS_SEATS]:[ECONOMY_SEATS]])</f>
        <v>180</v>
      </c>
      <c r="S542" s="5">
        <f>(Table1[[#This Row],[TIER1_ELIGIBLE_PAX]]/Table1[[#This Row],[TOTAL_PAX]])</f>
        <v>0</v>
      </c>
      <c r="T542" s="5">
        <f>(Table1[[#This Row],[TIER2_ELIGIBLE_PAX]]/Table1[[#This Row],[TOTAL_PAX]])</f>
        <v>5.5555555555555552E-2</v>
      </c>
      <c r="U542" s="5">
        <f>(Table1[[#This Row],[TIER3_ELIGIBLE_PAX]]/Table1[[#This Row],[TOTAL_PAX]])</f>
        <v>0.20555555555555555</v>
      </c>
      <c r="V542" s="8">
        <v>5.4003548189442641E-2</v>
      </c>
    </row>
    <row r="543" spans="1:22" x14ac:dyDescent="0.3">
      <c r="A543" s="1">
        <v>45936</v>
      </c>
      <c r="B543" s="2">
        <v>0.48472222222222222</v>
      </c>
      <c r="C543" t="s">
        <v>26</v>
      </c>
      <c r="D543" t="s">
        <v>18</v>
      </c>
      <c r="E543" t="s">
        <v>3163</v>
      </c>
      <c r="F543" t="s">
        <v>20</v>
      </c>
      <c r="G543" t="s">
        <v>76</v>
      </c>
      <c r="H543" t="s">
        <v>77</v>
      </c>
      <c r="I543" t="s">
        <v>78</v>
      </c>
      <c r="J543" t="s">
        <v>24</v>
      </c>
      <c r="K543" t="s">
        <v>25</v>
      </c>
      <c r="L543">
        <v>0</v>
      </c>
      <c r="M543">
        <v>32</v>
      </c>
      <c r="N543">
        <v>300</v>
      </c>
      <c r="O543">
        <v>1</v>
      </c>
      <c r="P543">
        <v>9</v>
      </c>
      <c r="Q543">
        <v>34</v>
      </c>
      <c r="R543">
        <f>SUM(Table1[[#This Row],[FIRST_CLASS_SEATS]:[ECONOMY_SEATS]])</f>
        <v>332</v>
      </c>
      <c r="S543" s="5">
        <f>(Table1[[#This Row],[TIER1_ELIGIBLE_PAX]]/Table1[[#This Row],[TOTAL_PAX]])</f>
        <v>3.0120481927710845E-3</v>
      </c>
      <c r="T543" s="5">
        <f>(Table1[[#This Row],[TIER2_ELIGIBLE_PAX]]/Table1[[#This Row],[TOTAL_PAX]])</f>
        <v>2.710843373493976E-2</v>
      </c>
      <c r="U543" s="5">
        <f>(Table1[[#This Row],[TIER3_ELIGIBLE_PAX]]/Table1[[#This Row],[TOTAL_PAX]])</f>
        <v>0.10240963855421686</v>
      </c>
      <c r="V543" s="8">
        <v>5.4182050787741742E-2</v>
      </c>
    </row>
    <row r="544" spans="1:22" x14ac:dyDescent="0.3">
      <c r="A544" s="1">
        <v>45868</v>
      </c>
      <c r="B544" s="2">
        <v>0.73541666666666672</v>
      </c>
      <c r="C544" t="s">
        <v>17</v>
      </c>
      <c r="D544" t="s">
        <v>18</v>
      </c>
      <c r="E544" t="s">
        <v>4295</v>
      </c>
      <c r="F544" t="s">
        <v>20</v>
      </c>
      <c r="G544" t="s">
        <v>68</v>
      </c>
      <c r="H544" t="s">
        <v>69</v>
      </c>
      <c r="I544" t="s">
        <v>31</v>
      </c>
      <c r="J544" t="s">
        <v>32</v>
      </c>
      <c r="K544" t="s">
        <v>33</v>
      </c>
      <c r="L544">
        <v>0</v>
      </c>
      <c r="M544">
        <v>4</v>
      </c>
      <c r="N544">
        <v>176</v>
      </c>
      <c r="O544">
        <v>1</v>
      </c>
      <c r="P544">
        <v>8</v>
      </c>
      <c r="Q544">
        <v>31</v>
      </c>
      <c r="R544">
        <f>SUM(Table1[[#This Row],[FIRST_CLASS_SEATS]:[ECONOMY_SEATS]])</f>
        <v>180</v>
      </c>
      <c r="S544" s="5">
        <f>(Table1[[#This Row],[TIER1_ELIGIBLE_PAX]]/Table1[[#This Row],[TOTAL_PAX]])</f>
        <v>5.5555555555555558E-3</v>
      </c>
      <c r="T544" s="5">
        <f>(Table1[[#This Row],[TIER2_ELIGIBLE_PAX]]/Table1[[#This Row],[TOTAL_PAX]])</f>
        <v>4.4444444444444446E-2</v>
      </c>
      <c r="U544" s="5">
        <f>(Table1[[#This Row],[TIER3_ELIGIBLE_PAX]]/Table1[[#This Row],[TOTAL_PAX]])</f>
        <v>0.17222222222222222</v>
      </c>
      <c r="V544" s="8">
        <v>5.4489551775636191E-2</v>
      </c>
    </row>
    <row r="545" spans="1:22" x14ac:dyDescent="0.3">
      <c r="A545" s="1">
        <v>45836</v>
      </c>
      <c r="B545" s="2">
        <v>0.74097222222222225</v>
      </c>
      <c r="C545" t="s">
        <v>17</v>
      </c>
      <c r="D545" t="s">
        <v>18</v>
      </c>
      <c r="E545" t="s">
        <v>5579</v>
      </c>
      <c r="F545" t="s">
        <v>20</v>
      </c>
      <c r="G545" t="s">
        <v>62</v>
      </c>
      <c r="H545" t="s">
        <v>63</v>
      </c>
      <c r="I545" t="s">
        <v>31</v>
      </c>
      <c r="J545" t="s">
        <v>32</v>
      </c>
      <c r="K545" t="s">
        <v>33</v>
      </c>
      <c r="L545">
        <v>0</v>
      </c>
      <c r="M545">
        <v>12</v>
      </c>
      <c r="N545">
        <v>168</v>
      </c>
      <c r="O545">
        <v>0</v>
      </c>
      <c r="P545">
        <v>6</v>
      </c>
      <c r="Q545">
        <v>27</v>
      </c>
      <c r="R545">
        <f>SUM(Table1[[#This Row],[FIRST_CLASS_SEATS]:[ECONOMY_SEATS]])</f>
        <v>180</v>
      </c>
      <c r="S545" s="5">
        <f>(Table1[[#This Row],[TIER1_ELIGIBLE_PAX]]/Table1[[#This Row],[TOTAL_PAX]])</f>
        <v>0</v>
      </c>
      <c r="T545" s="5">
        <f>(Table1[[#This Row],[TIER2_ELIGIBLE_PAX]]/Table1[[#This Row],[TOTAL_PAX]])</f>
        <v>3.3333333333333333E-2</v>
      </c>
      <c r="U545" s="5">
        <f>(Table1[[#This Row],[TIER3_ELIGIBLE_PAX]]/Table1[[#This Row],[TOTAL_PAX]])</f>
        <v>0.15</v>
      </c>
      <c r="V545" s="8">
        <v>5.4563386162317151E-2</v>
      </c>
    </row>
    <row r="546" spans="1:22" x14ac:dyDescent="0.3">
      <c r="A546" s="1">
        <v>45758</v>
      </c>
      <c r="B546" s="2">
        <v>0.2673611111111111</v>
      </c>
      <c r="C546" t="s">
        <v>26</v>
      </c>
      <c r="D546" t="s">
        <v>18</v>
      </c>
      <c r="E546" t="s">
        <v>714</v>
      </c>
      <c r="F546" t="s">
        <v>20</v>
      </c>
      <c r="G546" t="s">
        <v>68</v>
      </c>
      <c r="H546" t="s">
        <v>69</v>
      </c>
      <c r="I546" t="s">
        <v>31</v>
      </c>
      <c r="J546" t="s">
        <v>32</v>
      </c>
      <c r="K546" t="s">
        <v>33</v>
      </c>
      <c r="L546">
        <v>0</v>
      </c>
      <c r="M546">
        <v>6</v>
      </c>
      <c r="N546">
        <v>174</v>
      </c>
      <c r="O546">
        <v>0</v>
      </c>
      <c r="P546">
        <v>2</v>
      </c>
      <c r="Q546">
        <v>13</v>
      </c>
      <c r="R546">
        <f>SUM(Table1[[#This Row],[FIRST_CLASS_SEATS]:[ECONOMY_SEATS]])</f>
        <v>180</v>
      </c>
      <c r="S546" s="5">
        <f>(Table1[[#This Row],[TIER1_ELIGIBLE_PAX]]/Table1[[#This Row],[TOTAL_PAX]])</f>
        <v>0</v>
      </c>
      <c r="T546" s="5">
        <f>(Table1[[#This Row],[TIER2_ELIGIBLE_PAX]]/Table1[[#This Row],[TOTAL_PAX]])</f>
        <v>1.1111111111111112E-2</v>
      </c>
      <c r="U546" s="5">
        <f>(Table1[[#This Row],[TIER3_ELIGIBLE_PAX]]/Table1[[#This Row],[TOTAL_PAX]])</f>
        <v>7.2222222222222215E-2</v>
      </c>
      <c r="V546" s="8">
        <v>5.4740378888036734E-2</v>
      </c>
    </row>
    <row r="547" spans="1:22" x14ac:dyDescent="0.3">
      <c r="A547" s="1">
        <v>45897</v>
      </c>
      <c r="B547" s="2">
        <v>0.36875000000000002</v>
      </c>
      <c r="C547" t="s">
        <v>26</v>
      </c>
      <c r="D547" t="s">
        <v>18</v>
      </c>
      <c r="E547" t="s">
        <v>3018</v>
      </c>
      <c r="F547" t="s">
        <v>20</v>
      </c>
      <c r="G547" t="s">
        <v>62</v>
      </c>
      <c r="H547" t="s">
        <v>63</v>
      </c>
      <c r="I547" t="s">
        <v>31</v>
      </c>
      <c r="J547" t="s">
        <v>32</v>
      </c>
      <c r="K547" t="s">
        <v>33</v>
      </c>
      <c r="L547">
        <v>0</v>
      </c>
      <c r="M547">
        <v>20</v>
      </c>
      <c r="N547">
        <v>160</v>
      </c>
      <c r="O547">
        <v>0</v>
      </c>
      <c r="P547">
        <v>14</v>
      </c>
      <c r="Q547">
        <v>49</v>
      </c>
      <c r="R547">
        <f>SUM(Table1[[#This Row],[FIRST_CLASS_SEATS]:[ECONOMY_SEATS]])</f>
        <v>180</v>
      </c>
      <c r="S547" s="5">
        <f>(Table1[[#This Row],[TIER1_ELIGIBLE_PAX]]/Table1[[#This Row],[TOTAL_PAX]])</f>
        <v>0</v>
      </c>
      <c r="T547" s="5">
        <f>(Table1[[#This Row],[TIER2_ELIGIBLE_PAX]]/Table1[[#This Row],[TOTAL_PAX]])</f>
        <v>7.7777777777777779E-2</v>
      </c>
      <c r="U547" s="5">
        <f>(Table1[[#This Row],[TIER3_ELIGIBLE_PAX]]/Table1[[#This Row],[TOTAL_PAX]])</f>
        <v>0.2722222222222222</v>
      </c>
      <c r="V547" s="8">
        <v>5.4864641681533932E-2</v>
      </c>
    </row>
    <row r="548" spans="1:22" x14ac:dyDescent="0.3">
      <c r="A548" s="1">
        <v>45939</v>
      </c>
      <c r="B548" s="2">
        <v>0.56319444444444444</v>
      </c>
      <c r="C548" t="s">
        <v>48</v>
      </c>
      <c r="D548" t="s">
        <v>18</v>
      </c>
      <c r="E548" t="s">
        <v>3303</v>
      </c>
      <c r="F548" t="s">
        <v>20</v>
      </c>
      <c r="G548" t="s">
        <v>29</v>
      </c>
      <c r="H548" t="s">
        <v>30</v>
      </c>
      <c r="I548" t="s">
        <v>31</v>
      </c>
      <c r="J548" t="s">
        <v>32</v>
      </c>
      <c r="K548" t="s">
        <v>33</v>
      </c>
      <c r="L548">
        <v>0</v>
      </c>
      <c r="M548">
        <v>19</v>
      </c>
      <c r="N548">
        <v>161</v>
      </c>
      <c r="O548">
        <v>2</v>
      </c>
      <c r="P548">
        <v>0</v>
      </c>
      <c r="Q548">
        <v>0</v>
      </c>
      <c r="R548">
        <f>SUM(Table1[[#This Row],[FIRST_CLASS_SEATS]:[ECONOMY_SEATS]])</f>
        <v>180</v>
      </c>
      <c r="S548" s="5">
        <f>(Table1[[#This Row],[TIER1_ELIGIBLE_PAX]]/Table1[[#This Row],[TOTAL_PAX]])</f>
        <v>1.1111111111111112E-2</v>
      </c>
      <c r="T548" s="5">
        <f>(Table1[[#This Row],[TIER2_ELIGIBLE_PAX]]/Table1[[#This Row],[TOTAL_PAX]])</f>
        <v>0</v>
      </c>
      <c r="U548" s="5">
        <f>(Table1[[#This Row],[TIER3_ELIGIBLE_PAX]]/Table1[[#This Row],[TOTAL_PAX]])</f>
        <v>0</v>
      </c>
      <c r="V548" s="8">
        <v>5.5043866014170106E-2</v>
      </c>
    </row>
    <row r="549" spans="1:22" x14ac:dyDescent="0.3">
      <c r="A549" s="1">
        <v>45828</v>
      </c>
      <c r="B549" s="2">
        <v>0.79027777777777775</v>
      </c>
      <c r="C549" t="s">
        <v>34</v>
      </c>
      <c r="D549" t="s">
        <v>18</v>
      </c>
      <c r="E549" t="s">
        <v>1215</v>
      </c>
      <c r="F549" t="s">
        <v>20</v>
      </c>
      <c r="G549" t="s">
        <v>54</v>
      </c>
      <c r="H549" t="s">
        <v>30</v>
      </c>
      <c r="I549" t="s">
        <v>31</v>
      </c>
      <c r="J549" t="s">
        <v>32</v>
      </c>
      <c r="K549" t="s">
        <v>33</v>
      </c>
      <c r="L549">
        <v>0</v>
      </c>
      <c r="M549">
        <v>9</v>
      </c>
      <c r="N549">
        <v>171</v>
      </c>
      <c r="O549">
        <v>0</v>
      </c>
      <c r="P549">
        <v>7</v>
      </c>
      <c r="Q549">
        <v>28</v>
      </c>
      <c r="R549">
        <f>SUM(Table1[[#This Row],[FIRST_CLASS_SEATS]:[ECONOMY_SEATS]])</f>
        <v>180</v>
      </c>
      <c r="S549" s="5">
        <f>(Table1[[#This Row],[TIER1_ELIGIBLE_PAX]]/Table1[[#This Row],[TOTAL_PAX]])</f>
        <v>0</v>
      </c>
      <c r="T549" s="5">
        <f>(Table1[[#This Row],[TIER2_ELIGIBLE_PAX]]/Table1[[#This Row],[TOTAL_PAX]])</f>
        <v>3.888888888888889E-2</v>
      </c>
      <c r="U549" s="5">
        <f>(Table1[[#This Row],[TIER3_ELIGIBLE_PAX]]/Table1[[#This Row],[TOTAL_PAX]])</f>
        <v>0.15555555555555556</v>
      </c>
      <c r="V549" s="8">
        <v>5.5107693228701571E-2</v>
      </c>
    </row>
    <row r="550" spans="1:22" x14ac:dyDescent="0.3">
      <c r="A550" s="1">
        <v>45931</v>
      </c>
      <c r="B550" s="2">
        <v>0.30069444444444443</v>
      </c>
      <c r="C550" t="s">
        <v>26</v>
      </c>
      <c r="D550" t="s">
        <v>18</v>
      </c>
      <c r="E550" t="s">
        <v>6028</v>
      </c>
      <c r="F550" t="s">
        <v>20</v>
      </c>
      <c r="G550" t="s">
        <v>71</v>
      </c>
      <c r="H550" t="s">
        <v>22</v>
      </c>
      <c r="I550" t="s">
        <v>23</v>
      </c>
      <c r="J550" t="s">
        <v>24</v>
      </c>
      <c r="K550" t="s">
        <v>59</v>
      </c>
      <c r="L550">
        <v>0</v>
      </c>
      <c r="M550">
        <v>35</v>
      </c>
      <c r="N550">
        <v>179</v>
      </c>
      <c r="O550">
        <v>1</v>
      </c>
      <c r="P550">
        <v>3</v>
      </c>
      <c r="Q550">
        <v>15</v>
      </c>
      <c r="R550">
        <f>SUM(Table1[[#This Row],[FIRST_CLASS_SEATS]:[ECONOMY_SEATS]])</f>
        <v>214</v>
      </c>
      <c r="S550" s="5">
        <f>(Table1[[#This Row],[TIER1_ELIGIBLE_PAX]]/Table1[[#This Row],[TOTAL_PAX]])</f>
        <v>4.6728971962616819E-3</v>
      </c>
      <c r="T550" s="5">
        <f>(Table1[[#This Row],[TIER2_ELIGIBLE_PAX]]/Table1[[#This Row],[TOTAL_PAX]])</f>
        <v>1.4018691588785047E-2</v>
      </c>
      <c r="U550" s="5">
        <f>(Table1[[#This Row],[TIER3_ELIGIBLE_PAX]]/Table1[[#This Row],[TOTAL_PAX]])</f>
        <v>7.0093457943925228E-2</v>
      </c>
      <c r="V550" s="8">
        <v>5.5255477385282581E-2</v>
      </c>
    </row>
    <row r="551" spans="1:22" x14ac:dyDescent="0.3">
      <c r="A551" s="1">
        <v>45755</v>
      </c>
      <c r="B551" s="2">
        <v>0.62430555555555556</v>
      </c>
      <c r="C551" t="s">
        <v>17</v>
      </c>
      <c r="D551" t="s">
        <v>18</v>
      </c>
      <c r="E551" t="s">
        <v>5707</v>
      </c>
      <c r="F551" t="s">
        <v>20</v>
      </c>
      <c r="G551" t="s">
        <v>29</v>
      </c>
      <c r="H551" t="s">
        <v>30</v>
      </c>
      <c r="I551" t="s">
        <v>31</v>
      </c>
      <c r="J551" t="s">
        <v>32</v>
      </c>
      <c r="K551" t="s">
        <v>33</v>
      </c>
      <c r="L551">
        <v>0</v>
      </c>
      <c r="M551">
        <v>9</v>
      </c>
      <c r="N551">
        <v>171</v>
      </c>
      <c r="O551">
        <v>0</v>
      </c>
      <c r="P551">
        <v>17</v>
      </c>
      <c r="Q551">
        <v>57</v>
      </c>
      <c r="R551">
        <f>SUM(Table1[[#This Row],[FIRST_CLASS_SEATS]:[ECONOMY_SEATS]])</f>
        <v>180</v>
      </c>
      <c r="S551" s="5">
        <f>(Table1[[#This Row],[TIER1_ELIGIBLE_PAX]]/Table1[[#This Row],[TOTAL_PAX]])</f>
        <v>0</v>
      </c>
      <c r="T551" s="5">
        <f>(Table1[[#This Row],[TIER2_ELIGIBLE_PAX]]/Table1[[#This Row],[TOTAL_PAX]])</f>
        <v>9.4444444444444442E-2</v>
      </c>
      <c r="U551" s="5">
        <f>(Table1[[#This Row],[TIER3_ELIGIBLE_PAX]]/Table1[[#This Row],[TOTAL_PAX]])</f>
        <v>0.31666666666666665</v>
      </c>
      <c r="V551" s="8">
        <v>5.5293191662424079E-2</v>
      </c>
    </row>
    <row r="552" spans="1:22" x14ac:dyDescent="0.3">
      <c r="A552" s="1">
        <v>45756</v>
      </c>
      <c r="B552" s="2">
        <v>0.49583333333333335</v>
      </c>
      <c r="C552" t="s">
        <v>26</v>
      </c>
      <c r="D552" t="s">
        <v>18</v>
      </c>
      <c r="E552" t="s">
        <v>531</v>
      </c>
      <c r="F552" t="s">
        <v>20</v>
      </c>
      <c r="G552" t="s">
        <v>54</v>
      </c>
      <c r="H552" t="s">
        <v>30</v>
      </c>
      <c r="I552" t="s">
        <v>31</v>
      </c>
      <c r="J552" t="s">
        <v>32</v>
      </c>
      <c r="K552" t="s">
        <v>33</v>
      </c>
      <c r="L552">
        <v>0</v>
      </c>
      <c r="M552">
        <v>2</v>
      </c>
      <c r="N552">
        <v>178</v>
      </c>
      <c r="O552">
        <v>0</v>
      </c>
      <c r="P552">
        <v>8</v>
      </c>
      <c r="Q552">
        <v>31</v>
      </c>
      <c r="R552">
        <f>SUM(Table1[[#This Row],[FIRST_CLASS_SEATS]:[ECONOMY_SEATS]])</f>
        <v>180</v>
      </c>
      <c r="S552" s="5">
        <f>(Table1[[#This Row],[TIER1_ELIGIBLE_PAX]]/Table1[[#This Row],[TOTAL_PAX]])</f>
        <v>0</v>
      </c>
      <c r="T552" s="5">
        <f>(Table1[[#This Row],[TIER2_ELIGIBLE_PAX]]/Table1[[#This Row],[TOTAL_PAX]])</f>
        <v>4.4444444444444446E-2</v>
      </c>
      <c r="U552" s="5">
        <f>(Table1[[#This Row],[TIER3_ELIGIBLE_PAX]]/Table1[[#This Row],[TOTAL_PAX]])</f>
        <v>0.17222222222222222</v>
      </c>
      <c r="V552" s="8">
        <v>5.5511301604609153E-2</v>
      </c>
    </row>
    <row r="553" spans="1:22" x14ac:dyDescent="0.3">
      <c r="A553" s="1">
        <v>45895</v>
      </c>
      <c r="B553" s="2">
        <v>0.88472222222222219</v>
      </c>
      <c r="C553" t="s">
        <v>34</v>
      </c>
      <c r="D553" t="s">
        <v>18</v>
      </c>
      <c r="E553" t="s">
        <v>3969</v>
      </c>
      <c r="F553" t="s">
        <v>20</v>
      </c>
      <c r="G553" t="s">
        <v>99</v>
      </c>
      <c r="H553" t="s">
        <v>74</v>
      </c>
      <c r="I553" t="s">
        <v>31</v>
      </c>
      <c r="J553" t="s">
        <v>32</v>
      </c>
      <c r="K553" t="s">
        <v>33</v>
      </c>
      <c r="L553">
        <v>0</v>
      </c>
      <c r="M553">
        <v>17</v>
      </c>
      <c r="N553">
        <v>163</v>
      </c>
      <c r="O553">
        <v>0</v>
      </c>
      <c r="P553">
        <v>8</v>
      </c>
      <c r="Q553">
        <v>31</v>
      </c>
      <c r="R553">
        <f>SUM(Table1[[#This Row],[FIRST_CLASS_SEATS]:[ECONOMY_SEATS]])</f>
        <v>180</v>
      </c>
      <c r="S553" s="5">
        <f>(Table1[[#This Row],[TIER1_ELIGIBLE_PAX]]/Table1[[#This Row],[TOTAL_PAX]])</f>
        <v>0</v>
      </c>
      <c r="T553" s="5">
        <f>(Table1[[#This Row],[TIER2_ELIGIBLE_PAX]]/Table1[[#This Row],[TOTAL_PAX]])</f>
        <v>4.4444444444444446E-2</v>
      </c>
      <c r="U553" s="5">
        <f>(Table1[[#This Row],[TIER3_ELIGIBLE_PAX]]/Table1[[#This Row],[TOTAL_PAX]])</f>
        <v>0.17222222222222222</v>
      </c>
      <c r="V553" s="8">
        <v>5.5904598017097906E-2</v>
      </c>
    </row>
    <row r="554" spans="1:22" x14ac:dyDescent="0.3">
      <c r="A554" s="1">
        <v>45821</v>
      </c>
      <c r="B554" s="2">
        <v>0.92986111111111114</v>
      </c>
      <c r="C554" t="s">
        <v>34</v>
      </c>
      <c r="D554" t="s">
        <v>18</v>
      </c>
      <c r="E554" t="s">
        <v>1186</v>
      </c>
      <c r="F554" t="s">
        <v>20</v>
      </c>
      <c r="G554" t="s">
        <v>124</v>
      </c>
      <c r="H554" t="s">
        <v>22</v>
      </c>
      <c r="I554" t="s">
        <v>23</v>
      </c>
      <c r="J554" t="s">
        <v>24</v>
      </c>
      <c r="K554" t="s">
        <v>59</v>
      </c>
      <c r="L554">
        <v>8</v>
      </c>
      <c r="M554">
        <v>42</v>
      </c>
      <c r="N554">
        <v>166</v>
      </c>
      <c r="O554">
        <v>0</v>
      </c>
      <c r="P554">
        <v>9</v>
      </c>
      <c r="Q554">
        <v>34</v>
      </c>
      <c r="R554">
        <f>SUM(Table1[[#This Row],[FIRST_CLASS_SEATS]:[ECONOMY_SEATS]])</f>
        <v>216</v>
      </c>
      <c r="S554" s="5">
        <f>(Table1[[#This Row],[TIER1_ELIGIBLE_PAX]]/Table1[[#This Row],[TOTAL_PAX]])</f>
        <v>0</v>
      </c>
      <c r="T554" s="5">
        <f>(Table1[[#This Row],[TIER2_ELIGIBLE_PAX]]/Table1[[#This Row],[TOTAL_PAX]])</f>
        <v>4.1666666666666664E-2</v>
      </c>
      <c r="U554" s="5">
        <f>(Table1[[#This Row],[TIER3_ELIGIBLE_PAX]]/Table1[[#This Row],[TOTAL_PAX]])</f>
        <v>0.15740740740740741</v>
      </c>
      <c r="V554" s="8">
        <v>5.5972737859791954E-2</v>
      </c>
    </row>
    <row r="555" spans="1:22" x14ac:dyDescent="0.3">
      <c r="A555" s="1">
        <v>45765</v>
      </c>
      <c r="B555" s="2">
        <v>0.75416666666666665</v>
      </c>
      <c r="C555" t="s">
        <v>34</v>
      </c>
      <c r="D555" t="s">
        <v>18</v>
      </c>
      <c r="E555" t="s">
        <v>2727</v>
      </c>
      <c r="F555" t="s">
        <v>20</v>
      </c>
      <c r="G555" t="s">
        <v>43</v>
      </c>
      <c r="H555" t="s">
        <v>44</v>
      </c>
      <c r="I555" t="s">
        <v>31</v>
      </c>
      <c r="J555" t="s">
        <v>32</v>
      </c>
      <c r="K555" t="s">
        <v>33</v>
      </c>
      <c r="L555">
        <v>0</v>
      </c>
      <c r="M555">
        <v>7</v>
      </c>
      <c r="N555">
        <v>173</v>
      </c>
      <c r="O555">
        <v>0</v>
      </c>
      <c r="P555">
        <v>3</v>
      </c>
      <c r="Q555">
        <v>16</v>
      </c>
      <c r="R555">
        <f>SUM(Table1[[#This Row],[FIRST_CLASS_SEATS]:[ECONOMY_SEATS]])</f>
        <v>180</v>
      </c>
      <c r="S555" s="5">
        <f>(Table1[[#This Row],[TIER1_ELIGIBLE_PAX]]/Table1[[#This Row],[TOTAL_PAX]])</f>
        <v>0</v>
      </c>
      <c r="T555" s="5">
        <f>(Table1[[#This Row],[TIER2_ELIGIBLE_PAX]]/Table1[[#This Row],[TOTAL_PAX]])</f>
        <v>1.6666666666666666E-2</v>
      </c>
      <c r="U555" s="5">
        <f>(Table1[[#This Row],[TIER3_ELIGIBLE_PAX]]/Table1[[#This Row],[TOTAL_PAX]])</f>
        <v>8.8888888888888892E-2</v>
      </c>
      <c r="V555" s="8">
        <v>5.6010042282244488E-2</v>
      </c>
    </row>
    <row r="556" spans="1:22" x14ac:dyDescent="0.3">
      <c r="A556" s="1">
        <v>45881</v>
      </c>
      <c r="B556" s="2">
        <v>0.63124999999999998</v>
      </c>
      <c r="C556" t="s">
        <v>17</v>
      </c>
      <c r="D556" t="s">
        <v>18</v>
      </c>
      <c r="E556" t="s">
        <v>618</v>
      </c>
      <c r="F556" t="s">
        <v>20</v>
      </c>
      <c r="G556" t="s">
        <v>46</v>
      </c>
      <c r="H556" t="s">
        <v>22</v>
      </c>
      <c r="I556" t="s">
        <v>23</v>
      </c>
      <c r="J556" t="s">
        <v>24</v>
      </c>
      <c r="K556" t="s">
        <v>59</v>
      </c>
      <c r="L556">
        <v>8</v>
      </c>
      <c r="M556">
        <v>48</v>
      </c>
      <c r="N556">
        <v>200</v>
      </c>
      <c r="O556">
        <v>0</v>
      </c>
      <c r="P556">
        <v>5</v>
      </c>
      <c r="Q556">
        <v>24</v>
      </c>
      <c r="R556">
        <f>SUM(Table1[[#This Row],[FIRST_CLASS_SEATS]:[ECONOMY_SEATS]])</f>
        <v>256</v>
      </c>
      <c r="S556" s="5">
        <f>(Table1[[#This Row],[TIER1_ELIGIBLE_PAX]]/Table1[[#This Row],[TOTAL_PAX]])</f>
        <v>0</v>
      </c>
      <c r="T556" s="5">
        <f>(Table1[[#This Row],[TIER2_ELIGIBLE_PAX]]/Table1[[#This Row],[TOTAL_PAX]])</f>
        <v>1.953125E-2</v>
      </c>
      <c r="U556" s="5">
        <f>(Table1[[#This Row],[TIER3_ELIGIBLE_PAX]]/Table1[[#This Row],[TOTAL_PAX]])</f>
        <v>9.375E-2</v>
      </c>
      <c r="V556" s="8">
        <v>5.6090823964077163E-2</v>
      </c>
    </row>
    <row r="557" spans="1:22" x14ac:dyDescent="0.3">
      <c r="A557" s="1">
        <v>45871</v>
      </c>
      <c r="B557" s="2">
        <v>0.25347222222222221</v>
      </c>
      <c r="C557" t="s">
        <v>26</v>
      </c>
      <c r="D557" t="s">
        <v>18</v>
      </c>
      <c r="E557" t="s">
        <v>3564</v>
      </c>
      <c r="F557" t="s">
        <v>20</v>
      </c>
      <c r="G557" t="s">
        <v>46</v>
      </c>
      <c r="H557" t="s">
        <v>22</v>
      </c>
      <c r="I557" t="s">
        <v>23</v>
      </c>
      <c r="J557" t="s">
        <v>24</v>
      </c>
      <c r="K557" t="s">
        <v>25</v>
      </c>
      <c r="L557">
        <v>8</v>
      </c>
      <c r="M557">
        <v>49</v>
      </c>
      <c r="N557">
        <v>178</v>
      </c>
      <c r="O557">
        <v>2</v>
      </c>
      <c r="P557">
        <v>20</v>
      </c>
      <c r="Q557">
        <v>64</v>
      </c>
      <c r="R557">
        <f>SUM(Table1[[#This Row],[FIRST_CLASS_SEATS]:[ECONOMY_SEATS]])</f>
        <v>235</v>
      </c>
      <c r="S557" s="5">
        <f>(Table1[[#This Row],[TIER1_ELIGIBLE_PAX]]/Table1[[#This Row],[TOTAL_PAX]])</f>
        <v>8.5106382978723406E-3</v>
      </c>
      <c r="T557" s="5">
        <f>(Table1[[#This Row],[TIER2_ELIGIBLE_PAX]]/Table1[[#This Row],[TOTAL_PAX]])</f>
        <v>8.5106382978723402E-2</v>
      </c>
      <c r="U557" s="5">
        <f>(Table1[[#This Row],[TIER3_ELIGIBLE_PAX]]/Table1[[#This Row],[TOTAL_PAX]])</f>
        <v>0.2723404255319149</v>
      </c>
      <c r="V557" s="8">
        <v>5.6103593683987429E-2</v>
      </c>
    </row>
    <row r="558" spans="1:22" x14ac:dyDescent="0.3">
      <c r="A558" s="1">
        <v>45771</v>
      </c>
      <c r="B558" s="2">
        <v>0.63402777777777775</v>
      </c>
      <c r="C558" t="s">
        <v>17</v>
      </c>
      <c r="D558" t="s">
        <v>18</v>
      </c>
      <c r="E558" t="s">
        <v>963</v>
      </c>
      <c r="F558" t="s">
        <v>20</v>
      </c>
      <c r="G558" t="s">
        <v>68</v>
      </c>
      <c r="H558" t="s">
        <v>69</v>
      </c>
      <c r="I558" t="s">
        <v>31</v>
      </c>
      <c r="J558" t="s">
        <v>32</v>
      </c>
      <c r="K558" t="s">
        <v>33</v>
      </c>
      <c r="L558">
        <v>0</v>
      </c>
      <c r="M558">
        <v>3</v>
      </c>
      <c r="N558">
        <v>177</v>
      </c>
      <c r="O558">
        <v>0</v>
      </c>
      <c r="P558">
        <v>10</v>
      </c>
      <c r="Q558">
        <v>36</v>
      </c>
      <c r="R558">
        <f>SUM(Table1[[#This Row],[FIRST_CLASS_SEATS]:[ECONOMY_SEATS]])</f>
        <v>180</v>
      </c>
      <c r="S558" s="5">
        <f>(Table1[[#This Row],[TIER1_ELIGIBLE_PAX]]/Table1[[#This Row],[TOTAL_PAX]])</f>
        <v>0</v>
      </c>
      <c r="T558" s="5">
        <f>(Table1[[#This Row],[TIER2_ELIGIBLE_PAX]]/Table1[[#This Row],[TOTAL_PAX]])</f>
        <v>5.5555555555555552E-2</v>
      </c>
      <c r="U558" s="5">
        <f>(Table1[[#This Row],[TIER3_ELIGIBLE_PAX]]/Table1[[#This Row],[TOTAL_PAX]])</f>
        <v>0.2</v>
      </c>
      <c r="V558" s="8">
        <v>5.621115766208562E-2</v>
      </c>
    </row>
    <row r="559" spans="1:22" x14ac:dyDescent="0.3">
      <c r="A559" s="1">
        <v>45952</v>
      </c>
      <c r="B559" s="2">
        <v>0.78402777777777777</v>
      </c>
      <c r="C559" t="s">
        <v>34</v>
      </c>
      <c r="D559" t="s">
        <v>18</v>
      </c>
      <c r="E559" t="s">
        <v>1999</v>
      </c>
      <c r="F559" t="s">
        <v>20</v>
      </c>
      <c r="G559" t="s">
        <v>124</v>
      </c>
      <c r="H559" t="s">
        <v>22</v>
      </c>
      <c r="I559" t="s">
        <v>23</v>
      </c>
      <c r="J559" t="s">
        <v>24</v>
      </c>
      <c r="K559" t="s">
        <v>25</v>
      </c>
      <c r="L559">
        <v>8</v>
      </c>
      <c r="M559">
        <v>49</v>
      </c>
      <c r="N559">
        <v>178</v>
      </c>
      <c r="O559">
        <v>0</v>
      </c>
      <c r="P559">
        <v>7</v>
      </c>
      <c r="Q559">
        <v>27</v>
      </c>
      <c r="R559">
        <f>SUM(Table1[[#This Row],[FIRST_CLASS_SEATS]:[ECONOMY_SEATS]])</f>
        <v>235</v>
      </c>
      <c r="S559" s="5">
        <f>(Table1[[#This Row],[TIER1_ELIGIBLE_PAX]]/Table1[[#This Row],[TOTAL_PAX]])</f>
        <v>0</v>
      </c>
      <c r="T559" s="5">
        <f>(Table1[[#This Row],[TIER2_ELIGIBLE_PAX]]/Table1[[#This Row],[TOTAL_PAX]])</f>
        <v>2.9787234042553193E-2</v>
      </c>
      <c r="U559" s="5">
        <f>(Table1[[#This Row],[TIER3_ELIGIBLE_PAX]]/Table1[[#This Row],[TOTAL_PAX]])</f>
        <v>0.1148936170212766</v>
      </c>
      <c r="V559" s="8">
        <v>5.6292088803713836E-2</v>
      </c>
    </row>
    <row r="560" spans="1:22" x14ac:dyDescent="0.3">
      <c r="A560" s="1">
        <v>45952</v>
      </c>
      <c r="B560" s="2">
        <v>0.46875</v>
      </c>
      <c r="C560" t="s">
        <v>26</v>
      </c>
      <c r="D560" t="s">
        <v>18</v>
      </c>
      <c r="E560" t="s">
        <v>445</v>
      </c>
      <c r="F560" t="s">
        <v>20</v>
      </c>
      <c r="G560" t="s">
        <v>62</v>
      </c>
      <c r="H560" t="s">
        <v>63</v>
      </c>
      <c r="I560" t="s">
        <v>31</v>
      </c>
      <c r="J560" t="s">
        <v>32</v>
      </c>
      <c r="K560" t="s">
        <v>33</v>
      </c>
      <c r="L560">
        <v>0</v>
      </c>
      <c r="M560">
        <v>16</v>
      </c>
      <c r="N560">
        <v>164</v>
      </c>
      <c r="O560">
        <v>0</v>
      </c>
      <c r="P560">
        <v>10</v>
      </c>
      <c r="Q560">
        <v>38</v>
      </c>
      <c r="R560">
        <f>SUM(Table1[[#This Row],[FIRST_CLASS_SEATS]:[ECONOMY_SEATS]])</f>
        <v>180</v>
      </c>
      <c r="S560" s="5">
        <f>(Table1[[#This Row],[TIER1_ELIGIBLE_PAX]]/Table1[[#This Row],[TOTAL_PAX]])</f>
        <v>0</v>
      </c>
      <c r="T560" s="5">
        <f>(Table1[[#This Row],[TIER2_ELIGIBLE_PAX]]/Table1[[#This Row],[TOTAL_PAX]])</f>
        <v>5.5555555555555552E-2</v>
      </c>
      <c r="U560" s="5">
        <f>(Table1[[#This Row],[TIER3_ELIGIBLE_PAX]]/Table1[[#This Row],[TOTAL_PAX]])</f>
        <v>0.21111111111111111</v>
      </c>
      <c r="V560" s="8">
        <v>5.6342451445240194E-2</v>
      </c>
    </row>
    <row r="561" spans="1:22" x14ac:dyDescent="0.3">
      <c r="A561" s="1">
        <v>45921</v>
      </c>
      <c r="B561" s="2">
        <v>0.65694444444444444</v>
      </c>
      <c r="C561" t="s">
        <v>17</v>
      </c>
      <c r="D561" t="s">
        <v>18</v>
      </c>
      <c r="E561" t="s">
        <v>4909</v>
      </c>
      <c r="F561" t="s">
        <v>20</v>
      </c>
      <c r="G561" t="s">
        <v>68</v>
      </c>
      <c r="H561" t="s">
        <v>69</v>
      </c>
      <c r="I561" t="s">
        <v>31</v>
      </c>
      <c r="J561" t="s">
        <v>32</v>
      </c>
      <c r="K561" t="s">
        <v>33</v>
      </c>
      <c r="L561">
        <v>0</v>
      </c>
      <c r="M561">
        <v>8</v>
      </c>
      <c r="N561">
        <v>172</v>
      </c>
      <c r="O561">
        <v>0</v>
      </c>
      <c r="P561">
        <v>12</v>
      </c>
      <c r="Q561">
        <v>42</v>
      </c>
      <c r="R561">
        <f>SUM(Table1[[#This Row],[FIRST_CLASS_SEATS]:[ECONOMY_SEATS]])</f>
        <v>180</v>
      </c>
      <c r="S561" s="5">
        <f>(Table1[[#This Row],[TIER1_ELIGIBLE_PAX]]/Table1[[#This Row],[TOTAL_PAX]])</f>
        <v>0</v>
      </c>
      <c r="T561" s="5">
        <f>(Table1[[#This Row],[TIER2_ELIGIBLE_PAX]]/Table1[[#This Row],[TOTAL_PAX]])</f>
        <v>6.6666666666666666E-2</v>
      </c>
      <c r="U561" s="5">
        <f>(Table1[[#This Row],[TIER3_ELIGIBLE_PAX]]/Table1[[#This Row],[TOTAL_PAX]])</f>
        <v>0.23333333333333334</v>
      </c>
      <c r="V561" s="8">
        <v>5.6475775208518764E-2</v>
      </c>
    </row>
    <row r="562" spans="1:22" x14ac:dyDescent="0.3">
      <c r="A562" s="1">
        <v>45880</v>
      </c>
      <c r="B562" s="2">
        <v>0.83472222222222225</v>
      </c>
      <c r="C562" t="s">
        <v>34</v>
      </c>
      <c r="D562" t="s">
        <v>18</v>
      </c>
      <c r="E562" t="s">
        <v>4710</v>
      </c>
      <c r="F562" t="s">
        <v>20</v>
      </c>
      <c r="G562" t="s">
        <v>76</v>
      </c>
      <c r="H562" t="s">
        <v>77</v>
      </c>
      <c r="I562" t="s">
        <v>78</v>
      </c>
      <c r="J562" t="s">
        <v>24</v>
      </c>
      <c r="K562" t="s">
        <v>25</v>
      </c>
      <c r="L562">
        <v>8</v>
      </c>
      <c r="M562">
        <v>49</v>
      </c>
      <c r="N562">
        <v>178</v>
      </c>
      <c r="O562">
        <v>1</v>
      </c>
      <c r="P562">
        <v>6</v>
      </c>
      <c r="Q562">
        <v>25</v>
      </c>
      <c r="R562">
        <f>SUM(Table1[[#This Row],[FIRST_CLASS_SEATS]:[ECONOMY_SEATS]])</f>
        <v>235</v>
      </c>
      <c r="S562" s="5">
        <f>(Table1[[#This Row],[TIER1_ELIGIBLE_PAX]]/Table1[[#This Row],[TOTAL_PAX]])</f>
        <v>4.2553191489361703E-3</v>
      </c>
      <c r="T562" s="5">
        <f>(Table1[[#This Row],[TIER2_ELIGIBLE_PAX]]/Table1[[#This Row],[TOTAL_PAX]])</f>
        <v>2.553191489361702E-2</v>
      </c>
      <c r="U562" s="5">
        <f>(Table1[[#This Row],[TIER3_ELIGIBLE_PAX]]/Table1[[#This Row],[TOTAL_PAX]])</f>
        <v>0.10638297872340426</v>
      </c>
      <c r="V562" s="8">
        <v>5.6593177791498972E-2</v>
      </c>
    </row>
    <row r="563" spans="1:22" x14ac:dyDescent="0.3">
      <c r="A563" s="1">
        <v>45955</v>
      </c>
      <c r="B563" s="2">
        <v>0.45694444444444443</v>
      </c>
      <c r="C563" t="s">
        <v>26</v>
      </c>
      <c r="D563" t="s">
        <v>18</v>
      </c>
      <c r="E563" t="s">
        <v>1453</v>
      </c>
      <c r="F563" t="s">
        <v>20</v>
      </c>
      <c r="G563" t="s">
        <v>54</v>
      </c>
      <c r="H563" t="s">
        <v>30</v>
      </c>
      <c r="I563" t="s">
        <v>31</v>
      </c>
      <c r="J563" t="s">
        <v>32</v>
      </c>
      <c r="K563" t="s">
        <v>33</v>
      </c>
      <c r="L563">
        <v>0</v>
      </c>
      <c r="M563">
        <v>15</v>
      </c>
      <c r="N563">
        <v>165</v>
      </c>
      <c r="O563">
        <v>0</v>
      </c>
      <c r="P563">
        <v>14</v>
      </c>
      <c r="Q563">
        <v>49</v>
      </c>
      <c r="R563">
        <f>SUM(Table1[[#This Row],[FIRST_CLASS_SEATS]:[ECONOMY_SEATS]])</f>
        <v>180</v>
      </c>
      <c r="S563" s="5">
        <f>(Table1[[#This Row],[TIER1_ELIGIBLE_PAX]]/Table1[[#This Row],[TOTAL_PAX]])</f>
        <v>0</v>
      </c>
      <c r="T563" s="5">
        <f>(Table1[[#This Row],[TIER2_ELIGIBLE_PAX]]/Table1[[#This Row],[TOTAL_PAX]])</f>
        <v>7.7777777777777779E-2</v>
      </c>
      <c r="U563" s="5">
        <f>(Table1[[#This Row],[TIER3_ELIGIBLE_PAX]]/Table1[[#This Row],[TOTAL_PAX]])</f>
        <v>0.2722222222222222</v>
      </c>
      <c r="V563" s="8">
        <v>5.6612038158587952E-2</v>
      </c>
    </row>
    <row r="564" spans="1:22" x14ac:dyDescent="0.3">
      <c r="A564" s="1">
        <v>45788</v>
      </c>
      <c r="B564" s="2">
        <v>0.83333333333333337</v>
      </c>
      <c r="C564" t="s">
        <v>34</v>
      </c>
      <c r="D564" t="s">
        <v>18</v>
      </c>
      <c r="E564" t="s">
        <v>5074</v>
      </c>
      <c r="F564" t="s">
        <v>20</v>
      </c>
      <c r="G564" t="s">
        <v>71</v>
      </c>
      <c r="H564" t="s">
        <v>22</v>
      </c>
      <c r="I564" t="s">
        <v>23</v>
      </c>
      <c r="J564" t="s">
        <v>24</v>
      </c>
      <c r="K564" t="s">
        <v>25</v>
      </c>
      <c r="L564">
        <v>8</v>
      </c>
      <c r="M564">
        <v>49</v>
      </c>
      <c r="N564">
        <v>178</v>
      </c>
      <c r="O564">
        <v>0</v>
      </c>
      <c r="P564">
        <v>12</v>
      </c>
      <c r="Q564">
        <v>41</v>
      </c>
      <c r="R564">
        <f>SUM(Table1[[#This Row],[FIRST_CLASS_SEATS]:[ECONOMY_SEATS]])</f>
        <v>235</v>
      </c>
      <c r="S564" s="5">
        <f>(Table1[[#This Row],[TIER1_ELIGIBLE_PAX]]/Table1[[#This Row],[TOTAL_PAX]])</f>
        <v>0</v>
      </c>
      <c r="T564" s="5">
        <f>(Table1[[#This Row],[TIER2_ELIGIBLE_PAX]]/Table1[[#This Row],[TOTAL_PAX]])</f>
        <v>5.106382978723404E-2</v>
      </c>
      <c r="U564" s="5">
        <f>(Table1[[#This Row],[TIER3_ELIGIBLE_PAX]]/Table1[[#This Row],[TOTAL_PAX]])</f>
        <v>0.17446808510638298</v>
      </c>
      <c r="V564" s="8">
        <v>5.6634042459078326E-2</v>
      </c>
    </row>
    <row r="565" spans="1:22" x14ac:dyDescent="0.3">
      <c r="A565" s="1">
        <v>45786</v>
      </c>
      <c r="B565" s="2">
        <v>0.61875000000000002</v>
      </c>
      <c r="C565" t="s">
        <v>17</v>
      </c>
      <c r="D565" t="s">
        <v>18</v>
      </c>
      <c r="E565" t="s">
        <v>635</v>
      </c>
      <c r="F565" t="s">
        <v>20</v>
      </c>
      <c r="G565" t="s">
        <v>71</v>
      </c>
      <c r="H565" t="s">
        <v>22</v>
      </c>
      <c r="I565" t="s">
        <v>23</v>
      </c>
      <c r="J565" t="s">
        <v>24</v>
      </c>
      <c r="K565" t="s">
        <v>59</v>
      </c>
      <c r="L565">
        <v>0</v>
      </c>
      <c r="M565">
        <v>35</v>
      </c>
      <c r="N565">
        <v>179</v>
      </c>
      <c r="O565">
        <v>0</v>
      </c>
      <c r="P565">
        <v>12</v>
      </c>
      <c r="Q565">
        <v>42</v>
      </c>
      <c r="R565">
        <f>SUM(Table1[[#This Row],[FIRST_CLASS_SEATS]:[ECONOMY_SEATS]])</f>
        <v>214</v>
      </c>
      <c r="S565" s="5">
        <f>(Table1[[#This Row],[TIER1_ELIGIBLE_PAX]]/Table1[[#This Row],[TOTAL_PAX]])</f>
        <v>0</v>
      </c>
      <c r="T565" s="5">
        <f>(Table1[[#This Row],[TIER2_ELIGIBLE_PAX]]/Table1[[#This Row],[TOTAL_PAX]])</f>
        <v>5.6074766355140186E-2</v>
      </c>
      <c r="U565" s="5">
        <f>(Table1[[#This Row],[TIER3_ELIGIBLE_PAX]]/Table1[[#This Row],[TOTAL_PAX]])</f>
        <v>0.19626168224299065</v>
      </c>
      <c r="V565" s="8">
        <v>5.6751525042204043E-2</v>
      </c>
    </row>
    <row r="566" spans="1:22" x14ac:dyDescent="0.3">
      <c r="A566" s="1">
        <v>45840</v>
      </c>
      <c r="B566" s="2">
        <v>0.37638888888888888</v>
      </c>
      <c r="C566" t="s">
        <v>26</v>
      </c>
      <c r="D566" t="s">
        <v>18</v>
      </c>
      <c r="E566" t="s">
        <v>4516</v>
      </c>
      <c r="F566" t="s">
        <v>20</v>
      </c>
      <c r="G566" t="s">
        <v>124</v>
      </c>
      <c r="H566" t="s">
        <v>22</v>
      </c>
      <c r="I566" t="s">
        <v>23</v>
      </c>
      <c r="J566" t="s">
        <v>24</v>
      </c>
      <c r="K566" t="s">
        <v>25</v>
      </c>
      <c r="L566">
        <v>8</v>
      </c>
      <c r="M566">
        <v>49</v>
      </c>
      <c r="N566">
        <v>178</v>
      </c>
      <c r="O566">
        <v>0</v>
      </c>
      <c r="P566">
        <v>12</v>
      </c>
      <c r="Q566">
        <v>42</v>
      </c>
      <c r="R566">
        <f>SUM(Table1[[#This Row],[FIRST_CLASS_SEATS]:[ECONOMY_SEATS]])</f>
        <v>235</v>
      </c>
      <c r="S566" s="5">
        <f>(Table1[[#This Row],[TIER1_ELIGIBLE_PAX]]/Table1[[#This Row],[TOTAL_PAX]])</f>
        <v>0</v>
      </c>
      <c r="T566" s="5">
        <f>(Table1[[#This Row],[TIER2_ELIGIBLE_PAX]]/Table1[[#This Row],[TOTAL_PAX]])</f>
        <v>5.106382978723404E-2</v>
      </c>
      <c r="U566" s="5">
        <f>(Table1[[#This Row],[TIER3_ELIGIBLE_PAX]]/Table1[[#This Row],[TOTAL_PAX]])</f>
        <v>0.17872340425531916</v>
      </c>
      <c r="V566" s="8">
        <v>5.6781342243137245E-2</v>
      </c>
    </row>
    <row r="567" spans="1:22" x14ac:dyDescent="0.3">
      <c r="A567" s="1">
        <v>45810</v>
      </c>
      <c r="B567" s="2">
        <v>0.77569444444444446</v>
      </c>
      <c r="C567" t="s">
        <v>34</v>
      </c>
      <c r="D567" t="s">
        <v>18</v>
      </c>
      <c r="E567" t="s">
        <v>2647</v>
      </c>
      <c r="F567" t="s">
        <v>20</v>
      </c>
      <c r="G567" t="s">
        <v>62</v>
      </c>
      <c r="H567" t="s">
        <v>63</v>
      </c>
      <c r="I567" t="s">
        <v>31</v>
      </c>
      <c r="J567" t="s">
        <v>32</v>
      </c>
      <c r="K567" t="s">
        <v>33</v>
      </c>
      <c r="L567">
        <v>0</v>
      </c>
      <c r="M567">
        <v>20</v>
      </c>
      <c r="N567">
        <v>160</v>
      </c>
      <c r="O567">
        <v>0</v>
      </c>
      <c r="P567">
        <v>4</v>
      </c>
      <c r="Q567">
        <v>20</v>
      </c>
      <c r="R567">
        <f>SUM(Table1[[#This Row],[FIRST_CLASS_SEATS]:[ECONOMY_SEATS]])</f>
        <v>180</v>
      </c>
      <c r="S567" s="5">
        <f>(Table1[[#This Row],[TIER1_ELIGIBLE_PAX]]/Table1[[#This Row],[TOTAL_PAX]])</f>
        <v>0</v>
      </c>
      <c r="T567" s="5">
        <f>(Table1[[#This Row],[TIER2_ELIGIBLE_PAX]]/Table1[[#This Row],[TOTAL_PAX]])</f>
        <v>2.2222222222222223E-2</v>
      </c>
      <c r="U567" s="5">
        <f>(Table1[[#This Row],[TIER3_ELIGIBLE_PAX]]/Table1[[#This Row],[TOTAL_PAX]])</f>
        <v>0.1111111111111111</v>
      </c>
      <c r="V567" s="8">
        <v>5.6816459827898735E-2</v>
      </c>
    </row>
    <row r="568" spans="1:22" x14ac:dyDescent="0.3">
      <c r="A568" s="1">
        <v>45879</v>
      </c>
      <c r="B568" s="2">
        <v>0.79583333333333328</v>
      </c>
      <c r="C568" t="s">
        <v>34</v>
      </c>
      <c r="D568" t="s">
        <v>18</v>
      </c>
      <c r="E568" t="s">
        <v>645</v>
      </c>
      <c r="F568" t="s">
        <v>20</v>
      </c>
      <c r="G568" t="s">
        <v>46</v>
      </c>
      <c r="H568" t="s">
        <v>22</v>
      </c>
      <c r="I568" t="s">
        <v>23</v>
      </c>
      <c r="J568" t="s">
        <v>24</v>
      </c>
      <c r="K568" t="s">
        <v>25</v>
      </c>
      <c r="L568">
        <v>8</v>
      </c>
      <c r="M568">
        <v>49</v>
      </c>
      <c r="N568">
        <v>178</v>
      </c>
      <c r="O568">
        <v>0</v>
      </c>
      <c r="P568">
        <v>6</v>
      </c>
      <c r="Q568">
        <v>26</v>
      </c>
      <c r="R568">
        <f>SUM(Table1[[#This Row],[FIRST_CLASS_SEATS]:[ECONOMY_SEATS]])</f>
        <v>235</v>
      </c>
      <c r="S568" s="5">
        <f>(Table1[[#This Row],[TIER1_ELIGIBLE_PAX]]/Table1[[#This Row],[TOTAL_PAX]])</f>
        <v>0</v>
      </c>
      <c r="T568" s="5">
        <f>(Table1[[#This Row],[TIER2_ELIGIBLE_PAX]]/Table1[[#This Row],[TOTAL_PAX]])</f>
        <v>2.553191489361702E-2</v>
      </c>
      <c r="U568" s="5">
        <f>(Table1[[#This Row],[TIER3_ELIGIBLE_PAX]]/Table1[[#This Row],[TOTAL_PAX]])</f>
        <v>0.11063829787234042</v>
      </c>
      <c r="V568" s="8">
        <v>5.6926766833078957E-2</v>
      </c>
    </row>
    <row r="569" spans="1:22" x14ac:dyDescent="0.3">
      <c r="A569" s="1">
        <v>45835</v>
      </c>
      <c r="B569" s="2">
        <v>0.94374999999999998</v>
      </c>
      <c r="C569" t="s">
        <v>34</v>
      </c>
      <c r="D569" t="s">
        <v>18</v>
      </c>
      <c r="E569" t="s">
        <v>835</v>
      </c>
      <c r="F569" t="s">
        <v>20</v>
      </c>
      <c r="G569" t="s">
        <v>73</v>
      </c>
      <c r="H569" t="s">
        <v>74</v>
      </c>
      <c r="I569" t="s">
        <v>31</v>
      </c>
      <c r="J569" t="s">
        <v>32</v>
      </c>
      <c r="K569" t="s">
        <v>33</v>
      </c>
      <c r="L569">
        <v>0</v>
      </c>
      <c r="M569">
        <v>8</v>
      </c>
      <c r="N569">
        <v>172</v>
      </c>
      <c r="O569">
        <v>0</v>
      </c>
      <c r="P569">
        <v>9</v>
      </c>
      <c r="Q569">
        <v>33</v>
      </c>
      <c r="R569">
        <f>SUM(Table1[[#This Row],[FIRST_CLASS_SEATS]:[ECONOMY_SEATS]])</f>
        <v>180</v>
      </c>
      <c r="S569" s="5">
        <f>(Table1[[#This Row],[TIER1_ELIGIBLE_PAX]]/Table1[[#This Row],[TOTAL_PAX]])</f>
        <v>0</v>
      </c>
      <c r="T569" s="5">
        <f>(Table1[[#This Row],[TIER2_ELIGIBLE_PAX]]/Table1[[#This Row],[TOTAL_PAX]])</f>
        <v>0.05</v>
      </c>
      <c r="U569" s="5">
        <f>(Table1[[#This Row],[TIER3_ELIGIBLE_PAX]]/Table1[[#This Row],[TOTAL_PAX]])</f>
        <v>0.18333333333333332</v>
      </c>
      <c r="V569" s="8">
        <v>5.7001178394479268E-2</v>
      </c>
    </row>
    <row r="570" spans="1:22" x14ac:dyDescent="0.3">
      <c r="A570" s="1">
        <v>45902</v>
      </c>
      <c r="B570" s="2">
        <v>0.6645833333333333</v>
      </c>
      <c r="C570" t="s">
        <v>17</v>
      </c>
      <c r="D570" t="s">
        <v>18</v>
      </c>
      <c r="E570" t="s">
        <v>5567</v>
      </c>
      <c r="F570" t="s">
        <v>20</v>
      </c>
      <c r="G570" t="s">
        <v>29</v>
      </c>
      <c r="H570" t="s">
        <v>30</v>
      </c>
      <c r="I570" t="s">
        <v>31</v>
      </c>
      <c r="J570" t="s">
        <v>32</v>
      </c>
      <c r="K570" t="s">
        <v>33</v>
      </c>
      <c r="L570">
        <v>0</v>
      </c>
      <c r="M570">
        <v>4</v>
      </c>
      <c r="N570">
        <v>176</v>
      </c>
      <c r="O570">
        <v>0</v>
      </c>
      <c r="P570">
        <v>14</v>
      </c>
      <c r="Q570">
        <v>47</v>
      </c>
      <c r="R570">
        <f>SUM(Table1[[#This Row],[FIRST_CLASS_SEATS]:[ECONOMY_SEATS]])</f>
        <v>180</v>
      </c>
      <c r="S570" s="5">
        <f>(Table1[[#This Row],[TIER1_ELIGIBLE_PAX]]/Table1[[#This Row],[TOTAL_PAX]])</f>
        <v>0</v>
      </c>
      <c r="T570" s="5">
        <f>(Table1[[#This Row],[TIER2_ELIGIBLE_PAX]]/Table1[[#This Row],[TOTAL_PAX]])</f>
        <v>7.7777777777777779E-2</v>
      </c>
      <c r="U570" s="5">
        <f>(Table1[[#This Row],[TIER3_ELIGIBLE_PAX]]/Table1[[#This Row],[TOTAL_PAX]])</f>
        <v>0.26111111111111113</v>
      </c>
      <c r="V570" s="8">
        <v>5.702760458668521E-2</v>
      </c>
    </row>
    <row r="571" spans="1:22" x14ac:dyDescent="0.3">
      <c r="A571" s="1">
        <v>45897</v>
      </c>
      <c r="B571" s="2">
        <v>0.83680555555555558</v>
      </c>
      <c r="C571" t="s">
        <v>34</v>
      </c>
      <c r="D571" t="s">
        <v>18</v>
      </c>
      <c r="E571" t="s">
        <v>4089</v>
      </c>
      <c r="F571" t="s">
        <v>20</v>
      </c>
      <c r="G571" t="s">
        <v>73</v>
      </c>
      <c r="H571" t="s">
        <v>74</v>
      </c>
      <c r="I571" t="s">
        <v>31</v>
      </c>
      <c r="J571" t="s">
        <v>32</v>
      </c>
      <c r="K571" t="s">
        <v>33</v>
      </c>
      <c r="L571">
        <v>0</v>
      </c>
      <c r="M571">
        <v>19</v>
      </c>
      <c r="N571">
        <v>161</v>
      </c>
      <c r="O571">
        <v>0</v>
      </c>
      <c r="P571">
        <v>5</v>
      </c>
      <c r="Q571">
        <v>21</v>
      </c>
      <c r="R571">
        <f>SUM(Table1[[#This Row],[FIRST_CLASS_SEATS]:[ECONOMY_SEATS]])</f>
        <v>180</v>
      </c>
      <c r="S571" s="5">
        <f>(Table1[[#This Row],[TIER1_ELIGIBLE_PAX]]/Table1[[#This Row],[TOTAL_PAX]])</f>
        <v>0</v>
      </c>
      <c r="T571" s="5">
        <f>(Table1[[#This Row],[TIER2_ELIGIBLE_PAX]]/Table1[[#This Row],[TOTAL_PAX]])</f>
        <v>2.7777777777777776E-2</v>
      </c>
      <c r="U571" s="5">
        <f>(Table1[[#This Row],[TIER3_ELIGIBLE_PAX]]/Table1[[#This Row],[TOTAL_PAX]])</f>
        <v>0.11666666666666667</v>
      </c>
      <c r="V571" s="8">
        <v>5.7075898607850339E-2</v>
      </c>
    </row>
    <row r="572" spans="1:22" x14ac:dyDescent="0.3">
      <c r="A572" s="1">
        <v>45765</v>
      </c>
      <c r="B572" s="2">
        <v>0.58472222222222225</v>
      </c>
      <c r="C572" t="s">
        <v>17</v>
      </c>
      <c r="D572" t="s">
        <v>18</v>
      </c>
      <c r="E572" t="s">
        <v>1679</v>
      </c>
      <c r="F572" t="s">
        <v>20</v>
      </c>
      <c r="G572" t="s">
        <v>99</v>
      </c>
      <c r="H572" t="s">
        <v>74</v>
      </c>
      <c r="I572" t="s">
        <v>31</v>
      </c>
      <c r="J572" t="s">
        <v>32</v>
      </c>
      <c r="K572" t="s">
        <v>33</v>
      </c>
      <c r="L572">
        <v>0</v>
      </c>
      <c r="M572">
        <v>5</v>
      </c>
      <c r="N572">
        <v>175</v>
      </c>
      <c r="O572">
        <v>4</v>
      </c>
      <c r="P572">
        <v>6</v>
      </c>
      <c r="Q572">
        <v>25</v>
      </c>
      <c r="R572">
        <f>SUM(Table1[[#This Row],[FIRST_CLASS_SEATS]:[ECONOMY_SEATS]])</f>
        <v>180</v>
      </c>
      <c r="S572" s="5">
        <f>(Table1[[#This Row],[TIER1_ELIGIBLE_PAX]]/Table1[[#This Row],[TOTAL_PAX]])</f>
        <v>2.2222222222222223E-2</v>
      </c>
      <c r="T572" s="5">
        <f>(Table1[[#This Row],[TIER2_ELIGIBLE_PAX]]/Table1[[#This Row],[TOTAL_PAX]])</f>
        <v>3.3333333333333333E-2</v>
      </c>
      <c r="U572" s="5">
        <f>(Table1[[#This Row],[TIER3_ELIGIBLE_PAX]]/Table1[[#This Row],[TOTAL_PAX]])</f>
        <v>0.1388888888888889</v>
      </c>
      <c r="V572" s="8">
        <v>5.7199785477531462E-2</v>
      </c>
    </row>
    <row r="573" spans="1:22" x14ac:dyDescent="0.3">
      <c r="A573" s="1">
        <v>45919</v>
      </c>
      <c r="B573" s="2">
        <v>0.32569444444444445</v>
      </c>
      <c r="C573" t="s">
        <v>26</v>
      </c>
      <c r="D573" t="s">
        <v>18</v>
      </c>
      <c r="E573" t="s">
        <v>39</v>
      </c>
      <c r="F573" t="s">
        <v>20</v>
      </c>
      <c r="G573" t="s">
        <v>68</v>
      </c>
      <c r="H573" t="s">
        <v>69</v>
      </c>
      <c r="I573" t="s">
        <v>31</v>
      </c>
      <c r="J573" t="s">
        <v>32</v>
      </c>
      <c r="K573" t="s">
        <v>33</v>
      </c>
      <c r="L573">
        <v>0</v>
      </c>
      <c r="M573">
        <v>19</v>
      </c>
      <c r="N573">
        <v>161</v>
      </c>
      <c r="O573">
        <v>0</v>
      </c>
      <c r="P573">
        <v>14</v>
      </c>
      <c r="Q573">
        <v>48</v>
      </c>
      <c r="R573">
        <f>SUM(Table1[[#This Row],[FIRST_CLASS_SEATS]:[ECONOMY_SEATS]])</f>
        <v>180</v>
      </c>
      <c r="S573" s="5">
        <f>(Table1[[#This Row],[TIER1_ELIGIBLE_PAX]]/Table1[[#This Row],[TOTAL_PAX]])</f>
        <v>0</v>
      </c>
      <c r="T573" s="5">
        <f>(Table1[[#This Row],[TIER2_ELIGIBLE_PAX]]/Table1[[#This Row],[TOTAL_PAX]])</f>
        <v>7.7777777777777779E-2</v>
      </c>
      <c r="U573" s="5">
        <f>(Table1[[#This Row],[TIER3_ELIGIBLE_PAX]]/Table1[[#This Row],[TOTAL_PAX]])</f>
        <v>0.26666666666666666</v>
      </c>
      <c r="V573" s="8">
        <v>5.7221084797353661E-2</v>
      </c>
    </row>
    <row r="574" spans="1:22" x14ac:dyDescent="0.3">
      <c r="A574" s="1">
        <v>45935</v>
      </c>
      <c r="B574" s="2">
        <v>0.40902777777777777</v>
      </c>
      <c r="C574" t="s">
        <v>26</v>
      </c>
      <c r="D574" t="s">
        <v>18</v>
      </c>
      <c r="E574" t="s">
        <v>2526</v>
      </c>
      <c r="F574" t="s">
        <v>20</v>
      </c>
      <c r="G574" t="s">
        <v>68</v>
      </c>
      <c r="H574" t="s">
        <v>69</v>
      </c>
      <c r="I574" t="s">
        <v>31</v>
      </c>
      <c r="J574" t="s">
        <v>32</v>
      </c>
      <c r="K574" t="s">
        <v>33</v>
      </c>
      <c r="L574">
        <v>0</v>
      </c>
      <c r="M574">
        <v>7</v>
      </c>
      <c r="N574">
        <v>173</v>
      </c>
      <c r="O574">
        <v>0</v>
      </c>
      <c r="P574">
        <v>4</v>
      </c>
      <c r="Q574">
        <v>21</v>
      </c>
      <c r="R574">
        <f>SUM(Table1[[#This Row],[FIRST_CLASS_SEATS]:[ECONOMY_SEATS]])</f>
        <v>180</v>
      </c>
      <c r="S574" s="5">
        <f>(Table1[[#This Row],[TIER1_ELIGIBLE_PAX]]/Table1[[#This Row],[TOTAL_PAX]])</f>
        <v>0</v>
      </c>
      <c r="T574" s="5">
        <f>(Table1[[#This Row],[TIER2_ELIGIBLE_PAX]]/Table1[[#This Row],[TOTAL_PAX]])</f>
        <v>2.2222222222222223E-2</v>
      </c>
      <c r="U574" s="5">
        <f>(Table1[[#This Row],[TIER3_ELIGIBLE_PAX]]/Table1[[#This Row],[TOTAL_PAX]])</f>
        <v>0.11666666666666667</v>
      </c>
      <c r="V574" s="8">
        <v>5.7349816949778365E-2</v>
      </c>
    </row>
    <row r="575" spans="1:22" x14ac:dyDescent="0.3">
      <c r="A575" s="1">
        <v>45788</v>
      </c>
      <c r="B575" s="2">
        <v>0.72847222222222219</v>
      </c>
      <c r="C575" t="s">
        <v>17</v>
      </c>
      <c r="D575" t="s">
        <v>18</v>
      </c>
      <c r="E575" t="s">
        <v>1579</v>
      </c>
      <c r="F575" t="s">
        <v>20</v>
      </c>
      <c r="G575" t="s">
        <v>21</v>
      </c>
      <c r="H575" t="s">
        <v>22</v>
      </c>
      <c r="I575" t="s">
        <v>23</v>
      </c>
      <c r="J575" t="s">
        <v>24</v>
      </c>
      <c r="K575" t="s">
        <v>59</v>
      </c>
      <c r="L575">
        <v>8</v>
      </c>
      <c r="M575">
        <v>48</v>
      </c>
      <c r="N575">
        <v>200</v>
      </c>
      <c r="O575">
        <v>0</v>
      </c>
      <c r="P575">
        <v>3</v>
      </c>
      <c r="Q575">
        <v>16</v>
      </c>
      <c r="R575">
        <f>SUM(Table1[[#This Row],[FIRST_CLASS_SEATS]:[ECONOMY_SEATS]])</f>
        <v>256</v>
      </c>
      <c r="S575" s="5">
        <f>(Table1[[#This Row],[TIER1_ELIGIBLE_PAX]]/Table1[[#This Row],[TOTAL_PAX]])</f>
        <v>0</v>
      </c>
      <c r="T575" s="5">
        <f>(Table1[[#This Row],[TIER2_ELIGIBLE_PAX]]/Table1[[#This Row],[TOTAL_PAX]])</f>
        <v>1.171875E-2</v>
      </c>
      <c r="U575" s="5">
        <f>(Table1[[#This Row],[TIER3_ELIGIBLE_PAX]]/Table1[[#This Row],[TOTAL_PAX]])</f>
        <v>6.25E-2</v>
      </c>
      <c r="V575" s="8">
        <v>5.7525482347614787E-2</v>
      </c>
    </row>
    <row r="576" spans="1:22" x14ac:dyDescent="0.3">
      <c r="A576" s="1">
        <v>45853</v>
      </c>
      <c r="B576" s="2">
        <v>0.35625000000000001</v>
      </c>
      <c r="C576" t="s">
        <v>26</v>
      </c>
      <c r="D576" t="s">
        <v>18</v>
      </c>
      <c r="E576" t="s">
        <v>3171</v>
      </c>
      <c r="F576" t="s">
        <v>20</v>
      </c>
      <c r="G576" t="s">
        <v>76</v>
      </c>
      <c r="H576" t="s">
        <v>77</v>
      </c>
      <c r="I576" t="s">
        <v>78</v>
      </c>
      <c r="J576" t="s">
        <v>24</v>
      </c>
      <c r="K576" t="s">
        <v>59</v>
      </c>
      <c r="L576">
        <v>0</v>
      </c>
      <c r="M576">
        <v>35</v>
      </c>
      <c r="N576">
        <v>179</v>
      </c>
      <c r="O576">
        <v>0</v>
      </c>
      <c r="P576">
        <v>0</v>
      </c>
      <c r="Q576">
        <v>2</v>
      </c>
      <c r="R576">
        <f>SUM(Table1[[#This Row],[FIRST_CLASS_SEATS]:[ECONOMY_SEATS]])</f>
        <v>214</v>
      </c>
      <c r="S576" s="5">
        <f>(Table1[[#This Row],[TIER1_ELIGIBLE_PAX]]/Table1[[#This Row],[TOTAL_PAX]])</f>
        <v>0</v>
      </c>
      <c r="T576" s="5">
        <f>(Table1[[#This Row],[TIER2_ELIGIBLE_PAX]]/Table1[[#This Row],[TOTAL_PAX]])</f>
        <v>0</v>
      </c>
      <c r="U576" s="5">
        <f>(Table1[[#This Row],[TIER3_ELIGIBLE_PAX]]/Table1[[#This Row],[TOTAL_PAX]])</f>
        <v>9.3457943925233638E-3</v>
      </c>
      <c r="V576" s="8">
        <v>5.7622489261640819E-2</v>
      </c>
    </row>
    <row r="577" spans="1:22" x14ac:dyDescent="0.3">
      <c r="A577" s="1">
        <v>45887</v>
      </c>
      <c r="B577" s="2">
        <v>0.92013888888888884</v>
      </c>
      <c r="C577" t="s">
        <v>34</v>
      </c>
      <c r="D577" t="s">
        <v>18</v>
      </c>
      <c r="E577" t="s">
        <v>5478</v>
      </c>
      <c r="F577" t="s">
        <v>20</v>
      </c>
      <c r="G577" t="s">
        <v>62</v>
      </c>
      <c r="H577" t="s">
        <v>63</v>
      </c>
      <c r="I577" t="s">
        <v>31</v>
      </c>
      <c r="J577" t="s">
        <v>32</v>
      </c>
      <c r="K577" t="s">
        <v>33</v>
      </c>
      <c r="L577">
        <v>0</v>
      </c>
      <c r="M577">
        <v>16</v>
      </c>
      <c r="N577">
        <v>164</v>
      </c>
      <c r="O577">
        <v>1</v>
      </c>
      <c r="P577">
        <v>7</v>
      </c>
      <c r="Q577">
        <v>27</v>
      </c>
      <c r="R577">
        <f>SUM(Table1[[#This Row],[FIRST_CLASS_SEATS]:[ECONOMY_SEATS]])</f>
        <v>180</v>
      </c>
      <c r="S577" s="5">
        <f>(Table1[[#This Row],[TIER1_ELIGIBLE_PAX]]/Table1[[#This Row],[TOTAL_PAX]])</f>
        <v>5.5555555555555558E-3</v>
      </c>
      <c r="T577" s="5">
        <f>(Table1[[#This Row],[TIER2_ELIGIBLE_PAX]]/Table1[[#This Row],[TOTAL_PAX]])</f>
        <v>3.888888888888889E-2</v>
      </c>
      <c r="U577" s="5">
        <f>(Table1[[#This Row],[TIER3_ELIGIBLE_PAX]]/Table1[[#This Row],[TOTAL_PAX]])</f>
        <v>0.15</v>
      </c>
      <c r="V577" s="8">
        <v>5.8288479560883899E-2</v>
      </c>
    </row>
    <row r="578" spans="1:22" x14ac:dyDescent="0.3">
      <c r="A578" s="1">
        <v>45860</v>
      </c>
      <c r="B578" s="2">
        <v>0.55208333333333337</v>
      </c>
      <c r="C578" t="s">
        <v>48</v>
      </c>
      <c r="D578" t="s">
        <v>18</v>
      </c>
      <c r="E578" t="s">
        <v>859</v>
      </c>
      <c r="F578" t="s">
        <v>20</v>
      </c>
      <c r="G578" t="s">
        <v>56</v>
      </c>
      <c r="H578" t="s">
        <v>57</v>
      </c>
      <c r="I578" t="s">
        <v>58</v>
      </c>
      <c r="J578" t="s">
        <v>24</v>
      </c>
      <c r="K578" t="s">
        <v>80</v>
      </c>
      <c r="L578">
        <v>14</v>
      </c>
      <c r="M578">
        <v>97</v>
      </c>
      <c r="N578">
        <v>358</v>
      </c>
      <c r="O578">
        <v>0</v>
      </c>
      <c r="P578">
        <v>2</v>
      </c>
      <c r="Q578">
        <v>12</v>
      </c>
      <c r="R578">
        <f>SUM(Table1[[#This Row],[FIRST_CLASS_SEATS]:[ECONOMY_SEATS]])</f>
        <v>469</v>
      </c>
      <c r="S578" s="5">
        <f>(Table1[[#This Row],[TIER1_ELIGIBLE_PAX]]/Table1[[#This Row],[TOTAL_PAX]])</f>
        <v>0</v>
      </c>
      <c r="T578" s="5">
        <f>(Table1[[#This Row],[TIER2_ELIGIBLE_PAX]]/Table1[[#This Row],[TOTAL_PAX]])</f>
        <v>4.2643923240938165E-3</v>
      </c>
      <c r="U578" s="5">
        <f>(Table1[[#This Row],[TIER3_ELIGIBLE_PAX]]/Table1[[#This Row],[TOTAL_PAX]])</f>
        <v>2.5586353944562899E-2</v>
      </c>
      <c r="V578" s="8">
        <v>5.8304379130327377E-2</v>
      </c>
    </row>
    <row r="579" spans="1:22" x14ac:dyDescent="0.3">
      <c r="A579" s="1">
        <v>45934</v>
      </c>
      <c r="B579" s="2">
        <v>0.51736111111111116</v>
      </c>
      <c r="C579" t="s">
        <v>48</v>
      </c>
      <c r="D579" t="s">
        <v>18</v>
      </c>
      <c r="E579" t="s">
        <v>3222</v>
      </c>
      <c r="F579" t="s">
        <v>20</v>
      </c>
      <c r="G579" t="s">
        <v>71</v>
      </c>
      <c r="H579" t="s">
        <v>22</v>
      </c>
      <c r="I579" t="s">
        <v>23</v>
      </c>
      <c r="J579" t="s">
        <v>24</v>
      </c>
      <c r="K579" t="s">
        <v>25</v>
      </c>
      <c r="L579">
        <v>0</v>
      </c>
      <c r="M579">
        <v>48</v>
      </c>
      <c r="N579">
        <v>224</v>
      </c>
      <c r="O579">
        <v>1</v>
      </c>
      <c r="P579">
        <v>9</v>
      </c>
      <c r="Q579">
        <v>32</v>
      </c>
      <c r="R579">
        <f>SUM(Table1[[#This Row],[FIRST_CLASS_SEATS]:[ECONOMY_SEATS]])</f>
        <v>272</v>
      </c>
      <c r="S579" s="5">
        <f>(Table1[[#This Row],[TIER1_ELIGIBLE_PAX]]/Table1[[#This Row],[TOTAL_PAX]])</f>
        <v>3.6764705882352941E-3</v>
      </c>
      <c r="T579" s="5">
        <f>(Table1[[#This Row],[TIER2_ELIGIBLE_PAX]]/Table1[[#This Row],[TOTAL_PAX]])</f>
        <v>3.3088235294117647E-2</v>
      </c>
      <c r="U579" s="5">
        <f>(Table1[[#This Row],[TIER3_ELIGIBLE_PAX]]/Table1[[#This Row],[TOTAL_PAX]])</f>
        <v>0.11764705882352941</v>
      </c>
      <c r="V579" s="8">
        <v>5.8346964933023271E-2</v>
      </c>
    </row>
    <row r="580" spans="1:22" x14ac:dyDescent="0.3">
      <c r="A580" s="1">
        <v>45750</v>
      </c>
      <c r="B580" s="2">
        <v>0.72499999999999998</v>
      </c>
      <c r="C580" t="s">
        <v>17</v>
      </c>
      <c r="D580" t="s">
        <v>18</v>
      </c>
      <c r="E580" t="s">
        <v>3210</v>
      </c>
      <c r="F580" t="s">
        <v>20</v>
      </c>
      <c r="G580" t="s">
        <v>76</v>
      </c>
      <c r="H580" t="s">
        <v>77</v>
      </c>
      <c r="I580" t="s">
        <v>78</v>
      </c>
      <c r="J580" t="s">
        <v>24</v>
      </c>
      <c r="K580" t="s">
        <v>59</v>
      </c>
      <c r="L580">
        <v>8</v>
      </c>
      <c r="M580">
        <v>42</v>
      </c>
      <c r="N580">
        <v>166</v>
      </c>
      <c r="O580">
        <v>0</v>
      </c>
      <c r="P580">
        <v>0</v>
      </c>
      <c r="Q580">
        <v>9</v>
      </c>
      <c r="R580">
        <f>SUM(Table1[[#This Row],[FIRST_CLASS_SEATS]:[ECONOMY_SEATS]])</f>
        <v>216</v>
      </c>
      <c r="S580" s="5">
        <f>(Table1[[#This Row],[TIER1_ELIGIBLE_PAX]]/Table1[[#This Row],[TOTAL_PAX]])</f>
        <v>0</v>
      </c>
      <c r="T580" s="5">
        <f>(Table1[[#This Row],[TIER2_ELIGIBLE_PAX]]/Table1[[#This Row],[TOTAL_PAX]])</f>
        <v>0</v>
      </c>
      <c r="U580" s="5">
        <f>(Table1[[#This Row],[TIER3_ELIGIBLE_PAX]]/Table1[[#This Row],[TOTAL_PAX]])</f>
        <v>4.1666666666666664E-2</v>
      </c>
      <c r="V580" s="8">
        <v>5.838648710390959E-2</v>
      </c>
    </row>
    <row r="581" spans="1:22" x14ac:dyDescent="0.3">
      <c r="A581" s="1">
        <v>45893</v>
      </c>
      <c r="B581" s="2">
        <v>0.40347222222222223</v>
      </c>
      <c r="C581" t="s">
        <v>26</v>
      </c>
      <c r="D581" t="s">
        <v>18</v>
      </c>
      <c r="E581" t="s">
        <v>1615</v>
      </c>
      <c r="F581" t="s">
        <v>20</v>
      </c>
      <c r="G581" t="s">
        <v>54</v>
      </c>
      <c r="H581" t="s">
        <v>30</v>
      </c>
      <c r="I581" t="s">
        <v>31</v>
      </c>
      <c r="J581" t="s">
        <v>32</v>
      </c>
      <c r="K581" t="s">
        <v>33</v>
      </c>
      <c r="L581">
        <v>0</v>
      </c>
      <c r="M581">
        <v>19</v>
      </c>
      <c r="N581">
        <v>161</v>
      </c>
      <c r="O581">
        <v>1</v>
      </c>
      <c r="P581">
        <v>12</v>
      </c>
      <c r="Q581">
        <v>41</v>
      </c>
      <c r="R581">
        <f>SUM(Table1[[#This Row],[FIRST_CLASS_SEATS]:[ECONOMY_SEATS]])</f>
        <v>180</v>
      </c>
      <c r="S581" s="5">
        <f>(Table1[[#This Row],[TIER1_ELIGIBLE_PAX]]/Table1[[#This Row],[TOTAL_PAX]])</f>
        <v>5.5555555555555558E-3</v>
      </c>
      <c r="T581" s="5">
        <f>(Table1[[#This Row],[TIER2_ELIGIBLE_PAX]]/Table1[[#This Row],[TOTAL_PAX]])</f>
        <v>6.6666666666666666E-2</v>
      </c>
      <c r="U581" s="5">
        <f>(Table1[[#This Row],[TIER3_ELIGIBLE_PAX]]/Table1[[#This Row],[TOTAL_PAX]])</f>
        <v>0.22777777777777777</v>
      </c>
      <c r="V581" s="8">
        <v>5.847373716530091E-2</v>
      </c>
    </row>
    <row r="582" spans="1:22" x14ac:dyDescent="0.3">
      <c r="A582" s="1">
        <v>45814</v>
      </c>
      <c r="B582" s="2">
        <v>0.95763888888888893</v>
      </c>
      <c r="C582" t="s">
        <v>34</v>
      </c>
      <c r="D582" t="s">
        <v>18</v>
      </c>
      <c r="E582" t="s">
        <v>2685</v>
      </c>
      <c r="F582" t="s">
        <v>20</v>
      </c>
      <c r="G582" t="s">
        <v>36</v>
      </c>
      <c r="H582" t="s">
        <v>37</v>
      </c>
      <c r="I582" t="s">
        <v>31</v>
      </c>
      <c r="J582" t="s">
        <v>32</v>
      </c>
      <c r="K582" t="s">
        <v>33</v>
      </c>
      <c r="L582">
        <v>0</v>
      </c>
      <c r="M582">
        <v>2</v>
      </c>
      <c r="N582">
        <v>178</v>
      </c>
      <c r="O582">
        <v>0</v>
      </c>
      <c r="P582">
        <v>9</v>
      </c>
      <c r="Q582">
        <v>35</v>
      </c>
      <c r="R582">
        <f>SUM(Table1[[#This Row],[FIRST_CLASS_SEATS]:[ECONOMY_SEATS]])</f>
        <v>180</v>
      </c>
      <c r="S582" s="5">
        <f>(Table1[[#This Row],[TIER1_ELIGIBLE_PAX]]/Table1[[#This Row],[TOTAL_PAX]])</f>
        <v>0</v>
      </c>
      <c r="T582" s="5">
        <f>(Table1[[#This Row],[TIER2_ELIGIBLE_PAX]]/Table1[[#This Row],[TOTAL_PAX]])</f>
        <v>0.05</v>
      </c>
      <c r="U582" s="5">
        <f>(Table1[[#This Row],[TIER3_ELIGIBLE_PAX]]/Table1[[#This Row],[TOTAL_PAX]])</f>
        <v>0.19444444444444445</v>
      </c>
      <c r="V582" s="8">
        <v>5.8638257215893441E-2</v>
      </c>
    </row>
    <row r="583" spans="1:22" x14ac:dyDescent="0.3">
      <c r="A583" s="1">
        <v>45934</v>
      </c>
      <c r="B583" s="2">
        <v>0.2986111111111111</v>
      </c>
      <c r="C583" t="s">
        <v>26</v>
      </c>
      <c r="D583" t="s">
        <v>18</v>
      </c>
      <c r="E583" t="s">
        <v>880</v>
      </c>
      <c r="F583" t="s">
        <v>20</v>
      </c>
      <c r="G583" t="s">
        <v>73</v>
      </c>
      <c r="H583" t="s">
        <v>74</v>
      </c>
      <c r="I583" t="s">
        <v>31</v>
      </c>
      <c r="J583" t="s">
        <v>32</v>
      </c>
      <c r="K583" t="s">
        <v>33</v>
      </c>
      <c r="L583">
        <v>0</v>
      </c>
      <c r="M583">
        <v>10</v>
      </c>
      <c r="N583">
        <v>170</v>
      </c>
      <c r="O583">
        <v>0</v>
      </c>
      <c r="P583">
        <v>4</v>
      </c>
      <c r="Q583">
        <v>19</v>
      </c>
      <c r="R583">
        <f>SUM(Table1[[#This Row],[FIRST_CLASS_SEATS]:[ECONOMY_SEATS]])</f>
        <v>180</v>
      </c>
      <c r="S583" s="5">
        <f>(Table1[[#This Row],[TIER1_ELIGIBLE_PAX]]/Table1[[#This Row],[TOTAL_PAX]])</f>
        <v>0</v>
      </c>
      <c r="T583" s="5">
        <f>(Table1[[#This Row],[TIER2_ELIGIBLE_PAX]]/Table1[[#This Row],[TOTAL_PAX]])</f>
        <v>2.2222222222222223E-2</v>
      </c>
      <c r="U583" s="5">
        <f>(Table1[[#This Row],[TIER3_ELIGIBLE_PAX]]/Table1[[#This Row],[TOTAL_PAX]])</f>
        <v>0.10555555555555556</v>
      </c>
      <c r="V583" s="8">
        <v>5.8649303308757839E-2</v>
      </c>
    </row>
    <row r="584" spans="1:22" x14ac:dyDescent="0.3">
      <c r="A584" s="1">
        <v>45920</v>
      </c>
      <c r="B584" s="2">
        <v>0.30972222222222223</v>
      </c>
      <c r="C584" t="s">
        <v>26</v>
      </c>
      <c r="D584" t="s">
        <v>18</v>
      </c>
      <c r="E584" t="s">
        <v>949</v>
      </c>
      <c r="F584" t="s">
        <v>20</v>
      </c>
      <c r="G584" t="s">
        <v>71</v>
      </c>
      <c r="H584" t="s">
        <v>22</v>
      </c>
      <c r="I584" t="s">
        <v>23</v>
      </c>
      <c r="J584" t="s">
        <v>24</v>
      </c>
      <c r="K584" t="s">
        <v>25</v>
      </c>
      <c r="L584">
        <v>0</v>
      </c>
      <c r="M584">
        <v>32</v>
      </c>
      <c r="N584">
        <v>300</v>
      </c>
      <c r="O584">
        <v>0</v>
      </c>
      <c r="P584">
        <v>0</v>
      </c>
      <c r="Q584">
        <v>2</v>
      </c>
      <c r="R584">
        <f>SUM(Table1[[#This Row],[FIRST_CLASS_SEATS]:[ECONOMY_SEATS]])</f>
        <v>332</v>
      </c>
      <c r="S584" s="5">
        <f>(Table1[[#This Row],[TIER1_ELIGIBLE_PAX]]/Table1[[#This Row],[TOTAL_PAX]])</f>
        <v>0</v>
      </c>
      <c r="T584" s="5">
        <f>(Table1[[#This Row],[TIER2_ELIGIBLE_PAX]]/Table1[[#This Row],[TOTAL_PAX]])</f>
        <v>0</v>
      </c>
      <c r="U584" s="5">
        <f>(Table1[[#This Row],[TIER3_ELIGIBLE_PAX]]/Table1[[#This Row],[TOTAL_PAX]])</f>
        <v>6.024096385542169E-3</v>
      </c>
      <c r="V584" s="8">
        <v>5.8844917004299169E-2</v>
      </c>
    </row>
    <row r="585" spans="1:22" x14ac:dyDescent="0.3">
      <c r="A585" s="1">
        <v>45761</v>
      </c>
      <c r="B585" s="2">
        <v>0.26874999999999999</v>
      </c>
      <c r="C585" t="s">
        <v>26</v>
      </c>
      <c r="D585" t="s">
        <v>18</v>
      </c>
      <c r="E585" t="s">
        <v>4716</v>
      </c>
      <c r="F585" t="s">
        <v>20</v>
      </c>
      <c r="G585" t="s">
        <v>56</v>
      </c>
      <c r="H585" t="s">
        <v>57</v>
      </c>
      <c r="I585" t="s">
        <v>58</v>
      </c>
      <c r="J585" t="s">
        <v>24</v>
      </c>
      <c r="K585" t="s">
        <v>25</v>
      </c>
      <c r="L585">
        <v>0</v>
      </c>
      <c r="M585">
        <v>32</v>
      </c>
      <c r="N585">
        <v>300</v>
      </c>
      <c r="O585">
        <v>1</v>
      </c>
      <c r="P585">
        <v>5</v>
      </c>
      <c r="Q585">
        <v>21</v>
      </c>
      <c r="R585">
        <f>SUM(Table1[[#This Row],[FIRST_CLASS_SEATS]:[ECONOMY_SEATS]])</f>
        <v>332</v>
      </c>
      <c r="S585" s="5">
        <f>(Table1[[#This Row],[TIER1_ELIGIBLE_PAX]]/Table1[[#This Row],[TOTAL_PAX]])</f>
        <v>3.0120481927710845E-3</v>
      </c>
      <c r="T585" s="5">
        <f>(Table1[[#This Row],[TIER2_ELIGIBLE_PAX]]/Table1[[#This Row],[TOTAL_PAX]])</f>
        <v>1.5060240963855422E-2</v>
      </c>
      <c r="U585" s="5">
        <f>(Table1[[#This Row],[TIER3_ELIGIBLE_PAX]]/Table1[[#This Row],[TOTAL_PAX]])</f>
        <v>6.3253012048192767E-2</v>
      </c>
      <c r="V585" s="8">
        <v>5.8931535008491021E-2</v>
      </c>
    </row>
    <row r="586" spans="1:22" x14ac:dyDescent="0.3">
      <c r="A586" s="1">
        <v>45764</v>
      </c>
      <c r="B586" s="2">
        <v>0.25486111111111109</v>
      </c>
      <c r="C586" t="s">
        <v>26</v>
      </c>
      <c r="D586" t="s">
        <v>18</v>
      </c>
      <c r="E586" t="s">
        <v>381</v>
      </c>
      <c r="F586" t="s">
        <v>20</v>
      </c>
      <c r="G586" t="s">
        <v>76</v>
      </c>
      <c r="H586" t="s">
        <v>77</v>
      </c>
      <c r="I586" t="s">
        <v>78</v>
      </c>
      <c r="J586" t="s">
        <v>24</v>
      </c>
      <c r="K586" t="s">
        <v>25</v>
      </c>
      <c r="L586">
        <v>0</v>
      </c>
      <c r="M586">
        <v>32</v>
      </c>
      <c r="N586">
        <v>300</v>
      </c>
      <c r="O586">
        <v>1</v>
      </c>
      <c r="P586">
        <v>8</v>
      </c>
      <c r="Q586">
        <v>32</v>
      </c>
      <c r="R586">
        <f>SUM(Table1[[#This Row],[FIRST_CLASS_SEATS]:[ECONOMY_SEATS]])</f>
        <v>332</v>
      </c>
      <c r="S586" s="5">
        <f>(Table1[[#This Row],[TIER1_ELIGIBLE_PAX]]/Table1[[#This Row],[TOTAL_PAX]])</f>
        <v>3.0120481927710845E-3</v>
      </c>
      <c r="T586" s="5">
        <f>(Table1[[#This Row],[TIER2_ELIGIBLE_PAX]]/Table1[[#This Row],[TOTAL_PAX]])</f>
        <v>2.4096385542168676E-2</v>
      </c>
      <c r="U586" s="5">
        <f>(Table1[[#This Row],[TIER3_ELIGIBLE_PAX]]/Table1[[#This Row],[TOTAL_PAX]])</f>
        <v>9.6385542168674704E-2</v>
      </c>
      <c r="V586" s="8">
        <v>5.8937400540884588E-2</v>
      </c>
    </row>
    <row r="587" spans="1:22" x14ac:dyDescent="0.3">
      <c r="A587" s="1">
        <v>45799</v>
      </c>
      <c r="B587" s="2">
        <v>0.31041666666666667</v>
      </c>
      <c r="C587" t="s">
        <v>26</v>
      </c>
      <c r="D587" t="s">
        <v>18</v>
      </c>
      <c r="E587" t="s">
        <v>2802</v>
      </c>
      <c r="F587" t="s">
        <v>20</v>
      </c>
      <c r="G587" t="s">
        <v>40</v>
      </c>
      <c r="H587" t="s">
        <v>41</v>
      </c>
      <c r="I587" t="s">
        <v>31</v>
      </c>
      <c r="J587" t="s">
        <v>32</v>
      </c>
      <c r="K587" t="s">
        <v>33</v>
      </c>
      <c r="L587">
        <v>0</v>
      </c>
      <c r="M587">
        <v>16</v>
      </c>
      <c r="N587">
        <v>164</v>
      </c>
      <c r="O587">
        <v>1</v>
      </c>
      <c r="P587">
        <v>5</v>
      </c>
      <c r="Q587">
        <v>24</v>
      </c>
      <c r="R587">
        <f>SUM(Table1[[#This Row],[FIRST_CLASS_SEATS]:[ECONOMY_SEATS]])</f>
        <v>180</v>
      </c>
      <c r="S587" s="5">
        <f>(Table1[[#This Row],[TIER1_ELIGIBLE_PAX]]/Table1[[#This Row],[TOTAL_PAX]])</f>
        <v>5.5555555555555558E-3</v>
      </c>
      <c r="T587" s="5">
        <f>(Table1[[#This Row],[TIER2_ELIGIBLE_PAX]]/Table1[[#This Row],[TOTAL_PAX]])</f>
        <v>2.7777777777777776E-2</v>
      </c>
      <c r="U587" s="5">
        <f>(Table1[[#This Row],[TIER3_ELIGIBLE_PAX]]/Table1[[#This Row],[TOTAL_PAX]])</f>
        <v>0.13333333333333333</v>
      </c>
      <c r="V587" s="8">
        <v>5.904297792475377E-2</v>
      </c>
    </row>
    <row r="588" spans="1:22" x14ac:dyDescent="0.3">
      <c r="A588" s="1">
        <v>45909</v>
      </c>
      <c r="B588" s="2">
        <v>0.47638888888888886</v>
      </c>
      <c r="C588" t="s">
        <v>26</v>
      </c>
      <c r="D588" t="s">
        <v>18</v>
      </c>
      <c r="E588" t="s">
        <v>3841</v>
      </c>
      <c r="F588" t="s">
        <v>20</v>
      </c>
      <c r="G588" t="s">
        <v>40</v>
      </c>
      <c r="H588" t="s">
        <v>41</v>
      </c>
      <c r="I588" t="s">
        <v>31</v>
      </c>
      <c r="J588" t="s">
        <v>32</v>
      </c>
      <c r="K588" t="s">
        <v>33</v>
      </c>
      <c r="L588">
        <v>0</v>
      </c>
      <c r="M588">
        <v>3</v>
      </c>
      <c r="N588">
        <v>177</v>
      </c>
      <c r="O588">
        <v>0</v>
      </c>
      <c r="P588">
        <v>9</v>
      </c>
      <c r="Q588">
        <v>33</v>
      </c>
      <c r="R588">
        <f>SUM(Table1[[#This Row],[FIRST_CLASS_SEATS]:[ECONOMY_SEATS]])</f>
        <v>180</v>
      </c>
      <c r="S588" s="5">
        <f>(Table1[[#This Row],[TIER1_ELIGIBLE_PAX]]/Table1[[#This Row],[TOTAL_PAX]])</f>
        <v>0</v>
      </c>
      <c r="T588" s="5">
        <f>(Table1[[#This Row],[TIER2_ELIGIBLE_PAX]]/Table1[[#This Row],[TOTAL_PAX]])</f>
        <v>0.05</v>
      </c>
      <c r="U588" s="5">
        <f>(Table1[[#This Row],[TIER3_ELIGIBLE_PAX]]/Table1[[#This Row],[TOTAL_PAX]])</f>
        <v>0.18333333333333332</v>
      </c>
      <c r="V588" s="8">
        <v>5.9052801938168309E-2</v>
      </c>
    </row>
    <row r="589" spans="1:22" x14ac:dyDescent="0.3">
      <c r="A589" s="1">
        <v>45910</v>
      </c>
      <c r="B589" s="2">
        <v>0.38958333333333334</v>
      </c>
      <c r="C589" t="s">
        <v>26</v>
      </c>
      <c r="D589" t="s">
        <v>18</v>
      </c>
      <c r="E589" t="s">
        <v>957</v>
      </c>
      <c r="F589" t="s">
        <v>20</v>
      </c>
      <c r="G589" t="s">
        <v>40</v>
      </c>
      <c r="H589" t="s">
        <v>41</v>
      </c>
      <c r="I589" t="s">
        <v>31</v>
      </c>
      <c r="J589" t="s">
        <v>32</v>
      </c>
      <c r="K589" t="s">
        <v>33</v>
      </c>
      <c r="L589">
        <v>0</v>
      </c>
      <c r="M589">
        <v>0</v>
      </c>
      <c r="N589">
        <v>180</v>
      </c>
      <c r="O589">
        <v>0</v>
      </c>
      <c r="P589">
        <v>2</v>
      </c>
      <c r="Q589">
        <v>14</v>
      </c>
      <c r="R589">
        <f>SUM(Table1[[#This Row],[FIRST_CLASS_SEATS]:[ECONOMY_SEATS]])</f>
        <v>180</v>
      </c>
      <c r="S589" s="5">
        <f>(Table1[[#This Row],[TIER1_ELIGIBLE_PAX]]/Table1[[#This Row],[TOTAL_PAX]])</f>
        <v>0</v>
      </c>
      <c r="T589" s="5">
        <f>(Table1[[#This Row],[TIER2_ELIGIBLE_PAX]]/Table1[[#This Row],[TOTAL_PAX]])</f>
        <v>1.1111111111111112E-2</v>
      </c>
      <c r="U589" s="5">
        <f>(Table1[[#This Row],[TIER3_ELIGIBLE_PAX]]/Table1[[#This Row],[TOTAL_PAX]])</f>
        <v>7.7777777777777779E-2</v>
      </c>
      <c r="V589" s="8">
        <v>5.9179516208352934E-2</v>
      </c>
    </row>
    <row r="590" spans="1:22" x14ac:dyDescent="0.3">
      <c r="A590" s="1">
        <v>45916</v>
      </c>
      <c r="B590" s="2">
        <v>0.41388888888888886</v>
      </c>
      <c r="C590" t="s">
        <v>26</v>
      </c>
      <c r="D590" t="s">
        <v>18</v>
      </c>
      <c r="E590" t="s">
        <v>1984</v>
      </c>
      <c r="F590" t="s">
        <v>20</v>
      </c>
      <c r="G590" t="s">
        <v>76</v>
      </c>
      <c r="H590" t="s">
        <v>77</v>
      </c>
      <c r="I590" t="s">
        <v>78</v>
      </c>
      <c r="J590" t="s">
        <v>24</v>
      </c>
      <c r="K590" t="s">
        <v>80</v>
      </c>
      <c r="L590">
        <v>14</v>
      </c>
      <c r="M590">
        <v>97</v>
      </c>
      <c r="N590">
        <v>358</v>
      </c>
      <c r="O590">
        <v>5</v>
      </c>
      <c r="P590">
        <v>6</v>
      </c>
      <c r="Q590">
        <v>25</v>
      </c>
      <c r="R590">
        <f>SUM(Table1[[#This Row],[FIRST_CLASS_SEATS]:[ECONOMY_SEATS]])</f>
        <v>469</v>
      </c>
      <c r="S590" s="5">
        <f>(Table1[[#This Row],[TIER1_ELIGIBLE_PAX]]/Table1[[#This Row],[TOTAL_PAX]])</f>
        <v>1.0660980810234541E-2</v>
      </c>
      <c r="T590" s="5">
        <f>(Table1[[#This Row],[TIER2_ELIGIBLE_PAX]]/Table1[[#This Row],[TOTAL_PAX]])</f>
        <v>1.279317697228145E-2</v>
      </c>
      <c r="U590" s="5">
        <f>(Table1[[#This Row],[TIER3_ELIGIBLE_PAX]]/Table1[[#This Row],[TOTAL_PAX]])</f>
        <v>5.3304904051172705E-2</v>
      </c>
      <c r="V590" s="8">
        <v>5.9198669668179216E-2</v>
      </c>
    </row>
    <row r="591" spans="1:22" x14ac:dyDescent="0.3">
      <c r="A591" s="1">
        <v>45913</v>
      </c>
      <c r="B591" s="2">
        <v>0.48749999999999999</v>
      </c>
      <c r="C591" t="s">
        <v>26</v>
      </c>
      <c r="D591" t="s">
        <v>18</v>
      </c>
      <c r="E591" t="s">
        <v>3077</v>
      </c>
      <c r="F591" t="s">
        <v>20</v>
      </c>
      <c r="G591" t="s">
        <v>124</v>
      </c>
      <c r="H591" t="s">
        <v>22</v>
      </c>
      <c r="I591" t="s">
        <v>23</v>
      </c>
      <c r="J591" t="s">
        <v>24</v>
      </c>
      <c r="K591" t="s">
        <v>59</v>
      </c>
      <c r="L591">
        <v>0</v>
      </c>
      <c r="M591">
        <v>31</v>
      </c>
      <c r="N591">
        <v>173</v>
      </c>
      <c r="O591">
        <v>0</v>
      </c>
      <c r="P591">
        <v>7</v>
      </c>
      <c r="Q591">
        <v>27</v>
      </c>
      <c r="R591">
        <f>SUM(Table1[[#This Row],[FIRST_CLASS_SEATS]:[ECONOMY_SEATS]])</f>
        <v>204</v>
      </c>
      <c r="S591" s="5">
        <f>(Table1[[#This Row],[TIER1_ELIGIBLE_PAX]]/Table1[[#This Row],[TOTAL_PAX]])</f>
        <v>0</v>
      </c>
      <c r="T591" s="5">
        <f>(Table1[[#This Row],[TIER2_ELIGIBLE_PAX]]/Table1[[#This Row],[TOTAL_PAX]])</f>
        <v>3.4313725490196081E-2</v>
      </c>
      <c r="U591" s="5">
        <f>(Table1[[#This Row],[TIER3_ELIGIBLE_PAX]]/Table1[[#This Row],[TOTAL_PAX]])</f>
        <v>0.13235294117647059</v>
      </c>
      <c r="V591" s="8">
        <v>5.9263519121552144E-2</v>
      </c>
    </row>
    <row r="592" spans="1:22" x14ac:dyDescent="0.3">
      <c r="A592" s="1">
        <v>45802</v>
      </c>
      <c r="B592" s="2">
        <v>0.35347222222222224</v>
      </c>
      <c r="C592" t="s">
        <v>26</v>
      </c>
      <c r="D592" t="s">
        <v>18</v>
      </c>
      <c r="E592" t="s">
        <v>716</v>
      </c>
      <c r="F592" t="s">
        <v>20</v>
      </c>
      <c r="G592" t="s">
        <v>73</v>
      </c>
      <c r="H592" t="s">
        <v>74</v>
      </c>
      <c r="I592" t="s">
        <v>31</v>
      </c>
      <c r="J592" t="s">
        <v>32</v>
      </c>
      <c r="K592" t="s">
        <v>33</v>
      </c>
      <c r="L592">
        <v>0</v>
      </c>
      <c r="M592">
        <v>3</v>
      </c>
      <c r="N592">
        <v>177</v>
      </c>
      <c r="O592">
        <v>0</v>
      </c>
      <c r="P592">
        <v>12</v>
      </c>
      <c r="Q592">
        <v>42</v>
      </c>
      <c r="R592">
        <f>SUM(Table1[[#This Row],[FIRST_CLASS_SEATS]:[ECONOMY_SEATS]])</f>
        <v>180</v>
      </c>
      <c r="S592" s="5">
        <f>(Table1[[#This Row],[TIER1_ELIGIBLE_PAX]]/Table1[[#This Row],[TOTAL_PAX]])</f>
        <v>0</v>
      </c>
      <c r="T592" s="5">
        <f>(Table1[[#This Row],[TIER2_ELIGIBLE_PAX]]/Table1[[#This Row],[TOTAL_PAX]])</f>
        <v>6.6666666666666666E-2</v>
      </c>
      <c r="U592" s="5">
        <f>(Table1[[#This Row],[TIER3_ELIGIBLE_PAX]]/Table1[[#This Row],[TOTAL_PAX]])</f>
        <v>0.23333333333333334</v>
      </c>
      <c r="V592" s="8">
        <v>5.9276737978444682E-2</v>
      </c>
    </row>
    <row r="593" spans="1:22" x14ac:dyDescent="0.3">
      <c r="A593" s="1">
        <v>45756</v>
      </c>
      <c r="B593" s="2">
        <v>0.80208333333333337</v>
      </c>
      <c r="C593" t="s">
        <v>34</v>
      </c>
      <c r="D593" t="s">
        <v>18</v>
      </c>
      <c r="E593" t="s">
        <v>4461</v>
      </c>
      <c r="F593" t="s">
        <v>20</v>
      </c>
      <c r="G593" t="s">
        <v>62</v>
      </c>
      <c r="H593" t="s">
        <v>63</v>
      </c>
      <c r="I593" t="s">
        <v>31</v>
      </c>
      <c r="J593" t="s">
        <v>32</v>
      </c>
      <c r="K593" t="s">
        <v>33</v>
      </c>
      <c r="L593">
        <v>0</v>
      </c>
      <c r="M593">
        <v>16</v>
      </c>
      <c r="N593">
        <v>164</v>
      </c>
      <c r="O593">
        <v>1</v>
      </c>
      <c r="P593">
        <v>6</v>
      </c>
      <c r="Q593">
        <v>26</v>
      </c>
      <c r="R593">
        <f>SUM(Table1[[#This Row],[FIRST_CLASS_SEATS]:[ECONOMY_SEATS]])</f>
        <v>180</v>
      </c>
      <c r="S593" s="5">
        <f>(Table1[[#This Row],[TIER1_ELIGIBLE_PAX]]/Table1[[#This Row],[TOTAL_PAX]])</f>
        <v>5.5555555555555558E-3</v>
      </c>
      <c r="T593" s="5">
        <f>(Table1[[#This Row],[TIER2_ELIGIBLE_PAX]]/Table1[[#This Row],[TOTAL_PAX]])</f>
        <v>3.3333333333333333E-2</v>
      </c>
      <c r="U593" s="5">
        <f>(Table1[[#This Row],[TIER3_ELIGIBLE_PAX]]/Table1[[#This Row],[TOTAL_PAX]])</f>
        <v>0.14444444444444443</v>
      </c>
      <c r="V593" s="8">
        <v>5.9464295605902495E-2</v>
      </c>
    </row>
    <row r="594" spans="1:22" x14ac:dyDescent="0.3">
      <c r="A594" s="1">
        <v>45805</v>
      </c>
      <c r="B594" s="2">
        <v>0.58333333333333337</v>
      </c>
      <c r="C594" t="s">
        <v>17</v>
      </c>
      <c r="D594" t="s">
        <v>18</v>
      </c>
      <c r="E594" t="s">
        <v>4777</v>
      </c>
      <c r="F594" t="s">
        <v>20</v>
      </c>
      <c r="G594" t="s">
        <v>56</v>
      </c>
      <c r="H594" t="s">
        <v>57</v>
      </c>
      <c r="I594" t="s">
        <v>58</v>
      </c>
      <c r="J594" t="s">
        <v>24</v>
      </c>
      <c r="K594" t="s">
        <v>25</v>
      </c>
      <c r="L594">
        <v>0</v>
      </c>
      <c r="M594">
        <v>32</v>
      </c>
      <c r="N594">
        <v>300</v>
      </c>
      <c r="O594">
        <v>0</v>
      </c>
      <c r="P594">
        <v>9</v>
      </c>
      <c r="Q594">
        <v>33</v>
      </c>
      <c r="R594">
        <f>SUM(Table1[[#This Row],[FIRST_CLASS_SEATS]:[ECONOMY_SEATS]])</f>
        <v>332</v>
      </c>
      <c r="S594" s="5">
        <f>(Table1[[#This Row],[TIER1_ELIGIBLE_PAX]]/Table1[[#This Row],[TOTAL_PAX]])</f>
        <v>0</v>
      </c>
      <c r="T594" s="5">
        <f>(Table1[[#This Row],[TIER2_ELIGIBLE_PAX]]/Table1[[#This Row],[TOTAL_PAX]])</f>
        <v>2.710843373493976E-2</v>
      </c>
      <c r="U594" s="5">
        <f>(Table1[[#This Row],[TIER3_ELIGIBLE_PAX]]/Table1[[#This Row],[TOTAL_PAX]])</f>
        <v>9.9397590361445784E-2</v>
      </c>
      <c r="V594" s="8">
        <v>5.9583703184911574E-2</v>
      </c>
    </row>
    <row r="595" spans="1:22" x14ac:dyDescent="0.3">
      <c r="A595" s="1">
        <v>45763</v>
      </c>
      <c r="B595" s="2">
        <v>0.60486111111111107</v>
      </c>
      <c r="C595" t="s">
        <v>17</v>
      </c>
      <c r="D595" t="s">
        <v>18</v>
      </c>
      <c r="E595" t="s">
        <v>4646</v>
      </c>
      <c r="F595" t="s">
        <v>20</v>
      </c>
      <c r="G595" t="s">
        <v>68</v>
      </c>
      <c r="H595" t="s">
        <v>69</v>
      </c>
      <c r="I595" t="s">
        <v>31</v>
      </c>
      <c r="J595" t="s">
        <v>32</v>
      </c>
      <c r="K595" t="s">
        <v>33</v>
      </c>
      <c r="L595">
        <v>0</v>
      </c>
      <c r="M595">
        <v>11</v>
      </c>
      <c r="N595">
        <v>169</v>
      </c>
      <c r="O595">
        <v>0</v>
      </c>
      <c r="P595">
        <v>0</v>
      </c>
      <c r="Q595">
        <v>8</v>
      </c>
      <c r="R595">
        <f>SUM(Table1[[#This Row],[FIRST_CLASS_SEATS]:[ECONOMY_SEATS]])</f>
        <v>180</v>
      </c>
      <c r="S595" s="5">
        <f>(Table1[[#This Row],[TIER1_ELIGIBLE_PAX]]/Table1[[#This Row],[TOTAL_PAX]])</f>
        <v>0</v>
      </c>
      <c r="T595" s="5">
        <f>(Table1[[#This Row],[TIER2_ELIGIBLE_PAX]]/Table1[[#This Row],[TOTAL_PAX]])</f>
        <v>0</v>
      </c>
      <c r="U595" s="5">
        <f>(Table1[[#This Row],[TIER3_ELIGIBLE_PAX]]/Table1[[#This Row],[TOTAL_PAX]])</f>
        <v>4.4444444444444446E-2</v>
      </c>
      <c r="V595" s="8">
        <v>5.9715136256226486E-2</v>
      </c>
    </row>
    <row r="596" spans="1:22" x14ac:dyDescent="0.3">
      <c r="A596" s="1">
        <v>45783</v>
      </c>
      <c r="B596" s="2">
        <v>0.88541666666666663</v>
      </c>
      <c r="C596" t="s">
        <v>34</v>
      </c>
      <c r="D596" t="s">
        <v>18</v>
      </c>
      <c r="E596" t="s">
        <v>3974</v>
      </c>
      <c r="F596" t="s">
        <v>20</v>
      </c>
      <c r="G596" t="s">
        <v>99</v>
      </c>
      <c r="H596" t="s">
        <v>74</v>
      </c>
      <c r="I596" t="s">
        <v>31</v>
      </c>
      <c r="J596" t="s">
        <v>32</v>
      </c>
      <c r="K596" t="s">
        <v>33</v>
      </c>
      <c r="L596">
        <v>0</v>
      </c>
      <c r="M596">
        <v>7</v>
      </c>
      <c r="N596">
        <v>173</v>
      </c>
      <c r="O596">
        <v>0</v>
      </c>
      <c r="P596">
        <v>20</v>
      </c>
      <c r="Q596">
        <v>67</v>
      </c>
      <c r="R596">
        <f>SUM(Table1[[#This Row],[FIRST_CLASS_SEATS]:[ECONOMY_SEATS]])</f>
        <v>180</v>
      </c>
      <c r="S596" s="5">
        <f>(Table1[[#This Row],[TIER1_ELIGIBLE_PAX]]/Table1[[#This Row],[TOTAL_PAX]])</f>
        <v>0</v>
      </c>
      <c r="T596" s="5">
        <f>(Table1[[#This Row],[TIER2_ELIGIBLE_PAX]]/Table1[[#This Row],[TOTAL_PAX]])</f>
        <v>0.1111111111111111</v>
      </c>
      <c r="U596" s="5">
        <f>(Table1[[#This Row],[TIER3_ELIGIBLE_PAX]]/Table1[[#This Row],[TOTAL_PAX]])</f>
        <v>0.37222222222222223</v>
      </c>
      <c r="V596" s="8">
        <v>5.9842084026492603E-2</v>
      </c>
    </row>
    <row r="597" spans="1:22" x14ac:dyDescent="0.3">
      <c r="A597" s="1">
        <v>45804</v>
      </c>
      <c r="B597" s="2">
        <v>0.51527777777777772</v>
      </c>
      <c r="C597" t="s">
        <v>48</v>
      </c>
      <c r="D597" t="s">
        <v>18</v>
      </c>
      <c r="E597" t="s">
        <v>5380</v>
      </c>
      <c r="F597" t="s">
        <v>20</v>
      </c>
      <c r="G597" t="s">
        <v>56</v>
      </c>
      <c r="H597" t="s">
        <v>57</v>
      </c>
      <c r="I597" t="s">
        <v>58</v>
      </c>
      <c r="J597" t="s">
        <v>24</v>
      </c>
      <c r="K597" t="s">
        <v>80</v>
      </c>
      <c r="L597">
        <v>14</v>
      </c>
      <c r="M597">
        <v>97</v>
      </c>
      <c r="N597">
        <v>358</v>
      </c>
      <c r="O597">
        <v>0</v>
      </c>
      <c r="P597">
        <v>12</v>
      </c>
      <c r="Q597">
        <v>41</v>
      </c>
      <c r="R597">
        <f>SUM(Table1[[#This Row],[FIRST_CLASS_SEATS]:[ECONOMY_SEATS]])</f>
        <v>469</v>
      </c>
      <c r="S597" s="5">
        <f>(Table1[[#This Row],[TIER1_ELIGIBLE_PAX]]/Table1[[#This Row],[TOTAL_PAX]])</f>
        <v>0</v>
      </c>
      <c r="T597" s="5">
        <f>(Table1[[#This Row],[TIER2_ELIGIBLE_PAX]]/Table1[[#This Row],[TOTAL_PAX]])</f>
        <v>2.5586353944562899E-2</v>
      </c>
      <c r="U597" s="5">
        <f>(Table1[[#This Row],[TIER3_ELIGIBLE_PAX]]/Table1[[#This Row],[TOTAL_PAX]])</f>
        <v>8.7420042643923238E-2</v>
      </c>
      <c r="V597" s="8">
        <v>6.0100449544813972E-2</v>
      </c>
    </row>
    <row r="598" spans="1:22" x14ac:dyDescent="0.3">
      <c r="A598" s="1">
        <v>45934</v>
      </c>
      <c r="B598" s="2">
        <v>0.5854166666666667</v>
      </c>
      <c r="C598" t="s">
        <v>17</v>
      </c>
      <c r="D598" t="s">
        <v>18</v>
      </c>
      <c r="E598" t="s">
        <v>5985</v>
      </c>
      <c r="F598" t="s">
        <v>20</v>
      </c>
      <c r="G598" t="s">
        <v>43</v>
      </c>
      <c r="H598" t="s">
        <v>44</v>
      </c>
      <c r="I598" t="s">
        <v>31</v>
      </c>
      <c r="J598" t="s">
        <v>32</v>
      </c>
      <c r="K598" t="s">
        <v>33</v>
      </c>
      <c r="L598">
        <v>0</v>
      </c>
      <c r="M598">
        <v>8</v>
      </c>
      <c r="N598">
        <v>172</v>
      </c>
      <c r="O598">
        <v>2</v>
      </c>
      <c r="P598">
        <v>10</v>
      </c>
      <c r="Q598">
        <v>36</v>
      </c>
      <c r="R598">
        <f>SUM(Table1[[#This Row],[FIRST_CLASS_SEATS]:[ECONOMY_SEATS]])</f>
        <v>180</v>
      </c>
      <c r="S598" s="5">
        <f>(Table1[[#This Row],[TIER1_ELIGIBLE_PAX]]/Table1[[#This Row],[TOTAL_PAX]])</f>
        <v>1.1111111111111112E-2</v>
      </c>
      <c r="T598" s="5">
        <f>(Table1[[#This Row],[TIER2_ELIGIBLE_PAX]]/Table1[[#This Row],[TOTAL_PAX]])</f>
        <v>5.5555555555555552E-2</v>
      </c>
      <c r="U598" s="5">
        <f>(Table1[[#This Row],[TIER3_ELIGIBLE_PAX]]/Table1[[#This Row],[TOTAL_PAX]])</f>
        <v>0.2</v>
      </c>
      <c r="V598" s="8">
        <v>6.0273334295399161E-2</v>
      </c>
    </row>
    <row r="599" spans="1:22" x14ac:dyDescent="0.3">
      <c r="A599" s="1">
        <v>45768</v>
      </c>
      <c r="B599" s="2">
        <v>0.41249999999999998</v>
      </c>
      <c r="C599" t="s">
        <v>26</v>
      </c>
      <c r="D599" t="s">
        <v>18</v>
      </c>
      <c r="E599" t="s">
        <v>5434</v>
      </c>
      <c r="F599" t="s">
        <v>20</v>
      </c>
      <c r="G599" t="s">
        <v>40</v>
      </c>
      <c r="H599" t="s">
        <v>41</v>
      </c>
      <c r="I599" t="s">
        <v>31</v>
      </c>
      <c r="J599" t="s">
        <v>32</v>
      </c>
      <c r="K599" t="s">
        <v>33</v>
      </c>
      <c r="L599">
        <v>0</v>
      </c>
      <c r="M599">
        <v>17</v>
      </c>
      <c r="N599">
        <v>163</v>
      </c>
      <c r="O599">
        <v>2</v>
      </c>
      <c r="P599">
        <v>13</v>
      </c>
      <c r="Q599">
        <v>45</v>
      </c>
      <c r="R599">
        <f>SUM(Table1[[#This Row],[FIRST_CLASS_SEATS]:[ECONOMY_SEATS]])</f>
        <v>180</v>
      </c>
      <c r="S599" s="5">
        <f>(Table1[[#This Row],[TIER1_ELIGIBLE_PAX]]/Table1[[#This Row],[TOTAL_PAX]])</f>
        <v>1.1111111111111112E-2</v>
      </c>
      <c r="T599" s="5">
        <f>(Table1[[#This Row],[TIER2_ELIGIBLE_PAX]]/Table1[[#This Row],[TOTAL_PAX]])</f>
        <v>7.2222222222222215E-2</v>
      </c>
      <c r="U599" s="5">
        <f>(Table1[[#This Row],[TIER3_ELIGIBLE_PAX]]/Table1[[#This Row],[TOTAL_PAX]])</f>
        <v>0.25</v>
      </c>
      <c r="V599" s="8">
        <v>6.0466730219307707E-2</v>
      </c>
    </row>
    <row r="600" spans="1:22" x14ac:dyDescent="0.3">
      <c r="A600" s="1">
        <v>45809</v>
      </c>
      <c r="B600" s="2">
        <v>0.59375</v>
      </c>
      <c r="C600" t="s">
        <v>17</v>
      </c>
      <c r="D600" t="s">
        <v>18</v>
      </c>
      <c r="E600" t="s">
        <v>2353</v>
      </c>
      <c r="F600" t="s">
        <v>20</v>
      </c>
      <c r="G600" t="s">
        <v>124</v>
      </c>
      <c r="H600" t="s">
        <v>22</v>
      </c>
      <c r="I600" t="s">
        <v>23</v>
      </c>
      <c r="J600" t="s">
        <v>24</v>
      </c>
      <c r="K600" t="s">
        <v>80</v>
      </c>
      <c r="L600">
        <v>14</v>
      </c>
      <c r="M600">
        <v>97</v>
      </c>
      <c r="N600">
        <v>358</v>
      </c>
      <c r="O600">
        <v>1</v>
      </c>
      <c r="P600">
        <v>4</v>
      </c>
      <c r="Q600">
        <v>20</v>
      </c>
      <c r="R600">
        <f>SUM(Table1[[#This Row],[FIRST_CLASS_SEATS]:[ECONOMY_SEATS]])</f>
        <v>469</v>
      </c>
      <c r="S600" s="5">
        <f>(Table1[[#This Row],[TIER1_ELIGIBLE_PAX]]/Table1[[#This Row],[TOTAL_PAX]])</f>
        <v>2.1321961620469083E-3</v>
      </c>
      <c r="T600" s="5">
        <f>(Table1[[#This Row],[TIER2_ELIGIBLE_PAX]]/Table1[[#This Row],[TOTAL_PAX]])</f>
        <v>8.5287846481876331E-3</v>
      </c>
      <c r="U600" s="5">
        <f>(Table1[[#This Row],[TIER3_ELIGIBLE_PAX]]/Table1[[#This Row],[TOTAL_PAX]])</f>
        <v>4.2643923240938165E-2</v>
      </c>
      <c r="V600" s="8">
        <v>6.060193749239684E-2</v>
      </c>
    </row>
    <row r="601" spans="1:22" x14ac:dyDescent="0.3">
      <c r="A601" s="1">
        <v>45787</v>
      </c>
      <c r="B601" s="2">
        <v>0.85972222222222228</v>
      </c>
      <c r="C601" t="s">
        <v>34</v>
      </c>
      <c r="D601" t="s">
        <v>18</v>
      </c>
      <c r="E601" t="s">
        <v>2036</v>
      </c>
      <c r="F601" t="s">
        <v>20</v>
      </c>
      <c r="G601" t="s">
        <v>21</v>
      </c>
      <c r="H601" t="s">
        <v>22</v>
      </c>
      <c r="I601" t="s">
        <v>23</v>
      </c>
      <c r="J601" t="s">
        <v>24</v>
      </c>
      <c r="K601" t="s">
        <v>80</v>
      </c>
      <c r="L601">
        <v>14</v>
      </c>
      <c r="M601">
        <v>97</v>
      </c>
      <c r="N601">
        <v>358</v>
      </c>
      <c r="O601">
        <v>0</v>
      </c>
      <c r="P601">
        <v>11</v>
      </c>
      <c r="Q601">
        <v>39</v>
      </c>
      <c r="R601">
        <f>SUM(Table1[[#This Row],[FIRST_CLASS_SEATS]:[ECONOMY_SEATS]])</f>
        <v>469</v>
      </c>
      <c r="S601" s="5">
        <f>(Table1[[#This Row],[TIER1_ELIGIBLE_PAX]]/Table1[[#This Row],[TOTAL_PAX]])</f>
        <v>0</v>
      </c>
      <c r="T601" s="5">
        <f>(Table1[[#This Row],[TIER2_ELIGIBLE_PAX]]/Table1[[#This Row],[TOTAL_PAX]])</f>
        <v>2.3454157782515993E-2</v>
      </c>
      <c r="U601" s="5">
        <f>(Table1[[#This Row],[TIER3_ELIGIBLE_PAX]]/Table1[[#This Row],[TOTAL_PAX]])</f>
        <v>8.3155650319829424E-2</v>
      </c>
      <c r="V601" s="8">
        <v>6.0844268858023076E-2</v>
      </c>
    </row>
    <row r="602" spans="1:22" x14ac:dyDescent="0.3">
      <c r="A602" s="1">
        <v>45858</v>
      </c>
      <c r="B602" s="2">
        <v>0.46388888888888891</v>
      </c>
      <c r="C602" t="s">
        <v>26</v>
      </c>
      <c r="D602" t="s">
        <v>18</v>
      </c>
      <c r="E602" t="s">
        <v>676</v>
      </c>
      <c r="F602" t="s">
        <v>20</v>
      </c>
      <c r="G602" t="s">
        <v>46</v>
      </c>
      <c r="H602" t="s">
        <v>22</v>
      </c>
      <c r="I602" t="s">
        <v>23</v>
      </c>
      <c r="J602" t="s">
        <v>24</v>
      </c>
      <c r="K602" t="s">
        <v>59</v>
      </c>
      <c r="L602">
        <v>8</v>
      </c>
      <c r="M602">
        <v>42</v>
      </c>
      <c r="N602">
        <v>166</v>
      </c>
      <c r="O602">
        <v>0</v>
      </c>
      <c r="P602">
        <v>10</v>
      </c>
      <c r="Q602">
        <v>35</v>
      </c>
      <c r="R602">
        <f>SUM(Table1[[#This Row],[FIRST_CLASS_SEATS]:[ECONOMY_SEATS]])</f>
        <v>216</v>
      </c>
      <c r="S602" s="5">
        <f>(Table1[[#This Row],[TIER1_ELIGIBLE_PAX]]/Table1[[#This Row],[TOTAL_PAX]])</f>
        <v>0</v>
      </c>
      <c r="T602" s="5">
        <f>(Table1[[#This Row],[TIER2_ELIGIBLE_PAX]]/Table1[[#This Row],[TOTAL_PAX]])</f>
        <v>4.6296296296296294E-2</v>
      </c>
      <c r="U602" s="5">
        <f>(Table1[[#This Row],[TIER3_ELIGIBLE_PAX]]/Table1[[#This Row],[TOTAL_PAX]])</f>
        <v>0.16203703703703703</v>
      </c>
      <c r="V602" s="8">
        <v>6.0857203726474074E-2</v>
      </c>
    </row>
    <row r="603" spans="1:22" x14ac:dyDescent="0.3">
      <c r="A603" s="1">
        <v>45820</v>
      </c>
      <c r="B603" s="2">
        <v>0.37152777777777779</v>
      </c>
      <c r="C603" t="s">
        <v>26</v>
      </c>
      <c r="D603" t="s">
        <v>18</v>
      </c>
      <c r="E603" t="s">
        <v>2409</v>
      </c>
      <c r="F603" t="s">
        <v>20</v>
      </c>
      <c r="G603" t="s">
        <v>43</v>
      </c>
      <c r="H603" t="s">
        <v>44</v>
      </c>
      <c r="I603" t="s">
        <v>31</v>
      </c>
      <c r="J603" t="s">
        <v>32</v>
      </c>
      <c r="K603" t="s">
        <v>33</v>
      </c>
      <c r="L603">
        <v>0</v>
      </c>
      <c r="M603">
        <v>14</v>
      </c>
      <c r="N603">
        <v>166</v>
      </c>
      <c r="O603">
        <v>2</v>
      </c>
      <c r="P603">
        <v>5</v>
      </c>
      <c r="Q603">
        <v>22</v>
      </c>
      <c r="R603">
        <f>SUM(Table1[[#This Row],[FIRST_CLASS_SEATS]:[ECONOMY_SEATS]])</f>
        <v>180</v>
      </c>
      <c r="S603" s="5">
        <f>(Table1[[#This Row],[TIER1_ELIGIBLE_PAX]]/Table1[[#This Row],[TOTAL_PAX]])</f>
        <v>1.1111111111111112E-2</v>
      </c>
      <c r="T603" s="5">
        <f>(Table1[[#This Row],[TIER2_ELIGIBLE_PAX]]/Table1[[#This Row],[TOTAL_PAX]])</f>
        <v>2.7777777777777776E-2</v>
      </c>
      <c r="U603" s="5">
        <f>(Table1[[#This Row],[TIER3_ELIGIBLE_PAX]]/Table1[[#This Row],[TOTAL_PAX]])</f>
        <v>0.12222222222222222</v>
      </c>
      <c r="V603" s="8">
        <v>6.0965674962063843E-2</v>
      </c>
    </row>
    <row r="604" spans="1:22" x14ac:dyDescent="0.3">
      <c r="A604" s="1">
        <v>45843</v>
      </c>
      <c r="B604" s="2">
        <v>0.73055555555555551</v>
      </c>
      <c r="C604" t="s">
        <v>17</v>
      </c>
      <c r="D604" t="s">
        <v>18</v>
      </c>
      <c r="E604" t="s">
        <v>2601</v>
      </c>
      <c r="F604" t="s">
        <v>20</v>
      </c>
      <c r="G604" t="s">
        <v>29</v>
      </c>
      <c r="H604" t="s">
        <v>30</v>
      </c>
      <c r="I604" t="s">
        <v>31</v>
      </c>
      <c r="J604" t="s">
        <v>32</v>
      </c>
      <c r="K604" t="s">
        <v>33</v>
      </c>
      <c r="L604">
        <v>0</v>
      </c>
      <c r="M604">
        <v>15</v>
      </c>
      <c r="N604">
        <v>165</v>
      </c>
      <c r="O604">
        <v>1</v>
      </c>
      <c r="P604">
        <v>10</v>
      </c>
      <c r="Q604">
        <v>36</v>
      </c>
      <c r="R604">
        <f>SUM(Table1[[#This Row],[FIRST_CLASS_SEATS]:[ECONOMY_SEATS]])</f>
        <v>180</v>
      </c>
      <c r="S604" s="5">
        <f>(Table1[[#This Row],[TIER1_ELIGIBLE_PAX]]/Table1[[#This Row],[TOTAL_PAX]])</f>
        <v>5.5555555555555558E-3</v>
      </c>
      <c r="T604" s="5">
        <f>(Table1[[#This Row],[TIER2_ELIGIBLE_PAX]]/Table1[[#This Row],[TOTAL_PAX]])</f>
        <v>5.5555555555555552E-2</v>
      </c>
      <c r="U604" s="5">
        <f>(Table1[[#This Row],[TIER3_ELIGIBLE_PAX]]/Table1[[#This Row],[TOTAL_PAX]])</f>
        <v>0.2</v>
      </c>
      <c r="V604" s="8">
        <v>6.102445009950852E-2</v>
      </c>
    </row>
    <row r="605" spans="1:22" x14ac:dyDescent="0.3">
      <c r="A605" s="1">
        <v>45756</v>
      </c>
      <c r="B605" s="2">
        <v>0.42569444444444443</v>
      </c>
      <c r="C605" t="s">
        <v>26</v>
      </c>
      <c r="D605" t="s">
        <v>18</v>
      </c>
      <c r="E605" t="s">
        <v>2044</v>
      </c>
      <c r="F605" t="s">
        <v>20</v>
      </c>
      <c r="G605" t="s">
        <v>56</v>
      </c>
      <c r="H605" t="s">
        <v>57</v>
      </c>
      <c r="I605" t="s">
        <v>58</v>
      </c>
      <c r="J605" t="s">
        <v>24</v>
      </c>
      <c r="K605" t="s">
        <v>25</v>
      </c>
      <c r="L605">
        <v>0</v>
      </c>
      <c r="M605">
        <v>32</v>
      </c>
      <c r="N605">
        <v>300</v>
      </c>
      <c r="O605">
        <v>0</v>
      </c>
      <c r="P605">
        <v>4</v>
      </c>
      <c r="Q605">
        <v>20</v>
      </c>
      <c r="R605">
        <f>SUM(Table1[[#This Row],[FIRST_CLASS_SEATS]:[ECONOMY_SEATS]])</f>
        <v>332</v>
      </c>
      <c r="S605" s="5">
        <f>(Table1[[#This Row],[TIER1_ELIGIBLE_PAX]]/Table1[[#This Row],[TOTAL_PAX]])</f>
        <v>0</v>
      </c>
      <c r="T605" s="5">
        <f>(Table1[[#This Row],[TIER2_ELIGIBLE_PAX]]/Table1[[#This Row],[TOTAL_PAX]])</f>
        <v>1.2048192771084338E-2</v>
      </c>
      <c r="U605" s="5">
        <f>(Table1[[#This Row],[TIER3_ELIGIBLE_PAX]]/Table1[[#This Row],[TOTAL_PAX]])</f>
        <v>6.0240963855421686E-2</v>
      </c>
      <c r="V605" s="8">
        <v>6.1249238455953647E-2</v>
      </c>
    </row>
    <row r="606" spans="1:22" x14ac:dyDescent="0.3">
      <c r="A606" s="1">
        <v>45805</v>
      </c>
      <c r="B606" s="2">
        <v>0.72499999999999998</v>
      </c>
      <c r="C606" t="s">
        <v>17</v>
      </c>
      <c r="D606" t="s">
        <v>18</v>
      </c>
      <c r="E606" t="s">
        <v>2494</v>
      </c>
      <c r="F606" t="s">
        <v>20</v>
      </c>
      <c r="G606" t="s">
        <v>36</v>
      </c>
      <c r="H606" t="s">
        <v>37</v>
      </c>
      <c r="I606" t="s">
        <v>31</v>
      </c>
      <c r="J606" t="s">
        <v>32</v>
      </c>
      <c r="K606" t="s">
        <v>33</v>
      </c>
      <c r="L606">
        <v>0</v>
      </c>
      <c r="M606">
        <v>12</v>
      </c>
      <c r="N606">
        <v>168</v>
      </c>
      <c r="O606">
        <v>0</v>
      </c>
      <c r="P606">
        <v>0</v>
      </c>
      <c r="Q606">
        <v>3</v>
      </c>
      <c r="R606">
        <f>SUM(Table1[[#This Row],[FIRST_CLASS_SEATS]:[ECONOMY_SEATS]])</f>
        <v>180</v>
      </c>
      <c r="S606" s="5">
        <f>(Table1[[#This Row],[TIER1_ELIGIBLE_PAX]]/Table1[[#This Row],[TOTAL_PAX]])</f>
        <v>0</v>
      </c>
      <c r="T606" s="5">
        <f>(Table1[[#This Row],[TIER2_ELIGIBLE_PAX]]/Table1[[#This Row],[TOTAL_PAX]])</f>
        <v>0</v>
      </c>
      <c r="U606" s="5">
        <f>(Table1[[#This Row],[TIER3_ELIGIBLE_PAX]]/Table1[[#This Row],[TOTAL_PAX]])</f>
        <v>1.6666666666666666E-2</v>
      </c>
      <c r="V606" s="8">
        <v>6.1262870267453362E-2</v>
      </c>
    </row>
    <row r="607" spans="1:22" x14ac:dyDescent="0.3">
      <c r="A607" s="1">
        <v>45780</v>
      </c>
      <c r="B607" s="2">
        <v>0.78055555555555556</v>
      </c>
      <c r="C607" t="s">
        <v>34</v>
      </c>
      <c r="D607" t="s">
        <v>18</v>
      </c>
      <c r="E607" t="s">
        <v>1809</v>
      </c>
      <c r="F607" t="s">
        <v>20</v>
      </c>
      <c r="G607" t="s">
        <v>124</v>
      </c>
      <c r="H607" t="s">
        <v>22</v>
      </c>
      <c r="I607" t="s">
        <v>23</v>
      </c>
      <c r="J607" t="s">
        <v>24</v>
      </c>
      <c r="K607" t="s">
        <v>25</v>
      </c>
      <c r="L607">
        <v>0</v>
      </c>
      <c r="M607">
        <v>32</v>
      </c>
      <c r="N607">
        <v>304</v>
      </c>
      <c r="O607">
        <v>0</v>
      </c>
      <c r="P607">
        <v>15</v>
      </c>
      <c r="Q607">
        <v>50</v>
      </c>
      <c r="R607">
        <f>SUM(Table1[[#This Row],[FIRST_CLASS_SEATS]:[ECONOMY_SEATS]])</f>
        <v>336</v>
      </c>
      <c r="S607" s="5">
        <f>(Table1[[#This Row],[TIER1_ELIGIBLE_PAX]]/Table1[[#This Row],[TOTAL_PAX]])</f>
        <v>0</v>
      </c>
      <c r="T607" s="5">
        <f>(Table1[[#This Row],[TIER2_ELIGIBLE_PAX]]/Table1[[#This Row],[TOTAL_PAX]])</f>
        <v>4.4642857142857144E-2</v>
      </c>
      <c r="U607" s="5">
        <f>(Table1[[#This Row],[TIER3_ELIGIBLE_PAX]]/Table1[[#This Row],[TOTAL_PAX]])</f>
        <v>0.14880952380952381</v>
      </c>
      <c r="V607" s="8">
        <v>6.1298877192262791E-2</v>
      </c>
    </row>
    <row r="608" spans="1:22" x14ac:dyDescent="0.3">
      <c r="A608" s="1">
        <v>45864</v>
      </c>
      <c r="B608" s="2">
        <v>0.30208333333333331</v>
      </c>
      <c r="C608" t="s">
        <v>26</v>
      </c>
      <c r="D608" t="s">
        <v>18</v>
      </c>
      <c r="E608" t="s">
        <v>5807</v>
      </c>
      <c r="F608" t="s">
        <v>20</v>
      </c>
      <c r="G608" t="s">
        <v>29</v>
      </c>
      <c r="H608" t="s">
        <v>30</v>
      </c>
      <c r="I608" t="s">
        <v>31</v>
      </c>
      <c r="J608" t="s">
        <v>32</v>
      </c>
      <c r="K608" t="s">
        <v>33</v>
      </c>
      <c r="L608">
        <v>0</v>
      </c>
      <c r="M608">
        <v>17</v>
      </c>
      <c r="N608">
        <v>163</v>
      </c>
      <c r="O608">
        <v>0</v>
      </c>
      <c r="P608">
        <v>11</v>
      </c>
      <c r="Q608">
        <v>40</v>
      </c>
      <c r="R608">
        <f>SUM(Table1[[#This Row],[FIRST_CLASS_SEATS]:[ECONOMY_SEATS]])</f>
        <v>180</v>
      </c>
      <c r="S608" s="5">
        <f>(Table1[[#This Row],[TIER1_ELIGIBLE_PAX]]/Table1[[#This Row],[TOTAL_PAX]])</f>
        <v>0</v>
      </c>
      <c r="T608" s="5">
        <f>(Table1[[#This Row],[TIER2_ELIGIBLE_PAX]]/Table1[[#This Row],[TOTAL_PAX]])</f>
        <v>6.1111111111111109E-2</v>
      </c>
      <c r="U608" s="5">
        <f>(Table1[[#This Row],[TIER3_ELIGIBLE_PAX]]/Table1[[#This Row],[TOTAL_PAX]])</f>
        <v>0.22222222222222221</v>
      </c>
      <c r="V608" s="8">
        <v>6.1427734165857339E-2</v>
      </c>
    </row>
    <row r="609" spans="1:22" x14ac:dyDescent="0.3">
      <c r="A609" s="1">
        <v>45769</v>
      </c>
      <c r="B609" s="2">
        <v>0.63541666666666663</v>
      </c>
      <c r="C609" t="s">
        <v>17</v>
      </c>
      <c r="D609" t="s">
        <v>18</v>
      </c>
      <c r="E609" t="s">
        <v>6094</v>
      </c>
      <c r="F609" t="s">
        <v>20</v>
      </c>
      <c r="G609" t="s">
        <v>46</v>
      </c>
      <c r="H609" t="s">
        <v>22</v>
      </c>
      <c r="I609" t="s">
        <v>23</v>
      </c>
      <c r="J609" t="s">
        <v>24</v>
      </c>
      <c r="K609" t="s">
        <v>25</v>
      </c>
      <c r="L609">
        <v>8</v>
      </c>
      <c r="M609">
        <v>49</v>
      </c>
      <c r="N609">
        <v>178</v>
      </c>
      <c r="O609">
        <v>1</v>
      </c>
      <c r="P609">
        <v>0</v>
      </c>
      <c r="Q609">
        <v>0</v>
      </c>
      <c r="R609">
        <f>SUM(Table1[[#This Row],[FIRST_CLASS_SEATS]:[ECONOMY_SEATS]])</f>
        <v>235</v>
      </c>
      <c r="S609" s="5">
        <f>(Table1[[#This Row],[TIER1_ELIGIBLE_PAX]]/Table1[[#This Row],[TOTAL_PAX]])</f>
        <v>4.2553191489361703E-3</v>
      </c>
      <c r="T609" s="5">
        <f>(Table1[[#This Row],[TIER2_ELIGIBLE_PAX]]/Table1[[#This Row],[TOTAL_PAX]])</f>
        <v>0</v>
      </c>
      <c r="U609" s="5">
        <f>(Table1[[#This Row],[TIER3_ELIGIBLE_PAX]]/Table1[[#This Row],[TOTAL_PAX]])</f>
        <v>0</v>
      </c>
      <c r="V609" s="8">
        <v>6.1451502464690333E-2</v>
      </c>
    </row>
    <row r="610" spans="1:22" x14ac:dyDescent="0.3">
      <c r="A610" s="1">
        <v>45789</v>
      </c>
      <c r="B610" s="2">
        <v>0.7</v>
      </c>
      <c r="C610" t="s">
        <v>17</v>
      </c>
      <c r="D610" t="s">
        <v>18</v>
      </c>
      <c r="E610" t="s">
        <v>1320</v>
      </c>
      <c r="F610" t="s">
        <v>20</v>
      </c>
      <c r="G610" t="s">
        <v>124</v>
      </c>
      <c r="H610" t="s">
        <v>22</v>
      </c>
      <c r="I610" t="s">
        <v>23</v>
      </c>
      <c r="J610" t="s">
        <v>24</v>
      </c>
      <c r="K610" t="s">
        <v>25</v>
      </c>
      <c r="L610">
        <v>8</v>
      </c>
      <c r="M610">
        <v>49</v>
      </c>
      <c r="N610">
        <v>178</v>
      </c>
      <c r="O610">
        <v>0</v>
      </c>
      <c r="P610">
        <v>5</v>
      </c>
      <c r="Q610">
        <v>21</v>
      </c>
      <c r="R610">
        <f>SUM(Table1[[#This Row],[FIRST_CLASS_SEATS]:[ECONOMY_SEATS]])</f>
        <v>235</v>
      </c>
      <c r="S610" s="5">
        <f>(Table1[[#This Row],[TIER1_ELIGIBLE_PAX]]/Table1[[#This Row],[TOTAL_PAX]])</f>
        <v>0</v>
      </c>
      <c r="T610" s="5">
        <f>(Table1[[#This Row],[TIER2_ELIGIBLE_PAX]]/Table1[[#This Row],[TOTAL_PAX]])</f>
        <v>2.1276595744680851E-2</v>
      </c>
      <c r="U610" s="5">
        <f>(Table1[[#This Row],[TIER3_ELIGIBLE_PAX]]/Table1[[#This Row],[TOTAL_PAX]])</f>
        <v>8.9361702127659579E-2</v>
      </c>
      <c r="V610" s="8">
        <v>6.1488969921464909E-2</v>
      </c>
    </row>
    <row r="611" spans="1:22" x14ac:dyDescent="0.3">
      <c r="A611" s="1">
        <v>45935</v>
      </c>
      <c r="B611" s="2">
        <v>0.9243055555555556</v>
      </c>
      <c r="C611" t="s">
        <v>34</v>
      </c>
      <c r="D611" t="s">
        <v>18</v>
      </c>
      <c r="E611" t="s">
        <v>1627</v>
      </c>
      <c r="F611" t="s">
        <v>20</v>
      </c>
      <c r="G611" t="s">
        <v>46</v>
      </c>
      <c r="H611" t="s">
        <v>22</v>
      </c>
      <c r="I611" t="s">
        <v>23</v>
      </c>
      <c r="J611" t="s">
        <v>24</v>
      </c>
      <c r="K611" t="s">
        <v>47</v>
      </c>
      <c r="L611">
        <v>0</v>
      </c>
      <c r="M611">
        <v>56</v>
      </c>
      <c r="N611">
        <v>275</v>
      </c>
      <c r="O611">
        <v>0</v>
      </c>
      <c r="P611">
        <v>6</v>
      </c>
      <c r="Q611">
        <v>26</v>
      </c>
      <c r="R611">
        <f>SUM(Table1[[#This Row],[FIRST_CLASS_SEATS]:[ECONOMY_SEATS]])</f>
        <v>331</v>
      </c>
      <c r="S611" s="5">
        <f>(Table1[[#This Row],[TIER1_ELIGIBLE_PAX]]/Table1[[#This Row],[TOTAL_PAX]])</f>
        <v>0</v>
      </c>
      <c r="T611" s="5">
        <f>(Table1[[#This Row],[TIER2_ELIGIBLE_PAX]]/Table1[[#This Row],[TOTAL_PAX]])</f>
        <v>1.812688821752266E-2</v>
      </c>
      <c r="U611" s="5">
        <f>(Table1[[#This Row],[TIER3_ELIGIBLE_PAX]]/Table1[[#This Row],[TOTAL_PAX]])</f>
        <v>7.8549848942598186E-2</v>
      </c>
      <c r="V611" s="8">
        <v>6.150918504218772E-2</v>
      </c>
    </row>
    <row r="612" spans="1:22" x14ac:dyDescent="0.3">
      <c r="A612" s="1">
        <v>45877</v>
      </c>
      <c r="B612" s="2">
        <v>0.35486111111111113</v>
      </c>
      <c r="C612" t="s">
        <v>26</v>
      </c>
      <c r="D612" t="s">
        <v>18</v>
      </c>
      <c r="E612" t="s">
        <v>3963</v>
      </c>
      <c r="F612" t="s">
        <v>20</v>
      </c>
      <c r="G612" t="s">
        <v>71</v>
      </c>
      <c r="H612" t="s">
        <v>22</v>
      </c>
      <c r="I612" t="s">
        <v>23</v>
      </c>
      <c r="J612" t="s">
        <v>24</v>
      </c>
      <c r="K612" t="s">
        <v>59</v>
      </c>
      <c r="L612">
        <v>0</v>
      </c>
      <c r="M612">
        <v>35</v>
      </c>
      <c r="N612">
        <v>179</v>
      </c>
      <c r="O612">
        <v>0</v>
      </c>
      <c r="P612">
        <v>7</v>
      </c>
      <c r="Q612">
        <v>28</v>
      </c>
      <c r="R612">
        <f>SUM(Table1[[#This Row],[FIRST_CLASS_SEATS]:[ECONOMY_SEATS]])</f>
        <v>214</v>
      </c>
      <c r="S612" s="5">
        <f>(Table1[[#This Row],[TIER1_ELIGIBLE_PAX]]/Table1[[#This Row],[TOTAL_PAX]])</f>
        <v>0</v>
      </c>
      <c r="T612" s="5">
        <f>(Table1[[#This Row],[TIER2_ELIGIBLE_PAX]]/Table1[[#This Row],[TOTAL_PAX]])</f>
        <v>3.2710280373831772E-2</v>
      </c>
      <c r="U612" s="5">
        <f>(Table1[[#This Row],[TIER3_ELIGIBLE_PAX]]/Table1[[#This Row],[TOTAL_PAX]])</f>
        <v>0.13084112149532709</v>
      </c>
      <c r="V612" s="8">
        <v>6.1753154660188048E-2</v>
      </c>
    </row>
    <row r="613" spans="1:22" x14ac:dyDescent="0.3">
      <c r="A613" s="1">
        <v>45910</v>
      </c>
      <c r="B613" s="2">
        <v>0.39930555555555558</v>
      </c>
      <c r="C613" t="s">
        <v>26</v>
      </c>
      <c r="D613" t="s">
        <v>18</v>
      </c>
      <c r="E613" t="s">
        <v>5522</v>
      </c>
      <c r="F613" t="s">
        <v>20</v>
      </c>
      <c r="G613" t="s">
        <v>99</v>
      </c>
      <c r="H613" t="s">
        <v>74</v>
      </c>
      <c r="I613" t="s">
        <v>31</v>
      </c>
      <c r="J613" t="s">
        <v>32</v>
      </c>
      <c r="K613" t="s">
        <v>33</v>
      </c>
      <c r="L613">
        <v>0</v>
      </c>
      <c r="M613">
        <v>5</v>
      </c>
      <c r="N613">
        <v>175</v>
      </c>
      <c r="O613">
        <v>0</v>
      </c>
      <c r="P613">
        <v>0</v>
      </c>
      <c r="Q613">
        <v>8</v>
      </c>
      <c r="R613">
        <f>SUM(Table1[[#This Row],[FIRST_CLASS_SEATS]:[ECONOMY_SEATS]])</f>
        <v>180</v>
      </c>
      <c r="S613" s="5">
        <f>(Table1[[#This Row],[TIER1_ELIGIBLE_PAX]]/Table1[[#This Row],[TOTAL_PAX]])</f>
        <v>0</v>
      </c>
      <c r="T613" s="5">
        <f>(Table1[[#This Row],[TIER2_ELIGIBLE_PAX]]/Table1[[#This Row],[TOTAL_PAX]])</f>
        <v>0</v>
      </c>
      <c r="U613" s="5">
        <f>(Table1[[#This Row],[TIER3_ELIGIBLE_PAX]]/Table1[[#This Row],[TOTAL_PAX]])</f>
        <v>4.4444444444444446E-2</v>
      </c>
      <c r="V613" s="8">
        <v>6.1932372517999545E-2</v>
      </c>
    </row>
    <row r="614" spans="1:22" x14ac:dyDescent="0.3">
      <c r="A614" s="1">
        <v>45752</v>
      </c>
      <c r="B614" s="2">
        <v>0.84791666666666665</v>
      </c>
      <c r="C614" t="s">
        <v>34</v>
      </c>
      <c r="D614" t="s">
        <v>18</v>
      </c>
      <c r="E614" t="s">
        <v>4180</v>
      </c>
      <c r="F614" t="s">
        <v>20</v>
      </c>
      <c r="G614" t="s">
        <v>40</v>
      </c>
      <c r="H614" t="s">
        <v>41</v>
      </c>
      <c r="I614" t="s">
        <v>31</v>
      </c>
      <c r="J614" t="s">
        <v>32</v>
      </c>
      <c r="K614" t="s">
        <v>33</v>
      </c>
      <c r="L614">
        <v>0</v>
      </c>
      <c r="M614">
        <v>6</v>
      </c>
      <c r="N614">
        <v>174</v>
      </c>
      <c r="O614">
        <v>1</v>
      </c>
      <c r="P614">
        <v>5</v>
      </c>
      <c r="Q614">
        <v>23</v>
      </c>
      <c r="R614">
        <f>SUM(Table1[[#This Row],[FIRST_CLASS_SEATS]:[ECONOMY_SEATS]])</f>
        <v>180</v>
      </c>
      <c r="S614" s="5">
        <f>(Table1[[#This Row],[TIER1_ELIGIBLE_PAX]]/Table1[[#This Row],[TOTAL_PAX]])</f>
        <v>5.5555555555555558E-3</v>
      </c>
      <c r="T614" s="5">
        <f>(Table1[[#This Row],[TIER2_ELIGIBLE_PAX]]/Table1[[#This Row],[TOTAL_PAX]])</f>
        <v>2.7777777777777776E-2</v>
      </c>
      <c r="U614" s="5">
        <f>(Table1[[#This Row],[TIER3_ELIGIBLE_PAX]]/Table1[[#This Row],[TOTAL_PAX]])</f>
        <v>0.12777777777777777</v>
      </c>
      <c r="V614" s="8">
        <v>6.1986618111807057E-2</v>
      </c>
    </row>
    <row r="615" spans="1:22" x14ac:dyDescent="0.3">
      <c r="A615" s="1">
        <v>45902</v>
      </c>
      <c r="B615" s="2">
        <v>0.6069444444444444</v>
      </c>
      <c r="C615" t="s">
        <v>17</v>
      </c>
      <c r="D615" t="s">
        <v>18</v>
      </c>
      <c r="E615" t="s">
        <v>3945</v>
      </c>
      <c r="F615" t="s">
        <v>20</v>
      </c>
      <c r="G615" t="s">
        <v>21</v>
      </c>
      <c r="H615" t="s">
        <v>22</v>
      </c>
      <c r="I615" t="s">
        <v>23</v>
      </c>
      <c r="J615" t="s">
        <v>24</v>
      </c>
      <c r="K615" t="s">
        <v>80</v>
      </c>
      <c r="L615">
        <v>14</v>
      </c>
      <c r="M615">
        <v>97</v>
      </c>
      <c r="N615">
        <v>358</v>
      </c>
      <c r="O615">
        <v>0</v>
      </c>
      <c r="P615">
        <v>0</v>
      </c>
      <c r="Q615">
        <v>4</v>
      </c>
      <c r="R615">
        <f>SUM(Table1[[#This Row],[FIRST_CLASS_SEATS]:[ECONOMY_SEATS]])</f>
        <v>469</v>
      </c>
      <c r="S615" s="5">
        <f>(Table1[[#This Row],[TIER1_ELIGIBLE_PAX]]/Table1[[#This Row],[TOTAL_PAX]])</f>
        <v>0</v>
      </c>
      <c r="T615" s="5">
        <f>(Table1[[#This Row],[TIER2_ELIGIBLE_PAX]]/Table1[[#This Row],[TOTAL_PAX]])</f>
        <v>0</v>
      </c>
      <c r="U615" s="5">
        <f>(Table1[[#This Row],[TIER3_ELIGIBLE_PAX]]/Table1[[#This Row],[TOTAL_PAX]])</f>
        <v>8.5287846481876331E-3</v>
      </c>
      <c r="V615" s="8">
        <v>6.2065852915228592E-2</v>
      </c>
    </row>
    <row r="616" spans="1:22" x14ac:dyDescent="0.3">
      <c r="A616" s="1">
        <v>45800</v>
      </c>
      <c r="B616" s="2">
        <v>0.38680555555555557</v>
      </c>
      <c r="C616" t="s">
        <v>26</v>
      </c>
      <c r="D616" t="s">
        <v>18</v>
      </c>
      <c r="E616" t="s">
        <v>1935</v>
      </c>
      <c r="F616" t="s">
        <v>20</v>
      </c>
      <c r="G616" t="s">
        <v>21</v>
      </c>
      <c r="H616" t="s">
        <v>22</v>
      </c>
      <c r="I616" t="s">
        <v>23</v>
      </c>
      <c r="J616" t="s">
        <v>24</v>
      </c>
      <c r="K616" t="s">
        <v>25</v>
      </c>
      <c r="L616">
        <v>8</v>
      </c>
      <c r="M616">
        <v>49</v>
      </c>
      <c r="N616">
        <v>178</v>
      </c>
      <c r="O616">
        <v>0</v>
      </c>
      <c r="P616">
        <v>14</v>
      </c>
      <c r="Q616">
        <v>47</v>
      </c>
      <c r="R616">
        <f>SUM(Table1[[#This Row],[FIRST_CLASS_SEATS]:[ECONOMY_SEATS]])</f>
        <v>235</v>
      </c>
      <c r="S616" s="5">
        <f>(Table1[[#This Row],[TIER1_ELIGIBLE_PAX]]/Table1[[#This Row],[TOTAL_PAX]])</f>
        <v>0</v>
      </c>
      <c r="T616" s="5">
        <f>(Table1[[#This Row],[TIER2_ELIGIBLE_PAX]]/Table1[[#This Row],[TOTAL_PAX]])</f>
        <v>5.9574468085106386E-2</v>
      </c>
      <c r="U616" s="5">
        <f>(Table1[[#This Row],[TIER3_ELIGIBLE_PAX]]/Table1[[#This Row],[TOTAL_PAX]])</f>
        <v>0.2</v>
      </c>
      <c r="V616" s="8">
        <v>6.2076654628648309E-2</v>
      </c>
    </row>
    <row r="617" spans="1:22" x14ac:dyDescent="0.3">
      <c r="A617" s="1">
        <v>45910</v>
      </c>
      <c r="B617" s="2">
        <v>0.37638888888888888</v>
      </c>
      <c r="C617" t="s">
        <v>26</v>
      </c>
      <c r="D617" t="s">
        <v>18</v>
      </c>
      <c r="E617" t="s">
        <v>5120</v>
      </c>
      <c r="F617" t="s">
        <v>20</v>
      </c>
      <c r="G617" t="s">
        <v>43</v>
      </c>
      <c r="H617" t="s">
        <v>44</v>
      </c>
      <c r="I617" t="s">
        <v>31</v>
      </c>
      <c r="J617" t="s">
        <v>32</v>
      </c>
      <c r="K617" t="s">
        <v>33</v>
      </c>
      <c r="L617">
        <v>0</v>
      </c>
      <c r="M617">
        <v>14</v>
      </c>
      <c r="N617">
        <v>166</v>
      </c>
      <c r="O617">
        <v>1</v>
      </c>
      <c r="P617">
        <v>11</v>
      </c>
      <c r="Q617">
        <v>40</v>
      </c>
      <c r="R617">
        <f>SUM(Table1[[#This Row],[FIRST_CLASS_SEATS]:[ECONOMY_SEATS]])</f>
        <v>180</v>
      </c>
      <c r="S617" s="5">
        <f>(Table1[[#This Row],[TIER1_ELIGIBLE_PAX]]/Table1[[#This Row],[TOTAL_PAX]])</f>
        <v>5.5555555555555558E-3</v>
      </c>
      <c r="T617" s="5">
        <f>(Table1[[#This Row],[TIER2_ELIGIBLE_PAX]]/Table1[[#This Row],[TOTAL_PAX]])</f>
        <v>6.1111111111111109E-2</v>
      </c>
      <c r="U617" s="5">
        <f>(Table1[[#This Row],[TIER3_ELIGIBLE_PAX]]/Table1[[#This Row],[TOTAL_PAX]])</f>
        <v>0.22222222222222221</v>
      </c>
      <c r="V617" s="8">
        <v>6.21325797390887E-2</v>
      </c>
    </row>
    <row r="618" spans="1:22" x14ac:dyDescent="0.3">
      <c r="A618" s="1">
        <v>45759</v>
      </c>
      <c r="B618" s="2">
        <v>0.43819444444444444</v>
      </c>
      <c r="C618" t="s">
        <v>26</v>
      </c>
      <c r="D618" t="s">
        <v>18</v>
      </c>
      <c r="E618" t="s">
        <v>1089</v>
      </c>
      <c r="F618" t="s">
        <v>20</v>
      </c>
      <c r="G618" t="s">
        <v>76</v>
      </c>
      <c r="H618" t="s">
        <v>77</v>
      </c>
      <c r="I618" t="s">
        <v>78</v>
      </c>
      <c r="J618" t="s">
        <v>24</v>
      </c>
      <c r="K618" t="s">
        <v>59</v>
      </c>
      <c r="L618">
        <v>0</v>
      </c>
      <c r="M618">
        <v>31</v>
      </c>
      <c r="N618">
        <v>173</v>
      </c>
      <c r="O618">
        <v>0</v>
      </c>
      <c r="P618">
        <v>9</v>
      </c>
      <c r="Q618">
        <v>34</v>
      </c>
      <c r="R618">
        <f>SUM(Table1[[#This Row],[FIRST_CLASS_SEATS]:[ECONOMY_SEATS]])</f>
        <v>204</v>
      </c>
      <c r="S618" s="5">
        <f>(Table1[[#This Row],[TIER1_ELIGIBLE_PAX]]/Table1[[#This Row],[TOTAL_PAX]])</f>
        <v>0</v>
      </c>
      <c r="T618" s="5">
        <f>(Table1[[#This Row],[TIER2_ELIGIBLE_PAX]]/Table1[[#This Row],[TOTAL_PAX]])</f>
        <v>4.4117647058823532E-2</v>
      </c>
      <c r="U618" s="5">
        <f>(Table1[[#This Row],[TIER3_ELIGIBLE_PAX]]/Table1[[#This Row],[TOTAL_PAX]])</f>
        <v>0.16666666666666666</v>
      </c>
      <c r="V618" s="8">
        <v>6.2426055786116819E-2</v>
      </c>
    </row>
    <row r="619" spans="1:22" x14ac:dyDescent="0.3">
      <c r="A619" s="1">
        <v>45890</v>
      </c>
      <c r="B619" s="2">
        <v>0.40763888888888888</v>
      </c>
      <c r="C619" t="s">
        <v>26</v>
      </c>
      <c r="D619" t="s">
        <v>18</v>
      </c>
      <c r="E619" t="s">
        <v>434</v>
      </c>
      <c r="F619" t="s">
        <v>20</v>
      </c>
      <c r="G619" t="s">
        <v>62</v>
      </c>
      <c r="H619" t="s">
        <v>63</v>
      </c>
      <c r="I619" t="s">
        <v>31</v>
      </c>
      <c r="J619" t="s">
        <v>32</v>
      </c>
      <c r="K619" t="s">
        <v>33</v>
      </c>
      <c r="L619">
        <v>0</v>
      </c>
      <c r="M619">
        <v>8</v>
      </c>
      <c r="N619">
        <v>172</v>
      </c>
      <c r="O619">
        <v>0</v>
      </c>
      <c r="P619">
        <v>9</v>
      </c>
      <c r="Q619">
        <v>34</v>
      </c>
      <c r="R619">
        <f>SUM(Table1[[#This Row],[FIRST_CLASS_SEATS]:[ECONOMY_SEATS]])</f>
        <v>180</v>
      </c>
      <c r="S619" s="5">
        <f>(Table1[[#This Row],[TIER1_ELIGIBLE_PAX]]/Table1[[#This Row],[TOTAL_PAX]])</f>
        <v>0</v>
      </c>
      <c r="T619" s="5">
        <f>(Table1[[#This Row],[TIER2_ELIGIBLE_PAX]]/Table1[[#This Row],[TOTAL_PAX]])</f>
        <v>0.05</v>
      </c>
      <c r="U619" s="5">
        <f>(Table1[[#This Row],[TIER3_ELIGIBLE_PAX]]/Table1[[#This Row],[TOTAL_PAX]])</f>
        <v>0.18888888888888888</v>
      </c>
      <c r="V619" s="8">
        <v>6.2470499345228525E-2</v>
      </c>
    </row>
    <row r="620" spans="1:22" x14ac:dyDescent="0.3">
      <c r="A620" s="1">
        <v>45874</v>
      </c>
      <c r="B620" s="2">
        <v>0.89930555555555558</v>
      </c>
      <c r="C620" t="s">
        <v>34</v>
      </c>
      <c r="D620" t="s">
        <v>18</v>
      </c>
      <c r="E620" t="s">
        <v>2772</v>
      </c>
      <c r="F620" t="s">
        <v>20</v>
      </c>
      <c r="G620" t="s">
        <v>40</v>
      </c>
      <c r="H620" t="s">
        <v>41</v>
      </c>
      <c r="I620" t="s">
        <v>31</v>
      </c>
      <c r="J620" t="s">
        <v>32</v>
      </c>
      <c r="K620" t="s">
        <v>33</v>
      </c>
      <c r="L620">
        <v>0</v>
      </c>
      <c r="M620">
        <v>16</v>
      </c>
      <c r="N620">
        <v>164</v>
      </c>
      <c r="O620">
        <v>1</v>
      </c>
      <c r="P620">
        <v>1</v>
      </c>
      <c r="Q620">
        <v>11</v>
      </c>
      <c r="R620">
        <f>SUM(Table1[[#This Row],[FIRST_CLASS_SEATS]:[ECONOMY_SEATS]])</f>
        <v>180</v>
      </c>
      <c r="S620" s="5">
        <f>(Table1[[#This Row],[TIER1_ELIGIBLE_PAX]]/Table1[[#This Row],[TOTAL_PAX]])</f>
        <v>5.5555555555555558E-3</v>
      </c>
      <c r="T620" s="5">
        <f>(Table1[[#This Row],[TIER2_ELIGIBLE_PAX]]/Table1[[#This Row],[TOTAL_PAX]])</f>
        <v>5.5555555555555558E-3</v>
      </c>
      <c r="U620" s="5">
        <f>(Table1[[#This Row],[TIER3_ELIGIBLE_PAX]]/Table1[[#This Row],[TOTAL_PAX]])</f>
        <v>6.1111111111111109E-2</v>
      </c>
      <c r="V620" s="8">
        <v>6.2570913587913335E-2</v>
      </c>
    </row>
    <row r="621" spans="1:22" x14ac:dyDescent="0.3">
      <c r="A621" s="1">
        <v>45806</v>
      </c>
      <c r="B621" s="2">
        <v>0.75416666666666665</v>
      </c>
      <c r="C621" t="s">
        <v>34</v>
      </c>
      <c r="D621" t="s">
        <v>18</v>
      </c>
      <c r="E621" t="s">
        <v>457</v>
      </c>
      <c r="F621" t="s">
        <v>20</v>
      </c>
      <c r="G621" t="s">
        <v>56</v>
      </c>
      <c r="H621" t="s">
        <v>57</v>
      </c>
      <c r="I621" t="s">
        <v>58</v>
      </c>
      <c r="J621" t="s">
        <v>24</v>
      </c>
      <c r="K621" t="s">
        <v>25</v>
      </c>
      <c r="L621">
        <v>8</v>
      </c>
      <c r="M621">
        <v>49</v>
      </c>
      <c r="N621">
        <v>178</v>
      </c>
      <c r="O621">
        <v>0</v>
      </c>
      <c r="P621">
        <v>4</v>
      </c>
      <c r="Q621">
        <v>21</v>
      </c>
      <c r="R621">
        <f>SUM(Table1[[#This Row],[FIRST_CLASS_SEATS]:[ECONOMY_SEATS]])</f>
        <v>235</v>
      </c>
      <c r="S621" s="5">
        <f>(Table1[[#This Row],[TIER1_ELIGIBLE_PAX]]/Table1[[#This Row],[TOTAL_PAX]])</f>
        <v>0</v>
      </c>
      <c r="T621" s="5">
        <f>(Table1[[#This Row],[TIER2_ELIGIBLE_PAX]]/Table1[[#This Row],[TOTAL_PAX]])</f>
        <v>1.7021276595744681E-2</v>
      </c>
      <c r="U621" s="5">
        <f>(Table1[[#This Row],[TIER3_ELIGIBLE_PAX]]/Table1[[#This Row],[TOTAL_PAX]])</f>
        <v>8.9361702127659579E-2</v>
      </c>
      <c r="V621" s="8">
        <v>6.271697521057007E-2</v>
      </c>
    </row>
    <row r="622" spans="1:22" x14ac:dyDescent="0.3">
      <c r="A622" s="1">
        <v>45918</v>
      </c>
      <c r="B622" s="2">
        <v>0.6791666666666667</v>
      </c>
      <c r="C622" t="s">
        <v>17</v>
      </c>
      <c r="D622" t="s">
        <v>18</v>
      </c>
      <c r="E622" t="s">
        <v>4409</v>
      </c>
      <c r="F622" t="s">
        <v>20</v>
      </c>
      <c r="G622" t="s">
        <v>71</v>
      </c>
      <c r="H622" t="s">
        <v>22</v>
      </c>
      <c r="I622" t="s">
        <v>23</v>
      </c>
      <c r="J622" t="s">
        <v>24</v>
      </c>
      <c r="K622" t="s">
        <v>25</v>
      </c>
      <c r="L622">
        <v>0</v>
      </c>
      <c r="M622">
        <v>48</v>
      </c>
      <c r="N622">
        <v>224</v>
      </c>
      <c r="O622">
        <v>0</v>
      </c>
      <c r="P622">
        <v>14</v>
      </c>
      <c r="Q622">
        <v>49</v>
      </c>
      <c r="R622">
        <f>SUM(Table1[[#This Row],[FIRST_CLASS_SEATS]:[ECONOMY_SEATS]])</f>
        <v>272</v>
      </c>
      <c r="S622" s="5">
        <f>(Table1[[#This Row],[TIER1_ELIGIBLE_PAX]]/Table1[[#This Row],[TOTAL_PAX]])</f>
        <v>0</v>
      </c>
      <c r="T622" s="5">
        <f>(Table1[[#This Row],[TIER2_ELIGIBLE_PAX]]/Table1[[#This Row],[TOTAL_PAX]])</f>
        <v>5.1470588235294115E-2</v>
      </c>
      <c r="U622" s="5">
        <f>(Table1[[#This Row],[TIER3_ELIGIBLE_PAX]]/Table1[[#This Row],[TOTAL_PAX]])</f>
        <v>0.18014705882352941</v>
      </c>
      <c r="V622" s="8">
        <v>6.2735778780736773E-2</v>
      </c>
    </row>
    <row r="623" spans="1:22" x14ac:dyDescent="0.3">
      <c r="A623" s="1">
        <v>45810</v>
      </c>
      <c r="B623" s="2">
        <v>0.27916666666666667</v>
      </c>
      <c r="C623" t="s">
        <v>26</v>
      </c>
      <c r="D623" t="s">
        <v>18</v>
      </c>
      <c r="E623" t="s">
        <v>5554</v>
      </c>
      <c r="F623" t="s">
        <v>20</v>
      </c>
      <c r="G623" t="s">
        <v>29</v>
      </c>
      <c r="H623" t="s">
        <v>30</v>
      </c>
      <c r="I623" t="s">
        <v>31</v>
      </c>
      <c r="J623" t="s">
        <v>32</v>
      </c>
      <c r="K623" t="s">
        <v>33</v>
      </c>
      <c r="L623">
        <v>0</v>
      </c>
      <c r="M623">
        <v>11</v>
      </c>
      <c r="N623">
        <v>169</v>
      </c>
      <c r="O623">
        <v>0</v>
      </c>
      <c r="P623">
        <v>5</v>
      </c>
      <c r="Q623">
        <v>21</v>
      </c>
      <c r="R623">
        <f>SUM(Table1[[#This Row],[FIRST_CLASS_SEATS]:[ECONOMY_SEATS]])</f>
        <v>180</v>
      </c>
      <c r="S623" s="5">
        <f>(Table1[[#This Row],[TIER1_ELIGIBLE_PAX]]/Table1[[#This Row],[TOTAL_PAX]])</f>
        <v>0</v>
      </c>
      <c r="T623" s="5">
        <f>(Table1[[#This Row],[TIER2_ELIGIBLE_PAX]]/Table1[[#This Row],[TOTAL_PAX]])</f>
        <v>2.7777777777777776E-2</v>
      </c>
      <c r="U623" s="5">
        <f>(Table1[[#This Row],[TIER3_ELIGIBLE_PAX]]/Table1[[#This Row],[TOTAL_PAX]])</f>
        <v>0.11666666666666667</v>
      </c>
      <c r="V623" s="8">
        <v>6.2938578457378935E-2</v>
      </c>
    </row>
    <row r="624" spans="1:22" x14ac:dyDescent="0.3">
      <c r="A624" s="1">
        <v>45881</v>
      </c>
      <c r="B624" s="2">
        <v>0.75972222222222219</v>
      </c>
      <c r="C624" t="s">
        <v>34</v>
      </c>
      <c r="D624" t="s">
        <v>18</v>
      </c>
      <c r="E624" t="s">
        <v>2925</v>
      </c>
      <c r="F624" t="s">
        <v>20</v>
      </c>
      <c r="G624" t="s">
        <v>56</v>
      </c>
      <c r="H624" t="s">
        <v>57</v>
      </c>
      <c r="I624" t="s">
        <v>58</v>
      </c>
      <c r="J624" t="s">
        <v>24</v>
      </c>
      <c r="K624" t="s">
        <v>25</v>
      </c>
      <c r="L624">
        <v>8</v>
      </c>
      <c r="M624">
        <v>49</v>
      </c>
      <c r="N624">
        <v>178</v>
      </c>
      <c r="O624">
        <v>0</v>
      </c>
      <c r="P624">
        <v>10</v>
      </c>
      <c r="Q624">
        <v>38</v>
      </c>
      <c r="R624">
        <f>SUM(Table1[[#This Row],[FIRST_CLASS_SEATS]:[ECONOMY_SEATS]])</f>
        <v>235</v>
      </c>
      <c r="S624" s="5">
        <f>(Table1[[#This Row],[TIER1_ELIGIBLE_PAX]]/Table1[[#This Row],[TOTAL_PAX]])</f>
        <v>0</v>
      </c>
      <c r="T624" s="5">
        <f>(Table1[[#This Row],[TIER2_ELIGIBLE_PAX]]/Table1[[#This Row],[TOTAL_PAX]])</f>
        <v>4.2553191489361701E-2</v>
      </c>
      <c r="U624" s="5">
        <f>(Table1[[#This Row],[TIER3_ELIGIBLE_PAX]]/Table1[[#This Row],[TOTAL_PAX]])</f>
        <v>0.16170212765957448</v>
      </c>
      <c r="V624" s="8">
        <v>6.3335077922842764E-2</v>
      </c>
    </row>
    <row r="625" spans="1:22" x14ac:dyDescent="0.3">
      <c r="A625" s="1">
        <v>45759</v>
      </c>
      <c r="B625" s="2">
        <v>0.77986111111111112</v>
      </c>
      <c r="C625" t="s">
        <v>34</v>
      </c>
      <c r="D625" t="s">
        <v>18</v>
      </c>
      <c r="E625" t="s">
        <v>4569</v>
      </c>
      <c r="F625" t="s">
        <v>20</v>
      </c>
      <c r="G625" t="s">
        <v>54</v>
      </c>
      <c r="H625" t="s">
        <v>30</v>
      </c>
      <c r="I625" t="s">
        <v>31</v>
      </c>
      <c r="J625" t="s">
        <v>32</v>
      </c>
      <c r="K625" t="s">
        <v>33</v>
      </c>
      <c r="L625">
        <v>0</v>
      </c>
      <c r="M625">
        <v>10</v>
      </c>
      <c r="N625">
        <v>170</v>
      </c>
      <c r="O625">
        <v>0</v>
      </c>
      <c r="P625">
        <v>4</v>
      </c>
      <c r="Q625">
        <v>20</v>
      </c>
      <c r="R625">
        <f>SUM(Table1[[#This Row],[FIRST_CLASS_SEATS]:[ECONOMY_SEATS]])</f>
        <v>180</v>
      </c>
      <c r="S625" s="5">
        <f>(Table1[[#This Row],[TIER1_ELIGIBLE_PAX]]/Table1[[#This Row],[TOTAL_PAX]])</f>
        <v>0</v>
      </c>
      <c r="T625" s="5">
        <f>(Table1[[#This Row],[TIER2_ELIGIBLE_PAX]]/Table1[[#This Row],[TOTAL_PAX]])</f>
        <v>2.2222222222222223E-2</v>
      </c>
      <c r="U625" s="5">
        <f>(Table1[[#This Row],[TIER3_ELIGIBLE_PAX]]/Table1[[#This Row],[TOTAL_PAX]])</f>
        <v>0.1111111111111111</v>
      </c>
      <c r="V625" s="8">
        <v>6.3440149631061704E-2</v>
      </c>
    </row>
    <row r="626" spans="1:22" x14ac:dyDescent="0.3">
      <c r="A626" s="1">
        <v>45828</v>
      </c>
      <c r="B626" s="2">
        <v>0.29375000000000001</v>
      </c>
      <c r="C626" t="s">
        <v>26</v>
      </c>
      <c r="D626" t="s">
        <v>18</v>
      </c>
      <c r="E626" t="s">
        <v>4169</v>
      </c>
      <c r="F626" t="s">
        <v>20</v>
      </c>
      <c r="G626" t="s">
        <v>46</v>
      </c>
      <c r="H626" t="s">
        <v>22</v>
      </c>
      <c r="I626" t="s">
        <v>23</v>
      </c>
      <c r="J626" t="s">
        <v>24</v>
      </c>
      <c r="K626" t="s">
        <v>25</v>
      </c>
      <c r="L626">
        <v>0</v>
      </c>
      <c r="M626">
        <v>48</v>
      </c>
      <c r="N626">
        <v>224</v>
      </c>
      <c r="O626">
        <v>0</v>
      </c>
      <c r="P626">
        <v>11</v>
      </c>
      <c r="Q626">
        <v>41</v>
      </c>
      <c r="R626">
        <f>SUM(Table1[[#This Row],[FIRST_CLASS_SEATS]:[ECONOMY_SEATS]])</f>
        <v>272</v>
      </c>
      <c r="S626" s="5">
        <f>(Table1[[#This Row],[TIER1_ELIGIBLE_PAX]]/Table1[[#This Row],[TOTAL_PAX]])</f>
        <v>0</v>
      </c>
      <c r="T626" s="5">
        <f>(Table1[[#This Row],[TIER2_ELIGIBLE_PAX]]/Table1[[#This Row],[TOTAL_PAX]])</f>
        <v>4.0441176470588237E-2</v>
      </c>
      <c r="U626" s="5">
        <f>(Table1[[#This Row],[TIER3_ELIGIBLE_PAX]]/Table1[[#This Row],[TOTAL_PAX]])</f>
        <v>0.15073529411764705</v>
      </c>
      <c r="V626" s="8">
        <v>6.3479208439455315E-2</v>
      </c>
    </row>
    <row r="627" spans="1:22" x14ac:dyDescent="0.3">
      <c r="A627" s="1">
        <v>45889</v>
      </c>
      <c r="B627" s="2">
        <v>0.94930555555555551</v>
      </c>
      <c r="C627" t="s">
        <v>34</v>
      </c>
      <c r="D627" t="s">
        <v>18</v>
      </c>
      <c r="E627" t="s">
        <v>4598</v>
      </c>
      <c r="F627" t="s">
        <v>20</v>
      </c>
      <c r="G627" t="s">
        <v>73</v>
      </c>
      <c r="H627" t="s">
        <v>74</v>
      </c>
      <c r="I627" t="s">
        <v>31</v>
      </c>
      <c r="J627" t="s">
        <v>32</v>
      </c>
      <c r="K627" t="s">
        <v>33</v>
      </c>
      <c r="L627">
        <v>0</v>
      </c>
      <c r="M627">
        <v>20</v>
      </c>
      <c r="N627">
        <v>160</v>
      </c>
      <c r="O627">
        <v>0</v>
      </c>
      <c r="P627">
        <v>12</v>
      </c>
      <c r="Q627">
        <v>44</v>
      </c>
      <c r="R627">
        <f>SUM(Table1[[#This Row],[FIRST_CLASS_SEATS]:[ECONOMY_SEATS]])</f>
        <v>180</v>
      </c>
      <c r="S627" s="5">
        <f>(Table1[[#This Row],[TIER1_ELIGIBLE_PAX]]/Table1[[#This Row],[TOTAL_PAX]])</f>
        <v>0</v>
      </c>
      <c r="T627" s="5">
        <f>(Table1[[#This Row],[TIER2_ELIGIBLE_PAX]]/Table1[[#This Row],[TOTAL_PAX]])</f>
        <v>6.6666666666666666E-2</v>
      </c>
      <c r="U627" s="5">
        <f>(Table1[[#This Row],[TIER3_ELIGIBLE_PAX]]/Table1[[#This Row],[TOTAL_PAX]])</f>
        <v>0.24444444444444444</v>
      </c>
      <c r="V627" s="8">
        <v>6.349818046053024E-2</v>
      </c>
    </row>
    <row r="628" spans="1:22" x14ac:dyDescent="0.3">
      <c r="A628" s="1">
        <v>45856</v>
      </c>
      <c r="B628" s="2">
        <v>0.46805555555555556</v>
      </c>
      <c r="C628" t="s">
        <v>26</v>
      </c>
      <c r="D628" t="s">
        <v>18</v>
      </c>
      <c r="E628" t="s">
        <v>1128</v>
      </c>
      <c r="F628" t="s">
        <v>20</v>
      </c>
      <c r="G628" t="s">
        <v>46</v>
      </c>
      <c r="H628" t="s">
        <v>22</v>
      </c>
      <c r="I628" t="s">
        <v>23</v>
      </c>
      <c r="J628" t="s">
        <v>24</v>
      </c>
      <c r="K628" t="s">
        <v>80</v>
      </c>
      <c r="L628">
        <v>14</v>
      </c>
      <c r="M628">
        <v>97</v>
      </c>
      <c r="N628">
        <v>358</v>
      </c>
      <c r="O628">
        <v>0</v>
      </c>
      <c r="P628">
        <v>10</v>
      </c>
      <c r="Q628">
        <v>35</v>
      </c>
      <c r="R628">
        <f>SUM(Table1[[#This Row],[FIRST_CLASS_SEATS]:[ECONOMY_SEATS]])</f>
        <v>469</v>
      </c>
      <c r="S628" s="5">
        <f>(Table1[[#This Row],[TIER1_ELIGIBLE_PAX]]/Table1[[#This Row],[TOTAL_PAX]])</f>
        <v>0</v>
      </c>
      <c r="T628" s="5">
        <f>(Table1[[#This Row],[TIER2_ELIGIBLE_PAX]]/Table1[[#This Row],[TOTAL_PAX]])</f>
        <v>2.1321961620469083E-2</v>
      </c>
      <c r="U628" s="5">
        <f>(Table1[[#This Row],[TIER3_ELIGIBLE_PAX]]/Table1[[#This Row],[TOTAL_PAX]])</f>
        <v>7.4626865671641784E-2</v>
      </c>
      <c r="V628" s="8">
        <v>6.3625315626629431E-2</v>
      </c>
    </row>
    <row r="629" spans="1:22" x14ac:dyDescent="0.3">
      <c r="A629" s="1">
        <v>45951</v>
      </c>
      <c r="B629" s="2">
        <v>0.6694444444444444</v>
      </c>
      <c r="C629" t="s">
        <v>17</v>
      </c>
      <c r="D629" t="s">
        <v>18</v>
      </c>
      <c r="E629" t="s">
        <v>2267</v>
      </c>
      <c r="F629" t="s">
        <v>20</v>
      </c>
      <c r="G629" t="s">
        <v>76</v>
      </c>
      <c r="H629" t="s">
        <v>77</v>
      </c>
      <c r="I629" t="s">
        <v>78</v>
      </c>
      <c r="J629" t="s">
        <v>24</v>
      </c>
      <c r="K629" t="s">
        <v>25</v>
      </c>
      <c r="L629">
        <v>0</v>
      </c>
      <c r="M629">
        <v>32</v>
      </c>
      <c r="N629">
        <v>304</v>
      </c>
      <c r="O629">
        <v>1</v>
      </c>
      <c r="P629">
        <v>0</v>
      </c>
      <c r="Q629">
        <v>0</v>
      </c>
      <c r="R629">
        <f>SUM(Table1[[#This Row],[FIRST_CLASS_SEATS]:[ECONOMY_SEATS]])</f>
        <v>336</v>
      </c>
      <c r="S629" s="5">
        <f>(Table1[[#This Row],[TIER1_ELIGIBLE_PAX]]/Table1[[#This Row],[TOTAL_PAX]])</f>
        <v>2.976190476190476E-3</v>
      </c>
      <c r="T629" s="5">
        <f>(Table1[[#This Row],[TIER2_ELIGIBLE_PAX]]/Table1[[#This Row],[TOTAL_PAX]])</f>
        <v>0</v>
      </c>
      <c r="U629" s="5">
        <f>(Table1[[#This Row],[TIER3_ELIGIBLE_PAX]]/Table1[[#This Row],[TOTAL_PAX]])</f>
        <v>0</v>
      </c>
      <c r="V629" s="8">
        <v>6.3755265329142885E-2</v>
      </c>
    </row>
    <row r="630" spans="1:22" x14ac:dyDescent="0.3">
      <c r="A630" s="1">
        <v>45824</v>
      </c>
      <c r="B630" s="2">
        <v>0.68611111111111112</v>
      </c>
      <c r="C630" t="s">
        <v>17</v>
      </c>
      <c r="D630" t="s">
        <v>18</v>
      </c>
      <c r="E630" t="s">
        <v>2380</v>
      </c>
      <c r="F630" t="s">
        <v>20</v>
      </c>
      <c r="G630" t="s">
        <v>21</v>
      </c>
      <c r="H630" t="s">
        <v>22</v>
      </c>
      <c r="I630" t="s">
        <v>23</v>
      </c>
      <c r="J630" t="s">
        <v>24</v>
      </c>
      <c r="K630" t="s">
        <v>59</v>
      </c>
      <c r="L630">
        <v>8</v>
      </c>
      <c r="M630">
        <v>48</v>
      </c>
      <c r="N630">
        <v>200</v>
      </c>
      <c r="O630">
        <v>3</v>
      </c>
      <c r="P630">
        <v>13</v>
      </c>
      <c r="Q630">
        <v>44</v>
      </c>
      <c r="R630">
        <f>SUM(Table1[[#This Row],[FIRST_CLASS_SEATS]:[ECONOMY_SEATS]])</f>
        <v>256</v>
      </c>
      <c r="S630" s="5">
        <f>(Table1[[#This Row],[TIER1_ELIGIBLE_PAX]]/Table1[[#This Row],[TOTAL_PAX]])</f>
        <v>1.171875E-2</v>
      </c>
      <c r="T630" s="5">
        <f>(Table1[[#This Row],[TIER2_ELIGIBLE_PAX]]/Table1[[#This Row],[TOTAL_PAX]])</f>
        <v>5.078125E-2</v>
      </c>
      <c r="U630" s="5">
        <f>(Table1[[#This Row],[TIER3_ELIGIBLE_PAX]]/Table1[[#This Row],[TOTAL_PAX]])</f>
        <v>0.171875</v>
      </c>
      <c r="V630" s="8">
        <v>6.3893856463735466E-2</v>
      </c>
    </row>
    <row r="631" spans="1:22" x14ac:dyDescent="0.3">
      <c r="A631" s="1">
        <v>45796</v>
      </c>
      <c r="B631" s="2">
        <v>0.88958333333333328</v>
      </c>
      <c r="C631" t="s">
        <v>34</v>
      </c>
      <c r="D631" t="s">
        <v>18</v>
      </c>
      <c r="E631" t="s">
        <v>3482</v>
      </c>
      <c r="F631" t="s">
        <v>20</v>
      </c>
      <c r="G631" t="s">
        <v>56</v>
      </c>
      <c r="H631" t="s">
        <v>57</v>
      </c>
      <c r="I631" t="s">
        <v>58</v>
      </c>
      <c r="J631" t="s">
        <v>24</v>
      </c>
      <c r="K631" t="s">
        <v>25</v>
      </c>
      <c r="L631">
        <v>0</v>
      </c>
      <c r="M631">
        <v>32</v>
      </c>
      <c r="N631">
        <v>300</v>
      </c>
      <c r="O631">
        <v>1</v>
      </c>
      <c r="P631">
        <v>0</v>
      </c>
      <c r="Q631">
        <v>6</v>
      </c>
      <c r="R631">
        <f>SUM(Table1[[#This Row],[FIRST_CLASS_SEATS]:[ECONOMY_SEATS]])</f>
        <v>332</v>
      </c>
      <c r="S631" s="5">
        <f>(Table1[[#This Row],[TIER1_ELIGIBLE_PAX]]/Table1[[#This Row],[TOTAL_PAX]])</f>
        <v>3.0120481927710845E-3</v>
      </c>
      <c r="T631" s="5">
        <f>(Table1[[#This Row],[TIER2_ELIGIBLE_PAX]]/Table1[[#This Row],[TOTAL_PAX]])</f>
        <v>0</v>
      </c>
      <c r="U631" s="5">
        <f>(Table1[[#This Row],[TIER3_ELIGIBLE_PAX]]/Table1[[#This Row],[TOTAL_PAX]])</f>
        <v>1.8072289156626505E-2</v>
      </c>
      <c r="V631" s="8">
        <v>6.3916140487119799E-2</v>
      </c>
    </row>
    <row r="632" spans="1:22" x14ac:dyDescent="0.3">
      <c r="A632" s="1">
        <v>45846</v>
      </c>
      <c r="B632" s="2">
        <v>0.69097222222222221</v>
      </c>
      <c r="C632" t="s">
        <v>17</v>
      </c>
      <c r="D632" t="s">
        <v>18</v>
      </c>
      <c r="E632" t="s">
        <v>3174</v>
      </c>
      <c r="F632" t="s">
        <v>20</v>
      </c>
      <c r="G632" t="s">
        <v>21</v>
      </c>
      <c r="H632" t="s">
        <v>22</v>
      </c>
      <c r="I632" t="s">
        <v>23</v>
      </c>
      <c r="J632" t="s">
        <v>24</v>
      </c>
      <c r="K632" t="s">
        <v>25</v>
      </c>
      <c r="L632">
        <v>8</v>
      </c>
      <c r="M632">
        <v>49</v>
      </c>
      <c r="N632">
        <v>178</v>
      </c>
      <c r="O632">
        <v>2</v>
      </c>
      <c r="P632">
        <v>7</v>
      </c>
      <c r="Q632">
        <v>28</v>
      </c>
      <c r="R632">
        <f>SUM(Table1[[#This Row],[FIRST_CLASS_SEATS]:[ECONOMY_SEATS]])</f>
        <v>235</v>
      </c>
      <c r="S632" s="5">
        <f>(Table1[[#This Row],[TIER1_ELIGIBLE_PAX]]/Table1[[#This Row],[TOTAL_PAX]])</f>
        <v>8.5106382978723406E-3</v>
      </c>
      <c r="T632" s="5">
        <f>(Table1[[#This Row],[TIER2_ELIGIBLE_PAX]]/Table1[[#This Row],[TOTAL_PAX]])</f>
        <v>2.9787234042553193E-2</v>
      </c>
      <c r="U632" s="5">
        <f>(Table1[[#This Row],[TIER3_ELIGIBLE_PAX]]/Table1[[#This Row],[TOTAL_PAX]])</f>
        <v>0.11914893617021277</v>
      </c>
      <c r="V632" s="8">
        <v>6.4139985054835758E-2</v>
      </c>
    </row>
    <row r="633" spans="1:22" x14ac:dyDescent="0.3">
      <c r="A633" s="1">
        <v>45916</v>
      </c>
      <c r="B633" s="2">
        <v>0.31111111111111112</v>
      </c>
      <c r="C633" t="s">
        <v>26</v>
      </c>
      <c r="D633" t="s">
        <v>18</v>
      </c>
      <c r="E633" t="s">
        <v>1134</v>
      </c>
      <c r="F633" t="s">
        <v>20</v>
      </c>
      <c r="G633" t="s">
        <v>124</v>
      </c>
      <c r="H633" t="s">
        <v>22</v>
      </c>
      <c r="I633" t="s">
        <v>23</v>
      </c>
      <c r="J633" t="s">
        <v>24</v>
      </c>
      <c r="K633" t="s">
        <v>25</v>
      </c>
      <c r="L633">
        <v>0</v>
      </c>
      <c r="M633">
        <v>32</v>
      </c>
      <c r="N633">
        <v>300</v>
      </c>
      <c r="O633">
        <v>0</v>
      </c>
      <c r="P633">
        <v>1</v>
      </c>
      <c r="Q633">
        <v>11</v>
      </c>
      <c r="R633">
        <f>SUM(Table1[[#This Row],[FIRST_CLASS_SEATS]:[ECONOMY_SEATS]])</f>
        <v>332</v>
      </c>
      <c r="S633" s="5">
        <f>(Table1[[#This Row],[TIER1_ELIGIBLE_PAX]]/Table1[[#This Row],[TOTAL_PAX]])</f>
        <v>0</v>
      </c>
      <c r="T633" s="5">
        <f>(Table1[[#This Row],[TIER2_ELIGIBLE_PAX]]/Table1[[#This Row],[TOTAL_PAX]])</f>
        <v>3.0120481927710845E-3</v>
      </c>
      <c r="U633" s="5">
        <f>(Table1[[#This Row],[TIER3_ELIGIBLE_PAX]]/Table1[[#This Row],[TOTAL_PAX]])</f>
        <v>3.313253012048193E-2</v>
      </c>
      <c r="V633" s="8">
        <v>6.414742678183416E-2</v>
      </c>
    </row>
    <row r="634" spans="1:22" x14ac:dyDescent="0.3">
      <c r="A634" s="1">
        <v>45756</v>
      </c>
      <c r="B634" s="2">
        <v>0.8666666666666667</v>
      </c>
      <c r="C634" t="s">
        <v>34</v>
      </c>
      <c r="D634" t="s">
        <v>18</v>
      </c>
      <c r="E634" t="s">
        <v>6064</v>
      </c>
      <c r="F634" t="s">
        <v>20</v>
      </c>
      <c r="G634" t="s">
        <v>76</v>
      </c>
      <c r="H634" t="s">
        <v>77</v>
      </c>
      <c r="I634" t="s">
        <v>78</v>
      </c>
      <c r="J634" t="s">
        <v>24</v>
      </c>
      <c r="K634" t="s">
        <v>47</v>
      </c>
      <c r="L634">
        <v>0</v>
      </c>
      <c r="M634">
        <v>56</v>
      </c>
      <c r="N634">
        <v>275</v>
      </c>
      <c r="O634">
        <v>1</v>
      </c>
      <c r="P634">
        <v>4</v>
      </c>
      <c r="Q634">
        <v>18</v>
      </c>
      <c r="R634">
        <f>SUM(Table1[[#This Row],[FIRST_CLASS_SEATS]:[ECONOMY_SEATS]])</f>
        <v>331</v>
      </c>
      <c r="S634" s="5">
        <f>(Table1[[#This Row],[TIER1_ELIGIBLE_PAX]]/Table1[[#This Row],[TOTAL_PAX]])</f>
        <v>3.0211480362537764E-3</v>
      </c>
      <c r="T634" s="5">
        <f>(Table1[[#This Row],[TIER2_ELIGIBLE_PAX]]/Table1[[#This Row],[TOTAL_PAX]])</f>
        <v>1.2084592145015106E-2</v>
      </c>
      <c r="U634" s="5">
        <f>(Table1[[#This Row],[TIER3_ELIGIBLE_PAX]]/Table1[[#This Row],[TOTAL_PAX]])</f>
        <v>5.4380664652567974E-2</v>
      </c>
      <c r="V634" s="8">
        <v>6.4191467920107437E-2</v>
      </c>
    </row>
    <row r="635" spans="1:22" x14ac:dyDescent="0.3">
      <c r="A635" s="1">
        <v>45956</v>
      </c>
      <c r="B635" s="2">
        <v>0.27013888888888887</v>
      </c>
      <c r="C635" t="s">
        <v>26</v>
      </c>
      <c r="D635" t="s">
        <v>18</v>
      </c>
      <c r="E635" t="s">
        <v>5080</v>
      </c>
      <c r="F635" t="s">
        <v>20</v>
      </c>
      <c r="G635" t="s">
        <v>71</v>
      </c>
      <c r="H635" t="s">
        <v>22</v>
      </c>
      <c r="I635" t="s">
        <v>23</v>
      </c>
      <c r="J635" t="s">
        <v>24</v>
      </c>
      <c r="K635" t="s">
        <v>25</v>
      </c>
      <c r="L635">
        <v>0</v>
      </c>
      <c r="M635">
        <v>48</v>
      </c>
      <c r="N635">
        <v>224</v>
      </c>
      <c r="O635">
        <v>3</v>
      </c>
      <c r="P635">
        <v>8</v>
      </c>
      <c r="Q635">
        <v>31</v>
      </c>
      <c r="R635">
        <f>SUM(Table1[[#This Row],[FIRST_CLASS_SEATS]:[ECONOMY_SEATS]])</f>
        <v>272</v>
      </c>
      <c r="S635" s="5">
        <f>(Table1[[#This Row],[TIER1_ELIGIBLE_PAX]]/Table1[[#This Row],[TOTAL_PAX]])</f>
        <v>1.1029411764705883E-2</v>
      </c>
      <c r="T635" s="5">
        <f>(Table1[[#This Row],[TIER2_ELIGIBLE_PAX]]/Table1[[#This Row],[TOTAL_PAX]])</f>
        <v>2.9411764705882353E-2</v>
      </c>
      <c r="U635" s="5">
        <f>(Table1[[#This Row],[TIER3_ELIGIBLE_PAX]]/Table1[[#This Row],[TOTAL_PAX]])</f>
        <v>0.11397058823529412</v>
      </c>
      <c r="V635" s="8">
        <v>6.4284060135171961E-2</v>
      </c>
    </row>
    <row r="636" spans="1:22" x14ac:dyDescent="0.3">
      <c r="A636" s="1">
        <v>45802</v>
      </c>
      <c r="B636" s="2">
        <v>0.4597222222222222</v>
      </c>
      <c r="C636" t="s">
        <v>26</v>
      </c>
      <c r="D636" t="s">
        <v>18</v>
      </c>
      <c r="E636" t="s">
        <v>3922</v>
      </c>
      <c r="F636" t="s">
        <v>20</v>
      </c>
      <c r="G636" t="s">
        <v>68</v>
      </c>
      <c r="H636" t="s">
        <v>69</v>
      </c>
      <c r="I636" t="s">
        <v>31</v>
      </c>
      <c r="J636" t="s">
        <v>32</v>
      </c>
      <c r="K636" t="s">
        <v>33</v>
      </c>
      <c r="L636">
        <v>0</v>
      </c>
      <c r="M636">
        <v>3</v>
      </c>
      <c r="N636">
        <v>177</v>
      </c>
      <c r="O636">
        <v>0</v>
      </c>
      <c r="P636">
        <v>3</v>
      </c>
      <c r="Q636">
        <v>17</v>
      </c>
      <c r="R636">
        <f>SUM(Table1[[#This Row],[FIRST_CLASS_SEATS]:[ECONOMY_SEATS]])</f>
        <v>180</v>
      </c>
      <c r="S636" s="5">
        <f>(Table1[[#This Row],[TIER1_ELIGIBLE_PAX]]/Table1[[#This Row],[TOTAL_PAX]])</f>
        <v>0</v>
      </c>
      <c r="T636" s="5">
        <f>(Table1[[#This Row],[TIER2_ELIGIBLE_PAX]]/Table1[[#This Row],[TOTAL_PAX]])</f>
        <v>1.6666666666666666E-2</v>
      </c>
      <c r="U636" s="5">
        <f>(Table1[[#This Row],[TIER3_ELIGIBLE_PAX]]/Table1[[#This Row],[TOTAL_PAX]])</f>
        <v>9.4444444444444442E-2</v>
      </c>
      <c r="V636" s="8">
        <v>6.4352013738673719E-2</v>
      </c>
    </row>
    <row r="637" spans="1:22" x14ac:dyDescent="0.3">
      <c r="A637" s="1">
        <v>45779</v>
      </c>
      <c r="B637" s="2">
        <v>0.50624999999999998</v>
      </c>
      <c r="C637" t="s">
        <v>48</v>
      </c>
      <c r="D637" t="s">
        <v>18</v>
      </c>
      <c r="E637" t="s">
        <v>5061</v>
      </c>
      <c r="F637" t="s">
        <v>20</v>
      </c>
      <c r="G637" t="s">
        <v>68</v>
      </c>
      <c r="H637" t="s">
        <v>69</v>
      </c>
      <c r="I637" t="s">
        <v>31</v>
      </c>
      <c r="J637" t="s">
        <v>32</v>
      </c>
      <c r="K637" t="s">
        <v>33</v>
      </c>
      <c r="L637">
        <v>0</v>
      </c>
      <c r="M637">
        <v>16</v>
      </c>
      <c r="N637">
        <v>164</v>
      </c>
      <c r="O637">
        <v>5</v>
      </c>
      <c r="P637">
        <v>13</v>
      </c>
      <c r="Q637">
        <v>47</v>
      </c>
      <c r="R637">
        <f>SUM(Table1[[#This Row],[FIRST_CLASS_SEATS]:[ECONOMY_SEATS]])</f>
        <v>180</v>
      </c>
      <c r="S637" s="5">
        <f>(Table1[[#This Row],[TIER1_ELIGIBLE_PAX]]/Table1[[#This Row],[TOTAL_PAX]])</f>
        <v>2.7777777777777776E-2</v>
      </c>
      <c r="T637" s="5">
        <f>(Table1[[#This Row],[TIER2_ELIGIBLE_PAX]]/Table1[[#This Row],[TOTAL_PAX]])</f>
        <v>7.2222222222222215E-2</v>
      </c>
      <c r="U637" s="5">
        <f>(Table1[[#This Row],[TIER3_ELIGIBLE_PAX]]/Table1[[#This Row],[TOTAL_PAX]])</f>
        <v>0.26111111111111113</v>
      </c>
      <c r="V637" s="8">
        <v>6.4592618225236986E-2</v>
      </c>
    </row>
    <row r="638" spans="1:22" x14ac:dyDescent="0.3">
      <c r="A638" s="1">
        <v>45767</v>
      </c>
      <c r="B638" s="2">
        <v>0.63263888888888886</v>
      </c>
      <c r="C638" t="s">
        <v>17</v>
      </c>
      <c r="D638" t="s">
        <v>18</v>
      </c>
      <c r="E638" t="s">
        <v>3213</v>
      </c>
      <c r="F638" t="s">
        <v>20</v>
      </c>
      <c r="G638" t="s">
        <v>76</v>
      </c>
      <c r="H638" t="s">
        <v>77</v>
      </c>
      <c r="I638" t="s">
        <v>78</v>
      </c>
      <c r="J638" t="s">
        <v>24</v>
      </c>
      <c r="K638" t="s">
        <v>47</v>
      </c>
      <c r="L638">
        <v>0</v>
      </c>
      <c r="M638">
        <v>56</v>
      </c>
      <c r="N638">
        <v>275</v>
      </c>
      <c r="O638">
        <v>2</v>
      </c>
      <c r="P638">
        <v>10</v>
      </c>
      <c r="Q638">
        <v>37</v>
      </c>
      <c r="R638">
        <f>SUM(Table1[[#This Row],[FIRST_CLASS_SEATS]:[ECONOMY_SEATS]])</f>
        <v>331</v>
      </c>
      <c r="S638" s="5">
        <f>(Table1[[#This Row],[TIER1_ELIGIBLE_PAX]]/Table1[[#This Row],[TOTAL_PAX]])</f>
        <v>6.0422960725075529E-3</v>
      </c>
      <c r="T638" s="5">
        <f>(Table1[[#This Row],[TIER2_ELIGIBLE_PAX]]/Table1[[#This Row],[TOTAL_PAX]])</f>
        <v>3.0211480362537766E-2</v>
      </c>
      <c r="U638" s="5">
        <f>(Table1[[#This Row],[TIER3_ELIGIBLE_PAX]]/Table1[[#This Row],[TOTAL_PAX]])</f>
        <v>0.11178247734138973</v>
      </c>
      <c r="V638" s="8">
        <v>6.4694251208109899E-2</v>
      </c>
    </row>
    <row r="639" spans="1:22" x14ac:dyDescent="0.3">
      <c r="A639" s="1">
        <v>45771</v>
      </c>
      <c r="B639" s="2">
        <v>0.84236111111111112</v>
      </c>
      <c r="C639" t="s">
        <v>34</v>
      </c>
      <c r="D639" t="s">
        <v>18</v>
      </c>
      <c r="E639" t="s">
        <v>855</v>
      </c>
      <c r="F639" t="s">
        <v>20</v>
      </c>
      <c r="G639" t="s">
        <v>124</v>
      </c>
      <c r="H639" t="s">
        <v>22</v>
      </c>
      <c r="I639" t="s">
        <v>23</v>
      </c>
      <c r="J639" t="s">
        <v>24</v>
      </c>
      <c r="K639" t="s">
        <v>80</v>
      </c>
      <c r="L639">
        <v>14</v>
      </c>
      <c r="M639">
        <v>97</v>
      </c>
      <c r="N639">
        <v>358</v>
      </c>
      <c r="O639">
        <v>0</v>
      </c>
      <c r="P639">
        <v>16</v>
      </c>
      <c r="Q639">
        <v>54</v>
      </c>
      <c r="R639">
        <f>SUM(Table1[[#This Row],[FIRST_CLASS_SEATS]:[ECONOMY_SEATS]])</f>
        <v>469</v>
      </c>
      <c r="S639" s="5">
        <f>(Table1[[#This Row],[TIER1_ELIGIBLE_PAX]]/Table1[[#This Row],[TOTAL_PAX]])</f>
        <v>0</v>
      </c>
      <c r="T639" s="5">
        <f>(Table1[[#This Row],[TIER2_ELIGIBLE_PAX]]/Table1[[#This Row],[TOTAL_PAX]])</f>
        <v>3.4115138592750532E-2</v>
      </c>
      <c r="U639" s="5">
        <f>(Table1[[#This Row],[TIER3_ELIGIBLE_PAX]]/Table1[[#This Row],[TOTAL_PAX]])</f>
        <v>0.11513859275053305</v>
      </c>
      <c r="V639" s="8">
        <v>6.4891806195219393E-2</v>
      </c>
    </row>
    <row r="640" spans="1:22" x14ac:dyDescent="0.3">
      <c r="A640" s="1">
        <v>45784</v>
      </c>
      <c r="B640" s="2">
        <v>0.29791666666666666</v>
      </c>
      <c r="C640" t="s">
        <v>26</v>
      </c>
      <c r="D640" t="s">
        <v>18</v>
      </c>
      <c r="E640" t="s">
        <v>4531</v>
      </c>
      <c r="F640" t="s">
        <v>20</v>
      </c>
      <c r="G640" t="s">
        <v>29</v>
      </c>
      <c r="H640" t="s">
        <v>30</v>
      </c>
      <c r="I640" t="s">
        <v>31</v>
      </c>
      <c r="J640" t="s">
        <v>32</v>
      </c>
      <c r="K640" t="s">
        <v>33</v>
      </c>
      <c r="L640">
        <v>0</v>
      </c>
      <c r="M640">
        <v>15</v>
      </c>
      <c r="N640">
        <v>165</v>
      </c>
      <c r="O640">
        <v>0</v>
      </c>
      <c r="P640">
        <v>7</v>
      </c>
      <c r="Q640">
        <v>28</v>
      </c>
      <c r="R640">
        <f>SUM(Table1[[#This Row],[FIRST_CLASS_SEATS]:[ECONOMY_SEATS]])</f>
        <v>180</v>
      </c>
      <c r="S640" s="5">
        <f>(Table1[[#This Row],[TIER1_ELIGIBLE_PAX]]/Table1[[#This Row],[TOTAL_PAX]])</f>
        <v>0</v>
      </c>
      <c r="T640" s="5">
        <f>(Table1[[#This Row],[TIER2_ELIGIBLE_PAX]]/Table1[[#This Row],[TOTAL_PAX]])</f>
        <v>3.888888888888889E-2</v>
      </c>
      <c r="U640" s="5">
        <f>(Table1[[#This Row],[TIER3_ELIGIBLE_PAX]]/Table1[[#This Row],[TOTAL_PAX]])</f>
        <v>0.15555555555555556</v>
      </c>
      <c r="V640" s="8">
        <v>6.4955759946644376E-2</v>
      </c>
    </row>
    <row r="641" spans="1:22" x14ac:dyDescent="0.3">
      <c r="A641" s="1">
        <v>45803</v>
      </c>
      <c r="B641" s="2">
        <v>0.83333333333333337</v>
      </c>
      <c r="C641" t="s">
        <v>34</v>
      </c>
      <c r="D641" t="s">
        <v>18</v>
      </c>
      <c r="E641" t="s">
        <v>2278</v>
      </c>
      <c r="F641" t="s">
        <v>20</v>
      </c>
      <c r="G641" t="s">
        <v>62</v>
      </c>
      <c r="H641" t="s">
        <v>63</v>
      </c>
      <c r="I641" t="s">
        <v>31</v>
      </c>
      <c r="J641" t="s">
        <v>32</v>
      </c>
      <c r="K641" t="s">
        <v>33</v>
      </c>
      <c r="L641">
        <v>0</v>
      </c>
      <c r="M641">
        <v>5</v>
      </c>
      <c r="N641">
        <v>175</v>
      </c>
      <c r="O641">
        <v>0</v>
      </c>
      <c r="P641">
        <v>4</v>
      </c>
      <c r="Q641">
        <v>19</v>
      </c>
      <c r="R641">
        <f>SUM(Table1[[#This Row],[FIRST_CLASS_SEATS]:[ECONOMY_SEATS]])</f>
        <v>180</v>
      </c>
      <c r="S641" s="5">
        <f>(Table1[[#This Row],[TIER1_ELIGIBLE_PAX]]/Table1[[#This Row],[TOTAL_PAX]])</f>
        <v>0</v>
      </c>
      <c r="T641" s="5">
        <f>(Table1[[#This Row],[TIER2_ELIGIBLE_PAX]]/Table1[[#This Row],[TOTAL_PAX]])</f>
        <v>2.2222222222222223E-2</v>
      </c>
      <c r="U641" s="5">
        <f>(Table1[[#This Row],[TIER3_ELIGIBLE_PAX]]/Table1[[#This Row],[TOTAL_PAX]])</f>
        <v>0.10555555555555556</v>
      </c>
      <c r="V641" s="8">
        <v>6.5059086242422182E-2</v>
      </c>
    </row>
    <row r="642" spans="1:22" x14ac:dyDescent="0.3">
      <c r="A642" s="1">
        <v>45776</v>
      </c>
      <c r="B642" s="2">
        <v>0.43125000000000002</v>
      </c>
      <c r="C642" t="s">
        <v>26</v>
      </c>
      <c r="D642" t="s">
        <v>18</v>
      </c>
      <c r="E642" t="s">
        <v>769</v>
      </c>
      <c r="F642" t="s">
        <v>20</v>
      </c>
      <c r="G642" t="s">
        <v>76</v>
      </c>
      <c r="H642" t="s">
        <v>77</v>
      </c>
      <c r="I642" t="s">
        <v>78</v>
      </c>
      <c r="J642" t="s">
        <v>24</v>
      </c>
      <c r="K642" t="s">
        <v>25</v>
      </c>
      <c r="L642">
        <v>0</v>
      </c>
      <c r="M642">
        <v>32</v>
      </c>
      <c r="N642">
        <v>300</v>
      </c>
      <c r="O642">
        <v>1</v>
      </c>
      <c r="P642">
        <v>9</v>
      </c>
      <c r="Q642">
        <v>35</v>
      </c>
      <c r="R642">
        <f>SUM(Table1[[#This Row],[FIRST_CLASS_SEATS]:[ECONOMY_SEATS]])</f>
        <v>332</v>
      </c>
      <c r="S642" s="5">
        <f>(Table1[[#This Row],[TIER1_ELIGIBLE_PAX]]/Table1[[#This Row],[TOTAL_PAX]])</f>
        <v>3.0120481927710845E-3</v>
      </c>
      <c r="T642" s="5">
        <f>(Table1[[#This Row],[TIER2_ELIGIBLE_PAX]]/Table1[[#This Row],[TOTAL_PAX]])</f>
        <v>2.710843373493976E-2</v>
      </c>
      <c r="U642" s="5">
        <f>(Table1[[#This Row],[TIER3_ELIGIBLE_PAX]]/Table1[[#This Row],[TOTAL_PAX]])</f>
        <v>0.10542168674698796</v>
      </c>
      <c r="V642" s="8">
        <v>6.5106920484477859E-2</v>
      </c>
    </row>
    <row r="643" spans="1:22" x14ac:dyDescent="0.3">
      <c r="A643" s="1">
        <v>45910</v>
      </c>
      <c r="B643" s="2">
        <v>0.46111111111111114</v>
      </c>
      <c r="C643" t="s">
        <v>26</v>
      </c>
      <c r="D643" t="s">
        <v>18</v>
      </c>
      <c r="E643" t="s">
        <v>3663</v>
      </c>
      <c r="F643" t="s">
        <v>20</v>
      </c>
      <c r="G643" t="s">
        <v>21</v>
      </c>
      <c r="H643" t="s">
        <v>22</v>
      </c>
      <c r="I643" t="s">
        <v>23</v>
      </c>
      <c r="J643" t="s">
        <v>24</v>
      </c>
      <c r="K643" t="s">
        <v>59</v>
      </c>
      <c r="L643">
        <v>8</v>
      </c>
      <c r="M643">
        <v>48</v>
      </c>
      <c r="N643">
        <v>200</v>
      </c>
      <c r="O643">
        <v>1</v>
      </c>
      <c r="P643">
        <v>9</v>
      </c>
      <c r="Q643">
        <v>34</v>
      </c>
      <c r="R643">
        <f>SUM(Table1[[#This Row],[FIRST_CLASS_SEATS]:[ECONOMY_SEATS]])</f>
        <v>256</v>
      </c>
      <c r="S643" s="5">
        <f>(Table1[[#This Row],[TIER1_ELIGIBLE_PAX]]/Table1[[#This Row],[TOTAL_PAX]])</f>
        <v>3.90625E-3</v>
      </c>
      <c r="T643" s="5">
        <f>(Table1[[#This Row],[TIER2_ELIGIBLE_PAX]]/Table1[[#This Row],[TOTAL_PAX]])</f>
        <v>3.515625E-2</v>
      </c>
      <c r="U643" s="5">
        <f>(Table1[[#This Row],[TIER3_ELIGIBLE_PAX]]/Table1[[#This Row],[TOTAL_PAX]])</f>
        <v>0.1328125</v>
      </c>
      <c r="V643" s="8">
        <v>6.5157239602813166E-2</v>
      </c>
    </row>
    <row r="644" spans="1:22" x14ac:dyDescent="0.3">
      <c r="A644" s="1">
        <v>45758</v>
      </c>
      <c r="B644" s="2">
        <v>0.37222222222222223</v>
      </c>
      <c r="C644" t="s">
        <v>26</v>
      </c>
      <c r="D644" t="s">
        <v>18</v>
      </c>
      <c r="E644" t="s">
        <v>958</v>
      </c>
      <c r="F644" t="s">
        <v>20</v>
      </c>
      <c r="G644" t="s">
        <v>40</v>
      </c>
      <c r="H644" t="s">
        <v>41</v>
      </c>
      <c r="I644" t="s">
        <v>31</v>
      </c>
      <c r="J644" t="s">
        <v>32</v>
      </c>
      <c r="K644" t="s">
        <v>33</v>
      </c>
      <c r="L644">
        <v>0</v>
      </c>
      <c r="M644">
        <v>11</v>
      </c>
      <c r="N644">
        <v>169</v>
      </c>
      <c r="O644">
        <v>0</v>
      </c>
      <c r="P644">
        <v>14</v>
      </c>
      <c r="Q644">
        <v>49</v>
      </c>
      <c r="R644">
        <f>SUM(Table1[[#This Row],[FIRST_CLASS_SEATS]:[ECONOMY_SEATS]])</f>
        <v>180</v>
      </c>
      <c r="S644" s="5">
        <f>(Table1[[#This Row],[TIER1_ELIGIBLE_PAX]]/Table1[[#This Row],[TOTAL_PAX]])</f>
        <v>0</v>
      </c>
      <c r="T644" s="5">
        <f>(Table1[[#This Row],[TIER2_ELIGIBLE_PAX]]/Table1[[#This Row],[TOTAL_PAX]])</f>
        <v>7.7777777777777779E-2</v>
      </c>
      <c r="U644" s="5">
        <f>(Table1[[#This Row],[TIER3_ELIGIBLE_PAX]]/Table1[[#This Row],[TOTAL_PAX]])</f>
        <v>0.2722222222222222</v>
      </c>
      <c r="V644" s="8">
        <v>6.5238702787967506E-2</v>
      </c>
    </row>
    <row r="645" spans="1:22" x14ac:dyDescent="0.3">
      <c r="A645" s="1">
        <v>45843</v>
      </c>
      <c r="B645" s="2">
        <v>0.34722222222222221</v>
      </c>
      <c r="C645" t="s">
        <v>26</v>
      </c>
      <c r="D645" t="s">
        <v>18</v>
      </c>
      <c r="E645" t="s">
        <v>4858</v>
      </c>
      <c r="F645" t="s">
        <v>20</v>
      </c>
      <c r="G645" t="s">
        <v>99</v>
      </c>
      <c r="H645" t="s">
        <v>74</v>
      </c>
      <c r="I645" t="s">
        <v>31</v>
      </c>
      <c r="J645" t="s">
        <v>32</v>
      </c>
      <c r="K645" t="s">
        <v>33</v>
      </c>
      <c r="L645">
        <v>0</v>
      </c>
      <c r="M645">
        <v>1</v>
      </c>
      <c r="N645">
        <v>179</v>
      </c>
      <c r="O645">
        <v>0</v>
      </c>
      <c r="P645">
        <v>10</v>
      </c>
      <c r="Q645">
        <v>37</v>
      </c>
      <c r="R645">
        <f>SUM(Table1[[#This Row],[FIRST_CLASS_SEATS]:[ECONOMY_SEATS]])</f>
        <v>180</v>
      </c>
      <c r="S645" s="5">
        <f>(Table1[[#This Row],[TIER1_ELIGIBLE_PAX]]/Table1[[#This Row],[TOTAL_PAX]])</f>
        <v>0</v>
      </c>
      <c r="T645" s="5">
        <f>(Table1[[#This Row],[TIER2_ELIGIBLE_PAX]]/Table1[[#This Row],[TOTAL_PAX]])</f>
        <v>5.5555555555555552E-2</v>
      </c>
      <c r="U645" s="5">
        <f>(Table1[[#This Row],[TIER3_ELIGIBLE_PAX]]/Table1[[#This Row],[TOTAL_PAX]])</f>
        <v>0.20555555555555555</v>
      </c>
      <c r="V645" s="8">
        <v>6.5242134813128905E-2</v>
      </c>
    </row>
    <row r="646" spans="1:22" x14ac:dyDescent="0.3">
      <c r="A646" s="1">
        <v>45832</v>
      </c>
      <c r="B646" s="2">
        <v>0.34305555555555556</v>
      </c>
      <c r="C646" t="s">
        <v>26</v>
      </c>
      <c r="D646" t="s">
        <v>18</v>
      </c>
      <c r="E646" t="s">
        <v>1647</v>
      </c>
      <c r="F646" t="s">
        <v>20</v>
      </c>
      <c r="G646" t="s">
        <v>40</v>
      </c>
      <c r="H646" t="s">
        <v>41</v>
      </c>
      <c r="I646" t="s">
        <v>31</v>
      </c>
      <c r="J646" t="s">
        <v>32</v>
      </c>
      <c r="K646" t="s">
        <v>33</v>
      </c>
      <c r="L646">
        <v>0</v>
      </c>
      <c r="M646">
        <v>3</v>
      </c>
      <c r="N646">
        <v>177</v>
      </c>
      <c r="O646">
        <v>0</v>
      </c>
      <c r="P646">
        <v>3</v>
      </c>
      <c r="Q646">
        <v>17</v>
      </c>
      <c r="R646">
        <f>SUM(Table1[[#This Row],[FIRST_CLASS_SEATS]:[ECONOMY_SEATS]])</f>
        <v>180</v>
      </c>
      <c r="S646" s="5">
        <f>(Table1[[#This Row],[TIER1_ELIGIBLE_PAX]]/Table1[[#This Row],[TOTAL_PAX]])</f>
        <v>0</v>
      </c>
      <c r="T646" s="5">
        <f>(Table1[[#This Row],[TIER2_ELIGIBLE_PAX]]/Table1[[#This Row],[TOTAL_PAX]])</f>
        <v>1.6666666666666666E-2</v>
      </c>
      <c r="U646" s="5">
        <f>(Table1[[#This Row],[TIER3_ELIGIBLE_PAX]]/Table1[[#This Row],[TOTAL_PAX]])</f>
        <v>9.4444444444444442E-2</v>
      </c>
      <c r="V646" s="8">
        <v>6.530692468651933E-2</v>
      </c>
    </row>
    <row r="647" spans="1:22" x14ac:dyDescent="0.3">
      <c r="A647" s="1">
        <v>45907</v>
      </c>
      <c r="B647" s="2">
        <v>0.79027777777777775</v>
      </c>
      <c r="C647" t="s">
        <v>34</v>
      </c>
      <c r="D647" t="s">
        <v>18</v>
      </c>
      <c r="E647" t="s">
        <v>2568</v>
      </c>
      <c r="F647" t="s">
        <v>20</v>
      </c>
      <c r="G647" t="s">
        <v>29</v>
      </c>
      <c r="H647" t="s">
        <v>30</v>
      </c>
      <c r="I647" t="s">
        <v>31</v>
      </c>
      <c r="J647" t="s">
        <v>32</v>
      </c>
      <c r="K647" t="s">
        <v>33</v>
      </c>
      <c r="L647">
        <v>0</v>
      </c>
      <c r="M647">
        <v>4</v>
      </c>
      <c r="N647">
        <v>176</v>
      </c>
      <c r="O647">
        <v>2</v>
      </c>
      <c r="P647">
        <v>1</v>
      </c>
      <c r="Q647">
        <v>10</v>
      </c>
      <c r="R647">
        <f>SUM(Table1[[#This Row],[FIRST_CLASS_SEATS]:[ECONOMY_SEATS]])</f>
        <v>180</v>
      </c>
      <c r="S647" s="5">
        <f>(Table1[[#This Row],[TIER1_ELIGIBLE_PAX]]/Table1[[#This Row],[TOTAL_PAX]])</f>
        <v>1.1111111111111112E-2</v>
      </c>
      <c r="T647" s="5">
        <f>(Table1[[#This Row],[TIER2_ELIGIBLE_PAX]]/Table1[[#This Row],[TOTAL_PAX]])</f>
        <v>5.5555555555555558E-3</v>
      </c>
      <c r="U647" s="5">
        <f>(Table1[[#This Row],[TIER3_ELIGIBLE_PAX]]/Table1[[#This Row],[TOTAL_PAX]])</f>
        <v>5.5555555555555552E-2</v>
      </c>
      <c r="V647" s="8">
        <v>6.5353347624575897E-2</v>
      </c>
    </row>
    <row r="648" spans="1:22" x14ac:dyDescent="0.3">
      <c r="A648" s="1">
        <v>45848</v>
      </c>
      <c r="B648" s="2">
        <v>0.49444444444444446</v>
      </c>
      <c r="C648" t="s">
        <v>26</v>
      </c>
      <c r="D648" t="s">
        <v>18</v>
      </c>
      <c r="E648" t="s">
        <v>4290</v>
      </c>
      <c r="F648" t="s">
        <v>20</v>
      </c>
      <c r="G648" t="s">
        <v>73</v>
      </c>
      <c r="H648" t="s">
        <v>74</v>
      </c>
      <c r="I648" t="s">
        <v>31</v>
      </c>
      <c r="J648" t="s">
        <v>32</v>
      </c>
      <c r="K648" t="s">
        <v>33</v>
      </c>
      <c r="L648">
        <v>0</v>
      </c>
      <c r="M648">
        <v>20</v>
      </c>
      <c r="N648">
        <v>160</v>
      </c>
      <c r="O648">
        <v>1</v>
      </c>
      <c r="P648">
        <v>6</v>
      </c>
      <c r="Q648">
        <v>27</v>
      </c>
      <c r="R648">
        <f>SUM(Table1[[#This Row],[FIRST_CLASS_SEATS]:[ECONOMY_SEATS]])</f>
        <v>180</v>
      </c>
      <c r="S648" s="5">
        <f>(Table1[[#This Row],[TIER1_ELIGIBLE_PAX]]/Table1[[#This Row],[TOTAL_PAX]])</f>
        <v>5.5555555555555558E-3</v>
      </c>
      <c r="T648" s="5">
        <f>(Table1[[#This Row],[TIER2_ELIGIBLE_PAX]]/Table1[[#This Row],[TOTAL_PAX]])</f>
        <v>3.3333333333333333E-2</v>
      </c>
      <c r="U648" s="5">
        <f>(Table1[[#This Row],[TIER3_ELIGIBLE_PAX]]/Table1[[#This Row],[TOTAL_PAX]])</f>
        <v>0.15</v>
      </c>
      <c r="V648" s="8">
        <v>6.5368907937940146E-2</v>
      </c>
    </row>
    <row r="649" spans="1:22" x14ac:dyDescent="0.3">
      <c r="A649" s="1">
        <v>45812</v>
      </c>
      <c r="B649" s="2">
        <v>0.57708333333333328</v>
      </c>
      <c r="C649" t="s">
        <v>48</v>
      </c>
      <c r="D649" t="s">
        <v>18</v>
      </c>
      <c r="E649" t="s">
        <v>3079</v>
      </c>
      <c r="F649" t="s">
        <v>20</v>
      </c>
      <c r="G649" t="s">
        <v>46</v>
      </c>
      <c r="H649" t="s">
        <v>22</v>
      </c>
      <c r="I649" t="s">
        <v>23</v>
      </c>
      <c r="J649" t="s">
        <v>24</v>
      </c>
      <c r="K649" t="s">
        <v>25</v>
      </c>
      <c r="L649">
        <v>8</v>
      </c>
      <c r="M649">
        <v>49</v>
      </c>
      <c r="N649">
        <v>178</v>
      </c>
      <c r="O649">
        <v>0</v>
      </c>
      <c r="P649">
        <v>6</v>
      </c>
      <c r="Q649">
        <v>24</v>
      </c>
      <c r="R649">
        <f>SUM(Table1[[#This Row],[FIRST_CLASS_SEATS]:[ECONOMY_SEATS]])</f>
        <v>235</v>
      </c>
      <c r="S649" s="5">
        <f>(Table1[[#This Row],[TIER1_ELIGIBLE_PAX]]/Table1[[#This Row],[TOTAL_PAX]])</f>
        <v>0</v>
      </c>
      <c r="T649" s="5">
        <f>(Table1[[#This Row],[TIER2_ELIGIBLE_PAX]]/Table1[[#This Row],[TOTAL_PAX]])</f>
        <v>2.553191489361702E-2</v>
      </c>
      <c r="U649" s="5">
        <f>(Table1[[#This Row],[TIER3_ELIGIBLE_PAX]]/Table1[[#This Row],[TOTAL_PAX]])</f>
        <v>0.10212765957446808</v>
      </c>
      <c r="V649" s="8">
        <v>6.542245960667481E-2</v>
      </c>
    </row>
    <row r="650" spans="1:22" x14ac:dyDescent="0.3">
      <c r="A650" s="1">
        <v>45875</v>
      </c>
      <c r="B650" s="2">
        <v>0.25555555555555554</v>
      </c>
      <c r="C650" t="s">
        <v>26</v>
      </c>
      <c r="D650" t="s">
        <v>18</v>
      </c>
      <c r="E650" t="s">
        <v>1219</v>
      </c>
      <c r="F650" t="s">
        <v>20</v>
      </c>
      <c r="G650" t="s">
        <v>62</v>
      </c>
      <c r="H650" t="s">
        <v>63</v>
      </c>
      <c r="I650" t="s">
        <v>31</v>
      </c>
      <c r="J650" t="s">
        <v>32</v>
      </c>
      <c r="K650" t="s">
        <v>33</v>
      </c>
      <c r="L650">
        <v>0</v>
      </c>
      <c r="M650">
        <v>0</v>
      </c>
      <c r="N650">
        <v>180</v>
      </c>
      <c r="O650">
        <v>3</v>
      </c>
      <c r="P650">
        <v>0</v>
      </c>
      <c r="Q650">
        <v>0</v>
      </c>
      <c r="R650">
        <f>SUM(Table1[[#This Row],[FIRST_CLASS_SEATS]:[ECONOMY_SEATS]])</f>
        <v>180</v>
      </c>
      <c r="S650" s="5">
        <f>(Table1[[#This Row],[TIER1_ELIGIBLE_PAX]]/Table1[[#This Row],[TOTAL_PAX]])</f>
        <v>1.6666666666666666E-2</v>
      </c>
      <c r="T650" s="5">
        <f>(Table1[[#This Row],[TIER2_ELIGIBLE_PAX]]/Table1[[#This Row],[TOTAL_PAX]])</f>
        <v>0</v>
      </c>
      <c r="U650" s="5">
        <f>(Table1[[#This Row],[TIER3_ELIGIBLE_PAX]]/Table1[[#This Row],[TOTAL_PAX]])</f>
        <v>0</v>
      </c>
      <c r="V650" s="8">
        <v>6.5530599274847834E-2</v>
      </c>
    </row>
    <row r="651" spans="1:22" x14ac:dyDescent="0.3">
      <c r="A651" s="1">
        <v>45916</v>
      </c>
      <c r="B651" s="2">
        <v>0.77847222222222223</v>
      </c>
      <c r="C651" t="s">
        <v>34</v>
      </c>
      <c r="D651" t="s">
        <v>18</v>
      </c>
      <c r="E651" t="s">
        <v>986</v>
      </c>
      <c r="F651" t="s">
        <v>20</v>
      </c>
      <c r="G651" t="s">
        <v>124</v>
      </c>
      <c r="H651" t="s">
        <v>22</v>
      </c>
      <c r="I651" t="s">
        <v>23</v>
      </c>
      <c r="J651" t="s">
        <v>24</v>
      </c>
      <c r="K651" t="s">
        <v>25</v>
      </c>
      <c r="L651">
        <v>0</v>
      </c>
      <c r="M651">
        <v>32</v>
      </c>
      <c r="N651">
        <v>300</v>
      </c>
      <c r="O651">
        <v>1</v>
      </c>
      <c r="P651">
        <v>18</v>
      </c>
      <c r="Q651">
        <v>58</v>
      </c>
      <c r="R651">
        <f>SUM(Table1[[#This Row],[FIRST_CLASS_SEATS]:[ECONOMY_SEATS]])</f>
        <v>332</v>
      </c>
      <c r="S651" s="5">
        <f>(Table1[[#This Row],[TIER1_ELIGIBLE_PAX]]/Table1[[#This Row],[TOTAL_PAX]])</f>
        <v>3.0120481927710845E-3</v>
      </c>
      <c r="T651" s="5">
        <f>(Table1[[#This Row],[TIER2_ELIGIBLE_PAX]]/Table1[[#This Row],[TOTAL_PAX]])</f>
        <v>5.4216867469879519E-2</v>
      </c>
      <c r="U651" s="5">
        <f>(Table1[[#This Row],[TIER3_ELIGIBLE_PAX]]/Table1[[#This Row],[TOTAL_PAX]])</f>
        <v>0.1746987951807229</v>
      </c>
      <c r="V651" s="8">
        <v>6.5610620026524846E-2</v>
      </c>
    </row>
    <row r="652" spans="1:22" x14ac:dyDescent="0.3">
      <c r="A652" s="1">
        <v>45902</v>
      </c>
      <c r="B652" s="2">
        <v>0.50972222222222219</v>
      </c>
      <c r="C652" t="s">
        <v>48</v>
      </c>
      <c r="D652" t="s">
        <v>18</v>
      </c>
      <c r="E652" t="s">
        <v>4893</v>
      </c>
      <c r="F652" t="s">
        <v>20</v>
      </c>
      <c r="G652" t="s">
        <v>43</v>
      </c>
      <c r="H652" t="s">
        <v>44</v>
      </c>
      <c r="I652" t="s">
        <v>31</v>
      </c>
      <c r="J652" t="s">
        <v>32</v>
      </c>
      <c r="K652" t="s">
        <v>33</v>
      </c>
      <c r="L652">
        <v>0</v>
      </c>
      <c r="M652">
        <v>4</v>
      </c>
      <c r="N652">
        <v>176</v>
      </c>
      <c r="O652">
        <v>0</v>
      </c>
      <c r="P652">
        <v>10</v>
      </c>
      <c r="Q652">
        <v>37</v>
      </c>
      <c r="R652">
        <f>SUM(Table1[[#This Row],[FIRST_CLASS_SEATS]:[ECONOMY_SEATS]])</f>
        <v>180</v>
      </c>
      <c r="S652" s="5">
        <f>(Table1[[#This Row],[TIER1_ELIGIBLE_PAX]]/Table1[[#This Row],[TOTAL_PAX]])</f>
        <v>0</v>
      </c>
      <c r="T652" s="5">
        <f>(Table1[[#This Row],[TIER2_ELIGIBLE_PAX]]/Table1[[#This Row],[TOTAL_PAX]])</f>
        <v>5.5555555555555552E-2</v>
      </c>
      <c r="U652" s="5">
        <f>(Table1[[#This Row],[TIER3_ELIGIBLE_PAX]]/Table1[[#This Row],[TOTAL_PAX]])</f>
        <v>0.20555555555555555</v>
      </c>
      <c r="V652" s="8">
        <v>6.5719195806357766E-2</v>
      </c>
    </row>
    <row r="653" spans="1:22" x14ac:dyDescent="0.3">
      <c r="A653" s="1">
        <v>45945</v>
      </c>
      <c r="B653" s="2">
        <v>0.84930555555555554</v>
      </c>
      <c r="C653" t="s">
        <v>34</v>
      </c>
      <c r="D653" t="s">
        <v>18</v>
      </c>
      <c r="E653" t="s">
        <v>2565</v>
      </c>
      <c r="F653" t="s">
        <v>20</v>
      </c>
      <c r="G653" t="s">
        <v>46</v>
      </c>
      <c r="H653" t="s">
        <v>22</v>
      </c>
      <c r="I653" t="s">
        <v>23</v>
      </c>
      <c r="J653" t="s">
        <v>24</v>
      </c>
      <c r="K653" t="s">
        <v>25</v>
      </c>
      <c r="L653">
        <v>0</v>
      </c>
      <c r="M653">
        <v>48</v>
      </c>
      <c r="N653">
        <v>224</v>
      </c>
      <c r="O653">
        <v>1</v>
      </c>
      <c r="P653">
        <v>8</v>
      </c>
      <c r="Q653">
        <v>30</v>
      </c>
      <c r="R653">
        <f>SUM(Table1[[#This Row],[FIRST_CLASS_SEATS]:[ECONOMY_SEATS]])</f>
        <v>272</v>
      </c>
      <c r="S653" s="5">
        <f>(Table1[[#This Row],[TIER1_ELIGIBLE_PAX]]/Table1[[#This Row],[TOTAL_PAX]])</f>
        <v>3.6764705882352941E-3</v>
      </c>
      <c r="T653" s="5">
        <f>(Table1[[#This Row],[TIER2_ELIGIBLE_PAX]]/Table1[[#This Row],[TOTAL_PAX]])</f>
        <v>2.9411764705882353E-2</v>
      </c>
      <c r="U653" s="5">
        <f>(Table1[[#This Row],[TIER3_ELIGIBLE_PAX]]/Table1[[#This Row],[TOTAL_PAX]])</f>
        <v>0.11029411764705882</v>
      </c>
      <c r="V653" s="8">
        <v>6.5822641388039504E-2</v>
      </c>
    </row>
    <row r="654" spans="1:22" x14ac:dyDescent="0.3">
      <c r="A654" s="1">
        <v>45777</v>
      </c>
      <c r="B654" s="2">
        <v>0.45902777777777776</v>
      </c>
      <c r="C654" t="s">
        <v>26</v>
      </c>
      <c r="D654" t="s">
        <v>18</v>
      </c>
      <c r="E654" t="s">
        <v>795</v>
      </c>
      <c r="F654" t="s">
        <v>20</v>
      </c>
      <c r="G654" t="s">
        <v>54</v>
      </c>
      <c r="H654" t="s">
        <v>30</v>
      </c>
      <c r="I654" t="s">
        <v>31</v>
      </c>
      <c r="J654" t="s">
        <v>32</v>
      </c>
      <c r="K654" t="s">
        <v>33</v>
      </c>
      <c r="L654">
        <v>0</v>
      </c>
      <c r="M654">
        <v>8</v>
      </c>
      <c r="N654">
        <v>172</v>
      </c>
      <c r="O654">
        <v>1</v>
      </c>
      <c r="P654">
        <v>12</v>
      </c>
      <c r="Q654">
        <v>41</v>
      </c>
      <c r="R654">
        <f>SUM(Table1[[#This Row],[FIRST_CLASS_SEATS]:[ECONOMY_SEATS]])</f>
        <v>180</v>
      </c>
      <c r="S654" s="5">
        <f>(Table1[[#This Row],[TIER1_ELIGIBLE_PAX]]/Table1[[#This Row],[TOTAL_PAX]])</f>
        <v>5.5555555555555558E-3</v>
      </c>
      <c r="T654" s="5">
        <f>(Table1[[#This Row],[TIER2_ELIGIBLE_PAX]]/Table1[[#This Row],[TOTAL_PAX]])</f>
        <v>6.6666666666666666E-2</v>
      </c>
      <c r="U654" s="5">
        <f>(Table1[[#This Row],[TIER3_ELIGIBLE_PAX]]/Table1[[#This Row],[TOTAL_PAX]])</f>
        <v>0.22777777777777777</v>
      </c>
      <c r="V654" s="8">
        <v>6.5928762964577059E-2</v>
      </c>
    </row>
    <row r="655" spans="1:22" x14ac:dyDescent="0.3">
      <c r="A655" s="1">
        <v>45801</v>
      </c>
      <c r="B655" s="2">
        <v>0.43472222222222223</v>
      </c>
      <c r="C655" t="s">
        <v>26</v>
      </c>
      <c r="D655" t="s">
        <v>18</v>
      </c>
      <c r="E655" t="s">
        <v>2585</v>
      </c>
      <c r="F655" t="s">
        <v>20</v>
      </c>
      <c r="G655" t="s">
        <v>76</v>
      </c>
      <c r="H655" t="s">
        <v>77</v>
      </c>
      <c r="I655" t="s">
        <v>78</v>
      </c>
      <c r="J655" t="s">
        <v>24</v>
      </c>
      <c r="K655" t="s">
        <v>25</v>
      </c>
      <c r="L655">
        <v>0</v>
      </c>
      <c r="M655">
        <v>32</v>
      </c>
      <c r="N655">
        <v>300</v>
      </c>
      <c r="O655">
        <v>0</v>
      </c>
      <c r="P655">
        <v>7</v>
      </c>
      <c r="Q655">
        <v>30</v>
      </c>
      <c r="R655">
        <f>SUM(Table1[[#This Row],[FIRST_CLASS_SEATS]:[ECONOMY_SEATS]])</f>
        <v>332</v>
      </c>
      <c r="S655" s="5">
        <f>(Table1[[#This Row],[TIER1_ELIGIBLE_PAX]]/Table1[[#This Row],[TOTAL_PAX]])</f>
        <v>0</v>
      </c>
      <c r="T655" s="5">
        <f>(Table1[[#This Row],[TIER2_ELIGIBLE_PAX]]/Table1[[#This Row],[TOTAL_PAX]])</f>
        <v>2.1084337349397589E-2</v>
      </c>
      <c r="U655" s="5">
        <f>(Table1[[#This Row],[TIER3_ELIGIBLE_PAX]]/Table1[[#This Row],[TOTAL_PAX]])</f>
        <v>9.036144578313253E-2</v>
      </c>
      <c r="V655" s="8">
        <v>6.6046771286028871E-2</v>
      </c>
    </row>
    <row r="656" spans="1:22" x14ac:dyDescent="0.3">
      <c r="A656" s="1">
        <v>45878</v>
      </c>
      <c r="B656" s="2">
        <v>0.48472222222222222</v>
      </c>
      <c r="C656" t="s">
        <v>26</v>
      </c>
      <c r="D656" t="s">
        <v>18</v>
      </c>
      <c r="E656" t="s">
        <v>5340</v>
      </c>
      <c r="F656" t="s">
        <v>20</v>
      </c>
      <c r="G656" t="s">
        <v>76</v>
      </c>
      <c r="H656" t="s">
        <v>77</v>
      </c>
      <c r="I656" t="s">
        <v>78</v>
      </c>
      <c r="J656" t="s">
        <v>24</v>
      </c>
      <c r="K656" t="s">
        <v>25</v>
      </c>
      <c r="L656">
        <v>0</v>
      </c>
      <c r="M656">
        <v>32</v>
      </c>
      <c r="N656">
        <v>300</v>
      </c>
      <c r="O656">
        <v>1</v>
      </c>
      <c r="P656">
        <v>11</v>
      </c>
      <c r="Q656">
        <v>40</v>
      </c>
      <c r="R656">
        <f>SUM(Table1[[#This Row],[FIRST_CLASS_SEATS]:[ECONOMY_SEATS]])</f>
        <v>332</v>
      </c>
      <c r="S656" s="5">
        <f>(Table1[[#This Row],[TIER1_ELIGIBLE_PAX]]/Table1[[#This Row],[TOTAL_PAX]])</f>
        <v>3.0120481927710845E-3</v>
      </c>
      <c r="T656" s="5">
        <f>(Table1[[#This Row],[TIER2_ELIGIBLE_PAX]]/Table1[[#This Row],[TOTAL_PAX]])</f>
        <v>3.313253012048193E-2</v>
      </c>
      <c r="U656" s="5">
        <f>(Table1[[#This Row],[TIER3_ELIGIBLE_PAX]]/Table1[[#This Row],[TOTAL_PAX]])</f>
        <v>0.12048192771084337</v>
      </c>
      <c r="V656" s="8">
        <v>6.6122331355841668E-2</v>
      </c>
    </row>
    <row r="657" spans="1:22" x14ac:dyDescent="0.3">
      <c r="A657" s="1">
        <v>45883</v>
      </c>
      <c r="B657" s="2">
        <v>0.82361111111111107</v>
      </c>
      <c r="C657" t="s">
        <v>34</v>
      </c>
      <c r="D657" t="s">
        <v>18</v>
      </c>
      <c r="E657" t="s">
        <v>3951</v>
      </c>
      <c r="F657" t="s">
        <v>20</v>
      </c>
      <c r="G657" t="s">
        <v>21</v>
      </c>
      <c r="H657" t="s">
        <v>22</v>
      </c>
      <c r="I657" t="s">
        <v>23</v>
      </c>
      <c r="J657" t="s">
        <v>24</v>
      </c>
      <c r="K657" t="s">
        <v>25</v>
      </c>
      <c r="L657">
        <v>0</v>
      </c>
      <c r="M657">
        <v>32</v>
      </c>
      <c r="N657">
        <v>304</v>
      </c>
      <c r="O657">
        <v>0</v>
      </c>
      <c r="P657">
        <v>10</v>
      </c>
      <c r="Q657">
        <v>36</v>
      </c>
      <c r="R657">
        <f>SUM(Table1[[#This Row],[FIRST_CLASS_SEATS]:[ECONOMY_SEATS]])</f>
        <v>336</v>
      </c>
      <c r="S657" s="5">
        <f>(Table1[[#This Row],[TIER1_ELIGIBLE_PAX]]/Table1[[#This Row],[TOTAL_PAX]])</f>
        <v>0</v>
      </c>
      <c r="T657" s="5">
        <f>(Table1[[#This Row],[TIER2_ELIGIBLE_PAX]]/Table1[[#This Row],[TOTAL_PAX]])</f>
        <v>2.976190476190476E-2</v>
      </c>
      <c r="U657" s="5">
        <f>(Table1[[#This Row],[TIER3_ELIGIBLE_PAX]]/Table1[[#This Row],[TOTAL_PAX]])</f>
        <v>0.10714285714285714</v>
      </c>
      <c r="V657" s="8">
        <v>6.6215210888733611E-2</v>
      </c>
    </row>
    <row r="658" spans="1:22" x14ac:dyDescent="0.3">
      <c r="A658" s="1">
        <v>45918</v>
      </c>
      <c r="B658" s="2">
        <v>0.62569444444444444</v>
      </c>
      <c r="C658" t="s">
        <v>17</v>
      </c>
      <c r="D658" t="s">
        <v>18</v>
      </c>
      <c r="E658" t="s">
        <v>2299</v>
      </c>
      <c r="F658" t="s">
        <v>20</v>
      </c>
      <c r="G658" t="s">
        <v>46</v>
      </c>
      <c r="H658" t="s">
        <v>22</v>
      </c>
      <c r="I658" t="s">
        <v>23</v>
      </c>
      <c r="J658" t="s">
        <v>24</v>
      </c>
      <c r="K658" t="s">
        <v>25</v>
      </c>
      <c r="L658">
        <v>0</v>
      </c>
      <c r="M658">
        <v>48</v>
      </c>
      <c r="N658">
        <v>224</v>
      </c>
      <c r="O658">
        <v>0</v>
      </c>
      <c r="P658">
        <v>6</v>
      </c>
      <c r="Q658">
        <v>24</v>
      </c>
      <c r="R658">
        <f>SUM(Table1[[#This Row],[FIRST_CLASS_SEATS]:[ECONOMY_SEATS]])</f>
        <v>272</v>
      </c>
      <c r="S658" s="5">
        <f>(Table1[[#This Row],[TIER1_ELIGIBLE_PAX]]/Table1[[#This Row],[TOTAL_PAX]])</f>
        <v>0</v>
      </c>
      <c r="T658" s="5">
        <f>(Table1[[#This Row],[TIER2_ELIGIBLE_PAX]]/Table1[[#This Row],[TOTAL_PAX]])</f>
        <v>2.2058823529411766E-2</v>
      </c>
      <c r="U658" s="5">
        <f>(Table1[[#This Row],[TIER3_ELIGIBLE_PAX]]/Table1[[#This Row],[TOTAL_PAX]])</f>
        <v>8.8235294117647065E-2</v>
      </c>
      <c r="V658" s="8">
        <v>6.6236364080163423E-2</v>
      </c>
    </row>
    <row r="659" spans="1:22" x14ac:dyDescent="0.3">
      <c r="A659" s="1">
        <v>45890</v>
      </c>
      <c r="B659" s="2">
        <v>0.55972222222222223</v>
      </c>
      <c r="C659" t="s">
        <v>48</v>
      </c>
      <c r="D659" t="s">
        <v>18</v>
      </c>
      <c r="E659" t="s">
        <v>5231</v>
      </c>
      <c r="F659" t="s">
        <v>20</v>
      </c>
      <c r="G659" t="s">
        <v>99</v>
      </c>
      <c r="H659" t="s">
        <v>74</v>
      </c>
      <c r="I659" t="s">
        <v>31</v>
      </c>
      <c r="J659" t="s">
        <v>32</v>
      </c>
      <c r="K659" t="s">
        <v>33</v>
      </c>
      <c r="L659">
        <v>0</v>
      </c>
      <c r="M659">
        <v>7</v>
      </c>
      <c r="N659">
        <v>173</v>
      </c>
      <c r="O659">
        <v>0</v>
      </c>
      <c r="P659">
        <v>8</v>
      </c>
      <c r="Q659">
        <v>30</v>
      </c>
      <c r="R659">
        <f>SUM(Table1[[#This Row],[FIRST_CLASS_SEATS]:[ECONOMY_SEATS]])</f>
        <v>180</v>
      </c>
      <c r="S659" s="5">
        <f>(Table1[[#This Row],[TIER1_ELIGIBLE_PAX]]/Table1[[#This Row],[TOTAL_PAX]])</f>
        <v>0</v>
      </c>
      <c r="T659" s="5">
        <f>(Table1[[#This Row],[TIER2_ELIGIBLE_PAX]]/Table1[[#This Row],[TOTAL_PAX]])</f>
        <v>4.4444444444444446E-2</v>
      </c>
      <c r="U659" s="5">
        <f>(Table1[[#This Row],[TIER3_ELIGIBLE_PAX]]/Table1[[#This Row],[TOTAL_PAX]])</f>
        <v>0.16666666666666666</v>
      </c>
      <c r="V659" s="8">
        <v>6.6684229255592919E-2</v>
      </c>
    </row>
    <row r="660" spans="1:22" x14ac:dyDescent="0.3">
      <c r="A660" s="1">
        <v>45829</v>
      </c>
      <c r="B660" s="2">
        <v>0.52569444444444446</v>
      </c>
      <c r="C660" t="s">
        <v>48</v>
      </c>
      <c r="D660" t="s">
        <v>18</v>
      </c>
      <c r="E660" t="s">
        <v>2391</v>
      </c>
      <c r="F660" t="s">
        <v>20</v>
      </c>
      <c r="G660" t="s">
        <v>99</v>
      </c>
      <c r="H660" t="s">
        <v>74</v>
      </c>
      <c r="I660" t="s">
        <v>31</v>
      </c>
      <c r="J660" t="s">
        <v>32</v>
      </c>
      <c r="K660" t="s">
        <v>33</v>
      </c>
      <c r="L660">
        <v>0</v>
      </c>
      <c r="M660">
        <v>14</v>
      </c>
      <c r="N660">
        <v>166</v>
      </c>
      <c r="O660">
        <v>0</v>
      </c>
      <c r="P660">
        <v>14</v>
      </c>
      <c r="Q660">
        <v>47</v>
      </c>
      <c r="R660">
        <f>SUM(Table1[[#This Row],[FIRST_CLASS_SEATS]:[ECONOMY_SEATS]])</f>
        <v>180</v>
      </c>
      <c r="S660" s="5">
        <f>(Table1[[#This Row],[TIER1_ELIGIBLE_PAX]]/Table1[[#This Row],[TOTAL_PAX]])</f>
        <v>0</v>
      </c>
      <c r="T660" s="5">
        <f>(Table1[[#This Row],[TIER2_ELIGIBLE_PAX]]/Table1[[#This Row],[TOTAL_PAX]])</f>
        <v>7.7777777777777779E-2</v>
      </c>
      <c r="U660" s="5">
        <f>(Table1[[#This Row],[TIER3_ELIGIBLE_PAX]]/Table1[[#This Row],[TOTAL_PAX]])</f>
        <v>0.26111111111111113</v>
      </c>
      <c r="V660" s="8">
        <v>6.6871614853978412E-2</v>
      </c>
    </row>
    <row r="661" spans="1:22" x14ac:dyDescent="0.3">
      <c r="A661" s="1">
        <v>45894</v>
      </c>
      <c r="B661" s="2">
        <v>0.27083333333333331</v>
      </c>
      <c r="C661" t="s">
        <v>26</v>
      </c>
      <c r="D661" t="s">
        <v>18</v>
      </c>
      <c r="E661" t="s">
        <v>3450</v>
      </c>
      <c r="F661" t="s">
        <v>20</v>
      </c>
      <c r="G661" t="s">
        <v>54</v>
      </c>
      <c r="H661" t="s">
        <v>30</v>
      </c>
      <c r="I661" t="s">
        <v>31</v>
      </c>
      <c r="J661" t="s">
        <v>32</v>
      </c>
      <c r="K661" t="s">
        <v>33</v>
      </c>
      <c r="L661">
        <v>0</v>
      </c>
      <c r="M661">
        <v>12</v>
      </c>
      <c r="N661">
        <v>168</v>
      </c>
      <c r="O661">
        <v>0</v>
      </c>
      <c r="P661">
        <v>9</v>
      </c>
      <c r="Q661">
        <v>33</v>
      </c>
      <c r="R661">
        <f>SUM(Table1[[#This Row],[FIRST_CLASS_SEATS]:[ECONOMY_SEATS]])</f>
        <v>180</v>
      </c>
      <c r="S661" s="5">
        <f>(Table1[[#This Row],[TIER1_ELIGIBLE_PAX]]/Table1[[#This Row],[TOTAL_PAX]])</f>
        <v>0</v>
      </c>
      <c r="T661" s="5">
        <f>(Table1[[#This Row],[TIER2_ELIGIBLE_PAX]]/Table1[[#This Row],[TOTAL_PAX]])</f>
        <v>0.05</v>
      </c>
      <c r="U661" s="5">
        <f>(Table1[[#This Row],[TIER3_ELIGIBLE_PAX]]/Table1[[#This Row],[TOTAL_PAX]])</f>
        <v>0.18333333333333332</v>
      </c>
      <c r="V661" s="8">
        <v>6.6896126540008649E-2</v>
      </c>
    </row>
    <row r="662" spans="1:22" x14ac:dyDescent="0.3">
      <c r="A662" s="1">
        <v>45760</v>
      </c>
      <c r="B662" s="2">
        <v>0.38194444444444442</v>
      </c>
      <c r="C662" t="s">
        <v>26</v>
      </c>
      <c r="D662" t="s">
        <v>18</v>
      </c>
      <c r="E662" t="s">
        <v>5584</v>
      </c>
      <c r="F662" t="s">
        <v>20</v>
      </c>
      <c r="G662" t="s">
        <v>56</v>
      </c>
      <c r="H662" t="s">
        <v>57</v>
      </c>
      <c r="I662" t="s">
        <v>58</v>
      </c>
      <c r="J662" t="s">
        <v>24</v>
      </c>
      <c r="K662" t="s">
        <v>47</v>
      </c>
      <c r="L662">
        <v>0</v>
      </c>
      <c r="M662">
        <v>56</v>
      </c>
      <c r="N662">
        <v>275</v>
      </c>
      <c r="O662">
        <v>0</v>
      </c>
      <c r="P662">
        <v>0</v>
      </c>
      <c r="Q662">
        <v>8</v>
      </c>
      <c r="R662">
        <f>SUM(Table1[[#This Row],[FIRST_CLASS_SEATS]:[ECONOMY_SEATS]])</f>
        <v>331</v>
      </c>
      <c r="S662" s="5">
        <f>(Table1[[#This Row],[TIER1_ELIGIBLE_PAX]]/Table1[[#This Row],[TOTAL_PAX]])</f>
        <v>0</v>
      </c>
      <c r="T662" s="5">
        <f>(Table1[[#This Row],[TIER2_ELIGIBLE_PAX]]/Table1[[#This Row],[TOTAL_PAX]])</f>
        <v>0</v>
      </c>
      <c r="U662" s="5">
        <f>(Table1[[#This Row],[TIER3_ELIGIBLE_PAX]]/Table1[[#This Row],[TOTAL_PAX]])</f>
        <v>2.4169184290030211E-2</v>
      </c>
      <c r="V662" s="8">
        <v>6.7000514445140769E-2</v>
      </c>
    </row>
    <row r="663" spans="1:22" x14ac:dyDescent="0.3">
      <c r="A663" s="1">
        <v>45785</v>
      </c>
      <c r="B663" s="2">
        <v>0.26250000000000001</v>
      </c>
      <c r="C663" t="s">
        <v>26</v>
      </c>
      <c r="D663" t="s">
        <v>18</v>
      </c>
      <c r="E663" t="s">
        <v>4149</v>
      </c>
      <c r="F663" t="s">
        <v>20</v>
      </c>
      <c r="G663" t="s">
        <v>68</v>
      </c>
      <c r="H663" t="s">
        <v>69</v>
      </c>
      <c r="I663" t="s">
        <v>31</v>
      </c>
      <c r="J663" t="s">
        <v>32</v>
      </c>
      <c r="K663" t="s">
        <v>33</v>
      </c>
      <c r="L663">
        <v>0</v>
      </c>
      <c r="M663">
        <v>13</v>
      </c>
      <c r="N663">
        <v>167</v>
      </c>
      <c r="O663">
        <v>2</v>
      </c>
      <c r="P663">
        <v>9</v>
      </c>
      <c r="Q663">
        <v>33</v>
      </c>
      <c r="R663">
        <f>SUM(Table1[[#This Row],[FIRST_CLASS_SEATS]:[ECONOMY_SEATS]])</f>
        <v>180</v>
      </c>
      <c r="S663" s="5">
        <f>(Table1[[#This Row],[TIER1_ELIGIBLE_PAX]]/Table1[[#This Row],[TOTAL_PAX]])</f>
        <v>1.1111111111111112E-2</v>
      </c>
      <c r="T663" s="5">
        <f>(Table1[[#This Row],[TIER2_ELIGIBLE_PAX]]/Table1[[#This Row],[TOTAL_PAX]])</f>
        <v>0.05</v>
      </c>
      <c r="U663" s="5">
        <f>(Table1[[#This Row],[TIER3_ELIGIBLE_PAX]]/Table1[[#This Row],[TOTAL_PAX]])</f>
        <v>0.18333333333333332</v>
      </c>
      <c r="V663" s="8">
        <v>6.7002149577972792E-2</v>
      </c>
    </row>
    <row r="664" spans="1:22" x14ac:dyDescent="0.3">
      <c r="A664" s="1">
        <v>45780</v>
      </c>
      <c r="B664" s="2">
        <v>0.91041666666666665</v>
      </c>
      <c r="C664" t="s">
        <v>34</v>
      </c>
      <c r="D664" t="s">
        <v>18</v>
      </c>
      <c r="E664" t="s">
        <v>2346</v>
      </c>
      <c r="F664" t="s">
        <v>20</v>
      </c>
      <c r="G664" t="s">
        <v>54</v>
      </c>
      <c r="H664" t="s">
        <v>30</v>
      </c>
      <c r="I664" t="s">
        <v>31</v>
      </c>
      <c r="J664" t="s">
        <v>32</v>
      </c>
      <c r="K664" t="s">
        <v>33</v>
      </c>
      <c r="L664">
        <v>0</v>
      </c>
      <c r="M664">
        <v>1</v>
      </c>
      <c r="N664">
        <v>179</v>
      </c>
      <c r="O664">
        <v>0</v>
      </c>
      <c r="P664">
        <v>17</v>
      </c>
      <c r="Q664">
        <v>57</v>
      </c>
      <c r="R664">
        <f>SUM(Table1[[#This Row],[FIRST_CLASS_SEATS]:[ECONOMY_SEATS]])</f>
        <v>180</v>
      </c>
      <c r="S664" s="5">
        <f>(Table1[[#This Row],[TIER1_ELIGIBLE_PAX]]/Table1[[#This Row],[TOTAL_PAX]])</f>
        <v>0</v>
      </c>
      <c r="T664" s="5">
        <f>(Table1[[#This Row],[TIER2_ELIGIBLE_PAX]]/Table1[[#This Row],[TOTAL_PAX]])</f>
        <v>9.4444444444444442E-2</v>
      </c>
      <c r="U664" s="5">
        <f>(Table1[[#This Row],[TIER3_ELIGIBLE_PAX]]/Table1[[#This Row],[TOTAL_PAX]])</f>
        <v>0.31666666666666665</v>
      </c>
      <c r="V664" s="8">
        <v>6.7040183644166751E-2</v>
      </c>
    </row>
    <row r="665" spans="1:22" x14ac:dyDescent="0.3">
      <c r="A665" s="1">
        <v>45928</v>
      </c>
      <c r="B665" s="2">
        <v>0.39791666666666664</v>
      </c>
      <c r="C665" t="s">
        <v>26</v>
      </c>
      <c r="D665" t="s">
        <v>18</v>
      </c>
      <c r="E665" t="s">
        <v>2384</v>
      </c>
      <c r="F665" t="s">
        <v>20</v>
      </c>
      <c r="G665" t="s">
        <v>73</v>
      </c>
      <c r="H665" t="s">
        <v>74</v>
      </c>
      <c r="I665" t="s">
        <v>31</v>
      </c>
      <c r="J665" t="s">
        <v>32</v>
      </c>
      <c r="K665" t="s">
        <v>33</v>
      </c>
      <c r="L665">
        <v>0</v>
      </c>
      <c r="M665">
        <v>9</v>
      </c>
      <c r="N665">
        <v>171</v>
      </c>
      <c r="O665">
        <v>0</v>
      </c>
      <c r="P665">
        <v>10</v>
      </c>
      <c r="Q665">
        <v>36</v>
      </c>
      <c r="R665">
        <f>SUM(Table1[[#This Row],[FIRST_CLASS_SEATS]:[ECONOMY_SEATS]])</f>
        <v>180</v>
      </c>
      <c r="S665" s="5">
        <f>(Table1[[#This Row],[TIER1_ELIGIBLE_PAX]]/Table1[[#This Row],[TOTAL_PAX]])</f>
        <v>0</v>
      </c>
      <c r="T665" s="5">
        <f>(Table1[[#This Row],[TIER2_ELIGIBLE_PAX]]/Table1[[#This Row],[TOTAL_PAX]])</f>
        <v>5.5555555555555552E-2</v>
      </c>
      <c r="U665" s="5">
        <f>(Table1[[#This Row],[TIER3_ELIGIBLE_PAX]]/Table1[[#This Row],[TOTAL_PAX]])</f>
        <v>0.2</v>
      </c>
      <c r="V665" s="8">
        <v>6.7187456114086275E-2</v>
      </c>
    </row>
    <row r="666" spans="1:22" x14ac:dyDescent="0.3">
      <c r="A666" s="1">
        <v>45881</v>
      </c>
      <c r="B666" s="2">
        <v>0.28611111111111109</v>
      </c>
      <c r="C666" t="s">
        <v>26</v>
      </c>
      <c r="D666" t="s">
        <v>18</v>
      </c>
      <c r="E666" t="s">
        <v>5719</v>
      </c>
      <c r="F666" t="s">
        <v>20</v>
      </c>
      <c r="G666" t="s">
        <v>68</v>
      </c>
      <c r="H666" t="s">
        <v>69</v>
      </c>
      <c r="I666" t="s">
        <v>31</v>
      </c>
      <c r="J666" t="s">
        <v>32</v>
      </c>
      <c r="K666" t="s">
        <v>33</v>
      </c>
      <c r="L666">
        <v>0</v>
      </c>
      <c r="M666">
        <v>0</v>
      </c>
      <c r="N666">
        <v>180</v>
      </c>
      <c r="O666">
        <v>0</v>
      </c>
      <c r="P666">
        <v>10</v>
      </c>
      <c r="Q666">
        <v>37</v>
      </c>
      <c r="R666">
        <f>SUM(Table1[[#This Row],[FIRST_CLASS_SEATS]:[ECONOMY_SEATS]])</f>
        <v>180</v>
      </c>
      <c r="S666" s="5">
        <f>(Table1[[#This Row],[TIER1_ELIGIBLE_PAX]]/Table1[[#This Row],[TOTAL_PAX]])</f>
        <v>0</v>
      </c>
      <c r="T666" s="5">
        <f>(Table1[[#This Row],[TIER2_ELIGIBLE_PAX]]/Table1[[#This Row],[TOTAL_PAX]])</f>
        <v>5.5555555555555552E-2</v>
      </c>
      <c r="U666" s="5">
        <f>(Table1[[#This Row],[TIER3_ELIGIBLE_PAX]]/Table1[[#This Row],[TOTAL_PAX]])</f>
        <v>0.20555555555555555</v>
      </c>
      <c r="V666" s="8">
        <v>6.7201825097611079E-2</v>
      </c>
    </row>
    <row r="667" spans="1:22" x14ac:dyDescent="0.3">
      <c r="A667" s="1">
        <v>45831</v>
      </c>
      <c r="B667" s="2">
        <v>0.28055555555555556</v>
      </c>
      <c r="C667" t="s">
        <v>26</v>
      </c>
      <c r="D667" t="s">
        <v>18</v>
      </c>
      <c r="E667" t="s">
        <v>1795</v>
      </c>
      <c r="F667" t="s">
        <v>20</v>
      </c>
      <c r="G667" t="s">
        <v>76</v>
      </c>
      <c r="H667" t="s">
        <v>77</v>
      </c>
      <c r="I667" t="s">
        <v>78</v>
      </c>
      <c r="J667" t="s">
        <v>24</v>
      </c>
      <c r="K667" t="s">
        <v>47</v>
      </c>
      <c r="L667">
        <v>0</v>
      </c>
      <c r="M667">
        <v>56</v>
      </c>
      <c r="N667">
        <v>275</v>
      </c>
      <c r="O667">
        <v>1</v>
      </c>
      <c r="P667">
        <v>4</v>
      </c>
      <c r="Q667">
        <v>19</v>
      </c>
      <c r="R667">
        <f>SUM(Table1[[#This Row],[FIRST_CLASS_SEATS]:[ECONOMY_SEATS]])</f>
        <v>331</v>
      </c>
      <c r="S667" s="5">
        <f>(Table1[[#This Row],[TIER1_ELIGIBLE_PAX]]/Table1[[#This Row],[TOTAL_PAX]])</f>
        <v>3.0211480362537764E-3</v>
      </c>
      <c r="T667" s="5">
        <f>(Table1[[#This Row],[TIER2_ELIGIBLE_PAX]]/Table1[[#This Row],[TOTAL_PAX]])</f>
        <v>1.2084592145015106E-2</v>
      </c>
      <c r="U667" s="5">
        <f>(Table1[[#This Row],[TIER3_ELIGIBLE_PAX]]/Table1[[#This Row],[TOTAL_PAX]])</f>
        <v>5.7401812688821753E-2</v>
      </c>
      <c r="V667" s="8">
        <v>6.7268597447731393E-2</v>
      </c>
    </row>
    <row r="668" spans="1:22" x14ac:dyDescent="0.3">
      <c r="A668" s="1">
        <v>45781</v>
      </c>
      <c r="B668" s="2">
        <v>0.75347222222222221</v>
      </c>
      <c r="C668" t="s">
        <v>34</v>
      </c>
      <c r="D668" t="s">
        <v>18</v>
      </c>
      <c r="E668" t="s">
        <v>2397</v>
      </c>
      <c r="F668" t="s">
        <v>20</v>
      </c>
      <c r="G668" t="s">
        <v>40</v>
      </c>
      <c r="H668" t="s">
        <v>41</v>
      </c>
      <c r="I668" t="s">
        <v>31</v>
      </c>
      <c r="J668" t="s">
        <v>32</v>
      </c>
      <c r="K668" t="s">
        <v>33</v>
      </c>
      <c r="L668">
        <v>0</v>
      </c>
      <c r="M668">
        <v>8</v>
      </c>
      <c r="N668">
        <v>172</v>
      </c>
      <c r="O668">
        <v>1</v>
      </c>
      <c r="P668">
        <v>8</v>
      </c>
      <c r="Q668">
        <v>31</v>
      </c>
      <c r="R668">
        <f>SUM(Table1[[#This Row],[FIRST_CLASS_SEATS]:[ECONOMY_SEATS]])</f>
        <v>180</v>
      </c>
      <c r="S668" s="5">
        <f>(Table1[[#This Row],[TIER1_ELIGIBLE_PAX]]/Table1[[#This Row],[TOTAL_PAX]])</f>
        <v>5.5555555555555558E-3</v>
      </c>
      <c r="T668" s="5">
        <f>(Table1[[#This Row],[TIER2_ELIGIBLE_PAX]]/Table1[[#This Row],[TOTAL_PAX]])</f>
        <v>4.4444444444444446E-2</v>
      </c>
      <c r="U668" s="5">
        <f>(Table1[[#This Row],[TIER3_ELIGIBLE_PAX]]/Table1[[#This Row],[TOTAL_PAX]])</f>
        <v>0.17222222222222222</v>
      </c>
      <c r="V668" s="8">
        <v>6.742714810791528E-2</v>
      </c>
    </row>
    <row r="669" spans="1:22" x14ac:dyDescent="0.3">
      <c r="A669" s="1">
        <v>45950</v>
      </c>
      <c r="B669" s="2">
        <v>0.75069444444444444</v>
      </c>
      <c r="C669" t="s">
        <v>34</v>
      </c>
      <c r="D669" t="s">
        <v>18</v>
      </c>
      <c r="E669" t="s">
        <v>3902</v>
      </c>
      <c r="F669" t="s">
        <v>20</v>
      </c>
      <c r="G669" t="s">
        <v>73</v>
      </c>
      <c r="H669" t="s">
        <v>74</v>
      </c>
      <c r="I669" t="s">
        <v>31</v>
      </c>
      <c r="J669" t="s">
        <v>32</v>
      </c>
      <c r="K669" t="s">
        <v>33</v>
      </c>
      <c r="L669">
        <v>0</v>
      </c>
      <c r="M669">
        <v>17</v>
      </c>
      <c r="N669">
        <v>163</v>
      </c>
      <c r="O669">
        <v>0</v>
      </c>
      <c r="P669">
        <v>6</v>
      </c>
      <c r="Q669">
        <v>26</v>
      </c>
      <c r="R669">
        <f>SUM(Table1[[#This Row],[FIRST_CLASS_SEATS]:[ECONOMY_SEATS]])</f>
        <v>180</v>
      </c>
      <c r="S669" s="5">
        <f>(Table1[[#This Row],[TIER1_ELIGIBLE_PAX]]/Table1[[#This Row],[TOTAL_PAX]])</f>
        <v>0</v>
      </c>
      <c r="T669" s="5">
        <f>(Table1[[#This Row],[TIER2_ELIGIBLE_PAX]]/Table1[[#This Row],[TOTAL_PAX]])</f>
        <v>3.3333333333333333E-2</v>
      </c>
      <c r="U669" s="5">
        <f>(Table1[[#This Row],[TIER3_ELIGIBLE_PAX]]/Table1[[#This Row],[TOTAL_PAX]])</f>
        <v>0.14444444444444443</v>
      </c>
      <c r="V669" s="8">
        <v>6.7691413690395108E-2</v>
      </c>
    </row>
    <row r="670" spans="1:22" x14ac:dyDescent="0.3">
      <c r="A670" s="1">
        <v>45908</v>
      </c>
      <c r="B670" s="2">
        <v>0.63888888888888884</v>
      </c>
      <c r="C670" t="s">
        <v>17</v>
      </c>
      <c r="D670" t="s">
        <v>18</v>
      </c>
      <c r="E670" t="s">
        <v>693</v>
      </c>
      <c r="F670" t="s">
        <v>20</v>
      </c>
      <c r="G670" t="s">
        <v>43</v>
      </c>
      <c r="H670" t="s">
        <v>44</v>
      </c>
      <c r="I670" t="s">
        <v>31</v>
      </c>
      <c r="J670" t="s">
        <v>32</v>
      </c>
      <c r="K670" t="s">
        <v>33</v>
      </c>
      <c r="L670">
        <v>0</v>
      </c>
      <c r="M670">
        <v>7</v>
      </c>
      <c r="N670">
        <v>173</v>
      </c>
      <c r="O670">
        <v>0</v>
      </c>
      <c r="P670">
        <v>5</v>
      </c>
      <c r="Q670">
        <v>21</v>
      </c>
      <c r="R670">
        <f>SUM(Table1[[#This Row],[FIRST_CLASS_SEATS]:[ECONOMY_SEATS]])</f>
        <v>180</v>
      </c>
      <c r="S670" s="5">
        <f>(Table1[[#This Row],[TIER1_ELIGIBLE_PAX]]/Table1[[#This Row],[TOTAL_PAX]])</f>
        <v>0</v>
      </c>
      <c r="T670" s="5">
        <f>(Table1[[#This Row],[TIER2_ELIGIBLE_PAX]]/Table1[[#This Row],[TOTAL_PAX]])</f>
        <v>2.7777777777777776E-2</v>
      </c>
      <c r="U670" s="5">
        <f>(Table1[[#This Row],[TIER3_ELIGIBLE_PAX]]/Table1[[#This Row],[TOTAL_PAX]])</f>
        <v>0.11666666666666667</v>
      </c>
      <c r="V670" s="8">
        <v>6.7996769836872639E-2</v>
      </c>
    </row>
    <row r="671" spans="1:22" x14ac:dyDescent="0.3">
      <c r="A671" s="1">
        <v>45820</v>
      </c>
      <c r="B671" s="2">
        <v>0.44097222222222221</v>
      </c>
      <c r="C671" t="s">
        <v>26</v>
      </c>
      <c r="D671" t="s">
        <v>18</v>
      </c>
      <c r="E671" t="s">
        <v>901</v>
      </c>
      <c r="F671" t="s">
        <v>20</v>
      </c>
      <c r="G671" t="s">
        <v>54</v>
      </c>
      <c r="H671" t="s">
        <v>30</v>
      </c>
      <c r="I671" t="s">
        <v>31</v>
      </c>
      <c r="J671" t="s">
        <v>32</v>
      </c>
      <c r="K671" t="s">
        <v>33</v>
      </c>
      <c r="L671">
        <v>0</v>
      </c>
      <c r="M671">
        <v>18</v>
      </c>
      <c r="N671">
        <v>162</v>
      </c>
      <c r="O671">
        <v>0</v>
      </c>
      <c r="P671">
        <v>5</v>
      </c>
      <c r="Q671">
        <v>23</v>
      </c>
      <c r="R671">
        <f>SUM(Table1[[#This Row],[FIRST_CLASS_SEATS]:[ECONOMY_SEATS]])</f>
        <v>180</v>
      </c>
      <c r="S671" s="5">
        <f>(Table1[[#This Row],[TIER1_ELIGIBLE_PAX]]/Table1[[#This Row],[TOTAL_PAX]])</f>
        <v>0</v>
      </c>
      <c r="T671" s="5">
        <f>(Table1[[#This Row],[TIER2_ELIGIBLE_PAX]]/Table1[[#This Row],[TOTAL_PAX]])</f>
        <v>2.7777777777777776E-2</v>
      </c>
      <c r="U671" s="5">
        <f>(Table1[[#This Row],[TIER3_ELIGIBLE_PAX]]/Table1[[#This Row],[TOTAL_PAX]])</f>
        <v>0.12777777777777777</v>
      </c>
      <c r="V671" s="8">
        <v>6.8315542746424818E-2</v>
      </c>
    </row>
    <row r="672" spans="1:22" x14ac:dyDescent="0.3">
      <c r="A672" s="1">
        <v>45854</v>
      </c>
      <c r="B672" s="2">
        <v>0.84861111111111109</v>
      </c>
      <c r="C672" t="s">
        <v>34</v>
      </c>
      <c r="D672" t="s">
        <v>18</v>
      </c>
      <c r="E672" t="s">
        <v>4752</v>
      </c>
      <c r="F672" t="s">
        <v>20</v>
      </c>
      <c r="G672" t="s">
        <v>43</v>
      </c>
      <c r="H672" t="s">
        <v>44</v>
      </c>
      <c r="I672" t="s">
        <v>31</v>
      </c>
      <c r="J672" t="s">
        <v>32</v>
      </c>
      <c r="K672" t="s">
        <v>33</v>
      </c>
      <c r="L672">
        <v>0</v>
      </c>
      <c r="M672">
        <v>16</v>
      </c>
      <c r="N672">
        <v>164</v>
      </c>
      <c r="O672">
        <v>3</v>
      </c>
      <c r="P672">
        <v>10</v>
      </c>
      <c r="Q672">
        <v>36</v>
      </c>
      <c r="R672">
        <f>SUM(Table1[[#This Row],[FIRST_CLASS_SEATS]:[ECONOMY_SEATS]])</f>
        <v>180</v>
      </c>
      <c r="S672" s="5">
        <f>(Table1[[#This Row],[TIER1_ELIGIBLE_PAX]]/Table1[[#This Row],[TOTAL_PAX]])</f>
        <v>1.6666666666666666E-2</v>
      </c>
      <c r="T672" s="5">
        <f>(Table1[[#This Row],[TIER2_ELIGIBLE_PAX]]/Table1[[#This Row],[TOTAL_PAX]])</f>
        <v>5.5555555555555552E-2</v>
      </c>
      <c r="U672" s="5">
        <f>(Table1[[#This Row],[TIER3_ELIGIBLE_PAX]]/Table1[[#This Row],[TOTAL_PAX]])</f>
        <v>0.2</v>
      </c>
      <c r="V672" s="8">
        <v>6.8327930367292344E-2</v>
      </c>
    </row>
    <row r="673" spans="1:22" x14ac:dyDescent="0.3">
      <c r="A673" s="1">
        <v>45911</v>
      </c>
      <c r="B673" s="2">
        <v>0.33055555555555555</v>
      </c>
      <c r="C673" t="s">
        <v>26</v>
      </c>
      <c r="D673" t="s">
        <v>18</v>
      </c>
      <c r="E673" t="s">
        <v>886</v>
      </c>
      <c r="F673" t="s">
        <v>20</v>
      </c>
      <c r="G673" t="s">
        <v>76</v>
      </c>
      <c r="H673" t="s">
        <v>77</v>
      </c>
      <c r="I673" t="s">
        <v>78</v>
      </c>
      <c r="J673" t="s">
        <v>24</v>
      </c>
      <c r="K673" t="s">
        <v>47</v>
      </c>
      <c r="L673">
        <v>0</v>
      </c>
      <c r="M673">
        <v>56</v>
      </c>
      <c r="N673">
        <v>275</v>
      </c>
      <c r="O673">
        <v>0</v>
      </c>
      <c r="P673">
        <v>13</v>
      </c>
      <c r="Q673">
        <v>45</v>
      </c>
      <c r="R673">
        <f>SUM(Table1[[#This Row],[FIRST_CLASS_SEATS]:[ECONOMY_SEATS]])</f>
        <v>331</v>
      </c>
      <c r="S673" s="5">
        <f>(Table1[[#This Row],[TIER1_ELIGIBLE_PAX]]/Table1[[#This Row],[TOTAL_PAX]])</f>
        <v>0</v>
      </c>
      <c r="T673" s="5">
        <f>(Table1[[#This Row],[TIER2_ELIGIBLE_PAX]]/Table1[[#This Row],[TOTAL_PAX]])</f>
        <v>3.9274924471299093E-2</v>
      </c>
      <c r="U673" s="5">
        <f>(Table1[[#This Row],[TIER3_ELIGIBLE_PAX]]/Table1[[#This Row],[TOTAL_PAX]])</f>
        <v>0.13595166163141995</v>
      </c>
      <c r="V673" s="8">
        <v>6.8457376479624132E-2</v>
      </c>
    </row>
    <row r="674" spans="1:22" x14ac:dyDescent="0.3">
      <c r="A674" s="1">
        <v>45819</v>
      </c>
      <c r="B674" s="2">
        <v>0.6381944444444444</v>
      </c>
      <c r="C674" t="s">
        <v>17</v>
      </c>
      <c r="D674" t="s">
        <v>18</v>
      </c>
      <c r="E674" t="s">
        <v>5492</v>
      </c>
      <c r="F674" t="s">
        <v>20</v>
      </c>
      <c r="G674" t="s">
        <v>62</v>
      </c>
      <c r="H674" t="s">
        <v>63</v>
      </c>
      <c r="I674" t="s">
        <v>31</v>
      </c>
      <c r="J674" t="s">
        <v>32</v>
      </c>
      <c r="K674" t="s">
        <v>33</v>
      </c>
      <c r="L674">
        <v>0</v>
      </c>
      <c r="M674">
        <v>19</v>
      </c>
      <c r="N674">
        <v>161</v>
      </c>
      <c r="O674">
        <v>0</v>
      </c>
      <c r="P674">
        <v>12</v>
      </c>
      <c r="Q674">
        <v>43</v>
      </c>
      <c r="R674">
        <f>SUM(Table1[[#This Row],[FIRST_CLASS_SEATS]:[ECONOMY_SEATS]])</f>
        <v>180</v>
      </c>
      <c r="S674" s="5">
        <f>(Table1[[#This Row],[TIER1_ELIGIBLE_PAX]]/Table1[[#This Row],[TOTAL_PAX]])</f>
        <v>0</v>
      </c>
      <c r="T674" s="5">
        <f>(Table1[[#This Row],[TIER2_ELIGIBLE_PAX]]/Table1[[#This Row],[TOTAL_PAX]])</f>
        <v>6.6666666666666666E-2</v>
      </c>
      <c r="U674" s="5">
        <f>(Table1[[#This Row],[TIER3_ELIGIBLE_PAX]]/Table1[[#This Row],[TOTAL_PAX]])</f>
        <v>0.2388888888888889</v>
      </c>
      <c r="V674" s="8">
        <v>6.8472112552186437E-2</v>
      </c>
    </row>
    <row r="675" spans="1:22" x14ac:dyDescent="0.3">
      <c r="A675" s="1">
        <v>45820</v>
      </c>
      <c r="B675" s="2">
        <v>0.6958333333333333</v>
      </c>
      <c r="C675" t="s">
        <v>17</v>
      </c>
      <c r="D675" t="s">
        <v>18</v>
      </c>
      <c r="E675" t="s">
        <v>1119</v>
      </c>
      <c r="F675" t="s">
        <v>20</v>
      </c>
      <c r="G675" t="s">
        <v>21</v>
      </c>
      <c r="H675" t="s">
        <v>22</v>
      </c>
      <c r="I675" t="s">
        <v>23</v>
      </c>
      <c r="J675" t="s">
        <v>24</v>
      </c>
      <c r="K675" t="s">
        <v>25</v>
      </c>
      <c r="L675">
        <v>0</v>
      </c>
      <c r="M675">
        <v>48</v>
      </c>
      <c r="N675">
        <v>224</v>
      </c>
      <c r="O675">
        <v>1</v>
      </c>
      <c r="P675">
        <v>14</v>
      </c>
      <c r="Q675">
        <v>48</v>
      </c>
      <c r="R675">
        <f>SUM(Table1[[#This Row],[FIRST_CLASS_SEATS]:[ECONOMY_SEATS]])</f>
        <v>272</v>
      </c>
      <c r="S675" s="5">
        <f>(Table1[[#This Row],[TIER1_ELIGIBLE_PAX]]/Table1[[#This Row],[TOTAL_PAX]])</f>
        <v>3.6764705882352941E-3</v>
      </c>
      <c r="T675" s="5">
        <f>(Table1[[#This Row],[TIER2_ELIGIBLE_PAX]]/Table1[[#This Row],[TOTAL_PAX]])</f>
        <v>5.1470588235294115E-2</v>
      </c>
      <c r="U675" s="5">
        <f>(Table1[[#This Row],[TIER3_ELIGIBLE_PAX]]/Table1[[#This Row],[TOTAL_PAX]])</f>
        <v>0.17647058823529413</v>
      </c>
      <c r="V675" s="8">
        <v>6.8582725717161508E-2</v>
      </c>
    </row>
    <row r="676" spans="1:22" x14ac:dyDescent="0.3">
      <c r="A676" s="1">
        <v>45853</v>
      </c>
      <c r="B676" s="2">
        <v>0.74583333333333335</v>
      </c>
      <c r="C676" t="s">
        <v>17</v>
      </c>
      <c r="D676" t="s">
        <v>18</v>
      </c>
      <c r="E676" t="s">
        <v>6054</v>
      </c>
      <c r="F676" t="s">
        <v>20</v>
      </c>
      <c r="G676" t="s">
        <v>46</v>
      </c>
      <c r="H676" t="s">
        <v>22</v>
      </c>
      <c r="I676" t="s">
        <v>23</v>
      </c>
      <c r="J676" t="s">
        <v>24</v>
      </c>
      <c r="K676" t="s">
        <v>59</v>
      </c>
      <c r="L676">
        <v>0</v>
      </c>
      <c r="M676">
        <v>35</v>
      </c>
      <c r="N676">
        <v>179</v>
      </c>
      <c r="O676">
        <v>1</v>
      </c>
      <c r="P676">
        <v>10</v>
      </c>
      <c r="Q676">
        <v>38</v>
      </c>
      <c r="R676">
        <f>SUM(Table1[[#This Row],[FIRST_CLASS_SEATS]:[ECONOMY_SEATS]])</f>
        <v>214</v>
      </c>
      <c r="S676" s="5">
        <f>(Table1[[#This Row],[TIER1_ELIGIBLE_PAX]]/Table1[[#This Row],[TOTAL_PAX]])</f>
        <v>4.6728971962616819E-3</v>
      </c>
      <c r="T676" s="5">
        <f>(Table1[[#This Row],[TIER2_ELIGIBLE_PAX]]/Table1[[#This Row],[TOTAL_PAX]])</f>
        <v>4.6728971962616821E-2</v>
      </c>
      <c r="U676" s="5">
        <f>(Table1[[#This Row],[TIER3_ELIGIBLE_PAX]]/Table1[[#This Row],[TOTAL_PAX]])</f>
        <v>0.17757009345794392</v>
      </c>
      <c r="V676" s="8">
        <v>6.8625604696807452E-2</v>
      </c>
    </row>
    <row r="677" spans="1:22" x14ac:dyDescent="0.3">
      <c r="A677" s="1">
        <v>45795</v>
      </c>
      <c r="B677" s="2">
        <v>0.38472222222222224</v>
      </c>
      <c r="C677" t="s">
        <v>26</v>
      </c>
      <c r="D677" t="s">
        <v>18</v>
      </c>
      <c r="E677" t="s">
        <v>2528</v>
      </c>
      <c r="F677" t="s">
        <v>20</v>
      </c>
      <c r="G677" t="s">
        <v>71</v>
      </c>
      <c r="H677" t="s">
        <v>22</v>
      </c>
      <c r="I677" t="s">
        <v>23</v>
      </c>
      <c r="J677" t="s">
        <v>24</v>
      </c>
      <c r="K677" t="s">
        <v>25</v>
      </c>
      <c r="L677">
        <v>0</v>
      </c>
      <c r="M677">
        <v>32</v>
      </c>
      <c r="N677">
        <v>300</v>
      </c>
      <c r="O677">
        <v>0</v>
      </c>
      <c r="P677">
        <v>0</v>
      </c>
      <c r="Q677">
        <v>7</v>
      </c>
      <c r="R677">
        <f>SUM(Table1[[#This Row],[FIRST_CLASS_SEATS]:[ECONOMY_SEATS]])</f>
        <v>332</v>
      </c>
      <c r="S677" s="5">
        <f>(Table1[[#This Row],[TIER1_ELIGIBLE_PAX]]/Table1[[#This Row],[TOTAL_PAX]])</f>
        <v>0</v>
      </c>
      <c r="T677" s="5">
        <f>(Table1[[#This Row],[TIER2_ELIGIBLE_PAX]]/Table1[[#This Row],[TOTAL_PAX]])</f>
        <v>0</v>
      </c>
      <c r="U677" s="5">
        <f>(Table1[[#This Row],[TIER3_ELIGIBLE_PAX]]/Table1[[#This Row],[TOTAL_PAX]])</f>
        <v>2.1084337349397589E-2</v>
      </c>
      <c r="V677" s="8">
        <v>6.864044817775572E-2</v>
      </c>
    </row>
    <row r="678" spans="1:22" x14ac:dyDescent="0.3">
      <c r="A678" s="1">
        <v>45949</v>
      </c>
      <c r="B678" s="2">
        <v>0.85624999999999996</v>
      </c>
      <c r="C678" t="s">
        <v>34</v>
      </c>
      <c r="D678" t="s">
        <v>18</v>
      </c>
      <c r="E678" t="s">
        <v>3011</v>
      </c>
      <c r="F678" t="s">
        <v>20</v>
      </c>
      <c r="G678" t="s">
        <v>21</v>
      </c>
      <c r="H678" t="s">
        <v>22</v>
      </c>
      <c r="I678" t="s">
        <v>23</v>
      </c>
      <c r="J678" t="s">
        <v>24</v>
      </c>
      <c r="K678" t="s">
        <v>47</v>
      </c>
      <c r="L678">
        <v>0</v>
      </c>
      <c r="M678">
        <v>56</v>
      </c>
      <c r="N678">
        <v>275</v>
      </c>
      <c r="O678">
        <v>1</v>
      </c>
      <c r="P678">
        <v>11</v>
      </c>
      <c r="Q678">
        <v>38</v>
      </c>
      <c r="R678">
        <f>SUM(Table1[[#This Row],[FIRST_CLASS_SEATS]:[ECONOMY_SEATS]])</f>
        <v>331</v>
      </c>
      <c r="S678" s="5">
        <f>(Table1[[#This Row],[TIER1_ELIGIBLE_PAX]]/Table1[[#This Row],[TOTAL_PAX]])</f>
        <v>3.0211480362537764E-3</v>
      </c>
      <c r="T678" s="5">
        <f>(Table1[[#This Row],[TIER2_ELIGIBLE_PAX]]/Table1[[#This Row],[TOTAL_PAX]])</f>
        <v>3.3232628398791542E-2</v>
      </c>
      <c r="U678" s="5">
        <f>(Table1[[#This Row],[TIER3_ELIGIBLE_PAX]]/Table1[[#This Row],[TOTAL_PAX]])</f>
        <v>0.11480362537764351</v>
      </c>
      <c r="V678" s="8">
        <v>6.8857242959563858E-2</v>
      </c>
    </row>
    <row r="679" spans="1:22" x14ac:dyDescent="0.3">
      <c r="A679" s="1">
        <v>45848</v>
      </c>
      <c r="B679" s="2">
        <v>0.51944444444444449</v>
      </c>
      <c r="C679" t="s">
        <v>48</v>
      </c>
      <c r="D679" t="s">
        <v>18</v>
      </c>
      <c r="E679" t="s">
        <v>1992</v>
      </c>
      <c r="F679" t="s">
        <v>20</v>
      </c>
      <c r="G679" t="s">
        <v>62</v>
      </c>
      <c r="H679" t="s">
        <v>63</v>
      </c>
      <c r="I679" t="s">
        <v>31</v>
      </c>
      <c r="J679" t="s">
        <v>32</v>
      </c>
      <c r="K679" t="s">
        <v>33</v>
      </c>
      <c r="L679">
        <v>0</v>
      </c>
      <c r="M679">
        <v>12</v>
      </c>
      <c r="N679">
        <v>168</v>
      </c>
      <c r="O679">
        <v>0</v>
      </c>
      <c r="P679">
        <v>13</v>
      </c>
      <c r="Q679">
        <v>46</v>
      </c>
      <c r="R679">
        <f>SUM(Table1[[#This Row],[FIRST_CLASS_SEATS]:[ECONOMY_SEATS]])</f>
        <v>180</v>
      </c>
      <c r="S679" s="5">
        <f>(Table1[[#This Row],[TIER1_ELIGIBLE_PAX]]/Table1[[#This Row],[TOTAL_PAX]])</f>
        <v>0</v>
      </c>
      <c r="T679" s="5">
        <f>(Table1[[#This Row],[TIER2_ELIGIBLE_PAX]]/Table1[[#This Row],[TOTAL_PAX]])</f>
        <v>7.2222222222222215E-2</v>
      </c>
      <c r="U679" s="5">
        <f>(Table1[[#This Row],[TIER3_ELIGIBLE_PAX]]/Table1[[#This Row],[TOTAL_PAX]])</f>
        <v>0.25555555555555554</v>
      </c>
      <c r="V679" s="8">
        <v>6.8860973617992038E-2</v>
      </c>
    </row>
    <row r="680" spans="1:22" x14ac:dyDescent="0.3">
      <c r="A680" s="1">
        <v>45890</v>
      </c>
      <c r="B680" s="2">
        <v>0.78472222222222221</v>
      </c>
      <c r="C680" t="s">
        <v>34</v>
      </c>
      <c r="D680" t="s">
        <v>18</v>
      </c>
      <c r="E680" t="s">
        <v>2093</v>
      </c>
      <c r="F680" t="s">
        <v>20</v>
      </c>
      <c r="G680" t="s">
        <v>29</v>
      </c>
      <c r="H680" t="s">
        <v>30</v>
      </c>
      <c r="I680" t="s">
        <v>31</v>
      </c>
      <c r="J680" t="s">
        <v>32</v>
      </c>
      <c r="K680" t="s">
        <v>33</v>
      </c>
      <c r="L680">
        <v>0</v>
      </c>
      <c r="M680">
        <v>17</v>
      </c>
      <c r="N680">
        <v>163</v>
      </c>
      <c r="O680">
        <v>1</v>
      </c>
      <c r="P680">
        <v>17</v>
      </c>
      <c r="Q680">
        <v>55</v>
      </c>
      <c r="R680">
        <f>SUM(Table1[[#This Row],[FIRST_CLASS_SEATS]:[ECONOMY_SEATS]])</f>
        <v>180</v>
      </c>
      <c r="S680" s="5">
        <f>(Table1[[#This Row],[TIER1_ELIGIBLE_PAX]]/Table1[[#This Row],[TOTAL_PAX]])</f>
        <v>5.5555555555555558E-3</v>
      </c>
      <c r="T680" s="5">
        <f>(Table1[[#This Row],[TIER2_ELIGIBLE_PAX]]/Table1[[#This Row],[TOTAL_PAX]])</f>
        <v>9.4444444444444442E-2</v>
      </c>
      <c r="U680" s="5">
        <f>(Table1[[#This Row],[TIER3_ELIGIBLE_PAX]]/Table1[[#This Row],[TOTAL_PAX]])</f>
        <v>0.30555555555555558</v>
      </c>
      <c r="V680" s="8">
        <v>6.8878692763344684E-2</v>
      </c>
    </row>
    <row r="681" spans="1:22" x14ac:dyDescent="0.3">
      <c r="A681" s="1">
        <v>45863</v>
      </c>
      <c r="B681" s="2">
        <v>0.32708333333333334</v>
      </c>
      <c r="C681" t="s">
        <v>26</v>
      </c>
      <c r="D681" t="s">
        <v>18</v>
      </c>
      <c r="E681" t="s">
        <v>313</v>
      </c>
      <c r="F681" t="s">
        <v>20</v>
      </c>
      <c r="G681" t="s">
        <v>54</v>
      </c>
      <c r="H681" t="s">
        <v>30</v>
      </c>
      <c r="I681" t="s">
        <v>31</v>
      </c>
      <c r="J681" t="s">
        <v>32</v>
      </c>
      <c r="K681" t="s">
        <v>33</v>
      </c>
      <c r="L681">
        <v>0</v>
      </c>
      <c r="M681">
        <v>18</v>
      </c>
      <c r="N681">
        <v>162</v>
      </c>
      <c r="O681">
        <v>0</v>
      </c>
      <c r="P681">
        <v>11</v>
      </c>
      <c r="Q681">
        <v>39</v>
      </c>
      <c r="R681">
        <f>SUM(Table1[[#This Row],[FIRST_CLASS_SEATS]:[ECONOMY_SEATS]])</f>
        <v>180</v>
      </c>
      <c r="S681" s="5">
        <f>(Table1[[#This Row],[TIER1_ELIGIBLE_PAX]]/Table1[[#This Row],[TOTAL_PAX]])</f>
        <v>0</v>
      </c>
      <c r="T681" s="5">
        <f>(Table1[[#This Row],[TIER2_ELIGIBLE_PAX]]/Table1[[#This Row],[TOTAL_PAX]])</f>
        <v>6.1111111111111109E-2</v>
      </c>
      <c r="U681" s="5">
        <f>(Table1[[#This Row],[TIER3_ELIGIBLE_PAX]]/Table1[[#This Row],[TOTAL_PAX]])</f>
        <v>0.21666666666666667</v>
      </c>
      <c r="V681" s="8">
        <v>6.906513790530644E-2</v>
      </c>
    </row>
    <row r="682" spans="1:22" x14ac:dyDescent="0.3">
      <c r="A682" s="1">
        <v>45936</v>
      </c>
      <c r="B682" s="2">
        <v>0.26527777777777778</v>
      </c>
      <c r="C682" t="s">
        <v>26</v>
      </c>
      <c r="D682" t="s">
        <v>18</v>
      </c>
      <c r="E682" t="s">
        <v>5894</v>
      </c>
      <c r="F682" t="s">
        <v>20</v>
      </c>
      <c r="G682" t="s">
        <v>99</v>
      </c>
      <c r="H682" t="s">
        <v>74</v>
      </c>
      <c r="I682" t="s">
        <v>31</v>
      </c>
      <c r="J682" t="s">
        <v>32</v>
      </c>
      <c r="K682" t="s">
        <v>33</v>
      </c>
      <c r="L682">
        <v>0</v>
      </c>
      <c r="M682">
        <v>2</v>
      </c>
      <c r="N682">
        <v>178</v>
      </c>
      <c r="O682">
        <v>0</v>
      </c>
      <c r="P682">
        <v>8</v>
      </c>
      <c r="Q682">
        <v>30</v>
      </c>
      <c r="R682">
        <f>SUM(Table1[[#This Row],[FIRST_CLASS_SEATS]:[ECONOMY_SEATS]])</f>
        <v>180</v>
      </c>
      <c r="S682" s="5">
        <f>(Table1[[#This Row],[TIER1_ELIGIBLE_PAX]]/Table1[[#This Row],[TOTAL_PAX]])</f>
        <v>0</v>
      </c>
      <c r="T682" s="5">
        <f>(Table1[[#This Row],[TIER2_ELIGIBLE_PAX]]/Table1[[#This Row],[TOTAL_PAX]])</f>
        <v>4.4444444444444446E-2</v>
      </c>
      <c r="U682" s="5">
        <f>(Table1[[#This Row],[TIER3_ELIGIBLE_PAX]]/Table1[[#This Row],[TOTAL_PAX]])</f>
        <v>0.16666666666666666</v>
      </c>
      <c r="V682" s="8">
        <v>6.9450131714672625E-2</v>
      </c>
    </row>
    <row r="683" spans="1:22" x14ac:dyDescent="0.3">
      <c r="A683" s="1">
        <v>45941</v>
      </c>
      <c r="B683" s="2">
        <v>0.41180555555555554</v>
      </c>
      <c r="C683" t="s">
        <v>26</v>
      </c>
      <c r="D683" t="s">
        <v>18</v>
      </c>
      <c r="E683" t="s">
        <v>1343</v>
      </c>
      <c r="F683" t="s">
        <v>20</v>
      </c>
      <c r="G683" t="s">
        <v>54</v>
      </c>
      <c r="H683" t="s">
        <v>30</v>
      </c>
      <c r="I683" t="s">
        <v>31</v>
      </c>
      <c r="J683" t="s">
        <v>32</v>
      </c>
      <c r="K683" t="s">
        <v>33</v>
      </c>
      <c r="L683">
        <v>0</v>
      </c>
      <c r="M683">
        <v>17</v>
      </c>
      <c r="N683">
        <v>163</v>
      </c>
      <c r="O683">
        <v>1</v>
      </c>
      <c r="P683">
        <v>9</v>
      </c>
      <c r="Q683">
        <v>35</v>
      </c>
      <c r="R683">
        <f>SUM(Table1[[#This Row],[FIRST_CLASS_SEATS]:[ECONOMY_SEATS]])</f>
        <v>180</v>
      </c>
      <c r="S683" s="5">
        <f>(Table1[[#This Row],[TIER1_ELIGIBLE_PAX]]/Table1[[#This Row],[TOTAL_PAX]])</f>
        <v>5.5555555555555558E-3</v>
      </c>
      <c r="T683" s="5">
        <f>(Table1[[#This Row],[TIER2_ELIGIBLE_PAX]]/Table1[[#This Row],[TOTAL_PAX]])</f>
        <v>0.05</v>
      </c>
      <c r="U683" s="5">
        <f>(Table1[[#This Row],[TIER3_ELIGIBLE_PAX]]/Table1[[#This Row],[TOTAL_PAX]])</f>
        <v>0.19444444444444445</v>
      </c>
      <c r="V683" s="8">
        <v>6.9666116875546802E-2</v>
      </c>
    </row>
    <row r="684" spans="1:22" x14ac:dyDescent="0.3">
      <c r="A684" s="1">
        <v>45816</v>
      </c>
      <c r="B684" s="2">
        <v>0.30138888888888887</v>
      </c>
      <c r="C684" t="s">
        <v>26</v>
      </c>
      <c r="D684" t="s">
        <v>18</v>
      </c>
      <c r="E684" t="s">
        <v>5791</v>
      </c>
      <c r="F684" t="s">
        <v>20</v>
      </c>
      <c r="G684" t="s">
        <v>29</v>
      </c>
      <c r="H684" t="s">
        <v>30</v>
      </c>
      <c r="I684" t="s">
        <v>31</v>
      </c>
      <c r="J684" t="s">
        <v>32</v>
      </c>
      <c r="K684" t="s">
        <v>33</v>
      </c>
      <c r="L684">
        <v>0</v>
      </c>
      <c r="M684">
        <v>9</v>
      </c>
      <c r="N684">
        <v>171</v>
      </c>
      <c r="O684">
        <v>1</v>
      </c>
      <c r="P684">
        <v>8</v>
      </c>
      <c r="Q684">
        <v>31</v>
      </c>
      <c r="R684">
        <f>SUM(Table1[[#This Row],[FIRST_CLASS_SEATS]:[ECONOMY_SEATS]])</f>
        <v>180</v>
      </c>
      <c r="S684" s="5">
        <f>(Table1[[#This Row],[TIER1_ELIGIBLE_PAX]]/Table1[[#This Row],[TOTAL_PAX]])</f>
        <v>5.5555555555555558E-3</v>
      </c>
      <c r="T684" s="5">
        <f>(Table1[[#This Row],[TIER2_ELIGIBLE_PAX]]/Table1[[#This Row],[TOTAL_PAX]])</f>
        <v>4.4444444444444446E-2</v>
      </c>
      <c r="U684" s="5">
        <f>(Table1[[#This Row],[TIER3_ELIGIBLE_PAX]]/Table1[[#This Row],[TOTAL_PAX]])</f>
        <v>0.17222222222222222</v>
      </c>
      <c r="V684" s="8">
        <v>6.9775176850602971E-2</v>
      </c>
    </row>
    <row r="685" spans="1:22" x14ac:dyDescent="0.3">
      <c r="A685" s="1">
        <v>45837</v>
      </c>
      <c r="B685" s="2">
        <v>0.31736111111111109</v>
      </c>
      <c r="C685" t="s">
        <v>26</v>
      </c>
      <c r="D685" t="s">
        <v>18</v>
      </c>
      <c r="E685" t="s">
        <v>4222</v>
      </c>
      <c r="F685" t="s">
        <v>20</v>
      </c>
      <c r="G685" t="s">
        <v>36</v>
      </c>
      <c r="H685" t="s">
        <v>37</v>
      </c>
      <c r="I685" t="s">
        <v>31</v>
      </c>
      <c r="J685" t="s">
        <v>32</v>
      </c>
      <c r="K685" t="s">
        <v>33</v>
      </c>
      <c r="L685">
        <v>0</v>
      </c>
      <c r="M685">
        <v>16</v>
      </c>
      <c r="N685">
        <v>164</v>
      </c>
      <c r="O685">
        <v>0</v>
      </c>
      <c r="P685">
        <v>17</v>
      </c>
      <c r="Q685">
        <v>57</v>
      </c>
      <c r="R685">
        <f>SUM(Table1[[#This Row],[FIRST_CLASS_SEATS]:[ECONOMY_SEATS]])</f>
        <v>180</v>
      </c>
      <c r="S685" s="5">
        <f>(Table1[[#This Row],[TIER1_ELIGIBLE_PAX]]/Table1[[#This Row],[TOTAL_PAX]])</f>
        <v>0</v>
      </c>
      <c r="T685" s="5">
        <f>(Table1[[#This Row],[TIER2_ELIGIBLE_PAX]]/Table1[[#This Row],[TOTAL_PAX]])</f>
        <v>9.4444444444444442E-2</v>
      </c>
      <c r="U685" s="5">
        <f>(Table1[[#This Row],[TIER3_ELIGIBLE_PAX]]/Table1[[#This Row],[TOTAL_PAX]])</f>
        <v>0.31666666666666665</v>
      </c>
      <c r="V685" s="8">
        <v>6.9827924535469155E-2</v>
      </c>
    </row>
    <row r="686" spans="1:22" x14ac:dyDescent="0.3">
      <c r="A686" s="1">
        <v>45762</v>
      </c>
      <c r="B686" s="2">
        <v>0.46319444444444446</v>
      </c>
      <c r="C686" t="s">
        <v>26</v>
      </c>
      <c r="D686" t="s">
        <v>18</v>
      </c>
      <c r="E686" t="s">
        <v>932</v>
      </c>
      <c r="F686" t="s">
        <v>20</v>
      </c>
      <c r="G686" t="s">
        <v>68</v>
      </c>
      <c r="H686" t="s">
        <v>69</v>
      </c>
      <c r="I686" t="s">
        <v>31</v>
      </c>
      <c r="J686" t="s">
        <v>32</v>
      </c>
      <c r="K686" t="s">
        <v>33</v>
      </c>
      <c r="L686">
        <v>0</v>
      </c>
      <c r="M686">
        <v>6</v>
      </c>
      <c r="N686">
        <v>174</v>
      </c>
      <c r="O686">
        <v>1</v>
      </c>
      <c r="P686">
        <v>2</v>
      </c>
      <c r="Q686">
        <v>14</v>
      </c>
      <c r="R686">
        <f>SUM(Table1[[#This Row],[FIRST_CLASS_SEATS]:[ECONOMY_SEATS]])</f>
        <v>180</v>
      </c>
      <c r="S686" s="5">
        <f>(Table1[[#This Row],[TIER1_ELIGIBLE_PAX]]/Table1[[#This Row],[TOTAL_PAX]])</f>
        <v>5.5555555555555558E-3</v>
      </c>
      <c r="T686" s="5">
        <f>(Table1[[#This Row],[TIER2_ELIGIBLE_PAX]]/Table1[[#This Row],[TOTAL_PAX]])</f>
        <v>1.1111111111111112E-2</v>
      </c>
      <c r="U686" s="5">
        <f>(Table1[[#This Row],[TIER3_ELIGIBLE_PAX]]/Table1[[#This Row],[TOTAL_PAX]])</f>
        <v>7.7777777777777779E-2</v>
      </c>
      <c r="V686" s="8">
        <v>6.9851190456590495E-2</v>
      </c>
    </row>
    <row r="687" spans="1:22" x14ac:dyDescent="0.3">
      <c r="A687" s="1">
        <v>45912</v>
      </c>
      <c r="B687" s="2">
        <v>0.91180555555555554</v>
      </c>
      <c r="C687" t="s">
        <v>34</v>
      </c>
      <c r="D687" t="s">
        <v>18</v>
      </c>
      <c r="E687" t="s">
        <v>3807</v>
      </c>
      <c r="F687" t="s">
        <v>20</v>
      </c>
      <c r="G687" t="s">
        <v>76</v>
      </c>
      <c r="H687" t="s">
        <v>77</v>
      </c>
      <c r="I687" t="s">
        <v>78</v>
      </c>
      <c r="J687" t="s">
        <v>24</v>
      </c>
      <c r="K687" t="s">
        <v>25</v>
      </c>
      <c r="L687">
        <v>0</v>
      </c>
      <c r="M687">
        <v>32</v>
      </c>
      <c r="N687">
        <v>304</v>
      </c>
      <c r="O687">
        <v>0</v>
      </c>
      <c r="P687">
        <v>4</v>
      </c>
      <c r="Q687">
        <v>19</v>
      </c>
      <c r="R687">
        <f>SUM(Table1[[#This Row],[FIRST_CLASS_SEATS]:[ECONOMY_SEATS]])</f>
        <v>336</v>
      </c>
      <c r="S687" s="5">
        <f>(Table1[[#This Row],[TIER1_ELIGIBLE_PAX]]/Table1[[#This Row],[TOTAL_PAX]])</f>
        <v>0</v>
      </c>
      <c r="T687" s="5">
        <f>(Table1[[#This Row],[TIER2_ELIGIBLE_PAX]]/Table1[[#This Row],[TOTAL_PAX]])</f>
        <v>1.1904761904761904E-2</v>
      </c>
      <c r="U687" s="5">
        <f>(Table1[[#This Row],[TIER3_ELIGIBLE_PAX]]/Table1[[#This Row],[TOTAL_PAX]])</f>
        <v>5.6547619047619048E-2</v>
      </c>
      <c r="V687" s="8">
        <v>6.9879200365279615E-2</v>
      </c>
    </row>
    <row r="688" spans="1:22" x14ac:dyDescent="0.3">
      <c r="A688" s="1">
        <v>45860</v>
      </c>
      <c r="B688" s="2">
        <v>0.88055555555555554</v>
      </c>
      <c r="C688" t="s">
        <v>34</v>
      </c>
      <c r="D688" t="s">
        <v>18</v>
      </c>
      <c r="E688" t="s">
        <v>1694</v>
      </c>
      <c r="F688" t="s">
        <v>20</v>
      </c>
      <c r="G688" t="s">
        <v>54</v>
      </c>
      <c r="H688" t="s">
        <v>30</v>
      </c>
      <c r="I688" t="s">
        <v>31</v>
      </c>
      <c r="J688" t="s">
        <v>32</v>
      </c>
      <c r="K688" t="s">
        <v>33</v>
      </c>
      <c r="L688">
        <v>0</v>
      </c>
      <c r="M688">
        <v>12</v>
      </c>
      <c r="N688">
        <v>168</v>
      </c>
      <c r="O688">
        <v>0</v>
      </c>
      <c r="P688">
        <v>17</v>
      </c>
      <c r="Q688">
        <v>55</v>
      </c>
      <c r="R688">
        <f>SUM(Table1[[#This Row],[FIRST_CLASS_SEATS]:[ECONOMY_SEATS]])</f>
        <v>180</v>
      </c>
      <c r="S688" s="5">
        <f>(Table1[[#This Row],[TIER1_ELIGIBLE_PAX]]/Table1[[#This Row],[TOTAL_PAX]])</f>
        <v>0</v>
      </c>
      <c r="T688" s="5">
        <f>(Table1[[#This Row],[TIER2_ELIGIBLE_PAX]]/Table1[[#This Row],[TOTAL_PAX]])</f>
        <v>9.4444444444444442E-2</v>
      </c>
      <c r="U688" s="5">
        <f>(Table1[[#This Row],[TIER3_ELIGIBLE_PAX]]/Table1[[#This Row],[TOTAL_PAX]])</f>
        <v>0.30555555555555558</v>
      </c>
      <c r="V688" s="8">
        <v>7.0194075073262474E-2</v>
      </c>
    </row>
    <row r="689" spans="1:22" x14ac:dyDescent="0.3">
      <c r="A689" s="1">
        <v>45917</v>
      </c>
      <c r="B689" s="2">
        <v>0.44583333333333336</v>
      </c>
      <c r="C689" t="s">
        <v>26</v>
      </c>
      <c r="D689" t="s">
        <v>18</v>
      </c>
      <c r="E689" t="s">
        <v>5816</v>
      </c>
      <c r="F689" t="s">
        <v>20</v>
      </c>
      <c r="G689" t="s">
        <v>40</v>
      </c>
      <c r="H689" t="s">
        <v>41</v>
      </c>
      <c r="I689" t="s">
        <v>31</v>
      </c>
      <c r="J689" t="s">
        <v>32</v>
      </c>
      <c r="K689" t="s">
        <v>33</v>
      </c>
      <c r="L689">
        <v>0</v>
      </c>
      <c r="M689">
        <v>11</v>
      </c>
      <c r="N689">
        <v>169</v>
      </c>
      <c r="O689">
        <v>4</v>
      </c>
      <c r="P689">
        <v>16</v>
      </c>
      <c r="Q689">
        <v>52</v>
      </c>
      <c r="R689">
        <f>SUM(Table1[[#This Row],[FIRST_CLASS_SEATS]:[ECONOMY_SEATS]])</f>
        <v>180</v>
      </c>
      <c r="S689" s="5">
        <f>(Table1[[#This Row],[TIER1_ELIGIBLE_PAX]]/Table1[[#This Row],[TOTAL_PAX]])</f>
        <v>2.2222222222222223E-2</v>
      </c>
      <c r="T689" s="5">
        <f>(Table1[[#This Row],[TIER2_ELIGIBLE_PAX]]/Table1[[#This Row],[TOTAL_PAX]])</f>
        <v>8.8888888888888892E-2</v>
      </c>
      <c r="U689" s="5">
        <f>(Table1[[#This Row],[TIER3_ELIGIBLE_PAX]]/Table1[[#This Row],[TOTAL_PAX]])</f>
        <v>0.28888888888888886</v>
      </c>
      <c r="V689" s="8">
        <v>7.0272638564780721E-2</v>
      </c>
    </row>
    <row r="690" spans="1:22" x14ac:dyDescent="0.3">
      <c r="A690" s="1">
        <v>45800</v>
      </c>
      <c r="B690" s="2">
        <v>0.6118055555555556</v>
      </c>
      <c r="C690" t="s">
        <v>17</v>
      </c>
      <c r="D690" t="s">
        <v>18</v>
      </c>
      <c r="E690" t="s">
        <v>1594</v>
      </c>
      <c r="F690" t="s">
        <v>20</v>
      </c>
      <c r="G690" t="s">
        <v>71</v>
      </c>
      <c r="H690" t="s">
        <v>22</v>
      </c>
      <c r="I690" t="s">
        <v>23</v>
      </c>
      <c r="J690" t="s">
        <v>24</v>
      </c>
      <c r="K690" t="s">
        <v>47</v>
      </c>
      <c r="L690">
        <v>0</v>
      </c>
      <c r="M690">
        <v>56</v>
      </c>
      <c r="N690">
        <v>275</v>
      </c>
      <c r="O690">
        <v>4</v>
      </c>
      <c r="P690">
        <v>9</v>
      </c>
      <c r="Q690">
        <v>35</v>
      </c>
      <c r="R690">
        <f>SUM(Table1[[#This Row],[FIRST_CLASS_SEATS]:[ECONOMY_SEATS]])</f>
        <v>331</v>
      </c>
      <c r="S690" s="5">
        <f>(Table1[[#This Row],[TIER1_ELIGIBLE_PAX]]/Table1[[#This Row],[TOTAL_PAX]])</f>
        <v>1.2084592145015106E-2</v>
      </c>
      <c r="T690" s="5">
        <f>(Table1[[#This Row],[TIER2_ELIGIBLE_PAX]]/Table1[[#This Row],[TOTAL_PAX]])</f>
        <v>2.7190332326283987E-2</v>
      </c>
      <c r="U690" s="5">
        <f>(Table1[[#This Row],[TIER3_ELIGIBLE_PAX]]/Table1[[#This Row],[TOTAL_PAX]])</f>
        <v>0.10574018126888217</v>
      </c>
      <c r="V690" s="8">
        <v>7.0279557753249566E-2</v>
      </c>
    </row>
    <row r="691" spans="1:22" x14ac:dyDescent="0.3">
      <c r="A691" s="1">
        <v>45921</v>
      </c>
      <c r="B691" s="2">
        <v>0.50486111111111109</v>
      </c>
      <c r="C691" t="s">
        <v>48</v>
      </c>
      <c r="D691" t="s">
        <v>18</v>
      </c>
      <c r="E691" t="s">
        <v>3647</v>
      </c>
      <c r="F691" t="s">
        <v>20</v>
      </c>
      <c r="G691" t="s">
        <v>46</v>
      </c>
      <c r="H691" t="s">
        <v>22</v>
      </c>
      <c r="I691" t="s">
        <v>23</v>
      </c>
      <c r="J691" t="s">
        <v>24</v>
      </c>
      <c r="K691" t="s">
        <v>59</v>
      </c>
      <c r="L691">
        <v>8</v>
      </c>
      <c r="M691">
        <v>42</v>
      </c>
      <c r="N691">
        <v>166</v>
      </c>
      <c r="O691">
        <v>0</v>
      </c>
      <c r="P691">
        <v>5</v>
      </c>
      <c r="Q691">
        <v>22</v>
      </c>
      <c r="R691">
        <f>SUM(Table1[[#This Row],[FIRST_CLASS_SEATS]:[ECONOMY_SEATS]])</f>
        <v>216</v>
      </c>
      <c r="S691" s="5">
        <f>(Table1[[#This Row],[TIER1_ELIGIBLE_PAX]]/Table1[[#This Row],[TOTAL_PAX]])</f>
        <v>0</v>
      </c>
      <c r="T691" s="5">
        <f>(Table1[[#This Row],[TIER2_ELIGIBLE_PAX]]/Table1[[#This Row],[TOTAL_PAX]])</f>
        <v>2.3148148148148147E-2</v>
      </c>
      <c r="U691" s="5">
        <f>(Table1[[#This Row],[TIER3_ELIGIBLE_PAX]]/Table1[[#This Row],[TOTAL_PAX]])</f>
        <v>0.10185185185185185</v>
      </c>
      <c r="V691" s="8">
        <v>7.0364395946522551E-2</v>
      </c>
    </row>
    <row r="692" spans="1:22" x14ac:dyDescent="0.3">
      <c r="A692" s="1">
        <v>45915</v>
      </c>
      <c r="B692" s="2">
        <v>0.3347222222222222</v>
      </c>
      <c r="C692" t="s">
        <v>26</v>
      </c>
      <c r="D692" t="s">
        <v>18</v>
      </c>
      <c r="E692" t="s">
        <v>5428</v>
      </c>
      <c r="F692" t="s">
        <v>20</v>
      </c>
      <c r="G692" t="s">
        <v>29</v>
      </c>
      <c r="H692" t="s">
        <v>30</v>
      </c>
      <c r="I692" t="s">
        <v>31</v>
      </c>
      <c r="J692" t="s">
        <v>32</v>
      </c>
      <c r="K692" t="s">
        <v>33</v>
      </c>
      <c r="L692">
        <v>0</v>
      </c>
      <c r="M692">
        <v>16</v>
      </c>
      <c r="N692">
        <v>164</v>
      </c>
      <c r="O692">
        <v>2</v>
      </c>
      <c r="P692">
        <v>18</v>
      </c>
      <c r="Q692">
        <v>59</v>
      </c>
      <c r="R692">
        <f>SUM(Table1[[#This Row],[FIRST_CLASS_SEATS]:[ECONOMY_SEATS]])</f>
        <v>180</v>
      </c>
      <c r="S692" s="5">
        <f>(Table1[[#This Row],[TIER1_ELIGIBLE_PAX]]/Table1[[#This Row],[TOTAL_PAX]])</f>
        <v>1.1111111111111112E-2</v>
      </c>
      <c r="T692" s="5">
        <f>(Table1[[#This Row],[TIER2_ELIGIBLE_PAX]]/Table1[[#This Row],[TOTAL_PAX]])</f>
        <v>0.1</v>
      </c>
      <c r="U692" s="5">
        <f>(Table1[[#This Row],[TIER3_ELIGIBLE_PAX]]/Table1[[#This Row],[TOTAL_PAX]])</f>
        <v>0.32777777777777778</v>
      </c>
      <c r="V692" s="8">
        <v>7.0536636058446955E-2</v>
      </c>
    </row>
    <row r="693" spans="1:22" x14ac:dyDescent="0.3">
      <c r="A693" s="1">
        <v>45914</v>
      </c>
      <c r="B693" s="2">
        <v>0.93055555555555558</v>
      </c>
      <c r="C693" t="s">
        <v>34</v>
      </c>
      <c r="D693" t="s">
        <v>18</v>
      </c>
      <c r="E693" t="s">
        <v>1313</v>
      </c>
      <c r="F693" t="s">
        <v>20</v>
      </c>
      <c r="G693" t="s">
        <v>62</v>
      </c>
      <c r="H693" t="s">
        <v>63</v>
      </c>
      <c r="I693" t="s">
        <v>31</v>
      </c>
      <c r="J693" t="s">
        <v>32</v>
      </c>
      <c r="K693" t="s">
        <v>33</v>
      </c>
      <c r="L693">
        <v>0</v>
      </c>
      <c r="M693">
        <v>12</v>
      </c>
      <c r="N693">
        <v>168</v>
      </c>
      <c r="O693">
        <v>0</v>
      </c>
      <c r="P693">
        <v>13</v>
      </c>
      <c r="Q693">
        <v>45</v>
      </c>
      <c r="R693">
        <f>SUM(Table1[[#This Row],[FIRST_CLASS_SEATS]:[ECONOMY_SEATS]])</f>
        <v>180</v>
      </c>
      <c r="S693" s="5">
        <f>(Table1[[#This Row],[TIER1_ELIGIBLE_PAX]]/Table1[[#This Row],[TOTAL_PAX]])</f>
        <v>0</v>
      </c>
      <c r="T693" s="5">
        <f>(Table1[[#This Row],[TIER2_ELIGIBLE_PAX]]/Table1[[#This Row],[TOTAL_PAX]])</f>
        <v>7.2222222222222215E-2</v>
      </c>
      <c r="U693" s="5">
        <f>(Table1[[#This Row],[TIER3_ELIGIBLE_PAX]]/Table1[[#This Row],[TOTAL_PAX]])</f>
        <v>0.25</v>
      </c>
      <c r="V693" s="8">
        <v>7.0547571576613732E-2</v>
      </c>
    </row>
    <row r="694" spans="1:22" x14ac:dyDescent="0.3">
      <c r="A694" s="1">
        <v>45857</v>
      </c>
      <c r="B694" s="2">
        <v>0.63749999999999996</v>
      </c>
      <c r="C694" t="s">
        <v>17</v>
      </c>
      <c r="D694" t="s">
        <v>18</v>
      </c>
      <c r="E694" t="s">
        <v>1505</v>
      </c>
      <c r="F694" t="s">
        <v>20</v>
      </c>
      <c r="G694" t="s">
        <v>21</v>
      </c>
      <c r="H694" t="s">
        <v>22</v>
      </c>
      <c r="I694" t="s">
        <v>23</v>
      </c>
      <c r="J694" t="s">
        <v>24</v>
      </c>
      <c r="K694" t="s">
        <v>25</v>
      </c>
      <c r="L694">
        <v>0</v>
      </c>
      <c r="M694">
        <v>48</v>
      </c>
      <c r="N694">
        <v>224</v>
      </c>
      <c r="O694">
        <v>0</v>
      </c>
      <c r="P694">
        <v>8</v>
      </c>
      <c r="Q694">
        <v>31</v>
      </c>
      <c r="R694">
        <f>SUM(Table1[[#This Row],[FIRST_CLASS_SEATS]:[ECONOMY_SEATS]])</f>
        <v>272</v>
      </c>
      <c r="S694" s="5">
        <f>(Table1[[#This Row],[TIER1_ELIGIBLE_PAX]]/Table1[[#This Row],[TOTAL_PAX]])</f>
        <v>0</v>
      </c>
      <c r="T694" s="5">
        <f>(Table1[[#This Row],[TIER2_ELIGIBLE_PAX]]/Table1[[#This Row],[TOTAL_PAX]])</f>
        <v>2.9411764705882353E-2</v>
      </c>
      <c r="U694" s="5">
        <f>(Table1[[#This Row],[TIER3_ELIGIBLE_PAX]]/Table1[[#This Row],[TOTAL_PAX]])</f>
        <v>0.11397058823529412</v>
      </c>
      <c r="V694" s="8">
        <v>7.0869724460433048E-2</v>
      </c>
    </row>
    <row r="695" spans="1:22" x14ac:dyDescent="0.3">
      <c r="A695" s="1">
        <v>45787</v>
      </c>
      <c r="B695" s="2">
        <v>0.3611111111111111</v>
      </c>
      <c r="C695" t="s">
        <v>26</v>
      </c>
      <c r="D695" t="s">
        <v>18</v>
      </c>
      <c r="E695" t="s">
        <v>1464</v>
      </c>
      <c r="F695" t="s">
        <v>20</v>
      </c>
      <c r="G695" t="s">
        <v>62</v>
      </c>
      <c r="H695" t="s">
        <v>63</v>
      </c>
      <c r="I695" t="s">
        <v>31</v>
      </c>
      <c r="J695" t="s">
        <v>32</v>
      </c>
      <c r="K695" t="s">
        <v>33</v>
      </c>
      <c r="L695">
        <v>0</v>
      </c>
      <c r="M695">
        <v>17</v>
      </c>
      <c r="N695">
        <v>163</v>
      </c>
      <c r="O695">
        <v>1</v>
      </c>
      <c r="P695">
        <v>2</v>
      </c>
      <c r="Q695">
        <v>13</v>
      </c>
      <c r="R695">
        <f>SUM(Table1[[#This Row],[FIRST_CLASS_SEATS]:[ECONOMY_SEATS]])</f>
        <v>180</v>
      </c>
      <c r="S695" s="5">
        <f>(Table1[[#This Row],[TIER1_ELIGIBLE_PAX]]/Table1[[#This Row],[TOTAL_PAX]])</f>
        <v>5.5555555555555558E-3</v>
      </c>
      <c r="T695" s="5">
        <f>(Table1[[#This Row],[TIER2_ELIGIBLE_PAX]]/Table1[[#This Row],[TOTAL_PAX]])</f>
        <v>1.1111111111111112E-2</v>
      </c>
      <c r="U695" s="5">
        <f>(Table1[[#This Row],[TIER3_ELIGIBLE_PAX]]/Table1[[#This Row],[TOTAL_PAX]])</f>
        <v>7.2222222222222215E-2</v>
      </c>
      <c r="V695" s="8">
        <v>7.087987811132701E-2</v>
      </c>
    </row>
    <row r="696" spans="1:22" x14ac:dyDescent="0.3">
      <c r="A696" s="1">
        <v>45881</v>
      </c>
      <c r="B696" s="2">
        <v>0.9375</v>
      </c>
      <c r="C696" t="s">
        <v>34</v>
      </c>
      <c r="D696" t="s">
        <v>18</v>
      </c>
      <c r="E696" t="s">
        <v>2574</v>
      </c>
      <c r="F696" t="s">
        <v>20</v>
      </c>
      <c r="G696" t="s">
        <v>73</v>
      </c>
      <c r="H696" t="s">
        <v>74</v>
      </c>
      <c r="I696" t="s">
        <v>31</v>
      </c>
      <c r="J696" t="s">
        <v>32</v>
      </c>
      <c r="K696" t="s">
        <v>33</v>
      </c>
      <c r="L696">
        <v>0</v>
      </c>
      <c r="M696">
        <v>7</v>
      </c>
      <c r="N696">
        <v>173</v>
      </c>
      <c r="O696">
        <v>1</v>
      </c>
      <c r="P696">
        <v>0</v>
      </c>
      <c r="Q696">
        <v>5</v>
      </c>
      <c r="R696">
        <f>SUM(Table1[[#This Row],[FIRST_CLASS_SEATS]:[ECONOMY_SEATS]])</f>
        <v>180</v>
      </c>
      <c r="S696" s="5">
        <f>(Table1[[#This Row],[TIER1_ELIGIBLE_PAX]]/Table1[[#This Row],[TOTAL_PAX]])</f>
        <v>5.5555555555555558E-3</v>
      </c>
      <c r="T696" s="5">
        <f>(Table1[[#This Row],[TIER2_ELIGIBLE_PAX]]/Table1[[#This Row],[TOTAL_PAX]])</f>
        <v>0</v>
      </c>
      <c r="U696" s="5">
        <f>(Table1[[#This Row],[TIER3_ELIGIBLE_PAX]]/Table1[[#This Row],[TOTAL_PAX]])</f>
        <v>2.7777777777777776E-2</v>
      </c>
      <c r="V696" s="8">
        <v>7.088198383436739E-2</v>
      </c>
    </row>
    <row r="697" spans="1:22" x14ac:dyDescent="0.3">
      <c r="A697" s="1">
        <v>45752</v>
      </c>
      <c r="B697" s="2">
        <v>0.78263888888888888</v>
      </c>
      <c r="C697" t="s">
        <v>34</v>
      </c>
      <c r="D697" t="s">
        <v>18</v>
      </c>
      <c r="E697" t="s">
        <v>1709</v>
      </c>
      <c r="F697" t="s">
        <v>20</v>
      </c>
      <c r="G697" t="s">
        <v>36</v>
      </c>
      <c r="H697" t="s">
        <v>37</v>
      </c>
      <c r="I697" t="s">
        <v>31</v>
      </c>
      <c r="J697" t="s">
        <v>32</v>
      </c>
      <c r="K697" t="s">
        <v>33</v>
      </c>
      <c r="L697">
        <v>0</v>
      </c>
      <c r="M697">
        <v>0</v>
      </c>
      <c r="N697">
        <v>180</v>
      </c>
      <c r="O697">
        <v>0</v>
      </c>
      <c r="P697">
        <v>12</v>
      </c>
      <c r="Q697">
        <v>41</v>
      </c>
      <c r="R697">
        <f>SUM(Table1[[#This Row],[FIRST_CLASS_SEATS]:[ECONOMY_SEATS]])</f>
        <v>180</v>
      </c>
      <c r="S697" s="5">
        <f>(Table1[[#This Row],[TIER1_ELIGIBLE_PAX]]/Table1[[#This Row],[TOTAL_PAX]])</f>
        <v>0</v>
      </c>
      <c r="T697" s="5">
        <f>(Table1[[#This Row],[TIER2_ELIGIBLE_PAX]]/Table1[[#This Row],[TOTAL_PAX]])</f>
        <v>6.6666666666666666E-2</v>
      </c>
      <c r="U697" s="5">
        <f>(Table1[[#This Row],[TIER3_ELIGIBLE_PAX]]/Table1[[#This Row],[TOTAL_PAX]])</f>
        <v>0.22777777777777777</v>
      </c>
      <c r="V697" s="8">
        <v>7.1055071106397527E-2</v>
      </c>
    </row>
    <row r="698" spans="1:22" x14ac:dyDescent="0.3">
      <c r="A698" s="1">
        <v>45778</v>
      </c>
      <c r="B698" s="2">
        <v>0.43958333333333333</v>
      </c>
      <c r="C698" t="s">
        <v>26</v>
      </c>
      <c r="D698" t="s">
        <v>18</v>
      </c>
      <c r="E698" t="s">
        <v>3453</v>
      </c>
      <c r="F698" t="s">
        <v>20</v>
      </c>
      <c r="G698" t="s">
        <v>43</v>
      </c>
      <c r="H698" t="s">
        <v>44</v>
      </c>
      <c r="I698" t="s">
        <v>31</v>
      </c>
      <c r="J698" t="s">
        <v>32</v>
      </c>
      <c r="K698" t="s">
        <v>33</v>
      </c>
      <c r="L698">
        <v>0</v>
      </c>
      <c r="M698">
        <v>8</v>
      </c>
      <c r="N698">
        <v>172</v>
      </c>
      <c r="O698">
        <v>1</v>
      </c>
      <c r="P698">
        <v>8</v>
      </c>
      <c r="Q698">
        <v>32</v>
      </c>
      <c r="R698">
        <f>SUM(Table1[[#This Row],[FIRST_CLASS_SEATS]:[ECONOMY_SEATS]])</f>
        <v>180</v>
      </c>
      <c r="S698" s="5">
        <f>(Table1[[#This Row],[TIER1_ELIGIBLE_PAX]]/Table1[[#This Row],[TOTAL_PAX]])</f>
        <v>5.5555555555555558E-3</v>
      </c>
      <c r="T698" s="5">
        <f>(Table1[[#This Row],[TIER2_ELIGIBLE_PAX]]/Table1[[#This Row],[TOTAL_PAX]])</f>
        <v>4.4444444444444446E-2</v>
      </c>
      <c r="U698" s="5">
        <f>(Table1[[#This Row],[TIER3_ELIGIBLE_PAX]]/Table1[[#This Row],[TOTAL_PAX]])</f>
        <v>0.17777777777777778</v>
      </c>
      <c r="V698" s="8">
        <v>7.1090843489235001E-2</v>
      </c>
    </row>
    <row r="699" spans="1:22" x14ac:dyDescent="0.3">
      <c r="A699" s="1">
        <v>45776</v>
      </c>
      <c r="B699" s="2">
        <v>0.66388888888888886</v>
      </c>
      <c r="C699" t="s">
        <v>17</v>
      </c>
      <c r="D699" t="s">
        <v>18</v>
      </c>
      <c r="E699" t="s">
        <v>1617</v>
      </c>
      <c r="F699" t="s">
        <v>20</v>
      </c>
      <c r="G699" t="s">
        <v>62</v>
      </c>
      <c r="H699" t="s">
        <v>63</v>
      </c>
      <c r="I699" t="s">
        <v>31</v>
      </c>
      <c r="J699" t="s">
        <v>32</v>
      </c>
      <c r="K699" t="s">
        <v>33</v>
      </c>
      <c r="L699">
        <v>0</v>
      </c>
      <c r="M699">
        <v>17</v>
      </c>
      <c r="N699">
        <v>163</v>
      </c>
      <c r="O699">
        <v>0</v>
      </c>
      <c r="P699">
        <v>2</v>
      </c>
      <c r="Q699">
        <v>14</v>
      </c>
      <c r="R699">
        <f>SUM(Table1[[#This Row],[FIRST_CLASS_SEATS]:[ECONOMY_SEATS]])</f>
        <v>180</v>
      </c>
      <c r="S699" s="5">
        <f>(Table1[[#This Row],[TIER1_ELIGIBLE_PAX]]/Table1[[#This Row],[TOTAL_PAX]])</f>
        <v>0</v>
      </c>
      <c r="T699" s="5">
        <f>(Table1[[#This Row],[TIER2_ELIGIBLE_PAX]]/Table1[[#This Row],[TOTAL_PAX]])</f>
        <v>1.1111111111111112E-2</v>
      </c>
      <c r="U699" s="5">
        <f>(Table1[[#This Row],[TIER3_ELIGIBLE_PAX]]/Table1[[#This Row],[TOTAL_PAX]])</f>
        <v>7.7777777777777779E-2</v>
      </c>
      <c r="V699" s="8">
        <v>7.1126822084680685E-2</v>
      </c>
    </row>
    <row r="700" spans="1:22" x14ac:dyDescent="0.3">
      <c r="A700" s="1">
        <v>45770</v>
      </c>
      <c r="B700" s="2">
        <v>0.32569444444444445</v>
      </c>
      <c r="C700" t="s">
        <v>26</v>
      </c>
      <c r="D700" t="s">
        <v>18</v>
      </c>
      <c r="E700" t="s">
        <v>2217</v>
      </c>
      <c r="F700" t="s">
        <v>20</v>
      </c>
      <c r="G700" t="s">
        <v>99</v>
      </c>
      <c r="H700" t="s">
        <v>74</v>
      </c>
      <c r="I700" t="s">
        <v>31</v>
      </c>
      <c r="J700" t="s">
        <v>32</v>
      </c>
      <c r="K700" t="s">
        <v>33</v>
      </c>
      <c r="L700">
        <v>0</v>
      </c>
      <c r="M700">
        <v>13</v>
      </c>
      <c r="N700">
        <v>167</v>
      </c>
      <c r="O700">
        <v>0</v>
      </c>
      <c r="P700">
        <v>4</v>
      </c>
      <c r="Q700">
        <v>19</v>
      </c>
      <c r="R700">
        <f>SUM(Table1[[#This Row],[FIRST_CLASS_SEATS]:[ECONOMY_SEATS]])</f>
        <v>180</v>
      </c>
      <c r="S700" s="5">
        <f>(Table1[[#This Row],[TIER1_ELIGIBLE_PAX]]/Table1[[#This Row],[TOTAL_PAX]])</f>
        <v>0</v>
      </c>
      <c r="T700" s="5">
        <f>(Table1[[#This Row],[TIER2_ELIGIBLE_PAX]]/Table1[[#This Row],[TOTAL_PAX]])</f>
        <v>2.2222222222222223E-2</v>
      </c>
      <c r="U700" s="5">
        <f>(Table1[[#This Row],[TIER3_ELIGIBLE_PAX]]/Table1[[#This Row],[TOTAL_PAX]])</f>
        <v>0.10555555555555556</v>
      </c>
      <c r="V700" s="8">
        <v>7.1177174832951939E-2</v>
      </c>
    </row>
    <row r="701" spans="1:22" x14ac:dyDescent="0.3">
      <c r="A701" s="1">
        <v>45823</v>
      </c>
      <c r="B701" s="2">
        <v>0.8833333333333333</v>
      </c>
      <c r="C701" t="s">
        <v>34</v>
      </c>
      <c r="D701" t="s">
        <v>18</v>
      </c>
      <c r="E701" t="s">
        <v>6029</v>
      </c>
      <c r="F701" t="s">
        <v>20</v>
      </c>
      <c r="G701" t="s">
        <v>40</v>
      </c>
      <c r="H701" t="s">
        <v>41</v>
      </c>
      <c r="I701" t="s">
        <v>31</v>
      </c>
      <c r="J701" t="s">
        <v>32</v>
      </c>
      <c r="K701" t="s">
        <v>33</v>
      </c>
      <c r="L701">
        <v>0</v>
      </c>
      <c r="M701">
        <v>14</v>
      </c>
      <c r="N701">
        <v>166</v>
      </c>
      <c r="O701">
        <v>0</v>
      </c>
      <c r="P701">
        <v>20</v>
      </c>
      <c r="Q701">
        <v>66</v>
      </c>
      <c r="R701">
        <f>SUM(Table1[[#This Row],[FIRST_CLASS_SEATS]:[ECONOMY_SEATS]])</f>
        <v>180</v>
      </c>
      <c r="S701" s="5">
        <f>(Table1[[#This Row],[TIER1_ELIGIBLE_PAX]]/Table1[[#This Row],[TOTAL_PAX]])</f>
        <v>0</v>
      </c>
      <c r="T701" s="5">
        <f>(Table1[[#This Row],[TIER2_ELIGIBLE_PAX]]/Table1[[#This Row],[TOTAL_PAX]])</f>
        <v>0.1111111111111111</v>
      </c>
      <c r="U701" s="5">
        <f>(Table1[[#This Row],[TIER3_ELIGIBLE_PAX]]/Table1[[#This Row],[TOTAL_PAX]])</f>
        <v>0.36666666666666664</v>
      </c>
      <c r="V701" s="8">
        <v>7.1300575304928171E-2</v>
      </c>
    </row>
    <row r="702" spans="1:22" x14ac:dyDescent="0.3">
      <c r="A702" s="1">
        <v>45864</v>
      </c>
      <c r="B702" s="2">
        <v>0.82847222222222228</v>
      </c>
      <c r="C702" t="s">
        <v>34</v>
      </c>
      <c r="D702" t="s">
        <v>18</v>
      </c>
      <c r="E702" t="s">
        <v>1926</v>
      </c>
      <c r="F702" t="s">
        <v>20</v>
      </c>
      <c r="G702" t="s">
        <v>40</v>
      </c>
      <c r="H702" t="s">
        <v>41</v>
      </c>
      <c r="I702" t="s">
        <v>31</v>
      </c>
      <c r="J702" t="s">
        <v>32</v>
      </c>
      <c r="K702" t="s">
        <v>33</v>
      </c>
      <c r="L702">
        <v>0</v>
      </c>
      <c r="M702">
        <v>16</v>
      </c>
      <c r="N702">
        <v>164</v>
      </c>
      <c r="O702">
        <v>1</v>
      </c>
      <c r="P702">
        <v>10</v>
      </c>
      <c r="Q702">
        <v>35</v>
      </c>
      <c r="R702">
        <f>SUM(Table1[[#This Row],[FIRST_CLASS_SEATS]:[ECONOMY_SEATS]])</f>
        <v>180</v>
      </c>
      <c r="S702" s="5">
        <f>(Table1[[#This Row],[TIER1_ELIGIBLE_PAX]]/Table1[[#This Row],[TOTAL_PAX]])</f>
        <v>5.5555555555555558E-3</v>
      </c>
      <c r="T702" s="5">
        <f>(Table1[[#This Row],[TIER2_ELIGIBLE_PAX]]/Table1[[#This Row],[TOTAL_PAX]])</f>
        <v>5.5555555555555552E-2</v>
      </c>
      <c r="U702" s="5">
        <f>(Table1[[#This Row],[TIER3_ELIGIBLE_PAX]]/Table1[[#This Row],[TOTAL_PAX]])</f>
        <v>0.19444444444444445</v>
      </c>
      <c r="V702" s="8">
        <v>7.1358669562866628E-2</v>
      </c>
    </row>
    <row r="703" spans="1:22" x14ac:dyDescent="0.3">
      <c r="A703" s="1">
        <v>45798</v>
      </c>
      <c r="B703" s="2">
        <v>0.95763888888888893</v>
      </c>
      <c r="C703" t="s">
        <v>34</v>
      </c>
      <c r="D703" t="s">
        <v>18</v>
      </c>
      <c r="E703" t="s">
        <v>2328</v>
      </c>
      <c r="F703" t="s">
        <v>20</v>
      </c>
      <c r="G703" t="s">
        <v>36</v>
      </c>
      <c r="H703" t="s">
        <v>37</v>
      </c>
      <c r="I703" t="s">
        <v>31</v>
      </c>
      <c r="J703" t="s">
        <v>32</v>
      </c>
      <c r="K703" t="s">
        <v>33</v>
      </c>
      <c r="L703">
        <v>0</v>
      </c>
      <c r="M703">
        <v>12</v>
      </c>
      <c r="N703">
        <v>168</v>
      </c>
      <c r="O703">
        <v>1</v>
      </c>
      <c r="P703">
        <v>13</v>
      </c>
      <c r="Q703">
        <v>45</v>
      </c>
      <c r="R703">
        <f>SUM(Table1[[#This Row],[FIRST_CLASS_SEATS]:[ECONOMY_SEATS]])</f>
        <v>180</v>
      </c>
      <c r="S703" s="5">
        <f>(Table1[[#This Row],[TIER1_ELIGIBLE_PAX]]/Table1[[#This Row],[TOTAL_PAX]])</f>
        <v>5.5555555555555558E-3</v>
      </c>
      <c r="T703" s="5">
        <f>(Table1[[#This Row],[TIER2_ELIGIBLE_PAX]]/Table1[[#This Row],[TOTAL_PAX]])</f>
        <v>7.2222222222222215E-2</v>
      </c>
      <c r="U703" s="5">
        <f>(Table1[[#This Row],[TIER3_ELIGIBLE_PAX]]/Table1[[#This Row],[TOTAL_PAX]])</f>
        <v>0.25</v>
      </c>
      <c r="V703" s="8">
        <v>7.1368803204522102E-2</v>
      </c>
    </row>
    <row r="704" spans="1:22" x14ac:dyDescent="0.3">
      <c r="A704" s="1">
        <v>45834</v>
      </c>
      <c r="B704" s="2">
        <v>0.58402777777777781</v>
      </c>
      <c r="C704" t="s">
        <v>17</v>
      </c>
      <c r="D704" t="s">
        <v>18</v>
      </c>
      <c r="E704" t="s">
        <v>5894</v>
      </c>
      <c r="F704" t="s">
        <v>20</v>
      </c>
      <c r="G704" t="s">
        <v>62</v>
      </c>
      <c r="H704" t="s">
        <v>63</v>
      </c>
      <c r="I704" t="s">
        <v>31</v>
      </c>
      <c r="J704" t="s">
        <v>32</v>
      </c>
      <c r="K704" t="s">
        <v>33</v>
      </c>
      <c r="L704">
        <v>0</v>
      </c>
      <c r="M704">
        <v>6</v>
      </c>
      <c r="N704">
        <v>174</v>
      </c>
      <c r="O704">
        <v>1</v>
      </c>
      <c r="P704">
        <v>2</v>
      </c>
      <c r="Q704">
        <v>15</v>
      </c>
      <c r="R704">
        <f>SUM(Table1[[#This Row],[FIRST_CLASS_SEATS]:[ECONOMY_SEATS]])</f>
        <v>180</v>
      </c>
      <c r="S704" s="5">
        <f>(Table1[[#This Row],[TIER1_ELIGIBLE_PAX]]/Table1[[#This Row],[TOTAL_PAX]])</f>
        <v>5.5555555555555558E-3</v>
      </c>
      <c r="T704" s="5">
        <f>(Table1[[#This Row],[TIER2_ELIGIBLE_PAX]]/Table1[[#This Row],[TOTAL_PAX]])</f>
        <v>1.1111111111111112E-2</v>
      </c>
      <c r="U704" s="5">
        <f>(Table1[[#This Row],[TIER3_ELIGIBLE_PAX]]/Table1[[#This Row],[TOTAL_PAX]])</f>
        <v>8.3333333333333329E-2</v>
      </c>
      <c r="V704" s="8">
        <v>7.1541814510741597E-2</v>
      </c>
    </row>
    <row r="705" spans="1:22" x14ac:dyDescent="0.3">
      <c r="A705" s="1">
        <v>45864</v>
      </c>
      <c r="B705" s="2">
        <v>0.93958333333333333</v>
      </c>
      <c r="C705" t="s">
        <v>34</v>
      </c>
      <c r="D705" t="s">
        <v>18</v>
      </c>
      <c r="E705" t="s">
        <v>2442</v>
      </c>
      <c r="F705" t="s">
        <v>20</v>
      </c>
      <c r="G705" t="s">
        <v>76</v>
      </c>
      <c r="H705" t="s">
        <v>77</v>
      </c>
      <c r="I705" t="s">
        <v>78</v>
      </c>
      <c r="J705" t="s">
        <v>24</v>
      </c>
      <c r="K705" t="s">
        <v>59</v>
      </c>
      <c r="L705">
        <v>8</v>
      </c>
      <c r="M705">
        <v>42</v>
      </c>
      <c r="N705">
        <v>166</v>
      </c>
      <c r="O705">
        <v>0</v>
      </c>
      <c r="P705">
        <v>9</v>
      </c>
      <c r="Q705">
        <v>34</v>
      </c>
      <c r="R705">
        <f>SUM(Table1[[#This Row],[FIRST_CLASS_SEATS]:[ECONOMY_SEATS]])</f>
        <v>216</v>
      </c>
      <c r="S705" s="5">
        <f>(Table1[[#This Row],[TIER1_ELIGIBLE_PAX]]/Table1[[#This Row],[TOTAL_PAX]])</f>
        <v>0</v>
      </c>
      <c r="T705" s="5">
        <f>(Table1[[#This Row],[TIER2_ELIGIBLE_PAX]]/Table1[[#This Row],[TOTAL_PAX]])</f>
        <v>4.1666666666666664E-2</v>
      </c>
      <c r="U705" s="5">
        <f>(Table1[[#This Row],[TIER3_ELIGIBLE_PAX]]/Table1[[#This Row],[TOTAL_PAX]])</f>
        <v>0.15740740740740741</v>
      </c>
      <c r="V705" s="8">
        <v>7.1592840803122115E-2</v>
      </c>
    </row>
    <row r="706" spans="1:22" x14ac:dyDescent="0.3">
      <c r="A706" s="1">
        <v>45842</v>
      </c>
      <c r="B706" s="2">
        <v>0.88888888888888884</v>
      </c>
      <c r="C706" t="s">
        <v>34</v>
      </c>
      <c r="D706" t="s">
        <v>18</v>
      </c>
      <c r="E706" t="s">
        <v>5280</v>
      </c>
      <c r="F706" t="s">
        <v>20</v>
      </c>
      <c r="G706" t="s">
        <v>76</v>
      </c>
      <c r="H706" t="s">
        <v>77</v>
      </c>
      <c r="I706" t="s">
        <v>78</v>
      </c>
      <c r="J706" t="s">
        <v>24</v>
      </c>
      <c r="K706" t="s">
        <v>25</v>
      </c>
      <c r="L706">
        <v>8</v>
      </c>
      <c r="M706">
        <v>49</v>
      </c>
      <c r="N706">
        <v>178</v>
      </c>
      <c r="O706">
        <v>0</v>
      </c>
      <c r="P706">
        <v>6</v>
      </c>
      <c r="Q706">
        <v>24</v>
      </c>
      <c r="R706">
        <f>SUM(Table1[[#This Row],[FIRST_CLASS_SEATS]:[ECONOMY_SEATS]])</f>
        <v>235</v>
      </c>
      <c r="S706" s="5">
        <f>(Table1[[#This Row],[TIER1_ELIGIBLE_PAX]]/Table1[[#This Row],[TOTAL_PAX]])</f>
        <v>0</v>
      </c>
      <c r="T706" s="5">
        <f>(Table1[[#This Row],[TIER2_ELIGIBLE_PAX]]/Table1[[#This Row],[TOTAL_PAX]])</f>
        <v>2.553191489361702E-2</v>
      </c>
      <c r="U706" s="5">
        <f>(Table1[[#This Row],[TIER3_ELIGIBLE_PAX]]/Table1[[#This Row],[TOTAL_PAX]])</f>
        <v>0.10212765957446808</v>
      </c>
      <c r="V706" s="8">
        <v>7.1598777591771023E-2</v>
      </c>
    </row>
    <row r="707" spans="1:22" x14ac:dyDescent="0.3">
      <c r="A707" s="1">
        <v>45767</v>
      </c>
      <c r="B707" s="2">
        <v>0.7006944444444444</v>
      </c>
      <c r="C707" t="s">
        <v>17</v>
      </c>
      <c r="D707" t="s">
        <v>18</v>
      </c>
      <c r="E707" t="s">
        <v>3710</v>
      </c>
      <c r="F707" t="s">
        <v>20</v>
      </c>
      <c r="G707" t="s">
        <v>29</v>
      </c>
      <c r="H707" t="s">
        <v>30</v>
      </c>
      <c r="I707" t="s">
        <v>31</v>
      </c>
      <c r="J707" t="s">
        <v>32</v>
      </c>
      <c r="K707" t="s">
        <v>33</v>
      </c>
      <c r="L707">
        <v>0</v>
      </c>
      <c r="M707">
        <v>18</v>
      </c>
      <c r="N707">
        <v>162</v>
      </c>
      <c r="O707">
        <v>0</v>
      </c>
      <c r="P707">
        <v>11</v>
      </c>
      <c r="Q707">
        <v>40</v>
      </c>
      <c r="R707">
        <f>SUM(Table1[[#This Row],[FIRST_CLASS_SEATS]:[ECONOMY_SEATS]])</f>
        <v>180</v>
      </c>
      <c r="S707" s="5">
        <f>(Table1[[#This Row],[TIER1_ELIGIBLE_PAX]]/Table1[[#This Row],[TOTAL_PAX]])</f>
        <v>0</v>
      </c>
      <c r="T707" s="5">
        <f>(Table1[[#This Row],[TIER2_ELIGIBLE_PAX]]/Table1[[#This Row],[TOTAL_PAX]])</f>
        <v>6.1111111111111109E-2</v>
      </c>
      <c r="U707" s="5">
        <f>(Table1[[#This Row],[TIER3_ELIGIBLE_PAX]]/Table1[[#This Row],[TOTAL_PAX]])</f>
        <v>0.22222222222222221</v>
      </c>
      <c r="V707" s="8">
        <v>7.1719977741865004E-2</v>
      </c>
    </row>
    <row r="708" spans="1:22" x14ac:dyDescent="0.3">
      <c r="A708" s="1">
        <v>45947</v>
      </c>
      <c r="B708" s="2">
        <v>0.66597222222222219</v>
      </c>
      <c r="C708" t="s">
        <v>17</v>
      </c>
      <c r="D708" t="s">
        <v>18</v>
      </c>
      <c r="E708" t="s">
        <v>3610</v>
      </c>
      <c r="F708" t="s">
        <v>20</v>
      </c>
      <c r="G708" t="s">
        <v>21</v>
      </c>
      <c r="H708" t="s">
        <v>22</v>
      </c>
      <c r="I708" t="s">
        <v>23</v>
      </c>
      <c r="J708" t="s">
        <v>24</v>
      </c>
      <c r="K708" t="s">
        <v>80</v>
      </c>
      <c r="L708">
        <v>14</v>
      </c>
      <c r="M708">
        <v>97</v>
      </c>
      <c r="N708">
        <v>358</v>
      </c>
      <c r="O708">
        <v>2</v>
      </c>
      <c r="P708">
        <v>6</v>
      </c>
      <c r="Q708">
        <v>26</v>
      </c>
      <c r="R708">
        <f>SUM(Table1[[#This Row],[FIRST_CLASS_SEATS]:[ECONOMY_SEATS]])</f>
        <v>469</v>
      </c>
      <c r="S708" s="5">
        <f>(Table1[[#This Row],[TIER1_ELIGIBLE_PAX]]/Table1[[#This Row],[TOTAL_PAX]])</f>
        <v>4.2643923240938165E-3</v>
      </c>
      <c r="T708" s="5">
        <f>(Table1[[#This Row],[TIER2_ELIGIBLE_PAX]]/Table1[[#This Row],[TOTAL_PAX]])</f>
        <v>1.279317697228145E-2</v>
      </c>
      <c r="U708" s="5">
        <f>(Table1[[#This Row],[TIER3_ELIGIBLE_PAX]]/Table1[[#This Row],[TOTAL_PAX]])</f>
        <v>5.5437100213219619E-2</v>
      </c>
      <c r="V708" s="8">
        <v>7.1811769490704225E-2</v>
      </c>
    </row>
    <row r="709" spans="1:22" x14ac:dyDescent="0.3">
      <c r="A709" s="1">
        <v>45921</v>
      </c>
      <c r="B709" s="2">
        <v>0.64722222222222225</v>
      </c>
      <c r="C709" t="s">
        <v>17</v>
      </c>
      <c r="D709" t="s">
        <v>18</v>
      </c>
      <c r="E709" t="s">
        <v>189</v>
      </c>
      <c r="F709" t="s">
        <v>20</v>
      </c>
      <c r="G709" t="s">
        <v>73</v>
      </c>
      <c r="H709" t="s">
        <v>74</v>
      </c>
      <c r="I709" t="s">
        <v>31</v>
      </c>
      <c r="J709" t="s">
        <v>32</v>
      </c>
      <c r="K709" t="s">
        <v>33</v>
      </c>
      <c r="L709">
        <v>0</v>
      </c>
      <c r="M709">
        <v>6</v>
      </c>
      <c r="N709">
        <v>174</v>
      </c>
      <c r="O709">
        <v>1</v>
      </c>
      <c r="P709">
        <v>0</v>
      </c>
      <c r="Q709">
        <v>6</v>
      </c>
      <c r="R709">
        <f>SUM(Table1[[#This Row],[FIRST_CLASS_SEATS]:[ECONOMY_SEATS]])</f>
        <v>180</v>
      </c>
      <c r="S709" s="5">
        <f>(Table1[[#This Row],[TIER1_ELIGIBLE_PAX]]/Table1[[#This Row],[TOTAL_PAX]])</f>
        <v>5.5555555555555558E-3</v>
      </c>
      <c r="T709" s="5">
        <f>(Table1[[#This Row],[TIER2_ELIGIBLE_PAX]]/Table1[[#This Row],[TOTAL_PAX]])</f>
        <v>0</v>
      </c>
      <c r="U709" s="5">
        <f>(Table1[[#This Row],[TIER3_ELIGIBLE_PAX]]/Table1[[#This Row],[TOTAL_PAX]])</f>
        <v>3.3333333333333333E-2</v>
      </c>
      <c r="V709" s="8">
        <v>7.1852931450116286E-2</v>
      </c>
    </row>
    <row r="710" spans="1:22" x14ac:dyDescent="0.3">
      <c r="A710" s="1">
        <v>45835</v>
      </c>
      <c r="B710" s="2">
        <v>0.66319444444444442</v>
      </c>
      <c r="C710" t="s">
        <v>17</v>
      </c>
      <c r="D710" t="s">
        <v>18</v>
      </c>
      <c r="E710" t="s">
        <v>4827</v>
      </c>
      <c r="F710" t="s">
        <v>20</v>
      </c>
      <c r="G710" t="s">
        <v>68</v>
      </c>
      <c r="H710" t="s">
        <v>69</v>
      </c>
      <c r="I710" t="s">
        <v>31</v>
      </c>
      <c r="J710" t="s">
        <v>32</v>
      </c>
      <c r="K710" t="s">
        <v>33</v>
      </c>
      <c r="L710">
        <v>0</v>
      </c>
      <c r="M710">
        <v>0</v>
      </c>
      <c r="N710">
        <v>180</v>
      </c>
      <c r="O710">
        <v>0</v>
      </c>
      <c r="P710">
        <v>4</v>
      </c>
      <c r="Q710">
        <v>20</v>
      </c>
      <c r="R710">
        <f>SUM(Table1[[#This Row],[FIRST_CLASS_SEATS]:[ECONOMY_SEATS]])</f>
        <v>180</v>
      </c>
      <c r="S710" s="5">
        <f>(Table1[[#This Row],[TIER1_ELIGIBLE_PAX]]/Table1[[#This Row],[TOTAL_PAX]])</f>
        <v>0</v>
      </c>
      <c r="T710" s="5">
        <f>(Table1[[#This Row],[TIER2_ELIGIBLE_PAX]]/Table1[[#This Row],[TOTAL_PAX]])</f>
        <v>2.2222222222222223E-2</v>
      </c>
      <c r="U710" s="5">
        <f>(Table1[[#This Row],[TIER3_ELIGIBLE_PAX]]/Table1[[#This Row],[TOTAL_PAX]])</f>
        <v>0.1111111111111111</v>
      </c>
      <c r="V710" s="8">
        <v>7.1866827787964604E-2</v>
      </c>
    </row>
    <row r="711" spans="1:22" x14ac:dyDescent="0.3">
      <c r="A711" s="1">
        <v>45926</v>
      </c>
      <c r="B711" s="2">
        <v>0.27569444444444446</v>
      </c>
      <c r="C711" t="s">
        <v>26</v>
      </c>
      <c r="D711" t="s">
        <v>18</v>
      </c>
      <c r="E711" t="s">
        <v>4407</v>
      </c>
      <c r="F711" t="s">
        <v>20</v>
      </c>
      <c r="G711" t="s">
        <v>29</v>
      </c>
      <c r="H711" t="s">
        <v>30</v>
      </c>
      <c r="I711" t="s">
        <v>31</v>
      </c>
      <c r="J711" t="s">
        <v>32</v>
      </c>
      <c r="K711" t="s">
        <v>33</v>
      </c>
      <c r="L711">
        <v>0</v>
      </c>
      <c r="M711">
        <v>15</v>
      </c>
      <c r="N711">
        <v>165</v>
      </c>
      <c r="O711">
        <v>0</v>
      </c>
      <c r="P711">
        <v>0</v>
      </c>
      <c r="Q711">
        <v>2</v>
      </c>
      <c r="R711">
        <f>SUM(Table1[[#This Row],[FIRST_CLASS_SEATS]:[ECONOMY_SEATS]])</f>
        <v>180</v>
      </c>
      <c r="S711" s="5">
        <f>(Table1[[#This Row],[TIER1_ELIGIBLE_PAX]]/Table1[[#This Row],[TOTAL_PAX]])</f>
        <v>0</v>
      </c>
      <c r="T711" s="5">
        <f>(Table1[[#This Row],[TIER2_ELIGIBLE_PAX]]/Table1[[#This Row],[TOTAL_PAX]])</f>
        <v>0</v>
      </c>
      <c r="U711" s="5">
        <f>(Table1[[#This Row],[TIER3_ELIGIBLE_PAX]]/Table1[[#This Row],[TOTAL_PAX]])</f>
        <v>1.1111111111111112E-2</v>
      </c>
      <c r="V711" s="8">
        <v>7.1878507737875075E-2</v>
      </c>
    </row>
    <row r="712" spans="1:22" x14ac:dyDescent="0.3">
      <c r="A712" s="1">
        <v>45836</v>
      </c>
      <c r="B712" s="2">
        <v>0.50763888888888886</v>
      </c>
      <c r="C712" t="s">
        <v>48</v>
      </c>
      <c r="D712" t="s">
        <v>18</v>
      </c>
      <c r="E712" t="s">
        <v>4718</v>
      </c>
      <c r="F712" t="s">
        <v>20</v>
      </c>
      <c r="G712" t="s">
        <v>124</v>
      </c>
      <c r="H712" t="s">
        <v>22</v>
      </c>
      <c r="I712" t="s">
        <v>23</v>
      </c>
      <c r="J712" t="s">
        <v>24</v>
      </c>
      <c r="K712" t="s">
        <v>25</v>
      </c>
      <c r="L712">
        <v>0</v>
      </c>
      <c r="M712">
        <v>32</v>
      </c>
      <c r="N712">
        <v>300</v>
      </c>
      <c r="O712">
        <v>0</v>
      </c>
      <c r="P712">
        <v>0</v>
      </c>
      <c r="Q712">
        <v>9</v>
      </c>
      <c r="R712">
        <f>SUM(Table1[[#This Row],[FIRST_CLASS_SEATS]:[ECONOMY_SEATS]])</f>
        <v>332</v>
      </c>
      <c r="S712" s="5">
        <f>(Table1[[#This Row],[TIER1_ELIGIBLE_PAX]]/Table1[[#This Row],[TOTAL_PAX]])</f>
        <v>0</v>
      </c>
      <c r="T712" s="5">
        <f>(Table1[[#This Row],[TIER2_ELIGIBLE_PAX]]/Table1[[#This Row],[TOTAL_PAX]])</f>
        <v>0</v>
      </c>
      <c r="U712" s="5">
        <f>(Table1[[#This Row],[TIER3_ELIGIBLE_PAX]]/Table1[[#This Row],[TOTAL_PAX]])</f>
        <v>2.710843373493976E-2</v>
      </c>
      <c r="V712" s="8">
        <v>7.1918021483473593E-2</v>
      </c>
    </row>
    <row r="713" spans="1:22" x14ac:dyDescent="0.3">
      <c r="A713" s="1">
        <v>45908</v>
      </c>
      <c r="B713" s="2">
        <v>0.76111111111111107</v>
      </c>
      <c r="C713" t="s">
        <v>34</v>
      </c>
      <c r="D713" t="s">
        <v>18</v>
      </c>
      <c r="E713" t="s">
        <v>3131</v>
      </c>
      <c r="F713" t="s">
        <v>20</v>
      </c>
      <c r="G713" t="s">
        <v>62</v>
      </c>
      <c r="H713" t="s">
        <v>63</v>
      </c>
      <c r="I713" t="s">
        <v>31</v>
      </c>
      <c r="J713" t="s">
        <v>32</v>
      </c>
      <c r="K713" t="s">
        <v>33</v>
      </c>
      <c r="L713">
        <v>0</v>
      </c>
      <c r="M713">
        <v>12</v>
      </c>
      <c r="N713">
        <v>168</v>
      </c>
      <c r="O713">
        <v>0</v>
      </c>
      <c r="P713">
        <v>17</v>
      </c>
      <c r="Q713">
        <v>57</v>
      </c>
      <c r="R713">
        <f>SUM(Table1[[#This Row],[FIRST_CLASS_SEATS]:[ECONOMY_SEATS]])</f>
        <v>180</v>
      </c>
      <c r="S713" s="5">
        <f>(Table1[[#This Row],[TIER1_ELIGIBLE_PAX]]/Table1[[#This Row],[TOTAL_PAX]])</f>
        <v>0</v>
      </c>
      <c r="T713" s="5">
        <f>(Table1[[#This Row],[TIER2_ELIGIBLE_PAX]]/Table1[[#This Row],[TOTAL_PAX]])</f>
        <v>9.4444444444444442E-2</v>
      </c>
      <c r="U713" s="5">
        <f>(Table1[[#This Row],[TIER3_ELIGIBLE_PAX]]/Table1[[#This Row],[TOTAL_PAX]])</f>
        <v>0.31666666666666665</v>
      </c>
      <c r="V713" s="8">
        <v>7.2091825227170947E-2</v>
      </c>
    </row>
    <row r="714" spans="1:22" x14ac:dyDescent="0.3">
      <c r="A714" s="1">
        <v>45757</v>
      </c>
      <c r="B714" s="2">
        <v>0.36249999999999999</v>
      </c>
      <c r="C714" t="s">
        <v>26</v>
      </c>
      <c r="D714" t="s">
        <v>18</v>
      </c>
      <c r="E714" t="s">
        <v>177</v>
      </c>
      <c r="F714" t="s">
        <v>20</v>
      </c>
      <c r="G714" t="s">
        <v>46</v>
      </c>
      <c r="H714" t="s">
        <v>22</v>
      </c>
      <c r="I714" t="s">
        <v>23</v>
      </c>
      <c r="J714" t="s">
        <v>24</v>
      </c>
      <c r="K714" t="s">
        <v>25</v>
      </c>
      <c r="L714">
        <v>0</v>
      </c>
      <c r="M714">
        <v>32</v>
      </c>
      <c r="N714">
        <v>300</v>
      </c>
      <c r="O714">
        <v>0</v>
      </c>
      <c r="P714">
        <v>14</v>
      </c>
      <c r="Q714">
        <v>48</v>
      </c>
      <c r="R714">
        <f>SUM(Table1[[#This Row],[FIRST_CLASS_SEATS]:[ECONOMY_SEATS]])</f>
        <v>332</v>
      </c>
      <c r="S714" s="5">
        <f>(Table1[[#This Row],[TIER1_ELIGIBLE_PAX]]/Table1[[#This Row],[TOTAL_PAX]])</f>
        <v>0</v>
      </c>
      <c r="T714" s="5">
        <f>(Table1[[#This Row],[TIER2_ELIGIBLE_PAX]]/Table1[[#This Row],[TOTAL_PAX]])</f>
        <v>4.2168674698795178E-2</v>
      </c>
      <c r="U714" s="5">
        <f>(Table1[[#This Row],[TIER3_ELIGIBLE_PAX]]/Table1[[#This Row],[TOTAL_PAX]])</f>
        <v>0.14457831325301204</v>
      </c>
      <c r="V714" s="8">
        <v>7.220138745055027E-2</v>
      </c>
    </row>
    <row r="715" spans="1:22" x14ac:dyDescent="0.3">
      <c r="A715" s="1">
        <v>45750</v>
      </c>
      <c r="B715" s="2">
        <v>0.48194444444444445</v>
      </c>
      <c r="C715" t="s">
        <v>26</v>
      </c>
      <c r="D715" t="s">
        <v>18</v>
      </c>
      <c r="E715" t="s">
        <v>1179</v>
      </c>
      <c r="F715" t="s">
        <v>20</v>
      </c>
      <c r="G715" t="s">
        <v>76</v>
      </c>
      <c r="H715" t="s">
        <v>77</v>
      </c>
      <c r="I715" t="s">
        <v>78</v>
      </c>
      <c r="J715" t="s">
        <v>24</v>
      </c>
      <c r="K715" t="s">
        <v>25</v>
      </c>
      <c r="L715">
        <v>0</v>
      </c>
      <c r="M715">
        <v>32</v>
      </c>
      <c r="N715">
        <v>304</v>
      </c>
      <c r="O715">
        <v>2</v>
      </c>
      <c r="P715">
        <v>2</v>
      </c>
      <c r="Q715">
        <v>15</v>
      </c>
      <c r="R715">
        <f>SUM(Table1[[#This Row],[FIRST_CLASS_SEATS]:[ECONOMY_SEATS]])</f>
        <v>336</v>
      </c>
      <c r="S715" s="5">
        <f>(Table1[[#This Row],[TIER1_ELIGIBLE_PAX]]/Table1[[#This Row],[TOTAL_PAX]])</f>
        <v>5.9523809523809521E-3</v>
      </c>
      <c r="T715" s="5">
        <f>(Table1[[#This Row],[TIER2_ELIGIBLE_PAX]]/Table1[[#This Row],[TOTAL_PAX]])</f>
        <v>5.9523809523809521E-3</v>
      </c>
      <c r="U715" s="5">
        <f>(Table1[[#This Row],[TIER3_ELIGIBLE_PAX]]/Table1[[#This Row],[TOTAL_PAX]])</f>
        <v>4.4642857142857144E-2</v>
      </c>
      <c r="V715" s="8">
        <v>7.2396759968339386E-2</v>
      </c>
    </row>
    <row r="716" spans="1:22" x14ac:dyDescent="0.3">
      <c r="A716" s="1">
        <v>45827</v>
      </c>
      <c r="B716" s="2">
        <v>0.69444444444444442</v>
      </c>
      <c r="C716" t="s">
        <v>17</v>
      </c>
      <c r="D716" t="s">
        <v>18</v>
      </c>
      <c r="E716" t="s">
        <v>2807</v>
      </c>
      <c r="F716" t="s">
        <v>20</v>
      </c>
      <c r="G716" t="s">
        <v>54</v>
      </c>
      <c r="H716" t="s">
        <v>30</v>
      </c>
      <c r="I716" t="s">
        <v>31</v>
      </c>
      <c r="J716" t="s">
        <v>32</v>
      </c>
      <c r="K716" t="s">
        <v>33</v>
      </c>
      <c r="L716">
        <v>0</v>
      </c>
      <c r="M716">
        <v>13</v>
      </c>
      <c r="N716">
        <v>167</v>
      </c>
      <c r="O716">
        <v>0</v>
      </c>
      <c r="P716">
        <v>3</v>
      </c>
      <c r="Q716">
        <v>16</v>
      </c>
      <c r="R716">
        <f>SUM(Table1[[#This Row],[FIRST_CLASS_SEATS]:[ECONOMY_SEATS]])</f>
        <v>180</v>
      </c>
      <c r="S716" s="5">
        <f>(Table1[[#This Row],[TIER1_ELIGIBLE_PAX]]/Table1[[#This Row],[TOTAL_PAX]])</f>
        <v>0</v>
      </c>
      <c r="T716" s="5">
        <f>(Table1[[#This Row],[TIER2_ELIGIBLE_PAX]]/Table1[[#This Row],[TOTAL_PAX]])</f>
        <v>1.6666666666666666E-2</v>
      </c>
      <c r="U716" s="5">
        <f>(Table1[[#This Row],[TIER3_ELIGIBLE_PAX]]/Table1[[#This Row],[TOTAL_PAX]])</f>
        <v>8.8888888888888892E-2</v>
      </c>
      <c r="V716" s="8">
        <v>7.2596079532968094E-2</v>
      </c>
    </row>
    <row r="717" spans="1:22" x14ac:dyDescent="0.3">
      <c r="A717" s="1">
        <v>45906</v>
      </c>
      <c r="B717" s="2">
        <v>0.85972222222222228</v>
      </c>
      <c r="C717" t="s">
        <v>34</v>
      </c>
      <c r="D717" t="s">
        <v>18</v>
      </c>
      <c r="E717" t="s">
        <v>1956</v>
      </c>
      <c r="F717" t="s">
        <v>20</v>
      </c>
      <c r="G717" t="s">
        <v>46</v>
      </c>
      <c r="H717" t="s">
        <v>22</v>
      </c>
      <c r="I717" t="s">
        <v>23</v>
      </c>
      <c r="J717" t="s">
        <v>24</v>
      </c>
      <c r="K717" t="s">
        <v>59</v>
      </c>
      <c r="L717">
        <v>0</v>
      </c>
      <c r="M717">
        <v>35</v>
      </c>
      <c r="N717">
        <v>179</v>
      </c>
      <c r="O717">
        <v>0</v>
      </c>
      <c r="P717">
        <v>5</v>
      </c>
      <c r="Q717">
        <v>22</v>
      </c>
      <c r="R717">
        <f>SUM(Table1[[#This Row],[FIRST_CLASS_SEATS]:[ECONOMY_SEATS]])</f>
        <v>214</v>
      </c>
      <c r="S717" s="5">
        <f>(Table1[[#This Row],[TIER1_ELIGIBLE_PAX]]/Table1[[#This Row],[TOTAL_PAX]])</f>
        <v>0</v>
      </c>
      <c r="T717" s="5">
        <f>(Table1[[#This Row],[TIER2_ELIGIBLE_PAX]]/Table1[[#This Row],[TOTAL_PAX]])</f>
        <v>2.336448598130841E-2</v>
      </c>
      <c r="U717" s="5">
        <f>(Table1[[#This Row],[TIER3_ELIGIBLE_PAX]]/Table1[[#This Row],[TOTAL_PAX]])</f>
        <v>0.10280373831775701</v>
      </c>
      <c r="V717" s="8">
        <v>7.2622510761931491E-2</v>
      </c>
    </row>
    <row r="718" spans="1:22" x14ac:dyDescent="0.3">
      <c r="A718" s="1">
        <v>45920</v>
      </c>
      <c r="B718" s="2">
        <v>0.28749999999999998</v>
      </c>
      <c r="C718" t="s">
        <v>26</v>
      </c>
      <c r="D718" t="s">
        <v>18</v>
      </c>
      <c r="E718" t="s">
        <v>102</v>
      </c>
      <c r="F718" t="s">
        <v>20</v>
      </c>
      <c r="G718" t="s">
        <v>54</v>
      </c>
      <c r="H718" t="s">
        <v>30</v>
      </c>
      <c r="I718" t="s">
        <v>31</v>
      </c>
      <c r="J718" t="s">
        <v>32</v>
      </c>
      <c r="K718" t="s">
        <v>33</v>
      </c>
      <c r="L718">
        <v>0</v>
      </c>
      <c r="M718">
        <v>20</v>
      </c>
      <c r="N718">
        <v>160</v>
      </c>
      <c r="O718">
        <v>1</v>
      </c>
      <c r="P718">
        <v>0</v>
      </c>
      <c r="Q718">
        <v>7</v>
      </c>
      <c r="R718">
        <f>SUM(Table1[[#This Row],[FIRST_CLASS_SEATS]:[ECONOMY_SEATS]])</f>
        <v>180</v>
      </c>
      <c r="S718" s="5">
        <f>(Table1[[#This Row],[TIER1_ELIGIBLE_PAX]]/Table1[[#This Row],[TOTAL_PAX]])</f>
        <v>5.5555555555555558E-3</v>
      </c>
      <c r="T718" s="5">
        <f>(Table1[[#This Row],[TIER2_ELIGIBLE_PAX]]/Table1[[#This Row],[TOTAL_PAX]])</f>
        <v>0</v>
      </c>
      <c r="U718" s="5">
        <f>(Table1[[#This Row],[TIER3_ELIGIBLE_PAX]]/Table1[[#This Row],[TOTAL_PAX]])</f>
        <v>3.888888888888889E-2</v>
      </c>
      <c r="V718" s="8">
        <v>7.2707899532427733E-2</v>
      </c>
    </row>
    <row r="719" spans="1:22" x14ac:dyDescent="0.3">
      <c r="A719" s="1">
        <v>45928</v>
      </c>
      <c r="B719" s="2">
        <v>0.29375000000000001</v>
      </c>
      <c r="C719" t="s">
        <v>26</v>
      </c>
      <c r="D719" t="s">
        <v>18</v>
      </c>
      <c r="E719" t="s">
        <v>5803</v>
      </c>
      <c r="F719" t="s">
        <v>20</v>
      </c>
      <c r="G719" t="s">
        <v>54</v>
      </c>
      <c r="H719" t="s">
        <v>30</v>
      </c>
      <c r="I719" t="s">
        <v>31</v>
      </c>
      <c r="J719" t="s">
        <v>32</v>
      </c>
      <c r="K719" t="s">
        <v>33</v>
      </c>
      <c r="L719">
        <v>0</v>
      </c>
      <c r="M719">
        <v>15</v>
      </c>
      <c r="N719">
        <v>165</v>
      </c>
      <c r="O719">
        <v>0</v>
      </c>
      <c r="P719">
        <v>9</v>
      </c>
      <c r="Q719">
        <v>35</v>
      </c>
      <c r="R719">
        <f>SUM(Table1[[#This Row],[FIRST_CLASS_SEATS]:[ECONOMY_SEATS]])</f>
        <v>180</v>
      </c>
      <c r="S719" s="5">
        <f>(Table1[[#This Row],[TIER1_ELIGIBLE_PAX]]/Table1[[#This Row],[TOTAL_PAX]])</f>
        <v>0</v>
      </c>
      <c r="T719" s="5">
        <f>(Table1[[#This Row],[TIER2_ELIGIBLE_PAX]]/Table1[[#This Row],[TOTAL_PAX]])</f>
        <v>0.05</v>
      </c>
      <c r="U719" s="5">
        <f>(Table1[[#This Row],[TIER3_ELIGIBLE_PAX]]/Table1[[#This Row],[TOTAL_PAX]])</f>
        <v>0.19444444444444445</v>
      </c>
      <c r="V719" s="8">
        <v>7.290909365227638E-2</v>
      </c>
    </row>
    <row r="720" spans="1:22" x14ac:dyDescent="0.3">
      <c r="A720" s="1">
        <v>45813</v>
      </c>
      <c r="B720" s="2">
        <v>0.52083333333333337</v>
      </c>
      <c r="C720" t="s">
        <v>48</v>
      </c>
      <c r="D720" t="s">
        <v>18</v>
      </c>
      <c r="E720" t="s">
        <v>2242</v>
      </c>
      <c r="F720" t="s">
        <v>20</v>
      </c>
      <c r="G720" t="s">
        <v>40</v>
      </c>
      <c r="H720" t="s">
        <v>41</v>
      </c>
      <c r="I720" t="s">
        <v>31</v>
      </c>
      <c r="J720" t="s">
        <v>32</v>
      </c>
      <c r="K720" t="s">
        <v>33</v>
      </c>
      <c r="L720">
        <v>0</v>
      </c>
      <c r="M720">
        <v>1</v>
      </c>
      <c r="N720">
        <v>179</v>
      </c>
      <c r="O720">
        <v>0</v>
      </c>
      <c r="P720">
        <v>6</v>
      </c>
      <c r="Q720">
        <v>24</v>
      </c>
      <c r="R720">
        <f>SUM(Table1[[#This Row],[FIRST_CLASS_SEATS]:[ECONOMY_SEATS]])</f>
        <v>180</v>
      </c>
      <c r="S720" s="5">
        <f>(Table1[[#This Row],[TIER1_ELIGIBLE_PAX]]/Table1[[#This Row],[TOTAL_PAX]])</f>
        <v>0</v>
      </c>
      <c r="T720" s="5">
        <f>(Table1[[#This Row],[TIER2_ELIGIBLE_PAX]]/Table1[[#This Row],[TOTAL_PAX]])</f>
        <v>3.3333333333333333E-2</v>
      </c>
      <c r="U720" s="5">
        <f>(Table1[[#This Row],[TIER3_ELIGIBLE_PAX]]/Table1[[#This Row],[TOTAL_PAX]])</f>
        <v>0.13333333333333333</v>
      </c>
      <c r="V720" s="8">
        <v>7.2927712353012542E-2</v>
      </c>
    </row>
    <row r="721" spans="1:22" x14ac:dyDescent="0.3">
      <c r="A721" s="1">
        <v>45957</v>
      </c>
      <c r="B721" s="2">
        <v>0.73611111111111116</v>
      </c>
      <c r="C721" t="s">
        <v>17</v>
      </c>
      <c r="D721" t="s">
        <v>18</v>
      </c>
      <c r="E721" t="s">
        <v>2493</v>
      </c>
      <c r="F721" t="s">
        <v>20</v>
      </c>
      <c r="G721" t="s">
        <v>43</v>
      </c>
      <c r="H721" t="s">
        <v>44</v>
      </c>
      <c r="I721" t="s">
        <v>31</v>
      </c>
      <c r="J721" t="s">
        <v>32</v>
      </c>
      <c r="K721" t="s">
        <v>33</v>
      </c>
      <c r="L721">
        <v>0</v>
      </c>
      <c r="M721">
        <v>4</v>
      </c>
      <c r="N721">
        <v>176</v>
      </c>
      <c r="O721">
        <v>1</v>
      </c>
      <c r="P721">
        <v>3</v>
      </c>
      <c r="Q721">
        <v>16</v>
      </c>
      <c r="R721">
        <f>SUM(Table1[[#This Row],[FIRST_CLASS_SEATS]:[ECONOMY_SEATS]])</f>
        <v>180</v>
      </c>
      <c r="S721" s="5">
        <f>(Table1[[#This Row],[TIER1_ELIGIBLE_PAX]]/Table1[[#This Row],[TOTAL_PAX]])</f>
        <v>5.5555555555555558E-3</v>
      </c>
      <c r="T721" s="5">
        <f>(Table1[[#This Row],[TIER2_ELIGIBLE_PAX]]/Table1[[#This Row],[TOTAL_PAX]])</f>
        <v>1.6666666666666666E-2</v>
      </c>
      <c r="U721" s="5">
        <f>(Table1[[#This Row],[TIER3_ELIGIBLE_PAX]]/Table1[[#This Row],[TOTAL_PAX]])</f>
        <v>8.8888888888888892E-2</v>
      </c>
      <c r="V721" s="8">
        <v>7.3008474775900001E-2</v>
      </c>
    </row>
    <row r="722" spans="1:22" x14ac:dyDescent="0.3">
      <c r="A722" s="1">
        <v>45915</v>
      </c>
      <c r="B722" s="2">
        <v>0.69027777777777777</v>
      </c>
      <c r="C722" t="s">
        <v>17</v>
      </c>
      <c r="D722" t="s">
        <v>18</v>
      </c>
      <c r="E722" t="s">
        <v>6013</v>
      </c>
      <c r="F722" t="s">
        <v>20</v>
      </c>
      <c r="G722" t="s">
        <v>68</v>
      </c>
      <c r="H722" t="s">
        <v>69</v>
      </c>
      <c r="I722" t="s">
        <v>31</v>
      </c>
      <c r="J722" t="s">
        <v>32</v>
      </c>
      <c r="K722" t="s">
        <v>33</v>
      </c>
      <c r="L722">
        <v>0</v>
      </c>
      <c r="M722">
        <v>17</v>
      </c>
      <c r="N722">
        <v>163</v>
      </c>
      <c r="O722">
        <v>1</v>
      </c>
      <c r="P722">
        <v>5</v>
      </c>
      <c r="Q722">
        <v>23</v>
      </c>
      <c r="R722">
        <f>SUM(Table1[[#This Row],[FIRST_CLASS_SEATS]:[ECONOMY_SEATS]])</f>
        <v>180</v>
      </c>
      <c r="S722" s="5">
        <f>(Table1[[#This Row],[TIER1_ELIGIBLE_PAX]]/Table1[[#This Row],[TOTAL_PAX]])</f>
        <v>5.5555555555555558E-3</v>
      </c>
      <c r="T722" s="5">
        <f>(Table1[[#This Row],[TIER2_ELIGIBLE_PAX]]/Table1[[#This Row],[TOTAL_PAX]])</f>
        <v>2.7777777777777776E-2</v>
      </c>
      <c r="U722" s="5">
        <f>(Table1[[#This Row],[TIER3_ELIGIBLE_PAX]]/Table1[[#This Row],[TOTAL_PAX]])</f>
        <v>0.12777777777777777</v>
      </c>
      <c r="V722" s="8">
        <v>7.3097375346481752E-2</v>
      </c>
    </row>
    <row r="723" spans="1:22" x14ac:dyDescent="0.3">
      <c r="A723" s="1">
        <v>45956</v>
      </c>
      <c r="B723" s="2">
        <v>0.30208333333333331</v>
      </c>
      <c r="C723" t="s">
        <v>26</v>
      </c>
      <c r="D723" t="s">
        <v>18</v>
      </c>
      <c r="E723" t="s">
        <v>4927</v>
      </c>
      <c r="F723" t="s">
        <v>20</v>
      </c>
      <c r="G723" t="s">
        <v>56</v>
      </c>
      <c r="H723" t="s">
        <v>57</v>
      </c>
      <c r="I723" t="s">
        <v>58</v>
      </c>
      <c r="J723" t="s">
        <v>24</v>
      </c>
      <c r="K723" t="s">
        <v>25</v>
      </c>
      <c r="L723">
        <v>8</v>
      </c>
      <c r="M723">
        <v>49</v>
      </c>
      <c r="N723">
        <v>178</v>
      </c>
      <c r="O723">
        <v>0</v>
      </c>
      <c r="P723">
        <v>10</v>
      </c>
      <c r="Q723">
        <v>37</v>
      </c>
      <c r="R723">
        <f>SUM(Table1[[#This Row],[FIRST_CLASS_SEATS]:[ECONOMY_SEATS]])</f>
        <v>235</v>
      </c>
      <c r="S723" s="5">
        <f>(Table1[[#This Row],[TIER1_ELIGIBLE_PAX]]/Table1[[#This Row],[TOTAL_PAX]])</f>
        <v>0</v>
      </c>
      <c r="T723" s="5">
        <f>(Table1[[#This Row],[TIER2_ELIGIBLE_PAX]]/Table1[[#This Row],[TOTAL_PAX]])</f>
        <v>4.2553191489361701E-2</v>
      </c>
      <c r="U723" s="5">
        <f>(Table1[[#This Row],[TIER3_ELIGIBLE_PAX]]/Table1[[#This Row],[TOTAL_PAX]])</f>
        <v>0.1574468085106383</v>
      </c>
      <c r="V723" s="8">
        <v>7.3102451376039435E-2</v>
      </c>
    </row>
    <row r="724" spans="1:22" x14ac:dyDescent="0.3">
      <c r="A724" s="1">
        <v>45916</v>
      </c>
      <c r="B724" s="2">
        <v>0.90555555555555556</v>
      </c>
      <c r="C724" t="s">
        <v>34</v>
      </c>
      <c r="D724" t="s">
        <v>18</v>
      </c>
      <c r="E724" t="s">
        <v>42</v>
      </c>
      <c r="F724" t="s">
        <v>20</v>
      </c>
      <c r="G724" t="s">
        <v>43</v>
      </c>
      <c r="H724" t="s">
        <v>44</v>
      </c>
      <c r="I724" t="s">
        <v>31</v>
      </c>
      <c r="J724" t="s">
        <v>32</v>
      </c>
      <c r="K724" t="s">
        <v>33</v>
      </c>
      <c r="L724">
        <v>0</v>
      </c>
      <c r="M724">
        <v>20</v>
      </c>
      <c r="N724">
        <v>160</v>
      </c>
      <c r="O724">
        <v>0</v>
      </c>
      <c r="P724">
        <v>16</v>
      </c>
      <c r="Q724">
        <v>55</v>
      </c>
      <c r="R724">
        <f>SUM(Table1[[#This Row],[FIRST_CLASS_SEATS]:[ECONOMY_SEATS]])</f>
        <v>180</v>
      </c>
      <c r="S724" s="5">
        <f>(Table1[[#This Row],[TIER1_ELIGIBLE_PAX]]/Table1[[#This Row],[TOTAL_PAX]])</f>
        <v>0</v>
      </c>
      <c r="T724" s="5">
        <f>(Table1[[#This Row],[TIER2_ELIGIBLE_PAX]]/Table1[[#This Row],[TOTAL_PAX]])</f>
        <v>8.8888888888888892E-2</v>
      </c>
      <c r="U724" s="5">
        <f>(Table1[[#This Row],[TIER3_ELIGIBLE_PAX]]/Table1[[#This Row],[TOTAL_PAX]])</f>
        <v>0.30555555555555558</v>
      </c>
      <c r="V724" s="8">
        <v>7.3124592971497204E-2</v>
      </c>
    </row>
    <row r="725" spans="1:22" x14ac:dyDescent="0.3">
      <c r="A725" s="1">
        <v>45879</v>
      </c>
      <c r="B725" s="2">
        <v>0.49791666666666667</v>
      </c>
      <c r="C725" t="s">
        <v>26</v>
      </c>
      <c r="D725" t="s">
        <v>18</v>
      </c>
      <c r="E725" t="s">
        <v>2825</v>
      </c>
      <c r="F725" t="s">
        <v>20</v>
      </c>
      <c r="G725" t="s">
        <v>68</v>
      </c>
      <c r="H725" t="s">
        <v>69</v>
      </c>
      <c r="I725" t="s">
        <v>31</v>
      </c>
      <c r="J725" t="s">
        <v>32</v>
      </c>
      <c r="K725" t="s">
        <v>33</v>
      </c>
      <c r="L725">
        <v>0</v>
      </c>
      <c r="M725">
        <v>13</v>
      </c>
      <c r="N725">
        <v>167</v>
      </c>
      <c r="O725">
        <v>0</v>
      </c>
      <c r="P725">
        <v>13</v>
      </c>
      <c r="Q725">
        <v>44</v>
      </c>
      <c r="R725">
        <f>SUM(Table1[[#This Row],[FIRST_CLASS_SEATS]:[ECONOMY_SEATS]])</f>
        <v>180</v>
      </c>
      <c r="S725" s="5">
        <f>(Table1[[#This Row],[TIER1_ELIGIBLE_PAX]]/Table1[[#This Row],[TOTAL_PAX]])</f>
        <v>0</v>
      </c>
      <c r="T725" s="5">
        <f>(Table1[[#This Row],[TIER2_ELIGIBLE_PAX]]/Table1[[#This Row],[TOTAL_PAX]])</f>
        <v>7.2222222222222215E-2</v>
      </c>
      <c r="U725" s="5">
        <f>(Table1[[#This Row],[TIER3_ELIGIBLE_PAX]]/Table1[[#This Row],[TOTAL_PAX]])</f>
        <v>0.24444444444444444</v>
      </c>
      <c r="V725" s="8">
        <v>7.3167160051450186E-2</v>
      </c>
    </row>
    <row r="726" spans="1:22" x14ac:dyDescent="0.3">
      <c r="A726" s="1">
        <v>45809</v>
      </c>
      <c r="B726" s="2">
        <v>0.84305555555555556</v>
      </c>
      <c r="C726" t="s">
        <v>34</v>
      </c>
      <c r="D726" t="s">
        <v>18</v>
      </c>
      <c r="E726" t="s">
        <v>5082</v>
      </c>
      <c r="F726" t="s">
        <v>20</v>
      </c>
      <c r="G726" t="s">
        <v>68</v>
      </c>
      <c r="H726" t="s">
        <v>69</v>
      </c>
      <c r="I726" t="s">
        <v>31</v>
      </c>
      <c r="J726" t="s">
        <v>32</v>
      </c>
      <c r="K726" t="s">
        <v>33</v>
      </c>
      <c r="L726">
        <v>0</v>
      </c>
      <c r="M726">
        <v>10</v>
      </c>
      <c r="N726">
        <v>170</v>
      </c>
      <c r="O726">
        <v>0</v>
      </c>
      <c r="P726">
        <v>3</v>
      </c>
      <c r="Q726">
        <v>16</v>
      </c>
      <c r="R726">
        <f>SUM(Table1[[#This Row],[FIRST_CLASS_SEATS]:[ECONOMY_SEATS]])</f>
        <v>180</v>
      </c>
      <c r="S726" s="5">
        <f>(Table1[[#This Row],[TIER1_ELIGIBLE_PAX]]/Table1[[#This Row],[TOTAL_PAX]])</f>
        <v>0</v>
      </c>
      <c r="T726" s="5">
        <f>(Table1[[#This Row],[TIER2_ELIGIBLE_PAX]]/Table1[[#This Row],[TOTAL_PAX]])</f>
        <v>1.6666666666666666E-2</v>
      </c>
      <c r="U726" s="5">
        <f>(Table1[[#This Row],[TIER3_ELIGIBLE_PAX]]/Table1[[#This Row],[TOTAL_PAX]])</f>
        <v>8.8888888888888892E-2</v>
      </c>
      <c r="V726" s="8">
        <v>7.369028600546379E-2</v>
      </c>
    </row>
    <row r="727" spans="1:22" x14ac:dyDescent="0.3">
      <c r="A727" s="1">
        <v>45919</v>
      </c>
      <c r="B727" s="2">
        <v>0.55902777777777779</v>
      </c>
      <c r="C727" t="s">
        <v>48</v>
      </c>
      <c r="D727" t="s">
        <v>18</v>
      </c>
      <c r="E727" t="s">
        <v>468</v>
      </c>
      <c r="F727" t="s">
        <v>20</v>
      </c>
      <c r="G727" t="s">
        <v>36</v>
      </c>
      <c r="H727" t="s">
        <v>37</v>
      </c>
      <c r="I727" t="s">
        <v>31</v>
      </c>
      <c r="J727" t="s">
        <v>32</v>
      </c>
      <c r="K727" t="s">
        <v>33</v>
      </c>
      <c r="L727">
        <v>0</v>
      </c>
      <c r="M727">
        <v>19</v>
      </c>
      <c r="N727">
        <v>161</v>
      </c>
      <c r="O727">
        <v>0</v>
      </c>
      <c r="P727">
        <v>17</v>
      </c>
      <c r="Q727">
        <v>58</v>
      </c>
      <c r="R727">
        <f>SUM(Table1[[#This Row],[FIRST_CLASS_SEATS]:[ECONOMY_SEATS]])</f>
        <v>180</v>
      </c>
      <c r="S727" s="5">
        <f>(Table1[[#This Row],[TIER1_ELIGIBLE_PAX]]/Table1[[#This Row],[TOTAL_PAX]])</f>
        <v>0</v>
      </c>
      <c r="T727" s="5">
        <f>(Table1[[#This Row],[TIER2_ELIGIBLE_PAX]]/Table1[[#This Row],[TOTAL_PAX]])</f>
        <v>9.4444444444444442E-2</v>
      </c>
      <c r="U727" s="5">
        <f>(Table1[[#This Row],[TIER3_ELIGIBLE_PAX]]/Table1[[#This Row],[TOTAL_PAX]])</f>
        <v>0.32222222222222224</v>
      </c>
      <c r="V727" s="8">
        <v>7.3804587723941606E-2</v>
      </c>
    </row>
    <row r="728" spans="1:22" x14ac:dyDescent="0.3">
      <c r="A728" s="1">
        <v>45819</v>
      </c>
      <c r="B728" s="2">
        <v>0.45833333333333331</v>
      </c>
      <c r="C728" t="s">
        <v>26</v>
      </c>
      <c r="D728" t="s">
        <v>18</v>
      </c>
      <c r="E728" t="s">
        <v>1889</v>
      </c>
      <c r="F728" t="s">
        <v>20</v>
      </c>
      <c r="G728" t="s">
        <v>54</v>
      </c>
      <c r="H728" t="s">
        <v>30</v>
      </c>
      <c r="I728" t="s">
        <v>31</v>
      </c>
      <c r="J728" t="s">
        <v>32</v>
      </c>
      <c r="K728" t="s">
        <v>33</v>
      </c>
      <c r="L728">
        <v>0</v>
      </c>
      <c r="M728">
        <v>3</v>
      </c>
      <c r="N728">
        <v>177</v>
      </c>
      <c r="O728">
        <v>0</v>
      </c>
      <c r="P728">
        <v>12</v>
      </c>
      <c r="Q728">
        <v>42</v>
      </c>
      <c r="R728">
        <f>SUM(Table1[[#This Row],[FIRST_CLASS_SEATS]:[ECONOMY_SEATS]])</f>
        <v>180</v>
      </c>
      <c r="S728" s="5">
        <f>(Table1[[#This Row],[TIER1_ELIGIBLE_PAX]]/Table1[[#This Row],[TOTAL_PAX]])</f>
        <v>0</v>
      </c>
      <c r="T728" s="5">
        <f>(Table1[[#This Row],[TIER2_ELIGIBLE_PAX]]/Table1[[#This Row],[TOTAL_PAX]])</f>
        <v>6.6666666666666666E-2</v>
      </c>
      <c r="U728" s="5">
        <f>(Table1[[#This Row],[TIER3_ELIGIBLE_PAX]]/Table1[[#This Row],[TOTAL_PAX]])</f>
        <v>0.23333333333333334</v>
      </c>
      <c r="V728" s="8">
        <v>7.3821190954968863E-2</v>
      </c>
    </row>
    <row r="729" spans="1:22" x14ac:dyDescent="0.3">
      <c r="A729" s="1">
        <v>45941</v>
      </c>
      <c r="B729" s="2">
        <v>0.34513888888888888</v>
      </c>
      <c r="C729" t="s">
        <v>26</v>
      </c>
      <c r="D729" t="s">
        <v>18</v>
      </c>
      <c r="E729" t="s">
        <v>1545</v>
      </c>
      <c r="F729" t="s">
        <v>20</v>
      </c>
      <c r="G729" t="s">
        <v>29</v>
      </c>
      <c r="H729" t="s">
        <v>30</v>
      </c>
      <c r="I729" t="s">
        <v>31</v>
      </c>
      <c r="J729" t="s">
        <v>32</v>
      </c>
      <c r="K729" t="s">
        <v>33</v>
      </c>
      <c r="L729">
        <v>0</v>
      </c>
      <c r="M729">
        <v>4</v>
      </c>
      <c r="N729">
        <v>176</v>
      </c>
      <c r="O729">
        <v>1</v>
      </c>
      <c r="P729">
        <v>10</v>
      </c>
      <c r="Q729">
        <v>38</v>
      </c>
      <c r="R729">
        <f>SUM(Table1[[#This Row],[FIRST_CLASS_SEATS]:[ECONOMY_SEATS]])</f>
        <v>180</v>
      </c>
      <c r="S729" s="5">
        <f>(Table1[[#This Row],[TIER1_ELIGIBLE_PAX]]/Table1[[#This Row],[TOTAL_PAX]])</f>
        <v>5.5555555555555558E-3</v>
      </c>
      <c r="T729" s="5">
        <f>(Table1[[#This Row],[TIER2_ELIGIBLE_PAX]]/Table1[[#This Row],[TOTAL_PAX]])</f>
        <v>5.5555555555555552E-2</v>
      </c>
      <c r="U729" s="5">
        <f>(Table1[[#This Row],[TIER3_ELIGIBLE_PAX]]/Table1[[#This Row],[TOTAL_PAX]])</f>
        <v>0.21111111111111111</v>
      </c>
      <c r="V729" s="8">
        <v>7.3945189950375134E-2</v>
      </c>
    </row>
    <row r="730" spans="1:22" x14ac:dyDescent="0.3">
      <c r="A730" s="1">
        <v>45751</v>
      </c>
      <c r="B730" s="2">
        <v>0.80555555555555558</v>
      </c>
      <c r="C730" t="s">
        <v>34</v>
      </c>
      <c r="D730" t="s">
        <v>18</v>
      </c>
      <c r="E730" t="s">
        <v>2334</v>
      </c>
      <c r="F730" t="s">
        <v>20</v>
      </c>
      <c r="G730" t="s">
        <v>40</v>
      </c>
      <c r="H730" t="s">
        <v>41</v>
      </c>
      <c r="I730" t="s">
        <v>31</v>
      </c>
      <c r="J730" t="s">
        <v>32</v>
      </c>
      <c r="K730" t="s">
        <v>33</v>
      </c>
      <c r="L730">
        <v>0</v>
      </c>
      <c r="M730">
        <v>20</v>
      </c>
      <c r="N730">
        <v>160</v>
      </c>
      <c r="O730">
        <v>1</v>
      </c>
      <c r="P730">
        <v>8</v>
      </c>
      <c r="Q730">
        <v>30</v>
      </c>
      <c r="R730">
        <f>SUM(Table1[[#This Row],[FIRST_CLASS_SEATS]:[ECONOMY_SEATS]])</f>
        <v>180</v>
      </c>
      <c r="S730" s="5">
        <f>(Table1[[#This Row],[TIER1_ELIGIBLE_PAX]]/Table1[[#This Row],[TOTAL_PAX]])</f>
        <v>5.5555555555555558E-3</v>
      </c>
      <c r="T730" s="5">
        <f>(Table1[[#This Row],[TIER2_ELIGIBLE_PAX]]/Table1[[#This Row],[TOTAL_PAX]])</f>
        <v>4.4444444444444446E-2</v>
      </c>
      <c r="U730" s="5">
        <f>(Table1[[#This Row],[TIER3_ELIGIBLE_PAX]]/Table1[[#This Row],[TOTAL_PAX]])</f>
        <v>0.16666666666666666</v>
      </c>
      <c r="V730" s="8">
        <v>7.4118773846601149E-2</v>
      </c>
    </row>
    <row r="731" spans="1:22" x14ac:dyDescent="0.3">
      <c r="A731" s="1">
        <v>45875</v>
      </c>
      <c r="B731" s="2">
        <v>0.41736111111111113</v>
      </c>
      <c r="C731" t="s">
        <v>26</v>
      </c>
      <c r="D731" t="s">
        <v>18</v>
      </c>
      <c r="E731" t="s">
        <v>525</v>
      </c>
      <c r="F731" t="s">
        <v>20</v>
      </c>
      <c r="G731" t="s">
        <v>43</v>
      </c>
      <c r="H731" t="s">
        <v>44</v>
      </c>
      <c r="I731" t="s">
        <v>31</v>
      </c>
      <c r="J731" t="s">
        <v>32</v>
      </c>
      <c r="K731" t="s">
        <v>33</v>
      </c>
      <c r="L731">
        <v>0</v>
      </c>
      <c r="M731">
        <v>14</v>
      </c>
      <c r="N731">
        <v>166</v>
      </c>
      <c r="O731">
        <v>0</v>
      </c>
      <c r="P731">
        <v>9</v>
      </c>
      <c r="Q731">
        <v>33</v>
      </c>
      <c r="R731">
        <f>SUM(Table1[[#This Row],[FIRST_CLASS_SEATS]:[ECONOMY_SEATS]])</f>
        <v>180</v>
      </c>
      <c r="S731" s="5">
        <f>(Table1[[#This Row],[TIER1_ELIGIBLE_PAX]]/Table1[[#This Row],[TOTAL_PAX]])</f>
        <v>0</v>
      </c>
      <c r="T731" s="5">
        <f>(Table1[[#This Row],[TIER2_ELIGIBLE_PAX]]/Table1[[#This Row],[TOTAL_PAX]])</f>
        <v>0.05</v>
      </c>
      <c r="U731" s="5">
        <f>(Table1[[#This Row],[TIER3_ELIGIBLE_PAX]]/Table1[[#This Row],[TOTAL_PAX]])</f>
        <v>0.18333333333333332</v>
      </c>
      <c r="V731" s="8">
        <v>7.4154212520166185E-2</v>
      </c>
    </row>
    <row r="732" spans="1:22" x14ac:dyDescent="0.3">
      <c r="A732" s="1">
        <v>45835</v>
      </c>
      <c r="B732" s="2">
        <v>0.57430555555555551</v>
      </c>
      <c r="C732" t="s">
        <v>48</v>
      </c>
      <c r="D732" t="s">
        <v>18</v>
      </c>
      <c r="E732" t="s">
        <v>1892</v>
      </c>
      <c r="F732" t="s">
        <v>20</v>
      </c>
      <c r="G732" t="s">
        <v>73</v>
      </c>
      <c r="H732" t="s">
        <v>74</v>
      </c>
      <c r="I732" t="s">
        <v>31</v>
      </c>
      <c r="J732" t="s">
        <v>32</v>
      </c>
      <c r="K732" t="s">
        <v>33</v>
      </c>
      <c r="L732">
        <v>0</v>
      </c>
      <c r="M732">
        <v>11</v>
      </c>
      <c r="N732">
        <v>169</v>
      </c>
      <c r="O732">
        <v>2</v>
      </c>
      <c r="P732">
        <v>9</v>
      </c>
      <c r="Q732">
        <v>33</v>
      </c>
      <c r="R732">
        <f>SUM(Table1[[#This Row],[FIRST_CLASS_SEATS]:[ECONOMY_SEATS]])</f>
        <v>180</v>
      </c>
      <c r="S732" s="5">
        <f>(Table1[[#This Row],[TIER1_ELIGIBLE_PAX]]/Table1[[#This Row],[TOTAL_PAX]])</f>
        <v>1.1111111111111112E-2</v>
      </c>
      <c r="T732" s="5">
        <f>(Table1[[#This Row],[TIER2_ELIGIBLE_PAX]]/Table1[[#This Row],[TOTAL_PAX]])</f>
        <v>0.05</v>
      </c>
      <c r="U732" s="5">
        <f>(Table1[[#This Row],[TIER3_ELIGIBLE_PAX]]/Table1[[#This Row],[TOTAL_PAX]])</f>
        <v>0.18333333333333332</v>
      </c>
      <c r="V732" s="8">
        <v>7.435962082548464E-2</v>
      </c>
    </row>
    <row r="733" spans="1:22" x14ac:dyDescent="0.3">
      <c r="A733" s="1">
        <v>45830</v>
      </c>
      <c r="B733" s="2">
        <v>0.60277777777777775</v>
      </c>
      <c r="C733" t="s">
        <v>17</v>
      </c>
      <c r="D733" t="s">
        <v>18</v>
      </c>
      <c r="E733" t="s">
        <v>2497</v>
      </c>
      <c r="F733" t="s">
        <v>20</v>
      </c>
      <c r="G733" t="s">
        <v>71</v>
      </c>
      <c r="H733" t="s">
        <v>22</v>
      </c>
      <c r="I733" t="s">
        <v>23</v>
      </c>
      <c r="J733" t="s">
        <v>24</v>
      </c>
      <c r="K733" t="s">
        <v>80</v>
      </c>
      <c r="L733">
        <v>14</v>
      </c>
      <c r="M733">
        <v>97</v>
      </c>
      <c r="N733">
        <v>358</v>
      </c>
      <c r="O733">
        <v>1</v>
      </c>
      <c r="P733">
        <v>17</v>
      </c>
      <c r="Q733">
        <v>56</v>
      </c>
      <c r="R733">
        <f>SUM(Table1[[#This Row],[FIRST_CLASS_SEATS]:[ECONOMY_SEATS]])</f>
        <v>469</v>
      </c>
      <c r="S733" s="5">
        <f>(Table1[[#This Row],[TIER1_ELIGIBLE_PAX]]/Table1[[#This Row],[TOTAL_PAX]])</f>
        <v>2.1321961620469083E-3</v>
      </c>
      <c r="T733" s="5">
        <f>(Table1[[#This Row],[TIER2_ELIGIBLE_PAX]]/Table1[[#This Row],[TOTAL_PAX]])</f>
        <v>3.6247334754797439E-2</v>
      </c>
      <c r="U733" s="5">
        <f>(Table1[[#This Row],[TIER3_ELIGIBLE_PAX]]/Table1[[#This Row],[TOTAL_PAX]])</f>
        <v>0.11940298507462686</v>
      </c>
      <c r="V733" s="8">
        <v>7.4459531977487559E-2</v>
      </c>
    </row>
    <row r="734" spans="1:22" x14ac:dyDescent="0.3">
      <c r="A734" s="1">
        <v>45850</v>
      </c>
      <c r="B734" s="2">
        <v>0.78055555555555556</v>
      </c>
      <c r="C734" t="s">
        <v>34</v>
      </c>
      <c r="D734" t="s">
        <v>18</v>
      </c>
      <c r="E734" t="s">
        <v>5370</v>
      </c>
      <c r="F734" t="s">
        <v>20</v>
      </c>
      <c r="G734" t="s">
        <v>124</v>
      </c>
      <c r="H734" t="s">
        <v>22</v>
      </c>
      <c r="I734" t="s">
        <v>23</v>
      </c>
      <c r="J734" t="s">
        <v>24</v>
      </c>
      <c r="K734" t="s">
        <v>25</v>
      </c>
      <c r="L734">
        <v>0</v>
      </c>
      <c r="M734">
        <v>48</v>
      </c>
      <c r="N734">
        <v>224</v>
      </c>
      <c r="O734">
        <v>3</v>
      </c>
      <c r="P734">
        <v>1</v>
      </c>
      <c r="Q734">
        <v>12</v>
      </c>
      <c r="R734">
        <f>SUM(Table1[[#This Row],[FIRST_CLASS_SEATS]:[ECONOMY_SEATS]])</f>
        <v>272</v>
      </c>
      <c r="S734" s="5">
        <f>(Table1[[#This Row],[TIER1_ELIGIBLE_PAX]]/Table1[[#This Row],[TOTAL_PAX]])</f>
        <v>1.1029411764705883E-2</v>
      </c>
      <c r="T734" s="5">
        <f>(Table1[[#This Row],[TIER2_ELIGIBLE_PAX]]/Table1[[#This Row],[TOTAL_PAX]])</f>
        <v>3.6764705882352941E-3</v>
      </c>
      <c r="U734" s="5">
        <f>(Table1[[#This Row],[TIER3_ELIGIBLE_PAX]]/Table1[[#This Row],[TOTAL_PAX]])</f>
        <v>4.4117647058823532E-2</v>
      </c>
      <c r="V734" s="8">
        <v>7.4622073413119439E-2</v>
      </c>
    </row>
    <row r="735" spans="1:22" x14ac:dyDescent="0.3">
      <c r="A735" s="1">
        <v>45902</v>
      </c>
      <c r="B735" s="2">
        <v>0.32500000000000001</v>
      </c>
      <c r="C735" t="s">
        <v>26</v>
      </c>
      <c r="D735" t="s">
        <v>18</v>
      </c>
      <c r="E735" t="s">
        <v>52</v>
      </c>
      <c r="F735" t="s">
        <v>20</v>
      </c>
      <c r="G735" t="s">
        <v>21</v>
      </c>
      <c r="H735" t="s">
        <v>22</v>
      </c>
      <c r="I735" t="s">
        <v>23</v>
      </c>
      <c r="J735" t="s">
        <v>24</v>
      </c>
      <c r="K735" t="s">
        <v>25</v>
      </c>
      <c r="L735">
        <v>8</v>
      </c>
      <c r="M735">
        <v>49</v>
      </c>
      <c r="N735">
        <v>178</v>
      </c>
      <c r="O735">
        <v>0</v>
      </c>
      <c r="P735">
        <v>5</v>
      </c>
      <c r="Q735">
        <v>23</v>
      </c>
      <c r="R735">
        <f>SUM(Table1[[#This Row],[FIRST_CLASS_SEATS]:[ECONOMY_SEATS]])</f>
        <v>235</v>
      </c>
      <c r="S735" s="5">
        <f>(Table1[[#This Row],[TIER1_ELIGIBLE_PAX]]/Table1[[#This Row],[TOTAL_PAX]])</f>
        <v>0</v>
      </c>
      <c r="T735" s="5">
        <f>(Table1[[#This Row],[TIER2_ELIGIBLE_PAX]]/Table1[[#This Row],[TOTAL_PAX]])</f>
        <v>2.1276595744680851E-2</v>
      </c>
      <c r="U735" s="5">
        <f>(Table1[[#This Row],[TIER3_ELIGIBLE_PAX]]/Table1[[#This Row],[TOTAL_PAX]])</f>
        <v>9.7872340425531917E-2</v>
      </c>
      <c r="V735" s="8">
        <v>7.4791041888850884E-2</v>
      </c>
    </row>
    <row r="736" spans="1:22" x14ac:dyDescent="0.3">
      <c r="A736" s="1">
        <v>45754</v>
      </c>
      <c r="B736" s="2">
        <v>0.30416666666666664</v>
      </c>
      <c r="C736" t="s">
        <v>26</v>
      </c>
      <c r="D736" t="s">
        <v>18</v>
      </c>
      <c r="E736" t="s">
        <v>2209</v>
      </c>
      <c r="F736" t="s">
        <v>20</v>
      </c>
      <c r="G736" t="s">
        <v>76</v>
      </c>
      <c r="H736" t="s">
        <v>77</v>
      </c>
      <c r="I736" t="s">
        <v>78</v>
      </c>
      <c r="J736" t="s">
        <v>24</v>
      </c>
      <c r="K736" t="s">
        <v>25</v>
      </c>
      <c r="L736">
        <v>0</v>
      </c>
      <c r="M736">
        <v>32</v>
      </c>
      <c r="N736">
        <v>304</v>
      </c>
      <c r="O736">
        <v>1</v>
      </c>
      <c r="P736">
        <v>1</v>
      </c>
      <c r="Q736">
        <v>10</v>
      </c>
      <c r="R736">
        <f>SUM(Table1[[#This Row],[FIRST_CLASS_SEATS]:[ECONOMY_SEATS]])</f>
        <v>336</v>
      </c>
      <c r="S736" s="5">
        <f>(Table1[[#This Row],[TIER1_ELIGIBLE_PAX]]/Table1[[#This Row],[TOTAL_PAX]])</f>
        <v>2.976190476190476E-3</v>
      </c>
      <c r="T736" s="5">
        <f>(Table1[[#This Row],[TIER2_ELIGIBLE_PAX]]/Table1[[#This Row],[TOTAL_PAX]])</f>
        <v>2.976190476190476E-3</v>
      </c>
      <c r="U736" s="5">
        <f>(Table1[[#This Row],[TIER3_ELIGIBLE_PAX]]/Table1[[#This Row],[TOTAL_PAX]])</f>
        <v>2.976190476190476E-2</v>
      </c>
      <c r="V736" s="8">
        <v>7.4796048594392817E-2</v>
      </c>
    </row>
    <row r="737" spans="1:22" x14ac:dyDescent="0.3">
      <c r="A737" s="1">
        <v>45833</v>
      </c>
      <c r="B737" s="2">
        <v>0.30486111111111114</v>
      </c>
      <c r="C737" t="s">
        <v>26</v>
      </c>
      <c r="D737" t="s">
        <v>18</v>
      </c>
      <c r="E737" t="s">
        <v>4411</v>
      </c>
      <c r="F737" t="s">
        <v>20</v>
      </c>
      <c r="G737" t="s">
        <v>62</v>
      </c>
      <c r="H737" t="s">
        <v>63</v>
      </c>
      <c r="I737" t="s">
        <v>31</v>
      </c>
      <c r="J737" t="s">
        <v>32</v>
      </c>
      <c r="K737" t="s">
        <v>33</v>
      </c>
      <c r="L737">
        <v>0</v>
      </c>
      <c r="M737">
        <v>19</v>
      </c>
      <c r="N737">
        <v>161</v>
      </c>
      <c r="O737">
        <v>0</v>
      </c>
      <c r="P737">
        <v>13</v>
      </c>
      <c r="Q737">
        <v>45</v>
      </c>
      <c r="R737">
        <f>SUM(Table1[[#This Row],[FIRST_CLASS_SEATS]:[ECONOMY_SEATS]])</f>
        <v>180</v>
      </c>
      <c r="S737" s="5">
        <f>(Table1[[#This Row],[TIER1_ELIGIBLE_PAX]]/Table1[[#This Row],[TOTAL_PAX]])</f>
        <v>0</v>
      </c>
      <c r="T737" s="5">
        <f>(Table1[[#This Row],[TIER2_ELIGIBLE_PAX]]/Table1[[#This Row],[TOTAL_PAX]])</f>
        <v>7.2222222222222215E-2</v>
      </c>
      <c r="U737" s="5">
        <f>(Table1[[#This Row],[TIER3_ELIGIBLE_PAX]]/Table1[[#This Row],[TOTAL_PAX]])</f>
        <v>0.25</v>
      </c>
      <c r="V737" s="8">
        <v>7.4835733810997285E-2</v>
      </c>
    </row>
    <row r="738" spans="1:22" x14ac:dyDescent="0.3">
      <c r="A738" s="1">
        <v>45890</v>
      </c>
      <c r="B738" s="2">
        <v>0.48958333333333331</v>
      </c>
      <c r="C738" t="s">
        <v>26</v>
      </c>
      <c r="D738" t="s">
        <v>18</v>
      </c>
      <c r="E738" t="s">
        <v>1380</v>
      </c>
      <c r="F738" t="s">
        <v>20</v>
      </c>
      <c r="G738" t="s">
        <v>46</v>
      </c>
      <c r="H738" t="s">
        <v>22</v>
      </c>
      <c r="I738" t="s">
        <v>23</v>
      </c>
      <c r="J738" t="s">
        <v>24</v>
      </c>
      <c r="K738" t="s">
        <v>59</v>
      </c>
      <c r="L738">
        <v>0</v>
      </c>
      <c r="M738">
        <v>31</v>
      </c>
      <c r="N738">
        <v>173</v>
      </c>
      <c r="O738">
        <v>0</v>
      </c>
      <c r="P738">
        <v>2</v>
      </c>
      <c r="Q738">
        <v>14</v>
      </c>
      <c r="R738">
        <f>SUM(Table1[[#This Row],[FIRST_CLASS_SEATS]:[ECONOMY_SEATS]])</f>
        <v>204</v>
      </c>
      <c r="S738" s="5">
        <f>(Table1[[#This Row],[TIER1_ELIGIBLE_PAX]]/Table1[[#This Row],[TOTAL_PAX]])</f>
        <v>0</v>
      </c>
      <c r="T738" s="5">
        <f>(Table1[[#This Row],[TIER2_ELIGIBLE_PAX]]/Table1[[#This Row],[TOTAL_PAX]])</f>
        <v>9.8039215686274508E-3</v>
      </c>
      <c r="U738" s="5">
        <f>(Table1[[#This Row],[TIER3_ELIGIBLE_PAX]]/Table1[[#This Row],[TOTAL_PAX]])</f>
        <v>6.8627450980392163E-2</v>
      </c>
      <c r="V738" s="8">
        <v>7.5418127811385127E-2</v>
      </c>
    </row>
    <row r="739" spans="1:22" x14ac:dyDescent="0.3">
      <c r="A739" s="1">
        <v>45960</v>
      </c>
      <c r="B739" s="2">
        <v>0.47222222222222221</v>
      </c>
      <c r="C739" t="s">
        <v>26</v>
      </c>
      <c r="D739" t="s">
        <v>18</v>
      </c>
      <c r="E739" t="s">
        <v>3540</v>
      </c>
      <c r="F739" t="s">
        <v>20</v>
      </c>
      <c r="G739" t="s">
        <v>76</v>
      </c>
      <c r="H739" t="s">
        <v>77</v>
      </c>
      <c r="I739" t="s">
        <v>78</v>
      </c>
      <c r="J739" t="s">
        <v>24</v>
      </c>
      <c r="K739" t="s">
        <v>25</v>
      </c>
      <c r="L739">
        <v>8</v>
      </c>
      <c r="M739">
        <v>49</v>
      </c>
      <c r="N739">
        <v>178</v>
      </c>
      <c r="O739">
        <v>2</v>
      </c>
      <c r="P739">
        <v>4</v>
      </c>
      <c r="Q739">
        <v>18</v>
      </c>
      <c r="R739">
        <f>SUM(Table1[[#This Row],[FIRST_CLASS_SEATS]:[ECONOMY_SEATS]])</f>
        <v>235</v>
      </c>
      <c r="S739" s="5">
        <f>(Table1[[#This Row],[TIER1_ELIGIBLE_PAX]]/Table1[[#This Row],[TOTAL_PAX]])</f>
        <v>8.5106382978723406E-3</v>
      </c>
      <c r="T739" s="5">
        <f>(Table1[[#This Row],[TIER2_ELIGIBLE_PAX]]/Table1[[#This Row],[TOTAL_PAX]])</f>
        <v>1.7021276595744681E-2</v>
      </c>
      <c r="U739" s="5">
        <f>(Table1[[#This Row],[TIER3_ELIGIBLE_PAX]]/Table1[[#This Row],[TOTAL_PAX]])</f>
        <v>7.6595744680851063E-2</v>
      </c>
      <c r="V739" s="8">
        <v>7.5493119496472416E-2</v>
      </c>
    </row>
    <row r="740" spans="1:22" x14ac:dyDescent="0.3">
      <c r="A740" s="1">
        <v>45793</v>
      </c>
      <c r="B740" s="2">
        <v>0.69722222222222219</v>
      </c>
      <c r="C740" t="s">
        <v>17</v>
      </c>
      <c r="D740" t="s">
        <v>18</v>
      </c>
      <c r="E740" t="s">
        <v>4134</v>
      </c>
      <c r="F740" t="s">
        <v>20</v>
      </c>
      <c r="G740" t="s">
        <v>73</v>
      </c>
      <c r="H740" t="s">
        <v>74</v>
      </c>
      <c r="I740" t="s">
        <v>31</v>
      </c>
      <c r="J740" t="s">
        <v>32</v>
      </c>
      <c r="K740" t="s">
        <v>33</v>
      </c>
      <c r="L740">
        <v>0</v>
      </c>
      <c r="M740">
        <v>12</v>
      </c>
      <c r="N740">
        <v>168</v>
      </c>
      <c r="O740">
        <v>1</v>
      </c>
      <c r="P740">
        <v>16</v>
      </c>
      <c r="Q740">
        <v>55</v>
      </c>
      <c r="R740">
        <f>SUM(Table1[[#This Row],[FIRST_CLASS_SEATS]:[ECONOMY_SEATS]])</f>
        <v>180</v>
      </c>
      <c r="S740" s="5">
        <f>(Table1[[#This Row],[TIER1_ELIGIBLE_PAX]]/Table1[[#This Row],[TOTAL_PAX]])</f>
        <v>5.5555555555555558E-3</v>
      </c>
      <c r="T740" s="5">
        <f>(Table1[[#This Row],[TIER2_ELIGIBLE_PAX]]/Table1[[#This Row],[TOTAL_PAX]])</f>
        <v>8.8888888888888892E-2</v>
      </c>
      <c r="U740" s="5">
        <f>(Table1[[#This Row],[TIER3_ELIGIBLE_PAX]]/Table1[[#This Row],[TOTAL_PAX]])</f>
        <v>0.30555555555555558</v>
      </c>
      <c r="V740" s="8">
        <v>7.5560292833369291E-2</v>
      </c>
    </row>
    <row r="741" spans="1:22" x14ac:dyDescent="0.3">
      <c r="A741" s="1">
        <v>45809</v>
      </c>
      <c r="B741" s="2">
        <v>0.83194444444444449</v>
      </c>
      <c r="C741" t="s">
        <v>34</v>
      </c>
      <c r="D741" t="s">
        <v>18</v>
      </c>
      <c r="E741" t="s">
        <v>2271</v>
      </c>
      <c r="F741" t="s">
        <v>20</v>
      </c>
      <c r="G741" t="s">
        <v>36</v>
      </c>
      <c r="H741" t="s">
        <v>37</v>
      </c>
      <c r="I741" t="s">
        <v>31</v>
      </c>
      <c r="J741" t="s">
        <v>32</v>
      </c>
      <c r="K741" t="s">
        <v>33</v>
      </c>
      <c r="L741">
        <v>0</v>
      </c>
      <c r="M741">
        <v>9</v>
      </c>
      <c r="N741">
        <v>171</v>
      </c>
      <c r="O741">
        <v>0</v>
      </c>
      <c r="P741">
        <v>6</v>
      </c>
      <c r="Q741">
        <v>25</v>
      </c>
      <c r="R741">
        <f>SUM(Table1[[#This Row],[FIRST_CLASS_SEATS]:[ECONOMY_SEATS]])</f>
        <v>180</v>
      </c>
      <c r="S741" s="5">
        <f>(Table1[[#This Row],[TIER1_ELIGIBLE_PAX]]/Table1[[#This Row],[TOTAL_PAX]])</f>
        <v>0</v>
      </c>
      <c r="T741" s="5">
        <f>(Table1[[#This Row],[TIER2_ELIGIBLE_PAX]]/Table1[[#This Row],[TOTAL_PAX]])</f>
        <v>3.3333333333333333E-2</v>
      </c>
      <c r="U741" s="5">
        <f>(Table1[[#This Row],[TIER3_ELIGIBLE_PAX]]/Table1[[#This Row],[TOTAL_PAX]])</f>
        <v>0.1388888888888889</v>
      </c>
      <c r="V741" s="8">
        <v>7.5829869157190366E-2</v>
      </c>
    </row>
    <row r="742" spans="1:22" x14ac:dyDescent="0.3">
      <c r="A742" s="1">
        <v>45749</v>
      </c>
      <c r="B742" s="2">
        <v>0.64513888888888893</v>
      </c>
      <c r="C742" t="s">
        <v>17</v>
      </c>
      <c r="D742" t="s">
        <v>18</v>
      </c>
      <c r="E742" t="s">
        <v>2730</v>
      </c>
      <c r="F742" t="s">
        <v>20</v>
      </c>
      <c r="G742" t="s">
        <v>124</v>
      </c>
      <c r="H742" t="s">
        <v>22</v>
      </c>
      <c r="I742" t="s">
        <v>23</v>
      </c>
      <c r="J742" t="s">
        <v>24</v>
      </c>
      <c r="K742" t="s">
        <v>25</v>
      </c>
      <c r="L742">
        <v>0</v>
      </c>
      <c r="M742">
        <v>32</v>
      </c>
      <c r="N742">
        <v>300</v>
      </c>
      <c r="O742">
        <v>0</v>
      </c>
      <c r="P742">
        <v>10</v>
      </c>
      <c r="Q742">
        <v>37</v>
      </c>
      <c r="R742">
        <f>SUM(Table1[[#This Row],[FIRST_CLASS_SEATS]:[ECONOMY_SEATS]])</f>
        <v>332</v>
      </c>
      <c r="S742" s="5">
        <f>(Table1[[#This Row],[TIER1_ELIGIBLE_PAX]]/Table1[[#This Row],[TOTAL_PAX]])</f>
        <v>0</v>
      </c>
      <c r="T742" s="5">
        <f>(Table1[[#This Row],[TIER2_ELIGIBLE_PAX]]/Table1[[#This Row],[TOTAL_PAX]])</f>
        <v>3.0120481927710843E-2</v>
      </c>
      <c r="U742" s="5">
        <f>(Table1[[#This Row],[TIER3_ELIGIBLE_PAX]]/Table1[[#This Row],[TOTAL_PAX]])</f>
        <v>0.11144578313253012</v>
      </c>
      <c r="V742" s="8">
        <v>7.5853660534161871E-2</v>
      </c>
    </row>
    <row r="743" spans="1:22" x14ac:dyDescent="0.3">
      <c r="A743" s="1">
        <v>45797</v>
      </c>
      <c r="B743" s="2">
        <v>0.74097222222222225</v>
      </c>
      <c r="C743" t="s">
        <v>17</v>
      </c>
      <c r="D743" t="s">
        <v>18</v>
      </c>
      <c r="E743" t="s">
        <v>1762</v>
      </c>
      <c r="F743" t="s">
        <v>20</v>
      </c>
      <c r="G743" t="s">
        <v>68</v>
      </c>
      <c r="H743" t="s">
        <v>69</v>
      </c>
      <c r="I743" t="s">
        <v>31</v>
      </c>
      <c r="J743" t="s">
        <v>32</v>
      </c>
      <c r="K743" t="s">
        <v>33</v>
      </c>
      <c r="L743">
        <v>0</v>
      </c>
      <c r="M743">
        <v>15</v>
      </c>
      <c r="N743">
        <v>165</v>
      </c>
      <c r="O743">
        <v>0</v>
      </c>
      <c r="P743">
        <v>17</v>
      </c>
      <c r="Q743">
        <v>55</v>
      </c>
      <c r="R743">
        <f>SUM(Table1[[#This Row],[FIRST_CLASS_SEATS]:[ECONOMY_SEATS]])</f>
        <v>180</v>
      </c>
      <c r="S743" s="5">
        <f>(Table1[[#This Row],[TIER1_ELIGIBLE_PAX]]/Table1[[#This Row],[TOTAL_PAX]])</f>
        <v>0</v>
      </c>
      <c r="T743" s="5">
        <f>(Table1[[#This Row],[TIER2_ELIGIBLE_PAX]]/Table1[[#This Row],[TOTAL_PAX]])</f>
        <v>9.4444444444444442E-2</v>
      </c>
      <c r="U743" s="5">
        <f>(Table1[[#This Row],[TIER3_ELIGIBLE_PAX]]/Table1[[#This Row],[TOTAL_PAX]])</f>
        <v>0.30555555555555558</v>
      </c>
      <c r="V743" s="8">
        <v>7.5980374930226469E-2</v>
      </c>
    </row>
    <row r="744" spans="1:22" x14ac:dyDescent="0.3">
      <c r="A744" s="1">
        <v>45793</v>
      </c>
      <c r="B744" s="2">
        <v>0.68541666666666667</v>
      </c>
      <c r="C744" t="s">
        <v>17</v>
      </c>
      <c r="D744" t="s">
        <v>18</v>
      </c>
      <c r="E744" t="s">
        <v>1835</v>
      </c>
      <c r="F744" t="s">
        <v>20</v>
      </c>
      <c r="G744" t="s">
        <v>40</v>
      </c>
      <c r="H744" t="s">
        <v>41</v>
      </c>
      <c r="I744" t="s">
        <v>31</v>
      </c>
      <c r="J744" t="s">
        <v>32</v>
      </c>
      <c r="K744" t="s">
        <v>33</v>
      </c>
      <c r="L744">
        <v>0</v>
      </c>
      <c r="M744">
        <v>13</v>
      </c>
      <c r="N744">
        <v>167</v>
      </c>
      <c r="O744">
        <v>2</v>
      </c>
      <c r="P744">
        <v>13</v>
      </c>
      <c r="Q744">
        <v>46</v>
      </c>
      <c r="R744">
        <f>SUM(Table1[[#This Row],[FIRST_CLASS_SEATS]:[ECONOMY_SEATS]])</f>
        <v>180</v>
      </c>
      <c r="S744" s="5">
        <f>(Table1[[#This Row],[TIER1_ELIGIBLE_PAX]]/Table1[[#This Row],[TOTAL_PAX]])</f>
        <v>1.1111111111111112E-2</v>
      </c>
      <c r="T744" s="5">
        <f>(Table1[[#This Row],[TIER2_ELIGIBLE_PAX]]/Table1[[#This Row],[TOTAL_PAX]])</f>
        <v>7.2222222222222215E-2</v>
      </c>
      <c r="U744" s="5">
        <f>(Table1[[#This Row],[TIER3_ELIGIBLE_PAX]]/Table1[[#This Row],[TOTAL_PAX]])</f>
        <v>0.25555555555555554</v>
      </c>
      <c r="V744" s="8">
        <v>7.6021437777800682E-2</v>
      </c>
    </row>
    <row r="745" spans="1:22" x14ac:dyDescent="0.3">
      <c r="A745" s="1">
        <v>45872</v>
      </c>
      <c r="B745" s="2">
        <v>0.78749999999999998</v>
      </c>
      <c r="C745" t="s">
        <v>34</v>
      </c>
      <c r="D745" t="s">
        <v>18</v>
      </c>
      <c r="E745" t="s">
        <v>2295</v>
      </c>
      <c r="F745" t="s">
        <v>20</v>
      </c>
      <c r="G745" t="s">
        <v>29</v>
      </c>
      <c r="H745" t="s">
        <v>30</v>
      </c>
      <c r="I745" t="s">
        <v>31</v>
      </c>
      <c r="J745" t="s">
        <v>32</v>
      </c>
      <c r="K745" t="s">
        <v>33</v>
      </c>
      <c r="L745">
        <v>0</v>
      </c>
      <c r="M745">
        <v>8</v>
      </c>
      <c r="N745">
        <v>172</v>
      </c>
      <c r="O745">
        <v>1</v>
      </c>
      <c r="P745">
        <v>3</v>
      </c>
      <c r="Q745">
        <v>16</v>
      </c>
      <c r="R745">
        <f>SUM(Table1[[#This Row],[FIRST_CLASS_SEATS]:[ECONOMY_SEATS]])</f>
        <v>180</v>
      </c>
      <c r="S745" s="5">
        <f>(Table1[[#This Row],[TIER1_ELIGIBLE_PAX]]/Table1[[#This Row],[TOTAL_PAX]])</f>
        <v>5.5555555555555558E-3</v>
      </c>
      <c r="T745" s="5">
        <f>(Table1[[#This Row],[TIER2_ELIGIBLE_PAX]]/Table1[[#This Row],[TOTAL_PAX]])</f>
        <v>1.6666666666666666E-2</v>
      </c>
      <c r="U745" s="5">
        <f>(Table1[[#This Row],[TIER3_ELIGIBLE_PAX]]/Table1[[#This Row],[TOTAL_PAX]])</f>
        <v>8.8888888888888892E-2</v>
      </c>
      <c r="V745" s="8">
        <v>7.6031115506608127E-2</v>
      </c>
    </row>
    <row r="746" spans="1:22" x14ac:dyDescent="0.3">
      <c r="A746" s="1">
        <v>45865</v>
      </c>
      <c r="B746" s="2">
        <v>0.50972222222222219</v>
      </c>
      <c r="C746" t="s">
        <v>48</v>
      </c>
      <c r="D746" t="s">
        <v>18</v>
      </c>
      <c r="E746" t="s">
        <v>1866</v>
      </c>
      <c r="F746" t="s">
        <v>20</v>
      </c>
      <c r="G746" t="s">
        <v>62</v>
      </c>
      <c r="H746" t="s">
        <v>63</v>
      </c>
      <c r="I746" t="s">
        <v>31</v>
      </c>
      <c r="J746" t="s">
        <v>32</v>
      </c>
      <c r="K746" t="s">
        <v>33</v>
      </c>
      <c r="L746">
        <v>0</v>
      </c>
      <c r="M746">
        <v>10</v>
      </c>
      <c r="N746">
        <v>170</v>
      </c>
      <c r="O746">
        <v>0</v>
      </c>
      <c r="P746">
        <v>0</v>
      </c>
      <c r="Q746">
        <v>0</v>
      </c>
      <c r="R746">
        <f>SUM(Table1[[#This Row],[FIRST_CLASS_SEATS]:[ECONOMY_SEATS]])</f>
        <v>180</v>
      </c>
      <c r="S746" s="5">
        <f>(Table1[[#This Row],[TIER1_ELIGIBLE_PAX]]/Table1[[#This Row],[TOTAL_PAX]])</f>
        <v>0</v>
      </c>
      <c r="T746" s="5">
        <f>(Table1[[#This Row],[TIER2_ELIGIBLE_PAX]]/Table1[[#This Row],[TOTAL_PAX]])</f>
        <v>0</v>
      </c>
      <c r="U746" s="5">
        <f>(Table1[[#This Row],[TIER3_ELIGIBLE_PAX]]/Table1[[#This Row],[TOTAL_PAX]])</f>
        <v>0</v>
      </c>
      <c r="V746" s="8">
        <v>7.6355251785259926E-2</v>
      </c>
    </row>
    <row r="747" spans="1:22" x14ac:dyDescent="0.3">
      <c r="A747" s="1">
        <v>45791</v>
      </c>
      <c r="B747" s="2">
        <v>0.33680555555555558</v>
      </c>
      <c r="C747" t="s">
        <v>26</v>
      </c>
      <c r="D747" t="s">
        <v>18</v>
      </c>
      <c r="E747" t="s">
        <v>2406</v>
      </c>
      <c r="F747" t="s">
        <v>20</v>
      </c>
      <c r="G747" t="s">
        <v>68</v>
      </c>
      <c r="H747" t="s">
        <v>69</v>
      </c>
      <c r="I747" t="s">
        <v>31</v>
      </c>
      <c r="J747" t="s">
        <v>32</v>
      </c>
      <c r="K747" t="s">
        <v>33</v>
      </c>
      <c r="L747">
        <v>0</v>
      </c>
      <c r="M747">
        <v>9</v>
      </c>
      <c r="N747">
        <v>171</v>
      </c>
      <c r="O747">
        <v>0</v>
      </c>
      <c r="P747">
        <v>5</v>
      </c>
      <c r="Q747">
        <v>23</v>
      </c>
      <c r="R747">
        <f>SUM(Table1[[#This Row],[FIRST_CLASS_SEATS]:[ECONOMY_SEATS]])</f>
        <v>180</v>
      </c>
      <c r="S747" s="5">
        <f>(Table1[[#This Row],[TIER1_ELIGIBLE_PAX]]/Table1[[#This Row],[TOTAL_PAX]])</f>
        <v>0</v>
      </c>
      <c r="T747" s="5">
        <f>(Table1[[#This Row],[TIER2_ELIGIBLE_PAX]]/Table1[[#This Row],[TOTAL_PAX]])</f>
        <v>2.7777777777777776E-2</v>
      </c>
      <c r="U747" s="5">
        <f>(Table1[[#This Row],[TIER3_ELIGIBLE_PAX]]/Table1[[#This Row],[TOTAL_PAX]])</f>
        <v>0.12777777777777777</v>
      </c>
      <c r="V747" s="8">
        <v>7.6410890024834033E-2</v>
      </c>
    </row>
    <row r="748" spans="1:22" x14ac:dyDescent="0.3">
      <c r="A748" s="1">
        <v>45868</v>
      </c>
      <c r="B748" s="2">
        <v>0.50069444444444444</v>
      </c>
      <c r="C748" t="s">
        <v>48</v>
      </c>
      <c r="D748" t="s">
        <v>18</v>
      </c>
      <c r="E748" t="s">
        <v>5357</v>
      </c>
      <c r="F748" t="s">
        <v>20</v>
      </c>
      <c r="G748" t="s">
        <v>56</v>
      </c>
      <c r="H748" t="s">
        <v>57</v>
      </c>
      <c r="I748" t="s">
        <v>58</v>
      </c>
      <c r="J748" t="s">
        <v>24</v>
      </c>
      <c r="K748" t="s">
        <v>59</v>
      </c>
      <c r="L748">
        <v>0</v>
      </c>
      <c r="M748">
        <v>35</v>
      </c>
      <c r="N748">
        <v>179</v>
      </c>
      <c r="O748">
        <v>1</v>
      </c>
      <c r="P748">
        <v>19</v>
      </c>
      <c r="Q748">
        <v>63</v>
      </c>
      <c r="R748">
        <f>SUM(Table1[[#This Row],[FIRST_CLASS_SEATS]:[ECONOMY_SEATS]])</f>
        <v>214</v>
      </c>
      <c r="S748" s="5">
        <f>(Table1[[#This Row],[TIER1_ELIGIBLE_PAX]]/Table1[[#This Row],[TOTAL_PAX]])</f>
        <v>4.6728971962616819E-3</v>
      </c>
      <c r="T748" s="5">
        <f>(Table1[[#This Row],[TIER2_ELIGIBLE_PAX]]/Table1[[#This Row],[TOTAL_PAX]])</f>
        <v>8.8785046728971959E-2</v>
      </c>
      <c r="U748" s="5">
        <f>(Table1[[#This Row],[TIER3_ELIGIBLE_PAX]]/Table1[[#This Row],[TOTAL_PAX]])</f>
        <v>0.29439252336448596</v>
      </c>
      <c r="V748" s="8">
        <v>7.6465700812540782E-2</v>
      </c>
    </row>
    <row r="749" spans="1:22" x14ac:dyDescent="0.3">
      <c r="A749" s="1">
        <v>45812</v>
      </c>
      <c r="B749" s="2">
        <v>0.42569444444444443</v>
      </c>
      <c r="C749" t="s">
        <v>26</v>
      </c>
      <c r="D749" t="s">
        <v>18</v>
      </c>
      <c r="E749" t="s">
        <v>5806</v>
      </c>
      <c r="F749" t="s">
        <v>20</v>
      </c>
      <c r="G749" t="s">
        <v>124</v>
      </c>
      <c r="H749" t="s">
        <v>22</v>
      </c>
      <c r="I749" t="s">
        <v>23</v>
      </c>
      <c r="J749" t="s">
        <v>24</v>
      </c>
      <c r="K749" t="s">
        <v>25</v>
      </c>
      <c r="L749">
        <v>0</v>
      </c>
      <c r="M749">
        <v>32</v>
      </c>
      <c r="N749">
        <v>300</v>
      </c>
      <c r="O749">
        <v>0</v>
      </c>
      <c r="P749">
        <v>8</v>
      </c>
      <c r="Q749">
        <v>31</v>
      </c>
      <c r="R749">
        <f>SUM(Table1[[#This Row],[FIRST_CLASS_SEATS]:[ECONOMY_SEATS]])</f>
        <v>332</v>
      </c>
      <c r="S749" s="5">
        <f>(Table1[[#This Row],[TIER1_ELIGIBLE_PAX]]/Table1[[#This Row],[TOTAL_PAX]])</f>
        <v>0</v>
      </c>
      <c r="T749" s="5">
        <f>(Table1[[#This Row],[TIER2_ELIGIBLE_PAX]]/Table1[[#This Row],[TOTAL_PAX]])</f>
        <v>2.4096385542168676E-2</v>
      </c>
      <c r="U749" s="5">
        <f>(Table1[[#This Row],[TIER3_ELIGIBLE_PAX]]/Table1[[#This Row],[TOTAL_PAX]])</f>
        <v>9.337349397590361E-2</v>
      </c>
      <c r="V749" s="8">
        <v>7.6501565471239874E-2</v>
      </c>
    </row>
    <row r="750" spans="1:22" x14ac:dyDescent="0.3">
      <c r="A750" s="1">
        <v>45863</v>
      </c>
      <c r="B750" s="2">
        <v>0.4826388888888889</v>
      </c>
      <c r="C750" t="s">
        <v>26</v>
      </c>
      <c r="D750" t="s">
        <v>18</v>
      </c>
      <c r="E750" t="s">
        <v>4630</v>
      </c>
      <c r="F750" t="s">
        <v>20</v>
      </c>
      <c r="G750" t="s">
        <v>76</v>
      </c>
      <c r="H750" t="s">
        <v>77</v>
      </c>
      <c r="I750" t="s">
        <v>78</v>
      </c>
      <c r="J750" t="s">
        <v>24</v>
      </c>
      <c r="K750" t="s">
        <v>25</v>
      </c>
      <c r="L750">
        <v>8</v>
      </c>
      <c r="M750">
        <v>49</v>
      </c>
      <c r="N750">
        <v>178</v>
      </c>
      <c r="O750">
        <v>1</v>
      </c>
      <c r="P750">
        <v>14</v>
      </c>
      <c r="Q750">
        <v>48</v>
      </c>
      <c r="R750">
        <f>SUM(Table1[[#This Row],[FIRST_CLASS_SEATS]:[ECONOMY_SEATS]])</f>
        <v>235</v>
      </c>
      <c r="S750" s="5">
        <f>(Table1[[#This Row],[TIER1_ELIGIBLE_PAX]]/Table1[[#This Row],[TOTAL_PAX]])</f>
        <v>4.2553191489361703E-3</v>
      </c>
      <c r="T750" s="5">
        <f>(Table1[[#This Row],[TIER2_ELIGIBLE_PAX]]/Table1[[#This Row],[TOTAL_PAX]])</f>
        <v>5.9574468085106386E-2</v>
      </c>
      <c r="U750" s="5">
        <f>(Table1[[#This Row],[TIER3_ELIGIBLE_PAX]]/Table1[[#This Row],[TOTAL_PAX]])</f>
        <v>0.20425531914893616</v>
      </c>
      <c r="V750" s="8">
        <v>7.6508205404701379E-2</v>
      </c>
    </row>
    <row r="751" spans="1:22" x14ac:dyDescent="0.3">
      <c r="A751" s="1">
        <v>45753</v>
      </c>
      <c r="B751" s="2">
        <v>0.27361111111111114</v>
      </c>
      <c r="C751" t="s">
        <v>26</v>
      </c>
      <c r="D751" t="s">
        <v>18</v>
      </c>
      <c r="E751" t="s">
        <v>1795</v>
      </c>
      <c r="F751" t="s">
        <v>20</v>
      </c>
      <c r="G751" t="s">
        <v>99</v>
      </c>
      <c r="H751" t="s">
        <v>74</v>
      </c>
      <c r="I751" t="s">
        <v>31</v>
      </c>
      <c r="J751" t="s">
        <v>32</v>
      </c>
      <c r="K751" t="s">
        <v>33</v>
      </c>
      <c r="L751">
        <v>0</v>
      </c>
      <c r="M751">
        <v>3</v>
      </c>
      <c r="N751">
        <v>177</v>
      </c>
      <c r="O751">
        <v>0</v>
      </c>
      <c r="P751">
        <v>22</v>
      </c>
      <c r="Q751">
        <v>72</v>
      </c>
      <c r="R751">
        <f>SUM(Table1[[#This Row],[FIRST_CLASS_SEATS]:[ECONOMY_SEATS]])</f>
        <v>180</v>
      </c>
      <c r="S751" s="5">
        <f>(Table1[[#This Row],[TIER1_ELIGIBLE_PAX]]/Table1[[#This Row],[TOTAL_PAX]])</f>
        <v>0</v>
      </c>
      <c r="T751" s="5">
        <f>(Table1[[#This Row],[TIER2_ELIGIBLE_PAX]]/Table1[[#This Row],[TOTAL_PAX]])</f>
        <v>0.12222222222222222</v>
      </c>
      <c r="U751" s="5">
        <f>(Table1[[#This Row],[TIER3_ELIGIBLE_PAX]]/Table1[[#This Row],[TOTAL_PAX]])</f>
        <v>0.4</v>
      </c>
      <c r="V751" s="8">
        <v>7.6578071931369007E-2</v>
      </c>
    </row>
    <row r="752" spans="1:22" x14ac:dyDescent="0.3">
      <c r="A752" s="1">
        <v>45955</v>
      </c>
      <c r="B752" s="2">
        <v>0.68680555555555556</v>
      </c>
      <c r="C752" t="s">
        <v>17</v>
      </c>
      <c r="D752" t="s">
        <v>18</v>
      </c>
      <c r="E752" t="s">
        <v>589</v>
      </c>
      <c r="F752" t="s">
        <v>20</v>
      </c>
      <c r="G752" t="s">
        <v>54</v>
      </c>
      <c r="H752" t="s">
        <v>30</v>
      </c>
      <c r="I752" t="s">
        <v>31</v>
      </c>
      <c r="J752" t="s">
        <v>32</v>
      </c>
      <c r="K752" t="s">
        <v>33</v>
      </c>
      <c r="L752">
        <v>0</v>
      </c>
      <c r="M752">
        <v>10</v>
      </c>
      <c r="N752">
        <v>170</v>
      </c>
      <c r="O752">
        <v>1</v>
      </c>
      <c r="P752">
        <v>9</v>
      </c>
      <c r="Q752">
        <v>34</v>
      </c>
      <c r="R752">
        <f>SUM(Table1[[#This Row],[FIRST_CLASS_SEATS]:[ECONOMY_SEATS]])</f>
        <v>180</v>
      </c>
      <c r="S752" s="5">
        <f>(Table1[[#This Row],[TIER1_ELIGIBLE_PAX]]/Table1[[#This Row],[TOTAL_PAX]])</f>
        <v>5.5555555555555558E-3</v>
      </c>
      <c r="T752" s="5">
        <f>(Table1[[#This Row],[TIER2_ELIGIBLE_PAX]]/Table1[[#This Row],[TOTAL_PAX]])</f>
        <v>0.05</v>
      </c>
      <c r="U752" s="5">
        <f>(Table1[[#This Row],[TIER3_ELIGIBLE_PAX]]/Table1[[#This Row],[TOTAL_PAX]])</f>
        <v>0.18888888888888888</v>
      </c>
      <c r="V752" s="8">
        <v>7.6616872406348846E-2</v>
      </c>
    </row>
    <row r="753" spans="1:22" x14ac:dyDescent="0.3">
      <c r="A753" s="1">
        <v>45778</v>
      </c>
      <c r="B753" s="2">
        <v>0.81666666666666665</v>
      </c>
      <c r="C753" t="s">
        <v>34</v>
      </c>
      <c r="D753" t="s">
        <v>18</v>
      </c>
      <c r="E753" t="s">
        <v>417</v>
      </c>
      <c r="F753" t="s">
        <v>20</v>
      </c>
      <c r="G753" t="s">
        <v>46</v>
      </c>
      <c r="H753" t="s">
        <v>22</v>
      </c>
      <c r="I753" t="s">
        <v>23</v>
      </c>
      <c r="J753" t="s">
        <v>24</v>
      </c>
      <c r="K753" t="s">
        <v>59</v>
      </c>
      <c r="L753">
        <v>0</v>
      </c>
      <c r="M753">
        <v>31</v>
      </c>
      <c r="N753">
        <v>173</v>
      </c>
      <c r="O753">
        <v>0</v>
      </c>
      <c r="P753">
        <v>0</v>
      </c>
      <c r="Q753">
        <v>6</v>
      </c>
      <c r="R753">
        <f>SUM(Table1[[#This Row],[FIRST_CLASS_SEATS]:[ECONOMY_SEATS]])</f>
        <v>204</v>
      </c>
      <c r="S753" s="5">
        <f>(Table1[[#This Row],[TIER1_ELIGIBLE_PAX]]/Table1[[#This Row],[TOTAL_PAX]])</f>
        <v>0</v>
      </c>
      <c r="T753" s="5">
        <f>(Table1[[#This Row],[TIER2_ELIGIBLE_PAX]]/Table1[[#This Row],[TOTAL_PAX]])</f>
        <v>0</v>
      </c>
      <c r="U753" s="5">
        <f>(Table1[[#This Row],[TIER3_ELIGIBLE_PAX]]/Table1[[#This Row],[TOTAL_PAX]])</f>
        <v>2.9411764705882353E-2</v>
      </c>
      <c r="V753" s="8">
        <v>7.6868152871252926E-2</v>
      </c>
    </row>
    <row r="754" spans="1:22" x14ac:dyDescent="0.3">
      <c r="A754" s="1">
        <v>45759</v>
      </c>
      <c r="B754" s="2">
        <v>0.53611111111111109</v>
      </c>
      <c r="C754" t="s">
        <v>48</v>
      </c>
      <c r="D754" t="s">
        <v>18</v>
      </c>
      <c r="E754" t="s">
        <v>2119</v>
      </c>
      <c r="F754" t="s">
        <v>20</v>
      </c>
      <c r="G754" t="s">
        <v>54</v>
      </c>
      <c r="H754" t="s">
        <v>30</v>
      </c>
      <c r="I754" t="s">
        <v>31</v>
      </c>
      <c r="J754" t="s">
        <v>32</v>
      </c>
      <c r="K754" t="s">
        <v>33</v>
      </c>
      <c r="L754">
        <v>0</v>
      </c>
      <c r="M754">
        <v>16</v>
      </c>
      <c r="N754">
        <v>164</v>
      </c>
      <c r="O754">
        <v>0</v>
      </c>
      <c r="P754">
        <v>13</v>
      </c>
      <c r="Q754">
        <v>44</v>
      </c>
      <c r="R754">
        <f>SUM(Table1[[#This Row],[FIRST_CLASS_SEATS]:[ECONOMY_SEATS]])</f>
        <v>180</v>
      </c>
      <c r="S754" s="5">
        <f>(Table1[[#This Row],[TIER1_ELIGIBLE_PAX]]/Table1[[#This Row],[TOTAL_PAX]])</f>
        <v>0</v>
      </c>
      <c r="T754" s="5">
        <f>(Table1[[#This Row],[TIER2_ELIGIBLE_PAX]]/Table1[[#This Row],[TOTAL_PAX]])</f>
        <v>7.2222222222222215E-2</v>
      </c>
      <c r="U754" s="5">
        <f>(Table1[[#This Row],[TIER3_ELIGIBLE_PAX]]/Table1[[#This Row],[TOTAL_PAX]])</f>
        <v>0.24444444444444444</v>
      </c>
      <c r="V754" s="8">
        <v>7.6940430305033503E-2</v>
      </c>
    </row>
    <row r="755" spans="1:22" x14ac:dyDescent="0.3">
      <c r="A755" s="1">
        <v>45884</v>
      </c>
      <c r="B755" s="2">
        <v>0.94444444444444442</v>
      </c>
      <c r="C755" t="s">
        <v>34</v>
      </c>
      <c r="D755" t="s">
        <v>18</v>
      </c>
      <c r="E755" t="s">
        <v>3322</v>
      </c>
      <c r="F755" t="s">
        <v>20</v>
      </c>
      <c r="G755" t="s">
        <v>29</v>
      </c>
      <c r="H755" t="s">
        <v>30</v>
      </c>
      <c r="I755" t="s">
        <v>31</v>
      </c>
      <c r="J755" t="s">
        <v>32</v>
      </c>
      <c r="K755" t="s">
        <v>33</v>
      </c>
      <c r="L755">
        <v>0</v>
      </c>
      <c r="M755">
        <v>14</v>
      </c>
      <c r="N755">
        <v>166</v>
      </c>
      <c r="O755">
        <v>0</v>
      </c>
      <c r="P755">
        <v>5</v>
      </c>
      <c r="Q755">
        <v>22</v>
      </c>
      <c r="R755">
        <f>SUM(Table1[[#This Row],[FIRST_CLASS_SEATS]:[ECONOMY_SEATS]])</f>
        <v>180</v>
      </c>
      <c r="S755" s="5">
        <f>(Table1[[#This Row],[TIER1_ELIGIBLE_PAX]]/Table1[[#This Row],[TOTAL_PAX]])</f>
        <v>0</v>
      </c>
      <c r="T755" s="5">
        <f>(Table1[[#This Row],[TIER2_ELIGIBLE_PAX]]/Table1[[#This Row],[TOTAL_PAX]])</f>
        <v>2.7777777777777776E-2</v>
      </c>
      <c r="U755" s="5">
        <f>(Table1[[#This Row],[TIER3_ELIGIBLE_PAX]]/Table1[[#This Row],[TOTAL_PAX]])</f>
        <v>0.12222222222222222</v>
      </c>
      <c r="V755" s="8">
        <v>7.7015633250336668E-2</v>
      </c>
    </row>
    <row r="756" spans="1:22" x14ac:dyDescent="0.3">
      <c r="A756" s="1">
        <v>45805</v>
      </c>
      <c r="B756" s="2">
        <v>0.7055555555555556</v>
      </c>
      <c r="C756" t="s">
        <v>17</v>
      </c>
      <c r="D756" t="s">
        <v>18</v>
      </c>
      <c r="E756" t="s">
        <v>1558</v>
      </c>
      <c r="F756" t="s">
        <v>20</v>
      </c>
      <c r="G756" t="s">
        <v>76</v>
      </c>
      <c r="H756" t="s">
        <v>77</v>
      </c>
      <c r="I756" t="s">
        <v>78</v>
      </c>
      <c r="J756" t="s">
        <v>24</v>
      </c>
      <c r="K756" t="s">
        <v>25</v>
      </c>
      <c r="L756">
        <v>8</v>
      </c>
      <c r="M756">
        <v>49</v>
      </c>
      <c r="N756">
        <v>178</v>
      </c>
      <c r="O756">
        <v>1</v>
      </c>
      <c r="P756">
        <v>7</v>
      </c>
      <c r="Q756">
        <v>27</v>
      </c>
      <c r="R756">
        <f>SUM(Table1[[#This Row],[FIRST_CLASS_SEATS]:[ECONOMY_SEATS]])</f>
        <v>235</v>
      </c>
      <c r="S756" s="5">
        <f>(Table1[[#This Row],[TIER1_ELIGIBLE_PAX]]/Table1[[#This Row],[TOTAL_PAX]])</f>
        <v>4.2553191489361703E-3</v>
      </c>
      <c r="T756" s="5">
        <f>(Table1[[#This Row],[TIER2_ELIGIBLE_PAX]]/Table1[[#This Row],[TOTAL_PAX]])</f>
        <v>2.9787234042553193E-2</v>
      </c>
      <c r="U756" s="5">
        <f>(Table1[[#This Row],[TIER3_ELIGIBLE_PAX]]/Table1[[#This Row],[TOTAL_PAX]])</f>
        <v>0.1148936170212766</v>
      </c>
      <c r="V756" s="8">
        <v>7.7244235753961776E-2</v>
      </c>
    </row>
    <row r="757" spans="1:22" x14ac:dyDescent="0.3">
      <c r="A757" s="1">
        <v>45813</v>
      </c>
      <c r="B757" s="2">
        <v>0.84513888888888888</v>
      </c>
      <c r="C757" t="s">
        <v>34</v>
      </c>
      <c r="D757" t="s">
        <v>18</v>
      </c>
      <c r="E757" t="s">
        <v>250</v>
      </c>
      <c r="F757" t="s">
        <v>20</v>
      </c>
      <c r="G757" t="s">
        <v>99</v>
      </c>
      <c r="H757" t="s">
        <v>74</v>
      </c>
      <c r="I757" t="s">
        <v>31</v>
      </c>
      <c r="J757" t="s">
        <v>32</v>
      </c>
      <c r="K757" t="s">
        <v>33</v>
      </c>
      <c r="L757">
        <v>0</v>
      </c>
      <c r="M757">
        <v>0</v>
      </c>
      <c r="N757">
        <v>180</v>
      </c>
      <c r="O757">
        <v>0</v>
      </c>
      <c r="P757">
        <v>12</v>
      </c>
      <c r="Q757">
        <v>44</v>
      </c>
      <c r="R757">
        <f>SUM(Table1[[#This Row],[FIRST_CLASS_SEATS]:[ECONOMY_SEATS]])</f>
        <v>180</v>
      </c>
      <c r="S757" s="5">
        <f>(Table1[[#This Row],[TIER1_ELIGIBLE_PAX]]/Table1[[#This Row],[TOTAL_PAX]])</f>
        <v>0</v>
      </c>
      <c r="T757" s="5">
        <f>(Table1[[#This Row],[TIER2_ELIGIBLE_PAX]]/Table1[[#This Row],[TOTAL_PAX]])</f>
        <v>6.6666666666666666E-2</v>
      </c>
      <c r="U757" s="5">
        <f>(Table1[[#This Row],[TIER3_ELIGIBLE_PAX]]/Table1[[#This Row],[TOTAL_PAX]])</f>
        <v>0.24444444444444444</v>
      </c>
      <c r="V757" s="8">
        <v>7.7291281596274963E-2</v>
      </c>
    </row>
    <row r="758" spans="1:22" x14ac:dyDescent="0.3">
      <c r="A758" s="1">
        <v>45886</v>
      </c>
      <c r="B758" s="2">
        <v>0.87152777777777779</v>
      </c>
      <c r="C758" t="s">
        <v>34</v>
      </c>
      <c r="D758" t="s">
        <v>18</v>
      </c>
      <c r="E758" t="s">
        <v>976</v>
      </c>
      <c r="F758" t="s">
        <v>20</v>
      </c>
      <c r="G758" t="s">
        <v>36</v>
      </c>
      <c r="H758" t="s">
        <v>37</v>
      </c>
      <c r="I758" t="s">
        <v>31</v>
      </c>
      <c r="J758" t="s">
        <v>32</v>
      </c>
      <c r="K758" t="s">
        <v>33</v>
      </c>
      <c r="L758">
        <v>0</v>
      </c>
      <c r="M758">
        <v>12</v>
      </c>
      <c r="N758">
        <v>168</v>
      </c>
      <c r="O758">
        <v>1</v>
      </c>
      <c r="P758">
        <v>4</v>
      </c>
      <c r="Q758">
        <v>20</v>
      </c>
      <c r="R758">
        <f>SUM(Table1[[#This Row],[FIRST_CLASS_SEATS]:[ECONOMY_SEATS]])</f>
        <v>180</v>
      </c>
      <c r="S758" s="5">
        <f>(Table1[[#This Row],[TIER1_ELIGIBLE_PAX]]/Table1[[#This Row],[TOTAL_PAX]])</f>
        <v>5.5555555555555558E-3</v>
      </c>
      <c r="T758" s="5">
        <f>(Table1[[#This Row],[TIER2_ELIGIBLE_PAX]]/Table1[[#This Row],[TOTAL_PAX]])</f>
        <v>2.2222222222222223E-2</v>
      </c>
      <c r="U758" s="5">
        <f>(Table1[[#This Row],[TIER3_ELIGIBLE_PAX]]/Table1[[#This Row],[TOTAL_PAX]])</f>
        <v>0.1111111111111111</v>
      </c>
      <c r="V758" s="8">
        <v>7.7302967840844006E-2</v>
      </c>
    </row>
    <row r="759" spans="1:22" x14ac:dyDescent="0.3">
      <c r="A759" s="1">
        <v>45933</v>
      </c>
      <c r="B759" s="2">
        <v>0.27152777777777776</v>
      </c>
      <c r="C759" t="s">
        <v>26</v>
      </c>
      <c r="D759" t="s">
        <v>18</v>
      </c>
      <c r="E759" t="s">
        <v>1871</v>
      </c>
      <c r="F759" t="s">
        <v>20</v>
      </c>
      <c r="G759" t="s">
        <v>46</v>
      </c>
      <c r="H759" t="s">
        <v>22</v>
      </c>
      <c r="I759" t="s">
        <v>23</v>
      </c>
      <c r="J759" t="s">
        <v>24</v>
      </c>
      <c r="K759" t="s">
        <v>59</v>
      </c>
      <c r="L759">
        <v>0</v>
      </c>
      <c r="M759">
        <v>35</v>
      </c>
      <c r="N759">
        <v>179</v>
      </c>
      <c r="O759">
        <v>0</v>
      </c>
      <c r="P759">
        <v>12</v>
      </c>
      <c r="Q759">
        <v>43</v>
      </c>
      <c r="R759">
        <f>SUM(Table1[[#This Row],[FIRST_CLASS_SEATS]:[ECONOMY_SEATS]])</f>
        <v>214</v>
      </c>
      <c r="S759" s="5">
        <f>(Table1[[#This Row],[TIER1_ELIGIBLE_PAX]]/Table1[[#This Row],[TOTAL_PAX]])</f>
        <v>0</v>
      </c>
      <c r="T759" s="5">
        <f>(Table1[[#This Row],[TIER2_ELIGIBLE_PAX]]/Table1[[#This Row],[TOTAL_PAX]])</f>
        <v>5.6074766355140186E-2</v>
      </c>
      <c r="U759" s="5">
        <f>(Table1[[#This Row],[TIER3_ELIGIBLE_PAX]]/Table1[[#This Row],[TOTAL_PAX]])</f>
        <v>0.20093457943925233</v>
      </c>
      <c r="V759" s="8">
        <v>7.7397351912104173E-2</v>
      </c>
    </row>
    <row r="760" spans="1:22" x14ac:dyDescent="0.3">
      <c r="A760" s="1">
        <v>45950</v>
      </c>
      <c r="B760" s="2">
        <v>0.61736111111111114</v>
      </c>
      <c r="C760" t="s">
        <v>17</v>
      </c>
      <c r="D760" t="s">
        <v>18</v>
      </c>
      <c r="E760" t="s">
        <v>2752</v>
      </c>
      <c r="F760" t="s">
        <v>20</v>
      </c>
      <c r="G760" t="s">
        <v>21</v>
      </c>
      <c r="H760" t="s">
        <v>22</v>
      </c>
      <c r="I760" t="s">
        <v>23</v>
      </c>
      <c r="J760" t="s">
        <v>24</v>
      </c>
      <c r="K760" t="s">
        <v>25</v>
      </c>
      <c r="L760">
        <v>0</v>
      </c>
      <c r="M760">
        <v>32</v>
      </c>
      <c r="N760">
        <v>300</v>
      </c>
      <c r="O760">
        <v>0</v>
      </c>
      <c r="P760">
        <v>2</v>
      </c>
      <c r="Q760">
        <v>15</v>
      </c>
      <c r="R760">
        <f>SUM(Table1[[#This Row],[FIRST_CLASS_SEATS]:[ECONOMY_SEATS]])</f>
        <v>332</v>
      </c>
      <c r="S760" s="5">
        <f>(Table1[[#This Row],[TIER1_ELIGIBLE_PAX]]/Table1[[#This Row],[TOTAL_PAX]])</f>
        <v>0</v>
      </c>
      <c r="T760" s="5">
        <f>(Table1[[#This Row],[TIER2_ELIGIBLE_PAX]]/Table1[[#This Row],[TOTAL_PAX]])</f>
        <v>6.024096385542169E-3</v>
      </c>
      <c r="U760" s="5">
        <f>(Table1[[#This Row],[TIER3_ELIGIBLE_PAX]]/Table1[[#This Row],[TOTAL_PAX]])</f>
        <v>4.5180722891566265E-2</v>
      </c>
      <c r="V760" s="8">
        <v>7.7418249251768656E-2</v>
      </c>
    </row>
    <row r="761" spans="1:22" x14ac:dyDescent="0.3">
      <c r="A761" s="1">
        <v>45780</v>
      </c>
      <c r="B761" s="2">
        <v>0.7368055555555556</v>
      </c>
      <c r="C761" t="s">
        <v>17</v>
      </c>
      <c r="D761" t="s">
        <v>18</v>
      </c>
      <c r="E761" t="s">
        <v>2308</v>
      </c>
      <c r="F761" t="s">
        <v>20</v>
      </c>
      <c r="G761" t="s">
        <v>46</v>
      </c>
      <c r="H761" t="s">
        <v>22</v>
      </c>
      <c r="I761" t="s">
        <v>23</v>
      </c>
      <c r="J761" t="s">
        <v>24</v>
      </c>
      <c r="K761" t="s">
        <v>80</v>
      </c>
      <c r="L761">
        <v>14</v>
      </c>
      <c r="M761">
        <v>97</v>
      </c>
      <c r="N761">
        <v>358</v>
      </c>
      <c r="O761">
        <v>0</v>
      </c>
      <c r="P761">
        <v>17</v>
      </c>
      <c r="Q761">
        <v>58</v>
      </c>
      <c r="R761">
        <f>SUM(Table1[[#This Row],[FIRST_CLASS_SEATS]:[ECONOMY_SEATS]])</f>
        <v>469</v>
      </c>
      <c r="S761" s="5">
        <f>(Table1[[#This Row],[TIER1_ELIGIBLE_PAX]]/Table1[[#This Row],[TOTAL_PAX]])</f>
        <v>0</v>
      </c>
      <c r="T761" s="5">
        <f>(Table1[[#This Row],[TIER2_ELIGIBLE_PAX]]/Table1[[#This Row],[TOTAL_PAX]])</f>
        <v>3.6247334754797439E-2</v>
      </c>
      <c r="U761" s="5">
        <f>(Table1[[#This Row],[TIER3_ELIGIBLE_PAX]]/Table1[[#This Row],[TOTAL_PAX]])</f>
        <v>0.12366737739872068</v>
      </c>
      <c r="V761" s="8">
        <v>7.7699445483065066E-2</v>
      </c>
    </row>
    <row r="762" spans="1:22" x14ac:dyDescent="0.3">
      <c r="A762" s="1">
        <v>45862</v>
      </c>
      <c r="B762" s="2">
        <v>0.30486111111111114</v>
      </c>
      <c r="C762" t="s">
        <v>26</v>
      </c>
      <c r="D762" t="s">
        <v>18</v>
      </c>
      <c r="E762" t="s">
        <v>1245</v>
      </c>
      <c r="F762" t="s">
        <v>20</v>
      </c>
      <c r="G762" t="s">
        <v>71</v>
      </c>
      <c r="H762" t="s">
        <v>22</v>
      </c>
      <c r="I762" t="s">
        <v>23</v>
      </c>
      <c r="J762" t="s">
        <v>24</v>
      </c>
      <c r="K762" t="s">
        <v>25</v>
      </c>
      <c r="L762">
        <v>8</v>
      </c>
      <c r="M762">
        <v>49</v>
      </c>
      <c r="N762">
        <v>178</v>
      </c>
      <c r="O762">
        <v>0</v>
      </c>
      <c r="P762">
        <v>7</v>
      </c>
      <c r="Q762">
        <v>29</v>
      </c>
      <c r="R762">
        <f>SUM(Table1[[#This Row],[FIRST_CLASS_SEATS]:[ECONOMY_SEATS]])</f>
        <v>235</v>
      </c>
      <c r="S762" s="5">
        <f>(Table1[[#This Row],[TIER1_ELIGIBLE_PAX]]/Table1[[#This Row],[TOTAL_PAX]])</f>
        <v>0</v>
      </c>
      <c r="T762" s="5">
        <f>(Table1[[#This Row],[TIER2_ELIGIBLE_PAX]]/Table1[[#This Row],[TOTAL_PAX]])</f>
        <v>2.9787234042553193E-2</v>
      </c>
      <c r="U762" s="5">
        <f>(Table1[[#This Row],[TIER3_ELIGIBLE_PAX]]/Table1[[#This Row],[TOTAL_PAX]])</f>
        <v>0.12340425531914893</v>
      </c>
      <c r="V762" s="8">
        <v>7.7700555584309772E-2</v>
      </c>
    </row>
    <row r="763" spans="1:22" x14ac:dyDescent="0.3">
      <c r="A763" s="1">
        <v>45837</v>
      </c>
      <c r="B763" s="2">
        <v>0.91736111111111107</v>
      </c>
      <c r="C763" t="s">
        <v>34</v>
      </c>
      <c r="D763" t="s">
        <v>18</v>
      </c>
      <c r="E763" t="s">
        <v>3198</v>
      </c>
      <c r="F763" t="s">
        <v>20</v>
      </c>
      <c r="G763" t="s">
        <v>43</v>
      </c>
      <c r="H763" t="s">
        <v>44</v>
      </c>
      <c r="I763" t="s">
        <v>31</v>
      </c>
      <c r="J763" t="s">
        <v>32</v>
      </c>
      <c r="K763" t="s">
        <v>33</v>
      </c>
      <c r="L763">
        <v>0</v>
      </c>
      <c r="M763">
        <v>18</v>
      </c>
      <c r="N763">
        <v>162</v>
      </c>
      <c r="O763">
        <v>0</v>
      </c>
      <c r="P763">
        <v>9</v>
      </c>
      <c r="Q763">
        <v>35</v>
      </c>
      <c r="R763">
        <f>SUM(Table1[[#This Row],[FIRST_CLASS_SEATS]:[ECONOMY_SEATS]])</f>
        <v>180</v>
      </c>
      <c r="S763" s="5">
        <f>(Table1[[#This Row],[TIER1_ELIGIBLE_PAX]]/Table1[[#This Row],[TOTAL_PAX]])</f>
        <v>0</v>
      </c>
      <c r="T763" s="5">
        <f>(Table1[[#This Row],[TIER2_ELIGIBLE_PAX]]/Table1[[#This Row],[TOTAL_PAX]])</f>
        <v>0.05</v>
      </c>
      <c r="U763" s="5">
        <f>(Table1[[#This Row],[TIER3_ELIGIBLE_PAX]]/Table1[[#This Row],[TOTAL_PAX]])</f>
        <v>0.19444444444444445</v>
      </c>
      <c r="V763" s="8">
        <v>7.7817508980366434E-2</v>
      </c>
    </row>
    <row r="764" spans="1:22" x14ac:dyDescent="0.3">
      <c r="A764" s="1">
        <v>45852</v>
      </c>
      <c r="B764" s="2">
        <v>0.67083333333333328</v>
      </c>
      <c r="C764" t="s">
        <v>17</v>
      </c>
      <c r="D764" t="s">
        <v>18</v>
      </c>
      <c r="E764" t="s">
        <v>1752</v>
      </c>
      <c r="F764" t="s">
        <v>20</v>
      </c>
      <c r="G764" t="s">
        <v>62</v>
      </c>
      <c r="H764" t="s">
        <v>63</v>
      </c>
      <c r="I764" t="s">
        <v>31</v>
      </c>
      <c r="J764" t="s">
        <v>32</v>
      </c>
      <c r="K764" t="s">
        <v>33</v>
      </c>
      <c r="L764">
        <v>0</v>
      </c>
      <c r="M764">
        <v>18</v>
      </c>
      <c r="N764">
        <v>162</v>
      </c>
      <c r="O764">
        <v>1</v>
      </c>
      <c r="P764">
        <v>9</v>
      </c>
      <c r="Q764">
        <v>35</v>
      </c>
      <c r="R764">
        <f>SUM(Table1[[#This Row],[FIRST_CLASS_SEATS]:[ECONOMY_SEATS]])</f>
        <v>180</v>
      </c>
      <c r="S764" s="5">
        <f>(Table1[[#This Row],[TIER1_ELIGIBLE_PAX]]/Table1[[#This Row],[TOTAL_PAX]])</f>
        <v>5.5555555555555558E-3</v>
      </c>
      <c r="T764" s="5">
        <f>(Table1[[#This Row],[TIER2_ELIGIBLE_PAX]]/Table1[[#This Row],[TOTAL_PAX]])</f>
        <v>0.05</v>
      </c>
      <c r="U764" s="5">
        <f>(Table1[[#This Row],[TIER3_ELIGIBLE_PAX]]/Table1[[#This Row],[TOTAL_PAX]])</f>
        <v>0.19444444444444445</v>
      </c>
      <c r="V764" s="8">
        <v>7.7874611427988571E-2</v>
      </c>
    </row>
    <row r="765" spans="1:22" x14ac:dyDescent="0.3">
      <c r="A765" s="1">
        <v>45868</v>
      </c>
      <c r="B765" s="2">
        <v>0.93611111111111112</v>
      </c>
      <c r="C765" t="s">
        <v>34</v>
      </c>
      <c r="D765" t="s">
        <v>18</v>
      </c>
      <c r="E765" t="s">
        <v>706</v>
      </c>
      <c r="F765" t="s">
        <v>20</v>
      </c>
      <c r="G765" t="s">
        <v>43</v>
      </c>
      <c r="H765" t="s">
        <v>44</v>
      </c>
      <c r="I765" t="s">
        <v>31</v>
      </c>
      <c r="J765" t="s">
        <v>32</v>
      </c>
      <c r="K765" t="s">
        <v>33</v>
      </c>
      <c r="L765">
        <v>0</v>
      </c>
      <c r="M765">
        <v>20</v>
      </c>
      <c r="N765">
        <v>160</v>
      </c>
      <c r="O765">
        <v>0</v>
      </c>
      <c r="P765">
        <v>6</v>
      </c>
      <c r="Q765">
        <v>26</v>
      </c>
      <c r="R765">
        <f>SUM(Table1[[#This Row],[FIRST_CLASS_SEATS]:[ECONOMY_SEATS]])</f>
        <v>180</v>
      </c>
      <c r="S765" s="5">
        <f>(Table1[[#This Row],[TIER1_ELIGIBLE_PAX]]/Table1[[#This Row],[TOTAL_PAX]])</f>
        <v>0</v>
      </c>
      <c r="T765" s="5">
        <f>(Table1[[#This Row],[TIER2_ELIGIBLE_PAX]]/Table1[[#This Row],[TOTAL_PAX]])</f>
        <v>3.3333333333333333E-2</v>
      </c>
      <c r="U765" s="5">
        <f>(Table1[[#This Row],[TIER3_ELIGIBLE_PAX]]/Table1[[#This Row],[TOTAL_PAX]])</f>
        <v>0.14444444444444443</v>
      </c>
      <c r="V765" s="8">
        <v>7.7994871464770243E-2</v>
      </c>
    </row>
    <row r="766" spans="1:22" x14ac:dyDescent="0.3">
      <c r="A766" s="1">
        <v>45776</v>
      </c>
      <c r="B766" s="2">
        <v>0.35</v>
      </c>
      <c r="C766" t="s">
        <v>26</v>
      </c>
      <c r="D766" t="s">
        <v>18</v>
      </c>
      <c r="E766" t="s">
        <v>545</v>
      </c>
      <c r="F766" t="s">
        <v>20</v>
      </c>
      <c r="G766" t="s">
        <v>29</v>
      </c>
      <c r="H766" t="s">
        <v>30</v>
      </c>
      <c r="I766" t="s">
        <v>31</v>
      </c>
      <c r="J766" t="s">
        <v>32</v>
      </c>
      <c r="K766" t="s">
        <v>33</v>
      </c>
      <c r="L766">
        <v>0</v>
      </c>
      <c r="M766">
        <v>5</v>
      </c>
      <c r="N766">
        <v>175</v>
      </c>
      <c r="O766">
        <v>0</v>
      </c>
      <c r="P766">
        <v>4</v>
      </c>
      <c r="Q766">
        <v>20</v>
      </c>
      <c r="R766">
        <f>SUM(Table1[[#This Row],[FIRST_CLASS_SEATS]:[ECONOMY_SEATS]])</f>
        <v>180</v>
      </c>
      <c r="S766" s="5">
        <f>(Table1[[#This Row],[TIER1_ELIGIBLE_PAX]]/Table1[[#This Row],[TOTAL_PAX]])</f>
        <v>0</v>
      </c>
      <c r="T766" s="5">
        <f>(Table1[[#This Row],[TIER2_ELIGIBLE_PAX]]/Table1[[#This Row],[TOTAL_PAX]])</f>
        <v>2.2222222222222223E-2</v>
      </c>
      <c r="U766" s="5">
        <f>(Table1[[#This Row],[TIER3_ELIGIBLE_PAX]]/Table1[[#This Row],[TOTAL_PAX]])</f>
        <v>0.1111111111111111</v>
      </c>
      <c r="V766" s="8">
        <v>7.8062921386547579E-2</v>
      </c>
    </row>
    <row r="767" spans="1:22" x14ac:dyDescent="0.3">
      <c r="A767" s="1">
        <v>45914</v>
      </c>
      <c r="B767" s="2">
        <v>0.69305555555555554</v>
      </c>
      <c r="C767" t="s">
        <v>17</v>
      </c>
      <c r="D767" t="s">
        <v>18</v>
      </c>
      <c r="E767" t="s">
        <v>4017</v>
      </c>
      <c r="F767" t="s">
        <v>20</v>
      </c>
      <c r="G767" t="s">
        <v>71</v>
      </c>
      <c r="H767" t="s">
        <v>22</v>
      </c>
      <c r="I767" t="s">
        <v>23</v>
      </c>
      <c r="J767" t="s">
        <v>24</v>
      </c>
      <c r="K767" t="s">
        <v>59</v>
      </c>
      <c r="L767">
        <v>0</v>
      </c>
      <c r="M767">
        <v>35</v>
      </c>
      <c r="N767">
        <v>179</v>
      </c>
      <c r="O767">
        <v>1</v>
      </c>
      <c r="P767">
        <v>0</v>
      </c>
      <c r="Q767">
        <v>0</v>
      </c>
      <c r="R767">
        <f>SUM(Table1[[#This Row],[FIRST_CLASS_SEATS]:[ECONOMY_SEATS]])</f>
        <v>214</v>
      </c>
      <c r="S767" s="5">
        <f>(Table1[[#This Row],[TIER1_ELIGIBLE_PAX]]/Table1[[#This Row],[TOTAL_PAX]])</f>
        <v>4.6728971962616819E-3</v>
      </c>
      <c r="T767" s="5">
        <f>(Table1[[#This Row],[TIER2_ELIGIBLE_PAX]]/Table1[[#This Row],[TOTAL_PAX]])</f>
        <v>0</v>
      </c>
      <c r="U767" s="5">
        <f>(Table1[[#This Row],[TIER3_ELIGIBLE_PAX]]/Table1[[#This Row],[TOTAL_PAX]])</f>
        <v>0</v>
      </c>
      <c r="V767" s="8">
        <v>7.8104009022794796E-2</v>
      </c>
    </row>
    <row r="768" spans="1:22" x14ac:dyDescent="0.3">
      <c r="A768" s="1">
        <v>45909</v>
      </c>
      <c r="B768" s="2">
        <v>0.38333333333333336</v>
      </c>
      <c r="C768" t="s">
        <v>26</v>
      </c>
      <c r="D768" t="s">
        <v>18</v>
      </c>
      <c r="E768" t="s">
        <v>542</v>
      </c>
      <c r="F768" t="s">
        <v>20</v>
      </c>
      <c r="G768" t="s">
        <v>99</v>
      </c>
      <c r="H768" t="s">
        <v>74</v>
      </c>
      <c r="I768" t="s">
        <v>31</v>
      </c>
      <c r="J768" t="s">
        <v>32</v>
      </c>
      <c r="K768" t="s">
        <v>33</v>
      </c>
      <c r="L768">
        <v>0</v>
      </c>
      <c r="M768">
        <v>19</v>
      </c>
      <c r="N768">
        <v>161</v>
      </c>
      <c r="O768">
        <v>0</v>
      </c>
      <c r="P768">
        <v>7</v>
      </c>
      <c r="Q768">
        <v>29</v>
      </c>
      <c r="R768">
        <f>SUM(Table1[[#This Row],[FIRST_CLASS_SEATS]:[ECONOMY_SEATS]])</f>
        <v>180</v>
      </c>
      <c r="S768" s="5">
        <f>(Table1[[#This Row],[TIER1_ELIGIBLE_PAX]]/Table1[[#This Row],[TOTAL_PAX]])</f>
        <v>0</v>
      </c>
      <c r="T768" s="5">
        <f>(Table1[[#This Row],[TIER2_ELIGIBLE_PAX]]/Table1[[#This Row],[TOTAL_PAX]])</f>
        <v>3.888888888888889E-2</v>
      </c>
      <c r="U768" s="5">
        <f>(Table1[[#This Row],[TIER3_ELIGIBLE_PAX]]/Table1[[#This Row],[TOTAL_PAX]])</f>
        <v>0.16111111111111112</v>
      </c>
      <c r="V768" s="8">
        <v>7.8139879115379118E-2</v>
      </c>
    </row>
    <row r="769" spans="1:22" x14ac:dyDescent="0.3">
      <c r="A769" s="1">
        <v>45928</v>
      </c>
      <c r="B769" s="2">
        <v>0.62291666666666667</v>
      </c>
      <c r="C769" t="s">
        <v>17</v>
      </c>
      <c r="D769" t="s">
        <v>18</v>
      </c>
      <c r="E769" t="s">
        <v>645</v>
      </c>
      <c r="F769" t="s">
        <v>20</v>
      </c>
      <c r="G769" t="s">
        <v>76</v>
      </c>
      <c r="H769" t="s">
        <v>77</v>
      </c>
      <c r="I769" t="s">
        <v>78</v>
      </c>
      <c r="J769" t="s">
        <v>24</v>
      </c>
      <c r="K769" t="s">
        <v>80</v>
      </c>
      <c r="L769">
        <v>14</v>
      </c>
      <c r="M769">
        <v>97</v>
      </c>
      <c r="N769">
        <v>358</v>
      </c>
      <c r="O769">
        <v>2</v>
      </c>
      <c r="P769">
        <v>5</v>
      </c>
      <c r="Q769">
        <v>24</v>
      </c>
      <c r="R769">
        <f>SUM(Table1[[#This Row],[FIRST_CLASS_SEATS]:[ECONOMY_SEATS]])</f>
        <v>469</v>
      </c>
      <c r="S769" s="5">
        <f>(Table1[[#This Row],[TIER1_ELIGIBLE_PAX]]/Table1[[#This Row],[TOTAL_PAX]])</f>
        <v>4.2643923240938165E-3</v>
      </c>
      <c r="T769" s="5">
        <f>(Table1[[#This Row],[TIER2_ELIGIBLE_PAX]]/Table1[[#This Row],[TOTAL_PAX]])</f>
        <v>1.0660980810234541E-2</v>
      </c>
      <c r="U769" s="5">
        <f>(Table1[[#This Row],[TIER3_ELIGIBLE_PAX]]/Table1[[#This Row],[TOTAL_PAX]])</f>
        <v>5.1172707889125799E-2</v>
      </c>
      <c r="V769" s="8">
        <v>7.8284965052647482E-2</v>
      </c>
    </row>
    <row r="770" spans="1:22" x14ac:dyDescent="0.3">
      <c r="A770" s="1">
        <v>45816</v>
      </c>
      <c r="B770" s="2">
        <v>0.30625000000000002</v>
      </c>
      <c r="C770" t="s">
        <v>26</v>
      </c>
      <c r="D770" t="s">
        <v>18</v>
      </c>
      <c r="E770" t="s">
        <v>4791</v>
      </c>
      <c r="F770" t="s">
        <v>20</v>
      </c>
      <c r="G770" t="s">
        <v>21</v>
      </c>
      <c r="H770" t="s">
        <v>22</v>
      </c>
      <c r="I770" t="s">
        <v>23</v>
      </c>
      <c r="J770" t="s">
        <v>24</v>
      </c>
      <c r="K770" t="s">
        <v>59</v>
      </c>
      <c r="L770">
        <v>8</v>
      </c>
      <c r="M770">
        <v>42</v>
      </c>
      <c r="N770">
        <v>166</v>
      </c>
      <c r="O770">
        <v>0</v>
      </c>
      <c r="P770">
        <v>6</v>
      </c>
      <c r="Q770">
        <v>26</v>
      </c>
      <c r="R770">
        <f>SUM(Table1[[#This Row],[FIRST_CLASS_SEATS]:[ECONOMY_SEATS]])</f>
        <v>216</v>
      </c>
      <c r="S770" s="5">
        <f>(Table1[[#This Row],[TIER1_ELIGIBLE_PAX]]/Table1[[#This Row],[TOTAL_PAX]])</f>
        <v>0</v>
      </c>
      <c r="T770" s="5">
        <f>(Table1[[#This Row],[TIER2_ELIGIBLE_PAX]]/Table1[[#This Row],[TOTAL_PAX]])</f>
        <v>2.7777777777777776E-2</v>
      </c>
      <c r="U770" s="5">
        <f>(Table1[[#This Row],[TIER3_ELIGIBLE_PAX]]/Table1[[#This Row],[TOTAL_PAX]])</f>
        <v>0.12037037037037036</v>
      </c>
      <c r="V770" s="8">
        <v>7.8428748176574303E-2</v>
      </c>
    </row>
    <row r="771" spans="1:22" x14ac:dyDescent="0.3">
      <c r="A771" s="1">
        <v>45800</v>
      </c>
      <c r="B771" s="2">
        <v>0.88680555555555551</v>
      </c>
      <c r="C771" t="s">
        <v>34</v>
      </c>
      <c r="D771" t="s">
        <v>18</v>
      </c>
      <c r="E771" t="s">
        <v>308</v>
      </c>
      <c r="F771" t="s">
        <v>20</v>
      </c>
      <c r="G771" t="s">
        <v>29</v>
      </c>
      <c r="H771" t="s">
        <v>30</v>
      </c>
      <c r="I771" t="s">
        <v>31</v>
      </c>
      <c r="J771" t="s">
        <v>32</v>
      </c>
      <c r="K771" t="s">
        <v>33</v>
      </c>
      <c r="L771">
        <v>0</v>
      </c>
      <c r="M771">
        <v>6</v>
      </c>
      <c r="N771">
        <v>174</v>
      </c>
      <c r="O771">
        <v>0</v>
      </c>
      <c r="P771">
        <v>1</v>
      </c>
      <c r="Q771">
        <v>11</v>
      </c>
      <c r="R771">
        <f>SUM(Table1[[#This Row],[FIRST_CLASS_SEATS]:[ECONOMY_SEATS]])</f>
        <v>180</v>
      </c>
      <c r="S771" s="5">
        <f>(Table1[[#This Row],[TIER1_ELIGIBLE_PAX]]/Table1[[#This Row],[TOTAL_PAX]])</f>
        <v>0</v>
      </c>
      <c r="T771" s="5">
        <f>(Table1[[#This Row],[TIER2_ELIGIBLE_PAX]]/Table1[[#This Row],[TOTAL_PAX]])</f>
        <v>5.5555555555555558E-3</v>
      </c>
      <c r="U771" s="5">
        <f>(Table1[[#This Row],[TIER3_ELIGIBLE_PAX]]/Table1[[#This Row],[TOTAL_PAX]])</f>
        <v>6.1111111111111109E-2</v>
      </c>
      <c r="V771" s="8">
        <v>7.8445342491718639E-2</v>
      </c>
    </row>
    <row r="772" spans="1:22" x14ac:dyDescent="0.3">
      <c r="A772" s="1">
        <v>45868</v>
      </c>
      <c r="B772" s="2">
        <v>0.3576388888888889</v>
      </c>
      <c r="C772" t="s">
        <v>26</v>
      </c>
      <c r="D772" t="s">
        <v>18</v>
      </c>
      <c r="E772" t="s">
        <v>972</v>
      </c>
      <c r="F772" t="s">
        <v>20</v>
      </c>
      <c r="G772" t="s">
        <v>56</v>
      </c>
      <c r="H772" t="s">
        <v>57</v>
      </c>
      <c r="I772" t="s">
        <v>58</v>
      </c>
      <c r="J772" t="s">
        <v>24</v>
      </c>
      <c r="K772" t="s">
        <v>25</v>
      </c>
      <c r="L772">
        <v>0</v>
      </c>
      <c r="M772">
        <v>48</v>
      </c>
      <c r="N772">
        <v>224</v>
      </c>
      <c r="O772">
        <v>6</v>
      </c>
      <c r="P772">
        <v>15</v>
      </c>
      <c r="Q772">
        <v>51</v>
      </c>
      <c r="R772">
        <f>SUM(Table1[[#This Row],[FIRST_CLASS_SEATS]:[ECONOMY_SEATS]])</f>
        <v>272</v>
      </c>
      <c r="S772" s="5">
        <f>(Table1[[#This Row],[TIER1_ELIGIBLE_PAX]]/Table1[[#This Row],[TOTAL_PAX]])</f>
        <v>2.2058823529411766E-2</v>
      </c>
      <c r="T772" s="5">
        <f>(Table1[[#This Row],[TIER2_ELIGIBLE_PAX]]/Table1[[#This Row],[TOTAL_PAX]])</f>
        <v>5.514705882352941E-2</v>
      </c>
      <c r="U772" s="5">
        <f>(Table1[[#This Row],[TIER3_ELIGIBLE_PAX]]/Table1[[#This Row],[TOTAL_PAX]])</f>
        <v>0.1875</v>
      </c>
      <c r="V772" s="8">
        <v>7.8663296029199858E-2</v>
      </c>
    </row>
    <row r="773" spans="1:22" x14ac:dyDescent="0.3">
      <c r="A773" s="1">
        <v>45831</v>
      </c>
      <c r="B773" s="2">
        <v>0.38541666666666669</v>
      </c>
      <c r="C773" t="s">
        <v>26</v>
      </c>
      <c r="D773" t="s">
        <v>18</v>
      </c>
      <c r="E773" t="s">
        <v>549</v>
      </c>
      <c r="F773" t="s">
        <v>20</v>
      </c>
      <c r="G773" t="s">
        <v>76</v>
      </c>
      <c r="H773" t="s">
        <v>77</v>
      </c>
      <c r="I773" t="s">
        <v>78</v>
      </c>
      <c r="J773" t="s">
        <v>24</v>
      </c>
      <c r="K773" t="s">
        <v>25</v>
      </c>
      <c r="L773">
        <v>8</v>
      </c>
      <c r="M773">
        <v>49</v>
      </c>
      <c r="N773">
        <v>178</v>
      </c>
      <c r="O773">
        <v>0</v>
      </c>
      <c r="P773">
        <v>14</v>
      </c>
      <c r="Q773">
        <v>49</v>
      </c>
      <c r="R773">
        <f>SUM(Table1[[#This Row],[FIRST_CLASS_SEATS]:[ECONOMY_SEATS]])</f>
        <v>235</v>
      </c>
      <c r="S773" s="5">
        <f>(Table1[[#This Row],[TIER1_ELIGIBLE_PAX]]/Table1[[#This Row],[TOTAL_PAX]])</f>
        <v>0</v>
      </c>
      <c r="T773" s="5">
        <f>(Table1[[#This Row],[TIER2_ELIGIBLE_PAX]]/Table1[[#This Row],[TOTAL_PAX]])</f>
        <v>5.9574468085106386E-2</v>
      </c>
      <c r="U773" s="5">
        <f>(Table1[[#This Row],[TIER3_ELIGIBLE_PAX]]/Table1[[#This Row],[TOTAL_PAX]])</f>
        <v>0.20851063829787234</v>
      </c>
      <c r="V773" s="8">
        <v>7.8721832002270786E-2</v>
      </c>
    </row>
    <row r="774" spans="1:22" x14ac:dyDescent="0.3">
      <c r="A774" s="1">
        <v>45919</v>
      </c>
      <c r="B774" s="2">
        <v>0.7583333333333333</v>
      </c>
      <c r="C774" t="s">
        <v>34</v>
      </c>
      <c r="D774" t="s">
        <v>18</v>
      </c>
      <c r="E774" t="s">
        <v>2182</v>
      </c>
      <c r="F774" t="s">
        <v>20</v>
      </c>
      <c r="G774" t="s">
        <v>43</v>
      </c>
      <c r="H774" t="s">
        <v>44</v>
      </c>
      <c r="I774" t="s">
        <v>31</v>
      </c>
      <c r="J774" t="s">
        <v>32</v>
      </c>
      <c r="K774" t="s">
        <v>33</v>
      </c>
      <c r="L774">
        <v>0</v>
      </c>
      <c r="M774">
        <v>0</v>
      </c>
      <c r="N774">
        <v>180</v>
      </c>
      <c r="O774">
        <v>0</v>
      </c>
      <c r="P774">
        <v>12</v>
      </c>
      <c r="Q774">
        <v>43</v>
      </c>
      <c r="R774">
        <f>SUM(Table1[[#This Row],[FIRST_CLASS_SEATS]:[ECONOMY_SEATS]])</f>
        <v>180</v>
      </c>
      <c r="S774" s="5">
        <f>(Table1[[#This Row],[TIER1_ELIGIBLE_PAX]]/Table1[[#This Row],[TOTAL_PAX]])</f>
        <v>0</v>
      </c>
      <c r="T774" s="5">
        <f>(Table1[[#This Row],[TIER2_ELIGIBLE_PAX]]/Table1[[#This Row],[TOTAL_PAX]])</f>
        <v>6.6666666666666666E-2</v>
      </c>
      <c r="U774" s="5">
        <f>(Table1[[#This Row],[TIER3_ELIGIBLE_PAX]]/Table1[[#This Row],[TOTAL_PAX]])</f>
        <v>0.2388888888888889</v>
      </c>
      <c r="V774" s="8">
        <v>7.8933584645579757E-2</v>
      </c>
    </row>
    <row r="775" spans="1:22" x14ac:dyDescent="0.3">
      <c r="A775" s="1">
        <v>45931</v>
      </c>
      <c r="B775" s="2">
        <v>0.79722222222222228</v>
      </c>
      <c r="C775" t="s">
        <v>34</v>
      </c>
      <c r="D775" t="s">
        <v>18</v>
      </c>
      <c r="E775" t="s">
        <v>2418</v>
      </c>
      <c r="F775" t="s">
        <v>20</v>
      </c>
      <c r="G775" t="s">
        <v>21</v>
      </c>
      <c r="H775" t="s">
        <v>22</v>
      </c>
      <c r="I775" t="s">
        <v>23</v>
      </c>
      <c r="J775" t="s">
        <v>24</v>
      </c>
      <c r="K775" t="s">
        <v>59</v>
      </c>
      <c r="L775">
        <v>0</v>
      </c>
      <c r="M775">
        <v>31</v>
      </c>
      <c r="N775">
        <v>173</v>
      </c>
      <c r="O775">
        <v>2</v>
      </c>
      <c r="P775">
        <v>9</v>
      </c>
      <c r="Q775">
        <v>34</v>
      </c>
      <c r="R775">
        <f>SUM(Table1[[#This Row],[FIRST_CLASS_SEATS]:[ECONOMY_SEATS]])</f>
        <v>204</v>
      </c>
      <c r="S775" s="5">
        <f>(Table1[[#This Row],[TIER1_ELIGIBLE_PAX]]/Table1[[#This Row],[TOTAL_PAX]])</f>
        <v>9.8039215686274508E-3</v>
      </c>
      <c r="T775" s="5">
        <f>(Table1[[#This Row],[TIER2_ELIGIBLE_PAX]]/Table1[[#This Row],[TOTAL_PAX]])</f>
        <v>4.4117647058823532E-2</v>
      </c>
      <c r="U775" s="5">
        <f>(Table1[[#This Row],[TIER3_ELIGIBLE_PAX]]/Table1[[#This Row],[TOTAL_PAX]])</f>
        <v>0.16666666666666666</v>
      </c>
      <c r="V775" s="8">
        <v>7.8946500148046495E-2</v>
      </c>
    </row>
    <row r="776" spans="1:22" x14ac:dyDescent="0.3">
      <c r="A776" s="1">
        <v>45864</v>
      </c>
      <c r="B776" s="2">
        <v>0.41041666666666665</v>
      </c>
      <c r="C776" t="s">
        <v>26</v>
      </c>
      <c r="D776" t="s">
        <v>18</v>
      </c>
      <c r="E776" t="s">
        <v>2662</v>
      </c>
      <c r="F776" t="s">
        <v>20</v>
      </c>
      <c r="G776" t="s">
        <v>29</v>
      </c>
      <c r="H776" t="s">
        <v>30</v>
      </c>
      <c r="I776" t="s">
        <v>31</v>
      </c>
      <c r="J776" t="s">
        <v>32</v>
      </c>
      <c r="K776" t="s">
        <v>33</v>
      </c>
      <c r="L776">
        <v>0</v>
      </c>
      <c r="M776">
        <v>7</v>
      </c>
      <c r="N776">
        <v>173</v>
      </c>
      <c r="O776">
        <v>3</v>
      </c>
      <c r="P776">
        <v>9</v>
      </c>
      <c r="Q776">
        <v>35</v>
      </c>
      <c r="R776">
        <f>SUM(Table1[[#This Row],[FIRST_CLASS_SEATS]:[ECONOMY_SEATS]])</f>
        <v>180</v>
      </c>
      <c r="S776" s="5">
        <f>(Table1[[#This Row],[TIER1_ELIGIBLE_PAX]]/Table1[[#This Row],[TOTAL_PAX]])</f>
        <v>1.6666666666666666E-2</v>
      </c>
      <c r="T776" s="5">
        <f>(Table1[[#This Row],[TIER2_ELIGIBLE_PAX]]/Table1[[#This Row],[TOTAL_PAX]])</f>
        <v>0.05</v>
      </c>
      <c r="U776" s="5">
        <f>(Table1[[#This Row],[TIER3_ELIGIBLE_PAX]]/Table1[[#This Row],[TOTAL_PAX]])</f>
        <v>0.19444444444444445</v>
      </c>
      <c r="V776" s="8">
        <v>7.8953163747131683E-2</v>
      </c>
    </row>
    <row r="777" spans="1:22" x14ac:dyDescent="0.3">
      <c r="A777" s="1">
        <v>45832</v>
      </c>
      <c r="B777" s="2">
        <v>0.34027777777777779</v>
      </c>
      <c r="C777" t="s">
        <v>26</v>
      </c>
      <c r="D777" t="s">
        <v>18</v>
      </c>
      <c r="E777" t="s">
        <v>1895</v>
      </c>
      <c r="F777" t="s">
        <v>20</v>
      </c>
      <c r="G777" t="s">
        <v>46</v>
      </c>
      <c r="H777" t="s">
        <v>22</v>
      </c>
      <c r="I777" t="s">
        <v>23</v>
      </c>
      <c r="J777" t="s">
        <v>24</v>
      </c>
      <c r="K777" t="s">
        <v>59</v>
      </c>
      <c r="L777">
        <v>8</v>
      </c>
      <c r="M777">
        <v>42</v>
      </c>
      <c r="N777">
        <v>166</v>
      </c>
      <c r="O777">
        <v>0</v>
      </c>
      <c r="P777">
        <v>4</v>
      </c>
      <c r="Q777">
        <v>21</v>
      </c>
      <c r="R777">
        <f>SUM(Table1[[#This Row],[FIRST_CLASS_SEATS]:[ECONOMY_SEATS]])</f>
        <v>216</v>
      </c>
      <c r="S777" s="5">
        <f>(Table1[[#This Row],[TIER1_ELIGIBLE_PAX]]/Table1[[#This Row],[TOTAL_PAX]])</f>
        <v>0</v>
      </c>
      <c r="T777" s="5">
        <f>(Table1[[#This Row],[TIER2_ELIGIBLE_PAX]]/Table1[[#This Row],[TOTAL_PAX]])</f>
        <v>1.8518518518518517E-2</v>
      </c>
      <c r="U777" s="5">
        <f>(Table1[[#This Row],[TIER3_ELIGIBLE_PAX]]/Table1[[#This Row],[TOTAL_PAX]])</f>
        <v>9.7222222222222224E-2</v>
      </c>
      <c r="V777" s="8">
        <v>7.9079477022165112E-2</v>
      </c>
    </row>
    <row r="778" spans="1:22" x14ac:dyDescent="0.3">
      <c r="A778" s="1">
        <v>45945</v>
      </c>
      <c r="B778" s="2">
        <v>0.52013888888888893</v>
      </c>
      <c r="C778" t="s">
        <v>48</v>
      </c>
      <c r="D778" t="s">
        <v>18</v>
      </c>
      <c r="E778" t="s">
        <v>551</v>
      </c>
      <c r="F778" t="s">
        <v>20</v>
      </c>
      <c r="G778" t="s">
        <v>56</v>
      </c>
      <c r="H778" t="s">
        <v>57</v>
      </c>
      <c r="I778" t="s">
        <v>58</v>
      </c>
      <c r="J778" t="s">
        <v>24</v>
      </c>
      <c r="K778" t="s">
        <v>80</v>
      </c>
      <c r="L778">
        <v>14</v>
      </c>
      <c r="M778">
        <v>97</v>
      </c>
      <c r="N778">
        <v>358</v>
      </c>
      <c r="O778">
        <v>1</v>
      </c>
      <c r="P778">
        <v>9</v>
      </c>
      <c r="Q778">
        <v>35</v>
      </c>
      <c r="R778">
        <f>SUM(Table1[[#This Row],[FIRST_CLASS_SEATS]:[ECONOMY_SEATS]])</f>
        <v>469</v>
      </c>
      <c r="S778" s="5">
        <f>(Table1[[#This Row],[TIER1_ELIGIBLE_PAX]]/Table1[[#This Row],[TOTAL_PAX]])</f>
        <v>2.1321961620469083E-3</v>
      </c>
      <c r="T778" s="5">
        <f>(Table1[[#This Row],[TIER2_ELIGIBLE_PAX]]/Table1[[#This Row],[TOTAL_PAX]])</f>
        <v>1.9189765458422176E-2</v>
      </c>
      <c r="U778" s="5">
        <f>(Table1[[#This Row],[TIER3_ELIGIBLE_PAX]]/Table1[[#This Row],[TOTAL_PAX]])</f>
        <v>7.4626865671641784E-2</v>
      </c>
      <c r="V778" s="8">
        <v>7.9234133355317482E-2</v>
      </c>
    </row>
    <row r="779" spans="1:22" x14ac:dyDescent="0.3">
      <c r="A779" s="1">
        <v>45760</v>
      </c>
      <c r="B779" s="2">
        <v>0.69236111111111109</v>
      </c>
      <c r="C779" t="s">
        <v>17</v>
      </c>
      <c r="D779" t="s">
        <v>18</v>
      </c>
      <c r="E779" t="s">
        <v>3476</v>
      </c>
      <c r="F779" t="s">
        <v>20</v>
      </c>
      <c r="G779" t="s">
        <v>43</v>
      </c>
      <c r="H779" t="s">
        <v>44</v>
      </c>
      <c r="I779" t="s">
        <v>31</v>
      </c>
      <c r="J779" t="s">
        <v>32</v>
      </c>
      <c r="K779" t="s">
        <v>33</v>
      </c>
      <c r="L779">
        <v>0</v>
      </c>
      <c r="M779">
        <v>15</v>
      </c>
      <c r="N779">
        <v>165</v>
      </c>
      <c r="O779">
        <v>3</v>
      </c>
      <c r="P779">
        <v>5</v>
      </c>
      <c r="Q779">
        <v>23</v>
      </c>
      <c r="R779">
        <f>SUM(Table1[[#This Row],[FIRST_CLASS_SEATS]:[ECONOMY_SEATS]])</f>
        <v>180</v>
      </c>
      <c r="S779" s="5">
        <f>(Table1[[#This Row],[TIER1_ELIGIBLE_PAX]]/Table1[[#This Row],[TOTAL_PAX]])</f>
        <v>1.6666666666666666E-2</v>
      </c>
      <c r="T779" s="5">
        <f>(Table1[[#This Row],[TIER2_ELIGIBLE_PAX]]/Table1[[#This Row],[TOTAL_PAX]])</f>
        <v>2.7777777777777776E-2</v>
      </c>
      <c r="U779" s="5">
        <f>(Table1[[#This Row],[TIER3_ELIGIBLE_PAX]]/Table1[[#This Row],[TOTAL_PAX]])</f>
        <v>0.12777777777777777</v>
      </c>
      <c r="V779" s="8">
        <v>7.9463813972201813E-2</v>
      </c>
    </row>
    <row r="780" spans="1:22" x14ac:dyDescent="0.3">
      <c r="A780" s="1">
        <v>45776</v>
      </c>
      <c r="B780" s="2">
        <v>0.88541666666666663</v>
      </c>
      <c r="C780" t="s">
        <v>34</v>
      </c>
      <c r="D780" t="s">
        <v>18</v>
      </c>
      <c r="E780" t="s">
        <v>5447</v>
      </c>
      <c r="F780" t="s">
        <v>20</v>
      </c>
      <c r="G780" t="s">
        <v>21</v>
      </c>
      <c r="H780" t="s">
        <v>22</v>
      </c>
      <c r="I780" t="s">
        <v>23</v>
      </c>
      <c r="J780" t="s">
        <v>24</v>
      </c>
      <c r="K780" t="s">
        <v>25</v>
      </c>
      <c r="L780">
        <v>0</v>
      </c>
      <c r="M780">
        <v>32</v>
      </c>
      <c r="N780">
        <v>300</v>
      </c>
      <c r="O780">
        <v>0</v>
      </c>
      <c r="P780">
        <v>3</v>
      </c>
      <c r="Q780">
        <v>17</v>
      </c>
      <c r="R780">
        <f>SUM(Table1[[#This Row],[FIRST_CLASS_SEATS]:[ECONOMY_SEATS]])</f>
        <v>332</v>
      </c>
      <c r="S780" s="5">
        <f>(Table1[[#This Row],[TIER1_ELIGIBLE_PAX]]/Table1[[#This Row],[TOTAL_PAX]])</f>
        <v>0</v>
      </c>
      <c r="T780" s="5">
        <f>(Table1[[#This Row],[TIER2_ELIGIBLE_PAX]]/Table1[[#This Row],[TOTAL_PAX]])</f>
        <v>9.0361445783132526E-3</v>
      </c>
      <c r="U780" s="5">
        <f>(Table1[[#This Row],[TIER3_ELIGIBLE_PAX]]/Table1[[#This Row],[TOTAL_PAX]])</f>
        <v>5.1204819277108432E-2</v>
      </c>
      <c r="V780" s="8">
        <v>7.9614395910488467E-2</v>
      </c>
    </row>
    <row r="781" spans="1:22" x14ac:dyDescent="0.3">
      <c r="A781" s="1">
        <v>45843</v>
      </c>
      <c r="B781" s="2">
        <v>0.58819444444444446</v>
      </c>
      <c r="C781" t="s">
        <v>17</v>
      </c>
      <c r="D781" t="s">
        <v>18</v>
      </c>
      <c r="E781" t="s">
        <v>1982</v>
      </c>
      <c r="F781" t="s">
        <v>20</v>
      </c>
      <c r="G781" t="s">
        <v>40</v>
      </c>
      <c r="H781" t="s">
        <v>41</v>
      </c>
      <c r="I781" t="s">
        <v>31</v>
      </c>
      <c r="J781" t="s">
        <v>32</v>
      </c>
      <c r="K781" t="s">
        <v>33</v>
      </c>
      <c r="L781">
        <v>0</v>
      </c>
      <c r="M781">
        <v>14</v>
      </c>
      <c r="N781">
        <v>166</v>
      </c>
      <c r="O781">
        <v>1</v>
      </c>
      <c r="P781">
        <v>6</v>
      </c>
      <c r="Q781">
        <v>26</v>
      </c>
      <c r="R781">
        <f>SUM(Table1[[#This Row],[FIRST_CLASS_SEATS]:[ECONOMY_SEATS]])</f>
        <v>180</v>
      </c>
      <c r="S781" s="5">
        <f>(Table1[[#This Row],[TIER1_ELIGIBLE_PAX]]/Table1[[#This Row],[TOTAL_PAX]])</f>
        <v>5.5555555555555558E-3</v>
      </c>
      <c r="T781" s="5">
        <f>(Table1[[#This Row],[TIER2_ELIGIBLE_PAX]]/Table1[[#This Row],[TOTAL_PAX]])</f>
        <v>3.3333333333333333E-2</v>
      </c>
      <c r="U781" s="5">
        <f>(Table1[[#This Row],[TIER3_ELIGIBLE_PAX]]/Table1[[#This Row],[TOTAL_PAX]])</f>
        <v>0.14444444444444443</v>
      </c>
      <c r="V781" s="8">
        <v>7.9643150743231472E-2</v>
      </c>
    </row>
    <row r="782" spans="1:22" x14ac:dyDescent="0.3">
      <c r="A782" s="1">
        <v>45765</v>
      </c>
      <c r="B782" s="2">
        <v>0.72152777777777777</v>
      </c>
      <c r="C782" t="s">
        <v>17</v>
      </c>
      <c r="D782" t="s">
        <v>18</v>
      </c>
      <c r="E782" t="s">
        <v>2010</v>
      </c>
      <c r="F782" t="s">
        <v>20</v>
      </c>
      <c r="G782" t="s">
        <v>40</v>
      </c>
      <c r="H782" t="s">
        <v>41</v>
      </c>
      <c r="I782" t="s">
        <v>31</v>
      </c>
      <c r="J782" t="s">
        <v>32</v>
      </c>
      <c r="K782" t="s">
        <v>33</v>
      </c>
      <c r="L782">
        <v>0</v>
      </c>
      <c r="M782">
        <v>1</v>
      </c>
      <c r="N782">
        <v>179</v>
      </c>
      <c r="O782">
        <v>0</v>
      </c>
      <c r="P782">
        <v>8</v>
      </c>
      <c r="Q782">
        <v>31</v>
      </c>
      <c r="R782">
        <f>SUM(Table1[[#This Row],[FIRST_CLASS_SEATS]:[ECONOMY_SEATS]])</f>
        <v>180</v>
      </c>
      <c r="S782" s="5">
        <f>(Table1[[#This Row],[TIER1_ELIGIBLE_PAX]]/Table1[[#This Row],[TOTAL_PAX]])</f>
        <v>0</v>
      </c>
      <c r="T782" s="5">
        <f>(Table1[[#This Row],[TIER2_ELIGIBLE_PAX]]/Table1[[#This Row],[TOTAL_PAX]])</f>
        <v>4.4444444444444446E-2</v>
      </c>
      <c r="U782" s="5">
        <f>(Table1[[#This Row],[TIER3_ELIGIBLE_PAX]]/Table1[[#This Row],[TOTAL_PAX]])</f>
        <v>0.17222222222222222</v>
      </c>
      <c r="V782" s="8">
        <v>7.9687251155093453E-2</v>
      </c>
    </row>
    <row r="783" spans="1:22" x14ac:dyDescent="0.3">
      <c r="A783" s="1">
        <v>45837</v>
      </c>
      <c r="B783" s="2">
        <v>0.35694444444444445</v>
      </c>
      <c r="C783" t="s">
        <v>26</v>
      </c>
      <c r="D783" t="s">
        <v>18</v>
      </c>
      <c r="E783" t="s">
        <v>5999</v>
      </c>
      <c r="F783" t="s">
        <v>20</v>
      </c>
      <c r="G783" t="s">
        <v>124</v>
      </c>
      <c r="H783" t="s">
        <v>22</v>
      </c>
      <c r="I783" t="s">
        <v>23</v>
      </c>
      <c r="J783" t="s">
        <v>24</v>
      </c>
      <c r="K783" t="s">
        <v>25</v>
      </c>
      <c r="L783">
        <v>0</v>
      </c>
      <c r="M783">
        <v>48</v>
      </c>
      <c r="N783">
        <v>224</v>
      </c>
      <c r="O783">
        <v>3</v>
      </c>
      <c r="P783">
        <v>7</v>
      </c>
      <c r="Q783">
        <v>29</v>
      </c>
      <c r="R783">
        <f>SUM(Table1[[#This Row],[FIRST_CLASS_SEATS]:[ECONOMY_SEATS]])</f>
        <v>272</v>
      </c>
      <c r="S783" s="5">
        <f>(Table1[[#This Row],[TIER1_ELIGIBLE_PAX]]/Table1[[#This Row],[TOTAL_PAX]])</f>
        <v>1.1029411764705883E-2</v>
      </c>
      <c r="T783" s="5">
        <f>(Table1[[#This Row],[TIER2_ELIGIBLE_PAX]]/Table1[[#This Row],[TOTAL_PAX]])</f>
        <v>2.5735294117647058E-2</v>
      </c>
      <c r="U783" s="5">
        <f>(Table1[[#This Row],[TIER3_ELIGIBLE_PAX]]/Table1[[#This Row],[TOTAL_PAX]])</f>
        <v>0.10661764705882353</v>
      </c>
      <c r="V783" s="8">
        <v>7.9902995213955941E-2</v>
      </c>
    </row>
    <row r="784" spans="1:22" x14ac:dyDescent="0.3">
      <c r="A784" s="1">
        <v>45871</v>
      </c>
      <c r="B784" s="2">
        <v>0.44583333333333336</v>
      </c>
      <c r="C784" t="s">
        <v>26</v>
      </c>
      <c r="D784" t="s">
        <v>18</v>
      </c>
      <c r="E784" t="s">
        <v>5443</v>
      </c>
      <c r="F784" t="s">
        <v>20</v>
      </c>
      <c r="G784" t="s">
        <v>62</v>
      </c>
      <c r="H784" t="s">
        <v>63</v>
      </c>
      <c r="I784" t="s">
        <v>31</v>
      </c>
      <c r="J784" t="s">
        <v>32</v>
      </c>
      <c r="K784" t="s">
        <v>33</v>
      </c>
      <c r="L784">
        <v>0</v>
      </c>
      <c r="M784">
        <v>11</v>
      </c>
      <c r="N784">
        <v>169</v>
      </c>
      <c r="O784">
        <v>0</v>
      </c>
      <c r="P784">
        <v>0</v>
      </c>
      <c r="Q784">
        <v>0</v>
      </c>
      <c r="R784">
        <f>SUM(Table1[[#This Row],[FIRST_CLASS_SEATS]:[ECONOMY_SEATS]])</f>
        <v>180</v>
      </c>
      <c r="S784" s="5">
        <f>(Table1[[#This Row],[TIER1_ELIGIBLE_PAX]]/Table1[[#This Row],[TOTAL_PAX]])</f>
        <v>0</v>
      </c>
      <c r="T784" s="5">
        <f>(Table1[[#This Row],[TIER2_ELIGIBLE_PAX]]/Table1[[#This Row],[TOTAL_PAX]])</f>
        <v>0</v>
      </c>
      <c r="U784" s="5">
        <f>(Table1[[#This Row],[TIER3_ELIGIBLE_PAX]]/Table1[[#This Row],[TOTAL_PAX]])</f>
        <v>0</v>
      </c>
      <c r="V784" s="8">
        <v>7.9919850461527164E-2</v>
      </c>
    </row>
    <row r="785" spans="1:22" x14ac:dyDescent="0.3">
      <c r="A785" s="1">
        <v>45914</v>
      </c>
      <c r="B785" s="2">
        <v>0.62222222222222223</v>
      </c>
      <c r="C785" t="s">
        <v>17</v>
      </c>
      <c r="D785" t="s">
        <v>18</v>
      </c>
      <c r="E785" t="s">
        <v>3811</v>
      </c>
      <c r="F785" t="s">
        <v>20</v>
      </c>
      <c r="G785" t="s">
        <v>40</v>
      </c>
      <c r="H785" t="s">
        <v>41</v>
      </c>
      <c r="I785" t="s">
        <v>31</v>
      </c>
      <c r="J785" t="s">
        <v>32</v>
      </c>
      <c r="K785" t="s">
        <v>33</v>
      </c>
      <c r="L785">
        <v>0</v>
      </c>
      <c r="M785">
        <v>17</v>
      </c>
      <c r="N785">
        <v>163</v>
      </c>
      <c r="O785">
        <v>0</v>
      </c>
      <c r="P785">
        <v>11</v>
      </c>
      <c r="Q785">
        <v>41</v>
      </c>
      <c r="R785">
        <f>SUM(Table1[[#This Row],[FIRST_CLASS_SEATS]:[ECONOMY_SEATS]])</f>
        <v>180</v>
      </c>
      <c r="S785" s="5">
        <f>(Table1[[#This Row],[TIER1_ELIGIBLE_PAX]]/Table1[[#This Row],[TOTAL_PAX]])</f>
        <v>0</v>
      </c>
      <c r="T785" s="5">
        <f>(Table1[[#This Row],[TIER2_ELIGIBLE_PAX]]/Table1[[#This Row],[TOTAL_PAX]])</f>
        <v>6.1111111111111109E-2</v>
      </c>
      <c r="U785" s="5">
        <f>(Table1[[#This Row],[TIER3_ELIGIBLE_PAX]]/Table1[[#This Row],[TOTAL_PAX]])</f>
        <v>0.22777777777777777</v>
      </c>
      <c r="V785" s="8">
        <v>7.9983414673313935E-2</v>
      </c>
    </row>
    <row r="786" spans="1:22" x14ac:dyDescent="0.3">
      <c r="A786" s="1">
        <v>45787</v>
      </c>
      <c r="B786" s="2">
        <v>0.42569444444444443</v>
      </c>
      <c r="C786" t="s">
        <v>26</v>
      </c>
      <c r="D786" t="s">
        <v>18</v>
      </c>
      <c r="E786" t="s">
        <v>4304</v>
      </c>
      <c r="F786" t="s">
        <v>20</v>
      </c>
      <c r="G786" t="s">
        <v>36</v>
      </c>
      <c r="H786" t="s">
        <v>37</v>
      </c>
      <c r="I786" t="s">
        <v>31</v>
      </c>
      <c r="J786" t="s">
        <v>32</v>
      </c>
      <c r="K786" t="s">
        <v>33</v>
      </c>
      <c r="L786">
        <v>0</v>
      </c>
      <c r="M786">
        <v>7</v>
      </c>
      <c r="N786">
        <v>173</v>
      </c>
      <c r="O786">
        <v>2</v>
      </c>
      <c r="P786">
        <v>7</v>
      </c>
      <c r="Q786">
        <v>29</v>
      </c>
      <c r="R786">
        <f>SUM(Table1[[#This Row],[FIRST_CLASS_SEATS]:[ECONOMY_SEATS]])</f>
        <v>180</v>
      </c>
      <c r="S786" s="5">
        <f>(Table1[[#This Row],[TIER1_ELIGIBLE_PAX]]/Table1[[#This Row],[TOTAL_PAX]])</f>
        <v>1.1111111111111112E-2</v>
      </c>
      <c r="T786" s="5">
        <f>(Table1[[#This Row],[TIER2_ELIGIBLE_PAX]]/Table1[[#This Row],[TOTAL_PAX]])</f>
        <v>3.888888888888889E-2</v>
      </c>
      <c r="U786" s="5">
        <f>(Table1[[#This Row],[TIER3_ELIGIBLE_PAX]]/Table1[[#This Row],[TOTAL_PAX]])</f>
        <v>0.16111111111111112</v>
      </c>
      <c r="V786" s="8">
        <v>8.0005742287191706E-2</v>
      </c>
    </row>
    <row r="787" spans="1:22" x14ac:dyDescent="0.3">
      <c r="A787" s="1">
        <v>45885</v>
      </c>
      <c r="B787" s="2">
        <v>0.70486111111111116</v>
      </c>
      <c r="C787" t="s">
        <v>17</v>
      </c>
      <c r="D787" t="s">
        <v>18</v>
      </c>
      <c r="E787" t="s">
        <v>4940</v>
      </c>
      <c r="F787" t="s">
        <v>20</v>
      </c>
      <c r="G787" t="s">
        <v>56</v>
      </c>
      <c r="H787" t="s">
        <v>57</v>
      </c>
      <c r="I787" t="s">
        <v>58</v>
      </c>
      <c r="J787" t="s">
        <v>24</v>
      </c>
      <c r="K787" t="s">
        <v>25</v>
      </c>
      <c r="L787">
        <v>0</v>
      </c>
      <c r="M787">
        <v>32</v>
      </c>
      <c r="N787">
        <v>300</v>
      </c>
      <c r="O787">
        <v>1</v>
      </c>
      <c r="P787">
        <v>1</v>
      </c>
      <c r="Q787">
        <v>12</v>
      </c>
      <c r="R787">
        <f>SUM(Table1[[#This Row],[FIRST_CLASS_SEATS]:[ECONOMY_SEATS]])</f>
        <v>332</v>
      </c>
      <c r="S787" s="5">
        <f>(Table1[[#This Row],[TIER1_ELIGIBLE_PAX]]/Table1[[#This Row],[TOTAL_PAX]])</f>
        <v>3.0120481927710845E-3</v>
      </c>
      <c r="T787" s="5">
        <f>(Table1[[#This Row],[TIER2_ELIGIBLE_PAX]]/Table1[[#This Row],[TOTAL_PAX]])</f>
        <v>3.0120481927710845E-3</v>
      </c>
      <c r="U787" s="5">
        <f>(Table1[[#This Row],[TIER3_ELIGIBLE_PAX]]/Table1[[#This Row],[TOTAL_PAX]])</f>
        <v>3.614457831325301E-2</v>
      </c>
      <c r="V787" s="8">
        <v>8.005066525453497E-2</v>
      </c>
    </row>
    <row r="788" spans="1:22" x14ac:dyDescent="0.3">
      <c r="A788" s="1">
        <v>45835</v>
      </c>
      <c r="B788" s="2">
        <v>0.90486111111111112</v>
      </c>
      <c r="C788" t="s">
        <v>34</v>
      </c>
      <c r="D788" t="s">
        <v>18</v>
      </c>
      <c r="E788" t="s">
        <v>2776</v>
      </c>
      <c r="F788" t="s">
        <v>20</v>
      </c>
      <c r="G788" t="s">
        <v>43</v>
      </c>
      <c r="H788" t="s">
        <v>44</v>
      </c>
      <c r="I788" t="s">
        <v>31</v>
      </c>
      <c r="J788" t="s">
        <v>32</v>
      </c>
      <c r="K788" t="s">
        <v>33</v>
      </c>
      <c r="L788">
        <v>0</v>
      </c>
      <c r="M788">
        <v>19</v>
      </c>
      <c r="N788">
        <v>161</v>
      </c>
      <c r="O788">
        <v>0</v>
      </c>
      <c r="P788">
        <v>10</v>
      </c>
      <c r="Q788">
        <v>37</v>
      </c>
      <c r="R788">
        <f>SUM(Table1[[#This Row],[FIRST_CLASS_SEATS]:[ECONOMY_SEATS]])</f>
        <v>180</v>
      </c>
      <c r="S788" s="5">
        <f>(Table1[[#This Row],[TIER1_ELIGIBLE_PAX]]/Table1[[#This Row],[TOTAL_PAX]])</f>
        <v>0</v>
      </c>
      <c r="T788" s="5">
        <f>(Table1[[#This Row],[TIER2_ELIGIBLE_PAX]]/Table1[[#This Row],[TOTAL_PAX]])</f>
        <v>5.5555555555555552E-2</v>
      </c>
      <c r="U788" s="5">
        <f>(Table1[[#This Row],[TIER3_ELIGIBLE_PAX]]/Table1[[#This Row],[TOTAL_PAX]])</f>
        <v>0.20555555555555555</v>
      </c>
      <c r="V788" s="8">
        <v>8.0154199147569272E-2</v>
      </c>
    </row>
    <row r="789" spans="1:22" x14ac:dyDescent="0.3">
      <c r="A789" s="1">
        <v>45818</v>
      </c>
      <c r="B789" s="2">
        <v>0.83263888888888893</v>
      </c>
      <c r="C789" t="s">
        <v>34</v>
      </c>
      <c r="D789" t="s">
        <v>18</v>
      </c>
      <c r="E789" t="s">
        <v>4301</v>
      </c>
      <c r="F789" t="s">
        <v>20</v>
      </c>
      <c r="G789" t="s">
        <v>99</v>
      </c>
      <c r="H789" t="s">
        <v>74</v>
      </c>
      <c r="I789" t="s">
        <v>31</v>
      </c>
      <c r="J789" t="s">
        <v>32</v>
      </c>
      <c r="K789" t="s">
        <v>33</v>
      </c>
      <c r="L789">
        <v>0</v>
      </c>
      <c r="M789">
        <v>11</v>
      </c>
      <c r="N789">
        <v>169</v>
      </c>
      <c r="O789">
        <v>0</v>
      </c>
      <c r="P789">
        <v>1</v>
      </c>
      <c r="Q789">
        <v>11</v>
      </c>
      <c r="R789">
        <f>SUM(Table1[[#This Row],[FIRST_CLASS_SEATS]:[ECONOMY_SEATS]])</f>
        <v>180</v>
      </c>
      <c r="S789" s="5">
        <f>(Table1[[#This Row],[TIER1_ELIGIBLE_PAX]]/Table1[[#This Row],[TOTAL_PAX]])</f>
        <v>0</v>
      </c>
      <c r="T789" s="5">
        <f>(Table1[[#This Row],[TIER2_ELIGIBLE_PAX]]/Table1[[#This Row],[TOTAL_PAX]])</f>
        <v>5.5555555555555558E-3</v>
      </c>
      <c r="U789" s="5">
        <f>(Table1[[#This Row],[TIER3_ELIGIBLE_PAX]]/Table1[[#This Row],[TOTAL_PAX]])</f>
        <v>6.1111111111111109E-2</v>
      </c>
      <c r="V789" s="8">
        <v>8.023012263603313E-2</v>
      </c>
    </row>
    <row r="790" spans="1:22" x14ac:dyDescent="0.3">
      <c r="A790" s="1">
        <v>45872</v>
      </c>
      <c r="B790" s="2">
        <v>0.44513888888888886</v>
      </c>
      <c r="C790" t="s">
        <v>26</v>
      </c>
      <c r="D790" t="s">
        <v>18</v>
      </c>
      <c r="E790" t="s">
        <v>5113</v>
      </c>
      <c r="F790" t="s">
        <v>20</v>
      </c>
      <c r="G790" t="s">
        <v>56</v>
      </c>
      <c r="H790" t="s">
        <v>57</v>
      </c>
      <c r="I790" t="s">
        <v>58</v>
      </c>
      <c r="J790" t="s">
        <v>24</v>
      </c>
      <c r="K790" t="s">
        <v>59</v>
      </c>
      <c r="L790">
        <v>0</v>
      </c>
      <c r="M790">
        <v>35</v>
      </c>
      <c r="N790">
        <v>179</v>
      </c>
      <c r="O790">
        <v>1</v>
      </c>
      <c r="P790">
        <v>14</v>
      </c>
      <c r="Q790">
        <v>47</v>
      </c>
      <c r="R790">
        <f>SUM(Table1[[#This Row],[FIRST_CLASS_SEATS]:[ECONOMY_SEATS]])</f>
        <v>214</v>
      </c>
      <c r="S790" s="5">
        <f>(Table1[[#This Row],[TIER1_ELIGIBLE_PAX]]/Table1[[#This Row],[TOTAL_PAX]])</f>
        <v>4.6728971962616819E-3</v>
      </c>
      <c r="T790" s="5">
        <f>(Table1[[#This Row],[TIER2_ELIGIBLE_PAX]]/Table1[[#This Row],[TOTAL_PAX]])</f>
        <v>6.5420560747663545E-2</v>
      </c>
      <c r="U790" s="5">
        <f>(Table1[[#This Row],[TIER3_ELIGIBLE_PAX]]/Table1[[#This Row],[TOTAL_PAX]])</f>
        <v>0.21962616822429906</v>
      </c>
      <c r="V790" s="8">
        <v>8.0282280866214473E-2</v>
      </c>
    </row>
    <row r="791" spans="1:22" x14ac:dyDescent="0.3">
      <c r="A791" s="1">
        <v>45876</v>
      </c>
      <c r="B791" s="2">
        <v>0.80486111111111114</v>
      </c>
      <c r="C791" t="s">
        <v>34</v>
      </c>
      <c r="D791" t="s">
        <v>18</v>
      </c>
      <c r="E791" t="s">
        <v>3936</v>
      </c>
      <c r="F791" t="s">
        <v>20</v>
      </c>
      <c r="G791" t="s">
        <v>46</v>
      </c>
      <c r="H791" t="s">
        <v>22</v>
      </c>
      <c r="I791" t="s">
        <v>23</v>
      </c>
      <c r="J791" t="s">
        <v>24</v>
      </c>
      <c r="K791" t="s">
        <v>80</v>
      </c>
      <c r="L791">
        <v>14</v>
      </c>
      <c r="M791">
        <v>97</v>
      </c>
      <c r="N791">
        <v>358</v>
      </c>
      <c r="O791">
        <v>0</v>
      </c>
      <c r="P791">
        <v>1</v>
      </c>
      <c r="Q791">
        <v>11</v>
      </c>
      <c r="R791">
        <f>SUM(Table1[[#This Row],[FIRST_CLASS_SEATS]:[ECONOMY_SEATS]])</f>
        <v>469</v>
      </c>
      <c r="S791" s="5">
        <f>(Table1[[#This Row],[TIER1_ELIGIBLE_PAX]]/Table1[[#This Row],[TOTAL_PAX]])</f>
        <v>0</v>
      </c>
      <c r="T791" s="5">
        <f>(Table1[[#This Row],[TIER2_ELIGIBLE_PAX]]/Table1[[#This Row],[TOTAL_PAX]])</f>
        <v>2.1321961620469083E-3</v>
      </c>
      <c r="U791" s="5">
        <f>(Table1[[#This Row],[TIER3_ELIGIBLE_PAX]]/Table1[[#This Row],[TOTAL_PAX]])</f>
        <v>2.3454157782515993E-2</v>
      </c>
      <c r="V791" s="8">
        <v>8.0319365689784594E-2</v>
      </c>
    </row>
    <row r="792" spans="1:22" x14ac:dyDescent="0.3">
      <c r="A792" s="1">
        <v>45759</v>
      </c>
      <c r="B792" s="2">
        <v>0.48333333333333334</v>
      </c>
      <c r="C792" t="s">
        <v>26</v>
      </c>
      <c r="D792" t="s">
        <v>18</v>
      </c>
      <c r="E792" t="s">
        <v>3829</v>
      </c>
      <c r="F792" t="s">
        <v>20</v>
      </c>
      <c r="G792" t="s">
        <v>29</v>
      </c>
      <c r="H792" t="s">
        <v>30</v>
      </c>
      <c r="I792" t="s">
        <v>31</v>
      </c>
      <c r="J792" t="s">
        <v>32</v>
      </c>
      <c r="K792" t="s">
        <v>33</v>
      </c>
      <c r="L792">
        <v>0</v>
      </c>
      <c r="M792">
        <v>8</v>
      </c>
      <c r="N792">
        <v>172</v>
      </c>
      <c r="O792">
        <v>1</v>
      </c>
      <c r="P792">
        <v>2</v>
      </c>
      <c r="Q792">
        <v>15</v>
      </c>
      <c r="R792">
        <f>SUM(Table1[[#This Row],[FIRST_CLASS_SEATS]:[ECONOMY_SEATS]])</f>
        <v>180</v>
      </c>
      <c r="S792" s="5">
        <f>(Table1[[#This Row],[TIER1_ELIGIBLE_PAX]]/Table1[[#This Row],[TOTAL_PAX]])</f>
        <v>5.5555555555555558E-3</v>
      </c>
      <c r="T792" s="5">
        <f>(Table1[[#This Row],[TIER2_ELIGIBLE_PAX]]/Table1[[#This Row],[TOTAL_PAX]])</f>
        <v>1.1111111111111112E-2</v>
      </c>
      <c r="U792" s="5">
        <f>(Table1[[#This Row],[TIER3_ELIGIBLE_PAX]]/Table1[[#This Row],[TOTAL_PAX]])</f>
        <v>8.3333333333333329E-2</v>
      </c>
      <c r="V792" s="8">
        <v>8.0321159631692618E-2</v>
      </c>
    </row>
    <row r="793" spans="1:22" x14ac:dyDescent="0.3">
      <c r="A793" s="1">
        <v>45832</v>
      </c>
      <c r="B793" s="2">
        <v>0.56111111111111112</v>
      </c>
      <c r="C793" t="s">
        <v>48</v>
      </c>
      <c r="D793" t="s">
        <v>18</v>
      </c>
      <c r="E793" t="s">
        <v>4660</v>
      </c>
      <c r="F793" t="s">
        <v>20</v>
      </c>
      <c r="G793" t="s">
        <v>68</v>
      </c>
      <c r="H793" t="s">
        <v>69</v>
      </c>
      <c r="I793" t="s">
        <v>31</v>
      </c>
      <c r="J793" t="s">
        <v>32</v>
      </c>
      <c r="K793" t="s">
        <v>33</v>
      </c>
      <c r="L793">
        <v>0</v>
      </c>
      <c r="M793">
        <v>16</v>
      </c>
      <c r="N793">
        <v>164</v>
      </c>
      <c r="O793">
        <v>0</v>
      </c>
      <c r="P793">
        <v>15</v>
      </c>
      <c r="Q793">
        <v>51</v>
      </c>
      <c r="R793">
        <f>SUM(Table1[[#This Row],[FIRST_CLASS_SEATS]:[ECONOMY_SEATS]])</f>
        <v>180</v>
      </c>
      <c r="S793" s="5">
        <f>(Table1[[#This Row],[TIER1_ELIGIBLE_PAX]]/Table1[[#This Row],[TOTAL_PAX]])</f>
        <v>0</v>
      </c>
      <c r="T793" s="5">
        <f>(Table1[[#This Row],[TIER2_ELIGIBLE_PAX]]/Table1[[#This Row],[TOTAL_PAX]])</f>
        <v>8.3333333333333329E-2</v>
      </c>
      <c r="U793" s="5">
        <f>(Table1[[#This Row],[TIER3_ELIGIBLE_PAX]]/Table1[[#This Row],[TOTAL_PAX]])</f>
        <v>0.28333333333333333</v>
      </c>
      <c r="V793" s="8">
        <v>8.0348684908543522E-2</v>
      </c>
    </row>
    <row r="794" spans="1:22" x14ac:dyDescent="0.3">
      <c r="A794" s="1">
        <v>45835</v>
      </c>
      <c r="B794" s="2">
        <v>0.57152777777777775</v>
      </c>
      <c r="C794" t="s">
        <v>48</v>
      </c>
      <c r="D794" t="s">
        <v>18</v>
      </c>
      <c r="E794" t="s">
        <v>265</v>
      </c>
      <c r="F794" t="s">
        <v>20</v>
      </c>
      <c r="G794" t="s">
        <v>40</v>
      </c>
      <c r="H794" t="s">
        <v>41</v>
      </c>
      <c r="I794" t="s">
        <v>31</v>
      </c>
      <c r="J794" t="s">
        <v>32</v>
      </c>
      <c r="K794" t="s">
        <v>33</v>
      </c>
      <c r="L794">
        <v>0</v>
      </c>
      <c r="M794">
        <v>17</v>
      </c>
      <c r="N794">
        <v>163</v>
      </c>
      <c r="O794">
        <v>0</v>
      </c>
      <c r="P794">
        <v>0</v>
      </c>
      <c r="Q794">
        <v>5</v>
      </c>
      <c r="R794">
        <f>SUM(Table1[[#This Row],[FIRST_CLASS_SEATS]:[ECONOMY_SEATS]])</f>
        <v>180</v>
      </c>
      <c r="S794" s="5">
        <f>(Table1[[#This Row],[TIER1_ELIGIBLE_PAX]]/Table1[[#This Row],[TOTAL_PAX]])</f>
        <v>0</v>
      </c>
      <c r="T794" s="5">
        <f>(Table1[[#This Row],[TIER2_ELIGIBLE_PAX]]/Table1[[#This Row],[TOTAL_PAX]])</f>
        <v>0</v>
      </c>
      <c r="U794" s="5">
        <f>(Table1[[#This Row],[TIER3_ELIGIBLE_PAX]]/Table1[[#This Row],[TOTAL_PAX]])</f>
        <v>2.7777777777777776E-2</v>
      </c>
      <c r="V794" s="8">
        <v>8.0451483126707246E-2</v>
      </c>
    </row>
    <row r="795" spans="1:22" x14ac:dyDescent="0.3">
      <c r="A795" s="1">
        <v>45833</v>
      </c>
      <c r="B795" s="2">
        <v>0.34444444444444444</v>
      </c>
      <c r="C795" t="s">
        <v>26</v>
      </c>
      <c r="D795" t="s">
        <v>18</v>
      </c>
      <c r="E795" t="s">
        <v>5534</v>
      </c>
      <c r="F795" t="s">
        <v>20</v>
      </c>
      <c r="G795" t="s">
        <v>76</v>
      </c>
      <c r="H795" t="s">
        <v>77</v>
      </c>
      <c r="I795" t="s">
        <v>78</v>
      </c>
      <c r="J795" t="s">
        <v>24</v>
      </c>
      <c r="K795" t="s">
        <v>25</v>
      </c>
      <c r="L795">
        <v>0</v>
      </c>
      <c r="M795">
        <v>32</v>
      </c>
      <c r="N795">
        <v>304</v>
      </c>
      <c r="O795">
        <v>2</v>
      </c>
      <c r="P795">
        <v>5</v>
      </c>
      <c r="Q795">
        <v>22</v>
      </c>
      <c r="R795">
        <f>SUM(Table1[[#This Row],[FIRST_CLASS_SEATS]:[ECONOMY_SEATS]])</f>
        <v>336</v>
      </c>
      <c r="S795" s="5">
        <f>(Table1[[#This Row],[TIER1_ELIGIBLE_PAX]]/Table1[[#This Row],[TOTAL_PAX]])</f>
        <v>5.9523809523809521E-3</v>
      </c>
      <c r="T795" s="5">
        <f>(Table1[[#This Row],[TIER2_ELIGIBLE_PAX]]/Table1[[#This Row],[TOTAL_PAX]])</f>
        <v>1.488095238095238E-2</v>
      </c>
      <c r="U795" s="5">
        <f>(Table1[[#This Row],[TIER3_ELIGIBLE_PAX]]/Table1[[#This Row],[TOTAL_PAX]])</f>
        <v>6.5476190476190479E-2</v>
      </c>
      <c r="V795" s="8">
        <v>8.0634340169760677E-2</v>
      </c>
    </row>
    <row r="796" spans="1:22" x14ac:dyDescent="0.3">
      <c r="A796" s="1">
        <v>45918</v>
      </c>
      <c r="B796" s="2">
        <v>0.47222222222222221</v>
      </c>
      <c r="C796" t="s">
        <v>26</v>
      </c>
      <c r="D796" t="s">
        <v>18</v>
      </c>
      <c r="E796" t="s">
        <v>811</v>
      </c>
      <c r="F796" t="s">
        <v>20</v>
      </c>
      <c r="G796" t="s">
        <v>73</v>
      </c>
      <c r="H796" t="s">
        <v>74</v>
      </c>
      <c r="I796" t="s">
        <v>31</v>
      </c>
      <c r="J796" t="s">
        <v>32</v>
      </c>
      <c r="K796" t="s">
        <v>33</v>
      </c>
      <c r="L796">
        <v>0</v>
      </c>
      <c r="M796">
        <v>20</v>
      </c>
      <c r="N796">
        <v>160</v>
      </c>
      <c r="O796">
        <v>3</v>
      </c>
      <c r="P796">
        <v>4</v>
      </c>
      <c r="Q796">
        <v>20</v>
      </c>
      <c r="R796">
        <f>SUM(Table1[[#This Row],[FIRST_CLASS_SEATS]:[ECONOMY_SEATS]])</f>
        <v>180</v>
      </c>
      <c r="S796" s="5">
        <f>(Table1[[#This Row],[TIER1_ELIGIBLE_PAX]]/Table1[[#This Row],[TOTAL_PAX]])</f>
        <v>1.6666666666666666E-2</v>
      </c>
      <c r="T796" s="5">
        <f>(Table1[[#This Row],[TIER2_ELIGIBLE_PAX]]/Table1[[#This Row],[TOTAL_PAX]])</f>
        <v>2.2222222222222223E-2</v>
      </c>
      <c r="U796" s="5">
        <f>(Table1[[#This Row],[TIER3_ELIGIBLE_PAX]]/Table1[[#This Row],[TOTAL_PAX]])</f>
        <v>0.1111111111111111</v>
      </c>
      <c r="V796" s="8">
        <v>8.0732677303303357E-2</v>
      </c>
    </row>
    <row r="797" spans="1:22" x14ac:dyDescent="0.3">
      <c r="A797" s="1">
        <v>45748</v>
      </c>
      <c r="B797" s="2">
        <v>0.35833333333333334</v>
      </c>
      <c r="C797" t="s">
        <v>26</v>
      </c>
      <c r="D797" t="s">
        <v>18</v>
      </c>
      <c r="E797" t="s">
        <v>2995</v>
      </c>
      <c r="F797" t="s">
        <v>20</v>
      </c>
      <c r="G797" t="s">
        <v>43</v>
      </c>
      <c r="H797" t="s">
        <v>44</v>
      </c>
      <c r="I797" t="s">
        <v>31</v>
      </c>
      <c r="J797" t="s">
        <v>32</v>
      </c>
      <c r="K797" t="s">
        <v>33</v>
      </c>
      <c r="L797">
        <v>0</v>
      </c>
      <c r="M797">
        <v>5</v>
      </c>
      <c r="N797">
        <v>175</v>
      </c>
      <c r="O797">
        <v>1</v>
      </c>
      <c r="P797">
        <v>10</v>
      </c>
      <c r="Q797">
        <v>35</v>
      </c>
      <c r="R797">
        <f>SUM(Table1[[#This Row],[FIRST_CLASS_SEATS]:[ECONOMY_SEATS]])</f>
        <v>180</v>
      </c>
      <c r="S797" s="5">
        <f>(Table1[[#This Row],[TIER1_ELIGIBLE_PAX]]/Table1[[#This Row],[TOTAL_PAX]])</f>
        <v>5.5555555555555558E-3</v>
      </c>
      <c r="T797" s="5">
        <f>(Table1[[#This Row],[TIER2_ELIGIBLE_PAX]]/Table1[[#This Row],[TOTAL_PAX]])</f>
        <v>5.5555555555555552E-2</v>
      </c>
      <c r="U797" s="5">
        <f>(Table1[[#This Row],[TIER3_ELIGIBLE_PAX]]/Table1[[#This Row],[TOTAL_PAX]])</f>
        <v>0.19444444444444445</v>
      </c>
      <c r="V797" s="8">
        <v>8.0779827647544544E-2</v>
      </c>
    </row>
    <row r="798" spans="1:22" x14ac:dyDescent="0.3">
      <c r="A798" s="1">
        <v>45787</v>
      </c>
      <c r="B798" s="2">
        <v>0.78541666666666665</v>
      </c>
      <c r="C798" t="s">
        <v>34</v>
      </c>
      <c r="D798" t="s">
        <v>18</v>
      </c>
      <c r="E798" t="s">
        <v>3842</v>
      </c>
      <c r="F798" t="s">
        <v>20</v>
      </c>
      <c r="G798" t="s">
        <v>46</v>
      </c>
      <c r="H798" t="s">
        <v>22</v>
      </c>
      <c r="I798" t="s">
        <v>23</v>
      </c>
      <c r="J798" t="s">
        <v>24</v>
      </c>
      <c r="K798" t="s">
        <v>25</v>
      </c>
      <c r="L798">
        <v>0</v>
      </c>
      <c r="M798">
        <v>32</v>
      </c>
      <c r="N798">
        <v>304</v>
      </c>
      <c r="O798">
        <v>1</v>
      </c>
      <c r="P798">
        <v>5</v>
      </c>
      <c r="Q798">
        <v>22</v>
      </c>
      <c r="R798">
        <f>SUM(Table1[[#This Row],[FIRST_CLASS_SEATS]:[ECONOMY_SEATS]])</f>
        <v>336</v>
      </c>
      <c r="S798" s="5">
        <f>(Table1[[#This Row],[TIER1_ELIGIBLE_PAX]]/Table1[[#This Row],[TOTAL_PAX]])</f>
        <v>2.976190476190476E-3</v>
      </c>
      <c r="T798" s="5">
        <f>(Table1[[#This Row],[TIER2_ELIGIBLE_PAX]]/Table1[[#This Row],[TOTAL_PAX]])</f>
        <v>1.488095238095238E-2</v>
      </c>
      <c r="U798" s="5">
        <f>(Table1[[#This Row],[TIER3_ELIGIBLE_PAX]]/Table1[[#This Row],[TOTAL_PAX]])</f>
        <v>6.5476190476190479E-2</v>
      </c>
      <c r="V798" s="8">
        <v>8.0786242641031736E-2</v>
      </c>
    </row>
    <row r="799" spans="1:22" x14ac:dyDescent="0.3">
      <c r="A799" s="1">
        <v>45833</v>
      </c>
      <c r="B799" s="2">
        <v>0.77083333333333337</v>
      </c>
      <c r="C799" t="s">
        <v>34</v>
      </c>
      <c r="D799" t="s">
        <v>18</v>
      </c>
      <c r="E799" t="s">
        <v>4548</v>
      </c>
      <c r="F799" t="s">
        <v>20</v>
      </c>
      <c r="G799" t="s">
        <v>29</v>
      </c>
      <c r="H799" t="s">
        <v>30</v>
      </c>
      <c r="I799" t="s">
        <v>31</v>
      </c>
      <c r="J799" t="s">
        <v>32</v>
      </c>
      <c r="K799" t="s">
        <v>33</v>
      </c>
      <c r="L799">
        <v>0</v>
      </c>
      <c r="M799">
        <v>13</v>
      </c>
      <c r="N799">
        <v>167</v>
      </c>
      <c r="O799">
        <v>1</v>
      </c>
      <c r="P799">
        <v>6</v>
      </c>
      <c r="Q799">
        <v>25</v>
      </c>
      <c r="R799">
        <f>SUM(Table1[[#This Row],[FIRST_CLASS_SEATS]:[ECONOMY_SEATS]])</f>
        <v>180</v>
      </c>
      <c r="S799" s="5">
        <f>(Table1[[#This Row],[TIER1_ELIGIBLE_PAX]]/Table1[[#This Row],[TOTAL_PAX]])</f>
        <v>5.5555555555555558E-3</v>
      </c>
      <c r="T799" s="5">
        <f>(Table1[[#This Row],[TIER2_ELIGIBLE_PAX]]/Table1[[#This Row],[TOTAL_PAX]])</f>
        <v>3.3333333333333333E-2</v>
      </c>
      <c r="U799" s="5">
        <f>(Table1[[#This Row],[TIER3_ELIGIBLE_PAX]]/Table1[[#This Row],[TOTAL_PAX]])</f>
        <v>0.1388888888888889</v>
      </c>
      <c r="V799" s="8">
        <v>8.124094240338009E-2</v>
      </c>
    </row>
    <row r="800" spans="1:22" x14ac:dyDescent="0.3">
      <c r="A800" s="1">
        <v>45947</v>
      </c>
      <c r="B800" s="2">
        <v>0.26944444444444443</v>
      </c>
      <c r="C800" t="s">
        <v>26</v>
      </c>
      <c r="D800" t="s">
        <v>18</v>
      </c>
      <c r="E800" t="s">
        <v>4272</v>
      </c>
      <c r="F800" t="s">
        <v>20</v>
      </c>
      <c r="G800" t="s">
        <v>29</v>
      </c>
      <c r="H800" t="s">
        <v>30</v>
      </c>
      <c r="I800" t="s">
        <v>31</v>
      </c>
      <c r="J800" t="s">
        <v>32</v>
      </c>
      <c r="K800" t="s">
        <v>33</v>
      </c>
      <c r="L800">
        <v>0</v>
      </c>
      <c r="M800">
        <v>16</v>
      </c>
      <c r="N800">
        <v>164</v>
      </c>
      <c r="O800">
        <v>0</v>
      </c>
      <c r="P800">
        <v>12</v>
      </c>
      <c r="Q800">
        <v>43</v>
      </c>
      <c r="R800">
        <f>SUM(Table1[[#This Row],[FIRST_CLASS_SEATS]:[ECONOMY_SEATS]])</f>
        <v>180</v>
      </c>
      <c r="S800" s="5">
        <f>(Table1[[#This Row],[TIER1_ELIGIBLE_PAX]]/Table1[[#This Row],[TOTAL_PAX]])</f>
        <v>0</v>
      </c>
      <c r="T800" s="5">
        <f>(Table1[[#This Row],[TIER2_ELIGIBLE_PAX]]/Table1[[#This Row],[TOTAL_PAX]])</f>
        <v>6.6666666666666666E-2</v>
      </c>
      <c r="U800" s="5">
        <f>(Table1[[#This Row],[TIER3_ELIGIBLE_PAX]]/Table1[[#This Row],[TOTAL_PAX]])</f>
        <v>0.2388888888888889</v>
      </c>
      <c r="V800" s="8">
        <v>8.1333721699093697E-2</v>
      </c>
    </row>
    <row r="801" spans="1:22" x14ac:dyDescent="0.3">
      <c r="A801" s="1">
        <v>45794</v>
      </c>
      <c r="B801" s="2">
        <v>0.625</v>
      </c>
      <c r="C801" t="s">
        <v>17</v>
      </c>
      <c r="D801" t="s">
        <v>18</v>
      </c>
      <c r="E801" t="s">
        <v>2524</v>
      </c>
      <c r="F801" t="s">
        <v>20</v>
      </c>
      <c r="G801" t="s">
        <v>36</v>
      </c>
      <c r="H801" t="s">
        <v>37</v>
      </c>
      <c r="I801" t="s">
        <v>31</v>
      </c>
      <c r="J801" t="s">
        <v>32</v>
      </c>
      <c r="K801" t="s">
        <v>33</v>
      </c>
      <c r="L801">
        <v>0</v>
      </c>
      <c r="M801">
        <v>12</v>
      </c>
      <c r="N801">
        <v>168</v>
      </c>
      <c r="O801">
        <v>0</v>
      </c>
      <c r="P801">
        <v>10</v>
      </c>
      <c r="Q801">
        <v>36</v>
      </c>
      <c r="R801">
        <f>SUM(Table1[[#This Row],[FIRST_CLASS_SEATS]:[ECONOMY_SEATS]])</f>
        <v>180</v>
      </c>
      <c r="S801" s="5">
        <f>(Table1[[#This Row],[TIER1_ELIGIBLE_PAX]]/Table1[[#This Row],[TOTAL_PAX]])</f>
        <v>0</v>
      </c>
      <c r="T801" s="5">
        <f>(Table1[[#This Row],[TIER2_ELIGIBLE_PAX]]/Table1[[#This Row],[TOTAL_PAX]])</f>
        <v>5.5555555555555552E-2</v>
      </c>
      <c r="U801" s="5">
        <f>(Table1[[#This Row],[TIER3_ELIGIBLE_PAX]]/Table1[[#This Row],[TOTAL_PAX]])</f>
        <v>0.2</v>
      </c>
      <c r="V801" s="8">
        <v>8.1379384043876679E-2</v>
      </c>
    </row>
    <row r="802" spans="1:22" x14ac:dyDescent="0.3">
      <c r="A802" s="1">
        <v>45863</v>
      </c>
      <c r="B802" s="2">
        <v>0.90555555555555556</v>
      </c>
      <c r="C802" t="s">
        <v>34</v>
      </c>
      <c r="D802" t="s">
        <v>18</v>
      </c>
      <c r="E802" t="s">
        <v>903</v>
      </c>
      <c r="F802" t="s">
        <v>20</v>
      </c>
      <c r="G802" t="s">
        <v>21</v>
      </c>
      <c r="H802" t="s">
        <v>22</v>
      </c>
      <c r="I802" t="s">
        <v>23</v>
      </c>
      <c r="J802" t="s">
        <v>24</v>
      </c>
      <c r="K802" t="s">
        <v>25</v>
      </c>
      <c r="L802">
        <v>8</v>
      </c>
      <c r="M802">
        <v>49</v>
      </c>
      <c r="N802">
        <v>178</v>
      </c>
      <c r="O802">
        <v>1</v>
      </c>
      <c r="P802">
        <v>11</v>
      </c>
      <c r="Q802">
        <v>41</v>
      </c>
      <c r="R802">
        <f>SUM(Table1[[#This Row],[FIRST_CLASS_SEATS]:[ECONOMY_SEATS]])</f>
        <v>235</v>
      </c>
      <c r="S802" s="5">
        <f>(Table1[[#This Row],[TIER1_ELIGIBLE_PAX]]/Table1[[#This Row],[TOTAL_PAX]])</f>
        <v>4.2553191489361703E-3</v>
      </c>
      <c r="T802" s="5">
        <f>(Table1[[#This Row],[TIER2_ELIGIBLE_PAX]]/Table1[[#This Row],[TOTAL_PAX]])</f>
        <v>4.6808510638297871E-2</v>
      </c>
      <c r="U802" s="5">
        <f>(Table1[[#This Row],[TIER3_ELIGIBLE_PAX]]/Table1[[#This Row],[TOTAL_PAX]])</f>
        <v>0.17446808510638298</v>
      </c>
      <c r="V802" s="8">
        <v>8.1394542650832458E-2</v>
      </c>
    </row>
    <row r="803" spans="1:22" x14ac:dyDescent="0.3">
      <c r="A803" s="1">
        <v>45834</v>
      </c>
      <c r="B803" s="2">
        <v>0.50972222222222219</v>
      </c>
      <c r="C803" t="s">
        <v>48</v>
      </c>
      <c r="D803" t="s">
        <v>18</v>
      </c>
      <c r="E803" t="s">
        <v>2837</v>
      </c>
      <c r="F803" t="s">
        <v>20</v>
      </c>
      <c r="G803" t="s">
        <v>62</v>
      </c>
      <c r="H803" t="s">
        <v>63</v>
      </c>
      <c r="I803" t="s">
        <v>31</v>
      </c>
      <c r="J803" t="s">
        <v>32</v>
      </c>
      <c r="K803" t="s">
        <v>33</v>
      </c>
      <c r="L803">
        <v>0</v>
      </c>
      <c r="M803">
        <v>3</v>
      </c>
      <c r="N803">
        <v>177</v>
      </c>
      <c r="O803">
        <v>1</v>
      </c>
      <c r="P803">
        <v>3</v>
      </c>
      <c r="Q803">
        <v>16</v>
      </c>
      <c r="R803">
        <f>SUM(Table1[[#This Row],[FIRST_CLASS_SEATS]:[ECONOMY_SEATS]])</f>
        <v>180</v>
      </c>
      <c r="S803" s="5">
        <f>(Table1[[#This Row],[TIER1_ELIGIBLE_PAX]]/Table1[[#This Row],[TOTAL_PAX]])</f>
        <v>5.5555555555555558E-3</v>
      </c>
      <c r="T803" s="5">
        <f>(Table1[[#This Row],[TIER2_ELIGIBLE_PAX]]/Table1[[#This Row],[TOTAL_PAX]])</f>
        <v>1.6666666666666666E-2</v>
      </c>
      <c r="U803" s="5">
        <f>(Table1[[#This Row],[TIER3_ELIGIBLE_PAX]]/Table1[[#This Row],[TOTAL_PAX]])</f>
        <v>8.8888888888888892E-2</v>
      </c>
      <c r="V803" s="8">
        <v>8.1456079003349946E-2</v>
      </c>
    </row>
    <row r="804" spans="1:22" x14ac:dyDescent="0.3">
      <c r="A804" s="1">
        <v>45805</v>
      </c>
      <c r="B804" s="2">
        <v>0.2590277777777778</v>
      </c>
      <c r="C804" t="s">
        <v>26</v>
      </c>
      <c r="D804" t="s">
        <v>18</v>
      </c>
      <c r="E804" t="s">
        <v>2866</v>
      </c>
      <c r="F804" t="s">
        <v>20</v>
      </c>
      <c r="G804" t="s">
        <v>73</v>
      </c>
      <c r="H804" t="s">
        <v>74</v>
      </c>
      <c r="I804" t="s">
        <v>31</v>
      </c>
      <c r="J804" t="s">
        <v>32</v>
      </c>
      <c r="K804" t="s">
        <v>33</v>
      </c>
      <c r="L804">
        <v>0</v>
      </c>
      <c r="M804">
        <v>18</v>
      </c>
      <c r="N804">
        <v>162</v>
      </c>
      <c r="O804">
        <v>0</v>
      </c>
      <c r="P804">
        <v>2</v>
      </c>
      <c r="Q804">
        <v>14</v>
      </c>
      <c r="R804">
        <f>SUM(Table1[[#This Row],[FIRST_CLASS_SEATS]:[ECONOMY_SEATS]])</f>
        <v>180</v>
      </c>
      <c r="S804" s="5">
        <f>(Table1[[#This Row],[TIER1_ELIGIBLE_PAX]]/Table1[[#This Row],[TOTAL_PAX]])</f>
        <v>0</v>
      </c>
      <c r="T804" s="5">
        <f>(Table1[[#This Row],[TIER2_ELIGIBLE_PAX]]/Table1[[#This Row],[TOTAL_PAX]])</f>
        <v>1.1111111111111112E-2</v>
      </c>
      <c r="U804" s="5">
        <f>(Table1[[#This Row],[TIER3_ELIGIBLE_PAX]]/Table1[[#This Row],[TOTAL_PAX]])</f>
        <v>7.7777777777777779E-2</v>
      </c>
      <c r="V804" s="8">
        <v>8.1494385611471043E-2</v>
      </c>
    </row>
    <row r="805" spans="1:22" x14ac:dyDescent="0.3">
      <c r="A805" s="1">
        <v>45948</v>
      </c>
      <c r="B805" s="2">
        <v>0.80138888888888893</v>
      </c>
      <c r="C805" t="s">
        <v>34</v>
      </c>
      <c r="D805" t="s">
        <v>18</v>
      </c>
      <c r="E805" t="s">
        <v>3555</v>
      </c>
      <c r="F805" t="s">
        <v>20</v>
      </c>
      <c r="G805" t="s">
        <v>54</v>
      </c>
      <c r="H805" t="s">
        <v>30</v>
      </c>
      <c r="I805" t="s">
        <v>31</v>
      </c>
      <c r="J805" t="s">
        <v>32</v>
      </c>
      <c r="K805" t="s">
        <v>33</v>
      </c>
      <c r="L805">
        <v>0</v>
      </c>
      <c r="M805">
        <v>19</v>
      </c>
      <c r="N805">
        <v>161</v>
      </c>
      <c r="O805">
        <v>0</v>
      </c>
      <c r="P805">
        <v>3</v>
      </c>
      <c r="Q805">
        <v>17</v>
      </c>
      <c r="R805">
        <f>SUM(Table1[[#This Row],[FIRST_CLASS_SEATS]:[ECONOMY_SEATS]])</f>
        <v>180</v>
      </c>
      <c r="S805" s="5">
        <f>(Table1[[#This Row],[TIER1_ELIGIBLE_PAX]]/Table1[[#This Row],[TOTAL_PAX]])</f>
        <v>0</v>
      </c>
      <c r="T805" s="5">
        <f>(Table1[[#This Row],[TIER2_ELIGIBLE_PAX]]/Table1[[#This Row],[TOTAL_PAX]])</f>
        <v>1.6666666666666666E-2</v>
      </c>
      <c r="U805" s="5">
        <f>(Table1[[#This Row],[TIER3_ELIGIBLE_PAX]]/Table1[[#This Row],[TOTAL_PAX]])</f>
        <v>9.4444444444444442E-2</v>
      </c>
      <c r="V805" s="8">
        <v>8.1651513803718268E-2</v>
      </c>
    </row>
    <row r="806" spans="1:22" x14ac:dyDescent="0.3">
      <c r="A806" s="1">
        <v>45825</v>
      </c>
      <c r="B806" s="2">
        <v>0.41388888888888886</v>
      </c>
      <c r="C806" t="s">
        <v>26</v>
      </c>
      <c r="D806" t="s">
        <v>18</v>
      </c>
      <c r="E806" t="s">
        <v>1088</v>
      </c>
      <c r="F806" t="s">
        <v>20</v>
      </c>
      <c r="G806" t="s">
        <v>76</v>
      </c>
      <c r="H806" t="s">
        <v>77</v>
      </c>
      <c r="I806" t="s">
        <v>78</v>
      </c>
      <c r="J806" t="s">
        <v>24</v>
      </c>
      <c r="K806" t="s">
        <v>59</v>
      </c>
      <c r="L806">
        <v>0</v>
      </c>
      <c r="M806">
        <v>31</v>
      </c>
      <c r="N806">
        <v>173</v>
      </c>
      <c r="O806">
        <v>0</v>
      </c>
      <c r="P806">
        <v>13</v>
      </c>
      <c r="Q806">
        <v>46</v>
      </c>
      <c r="R806">
        <f>SUM(Table1[[#This Row],[FIRST_CLASS_SEATS]:[ECONOMY_SEATS]])</f>
        <v>204</v>
      </c>
      <c r="S806" s="5">
        <f>(Table1[[#This Row],[TIER1_ELIGIBLE_PAX]]/Table1[[#This Row],[TOTAL_PAX]])</f>
        <v>0</v>
      </c>
      <c r="T806" s="5">
        <f>(Table1[[#This Row],[TIER2_ELIGIBLE_PAX]]/Table1[[#This Row],[TOTAL_PAX]])</f>
        <v>6.3725490196078427E-2</v>
      </c>
      <c r="U806" s="5">
        <f>(Table1[[#This Row],[TIER3_ELIGIBLE_PAX]]/Table1[[#This Row],[TOTAL_PAX]])</f>
        <v>0.22549019607843138</v>
      </c>
      <c r="V806" s="8">
        <v>8.1746992330078094E-2</v>
      </c>
    </row>
    <row r="807" spans="1:22" x14ac:dyDescent="0.3">
      <c r="A807" s="1">
        <v>45917</v>
      </c>
      <c r="B807" s="2">
        <v>0.84166666666666667</v>
      </c>
      <c r="C807" t="s">
        <v>34</v>
      </c>
      <c r="D807" t="s">
        <v>18</v>
      </c>
      <c r="E807" t="s">
        <v>1379</v>
      </c>
      <c r="F807" t="s">
        <v>20</v>
      </c>
      <c r="G807" t="s">
        <v>68</v>
      </c>
      <c r="H807" t="s">
        <v>69</v>
      </c>
      <c r="I807" t="s">
        <v>31</v>
      </c>
      <c r="J807" t="s">
        <v>32</v>
      </c>
      <c r="K807" t="s">
        <v>33</v>
      </c>
      <c r="L807">
        <v>0</v>
      </c>
      <c r="M807">
        <v>16</v>
      </c>
      <c r="N807">
        <v>164</v>
      </c>
      <c r="O807">
        <v>0</v>
      </c>
      <c r="P807">
        <v>8</v>
      </c>
      <c r="Q807">
        <v>32</v>
      </c>
      <c r="R807">
        <f>SUM(Table1[[#This Row],[FIRST_CLASS_SEATS]:[ECONOMY_SEATS]])</f>
        <v>180</v>
      </c>
      <c r="S807" s="5">
        <f>(Table1[[#This Row],[TIER1_ELIGIBLE_PAX]]/Table1[[#This Row],[TOTAL_PAX]])</f>
        <v>0</v>
      </c>
      <c r="T807" s="5">
        <f>(Table1[[#This Row],[TIER2_ELIGIBLE_PAX]]/Table1[[#This Row],[TOTAL_PAX]])</f>
        <v>4.4444444444444446E-2</v>
      </c>
      <c r="U807" s="5">
        <f>(Table1[[#This Row],[TIER3_ELIGIBLE_PAX]]/Table1[[#This Row],[TOTAL_PAX]])</f>
        <v>0.17777777777777778</v>
      </c>
      <c r="V807" s="8">
        <v>8.1786526044417718E-2</v>
      </c>
    </row>
    <row r="808" spans="1:22" x14ac:dyDescent="0.3">
      <c r="A808" s="1">
        <v>45876</v>
      </c>
      <c r="B808" s="2">
        <v>0.61875000000000002</v>
      </c>
      <c r="C808" t="s">
        <v>17</v>
      </c>
      <c r="D808" t="s">
        <v>18</v>
      </c>
      <c r="E808" t="s">
        <v>3253</v>
      </c>
      <c r="F808" t="s">
        <v>20</v>
      </c>
      <c r="G808" t="s">
        <v>124</v>
      </c>
      <c r="H808" t="s">
        <v>22</v>
      </c>
      <c r="I808" t="s">
        <v>23</v>
      </c>
      <c r="J808" t="s">
        <v>24</v>
      </c>
      <c r="K808" t="s">
        <v>59</v>
      </c>
      <c r="L808">
        <v>8</v>
      </c>
      <c r="M808">
        <v>42</v>
      </c>
      <c r="N808">
        <v>166</v>
      </c>
      <c r="O808">
        <v>0</v>
      </c>
      <c r="P808">
        <v>0</v>
      </c>
      <c r="Q808">
        <v>8</v>
      </c>
      <c r="R808">
        <f>SUM(Table1[[#This Row],[FIRST_CLASS_SEATS]:[ECONOMY_SEATS]])</f>
        <v>216</v>
      </c>
      <c r="S808" s="5">
        <f>(Table1[[#This Row],[TIER1_ELIGIBLE_PAX]]/Table1[[#This Row],[TOTAL_PAX]])</f>
        <v>0</v>
      </c>
      <c r="T808" s="5">
        <f>(Table1[[#This Row],[TIER2_ELIGIBLE_PAX]]/Table1[[#This Row],[TOTAL_PAX]])</f>
        <v>0</v>
      </c>
      <c r="U808" s="5">
        <f>(Table1[[#This Row],[TIER3_ELIGIBLE_PAX]]/Table1[[#This Row],[TOTAL_PAX]])</f>
        <v>3.7037037037037035E-2</v>
      </c>
      <c r="V808" s="8">
        <v>8.18460008221501E-2</v>
      </c>
    </row>
    <row r="809" spans="1:22" x14ac:dyDescent="0.3">
      <c r="A809" s="1">
        <v>45816</v>
      </c>
      <c r="B809" s="2">
        <v>0.41319444444444442</v>
      </c>
      <c r="C809" t="s">
        <v>26</v>
      </c>
      <c r="D809" t="s">
        <v>18</v>
      </c>
      <c r="E809" t="s">
        <v>1856</v>
      </c>
      <c r="F809" t="s">
        <v>20</v>
      </c>
      <c r="G809" t="s">
        <v>21</v>
      </c>
      <c r="H809" t="s">
        <v>22</v>
      </c>
      <c r="I809" t="s">
        <v>23</v>
      </c>
      <c r="J809" t="s">
        <v>24</v>
      </c>
      <c r="K809" t="s">
        <v>59</v>
      </c>
      <c r="L809">
        <v>0</v>
      </c>
      <c r="M809">
        <v>31</v>
      </c>
      <c r="N809">
        <v>173</v>
      </c>
      <c r="O809">
        <v>0</v>
      </c>
      <c r="P809">
        <v>6</v>
      </c>
      <c r="Q809">
        <v>24</v>
      </c>
      <c r="R809">
        <f>SUM(Table1[[#This Row],[FIRST_CLASS_SEATS]:[ECONOMY_SEATS]])</f>
        <v>204</v>
      </c>
      <c r="S809" s="5">
        <f>(Table1[[#This Row],[TIER1_ELIGIBLE_PAX]]/Table1[[#This Row],[TOTAL_PAX]])</f>
        <v>0</v>
      </c>
      <c r="T809" s="5">
        <f>(Table1[[#This Row],[TIER2_ELIGIBLE_PAX]]/Table1[[#This Row],[TOTAL_PAX]])</f>
        <v>2.9411764705882353E-2</v>
      </c>
      <c r="U809" s="5">
        <f>(Table1[[#This Row],[TIER3_ELIGIBLE_PAX]]/Table1[[#This Row],[TOTAL_PAX]])</f>
        <v>0.11764705882352941</v>
      </c>
      <c r="V809" s="8">
        <v>8.1937356284177421E-2</v>
      </c>
    </row>
    <row r="810" spans="1:22" x14ac:dyDescent="0.3">
      <c r="A810" s="1">
        <v>45911</v>
      </c>
      <c r="B810" s="2">
        <v>0.82152777777777775</v>
      </c>
      <c r="C810" t="s">
        <v>34</v>
      </c>
      <c r="D810" t="s">
        <v>18</v>
      </c>
      <c r="E810" t="s">
        <v>2705</v>
      </c>
      <c r="F810" t="s">
        <v>20</v>
      </c>
      <c r="G810" t="s">
        <v>56</v>
      </c>
      <c r="H810" t="s">
        <v>57</v>
      </c>
      <c r="I810" t="s">
        <v>58</v>
      </c>
      <c r="J810" t="s">
        <v>24</v>
      </c>
      <c r="K810" t="s">
        <v>80</v>
      </c>
      <c r="L810">
        <v>14</v>
      </c>
      <c r="M810">
        <v>97</v>
      </c>
      <c r="N810">
        <v>358</v>
      </c>
      <c r="O810">
        <v>1</v>
      </c>
      <c r="P810">
        <v>1</v>
      </c>
      <c r="Q810">
        <v>11</v>
      </c>
      <c r="R810">
        <f>SUM(Table1[[#This Row],[FIRST_CLASS_SEATS]:[ECONOMY_SEATS]])</f>
        <v>469</v>
      </c>
      <c r="S810" s="5">
        <f>(Table1[[#This Row],[TIER1_ELIGIBLE_PAX]]/Table1[[#This Row],[TOTAL_PAX]])</f>
        <v>2.1321961620469083E-3</v>
      </c>
      <c r="T810" s="5">
        <f>(Table1[[#This Row],[TIER2_ELIGIBLE_PAX]]/Table1[[#This Row],[TOTAL_PAX]])</f>
        <v>2.1321961620469083E-3</v>
      </c>
      <c r="U810" s="5">
        <f>(Table1[[#This Row],[TIER3_ELIGIBLE_PAX]]/Table1[[#This Row],[TOTAL_PAX]])</f>
        <v>2.3454157782515993E-2</v>
      </c>
      <c r="V810" s="8">
        <v>8.2007861304160268E-2</v>
      </c>
    </row>
    <row r="811" spans="1:22" x14ac:dyDescent="0.3">
      <c r="A811" s="1">
        <v>45849</v>
      </c>
      <c r="B811" s="2">
        <v>0.55763888888888891</v>
      </c>
      <c r="C811" t="s">
        <v>48</v>
      </c>
      <c r="D811" t="s">
        <v>18</v>
      </c>
      <c r="E811" t="s">
        <v>3701</v>
      </c>
      <c r="F811" t="s">
        <v>20</v>
      </c>
      <c r="G811" t="s">
        <v>40</v>
      </c>
      <c r="H811" t="s">
        <v>41</v>
      </c>
      <c r="I811" t="s">
        <v>31</v>
      </c>
      <c r="J811" t="s">
        <v>32</v>
      </c>
      <c r="K811" t="s">
        <v>33</v>
      </c>
      <c r="L811">
        <v>0</v>
      </c>
      <c r="M811">
        <v>0</v>
      </c>
      <c r="N811">
        <v>180</v>
      </c>
      <c r="O811">
        <v>1</v>
      </c>
      <c r="P811">
        <v>11</v>
      </c>
      <c r="Q811">
        <v>39</v>
      </c>
      <c r="R811">
        <f>SUM(Table1[[#This Row],[FIRST_CLASS_SEATS]:[ECONOMY_SEATS]])</f>
        <v>180</v>
      </c>
      <c r="S811" s="5">
        <f>(Table1[[#This Row],[TIER1_ELIGIBLE_PAX]]/Table1[[#This Row],[TOTAL_PAX]])</f>
        <v>5.5555555555555558E-3</v>
      </c>
      <c r="T811" s="5">
        <f>(Table1[[#This Row],[TIER2_ELIGIBLE_PAX]]/Table1[[#This Row],[TOTAL_PAX]])</f>
        <v>6.1111111111111109E-2</v>
      </c>
      <c r="U811" s="5">
        <f>(Table1[[#This Row],[TIER3_ELIGIBLE_PAX]]/Table1[[#This Row],[TOTAL_PAX]])</f>
        <v>0.21666666666666667</v>
      </c>
      <c r="V811" s="8">
        <v>8.2296952769418286E-2</v>
      </c>
    </row>
    <row r="812" spans="1:22" x14ac:dyDescent="0.3">
      <c r="A812" s="1">
        <v>45790</v>
      </c>
      <c r="B812" s="2">
        <v>0.55000000000000004</v>
      </c>
      <c r="C812" t="s">
        <v>48</v>
      </c>
      <c r="D812" t="s">
        <v>18</v>
      </c>
      <c r="E812" t="s">
        <v>181</v>
      </c>
      <c r="F812" t="s">
        <v>20</v>
      </c>
      <c r="G812" t="s">
        <v>99</v>
      </c>
      <c r="H812" t="s">
        <v>74</v>
      </c>
      <c r="I812" t="s">
        <v>31</v>
      </c>
      <c r="J812" t="s">
        <v>32</v>
      </c>
      <c r="K812" t="s">
        <v>33</v>
      </c>
      <c r="L812">
        <v>0</v>
      </c>
      <c r="M812">
        <v>18</v>
      </c>
      <c r="N812">
        <v>162</v>
      </c>
      <c r="O812">
        <v>0</v>
      </c>
      <c r="P812">
        <v>6</v>
      </c>
      <c r="Q812">
        <v>25</v>
      </c>
      <c r="R812">
        <f>SUM(Table1[[#This Row],[FIRST_CLASS_SEATS]:[ECONOMY_SEATS]])</f>
        <v>180</v>
      </c>
      <c r="S812" s="5">
        <f>(Table1[[#This Row],[TIER1_ELIGIBLE_PAX]]/Table1[[#This Row],[TOTAL_PAX]])</f>
        <v>0</v>
      </c>
      <c r="T812" s="5">
        <f>(Table1[[#This Row],[TIER2_ELIGIBLE_PAX]]/Table1[[#This Row],[TOTAL_PAX]])</f>
        <v>3.3333333333333333E-2</v>
      </c>
      <c r="U812" s="5">
        <f>(Table1[[#This Row],[TIER3_ELIGIBLE_PAX]]/Table1[[#This Row],[TOTAL_PAX]])</f>
        <v>0.1388888888888889</v>
      </c>
      <c r="V812" s="8">
        <v>8.2474836309483934E-2</v>
      </c>
    </row>
    <row r="813" spans="1:22" x14ac:dyDescent="0.3">
      <c r="A813" s="1">
        <v>45822</v>
      </c>
      <c r="B813" s="2">
        <v>0.48333333333333334</v>
      </c>
      <c r="C813" t="s">
        <v>26</v>
      </c>
      <c r="D813" t="s">
        <v>18</v>
      </c>
      <c r="E813" t="s">
        <v>3060</v>
      </c>
      <c r="F813" t="s">
        <v>20</v>
      </c>
      <c r="G813" t="s">
        <v>124</v>
      </c>
      <c r="H813" t="s">
        <v>22</v>
      </c>
      <c r="I813" t="s">
        <v>23</v>
      </c>
      <c r="J813" t="s">
        <v>24</v>
      </c>
      <c r="K813" t="s">
        <v>25</v>
      </c>
      <c r="L813">
        <v>0</v>
      </c>
      <c r="M813">
        <v>48</v>
      </c>
      <c r="N813">
        <v>224</v>
      </c>
      <c r="O813">
        <v>0</v>
      </c>
      <c r="P813">
        <v>16</v>
      </c>
      <c r="Q813">
        <v>55</v>
      </c>
      <c r="R813">
        <f>SUM(Table1[[#This Row],[FIRST_CLASS_SEATS]:[ECONOMY_SEATS]])</f>
        <v>272</v>
      </c>
      <c r="S813" s="5">
        <f>(Table1[[#This Row],[TIER1_ELIGIBLE_PAX]]/Table1[[#This Row],[TOTAL_PAX]])</f>
        <v>0</v>
      </c>
      <c r="T813" s="5">
        <f>(Table1[[#This Row],[TIER2_ELIGIBLE_PAX]]/Table1[[#This Row],[TOTAL_PAX]])</f>
        <v>5.8823529411764705E-2</v>
      </c>
      <c r="U813" s="5">
        <f>(Table1[[#This Row],[TIER3_ELIGIBLE_PAX]]/Table1[[#This Row],[TOTAL_PAX]])</f>
        <v>0.20220588235294118</v>
      </c>
      <c r="V813" s="8">
        <v>8.2555489533403748E-2</v>
      </c>
    </row>
    <row r="814" spans="1:22" x14ac:dyDescent="0.3">
      <c r="A814" s="1">
        <v>45797</v>
      </c>
      <c r="B814" s="2">
        <v>0.92638888888888893</v>
      </c>
      <c r="C814" t="s">
        <v>34</v>
      </c>
      <c r="D814" t="s">
        <v>18</v>
      </c>
      <c r="E814" t="s">
        <v>2005</v>
      </c>
      <c r="F814" t="s">
        <v>20</v>
      </c>
      <c r="G814" t="s">
        <v>73</v>
      </c>
      <c r="H814" t="s">
        <v>74</v>
      </c>
      <c r="I814" t="s">
        <v>31</v>
      </c>
      <c r="J814" t="s">
        <v>32</v>
      </c>
      <c r="K814" t="s">
        <v>33</v>
      </c>
      <c r="L814">
        <v>0</v>
      </c>
      <c r="M814">
        <v>2</v>
      </c>
      <c r="N814">
        <v>178</v>
      </c>
      <c r="O814">
        <v>0</v>
      </c>
      <c r="P814">
        <v>2</v>
      </c>
      <c r="Q814">
        <v>14</v>
      </c>
      <c r="R814">
        <f>SUM(Table1[[#This Row],[FIRST_CLASS_SEATS]:[ECONOMY_SEATS]])</f>
        <v>180</v>
      </c>
      <c r="S814" s="5">
        <f>(Table1[[#This Row],[TIER1_ELIGIBLE_PAX]]/Table1[[#This Row],[TOTAL_PAX]])</f>
        <v>0</v>
      </c>
      <c r="T814" s="5">
        <f>(Table1[[#This Row],[TIER2_ELIGIBLE_PAX]]/Table1[[#This Row],[TOTAL_PAX]])</f>
        <v>1.1111111111111112E-2</v>
      </c>
      <c r="U814" s="5">
        <f>(Table1[[#This Row],[TIER3_ELIGIBLE_PAX]]/Table1[[#This Row],[TOTAL_PAX]])</f>
        <v>7.7777777777777779E-2</v>
      </c>
      <c r="V814" s="8">
        <v>8.25789901548315E-2</v>
      </c>
    </row>
    <row r="815" spans="1:22" x14ac:dyDescent="0.3">
      <c r="A815" s="1">
        <v>45799</v>
      </c>
      <c r="B815" s="2">
        <v>0.48333333333333334</v>
      </c>
      <c r="C815" t="s">
        <v>26</v>
      </c>
      <c r="D815" t="s">
        <v>18</v>
      </c>
      <c r="E815" t="s">
        <v>1574</v>
      </c>
      <c r="F815" t="s">
        <v>20</v>
      </c>
      <c r="G815" t="s">
        <v>36</v>
      </c>
      <c r="H815" t="s">
        <v>37</v>
      </c>
      <c r="I815" t="s">
        <v>31</v>
      </c>
      <c r="J815" t="s">
        <v>32</v>
      </c>
      <c r="K815" t="s">
        <v>33</v>
      </c>
      <c r="L815">
        <v>0</v>
      </c>
      <c r="M815">
        <v>12</v>
      </c>
      <c r="N815">
        <v>168</v>
      </c>
      <c r="O815">
        <v>0</v>
      </c>
      <c r="P815">
        <v>12</v>
      </c>
      <c r="Q815">
        <v>43</v>
      </c>
      <c r="R815">
        <f>SUM(Table1[[#This Row],[FIRST_CLASS_SEATS]:[ECONOMY_SEATS]])</f>
        <v>180</v>
      </c>
      <c r="S815" s="5">
        <f>(Table1[[#This Row],[TIER1_ELIGIBLE_PAX]]/Table1[[#This Row],[TOTAL_PAX]])</f>
        <v>0</v>
      </c>
      <c r="T815" s="5">
        <f>(Table1[[#This Row],[TIER2_ELIGIBLE_PAX]]/Table1[[#This Row],[TOTAL_PAX]])</f>
        <v>6.6666666666666666E-2</v>
      </c>
      <c r="U815" s="5">
        <f>(Table1[[#This Row],[TIER3_ELIGIBLE_PAX]]/Table1[[#This Row],[TOTAL_PAX]])</f>
        <v>0.2388888888888889</v>
      </c>
      <c r="V815" s="8">
        <v>8.2839605134545691E-2</v>
      </c>
    </row>
    <row r="816" spans="1:22" x14ac:dyDescent="0.3">
      <c r="A816" s="1">
        <v>45942</v>
      </c>
      <c r="B816" s="2">
        <v>0.57222222222222219</v>
      </c>
      <c r="C816" t="s">
        <v>48</v>
      </c>
      <c r="D816" t="s">
        <v>18</v>
      </c>
      <c r="E816" t="s">
        <v>3700</v>
      </c>
      <c r="F816" t="s">
        <v>20</v>
      </c>
      <c r="G816" t="s">
        <v>29</v>
      </c>
      <c r="H816" t="s">
        <v>30</v>
      </c>
      <c r="I816" t="s">
        <v>31</v>
      </c>
      <c r="J816" t="s">
        <v>32</v>
      </c>
      <c r="K816" t="s">
        <v>33</v>
      </c>
      <c r="L816">
        <v>0</v>
      </c>
      <c r="M816">
        <v>1</v>
      </c>
      <c r="N816">
        <v>179</v>
      </c>
      <c r="O816">
        <v>1</v>
      </c>
      <c r="P816">
        <v>11</v>
      </c>
      <c r="Q816">
        <v>38</v>
      </c>
      <c r="R816">
        <f>SUM(Table1[[#This Row],[FIRST_CLASS_SEATS]:[ECONOMY_SEATS]])</f>
        <v>180</v>
      </c>
      <c r="S816" s="5">
        <f>(Table1[[#This Row],[TIER1_ELIGIBLE_PAX]]/Table1[[#This Row],[TOTAL_PAX]])</f>
        <v>5.5555555555555558E-3</v>
      </c>
      <c r="T816" s="5">
        <f>(Table1[[#This Row],[TIER2_ELIGIBLE_PAX]]/Table1[[#This Row],[TOTAL_PAX]])</f>
        <v>6.1111111111111109E-2</v>
      </c>
      <c r="U816" s="5">
        <f>(Table1[[#This Row],[TIER3_ELIGIBLE_PAX]]/Table1[[#This Row],[TOTAL_PAX]])</f>
        <v>0.21111111111111111</v>
      </c>
      <c r="V816" s="8">
        <v>8.2844940000748823E-2</v>
      </c>
    </row>
    <row r="817" spans="1:22" x14ac:dyDescent="0.3">
      <c r="A817" s="1">
        <v>45930</v>
      </c>
      <c r="B817" s="2">
        <v>0.40555555555555556</v>
      </c>
      <c r="C817" t="s">
        <v>26</v>
      </c>
      <c r="D817" t="s">
        <v>18</v>
      </c>
      <c r="E817" t="s">
        <v>2243</v>
      </c>
      <c r="F817" t="s">
        <v>20</v>
      </c>
      <c r="G817" t="s">
        <v>36</v>
      </c>
      <c r="H817" t="s">
        <v>37</v>
      </c>
      <c r="I817" t="s">
        <v>31</v>
      </c>
      <c r="J817" t="s">
        <v>32</v>
      </c>
      <c r="K817" t="s">
        <v>33</v>
      </c>
      <c r="L817">
        <v>0</v>
      </c>
      <c r="M817">
        <v>6</v>
      </c>
      <c r="N817">
        <v>174</v>
      </c>
      <c r="O817">
        <v>0</v>
      </c>
      <c r="P817">
        <v>4</v>
      </c>
      <c r="Q817">
        <v>21</v>
      </c>
      <c r="R817">
        <f>SUM(Table1[[#This Row],[FIRST_CLASS_SEATS]:[ECONOMY_SEATS]])</f>
        <v>180</v>
      </c>
      <c r="S817" s="5">
        <f>(Table1[[#This Row],[TIER1_ELIGIBLE_PAX]]/Table1[[#This Row],[TOTAL_PAX]])</f>
        <v>0</v>
      </c>
      <c r="T817" s="5">
        <f>(Table1[[#This Row],[TIER2_ELIGIBLE_PAX]]/Table1[[#This Row],[TOTAL_PAX]])</f>
        <v>2.2222222222222223E-2</v>
      </c>
      <c r="U817" s="5">
        <f>(Table1[[#This Row],[TIER3_ELIGIBLE_PAX]]/Table1[[#This Row],[TOTAL_PAX]])</f>
        <v>0.11666666666666667</v>
      </c>
      <c r="V817" s="8">
        <v>8.296406396598055E-2</v>
      </c>
    </row>
    <row r="818" spans="1:22" x14ac:dyDescent="0.3">
      <c r="A818" s="1">
        <v>45756</v>
      </c>
      <c r="B818" s="2">
        <v>0.48958333333333331</v>
      </c>
      <c r="C818" t="s">
        <v>26</v>
      </c>
      <c r="D818" t="s">
        <v>18</v>
      </c>
      <c r="E818" t="s">
        <v>1706</v>
      </c>
      <c r="F818" t="s">
        <v>20</v>
      </c>
      <c r="G818" t="s">
        <v>62</v>
      </c>
      <c r="H818" t="s">
        <v>63</v>
      </c>
      <c r="I818" t="s">
        <v>31</v>
      </c>
      <c r="J818" t="s">
        <v>32</v>
      </c>
      <c r="K818" t="s">
        <v>33</v>
      </c>
      <c r="L818">
        <v>0</v>
      </c>
      <c r="M818">
        <v>20</v>
      </c>
      <c r="N818">
        <v>160</v>
      </c>
      <c r="O818">
        <v>1</v>
      </c>
      <c r="P818">
        <v>2</v>
      </c>
      <c r="Q818">
        <v>13</v>
      </c>
      <c r="R818">
        <f>SUM(Table1[[#This Row],[FIRST_CLASS_SEATS]:[ECONOMY_SEATS]])</f>
        <v>180</v>
      </c>
      <c r="S818" s="5">
        <f>(Table1[[#This Row],[TIER1_ELIGIBLE_PAX]]/Table1[[#This Row],[TOTAL_PAX]])</f>
        <v>5.5555555555555558E-3</v>
      </c>
      <c r="T818" s="5">
        <f>(Table1[[#This Row],[TIER2_ELIGIBLE_PAX]]/Table1[[#This Row],[TOTAL_PAX]])</f>
        <v>1.1111111111111112E-2</v>
      </c>
      <c r="U818" s="5">
        <f>(Table1[[#This Row],[TIER3_ELIGIBLE_PAX]]/Table1[[#This Row],[TOTAL_PAX]])</f>
        <v>7.2222222222222215E-2</v>
      </c>
      <c r="V818" s="8">
        <v>8.3020521659022073E-2</v>
      </c>
    </row>
    <row r="819" spans="1:22" x14ac:dyDescent="0.3">
      <c r="A819" s="1">
        <v>45868</v>
      </c>
      <c r="B819" s="2">
        <v>0.77986111111111112</v>
      </c>
      <c r="C819" t="s">
        <v>34</v>
      </c>
      <c r="D819" t="s">
        <v>18</v>
      </c>
      <c r="E819" t="s">
        <v>4237</v>
      </c>
      <c r="F819" t="s">
        <v>20</v>
      </c>
      <c r="G819" t="s">
        <v>71</v>
      </c>
      <c r="H819" t="s">
        <v>22</v>
      </c>
      <c r="I819" t="s">
        <v>23</v>
      </c>
      <c r="J819" t="s">
        <v>24</v>
      </c>
      <c r="K819" t="s">
        <v>47</v>
      </c>
      <c r="L819">
        <v>0</v>
      </c>
      <c r="M819">
        <v>56</v>
      </c>
      <c r="N819">
        <v>275</v>
      </c>
      <c r="O819">
        <v>0</v>
      </c>
      <c r="P819">
        <v>5</v>
      </c>
      <c r="Q819">
        <v>24</v>
      </c>
      <c r="R819">
        <f>SUM(Table1[[#This Row],[FIRST_CLASS_SEATS]:[ECONOMY_SEATS]])</f>
        <v>331</v>
      </c>
      <c r="S819" s="5">
        <f>(Table1[[#This Row],[TIER1_ELIGIBLE_PAX]]/Table1[[#This Row],[TOTAL_PAX]])</f>
        <v>0</v>
      </c>
      <c r="T819" s="5">
        <f>(Table1[[#This Row],[TIER2_ELIGIBLE_PAX]]/Table1[[#This Row],[TOTAL_PAX]])</f>
        <v>1.5105740181268883E-2</v>
      </c>
      <c r="U819" s="5">
        <f>(Table1[[#This Row],[TIER3_ELIGIBLE_PAX]]/Table1[[#This Row],[TOTAL_PAX]])</f>
        <v>7.2507552870090641E-2</v>
      </c>
      <c r="V819" s="8">
        <v>8.3050090359943818E-2</v>
      </c>
    </row>
    <row r="820" spans="1:22" x14ac:dyDescent="0.3">
      <c r="A820" s="1">
        <v>45893</v>
      </c>
      <c r="B820" s="2">
        <v>0.50347222222222221</v>
      </c>
      <c r="C820" t="s">
        <v>48</v>
      </c>
      <c r="D820" t="s">
        <v>18</v>
      </c>
      <c r="E820" t="s">
        <v>598</v>
      </c>
      <c r="F820" t="s">
        <v>20</v>
      </c>
      <c r="G820" t="s">
        <v>40</v>
      </c>
      <c r="H820" t="s">
        <v>41</v>
      </c>
      <c r="I820" t="s">
        <v>31</v>
      </c>
      <c r="J820" t="s">
        <v>32</v>
      </c>
      <c r="K820" t="s">
        <v>33</v>
      </c>
      <c r="L820">
        <v>0</v>
      </c>
      <c r="M820">
        <v>13</v>
      </c>
      <c r="N820">
        <v>167</v>
      </c>
      <c r="O820">
        <v>0</v>
      </c>
      <c r="P820">
        <v>1</v>
      </c>
      <c r="Q820">
        <v>10</v>
      </c>
      <c r="R820">
        <f>SUM(Table1[[#This Row],[FIRST_CLASS_SEATS]:[ECONOMY_SEATS]])</f>
        <v>180</v>
      </c>
      <c r="S820" s="5">
        <f>(Table1[[#This Row],[TIER1_ELIGIBLE_PAX]]/Table1[[#This Row],[TOTAL_PAX]])</f>
        <v>0</v>
      </c>
      <c r="T820" s="5">
        <f>(Table1[[#This Row],[TIER2_ELIGIBLE_PAX]]/Table1[[#This Row],[TOTAL_PAX]])</f>
        <v>5.5555555555555558E-3</v>
      </c>
      <c r="U820" s="5">
        <f>(Table1[[#This Row],[TIER3_ELIGIBLE_PAX]]/Table1[[#This Row],[TOTAL_PAX]])</f>
        <v>5.5555555555555552E-2</v>
      </c>
      <c r="V820" s="8">
        <v>8.3102545058415855E-2</v>
      </c>
    </row>
    <row r="821" spans="1:22" x14ac:dyDescent="0.3">
      <c r="A821" s="1">
        <v>45959</v>
      </c>
      <c r="B821" s="2">
        <v>0.50555555555555554</v>
      </c>
      <c r="C821" t="s">
        <v>48</v>
      </c>
      <c r="D821" t="s">
        <v>18</v>
      </c>
      <c r="E821" t="s">
        <v>4877</v>
      </c>
      <c r="F821" t="s">
        <v>20</v>
      </c>
      <c r="G821" t="s">
        <v>99</v>
      </c>
      <c r="H821" t="s">
        <v>74</v>
      </c>
      <c r="I821" t="s">
        <v>31</v>
      </c>
      <c r="J821" t="s">
        <v>32</v>
      </c>
      <c r="K821" t="s">
        <v>33</v>
      </c>
      <c r="L821">
        <v>0</v>
      </c>
      <c r="M821">
        <v>8</v>
      </c>
      <c r="N821">
        <v>172</v>
      </c>
      <c r="O821">
        <v>0</v>
      </c>
      <c r="P821">
        <v>14</v>
      </c>
      <c r="Q821">
        <v>47</v>
      </c>
      <c r="R821">
        <f>SUM(Table1[[#This Row],[FIRST_CLASS_SEATS]:[ECONOMY_SEATS]])</f>
        <v>180</v>
      </c>
      <c r="S821" s="5">
        <f>(Table1[[#This Row],[TIER1_ELIGIBLE_PAX]]/Table1[[#This Row],[TOTAL_PAX]])</f>
        <v>0</v>
      </c>
      <c r="T821" s="5">
        <f>(Table1[[#This Row],[TIER2_ELIGIBLE_PAX]]/Table1[[#This Row],[TOTAL_PAX]])</f>
        <v>7.7777777777777779E-2</v>
      </c>
      <c r="U821" s="5">
        <f>(Table1[[#This Row],[TIER3_ELIGIBLE_PAX]]/Table1[[#This Row],[TOTAL_PAX]])</f>
        <v>0.26111111111111113</v>
      </c>
      <c r="V821" s="8">
        <v>8.3126181887072659E-2</v>
      </c>
    </row>
    <row r="822" spans="1:22" x14ac:dyDescent="0.3">
      <c r="A822" s="1">
        <v>45951</v>
      </c>
      <c r="B822" s="2">
        <v>0.81736111111111109</v>
      </c>
      <c r="C822" t="s">
        <v>34</v>
      </c>
      <c r="D822" t="s">
        <v>18</v>
      </c>
      <c r="E822" t="s">
        <v>4782</v>
      </c>
      <c r="F822" t="s">
        <v>20</v>
      </c>
      <c r="G822" t="s">
        <v>56</v>
      </c>
      <c r="H822" t="s">
        <v>57</v>
      </c>
      <c r="I822" t="s">
        <v>58</v>
      </c>
      <c r="J822" t="s">
        <v>24</v>
      </c>
      <c r="K822" t="s">
        <v>59</v>
      </c>
      <c r="L822">
        <v>8</v>
      </c>
      <c r="M822">
        <v>48</v>
      </c>
      <c r="N822">
        <v>200</v>
      </c>
      <c r="O822">
        <v>0</v>
      </c>
      <c r="P822">
        <v>3</v>
      </c>
      <c r="Q822">
        <v>17</v>
      </c>
      <c r="R822">
        <f>SUM(Table1[[#This Row],[FIRST_CLASS_SEATS]:[ECONOMY_SEATS]])</f>
        <v>256</v>
      </c>
      <c r="S822" s="5">
        <f>(Table1[[#This Row],[TIER1_ELIGIBLE_PAX]]/Table1[[#This Row],[TOTAL_PAX]])</f>
        <v>0</v>
      </c>
      <c r="T822" s="5">
        <f>(Table1[[#This Row],[TIER2_ELIGIBLE_PAX]]/Table1[[#This Row],[TOTAL_PAX]])</f>
        <v>1.171875E-2</v>
      </c>
      <c r="U822" s="5">
        <f>(Table1[[#This Row],[TIER3_ELIGIBLE_PAX]]/Table1[[#This Row],[TOTAL_PAX]])</f>
        <v>6.640625E-2</v>
      </c>
      <c r="V822" s="8">
        <v>8.3330024454132623E-2</v>
      </c>
    </row>
    <row r="823" spans="1:22" x14ac:dyDescent="0.3">
      <c r="A823" s="1">
        <v>45848</v>
      </c>
      <c r="B823" s="2">
        <v>0.53541666666666665</v>
      </c>
      <c r="C823" t="s">
        <v>48</v>
      </c>
      <c r="D823" t="s">
        <v>18</v>
      </c>
      <c r="E823" t="s">
        <v>4396</v>
      </c>
      <c r="F823" t="s">
        <v>20</v>
      </c>
      <c r="G823" t="s">
        <v>73</v>
      </c>
      <c r="H823" t="s">
        <v>74</v>
      </c>
      <c r="I823" t="s">
        <v>31</v>
      </c>
      <c r="J823" t="s">
        <v>32</v>
      </c>
      <c r="K823" t="s">
        <v>33</v>
      </c>
      <c r="L823">
        <v>0</v>
      </c>
      <c r="M823">
        <v>11</v>
      </c>
      <c r="N823">
        <v>169</v>
      </c>
      <c r="O823">
        <v>0</v>
      </c>
      <c r="P823">
        <v>0</v>
      </c>
      <c r="Q823">
        <v>0</v>
      </c>
      <c r="R823">
        <f>SUM(Table1[[#This Row],[FIRST_CLASS_SEATS]:[ECONOMY_SEATS]])</f>
        <v>180</v>
      </c>
      <c r="S823" s="5">
        <f>(Table1[[#This Row],[TIER1_ELIGIBLE_PAX]]/Table1[[#This Row],[TOTAL_PAX]])</f>
        <v>0</v>
      </c>
      <c r="T823" s="5">
        <f>(Table1[[#This Row],[TIER2_ELIGIBLE_PAX]]/Table1[[#This Row],[TOTAL_PAX]])</f>
        <v>0</v>
      </c>
      <c r="U823" s="5">
        <f>(Table1[[#This Row],[TIER3_ELIGIBLE_PAX]]/Table1[[#This Row],[TOTAL_PAX]])</f>
        <v>0</v>
      </c>
      <c r="V823" s="8">
        <v>8.336571542854232E-2</v>
      </c>
    </row>
    <row r="824" spans="1:22" x14ac:dyDescent="0.3">
      <c r="A824" s="1">
        <v>45936</v>
      </c>
      <c r="B824" s="2">
        <v>0.40972222222222221</v>
      </c>
      <c r="C824" t="s">
        <v>26</v>
      </c>
      <c r="D824" t="s">
        <v>18</v>
      </c>
      <c r="E824" t="s">
        <v>4074</v>
      </c>
      <c r="F824" t="s">
        <v>20</v>
      </c>
      <c r="G824" t="s">
        <v>68</v>
      </c>
      <c r="H824" t="s">
        <v>69</v>
      </c>
      <c r="I824" t="s">
        <v>31</v>
      </c>
      <c r="J824" t="s">
        <v>32</v>
      </c>
      <c r="K824" t="s">
        <v>33</v>
      </c>
      <c r="L824">
        <v>0</v>
      </c>
      <c r="M824">
        <v>18</v>
      </c>
      <c r="N824">
        <v>162</v>
      </c>
      <c r="O824">
        <v>1</v>
      </c>
      <c r="P824">
        <v>19</v>
      </c>
      <c r="Q824">
        <v>63</v>
      </c>
      <c r="R824">
        <f>SUM(Table1[[#This Row],[FIRST_CLASS_SEATS]:[ECONOMY_SEATS]])</f>
        <v>180</v>
      </c>
      <c r="S824" s="5">
        <f>(Table1[[#This Row],[TIER1_ELIGIBLE_PAX]]/Table1[[#This Row],[TOTAL_PAX]])</f>
        <v>5.5555555555555558E-3</v>
      </c>
      <c r="T824" s="5">
        <f>(Table1[[#This Row],[TIER2_ELIGIBLE_PAX]]/Table1[[#This Row],[TOTAL_PAX]])</f>
        <v>0.10555555555555556</v>
      </c>
      <c r="U824" s="5">
        <f>(Table1[[#This Row],[TIER3_ELIGIBLE_PAX]]/Table1[[#This Row],[TOTAL_PAX]])</f>
        <v>0.35</v>
      </c>
      <c r="V824" s="8">
        <v>8.3665770352901569E-2</v>
      </c>
    </row>
    <row r="825" spans="1:22" x14ac:dyDescent="0.3">
      <c r="A825" s="1">
        <v>45859</v>
      </c>
      <c r="B825" s="2">
        <v>0.82986111111111116</v>
      </c>
      <c r="C825" t="s">
        <v>34</v>
      </c>
      <c r="D825" t="s">
        <v>18</v>
      </c>
      <c r="E825" t="s">
        <v>5775</v>
      </c>
      <c r="F825" t="s">
        <v>20</v>
      </c>
      <c r="G825" t="s">
        <v>99</v>
      </c>
      <c r="H825" t="s">
        <v>74</v>
      </c>
      <c r="I825" t="s">
        <v>31</v>
      </c>
      <c r="J825" t="s">
        <v>32</v>
      </c>
      <c r="K825" t="s">
        <v>33</v>
      </c>
      <c r="L825">
        <v>0</v>
      </c>
      <c r="M825">
        <v>1</v>
      </c>
      <c r="N825">
        <v>179</v>
      </c>
      <c r="O825">
        <v>0</v>
      </c>
      <c r="P825">
        <v>9</v>
      </c>
      <c r="Q825">
        <v>35</v>
      </c>
      <c r="R825">
        <f>SUM(Table1[[#This Row],[FIRST_CLASS_SEATS]:[ECONOMY_SEATS]])</f>
        <v>180</v>
      </c>
      <c r="S825" s="5">
        <f>(Table1[[#This Row],[TIER1_ELIGIBLE_PAX]]/Table1[[#This Row],[TOTAL_PAX]])</f>
        <v>0</v>
      </c>
      <c r="T825" s="5">
        <f>(Table1[[#This Row],[TIER2_ELIGIBLE_PAX]]/Table1[[#This Row],[TOTAL_PAX]])</f>
        <v>0.05</v>
      </c>
      <c r="U825" s="5">
        <f>(Table1[[#This Row],[TIER3_ELIGIBLE_PAX]]/Table1[[#This Row],[TOTAL_PAX]])</f>
        <v>0.19444444444444445</v>
      </c>
      <c r="V825" s="8">
        <v>8.3928835830543558E-2</v>
      </c>
    </row>
    <row r="826" spans="1:22" x14ac:dyDescent="0.3">
      <c r="A826" s="1">
        <v>45909</v>
      </c>
      <c r="B826" s="2">
        <v>0.57777777777777772</v>
      </c>
      <c r="C826" t="s">
        <v>48</v>
      </c>
      <c r="D826" t="s">
        <v>18</v>
      </c>
      <c r="E826" t="s">
        <v>4478</v>
      </c>
      <c r="F826" t="s">
        <v>20</v>
      </c>
      <c r="G826" t="s">
        <v>54</v>
      </c>
      <c r="H826" t="s">
        <v>30</v>
      </c>
      <c r="I826" t="s">
        <v>31</v>
      </c>
      <c r="J826" t="s">
        <v>32</v>
      </c>
      <c r="K826" t="s">
        <v>33</v>
      </c>
      <c r="L826">
        <v>0</v>
      </c>
      <c r="M826">
        <v>9</v>
      </c>
      <c r="N826">
        <v>171</v>
      </c>
      <c r="O826">
        <v>1</v>
      </c>
      <c r="P826">
        <v>12</v>
      </c>
      <c r="Q826">
        <v>44</v>
      </c>
      <c r="R826">
        <f>SUM(Table1[[#This Row],[FIRST_CLASS_SEATS]:[ECONOMY_SEATS]])</f>
        <v>180</v>
      </c>
      <c r="S826" s="5">
        <f>(Table1[[#This Row],[TIER1_ELIGIBLE_PAX]]/Table1[[#This Row],[TOTAL_PAX]])</f>
        <v>5.5555555555555558E-3</v>
      </c>
      <c r="T826" s="5">
        <f>(Table1[[#This Row],[TIER2_ELIGIBLE_PAX]]/Table1[[#This Row],[TOTAL_PAX]])</f>
        <v>6.6666666666666666E-2</v>
      </c>
      <c r="U826" s="5">
        <f>(Table1[[#This Row],[TIER3_ELIGIBLE_PAX]]/Table1[[#This Row],[TOTAL_PAX]])</f>
        <v>0.24444444444444444</v>
      </c>
      <c r="V826" s="8">
        <v>8.4052602366154416E-2</v>
      </c>
    </row>
    <row r="827" spans="1:22" x14ac:dyDescent="0.3">
      <c r="A827" s="1">
        <v>45908</v>
      </c>
      <c r="B827" s="2">
        <v>0.69027777777777777</v>
      </c>
      <c r="C827" t="s">
        <v>17</v>
      </c>
      <c r="D827" t="s">
        <v>18</v>
      </c>
      <c r="E827" t="s">
        <v>3076</v>
      </c>
      <c r="F827" t="s">
        <v>20</v>
      </c>
      <c r="G827" t="s">
        <v>40</v>
      </c>
      <c r="H827" t="s">
        <v>41</v>
      </c>
      <c r="I827" t="s">
        <v>31</v>
      </c>
      <c r="J827" t="s">
        <v>32</v>
      </c>
      <c r="K827" t="s">
        <v>33</v>
      </c>
      <c r="L827">
        <v>0</v>
      </c>
      <c r="M827">
        <v>17</v>
      </c>
      <c r="N827">
        <v>163</v>
      </c>
      <c r="O827">
        <v>0</v>
      </c>
      <c r="P827">
        <v>5</v>
      </c>
      <c r="Q827">
        <v>23</v>
      </c>
      <c r="R827">
        <f>SUM(Table1[[#This Row],[FIRST_CLASS_SEATS]:[ECONOMY_SEATS]])</f>
        <v>180</v>
      </c>
      <c r="S827" s="5">
        <f>(Table1[[#This Row],[TIER1_ELIGIBLE_PAX]]/Table1[[#This Row],[TOTAL_PAX]])</f>
        <v>0</v>
      </c>
      <c r="T827" s="5">
        <f>(Table1[[#This Row],[TIER2_ELIGIBLE_PAX]]/Table1[[#This Row],[TOTAL_PAX]])</f>
        <v>2.7777777777777776E-2</v>
      </c>
      <c r="U827" s="5">
        <f>(Table1[[#This Row],[TIER3_ELIGIBLE_PAX]]/Table1[[#This Row],[TOTAL_PAX]])</f>
        <v>0.12777777777777777</v>
      </c>
      <c r="V827" s="8">
        <v>8.4239054875384412E-2</v>
      </c>
    </row>
    <row r="828" spans="1:22" x14ac:dyDescent="0.3">
      <c r="A828" s="1">
        <v>45798</v>
      </c>
      <c r="B828" s="2">
        <v>0.36180555555555555</v>
      </c>
      <c r="C828" t="s">
        <v>26</v>
      </c>
      <c r="D828" t="s">
        <v>18</v>
      </c>
      <c r="E828" t="s">
        <v>779</v>
      </c>
      <c r="F828" t="s">
        <v>20</v>
      </c>
      <c r="G828" t="s">
        <v>73</v>
      </c>
      <c r="H828" t="s">
        <v>74</v>
      </c>
      <c r="I828" t="s">
        <v>31</v>
      </c>
      <c r="J828" t="s">
        <v>32</v>
      </c>
      <c r="K828" t="s">
        <v>33</v>
      </c>
      <c r="L828">
        <v>0</v>
      </c>
      <c r="M828">
        <v>15</v>
      </c>
      <c r="N828">
        <v>165</v>
      </c>
      <c r="O828">
        <v>2</v>
      </c>
      <c r="P828">
        <v>3</v>
      </c>
      <c r="Q828">
        <v>17</v>
      </c>
      <c r="R828">
        <f>SUM(Table1[[#This Row],[FIRST_CLASS_SEATS]:[ECONOMY_SEATS]])</f>
        <v>180</v>
      </c>
      <c r="S828" s="5">
        <f>(Table1[[#This Row],[TIER1_ELIGIBLE_PAX]]/Table1[[#This Row],[TOTAL_PAX]])</f>
        <v>1.1111111111111112E-2</v>
      </c>
      <c r="T828" s="5">
        <f>(Table1[[#This Row],[TIER2_ELIGIBLE_PAX]]/Table1[[#This Row],[TOTAL_PAX]])</f>
        <v>1.6666666666666666E-2</v>
      </c>
      <c r="U828" s="5">
        <f>(Table1[[#This Row],[TIER3_ELIGIBLE_PAX]]/Table1[[#This Row],[TOTAL_PAX]])</f>
        <v>9.4444444444444442E-2</v>
      </c>
      <c r="V828" s="8">
        <v>8.428015394257049E-2</v>
      </c>
    </row>
    <row r="829" spans="1:22" x14ac:dyDescent="0.3">
      <c r="A829" s="1">
        <v>45836</v>
      </c>
      <c r="B829" s="2">
        <v>0.77986111111111112</v>
      </c>
      <c r="C829" t="s">
        <v>34</v>
      </c>
      <c r="D829" t="s">
        <v>18</v>
      </c>
      <c r="E829" t="s">
        <v>4891</v>
      </c>
      <c r="F829" t="s">
        <v>20</v>
      </c>
      <c r="G829" t="s">
        <v>99</v>
      </c>
      <c r="H829" t="s">
        <v>74</v>
      </c>
      <c r="I829" t="s">
        <v>31</v>
      </c>
      <c r="J829" t="s">
        <v>32</v>
      </c>
      <c r="K829" t="s">
        <v>33</v>
      </c>
      <c r="L829">
        <v>0</v>
      </c>
      <c r="M829">
        <v>3</v>
      </c>
      <c r="N829">
        <v>177</v>
      </c>
      <c r="O829">
        <v>0</v>
      </c>
      <c r="P829">
        <v>1</v>
      </c>
      <c r="Q829">
        <v>11</v>
      </c>
      <c r="R829">
        <f>SUM(Table1[[#This Row],[FIRST_CLASS_SEATS]:[ECONOMY_SEATS]])</f>
        <v>180</v>
      </c>
      <c r="S829" s="5">
        <f>(Table1[[#This Row],[TIER1_ELIGIBLE_PAX]]/Table1[[#This Row],[TOTAL_PAX]])</f>
        <v>0</v>
      </c>
      <c r="T829" s="5">
        <f>(Table1[[#This Row],[TIER2_ELIGIBLE_PAX]]/Table1[[#This Row],[TOTAL_PAX]])</f>
        <v>5.5555555555555558E-3</v>
      </c>
      <c r="U829" s="5">
        <f>(Table1[[#This Row],[TIER3_ELIGIBLE_PAX]]/Table1[[#This Row],[TOTAL_PAX]])</f>
        <v>6.1111111111111109E-2</v>
      </c>
      <c r="V829" s="8">
        <v>8.4332772702915393E-2</v>
      </c>
    </row>
    <row r="830" spans="1:22" x14ac:dyDescent="0.3">
      <c r="A830" s="1">
        <v>45748</v>
      </c>
      <c r="B830" s="2">
        <v>0.59722222222222221</v>
      </c>
      <c r="C830" t="s">
        <v>17</v>
      </c>
      <c r="D830" t="s">
        <v>18</v>
      </c>
      <c r="E830" t="s">
        <v>2290</v>
      </c>
      <c r="F830" t="s">
        <v>20</v>
      </c>
      <c r="G830" t="s">
        <v>56</v>
      </c>
      <c r="H830" t="s">
        <v>57</v>
      </c>
      <c r="I830" t="s">
        <v>58</v>
      </c>
      <c r="J830" t="s">
        <v>24</v>
      </c>
      <c r="K830" t="s">
        <v>25</v>
      </c>
      <c r="L830">
        <v>8</v>
      </c>
      <c r="M830">
        <v>49</v>
      </c>
      <c r="N830">
        <v>178</v>
      </c>
      <c r="O830">
        <v>2</v>
      </c>
      <c r="P830">
        <v>10</v>
      </c>
      <c r="Q830">
        <v>36</v>
      </c>
      <c r="R830">
        <f>SUM(Table1[[#This Row],[FIRST_CLASS_SEATS]:[ECONOMY_SEATS]])</f>
        <v>235</v>
      </c>
      <c r="S830" s="5">
        <f>(Table1[[#This Row],[TIER1_ELIGIBLE_PAX]]/Table1[[#This Row],[TOTAL_PAX]])</f>
        <v>8.5106382978723406E-3</v>
      </c>
      <c r="T830" s="5">
        <f>(Table1[[#This Row],[TIER2_ELIGIBLE_PAX]]/Table1[[#This Row],[TOTAL_PAX]])</f>
        <v>4.2553191489361701E-2</v>
      </c>
      <c r="U830" s="5">
        <f>(Table1[[#This Row],[TIER3_ELIGIBLE_PAX]]/Table1[[#This Row],[TOTAL_PAX]])</f>
        <v>0.15319148936170213</v>
      </c>
      <c r="V830" s="8">
        <v>8.4375621763642328E-2</v>
      </c>
    </row>
    <row r="831" spans="1:22" x14ac:dyDescent="0.3">
      <c r="A831" s="1">
        <v>45773</v>
      </c>
      <c r="B831" s="2">
        <v>0.94513888888888886</v>
      </c>
      <c r="C831" t="s">
        <v>34</v>
      </c>
      <c r="D831" t="s">
        <v>18</v>
      </c>
      <c r="E831" t="s">
        <v>1239</v>
      </c>
      <c r="F831" t="s">
        <v>20</v>
      </c>
      <c r="G831" t="s">
        <v>76</v>
      </c>
      <c r="H831" t="s">
        <v>77</v>
      </c>
      <c r="I831" t="s">
        <v>78</v>
      </c>
      <c r="J831" t="s">
        <v>24</v>
      </c>
      <c r="K831" t="s">
        <v>59</v>
      </c>
      <c r="L831">
        <v>0</v>
      </c>
      <c r="M831">
        <v>35</v>
      </c>
      <c r="N831">
        <v>179</v>
      </c>
      <c r="O831">
        <v>1</v>
      </c>
      <c r="P831">
        <v>11</v>
      </c>
      <c r="Q831">
        <v>39</v>
      </c>
      <c r="R831">
        <f>SUM(Table1[[#This Row],[FIRST_CLASS_SEATS]:[ECONOMY_SEATS]])</f>
        <v>214</v>
      </c>
      <c r="S831" s="5">
        <f>(Table1[[#This Row],[TIER1_ELIGIBLE_PAX]]/Table1[[#This Row],[TOTAL_PAX]])</f>
        <v>4.6728971962616819E-3</v>
      </c>
      <c r="T831" s="5">
        <f>(Table1[[#This Row],[TIER2_ELIGIBLE_PAX]]/Table1[[#This Row],[TOTAL_PAX]])</f>
        <v>5.1401869158878503E-2</v>
      </c>
      <c r="U831" s="5">
        <f>(Table1[[#This Row],[TIER3_ELIGIBLE_PAX]]/Table1[[#This Row],[TOTAL_PAX]])</f>
        <v>0.1822429906542056</v>
      </c>
      <c r="V831" s="8">
        <v>8.4409274290285774E-2</v>
      </c>
    </row>
    <row r="832" spans="1:22" x14ac:dyDescent="0.3">
      <c r="A832" s="1">
        <v>45954</v>
      </c>
      <c r="B832" s="2">
        <v>0.27361111111111114</v>
      </c>
      <c r="C832" t="s">
        <v>26</v>
      </c>
      <c r="D832" t="s">
        <v>18</v>
      </c>
      <c r="E832" t="s">
        <v>3204</v>
      </c>
      <c r="F832" t="s">
        <v>20</v>
      </c>
      <c r="G832" t="s">
        <v>62</v>
      </c>
      <c r="H832" t="s">
        <v>63</v>
      </c>
      <c r="I832" t="s">
        <v>31</v>
      </c>
      <c r="J832" t="s">
        <v>32</v>
      </c>
      <c r="K832" t="s">
        <v>33</v>
      </c>
      <c r="L832">
        <v>0</v>
      </c>
      <c r="M832">
        <v>2</v>
      </c>
      <c r="N832">
        <v>178</v>
      </c>
      <c r="O832">
        <v>2</v>
      </c>
      <c r="P832">
        <v>5</v>
      </c>
      <c r="Q832">
        <v>22</v>
      </c>
      <c r="R832">
        <f>SUM(Table1[[#This Row],[FIRST_CLASS_SEATS]:[ECONOMY_SEATS]])</f>
        <v>180</v>
      </c>
      <c r="S832" s="5">
        <f>(Table1[[#This Row],[TIER1_ELIGIBLE_PAX]]/Table1[[#This Row],[TOTAL_PAX]])</f>
        <v>1.1111111111111112E-2</v>
      </c>
      <c r="T832" s="5">
        <f>(Table1[[#This Row],[TIER2_ELIGIBLE_PAX]]/Table1[[#This Row],[TOTAL_PAX]])</f>
        <v>2.7777777777777776E-2</v>
      </c>
      <c r="U832" s="5">
        <f>(Table1[[#This Row],[TIER3_ELIGIBLE_PAX]]/Table1[[#This Row],[TOTAL_PAX]])</f>
        <v>0.12222222222222222</v>
      </c>
      <c r="V832" s="8">
        <v>8.4418183999399821E-2</v>
      </c>
    </row>
    <row r="833" spans="1:22" x14ac:dyDescent="0.3">
      <c r="A833" s="1">
        <v>45917</v>
      </c>
      <c r="B833" s="2">
        <v>0.64583333333333337</v>
      </c>
      <c r="C833" t="s">
        <v>17</v>
      </c>
      <c r="D833" t="s">
        <v>18</v>
      </c>
      <c r="E833" t="s">
        <v>2037</v>
      </c>
      <c r="F833" t="s">
        <v>20</v>
      </c>
      <c r="G833" t="s">
        <v>29</v>
      </c>
      <c r="H833" t="s">
        <v>30</v>
      </c>
      <c r="I833" t="s">
        <v>31</v>
      </c>
      <c r="J833" t="s">
        <v>32</v>
      </c>
      <c r="K833" t="s">
        <v>33</v>
      </c>
      <c r="L833">
        <v>0</v>
      </c>
      <c r="M833">
        <v>4</v>
      </c>
      <c r="N833">
        <v>176</v>
      </c>
      <c r="O833">
        <v>0</v>
      </c>
      <c r="P833">
        <v>12</v>
      </c>
      <c r="Q833">
        <v>43</v>
      </c>
      <c r="R833">
        <f>SUM(Table1[[#This Row],[FIRST_CLASS_SEATS]:[ECONOMY_SEATS]])</f>
        <v>180</v>
      </c>
      <c r="S833" s="5">
        <f>(Table1[[#This Row],[TIER1_ELIGIBLE_PAX]]/Table1[[#This Row],[TOTAL_PAX]])</f>
        <v>0</v>
      </c>
      <c r="T833" s="5">
        <f>(Table1[[#This Row],[TIER2_ELIGIBLE_PAX]]/Table1[[#This Row],[TOTAL_PAX]])</f>
        <v>6.6666666666666666E-2</v>
      </c>
      <c r="U833" s="5">
        <f>(Table1[[#This Row],[TIER3_ELIGIBLE_PAX]]/Table1[[#This Row],[TOTAL_PAX]])</f>
        <v>0.2388888888888889</v>
      </c>
      <c r="V833" s="8">
        <v>8.481561517851155E-2</v>
      </c>
    </row>
    <row r="834" spans="1:22" x14ac:dyDescent="0.3">
      <c r="A834" s="1">
        <v>45807</v>
      </c>
      <c r="B834" s="2">
        <v>0.30277777777777776</v>
      </c>
      <c r="C834" t="s">
        <v>26</v>
      </c>
      <c r="D834" t="s">
        <v>18</v>
      </c>
      <c r="E834" t="s">
        <v>3389</v>
      </c>
      <c r="F834" t="s">
        <v>20</v>
      </c>
      <c r="G834" t="s">
        <v>40</v>
      </c>
      <c r="H834" t="s">
        <v>41</v>
      </c>
      <c r="I834" t="s">
        <v>31</v>
      </c>
      <c r="J834" t="s">
        <v>32</v>
      </c>
      <c r="K834" t="s">
        <v>33</v>
      </c>
      <c r="L834">
        <v>0</v>
      </c>
      <c r="M834">
        <v>14</v>
      </c>
      <c r="N834">
        <v>166</v>
      </c>
      <c r="O834">
        <v>1</v>
      </c>
      <c r="P834">
        <v>7</v>
      </c>
      <c r="Q834">
        <v>29</v>
      </c>
      <c r="R834">
        <f>SUM(Table1[[#This Row],[FIRST_CLASS_SEATS]:[ECONOMY_SEATS]])</f>
        <v>180</v>
      </c>
      <c r="S834" s="5">
        <f>(Table1[[#This Row],[TIER1_ELIGIBLE_PAX]]/Table1[[#This Row],[TOTAL_PAX]])</f>
        <v>5.5555555555555558E-3</v>
      </c>
      <c r="T834" s="5">
        <f>(Table1[[#This Row],[TIER2_ELIGIBLE_PAX]]/Table1[[#This Row],[TOTAL_PAX]])</f>
        <v>3.888888888888889E-2</v>
      </c>
      <c r="U834" s="5">
        <f>(Table1[[#This Row],[TIER3_ELIGIBLE_PAX]]/Table1[[#This Row],[TOTAL_PAX]])</f>
        <v>0.16111111111111112</v>
      </c>
      <c r="V834" s="8">
        <v>8.5153722141648402E-2</v>
      </c>
    </row>
    <row r="835" spans="1:22" x14ac:dyDescent="0.3">
      <c r="A835" s="1">
        <v>45910</v>
      </c>
      <c r="B835" s="2">
        <v>0.66597222222222219</v>
      </c>
      <c r="C835" t="s">
        <v>17</v>
      </c>
      <c r="D835" t="s">
        <v>18</v>
      </c>
      <c r="E835" t="s">
        <v>2692</v>
      </c>
      <c r="F835" t="s">
        <v>20</v>
      </c>
      <c r="G835" t="s">
        <v>124</v>
      </c>
      <c r="H835" t="s">
        <v>22</v>
      </c>
      <c r="I835" t="s">
        <v>23</v>
      </c>
      <c r="J835" t="s">
        <v>24</v>
      </c>
      <c r="K835" t="s">
        <v>59</v>
      </c>
      <c r="L835">
        <v>0</v>
      </c>
      <c r="M835">
        <v>31</v>
      </c>
      <c r="N835">
        <v>173</v>
      </c>
      <c r="O835">
        <v>0</v>
      </c>
      <c r="P835">
        <v>11</v>
      </c>
      <c r="Q835">
        <v>39</v>
      </c>
      <c r="R835">
        <f>SUM(Table1[[#This Row],[FIRST_CLASS_SEATS]:[ECONOMY_SEATS]])</f>
        <v>204</v>
      </c>
      <c r="S835" s="5">
        <f>(Table1[[#This Row],[TIER1_ELIGIBLE_PAX]]/Table1[[#This Row],[TOTAL_PAX]])</f>
        <v>0</v>
      </c>
      <c r="T835" s="5">
        <f>(Table1[[#This Row],[TIER2_ELIGIBLE_PAX]]/Table1[[#This Row],[TOTAL_PAX]])</f>
        <v>5.3921568627450983E-2</v>
      </c>
      <c r="U835" s="5">
        <f>(Table1[[#This Row],[TIER3_ELIGIBLE_PAX]]/Table1[[#This Row],[TOTAL_PAX]])</f>
        <v>0.19117647058823528</v>
      </c>
      <c r="V835" s="8">
        <v>8.5182578779856133E-2</v>
      </c>
    </row>
    <row r="836" spans="1:22" x14ac:dyDescent="0.3">
      <c r="A836" s="1">
        <v>45907</v>
      </c>
      <c r="B836" s="2">
        <v>0.43819444444444444</v>
      </c>
      <c r="C836" t="s">
        <v>26</v>
      </c>
      <c r="D836" t="s">
        <v>18</v>
      </c>
      <c r="E836" t="s">
        <v>3128</v>
      </c>
      <c r="F836" t="s">
        <v>20</v>
      </c>
      <c r="G836" t="s">
        <v>21</v>
      </c>
      <c r="H836" t="s">
        <v>22</v>
      </c>
      <c r="I836" t="s">
        <v>23</v>
      </c>
      <c r="J836" t="s">
        <v>24</v>
      </c>
      <c r="K836" t="s">
        <v>59</v>
      </c>
      <c r="L836">
        <v>8</v>
      </c>
      <c r="M836">
        <v>48</v>
      </c>
      <c r="N836">
        <v>200</v>
      </c>
      <c r="O836">
        <v>3</v>
      </c>
      <c r="P836">
        <v>18</v>
      </c>
      <c r="Q836">
        <v>60</v>
      </c>
      <c r="R836">
        <f>SUM(Table1[[#This Row],[FIRST_CLASS_SEATS]:[ECONOMY_SEATS]])</f>
        <v>256</v>
      </c>
      <c r="S836" s="5">
        <f>(Table1[[#This Row],[TIER1_ELIGIBLE_PAX]]/Table1[[#This Row],[TOTAL_PAX]])</f>
        <v>1.171875E-2</v>
      </c>
      <c r="T836" s="5">
        <f>(Table1[[#This Row],[TIER2_ELIGIBLE_PAX]]/Table1[[#This Row],[TOTAL_PAX]])</f>
        <v>7.03125E-2</v>
      </c>
      <c r="U836" s="5">
        <f>(Table1[[#This Row],[TIER3_ELIGIBLE_PAX]]/Table1[[#This Row],[TOTAL_PAX]])</f>
        <v>0.234375</v>
      </c>
      <c r="V836" s="8">
        <v>8.5226109986894172E-2</v>
      </c>
    </row>
    <row r="837" spans="1:22" x14ac:dyDescent="0.3">
      <c r="A837" s="1">
        <v>45928</v>
      </c>
      <c r="B837" s="2">
        <v>0.30833333333333335</v>
      </c>
      <c r="C837" t="s">
        <v>26</v>
      </c>
      <c r="D837" t="s">
        <v>18</v>
      </c>
      <c r="E837" t="s">
        <v>444</v>
      </c>
      <c r="F837" t="s">
        <v>20</v>
      </c>
      <c r="G837" t="s">
        <v>62</v>
      </c>
      <c r="H837" t="s">
        <v>63</v>
      </c>
      <c r="I837" t="s">
        <v>31</v>
      </c>
      <c r="J837" t="s">
        <v>32</v>
      </c>
      <c r="K837" t="s">
        <v>33</v>
      </c>
      <c r="L837">
        <v>0</v>
      </c>
      <c r="M837">
        <v>4</v>
      </c>
      <c r="N837">
        <v>176</v>
      </c>
      <c r="O837">
        <v>0</v>
      </c>
      <c r="P837">
        <v>17</v>
      </c>
      <c r="Q837">
        <v>58</v>
      </c>
      <c r="R837">
        <f>SUM(Table1[[#This Row],[FIRST_CLASS_SEATS]:[ECONOMY_SEATS]])</f>
        <v>180</v>
      </c>
      <c r="S837" s="5">
        <f>(Table1[[#This Row],[TIER1_ELIGIBLE_PAX]]/Table1[[#This Row],[TOTAL_PAX]])</f>
        <v>0</v>
      </c>
      <c r="T837" s="5">
        <f>(Table1[[#This Row],[TIER2_ELIGIBLE_PAX]]/Table1[[#This Row],[TOTAL_PAX]])</f>
        <v>9.4444444444444442E-2</v>
      </c>
      <c r="U837" s="5">
        <f>(Table1[[#This Row],[TIER3_ELIGIBLE_PAX]]/Table1[[#This Row],[TOTAL_PAX]])</f>
        <v>0.32222222222222224</v>
      </c>
      <c r="V837" s="8">
        <v>8.5290316059621007E-2</v>
      </c>
    </row>
    <row r="838" spans="1:22" x14ac:dyDescent="0.3">
      <c r="A838" s="1">
        <v>45911</v>
      </c>
      <c r="B838" s="2">
        <v>0.33680555555555558</v>
      </c>
      <c r="C838" t="s">
        <v>26</v>
      </c>
      <c r="D838" t="s">
        <v>18</v>
      </c>
      <c r="E838" t="s">
        <v>6031</v>
      </c>
      <c r="F838" t="s">
        <v>20</v>
      </c>
      <c r="G838" t="s">
        <v>54</v>
      </c>
      <c r="H838" t="s">
        <v>30</v>
      </c>
      <c r="I838" t="s">
        <v>31</v>
      </c>
      <c r="J838" t="s">
        <v>32</v>
      </c>
      <c r="K838" t="s">
        <v>33</v>
      </c>
      <c r="L838">
        <v>0</v>
      </c>
      <c r="M838">
        <v>17</v>
      </c>
      <c r="N838">
        <v>163</v>
      </c>
      <c r="O838">
        <v>1</v>
      </c>
      <c r="P838">
        <v>8</v>
      </c>
      <c r="Q838">
        <v>32</v>
      </c>
      <c r="R838">
        <f>SUM(Table1[[#This Row],[FIRST_CLASS_SEATS]:[ECONOMY_SEATS]])</f>
        <v>180</v>
      </c>
      <c r="S838" s="5">
        <f>(Table1[[#This Row],[TIER1_ELIGIBLE_PAX]]/Table1[[#This Row],[TOTAL_PAX]])</f>
        <v>5.5555555555555558E-3</v>
      </c>
      <c r="T838" s="5">
        <f>(Table1[[#This Row],[TIER2_ELIGIBLE_PAX]]/Table1[[#This Row],[TOTAL_PAX]])</f>
        <v>4.4444444444444446E-2</v>
      </c>
      <c r="U838" s="5">
        <f>(Table1[[#This Row],[TIER3_ELIGIBLE_PAX]]/Table1[[#This Row],[TOTAL_PAX]])</f>
        <v>0.17777777777777778</v>
      </c>
      <c r="V838" s="8">
        <v>8.557641293248841E-2</v>
      </c>
    </row>
    <row r="839" spans="1:22" x14ac:dyDescent="0.3">
      <c r="A839" s="1">
        <v>45902</v>
      </c>
      <c r="B839" s="2">
        <v>0.64236111111111116</v>
      </c>
      <c r="C839" t="s">
        <v>17</v>
      </c>
      <c r="D839" t="s">
        <v>18</v>
      </c>
      <c r="E839" t="s">
        <v>2032</v>
      </c>
      <c r="F839" t="s">
        <v>20</v>
      </c>
      <c r="G839" t="s">
        <v>124</v>
      </c>
      <c r="H839" t="s">
        <v>22</v>
      </c>
      <c r="I839" t="s">
        <v>23</v>
      </c>
      <c r="J839" t="s">
        <v>24</v>
      </c>
      <c r="K839" t="s">
        <v>47</v>
      </c>
      <c r="L839">
        <v>0</v>
      </c>
      <c r="M839">
        <v>56</v>
      </c>
      <c r="N839">
        <v>275</v>
      </c>
      <c r="O839">
        <v>1</v>
      </c>
      <c r="P839">
        <v>15</v>
      </c>
      <c r="Q839">
        <v>51</v>
      </c>
      <c r="R839">
        <f>SUM(Table1[[#This Row],[FIRST_CLASS_SEATS]:[ECONOMY_SEATS]])</f>
        <v>331</v>
      </c>
      <c r="S839" s="5">
        <f>(Table1[[#This Row],[TIER1_ELIGIBLE_PAX]]/Table1[[#This Row],[TOTAL_PAX]])</f>
        <v>3.0211480362537764E-3</v>
      </c>
      <c r="T839" s="5">
        <f>(Table1[[#This Row],[TIER2_ELIGIBLE_PAX]]/Table1[[#This Row],[TOTAL_PAX]])</f>
        <v>4.5317220543806644E-2</v>
      </c>
      <c r="U839" s="5">
        <f>(Table1[[#This Row],[TIER3_ELIGIBLE_PAX]]/Table1[[#This Row],[TOTAL_PAX]])</f>
        <v>0.15407854984894259</v>
      </c>
      <c r="V839" s="8">
        <v>8.562962888369996E-2</v>
      </c>
    </row>
    <row r="840" spans="1:22" x14ac:dyDescent="0.3">
      <c r="A840" s="1">
        <v>45936</v>
      </c>
      <c r="B840" s="2">
        <v>0.32222222222222224</v>
      </c>
      <c r="C840" t="s">
        <v>26</v>
      </c>
      <c r="D840" t="s">
        <v>18</v>
      </c>
      <c r="E840" t="s">
        <v>279</v>
      </c>
      <c r="F840" t="s">
        <v>20</v>
      </c>
      <c r="G840" t="s">
        <v>76</v>
      </c>
      <c r="H840" t="s">
        <v>77</v>
      </c>
      <c r="I840" t="s">
        <v>78</v>
      </c>
      <c r="J840" t="s">
        <v>24</v>
      </c>
      <c r="K840" t="s">
        <v>25</v>
      </c>
      <c r="L840">
        <v>0</v>
      </c>
      <c r="M840">
        <v>32</v>
      </c>
      <c r="N840">
        <v>300</v>
      </c>
      <c r="O840">
        <v>0</v>
      </c>
      <c r="P840">
        <v>6</v>
      </c>
      <c r="Q840">
        <v>26</v>
      </c>
      <c r="R840">
        <f>SUM(Table1[[#This Row],[FIRST_CLASS_SEATS]:[ECONOMY_SEATS]])</f>
        <v>332</v>
      </c>
      <c r="S840" s="5">
        <f>(Table1[[#This Row],[TIER1_ELIGIBLE_PAX]]/Table1[[#This Row],[TOTAL_PAX]])</f>
        <v>0</v>
      </c>
      <c r="T840" s="5">
        <f>(Table1[[#This Row],[TIER2_ELIGIBLE_PAX]]/Table1[[#This Row],[TOTAL_PAX]])</f>
        <v>1.8072289156626505E-2</v>
      </c>
      <c r="U840" s="5">
        <f>(Table1[[#This Row],[TIER3_ELIGIBLE_PAX]]/Table1[[#This Row],[TOTAL_PAX]])</f>
        <v>7.8313253012048195E-2</v>
      </c>
      <c r="V840" s="8">
        <v>8.574368351938344E-2</v>
      </c>
    </row>
    <row r="841" spans="1:22" x14ac:dyDescent="0.3">
      <c r="A841" s="1">
        <v>45849</v>
      </c>
      <c r="B841" s="2">
        <v>0.34861111111111109</v>
      </c>
      <c r="C841" t="s">
        <v>26</v>
      </c>
      <c r="D841" t="s">
        <v>18</v>
      </c>
      <c r="E841" t="s">
        <v>4328</v>
      </c>
      <c r="F841" t="s">
        <v>20</v>
      </c>
      <c r="G841" t="s">
        <v>68</v>
      </c>
      <c r="H841" t="s">
        <v>69</v>
      </c>
      <c r="I841" t="s">
        <v>31</v>
      </c>
      <c r="J841" t="s">
        <v>32</v>
      </c>
      <c r="K841" t="s">
        <v>33</v>
      </c>
      <c r="L841">
        <v>0</v>
      </c>
      <c r="M841">
        <v>2</v>
      </c>
      <c r="N841">
        <v>178</v>
      </c>
      <c r="O841">
        <v>0</v>
      </c>
      <c r="P841">
        <v>2</v>
      </c>
      <c r="Q841">
        <v>15</v>
      </c>
      <c r="R841">
        <f>SUM(Table1[[#This Row],[FIRST_CLASS_SEATS]:[ECONOMY_SEATS]])</f>
        <v>180</v>
      </c>
      <c r="S841" s="5">
        <f>(Table1[[#This Row],[TIER1_ELIGIBLE_PAX]]/Table1[[#This Row],[TOTAL_PAX]])</f>
        <v>0</v>
      </c>
      <c r="T841" s="5">
        <f>(Table1[[#This Row],[TIER2_ELIGIBLE_PAX]]/Table1[[#This Row],[TOTAL_PAX]])</f>
        <v>1.1111111111111112E-2</v>
      </c>
      <c r="U841" s="5">
        <f>(Table1[[#This Row],[TIER3_ELIGIBLE_PAX]]/Table1[[#This Row],[TOTAL_PAX]])</f>
        <v>8.3333333333333329E-2</v>
      </c>
      <c r="V841" s="8">
        <v>8.574587906710518E-2</v>
      </c>
    </row>
    <row r="842" spans="1:22" x14ac:dyDescent="0.3">
      <c r="A842" s="1">
        <v>45773</v>
      </c>
      <c r="B842" s="2">
        <v>0.31874999999999998</v>
      </c>
      <c r="C842" t="s">
        <v>26</v>
      </c>
      <c r="D842" t="s">
        <v>18</v>
      </c>
      <c r="E842" t="s">
        <v>3270</v>
      </c>
      <c r="F842" t="s">
        <v>20</v>
      </c>
      <c r="G842" t="s">
        <v>21</v>
      </c>
      <c r="H842" t="s">
        <v>22</v>
      </c>
      <c r="I842" t="s">
        <v>23</v>
      </c>
      <c r="J842" t="s">
        <v>24</v>
      </c>
      <c r="K842" t="s">
        <v>59</v>
      </c>
      <c r="L842">
        <v>8</v>
      </c>
      <c r="M842">
        <v>48</v>
      </c>
      <c r="N842">
        <v>200</v>
      </c>
      <c r="O842">
        <v>1</v>
      </c>
      <c r="P842">
        <v>19</v>
      </c>
      <c r="Q842">
        <v>62</v>
      </c>
      <c r="R842">
        <f>SUM(Table1[[#This Row],[FIRST_CLASS_SEATS]:[ECONOMY_SEATS]])</f>
        <v>256</v>
      </c>
      <c r="S842" s="5">
        <f>(Table1[[#This Row],[TIER1_ELIGIBLE_PAX]]/Table1[[#This Row],[TOTAL_PAX]])</f>
        <v>3.90625E-3</v>
      </c>
      <c r="T842" s="5">
        <f>(Table1[[#This Row],[TIER2_ELIGIBLE_PAX]]/Table1[[#This Row],[TOTAL_PAX]])</f>
        <v>7.421875E-2</v>
      </c>
      <c r="U842" s="5">
        <f>(Table1[[#This Row],[TIER3_ELIGIBLE_PAX]]/Table1[[#This Row],[TOTAL_PAX]])</f>
        <v>0.2421875</v>
      </c>
      <c r="V842" s="8">
        <v>8.5864456312786275E-2</v>
      </c>
    </row>
    <row r="843" spans="1:22" x14ac:dyDescent="0.3">
      <c r="A843" s="1">
        <v>45901</v>
      </c>
      <c r="B843" s="2">
        <v>0.58402777777777781</v>
      </c>
      <c r="C843" t="s">
        <v>17</v>
      </c>
      <c r="D843" t="s">
        <v>18</v>
      </c>
      <c r="E843" t="s">
        <v>681</v>
      </c>
      <c r="F843" t="s">
        <v>20</v>
      </c>
      <c r="G843" t="s">
        <v>73</v>
      </c>
      <c r="H843" t="s">
        <v>74</v>
      </c>
      <c r="I843" t="s">
        <v>31</v>
      </c>
      <c r="J843" t="s">
        <v>32</v>
      </c>
      <c r="K843" t="s">
        <v>33</v>
      </c>
      <c r="L843">
        <v>0</v>
      </c>
      <c r="M843">
        <v>2</v>
      </c>
      <c r="N843">
        <v>178</v>
      </c>
      <c r="O843">
        <v>0</v>
      </c>
      <c r="P843">
        <v>7</v>
      </c>
      <c r="Q843">
        <v>27</v>
      </c>
      <c r="R843">
        <f>SUM(Table1[[#This Row],[FIRST_CLASS_SEATS]:[ECONOMY_SEATS]])</f>
        <v>180</v>
      </c>
      <c r="S843" s="5">
        <f>(Table1[[#This Row],[TIER1_ELIGIBLE_PAX]]/Table1[[#This Row],[TOTAL_PAX]])</f>
        <v>0</v>
      </c>
      <c r="T843" s="5">
        <f>(Table1[[#This Row],[TIER2_ELIGIBLE_PAX]]/Table1[[#This Row],[TOTAL_PAX]])</f>
        <v>3.888888888888889E-2</v>
      </c>
      <c r="U843" s="5">
        <f>(Table1[[#This Row],[TIER3_ELIGIBLE_PAX]]/Table1[[#This Row],[TOTAL_PAX]])</f>
        <v>0.15</v>
      </c>
      <c r="V843" s="8">
        <v>8.599236316461234E-2</v>
      </c>
    </row>
    <row r="844" spans="1:22" x14ac:dyDescent="0.3">
      <c r="A844" s="1">
        <v>45751</v>
      </c>
      <c r="B844" s="2">
        <v>0.84444444444444444</v>
      </c>
      <c r="C844" t="s">
        <v>34</v>
      </c>
      <c r="D844" t="s">
        <v>18</v>
      </c>
      <c r="E844" t="s">
        <v>617</v>
      </c>
      <c r="F844" t="s">
        <v>20</v>
      </c>
      <c r="G844" t="s">
        <v>46</v>
      </c>
      <c r="H844" t="s">
        <v>22</v>
      </c>
      <c r="I844" t="s">
        <v>23</v>
      </c>
      <c r="J844" t="s">
        <v>24</v>
      </c>
      <c r="K844" t="s">
        <v>59</v>
      </c>
      <c r="L844">
        <v>8</v>
      </c>
      <c r="M844">
        <v>48</v>
      </c>
      <c r="N844">
        <v>200</v>
      </c>
      <c r="O844">
        <v>0</v>
      </c>
      <c r="P844">
        <v>10</v>
      </c>
      <c r="Q844">
        <v>36</v>
      </c>
      <c r="R844">
        <f>SUM(Table1[[#This Row],[FIRST_CLASS_SEATS]:[ECONOMY_SEATS]])</f>
        <v>256</v>
      </c>
      <c r="S844" s="5">
        <f>(Table1[[#This Row],[TIER1_ELIGIBLE_PAX]]/Table1[[#This Row],[TOTAL_PAX]])</f>
        <v>0</v>
      </c>
      <c r="T844" s="5">
        <f>(Table1[[#This Row],[TIER2_ELIGIBLE_PAX]]/Table1[[#This Row],[TOTAL_PAX]])</f>
        <v>3.90625E-2</v>
      </c>
      <c r="U844" s="5">
        <f>(Table1[[#This Row],[TIER3_ELIGIBLE_PAX]]/Table1[[#This Row],[TOTAL_PAX]])</f>
        <v>0.140625</v>
      </c>
      <c r="V844" s="8">
        <v>8.6023088012842863E-2</v>
      </c>
    </row>
    <row r="845" spans="1:22" x14ac:dyDescent="0.3">
      <c r="A845" s="1">
        <v>45815</v>
      </c>
      <c r="B845" s="2">
        <v>0.92083333333333328</v>
      </c>
      <c r="C845" t="s">
        <v>34</v>
      </c>
      <c r="D845" t="s">
        <v>18</v>
      </c>
      <c r="E845" t="s">
        <v>4147</v>
      </c>
      <c r="F845" t="s">
        <v>20</v>
      </c>
      <c r="G845" t="s">
        <v>46</v>
      </c>
      <c r="H845" t="s">
        <v>22</v>
      </c>
      <c r="I845" t="s">
        <v>23</v>
      </c>
      <c r="J845" t="s">
        <v>24</v>
      </c>
      <c r="K845" t="s">
        <v>80</v>
      </c>
      <c r="L845">
        <v>14</v>
      </c>
      <c r="M845">
        <v>97</v>
      </c>
      <c r="N845">
        <v>358</v>
      </c>
      <c r="O845">
        <v>0</v>
      </c>
      <c r="P845">
        <v>17</v>
      </c>
      <c r="Q845">
        <v>57</v>
      </c>
      <c r="R845">
        <f>SUM(Table1[[#This Row],[FIRST_CLASS_SEATS]:[ECONOMY_SEATS]])</f>
        <v>469</v>
      </c>
      <c r="S845" s="5">
        <f>(Table1[[#This Row],[TIER1_ELIGIBLE_PAX]]/Table1[[#This Row],[TOTAL_PAX]])</f>
        <v>0</v>
      </c>
      <c r="T845" s="5">
        <f>(Table1[[#This Row],[TIER2_ELIGIBLE_PAX]]/Table1[[#This Row],[TOTAL_PAX]])</f>
        <v>3.6247334754797439E-2</v>
      </c>
      <c r="U845" s="5">
        <f>(Table1[[#This Row],[TIER3_ELIGIBLE_PAX]]/Table1[[#This Row],[TOTAL_PAX]])</f>
        <v>0.12153518123667377</v>
      </c>
      <c r="V845" s="8">
        <v>8.6207081711272227E-2</v>
      </c>
    </row>
    <row r="846" spans="1:22" x14ac:dyDescent="0.3">
      <c r="A846" s="1">
        <v>45882</v>
      </c>
      <c r="B846" s="2">
        <v>0.52638888888888891</v>
      </c>
      <c r="C846" t="s">
        <v>48</v>
      </c>
      <c r="D846" t="s">
        <v>18</v>
      </c>
      <c r="E846" t="s">
        <v>3284</v>
      </c>
      <c r="F846" t="s">
        <v>20</v>
      </c>
      <c r="G846" t="s">
        <v>76</v>
      </c>
      <c r="H846" t="s">
        <v>77</v>
      </c>
      <c r="I846" t="s">
        <v>78</v>
      </c>
      <c r="J846" t="s">
        <v>24</v>
      </c>
      <c r="K846" t="s">
        <v>25</v>
      </c>
      <c r="L846">
        <v>8</v>
      </c>
      <c r="M846">
        <v>49</v>
      </c>
      <c r="N846">
        <v>178</v>
      </c>
      <c r="O846">
        <v>2</v>
      </c>
      <c r="P846">
        <v>11</v>
      </c>
      <c r="Q846">
        <v>38</v>
      </c>
      <c r="R846">
        <f>SUM(Table1[[#This Row],[FIRST_CLASS_SEATS]:[ECONOMY_SEATS]])</f>
        <v>235</v>
      </c>
      <c r="S846" s="5">
        <f>(Table1[[#This Row],[TIER1_ELIGIBLE_PAX]]/Table1[[#This Row],[TOTAL_PAX]])</f>
        <v>8.5106382978723406E-3</v>
      </c>
      <c r="T846" s="5">
        <f>(Table1[[#This Row],[TIER2_ELIGIBLE_PAX]]/Table1[[#This Row],[TOTAL_PAX]])</f>
        <v>4.6808510638297871E-2</v>
      </c>
      <c r="U846" s="5">
        <f>(Table1[[#This Row],[TIER3_ELIGIBLE_PAX]]/Table1[[#This Row],[TOTAL_PAX]])</f>
        <v>0.16170212765957448</v>
      </c>
      <c r="V846" s="8">
        <v>8.6537299010044033E-2</v>
      </c>
    </row>
    <row r="847" spans="1:22" x14ac:dyDescent="0.3">
      <c r="A847" s="1">
        <v>45796</v>
      </c>
      <c r="B847" s="2">
        <v>0.92152777777777772</v>
      </c>
      <c r="C847" t="s">
        <v>34</v>
      </c>
      <c r="D847" t="s">
        <v>18</v>
      </c>
      <c r="E847" t="s">
        <v>5650</v>
      </c>
      <c r="F847" t="s">
        <v>20</v>
      </c>
      <c r="G847" t="s">
        <v>40</v>
      </c>
      <c r="H847" t="s">
        <v>41</v>
      </c>
      <c r="I847" t="s">
        <v>31</v>
      </c>
      <c r="J847" t="s">
        <v>32</v>
      </c>
      <c r="K847" t="s">
        <v>33</v>
      </c>
      <c r="L847">
        <v>0</v>
      </c>
      <c r="M847">
        <v>6</v>
      </c>
      <c r="N847">
        <v>174</v>
      </c>
      <c r="O847">
        <v>1</v>
      </c>
      <c r="P847">
        <v>7</v>
      </c>
      <c r="Q847">
        <v>29</v>
      </c>
      <c r="R847">
        <f>SUM(Table1[[#This Row],[FIRST_CLASS_SEATS]:[ECONOMY_SEATS]])</f>
        <v>180</v>
      </c>
      <c r="S847" s="5">
        <f>(Table1[[#This Row],[TIER1_ELIGIBLE_PAX]]/Table1[[#This Row],[TOTAL_PAX]])</f>
        <v>5.5555555555555558E-3</v>
      </c>
      <c r="T847" s="5">
        <f>(Table1[[#This Row],[TIER2_ELIGIBLE_PAX]]/Table1[[#This Row],[TOTAL_PAX]])</f>
        <v>3.888888888888889E-2</v>
      </c>
      <c r="U847" s="5">
        <f>(Table1[[#This Row],[TIER3_ELIGIBLE_PAX]]/Table1[[#This Row],[TOTAL_PAX]])</f>
        <v>0.16111111111111112</v>
      </c>
      <c r="V847" s="8">
        <v>8.6579941603379562E-2</v>
      </c>
    </row>
    <row r="848" spans="1:22" x14ac:dyDescent="0.3">
      <c r="A848" s="1">
        <v>45777</v>
      </c>
      <c r="B848" s="2">
        <v>0.44444444444444442</v>
      </c>
      <c r="C848" t="s">
        <v>26</v>
      </c>
      <c r="D848" t="s">
        <v>18</v>
      </c>
      <c r="E848" t="s">
        <v>1738</v>
      </c>
      <c r="F848" t="s">
        <v>20</v>
      </c>
      <c r="G848" t="s">
        <v>54</v>
      </c>
      <c r="H848" t="s">
        <v>30</v>
      </c>
      <c r="I848" t="s">
        <v>31</v>
      </c>
      <c r="J848" t="s">
        <v>32</v>
      </c>
      <c r="K848" t="s">
        <v>33</v>
      </c>
      <c r="L848">
        <v>0</v>
      </c>
      <c r="M848">
        <v>10</v>
      </c>
      <c r="N848">
        <v>170</v>
      </c>
      <c r="O848">
        <v>0</v>
      </c>
      <c r="P848">
        <v>6</v>
      </c>
      <c r="Q848">
        <v>24</v>
      </c>
      <c r="R848">
        <f>SUM(Table1[[#This Row],[FIRST_CLASS_SEATS]:[ECONOMY_SEATS]])</f>
        <v>180</v>
      </c>
      <c r="S848" s="5">
        <f>(Table1[[#This Row],[TIER1_ELIGIBLE_PAX]]/Table1[[#This Row],[TOTAL_PAX]])</f>
        <v>0</v>
      </c>
      <c r="T848" s="5">
        <f>(Table1[[#This Row],[TIER2_ELIGIBLE_PAX]]/Table1[[#This Row],[TOTAL_PAX]])</f>
        <v>3.3333333333333333E-2</v>
      </c>
      <c r="U848" s="5">
        <f>(Table1[[#This Row],[TIER3_ELIGIBLE_PAX]]/Table1[[#This Row],[TOTAL_PAX]])</f>
        <v>0.13333333333333333</v>
      </c>
      <c r="V848" s="8">
        <v>8.661771264614393E-2</v>
      </c>
    </row>
    <row r="849" spans="1:22" x14ac:dyDescent="0.3">
      <c r="A849" s="1">
        <v>45936</v>
      </c>
      <c r="B849" s="2">
        <v>0.29791666666666666</v>
      </c>
      <c r="C849" t="s">
        <v>26</v>
      </c>
      <c r="D849" t="s">
        <v>18</v>
      </c>
      <c r="E849" t="s">
        <v>2540</v>
      </c>
      <c r="F849" t="s">
        <v>20</v>
      </c>
      <c r="G849" t="s">
        <v>40</v>
      </c>
      <c r="H849" t="s">
        <v>41</v>
      </c>
      <c r="I849" t="s">
        <v>31</v>
      </c>
      <c r="J849" t="s">
        <v>32</v>
      </c>
      <c r="K849" t="s">
        <v>33</v>
      </c>
      <c r="L849">
        <v>0</v>
      </c>
      <c r="M849">
        <v>15</v>
      </c>
      <c r="N849">
        <v>165</v>
      </c>
      <c r="O849">
        <v>2</v>
      </c>
      <c r="P849">
        <v>0</v>
      </c>
      <c r="Q849">
        <v>0</v>
      </c>
      <c r="R849">
        <f>SUM(Table1[[#This Row],[FIRST_CLASS_SEATS]:[ECONOMY_SEATS]])</f>
        <v>180</v>
      </c>
      <c r="S849" s="5">
        <f>(Table1[[#This Row],[TIER1_ELIGIBLE_PAX]]/Table1[[#This Row],[TOTAL_PAX]])</f>
        <v>1.1111111111111112E-2</v>
      </c>
      <c r="T849" s="5">
        <f>(Table1[[#This Row],[TIER2_ELIGIBLE_PAX]]/Table1[[#This Row],[TOTAL_PAX]])</f>
        <v>0</v>
      </c>
      <c r="U849" s="5">
        <f>(Table1[[#This Row],[TIER3_ELIGIBLE_PAX]]/Table1[[#This Row],[TOTAL_PAX]])</f>
        <v>0</v>
      </c>
      <c r="V849" s="8">
        <v>8.663771564371836E-2</v>
      </c>
    </row>
    <row r="850" spans="1:22" x14ac:dyDescent="0.3">
      <c r="A850" s="1">
        <v>45929</v>
      </c>
      <c r="B850" s="2">
        <v>0.67500000000000004</v>
      </c>
      <c r="C850" t="s">
        <v>17</v>
      </c>
      <c r="D850" t="s">
        <v>18</v>
      </c>
      <c r="E850" t="s">
        <v>292</v>
      </c>
      <c r="F850" t="s">
        <v>20</v>
      </c>
      <c r="G850" t="s">
        <v>76</v>
      </c>
      <c r="H850" t="s">
        <v>77</v>
      </c>
      <c r="I850" t="s">
        <v>78</v>
      </c>
      <c r="J850" t="s">
        <v>24</v>
      </c>
      <c r="K850" t="s">
        <v>25</v>
      </c>
      <c r="L850">
        <v>8</v>
      </c>
      <c r="M850">
        <v>49</v>
      </c>
      <c r="N850">
        <v>178</v>
      </c>
      <c r="O850">
        <v>1</v>
      </c>
      <c r="P850">
        <v>4</v>
      </c>
      <c r="Q850">
        <v>20</v>
      </c>
      <c r="R850">
        <f>SUM(Table1[[#This Row],[FIRST_CLASS_SEATS]:[ECONOMY_SEATS]])</f>
        <v>235</v>
      </c>
      <c r="S850" s="5">
        <f>(Table1[[#This Row],[TIER1_ELIGIBLE_PAX]]/Table1[[#This Row],[TOTAL_PAX]])</f>
        <v>4.2553191489361703E-3</v>
      </c>
      <c r="T850" s="5">
        <f>(Table1[[#This Row],[TIER2_ELIGIBLE_PAX]]/Table1[[#This Row],[TOTAL_PAX]])</f>
        <v>1.7021276595744681E-2</v>
      </c>
      <c r="U850" s="5">
        <f>(Table1[[#This Row],[TIER3_ELIGIBLE_PAX]]/Table1[[#This Row],[TOTAL_PAX]])</f>
        <v>8.5106382978723402E-2</v>
      </c>
      <c r="V850" s="8">
        <v>8.6754468589427369E-2</v>
      </c>
    </row>
    <row r="851" spans="1:22" x14ac:dyDescent="0.3">
      <c r="A851" s="1">
        <v>45950</v>
      </c>
      <c r="B851" s="2">
        <v>0.62083333333333335</v>
      </c>
      <c r="C851" t="s">
        <v>17</v>
      </c>
      <c r="D851" t="s">
        <v>18</v>
      </c>
      <c r="E851" t="s">
        <v>1588</v>
      </c>
      <c r="F851" t="s">
        <v>20</v>
      </c>
      <c r="G851" t="s">
        <v>124</v>
      </c>
      <c r="H851" t="s">
        <v>22</v>
      </c>
      <c r="I851" t="s">
        <v>23</v>
      </c>
      <c r="J851" t="s">
        <v>24</v>
      </c>
      <c r="K851" t="s">
        <v>25</v>
      </c>
      <c r="L851">
        <v>8</v>
      </c>
      <c r="M851">
        <v>49</v>
      </c>
      <c r="N851">
        <v>178</v>
      </c>
      <c r="O851">
        <v>0</v>
      </c>
      <c r="P851">
        <v>7</v>
      </c>
      <c r="Q851">
        <v>27</v>
      </c>
      <c r="R851">
        <f>SUM(Table1[[#This Row],[FIRST_CLASS_SEATS]:[ECONOMY_SEATS]])</f>
        <v>235</v>
      </c>
      <c r="S851" s="5">
        <f>(Table1[[#This Row],[TIER1_ELIGIBLE_PAX]]/Table1[[#This Row],[TOTAL_PAX]])</f>
        <v>0</v>
      </c>
      <c r="T851" s="5">
        <f>(Table1[[#This Row],[TIER2_ELIGIBLE_PAX]]/Table1[[#This Row],[TOTAL_PAX]])</f>
        <v>2.9787234042553193E-2</v>
      </c>
      <c r="U851" s="5">
        <f>(Table1[[#This Row],[TIER3_ELIGIBLE_PAX]]/Table1[[#This Row],[TOTAL_PAX]])</f>
        <v>0.1148936170212766</v>
      </c>
      <c r="V851" s="8">
        <v>8.7139974658850594E-2</v>
      </c>
    </row>
    <row r="852" spans="1:22" x14ac:dyDescent="0.3">
      <c r="A852" s="1">
        <v>45879</v>
      </c>
      <c r="B852" s="2">
        <v>0.49375000000000002</v>
      </c>
      <c r="C852" t="s">
        <v>26</v>
      </c>
      <c r="D852" t="s">
        <v>18</v>
      </c>
      <c r="E852" t="s">
        <v>4122</v>
      </c>
      <c r="F852" t="s">
        <v>20</v>
      </c>
      <c r="G852" t="s">
        <v>99</v>
      </c>
      <c r="H852" t="s">
        <v>74</v>
      </c>
      <c r="I852" t="s">
        <v>31</v>
      </c>
      <c r="J852" t="s">
        <v>32</v>
      </c>
      <c r="K852" t="s">
        <v>33</v>
      </c>
      <c r="L852">
        <v>0</v>
      </c>
      <c r="M852">
        <v>5</v>
      </c>
      <c r="N852">
        <v>175</v>
      </c>
      <c r="O852">
        <v>0</v>
      </c>
      <c r="P852">
        <v>6</v>
      </c>
      <c r="Q852">
        <v>26</v>
      </c>
      <c r="R852">
        <f>SUM(Table1[[#This Row],[FIRST_CLASS_SEATS]:[ECONOMY_SEATS]])</f>
        <v>180</v>
      </c>
      <c r="S852" s="5">
        <f>(Table1[[#This Row],[TIER1_ELIGIBLE_PAX]]/Table1[[#This Row],[TOTAL_PAX]])</f>
        <v>0</v>
      </c>
      <c r="T852" s="5">
        <f>(Table1[[#This Row],[TIER2_ELIGIBLE_PAX]]/Table1[[#This Row],[TOTAL_PAX]])</f>
        <v>3.3333333333333333E-2</v>
      </c>
      <c r="U852" s="5">
        <f>(Table1[[#This Row],[TIER3_ELIGIBLE_PAX]]/Table1[[#This Row],[TOTAL_PAX]])</f>
        <v>0.14444444444444443</v>
      </c>
      <c r="V852" s="8">
        <v>8.728693386209363E-2</v>
      </c>
    </row>
    <row r="853" spans="1:22" x14ac:dyDescent="0.3">
      <c r="A853" s="1">
        <v>45888</v>
      </c>
      <c r="B853" s="2">
        <v>0.63680555555555551</v>
      </c>
      <c r="C853" t="s">
        <v>17</v>
      </c>
      <c r="D853" t="s">
        <v>18</v>
      </c>
      <c r="E853" t="s">
        <v>683</v>
      </c>
      <c r="F853" t="s">
        <v>20</v>
      </c>
      <c r="G853" t="s">
        <v>56</v>
      </c>
      <c r="H853" t="s">
        <v>57</v>
      </c>
      <c r="I853" t="s">
        <v>58</v>
      </c>
      <c r="J853" t="s">
        <v>24</v>
      </c>
      <c r="K853" t="s">
        <v>25</v>
      </c>
      <c r="L853">
        <v>8</v>
      </c>
      <c r="M853">
        <v>49</v>
      </c>
      <c r="N853">
        <v>178</v>
      </c>
      <c r="O853">
        <v>1</v>
      </c>
      <c r="P853">
        <v>17</v>
      </c>
      <c r="Q853">
        <v>55</v>
      </c>
      <c r="R853">
        <f>SUM(Table1[[#This Row],[FIRST_CLASS_SEATS]:[ECONOMY_SEATS]])</f>
        <v>235</v>
      </c>
      <c r="S853" s="5">
        <f>(Table1[[#This Row],[TIER1_ELIGIBLE_PAX]]/Table1[[#This Row],[TOTAL_PAX]])</f>
        <v>4.2553191489361703E-3</v>
      </c>
      <c r="T853" s="5">
        <f>(Table1[[#This Row],[TIER2_ELIGIBLE_PAX]]/Table1[[#This Row],[TOTAL_PAX]])</f>
        <v>7.2340425531914887E-2</v>
      </c>
      <c r="U853" s="5">
        <f>(Table1[[#This Row],[TIER3_ELIGIBLE_PAX]]/Table1[[#This Row],[TOTAL_PAX]])</f>
        <v>0.23404255319148937</v>
      </c>
      <c r="V853" s="8">
        <v>8.7435006470327647E-2</v>
      </c>
    </row>
    <row r="854" spans="1:22" x14ac:dyDescent="0.3">
      <c r="A854" s="1">
        <v>45960</v>
      </c>
      <c r="B854" s="2">
        <v>0.46041666666666664</v>
      </c>
      <c r="C854" t="s">
        <v>26</v>
      </c>
      <c r="D854" t="s">
        <v>18</v>
      </c>
      <c r="E854" t="s">
        <v>1164</v>
      </c>
      <c r="F854" t="s">
        <v>20</v>
      </c>
      <c r="G854" t="s">
        <v>46</v>
      </c>
      <c r="H854" t="s">
        <v>22</v>
      </c>
      <c r="I854" t="s">
        <v>23</v>
      </c>
      <c r="J854" t="s">
        <v>24</v>
      </c>
      <c r="K854" t="s">
        <v>59</v>
      </c>
      <c r="L854">
        <v>0</v>
      </c>
      <c r="M854">
        <v>35</v>
      </c>
      <c r="N854">
        <v>179</v>
      </c>
      <c r="O854">
        <v>1</v>
      </c>
      <c r="P854">
        <v>9</v>
      </c>
      <c r="Q854">
        <v>35</v>
      </c>
      <c r="R854">
        <f>SUM(Table1[[#This Row],[FIRST_CLASS_SEATS]:[ECONOMY_SEATS]])</f>
        <v>214</v>
      </c>
      <c r="S854" s="5">
        <f>(Table1[[#This Row],[TIER1_ELIGIBLE_PAX]]/Table1[[#This Row],[TOTAL_PAX]])</f>
        <v>4.6728971962616819E-3</v>
      </c>
      <c r="T854" s="5">
        <f>(Table1[[#This Row],[TIER2_ELIGIBLE_PAX]]/Table1[[#This Row],[TOTAL_PAX]])</f>
        <v>4.2056074766355138E-2</v>
      </c>
      <c r="U854" s="5">
        <f>(Table1[[#This Row],[TIER3_ELIGIBLE_PAX]]/Table1[[#This Row],[TOTAL_PAX]])</f>
        <v>0.16355140186915887</v>
      </c>
      <c r="V854" s="8">
        <v>8.7728870536271875E-2</v>
      </c>
    </row>
    <row r="855" spans="1:22" x14ac:dyDescent="0.3">
      <c r="A855" s="1">
        <v>45935</v>
      </c>
      <c r="B855" s="2">
        <v>0.33819444444444446</v>
      </c>
      <c r="C855" t="s">
        <v>26</v>
      </c>
      <c r="D855" t="s">
        <v>18</v>
      </c>
      <c r="E855" t="s">
        <v>4810</v>
      </c>
      <c r="F855" t="s">
        <v>20</v>
      </c>
      <c r="G855" t="s">
        <v>46</v>
      </c>
      <c r="H855" t="s">
        <v>22</v>
      </c>
      <c r="I855" t="s">
        <v>23</v>
      </c>
      <c r="J855" t="s">
        <v>24</v>
      </c>
      <c r="K855" t="s">
        <v>25</v>
      </c>
      <c r="L855">
        <v>0</v>
      </c>
      <c r="M855">
        <v>32</v>
      </c>
      <c r="N855">
        <v>300</v>
      </c>
      <c r="O855">
        <v>0</v>
      </c>
      <c r="P855">
        <v>0</v>
      </c>
      <c r="Q855">
        <v>6</v>
      </c>
      <c r="R855">
        <f>SUM(Table1[[#This Row],[FIRST_CLASS_SEATS]:[ECONOMY_SEATS]])</f>
        <v>332</v>
      </c>
      <c r="S855" s="5">
        <f>(Table1[[#This Row],[TIER1_ELIGIBLE_PAX]]/Table1[[#This Row],[TOTAL_PAX]])</f>
        <v>0</v>
      </c>
      <c r="T855" s="5">
        <f>(Table1[[#This Row],[TIER2_ELIGIBLE_PAX]]/Table1[[#This Row],[TOTAL_PAX]])</f>
        <v>0</v>
      </c>
      <c r="U855" s="5">
        <f>(Table1[[#This Row],[TIER3_ELIGIBLE_PAX]]/Table1[[#This Row],[TOTAL_PAX]])</f>
        <v>1.8072289156626505E-2</v>
      </c>
      <c r="V855" s="8">
        <v>8.7729369717982175E-2</v>
      </c>
    </row>
    <row r="856" spans="1:22" x14ac:dyDescent="0.3">
      <c r="A856" s="1">
        <v>45899</v>
      </c>
      <c r="B856" s="2">
        <v>0.6381944444444444</v>
      </c>
      <c r="C856" t="s">
        <v>17</v>
      </c>
      <c r="D856" t="s">
        <v>18</v>
      </c>
      <c r="E856" t="s">
        <v>1451</v>
      </c>
      <c r="F856" t="s">
        <v>20</v>
      </c>
      <c r="G856" t="s">
        <v>21</v>
      </c>
      <c r="H856" t="s">
        <v>22</v>
      </c>
      <c r="I856" t="s">
        <v>23</v>
      </c>
      <c r="J856" t="s">
        <v>24</v>
      </c>
      <c r="K856" t="s">
        <v>25</v>
      </c>
      <c r="L856">
        <v>8</v>
      </c>
      <c r="M856">
        <v>49</v>
      </c>
      <c r="N856">
        <v>178</v>
      </c>
      <c r="O856">
        <v>0</v>
      </c>
      <c r="P856">
        <v>0</v>
      </c>
      <c r="Q856">
        <v>1</v>
      </c>
      <c r="R856">
        <f>SUM(Table1[[#This Row],[FIRST_CLASS_SEATS]:[ECONOMY_SEATS]])</f>
        <v>235</v>
      </c>
      <c r="S856" s="5">
        <f>(Table1[[#This Row],[TIER1_ELIGIBLE_PAX]]/Table1[[#This Row],[TOTAL_PAX]])</f>
        <v>0</v>
      </c>
      <c r="T856" s="5">
        <f>(Table1[[#This Row],[TIER2_ELIGIBLE_PAX]]/Table1[[#This Row],[TOTAL_PAX]])</f>
        <v>0</v>
      </c>
      <c r="U856" s="5">
        <f>(Table1[[#This Row],[TIER3_ELIGIBLE_PAX]]/Table1[[#This Row],[TOTAL_PAX]])</f>
        <v>4.2553191489361703E-3</v>
      </c>
      <c r="V856" s="8">
        <v>8.7948703059869682E-2</v>
      </c>
    </row>
    <row r="857" spans="1:22" x14ac:dyDescent="0.3">
      <c r="A857" s="1">
        <v>45799</v>
      </c>
      <c r="B857" s="2">
        <v>0.32361111111111113</v>
      </c>
      <c r="C857" t="s">
        <v>26</v>
      </c>
      <c r="D857" t="s">
        <v>18</v>
      </c>
      <c r="E857" t="s">
        <v>3867</v>
      </c>
      <c r="F857" t="s">
        <v>20</v>
      </c>
      <c r="G857" t="s">
        <v>36</v>
      </c>
      <c r="H857" t="s">
        <v>37</v>
      </c>
      <c r="I857" t="s">
        <v>31</v>
      </c>
      <c r="J857" t="s">
        <v>32</v>
      </c>
      <c r="K857" t="s">
        <v>33</v>
      </c>
      <c r="L857">
        <v>0</v>
      </c>
      <c r="M857">
        <v>12</v>
      </c>
      <c r="N857">
        <v>168</v>
      </c>
      <c r="O857">
        <v>2</v>
      </c>
      <c r="P857">
        <v>2</v>
      </c>
      <c r="Q857">
        <v>14</v>
      </c>
      <c r="R857">
        <f>SUM(Table1[[#This Row],[FIRST_CLASS_SEATS]:[ECONOMY_SEATS]])</f>
        <v>180</v>
      </c>
      <c r="S857" s="5">
        <f>(Table1[[#This Row],[TIER1_ELIGIBLE_PAX]]/Table1[[#This Row],[TOTAL_PAX]])</f>
        <v>1.1111111111111112E-2</v>
      </c>
      <c r="T857" s="5">
        <f>(Table1[[#This Row],[TIER2_ELIGIBLE_PAX]]/Table1[[#This Row],[TOTAL_PAX]])</f>
        <v>1.1111111111111112E-2</v>
      </c>
      <c r="U857" s="5">
        <f>(Table1[[#This Row],[TIER3_ELIGIBLE_PAX]]/Table1[[#This Row],[TOTAL_PAX]])</f>
        <v>7.7777777777777779E-2</v>
      </c>
      <c r="V857" s="8">
        <v>8.8184646759052798E-2</v>
      </c>
    </row>
    <row r="858" spans="1:22" x14ac:dyDescent="0.3">
      <c r="A858" s="1">
        <v>45842</v>
      </c>
      <c r="B858" s="2">
        <v>0.54513888888888884</v>
      </c>
      <c r="C858" t="s">
        <v>48</v>
      </c>
      <c r="D858" t="s">
        <v>18</v>
      </c>
      <c r="E858" t="s">
        <v>1227</v>
      </c>
      <c r="F858" t="s">
        <v>20</v>
      </c>
      <c r="G858" t="s">
        <v>29</v>
      </c>
      <c r="H858" t="s">
        <v>30</v>
      </c>
      <c r="I858" t="s">
        <v>31</v>
      </c>
      <c r="J858" t="s">
        <v>32</v>
      </c>
      <c r="K858" t="s">
        <v>33</v>
      </c>
      <c r="L858">
        <v>0</v>
      </c>
      <c r="M858">
        <v>12</v>
      </c>
      <c r="N858">
        <v>168</v>
      </c>
      <c r="O858">
        <v>1</v>
      </c>
      <c r="P858">
        <v>13</v>
      </c>
      <c r="Q858">
        <v>44</v>
      </c>
      <c r="R858">
        <f>SUM(Table1[[#This Row],[FIRST_CLASS_SEATS]:[ECONOMY_SEATS]])</f>
        <v>180</v>
      </c>
      <c r="S858" s="5">
        <f>(Table1[[#This Row],[TIER1_ELIGIBLE_PAX]]/Table1[[#This Row],[TOTAL_PAX]])</f>
        <v>5.5555555555555558E-3</v>
      </c>
      <c r="T858" s="5">
        <f>(Table1[[#This Row],[TIER2_ELIGIBLE_PAX]]/Table1[[#This Row],[TOTAL_PAX]])</f>
        <v>7.2222222222222215E-2</v>
      </c>
      <c r="U858" s="5">
        <f>(Table1[[#This Row],[TIER3_ELIGIBLE_PAX]]/Table1[[#This Row],[TOTAL_PAX]])</f>
        <v>0.24444444444444444</v>
      </c>
      <c r="V858" s="8">
        <v>8.8269402012506104E-2</v>
      </c>
    </row>
    <row r="859" spans="1:22" x14ac:dyDescent="0.3">
      <c r="A859" s="1">
        <v>45846</v>
      </c>
      <c r="B859" s="2">
        <v>0.75486111111111109</v>
      </c>
      <c r="C859" t="s">
        <v>34</v>
      </c>
      <c r="D859" t="s">
        <v>18</v>
      </c>
      <c r="E859" t="s">
        <v>2616</v>
      </c>
      <c r="F859" t="s">
        <v>20</v>
      </c>
      <c r="G859" t="s">
        <v>68</v>
      </c>
      <c r="H859" t="s">
        <v>69</v>
      </c>
      <c r="I859" t="s">
        <v>31</v>
      </c>
      <c r="J859" t="s">
        <v>32</v>
      </c>
      <c r="K859" t="s">
        <v>33</v>
      </c>
      <c r="L859">
        <v>0</v>
      </c>
      <c r="M859">
        <v>13</v>
      </c>
      <c r="N859">
        <v>167</v>
      </c>
      <c r="O859">
        <v>0</v>
      </c>
      <c r="P859">
        <v>9</v>
      </c>
      <c r="Q859">
        <v>35</v>
      </c>
      <c r="R859">
        <f>SUM(Table1[[#This Row],[FIRST_CLASS_SEATS]:[ECONOMY_SEATS]])</f>
        <v>180</v>
      </c>
      <c r="S859" s="5">
        <f>(Table1[[#This Row],[TIER1_ELIGIBLE_PAX]]/Table1[[#This Row],[TOTAL_PAX]])</f>
        <v>0</v>
      </c>
      <c r="T859" s="5">
        <f>(Table1[[#This Row],[TIER2_ELIGIBLE_PAX]]/Table1[[#This Row],[TOTAL_PAX]])</f>
        <v>0.05</v>
      </c>
      <c r="U859" s="5">
        <f>(Table1[[#This Row],[TIER3_ELIGIBLE_PAX]]/Table1[[#This Row],[TOTAL_PAX]])</f>
        <v>0.19444444444444445</v>
      </c>
      <c r="V859" s="8">
        <v>8.831989709058119E-2</v>
      </c>
    </row>
    <row r="860" spans="1:22" x14ac:dyDescent="0.3">
      <c r="A860" s="1">
        <v>45874</v>
      </c>
      <c r="B860" s="2">
        <v>0.37430555555555556</v>
      </c>
      <c r="C860" t="s">
        <v>26</v>
      </c>
      <c r="D860" t="s">
        <v>18</v>
      </c>
      <c r="E860" t="s">
        <v>4053</v>
      </c>
      <c r="F860" t="s">
        <v>20</v>
      </c>
      <c r="G860" t="s">
        <v>73</v>
      </c>
      <c r="H860" t="s">
        <v>74</v>
      </c>
      <c r="I860" t="s">
        <v>31</v>
      </c>
      <c r="J860" t="s">
        <v>32</v>
      </c>
      <c r="K860" t="s">
        <v>33</v>
      </c>
      <c r="L860">
        <v>0</v>
      </c>
      <c r="M860">
        <v>1</v>
      </c>
      <c r="N860">
        <v>179</v>
      </c>
      <c r="O860">
        <v>2</v>
      </c>
      <c r="P860">
        <v>11</v>
      </c>
      <c r="Q860">
        <v>40</v>
      </c>
      <c r="R860">
        <f>SUM(Table1[[#This Row],[FIRST_CLASS_SEATS]:[ECONOMY_SEATS]])</f>
        <v>180</v>
      </c>
      <c r="S860" s="5">
        <f>(Table1[[#This Row],[TIER1_ELIGIBLE_PAX]]/Table1[[#This Row],[TOTAL_PAX]])</f>
        <v>1.1111111111111112E-2</v>
      </c>
      <c r="T860" s="5">
        <f>(Table1[[#This Row],[TIER2_ELIGIBLE_PAX]]/Table1[[#This Row],[TOTAL_PAX]])</f>
        <v>6.1111111111111109E-2</v>
      </c>
      <c r="U860" s="5">
        <f>(Table1[[#This Row],[TIER3_ELIGIBLE_PAX]]/Table1[[#This Row],[TOTAL_PAX]])</f>
        <v>0.22222222222222221</v>
      </c>
      <c r="V860" s="8">
        <v>8.8476527071776778E-2</v>
      </c>
    </row>
    <row r="861" spans="1:22" x14ac:dyDescent="0.3">
      <c r="A861" s="1">
        <v>45801</v>
      </c>
      <c r="B861" s="2">
        <v>0.72777777777777775</v>
      </c>
      <c r="C861" t="s">
        <v>17</v>
      </c>
      <c r="D861" t="s">
        <v>18</v>
      </c>
      <c r="E861" t="s">
        <v>1739</v>
      </c>
      <c r="F861" t="s">
        <v>20</v>
      </c>
      <c r="G861" t="s">
        <v>99</v>
      </c>
      <c r="H861" t="s">
        <v>74</v>
      </c>
      <c r="I861" t="s">
        <v>31</v>
      </c>
      <c r="J861" t="s">
        <v>32</v>
      </c>
      <c r="K861" t="s">
        <v>33</v>
      </c>
      <c r="L861">
        <v>0</v>
      </c>
      <c r="M861">
        <v>15</v>
      </c>
      <c r="N861">
        <v>165</v>
      </c>
      <c r="O861">
        <v>2</v>
      </c>
      <c r="P861">
        <v>2</v>
      </c>
      <c r="Q861">
        <v>13</v>
      </c>
      <c r="R861">
        <f>SUM(Table1[[#This Row],[FIRST_CLASS_SEATS]:[ECONOMY_SEATS]])</f>
        <v>180</v>
      </c>
      <c r="S861" s="5">
        <f>(Table1[[#This Row],[TIER1_ELIGIBLE_PAX]]/Table1[[#This Row],[TOTAL_PAX]])</f>
        <v>1.1111111111111112E-2</v>
      </c>
      <c r="T861" s="5">
        <f>(Table1[[#This Row],[TIER2_ELIGIBLE_PAX]]/Table1[[#This Row],[TOTAL_PAX]])</f>
        <v>1.1111111111111112E-2</v>
      </c>
      <c r="U861" s="5">
        <f>(Table1[[#This Row],[TIER3_ELIGIBLE_PAX]]/Table1[[#This Row],[TOTAL_PAX]])</f>
        <v>7.2222222222222215E-2</v>
      </c>
      <c r="V861" s="8">
        <v>8.8541086590915419E-2</v>
      </c>
    </row>
    <row r="862" spans="1:22" x14ac:dyDescent="0.3">
      <c r="A862" s="1">
        <v>45837</v>
      </c>
      <c r="B862" s="2">
        <v>0.93402777777777779</v>
      </c>
      <c r="C862" t="s">
        <v>34</v>
      </c>
      <c r="D862" t="s">
        <v>18</v>
      </c>
      <c r="E862" t="s">
        <v>1357</v>
      </c>
      <c r="F862" t="s">
        <v>20</v>
      </c>
      <c r="G862" t="s">
        <v>29</v>
      </c>
      <c r="H862" t="s">
        <v>30</v>
      </c>
      <c r="I862" t="s">
        <v>31</v>
      </c>
      <c r="J862" t="s">
        <v>32</v>
      </c>
      <c r="K862" t="s">
        <v>33</v>
      </c>
      <c r="L862">
        <v>0</v>
      </c>
      <c r="M862">
        <v>3</v>
      </c>
      <c r="N862">
        <v>177</v>
      </c>
      <c r="O862">
        <v>0</v>
      </c>
      <c r="P862">
        <v>4</v>
      </c>
      <c r="Q862">
        <v>20</v>
      </c>
      <c r="R862">
        <f>SUM(Table1[[#This Row],[FIRST_CLASS_SEATS]:[ECONOMY_SEATS]])</f>
        <v>180</v>
      </c>
      <c r="S862" s="5">
        <f>(Table1[[#This Row],[TIER1_ELIGIBLE_PAX]]/Table1[[#This Row],[TOTAL_PAX]])</f>
        <v>0</v>
      </c>
      <c r="T862" s="5">
        <f>(Table1[[#This Row],[TIER2_ELIGIBLE_PAX]]/Table1[[#This Row],[TOTAL_PAX]])</f>
        <v>2.2222222222222223E-2</v>
      </c>
      <c r="U862" s="5">
        <f>(Table1[[#This Row],[TIER3_ELIGIBLE_PAX]]/Table1[[#This Row],[TOTAL_PAX]])</f>
        <v>0.1111111111111111</v>
      </c>
      <c r="V862" s="8">
        <v>8.8690546753327659E-2</v>
      </c>
    </row>
    <row r="863" spans="1:22" x14ac:dyDescent="0.3">
      <c r="A863" s="1">
        <v>45839</v>
      </c>
      <c r="B863" s="2">
        <v>0.46527777777777779</v>
      </c>
      <c r="C863" t="s">
        <v>26</v>
      </c>
      <c r="D863" t="s">
        <v>18</v>
      </c>
      <c r="E863" t="s">
        <v>2542</v>
      </c>
      <c r="F863" t="s">
        <v>20</v>
      </c>
      <c r="G863" t="s">
        <v>124</v>
      </c>
      <c r="H863" t="s">
        <v>22</v>
      </c>
      <c r="I863" t="s">
        <v>23</v>
      </c>
      <c r="J863" t="s">
        <v>24</v>
      </c>
      <c r="K863" t="s">
        <v>80</v>
      </c>
      <c r="L863">
        <v>14</v>
      </c>
      <c r="M863">
        <v>97</v>
      </c>
      <c r="N863">
        <v>358</v>
      </c>
      <c r="O863">
        <v>0</v>
      </c>
      <c r="P863">
        <v>29</v>
      </c>
      <c r="Q863">
        <v>92</v>
      </c>
      <c r="R863">
        <f>SUM(Table1[[#This Row],[FIRST_CLASS_SEATS]:[ECONOMY_SEATS]])</f>
        <v>469</v>
      </c>
      <c r="S863" s="5">
        <f>(Table1[[#This Row],[TIER1_ELIGIBLE_PAX]]/Table1[[#This Row],[TOTAL_PAX]])</f>
        <v>0</v>
      </c>
      <c r="T863" s="5">
        <f>(Table1[[#This Row],[TIER2_ELIGIBLE_PAX]]/Table1[[#This Row],[TOTAL_PAX]])</f>
        <v>6.1833688699360338E-2</v>
      </c>
      <c r="U863" s="5">
        <f>(Table1[[#This Row],[TIER3_ELIGIBLE_PAX]]/Table1[[#This Row],[TOTAL_PAX]])</f>
        <v>0.19616204690831557</v>
      </c>
      <c r="V863" s="8">
        <v>8.8749720579642144E-2</v>
      </c>
    </row>
    <row r="864" spans="1:22" x14ac:dyDescent="0.3">
      <c r="A864" s="1">
        <v>45919</v>
      </c>
      <c r="B864" s="2">
        <v>0.33750000000000002</v>
      </c>
      <c r="C864" t="s">
        <v>26</v>
      </c>
      <c r="D864" t="s">
        <v>18</v>
      </c>
      <c r="E864" t="s">
        <v>4689</v>
      </c>
      <c r="F864" t="s">
        <v>20</v>
      </c>
      <c r="G864" t="s">
        <v>54</v>
      </c>
      <c r="H864" t="s">
        <v>30</v>
      </c>
      <c r="I864" t="s">
        <v>31</v>
      </c>
      <c r="J864" t="s">
        <v>32</v>
      </c>
      <c r="K864" t="s">
        <v>33</v>
      </c>
      <c r="L864">
        <v>0</v>
      </c>
      <c r="M864">
        <v>15</v>
      </c>
      <c r="N864">
        <v>165</v>
      </c>
      <c r="O864">
        <v>0</v>
      </c>
      <c r="P864">
        <v>6</v>
      </c>
      <c r="Q864">
        <v>26</v>
      </c>
      <c r="R864">
        <f>SUM(Table1[[#This Row],[FIRST_CLASS_SEATS]:[ECONOMY_SEATS]])</f>
        <v>180</v>
      </c>
      <c r="S864" s="5">
        <f>(Table1[[#This Row],[TIER1_ELIGIBLE_PAX]]/Table1[[#This Row],[TOTAL_PAX]])</f>
        <v>0</v>
      </c>
      <c r="T864" s="5">
        <f>(Table1[[#This Row],[TIER2_ELIGIBLE_PAX]]/Table1[[#This Row],[TOTAL_PAX]])</f>
        <v>3.3333333333333333E-2</v>
      </c>
      <c r="U864" s="5">
        <f>(Table1[[#This Row],[TIER3_ELIGIBLE_PAX]]/Table1[[#This Row],[TOTAL_PAX]])</f>
        <v>0.14444444444444443</v>
      </c>
      <c r="V864" s="8">
        <v>8.8760522709119827E-2</v>
      </c>
    </row>
    <row r="865" spans="1:22" x14ac:dyDescent="0.3">
      <c r="A865" s="1">
        <v>45924</v>
      </c>
      <c r="B865" s="2">
        <v>0.28888888888888886</v>
      </c>
      <c r="C865" t="s">
        <v>26</v>
      </c>
      <c r="D865" t="s">
        <v>18</v>
      </c>
      <c r="E865" t="s">
        <v>2182</v>
      </c>
      <c r="F865" t="s">
        <v>20</v>
      </c>
      <c r="G865" t="s">
        <v>54</v>
      </c>
      <c r="H865" t="s">
        <v>30</v>
      </c>
      <c r="I865" t="s">
        <v>31</v>
      </c>
      <c r="J865" t="s">
        <v>32</v>
      </c>
      <c r="K865" t="s">
        <v>33</v>
      </c>
      <c r="L865">
        <v>0</v>
      </c>
      <c r="M865">
        <v>5</v>
      </c>
      <c r="N865">
        <v>175</v>
      </c>
      <c r="O865">
        <v>0</v>
      </c>
      <c r="P865">
        <v>3</v>
      </c>
      <c r="Q865">
        <v>17</v>
      </c>
      <c r="R865">
        <f>SUM(Table1[[#This Row],[FIRST_CLASS_SEATS]:[ECONOMY_SEATS]])</f>
        <v>180</v>
      </c>
      <c r="S865" s="5">
        <f>(Table1[[#This Row],[TIER1_ELIGIBLE_PAX]]/Table1[[#This Row],[TOTAL_PAX]])</f>
        <v>0</v>
      </c>
      <c r="T865" s="5">
        <f>(Table1[[#This Row],[TIER2_ELIGIBLE_PAX]]/Table1[[#This Row],[TOTAL_PAX]])</f>
        <v>1.6666666666666666E-2</v>
      </c>
      <c r="U865" s="5">
        <f>(Table1[[#This Row],[TIER3_ELIGIBLE_PAX]]/Table1[[#This Row],[TOTAL_PAX]])</f>
        <v>9.4444444444444442E-2</v>
      </c>
      <c r="V865" s="8">
        <v>8.8992970497877577E-2</v>
      </c>
    </row>
    <row r="866" spans="1:22" x14ac:dyDescent="0.3">
      <c r="A866" s="1">
        <v>45836</v>
      </c>
      <c r="B866" s="2">
        <v>0.7</v>
      </c>
      <c r="C866" t="s">
        <v>17</v>
      </c>
      <c r="D866" t="s">
        <v>18</v>
      </c>
      <c r="E866" t="s">
        <v>2998</v>
      </c>
      <c r="F866" t="s">
        <v>20</v>
      </c>
      <c r="G866" t="s">
        <v>56</v>
      </c>
      <c r="H866" t="s">
        <v>57</v>
      </c>
      <c r="I866" t="s">
        <v>58</v>
      </c>
      <c r="J866" t="s">
        <v>24</v>
      </c>
      <c r="K866" t="s">
        <v>59</v>
      </c>
      <c r="L866">
        <v>0</v>
      </c>
      <c r="M866">
        <v>31</v>
      </c>
      <c r="N866">
        <v>173</v>
      </c>
      <c r="O866">
        <v>0</v>
      </c>
      <c r="P866">
        <v>19</v>
      </c>
      <c r="Q866">
        <v>63</v>
      </c>
      <c r="R866">
        <f>SUM(Table1[[#This Row],[FIRST_CLASS_SEATS]:[ECONOMY_SEATS]])</f>
        <v>204</v>
      </c>
      <c r="S866" s="5">
        <f>(Table1[[#This Row],[TIER1_ELIGIBLE_PAX]]/Table1[[#This Row],[TOTAL_PAX]])</f>
        <v>0</v>
      </c>
      <c r="T866" s="5">
        <f>(Table1[[#This Row],[TIER2_ELIGIBLE_PAX]]/Table1[[#This Row],[TOTAL_PAX]])</f>
        <v>9.3137254901960786E-2</v>
      </c>
      <c r="U866" s="5">
        <f>(Table1[[#This Row],[TIER3_ELIGIBLE_PAX]]/Table1[[#This Row],[TOTAL_PAX]])</f>
        <v>0.30882352941176472</v>
      </c>
      <c r="V866" s="8">
        <v>8.899969068330138E-2</v>
      </c>
    </row>
    <row r="867" spans="1:22" x14ac:dyDescent="0.3">
      <c r="A867" s="1">
        <v>45782</v>
      </c>
      <c r="B867" s="2">
        <v>0.43888888888888888</v>
      </c>
      <c r="C867" t="s">
        <v>26</v>
      </c>
      <c r="D867" t="s">
        <v>18</v>
      </c>
      <c r="E867" t="s">
        <v>949</v>
      </c>
      <c r="F867" t="s">
        <v>20</v>
      </c>
      <c r="G867" t="s">
        <v>56</v>
      </c>
      <c r="H867" t="s">
        <v>57</v>
      </c>
      <c r="I867" t="s">
        <v>58</v>
      </c>
      <c r="J867" t="s">
        <v>24</v>
      </c>
      <c r="K867" t="s">
        <v>59</v>
      </c>
      <c r="L867">
        <v>8</v>
      </c>
      <c r="M867">
        <v>48</v>
      </c>
      <c r="N867">
        <v>200</v>
      </c>
      <c r="O867">
        <v>0</v>
      </c>
      <c r="P867">
        <v>2</v>
      </c>
      <c r="Q867">
        <v>14</v>
      </c>
      <c r="R867">
        <f>SUM(Table1[[#This Row],[FIRST_CLASS_SEATS]:[ECONOMY_SEATS]])</f>
        <v>256</v>
      </c>
      <c r="S867" s="5">
        <f>(Table1[[#This Row],[TIER1_ELIGIBLE_PAX]]/Table1[[#This Row],[TOTAL_PAX]])</f>
        <v>0</v>
      </c>
      <c r="T867" s="5">
        <f>(Table1[[#This Row],[TIER2_ELIGIBLE_PAX]]/Table1[[#This Row],[TOTAL_PAX]])</f>
        <v>7.8125E-3</v>
      </c>
      <c r="U867" s="5">
        <f>(Table1[[#This Row],[TIER3_ELIGIBLE_PAX]]/Table1[[#This Row],[TOTAL_PAX]])</f>
        <v>5.46875E-2</v>
      </c>
      <c r="V867" s="8">
        <v>8.9032047949128446E-2</v>
      </c>
    </row>
    <row r="868" spans="1:22" x14ac:dyDescent="0.3">
      <c r="A868" s="1">
        <v>45756</v>
      </c>
      <c r="B868" s="2">
        <v>0.36249999999999999</v>
      </c>
      <c r="C868" t="s">
        <v>26</v>
      </c>
      <c r="D868" t="s">
        <v>18</v>
      </c>
      <c r="E868" t="s">
        <v>4462</v>
      </c>
      <c r="F868" t="s">
        <v>20</v>
      </c>
      <c r="G868" t="s">
        <v>76</v>
      </c>
      <c r="H868" t="s">
        <v>77</v>
      </c>
      <c r="I868" t="s">
        <v>78</v>
      </c>
      <c r="J868" t="s">
        <v>24</v>
      </c>
      <c r="K868" t="s">
        <v>25</v>
      </c>
      <c r="L868">
        <v>0</v>
      </c>
      <c r="M868">
        <v>32</v>
      </c>
      <c r="N868">
        <v>300</v>
      </c>
      <c r="O868">
        <v>1</v>
      </c>
      <c r="P868">
        <v>6</v>
      </c>
      <c r="Q868">
        <v>25</v>
      </c>
      <c r="R868">
        <f>SUM(Table1[[#This Row],[FIRST_CLASS_SEATS]:[ECONOMY_SEATS]])</f>
        <v>332</v>
      </c>
      <c r="S868" s="5">
        <f>(Table1[[#This Row],[TIER1_ELIGIBLE_PAX]]/Table1[[#This Row],[TOTAL_PAX]])</f>
        <v>3.0120481927710845E-3</v>
      </c>
      <c r="T868" s="5">
        <f>(Table1[[#This Row],[TIER2_ELIGIBLE_PAX]]/Table1[[#This Row],[TOTAL_PAX]])</f>
        <v>1.8072289156626505E-2</v>
      </c>
      <c r="U868" s="5">
        <f>(Table1[[#This Row],[TIER3_ELIGIBLE_PAX]]/Table1[[#This Row],[TOTAL_PAX]])</f>
        <v>7.5301204819277115E-2</v>
      </c>
      <c r="V868" s="8">
        <v>8.9113651189190235E-2</v>
      </c>
    </row>
    <row r="869" spans="1:22" x14ac:dyDescent="0.3">
      <c r="A869" s="1">
        <v>45751</v>
      </c>
      <c r="B869" s="2">
        <v>0.91666666666666663</v>
      </c>
      <c r="C869" t="s">
        <v>34</v>
      </c>
      <c r="D869" t="s">
        <v>18</v>
      </c>
      <c r="E869" t="s">
        <v>3081</v>
      </c>
      <c r="F869" t="s">
        <v>20</v>
      </c>
      <c r="G869" t="s">
        <v>46</v>
      </c>
      <c r="H869" t="s">
        <v>22</v>
      </c>
      <c r="I869" t="s">
        <v>23</v>
      </c>
      <c r="J869" t="s">
        <v>24</v>
      </c>
      <c r="K869" t="s">
        <v>25</v>
      </c>
      <c r="L869">
        <v>0</v>
      </c>
      <c r="M869">
        <v>32</v>
      </c>
      <c r="N869">
        <v>304</v>
      </c>
      <c r="O869">
        <v>0</v>
      </c>
      <c r="P869">
        <v>9</v>
      </c>
      <c r="Q869">
        <v>34</v>
      </c>
      <c r="R869">
        <f>SUM(Table1[[#This Row],[FIRST_CLASS_SEATS]:[ECONOMY_SEATS]])</f>
        <v>336</v>
      </c>
      <c r="S869" s="5">
        <f>(Table1[[#This Row],[TIER1_ELIGIBLE_PAX]]/Table1[[#This Row],[TOTAL_PAX]])</f>
        <v>0</v>
      </c>
      <c r="T869" s="5">
        <f>(Table1[[#This Row],[TIER2_ELIGIBLE_PAX]]/Table1[[#This Row],[TOTAL_PAX]])</f>
        <v>2.6785714285714284E-2</v>
      </c>
      <c r="U869" s="5">
        <f>(Table1[[#This Row],[TIER3_ELIGIBLE_PAX]]/Table1[[#This Row],[TOTAL_PAX]])</f>
        <v>0.10119047619047619</v>
      </c>
      <c r="V869" s="8">
        <v>8.919228695371062E-2</v>
      </c>
    </row>
    <row r="870" spans="1:22" x14ac:dyDescent="0.3">
      <c r="A870" s="1">
        <v>45752</v>
      </c>
      <c r="B870" s="2">
        <v>0.3527777777777778</v>
      </c>
      <c r="C870" t="s">
        <v>26</v>
      </c>
      <c r="D870" t="s">
        <v>18</v>
      </c>
      <c r="E870" t="s">
        <v>3854</v>
      </c>
      <c r="F870" t="s">
        <v>20</v>
      </c>
      <c r="G870" t="s">
        <v>124</v>
      </c>
      <c r="H870" t="s">
        <v>22</v>
      </c>
      <c r="I870" t="s">
        <v>23</v>
      </c>
      <c r="J870" t="s">
        <v>24</v>
      </c>
      <c r="K870" t="s">
        <v>59</v>
      </c>
      <c r="L870">
        <v>8</v>
      </c>
      <c r="M870">
        <v>42</v>
      </c>
      <c r="N870">
        <v>166</v>
      </c>
      <c r="O870">
        <v>1</v>
      </c>
      <c r="P870">
        <v>5</v>
      </c>
      <c r="Q870">
        <v>23</v>
      </c>
      <c r="R870">
        <f>SUM(Table1[[#This Row],[FIRST_CLASS_SEATS]:[ECONOMY_SEATS]])</f>
        <v>216</v>
      </c>
      <c r="S870" s="5">
        <f>(Table1[[#This Row],[TIER1_ELIGIBLE_PAX]]/Table1[[#This Row],[TOTAL_PAX]])</f>
        <v>4.6296296296296294E-3</v>
      </c>
      <c r="T870" s="5">
        <f>(Table1[[#This Row],[TIER2_ELIGIBLE_PAX]]/Table1[[#This Row],[TOTAL_PAX]])</f>
        <v>2.3148148148148147E-2</v>
      </c>
      <c r="U870" s="5">
        <f>(Table1[[#This Row],[TIER3_ELIGIBLE_PAX]]/Table1[[#This Row],[TOTAL_PAX]])</f>
        <v>0.10648148148148148</v>
      </c>
      <c r="V870" s="8">
        <v>8.9193510922940367E-2</v>
      </c>
    </row>
    <row r="871" spans="1:22" x14ac:dyDescent="0.3">
      <c r="A871" s="1">
        <v>45921</v>
      </c>
      <c r="B871" s="2">
        <v>0.7729166666666667</v>
      </c>
      <c r="C871" t="s">
        <v>34</v>
      </c>
      <c r="D871" t="s">
        <v>18</v>
      </c>
      <c r="E871" t="s">
        <v>1718</v>
      </c>
      <c r="F871" t="s">
        <v>20</v>
      </c>
      <c r="G871" t="s">
        <v>76</v>
      </c>
      <c r="H871" t="s">
        <v>77</v>
      </c>
      <c r="I871" t="s">
        <v>78</v>
      </c>
      <c r="J871" t="s">
        <v>24</v>
      </c>
      <c r="K871" t="s">
        <v>59</v>
      </c>
      <c r="L871">
        <v>0</v>
      </c>
      <c r="M871">
        <v>35</v>
      </c>
      <c r="N871">
        <v>179</v>
      </c>
      <c r="O871">
        <v>1</v>
      </c>
      <c r="P871">
        <v>8</v>
      </c>
      <c r="Q871">
        <v>32</v>
      </c>
      <c r="R871">
        <f>SUM(Table1[[#This Row],[FIRST_CLASS_SEATS]:[ECONOMY_SEATS]])</f>
        <v>214</v>
      </c>
      <c r="S871" s="5">
        <f>(Table1[[#This Row],[TIER1_ELIGIBLE_PAX]]/Table1[[#This Row],[TOTAL_PAX]])</f>
        <v>4.6728971962616819E-3</v>
      </c>
      <c r="T871" s="5">
        <f>(Table1[[#This Row],[TIER2_ELIGIBLE_PAX]]/Table1[[#This Row],[TOTAL_PAX]])</f>
        <v>3.7383177570093455E-2</v>
      </c>
      <c r="U871" s="5">
        <f>(Table1[[#This Row],[TIER3_ELIGIBLE_PAX]]/Table1[[#This Row],[TOTAL_PAX]])</f>
        <v>0.14953271028037382</v>
      </c>
      <c r="V871" s="8">
        <v>8.9458251882057804E-2</v>
      </c>
    </row>
    <row r="872" spans="1:22" x14ac:dyDescent="0.3">
      <c r="A872" s="1">
        <v>45752</v>
      </c>
      <c r="B872" s="2">
        <v>0.35138888888888886</v>
      </c>
      <c r="C872" t="s">
        <v>26</v>
      </c>
      <c r="D872" t="s">
        <v>18</v>
      </c>
      <c r="E872" t="s">
        <v>2234</v>
      </c>
      <c r="F872" t="s">
        <v>20</v>
      </c>
      <c r="G872" t="s">
        <v>71</v>
      </c>
      <c r="H872" t="s">
        <v>22</v>
      </c>
      <c r="I872" t="s">
        <v>23</v>
      </c>
      <c r="J872" t="s">
        <v>24</v>
      </c>
      <c r="K872" t="s">
        <v>25</v>
      </c>
      <c r="L872">
        <v>8</v>
      </c>
      <c r="M872">
        <v>49</v>
      </c>
      <c r="N872">
        <v>178</v>
      </c>
      <c r="O872">
        <v>1</v>
      </c>
      <c r="P872">
        <v>9</v>
      </c>
      <c r="Q872">
        <v>35</v>
      </c>
      <c r="R872">
        <f>SUM(Table1[[#This Row],[FIRST_CLASS_SEATS]:[ECONOMY_SEATS]])</f>
        <v>235</v>
      </c>
      <c r="S872" s="5">
        <f>(Table1[[#This Row],[TIER1_ELIGIBLE_PAX]]/Table1[[#This Row],[TOTAL_PAX]])</f>
        <v>4.2553191489361703E-3</v>
      </c>
      <c r="T872" s="5">
        <f>(Table1[[#This Row],[TIER2_ELIGIBLE_PAX]]/Table1[[#This Row],[TOTAL_PAX]])</f>
        <v>3.8297872340425532E-2</v>
      </c>
      <c r="U872" s="5">
        <f>(Table1[[#This Row],[TIER3_ELIGIBLE_PAX]]/Table1[[#This Row],[TOTAL_PAX]])</f>
        <v>0.14893617021276595</v>
      </c>
      <c r="V872" s="8">
        <v>8.9572544331002146E-2</v>
      </c>
    </row>
    <row r="873" spans="1:22" x14ac:dyDescent="0.3">
      <c r="A873" s="1">
        <v>45822</v>
      </c>
      <c r="B873" s="2">
        <v>0.50277777777777777</v>
      </c>
      <c r="C873" t="s">
        <v>48</v>
      </c>
      <c r="D873" t="s">
        <v>18</v>
      </c>
      <c r="E873" t="s">
        <v>3899</v>
      </c>
      <c r="F873" t="s">
        <v>20</v>
      </c>
      <c r="G873" t="s">
        <v>56</v>
      </c>
      <c r="H873" t="s">
        <v>57</v>
      </c>
      <c r="I873" t="s">
        <v>58</v>
      </c>
      <c r="J873" t="s">
        <v>24</v>
      </c>
      <c r="K873" t="s">
        <v>47</v>
      </c>
      <c r="L873">
        <v>0</v>
      </c>
      <c r="M873">
        <v>56</v>
      </c>
      <c r="N873">
        <v>275</v>
      </c>
      <c r="O873">
        <v>1</v>
      </c>
      <c r="P873">
        <v>6</v>
      </c>
      <c r="Q873">
        <v>27</v>
      </c>
      <c r="R873">
        <f>SUM(Table1[[#This Row],[FIRST_CLASS_SEATS]:[ECONOMY_SEATS]])</f>
        <v>331</v>
      </c>
      <c r="S873" s="5">
        <f>(Table1[[#This Row],[TIER1_ELIGIBLE_PAX]]/Table1[[#This Row],[TOTAL_PAX]])</f>
        <v>3.0211480362537764E-3</v>
      </c>
      <c r="T873" s="5">
        <f>(Table1[[#This Row],[TIER2_ELIGIBLE_PAX]]/Table1[[#This Row],[TOTAL_PAX]])</f>
        <v>1.812688821752266E-2</v>
      </c>
      <c r="U873" s="5">
        <f>(Table1[[#This Row],[TIER3_ELIGIBLE_PAX]]/Table1[[#This Row],[TOTAL_PAX]])</f>
        <v>8.1570996978851965E-2</v>
      </c>
      <c r="V873" s="8">
        <v>8.9691060306782533E-2</v>
      </c>
    </row>
    <row r="874" spans="1:22" x14ac:dyDescent="0.3">
      <c r="A874" s="1">
        <v>45810</v>
      </c>
      <c r="B874" s="2">
        <v>0.94236111111111109</v>
      </c>
      <c r="C874" t="s">
        <v>34</v>
      </c>
      <c r="D874" t="s">
        <v>18</v>
      </c>
      <c r="E874" t="s">
        <v>61</v>
      </c>
      <c r="F874" t="s">
        <v>20</v>
      </c>
      <c r="G874" t="s">
        <v>62</v>
      </c>
      <c r="H874" t="s">
        <v>63</v>
      </c>
      <c r="I874" t="s">
        <v>31</v>
      </c>
      <c r="J874" t="s">
        <v>32</v>
      </c>
      <c r="K874" t="s">
        <v>33</v>
      </c>
      <c r="L874">
        <v>0</v>
      </c>
      <c r="M874">
        <v>18</v>
      </c>
      <c r="N874">
        <v>162</v>
      </c>
      <c r="O874">
        <v>0</v>
      </c>
      <c r="P874">
        <v>5</v>
      </c>
      <c r="Q874">
        <v>22</v>
      </c>
      <c r="R874">
        <f>SUM(Table1[[#This Row],[FIRST_CLASS_SEATS]:[ECONOMY_SEATS]])</f>
        <v>180</v>
      </c>
      <c r="S874" s="5">
        <f>(Table1[[#This Row],[TIER1_ELIGIBLE_PAX]]/Table1[[#This Row],[TOTAL_PAX]])</f>
        <v>0</v>
      </c>
      <c r="T874" s="5">
        <f>(Table1[[#This Row],[TIER2_ELIGIBLE_PAX]]/Table1[[#This Row],[TOTAL_PAX]])</f>
        <v>2.7777777777777776E-2</v>
      </c>
      <c r="U874" s="5">
        <f>(Table1[[#This Row],[TIER3_ELIGIBLE_PAX]]/Table1[[#This Row],[TOTAL_PAX]])</f>
        <v>0.12222222222222222</v>
      </c>
      <c r="V874" s="8">
        <v>8.9768724512781395E-2</v>
      </c>
    </row>
    <row r="875" spans="1:22" x14ac:dyDescent="0.3">
      <c r="A875" s="1">
        <v>45784</v>
      </c>
      <c r="B875" s="2">
        <v>0.90069444444444446</v>
      </c>
      <c r="C875" t="s">
        <v>34</v>
      </c>
      <c r="D875" t="s">
        <v>18</v>
      </c>
      <c r="E875" t="s">
        <v>3350</v>
      </c>
      <c r="F875" t="s">
        <v>20</v>
      </c>
      <c r="G875" t="s">
        <v>40</v>
      </c>
      <c r="H875" t="s">
        <v>41</v>
      </c>
      <c r="I875" t="s">
        <v>31</v>
      </c>
      <c r="J875" t="s">
        <v>32</v>
      </c>
      <c r="K875" t="s">
        <v>33</v>
      </c>
      <c r="L875">
        <v>0</v>
      </c>
      <c r="M875">
        <v>11</v>
      </c>
      <c r="N875">
        <v>169</v>
      </c>
      <c r="O875">
        <v>1</v>
      </c>
      <c r="P875">
        <v>11</v>
      </c>
      <c r="Q875">
        <v>39</v>
      </c>
      <c r="R875">
        <f>SUM(Table1[[#This Row],[FIRST_CLASS_SEATS]:[ECONOMY_SEATS]])</f>
        <v>180</v>
      </c>
      <c r="S875" s="5">
        <f>(Table1[[#This Row],[TIER1_ELIGIBLE_PAX]]/Table1[[#This Row],[TOTAL_PAX]])</f>
        <v>5.5555555555555558E-3</v>
      </c>
      <c r="T875" s="5">
        <f>(Table1[[#This Row],[TIER2_ELIGIBLE_PAX]]/Table1[[#This Row],[TOTAL_PAX]])</f>
        <v>6.1111111111111109E-2</v>
      </c>
      <c r="U875" s="5">
        <f>(Table1[[#This Row],[TIER3_ELIGIBLE_PAX]]/Table1[[#This Row],[TOTAL_PAX]])</f>
        <v>0.21666666666666667</v>
      </c>
      <c r="V875" s="8">
        <v>8.9923813167470001E-2</v>
      </c>
    </row>
    <row r="876" spans="1:22" x14ac:dyDescent="0.3">
      <c r="A876" s="1">
        <v>45771</v>
      </c>
      <c r="B876" s="2">
        <v>0.61805555555555558</v>
      </c>
      <c r="C876" t="s">
        <v>17</v>
      </c>
      <c r="D876" t="s">
        <v>18</v>
      </c>
      <c r="E876" t="s">
        <v>45</v>
      </c>
      <c r="F876" t="s">
        <v>20</v>
      </c>
      <c r="G876" t="s">
        <v>46</v>
      </c>
      <c r="H876" t="s">
        <v>22</v>
      </c>
      <c r="I876" t="s">
        <v>23</v>
      </c>
      <c r="J876" t="s">
        <v>24</v>
      </c>
      <c r="K876" t="s">
        <v>47</v>
      </c>
      <c r="L876">
        <v>0</v>
      </c>
      <c r="M876">
        <v>56</v>
      </c>
      <c r="N876">
        <v>275</v>
      </c>
      <c r="O876">
        <v>1</v>
      </c>
      <c r="P876">
        <v>12</v>
      </c>
      <c r="Q876">
        <v>42</v>
      </c>
      <c r="R876">
        <f>SUM(Table1[[#This Row],[FIRST_CLASS_SEATS]:[ECONOMY_SEATS]])</f>
        <v>331</v>
      </c>
      <c r="S876" s="5">
        <f>(Table1[[#This Row],[TIER1_ELIGIBLE_PAX]]/Table1[[#This Row],[TOTAL_PAX]])</f>
        <v>3.0211480362537764E-3</v>
      </c>
      <c r="T876" s="5">
        <f>(Table1[[#This Row],[TIER2_ELIGIBLE_PAX]]/Table1[[#This Row],[TOTAL_PAX]])</f>
        <v>3.6253776435045321E-2</v>
      </c>
      <c r="U876" s="5">
        <f>(Table1[[#This Row],[TIER3_ELIGIBLE_PAX]]/Table1[[#This Row],[TOTAL_PAX]])</f>
        <v>0.12688821752265861</v>
      </c>
      <c r="V876" s="8">
        <v>8.9978309283363034E-2</v>
      </c>
    </row>
    <row r="877" spans="1:22" x14ac:dyDescent="0.3">
      <c r="A877" s="1">
        <v>45954</v>
      </c>
      <c r="B877" s="2">
        <v>0.6791666666666667</v>
      </c>
      <c r="C877" t="s">
        <v>17</v>
      </c>
      <c r="D877" t="s">
        <v>18</v>
      </c>
      <c r="E877" t="s">
        <v>5238</v>
      </c>
      <c r="F877" t="s">
        <v>20</v>
      </c>
      <c r="G877" t="s">
        <v>99</v>
      </c>
      <c r="H877" t="s">
        <v>74</v>
      </c>
      <c r="I877" t="s">
        <v>31</v>
      </c>
      <c r="J877" t="s">
        <v>32</v>
      </c>
      <c r="K877" t="s">
        <v>33</v>
      </c>
      <c r="L877">
        <v>0</v>
      </c>
      <c r="M877">
        <v>19</v>
      </c>
      <c r="N877">
        <v>161</v>
      </c>
      <c r="O877">
        <v>0</v>
      </c>
      <c r="P877">
        <v>17</v>
      </c>
      <c r="Q877">
        <v>56</v>
      </c>
      <c r="R877">
        <f>SUM(Table1[[#This Row],[FIRST_CLASS_SEATS]:[ECONOMY_SEATS]])</f>
        <v>180</v>
      </c>
      <c r="S877" s="5">
        <f>(Table1[[#This Row],[TIER1_ELIGIBLE_PAX]]/Table1[[#This Row],[TOTAL_PAX]])</f>
        <v>0</v>
      </c>
      <c r="T877" s="5">
        <f>(Table1[[#This Row],[TIER2_ELIGIBLE_PAX]]/Table1[[#This Row],[TOTAL_PAX]])</f>
        <v>9.4444444444444442E-2</v>
      </c>
      <c r="U877" s="5">
        <f>(Table1[[#This Row],[TIER3_ELIGIBLE_PAX]]/Table1[[#This Row],[TOTAL_PAX]])</f>
        <v>0.31111111111111112</v>
      </c>
      <c r="V877" s="8">
        <v>8.9992105835883462E-2</v>
      </c>
    </row>
    <row r="878" spans="1:22" x14ac:dyDescent="0.3">
      <c r="A878" s="1">
        <v>45825</v>
      </c>
      <c r="B878" s="2">
        <v>0.26805555555555555</v>
      </c>
      <c r="C878" t="s">
        <v>26</v>
      </c>
      <c r="D878" t="s">
        <v>18</v>
      </c>
      <c r="E878" t="s">
        <v>784</v>
      </c>
      <c r="F878" t="s">
        <v>20</v>
      </c>
      <c r="G878" t="s">
        <v>36</v>
      </c>
      <c r="H878" t="s">
        <v>37</v>
      </c>
      <c r="I878" t="s">
        <v>31</v>
      </c>
      <c r="J878" t="s">
        <v>32</v>
      </c>
      <c r="K878" t="s">
        <v>33</v>
      </c>
      <c r="L878">
        <v>0</v>
      </c>
      <c r="M878">
        <v>14</v>
      </c>
      <c r="N878">
        <v>166</v>
      </c>
      <c r="O878">
        <v>0</v>
      </c>
      <c r="P878">
        <v>6</v>
      </c>
      <c r="Q878">
        <v>25</v>
      </c>
      <c r="R878">
        <f>SUM(Table1[[#This Row],[FIRST_CLASS_SEATS]:[ECONOMY_SEATS]])</f>
        <v>180</v>
      </c>
      <c r="S878" s="5">
        <f>(Table1[[#This Row],[TIER1_ELIGIBLE_PAX]]/Table1[[#This Row],[TOTAL_PAX]])</f>
        <v>0</v>
      </c>
      <c r="T878" s="5">
        <f>(Table1[[#This Row],[TIER2_ELIGIBLE_PAX]]/Table1[[#This Row],[TOTAL_PAX]])</f>
        <v>3.3333333333333333E-2</v>
      </c>
      <c r="U878" s="5">
        <f>(Table1[[#This Row],[TIER3_ELIGIBLE_PAX]]/Table1[[#This Row],[TOTAL_PAX]])</f>
        <v>0.1388888888888889</v>
      </c>
      <c r="V878" s="8">
        <v>9.0032687837875769E-2</v>
      </c>
    </row>
    <row r="879" spans="1:22" x14ac:dyDescent="0.3">
      <c r="A879" s="1">
        <v>45952</v>
      </c>
      <c r="B879" s="2">
        <v>0.66874999999999996</v>
      </c>
      <c r="C879" t="s">
        <v>17</v>
      </c>
      <c r="D879" t="s">
        <v>18</v>
      </c>
      <c r="E879" t="s">
        <v>642</v>
      </c>
      <c r="F879" t="s">
        <v>20</v>
      </c>
      <c r="G879" t="s">
        <v>73</v>
      </c>
      <c r="H879" t="s">
        <v>74</v>
      </c>
      <c r="I879" t="s">
        <v>31</v>
      </c>
      <c r="J879" t="s">
        <v>32</v>
      </c>
      <c r="K879" t="s">
        <v>33</v>
      </c>
      <c r="L879">
        <v>0</v>
      </c>
      <c r="M879">
        <v>8</v>
      </c>
      <c r="N879">
        <v>172</v>
      </c>
      <c r="O879">
        <v>0</v>
      </c>
      <c r="P879">
        <v>6</v>
      </c>
      <c r="Q879">
        <v>25</v>
      </c>
      <c r="R879">
        <f>SUM(Table1[[#This Row],[FIRST_CLASS_SEATS]:[ECONOMY_SEATS]])</f>
        <v>180</v>
      </c>
      <c r="S879" s="5">
        <f>(Table1[[#This Row],[TIER1_ELIGIBLE_PAX]]/Table1[[#This Row],[TOTAL_PAX]])</f>
        <v>0</v>
      </c>
      <c r="T879" s="5">
        <f>(Table1[[#This Row],[TIER2_ELIGIBLE_PAX]]/Table1[[#This Row],[TOTAL_PAX]])</f>
        <v>3.3333333333333333E-2</v>
      </c>
      <c r="U879" s="5">
        <f>(Table1[[#This Row],[TIER3_ELIGIBLE_PAX]]/Table1[[#This Row],[TOTAL_PAX]])</f>
        <v>0.1388888888888889</v>
      </c>
      <c r="V879" s="8">
        <v>9.0129867544263664E-2</v>
      </c>
    </row>
    <row r="880" spans="1:22" x14ac:dyDescent="0.3">
      <c r="A880" s="1">
        <v>45878</v>
      </c>
      <c r="B880" s="2">
        <v>0.71875</v>
      </c>
      <c r="C880" t="s">
        <v>17</v>
      </c>
      <c r="D880" t="s">
        <v>18</v>
      </c>
      <c r="E880" t="s">
        <v>191</v>
      </c>
      <c r="F880" t="s">
        <v>20</v>
      </c>
      <c r="G880" t="s">
        <v>54</v>
      </c>
      <c r="H880" t="s">
        <v>30</v>
      </c>
      <c r="I880" t="s">
        <v>31</v>
      </c>
      <c r="J880" t="s">
        <v>32</v>
      </c>
      <c r="K880" t="s">
        <v>33</v>
      </c>
      <c r="L880">
        <v>0</v>
      </c>
      <c r="M880">
        <v>12</v>
      </c>
      <c r="N880">
        <v>168</v>
      </c>
      <c r="O880">
        <v>0</v>
      </c>
      <c r="P880">
        <v>7</v>
      </c>
      <c r="Q880">
        <v>29</v>
      </c>
      <c r="R880">
        <f>SUM(Table1[[#This Row],[FIRST_CLASS_SEATS]:[ECONOMY_SEATS]])</f>
        <v>180</v>
      </c>
      <c r="S880" s="5">
        <f>(Table1[[#This Row],[TIER1_ELIGIBLE_PAX]]/Table1[[#This Row],[TOTAL_PAX]])</f>
        <v>0</v>
      </c>
      <c r="T880" s="5">
        <f>(Table1[[#This Row],[TIER2_ELIGIBLE_PAX]]/Table1[[#This Row],[TOTAL_PAX]])</f>
        <v>3.888888888888889E-2</v>
      </c>
      <c r="U880" s="5">
        <f>(Table1[[#This Row],[TIER3_ELIGIBLE_PAX]]/Table1[[#This Row],[TOTAL_PAX]])</f>
        <v>0.16111111111111112</v>
      </c>
      <c r="V880" s="8">
        <v>9.0350782486840364E-2</v>
      </c>
    </row>
    <row r="881" spans="1:22" x14ac:dyDescent="0.3">
      <c r="A881" s="1">
        <v>45836</v>
      </c>
      <c r="B881" s="2">
        <v>0.5180555555555556</v>
      </c>
      <c r="C881" t="s">
        <v>48</v>
      </c>
      <c r="D881" t="s">
        <v>18</v>
      </c>
      <c r="E881" t="s">
        <v>5705</v>
      </c>
      <c r="F881" t="s">
        <v>20</v>
      </c>
      <c r="G881" t="s">
        <v>46</v>
      </c>
      <c r="H881" t="s">
        <v>22</v>
      </c>
      <c r="I881" t="s">
        <v>23</v>
      </c>
      <c r="J881" t="s">
        <v>24</v>
      </c>
      <c r="K881" t="s">
        <v>47</v>
      </c>
      <c r="L881">
        <v>0</v>
      </c>
      <c r="M881">
        <v>56</v>
      </c>
      <c r="N881">
        <v>275</v>
      </c>
      <c r="O881">
        <v>3</v>
      </c>
      <c r="P881">
        <v>6</v>
      </c>
      <c r="Q881">
        <v>25</v>
      </c>
      <c r="R881">
        <f>SUM(Table1[[#This Row],[FIRST_CLASS_SEATS]:[ECONOMY_SEATS]])</f>
        <v>331</v>
      </c>
      <c r="S881" s="5">
        <f>(Table1[[#This Row],[TIER1_ELIGIBLE_PAX]]/Table1[[#This Row],[TOTAL_PAX]])</f>
        <v>9.0634441087613302E-3</v>
      </c>
      <c r="T881" s="5">
        <f>(Table1[[#This Row],[TIER2_ELIGIBLE_PAX]]/Table1[[#This Row],[TOTAL_PAX]])</f>
        <v>1.812688821752266E-2</v>
      </c>
      <c r="U881" s="5">
        <f>(Table1[[#This Row],[TIER3_ELIGIBLE_PAX]]/Table1[[#This Row],[TOTAL_PAX]])</f>
        <v>7.5528700906344406E-2</v>
      </c>
      <c r="V881" s="8">
        <v>9.0778743039885867E-2</v>
      </c>
    </row>
    <row r="882" spans="1:22" x14ac:dyDescent="0.3">
      <c r="A882" s="1">
        <v>45813</v>
      </c>
      <c r="B882" s="2">
        <v>0.52916666666666667</v>
      </c>
      <c r="C882" t="s">
        <v>48</v>
      </c>
      <c r="D882" t="s">
        <v>18</v>
      </c>
      <c r="E882" t="s">
        <v>1773</v>
      </c>
      <c r="F882" t="s">
        <v>20</v>
      </c>
      <c r="G882" t="s">
        <v>29</v>
      </c>
      <c r="H882" t="s">
        <v>30</v>
      </c>
      <c r="I882" t="s">
        <v>31</v>
      </c>
      <c r="J882" t="s">
        <v>32</v>
      </c>
      <c r="K882" t="s">
        <v>33</v>
      </c>
      <c r="L882">
        <v>0</v>
      </c>
      <c r="M882">
        <v>17</v>
      </c>
      <c r="N882">
        <v>163</v>
      </c>
      <c r="O882">
        <v>3</v>
      </c>
      <c r="P882">
        <v>10</v>
      </c>
      <c r="Q882">
        <v>36</v>
      </c>
      <c r="R882">
        <f>SUM(Table1[[#This Row],[FIRST_CLASS_SEATS]:[ECONOMY_SEATS]])</f>
        <v>180</v>
      </c>
      <c r="S882" s="5">
        <f>(Table1[[#This Row],[TIER1_ELIGIBLE_PAX]]/Table1[[#This Row],[TOTAL_PAX]])</f>
        <v>1.6666666666666666E-2</v>
      </c>
      <c r="T882" s="5">
        <f>(Table1[[#This Row],[TIER2_ELIGIBLE_PAX]]/Table1[[#This Row],[TOTAL_PAX]])</f>
        <v>5.5555555555555552E-2</v>
      </c>
      <c r="U882" s="5">
        <f>(Table1[[#This Row],[TIER3_ELIGIBLE_PAX]]/Table1[[#This Row],[TOTAL_PAX]])</f>
        <v>0.2</v>
      </c>
      <c r="V882" s="8">
        <v>9.0930836466651455E-2</v>
      </c>
    </row>
    <row r="883" spans="1:22" x14ac:dyDescent="0.3">
      <c r="A883" s="1">
        <v>45840</v>
      </c>
      <c r="B883" s="2">
        <v>0.8208333333333333</v>
      </c>
      <c r="C883" t="s">
        <v>34</v>
      </c>
      <c r="D883" t="s">
        <v>18</v>
      </c>
      <c r="E883" t="s">
        <v>1591</v>
      </c>
      <c r="F883" t="s">
        <v>20</v>
      </c>
      <c r="G883" t="s">
        <v>36</v>
      </c>
      <c r="H883" t="s">
        <v>37</v>
      </c>
      <c r="I883" t="s">
        <v>31</v>
      </c>
      <c r="J883" t="s">
        <v>32</v>
      </c>
      <c r="K883" t="s">
        <v>33</v>
      </c>
      <c r="L883">
        <v>0</v>
      </c>
      <c r="M883">
        <v>0</v>
      </c>
      <c r="N883">
        <v>180</v>
      </c>
      <c r="O883">
        <v>0</v>
      </c>
      <c r="P883">
        <v>14</v>
      </c>
      <c r="Q883">
        <v>49</v>
      </c>
      <c r="R883">
        <f>SUM(Table1[[#This Row],[FIRST_CLASS_SEATS]:[ECONOMY_SEATS]])</f>
        <v>180</v>
      </c>
      <c r="S883" s="5">
        <f>(Table1[[#This Row],[TIER1_ELIGIBLE_PAX]]/Table1[[#This Row],[TOTAL_PAX]])</f>
        <v>0</v>
      </c>
      <c r="T883" s="5">
        <f>(Table1[[#This Row],[TIER2_ELIGIBLE_PAX]]/Table1[[#This Row],[TOTAL_PAX]])</f>
        <v>7.7777777777777779E-2</v>
      </c>
      <c r="U883" s="5">
        <f>(Table1[[#This Row],[TIER3_ELIGIBLE_PAX]]/Table1[[#This Row],[TOTAL_PAX]])</f>
        <v>0.2722222222222222</v>
      </c>
      <c r="V883" s="8">
        <v>9.0979329565364919E-2</v>
      </c>
    </row>
    <row r="884" spans="1:22" x14ac:dyDescent="0.3">
      <c r="A884" s="1">
        <v>45854</v>
      </c>
      <c r="B884" s="2">
        <v>0.36666666666666664</v>
      </c>
      <c r="C884" t="s">
        <v>26</v>
      </c>
      <c r="D884" t="s">
        <v>18</v>
      </c>
      <c r="E884" t="s">
        <v>255</v>
      </c>
      <c r="F884" t="s">
        <v>20</v>
      </c>
      <c r="G884" t="s">
        <v>68</v>
      </c>
      <c r="H884" t="s">
        <v>69</v>
      </c>
      <c r="I884" t="s">
        <v>31</v>
      </c>
      <c r="J884" t="s">
        <v>32</v>
      </c>
      <c r="K884" t="s">
        <v>33</v>
      </c>
      <c r="L884">
        <v>0</v>
      </c>
      <c r="M884">
        <v>10</v>
      </c>
      <c r="N884">
        <v>170</v>
      </c>
      <c r="O884">
        <v>0</v>
      </c>
      <c r="P884">
        <v>2</v>
      </c>
      <c r="Q884">
        <v>13</v>
      </c>
      <c r="R884">
        <f>SUM(Table1[[#This Row],[FIRST_CLASS_SEATS]:[ECONOMY_SEATS]])</f>
        <v>180</v>
      </c>
      <c r="S884" s="5">
        <f>(Table1[[#This Row],[TIER1_ELIGIBLE_PAX]]/Table1[[#This Row],[TOTAL_PAX]])</f>
        <v>0</v>
      </c>
      <c r="T884" s="5">
        <f>(Table1[[#This Row],[TIER2_ELIGIBLE_PAX]]/Table1[[#This Row],[TOTAL_PAX]])</f>
        <v>1.1111111111111112E-2</v>
      </c>
      <c r="U884" s="5">
        <f>(Table1[[#This Row],[TIER3_ELIGIBLE_PAX]]/Table1[[#This Row],[TOTAL_PAX]])</f>
        <v>7.2222222222222215E-2</v>
      </c>
      <c r="V884" s="8">
        <v>9.1031326621965114E-2</v>
      </c>
    </row>
    <row r="885" spans="1:22" x14ac:dyDescent="0.3">
      <c r="A885" s="1">
        <v>45873</v>
      </c>
      <c r="B885" s="2">
        <v>0.95208333333333328</v>
      </c>
      <c r="C885" t="s">
        <v>34</v>
      </c>
      <c r="D885" t="s">
        <v>18</v>
      </c>
      <c r="E885" t="s">
        <v>1114</v>
      </c>
      <c r="F885" t="s">
        <v>20</v>
      </c>
      <c r="G885" t="s">
        <v>54</v>
      </c>
      <c r="H885" t="s">
        <v>30</v>
      </c>
      <c r="I885" t="s">
        <v>31</v>
      </c>
      <c r="J885" t="s">
        <v>32</v>
      </c>
      <c r="K885" t="s">
        <v>33</v>
      </c>
      <c r="L885">
        <v>0</v>
      </c>
      <c r="M885">
        <v>7</v>
      </c>
      <c r="N885">
        <v>173</v>
      </c>
      <c r="O885">
        <v>1</v>
      </c>
      <c r="P885">
        <v>10</v>
      </c>
      <c r="Q885">
        <v>35</v>
      </c>
      <c r="R885">
        <f>SUM(Table1[[#This Row],[FIRST_CLASS_SEATS]:[ECONOMY_SEATS]])</f>
        <v>180</v>
      </c>
      <c r="S885" s="5">
        <f>(Table1[[#This Row],[TIER1_ELIGIBLE_PAX]]/Table1[[#This Row],[TOTAL_PAX]])</f>
        <v>5.5555555555555558E-3</v>
      </c>
      <c r="T885" s="5">
        <f>(Table1[[#This Row],[TIER2_ELIGIBLE_PAX]]/Table1[[#This Row],[TOTAL_PAX]])</f>
        <v>5.5555555555555552E-2</v>
      </c>
      <c r="U885" s="5">
        <f>(Table1[[#This Row],[TIER3_ELIGIBLE_PAX]]/Table1[[#This Row],[TOTAL_PAX]])</f>
        <v>0.19444444444444445</v>
      </c>
      <c r="V885" s="8">
        <v>9.1084702769208659E-2</v>
      </c>
    </row>
    <row r="886" spans="1:22" x14ac:dyDescent="0.3">
      <c r="A886" s="1">
        <v>45767</v>
      </c>
      <c r="B886" s="2">
        <v>0.5541666666666667</v>
      </c>
      <c r="C886" t="s">
        <v>48</v>
      </c>
      <c r="D886" t="s">
        <v>18</v>
      </c>
      <c r="E886" t="s">
        <v>719</v>
      </c>
      <c r="F886" t="s">
        <v>20</v>
      </c>
      <c r="G886" t="s">
        <v>71</v>
      </c>
      <c r="H886" t="s">
        <v>22</v>
      </c>
      <c r="I886" t="s">
        <v>23</v>
      </c>
      <c r="J886" t="s">
        <v>24</v>
      </c>
      <c r="K886" t="s">
        <v>59</v>
      </c>
      <c r="L886">
        <v>8</v>
      </c>
      <c r="M886">
        <v>48</v>
      </c>
      <c r="N886">
        <v>200</v>
      </c>
      <c r="O886">
        <v>0</v>
      </c>
      <c r="P886">
        <v>9</v>
      </c>
      <c r="Q886">
        <v>33</v>
      </c>
      <c r="R886">
        <f>SUM(Table1[[#This Row],[FIRST_CLASS_SEATS]:[ECONOMY_SEATS]])</f>
        <v>256</v>
      </c>
      <c r="S886" s="5">
        <f>(Table1[[#This Row],[TIER1_ELIGIBLE_PAX]]/Table1[[#This Row],[TOTAL_PAX]])</f>
        <v>0</v>
      </c>
      <c r="T886" s="5">
        <f>(Table1[[#This Row],[TIER2_ELIGIBLE_PAX]]/Table1[[#This Row],[TOTAL_PAX]])</f>
        <v>3.515625E-2</v>
      </c>
      <c r="U886" s="5">
        <f>(Table1[[#This Row],[TIER3_ELIGIBLE_PAX]]/Table1[[#This Row],[TOTAL_PAX]])</f>
        <v>0.12890625</v>
      </c>
      <c r="V886" s="8">
        <v>9.114480706947159E-2</v>
      </c>
    </row>
    <row r="887" spans="1:22" x14ac:dyDescent="0.3">
      <c r="A887" s="1">
        <v>45957</v>
      </c>
      <c r="B887" s="2">
        <v>0.91041666666666665</v>
      </c>
      <c r="C887" t="s">
        <v>34</v>
      </c>
      <c r="D887" t="s">
        <v>18</v>
      </c>
      <c r="E887" t="s">
        <v>604</v>
      </c>
      <c r="F887" t="s">
        <v>20</v>
      </c>
      <c r="G887" t="s">
        <v>76</v>
      </c>
      <c r="H887" t="s">
        <v>77</v>
      </c>
      <c r="I887" t="s">
        <v>78</v>
      </c>
      <c r="J887" t="s">
        <v>24</v>
      </c>
      <c r="K887" t="s">
        <v>80</v>
      </c>
      <c r="L887">
        <v>14</v>
      </c>
      <c r="M887">
        <v>97</v>
      </c>
      <c r="N887">
        <v>358</v>
      </c>
      <c r="O887">
        <v>2</v>
      </c>
      <c r="P887">
        <v>2</v>
      </c>
      <c r="Q887">
        <v>15</v>
      </c>
      <c r="R887">
        <f>SUM(Table1[[#This Row],[FIRST_CLASS_SEATS]:[ECONOMY_SEATS]])</f>
        <v>469</v>
      </c>
      <c r="S887" s="5">
        <f>(Table1[[#This Row],[TIER1_ELIGIBLE_PAX]]/Table1[[#This Row],[TOTAL_PAX]])</f>
        <v>4.2643923240938165E-3</v>
      </c>
      <c r="T887" s="5">
        <f>(Table1[[#This Row],[TIER2_ELIGIBLE_PAX]]/Table1[[#This Row],[TOTAL_PAX]])</f>
        <v>4.2643923240938165E-3</v>
      </c>
      <c r="U887" s="5">
        <f>(Table1[[#This Row],[TIER3_ELIGIBLE_PAX]]/Table1[[#This Row],[TOTAL_PAX]])</f>
        <v>3.1982942430703626E-2</v>
      </c>
      <c r="V887" s="8">
        <v>9.1219069792678353E-2</v>
      </c>
    </row>
    <row r="888" spans="1:22" x14ac:dyDescent="0.3">
      <c r="A888" s="1">
        <v>45790</v>
      </c>
      <c r="B888" s="2">
        <v>0.33819444444444446</v>
      </c>
      <c r="C888" t="s">
        <v>26</v>
      </c>
      <c r="D888" t="s">
        <v>18</v>
      </c>
      <c r="E888" t="s">
        <v>307</v>
      </c>
      <c r="F888" t="s">
        <v>20</v>
      </c>
      <c r="G888" t="s">
        <v>46</v>
      </c>
      <c r="H888" t="s">
        <v>22</v>
      </c>
      <c r="I888" t="s">
        <v>23</v>
      </c>
      <c r="J888" t="s">
        <v>24</v>
      </c>
      <c r="K888" t="s">
        <v>25</v>
      </c>
      <c r="L888">
        <v>0</v>
      </c>
      <c r="M888">
        <v>48</v>
      </c>
      <c r="N888">
        <v>224</v>
      </c>
      <c r="O888">
        <v>0</v>
      </c>
      <c r="P888">
        <v>10</v>
      </c>
      <c r="Q888">
        <v>37</v>
      </c>
      <c r="R888">
        <f>SUM(Table1[[#This Row],[FIRST_CLASS_SEATS]:[ECONOMY_SEATS]])</f>
        <v>272</v>
      </c>
      <c r="S888" s="5">
        <f>(Table1[[#This Row],[TIER1_ELIGIBLE_PAX]]/Table1[[#This Row],[TOTAL_PAX]])</f>
        <v>0</v>
      </c>
      <c r="T888" s="5">
        <f>(Table1[[#This Row],[TIER2_ELIGIBLE_PAX]]/Table1[[#This Row],[TOTAL_PAX]])</f>
        <v>3.6764705882352942E-2</v>
      </c>
      <c r="U888" s="5">
        <f>(Table1[[#This Row],[TIER3_ELIGIBLE_PAX]]/Table1[[#This Row],[TOTAL_PAX]])</f>
        <v>0.13602941176470587</v>
      </c>
      <c r="V888" s="8">
        <v>9.1243300134662531E-2</v>
      </c>
    </row>
    <row r="889" spans="1:22" x14ac:dyDescent="0.3">
      <c r="A889" s="1">
        <v>45838</v>
      </c>
      <c r="B889" s="2">
        <v>0.74930555555555556</v>
      </c>
      <c r="C889" t="s">
        <v>17</v>
      </c>
      <c r="D889" t="s">
        <v>18</v>
      </c>
      <c r="E889" t="s">
        <v>5571</v>
      </c>
      <c r="F889" t="s">
        <v>20</v>
      </c>
      <c r="G889" t="s">
        <v>76</v>
      </c>
      <c r="H889" t="s">
        <v>77</v>
      </c>
      <c r="I889" t="s">
        <v>78</v>
      </c>
      <c r="J889" t="s">
        <v>24</v>
      </c>
      <c r="K889" t="s">
        <v>25</v>
      </c>
      <c r="L889">
        <v>8</v>
      </c>
      <c r="M889">
        <v>49</v>
      </c>
      <c r="N889">
        <v>178</v>
      </c>
      <c r="O889">
        <v>0</v>
      </c>
      <c r="P889">
        <v>4</v>
      </c>
      <c r="Q889">
        <v>21</v>
      </c>
      <c r="R889">
        <f>SUM(Table1[[#This Row],[FIRST_CLASS_SEATS]:[ECONOMY_SEATS]])</f>
        <v>235</v>
      </c>
      <c r="S889" s="5">
        <f>(Table1[[#This Row],[TIER1_ELIGIBLE_PAX]]/Table1[[#This Row],[TOTAL_PAX]])</f>
        <v>0</v>
      </c>
      <c r="T889" s="5">
        <f>(Table1[[#This Row],[TIER2_ELIGIBLE_PAX]]/Table1[[#This Row],[TOTAL_PAX]])</f>
        <v>1.7021276595744681E-2</v>
      </c>
      <c r="U889" s="5">
        <f>(Table1[[#This Row],[TIER3_ELIGIBLE_PAX]]/Table1[[#This Row],[TOTAL_PAX]])</f>
        <v>8.9361702127659579E-2</v>
      </c>
      <c r="V889" s="8">
        <v>9.1252208249654965E-2</v>
      </c>
    </row>
    <row r="890" spans="1:22" x14ac:dyDescent="0.3">
      <c r="A890" s="1">
        <v>45792</v>
      </c>
      <c r="B890" s="2">
        <v>0.79305555555555551</v>
      </c>
      <c r="C890" t="s">
        <v>34</v>
      </c>
      <c r="D890" t="s">
        <v>18</v>
      </c>
      <c r="E890" t="s">
        <v>1912</v>
      </c>
      <c r="F890" t="s">
        <v>20</v>
      </c>
      <c r="G890" t="s">
        <v>43</v>
      </c>
      <c r="H890" t="s">
        <v>44</v>
      </c>
      <c r="I890" t="s">
        <v>31</v>
      </c>
      <c r="J890" t="s">
        <v>32</v>
      </c>
      <c r="K890" t="s">
        <v>33</v>
      </c>
      <c r="L890">
        <v>0</v>
      </c>
      <c r="M890">
        <v>1</v>
      </c>
      <c r="N890">
        <v>179</v>
      </c>
      <c r="O890">
        <v>0</v>
      </c>
      <c r="P890">
        <v>6</v>
      </c>
      <c r="Q890">
        <v>25</v>
      </c>
      <c r="R890">
        <f>SUM(Table1[[#This Row],[FIRST_CLASS_SEATS]:[ECONOMY_SEATS]])</f>
        <v>180</v>
      </c>
      <c r="S890" s="5">
        <f>(Table1[[#This Row],[TIER1_ELIGIBLE_PAX]]/Table1[[#This Row],[TOTAL_PAX]])</f>
        <v>0</v>
      </c>
      <c r="T890" s="5">
        <f>(Table1[[#This Row],[TIER2_ELIGIBLE_PAX]]/Table1[[#This Row],[TOTAL_PAX]])</f>
        <v>3.3333333333333333E-2</v>
      </c>
      <c r="U890" s="5">
        <f>(Table1[[#This Row],[TIER3_ELIGIBLE_PAX]]/Table1[[#This Row],[TOTAL_PAX]])</f>
        <v>0.1388888888888889</v>
      </c>
      <c r="V890" s="8">
        <v>9.1274252347079643E-2</v>
      </c>
    </row>
    <row r="891" spans="1:22" x14ac:dyDescent="0.3">
      <c r="A891" s="1">
        <v>45847</v>
      </c>
      <c r="B891" s="2">
        <v>0.78333333333333333</v>
      </c>
      <c r="C891" t="s">
        <v>34</v>
      </c>
      <c r="D891" t="s">
        <v>18</v>
      </c>
      <c r="E891" t="s">
        <v>4937</v>
      </c>
      <c r="F891" t="s">
        <v>20</v>
      </c>
      <c r="G891" t="s">
        <v>68</v>
      </c>
      <c r="H891" t="s">
        <v>69</v>
      </c>
      <c r="I891" t="s">
        <v>31</v>
      </c>
      <c r="J891" t="s">
        <v>32</v>
      </c>
      <c r="K891" t="s">
        <v>33</v>
      </c>
      <c r="L891">
        <v>0</v>
      </c>
      <c r="M891">
        <v>13</v>
      </c>
      <c r="N891">
        <v>167</v>
      </c>
      <c r="O891">
        <v>0</v>
      </c>
      <c r="P891">
        <v>5</v>
      </c>
      <c r="Q891">
        <v>22</v>
      </c>
      <c r="R891">
        <f>SUM(Table1[[#This Row],[FIRST_CLASS_SEATS]:[ECONOMY_SEATS]])</f>
        <v>180</v>
      </c>
      <c r="S891" s="5">
        <f>(Table1[[#This Row],[TIER1_ELIGIBLE_PAX]]/Table1[[#This Row],[TOTAL_PAX]])</f>
        <v>0</v>
      </c>
      <c r="T891" s="5">
        <f>(Table1[[#This Row],[TIER2_ELIGIBLE_PAX]]/Table1[[#This Row],[TOTAL_PAX]])</f>
        <v>2.7777777777777776E-2</v>
      </c>
      <c r="U891" s="5">
        <f>(Table1[[#This Row],[TIER3_ELIGIBLE_PAX]]/Table1[[#This Row],[TOTAL_PAX]])</f>
        <v>0.12222222222222222</v>
      </c>
      <c r="V891" s="8">
        <v>9.1339039202968264E-2</v>
      </c>
    </row>
    <row r="892" spans="1:22" x14ac:dyDescent="0.3">
      <c r="A892" s="1">
        <v>45817</v>
      </c>
      <c r="B892" s="2">
        <v>0.43680555555555556</v>
      </c>
      <c r="C892" t="s">
        <v>26</v>
      </c>
      <c r="D892" t="s">
        <v>18</v>
      </c>
      <c r="E892" t="s">
        <v>1754</v>
      </c>
      <c r="F892" t="s">
        <v>20</v>
      </c>
      <c r="G892" t="s">
        <v>62</v>
      </c>
      <c r="H892" t="s">
        <v>63</v>
      </c>
      <c r="I892" t="s">
        <v>31</v>
      </c>
      <c r="J892" t="s">
        <v>32</v>
      </c>
      <c r="K892" t="s">
        <v>33</v>
      </c>
      <c r="L892">
        <v>0</v>
      </c>
      <c r="M892">
        <v>13</v>
      </c>
      <c r="N892">
        <v>167</v>
      </c>
      <c r="O892">
        <v>0</v>
      </c>
      <c r="P892">
        <v>10</v>
      </c>
      <c r="Q892">
        <v>37</v>
      </c>
      <c r="R892">
        <f>SUM(Table1[[#This Row],[FIRST_CLASS_SEATS]:[ECONOMY_SEATS]])</f>
        <v>180</v>
      </c>
      <c r="S892" s="5">
        <f>(Table1[[#This Row],[TIER1_ELIGIBLE_PAX]]/Table1[[#This Row],[TOTAL_PAX]])</f>
        <v>0</v>
      </c>
      <c r="T892" s="5">
        <f>(Table1[[#This Row],[TIER2_ELIGIBLE_PAX]]/Table1[[#This Row],[TOTAL_PAX]])</f>
        <v>5.5555555555555552E-2</v>
      </c>
      <c r="U892" s="5">
        <f>(Table1[[#This Row],[TIER3_ELIGIBLE_PAX]]/Table1[[#This Row],[TOTAL_PAX]])</f>
        <v>0.20555555555555555</v>
      </c>
      <c r="V892" s="8">
        <v>9.1374843896666502E-2</v>
      </c>
    </row>
    <row r="893" spans="1:22" x14ac:dyDescent="0.3">
      <c r="A893" s="1">
        <v>45902</v>
      </c>
      <c r="B893" s="2">
        <v>0.8569444444444444</v>
      </c>
      <c r="C893" t="s">
        <v>34</v>
      </c>
      <c r="D893" t="s">
        <v>18</v>
      </c>
      <c r="E893" t="s">
        <v>1800</v>
      </c>
      <c r="F893" t="s">
        <v>20</v>
      </c>
      <c r="G893" t="s">
        <v>76</v>
      </c>
      <c r="H893" t="s">
        <v>77</v>
      </c>
      <c r="I893" t="s">
        <v>78</v>
      </c>
      <c r="J893" t="s">
        <v>24</v>
      </c>
      <c r="K893" t="s">
        <v>25</v>
      </c>
      <c r="L893">
        <v>0</v>
      </c>
      <c r="M893">
        <v>32</v>
      </c>
      <c r="N893">
        <v>300</v>
      </c>
      <c r="O893">
        <v>0</v>
      </c>
      <c r="P893">
        <v>8</v>
      </c>
      <c r="Q893">
        <v>32</v>
      </c>
      <c r="R893">
        <f>SUM(Table1[[#This Row],[FIRST_CLASS_SEATS]:[ECONOMY_SEATS]])</f>
        <v>332</v>
      </c>
      <c r="S893" s="5">
        <f>(Table1[[#This Row],[TIER1_ELIGIBLE_PAX]]/Table1[[#This Row],[TOTAL_PAX]])</f>
        <v>0</v>
      </c>
      <c r="T893" s="5">
        <f>(Table1[[#This Row],[TIER2_ELIGIBLE_PAX]]/Table1[[#This Row],[TOTAL_PAX]])</f>
        <v>2.4096385542168676E-2</v>
      </c>
      <c r="U893" s="5">
        <f>(Table1[[#This Row],[TIER3_ELIGIBLE_PAX]]/Table1[[#This Row],[TOTAL_PAX]])</f>
        <v>9.6385542168674704E-2</v>
      </c>
      <c r="V893" s="8">
        <v>9.1397452470716956E-2</v>
      </c>
    </row>
    <row r="894" spans="1:22" x14ac:dyDescent="0.3">
      <c r="A894" s="1">
        <v>45866</v>
      </c>
      <c r="B894" s="2">
        <v>0.26874999999999999</v>
      </c>
      <c r="C894" t="s">
        <v>26</v>
      </c>
      <c r="D894" t="s">
        <v>18</v>
      </c>
      <c r="E894" t="s">
        <v>2871</v>
      </c>
      <c r="F894" t="s">
        <v>20</v>
      </c>
      <c r="G894" t="s">
        <v>21</v>
      </c>
      <c r="H894" t="s">
        <v>22</v>
      </c>
      <c r="I894" t="s">
        <v>23</v>
      </c>
      <c r="J894" t="s">
        <v>24</v>
      </c>
      <c r="K894" t="s">
        <v>59</v>
      </c>
      <c r="L894">
        <v>8</v>
      </c>
      <c r="M894">
        <v>48</v>
      </c>
      <c r="N894">
        <v>200</v>
      </c>
      <c r="O894">
        <v>1</v>
      </c>
      <c r="P894">
        <v>7</v>
      </c>
      <c r="Q894">
        <v>28</v>
      </c>
      <c r="R894">
        <f>SUM(Table1[[#This Row],[FIRST_CLASS_SEATS]:[ECONOMY_SEATS]])</f>
        <v>256</v>
      </c>
      <c r="S894" s="5">
        <f>(Table1[[#This Row],[TIER1_ELIGIBLE_PAX]]/Table1[[#This Row],[TOTAL_PAX]])</f>
        <v>3.90625E-3</v>
      </c>
      <c r="T894" s="5">
        <f>(Table1[[#This Row],[TIER2_ELIGIBLE_PAX]]/Table1[[#This Row],[TOTAL_PAX]])</f>
        <v>2.734375E-2</v>
      </c>
      <c r="U894" s="5">
        <f>(Table1[[#This Row],[TIER3_ELIGIBLE_PAX]]/Table1[[#This Row],[TOTAL_PAX]])</f>
        <v>0.109375</v>
      </c>
      <c r="V894" s="8">
        <v>9.1425398598499075E-2</v>
      </c>
    </row>
    <row r="895" spans="1:22" x14ac:dyDescent="0.3">
      <c r="A895" s="1">
        <v>45922</v>
      </c>
      <c r="B895" s="2">
        <v>0.53402777777777777</v>
      </c>
      <c r="C895" t="s">
        <v>48</v>
      </c>
      <c r="D895" t="s">
        <v>18</v>
      </c>
      <c r="E895" t="s">
        <v>1348</v>
      </c>
      <c r="F895" t="s">
        <v>20</v>
      </c>
      <c r="G895" t="s">
        <v>99</v>
      </c>
      <c r="H895" t="s">
        <v>74</v>
      </c>
      <c r="I895" t="s">
        <v>31</v>
      </c>
      <c r="J895" t="s">
        <v>32</v>
      </c>
      <c r="K895" t="s">
        <v>33</v>
      </c>
      <c r="L895">
        <v>0</v>
      </c>
      <c r="M895">
        <v>4</v>
      </c>
      <c r="N895">
        <v>176</v>
      </c>
      <c r="O895">
        <v>0</v>
      </c>
      <c r="P895">
        <v>3</v>
      </c>
      <c r="Q895">
        <v>18</v>
      </c>
      <c r="R895">
        <f>SUM(Table1[[#This Row],[FIRST_CLASS_SEATS]:[ECONOMY_SEATS]])</f>
        <v>180</v>
      </c>
      <c r="S895" s="5">
        <f>(Table1[[#This Row],[TIER1_ELIGIBLE_PAX]]/Table1[[#This Row],[TOTAL_PAX]])</f>
        <v>0</v>
      </c>
      <c r="T895" s="5">
        <f>(Table1[[#This Row],[TIER2_ELIGIBLE_PAX]]/Table1[[#This Row],[TOTAL_PAX]])</f>
        <v>1.6666666666666666E-2</v>
      </c>
      <c r="U895" s="5">
        <f>(Table1[[#This Row],[TIER3_ELIGIBLE_PAX]]/Table1[[#This Row],[TOTAL_PAX]])</f>
        <v>0.1</v>
      </c>
      <c r="V895" s="8">
        <v>9.1469596680953891E-2</v>
      </c>
    </row>
    <row r="896" spans="1:22" x14ac:dyDescent="0.3">
      <c r="A896" s="1">
        <v>45878</v>
      </c>
      <c r="B896" s="2">
        <v>0.6333333333333333</v>
      </c>
      <c r="C896" t="s">
        <v>17</v>
      </c>
      <c r="D896" t="s">
        <v>18</v>
      </c>
      <c r="E896" t="s">
        <v>2943</v>
      </c>
      <c r="F896" t="s">
        <v>20</v>
      </c>
      <c r="G896" t="s">
        <v>62</v>
      </c>
      <c r="H896" t="s">
        <v>63</v>
      </c>
      <c r="I896" t="s">
        <v>31</v>
      </c>
      <c r="J896" t="s">
        <v>32</v>
      </c>
      <c r="K896" t="s">
        <v>33</v>
      </c>
      <c r="L896">
        <v>0</v>
      </c>
      <c r="M896">
        <v>19</v>
      </c>
      <c r="N896">
        <v>161</v>
      </c>
      <c r="O896">
        <v>1</v>
      </c>
      <c r="P896">
        <v>7</v>
      </c>
      <c r="Q896">
        <v>28</v>
      </c>
      <c r="R896">
        <f>SUM(Table1[[#This Row],[FIRST_CLASS_SEATS]:[ECONOMY_SEATS]])</f>
        <v>180</v>
      </c>
      <c r="S896" s="5">
        <f>(Table1[[#This Row],[TIER1_ELIGIBLE_PAX]]/Table1[[#This Row],[TOTAL_PAX]])</f>
        <v>5.5555555555555558E-3</v>
      </c>
      <c r="T896" s="5">
        <f>(Table1[[#This Row],[TIER2_ELIGIBLE_PAX]]/Table1[[#This Row],[TOTAL_PAX]])</f>
        <v>3.888888888888889E-2</v>
      </c>
      <c r="U896" s="5">
        <f>(Table1[[#This Row],[TIER3_ELIGIBLE_PAX]]/Table1[[#This Row],[TOTAL_PAX]])</f>
        <v>0.15555555555555556</v>
      </c>
      <c r="V896" s="8">
        <v>9.159390400400369E-2</v>
      </c>
    </row>
    <row r="897" spans="1:22" x14ac:dyDescent="0.3">
      <c r="A897" s="1">
        <v>45871</v>
      </c>
      <c r="B897" s="2">
        <v>0.71527777777777779</v>
      </c>
      <c r="C897" t="s">
        <v>17</v>
      </c>
      <c r="D897" t="s">
        <v>18</v>
      </c>
      <c r="E897" t="s">
        <v>4545</v>
      </c>
      <c r="F897" t="s">
        <v>20</v>
      </c>
      <c r="G897" t="s">
        <v>21</v>
      </c>
      <c r="H897" t="s">
        <v>22</v>
      </c>
      <c r="I897" t="s">
        <v>23</v>
      </c>
      <c r="J897" t="s">
        <v>24</v>
      </c>
      <c r="K897" t="s">
        <v>47</v>
      </c>
      <c r="L897">
        <v>0</v>
      </c>
      <c r="M897">
        <v>56</v>
      </c>
      <c r="N897">
        <v>275</v>
      </c>
      <c r="O897">
        <v>0</v>
      </c>
      <c r="P897">
        <v>7</v>
      </c>
      <c r="Q897">
        <v>28</v>
      </c>
      <c r="R897">
        <f>SUM(Table1[[#This Row],[FIRST_CLASS_SEATS]:[ECONOMY_SEATS]])</f>
        <v>331</v>
      </c>
      <c r="S897" s="5">
        <f>(Table1[[#This Row],[TIER1_ELIGIBLE_PAX]]/Table1[[#This Row],[TOTAL_PAX]])</f>
        <v>0</v>
      </c>
      <c r="T897" s="5">
        <f>(Table1[[#This Row],[TIER2_ELIGIBLE_PAX]]/Table1[[#This Row],[TOTAL_PAX]])</f>
        <v>2.1148036253776436E-2</v>
      </c>
      <c r="U897" s="5">
        <f>(Table1[[#This Row],[TIER3_ELIGIBLE_PAX]]/Table1[[#This Row],[TOTAL_PAX]])</f>
        <v>8.4592145015105744E-2</v>
      </c>
      <c r="V897" s="8">
        <v>9.1596014341576604E-2</v>
      </c>
    </row>
    <row r="898" spans="1:22" x14ac:dyDescent="0.3">
      <c r="A898" s="1">
        <v>45826</v>
      </c>
      <c r="B898" s="2">
        <v>0.43333333333333335</v>
      </c>
      <c r="C898" t="s">
        <v>26</v>
      </c>
      <c r="D898" t="s">
        <v>18</v>
      </c>
      <c r="E898" t="s">
        <v>5328</v>
      </c>
      <c r="F898" t="s">
        <v>20</v>
      </c>
      <c r="G898" t="s">
        <v>40</v>
      </c>
      <c r="H898" t="s">
        <v>41</v>
      </c>
      <c r="I898" t="s">
        <v>31</v>
      </c>
      <c r="J898" t="s">
        <v>32</v>
      </c>
      <c r="K898" t="s">
        <v>33</v>
      </c>
      <c r="L898">
        <v>0</v>
      </c>
      <c r="M898">
        <v>12</v>
      </c>
      <c r="N898">
        <v>168</v>
      </c>
      <c r="O898">
        <v>0</v>
      </c>
      <c r="P898">
        <v>0</v>
      </c>
      <c r="Q898">
        <v>7</v>
      </c>
      <c r="R898">
        <f>SUM(Table1[[#This Row],[FIRST_CLASS_SEATS]:[ECONOMY_SEATS]])</f>
        <v>180</v>
      </c>
      <c r="S898" s="5">
        <f>(Table1[[#This Row],[TIER1_ELIGIBLE_PAX]]/Table1[[#This Row],[TOTAL_PAX]])</f>
        <v>0</v>
      </c>
      <c r="T898" s="5">
        <f>(Table1[[#This Row],[TIER2_ELIGIBLE_PAX]]/Table1[[#This Row],[TOTAL_PAX]])</f>
        <v>0</v>
      </c>
      <c r="U898" s="5">
        <f>(Table1[[#This Row],[TIER3_ELIGIBLE_PAX]]/Table1[[#This Row],[TOTAL_PAX]])</f>
        <v>3.888888888888889E-2</v>
      </c>
      <c r="V898" s="8">
        <v>9.1748821563192751E-2</v>
      </c>
    </row>
    <row r="899" spans="1:22" x14ac:dyDescent="0.3">
      <c r="A899" s="1">
        <v>45796</v>
      </c>
      <c r="B899" s="2">
        <v>0.32569444444444445</v>
      </c>
      <c r="C899" t="s">
        <v>26</v>
      </c>
      <c r="D899" t="s">
        <v>18</v>
      </c>
      <c r="E899" t="s">
        <v>3187</v>
      </c>
      <c r="F899" t="s">
        <v>20</v>
      </c>
      <c r="G899" t="s">
        <v>29</v>
      </c>
      <c r="H899" t="s">
        <v>30</v>
      </c>
      <c r="I899" t="s">
        <v>31</v>
      </c>
      <c r="J899" t="s">
        <v>32</v>
      </c>
      <c r="K899" t="s">
        <v>33</v>
      </c>
      <c r="L899">
        <v>0</v>
      </c>
      <c r="M899">
        <v>2</v>
      </c>
      <c r="N899">
        <v>178</v>
      </c>
      <c r="O899">
        <v>1</v>
      </c>
      <c r="P899">
        <v>0</v>
      </c>
      <c r="Q899">
        <v>9</v>
      </c>
      <c r="R899">
        <f>SUM(Table1[[#This Row],[FIRST_CLASS_SEATS]:[ECONOMY_SEATS]])</f>
        <v>180</v>
      </c>
      <c r="S899" s="5">
        <f>(Table1[[#This Row],[TIER1_ELIGIBLE_PAX]]/Table1[[#This Row],[TOTAL_PAX]])</f>
        <v>5.5555555555555558E-3</v>
      </c>
      <c r="T899" s="5">
        <f>(Table1[[#This Row],[TIER2_ELIGIBLE_PAX]]/Table1[[#This Row],[TOTAL_PAX]])</f>
        <v>0</v>
      </c>
      <c r="U899" s="5">
        <f>(Table1[[#This Row],[TIER3_ELIGIBLE_PAX]]/Table1[[#This Row],[TOTAL_PAX]])</f>
        <v>0.05</v>
      </c>
      <c r="V899" s="8">
        <v>9.1922772976349654E-2</v>
      </c>
    </row>
    <row r="900" spans="1:22" x14ac:dyDescent="0.3">
      <c r="A900" s="1">
        <v>45812</v>
      </c>
      <c r="B900" s="2">
        <v>0.49930555555555556</v>
      </c>
      <c r="C900" t="s">
        <v>26</v>
      </c>
      <c r="D900" t="s">
        <v>18</v>
      </c>
      <c r="E900" t="s">
        <v>3573</v>
      </c>
      <c r="F900" t="s">
        <v>20</v>
      </c>
      <c r="G900" t="s">
        <v>54</v>
      </c>
      <c r="H900" t="s">
        <v>30</v>
      </c>
      <c r="I900" t="s">
        <v>31</v>
      </c>
      <c r="J900" t="s">
        <v>32</v>
      </c>
      <c r="K900" t="s">
        <v>33</v>
      </c>
      <c r="L900">
        <v>0</v>
      </c>
      <c r="M900">
        <v>4</v>
      </c>
      <c r="N900">
        <v>176</v>
      </c>
      <c r="O900">
        <v>0</v>
      </c>
      <c r="P900">
        <v>0</v>
      </c>
      <c r="Q900">
        <v>3</v>
      </c>
      <c r="R900">
        <f>SUM(Table1[[#This Row],[FIRST_CLASS_SEATS]:[ECONOMY_SEATS]])</f>
        <v>180</v>
      </c>
      <c r="S900" s="5">
        <f>(Table1[[#This Row],[TIER1_ELIGIBLE_PAX]]/Table1[[#This Row],[TOTAL_PAX]])</f>
        <v>0</v>
      </c>
      <c r="T900" s="5">
        <f>(Table1[[#This Row],[TIER2_ELIGIBLE_PAX]]/Table1[[#This Row],[TOTAL_PAX]])</f>
        <v>0</v>
      </c>
      <c r="U900" s="5">
        <f>(Table1[[#This Row],[TIER3_ELIGIBLE_PAX]]/Table1[[#This Row],[TOTAL_PAX]])</f>
        <v>1.6666666666666666E-2</v>
      </c>
      <c r="V900" s="8">
        <v>9.1923358063013327E-2</v>
      </c>
    </row>
    <row r="901" spans="1:22" x14ac:dyDescent="0.3">
      <c r="A901" s="1">
        <v>45860</v>
      </c>
      <c r="B901" s="2">
        <v>0.72847222222222219</v>
      </c>
      <c r="C901" t="s">
        <v>17</v>
      </c>
      <c r="D901" t="s">
        <v>18</v>
      </c>
      <c r="E901" t="s">
        <v>5922</v>
      </c>
      <c r="F901" t="s">
        <v>20</v>
      </c>
      <c r="G901" t="s">
        <v>124</v>
      </c>
      <c r="H901" t="s">
        <v>22</v>
      </c>
      <c r="I901" t="s">
        <v>23</v>
      </c>
      <c r="J901" t="s">
        <v>24</v>
      </c>
      <c r="K901" t="s">
        <v>59</v>
      </c>
      <c r="L901">
        <v>0</v>
      </c>
      <c r="M901">
        <v>31</v>
      </c>
      <c r="N901">
        <v>173</v>
      </c>
      <c r="O901">
        <v>0</v>
      </c>
      <c r="P901">
        <v>15</v>
      </c>
      <c r="Q901">
        <v>50</v>
      </c>
      <c r="R901">
        <f>SUM(Table1[[#This Row],[FIRST_CLASS_SEATS]:[ECONOMY_SEATS]])</f>
        <v>204</v>
      </c>
      <c r="S901" s="5">
        <f>(Table1[[#This Row],[TIER1_ELIGIBLE_PAX]]/Table1[[#This Row],[TOTAL_PAX]])</f>
        <v>0</v>
      </c>
      <c r="T901" s="5">
        <f>(Table1[[#This Row],[TIER2_ELIGIBLE_PAX]]/Table1[[#This Row],[TOTAL_PAX]])</f>
        <v>7.3529411764705885E-2</v>
      </c>
      <c r="U901" s="5">
        <f>(Table1[[#This Row],[TIER3_ELIGIBLE_PAX]]/Table1[[#This Row],[TOTAL_PAX]])</f>
        <v>0.24509803921568626</v>
      </c>
      <c r="V901" s="8">
        <v>9.2053453178372657E-2</v>
      </c>
    </row>
    <row r="902" spans="1:22" x14ac:dyDescent="0.3">
      <c r="A902" s="1">
        <v>45922</v>
      </c>
      <c r="B902" s="2">
        <v>0.70208333333333328</v>
      </c>
      <c r="C902" t="s">
        <v>17</v>
      </c>
      <c r="D902" t="s">
        <v>18</v>
      </c>
      <c r="E902" t="s">
        <v>2216</v>
      </c>
      <c r="F902" t="s">
        <v>20</v>
      </c>
      <c r="G902" t="s">
        <v>43</v>
      </c>
      <c r="H902" t="s">
        <v>44</v>
      </c>
      <c r="I902" t="s">
        <v>31</v>
      </c>
      <c r="J902" t="s">
        <v>32</v>
      </c>
      <c r="K902" t="s">
        <v>33</v>
      </c>
      <c r="L902">
        <v>0</v>
      </c>
      <c r="M902">
        <v>3</v>
      </c>
      <c r="N902">
        <v>177</v>
      </c>
      <c r="O902">
        <v>0</v>
      </c>
      <c r="P902">
        <v>7</v>
      </c>
      <c r="Q902">
        <v>29</v>
      </c>
      <c r="R902">
        <f>SUM(Table1[[#This Row],[FIRST_CLASS_SEATS]:[ECONOMY_SEATS]])</f>
        <v>180</v>
      </c>
      <c r="S902" s="5">
        <f>(Table1[[#This Row],[TIER1_ELIGIBLE_PAX]]/Table1[[#This Row],[TOTAL_PAX]])</f>
        <v>0</v>
      </c>
      <c r="T902" s="5">
        <f>(Table1[[#This Row],[TIER2_ELIGIBLE_PAX]]/Table1[[#This Row],[TOTAL_PAX]])</f>
        <v>3.888888888888889E-2</v>
      </c>
      <c r="U902" s="5">
        <f>(Table1[[#This Row],[TIER3_ELIGIBLE_PAX]]/Table1[[#This Row],[TOTAL_PAX]])</f>
        <v>0.16111111111111112</v>
      </c>
      <c r="V902" s="8">
        <v>9.205383238985676E-2</v>
      </c>
    </row>
    <row r="903" spans="1:22" x14ac:dyDescent="0.3">
      <c r="A903" s="1">
        <v>45847</v>
      </c>
      <c r="B903" s="2">
        <v>0.60833333333333328</v>
      </c>
      <c r="C903" t="s">
        <v>17</v>
      </c>
      <c r="D903" t="s">
        <v>18</v>
      </c>
      <c r="E903" t="s">
        <v>5233</v>
      </c>
      <c r="F903" t="s">
        <v>20</v>
      </c>
      <c r="G903" t="s">
        <v>73</v>
      </c>
      <c r="H903" t="s">
        <v>74</v>
      </c>
      <c r="I903" t="s">
        <v>31</v>
      </c>
      <c r="J903" t="s">
        <v>32</v>
      </c>
      <c r="K903" t="s">
        <v>33</v>
      </c>
      <c r="L903">
        <v>0</v>
      </c>
      <c r="M903">
        <v>4</v>
      </c>
      <c r="N903">
        <v>176</v>
      </c>
      <c r="O903">
        <v>1</v>
      </c>
      <c r="P903">
        <v>0</v>
      </c>
      <c r="Q903">
        <v>10</v>
      </c>
      <c r="R903">
        <f>SUM(Table1[[#This Row],[FIRST_CLASS_SEATS]:[ECONOMY_SEATS]])</f>
        <v>180</v>
      </c>
      <c r="S903" s="5">
        <f>(Table1[[#This Row],[TIER1_ELIGIBLE_PAX]]/Table1[[#This Row],[TOTAL_PAX]])</f>
        <v>5.5555555555555558E-3</v>
      </c>
      <c r="T903" s="5">
        <f>(Table1[[#This Row],[TIER2_ELIGIBLE_PAX]]/Table1[[#This Row],[TOTAL_PAX]])</f>
        <v>0</v>
      </c>
      <c r="U903" s="5">
        <f>(Table1[[#This Row],[TIER3_ELIGIBLE_PAX]]/Table1[[#This Row],[TOTAL_PAX]])</f>
        <v>5.5555555555555552E-2</v>
      </c>
      <c r="V903" s="8">
        <v>9.2066766891502172E-2</v>
      </c>
    </row>
    <row r="904" spans="1:22" x14ac:dyDescent="0.3">
      <c r="A904" s="1">
        <v>45855</v>
      </c>
      <c r="B904" s="2">
        <v>0.4513888888888889</v>
      </c>
      <c r="C904" t="s">
        <v>26</v>
      </c>
      <c r="D904" t="s">
        <v>18</v>
      </c>
      <c r="E904" t="s">
        <v>422</v>
      </c>
      <c r="F904" t="s">
        <v>20</v>
      </c>
      <c r="G904" t="s">
        <v>54</v>
      </c>
      <c r="H904" t="s">
        <v>30</v>
      </c>
      <c r="I904" t="s">
        <v>31</v>
      </c>
      <c r="J904" t="s">
        <v>32</v>
      </c>
      <c r="K904" t="s">
        <v>33</v>
      </c>
      <c r="L904">
        <v>0</v>
      </c>
      <c r="M904">
        <v>3</v>
      </c>
      <c r="N904">
        <v>177</v>
      </c>
      <c r="O904">
        <v>1</v>
      </c>
      <c r="P904">
        <v>1</v>
      </c>
      <c r="Q904">
        <v>12</v>
      </c>
      <c r="R904">
        <f>SUM(Table1[[#This Row],[FIRST_CLASS_SEATS]:[ECONOMY_SEATS]])</f>
        <v>180</v>
      </c>
      <c r="S904" s="5">
        <f>(Table1[[#This Row],[TIER1_ELIGIBLE_PAX]]/Table1[[#This Row],[TOTAL_PAX]])</f>
        <v>5.5555555555555558E-3</v>
      </c>
      <c r="T904" s="5">
        <f>(Table1[[#This Row],[TIER2_ELIGIBLE_PAX]]/Table1[[#This Row],[TOTAL_PAX]])</f>
        <v>5.5555555555555558E-3</v>
      </c>
      <c r="U904" s="5">
        <f>(Table1[[#This Row],[TIER3_ELIGIBLE_PAX]]/Table1[[#This Row],[TOTAL_PAX]])</f>
        <v>6.6666666666666666E-2</v>
      </c>
      <c r="V904" s="8">
        <v>9.218238448187388E-2</v>
      </c>
    </row>
    <row r="905" spans="1:22" x14ac:dyDescent="0.3">
      <c r="A905" s="1">
        <v>45937</v>
      </c>
      <c r="B905" s="2">
        <v>0.5444444444444444</v>
      </c>
      <c r="C905" t="s">
        <v>48</v>
      </c>
      <c r="D905" t="s">
        <v>18</v>
      </c>
      <c r="E905" t="s">
        <v>225</v>
      </c>
      <c r="F905" t="s">
        <v>20</v>
      </c>
      <c r="G905" t="s">
        <v>36</v>
      </c>
      <c r="H905" t="s">
        <v>37</v>
      </c>
      <c r="I905" t="s">
        <v>31</v>
      </c>
      <c r="J905" t="s">
        <v>32</v>
      </c>
      <c r="K905" t="s">
        <v>33</v>
      </c>
      <c r="L905">
        <v>0</v>
      </c>
      <c r="M905">
        <v>12</v>
      </c>
      <c r="N905">
        <v>168</v>
      </c>
      <c r="O905">
        <v>3</v>
      </c>
      <c r="P905">
        <v>6</v>
      </c>
      <c r="Q905">
        <v>24</v>
      </c>
      <c r="R905">
        <f>SUM(Table1[[#This Row],[FIRST_CLASS_SEATS]:[ECONOMY_SEATS]])</f>
        <v>180</v>
      </c>
      <c r="S905" s="5">
        <f>(Table1[[#This Row],[TIER1_ELIGIBLE_PAX]]/Table1[[#This Row],[TOTAL_PAX]])</f>
        <v>1.6666666666666666E-2</v>
      </c>
      <c r="T905" s="5">
        <f>(Table1[[#This Row],[TIER2_ELIGIBLE_PAX]]/Table1[[#This Row],[TOTAL_PAX]])</f>
        <v>3.3333333333333333E-2</v>
      </c>
      <c r="U905" s="5">
        <f>(Table1[[#This Row],[TIER3_ELIGIBLE_PAX]]/Table1[[#This Row],[TOTAL_PAX]])</f>
        <v>0.13333333333333333</v>
      </c>
      <c r="V905" s="8">
        <v>9.225752037678836E-2</v>
      </c>
    </row>
    <row r="906" spans="1:22" x14ac:dyDescent="0.3">
      <c r="A906" s="1">
        <v>45929</v>
      </c>
      <c r="B906" s="2">
        <v>0.65833333333333333</v>
      </c>
      <c r="C906" t="s">
        <v>17</v>
      </c>
      <c r="D906" t="s">
        <v>18</v>
      </c>
      <c r="E906" t="s">
        <v>4751</v>
      </c>
      <c r="F906" t="s">
        <v>20</v>
      </c>
      <c r="G906" t="s">
        <v>46</v>
      </c>
      <c r="H906" t="s">
        <v>22</v>
      </c>
      <c r="I906" t="s">
        <v>23</v>
      </c>
      <c r="J906" t="s">
        <v>24</v>
      </c>
      <c r="K906" t="s">
        <v>80</v>
      </c>
      <c r="L906">
        <v>14</v>
      </c>
      <c r="M906">
        <v>97</v>
      </c>
      <c r="N906">
        <v>358</v>
      </c>
      <c r="O906">
        <v>1</v>
      </c>
      <c r="P906">
        <v>0</v>
      </c>
      <c r="Q906">
        <v>0</v>
      </c>
      <c r="R906">
        <f>SUM(Table1[[#This Row],[FIRST_CLASS_SEATS]:[ECONOMY_SEATS]])</f>
        <v>469</v>
      </c>
      <c r="S906" s="5">
        <f>(Table1[[#This Row],[TIER1_ELIGIBLE_PAX]]/Table1[[#This Row],[TOTAL_PAX]])</f>
        <v>2.1321961620469083E-3</v>
      </c>
      <c r="T906" s="5">
        <f>(Table1[[#This Row],[TIER2_ELIGIBLE_PAX]]/Table1[[#This Row],[TOTAL_PAX]])</f>
        <v>0</v>
      </c>
      <c r="U906" s="5">
        <f>(Table1[[#This Row],[TIER3_ELIGIBLE_PAX]]/Table1[[#This Row],[TOTAL_PAX]])</f>
        <v>0</v>
      </c>
      <c r="V906" s="8">
        <v>9.2290710596592773E-2</v>
      </c>
    </row>
    <row r="907" spans="1:22" x14ac:dyDescent="0.3">
      <c r="A907" s="1">
        <v>45779</v>
      </c>
      <c r="B907" s="2">
        <v>0.29791666666666666</v>
      </c>
      <c r="C907" t="s">
        <v>26</v>
      </c>
      <c r="D907" t="s">
        <v>18</v>
      </c>
      <c r="E907" t="s">
        <v>2796</v>
      </c>
      <c r="F907" t="s">
        <v>20</v>
      </c>
      <c r="G907" t="s">
        <v>36</v>
      </c>
      <c r="H907" t="s">
        <v>37</v>
      </c>
      <c r="I907" t="s">
        <v>31</v>
      </c>
      <c r="J907" t="s">
        <v>32</v>
      </c>
      <c r="K907" t="s">
        <v>33</v>
      </c>
      <c r="L907">
        <v>0</v>
      </c>
      <c r="M907">
        <v>18</v>
      </c>
      <c r="N907">
        <v>162</v>
      </c>
      <c r="O907">
        <v>1</v>
      </c>
      <c r="P907">
        <v>7</v>
      </c>
      <c r="Q907">
        <v>28</v>
      </c>
      <c r="R907">
        <f>SUM(Table1[[#This Row],[FIRST_CLASS_SEATS]:[ECONOMY_SEATS]])</f>
        <v>180</v>
      </c>
      <c r="S907" s="5">
        <f>(Table1[[#This Row],[TIER1_ELIGIBLE_PAX]]/Table1[[#This Row],[TOTAL_PAX]])</f>
        <v>5.5555555555555558E-3</v>
      </c>
      <c r="T907" s="5">
        <f>(Table1[[#This Row],[TIER2_ELIGIBLE_PAX]]/Table1[[#This Row],[TOTAL_PAX]])</f>
        <v>3.888888888888889E-2</v>
      </c>
      <c r="U907" s="5">
        <f>(Table1[[#This Row],[TIER3_ELIGIBLE_PAX]]/Table1[[#This Row],[TOTAL_PAX]])</f>
        <v>0.15555555555555556</v>
      </c>
      <c r="V907" s="8">
        <v>9.2504599676796695E-2</v>
      </c>
    </row>
    <row r="908" spans="1:22" x14ac:dyDescent="0.3">
      <c r="A908" s="1">
        <v>45870</v>
      </c>
      <c r="B908" s="2">
        <v>0.39513888888888887</v>
      </c>
      <c r="C908" t="s">
        <v>26</v>
      </c>
      <c r="D908" t="s">
        <v>18</v>
      </c>
      <c r="E908" t="s">
        <v>5616</v>
      </c>
      <c r="F908" t="s">
        <v>20</v>
      </c>
      <c r="G908" t="s">
        <v>43</v>
      </c>
      <c r="H908" t="s">
        <v>44</v>
      </c>
      <c r="I908" t="s">
        <v>31</v>
      </c>
      <c r="J908" t="s">
        <v>32</v>
      </c>
      <c r="K908" t="s">
        <v>33</v>
      </c>
      <c r="L908">
        <v>0</v>
      </c>
      <c r="M908">
        <v>18</v>
      </c>
      <c r="N908">
        <v>162</v>
      </c>
      <c r="O908">
        <v>1</v>
      </c>
      <c r="P908">
        <v>0</v>
      </c>
      <c r="Q908">
        <v>8</v>
      </c>
      <c r="R908">
        <f>SUM(Table1[[#This Row],[FIRST_CLASS_SEATS]:[ECONOMY_SEATS]])</f>
        <v>180</v>
      </c>
      <c r="S908" s="5">
        <f>(Table1[[#This Row],[TIER1_ELIGIBLE_PAX]]/Table1[[#This Row],[TOTAL_PAX]])</f>
        <v>5.5555555555555558E-3</v>
      </c>
      <c r="T908" s="5">
        <f>(Table1[[#This Row],[TIER2_ELIGIBLE_PAX]]/Table1[[#This Row],[TOTAL_PAX]])</f>
        <v>0</v>
      </c>
      <c r="U908" s="5">
        <f>(Table1[[#This Row],[TIER3_ELIGIBLE_PAX]]/Table1[[#This Row],[TOTAL_PAX]])</f>
        <v>4.4444444444444446E-2</v>
      </c>
      <c r="V908" s="8">
        <v>9.2619522209157479E-2</v>
      </c>
    </row>
    <row r="909" spans="1:22" x14ac:dyDescent="0.3">
      <c r="A909" s="1">
        <v>45880</v>
      </c>
      <c r="B909" s="2">
        <v>0.57291666666666663</v>
      </c>
      <c r="C909" t="s">
        <v>48</v>
      </c>
      <c r="D909" t="s">
        <v>18</v>
      </c>
      <c r="E909" t="s">
        <v>814</v>
      </c>
      <c r="F909" t="s">
        <v>20</v>
      </c>
      <c r="G909" t="s">
        <v>99</v>
      </c>
      <c r="H909" t="s">
        <v>74</v>
      </c>
      <c r="I909" t="s">
        <v>31</v>
      </c>
      <c r="J909" t="s">
        <v>32</v>
      </c>
      <c r="K909" t="s">
        <v>33</v>
      </c>
      <c r="L909">
        <v>0</v>
      </c>
      <c r="M909">
        <v>16</v>
      </c>
      <c r="N909">
        <v>164</v>
      </c>
      <c r="O909">
        <v>4</v>
      </c>
      <c r="P909">
        <v>10</v>
      </c>
      <c r="Q909">
        <v>37</v>
      </c>
      <c r="R909">
        <f>SUM(Table1[[#This Row],[FIRST_CLASS_SEATS]:[ECONOMY_SEATS]])</f>
        <v>180</v>
      </c>
      <c r="S909" s="5">
        <f>(Table1[[#This Row],[TIER1_ELIGIBLE_PAX]]/Table1[[#This Row],[TOTAL_PAX]])</f>
        <v>2.2222222222222223E-2</v>
      </c>
      <c r="T909" s="5">
        <f>(Table1[[#This Row],[TIER2_ELIGIBLE_PAX]]/Table1[[#This Row],[TOTAL_PAX]])</f>
        <v>5.5555555555555552E-2</v>
      </c>
      <c r="U909" s="5">
        <f>(Table1[[#This Row],[TIER3_ELIGIBLE_PAX]]/Table1[[#This Row],[TOTAL_PAX]])</f>
        <v>0.20555555555555555</v>
      </c>
      <c r="V909" s="8">
        <v>9.2655528980067126E-2</v>
      </c>
    </row>
    <row r="910" spans="1:22" x14ac:dyDescent="0.3">
      <c r="A910" s="1">
        <v>45824</v>
      </c>
      <c r="B910" s="2">
        <v>0.83402777777777781</v>
      </c>
      <c r="C910" t="s">
        <v>34</v>
      </c>
      <c r="D910" t="s">
        <v>18</v>
      </c>
      <c r="E910" t="s">
        <v>2376</v>
      </c>
      <c r="F910" t="s">
        <v>20</v>
      </c>
      <c r="G910" t="s">
        <v>21</v>
      </c>
      <c r="H910" t="s">
        <v>22</v>
      </c>
      <c r="I910" t="s">
        <v>23</v>
      </c>
      <c r="J910" t="s">
        <v>24</v>
      </c>
      <c r="K910" t="s">
        <v>25</v>
      </c>
      <c r="L910">
        <v>8</v>
      </c>
      <c r="M910">
        <v>49</v>
      </c>
      <c r="N910">
        <v>178</v>
      </c>
      <c r="O910">
        <v>1</v>
      </c>
      <c r="P910">
        <v>0</v>
      </c>
      <c r="Q910">
        <v>0</v>
      </c>
      <c r="R910">
        <f>SUM(Table1[[#This Row],[FIRST_CLASS_SEATS]:[ECONOMY_SEATS]])</f>
        <v>235</v>
      </c>
      <c r="S910" s="5">
        <f>(Table1[[#This Row],[TIER1_ELIGIBLE_PAX]]/Table1[[#This Row],[TOTAL_PAX]])</f>
        <v>4.2553191489361703E-3</v>
      </c>
      <c r="T910" s="5">
        <f>(Table1[[#This Row],[TIER2_ELIGIBLE_PAX]]/Table1[[#This Row],[TOTAL_PAX]])</f>
        <v>0</v>
      </c>
      <c r="U910" s="5">
        <f>(Table1[[#This Row],[TIER3_ELIGIBLE_PAX]]/Table1[[#This Row],[TOTAL_PAX]])</f>
        <v>0</v>
      </c>
      <c r="V910" s="8">
        <v>9.2723136744168877E-2</v>
      </c>
    </row>
    <row r="911" spans="1:22" x14ac:dyDescent="0.3">
      <c r="A911" s="1">
        <v>45846</v>
      </c>
      <c r="B911" s="2">
        <v>0.61458333333333337</v>
      </c>
      <c r="C911" t="s">
        <v>17</v>
      </c>
      <c r="D911" t="s">
        <v>18</v>
      </c>
      <c r="E911" t="s">
        <v>2035</v>
      </c>
      <c r="F911" t="s">
        <v>20</v>
      </c>
      <c r="G911" t="s">
        <v>124</v>
      </c>
      <c r="H911" t="s">
        <v>22</v>
      </c>
      <c r="I911" t="s">
        <v>23</v>
      </c>
      <c r="J911" t="s">
        <v>24</v>
      </c>
      <c r="K911" t="s">
        <v>59</v>
      </c>
      <c r="L911">
        <v>0</v>
      </c>
      <c r="M911">
        <v>35</v>
      </c>
      <c r="N911">
        <v>179</v>
      </c>
      <c r="O911">
        <v>0</v>
      </c>
      <c r="P911">
        <v>7</v>
      </c>
      <c r="Q911">
        <v>28</v>
      </c>
      <c r="R911">
        <f>SUM(Table1[[#This Row],[FIRST_CLASS_SEATS]:[ECONOMY_SEATS]])</f>
        <v>214</v>
      </c>
      <c r="S911" s="5">
        <f>(Table1[[#This Row],[TIER1_ELIGIBLE_PAX]]/Table1[[#This Row],[TOTAL_PAX]])</f>
        <v>0</v>
      </c>
      <c r="T911" s="5">
        <f>(Table1[[#This Row],[TIER2_ELIGIBLE_PAX]]/Table1[[#This Row],[TOTAL_PAX]])</f>
        <v>3.2710280373831772E-2</v>
      </c>
      <c r="U911" s="5">
        <f>(Table1[[#This Row],[TIER3_ELIGIBLE_PAX]]/Table1[[#This Row],[TOTAL_PAX]])</f>
        <v>0.13084112149532709</v>
      </c>
      <c r="V911" s="8">
        <v>9.2880316111966343E-2</v>
      </c>
    </row>
    <row r="912" spans="1:22" x14ac:dyDescent="0.3">
      <c r="A912" s="1">
        <v>45792</v>
      </c>
      <c r="B912" s="2">
        <v>0.52152777777777781</v>
      </c>
      <c r="C912" t="s">
        <v>48</v>
      </c>
      <c r="D912" t="s">
        <v>18</v>
      </c>
      <c r="E912" t="s">
        <v>1134</v>
      </c>
      <c r="F912" t="s">
        <v>20</v>
      </c>
      <c r="G912" t="s">
        <v>46</v>
      </c>
      <c r="H912" t="s">
        <v>22</v>
      </c>
      <c r="I912" t="s">
        <v>23</v>
      </c>
      <c r="J912" t="s">
        <v>24</v>
      </c>
      <c r="K912" t="s">
        <v>59</v>
      </c>
      <c r="L912">
        <v>8</v>
      </c>
      <c r="M912">
        <v>42</v>
      </c>
      <c r="N912">
        <v>166</v>
      </c>
      <c r="O912">
        <v>3</v>
      </c>
      <c r="P912">
        <v>13</v>
      </c>
      <c r="Q912">
        <v>45</v>
      </c>
      <c r="R912">
        <f>SUM(Table1[[#This Row],[FIRST_CLASS_SEATS]:[ECONOMY_SEATS]])</f>
        <v>216</v>
      </c>
      <c r="S912" s="5">
        <f>(Table1[[#This Row],[TIER1_ELIGIBLE_PAX]]/Table1[[#This Row],[TOTAL_PAX]])</f>
        <v>1.3888888888888888E-2</v>
      </c>
      <c r="T912" s="5">
        <f>(Table1[[#This Row],[TIER2_ELIGIBLE_PAX]]/Table1[[#This Row],[TOTAL_PAX]])</f>
        <v>6.0185185185185182E-2</v>
      </c>
      <c r="U912" s="5">
        <f>(Table1[[#This Row],[TIER3_ELIGIBLE_PAX]]/Table1[[#This Row],[TOTAL_PAX]])</f>
        <v>0.20833333333333334</v>
      </c>
      <c r="V912" s="8">
        <v>9.3224999944733322E-2</v>
      </c>
    </row>
    <row r="913" spans="1:22" x14ac:dyDescent="0.3">
      <c r="A913" s="1">
        <v>45801</v>
      </c>
      <c r="B913" s="2">
        <v>0.7729166666666667</v>
      </c>
      <c r="C913" t="s">
        <v>34</v>
      </c>
      <c r="D913" t="s">
        <v>18</v>
      </c>
      <c r="E913" t="s">
        <v>285</v>
      </c>
      <c r="F913" t="s">
        <v>20</v>
      </c>
      <c r="G913" t="s">
        <v>62</v>
      </c>
      <c r="H913" t="s">
        <v>63</v>
      </c>
      <c r="I913" t="s">
        <v>31</v>
      </c>
      <c r="J913" t="s">
        <v>32</v>
      </c>
      <c r="K913" t="s">
        <v>33</v>
      </c>
      <c r="L913">
        <v>0</v>
      </c>
      <c r="M913">
        <v>7</v>
      </c>
      <c r="N913">
        <v>173</v>
      </c>
      <c r="O913">
        <v>0</v>
      </c>
      <c r="P913">
        <v>12</v>
      </c>
      <c r="Q913">
        <v>42</v>
      </c>
      <c r="R913">
        <f>SUM(Table1[[#This Row],[FIRST_CLASS_SEATS]:[ECONOMY_SEATS]])</f>
        <v>180</v>
      </c>
      <c r="S913" s="5">
        <f>(Table1[[#This Row],[TIER1_ELIGIBLE_PAX]]/Table1[[#This Row],[TOTAL_PAX]])</f>
        <v>0</v>
      </c>
      <c r="T913" s="5">
        <f>(Table1[[#This Row],[TIER2_ELIGIBLE_PAX]]/Table1[[#This Row],[TOTAL_PAX]])</f>
        <v>6.6666666666666666E-2</v>
      </c>
      <c r="U913" s="5">
        <f>(Table1[[#This Row],[TIER3_ELIGIBLE_PAX]]/Table1[[#This Row],[TOTAL_PAX]])</f>
        <v>0.23333333333333334</v>
      </c>
      <c r="V913" s="8">
        <v>9.3299975015136205E-2</v>
      </c>
    </row>
    <row r="914" spans="1:22" x14ac:dyDescent="0.3">
      <c r="A914" s="1">
        <v>45945</v>
      </c>
      <c r="B914" s="2">
        <v>0.66527777777777775</v>
      </c>
      <c r="C914" t="s">
        <v>17</v>
      </c>
      <c r="D914" t="s">
        <v>18</v>
      </c>
      <c r="E914" t="s">
        <v>3529</v>
      </c>
      <c r="F914" t="s">
        <v>20</v>
      </c>
      <c r="G914" t="s">
        <v>56</v>
      </c>
      <c r="H914" t="s">
        <v>57</v>
      </c>
      <c r="I914" t="s">
        <v>58</v>
      </c>
      <c r="J914" t="s">
        <v>24</v>
      </c>
      <c r="K914" t="s">
        <v>25</v>
      </c>
      <c r="L914">
        <v>0</v>
      </c>
      <c r="M914">
        <v>32</v>
      </c>
      <c r="N914">
        <v>304</v>
      </c>
      <c r="O914">
        <v>0</v>
      </c>
      <c r="P914">
        <v>18</v>
      </c>
      <c r="Q914">
        <v>59</v>
      </c>
      <c r="R914">
        <f>SUM(Table1[[#This Row],[FIRST_CLASS_SEATS]:[ECONOMY_SEATS]])</f>
        <v>336</v>
      </c>
      <c r="S914" s="5">
        <f>(Table1[[#This Row],[TIER1_ELIGIBLE_PAX]]/Table1[[#This Row],[TOTAL_PAX]])</f>
        <v>0</v>
      </c>
      <c r="T914" s="5">
        <f>(Table1[[#This Row],[TIER2_ELIGIBLE_PAX]]/Table1[[#This Row],[TOTAL_PAX]])</f>
        <v>5.3571428571428568E-2</v>
      </c>
      <c r="U914" s="5">
        <f>(Table1[[#This Row],[TIER3_ELIGIBLE_PAX]]/Table1[[#This Row],[TOTAL_PAX]])</f>
        <v>0.17559523809523808</v>
      </c>
      <c r="V914" s="8">
        <v>9.3466996024668791E-2</v>
      </c>
    </row>
    <row r="915" spans="1:22" x14ac:dyDescent="0.3">
      <c r="A915" s="1">
        <v>45866</v>
      </c>
      <c r="B915" s="2">
        <v>0.83750000000000002</v>
      </c>
      <c r="C915" t="s">
        <v>34</v>
      </c>
      <c r="D915" t="s">
        <v>18</v>
      </c>
      <c r="E915" t="s">
        <v>825</v>
      </c>
      <c r="F915" t="s">
        <v>20</v>
      </c>
      <c r="G915" t="s">
        <v>46</v>
      </c>
      <c r="H915" t="s">
        <v>22</v>
      </c>
      <c r="I915" t="s">
        <v>23</v>
      </c>
      <c r="J915" t="s">
        <v>24</v>
      </c>
      <c r="K915" t="s">
        <v>59</v>
      </c>
      <c r="L915">
        <v>8</v>
      </c>
      <c r="M915">
        <v>48</v>
      </c>
      <c r="N915">
        <v>200</v>
      </c>
      <c r="O915">
        <v>0</v>
      </c>
      <c r="P915">
        <v>8</v>
      </c>
      <c r="Q915">
        <v>30</v>
      </c>
      <c r="R915">
        <f>SUM(Table1[[#This Row],[FIRST_CLASS_SEATS]:[ECONOMY_SEATS]])</f>
        <v>256</v>
      </c>
      <c r="S915" s="5">
        <f>(Table1[[#This Row],[TIER1_ELIGIBLE_PAX]]/Table1[[#This Row],[TOTAL_PAX]])</f>
        <v>0</v>
      </c>
      <c r="T915" s="5">
        <f>(Table1[[#This Row],[TIER2_ELIGIBLE_PAX]]/Table1[[#This Row],[TOTAL_PAX]])</f>
        <v>3.125E-2</v>
      </c>
      <c r="U915" s="5">
        <f>(Table1[[#This Row],[TIER3_ELIGIBLE_PAX]]/Table1[[#This Row],[TOTAL_PAX]])</f>
        <v>0.1171875</v>
      </c>
      <c r="V915" s="8">
        <v>9.3556572845359343E-2</v>
      </c>
    </row>
    <row r="916" spans="1:22" x14ac:dyDescent="0.3">
      <c r="A916" s="1">
        <v>45848</v>
      </c>
      <c r="B916" s="2">
        <v>0.91736111111111107</v>
      </c>
      <c r="C916" t="s">
        <v>34</v>
      </c>
      <c r="D916" t="s">
        <v>18</v>
      </c>
      <c r="E916" t="s">
        <v>2029</v>
      </c>
      <c r="F916" t="s">
        <v>20</v>
      </c>
      <c r="G916" t="s">
        <v>46</v>
      </c>
      <c r="H916" t="s">
        <v>22</v>
      </c>
      <c r="I916" t="s">
        <v>23</v>
      </c>
      <c r="J916" t="s">
        <v>24</v>
      </c>
      <c r="K916" t="s">
        <v>80</v>
      </c>
      <c r="L916">
        <v>14</v>
      </c>
      <c r="M916">
        <v>97</v>
      </c>
      <c r="N916">
        <v>358</v>
      </c>
      <c r="O916">
        <v>0</v>
      </c>
      <c r="P916">
        <v>7</v>
      </c>
      <c r="Q916">
        <v>29</v>
      </c>
      <c r="R916">
        <f>SUM(Table1[[#This Row],[FIRST_CLASS_SEATS]:[ECONOMY_SEATS]])</f>
        <v>469</v>
      </c>
      <c r="S916" s="5">
        <f>(Table1[[#This Row],[TIER1_ELIGIBLE_PAX]]/Table1[[#This Row],[TOTAL_PAX]])</f>
        <v>0</v>
      </c>
      <c r="T916" s="5">
        <f>(Table1[[#This Row],[TIER2_ELIGIBLE_PAX]]/Table1[[#This Row],[TOTAL_PAX]])</f>
        <v>1.4925373134328358E-2</v>
      </c>
      <c r="U916" s="5">
        <f>(Table1[[#This Row],[TIER3_ELIGIBLE_PAX]]/Table1[[#This Row],[TOTAL_PAX]])</f>
        <v>6.1833688699360338E-2</v>
      </c>
      <c r="V916" s="8">
        <v>9.3556698461300214E-2</v>
      </c>
    </row>
    <row r="917" spans="1:22" x14ac:dyDescent="0.3">
      <c r="A917" s="1">
        <v>45874</v>
      </c>
      <c r="B917" s="2">
        <v>0.9458333333333333</v>
      </c>
      <c r="C917" t="s">
        <v>34</v>
      </c>
      <c r="D917" t="s">
        <v>18</v>
      </c>
      <c r="E917" t="s">
        <v>2375</v>
      </c>
      <c r="F917" t="s">
        <v>20</v>
      </c>
      <c r="G917" t="s">
        <v>43</v>
      </c>
      <c r="H917" t="s">
        <v>44</v>
      </c>
      <c r="I917" t="s">
        <v>31</v>
      </c>
      <c r="J917" t="s">
        <v>32</v>
      </c>
      <c r="K917" t="s">
        <v>33</v>
      </c>
      <c r="L917">
        <v>0</v>
      </c>
      <c r="M917">
        <v>6</v>
      </c>
      <c r="N917">
        <v>174</v>
      </c>
      <c r="O917">
        <v>0</v>
      </c>
      <c r="P917">
        <v>8</v>
      </c>
      <c r="Q917">
        <v>32</v>
      </c>
      <c r="R917">
        <f>SUM(Table1[[#This Row],[FIRST_CLASS_SEATS]:[ECONOMY_SEATS]])</f>
        <v>180</v>
      </c>
      <c r="S917" s="5">
        <f>(Table1[[#This Row],[TIER1_ELIGIBLE_PAX]]/Table1[[#This Row],[TOTAL_PAX]])</f>
        <v>0</v>
      </c>
      <c r="T917" s="5">
        <f>(Table1[[#This Row],[TIER2_ELIGIBLE_PAX]]/Table1[[#This Row],[TOTAL_PAX]])</f>
        <v>4.4444444444444446E-2</v>
      </c>
      <c r="U917" s="5">
        <f>(Table1[[#This Row],[TIER3_ELIGIBLE_PAX]]/Table1[[#This Row],[TOTAL_PAX]])</f>
        <v>0.17777777777777778</v>
      </c>
      <c r="V917" s="8">
        <v>9.356151317702921E-2</v>
      </c>
    </row>
    <row r="918" spans="1:22" x14ac:dyDescent="0.3">
      <c r="A918" s="1">
        <v>45924</v>
      </c>
      <c r="B918" s="2">
        <v>0.42499999999999999</v>
      </c>
      <c r="C918" t="s">
        <v>26</v>
      </c>
      <c r="D918" t="s">
        <v>18</v>
      </c>
      <c r="E918" t="s">
        <v>1156</v>
      </c>
      <c r="F918" t="s">
        <v>20</v>
      </c>
      <c r="G918" t="s">
        <v>73</v>
      </c>
      <c r="H918" t="s">
        <v>74</v>
      </c>
      <c r="I918" t="s">
        <v>31</v>
      </c>
      <c r="J918" t="s">
        <v>32</v>
      </c>
      <c r="K918" t="s">
        <v>33</v>
      </c>
      <c r="L918">
        <v>0</v>
      </c>
      <c r="M918">
        <v>12</v>
      </c>
      <c r="N918">
        <v>168</v>
      </c>
      <c r="O918">
        <v>0</v>
      </c>
      <c r="P918">
        <v>0</v>
      </c>
      <c r="Q918">
        <v>9</v>
      </c>
      <c r="R918">
        <f>SUM(Table1[[#This Row],[FIRST_CLASS_SEATS]:[ECONOMY_SEATS]])</f>
        <v>180</v>
      </c>
      <c r="S918" s="5">
        <f>(Table1[[#This Row],[TIER1_ELIGIBLE_PAX]]/Table1[[#This Row],[TOTAL_PAX]])</f>
        <v>0</v>
      </c>
      <c r="T918" s="5">
        <f>(Table1[[#This Row],[TIER2_ELIGIBLE_PAX]]/Table1[[#This Row],[TOTAL_PAX]])</f>
        <v>0</v>
      </c>
      <c r="U918" s="5">
        <f>(Table1[[#This Row],[TIER3_ELIGIBLE_PAX]]/Table1[[#This Row],[TOTAL_PAX]])</f>
        <v>0.05</v>
      </c>
      <c r="V918" s="8">
        <v>9.3697805969128245E-2</v>
      </c>
    </row>
    <row r="919" spans="1:22" x14ac:dyDescent="0.3">
      <c r="A919" s="1">
        <v>45754</v>
      </c>
      <c r="B919" s="2">
        <v>0.51458333333333328</v>
      </c>
      <c r="C919" t="s">
        <v>48</v>
      </c>
      <c r="D919" t="s">
        <v>18</v>
      </c>
      <c r="E919" t="s">
        <v>2780</v>
      </c>
      <c r="F919" t="s">
        <v>20</v>
      </c>
      <c r="G919" t="s">
        <v>76</v>
      </c>
      <c r="H919" t="s">
        <v>77</v>
      </c>
      <c r="I919" t="s">
        <v>78</v>
      </c>
      <c r="J919" t="s">
        <v>24</v>
      </c>
      <c r="K919" t="s">
        <v>25</v>
      </c>
      <c r="L919">
        <v>0</v>
      </c>
      <c r="M919">
        <v>32</v>
      </c>
      <c r="N919">
        <v>304</v>
      </c>
      <c r="O919">
        <v>0</v>
      </c>
      <c r="P919">
        <v>16</v>
      </c>
      <c r="Q919">
        <v>54</v>
      </c>
      <c r="R919">
        <f>SUM(Table1[[#This Row],[FIRST_CLASS_SEATS]:[ECONOMY_SEATS]])</f>
        <v>336</v>
      </c>
      <c r="S919" s="5">
        <f>(Table1[[#This Row],[TIER1_ELIGIBLE_PAX]]/Table1[[#This Row],[TOTAL_PAX]])</f>
        <v>0</v>
      </c>
      <c r="T919" s="5">
        <f>(Table1[[#This Row],[TIER2_ELIGIBLE_PAX]]/Table1[[#This Row],[TOTAL_PAX]])</f>
        <v>4.7619047619047616E-2</v>
      </c>
      <c r="U919" s="5">
        <f>(Table1[[#This Row],[TIER3_ELIGIBLE_PAX]]/Table1[[#This Row],[TOTAL_PAX]])</f>
        <v>0.16071428571428573</v>
      </c>
      <c r="V919" s="8">
        <v>9.3715437219965447E-2</v>
      </c>
    </row>
    <row r="920" spans="1:22" x14ac:dyDescent="0.3">
      <c r="A920" s="1">
        <v>45896</v>
      </c>
      <c r="B920" s="2">
        <v>0.56527777777777777</v>
      </c>
      <c r="C920" t="s">
        <v>48</v>
      </c>
      <c r="D920" t="s">
        <v>18</v>
      </c>
      <c r="E920" t="s">
        <v>4080</v>
      </c>
      <c r="F920" t="s">
        <v>20</v>
      </c>
      <c r="G920" t="s">
        <v>73</v>
      </c>
      <c r="H920" t="s">
        <v>74</v>
      </c>
      <c r="I920" t="s">
        <v>31</v>
      </c>
      <c r="J920" t="s">
        <v>32</v>
      </c>
      <c r="K920" t="s">
        <v>33</v>
      </c>
      <c r="L920">
        <v>0</v>
      </c>
      <c r="M920">
        <v>6</v>
      </c>
      <c r="N920">
        <v>174</v>
      </c>
      <c r="O920">
        <v>0</v>
      </c>
      <c r="P920">
        <v>0</v>
      </c>
      <c r="Q920">
        <v>5</v>
      </c>
      <c r="R920">
        <f>SUM(Table1[[#This Row],[FIRST_CLASS_SEATS]:[ECONOMY_SEATS]])</f>
        <v>180</v>
      </c>
      <c r="S920" s="5">
        <f>(Table1[[#This Row],[TIER1_ELIGIBLE_PAX]]/Table1[[#This Row],[TOTAL_PAX]])</f>
        <v>0</v>
      </c>
      <c r="T920" s="5">
        <f>(Table1[[#This Row],[TIER2_ELIGIBLE_PAX]]/Table1[[#This Row],[TOTAL_PAX]])</f>
        <v>0</v>
      </c>
      <c r="U920" s="5">
        <f>(Table1[[#This Row],[TIER3_ELIGIBLE_PAX]]/Table1[[#This Row],[TOTAL_PAX]])</f>
        <v>2.7777777777777776E-2</v>
      </c>
      <c r="V920" s="8">
        <v>9.3827383635434858E-2</v>
      </c>
    </row>
    <row r="921" spans="1:22" x14ac:dyDescent="0.3">
      <c r="A921" s="1">
        <v>45779</v>
      </c>
      <c r="B921" s="2">
        <v>0.41111111111111109</v>
      </c>
      <c r="C921" t="s">
        <v>26</v>
      </c>
      <c r="D921" t="s">
        <v>18</v>
      </c>
      <c r="E921" t="s">
        <v>4541</v>
      </c>
      <c r="F921" t="s">
        <v>20</v>
      </c>
      <c r="G921" t="s">
        <v>54</v>
      </c>
      <c r="H921" t="s">
        <v>30</v>
      </c>
      <c r="I921" t="s">
        <v>31</v>
      </c>
      <c r="J921" t="s">
        <v>32</v>
      </c>
      <c r="K921" t="s">
        <v>33</v>
      </c>
      <c r="L921">
        <v>0</v>
      </c>
      <c r="M921">
        <v>14</v>
      </c>
      <c r="N921">
        <v>166</v>
      </c>
      <c r="O921">
        <v>0</v>
      </c>
      <c r="P921">
        <v>8</v>
      </c>
      <c r="Q921">
        <v>30</v>
      </c>
      <c r="R921">
        <f>SUM(Table1[[#This Row],[FIRST_CLASS_SEATS]:[ECONOMY_SEATS]])</f>
        <v>180</v>
      </c>
      <c r="S921" s="5">
        <f>(Table1[[#This Row],[TIER1_ELIGIBLE_PAX]]/Table1[[#This Row],[TOTAL_PAX]])</f>
        <v>0</v>
      </c>
      <c r="T921" s="5">
        <f>(Table1[[#This Row],[TIER2_ELIGIBLE_PAX]]/Table1[[#This Row],[TOTAL_PAX]])</f>
        <v>4.4444444444444446E-2</v>
      </c>
      <c r="U921" s="5">
        <f>(Table1[[#This Row],[TIER3_ELIGIBLE_PAX]]/Table1[[#This Row],[TOTAL_PAX]])</f>
        <v>0.16666666666666666</v>
      </c>
      <c r="V921" s="8">
        <v>9.3998280853704319E-2</v>
      </c>
    </row>
    <row r="922" spans="1:22" x14ac:dyDescent="0.3">
      <c r="A922" s="1">
        <v>45842</v>
      </c>
      <c r="B922" s="2">
        <v>0.82222222222222219</v>
      </c>
      <c r="C922" t="s">
        <v>34</v>
      </c>
      <c r="D922" t="s">
        <v>18</v>
      </c>
      <c r="E922" t="s">
        <v>5628</v>
      </c>
      <c r="F922" t="s">
        <v>20</v>
      </c>
      <c r="G922" t="s">
        <v>36</v>
      </c>
      <c r="H922" t="s">
        <v>37</v>
      </c>
      <c r="I922" t="s">
        <v>31</v>
      </c>
      <c r="J922" t="s">
        <v>32</v>
      </c>
      <c r="K922" t="s">
        <v>33</v>
      </c>
      <c r="L922">
        <v>0</v>
      </c>
      <c r="M922">
        <v>12</v>
      </c>
      <c r="N922">
        <v>168</v>
      </c>
      <c r="O922">
        <v>1</v>
      </c>
      <c r="P922">
        <v>14</v>
      </c>
      <c r="Q922">
        <v>48</v>
      </c>
      <c r="R922">
        <f>SUM(Table1[[#This Row],[FIRST_CLASS_SEATS]:[ECONOMY_SEATS]])</f>
        <v>180</v>
      </c>
      <c r="S922" s="5">
        <f>(Table1[[#This Row],[TIER1_ELIGIBLE_PAX]]/Table1[[#This Row],[TOTAL_PAX]])</f>
        <v>5.5555555555555558E-3</v>
      </c>
      <c r="T922" s="5">
        <f>(Table1[[#This Row],[TIER2_ELIGIBLE_PAX]]/Table1[[#This Row],[TOTAL_PAX]])</f>
        <v>7.7777777777777779E-2</v>
      </c>
      <c r="U922" s="5">
        <f>(Table1[[#This Row],[TIER3_ELIGIBLE_PAX]]/Table1[[#This Row],[TOTAL_PAX]])</f>
        <v>0.26666666666666666</v>
      </c>
      <c r="V922" s="8">
        <v>9.4077069321624407E-2</v>
      </c>
    </row>
    <row r="923" spans="1:22" x14ac:dyDescent="0.3">
      <c r="A923" s="1">
        <v>45859</v>
      </c>
      <c r="B923" s="2">
        <v>0.90486111111111112</v>
      </c>
      <c r="C923" t="s">
        <v>34</v>
      </c>
      <c r="D923" t="s">
        <v>18</v>
      </c>
      <c r="E923" t="s">
        <v>4136</v>
      </c>
      <c r="F923" t="s">
        <v>20</v>
      </c>
      <c r="G923" t="s">
        <v>73</v>
      </c>
      <c r="H923" t="s">
        <v>74</v>
      </c>
      <c r="I923" t="s">
        <v>31</v>
      </c>
      <c r="J923" t="s">
        <v>32</v>
      </c>
      <c r="K923" t="s">
        <v>33</v>
      </c>
      <c r="L923">
        <v>0</v>
      </c>
      <c r="M923">
        <v>19</v>
      </c>
      <c r="N923">
        <v>161</v>
      </c>
      <c r="O923">
        <v>1</v>
      </c>
      <c r="P923">
        <v>6</v>
      </c>
      <c r="Q923">
        <v>24</v>
      </c>
      <c r="R923">
        <f>SUM(Table1[[#This Row],[FIRST_CLASS_SEATS]:[ECONOMY_SEATS]])</f>
        <v>180</v>
      </c>
      <c r="S923" s="5">
        <f>(Table1[[#This Row],[TIER1_ELIGIBLE_PAX]]/Table1[[#This Row],[TOTAL_PAX]])</f>
        <v>5.5555555555555558E-3</v>
      </c>
      <c r="T923" s="5">
        <f>(Table1[[#This Row],[TIER2_ELIGIBLE_PAX]]/Table1[[#This Row],[TOTAL_PAX]])</f>
        <v>3.3333333333333333E-2</v>
      </c>
      <c r="U923" s="5">
        <f>(Table1[[#This Row],[TIER3_ELIGIBLE_PAX]]/Table1[[#This Row],[TOTAL_PAX]])</f>
        <v>0.13333333333333333</v>
      </c>
      <c r="V923" s="8">
        <v>9.4313531075802537E-2</v>
      </c>
    </row>
    <row r="924" spans="1:22" x14ac:dyDescent="0.3">
      <c r="A924" s="1">
        <v>45848</v>
      </c>
      <c r="B924" s="2">
        <v>0.74861111111111112</v>
      </c>
      <c r="C924" t="s">
        <v>17</v>
      </c>
      <c r="D924" t="s">
        <v>18</v>
      </c>
      <c r="E924" t="s">
        <v>3405</v>
      </c>
      <c r="F924" t="s">
        <v>20</v>
      </c>
      <c r="G924" t="s">
        <v>71</v>
      </c>
      <c r="H924" t="s">
        <v>22</v>
      </c>
      <c r="I924" t="s">
        <v>23</v>
      </c>
      <c r="J924" t="s">
        <v>24</v>
      </c>
      <c r="K924" t="s">
        <v>25</v>
      </c>
      <c r="L924">
        <v>8</v>
      </c>
      <c r="M924">
        <v>49</v>
      </c>
      <c r="N924">
        <v>178</v>
      </c>
      <c r="O924">
        <v>0</v>
      </c>
      <c r="P924">
        <v>8</v>
      </c>
      <c r="Q924">
        <v>31</v>
      </c>
      <c r="R924">
        <f>SUM(Table1[[#This Row],[FIRST_CLASS_SEATS]:[ECONOMY_SEATS]])</f>
        <v>235</v>
      </c>
      <c r="S924" s="5">
        <f>(Table1[[#This Row],[TIER1_ELIGIBLE_PAX]]/Table1[[#This Row],[TOTAL_PAX]])</f>
        <v>0</v>
      </c>
      <c r="T924" s="5">
        <f>(Table1[[#This Row],[TIER2_ELIGIBLE_PAX]]/Table1[[#This Row],[TOTAL_PAX]])</f>
        <v>3.4042553191489362E-2</v>
      </c>
      <c r="U924" s="5">
        <f>(Table1[[#This Row],[TIER3_ELIGIBLE_PAX]]/Table1[[#This Row],[TOTAL_PAX]])</f>
        <v>0.13191489361702127</v>
      </c>
      <c r="V924" s="8">
        <v>9.4529107252259936E-2</v>
      </c>
    </row>
    <row r="925" spans="1:22" x14ac:dyDescent="0.3">
      <c r="A925" s="1">
        <v>45826</v>
      </c>
      <c r="B925" s="2">
        <v>0.39444444444444443</v>
      </c>
      <c r="C925" t="s">
        <v>26</v>
      </c>
      <c r="D925" t="s">
        <v>18</v>
      </c>
      <c r="E925" t="s">
        <v>5868</v>
      </c>
      <c r="F925" t="s">
        <v>20</v>
      </c>
      <c r="G925" t="s">
        <v>76</v>
      </c>
      <c r="H925" t="s">
        <v>77</v>
      </c>
      <c r="I925" t="s">
        <v>78</v>
      </c>
      <c r="J925" t="s">
        <v>24</v>
      </c>
      <c r="K925" t="s">
        <v>25</v>
      </c>
      <c r="L925">
        <v>8</v>
      </c>
      <c r="M925">
        <v>49</v>
      </c>
      <c r="N925">
        <v>178</v>
      </c>
      <c r="O925">
        <v>0</v>
      </c>
      <c r="P925">
        <v>12</v>
      </c>
      <c r="Q925">
        <v>42</v>
      </c>
      <c r="R925">
        <f>SUM(Table1[[#This Row],[FIRST_CLASS_SEATS]:[ECONOMY_SEATS]])</f>
        <v>235</v>
      </c>
      <c r="S925" s="5">
        <f>(Table1[[#This Row],[TIER1_ELIGIBLE_PAX]]/Table1[[#This Row],[TOTAL_PAX]])</f>
        <v>0</v>
      </c>
      <c r="T925" s="5">
        <f>(Table1[[#This Row],[TIER2_ELIGIBLE_PAX]]/Table1[[#This Row],[TOTAL_PAX]])</f>
        <v>5.106382978723404E-2</v>
      </c>
      <c r="U925" s="5">
        <f>(Table1[[#This Row],[TIER3_ELIGIBLE_PAX]]/Table1[[#This Row],[TOTAL_PAX]])</f>
        <v>0.17872340425531916</v>
      </c>
      <c r="V925" s="8">
        <v>9.4558495005958809E-2</v>
      </c>
    </row>
    <row r="926" spans="1:22" x14ac:dyDescent="0.3">
      <c r="A926" s="1">
        <v>45897</v>
      </c>
      <c r="B926" s="2">
        <v>0.48472222222222222</v>
      </c>
      <c r="C926" t="s">
        <v>26</v>
      </c>
      <c r="D926" t="s">
        <v>18</v>
      </c>
      <c r="E926" t="s">
        <v>4600</v>
      </c>
      <c r="F926" t="s">
        <v>20</v>
      </c>
      <c r="G926" t="s">
        <v>54</v>
      </c>
      <c r="H926" t="s">
        <v>30</v>
      </c>
      <c r="I926" t="s">
        <v>31</v>
      </c>
      <c r="J926" t="s">
        <v>32</v>
      </c>
      <c r="K926" t="s">
        <v>33</v>
      </c>
      <c r="L926">
        <v>0</v>
      </c>
      <c r="M926">
        <v>18</v>
      </c>
      <c r="N926">
        <v>162</v>
      </c>
      <c r="O926">
        <v>0</v>
      </c>
      <c r="P926">
        <v>7</v>
      </c>
      <c r="Q926">
        <v>27</v>
      </c>
      <c r="R926">
        <f>SUM(Table1[[#This Row],[FIRST_CLASS_SEATS]:[ECONOMY_SEATS]])</f>
        <v>180</v>
      </c>
      <c r="S926" s="5">
        <f>(Table1[[#This Row],[TIER1_ELIGIBLE_PAX]]/Table1[[#This Row],[TOTAL_PAX]])</f>
        <v>0</v>
      </c>
      <c r="T926" s="5">
        <f>(Table1[[#This Row],[TIER2_ELIGIBLE_PAX]]/Table1[[#This Row],[TOTAL_PAX]])</f>
        <v>3.888888888888889E-2</v>
      </c>
      <c r="U926" s="5">
        <f>(Table1[[#This Row],[TIER3_ELIGIBLE_PAX]]/Table1[[#This Row],[TOTAL_PAX]])</f>
        <v>0.15</v>
      </c>
      <c r="V926" s="8">
        <v>9.457336916624548E-2</v>
      </c>
    </row>
    <row r="927" spans="1:22" x14ac:dyDescent="0.3">
      <c r="A927" s="1">
        <v>45843</v>
      </c>
      <c r="B927" s="2">
        <v>0.9194444444444444</v>
      </c>
      <c r="C927" t="s">
        <v>34</v>
      </c>
      <c r="D927" t="s">
        <v>18</v>
      </c>
      <c r="E927" t="s">
        <v>6014</v>
      </c>
      <c r="F927" t="s">
        <v>20</v>
      </c>
      <c r="G927" t="s">
        <v>68</v>
      </c>
      <c r="H927" t="s">
        <v>69</v>
      </c>
      <c r="I927" t="s">
        <v>31</v>
      </c>
      <c r="J927" t="s">
        <v>32</v>
      </c>
      <c r="K927" t="s">
        <v>33</v>
      </c>
      <c r="L927">
        <v>0</v>
      </c>
      <c r="M927">
        <v>7</v>
      </c>
      <c r="N927">
        <v>173</v>
      </c>
      <c r="O927">
        <v>0</v>
      </c>
      <c r="P927">
        <v>5</v>
      </c>
      <c r="Q927">
        <v>23</v>
      </c>
      <c r="R927">
        <f>SUM(Table1[[#This Row],[FIRST_CLASS_SEATS]:[ECONOMY_SEATS]])</f>
        <v>180</v>
      </c>
      <c r="S927" s="5">
        <f>(Table1[[#This Row],[TIER1_ELIGIBLE_PAX]]/Table1[[#This Row],[TOTAL_PAX]])</f>
        <v>0</v>
      </c>
      <c r="T927" s="5">
        <f>(Table1[[#This Row],[TIER2_ELIGIBLE_PAX]]/Table1[[#This Row],[TOTAL_PAX]])</f>
        <v>2.7777777777777776E-2</v>
      </c>
      <c r="U927" s="5">
        <f>(Table1[[#This Row],[TIER3_ELIGIBLE_PAX]]/Table1[[#This Row],[TOTAL_PAX]])</f>
        <v>0.12777777777777777</v>
      </c>
      <c r="V927" s="8">
        <v>9.4604071452714766E-2</v>
      </c>
    </row>
    <row r="928" spans="1:22" x14ac:dyDescent="0.3">
      <c r="A928" s="1">
        <v>45883</v>
      </c>
      <c r="B928" s="2">
        <v>0.90069444444444446</v>
      </c>
      <c r="C928" t="s">
        <v>34</v>
      </c>
      <c r="D928" t="s">
        <v>18</v>
      </c>
      <c r="E928" t="s">
        <v>3653</v>
      </c>
      <c r="F928" t="s">
        <v>20</v>
      </c>
      <c r="G928" t="s">
        <v>68</v>
      </c>
      <c r="H928" t="s">
        <v>69</v>
      </c>
      <c r="I928" t="s">
        <v>31</v>
      </c>
      <c r="J928" t="s">
        <v>32</v>
      </c>
      <c r="K928" t="s">
        <v>33</v>
      </c>
      <c r="L928">
        <v>0</v>
      </c>
      <c r="M928">
        <v>14</v>
      </c>
      <c r="N928">
        <v>166</v>
      </c>
      <c r="O928">
        <v>0</v>
      </c>
      <c r="P928">
        <v>16</v>
      </c>
      <c r="Q928">
        <v>53</v>
      </c>
      <c r="R928">
        <f>SUM(Table1[[#This Row],[FIRST_CLASS_SEATS]:[ECONOMY_SEATS]])</f>
        <v>180</v>
      </c>
      <c r="S928" s="5">
        <f>(Table1[[#This Row],[TIER1_ELIGIBLE_PAX]]/Table1[[#This Row],[TOTAL_PAX]])</f>
        <v>0</v>
      </c>
      <c r="T928" s="5">
        <f>(Table1[[#This Row],[TIER2_ELIGIBLE_PAX]]/Table1[[#This Row],[TOTAL_PAX]])</f>
        <v>8.8888888888888892E-2</v>
      </c>
      <c r="U928" s="5">
        <f>(Table1[[#This Row],[TIER3_ELIGIBLE_PAX]]/Table1[[#This Row],[TOTAL_PAX]])</f>
        <v>0.29444444444444445</v>
      </c>
      <c r="V928" s="8">
        <v>9.480992145041478E-2</v>
      </c>
    </row>
    <row r="929" spans="1:22" x14ac:dyDescent="0.3">
      <c r="A929" s="1">
        <v>45937</v>
      </c>
      <c r="B929" s="2">
        <v>0.2673611111111111</v>
      </c>
      <c r="C929" t="s">
        <v>26</v>
      </c>
      <c r="D929" t="s">
        <v>18</v>
      </c>
      <c r="E929" t="s">
        <v>1972</v>
      </c>
      <c r="F929" t="s">
        <v>20</v>
      </c>
      <c r="G929" t="s">
        <v>40</v>
      </c>
      <c r="H929" t="s">
        <v>41</v>
      </c>
      <c r="I929" t="s">
        <v>31</v>
      </c>
      <c r="J929" t="s">
        <v>32</v>
      </c>
      <c r="K929" t="s">
        <v>33</v>
      </c>
      <c r="L929">
        <v>0</v>
      </c>
      <c r="M929">
        <v>17</v>
      </c>
      <c r="N929">
        <v>163</v>
      </c>
      <c r="O929">
        <v>0</v>
      </c>
      <c r="P929">
        <v>9</v>
      </c>
      <c r="Q929">
        <v>33</v>
      </c>
      <c r="R929">
        <f>SUM(Table1[[#This Row],[FIRST_CLASS_SEATS]:[ECONOMY_SEATS]])</f>
        <v>180</v>
      </c>
      <c r="S929" s="5">
        <f>(Table1[[#This Row],[TIER1_ELIGIBLE_PAX]]/Table1[[#This Row],[TOTAL_PAX]])</f>
        <v>0</v>
      </c>
      <c r="T929" s="5">
        <f>(Table1[[#This Row],[TIER2_ELIGIBLE_PAX]]/Table1[[#This Row],[TOTAL_PAX]])</f>
        <v>0.05</v>
      </c>
      <c r="U929" s="5">
        <f>(Table1[[#This Row],[TIER3_ELIGIBLE_PAX]]/Table1[[#This Row],[TOTAL_PAX]])</f>
        <v>0.18333333333333332</v>
      </c>
      <c r="V929" s="8">
        <v>9.4878226364336515E-2</v>
      </c>
    </row>
    <row r="930" spans="1:22" x14ac:dyDescent="0.3">
      <c r="A930" s="1">
        <v>45788</v>
      </c>
      <c r="B930" s="2">
        <v>0.72569444444444442</v>
      </c>
      <c r="C930" t="s">
        <v>17</v>
      </c>
      <c r="D930" t="s">
        <v>18</v>
      </c>
      <c r="E930" t="s">
        <v>3090</v>
      </c>
      <c r="F930" t="s">
        <v>20</v>
      </c>
      <c r="G930" t="s">
        <v>124</v>
      </c>
      <c r="H930" t="s">
        <v>22</v>
      </c>
      <c r="I930" t="s">
        <v>23</v>
      </c>
      <c r="J930" t="s">
        <v>24</v>
      </c>
      <c r="K930" t="s">
        <v>47</v>
      </c>
      <c r="L930">
        <v>0</v>
      </c>
      <c r="M930">
        <v>56</v>
      </c>
      <c r="N930">
        <v>275</v>
      </c>
      <c r="O930">
        <v>0</v>
      </c>
      <c r="P930">
        <v>20</v>
      </c>
      <c r="Q930">
        <v>65</v>
      </c>
      <c r="R930">
        <f>SUM(Table1[[#This Row],[FIRST_CLASS_SEATS]:[ECONOMY_SEATS]])</f>
        <v>331</v>
      </c>
      <c r="S930" s="5">
        <f>(Table1[[#This Row],[TIER1_ELIGIBLE_PAX]]/Table1[[#This Row],[TOTAL_PAX]])</f>
        <v>0</v>
      </c>
      <c r="T930" s="5">
        <f>(Table1[[#This Row],[TIER2_ELIGIBLE_PAX]]/Table1[[#This Row],[TOTAL_PAX]])</f>
        <v>6.0422960725075532E-2</v>
      </c>
      <c r="U930" s="5">
        <f>(Table1[[#This Row],[TIER3_ELIGIBLE_PAX]]/Table1[[#This Row],[TOTAL_PAX]])</f>
        <v>0.19637462235649547</v>
      </c>
      <c r="V930" s="8">
        <v>9.4889119867879512E-2</v>
      </c>
    </row>
    <row r="931" spans="1:22" x14ac:dyDescent="0.3">
      <c r="A931" s="1">
        <v>45923</v>
      </c>
      <c r="B931" s="2">
        <v>0.89375000000000004</v>
      </c>
      <c r="C931" t="s">
        <v>34</v>
      </c>
      <c r="D931" t="s">
        <v>18</v>
      </c>
      <c r="E931" t="s">
        <v>133</v>
      </c>
      <c r="F931" t="s">
        <v>20</v>
      </c>
      <c r="G931" t="s">
        <v>21</v>
      </c>
      <c r="H931" t="s">
        <v>22</v>
      </c>
      <c r="I931" t="s">
        <v>23</v>
      </c>
      <c r="J931" t="s">
        <v>24</v>
      </c>
      <c r="K931" t="s">
        <v>80</v>
      </c>
      <c r="L931">
        <v>14</v>
      </c>
      <c r="M931">
        <v>97</v>
      </c>
      <c r="N931">
        <v>358</v>
      </c>
      <c r="O931">
        <v>0</v>
      </c>
      <c r="P931">
        <v>0</v>
      </c>
      <c r="Q931">
        <v>0</v>
      </c>
      <c r="R931">
        <f>SUM(Table1[[#This Row],[FIRST_CLASS_SEATS]:[ECONOMY_SEATS]])</f>
        <v>469</v>
      </c>
      <c r="S931" s="5">
        <f>(Table1[[#This Row],[TIER1_ELIGIBLE_PAX]]/Table1[[#This Row],[TOTAL_PAX]])</f>
        <v>0</v>
      </c>
      <c r="T931" s="5">
        <f>(Table1[[#This Row],[TIER2_ELIGIBLE_PAX]]/Table1[[#This Row],[TOTAL_PAX]])</f>
        <v>0</v>
      </c>
      <c r="U931" s="5">
        <f>(Table1[[#This Row],[TIER3_ELIGIBLE_PAX]]/Table1[[#This Row],[TOTAL_PAX]])</f>
        <v>0</v>
      </c>
      <c r="V931" s="8">
        <v>9.4973806319488596E-2</v>
      </c>
    </row>
    <row r="932" spans="1:22" x14ac:dyDescent="0.3">
      <c r="A932" s="1">
        <v>45904</v>
      </c>
      <c r="B932" s="2">
        <v>0.3263888888888889</v>
      </c>
      <c r="C932" t="s">
        <v>26</v>
      </c>
      <c r="D932" t="s">
        <v>18</v>
      </c>
      <c r="E932" t="s">
        <v>5042</v>
      </c>
      <c r="F932" t="s">
        <v>20</v>
      </c>
      <c r="G932" t="s">
        <v>46</v>
      </c>
      <c r="H932" t="s">
        <v>22</v>
      </c>
      <c r="I932" t="s">
        <v>23</v>
      </c>
      <c r="J932" t="s">
        <v>24</v>
      </c>
      <c r="K932" t="s">
        <v>47</v>
      </c>
      <c r="L932">
        <v>0</v>
      </c>
      <c r="M932">
        <v>56</v>
      </c>
      <c r="N932">
        <v>275</v>
      </c>
      <c r="O932">
        <v>1</v>
      </c>
      <c r="P932">
        <v>12</v>
      </c>
      <c r="Q932">
        <v>41</v>
      </c>
      <c r="R932">
        <f>SUM(Table1[[#This Row],[FIRST_CLASS_SEATS]:[ECONOMY_SEATS]])</f>
        <v>331</v>
      </c>
      <c r="S932" s="5">
        <f>(Table1[[#This Row],[TIER1_ELIGIBLE_PAX]]/Table1[[#This Row],[TOTAL_PAX]])</f>
        <v>3.0211480362537764E-3</v>
      </c>
      <c r="T932" s="5">
        <f>(Table1[[#This Row],[TIER2_ELIGIBLE_PAX]]/Table1[[#This Row],[TOTAL_PAX]])</f>
        <v>3.6253776435045321E-2</v>
      </c>
      <c r="U932" s="5">
        <f>(Table1[[#This Row],[TIER3_ELIGIBLE_PAX]]/Table1[[#This Row],[TOTAL_PAX]])</f>
        <v>0.12386706948640483</v>
      </c>
      <c r="V932" s="8">
        <v>9.5173971637181998E-2</v>
      </c>
    </row>
    <row r="933" spans="1:22" x14ac:dyDescent="0.3">
      <c r="A933" s="1">
        <v>45958</v>
      </c>
      <c r="B933" s="2">
        <v>0.67777777777777781</v>
      </c>
      <c r="C933" t="s">
        <v>17</v>
      </c>
      <c r="D933" t="s">
        <v>18</v>
      </c>
      <c r="E933" t="s">
        <v>745</v>
      </c>
      <c r="F933" t="s">
        <v>20</v>
      </c>
      <c r="G933" t="s">
        <v>40</v>
      </c>
      <c r="H933" t="s">
        <v>41</v>
      </c>
      <c r="I933" t="s">
        <v>31</v>
      </c>
      <c r="J933" t="s">
        <v>32</v>
      </c>
      <c r="K933" t="s">
        <v>33</v>
      </c>
      <c r="L933">
        <v>0</v>
      </c>
      <c r="M933">
        <v>7</v>
      </c>
      <c r="N933">
        <v>173</v>
      </c>
      <c r="O933">
        <v>0</v>
      </c>
      <c r="P933">
        <v>10</v>
      </c>
      <c r="Q933">
        <v>37</v>
      </c>
      <c r="R933">
        <f>SUM(Table1[[#This Row],[FIRST_CLASS_SEATS]:[ECONOMY_SEATS]])</f>
        <v>180</v>
      </c>
      <c r="S933" s="5">
        <f>(Table1[[#This Row],[TIER1_ELIGIBLE_PAX]]/Table1[[#This Row],[TOTAL_PAX]])</f>
        <v>0</v>
      </c>
      <c r="T933" s="5">
        <f>(Table1[[#This Row],[TIER2_ELIGIBLE_PAX]]/Table1[[#This Row],[TOTAL_PAX]])</f>
        <v>5.5555555555555552E-2</v>
      </c>
      <c r="U933" s="5">
        <f>(Table1[[#This Row],[TIER3_ELIGIBLE_PAX]]/Table1[[#This Row],[TOTAL_PAX]])</f>
        <v>0.20555555555555555</v>
      </c>
      <c r="V933" s="8">
        <v>9.5560968546178571E-2</v>
      </c>
    </row>
    <row r="934" spans="1:22" x14ac:dyDescent="0.3">
      <c r="A934" s="1">
        <v>45885</v>
      </c>
      <c r="B934" s="2">
        <v>0.92291666666666672</v>
      </c>
      <c r="C934" t="s">
        <v>34</v>
      </c>
      <c r="D934" t="s">
        <v>18</v>
      </c>
      <c r="E934" t="s">
        <v>2990</v>
      </c>
      <c r="F934" t="s">
        <v>20</v>
      </c>
      <c r="G934" t="s">
        <v>54</v>
      </c>
      <c r="H934" t="s">
        <v>30</v>
      </c>
      <c r="I934" t="s">
        <v>31</v>
      </c>
      <c r="J934" t="s">
        <v>32</v>
      </c>
      <c r="K934" t="s">
        <v>33</v>
      </c>
      <c r="L934">
        <v>0</v>
      </c>
      <c r="M934">
        <v>7</v>
      </c>
      <c r="N934">
        <v>173</v>
      </c>
      <c r="O934">
        <v>0</v>
      </c>
      <c r="P934">
        <v>6</v>
      </c>
      <c r="Q934">
        <v>26</v>
      </c>
      <c r="R934">
        <f>SUM(Table1[[#This Row],[FIRST_CLASS_SEATS]:[ECONOMY_SEATS]])</f>
        <v>180</v>
      </c>
      <c r="S934" s="5">
        <f>(Table1[[#This Row],[TIER1_ELIGIBLE_PAX]]/Table1[[#This Row],[TOTAL_PAX]])</f>
        <v>0</v>
      </c>
      <c r="T934" s="5">
        <f>(Table1[[#This Row],[TIER2_ELIGIBLE_PAX]]/Table1[[#This Row],[TOTAL_PAX]])</f>
        <v>3.3333333333333333E-2</v>
      </c>
      <c r="U934" s="5">
        <f>(Table1[[#This Row],[TIER3_ELIGIBLE_PAX]]/Table1[[#This Row],[TOTAL_PAX]])</f>
        <v>0.14444444444444443</v>
      </c>
      <c r="V934" s="8">
        <v>9.5634316233719652E-2</v>
      </c>
    </row>
    <row r="935" spans="1:22" x14ac:dyDescent="0.3">
      <c r="A935" s="1">
        <v>45814</v>
      </c>
      <c r="B935" s="2">
        <v>0.48958333333333331</v>
      </c>
      <c r="C935" t="s">
        <v>26</v>
      </c>
      <c r="D935" t="s">
        <v>18</v>
      </c>
      <c r="E935" t="s">
        <v>3297</v>
      </c>
      <c r="F935" t="s">
        <v>20</v>
      </c>
      <c r="G935" t="s">
        <v>29</v>
      </c>
      <c r="H935" t="s">
        <v>30</v>
      </c>
      <c r="I935" t="s">
        <v>31</v>
      </c>
      <c r="J935" t="s">
        <v>32</v>
      </c>
      <c r="K935" t="s">
        <v>33</v>
      </c>
      <c r="L935">
        <v>0</v>
      </c>
      <c r="M935">
        <v>2</v>
      </c>
      <c r="N935">
        <v>178</v>
      </c>
      <c r="O935">
        <v>0</v>
      </c>
      <c r="P935">
        <v>17</v>
      </c>
      <c r="Q935">
        <v>55</v>
      </c>
      <c r="R935">
        <f>SUM(Table1[[#This Row],[FIRST_CLASS_SEATS]:[ECONOMY_SEATS]])</f>
        <v>180</v>
      </c>
      <c r="S935" s="5">
        <f>(Table1[[#This Row],[TIER1_ELIGIBLE_PAX]]/Table1[[#This Row],[TOTAL_PAX]])</f>
        <v>0</v>
      </c>
      <c r="T935" s="5">
        <f>(Table1[[#This Row],[TIER2_ELIGIBLE_PAX]]/Table1[[#This Row],[TOTAL_PAX]])</f>
        <v>9.4444444444444442E-2</v>
      </c>
      <c r="U935" s="5">
        <f>(Table1[[#This Row],[TIER3_ELIGIBLE_PAX]]/Table1[[#This Row],[TOTAL_PAX]])</f>
        <v>0.30555555555555558</v>
      </c>
      <c r="V935" s="8">
        <v>9.5683921973343189E-2</v>
      </c>
    </row>
    <row r="936" spans="1:22" x14ac:dyDescent="0.3">
      <c r="A936" s="1">
        <v>45782</v>
      </c>
      <c r="B936" s="2">
        <v>0.79166666666666663</v>
      </c>
      <c r="C936" t="s">
        <v>34</v>
      </c>
      <c r="D936" t="s">
        <v>18</v>
      </c>
      <c r="E936" t="s">
        <v>83</v>
      </c>
      <c r="F936" t="s">
        <v>20</v>
      </c>
      <c r="G936" t="s">
        <v>40</v>
      </c>
      <c r="H936" t="s">
        <v>41</v>
      </c>
      <c r="I936" t="s">
        <v>31</v>
      </c>
      <c r="J936" t="s">
        <v>32</v>
      </c>
      <c r="K936" t="s">
        <v>33</v>
      </c>
      <c r="L936">
        <v>0</v>
      </c>
      <c r="M936">
        <v>2</v>
      </c>
      <c r="N936">
        <v>178</v>
      </c>
      <c r="O936">
        <v>0</v>
      </c>
      <c r="P936">
        <v>14</v>
      </c>
      <c r="Q936">
        <v>48</v>
      </c>
      <c r="R936">
        <f>SUM(Table1[[#This Row],[FIRST_CLASS_SEATS]:[ECONOMY_SEATS]])</f>
        <v>180</v>
      </c>
      <c r="S936" s="5">
        <f>(Table1[[#This Row],[TIER1_ELIGIBLE_PAX]]/Table1[[#This Row],[TOTAL_PAX]])</f>
        <v>0</v>
      </c>
      <c r="T936" s="5">
        <f>(Table1[[#This Row],[TIER2_ELIGIBLE_PAX]]/Table1[[#This Row],[TOTAL_PAX]])</f>
        <v>7.7777777777777779E-2</v>
      </c>
      <c r="U936" s="5">
        <f>(Table1[[#This Row],[TIER3_ELIGIBLE_PAX]]/Table1[[#This Row],[TOTAL_PAX]])</f>
        <v>0.26666666666666666</v>
      </c>
      <c r="V936" s="8">
        <v>9.5712715079310784E-2</v>
      </c>
    </row>
    <row r="937" spans="1:22" x14ac:dyDescent="0.3">
      <c r="A937" s="1">
        <v>45752</v>
      </c>
      <c r="B937" s="2">
        <v>0.32083333333333336</v>
      </c>
      <c r="C937" t="s">
        <v>26</v>
      </c>
      <c r="D937" t="s">
        <v>18</v>
      </c>
      <c r="E937" t="s">
        <v>4081</v>
      </c>
      <c r="F937" t="s">
        <v>20</v>
      </c>
      <c r="G937" t="s">
        <v>76</v>
      </c>
      <c r="H937" t="s">
        <v>77</v>
      </c>
      <c r="I937" t="s">
        <v>78</v>
      </c>
      <c r="J937" t="s">
        <v>24</v>
      </c>
      <c r="K937" t="s">
        <v>59</v>
      </c>
      <c r="L937">
        <v>8</v>
      </c>
      <c r="M937">
        <v>42</v>
      </c>
      <c r="N937">
        <v>166</v>
      </c>
      <c r="O937">
        <v>1</v>
      </c>
      <c r="P937">
        <v>13</v>
      </c>
      <c r="Q937">
        <v>46</v>
      </c>
      <c r="R937">
        <f>SUM(Table1[[#This Row],[FIRST_CLASS_SEATS]:[ECONOMY_SEATS]])</f>
        <v>216</v>
      </c>
      <c r="S937" s="5">
        <f>(Table1[[#This Row],[TIER1_ELIGIBLE_PAX]]/Table1[[#This Row],[TOTAL_PAX]])</f>
        <v>4.6296296296296294E-3</v>
      </c>
      <c r="T937" s="5">
        <f>(Table1[[#This Row],[TIER2_ELIGIBLE_PAX]]/Table1[[#This Row],[TOTAL_PAX]])</f>
        <v>6.0185185185185182E-2</v>
      </c>
      <c r="U937" s="5">
        <f>(Table1[[#This Row],[TIER3_ELIGIBLE_PAX]]/Table1[[#This Row],[TOTAL_PAX]])</f>
        <v>0.21296296296296297</v>
      </c>
      <c r="V937" s="8">
        <v>9.5714063557179374E-2</v>
      </c>
    </row>
    <row r="938" spans="1:22" x14ac:dyDescent="0.3">
      <c r="A938" s="1">
        <v>45871</v>
      </c>
      <c r="B938" s="2">
        <v>0.73541666666666672</v>
      </c>
      <c r="C938" t="s">
        <v>17</v>
      </c>
      <c r="D938" t="s">
        <v>18</v>
      </c>
      <c r="E938" t="s">
        <v>1793</v>
      </c>
      <c r="F938" t="s">
        <v>20</v>
      </c>
      <c r="G938" t="s">
        <v>43</v>
      </c>
      <c r="H938" t="s">
        <v>44</v>
      </c>
      <c r="I938" t="s">
        <v>31</v>
      </c>
      <c r="J938" t="s">
        <v>32</v>
      </c>
      <c r="K938" t="s">
        <v>33</v>
      </c>
      <c r="L938">
        <v>0</v>
      </c>
      <c r="M938">
        <v>11</v>
      </c>
      <c r="N938">
        <v>169</v>
      </c>
      <c r="O938">
        <v>0</v>
      </c>
      <c r="P938">
        <v>5</v>
      </c>
      <c r="Q938">
        <v>23</v>
      </c>
      <c r="R938">
        <f>SUM(Table1[[#This Row],[FIRST_CLASS_SEATS]:[ECONOMY_SEATS]])</f>
        <v>180</v>
      </c>
      <c r="S938" s="5">
        <f>(Table1[[#This Row],[TIER1_ELIGIBLE_PAX]]/Table1[[#This Row],[TOTAL_PAX]])</f>
        <v>0</v>
      </c>
      <c r="T938" s="5">
        <f>(Table1[[#This Row],[TIER2_ELIGIBLE_PAX]]/Table1[[#This Row],[TOTAL_PAX]])</f>
        <v>2.7777777777777776E-2</v>
      </c>
      <c r="U938" s="5">
        <f>(Table1[[#This Row],[TIER3_ELIGIBLE_PAX]]/Table1[[#This Row],[TOTAL_PAX]])</f>
        <v>0.12777777777777777</v>
      </c>
      <c r="V938" s="8">
        <v>9.5730606247837358E-2</v>
      </c>
    </row>
    <row r="939" spans="1:22" x14ac:dyDescent="0.3">
      <c r="A939" s="1">
        <v>45814</v>
      </c>
      <c r="B939" s="2">
        <v>0.6381944444444444</v>
      </c>
      <c r="C939" t="s">
        <v>17</v>
      </c>
      <c r="D939" t="s">
        <v>18</v>
      </c>
      <c r="E939" t="s">
        <v>2738</v>
      </c>
      <c r="F939" t="s">
        <v>20</v>
      </c>
      <c r="G939" t="s">
        <v>71</v>
      </c>
      <c r="H939" t="s">
        <v>22</v>
      </c>
      <c r="I939" t="s">
        <v>23</v>
      </c>
      <c r="J939" t="s">
        <v>24</v>
      </c>
      <c r="K939" t="s">
        <v>47</v>
      </c>
      <c r="L939">
        <v>0</v>
      </c>
      <c r="M939">
        <v>56</v>
      </c>
      <c r="N939">
        <v>275</v>
      </c>
      <c r="O939">
        <v>1</v>
      </c>
      <c r="P939">
        <v>2</v>
      </c>
      <c r="Q939">
        <v>14</v>
      </c>
      <c r="R939">
        <f>SUM(Table1[[#This Row],[FIRST_CLASS_SEATS]:[ECONOMY_SEATS]])</f>
        <v>331</v>
      </c>
      <c r="S939" s="5">
        <f>(Table1[[#This Row],[TIER1_ELIGIBLE_PAX]]/Table1[[#This Row],[TOTAL_PAX]])</f>
        <v>3.0211480362537764E-3</v>
      </c>
      <c r="T939" s="5">
        <f>(Table1[[#This Row],[TIER2_ELIGIBLE_PAX]]/Table1[[#This Row],[TOTAL_PAX]])</f>
        <v>6.0422960725075529E-3</v>
      </c>
      <c r="U939" s="5">
        <f>(Table1[[#This Row],[TIER3_ELIGIBLE_PAX]]/Table1[[#This Row],[TOTAL_PAX]])</f>
        <v>4.2296072507552872E-2</v>
      </c>
      <c r="V939" s="8">
        <v>9.5868363144639646E-2</v>
      </c>
    </row>
    <row r="940" spans="1:22" x14ac:dyDescent="0.3">
      <c r="A940" s="1">
        <v>45751</v>
      </c>
      <c r="B940" s="2">
        <v>0.73124999999999996</v>
      </c>
      <c r="C940" t="s">
        <v>17</v>
      </c>
      <c r="D940" t="s">
        <v>18</v>
      </c>
      <c r="E940" t="s">
        <v>2385</v>
      </c>
      <c r="F940" t="s">
        <v>20</v>
      </c>
      <c r="G940" t="s">
        <v>36</v>
      </c>
      <c r="H940" t="s">
        <v>37</v>
      </c>
      <c r="I940" t="s">
        <v>31</v>
      </c>
      <c r="J940" t="s">
        <v>32</v>
      </c>
      <c r="K940" t="s">
        <v>33</v>
      </c>
      <c r="L940">
        <v>0</v>
      </c>
      <c r="M940">
        <v>4</v>
      </c>
      <c r="N940">
        <v>176</v>
      </c>
      <c r="O940">
        <v>1</v>
      </c>
      <c r="P940">
        <v>8</v>
      </c>
      <c r="Q940">
        <v>31</v>
      </c>
      <c r="R940">
        <f>SUM(Table1[[#This Row],[FIRST_CLASS_SEATS]:[ECONOMY_SEATS]])</f>
        <v>180</v>
      </c>
      <c r="S940" s="5">
        <f>(Table1[[#This Row],[TIER1_ELIGIBLE_PAX]]/Table1[[#This Row],[TOTAL_PAX]])</f>
        <v>5.5555555555555558E-3</v>
      </c>
      <c r="T940" s="5">
        <f>(Table1[[#This Row],[TIER2_ELIGIBLE_PAX]]/Table1[[#This Row],[TOTAL_PAX]])</f>
        <v>4.4444444444444446E-2</v>
      </c>
      <c r="U940" s="5">
        <f>(Table1[[#This Row],[TIER3_ELIGIBLE_PAX]]/Table1[[#This Row],[TOTAL_PAX]])</f>
        <v>0.17222222222222222</v>
      </c>
      <c r="V940" s="8">
        <v>9.6415526181837907E-2</v>
      </c>
    </row>
    <row r="941" spans="1:22" x14ac:dyDescent="0.3">
      <c r="A941" s="1">
        <v>45794</v>
      </c>
      <c r="B941" s="2">
        <v>0.25486111111111109</v>
      </c>
      <c r="C941" t="s">
        <v>26</v>
      </c>
      <c r="D941" t="s">
        <v>18</v>
      </c>
      <c r="E941" t="s">
        <v>2926</v>
      </c>
      <c r="F941" t="s">
        <v>20</v>
      </c>
      <c r="G941" t="s">
        <v>71</v>
      </c>
      <c r="H941" t="s">
        <v>22</v>
      </c>
      <c r="I941" t="s">
        <v>23</v>
      </c>
      <c r="J941" t="s">
        <v>24</v>
      </c>
      <c r="K941" t="s">
        <v>47</v>
      </c>
      <c r="L941">
        <v>0</v>
      </c>
      <c r="M941">
        <v>56</v>
      </c>
      <c r="N941">
        <v>275</v>
      </c>
      <c r="O941">
        <v>1</v>
      </c>
      <c r="P941">
        <v>11</v>
      </c>
      <c r="Q941">
        <v>38</v>
      </c>
      <c r="R941">
        <f>SUM(Table1[[#This Row],[FIRST_CLASS_SEATS]:[ECONOMY_SEATS]])</f>
        <v>331</v>
      </c>
      <c r="S941" s="5">
        <f>(Table1[[#This Row],[TIER1_ELIGIBLE_PAX]]/Table1[[#This Row],[TOTAL_PAX]])</f>
        <v>3.0211480362537764E-3</v>
      </c>
      <c r="T941" s="5">
        <f>(Table1[[#This Row],[TIER2_ELIGIBLE_PAX]]/Table1[[#This Row],[TOTAL_PAX]])</f>
        <v>3.3232628398791542E-2</v>
      </c>
      <c r="U941" s="5">
        <f>(Table1[[#This Row],[TIER3_ELIGIBLE_PAX]]/Table1[[#This Row],[TOTAL_PAX]])</f>
        <v>0.11480362537764351</v>
      </c>
      <c r="V941" s="8">
        <v>9.6496288821303899E-2</v>
      </c>
    </row>
    <row r="942" spans="1:22" x14ac:dyDescent="0.3">
      <c r="A942" s="1">
        <v>45852</v>
      </c>
      <c r="B942" s="2">
        <v>0.3347222222222222</v>
      </c>
      <c r="C942" t="s">
        <v>26</v>
      </c>
      <c r="D942" t="s">
        <v>18</v>
      </c>
      <c r="E942" t="s">
        <v>2920</v>
      </c>
      <c r="F942" t="s">
        <v>20</v>
      </c>
      <c r="G942" t="s">
        <v>73</v>
      </c>
      <c r="H942" t="s">
        <v>74</v>
      </c>
      <c r="I942" t="s">
        <v>31</v>
      </c>
      <c r="J942" t="s">
        <v>32</v>
      </c>
      <c r="K942" t="s">
        <v>33</v>
      </c>
      <c r="L942">
        <v>0</v>
      </c>
      <c r="M942">
        <v>13</v>
      </c>
      <c r="N942">
        <v>167</v>
      </c>
      <c r="O942">
        <v>0</v>
      </c>
      <c r="P942">
        <v>10</v>
      </c>
      <c r="Q942">
        <v>37</v>
      </c>
      <c r="R942">
        <f>SUM(Table1[[#This Row],[FIRST_CLASS_SEATS]:[ECONOMY_SEATS]])</f>
        <v>180</v>
      </c>
      <c r="S942" s="5">
        <f>(Table1[[#This Row],[TIER1_ELIGIBLE_PAX]]/Table1[[#This Row],[TOTAL_PAX]])</f>
        <v>0</v>
      </c>
      <c r="T942" s="5">
        <f>(Table1[[#This Row],[TIER2_ELIGIBLE_PAX]]/Table1[[#This Row],[TOTAL_PAX]])</f>
        <v>5.5555555555555552E-2</v>
      </c>
      <c r="U942" s="5">
        <f>(Table1[[#This Row],[TIER3_ELIGIBLE_PAX]]/Table1[[#This Row],[TOTAL_PAX]])</f>
        <v>0.20555555555555555</v>
      </c>
      <c r="V942" s="8">
        <v>9.6496296994078246E-2</v>
      </c>
    </row>
    <row r="943" spans="1:22" x14ac:dyDescent="0.3">
      <c r="A943" s="1">
        <v>45927</v>
      </c>
      <c r="B943" s="2">
        <v>0.50277777777777777</v>
      </c>
      <c r="C943" t="s">
        <v>48</v>
      </c>
      <c r="D943" t="s">
        <v>18</v>
      </c>
      <c r="E943" t="s">
        <v>2964</v>
      </c>
      <c r="F943" t="s">
        <v>20</v>
      </c>
      <c r="G943" t="s">
        <v>68</v>
      </c>
      <c r="H943" t="s">
        <v>69</v>
      </c>
      <c r="I943" t="s">
        <v>31</v>
      </c>
      <c r="J943" t="s">
        <v>32</v>
      </c>
      <c r="K943" t="s">
        <v>33</v>
      </c>
      <c r="L943">
        <v>0</v>
      </c>
      <c r="M943">
        <v>17</v>
      </c>
      <c r="N943">
        <v>163</v>
      </c>
      <c r="O943">
        <v>2</v>
      </c>
      <c r="P943">
        <v>8</v>
      </c>
      <c r="Q943">
        <v>30</v>
      </c>
      <c r="R943">
        <f>SUM(Table1[[#This Row],[FIRST_CLASS_SEATS]:[ECONOMY_SEATS]])</f>
        <v>180</v>
      </c>
      <c r="S943" s="5">
        <f>(Table1[[#This Row],[TIER1_ELIGIBLE_PAX]]/Table1[[#This Row],[TOTAL_PAX]])</f>
        <v>1.1111111111111112E-2</v>
      </c>
      <c r="T943" s="5">
        <f>(Table1[[#This Row],[TIER2_ELIGIBLE_PAX]]/Table1[[#This Row],[TOTAL_PAX]])</f>
        <v>4.4444444444444446E-2</v>
      </c>
      <c r="U943" s="5">
        <f>(Table1[[#This Row],[TIER3_ELIGIBLE_PAX]]/Table1[[#This Row],[TOTAL_PAX]])</f>
        <v>0.16666666666666666</v>
      </c>
      <c r="V943" s="8">
        <v>9.6720708176280423E-2</v>
      </c>
    </row>
    <row r="944" spans="1:22" x14ac:dyDescent="0.3">
      <c r="A944" s="1">
        <v>45831</v>
      </c>
      <c r="B944" s="2">
        <v>0.32222222222222224</v>
      </c>
      <c r="C944" t="s">
        <v>26</v>
      </c>
      <c r="D944" t="s">
        <v>18</v>
      </c>
      <c r="E944" t="s">
        <v>3989</v>
      </c>
      <c r="F944" t="s">
        <v>20</v>
      </c>
      <c r="G944" t="s">
        <v>124</v>
      </c>
      <c r="H944" t="s">
        <v>22</v>
      </c>
      <c r="I944" t="s">
        <v>23</v>
      </c>
      <c r="J944" t="s">
        <v>24</v>
      </c>
      <c r="K944" t="s">
        <v>47</v>
      </c>
      <c r="L944">
        <v>0</v>
      </c>
      <c r="M944">
        <v>56</v>
      </c>
      <c r="N944">
        <v>275</v>
      </c>
      <c r="O944">
        <v>2</v>
      </c>
      <c r="P944">
        <v>13</v>
      </c>
      <c r="Q944">
        <v>44</v>
      </c>
      <c r="R944">
        <f>SUM(Table1[[#This Row],[FIRST_CLASS_SEATS]:[ECONOMY_SEATS]])</f>
        <v>331</v>
      </c>
      <c r="S944" s="5">
        <f>(Table1[[#This Row],[TIER1_ELIGIBLE_PAX]]/Table1[[#This Row],[TOTAL_PAX]])</f>
        <v>6.0422960725075529E-3</v>
      </c>
      <c r="T944" s="5">
        <f>(Table1[[#This Row],[TIER2_ELIGIBLE_PAX]]/Table1[[#This Row],[TOTAL_PAX]])</f>
        <v>3.9274924471299093E-2</v>
      </c>
      <c r="U944" s="5">
        <f>(Table1[[#This Row],[TIER3_ELIGIBLE_PAX]]/Table1[[#This Row],[TOTAL_PAX]])</f>
        <v>0.13293051359516617</v>
      </c>
      <c r="V944" s="8">
        <v>9.6774010253402154E-2</v>
      </c>
    </row>
    <row r="945" spans="1:22" x14ac:dyDescent="0.3">
      <c r="A945" s="1">
        <v>45959</v>
      </c>
      <c r="B945" s="2">
        <v>0.91805555555555551</v>
      </c>
      <c r="C945" t="s">
        <v>34</v>
      </c>
      <c r="D945" t="s">
        <v>18</v>
      </c>
      <c r="E945" t="s">
        <v>1737</v>
      </c>
      <c r="F945" t="s">
        <v>20</v>
      </c>
      <c r="G945" t="s">
        <v>29</v>
      </c>
      <c r="H945" t="s">
        <v>30</v>
      </c>
      <c r="I945" t="s">
        <v>31</v>
      </c>
      <c r="J945" t="s">
        <v>32</v>
      </c>
      <c r="K945" t="s">
        <v>33</v>
      </c>
      <c r="L945">
        <v>0</v>
      </c>
      <c r="M945">
        <v>6</v>
      </c>
      <c r="N945">
        <v>174</v>
      </c>
      <c r="O945">
        <v>0</v>
      </c>
      <c r="P945">
        <v>1</v>
      </c>
      <c r="Q945">
        <v>12</v>
      </c>
      <c r="R945">
        <f>SUM(Table1[[#This Row],[FIRST_CLASS_SEATS]:[ECONOMY_SEATS]])</f>
        <v>180</v>
      </c>
      <c r="S945" s="5">
        <f>(Table1[[#This Row],[TIER1_ELIGIBLE_PAX]]/Table1[[#This Row],[TOTAL_PAX]])</f>
        <v>0</v>
      </c>
      <c r="T945" s="5">
        <f>(Table1[[#This Row],[TIER2_ELIGIBLE_PAX]]/Table1[[#This Row],[TOTAL_PAX]])</f>
        <v>5.5555555555555558E-3</v>
      </c>
      <c r="U945" s="5">
        <f>(Table1[[#This Row],[TIER3_ELIGIBLE_PAX]]/Table1[[#This Row],[TOTAL_PAX]])</f>
        <v>6.6666666666666666E-2</v>
      </c>
      <c r="V945" s="8">
        <v>9.6898186700996369E-2</v>
      </c>
    </row>
    <row r="946" spans="1:22" x14ac:dyDescent="0.3">
      <c r="A946" s="1">
        <v>45908</v>
      </c>
      <c r="B946" s="2">
        <v>0.55694444444444446</v>
      </c>
      <c r="C946" t="s">
        <v>48</v>
      </c>
      <c r="D946" t="s">
        <v>18</v>
      </c>
      <c r="E946" t="s">
        <v>4596</v>
      </c>
      <c r="F946" t="s">
        <v>20</v>
      </c>
      <c r="G946" t="s">
        <v>46</v>
      </c>
      <c r="H946" t="s">
        <v>22</v>
      </c>
      <c r="I946" t="s">
        <v>23</v>
      </c>
      <c r="J946" t="s">
        <v>24</v>
      </c>
      <c r="K946" t="s">
        <v>59</v>
      </c>
      <c r="L946">
        <v>0</v>
      </c>
      <c r="M946">
        <v>35</v>
      </c>
      <c r="N946">
        <v>179</v>
      </c>
      <c r="O946">
        <v>0</v>
      </c>
      <c r="P946">
        <v>16</v>
      </c>
      <c r="Q946">
        <v>53</v>
      </c>
      <c r="R946">
        <f>SUM(Table1[[#This Row],[FIRST_CLASS_SEATS]:[ECONOMY_SEATS]])</f>
        <v>214</v>
      </c>
      <c r="S946" s="5">
        <f>(Table1[[#This Row],[TIER1_ELIGIBLE_PAX]]/Table1[[#This Row],[TOTAL_PAX]])</f>
        <v>0</v>
      </c>
      <c r="T946" s="5">
        <f>(Table1[[#This Row],[TIER2_ELIGIBLE_PAX]]/Table1[[#This Row],[TOTAL_PAX]])</f>
        <v>7.476635514018691E-2</v>
      </c>
      <c r="U946" s="5">
        <f>(Table1[[#This Row],[TIER3_ELIGIBLE_PAX]]/Table1[[#This Row],[TOTAL_PAX]])</f>
        <v>0.24766355140186916</v>
      </c>
      <c r="V946" s="8">
        <v>9.706874892633055E-2</v>
      </c>
    </row>
    <row r="947" spans="1:22" x14ac:dyDescent="0.3">
      <c r="A947" s="1">
        <v>45753</v>
      </c>
      <c r="B947" s="2">
        <v>0.58263888888888893</v>
      </c>
      <c r="C947" t="s">
        <v>48</v>
      </c>
      <c r="D947" t="s">
        <v>18</v>
      </c>
      <c r="E947" t="s">
        <v>427</v>
      </c>
      <c r="F947" t="s">
        <v>20</v>
      </c>
      <c r="G947" t="s">
        <v>43</v>
      </c>
      <c r="H947" t="s">
        <v>44</v>
      </c>
      <c r="I947" t="s">
        <v>31</v>
      </c>
      <c r="J947" t="s">
        <v>32</v>
      </c>
      <c r="K947" t="s">
        <v>33</v>
      </c>
      <c r="L947">
        <v>0</v>
      </c>
      <c r="M947">
        <v>4</v>
      </c>
      <c r="N947">
        <v>176</v>
      </c>
      <c r="O947">
        <v>1</v>
      </c>
      <c r="P947">
        <v>4</v>
      </c>
      <c r="Q947">
        <v>18</v>
      </c>
      <c r="R947">
        <f>SUM(Table1[[#This Row],[FIRST_CLASS_SEATS]:[ECONOMY_SEATS]])</f>
        <v>180</v>
      </c>
      <c r="S947" s="5">
        <f>(Table1[[#This Row],[TIER1_ELIGIBLE_PAX]]/Table1[[#This Row],[TOTAL_PAX]])</f>
        <v>5.5555555555555558E-3</v>
      </c>
      <c r="T947" s="5">
        <f>(Table1[[#This Row],[TIER2_ELIGIBLE_PAX]]/Table1[[#This Row],[TOTAL_PAX]])</f>
        <v>2.2222222222222223E-2</v>
      </c>
      <c r="U947" s="5">
        <f>(Table1[[#This Row],[TIER3_ELIGIBLE_PAX]]/Table1[[#This Row],[TOTAL_PAX]])</f>
        <v>0.1</v>
      </c>
      <c r="V947" s="8">
        <v>9.7217628202357687E-2</v>
      </c>
    </row>
    <row r="948" spans="1:22" x14ac:dyDescent="0.3">
      <c r="A948" s="1">
        <v>45887</v>
      </c>
      <c r="B948" s="2">
        <v>0.28541666666666665</v>
      </c>
      <c r="C948" t="s">
        <v>26</v>
      </c>
      <c r="D948" t="s">
        <v>18</v>
      </c>
      <c r="E948" t="s">
        <v>261</v>
      </c>
      <c r="F948" t="s">
        <v>20</v>
      </c>
      <c r="G948" t="s">
        <v>124</v>
      </c>
      <c r="H948" t="s">
        <v>22</v>
      </c>
      <c r="I948" t="s">
        <v>23</v>
      </c>
      <c r="J948" t="s">
        <v>24</v>
      </c>
      <c r="K948" t="s">
        <v>59</v>
      </c>
      <c r="L948">
        <v>8</v>
      </c>
      <c r="M948">
        <v>42</v>
      </c>
      <c r="N948">
        <v>166</v>
      </c>
      <c r="O948">
        <v>2</v>
      </c>
      <c r="P948">
        <v>14</v>
      </c>
      <c r="Q948">
        <v>47</v>
      </c>
      <c r="R948">
        <f>SUM(Table1[[#This Row],[FIRST_CLASS_SEATS]:[ECONOMY_SEATS]])</f>
        <v>216</v>
      </c>
      <c r="S948" s="5">
        <f>(Table1[[#This Row],[TIER1_ELIGIBLE_PAX]]/Table1[[#This Row],[TOTAL_PAX]])</f>
        <v>9.2592592592592587E-3</v>
      </c>
      <c r="T948" s="5">
        <f>(Table1[[#This Row],[TIER2_ELIGIBLE_PAX]]/Table1[[#This Row],[TOTAL_PAX]])</f>
        <v>6.4814814814814811E-2</v>
      </c>
      <c r="U948" s="5">
        <f>(Table1[[#This Row],[TIER3_ELIGIBLE_PAX]]/Table1[[#This Row],[TOTAL_PAX]])</f>
        <v>0.21759259259259259</v>
      </c>
      <c r="V948" s="8">
        <v>9.7278249917271964E-2</v>
      </c>
    </row>
    <row r="949" spans="1:22" x14ac:dyDescent="0.3">
      <c r="A949" s="1">
        <v>45832</v>
      </c>
      <c r="B949" s="2">
        <v>0.41736111111111113</v>
      </c>
      <c r="C949" t="s">
        <v>26</v>
      </c>
      <c r="D949" t="s">
        <v>18</v>
      </c>
      <c r="E949" t="s">
        <v>321</v>
      </c>
      <c r="F949" t="s">
        <v>20</v>
      </c>
      <c r="G949" t="s">
        <v>68</v>
      </c>
      <c r="H949" t="s">
        <v>69</v>
      </c>
      <c r="I949" t="s">
        <v>31</v>
      </c>
      <c r="J949" t="s">
        <v>32</v>
      </c>
      <c r="K949" t="s">
        <v>33</v>
      </c>
      <c r="L949">
        <v>0</v>
      </c>
      <c r="M949">
        <v>9</v>
      </c>
      <c r="N949">
        <v>171</v>
      </c>
      <c r="O949">
        <v>0</v>
      </c>
      <c r="P949">
        <v>6</v>
      </c>
      <c r="Q949">
        <v>26</v>
      </c>
      <c r="R949">
        <f>SUM(Table1[[#This Row],[FIRST_CLASS_SEATS]:[ECONOMY_SEATS]])</f>
        <v>180</v>
      </c>
      <c r="S949" s="5">
        <f>(Table1[[#This Row],[TIER1_ELIGIBLE_PAX]]/Table1[[#This Row],[TOTAL_PAX]])</f>
        <v>0</v>
      </c>
      <c r="T949" s="5">
        <f>(Table1[[#This Row],[TIER2_ELIGIBLE_PAX]]/Table1[[#This Row],[TOTAL_PAX]])</f>
        <v>3.3333333333333333E-2</v>
      </c>
      <c r="U949" s="5">
        <f>(Table1[[#This Row],[TIER3_ELIGIBLE_PAX]]/Table1[[#This Row],[TOTAL_PAX]])</f>
        <v>0.14444444444444443</v>
      </c>
      <c r="V949" s="8">
        <v>9.7291550406950811E-2</v>
      </c>
    </row>
    <row r="950" spans="1:22" x14ac:dyDescent="0.3">
      <c r="A950" s="1">
        <v>45822</v>
      </c>
      <c r="B950" s="2">
        <v>0.77569444444444446</v>
      </c>
      <c r="C950" t="s">
        <v>34</v>
      </c>
      <c r="D950" t="s">
        <v>18</v>
      </c>
      <c r="E950" t="s">
        <v>2761</v>
      </c>
      <c r="F950" t="s">
        <v>20</v>
      </c>
      <c r="G950" t="s">
        <v>54</v>
      </c>
      <c r="H950" t="s">
        <v>30</v>
      </c>
      <c r="I950" t="s">
        <v>31</v>
      </c>
      <c r="J950" t="s">
        <v>32</v>
      </c>
      <c r="K950" t="s">
        <v>33</v>
      </c>
      <c r="L950">
        <v>0</v>
      </c>
      <c r="M950">
        <v>13</v>
      </c>
      <c r="N950">
        <v>167</v>
      </c>
      <c r="O950">
        <v>0</v>
      </c>
      <c r="P950">
        <v>3</v>
      </c>
      <c r="Q950">
        <v>17</v>
      </c>
      <c r="R950">
        <f>SUM(Table1[[#This Row],[FIRST_CLASS_SEATS]:[ECONOMY_SEATS]])</f>
        <v>180</v>
      </c>
      <c r="S950" s="5">
        <f>(Table1[[#This Row],[TIER1_ELIGIBLE_PAX]]/Table1[[#This Row],[TOTAL_PAX]])</f>
        <v>0</v>
      </c>
      <c r="T950" s="5">
        <f>(Table1[[#This Row],[TIER2_ELIGIBLE_PAX]]/Table1[[#This Row],[TOTAL_PAX]])</f>
        <v>1.6666666666666666E-2</v>
      </c>
      <c r="U950" s="5">
        <f>(Table1[[#This Row],[TIER3_ELIGIBLE_PAX]]/Table1[[#This Row],[TOTAL_PAX]])</f>
        <v>9.4444444444444442E-2</v>
      </c>
      <c r="V950" s="8">
        <v>9.7297861209328707E-2</v>
      </c>
    </row>
    <row r="951" spans="1:22" x14ac:dyDescent="0.3">
      <c r="A951" s="1">
        <v>45761</v>
      </c>
      <c r="B951" s="2">
        <v>0.59861111111111109</v>
      </c>
      <c r="C951" t="s">
        <v>17</v>
      </c>
      <c r="D951" t="s">
        <v>18</v>
      </c>
      <c r="E951" t="s">
        <v>568</v>
      </c>
      <c r="F951" t="s">
        <v>20</v>
      </c>
      <c r="G951" t="s">
        <v>21</v>
      </c>
      <c r="H951" t="s">
        <v>22</v>
      </c>
      <c r="I951" t="s">
        <v>23</v>
      </c>
      <c r="J951" t="s">
        <v>24</v>
      </c>
      <c r="K951" t="s">
        <v>80</v>
      </c>
      <c r="L951">
        <v>14</v>
      </c>
      <c r="M951">
        <v>97</v>
      </c>
      <c r="N951">
        <v>358</v>
      </c>
      <c r="O951">
        <v>1</v>
      </c>
      <c r="P951">
        <v>8</v>
      </c>
      <c r="Q951">
        <v>31</v>
      </c>
      <c r="R951">
        <f>SUM(Table1[[#This Row],[FIRST_CLASS_SEATS]:[ECONOMY_SEATS]])</f>
        <v>469</v>
      </c>
      <c r="S951" s="5">
        <f>(Table1[[#This Row],[TIER1_ELIGIBLE_PAX]]/Table1[[#This Row],[TOTAL_PAX]])</f>
        <v>2.1321961620469083E-3</v>
      </c>
      <c r="T951" s="5">
        <f>(Table1[[#This Row],[TIER2_ELIGIBLE_PAX]]/Table1[[#This Row],[TOTAL_PAX]])</f>
        <v>1.7057569296375266E-2</v>
      </c>
      <c r="U951" s="5">
        <f>(Table1[[#This Row],[TIER3_ELIGIBLE_PAX]]/Table1[[#This Row],[TOTAL_PAX]])</f>
        <v>6.6098081023454158E-2</v>
      </c>
      <c r="V951" s="8">
        <v>9.7340499255119894E-2</v>
      </c>
    </row>
    <row r="952" spans="1:22" x14ac:dyDescent="0.3">
      <c r="A952" s="1">
        <v>45911</v>
      </c>
      <c r="B952" s="2">
        <v>0.84652777777777777</v>
      </c>
      <c r="C952" t="s">
        <v>34</v>
      </c>
      <c r="D952" t="s">
        <v>18</v>
      </c>
      <c r="E952" t="s">
        <v>1497</v>
      </c>
      <c r="F952" t="s">
        <v>20</v>
      </c>
      <c r="G952" t="s">
        <v>56</v>
      </c>
      <c r="H952" t="s">
        <v>57</v>
      </c>
      <c r="I952" t="s">
        <v>58</v>
      </c>
      <c r="J952" t="s">
        <v>24</v>
      </c>
      <c r="K952" t="s">
        <v>25</v>
      </c>
      <c r="L952">
        <v>0</v>
      </c>
      <c r="M952">
        <v>32</v>
      </c>
      <c r="N952">
        <v>304</v>
      </c>
      <c r="O952">
        <v>0</v>
      </c>
      <c r="P952">
        <v>5</v>
      </c>
      <c r="Q952">
        <v>22</v>
      </c>
      <c r="R952">
        <f>SUM(Table1[[#This Row],[FIRST_CLASS_SEATS]:[ECONOMY_SEATS]])</f>
        <v>336</v>
      </c>
      <c r="S952" s="5">
        <f>(Table1[[#This Row],[TIER1_ELIGIBLE_PAX]]/Table1[[#This Row],[TOTAL_PAX]])</f>
        <v>0</v>
      </c>
      <c r="T952" s="5">
        <f>(Table1[[#This Row],[TIER2_ELIGIBLE_PAX]]/Table1[[#This Row],[TOTAL_PAX]])</f>
        <v>1.488095238095238E-2</v>
      </c>
      <c r="U952" s="5">
        <f>(Table1[[#This Row],[TIER3_ELIGIBLE_PAX]]/Table1[[#This Row],[TOTAL_PAX]])</f>
        <v>6.5476190476190479E-2</v>
      </c>
      <c r="V952" s="8">
        <v>9.7341181722191861E-2</v>
      </c>
    </row>
    <row r="953" spans="1:22" x14ac:dyDescent="0.3">
      <c r="A953" s="1">
        <v>45781</v>
      </c>
      <c r="B953" s="2">
        <v>0.55347222222222225</v>
      </c>
      <c r="C953" t="s">
        <v>48</v>
      </c>
      <c r="D953" t="s">
        <v>18</v>
      </c>
      <c r="E953" t="s">
        <v>159</v>
      </c>
      <c r="F953" t="s">
        <v>20</v>
      </c>
      <c r="G953" t="s">
        <v>76</v>
      </c>
      <c r="H953" t="s">
        <v>77</v>
      </c>
      <c r="I953" t="s">
        <v>78</v>
      </c>
      <c r="J953" t="s">
        <v>24</v>
      </c>
      <c r="K953" t="s">
        <v>59</v>
      </c>
      <c r="L953">
        <v>8</v>
      </c>
      <c r="M953">
        <v>48</v>
      </c>
      <c r="N953">
        <v>200</v>
      </c>
      <c r="O953">
        <v>0</v>
      </c>
      <c r="P953">
        <v>0</v>
      </c>
      <c r="Q953">
        <v>8</v>
      </c>
      <c r="R953">
        <f>SUM(Table1[[#This Row],[FIRST_CLASS_SEATS]:[ECONOMY_SEATS]])</f>
        <v>256</v>
      </c>
      <c r="S953" s="5">
        <f>(Table1[[#This Row],[TIER1_ELIGIBLE_PAX]]/Table1[[#This Row],[TOTAL_PAX]])</f>
        <v>0</v>
      </c>
      <c r="T953" s="5">
        <f>(Table1[[#This Row],[TIER2_ELIGIBLE_PAX]]/Table1[[#This Row],[TOTAL_PAX]])</f>
        <v>0</v>
      </c>
      <c r="U953" s="5">
        <f>(Table1[[#This Row],[TIER3_ELIGIBLE_PAX]]/Table1[[#This Row],[TOTAL_PAX]])</f>
        <v>3.125E-2</v>
      </c>
      <c r="V953" s="8">
        <v>9.7521408779655094E-2</v>
      </c>
    </row>
    <row r="954" spans="1:22" x14ac:dyDescent="0.3">
      <c r="A954" s="1">
        <v>45750</v>
      </c>
      <c r="B954" s="2">
        <v>0.95277777777777772</v>
      </c>
      <c r="C954" t="s">
        <v>34</v>
      </c>
      <c r="D954" t="s">
        <v>18</v>
      </c>
      <c r="E954" t="s">
        <v>143</v>
      </c>
      <c r="F954" t="s">
        <v>20</v>
      </c>
      <c r="G954" t="s">
        <v>21</v>
      </c>
      <c r="H954" t="s">
        <v>22</v>
      </c>
      <c r="I954" t="s">
        <v>23</v>
      </c>
      <c r="J954" t="s">
        <v>24</v>
      </c>
      <c r="K954" t="s">
        <v>47</v>
      </c>
      <c r="L954">
        <v>0</v>
      </c>
      <c r="M954">
        <v>56</v>
      </c>
      <c r="N954">
        <v>275</v>
      </c>
      <c r="O954">
        <v>0</v>
      </c>
      <c r="P954">
        <v>3</v>
      </c>
      <c r="Q954">
        <v>18</v>
      </c>
      <c r="R954">
        <f>SUM(Table1[[#This Row],[FIRST_CLASS_SEATS]:[ECONOMY_SEATS]])</f>
        <v>331</v>
      </c>
      <c r="S954" s="5">
        <f>(Table1[[#This Row],[TIER1_ELIGIBLE_PAX]]/Table1[[#This Row],[TOTAL_PAX]])</f>
        <v>0</v>
      </c>
      <c r="T954" s="5">
        <f>(Table1[[#This Row],[TIER2_ELIGIBLE_PAX]]/Table1[[#This Row],[TOTAL_PAX]])</f>
        <v>9.0634441087613302E-3</v>
      </c>
      <c r="U954" s="5">
        <f>(Table1[[#This Row],[TIER3_ELIGIBLE_PAX]]/Table1[[#This Row],[TOTAL_PAX]])</f>
        <v>5.4380664652567974E-2</v>
      </c>
      <c r="V954" s="8">
        <v>9.7526812527649387E-2</v>
      </c>
    </row>
    <row r="955" spans="1:22" x14ac:dyDescent="0.3">
      <c r="A955" s="1">
        <v>45821</v>
      </c>
      <c r="B955" s="2">
        <v>0.53819444444444442</v>
      </c>
      <c r="C955" t="s">
        <v>48</v>
      </c>
      <c r="D955" t="s">
        <v>18</v>
      </c>
      <c r="E955" t="s">
        <v>2912</v>
      </c>
      <c r="F955" t="s">
        <v>20</v>
      </c>
      <c r="G955" t="s">
        <v>43</v>
      </c>
      <c r="H955" t="s">
        <v>44</v>
      </c>
      <c r="I955" t="s">
        <v>31</v>
      </c>
      <c r="J955" t="s">
        <v>32</v>
      </c>
      <c r="K955" t="s">
        <v>33</v>
      </c>
      <c r="L955">
        <v>0</v>
      </c>
      <c r="M955">
        <v>4</v>
      </c>
      <c r="N955">
        <v>176</v>
      </c>
      <c r="O955">
        <v>0</v>
      </c>
      <c r="P955">
        <v>7</v>
      </c>
      <c r="Q955">
        <v>27</v>
      </c>
      <c r="R955">
        <f>SUM(Table1[[#This Row],[FIRST_CLASS_SEATS]:[ECONOMY_SEATS]])</f>
        <v>180</v>
      </c>
      <c r="S955" s="5">
        <f>(Table1[[#This Row],[TIER1_ELIGIBLE_PAX]]/Table1[[#This Row],[TOTAL_PAX]])</f>
        <v>0</v>
      </c>
      <c r="T955" s="5">
        <f>(Table1[[#This Row],[TIER2_ELIGIBLE_PAX]]/Table1[[#This Row],[TOTAL_PAX]])</f>
        <v>3.888888888888889E-2</v>
      </c>
      <c r="U955" s="5">
        <f>(Table1[[#This Row],[TIER3_ELIGIBLE_PAX]]/Table1[[#This Row],[TOTAL_PAX]])</f>
        <v>0.15</v>
      </c>
      <c r="V955" s="8">
        <v>9.7583935047596437E-2</v>
      </c>
    </row>
    <row r="956" spans="1:22" x14ac:dyDescent="0.3">
      <c r="A956" s="1">
        <v>45861</v>
      </c>
      <c r="B956" s="2">
        <v>0.83333333333333337</v>
      </c>
      <c r="C956" t="s">
        <v>34</v>
      </c>
      <c r="D956" t="s">
        <v>18</v>
      </c>
      <c r="E956" t="s">
        <v>5925</v>
      </c>
      <c r="F956" t="s">
        <v>20</v>
      </c>
      <c r="G956" t="s">
        <v>62</v>
      </c>
      <c r="H956" t="s">
        <v>63</v>
      </c>
      <c r="I956" t="s">
        <v>31</v>
      </c>
      <c r="J956" t="s">
        <v>32</v>
      </c>
      <c r="K956" t="s">
        <v>33</v>
      </c>
      <c r="L956">
        <v>0</v>
      </c>
      <c r="M956">
        <v>8</v>
      </c>
      <c r="N956">
        <v>172</v>
      </c>
      <c r="O956">
        <v>0</v>
      </c>
      <c r="P956">
        <v>6</v>
      </c>
      <c r="Q956">
        <v>26</v>
      </c>
      <c r="R956">
        <f>SUM(Table1[[#This Row],[FIRST_CLASS_SEATS]:[ECONOMY_SEATS]])</f>
        <v>180</v>
      </c>
      <c r="S956" s="5">
        <f>(Table1[[#This Row],[TIER1_ELIGIBLE_PAX]]/Table1[[#This Row],[TOTAL_PAX]])</f>
        <v>0</v>
      </c>
      <c r="T956" s="5">
        <f>(Table1[[#This Row],[TIER2_ELIGIBLE_PAX]]/Table1[[#This Row],[TOTAL_PAX]])</f>
        <v>3.3333333333333333E-2</v>
      </c>
      <c r="U956" s="5">
        <f>(Table1[[#This Row],[TIER3_ELIGIBLE_PAX]]/Table1[[#This Row],[TOTAL_PAX]])</f>
        <v>0.14444444444444443</v>
      </c>
      <c r="V956" s="8">
        <v>9.780810849046695E-2</v>
      </c>
    </row>
    <row r="957" spans="1:22" x14ac:dyDescent="0.3">
      <c r="A957" s="1">
        <v>45777</v>
      </c>
      <c r="B957" s="2">
        <v>0.36180555555555555</v>
      </c>
      <c r="C957" t="s">
        <v>26</v>
      </c>
      <c r="D957" t="s">
        <v>18</v>
      </c>
      <c r="E957" t="s">
        <v>2408</v>
      </c>
      <c r="F957" t="s">
        <v>20</v>
      </c>
      <c r="G957" t="s">
        <v>56</v>
      </c>
      <c r="H957" t="s">
        <v>57</v>
      </c>
      <c r="I957" t="s">
        <v>58</v>
      </c>
      <c r="J957" t="s">
        <v>24</v>
      </c>
      <c r="K957" t="s">
        <v>25</v>
      </c>
      <c r="L957">
        <v>0</v>
      </c>
      <c r="M957">
        <v>32</v>
      </c>
      <c r="N957">
        <v>300</v>
      </c>
      <c r="O957">
        <v>0</v>
      </c>
      <c r="P957">
        <v>6</v>
      </c>
      <c r="Q957">
        <v>24</v>
      </c>
      <c r="R957">
        <f>SUM(Table1[[#This Row],[FIRST_CLASS_SEATS]:[ECONOMY_SEATS]])</f>
        <v>332</v>
      </c>
      <c r="S957" s="5">
        <f>(Table1[[#This Row],[TIER1_ELIGIBLE_PAX]]/Table1[[#This Row],[TOTAL_PAX]])</f>
        <v>0</v>
      </c>
      <c r="T957" s="5">
        <f>(Table1[[#This Row],[TIER2_ELIGIBLE_PAX]]/Table1[[#This Row],[TOTAL_PAX]])</f>
        <v>1.8072289156626505E-2</v>
      </c>
      <c r="U957" s="5">
        <f>(Table1[[#This Row],[TIER3_ELIGIBLE_PAX]]/Table1[[#This Row],[TOTAL_PAX]])</f>
        <v>7.2289156626506021E-2</v>
      </c>
      <c r="V957" s="8">
        <v>9.7846253905706893E-2</v>
      </c>
    </row>
    <row r="958" spans="1:22" x14ac:dyDescent="0.3">
      <c r="A958" s="1">
        <v>45943</v>
      </c>
      <c r="B958" s="2">
        <v>0.83611111111111114</v>
      </c>
      <c r="C958" t="s">
        <v>34</v>
      </c>
      <c r="D958" t="s">
        <v>18</v>
      </c>
      <c r="E958" t="s">
        <v>5891</v>
      </c>
      <c r="F958" t="s">
        <v>20</v>
      </c>
      <c r="G958" t="s">
        <v>46</v>
      </c>
      <c r="H958" t="s">
        <v>22</v>
      </c>
      <c r="I958" t="s">
        <v>23</v>
      </c>
      <c r="J958" t="s">
        <v>24</v>
      </c>
      <c r="K958" t="s">
        <v>59</v>
      </c>
      <c r="L958">
        <v>8</v>
      </c>
      <c r="M958">
        <v>48</v>
      </c>
      <c r="N958">
        <v>200</v>
      </c>
      <c r="O958">
        <v>0</v>
      </c>
      <c r="P958">
        <v>15</v>
      </c>
      <c r="Q958">
        <v>51</v>
      </c>
      <c r="R958">
        <f>SUM(Table1[[#This Row],[FIRST_CLASS_SEATS]:[ECONOMY_SEATS]])</f>
        <v>256</v>
      </c>
      <c r="S958" s="5">
        <f>(Table1[[#This Row],[TIER1_ELIGIBLE_PAX]]/Table1[[#This Row],[TOTAL_PAX]])</f>
        <v>0</v>
      </c>
      <c r="T958" s="5">
        <f>(Table1[[#This Row],[TIER2_ELIGIBLE_PAX]]/Table1[[#This Row],[TOTAL_PAX]])</f>
        <v>5.859375E-2</v>
      </c>
      <c r="U958" s="5">
        <f>(Table1[[#This Row],[TIER3_ELIGIBLE_PAX]]/Table1[[#This Row],[TOTAL_PAX]])</f>
        <v>0.19921875</v>
      </c>
      <c r="V958" s="8">
        <v>9.8022552476214941E-2</v>
      </c>
    </row>
    <row r="959" spans="1:22" x14ac:dyDescent="0.3">
      <c r="A959" s="1">
        <v>45905</v>
      </c>
      <c r="B959" s="2">
        <v>0.86875000000000002</v>
      </c>
      <c r="C959" t="s">
        <v>34</v>
      </c>
      <c r="D959" t="s">
        <v>18</v>
      </c>
      <c r="E959" t="s">
        <v>3930</v>
      </c>
      <c r="F959" t="s">
        <v>20</v>
      </c>
      <c r="G959" t="s">
        <v>21</v>
      </c>
      <c r="H959" t="s">
        <v>22</v>
      </c>
      <c r="I959" t="s">
        <v>23</v>
      </c>
      <c r="J959" t="s">
        <v>24</v>
      </c>
      <c r="K959" t="s">
        <v>25</v>
      </c>
      <c r="L959">
        <v>0</v>
      </c>
      <c r="M959">
        <v>32</v>
      </c>
      <c r="N959">
        <v>304</v>
      </c>
      <c r="O959">
        <v>0</v>
      </c>
      <c r="P959">
        <v>0</v>
      </c>
      <c r="Q959">
        <v>0</v>
      </c>
      <c r="R959">
        <f>SUM(Table1[[#This Row],[FIRST_CLASS_SEATS]:[ECONOMY_SEATS]])</f>
        <v>336</v>
      </c>
      <c r="S959" s="5">
        <f>(Table1[[#This Row],[TIER1_ELIGIBLE_PAX]]/Table1[[#This Row],[TOTAL_PAX]])</f>
        <v>0</v>
      </c>
      <c r="T959" s="5">
        <f>(Table1[[#This Row],[TIER2_ELIGIBLE_PAX]]/Table1[[#This Row],[TOTAL_PAX]])</f>
        <v>0</v>
      </c>
      <c r="U959" s="5">
        <f>(Table1[[#This Row],[TIER3_ELIGIBLE_PAX]]/Table1[[#This Row],[TOTAL_PAX]])</f>
        <v>0</v>
      </c>
      <c r="V959" s="8">
        <v>9.8110816444742066E-2</v>
      </c>
    </row>
    <row r="960" spans="1:22" x14ac:dyDescent="0.3">
      <c r="A960" s="1">
        <v>45878</v>
      </c>
      <c r="B960" s="2">
        <v>0.41249999999999998</v>
      </c>
      <c r="C960" t="s">
        <v>26</v>
      </c>
      <c r="D960" t="s">
        <v>18</v>
      </c>
      <c r="E960" t="s">
        <v>829</v>
      </c>
      <c r="F960" t="s">
        <v>20</v>
      </c>
      <c r="G960" t="s">
        <v>46</v>
      </c>
      <c r="H960" t="s">
        <v>22</v>
      </c>
      <c r="I960" t="s">
        <v>23</v>
      </c>
      <c r="J960" t="s">
        <v>24</v>
      </c>
      <c r="K960" t="s">
        <v>25</v>
      </c>
      <c r="L960">
        <v>0</v>
      </c>
      <c r="M960">
        <v>32</v>
      </c>
      <c r="N960">
        <v>304</v>
      </c>
      <c r="O960">
        <v>0</v>
      </c>
      <c r="P960">
        <v>10</v>
      </c>
      <c r="Q960">
        <v>35</v>
      </c>
      <c r="R960">
        <f>SUM(Table1[[#This Row],[FIRST_CLASS_SEATS]:[ECONOMY_SEATS]])</f>
        <v>336</v>
      </c>
      <c r="S960" s="5">
        <f>(Table1[[#This Row],[TIER1_ELIGIBLE_PAX]]/Table1[[#This Row],[TOTAL_PAX]])</f>
        <v>0</v>
      </c>
      <c r="T960" s="5">
        <f>(Table1[[#This Row],[TIER2_ELIGIBLE_PAX]]/Table1[[#This Row],[TOTAL_PAX]])</f>
        <v>2.976190476190476E-2</v>
      </c>
      <c r="U960" s="5">
        <f>(Table1[[#This Row],[TIER3_ELIGIBLE_PAX]]/Table1[[#This Row],[TOTAL_PAX]])</f>
        <v>0.10416666666666667</v>
      </c>
      <c r="V960" s="8">
        <v>9.8145104975689179E-2</v>
      </c>
    </row>
    <row r="961" spans="1:22" x14ac:dyDescent="0.3">
      <c r="A961" s="1">
        <v>45789</v>
      </c>
      <c r="B961" s="2">
        <v>0.43819444444444444</v>
      </c>
      <c r="C961" t="s">
        <v>26</v>
      </c>
      <c r="D961" t="s">
        <v>18</v>
      </c>
      <c r="E961" t="s">
        <v>1726</v>
      </c>
      <c r="F961" t="s">
        <v>20</v>
      </c>
      <c r="G961" t="s">
        <v>29</v>
      </c>
      <c r="H961" t="s">
        <v>30</v>
      </c>
      <c r="I961" t="s">
        <v>31</v>
      </c>
      <c r="J961" t="s">
        <v>32</v>
      </c>
      <c r="K961" t="s">
        <v>33</v>
      </c>
      <c r="L961">
        <v>0</v>
      </c>
      <c r="M961">
        <v>10</v>
      </c>
      <c r="N961">
        <v>170</v>
      </c>
      <c r="O961">
        <v>0</v>
      </c>
      <c r="P961">
        <v>4</v>
      </c>
      <c r="Q961">
        <v>20</v>
      </c>
      <c r="R961">
        <f>SUM(Table1[[#This Row],[FIRST_CLASS_SEATS]:[ECONOMY_SEATS]])</f>
        <v>180</v>
      </c>
      <c r="S961" s="5">
        <f>(Table1[[#This Row],[TIER1_ELIGIBLE_PAX]]/Table1[[#This Row],[TOTAL_PAX]])</f>
        <v>0</v>
      </c>
      <c r="T961" s="5">
        <f>(Table1[[#This Row],[TIER2_ELIGIBLE_PAX]]/Table1[[#This Row],[TOTAL_PAX]])</f>
        <v>2.2222222222222223E-2</v>
      </c>
      <c r="U961" s="5">
        <f>(Table1[[#This Row],[TIER3_ELIGIBLE_PAX]]/Table1[[#This Row],[TOTAL_PAX]])</f>
        <v>0.1111111111111111</v>
      </c>
      <c r="V961" s="8">
        <v>9.8146709761942286E-2</v>
      </c>
    </row>
    <row r="962" spans="1:22" x14ac:dyDescent="0.3">
      <c r="A962" s="1">
        <v>45754</v>
      </c>
      <c r="B962" s="2">
        <v>0.90833333333333333</v>
      </c>
      <c r="C962" t="s">
        <v>34</v>
      </c>
      <c r="D962" t="s">
        <v>18</v>
      </c>
      <c r="E962" t="s">
        <v>660</v>
      </c>
      <c r="F962" t="s">
        <v>20</v>
      </c>
      <c r="G962" t="s">
        <v>29</v>
      </c>
      <c r="H962" t="s">
        <v>30</v>
      </c>
      <c r="I962" t="s">
        <v>31</v>
      </c>
      <c r="J962" t="s">
        <v>32</v>
      </c>
      <c r="K962" t="s">
        <v>33</v>
      </c>
      <c r="L962">
        <v>0</v>
      </c>
      <c r="M962">
        <v>1</v>
      </c>
      <c r="N962">
        <v>179</v>
      </c>
      <c r="O962">
        <v>0</v>
      </c>
      <c r="P962">
        <v>2</v>
      </c>
      <c r="Q962">
        <v>15</v>
      </c>
      <c r="R962">
        <f>SUM(Table1[[#This Row],[FIRST_CLASS_SEATS]:[ECONOMY_SEATS]])</f>
        <v>180</v>
      </c>
      <c r="S962" s="5">
        <f>(Table1[[#This Row],[TIER1_ELIGIBLE_PAX]]/Table1[[#This Row],[TOTAL_PAX]])</f>
        <v>0</v>
      </c>
      <c r="T962" s="5">
        <f>(Table1[[#This Row],[TIER2_ELIGIBLE_PAX]]/Table1[[#This Row],[TOTAL_PAX]])</f>
        <v>1.1111111111111112E-2</v>
      </c>
      <c r="U962" s="5">
        <f>(Table1[[#This Row],[TIER3_ELIGIBLE_PAX]]/Table1[[#This Row],[TOTAL_PAX]])</f>
        <v>8.3333333333333329E-2</v>
      </c>
      <c r="V962" s="8">
        <v>9.8345317161851353E-2</v>
      </c>
    </row>
    <row r="963" spans="1:22" x14ac:dyDescent="0.3">
      <c r="A963" s="1">
        <v>45759</v>
      </c>
      <c r="B963" s="2">
        <v>0.42222222222222222</v>
      </c>
      <c r="C963" t="s">
        <v>26</v>
      </c>
      <c r="D963" t="s">
        <v>18</v>
      </c>
      <c r="E963" t="s">
        <v>170</v>
      </c>
      <c r="F963" t="s">
        <v>20</v>
      </c>
      <c r="G963" t="s">
        <v>46</v>
      </c>
      <c r="H963" t="s">
        <v>22</v>
      </c>
      <c r="I963" t="s">
        <v>23</v>
      </c>
      <c r="J963" t="s">
        <v>24</v>
      </c>
      <c r="K963" t="s">
        <v>25</v>
      </c>
      <c r="L963">
        <v>8</v>
      </c>
      <c r="M963">
        <v>49</v>
      </c>
      <c r="N963">
        <v>178</v>
      </c>
      <c r="O963">
        <v>2</v>
      </c>
      <c r="P963">
        <v>4</v>
      </c>
      <c r="Q963">
        <v>20</v>
      </c>
      <c r="R963">
        <f>SUM(Table1[[#This Row],[FIRST_CLASS_SEATS]:[ECONOMY_SEATS]])</f>
        <v>235</v>
      </c>
      <c r="S963" s="5">
        <f>(Table1[[#This Row],[TIER1_ELIGIBLE_PAX]]/Table1[[#This Row],[TOTAL_PAX]])</f>
        <v>8.5106382978723406E-3</v>
      </c>
      <c r="T963" s="5">
        <f>(Table1[[#This Row],[TIER2_ELIGIBLE_PAX]]/Table1[[#This Row],[TOTAL_PAX]])</f>
        <v>1.7021276595744681E-2</v>
      </c>
      <c r="U963" s="5">
        <f>(Table1[[#This Row],[TIER3_ELIGIBLE_PAX]]/Table1[[#This Row],[TOTAL_PAX]])</f>
        <v>8.5106382978723402E-2</v>
      </c>
      <c r="V963" s="8">
        <v>9.8482594930416778E-2</v>
      </c>
    </row>
    <row r="964" spans="1:22" x14ac:dyDescent="0.3">
      <c r="A964" s="1">
        <v>45886</v>
      </c>
      <c r="B964" s="2">
        <v>0.75277777777777777</v>
      </c>
      <c r="C964" t="s">
        <v>34</v>
      </c>
      <c r="D964" t="s">
        <v>18</v>
      </c>
      <c r="E964" t="s">
        <v>1427</v>
      </c>
      <c r="F964" t="s">
        <v>20</v>
      </c>
      <c r="G964" t="s">
        <v>40</v>
      </c>
      <c r="H964" t="s">
        <v>41</v>
      </c>
      <c r="I964" t="s">
        <v>31</v>
      </c>
      <c r="J964" t="s">
        <v>32</v>
      </c>
      <c r="K964" t="s">
        <v>33</v>
      </c>
      <c r="L964">
        <v>0</v>
      </c>
      <c r="M964">
        <v>12</v>
      </c>
      <c r="N964">
        <v>168</v>
      </c>
      <c r="O964">
        <v>0</v>
      </c>
      <c r="P964">
        <v>9</v>
      </c>
      <c r="Q964">
        <v>35</v>
      </c>
      <c r="R964">
        <f>SUM(Table1[[#This Row],[FIRST_CLASS_SEATS]:[ECONOMY_SEATS]])</f>
        <v>180</v>
      </c>
      <c r="S964" s="5">
        <f>(Table1[[#This Row],[TIER1_ELIGIBLE_PAX]]/Table1[[#This Row],[TOTAL_PAX]])</f>
        <v>0</v>
      </c>
      <c r="T964" s="5">
        <f>(Table1[[#This Row],[TIER2_ELIGIBLE_PAX]]/Table1[[#This Row],[TOTAL_PAX]])</f>
        <v>0.05</v>
      </c>
      <c r="U964" s="5">
        <f>(Table1[[#This Row],[TIER3_ELIGIBLE_PAX]]/Table1[[#This Row],[TOTAL_PAX]])</f>
        <v>0.19444444444444445</v>
      </c>
      <c r="V964" s="8">
        <v>9.8550993856335367E-2</v>
      </c>
    </row>
    <row r="965" spans="1:22" x14ac:dyDescent="0.3">
      <c r="A965" s="1">
        <v>45823</v>
      </c>
      <c r="B965" s="2">
        <v>0.87777777777777777</v>
      </c>
      <c r="C965" t="s">
        <v>34</v>
      </c>
      <c r="D965" t="s">
        <v>18</v>
      </c>
      <c r="E965" t="s">
        <v>2362</v>
      </c>
      <c r="F965" t="s">
        <v>20</v>
      </c>
      <c r="G965" t="s">
        <v>54</v>
      </c>
      <c r="H965" t="s">
        <v>30</v>
      </c>
      <c r="I965" t="s">
        <v>31</v>
      </c>
      <c r="J965" t="s">
        <v>32</v>
      </c>
      <c r="K965" t="s">
        <v>33</v>
      </c>
      <c r="L965">
        <v>0</v>
      </c>
      <c r="M965">
        <v>7</v>
      </c>
      <c r="N965">
        <v>173</v>
      </c>
      <c r="O965">
        <v>0</v>
      </c>
      <c r="P965">
        <v>0</v>
      </c>
      <c r="Q965">
        <v>9</v>
      </c>
      <c r="R965">
        <f>SUM(Table1[[#This Row],[FIRST_CLASS_SEATS]:[ECONOMY_SEATS]])</f>
        <v>180</v>
      </c>
      <c r="S965" s="5">
        <f>(Table1[[#This Row],[TIER1_ELIGIBLE_PAX]]/Table1[[#This Row],[TOTAL_PAX]])</f>
        <v>0</v>
      </c>
      <c r="T965" s="5">
        <f>(Table1[[#This Row],[TIER2_ELIGIBLE_PAX]]/Table1[[#This Row],[TOTAL_PAX]])</f>
        <v>0</v>
      </c>
      <c r="U965" s="5">
        <f>(Table1[[#This Row],[TIER3_ELIGIBLE_PAX]]/Table1[[#This Row],[TOTAL_PAX]])</f>
        <v>0.05</v>
      </c>
      <c r="V965" s="8">
        <v>9.8628648348589865E-2</v>
      </c>
    </row>
    <row r="966" spans="1:22" x14ac:dyDescent="0.3">
      <c r="A966" s="1">
        <v>45921</v>
      </c>
      <c r="B966" s="2">
        <v>0.86597222222222225</v>
      </c>
      <c r="C966" t="s">
        <v>34</v>
      </c>
      <c r="D966" t="s">
        <v>18</v>
      </c>
      <c r="E966" t="s">
        <v>3144</v>
      </c>
      <c r="F966" t="s">
        <v>20</v>
      </c>
      <c r="G966" t="s">
        <v>68</v>
      </c>
      <c r="H966" t="s">
        <v>69</v>
      </c>
      <c r="I966" t="s">
        <v>31</v>
      </c>
      <c r="J966" t="s">
        <v>32</v>
      </c>
      <c r="K966" t="s">
        <v>33</v>
      </c>
      <c r="L966">
        <v>0</v>
      </c>
      <c r="M966">
        <v>6</v>
      </c>
      <c r="N966">
        <v>174</v>
      </c>
      <c r="O966">
        <v>0</v>
      </c>
      <c r="P966">
        <v>4</v>
      </c>
      <c r="Q966">
        <v>19</v>
      </c>
      <c r="R966">
        <f>SUM(Table1[[#This Row],[FIRST_CLASS_SEATS]:[ECONOMY_SEATS]])</f>
        <v>180</v>
      </c>
      <c r="S966" s="5">
        <f>(Table1[[#This Row],[TIER1_ELIGIBLE_PAX]]/Table1[[#This Row],[TOTAL_PAX]])</f>
        <v>0</v>
      </c>
      <c r="T966" s="5">
        <f>(Table1[[#This Row],[TIER2_ELIGIBLE_PAX]]/Table1[[#This Row],[TOTAL_PAX]])</f>
        <v>2.2222222222222223E-2</v>
      </c>
      <c r="U966" s="5">
        <f>(Table1[[#This Row],[TIER3_ELIGIBLE_PAX]]/Table1[[#This Row],[TOTAL_PAX]])</f>
        <v>0.10555555555555556</v>
      </c>
      <c r="V966" s="8">
        <v>9.8756345370375365E-2</v>
      </c>
    </row>
    <row r="967" spans="1:22" x14ac:dyDescent="0.3">
      <c r="A967" s="1">
        <v>45903</v>
      </c>
      <c r="B967" s="2">
        <v>0.42083333333333334</v>
      </c>
      <c r="C967" t="s">
        <v>26</v>
      </c>
      <c r="D967" t="s">
        <v>18</v>
      </c>
      <c r="E967" t="s">
        <v>2283</v>
      </c>
      <c r="F967" t="s">
        <v>20</v>
      </c>
      <c r="G967" t="s">
        <v>56</v>
      </c>
      <c r="H967" t="s">
        <v>57</v>
      </c>
      <c r="I967" t="s">
        <v>58</v>
      </c>
      <c r="J967" t="s">
        <v>24</v>
      </c>
      <c r="K967" t="s">
        <v>25</v>
      </c>
      <c r="L967">
        <v>0</v>
      </c>
      <c r="M967">
        <v>32</v>
      </c>
      <c r="N967">
        <v>300</v>
      </c>
      <c r="O967">
        <v>1</v>
      </c>
      <c r="P967">
        <v>8</v>
      </c>
      <c r="Q967">
        <v>31</v>
      </c>
      <c r="R967">
        <f>SUM(Table1[[#This Row],[FIRST_CLASS_SEATS]:[ECONOMY_SEATS]])</f>
        <v>332</v>
      </c>
      <c r="S967" s="5">
        <f>(Table1[[#This Row],[TIER1_ELIGIBLE_PAX]]/Table1[[#This Row],[TOTAL_PAX]])</f>
        <v>3.0120481927710845E-3</v>
      </c>
      <c r="T967" s="5">
        <f>(Table1[[#This Row],[TIER2_ELIGIBLE_PAX]]/Table1[[#This Row],[TOTAL_PAX]])</f>
        <v>2.4096385542168676E-2</v>
      </c>
      <c r="U967" s="5">
        <f>(Table1[[#This Row],[TIER3_ELIGIBLE_PAX]]/Table1[[#This Row],[TOTAL_PAX]])</f>
        <v>9.337349397590361E-2</v>
      </c>
      <c r="V967" s="8">
        <v>9.912296947335153E-2</v>
      </c>
    </row>
    <row r="968" spans="1:22" x14ac:dyDescent="0.3">
      <c r="A968" s="1">
        <v>45788</v>
      </c>
      <c r="B968" s="2">
        <v>0.39444444444444443</v>
      </c>
      <c r="C968" t="s">
        <v>26</v>
      </c>
      <c r="D968" t="s">
        <v>18</v>
      </c>
      <c r="E968" t="s">
        <v>1804</v>
      </c>
      <c r="F968" t="s">
        <v>20</v>
      </c>
      <c r="G968" t="s">
        <v>71</v>
      </c>
      <c r="H968" t="s">
        <v>22</v>
      </c>
      <c r="I968" t="s">
        <v>23</v>
      </c>
      <c r="J968" t="s">
        <v>24</v>
      </c>
      <c r="K968" t="s">
        <v>25</v>
      </c>
      <c r="L968">
        <v>0</v>
      </c>
      <c r="M968">
        <v>48</v>
      </c>
      <c r="N968">
        <v>224</v>
      </c>
      <c r="O968">
        <v>1</v>
      </c>
      <c r="P968">
        <v>11</v>
      </c>
      <c r="Q968">
        <v>40</v>
      </c>
      <c r="R968">
        <f>SUM(Table1[[#This Row],[FIRST_CLASS_SEATS]:[ECONOMY_SEATS]])</f>
        <v>272</v>
      </c>
      <c r="S968" s="5">
        <f>(Table1[[#This Row],[TIER1_ELIGIBLE_PAX]]/Table1[[#This Row],[TOTAL_PAX]])</f>
        <v>3.6764705882352941E-3</v>
      </c>
      <c r="T968" s="5">
        <f>(Table1[[#This Row],[TIER2_ELIGIBLE_PAX]]/Table1[[#This Row],[TOTAL_PAX]])</f>
        <v>4.0441176470588237E-2</v>
      </c>
      <c r="U968" s="5">
        <f>(Table1[[#This Row],[TIER3_ELIGIBLE_PAX]]/Table1[[#This Row],[TOTAL_PAX]])</f>
        <v>0.14705882352941177</v>
      </c>
      <c r="V968" s="8">
        <v>9.918626296031674E-2</v>
      </c>
    </row>
    <row r="969" spans="1:22" x14ac:dyDescent="0.3">
      <c r="A969" s="1">
        <v>45912</v>
      </c>
      <c r="B969" s="2">
        <v>0.92361111111111116</v>
      </c>
      <c r="C969" t="s">
        <v>34</v>
      </c>
      <c r="D969" t="s">
        <v>18</v>
      </c>
      <c r="E969" t="s">
        <v>1213</v>
      </c>
      <c r="F969" t="s">
        <v>20</v>
      </c>
      <c r="G969" t="s">
        <v>71</v>
      </c>
      <c r="H969" t="s">
        <v>22</v>
      </c>
      <c r="I969" t="s">
        <v>23</v>
      </c>
      <c r="J969" t="s">
        <v>24</v>
      </c>
      <c r="K969" t="s">
        <v>80</v>
      </c>
      <c r="L969">
        <v>14</v>
      </c>
      <c r="M969">
        <v>97</v>
      </c>
      <c r="N969">
        <v>358</v>
      </c>
      <c r="O969">
        <v>0</v>
      </c>
      <c r="P969">
        <v>20</v>
      </c>
      <c r="Q969">
        <v>65</v>
      </c>
      <c r="R969">
        <f>SUM(Table1[[#This Row],[FIRST_CLASS_SEATS]:[ECONOMY_SEATS]])</f>
        <v>469</v>
      </c>
      <c r="S969" s="5">
        <f>(Table1[[#This Row],[TIER1_ELIGIBLE_PAX]]/Table1[[#This Row],[TOTAL_PAX]])</f>
        <v>0</v>
      </c>
      <c r="T969" s="5">
        <f>(Table1[[#This Row],[TIER2_ELIGIBLE_PAX]]/Table1[[#This Row],[TOTAL_PAX]])</f>
        <v>4.2643923240938165E-2</v>
      </c>
      <c r="U969" s="5">
        <f>(Table1[[#This Row],[TIER3_ELIGIBLE_PAX]]/Table1[[#This Row],[TOTAL_PAX]])</f>
        <v>0.13859275053304904</v>
      </c>
      <c r="V969" s="8">
        <v>9.9229089479503152E-2</v>
      </c>
    </row>
    <row r="970" spans="1:22" x14ac:dyDescent="0.3">
      <c r="A970" s="1">
        <v>45800</v>
      </c>
      <c r="B970" s="2">
        <v>0.77152777777777781</v>
      </c>
      <c r="C970" t="s">
        <v>34</v>
      </c>
      <c r="D970" t="s">
        <v>18</v>
      </c>
      <c r="E970" t="s">
        <v>1751</v>
      </c>
      <c r="F970" t="s">
        <v>20</v>
      </c>
      <c r="G970" t="s">
        <v>62</v>
      </c>
      <c r="H970" t="s">
        <v>63</v>
      </c>
      <c r="I970" t="s">
        <v>31</v>
      </c>
      <c r="J970" t="s">
        <v>32</v>
      </c>
      <c r="K970" t="s">
        <v>33</v>
      </c>
      <c r="L970">
        <v>0</v>
      </c>
      <c r="M970">
        <v>20</v>
      </c>
      <c r="N970">
        <v>160</v>
      </c>
      <c r="O970">
        <v>0</v>
      </c>
      <c r="P970">
        <v>4</v>
      </c>
      <c r="Q970">
        <v>19</v>
      </c>
      <c r="R970">
        <f>SUM(Table1[[#This Row],[FIRST_CLASS_SEATS]:[ECONOMY_SEATS]])</f>
        <v>180</v>
      </c>
      <c r="S970" s="5">
        <f>(Table1[[#This Row],[TIER1_ELIGIBLE_PAX]]/Table1[[#This Row],[TOTAL_PAX]])</f>
        <v>0</v>
      </c>
      <c r="T970" s="5">
        <f>(Table1[[#This Row],[TIER2_ELIGIBLE_PAX]]/Table1[[#This Row],[TOTAL_PAX]])</f>
        <v>2.2222222222222223E-2</v>
      </c>
      <c r="U970" s="5">
        <f>(Table1[[#This Row],[TIER3_ELIGIBLE_PAX]]/Table1[[#This Row],[TOTAL_PAX]])</f>
        <v>0.10555555555555556</v>
      </c>
      <c r="V970" s="8">
        <v>9.9257561136684491E-2</v>
      </c>
    </row>
    <row r="971" spans="1:22" x14ac:dyDescent="0.3">
      <c r="A971" s="1">
        <v>45928</v>
      </c>
      <c r="B971" s="2">
        <v>0.6958333333333333</v>
      </c>
      <c r="C971" t="s">
        <v>17</v>
      </c>
      <c r="D971" t="s">
        <v>18</v>
      </c>
      <c r="E971" t="s">
        <v>4456</v>
      </c>
      <c r="F971" t="s">
        <v>20</v>
      </c>
      <c r="G971" t="s">
        <v>21</v>
      </c>
      <c r="H971" t="s">
        <v>22</v>
      </c>
      <c r="I971" t="s">
        <v>23</v>
      </c>
      <c r="J971" t="s">
        <v>24</v>
      </c>
      <c r="K971" t="s">
        <v>25</v>
      </c>
      <c r="L971">
        <v>8</v>
      </c>
      <c r="M971">
        <v>49</v>
      </c>
      <c r="N971">
        <v>178</v>
      </c>
      <c r="O971">
        <v>1</v>
      </c>
      <c r="P971">
        <v>12</v>
      </c>
      <c r="Q971">
        <v>42</v>
      </c>
      <c r="R971">
        <f>SUM(Table1[[#This Row],[FIRST_CLASS_SEATS]:[ECONOMY_SEATS]])</f>
        <v>235</v>
      </c>
      <c r="S971" s="5">
        <f>(Table1[[#This Row],[TIER1_ELIGIBLE_PAX]]/Table1[[#This Row],[TOTAL_PAX]])</f>
        <v>4.2553191489361703E-3</v>
      </c>
      <c r="T971" s="5">
        <f>(Table1[[#This Row],[TIER2_ELIGIBLE_PAX]]/Table1[[#This Row],[TOTAL_PAX]])</f>
        <v>5.106382978723404E-2</v>
      </c>
      <c r="U971" s="5">
        <f>(Table1[[#This Row],[TIER3_ELIGIBLE_PAX]]/Table1[[#This Row],[TOTAL_PAX]])</f>
        <v>0.17872340425531916</v>
      </c>
      <c r="V971" s="8">
        <v>9.9458396688173134E-2</v>
      </c>
    </row>
    <row r="972" spans="1:22" x14ac:dyDescent="0.3">
      <c r="A972" s="1">
        <v>45859</v>
      </c>
      <c r="B972" s="2">
        <v>0.50486111111111109</v>
      </c>
      <c r="C972" t="s">
        <v>48</v>
      </c>
      <c r="D972" t="s">
        <v>18</v>
      </c>
      <c r="E972" t="s">
        <v>4693</v>
      </c>
      <c r="F972" t="s">
        <v>20</v>
      </c>
      <c r="G972" t="s">
        <v>73</v>
      </c>
      <c r="H972" t="s">
        <v>74</v>
      </c>
      <c r="I972" t="s">
        <v>31</v>
      </c>
      <c r="J972" t="s">
        <v>32</v>
      </c>
      <c r="K972" t="s">
        <v>33</v>
      </c>
      <c r="L972">
        <v>0</v>
      </c>
      <c r="M972">
        <v>19</v>
      </c>
      <c r="N972">
        <v>161</v>
      </c>
      <c r="O972">
        <v>0</v>
      </c>
      <c r="P972">
        <v>3</v>
      </c>
      <c r="Q972">
        <v>16</v>
      </c>
      <c r="R972">
        <f>SUM(Table1[[#This Row],[FIRST_CLASS_SEATS]:[ECONOMY_SEATS]])</f>
        <v>180</v>
      </c>
      <c r="S972" s="5">
        <f>(Table1[[#This Row],[TIER1_ELIGIBLE_PAX]]/Table1[[#This Row],[TOTAL_PAX]])</f>
        <v>0</v>
      </c>
      <c r="T972" s="5">
        <f>(Table1[[#This Row],[TIER2_ELIGIBLE_PAX]]/Table1[[#This Row],[TOTAL_PAX]])</f>
        <v>1.6666666666666666E-2</v>
      </c>
      <c r="U972" s="5">
        <f>(Table1[[#This Row],[TIER3_ELIGIBLE_PAX]]/Table1[[#This Row],[TOTAL_PAX]])</f>
        <v>8.8888888888888892E-2</v>
      </c>
      <c r="V972" s="8">
        <v>9.9618381685795732E-2</v>
      </c>
    </row>
    <row r="973" spans="1:22" x14ac:dyDescent="0.3">
      <c r="A973" s="1">
        <v>45878</v>
      </c>
      <c r="B973" s="2">
        <v>0.74027777777777781</v>
      </c>
      <c r="C973" t="s">
        <v>17</v>
      </c>
      <c r="D973" t="s">
        <v>18</v>
      </c>
      <c r="E973" t="s">
        <v>3314</v>
      </c>
      <c r="F973" t="s">
        <v>20</v>
      </c>
      <c r="G973" t="s">
        <v>68</v>
      </c>
      <c r="H973" t="s">
        <v>69</v>
      </c>
      <c r="I973" t="s">
        <v>31</v>
      </c>
      <c r="J973" t="s">
        <v>32</v>
      </c>
      <c r="K973" t="s">
        <v>33</v>
      </c>
      <c r="L973">
        <v>0</v>
      </c>
      <c r="M973">
        <v>5</v>
      </c>
      <c r="N973">
        <v>175</v>
      </c>
      <c r="O973">
        <v>0</v>
      </c>
      <c r="P973">
        <v>5</v>
      </c>
      <c r="Q973">
        <v>23</v>
      </c>
      <c r="R973">
        <f>SUM(Table1[[#This Row],[FIRST_CLASS_SEATS]:[ECONOMY_SEATS]])</f>
        <v>180</v>
      </c>
      <c r="S973" s="5">
        <f>(Table1[[#This Row],[TIER1_ELIGIBLE_PAX]]/Table1[[#This Row],[TOTAL_PAX]])</f>
        <v>0</v>
      </c>
      <c r="T973" s="5">
        <f>(Table1[[#This Row],[TIER2_ELIGIBLE_PAX]]/Table1[[#This Row],[TOTAL_PAX]])</f>
        <v>2.7777777777777776E-2</v>
      </c>
      <c r="U973" s="5">
        <f>(Table1[[#This Row],[TIER3_ELIGIBLE_PAX]]/Table1[[#This Row],[TOTAL_PAX]])</f>
        <v>0.12777777777777777</v>
      </c>
      <c r="V973" s="8">
        <v>0.10001678813995274</v>
      </c>
    </row>
    <row r="974" spans="1:22" x14ac:dyDescent="0.3">
      <c r="A974" s="1">
        <v>45842</v>
      </c>
      <c r="B974" s="2">
        <v>0.65833333333333333</v>
      </c>
      <c r="C974" t="s">
        <v>17</v>
      </c>
      <c r="D974" t="s">
        <v>18</v>
      </c>
      <c r="E974" t="s">
        <v>5604</v>
      </c>
      <c r="F974" t="s">
        <v>20</v>
      </c>
      <c r="G974" t="s">
        <v>56</v>
      </c>
      <c r="H974" t="s">
        <v>57</v>
      </c>
      <c r="I974" t="s">
        <v>58</v>
      </c>
      <c r="J974" t="s">
        <v>24</v>
      </c>
      <c r="K974" t="s">
        <v>47</v>
      </c>
      <c r="L974">
        <v>0</v>
      </c>
      <c r="M974">
        <v>56</v>
      </c>
      <c r="N974">
        <v>275</v>
      </c>
      <c r="O974">
        <v>0</v>
      </c>
      <c r="P974">
        <v>10</v>
      </c>
      <c r="Q974">
        <v>37</v>
      </c>
      <c r="R974">
        <f>SUM(Table1[[#This Row],[FIRST_CLASS_SEATS]:[ECONOMY_SEATS]])</f>
        <v>331</v>
      </c>
      <c r="S974" s="5">
        <f>(Table1[[#This Row],[TIER1_ELIGIBLE_PAX]]/Table1[[#This Row],[TOTAL_PAX]])</f>
        <v>0</v>
      </c>
      <c r="T974" s="5">
        <f>(Table1[[#This Row],[TIER2_ELIGIBLE_PAX]]/Table1[[#This Row],[TOTAL_PAX]])</f>
        <v>3.0211480362537766E-2</v>
      </c>
      <c r="U974" s="5">
        <f>(Table1[[#This Row],[TIER3_ELIGIBLE_PAX]]/Table1[[#This Row],[TOTAL_PAX]])</f>
        <v>0.11178247734138973</v>
      </c>
      <c r="V974" s="8">
        <v>0.10017980135994398</v>
      </c>
    </row>
    <row r="975" spans="1:22" x14ac:dyDescent="0.3">
      <c r="A975" s="1">
        <v>45817</v>
      </c>
      <c r="B975" s="2">
        <v>0.375</v>
      </c>
      <c r="C975" t="s">
        <v>26</v>
      </c>
      <c r="D975" t="s">
        <v>18</v>
      </c>
      <c r="E975" t="s">
        <v>4847</v>
      </c>
      <c r="F975" t="s">
        <v>20</v>
      </c>
      <c r="G975" t="s">
        <v>46</v>
      </c>
      <c r="H975" t="s">
        <v>22</v>
      </c>
      <c r="I975" t="s">
        <v>23</v>
      </c>
      <c r="J975" t="s">
        <v>24</v>
      </c>
      <c r="K975" t="s">
        <v>25</v>
      </c>
      <c r="L975">
        <v>0</v>
      </c>
      <c r="M975">
        <v>32</v>
      </c>
      <c r="N975">
        <v>300</v>
      </c>
      <c r="O975">
        <v>0</v>
      </c>
      <c r="P975">
        <v>1</v>
      </c>
      <c r="Q975">
        <v>10</v>
      </c>
      <c r="R975">
        <f>SUM(Table1[[#This Row],[FIRST_CLASS_SEATS]:[ECONOMY_SEATS]])</f>
        <v>332</v>
      </c>
      <c r="S975" s="5">
        <f>(Table1[[#This Row],[TIER1_ELIGIBLE_PAX]]/Table1[[#This Row],[TOTAL_PAX]])</f>
        <v>0</v>
      </c>
      <c r="T975" s="5">
        <f>(Table1[[#This Row],[TIER2_ELIGIBLE_PAX]]/Table1[[#This Row],[TOTAL_PAX]])</f>
        <v>3.0120481927710845E-3</v>
      </c>
      <c r="U975" s="5">
        <f>(Table1[[#This Row],[TIER3_ELIGIBLE_PAX]]/Table1[[#This Row],[TOTAL_PAX]])</f>
        <v>3.0120481927710843E-2</v>
      </c>
      <c r="V975" s="8">
        <v>0.1002563688543574</v>
      </c>
    </row>
    <row r="976" spans="1:22" x14ac:dyDescent="0.3">
      <c r="A976" s="1">
        <v>45860</v>
      </c>
      <c r="B976" s="2">
        <v>0.75</v>
      </c>
      <c r="C976" t="s">
        <v>34</v>
      </c>
      <c r="D976" t="s">
        <v>18</v>
      </c>
      <c r="E976" t="s">
        <v>4814</v>
      </c>
      <c r="F976" t="s">
        <v>20</v>
      </c>
      <c r="G976" t="s">
        <v>40</v>
      </c>
      <c r="H976" t="s">
        <v>41</v>
      </c>
      <c r="I976" t="s">
        <v>31</v>
      </c>
      <c r="J976" t="s">
        <v>32</v>
      </c>
      <c r="K976" t="s">
        <v>33</v>
      </c>
      <c r="L976">
        <v>0</v>
      </c>
      <c r="M976">
        <v>14</v>
      </c>
      <c r="N976">
        <v>166</v>
      </c>
      <c r="O976">
        <v>0</v>
      </c>
      <c r="P976">
        <v>5</v>
      </c>
      <c r="Q976">
        <v>22</v>
      </c>
      <c r="R976">
        <f>SUM(Table1[[#This Row],[FIRST_CLASS_SEATS]:[ECONOMY_SEATS]])</f>
        <v>180</v>
      </c>
      <c r="S976" s="5">
        <f>(Table1[[#This Row],[TIER1_ELIGIBLE_PAX]]/Table1[[#This Row],[TOTAL_PAX]])</f>
        <v>0</v>
      </c>
      <c r="T976" s="5">
        <f>(Table1[[#This Row],[TIER2_ELIGIBLE_PAX]]/Table1[[#This Row],[TOTAL_PAX]])</f>
        <v>2.7777777777777776E-2</v>
      </c>
      <c r="U976" s="5">
        <f>(Table1[[#This Row],[TIER3_ELIGIBLE_PAX]]/Table1[[#This Row],[TOTAL_PAX]])</f>
        <v>0.12222222222222222</v>
      </c>
      <c r="V976" s="8">
        <v>0.10031973328923083</v>
      </c>
    </row>
    <row r="977" spans="1:22" x14ac:dyDescent="0.3">
      <c r="A977" s="1">
        <v>45812</v>
      </c>
      <c r="B977" s="2">
        <v>0.69097222222222221</v>
      </c>
      <c r="C977" t="s">
        <v>17</v>
      </c>
      <c r="D977" t="s">
        <v>18</v>
      </c>
      <c r="E977" t="s">
        <v>2174</v>
      </c>
      <c r="F977" t="s">
        <v>20</v>
      </c>
      <c r="G977" t="s">
        <v>46</v>
      </c>
      <c r="H977" t="s">
        <v>22</v>
      </c>
      <c r="I977" t="s">
        <v>23</v>
      </c>
      <c r="J977" t="s">
        <v>24</v>
      </c>
      <c r="K977" t="s">
        <v>59</v>
      </c>
      <c r="L977">
        <v>8</v>
      </c>
      <c r="M977">
        <v>42</v>
      </c>
      <c r="N977">
        <v>166</v>
      </c>
      <c r="O977">
        <v>0</v>
      </c>
      <c r="P977">
        <v>9</v>
      </c>
      <c r="Q977">
        <v>34</v>
      </c>
      <c r="R977">
        <f>SUM(Table1[[#This Row],[FIRST_CLASS_SEATS]:[ECONOMY_SEATS]])</f>
        <v>216</v>
      </c>
      <c r="S977" s="5">
        <f>(Table1[[#This Row],[TIER1_ELIGIBLE_PAX]]/Table1[[#This Row],[TOTAL_PAX]])</f>
        <v>0</v>
      </c>
      <c r="T977" s="5">
        <f>(Table1[[#This Row],[TIER2_ELIGIBLE_PAX]]/Table1[[#This Row],[TOTAL_PAX]])</f>
        <v>4.1666666666666664E-2</v>
      </c>
      <c r="U977" s="5">
        <f>(Table1[[#This Row],[TIER3_ELIGIBLE_PAX]]/Table1[[#This Row],[TOTAL_PAX]])</f>
        <v>0.15740740740740741</v>
      </c>
      <c r="V977" s="8">
        <v>0.10033499819287239</v>
      </c>
    </row>
    <row r="978" spans="1:22" x14ac:dyDescent="0.3">
      <c r="A978" s="1">
        <v>45936</v>
      </c>
      <c r="B978" s="2">
        <v>0.87847222222222221</v>
      </c>
      <c r="C978" t="s">
        <v>34</v>
      </c>
      <c r="D978" t="s">
        <v>18</v>
      </c>
      <c r="E978" t="s">
        <v>3689</v>
      </c>
      <c r="F978" t="s">
        <v>20</v>
      </c>
      <c r="G978" t="s">
        <v>99</v>
      </c>
      <c r="H978" t="s">
        <v>74</v>
      </c>
      <c r="I978" t="s">
        <v>31</v>
      </c>
      <c r="J978" t="s">
        <v>32</v>
      </c>
      <c r="K978" t="s">
        <v>33</v>
      </c>
      <c r="L978">
        <v>0</v>
      </c>
      <c r="M978">
        <v>7</v>
      </c>
      <c r="N978">
        <v>173</v>
      </c>
      <c r="O978">
        <v>0</v>
      </c>
      <c r="P978">
        <v>3</v>
      </c>
      <c r="Q978">
        <v>17</v>
      </c>
      <c r="R978">
        <f>SUM(Table1[[#This Row],[FIRST_CLASS_SEATS]:[ECONOMY_SEATS]])</f>
        <v>180</v>
      </c>
      <c r="S978" s="5">
        <f>(Table1[[#This Row],[TIER1_ELIGIBLE_PAX]]/Table1[[#This Row],[TOTAL_PAX]])</f>
        <v>0</v>
      </c>
      <c r="T978" s="5">
        <f>(Table1[[#This Row],[TIER2_ELIGIBLE_PAX]]/Table1[[#This Row],[TOTAL_PAX]])</f>
        <v>1.6666666666666666E-2</v>
      </c>
      <c r="U978" s="5">
        <f>(Table1[[#This Row],[TIER3_ELIGIBLE_PAX]]/Table1[[#This Row],[TOTAL_PAX]])</f>
        <v>9.4444444444444442E-2</v>
      </c>
      <c r="V978" s="8">
        <v>0.10036495244035515</v>
      </c>
    </row>
    <row r="979" spans="1:22" x14ac:dyDescent="0.3">
      <c r="A979" s="1">
        <v>45752</v>
      </c>
      <c r="B979" s="2">
        <v>0.85555555555555551</v>
      </c>
      <c r="C979" t="s">
        <v>34</v>
      </c>
      <c r="D979" t="s">
        <v>18</v>
      </c>
      <c r="E979" t="s">
        <v>5606</v>
      </c>
      <c r="F979" t="s">
        <v>20</v>
      </c>
      <c r="G979" t="s">
        <v>29</v>
      </c>
      <c r="H979" t="s">
        <v>30</v>
      </c>
      <c r="I979" t="s">
        <v>31</v>
      </c>
      <c r="J979" t="s">
        <v>32</v>
      </c>
      <c r="K979" t="s">
        <v>33</v>
      </c>
      <c r="L979">
        <v>0</v>
      </c>
      <c r="M979">
        <v>9</v>
      </c>
      <c r="N979">
        <v>171</v>
      </c>
      <c r="O979">
        <v>0</v>
      </c>
      <c r="P979">
        <v>10</v>
      </c>
      <c r="Q979">
        <v>37</v>
      </c>
      <c r="R979">
        <f>SUM(Table1[[#This Row],[FIRST_CLASS_SEATS]:[ECONOMY_SEATS]])</f>
        <v>180</v>
      </c>
      <c r="S979" s="5">
        <f>(Table1[[#This Row],[TIER1_ELIGIBLE_PAX]]/Table1[[#This Row],[TOTAL_PAX]])</f>
        <v>0</v>
      </c>
      <c r="T979" s="5">
        <f>(Table1[[#This Row],[TIER2_ELIGIBLE_PAX]]/Table1[[#This Row],[TOTAL_PAX]])</f>
        <v>5.5555555555555552E-2</v>
      </c>
      <c r="U979" s="5">
        <f>(Table1[[#This Row],[TIER3_ELIGIBLE_PAX]]/Table1[[#This Row],[TOTAL_PAX]])</f>
        <v>0.20555555555555555</v>
      </c>
      <c r="V979" s="8">
        <v>0.10070101812407384</v>
      </c>
    </row>
    <row r="980" spans="1:22" x14ac:dyDescent="0.3">
      <c r="A980" s="1">
        <v>45914</v>
      </c>
      <c r="B980" s="2">
        <v>0.93263888888888891</v>
      </c>
      <c r="C980" t="s">
        <v>34</v>
      </c>
      <c r="D980" t="s">
        <v>18</v>
      </c>
      <c r="E980" t="s">
        <v>3031</v>
      </c>
      <c r="F980" t="s">
        <v>20</v>
      </c>
      <c r="G980" t="s">
        <v>76</v>
      </c>
      <c r="H980" t="s">
        <v>77</v>
      </c>
      <c r="I980" t="s">
        <v>78</v>
      </c>
      <c r="J980" t="s">
        <v>24</v>
      </c>
      <c r="K980" t="s">
        <v>59</v>
      </c>
      <c r="L980">
        <v>0</v>
      </c>
      <c r="M980">
        <v>31</v>
      </c>
      <c r="N980">
        <v>173</v>
      </c>
      <c r="O980">
        <v>1</v>
      </c>
      <c r="P980">
        <v>5</v>
      </c>
      <c r="Q980">
        <v>21</v>
      </c>
      <c r="R980">
        <f>SUM(Table1[[#This Row],[FIRST_CLASS_SEATS]:[ECONOMY_SEATS]])</f>
        <v>204</v>
      </c>
      <c r="S980" s="5">
        <f>(Table1[[#This Row],[TIER1_ELIGIBLE_PAX]]/Table1[[#This Row],[TOTAL_PAX]])</f>
        <v>4.9019607843137254E-3</v>
      </c>
      <c r="T980" s="5">
        <f>(Table1[[#This Row],[TIER2_ELIGIBLE_PAX]]/Table1[[#This Row],[TOTAL_PAX]])</f>
        <v>2.4509803921568627E-2</v>
      </c>
      <c r="U980" s="5">
        <f>(Table1[[#This Row],[TIER3_ELIGIBLE_PAX]]/Table1[[#This Row],[TOTAL_PAX]])</f>
        <v>0.10294117647058823</v>
      </c>
      <c r="V980" s="8">
        <v>0.10070375150146682</v>
      </c>
    </row>
    <row r="981" spans="1:22" x14ac:dyDescent="0.3">
      <c r="A981" s="1">
        <v>45766</v>
      </c>
      <c r="B981" s="2">
        <v>0.4597222222222222</v>
      </c>
      <c r="C981" t="s">
        <v>26</v>
      </c>
      <c r="D981" t="s">
        <v>18</v>
      </c>
      <c r="E981" t="s">
        <v>4722</v>
      </c>
      <c r="F981" t="s">
        <v>20</v>
      </c>
      <c r="G981" t="s">
        <v>54</v>
      </c>
      <c r="H981" t="s">
        <v>30</v>
      </c>
      <c r="I981" t="s">
        <v>31</v>
      </c>
      <c r="J981" t="s">
        <v>32</v>
      </c>
      <c r="K981" t="s">
        <v>33</v>
      </c>
      <c r="L981">
        <v>0</v>
      </c>
      <c r="M981">
        <v>20</v>
      </c>
      <c r="N981">
        <v>160</v>
      </c>
      <c r="O981">
        <v>0</v>
      </c>
      <c r="P981">
        <v>7</v>
      </c>
      <c r="Q981">
        <v>29</v>
      </c>
      <c r="R981">
        <f>SUM(Table1[[#This Row],[FIRST_CLASS_SEATS]:[ECONOMY_SEATS]])</f>
        <v>180</v>
      </c>
      <c r="S981" s="5">
        <f>(Table1[[#This Row],[TIER1_ELIGIBLE_PAX]]/Table1[[#This Row],[TOTAL_PAX]])</f>
        <v>0</v>
      </c>
      <c r="T981" s="5">
        <f>(Table1[[#This Row],[TIER2_ELIGIBLE_PAX]]/Table1[[#This Row],[TOTAL_PAX]])</f>
        <v>3.888888888888889E-2</v>
      </c>
      <c r="U981" s="5">
        <f>(Table1[[#This Row],[TIER3_ELIGIBLE_PAX]]/Table1[[#This Row],[TOTAL_PAX]])</f>
        <v>0.16111111111111112</v>
      </c>
      <c r="V981" s="8">
        <v>0.10074719992689229</v>
      </c>
    </row>
    <row r="982" spans="1:22" x14ac:dyDescent="0.3">
      <c r="A982" s="1">
        <v>45754</v>
      </c>
      <c r="B982" s="2">
        <v>0.84027777777777779</v>
      </c>
      <c r="C982" t="s">
        <v>34</v>
      </c>
      <c r="D982" t="s">
        <v>18</v>
      </c>
      <c r="E982" t="s">
        <v>2674</v>
      </c>
      <c r="F982" t="s">
        <v>20</v>
      </c>
      <c r="G982" t="s">
        <v>71</v>
      </c>
      <c r="H982" t="s">
        <v>22</v>
      </c>
      <c r="I982" t="s">
        <v>23</v>
      </c>
      <c r="J982" t="s">
        <v>24</v>
      </c>
      <c r="K982" t="s">
        <v>25</v>
      </c>
      <c r="L982">
        <v>0</v>
      </c>
      <c r="M982">
        <v>48</v>
      </c>
      <c r="N982">
        <v>224</v>
      </c>
      <c r="O982">
        <v>0</v>
      </c>
      <c r="P982">
        <v>9</v>
      </c>
      <c r="Q982">
        <v>34</v>
      </c>
      <c r="R982">
        <f>SUM(Table1[[#This Row],[FIRST_CLASS_SEATS]:[ECONOMY_SEATS]])</f>
        <v>272</v>
      </c>
      <c r="S982" s="5">
        <f>(Table1[[#This Row],[TIER1_ELIGIBLE_PAX]]/Table1[[#This Row],[TOTAL_PAX]])</f>
        <v>0</v>
      </c>
      <c r="T982" s="5">
        <f>(Table1[[#This Row],[TIER2_ELIGIBLE_PAX]]/Table1[[#This Row],[TOTAL_PAX]])</f>
        <v>3.3088235294117647E-2</v>
      </c>
      <c r="U982" s="5">
        <f>(Table1[[#This Row],[TIER3_ELIGIBLE_PAX]]/Table1[[#This Row],[TOTAL_PAX]])</f>
        <v>0.125</v>
      </c>
      <c r="V982" s="8">
        <v>0.10094152472716411</v>
      </c>
    </row>
    <row r="983" spans="1:22" x14ac:dyDescent="0.3">
      <c r="A983" s="1">
        <v>45893</v>
      </c>
      <c r="B983" s="2">
        <v>0.76527777777777772</v>
      </c>
      <c r="C983" t="s">
        <v>34</v>
      </c>
      <c r="D983" t="s">
        <v>18</v>
      </c>
      <c r="E983" t="s">
        <v>4953</v>
      </c>
      <c r="F983" t="s">
        <v>20</v>
      </c>
      <c r="G983" t="s">
        <v>29</v>
      </c>
      <c r="H983" t="s">
        <v>30</v>
      </c>
      <c r="I983" t="s">
        <v>31</v>
      </c>
      <c r="J983" t="s">
        <v>32</v>
      </c>
      <c r="K983" t="s">
        <v>33</v>
      </c>
      <c r="L983">
        <v>0</v>
      </c>
      <c r="M983">
        <v>0</v>
      </c>
      <c r="N983">
        <v>180</v>
      </c>
      <c r="O983">
        <v>0</v>
      </c>
      <c r="P983">
        <v>18</v>
      </c>
      <c r="Q983">
        <v>61</v>
      </c>
      <c r="R983">
        <f>SUM(Table1[[#This Row],[FIRST_CLASS_SEATS]:[ECONOMY_SEATS]])</f>
        <v>180</v>
      </c>
      <c r="S983" s="5">
        <f>(Table1[[#This Row],[TIER1_ELIGIBLE_PAX]]/Table1[[#This Row],[TOTAL_PAX]])</f>
        <v>0</v>
      </c>
      <c r="T983" s="5">
        <f>(Table1[[#This Row],[TIER2_ELIGIBLE_PAX]]/Table1[[#This Row],[TOTAL_PAX]])</f>
        <v>0.1</v>
      </c>
      <c r="U983" s="5">
        <f>(Table1[[#This Row],[TIER3_ELIGIBLE_PAX]]/Table1[[#This Row],[TOTAL_PAX]])</f>
        <v>0.33888888888888891</v>
      </c>
      <c r="V983" s="8">
        <v>0.10113658133603531</v>
      </c>
    </row>
    <row r="984" spans="1:22" x14ac:dyDescent="0.3">
      <c r="A984" s="1">
        <v>45919</v>
      </c>
      <c r="B984" s="2">
        <v>0.82013888888888886</v>
      </c>
      <c r="C984" t="s">
        <v>34</v>
      </c>
      <c r="D984" t="s">
        <v>18</v>
      </c>
      <c r="E984" t="s">
        <v>653</v>
      </c>
      <c r="F984" t="s">
        <v>20</v>
      </c>
      <c r="G984" t="s">
        <v>54</v>
      </c>
      <c r="H984" t="s">
        <v>30</v>
      </c>
      <c r="I984" t="s">
        <v>31</v>
      </c>
      <c r="J984" t="s">
        <v>32</v>
      </c>
      <c r="K984" t="s">
        <v>33</v>
      </c>
      <c r="L984">
        <v>0</v>
      </c>
      <c r="M984">
        <v>16</v>
      </c>
      <c r="N984">
        <v>164</v>
      </c>
      <c r="O984">
        <v>1</v>
      </c>
      <c r="P984">
        <v>18</v>
      </c>
      <c r="Q984">
        <v>60</v>
      </c>
      <c r="R984">
        <f>SUM(Table1[[#This Row],[FIRST_CLASS_SEATS]:[ECONOMY_SEATS]])</f>
        <v>180</v>
      </c>
      <c r="S984" s="5">
        <f>(Table1[[#This Row],[TIER1_ELIGIBLE_PAX]]/Table1[[#This Row],[TOTAL_PAX]])</f>
        <v>5.5555555555555558E-3</v>
      </c>
      <c r="T984" s="5">
        <f>(Table1[[#This Row],[TIER2_ELIGIBLE_PAX]]/Table1[[#This Row],[TOTAL_PAX]])</f>
        <v>0.1</v>
      </c>
      <c r="U984" s="5">
        <f>(Table1[[#This Row],[TIER3_ELIGIBLE_PAX]]/Table1[[#This Row],[TOTAL_PAX]])</f>
        <v>0.33333333333333331</v>
      </c>
      <c r="V984" s="8">
        <v>0.10125737167374305</v>
      </c>
    </row>
    <row r="985" spans="1:22" x14ac:dyDescent="0.3">
      <c r="A985" s="1">
        <v>45941</v>
      </c>
      <c r="B985" s="2">
        <v>0.43055555555555558</v>
      </c>
      <c r="C985" t="s">
        <v>26</v>
      </c>
      <c r="D985" t="s">
        <v>18</v>
      </c>
      <c r="E985" t="s">
        <v>1376</v>
      </c>
      <c r="F985" t="s">
        <v>20</v>
      </c>
      <c r="G985" t="s">
        <v>36</v>
      </c>
      <c r="H985" t="s">
        <v>37</v>
      </c>
      <c r="I985" t="s">
        <v>31</v>
      </c>
      <c r="J985" t="s">
        <v>32</v>
      </c>
      <c r="K985" t="s">
        <v>33</v>
      </c>
      <c r="L985">
        <v>0</v>
      </c>
      <c r="M985">
        <v>13</v>
      </c>
      <c r="N985">
        <v>167</v>
      </c>
      <c r="O985">
        <v>0</v>
      </c>
      <c r="P985">
        <v>8</v>
      </c>
      <c r="Q985">
        <v>30</v>
      </c>
      <c r="R985">
        <f>SUM(Table1[[#This Row],[FIRST_CLASS_SEATS]:[ECONOMY_SEATS]])</f>
        <v>180</v>
      </c>
      <c r="S985" s="5">
        <f>(Table1[[#This Row],[TIER1_ELIGIBLE_PAX]]/Table1[[#This Row],[TOTAL_PAX]])</f>
        <v>0</v>
      </c>
      <c r="T985" s="5">
        <f>(Table1[[#This Row],[TIER2_ELIGIBLE_PAX]]/Table1[[#This Row],[TOTAL_PAX]])</f>
        <v>4.4444444444444446E-2</v>
      </c>
      <c r="U985" s="5">
        <f>(Table1[[#This Row],[TIER3_ELIGIBLE_PAX]]/Table1[[#This Row],[TOTAL_PAX]])</f>
        <v>0.16666666666666666</v>
      </c>
      <c r="V985" s="8">
        <v>0.10130106837038533</v>
      </c>
    </row>
    <row r="986" spans="1:22" x14ac:dyDescent="0.3">
      <c r="A986" s="1">
        <v>45943</v>
      </c>
      <c r="B986" s="2">
        <v>0.50069444444444444</v>
      </c>
      <c r="C986" t="s">
        <v>48</v>
      </c>
      <c r="D986" t="s">
        <v>18</v>
      </c>
      <c r="E986" t="s">
        <v>2040</v>
      </c>
      <c r="F986" t="s">
        <v>20</v>
      </c>
      <c r="G986" t="s">
        <v>40</v>
      </c>
      <c r="H986" t="s">
        <v>41</v>
      </c>
      <c r="I986" t="s">
        <v>31</v>
      </c>
      <c r="J986" t="s">
        <v>32</v>
      </c>
      <c r="K986" t="s">
        <v>33</v>
      </c>
      <c r="L986">
        <v>0</v>
      </c>
      <c r="M986">
        <v>13</v>
      </c>
      <c r="N986">
        <v>167</v>
      </c>
      <c r="O986">
        <v>0</v>
      </c>
      <c r="P986">
        <v>1</v>
      </c>
      <c r="Q986">
        <v>12</v>
      </c>
      <c r="R986">
        <f>SUM(Table1[[#This Row],[FIRST_CLASS_SEATS]:[ECONOMY_SEATS]])</f>
        <v>180</v>
      </c>
      <c r="S986" s="5">
        <f>(Table1[[#This Row],[TIER1_ELIGIBLE_PAX]]/Table1[[#This Row],[TOTAL_PAX]])</f>
        <v>0</v>
      </c>
      <c r="T986" s="5">
        <f>(Table1[[#This Row],[TIER2_ELIGIBLE_PAX]]/Table1[[#This Row],[TOTAL_PAX]])</f>
        <v>5.5555555555555558E-3</v>
      </c>
      <c r="U986" s="5">
        <f>(Table1[[#This Row],[TIER3_ELIGIBLE_PAX]]/Table1[[#This Row],[TOTAL_PAX]])</f>
        <v>6.6666666666666666E-2</v>
      </c>
      <c r="V986" s="8">
        <v>0.10157728760775675</v>
      </c>
    </row>
    <row r="987" spans="1:22" x14ac:dyDescent="0.3">
      <c r="A987" s="1">
        <v>45955</v>
      </c>
      <c r="B987" s="2">
        <v>0.85486111111111107</v>
      </c>
      <c r="C987" t="s">
        <v>34</v>
      </c>
      <c r="D987" t="s">
        <v>18</v>
      </c>
      <c r="E987" t="s">
        <v>3465</v>
      </c>
      <c r="F987" t="s">
        <v>20</v>
      </c>
      <c r="G987" t="s">
        <v>71</v>
      </c>
      <c r="H987" t="s">
        <v>22</v>
      </c>
      <c r="I987" t="s">
        <v>23</v>
      </c>
      <c r="J987" t="s">
        <v>24</v>
      </c>
      <c r="K987" t="s">
        <v>25</v>
      </c>
      <c r="L987">
        <v>0</v>
      </c>
      <c r="M987">
        <v>32</v>
      </c>
      <c r="N987">
        <v>300</v>
      </c>
      <c r="O987">
        <v>0</v>
      </c>
      <c r="P987">
        <v>4</v>
      </c>
      <c r="Q987">
        <v>20</v>
      </c>
      <c r="R987">
        <f>SUM(Table1[[#This Row],[FIRST_CLASS_SEATS]:[ECONOMY_SEATS]])</f>
        <v>332</v>
      </c>
      <c r="S987" s="5">
        <f>(Table1[[#This Row],[TIER1_ELIGIBLE_PAX]]/Table1[[#This Row],[TOTAL_PAX]])</f>
        <v>0</v>
      </c>
      <c r="T987" s="5">
        <f>(Table1[[#This Row],[TIER2_ELIGIBLE_PAX]]/Table1[[#This Row],[TOTAL_PAX]])</f>
        <v>1.2048192771084338E-2</v>
      </c>
      <c r="U987" s="5">
        <f>(Table1[[#This Row],[TIER3_ELIGIBLE_PAX]]/Table1[[#This Row],[TOTAL_PAX]])</f>
        <v>6.0240963855421686E-2</v>
      </c>
      <c r="V987" s="8">
        <v>0.10164132596579578</v>
      </c>
    </row>
    <row r="988" spans="1:22" x14ac:dyDescent="0.3">
      <c r="A988" s="1">
        <v>45797</v>
      </c>
      <c r="B988" s="2">
        <v>0.53263888888888888</v>
      </c>
      <c r="C988" t="s">
        <v>48</v>
      </c>
      <c r="D988" t="s">
        <v>18</v>
      </c>
      <c r="E988" t="s">
        <v>494</v>
      </c>
      <c r="F988" t="s">
        <v>20</v>
      </c>
      <c r="G988" t="s">
        <v>46</v>
      </c>
      <c r="H988" t="s">
        <v>22</v>
      </c>
      <c r="I988" t="s">
        <v>23</v>
      </c>
      <c r="J988" t="s">
        <v>24</v>
      </c>
      <c r="K988" t="s">
        <v>59</v>
      </c>
      <c r="L988">
        <v>8</v>
      </c>
      <c r="M988">
        <v>48</v>
      </c>
      <c r="N988">
        <v>200</v>
      </c>
      <c r="O988">
        <v>0</v>
      </c>
      <c r="P988">
        <v>13</v>
      </c>
      <c r="Q988">
        <v>45</v>
      </c>
      <c r="R988">
        <f>SUM(Table1[[#This Row],[FIRST_CLASS_SEATS]:[ECONOMY_SEATS]])</f>
        <v>256</v>
      </c>
      <c r="S988" s="5">
        <f>(Table1[[#This Row],[TIER1_ELIGIBLE_PAX]]/Table1[[#This Row],[TOTAL_PAX]])</f>
        <v>0</v>
      </c>
      <c r="T988" s="5">
        <f>(Table1[[#This Row],[TIER2_ELIGIBLE_PAX]]/Table1[[#This Row],[TOTAL_PAX]])</f>
        <v>5.078125E-2</v>
      </c>
      <c r="U988" s="5">
        <f>(Table1[[#This Row],[TIER3_ELIGIBLE_PAX]]/Table1[[#This Row],[TOTAL_PAX]])</f>
        <v>0.17578125</v>
      </c>
      <c r="V988" s="8">
        <v>0.1016931814843639</v>
      </c>
    </row>
    <row r="989" spans="1:22" x14ac:dyDescent="0.3">
      <c r="A989" s="1">
        <v>45759</v>
      </c>
      <c r="B989" s="2">
        <v>0.52222222222222225</v>
      </c>
      <c r="C989" t="s">
        <v>48</v>
      </c>
      <c r="D989" t="s">
        <v>18</v>
      </c>
      <c r="E989" t="s">
        <v>5411</v>
      </c>
      <c r="F989" t="s">
        <v>20</v>
      </c>
      <c r="G989" t="s">
        <v>36</v>
      </c>
      <c r="H989" t="s">
        <v>37</v>
      </c>
      <c r="I989" t="s">
        <v>31</v>
      </c>
      <c r="J989" t="s">
        <v>32</v>
      </c>
      <c r="K989" t="s">
        <v>33</v>
      </c>
      <c r="L989">
        <v>0</v>
      </c>
      <c r="M989">
        <v>14</v>
      </c>
      <c r="N989">
        <v>166</v>
      </c>
      <c r="O989">
        <v>2</v>
      </c>
      <c r="P989">
        <v>5</v>
      </c>
      <c r="Q989">
        <v>22</v>
      </c>
      <c r="R989">
        <f>SUM(Table1[[#This Row],[FIRST_CLASS_SEATS]:[ECONOMY_SEATS]])</f>
        <v>180</v>
      </c>
      <c r="S989" s="5">
        <f>(Table1[[#This Row],[TIER1_ELIGIBLE_PAX]]/Table1[[#This Row],[TOTAL_PAX]])</f>
        <v>1.1111111111111112E-2</v>
      </c>
      <c r="T989" s="5">
        <f>(Table1[[#This Row],[TIER2_ELIGIBLE_PAX]]/Table1[[#This Row],[TOTAL_PAX]])</f>
        <v>2.7777777777777776E-2</v>
      </c>
      <c r="U989" s="5">
        <f>(Table1[[#This Row],[TIER3_ELIGIBLE_PAX]]/Table1[[#This Row],[TOTAL_PAX]])</f>
        <v>0.12222222222222222</v>
      </c>
      <c r="V989" s="8">
        <v>0.10188470201401134</v>
      </c>
    </row>
    <row r="990" spans="1:22" x14ac:dyDescent="0.3">
      <c r="A990" s="1">
        <v>45785</v>
      </c>
      <c r="B990" s="2">
        <v>0.76736111111111116</v>
      </c>
      <c r="C990" t="s">
        <v>34</v>
      </c>
      <c r="D990" t="s">
        <v>18</v>
      </c>
      <c r="E990" t="s">
        <v>2593</v>
      </c>
      <c r="F990" t="s">
        <v>20</v>
      </c>
      <c r="G990" t="s">
        <v>62</v>
      </c>
      <c r="H990" t="s">
        <v>63</v>
      </c>
      <c r="I990" t="s">
        <v>31</v>
      </c>
      <c r="J990" t="s">
        <v>32</v>
      </c>
      <c r="K990" t="s">
        <v>33</v>
      </c>
      <c r="L990">
        <v>0</v>
      </c>
      <c r="M990">
        <v>5</v>
      </c>
      <c r="N990">
        <v>175</v>
      </c>
      <c r="O990">
        <v>0</v>
      </c>
      <c r="P990">
        <v>5</v>
      </c>
      <c r="Q990">
        <v>21</v>
      </c>
      <c r="R990">
        <f>SUM(Table1[[#This Row],[FIRST_CLASS_SEATS]:[ECONOMY_SEATS]])</f>
        <v>180</v>
      </c>
      <c r="S990" s="5">
        <f>(Table1[[#This Row],[TIER1_ELIGIBLE_PAX]]/Table1[[#This Row],[TOTAL_PAX]])</f>
        <v>0</v>
      </c>
      <c r="T990" s="5">
        <f>(Table1[[#This Row],[TIER2_ELIGIBLE_PAX]]/Table1[[#This Row],[TOTAL_PAX]])</f>
        <v>2.7777777777777776E-2</v>
      </c>
      <c r="U990" s="5">
        <f>(Table1[[#This Row],[TIER3_ELIGIBLE_PAX]]/Table1[[#This Row],[TOTAL_PAX]])</f>
        <v>0.11666666666666667</v>
      </c>
      <c r="V990" s="8">
        <v>0.10202299195171338</v>
      </c>
    </row>
    <row r="991" spans="1:22" x14ac:dyDescent="0.3">
      <c r="A991" s="1">
        <v>45838</v>
      </c>
      <c r="B991" s="2">
        <v>0.90555555555555556</v>
      </c>
      <c r="C991" t="s">
        <v>34</v>
      </c>
      <c r="D991" t="s">
        <v>18</v>
      </c>
      <c r="E991" t="s">
        <v>4709</v>
      </c>
      <c r="F991" t="s">
        <v>20</v>
      </c>
      <c r="G991" t="s">
        <v>68</v>
      </c>
      <c r="H991" t="s">
        <v>69</v>
      </c>
      <c r="I991" t="s">
        <v>31</v>
      </c>
      <c r="J991" t="s">
        <v>32</v>
      </c>
      <c r="K991" t="s">
        <v>33</v>
      </c>
      <c r="L991">
        <v>0</v>
      </c>
      <c r="M991">
        <v>0</v>
      </c>
      <c r="N991">
        <v>180</v>
      </c>
      <c r="O991">
        <v>1</v>
      </c>
      <c r="P991">
        <v>6</v>
      </c>
      <c r="Q991">
        <v>25</v>
      </c>
      <c r="R991">
        <f>SUM(Table1[[#This Row],[FIRST_CLASS_SEATS]:[ECONOMY_SEATS]])</f>
        <v>180</v>
      </c>
      <c r="S991" s="5">
        <f>(Table1[[#This Row],[TIER1_ELIGIBLE_PAX]]/Table1[[#This Row],[TOTAL_PAX]])</f>
        <v>5.5555555555555558E-3</v>
      </c>
      <c r="T991" s="5">
        <f>(Table1[[#This Row],[TIER2_ELIGIBLE_PAX]]/Table1[[#This Row],[TOTAL_PAX]])</f>
        <v>3.3333333333333333E-2</v>
      </c>
      <c r="U991" s="5">
        <f>(Table1[[#This Row],[TIER3_ELIGIBLE_PAX]]/Table1[[#This Row],[TOTAL_PAX]])</f>
        <v>0.1388888888888889</v>
      </c>
      <c r="V991" s="8">
        <v>0.10204153042830633</v>
      </c>
    </row>
    <row r="992" spans="1:22" x14ac:dyDescent="0.3">
      <c r="A992" s="1">
        <v>45847</v>
      </c>
      <c r="B992" s="2">
        <v>0.74652777777777779</v>
      </c>
      <c r="C992" t="s">
        <v>17</v>
      </c>
      <c r="D992" t="s">
        <v>18</v>
      </c>
      <c r="E992" t="s">
        <v>5244</v>
      </c>
      <c r="F992" t="s">
        <v>20</v>
      </c>
      <c r="G992" t="s">
        <v>99</v>
      </c>
      <c r="H992" t="s">
        <v>74</v>
      </c>
      <c r="I992" t="s">
        <v>31</v>
      </c>
      <c r="J992" t="s">
        <v>32</v>
      </c>
      <c r="K992" t="s">
        <v>33</v>
      </c>
      <c r="L992">
        <v>0</v>
      </c>
      <c r="M992">
        <v>20</v>
      </c>
      <c r="N992">
        <v>160</v>
      </c>
      <c r="O992">
        <v>1</v>
      </c>
      <c r="P992">
        <v>11</v>
      </c>
      <c r="Q992">
        <v>40</v>
      </c>
      <c r="R992">
        <f>SUM(Table1[[#This Row],[FIRST_CLASS_SEATS]:[ECONOMY_SEATS]])</f>
        <v>180</v>
      </c>
      <c r="S992" s="5">
        <f>(Table1[[#This Row],[TIER1_ELIGIBLE_PAX]]/Table1[[#This Row],[TOTAL_PAX]])</f>
        <v>5.5555555555555558E-3</v>
      </c>
      <c r="T992" s="5">
        <f>(Table1[[#This Row],[TIER2_ELIGIBLE_PAX]]/Table1[[#This Row],[TOTAL_PAX]])</f>
        <v>6.1111111111111109E-2</v>
      </c>
      <c r="U992" s="5">
        <f>(Table1[[#This Row],[TIER3_ELIGIBLE_PAX]]/Table1[[#This Row],[TOTAL_PAX]])</f>
        <v>0.22222222222222221</v>
      </c>
      <c r="V992" s="8">
        <v>0.10212100330338691</v>
      </c>
    </row>
    <row r="993" spans="1:22" x14ac:dyDescent="0.3">
      <c r="A993" s="1">
        <v>45862</v>
      </c>
      <c r="B993" s="2">
        <v>0.90069444444444446</v>
      </c>
      <c r="C993" t="s">
        <v>34</v>
      </c>
      <c r="D993" t="s">
        <v>18</v>
      </c>
      <c r="E993" t="s">
        <v>4082</v>
      </c>
      <c r="F993" t="s">
        <v>20</v>
      </c>
      <c r="G993" t="s">
        <v>68</v>
      </c>
      <c r="H993" t="s">
        <v>69</v>
      </c>
      <c r="I993" t="s">
        <v>31</v>
      </c>
      <c r="J993" t="s">
        <v>32</v>
      </c>
      <c r="K993" t="s">
        <v>33</v>
      </c>
      <c r="L993">
        <v>0</v>
      </c>
      <c r="M993">
        <v>4</v>
      </c>
      <c r="N993">
        <v>176</v>
      </c>
      <c r="O993">
        <v>0</v>
      </c>
      <c r="P993">
        <v>17</v>
      </c>
      <c r="Q993">
        <v>56</v>
      </c>
      <c r="R993">
        <f>SUM(Table1[[#This Row],[FIRST_CLASS_SEATS]:[ECONOMY_SEATS]])</f>
        <v>180</v>
      </c>
      <c r="S993" s="5">
        <f>(Table1[[#This Row],[TIER1_ELIGIBLE_PAX]]/Table1[[#This Row],[TOTAL_PAX]])</f>
        <v>0</v>
      </c>
      <c r="T993" s="5">
        <f>(Table1[[#This Row],[TIER2_ELIGIBLE_PAX]]/Table1[[#This Row],[TOTAL_PAX]])</f>
        <v>9.4444444444444442E-2</v>
      </c>
      <c r="U993" s="5">
        <f>(Table1[[#This Row],[TIER3_ELIGIBLE_PAX]]/Table1[[#This Row],[TOTAL_PAX]])</f>
        <v>0.31111111111111112</v>
      </c>
      <c r="V993" s="8">
        <v>0.10217628465000417</v>
      </c>
    </row>
    <row r="994" spans="1:22" x14ac:dyDescent="0.3">
      <c r="A994" s="1">
        <v>45958</v>
      </c>
      <c r="B994" s="2">
        <v>0.31597222222222221</v>
      </c>
      <c r="C994" t="s">
        <v>26</v>
      </c>
      <c r="D994" t="s">
        <v>18</v>
      </c>
      <c r="E994" t="s">
        <v>3433</v>
      </c>
      <c r="F994" t="s">
        <v>20</v>
      </c>
      <c r="G994" t="s">
        <v>124</v>
      </c>
      <c r="H994" t="s">
        <v>22</v>
      </c>
      <c r="I994" t="s">
        <v>23</v>
      </c>
      <c r="J994" t="s">
        <v>24</v>
      </c>
      <c r="K994" t="s">
        <v>59</v>
      </c>
      <c r="L994">
        <v>0</v>
      </c>
      <c r="M994">
        <v>31</v>
      </c>
      <c r="N994">
        <v>173</v>
      </c>
      <c r="O994">
        <v>0</v>
      </c>
      <c r="P994">
        <v>3</v>
      </c>
      <c r="Q994">
        <v>17</v>
      </c>
      <c r="R994">
        <f>SUM(Table1[[#This Row],[FIRST_CLASS_SEATS]:[ECONOMY_SEATS]])</f>
        <v>204</v>
      </c>
      <c r="S994" s="5">
        <f>(Table1[[#This Row],[TIER1_ELIGIBLE_PAX]]/Table1[[#This Row],[TOTAL_PAX]])</f>
        <v>0</v>
      </c>
      <c r="T994" s="5">
        <f>(Table1[[#This Row],[TIER2_ELIGIBLE_PAX]]/Table1[[#This Row],[TOTAL_PAX]])</f>
        <v>1.4705882352941176E-2</v>
      </c>
      <c r="U994" s="5">
        <f>(Table1[[#This Row],[TIER3_ELIGIBLE_PAX]]/Table1[[#This Row],[TOTAL_PAX]])</f>
        <v>8.3333333333333329E-2</v>
      </c>
      <c r="V994" s="8">
        <v>0.10231174786321662</v>
      </c>
    </row>
    <row r="995" spans="1:22" x14ac:dyDescent="0.3">
      <c r="A995" s="1">
        <v>45792</v>
      </c>
      <c r="B995" s="2">
        <v>0.39097222222222222</v>
      </c>
      <c r="C995" t="s">
        <v>26</v>
      </c>
      <c r="D995" t="s">
        <v>18</v>
      </c>
      <c r="E995" t="s">
        <v>4337</v>
      </c>
      <c r="F995" t="s">
        <v>20</v>
      </c>
      <c r="G995" t="s">
        <v>73</v>
      </c>
      <c r="H995" t="s">
        <v>74</v>
      </c>
      <c r="I995" t="s">
        <v>31</v>
      </c>
      <c r="J995" t="s">
        <v>32</v>
      </c>
      <c r="K995" t="s">
        <v>33</v>
      </c>
      <c r="L995">
        <v>0</v>
      </c>
      <c r="M995">
        <v>9</v>
      </c>
      <c r="N995">
        <v>171</v>
      </c>
      <c r="O995">
        <v>0</v>
      </c>
      <c r="P995">
        <v>12</v>
      </c>
      <c r="Q995">
        <v>44</v>
      </c>
      <c r="R995">
        <f>SUM(Table1[[#This Row],[FIRST_CLASS_SEATS]:[ECONOMY_SEATS]])</f>
        <v>180</v>
      </c>
      <c r="S995" s="5">
        <f>(Table1[[#This Row],[TIER1_ELIGIBLE_PAX]]/Table1[[#This Row],[TOTAL_PAX]])</f>
        <v>0</v>
      </c>
      <c r="T995" s="5">
        <f>(Table1[[#This Row],[TIER2_ELIGIBLE_PAX]]/Table1[[#This Row],[TOTAL_PAX]])</f>
        <v>6.6666666666666666E-2</v>
      </c>
      <c r="U995" s="5">
        <f>(Table1[[#This Row],[TIER3_ELIGIBLE_PAX]]/Table1[[#This Row],[TOTAL_PAX]])</f>
        <v>0.24444444444444444</v>
      </c>
      <c r="V995" s="8">
        <v>0.10240623829240059</v>
      </c>
    </row>
    <row r="996" spans="1:22" x14ac:dyDescent="0.3">
      <c r="A996" s="1">
        <v>45848</v>
      </c>
      <c r="B996" s="2">
        <v>0.34444444444444444</v>
      </c>
      <c r="C996" t="s">
        <v>26</v>
      </c>
      <c r="D996" t="s">
        <v>18</v>
      </c>
      <c r="E996" t="s">
        <v>527</v>
      </c>
      <c r="F996" t="s">
        <v>20</v>
      </c>
      <c r="G996" t="s">
        <v>124</v>
      </c>
      <c r="H996" t="s">
        <v>22</v>
      </c>
      <c r="I996" t="s">
        <v>23</v>
      </c>
      <c r="J996" t="s">
        <v>24</v>
      </c>
      <c r="K996" t="s">
        <v>25</v>
      </c>
      <c r="L996">
        <v>0</v>
      </c>
      <c r="M996">
        <v>48</v>
      </c>
      <c r="N996">
        <v>224</v>
      </c>
      <c r="O996">
        <v>0</v>
      </c>
      <c r="P996">
        <v>1</v>
      </c>
      <c r="Q996">
        <v>10</v>
      </c>
      <c r="R996">
        <f>SUM(Table1[[#This Row],[FIRST_CLASS_SEATS]:[ECONOMY_SEATS]])</f>
        <v>272</v>
      </c>
      <c r="S996" s="5">
        <f>(Table1[[#This Row],[TIER1_ELIGIBLE_PAX]]/Table1[[#This Row],[TOTAL_PAX]])</f>
        <v>0</v>
      </c>
      <c r="T996" s="5">
        <f>(Table1[[#This Row],[TIER2_ELIGIBLE_PAX]]/Table1[[#This Row],[TOTAL_PAX]])</f>
        <v>3.6764705882352941E-3</v>
      </c>
      <c r="U996" s="5">
        <f>(Table1[[#This Row],[TIER3_ELIGIBLE_PAX]]/Table1[[#This Row],[TOTAL_PAX]])</f>
        <v>3.6764705882352942E-2</v>
      </c>
      <c r="V996" s="8">
        <v>0.10241087342562438</v>
      </c>
    </row>
    <row r="997" spans="1:22" x14ac:dyDescent="0.3">
      <c r="A997" s="1">
        <v>45821</v>
      </c>
      <c r="B997" s="2">
        <v>0.61597222222222225</v>
      </c>
      <c r="C997" t="s">
        <v>17</v>
      </c>
      <c r="D997" t="s">
        <v>18</v>
      </c>
      <c r="E997" t="s">
        <v>575</v>
      </c>
      <c r="F997" t="s">
        <v>20</v>
      </c>
      <c r="G997" t="s">
        <v>99</v>
      </c>
      <c r="H997" t="s">
        <v>74</v>
      </c>
      <c r="I997" t="s">
        <v>31</v>
      </c>
      <c r="J997" t="s">
        <v>32</v>
      </c>
      <c r="K997" t="s">
        <v>33</v>
      </c>
      <c r="L997">
        <v>0</v>
      </c>
      <c r="M997">
        <v>8</v>
      </c>
      <c r="N997">
        <v>172</v>
      </c>
      <c r="O997">
        <v>0</v>
      </c>
      <c r="P997">
        <v>6</v>
      </c>
      <c r="Q997">
        <v>26</v>
      </c>
      <c r="R997">
        <f>SUM(Table1[[#This Row],[FIRST_CLASS_SEATS]:[ECONOMY_SEATS]])</f>
        <v>180</v>
      </c>
      <c r="S997" s="5">
        <f>(Table1[[#This Row],[TIER1_ELIGIBLE_PAX]]/Table1[[#This Row],[TOTAL_PAX]])</f>
        <v>0</v>
      </c>
      <c r="T997" s="5">
        <f>(Table1[[#This Row],[TIER2_ELIGIBLE_PAX]]/Table1[[#This Row],[TOTAL_PAX]])</f>
        <v>3.3333333333333333E-2</v>
      </c>
      <c r="U997" s="5">
        <f>(Table1[[#This Row],[TIER3_ELIGIBLE_PAX]]/Table1[[#This Row],[TOTAL_PAX]])</f>
        <v>0.14444444444444443</v>
      </c>
      <c r="V997" s="8">
        <v>0.10249918232413591</v>
      </c>
    </row>
    <row r="998" spans="1:22" x14ac:dyDescent="0.3">
      <c r="A998" s="1">
        <v>45748</v>
      </c>
      <c r="B998" s="2">
        <v>0.81597222222222221</v>
      </c>
      <c r="C998" t="s">
        <v>34</v>
      </c>
      <c r="D998" t="s">
        <v>18</v>
      </c>
      <c r="E998" t="s">
        <v>4685</v>
      </c>
      <c r="F998" t="s">
        <v>20</v>
      </c>
      <c r="G998" t="s">
        <v>99</v>
      </c>
      <c r="H998" t="s">
        <v>74</v>
      </c>
      <c r="I998" t="s">
        <v>31</v>
      </c>
      <c r="J998" t="s">
        <v>32</v>
      </c>
      <c r="K998" t="s">
        <v>33</v>
      </c>
      <c r="L998">
        <v>0</v>
      </c>
      <c r="M998">
        <v>16</v>
      </c>
      <c r="N998">
        <v>164</v>
      </c>
      <c r="O998">
        <v>1</v>
      </c>
      <c r="P998">
        <v>0</v>
      </c>
      <c r="Q998">
        <v>2</v>
      </c>
      <c r="R998">
        <f>SUM(Table1[[#This Row],[FIRST_CLASS_SEATS]:[ECONOMY_SEATS]])</f>
        <v>180</v>
      </c>
      <c r="S998" s="5">
        <f>(Table1[[#This Row],[TIER1_ELIGIBLE_PAX]]/Table1[[#This Row],[TOTAL_PAX]])</f>
        <v>5.5555555555555558E-3</v>
      </c>
      <c r="T998" s="5">
        <f>(Table1[[#This Row],[TIER2_ELIGIBLE_PAX]]/Table1[[#This Row],[TOTAL_PAX]])</f>
        <v>0</v>
      </c>
      <c r="U998" s="5">
        <f>(Table1[[#This Row],[TIER3_ELIGIBLE_PAX]]/Table1[[#This Row],[TOTAL_PAX]])</f>
        <v>1.1111111111111112E-2</v>
      </c>
      <c r="V998" s="8">
        <v>0.10263605552336408</v>
      </c>
    </row>
    <row r="999" spans="1:22" x14ac:dyDescent="0.3">
      <c r="A999" s="1">
        <v>45811</v>
      </c>
      <c r="B999" s="2">
        <v>0.95</v>
      </c>
      <c r="C999" t="s">
        <v>34</v>
      </c>
      <c r="D999" t="s">
        <v>18</v>
      </c>
      <c r="E999" t="s">
        <v>1977</v>
      </c>
      <c r="F999" t="s">
        <v>20</v>
      </c>
      <c r="G999" t="s">
        <v>29</v>
      </c>
      <c r="H999" t="s">
        <v>30</v>
      </c>
      <c r="I999" t="s">
        <v>31</v>
      </c>
      <c r="J999" t="s">
        <v>32</v>
      </c>
      <c r="K999" t="s">
        <v>33</v>
      </c>
      <c r="L999">
        <v>0</v>
      </c>
      <c r="M999">
        <v>13</v>
      </c>
      <c r="N999">
        <v>167</v>
      </c>
      <c r="O999">
        <v>0</v>
      </c>
      <c r="P999">
        <v>7</v>
      </c>
      <c r="Q999">
        <v>29</v>
      </c>
      <c r="R999">
        <f>SUM(Table1[[#This Row],[FIRST_CLASS_SEATS]:[ECONOMY_SEATS]])</f>
        <v>180</v>
      </c>
      <c r="S999" s="5">
        <f>(Table1[[#This Row],[TIER1_ELIGIBLE_PAX]]/Table1[[#This Row],[TOTAL_PAX]])</f>
        <v>0</v>
      </c>
      <c r="T999" s="5">
        <f>(Table1[[#This Row],[TIER2_ELIGIBLE_PAX]]/Table1[[#This Row],[TOTAL_PAX]])</f>
        <v>3.888888888888889E-2</v>
      </c>
      <c r="U999" s="5">
        <f>(Table1[[#This Row],[TIER3_ELIGIBLE_PAX]]/Table1[[#This Row],[TOTAL_PAX]])</f>
        <v>0.16111111111111112</v>
      </c>
      <c r="V999" s="8">
        <v>0.10282612572548355</v>
      </c>
    </row>
    <row r="1000" spans="1:22" x14ac:dyDescent="0.3">
      <c r="A1000" s="1">
        <v>45764</v>
      </c>
      <c r="B1000" s="2">
        <v>0.87013888888888891</v>
      </c>
      <c r="C1000" t="s">
        <v>34</v>
      </c>
      <c r="D1000" t="s">
        <v>18</v>
      </c>
      <c r="E1000" t="s">
        <v>1044</v>
      </c>
      <c r="F1000" t="s">
        <v>20</v>
      </c>
      <c r="G1000" t="s">
        <v>43</v>
      </c>
      <c r="H1000" t="s">
        <v>44</v>
      </c>
      <c r="I1000" t="s">
        <v>31</v>
      </c>
      <c r="J1000" t="s">
        <v>32</v>
      </c>
      <c r="K1000" t="s">
        <v>33</v>
      </c>
      <c r="L1000">
        <v>0</v>
      </c>
      <c r="M1000">
        <v>11</v>
      </c>
      <c r="N1000">
        <v>169</v>
      </c>
      <c r="O1000">
        <v>0</v>
      </c>
      <c r="P1000">
        <v>12</v>
      </c>
      <c r="Q1000">
        <v>42</v>
      </c>
      <c r="R1000">
        <f>SUM(Table1[[#This Row],[FIRST_CLASS_SEATS]:[ECONOMY_SEATS]])</f>
        <v>180</v>
      </c>
      <c r="S1000" s="5">
        <f>(Table1[[#This Row],[TIER1_ELIGIBLE_PAX]]/Table1[[#This Row],[TOTAL_PAX]])</f>
        <v>0</v>
      </c>
      <c r="T1000" s="5">
        <f>(Table1[[#This Row],[TIER2_ELIGIBLE_PAX]]/Table1[[#This Row],[TOTAL_PAX]])</f>
        <v>6.6666666666666666E-2</v>
      </c>
      <c r="U1000" s="5">
        <f>(Table1[[#This Row],[TIER3_ELIGIBLE_PAX]]/Table1[[#This Row],[TOTAL_PAX]])</f>
        <v>0.23333333333333334</v>
      </c>
      <c r="V1000" s="8">
        <v>0.1029857291456181</v>
      </c>
    </row>
    <row r="1001" spans="1:22" x14ac:dyDescent="0.3">
      <c r="A1001" s="1">
        <v>45930</v>
      </c>
      <c r="B1001" s="2">
        <v>0.6479166666666667</v>
      </c>
      <c r="C1001" t="s">
        <v>17</v>
      </c>
      <c r="D1001" t="s">
        <v>18</v>
      </c>
      <c r="E1001" t="s">
        <v>1875</v>
      </c>
      <c r="F1001" t="s">
        <v>20</v>
      </c>
      <c r="G1001" t="s">
        <v>36</v>
      </c>
      <c r="H1001" t="s">
        <v>37</v>
      </c>
      <c r="I1001" t="s">
        <v>31</v>
      </c>
      <c r="J1001" t="s">
        <v>32</v>
      </c>
      <c r="K1001" t="s">
        <v>33</v>
      </c>
      <c r="L1001">
        <v>0</v>
      </c>
      <c r="M1001">
        <v>10</v>
      </c>
      <c r="N1001">
        <v>170</v>
      </c>
      <c r="O1001">
        <v>0</v>
      </c>
      <c r="P1001">
        <v>15</v>
      </c>
      <c r="Q1001">
        <v>50</v>
      </c>
      <c r="R1001">
        <f>SUM(Table1[[#This Row],[FIRST_CLASS_SEATS]:[ECONOMY_SEATS]])</f>
        <v>180</v>
      </c>
      <c r="S1001" s="5">
        <f>(Table1[[#This Row],[TIER1_ELIGIBLE_PAX]]/Table1[[#This Row],[TOTAL_PAX]])</f>
        <v>0</v>
      </c>
      <c r="T1001" s="5">
        <f>(Table1[[#This Row],[TIER2_ELIGIBLE_PAX]]/Table1[[#This Row],[TOTAL_PAX]])</f>
        <v>8.3333333333333329E-2</v>
      </c>
      <c r="U1001" s="5">
        <f>(Table1[[#This Row],[TIER3_ELIGIBLE_PAX]]/Table1[[#This Row],[TOTAL_PAX]])</f>
        <v>0.27777777777777779</v>
      </c>
      <c r="V1001" s="8">
        <v>0.10303033936701389</v>
      </c>
    </row>
    <row r="1002" spans="1:22" x14ac:dyDescent="0.3">
      <c r="A1002" s="1">
        <v>45940</v>
      </c>
      <c r="B1002" s="2">
        <v>0.28749999999999998</v>
      </c>
      <c r="C1002" t="s">
        <v>26</v>
      </c>
      <c r="D1002" t="s">
        <v>18</v>
      </c>
      <c r="E1002" t="s">
        <v>287</v>
      </c>
      <c r="F1002" t="s">
        <v>20</v>
      </c>
      <c r="G1002" t="s">
        <v>71</v>
      </c>
      <c r="H1002" t="s">
        <v>22</v>
      </c>
      <c r="I1002" t="s">
        <v>23</v>
      </c>
      <c r="J1002" t="s">
        <v>24</v>
      </c>
      <c r="K1002" t="s">
        <v>25</v>
      </c>
      <c r="L1002">
        <v>8</v>
      </c>
      <c r="M1002">
        <v>49</v>
      </c>
      <c r="N1002">
        <v>178</v>
      </c>
      <c r="O1002">
        <v>2</v>
      </c>
      <c r="P1002">
        <v>13</v>
      </c>
      <c r="Q1002">
        <v>45</v>
      </c>
      <c r="R1002">
        <f>SUM(Table1[[#This Row],[FIRST_CLASS_SEATS]:[ECONOMY_SEATS]])</f>
        <v>235</v>
      </c>
      <c r="S1002" s="5">
        <f>(Table1[[#This Row],[TIER1_ELIGIBLE_PAX]]/Table1[[#This Row],[TOTAL_PAX]])</f>
        <v>8.5106382978723406E-3</v>
      </c>
      <c r="T1002" s="5">
        <f>(Table1[[#This Row],[TIER2_ELIGIBLE_PAX]]/Table1[[#This Row],[TOTAL_PAX]])</f>
        <v>5.5319148936170209E-2</v>
      </c>
      <c r="U1002" s="5">
        <f>(Table1[[#This Row],[TIER3_ELIGIBLE_PAX]]/Table1[[#This Row],[TOTAL_PAX]])</f>
        <v>0.19148936170212766</v>
      </c>
      <c r="V1002" s="8">
        <v>0.10314807727886821</v>
      </c>
    </row>
    <row r="1003" spans="1:22" x14ac:dyDescent="0.3">
      <c r="A1003" s="1">
        <v>45817</v>
      </c>
      <c r="B1003" s="2">
        <v>0.30138888888888887</v>
      </c>
      <c r="C1003" t="s">
        <v>26</v>
      </c>
      <c r="D1003" t="s">
        <v>18</v>
      </c>
      <c r="E1003" t="s">
        <v>5712</v>
      </c>
      <c r="F1003" t="s">
        <v>20</v>
      </c>
      <c r="G1003" t="s">
        <v>62</v>
      </c>
      <c r="H1003" t="s">
        <v>63</v>
      </c>
      <c r="I1003" t="s">
        <v>31</v>
      </c>
      <c r="J1003" t="s">
        <v>32</v>
      </c>
      <c r="K1003" t="s">
        <v>33</v>
      </c>
      <c r="L1003">
        <v>0</v>
      </c>
      <c r="M1003">
        <v>5</v>
      </c>
      <c r="N1003">
        <v>175</v>
      </c>
      <c r="O1003">
        <v>0</v>
      </c>
      <c r="P1003">
        <v>11</v>
      </c>
      <c r="Q1003">
        <v>40</v>
      </c>
      <c r="R1003">
        <f>SUM(Table1[[#This Row],[FIRST_CLASS_SEATS]:[ECONOMY_SEATS]])</f>
        <v>180</v>
      </c>
      <c r="S1003" s="5">
        <f>(Table1[[#This Row],[TIER1_ELIGIBLE_PAX]]/Table1[[#This Row],[TOTAL_PAX]])</f>
        <v>0</v>
      </c>
      <c r="T1003" s="5">
        <f>(Table1[[#This Row],[TIER2_ELIGIBLE_PAX]]/Table1[[#This Row],[TOTAL_PAX]])</f>
        <v>6.1111111111111109E-2</v>
      </c>
      <c r="U1003" s="5">
        <f>(Table1[[#This Row],[TIER3_ELIGIBLE_PAX]]/Table1[[#This Row],[TOTAL_PAX]])</f>
        <v>0.22222222222222221</v>
      </c>
      <c r="V1003" s="8">
        <v>0.10318765288097231</v>
      </c>
    </row>
    <row r="1004" spans="1:22" x14ac:dyDescent="0.3">
      <c r="A1004" s="1">
        <v>45776</v>
      </c>
      <c r="B1004" s="2">
        <v>0.89027777777777772</v>
      </c>
      <c r="C1004" t="s">
        <v>34</v>
      </c>
      <c r="D1004" t="s">
        <v>18</v>
      </c>
      <c r="E1004" t="s">
        <v>3020</v>
      </c>
      <c r="F1004" t="s">
        <v>20</v>
      </c>
      <c r="G1004" t="s">
        <v>43</v>
      </c>
      <c r="H1004" t="s">
        <v>44</v>
      </c>
      <c r="I1004" t="s">
        <v>31</v>
      </c>
      <c r="J1004" t="s">
        <v>32</v>
      </c>
      <c r="K1004" t="s">
        <v>33</v>
      </c>
      <c r="L1004">
        <v>0</v>
      </c>
      <c r="M1004">
        <v>0</v>
      </c>
      <c r="N1004">
        <v>180</v>
      </c>
      <c r="O1004">
        <v>2</v>
      </c>
      <c r="P1004">
        <v>8</v>
      </c>
      <c r="Q1004">
        <v>32</v>
      </c>
      <c r="R1004">
        <f>SUM(Table1[[#This Row],[FIRST_CLASS_SEATS]:[ECONOMY_SEATS]])</f>
        <v>180</v>
      </c>
      <c r="S1004" s="5">
        <f>(Table1[[#This Row],[TIER1_ELIGIBLE_PAX]]/Table1[[#This Row],[TOTAL_PAX]])</f>
        <v>1.1111111111111112E-2</v>
      </c>
      <c r="T1004" s="5">
        <f>(Table1[[#This Row],[TIER2_ELIGIBLE_PAX]]/Table1[[#This Row],[TOTAL_PAX]])</f>
        <v>4.4444444444444446E-2</v>
      </c>
      <c r="U1004" s="5">
        <f>(Table1[[#This Row],[TIER3_ELIGIBLE_PAX]]/Table1[[#This Row],[TOTAL_PAX]])</f>
        <v>0.17777777777777778</v>
      </c>
      <c r="V1004" s="8">
        <v>0.10321539606770191</v>
      </c>
    </row>
    <row r="1005" spans="1:22" x14ac:dyDescent="0.3">
      <c r="A1005" s="1">
        <v>45790</v>
      </c>
      <c r="B1005" s="2">
        <v>0.78333333333333333</v>
      </c>
      <c r="C1005" t="s">
        <v>34</v>
      </c>
      <c r="D1005" t="s">
        <v>18</v>
      </c>
      <c r="E1005" t="s">
        <v>2551</v>
      </c>
      <c r="F1005" t="s">
        <v>20</v>
      </c>
      <c r="G1005" t="s">
        <v>71</v>
      </c>
      <c r="H1005" t="s">
        <v>22</v>
      </c>
      <c r="I1005" t="s">
        <v>23</v>
      </c>
      <c r="J1005" t="s">
        <v>24</v>
      </c>
      <c r="K1005" t="s">
        <v>47</v>
      </c>
      <c r="L1005">
        <v>0</v>
      </c>
      <c r="M1005">
        <v>56</v>
      </c>
      <c r="N1005">
        <v>275</v>
      </c>
      <c r="O1005">
        <v>0</v>
      </c>
      <c r="P1005">
        <v>12</v>
      </c>
      <c r="Q1005">
        <v>42</v>
      </c>
      <c r="R1005">
        <f>SUM(Table1[[#This Row],[FIRST_CLASS_SEATS]:[ECONOMY_SEATS]])</f>
        <v>331</v>
      </c>
      <c r="S1005" s="5">
        <f>(Table1[[#This Row],[TIER1_ELIGIBLE_PAX]]/Table1[[#This Row],[TOTAL_PAX]])</f>
        <v>0</v>
      </c>
      <c r="T1005" s="5">
        <f>(Table1[[#This Row],[TIER2_ELIGIBLE_PAX]]/Table1[[#This Row],[TOTAL_PAX]])</f>
        <v>3.6253776435045321E-2</v>
      </c>
      <c r="U1005" s="5">
        <f>(Table1[[#This Row],[TIER3_ELIGIBLE_PAX]]/Table1[[#This Row],[TOTAL_PAX]])</f>
        <v>0.12688821752265861</v>
      </c>
      <c r="V1005" s="8">
        <v>0.10326905093235061</v>
      </c>
    </row>
    <row r="1006" spans="1:22" x14ac:dyDescent="0.3">
      <c r="A1006" s="1">
        <v>45860</v>
      </c>
      <c r="B1006" s="2">
        <v>0.56527777777777777</v>
      </c>
      <c r="C1006" t="s">
        <v>48</v>
      </c>
      <c r="D1006" t="s">
        <v>18</v>
      </c>
      <c r="E1006" t="s">
        <v>3672</v>
      </c>
      <c r="F1006" t="s">
        <v>20</v>
      </c>
      <c r="G1006" t="s">
        <v>43</v>
      </c>
      <c r="H1006" t="s">
        <v>44</v>
      </c>
      <c r="I1006" t="s">
        <v>31</v>
      </c>
      <c r="J1006" t="s">
        <v>32</v>
      </c>
      <c r="K1006" t="s">
        <v>33</v>
      </c>
      <c r="L1006">
        <v>0</v>
      </c>
      <c r="M1006">
        <v>3</v>
      </c>
      <c r="N1006">
        <v>177</v>
      </c>
      <c r="O1006">
        <v>1</v>
      </c>
      <c r="P1006">
        <v>16</v>
      </c>
      <c r="Q1006">
        <v>54</v>
      </c>
      <c r="R1006">
        <f>SUM(Table1[[#This Row],[FIRST_CLASS_SEATS]:[ECONOMY_SEATS]])</f>
        <v>180</v>
      </c>
      <c r="S1006" s="5">
        <f>(Table1[[#This Row],[TIER1_ELIGIBLE_PAX]]/Table1[[#This Row],[TOTAL_PAX]])</f>
        <v>5.5555555555555558E-3</v>
      </c>
      <c r="T1006" s="5">
        <f>(Table1[[#This Row],[TIER2_ELIGIBLE_PAX]]/Table1[[#This Row],[TOTAL_PAX]])</f>
        <v>8.8888888888888892E-2</v>
      </c>
      <c r="U1006" s="5">
        <f>(Table1[[#This Row],[TIER3_ELIGIBLE_PAX]]/Table1[[#This Row],[TOTAL_PAX]])</f>
        <v>0.3</v>
      </c>
      <c r="V1006" s="8">
        <v>0.1034108402081062</v>
      </c>
    </row>
    <row r="1007" spans="1:22" x14ac:dyDescent="0.3">
      <c r="A1007" s="1">
        <v>45940</v>
      </c>
      <c r="B1007" s="2">
        <v>0.75277777777777777</v>
      </c>
      <c r="C1007" t="s">
        <v>34</v>
      </c>
      <c r="D1007" t="s">
        <v>18</v>
      </c>
      <c r="E1007" t="s">
        <v>1298</v>
      </c>
      <c r="F1007" t="s">
        <v>20</v>
      </c>
      <c r="G1007" t="s">
        <v>76</v>
      </c>
      <c r="H1007" t="s">
        <v>77</v>
      </c>
      <c r="I1007" t="s">
        <v>78</v>
      </c>
      <c r="J1007" t="s">
        <v>24</v>
      </c>
      <c r="K1007" t="s">
        <v>80</v>
      </c>
      <c r="L1007">
        <v>14</v>
      </c>
      <c r="M1007">
        <v>97</v>
      </c>
      <c r="N1007">
        <v>358</v>
      </c>
      <c r="O1007">
        <v>0</v>
      </c>
      <c r="P1007">
        <v>0</v>
      </c>
      <c r="Q1007">
        <v>0</v>
      </c>
      <c r="R1007">
        <f>SUM(Table1[[#This Row],[FIRST_CLASS_SEATS]:[ECONOMY_SEATS]])</f>
        <v>469</v>
      </c>
      <c r="S1007" s="5">
        <f>(Table1[[#This Row],[TIER1_ELIGIBLE_PAX]]/Table1[[#This Row],[TOTAL_PAX]])</f>
        <v>0</v>
      </c>
      <c r="T1007" s="5">
        <f>(Table1[[#This Row],[TIER2_ELIGIBLE_PAX]]/Table1[[#This Row],[TOTAL_PAX]])</f>
        <v>0</v>
      </c>
      <c r="U1007" s="5">
        <f>(Table1[[#This Row],[TIER3_ELIGIBLE_PAX]]/Table1[[#This Row],[TOTAL_PAX]])</f>
        <v>0</v>
      </c>
      <c r="V1007" s="8">
        <v>0.10353446419094448</v>
      </c>
    </row>
    <row r="1008" spans="1:22" x14ac:dyDescent="0.3">
      <c r="A1008" s="1">
        <v>45905</v>
      </c>
      <c r="B1008" s="2">
        <v>0.77708333333333335</v>
      </c>
      <c r="C1008" t="s">
        <v>34</v>
      </c>
      <c r="D1008" t="s">
        <v>18</v>
      </c>
      <c r="E1008" t="s">
        <v>2494</v>
      </c>
      <c r="F1008" t="s">
        <v>20</v>
      </c>
      <c r="G1008" t="s">
        <v>40</v>
      </c>
      <c r="H1008" t="s">
        <v>41</v>
      </c>
      <c r="I1008" t="s">
        <v>31</v>
      </c>
      <c r="J1008" t="s">
        <v>32</v>
      </c>
      <c r="K1008" t="s">
        <v>33</v>
      </c>
      <c r="L1008">
        <v>0</v>
      </c>
      <c r="M1008">
        <v>5</v>
      </c>
      <c r="N1008">
        <v>175</v>
      </c>
      <c r="O1008">
        <v>1</v>
      </c>
      <c r="P1008">
        <v>6</v>
      </c>
      <c r="Q1008">
        <v>26</v>
      </c>
      <c r="R1008">
        <f>SUM(Table1[[#This Row],[FIRST_CLASS_SEATS]:[ECONOMY_SEATS]])</f>
        <v>180</v>
      </c>
      <c r="S1008" s="5">
        <f>(Table1[[#This Row],[TIER1_ELIGIBLE_PAX]]/Table1[[#This Row],[TOTAL_PAX]])</f>
        <v>5.5555555555555558E-3</v>
      </c>
      <c r="T1008" s="5">
        <f>(Table1[[#This Row],[TIER2_ELIGIBLE_PAX]]/Table1[[#This Row],[TOTAL_PAX]])</f>
        <v>3.3333333333333333E-2</v>
      </c>
      <c r="U1008" s="5">
        <f>(Table1[[#This Row],[TIER3_ELIGIBLE_PAX]]/Table1[[#This Row],[TOTAL_PAX]])</f>
        <v>0.14444444444444443</v>
      </c>
      <c r="V1008" s="8">
        <v>0.10358316516011423</v>
      </c>
    </row>
    <row r="1009" spans="1:22" x14ac:dyDescent="0.3">
      <c r="A1009" s="1">
        <v>45893</v>
      </c>
      <c r="B1009" s="2">
        <v>0.71736111111111112</v>
      </c>
      <c r="C1009" t="s">
        <v>17</v>
      </c>
      <c r="D1009" t="s">
        <v>18</v>
      </c>
      <c r="E1009" t="s">
        <v>1560</v>
      </c>
      <c r="F1009" t="s">
        <v>20</v>
      </c>
      <c r="G1009" t="s">
        <v>124</v>
      </c>
      <c r="H1009" t="s">
        <v>22</v>
      </c>
      <c r="I1009" t="s">
        <v>23</v>
      </c>
      <c r="J1009" t="s">
        <v>24</v>
      </c>
      <c r="K1009" t="s">
        <v>47</v>
      </c>
      <c r="L1009">
        <v>0</v>
      </c>
      <c r="M1009">
        <v>56</v>
      </c>
      <c r="N1009">
        <v>275</v>
      </c>
      <c r="O1009">
        <v>0</v>
      </c>
      <c r="P1009">
        <v>5</v>
      </c>
      <c r="Q1009">
        <v>24</v>
      </c>
      <c r="R1009">
        <f>SUM(Table1[[#This Row],[FIRST_CLASS_SEATS]:[ECONOMY_SEATS]])</f>
        <v>331</v>
      </c>
      <c r="S1009" s="5">
        <f>(Table1[[#This Row],[TIER1_ELIGIBLE_PAX]]/Table1[[#This Row],[TOTAL_PAX]])</f>
        <v>0</v>
      </c>
      <c r="T1009" s="5">
        <f>(Table1[[#This Row],[TIER2_ELIGIBLE_PAX]]/Table1[[#This Row],[TOTAL_PAX]])</f>
        <v>1.5105740181268883E-2</v>
      </c>
      <c r="U1009" s="5">
        <f>(Table1[[#This Row],[TIER3_ELIGIBLE_PAX]]/Table1[[#This Row],[TOTAL_PAX]])</f>
        <v>7.2507552870090641E-2</v>
      </c>
      <c r="V1009" s="8">
        <v>0.10372127452991675</v>
      </c>
    </row>
    <row r="1010" spans="1:22" x14ac:dyDescent="0.3">
      <c r="A1010" s="1">
        <v>45936</v>
      </c>
      <c r="B1010" s="2">
        <v>0.61250000000000004</v>
      </c>
      <c r="C1010" t="s">
        <v>17</v>
      </c>
      <c r="D1010" t="s">
        <v>18</v>
      </c>
      <c r="E1010" t="s">
        <v>2505</v>
      </c>
      <c r="F1010" t="s">
        <v>20</v>
      </c>
      <c r="G1010" t="s">
        <v>76</v>
      </c>
      <c r="H1010" t="s">
        <v>77</v>
      </c>
      <c r="I1010" t="s">
        <v>78</v>
      </c>
      <c r="J1010" t="s">
        <v>24</v>
      </c>
      <c r="K1010" t="s">
        <v>59</v>
      </c>
      <c r="L1010">
        <v>8</v>
      </c>
      <c r="M1010">
        <v>42</v>
      </c>
      <c r="N1010">
        <v>166</v>
      </c>
      <c r="O1010">
        <v>0</v>
      </c>
      <c r="P1010">
        <v>1</v>
      </c>
      <c r="Q1010">
        <v>11</v>
      </c>
      <c r="R1010">
        <f>SUM(Table1[[#This Row],[FIRST_CLASS_SEATS]:[ECONOMY_SEATS]])</f>
        <v>216</v>
      </c>
      <c r="S1010" s="5">
        <f>(Table1[[#This Row],[TIER1_ELIGIBLE_PAX]]/Table1[[#This Row],[TOTAL_PAX]])</f>
        <v>0</v>
      </c>
      <c r="T1010" s="5">
        <f>(Table1[[#This Row],[TIER2_ELIGIBLE_PAX]]/Table1[[#This Row],[TOTAL_PAX]])</f>
        <v>4.6296296296296294E-3</v>
      </c>
      <c r="U1010" s="5">
        <f>(Table1[[#This Row],[TIER3_ELIGIBLE_PAX]]/Table1[[#This Row],[TOTAL_PAX]])</f>
        <v>5.0925925925925923E-2</v>
      </c>
      <c r="V1010" s="8">
        <v>0.10372723692854446</v>
      </c>
    </row>
    <row r="1011" spans="1:22" x14ac:dyDescent="0.3">
      <c r="A1011" s="1">
        <v>45889</v>
      </c>
      <c r="B1011" s="2">
        <v>0.37847222222222221</v>
      </c>
      <c r="C1011" t="s">
        <v>26</v>
      </c>
      <c r="D1011" t="s">
        <v>18</v>
      </c>
      <c r="E1011" t="s">
        <v>1482</v>
      </c>
      <c r="F1011" t="s">
        <v>20</v>
      </c>
      <c r="G1011" t="s">
        <v>76</v>
      </c>
      <c r="H1011" t="s">
        <v>77</v>
      </c>
      <c r="I1011" t="s">
        <v>78</v>
      </c>
      <c r="J1011" t="s">
        <v>24</v>
      </c>
      <c r="K1011" t="s">
        <v>25</v>
      </c>
      <c r="L1011">
        <v>8</v>
      </c>
      <c r="M1011">
        <v>49</v>
      </c>
      <c r="N1011">
        <v>178</v>
      </c>
      <c r="O1011">
        <v>0</v>
      </c>
      <c r="P1011">
        <v>13</v>
      </c>
      <c r="Q1011">
        <v>44</v>
      </c>
      <c r="R1011">
        <f>SUM(Table1[[#This Row],[FIRST_CLASS_SEATS]:[ECONOMY_SEATS]])</f>
        <v>235</v>
      </c>
      <c r="S1011" s="5">
        <f>(Table1[[#This Row],[TIER1_ELIGIBLE_PAX]]/Table1[[#This Row],[TOTAL_PAX]])</f>
        <v>0</v>
      </c>
      <c r="T1011" s="5">
        <f>(Table1[[#This Row],[TIER2_ELIGIBLE_PAX]]/Table1[[#This Row],[TOTAL_PAX]])</f>
        <v>5.5319148936170209E-2</v>
      </c>
      <c r="U1011" s="5">
        <f>(Table1[[#This Row],[TIER3_ELIGIBLE_PAX]]/Table1[[#This Row],[TOTAL_PAX]])</f>
        <v>0.18723404255319148</v>
      </c>
      <c r="V1011" s="8">
        <v>0.10379382542348536</v>
      </c>
    </row>
    <row r="1012" spans="1:22" x14ac:dyDescent="0.3">
      <c r="A1012" s="1">
        <v>45830</v>
      </c>
      <c r="B1012" s="2">
        <v>0.77430555555555558</v>
      </c>
      <c r="C1012" t="s">
        <v>34</v>
      </c>
      <c r="D1012" t="s">
        <v>18</v>
      </c>
      <c r="E1012" t="s">
        <v>4895</v>
      </c>
      <c r="F1012" t="s">
        <v>20</v>
      </c>
      <c r="G1012" t="s">
        <v>76</v>
      </c>
      <c r="H1012" t="s">
        <v>77</v>
      </c>
      <c r="I1012" t="s">
        <v>78</v>
      </c>
      <c r="J1012" t="s">
        <v>24</v>
      </c>
      <c r="K1012" t="s">
        <v>47</v>
      </c>
      <c r="L1012">
        <v>0</v>
      </c>
      <c r="M1012">
        <v>56</v>
      </c>
      <c r="N1012">
        <v>275</v>
      </c>
      <c r="O1012">
        <v>1</v>
      </c>
      <c r="P1012">
        <v>6</v>
      </c>
      <c r="Q1012">
        <v>25</v>
      </c>
      <c r="R1012">
        <f>SUM(Table1[[#This Row],[FIRST_CLASS_SEATS]:[ECONOMY_SEATS]])</f>
        <v>331</v>
      </c>
      <c r="S1012" s="5">
        <f>(Table1[[#This Row],[TIER1_ELIGIBLE_PAX]]/Table1[[#This Row],[TOTAL_PAX]])</f>
        <v>3.0211480362537764E-3</v>
      </c>
      <c r="T1012" s="5">
        <f>(Table1[[#This Row],[TIER2_ELIGIBLE_PAX]]/Table1[[#This Row],[TOTAL_PAX]])</f>
        <v>1.812688821752266E-2</v>
      </c>
      <c r="U1012" s="5">
        <f>(Table1[[#This Row],[TIER3_ELIGIBLE_PAX]]/Table1[[#This Row],[TOTAL_PAX]])</f>
        <v>7.5528700906344406E-2</v>
      </c>
      <c r="V1012" s="8">
        <v>0.10385005516473955</v>
      </c>
    </row>
    <row r="1013" spans="1:22" x14ac:dyDescent="0.3">
      <c r="A1013" s="1">
        <v>45898</v>
      </c>
      <c r="B1013" s="2">
        <v>0.45694444444444443</v>
      </c>
      <c r="C1013" t="s">
        <v>26</v>
      </c>
      <c r="D1013" t="s">
        <v>18</v>
      </c>
      <c r="E1013" t="s">
        <v>1339</v>
      </c>
      <c r="F1013" t="s">
        <v>20</v>
      </c>
      <c r="G1013" t="s">
        <v>73</v>
      </c>
      <c r="H1013" t="s">
        <v>74</v>
      </c>
      <c r="I1013" t="s">
        <v>31</v>
      </c>
      <c r="J1013" t="s">
        <v>32</v>
      </c>
      <c r="K1013" t="s">
        <v>33</v>
      </c>
      <c r="L1013">
        <v>0</v>
      </c>
      <c r="M1013">
        <v>1</v>
      </c>
      <c r="N1013">
        <v>179</v>
      </c>
      <c r="O1013">
        <v>0</v>
      </c>
      <c r="P1013">
        <v>11</v>
      </c>
      <c r="Q1013">
        <v>39</v>
      </c>
      <c r="R1013">
        <f>SUM(Table1[[#This Row],[FIRST_CLASS_SEATS]:[ECONOMY_SEATS]])</f>
        <v>180</v>
      </c>
      <c r="S1013" s="5">
        <f>(Table1[[#This Row],[TIER1_ELIGIBLE_PAX]]/Table1[[#This Row],[TOTAL_PAX]])</f>
        <v>0</v>
      </c>
      <c r="T1013" s="5">
        <f>(Table1[[#This Row],[TIER2_ELIGIBLE_PAX]]/Table1[[#This Row],[TOTAL_PAX]])</f>
        <v>6.1111111111111109E-2</v>
      </c>
      <c r="U1013" s="5">
        <f>(Table1[[#This Row],[TIER3_ELIGIBLE_PAX]]/Table1[[#This Row],[TOTAL_PAX]])</f>
        <v>0.21666666666666667</v>
      </c>
      <c r="V1013" s="8">
        <v>0.10388967335947596</v>
      </c>
    </row>
    <row r="1014" spans="1:22" x14ac:dyDescent="0.3">
      <c r="A1014" s="1">
        <v>45909</v>
      </c>
      <c r="B1014" s="2">
        <v>0.90902777777777777</v>
      </c>
      <c r="C1014" t="s">
        <v>34</v>
      </c>
      <c r="D1014" t="s">
        <v>18</v>
      </c>
      <c r="E1014" t="s">
        <v>4395</v>
      </c>
      <c r="F1014" t="s">
        <v>20</v>
      </c>
      <c r="G1014" t="s">
        <v>99</v>
      </c>
      <c r="H1014" t="s">
        <v>74</v>
      </c>
      <c r="I1014" t="s">
        <v>31</v>
      </c>
      <c r="J1014" t="s">
        <v>32</v>
      </c>
      <c r="K1014" t="s">
        <v>33</v>
      </c>
      <c r="L1014">
        <v>0</v>
      </c>
      <c r="M1014">
        <v>11</v>
      </c>
      <c r="N1014">
        <v>169</v>
      </c>
      <c r="O1014">
        <v>0</v>
      </c>
      <c r="P1014">
        <v>4</v>
      </c>
      <c r="Q1014">
        <v>19</v>
      </c>
      <c r="R1014">
        <f>SUM(Table1[[#This Row],[FIRST_CLASS_SEATS]:[ECONOMY_SEATS]])</f>
        <v>180</v>
      </c>
      <c r="S1014" s="5">
        <f>(Table1[[#This Row],[TIER1_ELIGIBLE_PAX]]/Table1[[#This Row],[TOTAL_PAX]])</f>
        <v>0</v>
      </c>
      <c r="T1014" s="5">
        <f>(Table1[[#This Row],[TIER2_ELIGIBLE_PAX]]/Table1[[#This Row],[TOTAL_PAX]])</f>
        <v>2.2222222222222223E-2</v>
      </c>
      <c r="U1014" s="5">
        <f>(Table1[[#This Row],[TIER3_ELIGIBLE_PAX]]/Table1[[#This Row],[TOTAL_PAX]])</f>
        <v>0.10555555555555556</v>
      </c>
      <c r="V1014" s="8">
        <v>0.10389518576065115</v>
      </c>
    </row>
    <row r="1015" spans="1:22" x14ac:dyDescent="0.3">
      <c r="A1015" s="1">
        <v>45799</v>
      </c>
      <c r="B1015" s="2">
        <v>0.42222222222222222</v>
      </c>
      <c r="C1015" t="s">
        <v>26</v>
      </c>
      <c r="D1015" t="s">
        <v>18</v>
      </c>
      <c r="E1015" t="s">
        <v>4793</v>
      </c>
      <c r="F1015" t="s">
        <v>20</v>
      </c>
      <c r="G1015" t="s">
        <v>40</v>
      </c>
      <c r="H1015" t="s">
        <v>41</v>
      </c>
      <c r="I1015" t="s">
        <v>31</v>
      </c>
      <c r="J1015" t="s">
        <v>32</v>
      </c>
      <c r="K1015" t="s">
        <v>33</v>
      </c>
      <c r="L1015">
        <v>0</v>
      </c>
      <c r="M1015">
        <v>19</v>
      </c>
      <c r="N1015">
        <v>161</v>
      </c>
      <c r="O1015">
        <v>2</v>
      </c>
      <c r="P1015">
        <v>10</v>
      </c>
      <c r="Q1015">
        <v>37</v>
      </c>
      <c r="R1015">
        <f>SUM(Table1[[#This Row],[FIRST_CLASS_SEATS]:[ECONOMY_SEATS]])</f>
        <v>180</v>
      </c>
      <c r="S1015" s="5">
        <f>(Table1[[#This Row],[TIER1_ELIGIBLE_PAX]]/Table1[[#This Row],[TOTAL_PAX]])</f>
        <v>1.1111111111111112E-2</v>
      </c>
      <c r="T1015" s="5">
        <f>(Table1[[#This Row],[TIER2_ELIGIBLE_PAX]]/Table1[[#This Row],[TOTAL_PAX]])</f>
        <v>5.5555555555555552E-2</v>
      </c>
      <c r="U1015" s="5">
        <f>(Table1[[#This Row],[TIER3_ELIGIBLE_PAX]]/Table1[[#This Row],[TOTAL_PAX]])</f>
        <v>0.20555555555555555</v>
      </c>
      <c r="V1015" s="8">
        <v>0.10393435204046142</v>
      </c>
    </row>
    <row r="1016" spans="1:22" x14ac:dyDescent="0.3">
      <c r="A1016" s="1">
        <v>45940</v>
      </c>
      <c r="B1016" s="2">
        <v>0.80625000000000002</v>
      </c>
      <c r="C1016" t="s">
        <v>34</v>
      </c>
      <c r="D1016" t="s">
        <v>18</v>
      </c>
      <c r="E1016" t="s">
        <v>3118</v>
      </c>
      <c r="F1016" t="s">
        <v>20</v>
      </c>
      <c r="G1016" t="s">
        <v>62</v>
      </c>
      <c r="H1016" t="s">
        <v>63</v>
      </c>
      <c r="I1016" t="s">
        <v>31</v>
      </c>
      <c r="J1016" t="s">
        <v>32</v>
      </c>
      <c r="K1016" t="s">
        <v>33</v>
      </c>
      <c r="L1016">
        <v>0</v>
      </c>
      <c r="M1016">
        <v>7</v>
      </c>
      <c r="N1016">
        <v>173</v>
      </c>
      <c r="O1016">
        <v>0</v>
      </c>
      <c r="P1016">
        <v>5</v>
      </c>
      <c r="Q1016">
        <v>22</v>
      </c>
      <c r="R1016">
        <f>SUM(Table1[[#This Row],[FIRST_CLASS_SEATS]:[ECONOMY_SEATS]])</f>
        <v>180</v>
      </c>
      <c r="S1016" s="5">
        <f>(Table1[[#This Row],[TIER1_ELIGIBLE_PAX]]/Table1[[#This Row],[TOTAL_PAX]])</f>
        <v>0</v>
      </c>
      <c r="T1016" s="5">
        <f>(Table1[[#This Row],[TIER2_ELIGIBLE_PAX]]/Table1[[#This Row],[TOTAL_PAX]])</f>
        <v>2.7777777777777776E-2</v>
      </c>
      <c r="U1016" s="5">
        <f>(Table1[[#This Row],[TIER3_ELIGIBLE_PAX]]/Table1[[#This Row],[TOTAL_PAX]])</f>
        <v>0.12222222222222222</v>
      </c>
      <c r="V1016" s="8">
        <v>0.10394708386476792</v>
      </c>
    </row>
    <row r="1017" spans="1:22" x14ac:dyDescent="0.3">
      <c r="A1017" s="1">
        <v>45763</v>
      </c>
      <c r="B1017" s="2">
        <v>0.625</v>
      </c>
      <c r="C1017" t="s">
        <v>17</v>
      </c>
      <c r="D1017" t="s">
        <v>18</v>
      </c>
      <c r="E1017" t="s">
        <v>4170</v>
      </c>
      <c r="F1017" t="s">
        <v>20</v>
      </c>
      <c r="G1017" t="s">
        <v>43</v>
      </c>
      <c r="H1017" t="s">
        <v>44</v>
      </c>
      <c r="I1017" t="s">
        <v>31</v>
      </c>
      <c r="J1017" t="s">
        <v>32</v>
      </c>
      <c r="K1017" t="s">
        <v>33</v>
      </c>
      <c r="L1017">
        <v>0</v>
      </c>
      <c r="M1017">
        <v>15</v>
      </c>
      <c r="N1017">
        <v>165</v>
      </c>
      <c r="O1017">
        <v>0</v>
      </c>
      <c r="P1017">
        <v>4</v>
      </c>
      <c r="Q1017">
        <v>21</v>
      </c>
      <c r="R1017">
        <f>SUM(Table1[[#This Row],[FIRST_CLASS_SEATS]:[ECONOMY_SEATS]])</f>
        <v>180</v>
      </c>
      <c r="S1017" s="5">
        <f>(Table1[[#This Row],[TIER1_ELIGIBLE_PAX]]/Table1[[#This Row],[TOTAL_PAX]])</f>
        <v>0</v>
      </c>
      <c r="T1017" s="5">
        <f>(Table1[[#This Row],[TIER2_ELIGIBLE_PAX]]/Table1[[#This Row],[TOTAL_PAX]])</f>
        <v>2.2222222222222223E-2</v>
      </c>
      <c r="U1017" s="5">
        <f>(Table1[[#This Row],[TIER3_ELIGIBLE_PAX]]/Table1[[#This Row],[TOTAL_PAX]])</f>
        <v>0.11666666666666667</v>
      </c>
      <c r="V1017" s="8">
        <v>0.10397114003484631</v>
      </c>
    </row>
    <row r="1018" spans="1:22" x14ac:dyDescent="0.3">
      <c r="A1018" s="1">
        <v>45857</v>
      </c>
      <c r="B1018" s="2">
        <v>0.57986111111111116</v>
      </c>
      <c r="C1018" t="s">
        <v>48</v>
      </c>
      <c r="D1018" t="s">
        <v>18</v>
      </c>
      <c r="E1018" t="s">
        <v>4179</v>
      </c>
      <c r="F1018" t="s">
        <v>20</v>
      </c>
      <c r="G1018" t="s">
        <v>124</v>
      </c>
      <c r="H1018" t="s">
        <v>22</v>
      </c>
      <c r="I1018" t="s">
        <v>23</v>
      </c>
      <c r="J1018" t="s">
        <v>24</v>
      </c>
      <c r="K1018" t="s">
        <v>25</v>
      </c>
      <c r="L1018">
        <v>0</v>
      </c>
      <c r="M1018">
        <v>32</v>
      </c>
      <c r="N1018">
        <v>304</v>
      </c>
      <c r="O1018">
        <v>0</v>
      </c>
      <c r="P1018">
        <v>4</v>
      </c>
      <c r="Q1018">
        <v>20</v>
      </c>
      <c r="R1018">
        <f>SUM(Table1[[#This Row],[FIRST_CLASS_SEATS]:[ECONOMY_SEATS]])</f>
        <v>336</v>
      </c>
      <c r="S1018" s="5">
        <f>(Table1[[#This Row],[TIER1_ELIGIBLE_PAX]]/Table1[[#This Row],[TOTAL_PAX]])</f>
        <v>0</v>
      </c>
      <c r="T1018" s="5">
        <f>(Table1[[#This Row],[TIER2_ELIGIBLE_PAX]]/Table1[[#This Row],[TOTAL_PAX]])</f>
        <v>1.1904761904761904E-2</v>
      </c>
      <c r="U1018" s="5">
        <f>(Table1[[#This Row],[TIER3_ELIGIBLE_PAX]]/Table1[[#This Row],[TOTAL_PAX]])</f>
        <v>5.9523809523809521E-2</v>
      </c>
      <c r="V1018" s="8">
        <v>0.10401834189229442</v>
      </c>
    </row>
    <row r="1019" spans="1:22" x14ac:dyDescent="0.3">
      <c r="A1019" s="1">
        <v>45940</v>
      </c>
      <c r="B1019" s="2">
        <v>0.73541666666666672</v>
      </c>
      <c r="C1019" t="s">
        <v>17</v>
      </c>
      <c r="D1019" t="s">
        <v>18</v>
      </c>
      <c r="E1019" t="s">
        <v>2048</v>
      </c>
      <c r="F1019" t="s">
        <v>20</v>
      </c>
      <c r="G1019" t="s">
        <v>68</v>
      </c>
      <c r="H1019" t="s">
        <v>69</v>
      </c>
      <c r="I1019" t="s">
        <v>31</v>
      </c>
      <c r="J1019" t="s">
        <v>32</v>
      </c>
      <c r="K1019" t="s">
        <v>33</v>
      </c>
      <c r="L1019">
        <v>0</v>
      </c>
      <c r="M1019">
        <v>4</v>
      </c>
      <c r="N1019">
        <v>176</v>
      </c>
      <c r="O1019">
        <v>1</v>
      </c>
      <c r="P1019">
        <v>2</v>
      </c>
      <c r="Q1019">
        <v>14</v>
      </c>
      <c r="R1019">
        <f>SUM(Table1[[#This Row],[FIRST_CLASS_SEATS]:[ECONOMY_SEATS]])</f>
        <v>180</v>
      </c>
      <c r="S1019" s="5">
        <f>(Table1[[#This Row],[TIER1_ELIGIBLE_PAX]]/Table1[[#This Row],[TOTAL_PAX]])</f>
        <v>5.5555555555555558E-3</v>
      </c>
      <c r="T1019" s="5">
        <f>(Table1[[#This Row],[TIER2_ELIGIBLE_PAX]]/Table1[[#This Row],[TOTAL_PAX]])</f>
        <v>1.1111111111111112E-2</v>
      </c>
      <c r="U1019" s="5">
        <f>(Table1[[#This Row],[TIER3_ELIGIBLE_PAX]]/Table1[[#This Row],[TOTAL_PAX]])</f>
        <v>7.7777777777777779E-2</v>
      </c>
      <c r="V1019" s="8">
        <v>0.10424261276932933</v>
      </c>
    </row>
    <row r="1020" spans="1:22" x14ac:dyDescent="0.3">
      <c r="A1020" s="1">
        <v>45892</v>
      </c>
      <c r="B1020" s="2">
        <v>0.43263888888888891</v>
      </c>
      <c r="C1020" t="s">
        <v>26</v>
      </c>
      <c r="D1020" t="s">
        <v>18</v>
      </c>
      <c r="E1020" t="s">
        <v>694</v>
      </c>
      <c r="F1020" t="s">
        <v>20</v>
      </c>
      <c r="G1020" t="s">
        <v>43</v>
      </c>
      <c r="H1020" t="s">
        <v>44</v>
      </c>
      <c r="I1020" t="s">
        <v>31</v>
      </c>
      <c r="J1020" t="s">
        <v>32</v>
      </c>
      <c r="K1020" t="s">
        <v>33</v>
      </c>
      <c r="L1020">
        <v>0</v>
      </c>
      <c r="M1020">
        <v>4</v>
      </c>
      <c r="N1020">
        <v>176</v>
      </c>
      <c r="O1020">
        <v>5</v>
      </c>
      <c r="P1020">
        <v>8</v>
      </c>
      <c r="Q1020">
        <v>31</v>
      </c>
      <c r="R1020">
        <f>SUM(Table1[[#This Row],[FIRST_CLASS_SEATS]:[ECONOMY_SEATS]])</f>
        <v>180</v>
      </c>
      <c r="S1020" s="5">
        <f>(Table1[[#This Row],[TIER1_ELIGIBLE_PAX]]/Table1[[#This Row],[TOTAL_PAX]])</f>
        <v>2.7777777777777776E-2</v>
      </c>
      <c r="T1020" s="5">
        <f>(Table1[[#This Row],[TIER2_ELIGIBLE_PAX]]/Table1[[#This Row],[TOTAL_PAX]])</f>
        <v>4.4444444444444446E-2</v>
      </c>
      <c r="U1020" s="5">
        <f>(Table1[[#This Row],[TIER3_ELIGIBLE_PAX]]/Table1[[#This Row],[TOTAL_PAX]])</f>
        <v>0.17222222222222222</v>
      </c>
      <c r="V1020" s="8">
        <v>0.10428770686582578</v>
      </c>
    </row>
    <row r="1021" spans="1:22" x14ac:dyDescent="0.3">
      <c r="A1021" s="1">
        <v>45939</v>
      </c>
      <c r="B1021" s="2">
        <v>0.35625000000000001</v>
      </c>
      <c r="C1021" t="s">
        <v>26</v>
      </c>
      <c r="D1021" t="s">
        <v>18</v>
      </c>
      <c r="E1021" t="s">
        <v>864</v>
      </c>
      <c r="F1021" t="s">
        <v>20</v>
      </c>
      <c r="G1021" t="s">
        <v>99</v>
      </c>
      <c r="H1021" t="s">
        <v>74</v>
      </c>
      <c r="I1021" t="s">
        <v>31</v>
      </c>
      <c r="J1021" t="s">
        <v>32</v>
      </c>
      <c r="K1021" t="s">
        <v>33</v>
      </c>
      <c r="L1021">
        <v>0</v>
      </c>
      <c r="M1021">
        <v>10</v>
      </c>
      <c r="N1021">
        <v>170</v>
      </c>
      <c r="O1021">
        <v>1</v>
      </c>
      <c r="P1021">
        <v>7</v>
      </c>
      <c r="Q1021">
        <v>28</v>
      </c>
      <c r="R1021">
        <f>SUM(Table1[[#This Row],[FIRST_CLASS_SEATS]:[ECONOMY_SEATS]])</f>
        <v>180</v>
      </c>
      <c r="S1021" s="5">
        <f>(Table1[[#This Row],[TIER1_ELIGIBLE_PAX]]/Table1[[#This Row],[TOTAL_PAX]])</f>
        <v>5.5555555555555558E-3</v>
      </c>
      <c r="T1021" s="5">
        <f>(Table1[[#This Row],[TIER2_ELIGIBLE_PAX]]/Table1[[#This Row],[TOTAL_PAX]])</f>
        <v>3.888888888888889E-2</v>
      </c>
      <c r="U1021" s="5">
        <f>(Table1[[#This Row],[TIER3_ELIGIBLE_PAX]]/Table1[[#This Row],[TOTAL_PAX]])</f>
        <v>0.15555555555555556</v>
      </c>
      <c r="V1021" s="8">
        <v>0.10445337697383195</v>
      </c>
    </row>
    <row r="1022" spans="1:22" x14ac:dyDescent="0.3">
      <c r="A1022" s="1">
        <v>45947</v>
      </c>
      <c r="B1022" s="2">
        <v>0.84097222222222223</v>
      </c>
      <c r="C1022" t="s">
        <v>34</v>
      </c>
      <c r="D1022" t="s">
        <v>18</v>
      </c>
      <c r="E1022" t="s">
        <v>298</v>
      </c>
      <c r="F1022" t="s">
        <v>20</v>
      </c>
      <c r="G1022" t="s">
        <v>36</v>
      </c>
      <c r="H1022" t="s">
        <v>37</v>
      </c>
      <c r="I1022" t="s">
        <v>31</v>
      </c>
      <c r="J1022" t="s">
        <v>32</v>
      </c>
      <c r="K1022" t="s">
        <v>33</v>
      </c>
      <c r="L1022">
        <v>0</v>
      </c>
      <c r="M1022">
        <v>12</v>
      </c>
      <c r="N1022">
        <v>168</v>
      </c>
      <c r="O1022">
        <v>1</v>
      </c>
      <c r="P1022">
        <v>3</v>
      </c>
      <c r="Q1022">
        <v>18</v>
      </c>
      <c r="R1022">
        <f>SUM(Table1[[#This Row],[FIRST_CLASS_SEATS]:[ECONOMY_SEATS]])</f>
        <v>180</v>
      </c>
      <c r="S1022" s="5">
        <f>(Table1[[#This Row],[TIER1_ELIGIBLE_PAX]]/Table1[[#This Row],[TOTAL_PAX]])</f>
        <v>5.5555555555555558E-3</v>
      </c>
      <c r="T1022" s="5">
        <f>(Table1[[#This Row],[TIER2_ELIGIBLE_PAX]]/Table1[[#This Row],[TOTAL_PAX]])</f>
        <v>1.6666666666666666E-2</v>
      </c>
      <c r="U1022" s="5">
        <f>(Table1[[#This Row],[TIER3_ELIGIBLE_PAX]]/Table1[[#This Row],[TOTAL_PAX]])</f>
        <v>0.1</v>
      </c>
      <c r="V1022" s="8">
        <v>0.10467007580816867</v>
      </c>
    </row>
    <row r="1023" spans="1:22" x14ac:dyDescent="0.3">
      <c r="A1023" s="1">
        <v>45946</v>
      </c>
      <c r="B1023" s="2">
        <v>0.86458333333333337</v>
      </c>
      <c r="C1023" t="s">
        <v>34</v>
      </c>
      <c r="D1023" t="s">
        <v>18</v>
      </c>
      <c r="E1023" t="s">
        <v>1102</v>
      </c>
      <c r="F1023" t="s">
        <v>20</v>
      </c>
      <c r="G1023" t="s">
        <v>124</v>
      </c>
      <c r="H1023" t="s">
        <v>22</v>
      </c>
      <c r="I1023" t="s">
        <v>23</v>
      </c>
      <c r="J1023" t="s">
        <v>24</v>
      </c>
      <c r="K1023" t="s">
        <v>59</v>
      </c>
      <c r="L1023">
        <v>0</v>
      </c>
      <c r="M1023">
        <v>35</v>
      </c>
      <c r="N1023">
        <v>179</v>
      </c>
      <c r="O1023">
        <v>0</v>
      </c>
      <c r="P1023">
        <v>0</v>
      </c>
      <c r="Q1023">
        <v>7</v>
      </c>
      <c r="R1023">
        <f>SUM(Table1[[#This Row],[FIRST_CLASS_SEATS]:[ECONOMY_SEATS]])</f>
        <v>214</v>
      </c>
      <c r="S1023" s="5">
        <f>(Table1[[#This Row],[TIER1_ELIGIBLE_PAX]]/Table1[[#This Row],[TOTAL_PAX]])</f>
        <v>0</v>
      </c>
      <c r="T1023" s="5">
        <f>(Table1[[#This Row],[TIER2_ELIGIBLE_PAX]]/Table1[[#This Row],[TOTAL_PAX]])</f>
        <v>0</v>
      </c>
      <c r="U1023" s="5">
        <f>(Table1[[#This Row],[TIER3_ELIGIBLE_PAX]]/Table1[[#This Row],[TOTAL_PAX]])</f>
        <v>3.2710280373831772E-2</v>
      </c>
      <c r="V1023" s="8">
        <v>0.10479148951354367</v>
      </c>
    </row>
    <row r="1024" spans="1:22" x14ac:dyDescent="0.3">
      <c r="A1024" s="1">
        <v>45859</v>
      </c>
      <c r="B1024" s="2">
        <v>0.41388888888888886</v>
      </c>
      <c r="C1024" t="s">
        <v>26</v>
      </c>
      <c r="D1024" t="s">
        <v>18</v>
      </c>
      <c r="E1024" t="s">
        <v>667</v>
      </c>
      <c r="F1024" t="s">
        <v>20</v>
      </c>
      <c r="G1024" t="s">
        <v>68</v>
      </c>
      <c r="H1024" t="s">
        <v>69</v>
      </c>
      <c r="I1024" t="s">
        <v>31</v>
      </c>
      <c r="J1024" t="s">
        <v>32</v>
      </c>
      <c r="K1024" t="s">
        <v>33</v>
      </c>
      <c r="L1024">
        <v>0</v>
      </c>
      <c r="M1024">
        <v>8</v>
      </c>
      <c r="N1024">
        <v>172</v>
      </c>
      <c r="O1024">
        <v>0</v>
      </c>
      <c r="P1024">
        <v>5</v>
      </c>
      <c r="Q1024">
        <v>22</v>
      </c>
      <c r="R1024">
        <f>SUM(Table1[[#This Row],[FIRST_CLASS_SEATS]:[ECONOMY_SEATS]])</f>
        <v>180</v>
      </c>
      <c r="S1024" s="5">
        <f>(Table1[[#This Row],[TIER1_ELIGIBLE_PAX]]/Table1[[#This Row],[TOTAL_PAX]])</f>
        <v>0</v>
      </c>
      <c r="T1024" s="5">
        <f>(Table1[[#This Row],[TIER2_ELIGIBLE_PAX]]/Table1[[#This Row],[TOTAL_PAX]])</f>
        <v>2.7777777777777776E-2</v>
      </c>
      <c r="U1024" s="5">
        <f>(Table1[[#This Row],[TIER3_ELIGIBLE_PAX]]/Table1[[#This Row],[TOTAL_PAX]])</f>
        <v>0.12222222222222222</v>
      </c>
      <c r="V1024" s="8">
        <v>0.10481749566592491</v>
      </c>
    </row>
    <row r="1025" spans="1:22" x14ac:dyDescent="0.3">
      <c r="A1025" s="1">
        <v>45761</v>
      </c>
      <c r="B1025" s="2">
        <v>0.46250000000000002</v>
      </c>
      <c r="C1025" t="s">
        <v>26</v>
      </c>
      <c r="D1025" t="s">
        <v>18</v>
      </c>
      <c r="E1025" t="s">
        <v>1448</v>
      </c>
      <c r="F1025" t="s">
        <v>20</v>
      </c>
      <c r="G1025" t="s">
        <v>68</v>
      </c>
      <c r="H1025" t="s">
        <v>69</v>
      </c>
      <c r="I1025" t="s">
        <v>31</v>
      </c>
      <c r="J1025" t="s">
        <v>32</v>
      </c>
      <c r="K1025" t="s">
        <v>33</v>
      </c>
      <c r="L1025">
        <v>0</v>
      </c>
      <c r="M1025">
        <v>16</v>
      </c>
      <c r="N1025">
        <v>164</v>
      </c>
      <c r="O1025">
        <v>0</v>
      </c>
      <c r="P1025">
        <v>2</v>
      </c>
      <c r="Q1025">
        <v>12</v>
      </c>
      <c r="R1025">
        <f>SUM(Table1[[#This Row],[FIRST_CLASS_SEATS]:[ECONOMY_SEATS]])</f>
        <v>180</v>
      </c>
      <c r="S1025" s="5">
        <f>(Table1[[#This Row],[TIER1_ELIGIBLE_PAX]]/Table1[[#This Row],[TOTAL_PAX]])</f>
        <v>0</v>
      </c>
      <c r="T1025" s="5">
        <f>(Table1[[#This Row],[TIER2_ELIGIBLE_PAX]]/Table1[[#This Row],[TOTAL_PAX]])</f>
        <v>1.1111111111111112E-2</v>
      </c>
      <c r="U1025" s="5">
        <f>(Table1[[#This Row],[TIER3_ELIGIBLE_PAX]]/Table1[[#This Row],[TOTAL_PAX]])</f>
        <v>6.6666666666666666E-2</v>
      </c>
      <c r="V1025" s="8">
        <v>0.10482443984819556</v>
      </c>
    </row>
    <row r="1026" spans="1:22" x14ac:dyDescent="0.3">
      <c r="A1026" s="1">
        <v>45886</v>
      </c>
      <c r="B1026" s="2">
        <v>0.42291666666666666</v>
      </c>
      <c r="C1026" t="s">
        <v>26</v>
      </c>
      <c r="D1026" t="s">
        <v>18</v>
      </c>
      <c r="E1026" t="s">
        <v>4870</v>
      </c>
      <c r="F1026" t="s">
        <v>20</v>
      </c>
      <c r="G1026" t="s">
        <v>76</v>
      </c>
      <c r="H1026" t="s">
        <v>77</v>
      </c>
      <c r="I1026" t="s">
        <v>78</v>
      </c>
      <c r="J1026" t="s">
        <v>24</v>
      </c>
      <c r="K1026" t="s">
        <v>25</v>
      </c>
      <c r="L1026">
        <v>0</v>
      </c>
      <c r="M1026">
        <v>32</v>
      </c>
      <c r="N1026">
        <v>300</v>
      </c>
      <c r="O1026">
        <v>2</v>
      </c>
      <c r="P1026">
        <v>8</v>
      </c>
      <c r="Q1026">
        <v>31</v>
      </c>
      <c r="R1026">
        <f>SUM(Table1[[#This Row],[FIRST_CLASS_SEATS]:[ECONOMY_SEATS]])</f>
        <v>332</v>
      </c>
      <c r="S1026" s="5">
        <f>(Table1[[#This Row],[TIER1_ELIGIBLE_PAX]]/Table1[[#This Row],[TOTAL_PAX]])</f>
        <v>6.024096385542169E-3</v>
      </c>
      <c r="T1026" s="5">
        <f>(Table1[[#This Row],[TIER2_ELIGIBLE_PAX]]/Table1[[#This Row],[TOTAL_PAX]])</f>
        <v>2.4096385542168676E-2</v>
      </c>
      <c r="U1026" s="5">
        <f>(Table1[[#This Row],[TIER3_ELIGIBLE_PAX]]/Table1[[#This Row],[TOTAL_PAX]])</f>
        <v>9.337349397590361E-2</v>
      </c>
      <c r="V1026" s="8">
        <v>0.10482665279907377</v>
      </c>
    </row>
    <row r="1027" spans="1:22" x14ac:dyDescent="0.3">
      <c r="A1027" s="1">
        <v>45781</v>
      </c>
      <c r="B1027" s="2">
        <v>0.67847222222222225</v>
      </c>
      <c r="C1027" t="s">
        <v>17</v>
      </c>
      <c r="D1027" t="s">
        <v>18</v>
      </c>
      <c r="E1027" t="s">
        <v>4517</v>
      </c>
      <c r="F1027" t="s">
        <v>20</v>
      </c>
      <c r="G1027" t="s">
        <v>43</v>
      </c>
      <c r="H1027" t="s">
        <v>44</v>
      </c>
      <c r="I1027" t="s">
        <v>31</v>
      </c>
      <c r="J1027" t="s">
        <v>32</v>
      </c>
      <c r="K1027" t="s">
        <v>33</v>
      </c>
      <c r="L1027">
        <v>0</v>
      </c>
      <c r="M1027">
        <v>3</v>
      </c>
      <c r="N1027">
        <v>177</v>
      </c>
      <c r="O1027">
        <v>0</v>
      </c>
      <c r="P1027">
        <v>11</v>
      </c>
      <c r="Q1027">
        <v>41</v>
      </c>
      <c r="R1027">
        <f>SUM(Table1[[#This Row],[FIRST_CLASS_SEATS]:[ECONOMY_SEATS]])</f>
        <v>180</v>
      </c>
      <c r="S1027" s="5">
        <f>(Table1[[#This Row],[TIER1_ELIGIBLE_PAX]]/Table1[[#This Row],[TOTAL_PAX]])</f>
        <v>0</v>
      </c>
      <c r="T1027" s="5">
        <f>(Table1[[#This Row],[TIER2_ELIGIBLE_PAX]]/Table1[[#This Row],[TOTAL_PAX]])</f>
        <v>6.1111111111111109E-2</v>
      </c>
      <c r="U1027" s="5">
        <f>(Table1[[#This Row],[TIER3_ELIGIBLE_PAX]]/Table1[[#This Row],[TOTAL_PAX]])</f>
        <v>0.22777777777777777</v>
      </c>
      <c r="V1027" s="8">
        <v>0.10490941810232668</v>
      </c>
    </row>
    <row r="1028" spans="1:22" x14ac:dyDescent="0.3">
      <c r="A1028" s="1">
        <v>45787</v>
      </c>
      <c r="B1028" s="2">
        <v>0.75555555555555554</v>
      </c>
      <c r="C1028" t="s">
        <v>34</v>
      </c>
      <c r="D1028" t="s">
        <v>18</v>
      </c>
      <c r="E1028" t="s">
        <v>2927</v>
      </c>
      <c r="F1028" t="s">
        <v>20</v>
      </c>
      <c r="G1028" t="s">
        <v>76</v>
      </c>
      <c r="H1028" t="s">
        <v>77</v>
      </c>
      <c r="I1028" t="s">
        <v>78</v>
      </c>
      <c r="J1028" t="s">
        <v>24</v>
      </c>
      <c r="K1028" t="s">
        <v>47</v>
      </c>
      <c r="L1028">
        <v>0</v>
      </c>
      <c r="M1028">
        <v>56</v>
      </c>
      <c r="N1028">
        <v>275</v>
      </c>
      <c r="O1028">
        <v>1</v>
      </c>
      <c r="P1028">
        <v>11</v>
      </c>
      <c r="Q1028">
        <v>38</v>
      </c>
      <c r="R1028">
        <f>SUM(Table1[[#This Row],[FIRST_CLASS_SEATS]:[ECONOMY_SEATS]])</f>
        <v>331</v>
      </c>
      <c r="S1028" s="5">
        <f>(Table1[[#This Row],[TIER1_ELIGIBLE_PAX]]/Table1[[#This Row],[TOTAL_PAX]])</f>
        <v>3.0211480362537764E-3</v>
      </c>
      <c r="T1028" s="5">
        <f>(Table1[[#This Row],[TIER2_ELIGIBLE_PAX]]/Table1[[#This Row],[TOTAL_PAX]])</f>
        <v>3.3232628398791542E-2</v>
      </c>
      <c r="U1028" s="5">
        <f>(Table1[[#This Row],[TIER3_ELIGIBLE_PAX]]/Table1[[#This Row],[TOTAL_PAX]])</f>
        <v>0.11480362537764351</v>
      </c>
      <c r="V1028" s="8">
        <v>0.10500616196864543</v>
      </c>
    </row>
    <row r="1029" spans="1:22" x14ac:dyDescent="0.3">
      <c r="A1029" s="1">
        <v>45768</v>
      </c>
      <c r="B1029" s="2">
        <v>0.93402777777777779</v>
      </c>
      <c r="C1029" t="s">
        <v>34</v>
      </c>
      <c r="D1029" t="s">
        <v>18</v>
      </c>
      <c r="E1029" t="s">
        <v>3548</v>
      </c>
      <c r="F1029" t="s">
        <v>20</v>
      </c>
      <c r="G1029" t="s">
        <v>36</v>
      </c>
      <c r="H1029" t="s">
        <v>37</v>
      </c>
      <c r="I1029" t="s">
        <v>31</v>
      </c>
      <c r="J1029" t="s">
        <v>32</v>
      </c>
      <c r="K1029" t="s">
        <v>33</v>
      </c>
      <c r="L1029">
        <v>0</v>
      </c>
      <c r="M1029">
        <v>12</v>
      </c>
      <c r="N1029">
        <v>168</v>
      </c>
      <c r="O1029">
        <v>0</v>
      </c>
      <c r="P1029">
        <v>10</v>
      </c>
      <c r="Q1029">
        <v>35</v>
      </c>
      <c r="R1029">
        <f>SUM(Table1[[#This Row],[FIRST_CLASS_SEATS]:[ECONOMY_SEATS]])</f>
        <v>180</v>
      </c>
      <c r="S1029" s="5">
        <f>(Table1[[#This Row],[TIER1_ELIGIBLE_PAX]]/Table1[[#This Row],[TOTAL_PAX]])</f>
        <v>0</v>
      </c>
      <c r="T1029" s="5">
        <f>(Table1[[#This Row],[TIER2_ELIGIBLE_PAX]]/Table1[[#This Row],[TOTAL_PAX]])</f>
        <v>5.5555555555555552E-2</v>
      </c>
      <c r="U1029" s="5">
        <f>(Table1[[#This Row],[TIER3_ELIGIBLE_PAX]]/Table1[[#This Row],[TOTAL_PAX]])</f>
        <v>0.19444444444444445</v>
      </c>
      <c r="V1029" s="8">
        <v>0.10506752220099413</v>
      </c>
    </row>
    <row r="1030" spans="1:22" x14ac:dyDescent="0.3">
      <c r="A1030" s="1">
        <v>45811</v>
      </c>
      <c r="B1030" s="2">
        <v>0.76666666666666672</v>
      </c>
      <c r="C1030" t="s">
        <v>34</v>
      </c>
      <c r="D1030" t="s">
        <v>18</v>
      </c>
      <c r="E1030" t="s">
        <v>1739</v>
      </c>
      <c r="F1030" t="s">
        <v>20</v>
      </c>
      <c r="G1030" t="s">
        <v>46</v>
      </c>
      <c r="H1030" t="s">
        <v>22</v>
      </c>
      <c r="I1030" t="s">
        <v>23</v>
      </c>
      <c r="J1030" t="s">
        <v>24</v>
      </c>
      <c r="K1030" t="s">
        <v>59</v>
      </c>
      <c r="L1030">
        <v>0</v>
      </c>
      <c r="M1030">
        <v>31</v>
      </c>
      <c r="N1030">
        <v>173</v>
      </c>
      <c r="O1030">
        <v>0</v>
      </c>
      <c r="P1030">
        <v>9</v>
      </c>
      <c r="Q1030">
        <v>33</v>
      </c>
      <c r="R1030">
        <f>SUM(Table1[[#This Row],[FIRST_CLASS_SEATS]:[ECONOMY_SEATS]])</f>
        <v>204</v>
      </c>
      <c r="S1030" s="5">
        <f>(Table1[[#This Row],[TIER1_ELIGIBLE_PAX]]/Table1[[#This Row],[TOTAL_PAX]])</f>
        <v>0</v>
      </c>
      <c r="T1030" s="5">
        <f>(Table1[[#This Row],[TIER2_ELIGIBLE_PAX]]/Table1[[#This Row],[TOTAL_PAX]])</f>
        <v>4.4117647058823532E-2</v>
      </c>
      <c r="U1030" s="5">
        <f>(Table1[[#This Row],[TIER3_ELIGIBLE_PAX]]/Table1[[#This Row],[TOTAL_PAX]])</f>
        <v>0.16176470588235295</v>
      </c>
      <c r="V1030" s="8">
        <v>0.10512016543384695</v>
      </c>
    </row>
    <row r="1031" spans="1:22" x14ac:dyDescent="0.3">
      <c r="A1031" s="1">
        <v>45849</v>
      </c>
      <c r="B1031" s="2">
        <v>0.76736111111111116</v>
      </c>
      <c r="C1031" t="s">
        <v>34</v>
      </c>
      <c r="D1031" t="s">
        <v>18</v>
      </c>
      <c r="E1031" t="s">
        <v>5512</v>
      </c>
      <c r="F1031" t="s">
        <v>20</v>
      </c>
      <c r="G1031" t="s">
        <v>29</v>
      </c>
      <c r="H1031" t="s">
        <v>30</v>
      </c>
      <c r="I1031" t="s">
        <v>31</v>
      </c>
      <c r="J1031" t="s">
        <v>32</v>
      </c>
      <c r="K1031" t="s">
        <v>33</v>
      </c>
      <c r="L1031">
        <v>0</v>
      </c>
      <c r="M1031">
        <v>3</v>
      </c>
      <c r="N1031">
        <v>177</v>
      </c>
      <c r="O1031">
        <v>0</v>
      </c>
      <c r="P1031">
        <v>5</v>
      </c>
      <c r="Q1031">
        <v>21</v>
      </c>
      <c r="R1031">
        <f>SUM(Table1[[#This Row],[FIRST_CLASS_SEATS]:[ECONOMY_SEATS]])</f>
        <v>180</v>
      </c>
      <c r="S1031" s="5">
        <f>(Table1[[#This Row],[TIER1_ELIGIBLE_PAX]]/Table1[[#This Row],[TOTAL_PAX]])</f>
        <v>0</v>
      </c>
      <c r="T1031" s="5">
        <f>(Table1[[#This Row],[TIER2_ELIGIBLE_PAX]]/Table1[[#This Row],[TOTAL_PAX]])</f>
        <v>2.7777777777777776E-2</v>
      </c>
      <c r="U1031" s="5">
        <f>(Table1[[#This Row],[TIER3_ELIGIBLE_PAX]]/Table1[[#This Row],[TOTAL_PAX]])</f>
        <v>0.11666666666666667</v>
      </c>
      <c r="V1031" s="8">
        <v>0.10521681122316529</v>
      </c>
    </row>
    <row r="1032" spans="1:22" x14ac:dyDescent="0.3">
      <c r="A1032" s="1">
        <v>45750</v>
      </c>
      <c r="B1032" s="2">
        <v>0.35486111111111113</v>
      </c>
      <c r="C1032" t="s">
        <v>26</v>
      </c>
      <c r="D1032" t="s">
        <v>18</v>
      </c>
      <c r="E1032" t="s">
        <v>5699</v>
      </c>
      <c r="F1032" t="s">
        <v>20</v>
      </c>
      <c r="G1032" t="s">
        <v>124</v>
      </c>
      <c r="H1032" t="s">
        <v>22</v>
      </c>
      <c r="I1032" t="s">
        <v>23</v>
      </c>
      <c r="J1032" t="s">
        <v>24</v>
      </c>
      <c r="K1032" t="s">
        <v>59</v>
      </c>
      <c r="L1032">
        <v>0</v>
      </c>
      <c r="M1032">
        <v>35</v>
      </c>
      <c r="N1032">
        <v>179</v>
      </c>
      <c r="O1032">
        <v>0</v>
      </c>
      <c r="P1032">
        <v>21</v>
      </c>
      <c r="Q1032">
        <v>68</v>
      </c>
      <c r="R1032">
        <f>SUM(Table1[[#This Row],[FIRST_CLASS_SEATS]:[ECONOMY_SEATS]])</f>
        <v>214</v>
      </c>
      <c r="S1032" s="5">
        <f>(Table1[[#This Row],[TIER1_ELIGIBLE_PAX]]/Table1[[#This Row],[TOTAL_PAX]])</f>
        <v>0</v>
      </c>
      <c r="T1032" s="5">
        <f>(Table1[[#This Row],[TIER2_ELIGIBLE_PAX]]/Table1[[#This Row],[TOTAL_PAX]])</f>
        <v>9.8130841121495324E-2</v>
      </c>
      <c r="U1032" s="5">
        <f>(Table1[[#This Row],[TIER3_ELIGIBLE_PAX]]/Table1[[#This Row],[TOTAL_PAX]])</f>
        <v>0.31775700934579437</v>
      </c>
      <c r="V1032" s="8">
        <v>0.10540116843208469</v>
      </c>
    </row>
    <row r="1033" spans="1:22" x14ac:dyDescent="0.3">
      <c r="A1033" s="1">
        <v>45820</v>
      </c>
      <c r="B1033" s="2">
        <v>0.86250000000000004</v>
      </c>
      <c r="C1033" t="s">
        <v>34</v>
      </c>
      <c r="D1033" t="s">
        <v>18</v>
      </c>
      <c r="E1033" t="s">
        <v>5464</v>
      </c>
      <c r="F1033" t="s">
        <v>20</v>
      </c>
      <c r="G1033" t="s">
        <v>68</v>
      </c>
      <c r="H1033" t="s">
        <v>69</v>
      </c>
      <c r="I1033" t="s">
        <v>31</v>
      </c>
      <c r="J1033" t="s">
        <v>32</v>
      </c>
      <c r="K1033" t="s">
        <v>33</v>
      </c>
      <c r="L1033">
        <v>0</v>
      </c>
      <c r="M1033">
        <v>7</v>
      </c>
      <c r="N1033">
        <v>173</v>
      </c>
      <c r="O1033">
        <v>1</v>
      </c>
      <c r="P1033">
        <v>13</v>
      </c>
      <c r="Q1033">
        <v>45</v>
      </c>
      <c r="R1033">
        <f>SUM(Table1[[#This Row],[FIRST_CLASS_SEATS]:[ECONOMY_SEATS]])</f>
        <v>180</v>
      </c>
      <c r="S1033" s="5">
        <f>(Table1[[#This Row],[TIER1_ELIGIBLE_PAX]]/Table1[[#This Row],[TOTAL_PAX]])</f>
        <v>5.5555555555555558E-3</v>
      </c>
      <c r="T1033" s="5">
        <f>(Table1[[#This Row],[TIER2_ELIGIBLE_PAX]]/Table1[[#This Row],[TOTAL_PAX]])</f>
        <v>7.2222222222222215E-2</v>
      </c>
      <c r="U1033" s="5">
        <f>(Table1[[#This Row],[TIER3_ELIGIBLE_PAX]]/Table1[[#This Row],[TOTAL_PAX]])</f>
        <v>0.25</v>
      </c>
      <c r="V1033" s="8">
        <v>0.1054094420278735</v>
      </c>
    </row>
    <row r="1034" spans="1:22" x14ac:dyDescent="0.3">
      <c r="A1034" s="1">
        <v>45759</v>
      </c>
      <c r="B1034" s="2">
        <v>0.46944444444444444</v>
      </c>
      <c r="C1034" t="s">
        <v>26</v>
      </c>
      <c r="D1034" t="s">
        <v>18</v>
      </c>
      <c r="E1034" t="s">
        <v>1144</v>
      </c>
      <c r="F1034" t="s">
        <v>20</v>
      </c>
      <c r="G1034" t="s">
        <v>71</v>
      </c>
      <c r="H1034" t="s">
        <v>22</v>
      </c>
      <c r="I1034" t="s">
        <v>23</v>
      </c>
      <c r="J1034" t="s">
        <v>24</v>
      </c>
      <c r="K1034" t="s">
        <v>25</v>
      </c>
      <c r="L1034">
        <v>8</v>
      </c>
      <c r="M1034">
        <v>49</v>
      </c>
      <c r="N1034">
        <v>178</v>
      </c>
      <c r="O1034">
        <v>0</v>
      </c>
      <c r="P1034">
        <v>3</v>
      </c>
      <c r="Q1034">
        <v>17</v>
      </c>
      <c r="R1034">
        <f>SUM(Table1[[#This Row],[FIRST_CLASS_SEATS]:[ECONOMY_SEATS]])</f>
        <v>235</v>
      </c>
      <c r="S1034" s="5">
        <f>(Table1[[#This Row],[TIER1_ELIGIBLE_PAX]]/Table1[[#This Row],[TOTAL_PAX]])</f>
        <v>0</v>
      </c>
      <c r="T1034" s="5">
        <f>(Table1[[#This Row],[TIER2_ELIGIBLE_PAX]]/Table1[[#This Row],[TOTAL_PAX]])</f>
        <v>1.276595744680851E-2</v>
      </c>
      <c r="U1034" s="5">
        <f>(Table1[[#This Row],[TIER3_ELIGIBLE_PAX]]/Table1[[#This Row],[TOTAL_PAX]])</f>
        <v>7.2340425531914887E-2</v>
      </c>
      <c r="V1034" s="8">
        <v>0.10556552613952264</v>
      </c>
    </row>
    <row r="1035" spans="1:22" x14ac:dyDescent="0.3">
      <c r="A1035" s="1">
        <v>45824</v>
      </c>
      <c r="B1035" s="2">
        <v>0.6381944444444444</v>
      </c>
      <c r="C1035" t="s">
        <v>17</v>
      </c>
      <c r="D1035" t="s">
        <v>18</v>
      </c>
      <c r="E1035" t="s">
        <v>1613</v>
      </c>
      <c r="F1035" t="s">
        <v>20</v>
      </c>
      <c r="G1035" t="s">
        <v>36</v>
      </c>
      <c r="H1035" t="s">
        <v>37</v>
      </c>
      <c r="I1035" t="s">
        <v>31</v>
      </c>
      <c r="J1035" t="s">
        <v>32</v>
      </c>
      <c r="K1035" t="s">
        <v>33</v>
      </c>
      <c r="L1035">
        <v>0</v>
      </c>
      <c r="M1035">
        <v>16</v>
      </c>
      <c r="N1035">
        <v>164</v>
      </c>
      <c r="O1035">
        <v>2</v>
      </c>
      <c r="P1035">
        <v>10</v>
      </c>
      <c r="Q1035">
        <v>37</v>
      </c>
      <c r="R1035">
        <f>SUM(Table1[[#This Row],[FIRST_CLASS_SEATS]:[ECONOMY_SEATS]])</f>
        <v>180</v>
      </c>
      <c r="S1035" s="5">
        <f>(Table1[[#This Row],[TIER1_ELIGIBLE_PAX]]/Table1[[#This Row],[TOTAL_PAX]])</f>
        <v>1.1111111111111112E-2</v>
      </c>
      <c r="T1035" s="5">
        <f>(Table1[[#This Row],[TIER2_ELIGIBLE_PAX]]/Table1[[#This Row],[TOTAL_PAX]])</f>
        <v>5.5555555555555552E-2</v>
      </c>
      <c r="U1035" s="5">
        <f>(Table1[[#This Row],[TIER3_ELIGIBLE_PAX]]/Table1[[#This Row],[TOTAL_PAX]])</f>
        <v>0.20555555555555555</v>
      </c>
      <c r="V1035" s="8">
        <v>0.105605755828725</v>
      </c>
    </row>
    <row r="1036" spans="1:22" x14ac:dyDescent="0.3">
      <c r="A1036" s="1">
        <v>45835</v>
      </c>
      <c r="B1036" s="2">
        <v>0.35902777777777778</v>
      </c>
      <c r="C1036" t="s">
        <v>26</v>
      </c>
      <c r="D1036" t="s">
        <v>18</v>
      </c>
      <c r="E1036" t="s">
        <v>670</v>
      </c>
      <c r="F1036" t="s">
        <v>20</v>
      </c>
      <c r="G1036" t="s">
        <v>54</v>
      </c>
      <c r="H1036" t="s">
        <v>30</v>
      </c>
      <c r="I1036" t="s">
        <v>31</v>
      </c>
      <c r="J1036" t="s">
        <v>32</v>
      </c>
      <c r="K1036" t="s">
        <v>33</v>
      </c>
      <c r="L1036">
        <v>0</v>
      </c>
      <c r="M1036">
        <v>9</v>
      </c>
      <c r="N1036">
        <v>171</v>
      </c>
      <c r="O1036">
        <v>1</v>
      </c>
      <c r="P1036">
        <v>8</v>
      </c>
      <c r="Q1036">
        <v>31</v>
      </c>
      <c r="R1036">
        <f>SUM(Table1[[#This Row],[FIRST_CLASS_SEATS]:[ECONOMY_SEATS]])</f>
        <v>180</v>
      </c>
      <c r="S1036" s="5">
        <f>(Table1[[#This Row],[TIER1_ELIGIBLE_PAX]]/Table1[[#This Row],[TOTAL_PAX]])</f>
        <v>5.5555555555555558E-3</v>
      </c>
      <c r="T1036" s="5">
        <f>(Table1[[#This Row],[TIER2_ELIGIBLE_PAX]]/Table1[[#This Row],[TOTAL_PAX]])</f>
        <v>4.4444444444444446E-2</v>
      </c>
      <c r="U1036" s="5">
        <f>(Table1[[#This Row],[TIER3_ELIGIBLE_PAX]]/Table1[[#This Row],[TOTAL_PAX]])</f>
        <v>0.17222222222222222</v>
      </c>
      <c r="V1036" s="8">
        <v>0.10575416553474282</v>
      </c>
    </row>
    <row r="1037" spans="1:22" x14ac:dyDescent="0.3">
      <c r="A1037" s="1">
        <v>45887</v>
      </c>
      <c r="B1037" s="2">
        <v>0.51527777777777772</v>
      </c>
      <c r="C1037" t="s">
        <v>48</v>
      </c>
      <c r="D1037" t="s">
        <v>18</v>
      </c>
      <c r="E1037" t="s">
        <v>1176</v>
      </c>
      <c r="F1037" t="s">
        <v>20</v>
      </c>
      <c r="G1037" t="s">
        <v>71</v>
      </c>
      <c r="H1037" t="s">
        <v>22</v>
      </c>
      <c r="I1037" t="s">
        <v>23</v>
      </c>
      <c r="J1037" t="s">
        <v>24</v>
      </c>
      <c r="K1037" t="s">
        <v>25</v>
      </c>
      <c r="L1037">
        <v>8</v>
      </c>
      <c r="M1037">
        <v>49</v>
      </c>
      <c r="N1037">
        <v>178</v>
      </c>
      <c r="O1037">
        <v>0</v>
      </c>
      <c r="P1037">
        <v>17</v>
      </c>
      <c r="Q1037">
        <v>56</v>
      </c>
      <c r="R1037">
        <f>SUM(Table1[[#This Row],[FIRST_CLASS_SEATS]:[ECONOMY_SEATS]])</f>
        <v>235</v>
      </c>
      <c r="S1037" s="5">
        <f>(Table1[[#This Row],[TIER1_ELIGIBLE_PAX]]/Table1[[#This Row],[TOTAL_PAX]])</f>
        <v>0</v>
      </c>
      <c r="T1037" s="5">
        <f>(Table1[[#This Row],[TIER2_ELIGIBLE_PAX]]/Table1[[#This Row],[TOTAL_PAX]])</f>
        <v>7.2340425531914887E-2</v>
      </c>
      <c r="U1037" s="5">
        <f>(Table1[[#This Row],[TIER3_ELIGIBLE_PAX]]/Table1[[#This Row],[TOTAL_PAX]])</f>
        <v>0.23829787234042554</v>
      </c>
      <c r="V1037" s="8">
        <v>0.10584775540553726</v>
      </c>
    </row>
    <row r="1038" spans="1:22" x14ac:dyDescent="0.3">
      <c r="A1038" s="1">
        <v>45799</v>
      </c>
      <c r="B1038" s="2">
        <v>0.4777777777777778</v>
      </c>
      <c r="C1038" t="s">
        <v>26</v>
      </c>
      <c r="D1038" t="s">
        <v>18</v>
      </c>
      <c r="E1038" t="s">
        <v>3944</v>
      </c>
      <c r="F1038" t="s">
        <v>20</v>
      </c>
      <c r="G1038" t="s">
        <v>46</v>
      </c>
      <c r="H1038" t="s">
        <v>22</v>
      </c>
      <c r="I1038" t="s">
        <v>23</v>
      </c>
      <c r="J1038" t="s">
        <v>24</v>
      </c>
      <c r="K1038" t="s">
        <v>59</v>
      </c>
      <c r="L1038">
        <v>8</v>
      </c>
      <c r="M1038">
        <v>42</v>
      </c>
      <c r="N1038">
        <v>166</v>
      </c>
      <c r="O1038">
        <v>0</v>
      </c>
      <c r="P1038">
        <v>1</v>
      </c>
      <c r="Q1038">
        <v>10</v>
      </c>
      <c r="R1038">
        <f>SUM(Table1[[#This Row],[FIRST_CLASS_SEATS]:[ECONOMY_SEATS]])</f>
        <v>216</v>
      </c>
      <c r="S1038" s="5">
        <f>(Table1[[#This Row],[TIER1_ELIGIBLE_PAX]]/Table1[[#This Row],[TOTAL_PAX]])</f>
        <v>0</v>
      </c>
      <c r="T1038" s="5">
        <f>(Table1[[#This Row],[TIER2_ELIGIBLE_PAX]]/Table1[[#This Row],[TOTAL_PAX]])</f>
        <v>4.6296296296296294E-3</v>
      </c>
      <c r="U1038" s="5">
        <f>(Table1[[#This Row],[TIER3_ELIGIBLE_PAX]]/Table1[[#This Row],[TOTAL_PAX]])</f>
        <v>4.6296296296296294E-2</v>
      </c>
      <c r="V1038" s="8">
        <v>0.10586724523214408</v>
      </c>
    </row>
    <row r="1039" spans="1:22" x14ac:dyDescent="0.3">
      <c r="A1039" s="1">
        <v>45884</v>
      </c>
      <c r="B1039" s="2">
        <v>0.40555555555555556</v>
      </c>
      <c r="C1039" t="s">
        <v>26</v>
      </c>
      <c r="D1039" t="s">
        <v>18</v>
      </c>
      <c r="E1039" t="s">
        <v>4800</v>
      </c>
      <c r="F1039" t="s">
        <v>20</v>
      </c>
      <c r="G1039" t="s">
        <v>99</v>
      </c>
      <c r="H1039" t="s">
        <v>74</v>
      </c>
      <c r="I1039" t="s">
        <v>31</v>
      </c>
      <c r="J1039" t="s">
        <v>32</v>
      </c>
      <c r="K1039" t="s">
        <v>33</v>
      </c>
      <c r="L1039">
        <v>0</v>
      </c>
      <c r="M1039">
        <v>7</v>
      </c>
      <c r="N1039">
        <v>173</v>
      </c>
      <c r="O1039">
        <v>0</v>
      </c>
      <c r="P1039">
        <v>7</v>
      </c>
      <c r="Q1039">
        <v>27</v>
      </c>
      <c r="R1039">
        <f>SUM(Table1[[#This Row],[FIRST_CLASS_SEATS]:[ECONOMY_SEATS]])</f>
        <v>180</v>
      </c>
      <c r="S1039" s="5">
        <f>(Table1[[#This Row],[TIER1_ELIGIBLE_PAX]]/Table1[[#This Row],[TOTAL_PAX]])</f>
        <v>0</v>
      </c>
      <c r="T1039" s="5">
        <f>(Table1[[#This Row],[TIER2_ELIGIBLE_PAX]]/Table1[[#This Row],[TOTAL_PAX]])</f>
        <v>3.888888888888889E-2</v>
      </c>
      <c r="U1039" s="5">
        <f>(Table1[[#This Row],[TIER3_ELIGIBLE_PAX]]/Table1[[#This Row],[TOTAL_PAX]])</f>
        <v>0.15</v>
      </c>
      <c r="V1039" s="8">
        <v>0.10591716047281463</v>
      </c>
    </row>
    <row r="1040" spans="1:22" x14ac:dyDescent="0.3">
      <c r="A1040" s="1">
        <v>45827</v>
      </c>
      <c r="B1040" s="2">
        <v>0.93680555555555556</v>
      </c>
      <c r="C1040" t="s">
        <v>34</v>
      </c>
      <c r="D1040" t="s">
        <v>18</v>
      </c>
      <c r="E1040" t="s">
        <v>5066</v>
      </c>
      <c r="F1040" t="s">
        <v>20</v>
      </c>
      <c r="G1040" t="s">
        <v>56</v>
      </c>
      <c r="H1040" t="s">
        <v>57</v>
      </c>
      <c r="I1040" t="s">
        <v>58</v>
      </c>
      <c r="J1040" t="s">
        <v>24</v>
      </c>
      <c r="K1040" t="s">
        <v>59</v>
      </c>
      <c r="L1040">
        <v>0</v>
      </c>
      <c r="M1040">
        <v>35</v>
      </c>
      <c r="N1040">
        <v>179</v>
      </c>
      <c r="O1040">
        <v>0</v>
      </c>
      <c r="P1040">
        <v>5</v>
      </c>
      <c r="Q1040">
        <v>23</v>
      </c>
      <c r="R1040">
        <f>SUM(Table1[[#This Row],[FIRST_CLASS_SEATS]:[ECONOMY_SEATS]])</f>
        <v>214</v>
      </c>
      <c r="S1040" s="5">
        <f>(Table1[[#This Row],[TIER1_ELIGIBLE_PAX]]/Table1[[#This Row],[TOTAL_PAX]])</f>
        <v>0</v>
      </c>
      <c r="T1040" s="5">
        <f>(Table1[[#This Row],[TIER2_ELIGIBLE_PAX]]/Table1[[#This Row],[TOTAL_PAX]])</f>
        <v>2.336448598130841E-2</v>
      </c>
      <c r="U1040" s="5">
        <f>(Table1[[#This Row],[TIER3_ELIGIBLE_PAX]]/Table1[[#This Row],[TOTAL_PAX]])</f>
        <v>0.10747663551401869</v>
      </c>
      <c r="V1040" s="8">
        <v>0.10600167108976255</v>
      </c>
    </row>
    <row r="1041" spans="1:22" x14ac:dyDescent="0.3">
      <c r="A1041" s="1">
        <v>45845</v>
      </c>
      <c r="B1041" s="2">
        <v>0.57638888888888884</v>
      </c>
      <c r="C1041" t="s">
        <v>48</v>
      </c>
      <c r="D1041" t="s">
        <v>18</v>
      </c>
      <c r="E1041" t="s">
        <v>3981</v>
      </c>
      <c r="F1041" t="s">
        <v>20</v>
      </c>
      <c r="G1041" t="s">
        <v>21</v>
      </c>
      <c r="H1041" t="s">
        <v>22</v>
      </c>
      <c r="I1041" t="s">
        <v>23</v>
      </c>
      <c r="J1041" t="s">
        <v>24</v>
      </c>
      <c r="K1041" t="s">
        <v>59</v>
      </c>
      <c r="L1041">
        <v>8</v>
      </c>
      <c r="M1041">
        <v>48</v>
      </c>
      <c r="N1041">
        <v>200</v>
      </c>
      <c r="O1041">
        <v>0</v>
      </c>
      <c r="P1041">
        <v>3</v>
      </c>
      <c r="Q1041">
        <v>16</v>
      </c>
      <c r="R1041">
        <f>SUM(Table1[[#This Row],[FIRST_CLASS_SEATS]:[ECONOMY_SEATS]])</f>
        <v>256</v>
      </c>
      <c r="S1041" s="5">
        <f>(Table1[[#This Row],[TIER1_ELIGIBLE_PAX]]/Table1[[#This Row],[TOTAL_PAX]])</f>
        <v>0</v>
      </c>
      <c r="T1041" s="5">
        <f>(Table1[[#This Row],[TIER2_ELIGIBLE_PAX]]/Table1[[#This Row],[TOTAL_PAX]])</f>
        <v>1.171875E-2</v>
      </c>
      <c r="U1041" s="5">
        <f>(Table1[[#This Row],[TIER3_ELIGIBLE_PAX]]/Table1[[#This Row],[TOTAL_PAX]])</f>
        <v>6.25E-2</v>
      </c>
      <c r="V1041" s="8">
        <v>0.10605505203192533</v>
      </c>
    </row>
    <row r="1042" spans="1:22" x14ac:dyDescent="0.3">
      <c r="A1042" s="1">
        <v>45785</v>
      </c>
      <c r="B1042" s="2">
        <v>0.39791666666666664</v>
      </c>
      <c r="C1042" t="s">
        <v>26</v>
      </c>
      <c r="D1042" t="s">
        <v>18</v>
      </c>
      <c r="E1042" t="s">
        <v>4495</v>
      </c>
      <c r="F1042" t="s">
        <v>20</v>
      </c>
      <c r="G1042" t="s">
        <v>62</v>
      </c>
      <c r="H1042" t="s">
        <v>63</v>
      </c>
      <c r="I1042" t="s">
        <v>31</v>
      </c>
      <c r="J1042" t="s">
        <v>32</v>
      </c>
      <c r="K1042" t="s">
        <v>33</v>
      </c>
      <c r="L1042">
        <v>0</v>
      </c>
      <c r="M1042">
        <v>8</v>
      </c>
      <c r="N1042">
        <v>172</v>
      </c>
      <c r="O1042">
        <v>0</v>
      </c>
      <c r="P1042">
        <v>6</v>
      </c>
      <c r="Q1042">
        <v>25</v>
      </c>
      <c r="R1042">
        <f>SUM(Table1[[#This Row],[FIRST_CLASS_SEATS]:[ECONOMY_SEATS]])</f>
        <v>180</v>
      </c>
      <c r="S1042" s="5">
        <f>(Table1[[#This Row],[TIER1_ELIGIBLE_PAX]]/Table1[[#This Row],[TOTAL_PAX]])</f>
        <v>0</v>
      </c>
      <c r="T1042" s="5">
        <f>(Table1[[#This Row],[TIER2_ELIGIBLE_PAX]]/Table1[[#This Row],[TOTAL_PAX]])</f>
        <v>3.3333333333333333E-2</v>
      </c>
      <c r="U1042" s="5">
        <f>(Table1[[#This Row],[TIER3_ELIGIBLE_PAX]]/Table1[[#This Row],[TOTAL_PAX]])</f>
        <v>0.1388888888888889</v>
      </c>
      <c r="V1042" s="8">
        <v>0.10608054805836409</v>
      </c>
    </row>
    <row r="1043" spans="1:22" x14ac:dyDescent="0.3">
      <c r="A1043" s="1">
        <v>45753</v>
      </c>
      <c r="B1043" s="2">
        <v>0.34027777777777779</v>
      </c>
      <c r="C1043" t="s">
        <v>26</v>
      </c>
      <c r="D1043" t="s">
        <v>18</v>
      </c>
      <c r="E1043" t="s">
        <v>3960</v>
      </c>
      <c r="F1043" t="s">
        <v>20</v>
      </c>
      <c r="G1043" t="s">
        <v>43</v>
      </c>
      <c r="H1043" t="s">
        <v>44</v>
      </c>
      <c r="I1043" t="s">
        <v>31</v>
      </c>
      <c r="J1043" t="s">
        <v>32</v>
      </c>
      <c r="K1043" t="s">
        <v>33</v>
      </c>
      <c r="L1043">
        <v>0</v>
      </c>
      <c r="M1043">
        <v>14</v>
      </c>
      <c r="N1043">
        <v>166</v>
      </c>
      <c r="O1043">
        <v>0</v>
      </c>
      <c r="P1043">
        <v>6</v>
      </c>
      <c r="Q1043">
        <v>25</v>
      </c>
      <c r="R1043">
        <f>SUM(Table1[[#This Row],[FIRST_CLASS_SEATS]:[ECONOMY_SEATS]])</f>
        <v>180</v>
      </c>
      <c r="S1043" s="5">
        <f>(Table1[[#This Row],[TIER1_ELIGIBLE_PAX]]/Table1[[#This Row],[TOTAL_PAX]])</f>
        <v>0</v>
      </c>
      <c r="T1043" s="5">
        <f>(Table1[[#This Row],[TIER2_ELIGIBLE_PAX]]/Table1[[#This Row],[TOTAL_PAX]])</f>
        <v>3.3333333333333333E-2</v>
      </c>
      <c r="U1043" s="5">
        <f>(Table1[[#This Row],[TIER3_ELIGIBLE_PAX]]/Table1[[#This Row],[TOTAL_PAX]])</f>
        <v>0.1388888888888889</v>
      </c>
      <c r="V1043" s="8">
        <v>0.10609228120506498</v>
      </c>
    </row>
    <row r="1044" spans="1:22" x14ac:dyDescent="0.3">
      <c r="A1044" s="1">
        <v>45933</v>
      </c>
      <c r="B1044" s="2">
        <v>0.6479166666666667</v>
      </c>
      <c r="C1044" t="s">
        <v>17</v>
      </c>
      <c r="D1044" t="s">
        <v>18</v>
      </c>
      <c r="E1044" t="s">
        <v>5320</v>
      </c>
      <c r="F1044" t="s">
        <v>20</v>
      </c>
      <c r="G1044" t="s">
        <v>29</v>
      </c>
      <c r="H1044" t="s">
        <v>30</v>
      </c>
      <c r="I1044" t="s">
        <v>31</v>
      </c>
      <c r="J1044" t="s">
        <v>32</v>
      </c>
      <c r="K1044" t="s">
        <v>33</v>
      </c>
      <c r="L1044">
        <v>0</v>
      </c>
      <c r="M1044">
        <v>11</v>
      </c>
      <c r="N1044">
        <v>169</v>
      </c>
      <c r="O1044">
        <v>0</v>
      </c>
      <c r="P1044">
        <v>7</v>
      </c>
      <c r="Q1044">
        <v>29</v>
      </c>
      <c r="R1044">
        <f>SUM(Table1[[#This Row],[FIRST_CLASS_SEATS]:[ECONOMY_SEATS]])</f>
        <v>180</v>
      </c>
      <c r="S1044" s="5">
        <f>(Table1[[#This Row],[TIER1_ELIGIBLE_PAX]]/Table1[[#This Row],[TOTAL_PAX]])</f>
        <v>0</v>
      </c>
      <c r="T1044" s="5">
        <f>(Table1[[#This Row],[TIER2_ELIGIBLE_PAX]]/Table1[[#This Row],[TOTAL_PAX]])</f>
        <v>3.888888888888889E-2</v>
      </c>
      <c r="U1044" s="5">
        <f>(Table1[[#This Row],[TIER3_ELIGIBLE_PAX]]/Table1[[#This Row],[TOTAL_PAX]])</f>
        <v>0.16111111111111112</v>
      </c>
      <c r="V1044" s="8">
        <v>0.10609249861440206</v>
      </c>
    </row>
    <row r="1045" spans="1:22" x14ac:dyDescent="0.3">
      <c r="A1045" s="1">
        <v>45774</v>
      </c>
      <c r="B1045" s="2">
        <v>0.92569444444444449</v>
      </c>
      <c r="C1045" t="s">
        <v>34</v>
      </c>
      <c r="D1045" t="s">
        <v>18</v>
      </c>
      <c r="E1045" t="s">
        <v>3681</v>
      </c>
      <c r="F1045" t="s">
        <v>20</v>
      </c>
      <c r="G1045" t="s">
        <v>40</v>
      </c>
      <c r="H1045" t="s">
        <v>41</v>
      </c>
      <c r="I1045" t="s">
        <v>31</v>
      </c>
      <c r="J1045" t="s">
        <v>32</v>
      </c>
      <c r="K1045" t="s">
        <v>33</v>
      </c>
      <c r="L1045">
        <v>0</v>
      </c>
      <c r="M1045">
        <v>11</v>
      </c>
      <c r="N1045">
        <v>169</v>
      </c>
      <c r="O1045">
        <v>0</v>
      </c>
      <c r="P1045">
        <v>12</v>
      </c>
      <c r="Q1045">
        <v>41</v>
      </c>
      <c r="R1045">
        <f>SUM(Table1[[#This Row],[FIRST_CLASS_SEATS]:[ECONOMY_SEATS]])</f>
        <v>180</v>
      </c>
      <c r="S1045" s="5">
        <f>(Table1[[#This Row],[TIER1_ELIGIBLE_PAX]]/Table1[[#This Row],[TOTAL_PAX]])</f>
        <v>0</v>
      </c>
      <c r="T1045" s="5">
        <f>(Table1[[#This Row],[TIER2_ELIGIBLE_PAX]]/Table1[[#This Row],[TOTAL_PAX]])</f>
        <v>6.6666666666666666E-2</v>
      </c>
      <c r="U1045" s="5">
        <f>(Table1[[#This Row],[TIER3_ELIGIBLE_PAX]]/Table1[[#This Row],[TOTAL_PAX]])</f>
        <v>0.22777777777777777</v>
      </c>
      <c r="V1045" s="8">
        <v>0.1062152378650757</v>
      </c>
    </row>
    <row r="1046" spans="1:22" x14ac:dyDescent="0.3">
      <c r="A1046" s="1">
        <v>45941</v>
      </c>
      <c r="B1046" s="2">
        <v>0.8618055555555556</v>
      </c>
      <c r="C1046" t="s">
        <v>34</v>
      </c>
      <c r="D1046" t="s">
        <v>18</v>
      </c>
      <c r="E1046" t="s">
        <v>2893</v>
      </c>
      <c r="F1046" t="s">
        <v>20</v>
      </c>
      <c r="G1046" t="s">
        <v>62</v>
      </c>
      <c r="H1046" t="s">
        <v>63</v>
      </c>
      <c r="I1046" t="s">
        <v>31</v>
      </c>
      <c r="J1046" t="s">
        <v>32</v>
      </c>
      <c r="K1046" t="s">
        <v>33</v>
      </c>
      <c r="L1046">
        <v>0</v>
      </c>
      <c r="M1046">
        <v>3</v>
      </c>
      <c r="N1046">
        <v>177</v>
      </c>
      <c r="O1046">
        <v>0</v>
      </c>
      <c r="P1046">
        <v>20</v>
      </c>
      <c r="Q1046">
        <v>64</v>
      </c>
      <c r="R1046">
        <f>SUM(Table1[[#This Row],[FIRST_CLASS_SEATS]:[ECONOMY_SEATS]])</f>
        <v>180</v>
      </c>
      <c r="S1046" s="5">
        <f>(Table1[[#This Row],[TIER1_ELIGIBLE_PAX]]/Table1[[#This Row],[TOTAL_PAX]])</f>
        <v>0</v>
      </c>
      <c r="T1046" s="5">
        <f>(Table1[[#This Row],[TIER2_ELIGIBLE_PAX]]/Table1[[#This Row],[TOTAL_PAX]])</f>
        <v>0.1111111111111111</v>
      </c>
      <c r="U1046" s="5">
        <f>(Table1[[#This Row],[TIER3_ELIGIBLE_PAX]]/Table1[[#This Row],[TOTAL_PAX]])</f>
        <v>0.35555555555555557</v>
      </c>
      <c r="V1046" s="8">
        <v>0.1064278775012204</v>
      </c>
    </row>
    <row r="1047" spans="1:22" x14ac:dyDescent="0.3">
      <c r="A1047" s="1">
        <v>45955</v>
      </c>
      <c r="B1047" s="2">
        <v>0.87152777777777779</v>
      </c>
      <c r="C1047" t="s">
        <v>34</v>
      </c>
      <c r="D1047" t="s">
        <v>18</v>
      </c>
      <c r="E1047" t="s">
        <v>3830</v>
      </c>
      <c r="F1047" t="s">
        <v>20</v>
      </c>
      <c r="G1047" t="s">
        <v>124</v>
      </c>
      <c r="H1047" t="s">
        <v>22</v>
      </c>
      <c r="I1047" t="s">
        <v>23</v>
      </c>
      <c r="J1047" t="s">
        <v>24</v>
      </c>
      <c r="K1047" t="s">
        <v>59</v>
      </c>
      <c r="L1047">
        <v>8</v>
      </c>
      <c r="M1047">
        <v>42</v>
      </c>
      <c r="N1047">
        <v>166</v>
      </c>
      <c r="O1047">
        <v>2</v>
      </c>
      <c r="P1047">
        <v>5</v>
      </c>
      <c r="Q1047">
        <v>22</v>
      </c>
      <c r="R1047">
        <f>SUM(Table1[[#This Row],[FIRST_CLASS_SEATS]:[ECONOMY_SEATS]])</f>
        <v>216</v>
      </c>
      <c r="S1047" s="5">
        <f>(Table1[[#This Row],[TIER1_ELIGIBLE_PAX]]/Table1[[#This Row],[TOTAL_PAX]])</f>
        <v>9.2592592592592587E-3</v>
      </c>
      <c r="T1047" s="5">
        <f>(Table1[[#This Row],[TIER2_ELIGIBLE_PAX]]/Table1[[#This Row],[TOTAL_PAX]])</f>
        <v>2.3148148148148147E-2</v>
      </c>
      <c r="U1047" s="5">
        <f>(Table1[[#This Row],[TIER3_ELIGIBLE_PAX]]/Table1[[#This Row],[TOTAL_PAX]])</f>
        <v>0.10185185185185185</v>
      </c>
      <c r="V1047" s="8">
        <v>0.10645693163614933</v>
      </c>
    </row>
    <row r="1048" spans="1:22" x14ac:dyDescent="0.3">
      <c r="A1048" s="1">
        <v>45816</v>
      </c>
      <c r="B1048" s="2">
        <v>0.27847222222222223</v>
      </c>
      <c r="C1048" t="s">
        <v>26</v>
      </c>
      <c r="D1048" t="s">
        <v>18</v>
      </c>
      <c r="E1048" t="s">
        <v>2025</v>
      </c>
      <c r="F1048" t="s">
        <v>20</v>
      </c>
      <c r="G1048" t="s">
        <v>40</v>
      </c>
      <c r="H1048" t="s">
        <v>41</v>
      </c>
      <c r="I1048" t="s">
        <v>31</v>
      </c>
      <c r="J1048" t="s">
        <v>32</v>
      </c>
      <c r="K1048" t="s">
        <v>33</v>
      </c>
      <c r="L1048">
        <v>0</v>
      </c>
      <c r="M1048">
        <v>9</v>
      </c>
      <c r="N1048">
        <v>171</v>
      </c>
      <c r="O1048">
        <v>0</v>
      </c>
      <c r="P1048">
        <v>5</v>
      </c>
      <c r="Q1048">
        <v>23</v>
      </c>
      <c r="R1048">
        <f>SUM(Table1[[#This Row],[FIRST_CLASS_SEATS]:[ECONOMY_SEATS]])</f>
        <v>180</v>
      </c>
      <c r="S1048" s="5">
        <f>(Table1[[#This Row],[TIER1_ELIGIBLE_PAX]]/Table1[[#This Row],[TOTAL_PAX]])</f>
        <v>0</v>
      </c>
      <c r="T1048" s="5">
        <f>(Table1[[#This Row],[TIER2_ELIGIBLE_PAX]]/Table1[[#This Row],[TOTAL_PAX]])</f>
        <v>2.7777777777777776E-2</v>
      </c>
      <c r="U1048" s="5">
        <f>(Table1[[#This Row],[TIER3_ELIGIBLE_PAX]]/Table1[[#This Row],[TOTAL_PAX]])</f>
        <v>0.12777777777777777</v>
      </c>
      <c r="V1048" s="8">
        <v>0.10658329394218924</v>
      </c>
    </row>
    <row r="1049" spans="1:22" x14ac:dyDescent="0.3">
      <c r="A1049" s="1">
        <v>45932</v>
      </c>
      <c r="B1049" s="2">
        <v>0.41736111111111113</v>
      </c>
      <c r="C1049" t="s">
        <v>26</v>
      </c>
      <c r="D1049" t="s">
        <v>18</v>
      </c>
      <c r="E1049" t="s">
        <v>5773</v>
      </c>
      <c r="F1049" t="s">
        <v>20</v>
      </c>
      <c r="G1049" t="s">
        <v>73</v>
      </c>
      <c r="H1049" t="s">
        <v>74</v>
      </c>
      <c r="I1049" t="s">
        <v>31</v>
      </c>
      <c r="J1049" t="s">
        <v>32</v>
      </c>
      <c r="K1049" t="s">
        <v>33</v>
      </c>
      <c r="L1049">
        <v>0</v>
      </c>
      <c r="M1049">
        <v>1</v>
      </c>
      <c r="N1049">
        <v>179</v>
      </c>
      <c r="O1049">
        <v>0</v>
      </c>
      <c r="P1049">
        <v>17</v>
      </c>
      <c r="Q1049">
        <v>55</v>
      </c>
      <c r="R1049">
        <f>SUM(Table1[[#This Row],[FIRST_CLASS_SEATS]:[ECONOMY_SEATS]])</f>
        <v>180</v>
      </c>
      <c r="S1049" s="5">
        <f>(Table1[[#This Row],[TIER1_ELIGIBLE_PAX]]/Table1[[#This Row],[TOTAL_PAX]])</f>
        <v>0</v>
      </c>
      <c r="T1049" s="5">
        <f>(Table1[[#This Row],[TIER2_ELIGIBLE_PAX]]/Table1[[#This Row],[TOTAL_PAX]])</f>
        <v>9.4444444444444442E-2</v>
      </c>
      <c r="U1049" s="5">
        <f>(Table1[[#This Row],[TIER3_ELIGIBLE_PAX]]/Table1[[#This Row],[TOTAL_PAX]])</f>
        <v>0.30555555555555558</v>
      </c>
      <c r="V1049" s="8">
        <v>0.10670088483944551</v>
      </c>
    </row>
    <row r="1050" spans="1:22" x14ac:dyDescent="0.3">
      <c r="A1050" s="1">
        <v>45818</v>
      </c>
      <c r="B1050" s="2">
        <v>0.32222222222222224</v>
      </c>
      <c r="C1050" t="s">
        <v>26</v>
      </c>
      <c r="D1050" t="s">
        <v>18</v>
      </c>
      <c r="E1050" t="s">
        <v>2662</v>
      </c>
      <c r="F1050" t="s">
        <v>20</v>
      </c>
      <c r="G1050" t="s">
        <v>71</v>
      </c>
      <c r="H1050" t="s">
        <v>22</v>
      </c>
      <c r="I1050" t="s">
        <v>23</v>
      </c>
      <c r="J1050" t="s">
        <v>24</v>
      </c>
      <c r="K1050" t="s">
        <v>47</v>
      </c>
      <c r="L1050">
        <v>0</v>
      </c>
      <c r="M1050">
        <v>56</v>
      </c>
      <c r="N1050">
        <v>275</v>
      </c>
      <c r="O1050">
        <v>0</v>
      </c>
      <c r="P1050">
        <v>3</v>
      </c>
      <c r="Q1050">
        <v>17</v>
      </c>
      <c r="R1050">
        <f>SUM(Table1[[#This Row],[FIRST_CLASS_SEATS]:[ECONOMY_SEATS]])</f>
        <v>331</v>
      </c>
      <c r="S1050" s="5">
        <f>(Table1[[#This Row],[TIER1_ELIGIBLE_PAX]]/Table1[[#This Row],[TOTAL_PAX]])</f>
        <v>0</v>
      </c>
      <c r="T1050" s="5">
        <f>(Table1[[#This Row],[TIER2_ELIGIBLE_PAX]]/Table1[[#This Row],[TOTAL_PAX]])</f>
        <v>9.0634441087613302E-3</v>
      </c>
      <c r="U1050" s="5">
        <f>(Table1[[#This Row],[TIER3_ELIGIBLE_PAX]]/Table1[[#This Row],[TOTAL_PAX]])</f>
        <v>5.1359516616314202E-2</v>
      </c>
      <c r="V1050" s="8">
        <v>0.10693384139854334</v>
      </c>
    </row>
    <row r="1051" spans="1:22" x14ac:dyDescent="0.3">
      <c r="A1051" s="1">
        <v>45936</v>
      </c>
      <c r="B1051" s="2">
        <v>0.92569444444444449</v>
      </c>
      <c r="C1051" t="s">
        <v>34</v>
      </c>
      <c r="D1051" t="s">
        <v>18</v>
      </c>
      <c r="E1051" t="s">
        <v>5681</v>
      </c>
      <c r="F1051" t="s">
        <v>20</v>
      </c>
      <c r="G1051" t="s">
        <v>62</v>
      </c>
      <c r="H1051" t="s">
        <v>63</v>
      </c>
      <c r="I1051" t="s">
        <v>31</v>
      </c>
      <c r="J1051" t="s">
        <v>32</v>
      </c>
      <c r="K1051" t="s">
        <v>33</v>
      </c>
      <c r="L1051">
        <v>0</v>
      </c>
      <c r="M1051">
        <v>7</v>
      </c>
      <c r="N1051">
        <v>173</v>
      </c>
      <c r="O1051">
        <v>0</v>
      </c>
      <c r="P1051">
        <v>9</v>
      </c>
      <c r="Q1051">
        <v>35</v>
      </c>
      <c r="R1051">
        <f>SUM(Table1[[#This Row],[FIRST_CLASS_SEATS]:[ECONOMY_SEATS]])</f>
        <v>180</v>
      </c>
      <c r="S1051" s="5">
        <f>(Table1[[#This Row],[TIER1_ELIGIBLE_PAX]]/Table1[[#This Row],[TOTAL_PAX]])</f>
        <v>0</v>
      </c>
      <c r="T1051" s="5">
        <f>(Table1[[#This Row],[TIER2_ELIGIBLE_PAX]]/Table1[[#This Row],[TOTAL_PAX]])</f>
        <v>0.05</v>
      </c>
      <c r="U1051" s="5">
        <f>(Table1[[#This Row],[TIER3_ELIGIBLE_PAX]]/Table1[[#This Row],[TOTAL_PAX]])</f>
        <v>0.19444444444444445</v>
      </c>
      <c r="V1051" s="8">
        <v>0.10713086253732551</v>
      </c>
    </row>
    <row r="1052" spans="1:22" x14ac:dyDescent="0.3">
      <c r="A1052" s="1">
        <v>45752</v>
      </c>
      <c r="B1052" s="2">
        <v>0.90277777777777779</v>
      </c>
      <c r="C1052" t="s">
        <v>34</v>
      </c>
      <c r="D1052" t="s">
        <v>18</v>
      </c>
      <c r="E1052" t="s">
        <v>1348</v>
      </c>
      <c r="F1052" t="s">
        <v>20</v>
      </c>
      <c r="G1052" t="s">
        <v>43</v>
      </c>
      <c r="H1052" t="s">
        <v>44</v>
      </c>
      <c r="I1052" t="s">
        <v>31</v>
      </c>
      <c r="J1052" t="s">
        <v>32</v>
      </c>
      <c r="K1052" t="s">
        <v>33</v>
      </c>
      <c r="L1052">
        <v>0</v>
      </c>
      <c r="M1052">
        <v>6</v>
      </c>
      <c r="N1052">
        <v>174</v>
      </c>
      <c r="O1052">
        <v>1</v>
      </c>
      <c r="P1052">
        <v>0</v>
      </c>
      <c r="Q1052">
        <v>8</v>
      </c>
      <c r="R1052">
        <f>SUM(Table1[[#This Row],[FIRST_CLASS_SEATS]:[ECONOMY_SEATS]])</f>
        <v>180</v>
      </c>
      <c r="S1052" s="5">
        <f>(Table1[[#This Row],[TIER1_ELIGIBLE_PAX]]/Table1[[#This Row],[TOTAL_PAX]])</f>
        <v>5.5555555555555558E-3</v>
      </c>
      <c r="T1052" s="5">
        <f>(Table1[[#This Row],[TIER2_ELIGIBLE_PAX]]/Table1[[#This Row],[TOTAL_PAX]])</f>
        <v>0</v>
      </c>
      <c r="U1052" s="5">
        <f>(Table1[[#This Row],[TIER3_ELIGIBLE_PAX]]/Table1[[#This Row],[TOTAL_PAX]])</f>
        <v>4.4444444444444446E-2</v>
      </c>
      <c r="V1052" s="8">
        <v>0.10724308426855422</v>
      </c>
    </row>
    <row r="1053" spans="1:22" x14ac:dyDescent="0.3">
      <c r="A1053" s="1">
        <v>45784</v>
      </c>
      <c r="B1053" s="2">
        <v>0.38958333333333334</v>
      </c>
      <c r="C1053" t="s">
        <v>26</v>
      </c>
      <c r="D1053" t="s">
        <v>18</v>
      </c>
      <c r="E1053" t="s">
        <v>1046</v>
      </c>
      <c r="F1053" t="s">
        <v>20</v>
      </c>
      <c r="G1053" t="s">
        <v>76</v>
      </c>
      <c r="H1053" t="s">
        <v>77</v>
      </c>
      <c r="I1053" t="s">
        <v>78</v>
      </c>
      <c r="J1053" t="s">
        <v>24</v>
      </c>
      <c r="K1053" t="s">
        <v>25</v>
      </c>
      <c r="L1053">
        <v>0</v>
      </c>
      <c r="M1053">
        <v>48</v>
      </c>
      <c r="N1053">
        <v>224</v>
      </c>
      <c r="O1053">
        <v>0</v>
      </c>
      <c r="P1053">
        <v>9</v>
      </c>
      <c r="Q1053">
        <v>34</v>
      </c>
      <c r="R1053">
        <f>SUM(Table1[[#This Row],[FIRST_CLASS_SEATS]:[ECONOMY_SEATS]])</f>
        <v>272</v>
      </c>
      <c r="S1053" s="5">
        <f>(Table1[[#This Row],[TIER1_ELIGIBLE_PAX]]/Table1[[#This Row],[TOTAL_PAX]])</f>
        <v>0</v>
      </c>
      <c r="T1053" s="5">
        <f>(Table1[[#This Row],[TIER2_ELIGIBLE_PAX]]/Table1[[#This Row],[TOTAL_PAX]])</f>
        <v>3.3088235294117647E-2</v>
      </c>
      <c r="U1053" s="5">
        <f>(Table1[[#This Row],[TIER3_ELIGIBLE_PAX]]/Table1[[#This Row],[TOTAL_PAX]])</f>
        <v>0.125</v>
      </c>
      <c r="V1053" s="8">
        <v>0.10743714141756355</v>
      </c>
    </row>
    <row r="1054" spans="1:22" x14ac:dyDescent="0.3">
      <c r="A1054" s="1">
        <v>45818</v>
      </c>
      <c r="B1054" s="2">
        <v>0.58263888888888893</v>
      </c>
      <c r="C1054" t="s">
        <v>48</v>
      </c>
      <c r="D1054" t="s">
        <v>18</v>
      </c>
      <c r="E1054" t="s">
        <v>3363</v>
      </c>
      <c r="F1054" t="s">
        <v>20</v>
      </c>
      <c r="G1054" t="s">
        <v>62</v>
      </c>
      <c r="H1054" t="s">
        <v>63</v>
      </c>
      <c r="I1054" t="s">
        <v>31</v>
      </c>
      <c r="J1054" t="s">
        <v>32</v>
      </c>
      <c r="K1054" t="s">
        <v>33</v>
      </c>
      <c r="L1054">
        <v>0</v>
      </c>
      <c r="M1054">
        <v>13</v>
      </c>
      <c r="N1054">
        <v>167</v>
      </c>
      <c r="O1054">
        <v>2</v>
      </c>
      <c r="P1054">
        <v>13</v>
      </c>
      <c r="Q1054">
        <v>46</v>
      </c>
      <c r="R1054">
        <f>SUM(Table1[[#This Row],[FIRST_CLASS_SEATS]:[ECONOMY_SEATS]])</f>
        <v>180</v>
      </c>
      <c r="S1054" s="5">
        <f>(Table1[[#This Row],[TIER1_ELIGIBLE_PAX]]/Table1[[#This Row],[TOTAL_PAX]])</f>
        <v>1.1111111111111112E-2</v>
      </c>
      <c r="T1054" s="5">
        <f>(Table1[[#This Row],[TIER2_ELIGIBLE_PAX]]/Table1[[#This Row],[TOTAL_PAX]])</f>
        <v>7.2222222222222215E-2</v>
      </c>
      <c r="U1054" s="5">
        <f>(Table1[[#This Row],[TIER3_ELIGIBLE_PAX]]/Table1[[#This Row],[TOTAL_PAX]])</f>
        <v>0.25555555555555554</v>
      </c>
      <c r="V1054" s="8">
        <v>0.10753526251248902</v>
      </c>
    </row>
    <row r="1055" spans="1:22" x14ac:dyDescent="0.3">
      <c r="A1055" s="1">
        <v>45924</v>
      </c>
      <c r="B1055" s="2">
        <v>0.48125000000000001</v>
      </c>
      <c r="C1055" t="s">
        <v>26</v>
      </c>
      <c r="D1055" t="s">
        <v>18</v>
      </c>
      <c r="E1055" t="s">
        <v>5205</v>
      </c>
      <c r="F1055" t="s">
        <v>20</v>
      </c>
      <c r="G1055" t="s">
        <v>62</v>
      </c>
      <c r="H1055" t="s">
        <v>63</v>
      </c>
      <c r="I1055" t="s">
        <v>31</v>
      </c>
      <c r="J1055" t="s">
        <v>32</v>
      </c>
      <c r="K1055" t="s">
        <v>33</v>
      </c>
      <c r="L1055">
        <v>0</v>
      </c>
      <c r="M1055">
        <v>15</v>
      </c>
      <c r="N1055">
        <v>165</v>
      </c>
      <c r="O1055">
        <v>1</v>
      </c>
      <c r="P1055">
        <v>8</v>
      </c>
      <c r="Q1055">
        <v>32</v>
      </c>
      <c r="R1055">
        <f>SUM(Table1[[#This Row],[FIRST_CLASS_SEATS]:[ECONOMY_SEATS]])</f>
        <v>180</v>
      </c>
      <c r="S1055" s="5">
        <f>(Table1[[#This Row],[TIER1_ELIGIBLE_PAX]]/Table1[[#This Row],[TOTAL_PAX]])</f>
        <v>5.5555555555555558E-3</v>
      </c>
      <c r="T1055" s="5">
        <f>(Table1[[#This Row],[TIER2_ELIGIBLE_PAX]]/Table1[[#This Row],[TOTAL_PAX]])</f>
        <v>4.4444444444444446E-2</v>
      </c>
      <c r="U1055" s="5">
        <f>(Table1[[#This Row],[TIER3_ELIGIBLE_PAX]]/Table1[[#This Row],[TOTAL_PAX]])</f>
        <v>0.17777777777777778</v>
      </c>
      <c r="V1055" s="8">
        <v>0.10764328089795827</v>
      </c>
    </row>
    <row r="1056" spans="1:22" x14ac:dyDescent="0.3">
      <c r="A1056" s="1">
        <v>45877</v>
      </c>
      <c r="B1056" s="2">
        <v>0.91805555555555551</v>
      </c>
      <c r="C1056" t="s">
        <v>34</v>
      </c>
      <c r="D1056" t="s">
        <v>18</v>
      </c>
      <c r="E1056" t="s">
        <v>809</v>
      </c>
      <c r="F1056" t="s">
        <v>20</v>
      </c>
      <c r="G1056" t="s">
        <v>62</v>
      </c>
      <c r="H1056" t="s">
        <v>63</v>
      </c>
      <c r="I1056" t="s">
        <v>31</v>
      </c>
      <c r="J1056" t="s">
        <v>32</v>
      </c>
      <c r="K1056" t="s">
        <v>33</v>
      </c>
      <c r="L1056">
        <v>0</v>
      </c>
      <c r="M1056">
        <v>3</v>
      </c>
      <c r="N1056">
        <v>177</v>
      </c>
      <c r="O1056">
        <v>2</v>
      </c>
      <c r="P1056">
        <v>11</v>
      </c>
      <c r="Q1056">
        <v>39</v>
      </c>
      <c r="R1056">
        <f>SUM(Table1[[#This Row],[FIRST_CLASS_SEATS]:[ECONOMY_SEATS]])</f>
        <v>180</v>
      </c>
      <c r="S1056" s="5">
        <f>(Table1[[#This Row],[TIER1_ELIGIBLE_PAX]]/Table1[[#This Row],[TOTAL_PAX]])</f>
        <v>1.1111111111111112E-2</v>
      </c>
      <c r="T1056" s="5">
        <f>(Table1[[#This Row],[TIER2_ELIGIBLE_PAX]]/Table1[[#This Row],[TOTAL_PAX]])</f>
        <v>6.1111111111111109E-2</v>
      </c>
      <c r="U1056" s="5">
        <f>(Table1[[#This Row],[TIER3_ELIGIBLE_PAX]]/Table1[[#This Row],[TOTAL_PAX]])</f>
        <v>0.21666666666666667</v>
      </c>
      <c r="V1056" s="8">
        <v>0.1076795054709685</v>
      </c>
    </row>
    <row r="1057" spans="1:22" x14ac:dyDescent="0.3">
      <c r="A1057" s="1">
        <v>45955</v>
      </c>
      <c r="B1057" s="2">
        <v>0.32916666666666666</v>
      </c>
      <c r="C1057" t="s">
        <v>26</v>
      </c>
      <c r="D1057" t="s">
        <v>18</v>
      </c>
      <c r="E1057" t="s">
        <v>3432</v>
      </c>
      <c r="F1057" t="s">
        <v>20</v>
      </c>
      <c r="G1057" t="s">
        <v>29</v>
      </c>
      <c r="H1057" t="s">
        <v>30</v>
      </c>
      <c r="I1057" t="s">
        <v>31</v>
      </c>
      <c r="J1057" t="s">
        <v>32</v>
      </c>
      <c r="K1057" t="s">
        <v>33</v>
      </c>
      <c r="L1057">
        <v>0</v>
      </c>
      <c r="M1057">
        <v>16</v>
      </c>
      <c r="N1057">
        <v>164</v>
      </c>
      <c r="O1057">
        <v>0</v>
      </c>
      <c r="P1057">
        <v>12</v>
      </c>
      <c r="Q1057">
        <v>43</v>
      </c>
      <c r="R1057">
        <f>SUM(Table1[[#This Row],[FIRST_CLASS_SEATS]:[ECONOMY_SEATS]])</f>
        <v>180</v>
      </c>
      <c r="S1057" s="5">
        <f>(Table1[[#This Row],[TIER1_ELIGIBLE_PAX]]/Table1[[#This Row],[TOTAL_PAX]])</f>
        <v>0</v>
      </c>
      <c r="T1057" s="5">
        <f>(Table1[[#This Row],[TIER2_ELIGIBLE_PAX]]/Table1[[#This Row],[TOTAL_PAX]])</f>
        <v>6.6666666666666666E-2</v>
      </c>
      <c r="U1057" s="5">
        <f>(Table1[[#This Row],[TIER3_ELIGIBLE_PAX]]/Table1[[#This Row],[TOTAL_PAX]])</f>
        <v>0.2388888888888889</v>
      </c>
      <c r="V1057" s="8">
        <v>0.10790492694674048</v>
      </c>
    </row>
    <row r="1058" spans="1:22" x14ac:dyDescent="0.3">
      <c r="A1058" s="1">
        <v>45814</v>
      </c>
      <c r="B1058" s="2">
        <v>0.78749999999999998</v>
      </c>
      <c r="C1058" t="s">
        <v>34</v>
      </c>
      <c r="D1058" t="s">
        <v>18</v>
      </c>
      <c r="E1058" t="s">
        <v>2385</v>
      </c>
      <c r="F1058" t="s">
        <v>20</v>
      </c>
      <c r="G1058" t="s">
        <v>73</v>
      </c>
      <c r="H1058" t="s">
        <v>74</v>
      </c>
      <c r="I1058" t="s">
        <v>31</v>
      </c>
      <c r="J1058" t="s">
        <v>32</v>
      </c>
      <c r="K1058" t="s">
        <v>33</v>
      </c>
      <c r="L1058">
        <v>0</v>
      </c>
      <c r="M1058">
        <v>10</v>
      </c>
      <c r="N1058">
        <v>170</v>
      </c>
      <c r="O1058">
        <v>0</v>
      </c>
      <c r="P1058">
        <v>16</v>
      </c>
      <c r="Q1058">
        <v>53</v>
      </c>
      <c r="R1058">
        <f>SUM(Table1[[#This Row],[FIRST_CLASS_SEATS]:[ECONOMY_SEATS]])</f>
        <v>180</v>
      </c>
      <c r="S1058" s="5">
        <f>(Table1[[#This Row],[TIER1_ELIGIBLE_PAX]]/Table1[[#This Row],[TOTAL_PAX]])</f>
        <v>0</v>
      </c>
      <c r="T1058" s="5">
        <f>(Table1[[#This Row],[TIER2_ELIGIBLE_PAX]]/Table1[[#This Row],[TOTAL_PAX]])</f>
        <v>8.8888888888888892E-2</v>
      </c>
      <c r="U1058" s="5">
        <f>(Table1[[#This Row],[TIER3_ELIGIBLE_PAX]]/Table1[[#This Row],[TOTAL_PAX]])</f>
        <v>0.29444444444444445</v>
      </c>
      <c r="V1058" s="8">
        <v>0.10796501922942481</v>
      </c>
    </row>
    <row r="1059" spans="1:22" x14ac:dyDescent="0.3">
      <c r="A1059" s="1">
        <v>45934</v>
      </c>
      <c r="B1059" s="2">
        <v>0.90069444444444446</v>
      </c>
      <c r="C1059" t="s">
        <v>34</v>
      </c>
      <c r="D1059" t="s">
        <v>18</v>
      </c>
      <c r="E1059" t="s">
        <v>246</v>
      </c>
      <c r="F1059" t="s">
        <v>20</v>
      </c>
      <c r="G1059" t="s">
        <v>99</v>
      </c>
      <c r="H1059" t="s">
        <v>74</v>
      </c>
      <c r="I1059" t="s">
        <v>31</v>
      </c>
      <c r="J1059" t="s">
        <v>32</v>
      </c>
      <c r="K1059" t="s">
        <v>33</v>
      </c>
      <c r="L1059">
        <v>0</v>
      </c>
      <c r="M1059">
        <v>13</v>
      </c>
      <c r="N1059">
        <v>167</v>
      </c>
      <c r="O1059">
        <v>3</v>
      </c>
      <c r="P1059">
        <v>6</v>
      </c>
      <c r="Q1059">
        <v>25</v>
      </c>
      <c r="R1059">
        <f>SUM(Table1[[#This Row],[FIRST_CLASS_SEATS]:[ECONOMY_SEATS]])</f>
        <v>180</v>
      </c>
      <c r="S1059" s="5">
        <f>(Table1[[#This Row],[TIER1_ELIGIBLE_PAX]]/Table1[[#This Row],[TOTAL_PAX]])</f>
        <v>1.6666666666666666E-2</v>
      </c>
      <c r="T1059" s="5">
        <f>(Table1[[#This Row],[TIER2_ELIGIBLE_PAX]]/Table1[[#This Row],[TOTAL_PAX]])</f>
        <v>3.3333333333333333E-2</v>
      </c>
      <c r="U1059" s="5">
        <f>(Table1[[#This Row],[TIER3_ELIGIBLE_PAX]]/Table1[[#This Row],[TOTAL_PAX]])</f>
        <v>0.1388888888888889</v>
      </c>
      <c r="V1059" s="8">
        <v>0.10816585733807449</v>
      </c>
    </row>
    <row r="1060" spans="1:22" x14ac:dyDescent="0.3">
      <c r="A1060" s="1">
        <v>45852</v>
      </c>
      <c r="B1060" s="2">
        <v>0.55555555555555558</v>
      </c>
      <c r="C1060" t="s">
        <v>48</v>
      </c>
      <c r="D1060" t="s">
        <v>18</v>
      </c>
      <c r="E1060" t="s">
        <v>3616</v>
      </c>
      <c r="F1060" t="s">
        <v>20</v>
      </c>
      <c r="G1060" t="s">
        <v>71</v>
      </c>
      <c r="H1060" t="s">
        <v>22</v>
      </c>
      <c r="I1060" t="s">
        <v>23</v>
      </c>
      <c r="J1060" t="s">
        <v>24</v>
      </c>
      <c r="K1060" t="s">
        <v>59</v>
      </c>
      <c r="L1060">
        <v>8</v>
      </c>
      <c r="M1060">
        <v>48</v>
      </c>
      <c r="N1060">
        <v>200</v>
      </c>
      <c r="O1060">
        <v>1</v>
      </c>
      <c r="P1060">
        <v>9</v>
      </c>
      <c r="Q1060">
        <v>34</v>
      </c>
      <c r="R1060">
        <f>SUM(Table1[[#This Row],[FIRST_CLASS_SEATS]:[ECONOMY_SEATS]])</f>
        <v>256</v>
      </c>
      <c r="S1060" s="5">
        <f>(Table1[[#This Row],[TIER1_ELIGIBLE_PAX]]/Table1[[#This Row],[TOTAL_PAX]])</f>
        <v>3.90625E-3</v>
      </c>
      <c r="T1060" s="5">
        <f>(Table1[[#This Row],[TIER2_ELIGIBLE_PAX]]/Table1[[#This Row],[TOTAL_PAX]])</f>
        <v>3.515625E-2</v>
      </c>
      <c r="U1060" s="5">
        <f>(Table1[[#This Row],[TIER3_ELIGIBLE_PAX]]/Table1[[#This Row],[TOTAL_PAX]])</f>
        <v>0.1328125</v>
      </c>
      <c r="V1060" s="8">
        <v>0.1083287499387906</v>
      </c>
    </row>
    <row r="1061" spans="1:22" x14ac:dyDescent="0.3">
      <c r="A1061" s="1">
        <v>45822</v>
      </c>
      <c r="B1061" s="2">
        <v>0.875</v>
      </c>
      <c r="C1061" t="s">
        <v>34</v>
      </c>
      <c r="D1061" t="s">
        <v>18</v>
      </c>
      <c r="E1061" t="s">
        <v>2473</v>
      </c>
      <c r="F1061" t="s">
        <v>20</v>
      </c>
      <c r="G1061" t="s">
        <v>29</v>
      </c>
      <c r="H1061" t="s">
        <v>30</v>
      </c>
      <c r="I1061" t="s">
        <v>31</v>
      </c>
      <c r="J1061" t="s">
        <v>32</v>
      </c>
      <c r="K1061" t="s">
        <v>33</v>
      </c>
      <c r="L1061">
        <v>0</v>
      </c>
      <c r="M1061">
        <v>6</v>
      </c>
      <c r="N1061">
        <v>174</v>
      </c>
      <c r="O1061">
        <v>0</v>
      </c>
      <c r="P1061">
        <v>10</v>
      </c>
      <c r="Q1061">
        <v>37</v>
      </c>
      <c r="R1061">
        <f>SUM(Table1[[#This Row],[FIRST_CLASS_SEATS]:[ECONOMY_SEATS]])</f>
        <v>180</v>
      </c>
      <c r="S1061" s="5">
        <f>(Table1[[#This Row],[TIER1_ELIGIBLE_PAX]]/Table1[[#This Row],[TOTAL_PAX]])</f>
        <v>0</v>
      </c>
      <c r="T1061" s="5">
        <f>(Table1[[#This Row],[TIER2_ELIGIBLE_PAX]]/Table1[[#This Row],[TOTAL_PAX]])</f>
        <v>5.5555555555555552E-2</v>
      </c>
      <c r="U1061" s="5">
        <f>(Table1[[#This Row],[TIER3_ELIGIBLE_PAX]]/Table1[[#This Row],[TOTAL_PAX]])</f>
        <v>0.20555555555555555</v>
      </c>
      <c r="V1061" s="8">
        <v>0.10844752647150757</v>
      </c>
    </row>
    <row r="1062" spans="1:22" x14ac:dyDescent="0.3">
      <c r="A1062" s="1">
        <v>45928</v>
      </c>
      <c r="B1062" s="2">
        <v>0.66527777777777775</v>
      </c>
      <c r="C1062" t="s">
        <v>17</v>
      </c>
      <c r="D1062" t="s">
        <v>18</v>
      </c>
      <c r="E1062" t="s">
        <v>1227</v>
      </c>
      <c r="F1062" t="s">
        <v>20</v>
      </c>
      <c r="G1062" t="s">
        <v>71</v>
      </c>
      <c r="H1062" t="s">
        <v>22</v>
      </c>
      <c r="I1062" t="s">
        <v>23</v>
      </c>
      <c r="J1062" t="s">
        <v>24</v>
      </c>
      <c r="K1062" t="s">
        <v>80</v>
      </c>
      <c r="L1062">
        <v>14</v>
      </c>
      <c r="M1062">
        <v>97</v>
      </c>
      <c r="N1062">
        <v>358</v>
      </c>
      <c r="O1062">
        <v>2</v>
      </c>
      <c r="P1062">
        <v>1</v>
      </c>
      <c r="Q1062">
        <v>11</v>
      </c>
      <c r="R1062">
        <f>SUM(Table1[[#This Row],[FIRST_CLASS_SEATS]:[ECONOMY_SEATS]])</f>
        <v>469</v>
      </c>
      <c r="S1062" s="5">
        <f>(Table1[[#This Row],[TIER1_ELIGIBLE_PAX]]/Table1[[#This Row],[TOTAL_PAX]])</f>
        <v>4.2643923240938165E-3</v>
      </c>
      <c r="T1062" s="5">
        <f>(Table1[[#This Row],[TIER2_ELIGIBLE_PAX]]/Table1[[#This Row],[TOTAL_PAX]])</f>
        <v>2.1321961620469083E-3</v>
      </c>
      <c r="U1062" s="5">
        <f>(Table1[[#This Row],[TIER3_ELIGIBLE_PAX]]/Table1[[#This Row],[TOTAL_PAX]])</f>
        <v>2.3454157782515993E-2</v>
      </c>
      <c r="V1062" s="8">
        <v>0.10882616217501595</v>
      </c>
    </row>
    <row r="1063" spans="1:22" x14ac:dyDescent="0.3">
      <c r="A1063" s="1">
        <v>45909</v>
      </c>
      <c r="B1063" s="2">
        <v>0.83263888888888893</v>
      </c>
      <c r="C1063" t="s">
        <v>34</v>
      </c>
      <c r="D1063" t="s">
        <v>18</v>
      </c>
      <c r="E1063" t="s">
        <v>1461</v>
      </c>
      <c r="F1063" t="s">
        <v>20</v>
      </c>
      <c r="G1063" t="s">
        <v>43</v>
      </c>
      <c r="H1063" t="s">
        <v>44</v>
      </c>
      <c r="I1063" t="s">
        <v>31</v>
      </c>
      <c r="J1063" t="s">
        <v>32</v>
      </c>
      <c r="K1063" t="s">
        <v>33</v>
      </c>
      <c r="L1063">
        <v>0</v>
      </c>
      <c r="M1063">
        <v>20</v>
      </c>
      <c r="N1063">
        <v>160</v>
      </c>
      <c r="O1063">
        <v>0</v>
      </c>
      <c r="P1063">
        <v>5</v>
      </c>
      <c r="Q1063">
        <v>23</v>
      </c>
      <c r="R1063">
        <f>SUM(Table1[[#This Row],[FIRST_CLASS_SEATS]:[ECONOMY_SEATS]])</f>
        <v>180</v>
      </c>
      <c r="S1063" s="5">
        <f>(Table1[[#This Row],[TIER1_ELIGIBLE_PAX]]/Table1[[#This Row],[TOTAL_PAX]])</f>
        <v>0</v>
      </c>
      <c r="T1063" s="5">
        <f>(Table1[[#This Row],[TIER2_ELIGIBLE_PAX]]/Table1[[#This Row],[TOTAL_PAX]])</f>
        <v>2.7777777777777776E-2</v>
      </c>
      <c r="U1063" s="5">
        <f>(Table1[[#This Row],[TIER3_ELIGIBLE_PAX]]/Table1[[#This Row],[TOTAL_PAX]])</f>
        <v>0.12777777777777777</v>
      </c>
      <c r="V1063" s="8">
        <v>0.10883111448191762</v>
      </c>
    </row>
    <row r="1064" spans="1:22" x14ac:dyDescent="0.3">
      <c r="A1064" s="1">
        <v>45798</v>
      </c>
      <c r="B1064" s="2">
        <v>0.41458333333333336</v>
      </c>
      <c r="C1064" t="s">
        <v>26</v>
      </c>
      <c r="D1064" t="s">
        <v>18</v>
      </c>
      <c r="E1064" t="s">
        <v>5307</v>
      </c>
      <c r="F1064" t="s">
        <v>20</v>
      </c>
      <c r="G1064" t="s">
        <v>62</v>
      </c>
      <c r="H1064" t="s">
        <v>63</v>
      </c>
      <c r="I1064" t="s">
        <v>31</v>
      </c>
      <c r="J1064" t="s">
        <v>32</v>
      </c>
      <c r="K1064" t="s">
        <v>33</v>
      </c>
      <c r="L1064">
        <v>0</v>
      </c>
      <c r="M1064">
        <v>14</v>
      </c>
      <c r="N1064">
        <v>166</v>
      </c>
      <c r="O1064">
        <v>0</v>
      </c>
      <c r="P1064">
        <v>0</v>
      </c>
      <c r="Q1064">
        <v>8</v>
      </c>
      <c r="R1064">
        <f>SUM(Table1[[#This Row],[FIRST_CLASS_SEATS]:[ECONOMY_SEATS]])</f>
        <v>180</v>
      </c>
      <c r="S1064" s="5">
        <f>(Table1[[#This Row],[TIER1_ELIGIBLE_PAX]]/Table1[[#This Row],[TOTAL_PAX]])</f>
        <v>0</v>
      </c>
      <c r="T1064" s="5">
        <f>(Table1[[#This Row],[TIER2_ELIGIBLE_PAX]]/Table1[[#This Row],[TOTAL_PAX]])</f>
        <v>0</v>
      </c>
      <c r="U1064" s="5">
        <f>(Table1[[#This Row],[TIER3_ELIGIBLE_PAX]]/Table1[[#This Row],[TOTAL_PAX]])</f>
        <v>4.4444444444444446E-2</v>
      </c>
      <c r="V1064" s="8">
        <v>0.10886347570496835</v>
      </c>
    </row>
    <row r="1065" spans="1:22" x14ac:dyDescent="0.3">
      <c r="A1065" s="1">
        <v>45960</v>
      </c>
      <c r="B1065" s="2">
        <v>0.77847222222222223</v>
      </c>
      <c r="C1065" t="s">
        <v>34</v>
      </c>
      <c r="D1065" t="s">
        <v>18</v>
      </c>
      <c r="E1065" t="s">
        <v>2743</v>
      </c>
      <c r="F1065" t="s">
        <v>20</v>
      </c>
      <c r="G1065" t="s">
        <v>56</v>
      </c>
      <c r="H1065" t="s">
        <v>57</v>
      </c>
      <c r="I1065" t="s">
        <v>58</v>
      </c>
      <c r="J1065" t="s">
        <v>24</v>
      </c>
      <c r="K1065" t="s">
        <v>59</v>
      </c>
      <c r="L1065">
        <v>8</v>
      </c>
      <c r="M1065">
        <v>42</v>
      </c>
      <c r="N1065">
        <v>166</v>
      </c>
      <c r="O1065">
        <v>0</v>
      </c>
      <c r="P1065">
        <v>12</v>
      </c>
      <c r="Q1065">
        <v>43</v>
      </c>
      <c r="R1065">
        <f>SUM(Table1[[#This Row],[FIRST_CLASS_SEATS]:[ECONOMY_SEATS]])</f>
        <v>216</v>
      </c>
      <c r="S1065" s="5">
        <f>(Table1[[#This Row],[TIER1_ELIGIBLE_PAX]]/Table1[[#This Row],[TOTAL_PAX]])</f>
        <v>0</v>
      </c>
      <c r="T1065" s="5">
        <f>(Table1[[#This Row],[TIER2_ELIGIBLE_PAX]]/Table1[[#This Row],[TOTAL_PAX]])</f>
        <v>5.5555555555555552E-2</v>
      </c>
      <c r="U1065" s="5">
        <f>(Table1[[#This Row],[TIER3_ELIGIBLE_PAX]]/Table1[[#This Row],[TOTAL_PAX]])</f>
        <v>0.19907407407407407</v>
      </c>
      <c r="V1065" s="8">
        <v>0.10890637077952581</v>
      </c>
    </row>
    <row r="1066" spans="1:22" x14ac:dyDescent="0.3">
      <c r="A1066" s="1">
        <v>45749</v>
      </c>
      <c r="B1066" s="2">
        <v>0.65</v>
      </c>
      <c r="C1066" t="s">
        <v>17</v>
      </c>
      <c r="D1066" t="s">
        <v>18</v>
      </c>
      <c r="E1066" t="s">
        <v>4428</v>
      </c>
      <c r="F1066" t="s">
        <v>20</v>
      </c>
      <c r="G1066" t="s">
        <v>76</v>
      </c>
      <c r="H1066" t="s">
        <v>77</v>
      </c>
      <c r="I1066" t="s">
        <v>78</v>
      </c>
      <c r="J1066" t="s">
        <v>24</v>
      </c>
      <c r="K1066" t="s">
        <v>59</v>
      </c>
      <c r="L1066">
        <v>0</v>
      </c>
      <c r="M1066">
        <v>31</v>
      </c>
      <c r="N1066">
        <v>173</v>
      </c>
      <c r="O1066">
        <v>2</v>
      </c>
      <c r="P1066">
        <v>9</v>
      </c>
      <c r="Q1066">
        <v>35</v>
      </c>
      <c r="R1066">
        <f>SUM(Table1[[#This Row],[FIRST_CLASS_SEATS]:[ECONOMY_SEATS]])</f>
        <v>204</v>
      </c>
      <c r="S1066" s="5">
        <f>(Table1[[#This Row],[TIER1_ELIGIBLE_PAX]]/Table1[[#This Row],[TOTAL_PAX]])</f>
        <v>9.8039215686274508E-3</v>
      </c>
      <c r="T1066" s="5">
        <f>(Table1[[#This Row],[TIER2_ELIGIBLE_PAX]]/Table1[[#This Row],[TOTAL_PAX]])</f>
        <v>4.4117647058823532E-2</v>
      </c>
      <c r="U1066" s="5">
        <f>(Table1[[#This Row],[TIER3_ELIGIBLE_PAX]]/Table1[[#This Row],[TOTAL_PAX]])</f>
        <v>0.17156862745098039</v>
      </c>
      <c r="V1066" s="8">
        <v>0.10891689846949248</v>
      </c>
    </row>
    <row r="1067" spans="1:22" x14ac:dyDescent="0.3">
      <c r="A1067" s="1">
        <v>45756</v>
      </c>
      <c r="B1067" s="2">
        <v>0.64583333333333337</v>
      </c>
      <c r="C1067" t="s">
        <v>17</v>
      </c>
      <c r="D1067" t="s">
        <v>18</v>
      </c>
      <c r="E1067" t="s">
        <v>4032</v>
      </c>
      <c r="F1067" t="s">
        <v>20</v>
      </c>
      <c r="G1067" t="s">
        <v>124</v>
      </c>
      <c r="H1067" t="s">
        <v>22</v>
      </c>
      <c r="I1067" t="s">
        <v>23</v>
      </c>
      <c r="J1067" t="s">
        <v>24</v>
      </c>
      <c r="K1067" t="s">
        <v>25</v>
      </c>
      <c r="L1067">
        <v>0</v>
      </c>
      <c r="M1067">
        <v>48</v>
      </c>
      <c r="N1067">
        <v>224</v>
      </c>
      <c r="O1067">
        <v>0</v>
      </c>
      <c r="P1067">
        <v>5</v>
      </c>
      <c r="Q1067">
        <v>21</v>
      </c>
      <c r="R1067">
        <f>SUM(Table1[[#This Row],[FIRST_CLASS_SEATS]:[ECONOMY_SEATS]])</f>
        <v>272</v>
      </c>
      <c r="S1067" s="5">
        <f>(Table1[[#This Row],[TIER1_ELIGIBLE_PAX]]/Table1[[#This Row],[TOTAL_PAX]])</f>
        <v>0</v>
      </c>
      <c r="T1067" s="5">
        <f>(Table1[[#This Row],[TIER2_ELIGIBLE_PAX]]/Table1[[#This Row],[TOTAL_PAX]])</f>
        <v>1.8382352941176471E-2</v>
      </c>
      <c r="U1067" s="5">
        <f>(Table1[[#This Row],[TIER3_ELIGIBLE_PAX]]/Table1[[#This Row],[TOTAL_PAX]])</f>
        <v>7.720588235294118E-2</v>
      </c>
      <c r="V1067" s="8">
        <v>0.10892279866192789</v>
      </c>
    </row>
    <row r="1068" spans="1:22" x14ac:dyDescent="0.3">
      <c r="A1068" s="1">
        <v>45767</v>
      </c>
      <c r="B1068" s="2">
        <v>0.89444444444444449</v>
      </c>
      <c r="C1068" t="s">
        <v>34</v>
      </c>
      <c r="D1068" t="s">
        <v>18</v>
      </c>
      <c r="E1068" t="s">
        <v>309</v>
      </c>
      <c r="F1068" t="s">
        <v>20</v>
      </c>
      <c r="G1068" t="s">
        <v>76</v>
      </c>
      <c r="H1068" t="s">
        <v>77</v>
      </c>
      <c r="I1068" t="s">
        <v>78</v>
      </c>
      <c r="J1068" t="s">
        <v>24</v>
      </c>
      <c r="K1068" t="s">
        <v>25</v>
      </c>
      <c r="L1068">
        <v>0</v>
      </c>
      <c r="M1068">
        <v>48</v>
      </c>
      <c r="N1068">
        <v>224</v>
      </c>
      <c r="O1068">
        <v>0</v>
      </c>
      <c r="P1068">
        <v>13</v>
      </c>
      <c r="Q1068">
        <v>45</v>
      </c>
      <c r="R1068">
        <f>SUM(Table1[[#This Row],[FIRST_CLASS_SEATS]:[ECONOMY_SEATS]])</f>
        <v>272</v>
      </c>
      <c r="S1068" s="5">
        <f>(Table1[[#This Row],[TIER1_ELIGIBLE_PAX]]/Table1[[#This Row],[TOTAL_PAX]])</f>
        <v>0</v>
      </c>
      <c r="T1068" s="5">
        <f>(Table1[[#This Row],[TIER2_ELIGIBLE_PAX]]/Table1[[#This Row],[TOTAL_PAX]])</f>
        <v>4.779411764705882E-2</v>
      </c>
      <c r="U1068" s="5">
        <f>(Table1[[#This Row],[TIER3_ELIGIBLE_PAX]]/Table1[[#This Row],[TOTAL_PAX]])</f>
        <v>0.16544117647058823</v>
      </c>
      <c r="V1068" s="8">
        <v>0.10893567122874181</v>
      </c>
    </row>
    <row r="1069" spans="1:22" x14ac:dyDescent="0.3">
      <c r="A1069" s="1">
        <v>45857</v>
      </c>
      <c r="B1069" s="2">
        <v>0.4152777777777778</v>
      </c>
      <c r="C1069" t="s">
        <v>26</v>
      </c>
      <c r="D1069" t="s">
        <v>18</v>
      </c>
      <c r="E1069" t="s">
        <v>796</v>
      </c>
      <c r="F1069" t="s">
        <v>20</v>
      </c>
      <c r="G1069" t="s">
        <v>76</v>
      </c>
      <c r="H1069" t="s">
        <v>77</v>
      </c>
      <c r="I1069" t="s">
        <v>78</v>
      </c>
      <c r="J1069" t="s">
        <v>24</v>
      </c>
      <c r="K1069" t="s">
        <v>25</v>
      </c>
      <c r="L1069">
        <v>0</v>
      </c>
      <c r="M1069">
        <v>32</v>
      </c>
      <c r="N1069">
        <v>300</v>
      </c>
      <c r="O1069">
        <v>0</v>
      </c>
      <c r="P1069">
        <v>5</v>
      </c>
      <c r="Q1069">
        <v>22</v>
      </c>
      <c r="R1069">
        <f>SUM(Table1[[#This Row],[FIRST_CLASS_SEATS]:[ECONOMY_SEATS]])</f>
        <v>332</v>
      </c>
      <c r="S1069" s="5">
        <f>(Table1[[#This Row],[TIER1_ELIGIBLE_PAX]]/Table1[[#This Row],[TOTAL_PAX]])</f>
        <v>0</v>
      </c>
      <c r="T1069" s="5">
        <f>(Table1[[#This Row],[TIER2_ELIGIBLE_PAX]]/Table1[[#This Row],[TOTAL_PAX]])</f>
        <v>1.5060240963855422E-2</v>
      </c>
      <c r="U1069" s="5">
        <f>(Table1[[#This Row],[TIER3_ELIGIBLE_PAX]]/Table1[[#This Row],[TOTAL_PAX]])</f>
        <v>6.6265060240963861E-2</v>
      </c>
      <c r="V1069" s="8">
        <v>0.10900346087853829</v>
      </c>
    </row>
    <row r="1070" spans="1:22" x14ac:dyDescent="0.3">
      <c r="A1070" s="1">
        <v>45923</v>
      </c>
      <c r="B1070" s="2">
        <v>0.5395833333333333</v>
      </c>
      <c r="C1070" t="s">
        <v>48</v>
      </c>
      <c r="D1070" t="s">
        <v>18</v>
      </c>
      <c r="E1070" t="s">
        <v>3757</v>
      </c>
      <c r="F1070" t="s">
        <v>20</v>
      </c>
      <c r="G1070" t="s">
        <v>62</v>
      </c>
      <c r="H1070" t="s">
        <v>63</v>
      </c>
      <c r="I1070" t="s">
        <v>31</v>
      </c>
      <c r="J1070" t="s">
        <v>32</v>
      </c>
      <c r="K1070" t="s">
        <v>33</v>
      </c>
      <c r="L1070">
        <v>0</v>
      </c>
      <c r="M1070">
        <v>15</v>
      </c>
      <c r="N1070">
        <v>165</v>
      </c>
      <c r="O1070">
        <v>0</v>
      </c>
      <c r="P1070">
        <v>7</v>
      </c>
      <c r="Q1070">
        <v>28</v>
      </c>
      <c r="R1070">
        <f>SUM(Table1[[#This Row],[FIRST_CLASS_SEATS]:[ECONOMY_SEATS]])</f>
        <v>180</v>
      </c>
      <c r="S1070" s="5">
        <f>(Table1[[#This Row],[TIER1_ELIGIBLE_PAX]]/Table1[[#This Row],[TOTAL_PAX]])</f>
        <v>0</v>
      </c>
      <c r="T1070" s="5">
        <f>(Table1[[#This Row],[TIER2_ELIGIBLE_PAX]]/Table1[[#This Row],[TOTAL_PAX]])</f>
        <v>3.888888888888889E-2</v>
      </c>
      <c r="U1070" s="5">
        <f>(Table1[[#This Row],[TIER3_ELIGIBLE_PAX]]/Table1[[#This Row],[TOTAL_PAX]])</f>
        <v>0.15555555555555556</v>
      </c>
      <c r="V1070" s="8">
        <v>0.10911477344323817</v>
      </c>
    </row>
    <row r="1071" spans="1:22" x14ac:dyDescent="0.3">
      <c r="A1071" s="1">
        <v>45896</v>
      </c>
      <c r="B1071" s="2">
        <v>0.90833333333333333</v>
      </c>
      <c r="C1071" t="s">
        <v>34</v>
      </c>
      <c r="D1071" t="s">
        <v>18</v>
      </c>
      <c r="E1071" t="s">
        <v>5355</v>
      </c>
      <c r="F1071" t="s">
        <v>20</v>
      </c>
      <c r="G1071" t="s">
        <v>68</v>
      </c>
      <c r="H1071" t="s">
        <v>69</v>
      </c>
      <c r="I1071" t="s">
        <v>31</v>
      </c>
      <c r="J1071" t="s">
        <v>32</v>
      </c>
      <c r="K1071" t="s">
        <v>33</v>
      </c>
      <c r="L1071">
        <v>0</v>
      </c>
      <c r="M1071">
        <v>11</v>
      </c>
      <c r="N1071">
        <v>169</v>
      </c>
      <c r="O1071">
        <v>0</v>
      </c>
      <c r="P1071">
        <v>9</v>
      </c>
      <c r="Q1071">
        <v>35</v>
      </c>
      <c r="R1071">
        <f>SUM(Table1[[#This Row],[FIRST_CLASS_SEATS]:[ECONOMY_SEATS]])</f>
        <v>180</v>
      </c>
      <c r="S1071" s="5">
        <f>(Table1[[#This Row],[TIER1_ELIGIBLE_PAX]]/Table1[[#This Row],[TOTAL_PAX]])</f>
        <v>0</v>
      </c>
      <c r="T1071" s="5">
        <f>(Table1[[#This Row],[TIER2_ELIGIBLE_PAX]]/Table1[[#This Row],[TOTAL_PAX]])</f>
        <v>0.05</v>
      </c>
      <c r="U1071" s="5">
        <f>(Table1[[#This Row],[TIER3_ELIGIBLE_PAX]]/Table1[[#This Row],[TOTAL_PAX]])</f>
        <v>0.19444444444444445</v>
      </c>
      <c r="V1071" s="8">
        <v>0.10916702425495539</v>
      </c>
    </row>
    <row r="1072" spans="1:22" x14ac:dyDescent="0.3">
      <c r="A1072" s="1">
        <v>45811</v>
      </c>
      <c r="B1072" s="2">
        <v>0.33333333333333331</v>
      </c>
      <c r="C1072" t="s">
        <v>26</v>
      </c>
      <c r="D1072" t="s">
        <v>18</v>
      </c>
      <c r="E1072" t="s">
        <v>1937</v>
      </c>
      <c r="F1072" t="s">
        <v>20</v>
      </c>
      <c r="G1072" t="s">
        <v>62</v>
      </c>
      <c r="H1072" t="s">
        <v>63</v>
      </c>
      <c r="I1072" t="s">
        <v>31</v>
      </c>
      <c r="J1072" t="s">
        <v>32</v>
      </c>
      <c r="K1072" t="s">
        <v>33</v>
      </c>
      <c r="L1072">
        <v>0</v>
      </c>
      <c r="M1072">
        <v>2</v>
      </c>
      <c r="N1072">
        <v>178</v>
      </c>
      <c r="O1072">
        <v>0</v>
      </c>
      <c r="P1072">
        <v>16</v>
      </c>
      <c r="Q1072">
        <v>53</v>
      </c>
      <c r="R1072">
        <f>SUM(Table1[[#This Row],[FIRST_CLASS_SEATS]:[ECONOMY_SEATS]])</f>
        <v>180</v>
      </c>
      <c r="S1072" s="5">
        <f>(Table1[[#This Row],[TIER1_ELIGIBLE_PAX]]/Table1[[#This Row],[TOTAL_PAX]])</f>
        <v>0</v>
      </c>
      <c r="T1072" s="5">
        <f>(Table1[[#This Row],[TIER2_ELIGIBLE_PAX]]/Table1[[#This Row],[TOTAL_PAX]])</f>
        <v>8.8888888888888892E-2</v>
      </c>
      <c r="U1072" s="5">
        <f>(Table1[[#This Row],[TIER3_ELIGIBLE_PAX]]/Table1[[#This Row],[TOTAL_PAX]])</f>
        <v>0.29444444444444445</v>
      </c>
      <c r="V1072" s="8">
        <v>0.10920748769973054</v>
      </c>
    </row>
    <row r="1073" spans="1:22" x14ac:dyDescent="0.3">
      <c r="A1073" s="1">
        <v>45859</v>
      </c>
      <c r="B1073" s="2">
        <v>0.84305555555555556</v>
      </c>
      <c r="C1073" t="s">
        <v>34</v>
      </c>
      <c r="D1073" t="s">
        <v>18</v>
      </c>
      <c r="E1073" t="s">
        <v>1721</v>
      </c>
      <c r="F1073" t="s">
        <v>20</v>
      </c>
      <c r="G1073" t="s">
        <v>46</v>
      </c>
      <c r="H1073" t="s">
        <v>22</v>
      </c>
      <c r="I1073" t="s">
        <v>23</v>
      </c>
      <c r="J1073" t="s">
        <v>24</v>
      </c>
      <c r="K1073" t="s">
        <v>80</v>
      </c>
      <c r="L1073">
        <v>14</v>
      </c>
      <c r="M1073">
        <v>97</v>
      </c>
      <c r="N1073">
        <v>358</v>
      </c>
      <c r="O1073">
        <v>0</v>
      </c>
      <c r="P1073">
        <v>13</v>
      </c>
      <c r="Q1073">
        <v>45</v>
      </c>
      <c r="R1073">
        <f>SUM(Table1[[#This Row],[FIRST_CLASS_SEATS]:[ECONOMY_SEATS]])</f>
        <v>469</v>
      </c>
      <c r="S1073" s="5">
        <f>(Table1[[#This Row],[TIER1_ELIGIBLE_PAX]]/Table1[[#This Row],[TOTAL_PAX]])</f>
        <v>0</v>
      </c>
      <c r="T1073" s="5">
        <f>(Table1[[#This Row],[TIER2_ELIGIBLE_PAX]]/Table1[[#This Row],[TOTAL_PAX]])</f>
        <v>2.7718550106609809E-2</v>
      </c>
      <c r="U1073" s="5">
        <f>(Table1[[#This Row],[TIER3_ELIGIBLE_PAX]]/Table1[[#This Row],[TOTAL_PAX]])</f>
        <v>9.5948827292110878E-2</v>
      </c>
      <c r="V1073" s="8">
        <v>0.10923975822136078</v>
      </c>
    </row>
    <row r="1074" spans="1:22" x14ac:dyDescent="0.3">
      <c r="A1074" s="1">
        <v>45857</v>
      </c>
      <c r="B1074" s="2">
        <v>0.86250000000000004</v>
      </c>
      <c r="C1074" t="s">
        <v>34</v>
      </c>
      <c r="D1074" t="s">
        <v>18</v>
      </c>
      <c r="E1074" t="s">
        <v>1913</v>
      </c>
      <c r="F1074" t="s">
        <v>20</v>
      </c>
      <c r="G1074" t="s">
        <v>71</v>
      </c>
      <c r="H1074" t="s">
        <v>22</v>
      </c>
      <c r="I1074" t="s">
        <v>23</v>
      </c>
      <c r="J1074" t="s">
        <v>24</v>
      </c>
      <c r="K1074" t="s">
        <v>59</v>
      </c>
      <c r="L1074">
        <v>8</v>
      </c>
      <c r="M1074">
        <v>42</v>
      </c>
      <c r="N1074">
        <v>166</v>
      </c>
      <c r="O1074">
        <v>0</v>
      </c>
      <c r="P1074">
        <v>11</v>
      </c>
      <c r="Q1074">
        <v>40</v>
      </c>
      <c r="R1074">
        <f>SUM(Table1[[#This Row],[FIRST_CLASS_SEATS]:[ECONOMY_SEATS]])</f>
        <v>216</v>
      </c>
      <c r="S1074" s="5">
        <f>(Table1[[#This Row],[TIER1_ELIGIBLE_PAX]]/Table1[[#This Row],[TOTAL_PAX]])</f>
        <v>0</v>
      </c>
      <c r="T1074" s="5">
        <f>(Table1[[#This Row],[TIER2_ELIGIBLE_PAX]]/Table1[[#This Row],[TOTAL_PAX]])</f>
        <v>5.0925925925925923E-2</v>
      </c>
      <c r="U1074" s="5">
        <f>(Table1[[#This Row],[TIER3_ELIGIBLE_PAX]]/Table1[[#This Row],[TOTAL_PAX]])</f>
        <v>0.18518518518518517</v>
      </c>
      <c r="V1074" s="8">
        <v>0.10924618395088082</v>
      </c>
    </row>
    <row r="1075" spans="1:22" x14ac:dyDescent="0.3">
      <c r="A1075" s="1">
        <v>45933</v>
      </c>
      <c r="B1075" s="2">
        <v>0.60486111111111107</v>
      </c>
      <c r="C1075" t="s">
        <v>17</v>
      </c>
      <c r="D1075" t="s">
        <v>18</v>
      </c>
      <c r="E1075" t="s">
        <v>3414</v>
      </c>
      <c r="F1075" t="s">
        <v>20</v>
      </c>
      <c r="G1075" t="s">
        <v>29</v>
      </c>
      <c r="H1075" t="s">
        <v>30</v>
      </c>
      <c r="I1075" t="s">
        <v>31</v>
      </c>
      <c r="J1075" t="s">
        <v>32</v>
      </c>
      <c r="K1075" t="s">
        <v>33</v>
      </c>
      <c r="L1075">
        <v>0</v>
      </c>
      <c r="M1075">
        <v>2</v>
      </c>
      <c r="N1075">
        <v>178</v>
      </c>
      <c r="O1075">
        <v>1</v>
      </c>
      <c r="P1075">
        <v>0</v>
      </c>
      <c r="Q1075">
        <v>8</v>
      </c>
      <c r="R1075">
        <f>SUM(Table1[[#This Row],[FIRST_CLASS_SEATS]:[ECONOMY_SEATS]])</f>
        <v>180</v>
      </c>
      <c r="S1075" s="5">
        <f>(Table1[[#This Row],[TIER1_ELIGIBLE_PAX]]/Table1[[#This Row],[TOTAL_PAX]])</f>
        <v>5.5555555555555558E-3</v>
      </c>
      <c r="T1075" s="5">
        <f>(Table1[[#This Row],[TIER2_ELIGIBLE_PAX]]/Table1[[#This Row],[TOTAL_PAX]])</f>
        <v>0</v>
      </c>
      <c r="U1075" s="5">
        <f>(Table1[[#This Row],[TIER3_ELIGIBLE_PAX]]/Table1[[#This Row],[TOTAL_PAX]])</f>
        <v>4.4444444444444446E-2</v>
      </c>
      <c r="V1075" s="8">
        <v>0.10928503436721715</v>
      </c>
    </row>
    <row r="1076" spans="1:22" x14ac:dyDescent="0.3">
      <c r="A1076" s="1">
        <v>45831</v>
      </c>
      <c r="B1076" s="2">
        <v>0.2986111111111111</v>
      </c>
      <c r="C1076" t="s">
        <v>26</v>
      </c>
      <c r="D1076" t="s">
        <v>18</v>
      </c>
      <c r="E1076" t="s">
        <v>2855</v>
      </c>
      <c r="F1076" t="s">
        <v>20</v>
      </c>
      <c r="G1076" t="s">
        <v>73</v>
      </c>
      <c r="H1076" t="s">
        <v>74</v>
      </c>
      <c r="I1076" t="s">
        <v>31</v>
      </c>
      <c r="J1076" t="s">
        <v>32</v>
      </c>
      <c r="K1076" t="s">
        <v>33</v>
      </c>
      <c r="L1076">
        <v>0</v>
      </c>
      <c r="M1076">
        <v>16</v>
      </c>
      <c r="N1076">
        <v>164</v>
      </c>
      <c r="O1076">
        <v>0</v>
      </c>
      <c r="P1076">
        <v>2</v>
      </c>
      <c r="Q1076">
        <v>13</v>
      </c>
      <c r="R1076">
        <f>SUM(Table1[[#This Row],[FIRST_CLASS_SEATS]:[ECONOMY_SEATS]])</f>
        <v>180</v>
      </c>
      <c r="S1076" s="5">
        <f>(Table1[[#This Row],[TIER1_ELIGIBLE_PAX]]/Table1[[#This Row],[TOTAL_PAX]])</f>
        <v>0</v>
      </c>
      <c r="T1076" s="5">
        <f>(Table1[[#This Row],[TIER2_ELIGIBLE_PAX]]/Table1[[#This Row],[TOTAL_PAX]])</f>
        <v>1.1111111111111112E-2</v>
      </c>
      <c r="U1076" s="5">
        <f>(Table1[[#This Row],[TIER3_ELIGIBLE_PAX]]/Table1[[#This Row],[TOTAL_PAX]])</f>
        <v>7.2222222222222215E-2</v>
      </c>
      <c r="V1076" s="8">
        <v>0.10935569943846069</v>
      </c>
    </row>
    <row r="1077" spans="1:22" x14ac:dyDescent="0.3">
      <c r="A1077" s="1">
        <v>45875</v>
      </c>
      <c r="B1077" s="2">
        <v>0.92222222222222228</v>
      </c>
      <c r="C1077" t="s">
        <v>34</v>
      </c>
      <c r="D1077" t="s">
        <v>18</v>
      </c>
      <c r="E1077" t="s">
        <v>1246</v>
      </c>
      <c r="F1077" t="s">
        <v>20</v>
      </c>
      <c r="G1077" t="s">
        <v>43</v>
      </c>
      <c r="H1077" t="s">
        <v>44</v>
      </c>
      <c r="I1077" t="s">
        <v>31</v>
      </c>
      <c r="J1077" t="s">
        <v>32</v>
      </c>
      <c r="K1077" t="s">
        <v>33</v>
      </c>
      <c r="L1077">
        <v>0</v>
      </c>
      <c r="M1077">
        <v>17</v>
      </c>
      <c r="N1077">
        <v>163</v>
      </c>
      <c r="O1077">
        <v>0</v>
      </c>
      <c r="P1077">
        <v>3</v>
      </c>
      <c r="Q1077">
        <v>16</v>
      </c>
      <c r="R1077">
        <f>SUM(Table1[[#This Row],[FIRST_CLASS_SEATS]:[ECONOMY_SEATS]])</f>
        <v>180</v>
      </c>
      <c r="S1077" s="5">
        <f>(Table1[[#This Row],[TIER1_ELIGIBLE_PAX]]/Table1[[#This Row],[TOTAL_PAX]])</f>
        <v>0</v>
      </c>
      <c r="T1077" s="5">
        <f>(Table1[[#This Row],[TIER2_ELIGIBLE_PAX]]/Table1[[#This Row],[TOTAL_PAX]])</f>
        <v>1.6666666666666666E-2</v>
      </c>
      <c r="U1077" s="5">
        <f>(Table1[[#This Row],[TIER3_ELIGIBLE_PAX]]/Table1[[#This Row],[TOTAL_PAX]])</f>
        <v>8.8888888888888892E-2</v>
      </c>
      <c r="V1077" s="8">
        <v>0.10944320123643669</v>
      </c>
    </row>
    <row r="1078" spans="1:22" x14ac:dyDescent="0.3">
      <c r="A1078" s="1">
        <v>45776</v>
      </c>
      <c r="B1078" s="2">
        <v>0.38472222222222224</v>
      </c>
      <c r="C1078" t="s">
        <v>26</v>
      </c>
      <c r="D1078" t="s">
        <v>18</v>
      </c>
      <c r="E1078" t="s">
        <v>2839</v>
      </c>
      <c r="F1078" t="s">
        <v>20</v>
      </c>
      <c r="G1078" t="s">
        <v>124</v>
      </c>
      <c r="H1078" t="s">
        <v>22</v>
      </c>
      <c r="I1078" t="s">
        <v>23</v>
      </c>
      <c r="J1078" t="s">
        <v>24</v>
      </c>
      <c r="K1078" t="s">
        <v>25</v>
      </c>
      <c r="L1078">
        <v>0</v>
      </c>
      <c r="M1078">
        <v>32</v>
      </c>
      <c r="N1078">
        <v>300</v>
      </c>
      <c r="O1078">
        <v>0</v>
      </c>
      <c r="P1078">
        <v>14</v>
      </c>
      <c r="Q1078">
        <v>47</v>
      </c>
      <c r="R1078">
        <f>SUM(Table1[[#This Row],[FIRST_CLASS_SEATS]:[ECONOMY_SEATS]])</f>
        <v>332</v>
      </c>
      <c r="S1078" s="5">
        <f>(Table1[[#This Row],[TIER1_ELIGIBLE_PAX]]/Table1[[#This Row],[TOTAL_PAX]])</f>
        <v>0</v>
      </c>
      <c r="T1078" s="5">
        <f>(Table1[[#This Row],[TIER2_ELIGIBLE_PAX]]/Table1[[#This Row],[TOTAL_PAX]])</f>
        <v>4.2168674698795178E-2</v>
      </c>
      <c r="U1078" s="5">
        <f>(Table1[[#This Row],[TIER3_ELIGIBLE_PAX]]/Table1[[#This Row],[TOTAL_PAX]])</f>
        <v>0.14156626506024098</v>
      </c>
      <c r="V1078" s="8">
        <v>0.10948193835200826</v>
      </c>
    </row>
    <row r="1079" spans="1:22" x14ac:dyDescent="0.3">
      <c r="A1079" s="1">
        <v>45860</v>
      </c>
      <c r="B1079" s="2">
        <v>0.56319444444444444</v>
      </c>
      <c r="C1079" t="s">
        <v>48</v>
      </c>
      <c r="D1079" t="s">
        <v>18</v>
      </c>
      <c r="E1079" t="s">
        <v>5378</v>
      </c>
      <c r="F1079" t="s">
        <v>20</v>
      </c>
      <c r="G1079" t="s">
        <v>73</v>
      </c>
      <c r="H1079" t="s">
        <v>74</v>
      </c>
      <c r="I1079" t="s">
        <v>31</v>
      </c>
      <c r="J1079" t="s">
        <v>32</v>
      </c>
      <c r="K1079" t="s">
        <v>33</v>
      </c>
      <c r="L1079">
        <v>0</v>
      </c>
      <c r="M1079">
        <v>14</v>
      </c>
      <c r="N1079">
        <v>166</v>
      </c>
      <c r="O1079">
        <v>2</v>
      </c>
      <c r="P1079">
        <v>17</v>
      </c>
      <c r="Q1079">
        <v>56</v>
      </c>
      <c r="R1079">
        <f>SUM(Table1[[#This Row],[FIRST_CLASS_SEATS]:[ECONOMY_SEATS]])</f>
        <v>180</v>
      </c>
      <c r="S1079" s="5">
        <f>(Table1[[#This Row],[TIER1_ELIGIBLE_PAX]]/Table1[[#This Row],[TOTAL_PAX]])</f>
        <v>1.1111111111111112E-2</v>
      </c>
      <c r="T1079" s="5">
        <f>(Table1[[#This Row],[TIER2_ELIGIBLE_PAX]]/Table1[[#This Row],[TOTAL_PAX]])</f>
        <v>9.4444444444444442E-2</v>
      </c>
      <c r="U1079" s="5">
        <f>(Table1[[#This Row],[TIER3_ELIGIBLE_PAX]]/Table1[[#This Row],[TOTAL_PAX]])</f>
        <v>0.31111111111111112</v>
      </c>
      <c r="V1079" s="8">
        <v>0.10955151749015934</v>
      </c>
    </row>
    <row r="1080" spans="1:22" x14ac:dyDescent="0.3">
      <c r="A1080" s="1">
        <v>45904</v>
      </c>
      <c r="B1080" s="2">
        <v>0.8041666666666667</v>
      </c>
      <c r="C1080" t="s">
        <v>34</v>
      </c>
      <c r="D1080" t="s">
        <v>18</v>
      </c>
      <c r="E1080" t="s">
        <v>4298</v>
      </c>
      <c r="F1080" t="s">
        <v>20</v>
      </c>
      <c r="G1080" t="s">
        <v>54</v>
      </c>
      <c r="H1080" t="s">
        <v>30</v>
      </c>
      <c r="I1080" t="s">
        <v>31</v>
      </c>
      <c r="J1080" t="s">
        <v>32</v>
      </c>
      <c r="K1080" t="s">
        <v>33</v>
      </c>
      <c r="L1080">
        <v>0</v>
      </c>
      <c r="M1080">
        <v>0</v>
      </c>
      <c r="N1080">
        <v>180</v>
      </c>
      <c r="O1080">
        <v>2</v>
      </c>
      <c r="P1080">
        <v>10</v>
      </c>
      <c r="Q1080">
        <v>36</v>
      </c>
      <c r="R1080">
        <f>SUM(Table1[[#This Row],[FIRST_CLASS_SEATS]:[ECONOMY_SEATS]])</f>
        <v>180</v>
      </c>
      <c r="S1080" s="5">
        <f>(Table1[[#This Row],[TIER1_ELIGIBLE_PAX]]/Table1[[#This Row],[TOTAL_PAX]])</f>
        <v>1.1111111111111112E-2</v>
      </c>
      <c r="T1080" s="5">
        <f>(Table1[[#This Row],[TIER2_ELIGIBLE_PAX]]/Table1[[#This Row],[TOTAL_PAX]])</f>
        <v>5.5555555555555552E-2</v>
      </c>
      <c r="U1080" s="5">
        <f>(Table1[[#This Row],[TIER3_ELIGIBLE_PAX]]/Table1[[#This Row],[TOTAL_PAX]])</f>
        <v>0.2</v>
      </c>
      <c r="V1080" s="8">
        <v>0.10980766767184469</v>
      </c>
    </row>
    <row r="1081" spans="1:22" x14ac:dyDescent="0.3">
      <c r="A1081" s="1">
        <v>45942</v>
      </c>
      <c r="B1081" s="2">
        <v>0.65902777777777777</v>
      </c>
      <c r="C1081" t="s">
        <v>17</v>
      </c>
      <c r="D1081" t="s">
        <v>18</v>
      </c>
      <c r="E1081" t="s">
        <v>5172</v>
      </c>
      <c r="F1081" t="s">
        <v>20</v>
      </c>
      <c r="G1081" t="s">
        <v>124</v>
      </c>
      <c r="H1081" t="s">
        <v>22</v>
      </c>
      <c r="I1081" t="s">
        <v>23</v>
      </c>
      <c r="J1081" t="s">
        <v>24</v>
      </c>
      <c r="K1081" t="s">
        <v>80</v>
      </c>
      <c r="L1081">
        <v>14</v>
      </c>
      <c r="M1081">
        <v>97</v>
      </c>
      <c r="N1081">
        <v>358</v>
      </c>
      <c r="O1081">
        <v>4</v>
      </c>
      <c r="P1081">
        <v>0</v>
      </c>
      <c r="Q1081">
        <v>3</v>
      </c>
      <c r="R1081">
        <f>SUM(Table1[[#This Row],[FIRST_CLASS_SEATS]:[ECONOMY_SEATS]])</f>
        <v>469</v>
      </c>
      <c r="S1081" s="5">
        <f>(Table1[[#This Row],[TIER1_ELIGIBLE_PAX]]/Table1[[#This Row],[TOTAL_PAX]])</f>
        <v>8.5287846481876331E-3</v>
      </c>
      <c r="T1081" s="5">
        <f>(Table1[[#This Row],[TIER2_ELIGIBLE_PAX]]/Table1[[#This Row],[TOTAL_PAX]])</f>
        <v>0</v>
      </c>
      <c r="U1081" s="5">
        <f>(Table1[[#This Row],[TIER3_ELIGIBLE_PAX]]/Table1[[#This Row],[TOTAL_PAX]])</f>
        <v>6.3965884861407248E-3</v>
      </c>
      <c r="V1081" s="8">
        <v>0.10989192930641534</v>
      </c>
    </row>
    <row r="1082" spans="1:22" x14ac:dyDescent="0.3">
      <c r="A1082" s="1">
        <v>45918</v>
      </c>
      <c r="B1082" s="2">
        <v>0.59513888888888888</v>
      </c>
      <c r="C1082" t="s">
        <v>17</v>
      </c>
      <c r="D1082" t="s">
        <v>18</v>
      </c>
      <c r="E1082" t="s">
        <v>5859</v>
      </c>
      <c r="F1082" t="s">
        <v>20</v>
      </c>
      <c r="G1082" t="s">
        <v>29</v>
      </c>
      <c r="H1082" t="s">
        <v>30</v>
      </c>
      <c r="I1082" t="s">
        <v>31</v>
      </c>
      <c r="J1082" t="s">
        <v>32</v>
      </c>
      <c r="K1082" t="s">
        <v>33</v>
      </c>
      <c r="L1082">
        <v>0</v>
      </c>
      <c r="M1082">
        <v>17</v>
      </c>
      <c r="N1082">
        <v>163</v>
      </c>
      <c r="O1082">
        <v>1</v>
      </c>
      <c r="P1082">
        <v>5</v>
      </c>
      <c r="Q1082">
        <v>21</v>
      </c>
      <c r="R1082">
        <f>SUM(Table1[[#This Row],[FIRST_CLASS_SEATS]:[ECONOMY_SEATS]])</f>
        <v>180</v>
      </c>
      <c r="S1082" s="5">
        <f>(Table1[[#This Row],[TIER1_ELIGIBLE_PAX]]/Table1[[#This Row],[TOTAL_PAX]])</f>
        <v>5.5555555555555558E-3</v>
      </c>
      <c r="T1082" s="5">
        <f>(Table1[[#This Row],[TIER2_ELIGIBLE_PAX]]/Table1[[#This Row],[TOTAL_PAX]])</f>
        <v>2.7777777777777776E-2</v>
      </c>
      <c r="U1082" s="5">
        <f>(Table1[[#This Row],[TIER3_ELIGIBLE_PAX]]/Table1[[#This Row],[TOTAL_PAX]])</f>
        <v>0.11666666666666667</v>
      </c>
      <c r="V1082" s="8">
        <v>0.10990670424563365</v>
      </c>
    </row>
    <row r="1083" spans="1:22" x14ac:dyDescent="0.3">
      <c r="A1083" s="1">
        <v>45759</v>
      </c>
      <c r="B1083" s="2">
        <v>0.56944444444444442</v>
      </c>
      <c r="C1083" t="s">
        <v>48</v>
      </c>
      <c r="D1083" t="s">
        <v>18</v>
      </c>
      <c r="E1083" t="s">
        <v>182</v>
      </c>
      <c r="F1083" t="s">
        <v>20</v>
      </c>
      <c r="G1083" t="s">
        <v>99</v>
      </c>
      <c r="H1083" t="s">
        <v>74</v>
      </c>
      <c r="I1083" t="s">
        <v>31</v>
      </c>
      <c r="J1083" t="s">
        <v>32</v>
      </c>
      <c r="K1083" t="s">
        <v>33</v>
      </c>
      <c r="L1083">
        <v>0</v>
      </c>
      <c r="M1083">
        <v>4</v>
      </c>
      <c r="N1083">
        <v>176</v>
      </c>
      <c r="O1083">
        <v>0</v>
      </c>
      <c r="P1083">
        <v>17</v>
      </c>
      <c r="Q1083">
        <v>57</v>
      </c>
      <c r="R1083">
        <f>SUM(Table1[[#This Row],[FIRST_CLASS_SEATS]:[ECONOMY_SEATS]])</f>
        <v>180</v>
      </c>
      <c r="S1083" s="5">
        <f>(Table1[[#This Row],[TIER1_ELIGIBLE_PAX]]/Table1[[#This Row],[TOTAL_PAX]])</f>
        <v>0</v>
      </c>
      <c r="T1083" s="5">
        <f>(Table1[[#This Row],[TIER2_ELIGIBLE_PAX]]/Table1[[#This Row],[TOTAL_PAX]])</f>
        <v>9.4444444444444442E-2</v>
      </c>
      <c r="U1083" s="5">
        <f>(Table1[[#This Row],[TIER3_ELIGIBLE_PAX]]/Table1[[#This Row],[TOTAL_PAX]])</f>
        <v>0.31666666666666665</v>
      </c>
      <c r="V1083" s="8">
        <v>0.11006431641305303</v>
      </c>
    </row>
    <row r="1084" spans="1:22" x14ac:dyDescent="0.3">
      <c r="A1084" s="1">
        <v>45763</v>
      </c>
      <c r="B1084" s="2">
        <v>0.55138888888888893</v>
      </c>
      <c r="C1084" t="s">
        <v>48</v>
      </c>
      <c r="D1084" t="s">
        <v>18</v>
      </c>
      <c r="E1084" t="s">
        <v>757</v>
      </c>
      <c r="F1084" t="s">
        <v>20</v>
      </c>
      <c r="G1084" t="s">
        <v>43</v>
      </c>
      <c r="H1084" t="s">
        <v>44</v>
      </c>
      <c r="I1084" t="s">
        <v>31</v>
      </c>
      <c r="J1084" t="s">
        <v>32</v>
      </c>
      <c r="K1084" t="s">
        <v>33</v>
      </c>
      <c r="L1084">
        <v>0</v>
      </c>
      <c r="M1084">
        <v>15</v>
      </c>
      <c r="N1084">
        <v>165</v>
      </c>
      <c r="O1084">
        <v>2</v>
      </c>
      <c r="P1084">
        <v>7</v>
      </c>
      <c r="Q1084">
        <v>27</v>
      </c>
      <c r="R1084">
        <f>SUM(Table1[[#This Row],[FIRST_CLASS_SEATS]:[ECONOMY_SEATS]])</f>
        <v>180</v>
      </c>
      <c r="S1084" s="5">
        <f>(Table1[[#This Row],[TIER1_ELIGIBLE_PAX]]/Table1[[#This Row],[TOTAL_PAX]])</f>
        <v>1.1111111111111112E-2</v>
      </c>
      <c r="T1084" s="5">
        <f>(Table1[[#This Row],[TIER2_ELIGIBLE_PAX]]/Table1[[#This Row],[TOTAL_PAX]])</f>
        <v>3.888888888888889E-2</v>
      </c>
      <c r="U1084" s="5">
        <f>(Table1[[#This Row],[TIER3_ELIGIBLE_PAX]]/Table1[[#This Row],[TOTAL_PAX]])</f>
        <v>0.15</v>
      </c>
      <c r="V1084" s="8">
        <v>0.1100645864044083</v>
      </c>
    </row>
    <row r="1085" spans="1:22" x14ac:dyDescent="0.3">
      <c r="A1085" s="1">
        <v>45782</v>
      </c>
      <c r="B1085" s="2">
        <v>0.82430555555555551</v>
      </c>
      <c r="C1085" t="s">
        <v>34</v>
      </c>
      <c r="D1085" t="s">
        <v>18</v>
      </c>
      <c r="E1085" t="s">
        <v>5482</v>
      </c>
      <c r="F1085" t="s">
        <v>20</v>
      </c>
      <c r="G1085" t="s">
        <v>76</v>
      </c>
      <c r="H1085" t="s">
        <v>77</v>
      </c>
      <c r="I1085" t="s">
        <v>78</v>
      </c>
      <c r="J1085" t="s">
        <v>24</v>
      </c>
      <c r="K1085" t="s">
        <v>25</v>
      </c>
      <c r="L1085">
        <v>8</v>
      </c>
      <c r="M1085">
        <v>49</v>
      </c>
      <c r="N1085">
        <v>178</v>
      </c>
      <c r="O1085">
        <v>4</v>
      </c>
      <c r="P1085">
        <v>3</v>
      </c>
      <c r="Q1085">
        <v>17</v>
      </c>
      <c r="R1085">
        <f>SUM(Table1[[#This Row],[FIRST_CLASS_SEATS]:[ECONOMY_SEATS]])</f>
        <v>235</v>
      </c>
      <c r="S1085" s="5">
        <f>(Table1[[#This Row],[TIER1_ELIGIBLE_PAX]]/Table1[[#This Row],[TOTAL_PAX]])</f>
        <v>1.7021276595744681E-2</v>
      </c>
      <c r="T1085" s="5">
        <f>(Table1[[#This Row],[TIER2_ELIGIBLE_PAX]]/Table1[[#This Row],[TOTAL_PAX]])</f>
        <v>1.276595744680851E-2</v>
      </c>
      <c r="U1085" s="5">
        <f>(Table1[[#This Row],[TIER3_ELIGIBLE_PAX]]/Table1[[#This Row],[TOTAL_PAX]])</f>
        <v>7.2340425531914887E-2</v>
      </c>
      <c r="V1085" s="8">
        <v>0.11007035224638628</v>
      </c>
    </row>
    <row r="1086" spans="1:22" x14ac:dyDescent="0.3">
      <c r="A1086" s="1">
        <v>45901</v>
      </c>
      <c r="B1086" s="2">
        <v>0.27847222222222223</v>
      </c>
      <c r="C1086" t="s">
        <v>26</v>
      </c>
      <c r="D1086" t="s">
        <v>18</v>
      </c>
      <c r="E1086" t="s">
        <v>3397</v>
      </c>
      <c r="F1086" t="s">
        <v>20</v>
      </c>
      <c r="G1086" t="s">
        <v>68</v>
      </c>
      <c r="H1086" t="s">
        <v>69</v>
      </c>
      <c r="I1086" t="s">
        <v>31</v>
      </c>
      <c r="J1086" t="s">
        <v>32</v>
      </c>
      <c r="K1086" t="s">
        <v>33</v>
      </c>
      <c r="L1086">
        <v>0</v>
      </c>
      <c r="M1086">
        <v>19</v>
      </c>
      <c r="N1086">
        <v>161</v>
      </c>
      <c r="O1086">
        <v>0</v>
      </c>
      <c r="P1086">
        <v>0</v>
      </c>
      <c r="Q1086">
        <v>0</v>
      </c>
      <c r="R1086">
        <f>SUM(Table1[[#This Row],[FIRST_CLASS_SEATS]:[ECONOMY_SEATS]])</f>
        <v>180</v>
      </c>
      <c r="S1086" s="5">
        <f>(Table1[[#This Row],[TIER1_ELIGIBLE_PAX]]/Table1[[#This Row],[TOTAL_PAX]])</f>
        <v>0</v>
      </c>
      <c r="T1086" s="5">
        <f>(Table1[[#This Row],[TIER2_ELIGIBLE_PAX]]/Table1[[#This Row],[TOTAL_PAX]])</f>
        <v>0</v>
      </c>
      <c r="U1086" s="5">
        <f>(Table1[[#This Row],[TIER3_ELIGIBLE_PAX]]/Table1[[#This Row],[TOTAL_PAX]])</f>
        <v>0</v>
      </c>
      <c r="V1086" s="8">
        <v>0.11034746341581669</v>
      </c>
    </row>
    <row r="1087" spans="1:22" x14ac:dyDescent="0.3">
      <c r="A1087" s="1">
        <v>45760</v>
      </c>
      <c r="B1087" s="2">
        <v>0.85624999999999996</v>
      </c>
      <c r="C1087" t="s">
        <v>34</v>
      </c>
      <c r="D1087" t="s">
        <v>18</v>
      </c>
      <c r="E1087" t="s">
        <v>1527</v>
      </c>
      <c r="F1087" t="s">
        <v>20</v>
      </c>
      <c r="G1087" t="s">
        <v>46</v>
      </c>
      <c r="H1087" t="s">
        <v>22</v>
      </c>
      <c r="I1087" t="s">
        <v>23</v>
      </c>
      <c r="J1087" t="s">
        <v>24</v>
      </c>
      <c r="K1087" t="s">
        <v>47</v>
      </c>
      <c r="L1087">
        <v>0</v>
      </c>
      <c r="M1087">
        <v>56</v>
      </c>
      <c r="N1087">
        <v>275</v>
      </c>
      <c r="O1087">
        <v>0</v>
      </c>
      <c r="P1087">
        <v>4</v>
      </c>
      <c r="Q1087">
        <v>19</v>
      </c>
      <c r="R1087">
        <f>SUM(Table1[[#This Row],[FIRST_CLASS_SEATS]:[ECONOMY_SEATS]])</f>
        <v>331</v>
      </c>
      <c r="S1087" s="5">
        <f>(Table1[[#This Row],[TIER1_ELIGIBLE_PAX]]/Table1[[#This Row],[TOTAL_PAX]])</f>
        <v>0</v>
      </c>
      <c r="T1087" s="5">
        <f>(Table1[[#This Row],[TIER2_ELIGIBLE_PAX]]/Table1[[#This Row],[TOTAL_PAX]])</f>
        <v>1.2084592145015106E-2</v>
      </c>
      <c r="U1087" s="5">
        <f>(Table1[[#This Row],[TIER3_ELIGIBLE_PAX]]/Table1[[#This Row],[TOTAL_PAX]])</f>
        <v>5.7401812688821753E-2</v>
      </c>
      <c r="V1087" s="8">
        <v>0.11047243316682454</v>
      </c>
    </row>
    <row r="1088" spans="1:22" x14ac:dyDescent="0.3">
      <c r="A1088" s="1">
        <v>45927</v>
      </c>
      <c r="B1088" s="2">
        <v>0.67500000000000004</v>
      </c>
      <c r="C1088" t="s">
        <v>17</v>
      </c>
      <c r="D1088" t="s">
        <v>18</v>
      </c>
      <c r="E1088" t="s">
        <v>109</v>
      </c>
      <c r="F1088" t="s">
        <v>20</v>
      </c>
      <c r="G1088" t="s">
        <v>68</v>
      </c>
      <c r="H1088" t="s">
        <v>69</v>
      </c>
      <c r="I1088" t="s">
        <v>31</v>
      </c>
      <c r="J1088" t="s">
        <v>32</v>
      </c>
      <c r="K1088" t="s">
        <v>33</v>
      </c>
      <c r="L1088">
        <v>0</v>
      </c>
      <c r="M1088">
        <v>10</v>
      </c>
      <c r="N1088">
        <v>170</v>
      </c>
      <c r="O1088">
        <v>0</v>
      </c>
      <c r="P1088">
        <v>6</v>
      </c>
      <c r="Q1088">
        <v>24</v>
      </c>
      <c r="R1088">
        <f>SUM(Table1[[#This Row],[FIRST_CLASS_SEATS]:[ECONOMY_SEATS]])</f>
        <v>180</v>
      </c>
      <c r="S1088" s="5">
        <f>(Table1[[#This Row],[TIER1_ELIGIBLE_PAX]]/Table1[[#This Row],[TOTAL_PAX]])</f>
        <v>0</v>
      </c>
      <c r="T1088" s="5">
        <f>(Table1[[#This Row],[TIER2_ELIGIBLE_PAX]]/Table1[[#This Row],[TOTAL_PAX]])</f>
        <v>3.3333333333333333E-2</v>
      </c>
      <c r="U1088" s="5">
        <f>(Table1[[#This Row],[TIER3_ELIGIBLE_PAX]]/Table1[[#This Row],[TOTAL_PAX]])</f>
        <v>0.13333333333333333</v>
      </c>
      <c r="V1088" s="8">
        <v>0.11056007886878305</v>
      </c>
    </row>
    <row r="1089" spans="1:22" x14ac:dyDescent="0.3">
      <c r="A1089" s="1">
        <v>45902</v>
      </c>
      <c r="B1089" s="2">
        <v>0.60486111111111107</v>
      </c>
      <c r="C1089" t="s">
        <v>17</v>
      </c>
      <c r="D1089" t="s">
        <v>18</v>
      </c>
      <c r="E1089" t="s">
        <v>785</v>
      </c>
      <c r="F1089" t="s">
        <v>20</v>
      </c>
      <c r="G1089" t="s">
        <v>124</v>
      </c>
      <c r="H1089" t="s">
        <v>22</v>
      </c>
      <c r="I1089" t="s">
        <v>23</v>
      </c>
      <c r="J1089" t="s">
        <v>24</v>
      </c>
      <c r="K1089" t="s">
        <v>25</v>
      </c>
      <c r="L1089">
        <v>8</v>
      </c>
      <c r="M1089">
        <v>49</v>
      </c>
      <c r="N1089">
        <v>178</v>
      </c>
      <c r="O1089">
        <v>1</v>
      </c>
      <c r="P1089">
        <v>22</v>
      </c>
      <c r="Q1089">
        <v>71</v>
      </c>
      <c r="R1089">
        <f>SUM(Table1[[#This Row],[FIRST_CLASS_SEATS]:[ECONOMY_SEATS]])</f>
        <v>235</v>
      </c>
      <c r="S1089" s="5">
        <f>(Table1[[#This Row],[TIER1_ELIGIBLE_PAX]]/Table1[[#This Row],[TOTAL_PAX]])</f>
        <v>4.2553191489361703E-3</v>
      </c>
      <c r="T1089" s="5">
        <f>(Table1[[#This Row],[TIER2_ELIGIBLE_PAX]]/Table1[[#This Row],[TOTAL_PAX]])</f>
        <v>9.3617021276595741E-2</v>
      </c>
      <c r="U1089" s="5">
        <f>(Table1[[#This Row],[TIER3_ELIGIBLE_PAX]]/Table1[[#This Row],[TOTAL_PAX]])</f>
        <v>0.30212765957446808</v>
      </c>
      <c r="V1089" s="8">
        <v>0.11067889211605353</v>
      </c>
    </row>
    <row r="1090" spans="1:22" x14ac:dyDescent="0.3">
      <c r="A1090" s="1">
        <v>45870</v>
      </c>
      <c r="B1090" s="2">
        <v>0.77013888888888893</v>
      </c>
      <c r="C1090" t="s">
        <v>34</v>
      </c>
      <c r="D1090" t="s">
        <v>18</v>
      </c>
      <c r="E1090" t="s">
        <v>282</v>
      </c>
      <c r="F1090" t="s">
        <v>20</v>
      </c>
      <c r="G1090" t="s">
        <v>71</v>
      </c>
      <c r="H1090" t="s">
        <v>22</v>
      </c>
      <c r="I1090" t="s">
        <v>23</v>
      </c>
      <c r="J1090" t="s">
        <v>24</v>
      </c>
      <c r="K1090" t="s">
        <v>59</v>
      </c>
      <c r="L1090">
        <v>8</v>
      </c>
      <c r="M1090">
        <v>48</v>
      </c>
      <c r="N1090">
        <v>200</v>
      </c>
      <c r="O1090">
        <v>1</v>
      </c>
      <c r="P1090">
        <v>20</v>
      </c>
      <c r="Q1090">
        <v>64</v>
      </c>
      <c r="R1090">
        <f>SUM(Table1[[#This Row],[FIRST_CLASS_SEATS]:[ECONOMY_SEATS]])</f>
        <v>256</v>
      </c>
      <c r="S1090" s="5">
        <f>(Table1[[#This Row],[TIER1_ELIGIBLE_PAX]]/Table1[[#This Row],[TOTAL_PAX]])</f>
        <v>3.90625E-3</v>
      </c>
      <c r="T1090" s="5">
        <f>(Table1[[#This Row],[TIER2_ELIGIBLE_PAX]]/Table1[[#This Row],[TOTAL_PAX]])</f>
        <v>7.8125E-2</v>
      </c>
      <c r="U1090" s="5">
        <f>(Table1[[#This Row],[TIER3_ELIGIBLE_PAX]]/Table1[[#This Row],[TOTAL_PAX]])</f>
        <v>0.25</v>
      </c>
      <c r="V1090" s="8">
        <v>0.11086798262511255</v>
      </c>
    </row>
    <row r="1091" spans="1:22" x14ac:dyDescent="0.3">
      <c r="A1091" s="1">
        <v>45854</v>
      </c>
      <c r="B1091" s="2">
        <v>0.46041666666666664</v>
      </c>
      <c r="C1091" t="s">
        <v>26</v>
      </c>
      <c r="D1091" t="s">
        <v>18</v>
      </c>
      <c r="E1091" t="s">
        <v>2151</v>
      </c>
      <c r="F1091" t="s">
        <v>20</v>
      </c>
      <c r="G1091" t="s">
        <v>21</v>
      </c>
      <c r="H1091" t="s">
        <v>22</v>
      </c>
      <c r="I1091" t="s">
        <v>23</v>
      </c>
      <c r="J1091" t="s">
        <v>24</v>
      </c>
      <c r="K1091" t="s">
        <v>25</v>
      </c>
      <c r="L1091">
        <v>8</v>
      </c>
      <c r="M1091">
        <v>49</v>
      </c>
      <c r="N1091">
        <v>178</v>
      </c>
      <c r="O1091">
        <v>0</v>
      </c>
      <c r="P1091">
        <v>6</v>
      </c>
      <c r="Q1091">
        <v>24</v>
      </c>
      <c r="R1091">
        <f>SUM(Table1[[#This Row],[FIRST_CLASS_SEATS]:[ECONOMY_SEATS]])</f>
        <v>235</v>
      </c>
      <c r="S1091" s="5">
        <f>(Table1[[#This Row],[TIER1_ELIGIBLE_PAX]]/Table1[[#This Row],[TOTAL_PAX]])</f>
        <v>0</v>
      </c>
      <c r="T1091" s="5">
        <f>(Table1[[#This Row],[TIER2_ELIGIBLE_PAX]]/Table1[[#This Row],[TOTAL_PAX]])</f>
        <v>2.553191489361702E-2</v>
      </c>
      <c r="U1091" s="5">
        <f>(Table1[[#This Row],[TIER3_ELIGIBLE_PAX]]/Table1[[#This Row],[TOTAL_PAX]])</f>
        <v>0.10212765957446808</v>
      </c>
      <c r="V1091" s="8">
        <v>0.11097645880356788</v>
      </c>
    </row>
    <row r="1092" spans="1:22" x14ac:dyDescent="0.3">
      <c r="A1092" s="1">
        <v>45927</v>
      </c>
      <c r="B1092" s="2">
        <v>0.80138888888888893</v>
      </c>
      <c r="C1092" t="s">
        <v>34</v>
      </c>
      <c r="D1092" t="s">
        <v>18</v>
      </c>
      <c r="E1092" t="s">
        <v>4409</v>
      </c>
      <c r="F1092" t="s">
        <v>20</v>
      </c>
      <c r="G1092" t="s">
        <v>36</v>
      </c>
      <c r="H1092" t="s">
        <v>37</v>
      </c>
      <c r="I1092" t="s">
        <v>31</v>
      </c>
      <c r="J1092" t="s">
        <v>32</v>
      </c>
      <c r="K1092" t="s">
        <v>33</v>
      </c>
      <c r="L1092">
        <v>0</v>
      </c>
      <c r="M1092">
        <v>20</v>
      </c>
      <c r="N1092">
        <v>160</v>
      </c>
      <c r="O1092">
        <v>0</v>
      </c>
      <c r="P1092">
        <v>11</v>
      </c>
      <c r="Q1092">
        <v>40</v>
      </c>
      <c r="R1092">
        <f>SUM(Table1[[#This Row],[FIRST_CLASS_SEATS]:[ECONOMY_SEATS]])</f>
        <v>180</v>
      </c>
      <c r="S1092" s="5">
        <f>(Table1[[#This Row],[TIER1_ELIGIBLE_PAX]]/Table1[[#This Row],[TOTAL_PAX]])</f>
        <v>0</v>
      </c>
      <c r="T1092" s="5">
        <f>(Table1[[#This Row],[TIER2_ELIGIBLE_PAX]]/Table1[[#This Row],[TOTAL_PAX]])</f>
        <v>6.1111111111111109E-2</v>
      </c>
      <c r="U1092" s="5">
        <f>(Table1[[#This Row],[TIER3_ELIGIBLE_PAX]]/Table1[[#This Row],[TOTAL_PAX]])</f>
        <v>0.22222222222222221</v>
      </c>
      <c r="V1092" s="8">
        <v>0.11105247090391479</v>
      </c>
    </row>
    <row r="1093" spans="1:22" x14ac:dyDescent="0.3">
      <c r="A1093" s="1">
        <v>45804</v>
      </c>
      <c r="B1093" s="2">
        <v>0.54097222222222219</v>
      </c>
      <c r="C1093" t="s">
        <v>48</v>
      </c>
      <c r="D1093" t="s">
        <v>18</v>
      </c>
      <c r="E1093" t="s">
        <v>492</v>
      </c>
      <c r="F1093" t="s">
        <v>20</v>
      </c>
      <c r="G1093" t="s">
        <v>124</v>
      </c>
      <c r="H1093" t="s">
        <v>22</v>
      </c>
      <c r="I1093" t="s">
        <v>23</v>
      </c>
      <c r="J1093" t="s">
        <v>24</v>
      </c>
      <c r="K1093" t="s">
        <v>25</v>
      </c>
      <c r="L1093">
        <v>0</v>
      </c>
      <c r="M1093">
        <v>48</v>
      </c>
      <c r="N1093">
        <v>224</v>
      </c>
      <c r="O1093">
        <v>1</v>
      </c>
      <c r="P1093">
        <v>12</v>
      </c>
      <c r="Q1093">
        <v>41</v>
      </c>
      <c r="R1093">
        <f>SUM(Table1[[#This Row],[FIRST_CLASS_SEATS]:[ECONOMY_SEATS]])</f>
        <v>272</v>
      </c>
      <c r="S1093" s="5">
        <f>(Table1[[#This Row],[TIER1_ELIGIBLE_PAX]]/Table1[[#This Row],[TOTAL_PAX]])</f>
        <v>3.6764705882352941E-3</v>
      </c>
      <c r="T1093" s="5">
        <f>(Table1[[#This Row],[TIER2_ELIGIBLE_PAX]]/Table1[[#This Row],[TOTAL_PAX]])</f>
        <v>4.4117647058823532E-2</v>
      </c>
      <c r="U1093" s="5">
        <f>(Table1[[#This Row],[TIER3_ELIGIBLE_PAX]]/Table1[[#This Row],[TOTAL_PAX]])</f>
        <v>0.15073529411764705</v>
      </c>
      <c r="V1093" s="8">
        <v>0.11106219369544501</v>
      </c>
    </row>
    <row r="1094" spans="1:22" x14ac:dyDescent="0.3">
      <c r="A1094" s="1">
        <v>45795</v>
      </c>
      <c r="B1094" s="2">
        <v>0.86597222222222225</v>
      </c>
      <c r="C1094" t="s">
        <v>34</v>
      </c>
      <c r="D1094" t="s">
        <v>18</v>
      </c>
      <c r="E1094" t="s">
        <v>1391</v>
      </c>
      <c r="F1094" t="s">
        <v>20</v>
      </c>
      <c r="G1094" t="s">
        <v>73</v>
      </c>
      <c r="H1094" t="s">
        <v>74</v>
      </c>
      <c r="I1094" t="s">
        <v>31</v>
      </c>
      <c r="J1094" t="s">
        <v>32</v>
      </c>
      <c r="K1094" t="s">
        <v>33</v>
      </c>
      <c r="L1094">
        <v>0</v>
      </c>
      <c r="M1094">
        <v>19</v>
      </c>
      <c r="N1094">
        <v>161</v>
      </c>
      <c r="O1094">
        <v>0</v>
      </c>
      <c r="P1094">
        <v>0</v>
      </c>
      <c r="Q1094">
        <v>9</v>
      </c>
      <c r="R1094">
        <f>SUM(Table1[[#This Row],[FIRST_CLASS_SEATS]:[ECONOMY_SEATS]])</f>
        <v>180</v>
      </c>
      <c r="S1094" s="5">
        <f>(Table1[[#This Row],[TIER1_ELIGIBLE_PAX]]/Table1[[#This Row],[TOTAL_PAX]])</f>
        <v>0</v>
      </c>
      <c r="T1094" s="5">
        <f>(Table1[[#This Row],[TIER2_ELIGIBLE_PAX]]/Table1[[#This Row],[TOTAL_PAX]])</f>
        <v>0</v>
      </c>
      <c r="U1094" s="5">
        <f>(Table1[[#This Row],[TIER3_ELIGIBLE_PAX]]/Table1[[#This Row],[TOTAL_PAX]])</f>
        <v>0.05</v>
      </c>
      <c r="V1094" s="8">
        <v>0.11115173350774277</v>
      </c>
    </row>
    <row r="1095" spans="1:22" x14ac:dyDescent="0.3">
      <c r="A1095" s="1">
        <v>45932</v>
      </c>
      <c r="B1095" s="2">
        <v>0.28958333333333336</v>
      </c>
      <c r="C1095" t="s">
        <v>26</v>
      </c>
      <c r="D1095" t="s">
        <v>18</v>
      </c>
      <c r="E1095" t="s">
        <v>4717</v>
      </c>
      <c r="F1095" t="s">
        <v>20</v>
      </c>
      <c r="G1095" t="s">
        <v>54</v>
      </c>
      <c r="H1095" t="s">
        <v>30</v>
      </c>
      <c r="I1095" t="s">
        <v>31</v>
      </c>
      <c r="J1095" t="s">
        <v>32</v>
      </c>
      <c r="K1095" t="s">
        <v>33</v>
      </c>
      <c r="L1095">
        <v>0</v>
      </c>
      <c r="M1095">
        <v>11</v>
      </c>
      <c r="N1095">
        <v>169</v>
      </c>
      <c r="O1095">
        <v>3</v>
      </c>
      <c r="P1095">
        <v>0</v>
      </c>
      <c r="Q1095">
        <v>0</v>
      </c>
      <c r="R1095">
        <f>SUM(Table1[[#This Row],[FIRST_CLASS_SEATS]:[ECONOMY_SEATS]])</f>
        <v>180</v>
      </c>
      <c r="S1095" s="5">
        <f>(Table1[[#This Row],[TIER1_ELIGIBLE_PAX]]/Table1[[#This Row],[TOTAL_PAX]])</f>
        <v>1.6666666666666666E-2</v>
      </c>
      <c r="T1095" s="5">
        <f>(Table1[[#This Row],[TIER2_ELIGIBLE_PAX]]/Table1[[#This Row],[TOTAL_PAX]])</f>
        <v>0</v>
      </c>
      <c r="U1095" s="5">
        <f>(Table1[[#This Row],[TIER3_ELIGIBLE_PAX]]/Table1[[#This Row],[TOTAL_PAX]])</f>
        <v>0</v>
      </c>
      <c r="V1095" s="8">
        <v>0.11118514803004531</v>
      </c>
    </row>
    <row r="1096" spans="1:22" x14ac:dyDescent="0.3">
      <c r="A1096" s="1">
        <v>45802</v>
      </c>
      <c r="B1096" s="2">
        <v>0.40416666666666667</v>
      </c>
      <c r="C1096" t="s">
        <v>26</v>
      </c>
      <c r="D1096" t="s">
        <v>18</v>
      </c>
      <c r="E1096" t="s">
        <v>3954</v>
      </c>
      <c r="F1096" t="s">
        <v>20</v>
      </c>
      <c r="G1096" t="s">
        <v>76</v>
      </c>
      <c r="H1096" t="s">
        <v>77</v>
      </c>
      <c r="I1096" t="s">
        <v>78</v>
      </c>
      <c r="J1096" t="s">
        <v>24</v>
      </c>
      <c r="K1096" t="s">
        <v>47</v>
      </c>
      <c r="L1096">
        <v>0</v>
      </c>
      <c r="M1096">
        <v>56</v>
      </c>
      <c r="N1096">
        <v>275</v>
      </c>
      <c r="O1096">
        <v>1</v>
      </c>
      <c r="P1096">
        <v>12</v>
      </c>
      <c r="Q1096">
        <v>41</v>
      </c>
      <c r="R1096">
        <f>SUM(Table1[[#This Row],[FIRST_CLASS_SEATS]:[ECONOMY_SEATS]])</f>
        <v>331</v>
      </c>
      <c r="S1096" s="5">
        <f>(Table1[[#This Row],[TIER1_ELIGIBLE_PAX]]/Table1[[#This Row],[TOTAL_PAX]])</f>
        <v>3.0211480362537764E-3</v>
      </c>
      <c r="T1096" s="5">
        <f>(Table1[[#This Row],[TIER2_ELIGIBLE_PAX]]/Table1[[#This Row],[TOTAL_PAX]])</f>
        <v>3.6253776435045321E-2</v>
      </c>
      <c r="U1096" s="5">
        <f>(Table1[[#This Row],[TIER3_ELIGIBLE_PAX]]/Table1[[#This Row],[TOTAL_PAX]])</f>
        <v>0.12386706948640483</v>
      </c>
      <c r="V1096" s="8">
        <v>0.11119814670767803</v>
      </c>
    </row>
    <row r="1097" spans="1:22" x14ac:dyDescent="0.3">
      <c r="A1097" s="1">
        <v>45943</v>
      </c>
      <c r="B1097" s="2">
        <v>0.48055555555555557</v>
      </c>
      <c r="C1097" t="s">
        <v>26</v>
      </c>
      <c r="D1097" t="s">
        <v>18</v>
      </c>
      <c r="E1097" t="s">
        <v>405</v>
      </c>
      <c r="F1097" t="s">
        <v>20</v>
      </c>
      <c r="G1097" t="s">
        <v>46</v>
      </c>
      <c r="H1097" t="s">
        <v>22</v>
      </c>
      <c r="I1097" t="s">
        <v>23</v>
      </c>
      <c r="J1097" t="s">
        <v>24</v>
      </c>
      <c r="K1097" t="s">
        <v>47</v>
      </c>
      <c r="L1097">
        <v>0</v>
      </c>
      <c r="M1097">
        <v>56</v>
      </c>
      <c r="N1097">
        <v>275</v>
      </c>
      <c r="O1097">
        <v>1</v>
      </c>
      <c r="P1097">
        <v>11</v>
      </c>
      <c r="Q1097">
        <v>40</v>
      </c>
      <c r="R1097">
        <f>SUM(Table1[[#This Row],[FIRST_CLASS_SEATS]:[ECONOMY_SEATS]])</f>
        <v>331</v>
      </c>
      <c r="S1097" s="5">
        <f>(Table1[[#This Row],[TIER1_ELIGIBLE_PAX]]/Table1[[#This Row],[TOTAL_PAX]])</f>
        <v>3.0211480362537764E-3</v>
      </c>
      <c r="T1097" s="5">
        <f>(Table1[[#This Row],[TIER2_ELIGIBLE_PAX]]/Table1[[#This Row],[TOTAL_PAX]])</f>
        <v>3.3232628398791542E-2</v>
      </c>
      <c r="U1097" s="5">
        <f>(Table1[[#This Row],[TIER3_ELIGIBLE_PAX]]/Table1[[#This Row],[TOTAL_PAX]])</f>
        <v>0.12084592145015106</v>
      </c>
      <c r="V1097" s="8">
        <v>0.11121118902325378</v>
      </c>
    </row>
    <row r="1098" spans="1:22" x14ac:dyDescent="0.3">
      <c r="A1098" s="1">
        <v>45804</v>
      </c>
      <c r="B1098" s="2">
        <v>0.83958333333333335</v>
      </c>
      <c r="C1098" t="s">
        <v>34</v>
      </c>
      <c r="D1098" t="s">
        <v>18</v>
      </c>
      <c r="E1098" t="s">
        <v>5470</v>
      </c>
      <c r="F1098" t="s">
        <v>20</v>
      </c>
      <c r="G1098" t="s">
        <v>43</v>
      </c>
      <c r="H1098" t="s">
        <v>44</v>
      </c>
      <c r="I1098" t="s">
        <v>31</v>
      </c>
      <c r="J1098" t="s">
        <v>32</v>
      </c>
      <c r="K1098" t="s">
        <v>33</v>
      </c>
      <c r="L1098">
        <v>0</v>
      </c>
      <c r="M1098">
        <v>0</v>
      </c>
      <c r="N1098">
        <v>180</v>
      </c>
      <c r="O1098">
        <v>0</v>
      </c>
      <c r="P1098">
        <v>15</v>
      </c>
      <c r="Q1098">
        <v>51</v>
      </c>
      <c r="R1098">
        <f>SUM(Table1[[#This Row],[FIRST_CLASS_SEATS]:[ECONOMY_SEATS]])</f>
        <v>180</v>
      </c>
      <c r="S1098" s="5">
        <f>(Table1[[#This Row],[TIER1_ELIGIBLE_PAX]]/Table1[[#This Row],[TOTAL_PAX]])</f>
        <v>0</v>
      </c>
      <c r="T1098" s="5">
        <f>(Table1[[#This Row],[TIER2_ELIGIBLE_PAX]]/Table1[[#This Row],[TOTAL_PAX]])</f>
        <v>8.3333333333333329E-2</v>
      </c>
      <c r="U1098" s="5">
        <f>(Table1[[#This Row],[TIER3_ELIGIBLE_PAX]]/Table1[[#This Row],[TOTAL_PAX]])</f>
        <v>0.28333333333333333</v>
      </c>
      <c r="V1098" s="8">
        <v>0.11136912717936465</v>
      </c>
    </row>
    <row r="1099" spans="1:22" x14ac:dyDescent="0.3">
      <c r="A1099" s="1">
        <v>45864</v>
      </c>
      <c r="B1099" s="2">
        <v>0.875</v>
      </c>
      <c r="C1099" t="s">
        <v>34</v>
      </c>
      <c r="D1099" t="s">
        <v>18</v>
      </c>
      <c r="E1099" t="s">
        <v>2951</v>
      </c>
      <c r="F1099" t="s">
        <v>20</v>
      </c>
      <c r="G1099" t="s">
        <v>124</v>
      </c>
      <c r="H1099" t="s">
        <v>22</v>
      </c>
      <c r="I1099" t="s">
        <v>23</v>
      </c>
      <c r="J1099" t="s">
        <v>24</v>
      </c>
      <c r="K1099" t="s">
        <v>59</v>
      </c>
      <c r="L1099">
        <v>0</v>
      </c>
      <c r="M1099">
        <v>31</v>
      </c>
      <c r="N1099">
        <v>173</v>
      </c>
      <c r="O1099">
        <v>0</v>
      </c>
      <c r="P1099">
        <v>9</v>
      </c>
      <c r="Q1099">
        <v>35</v>
      </c>
      <c r="R1099">
        <f>SUM(Table1[[#This Row],[FIRST_CLASS_SEATS]:[ECONOMY_SEATS]])</f>
        <v>204</v>
      </c>
      <c r="S1099" s="5">
        <f>(Table1[[#This Row],[TIER1_ELIGIBLE_PAX]]/Table1[[#This Row],[TOTAL_PAX]])</f>
        <v>0</v>
      </c>
      <c r="T1099" s="5">
        <f>(Table1[[#This Row],[TIER2_ELIGIBLE_PAX]]/Table1[[#This Row],[TOTAL_PAX]])</f>
        <v>4.4117647058823532E-2</v>
      </c>
      <c r="U1099" s="5">
        <f>(Table1[[#This Row],[TIER3_ELIGIBLE_PAX]]/Table1[[#This Row],[TOTAL_PAX]])</f>
        <v>0.17156862745098039</v>
      </c>
      <c r="V1099" s="8">
        <v>0.11137359419578807</v>
      </c>
    </row>
    <row r="1100" spans="1:22" x14ac:dyDescent="0.3">
      <c r="A1100" s="1">
        <v>45942</v>
      </c>
      <c r="B1100" s="2">
        <v>0.92500000000000004</v>
      </c>
      <c r="C1100" t="s">
        <v>34</v>
      </c>
      <c r="D1100" t="s">
        <v>18</v>
      </c>
      <c r="E1100" t="s">
        <v>207</v>
      </c>
      <c r="F1100" t="s">
        <v>20</v>
      </c>
      <c r="G1100" t="s">
        <v>36</v>
      </c>
      <c r="H1100" t="s">
        <v>37</v>
      </c>
      <c r="I1100" t="s">
        <v>31</v>
      </c>
      <c r="J1100" t="s">
        <v>32</v>
      </c>
      <c r="K1100" t="s">
        <v>33</v>
      </c>
      <c r="L1100">
        <v>0</v>
      </c>
      <c r="M1100">
        <v>18</v>
      </c>
      <c r="N1100">
        <v>162</v>
      </c>
      <c r="O1100">
        <v>0</v>
      </c>
      <c r="P1100">
        <v>0</v>
      </c>
      <c r="Q1100">
        <v>0</v>
      </c>
      <c r="R1100">
        <f>SUM(Table1[[#This Row],[FIRST_CLASS_SEATS]:[ECONOMY_SEATS]])</f>
        <v>180</v>
      </c>
      <c r="S1100" s="5">
        <f>(Table1[[#This Row],[TIER1_ELIGIBLE_PAX]]/Table1[[#This Row],[TOTAL_PAX]])</f>
        <v>0</v>
      </c>
      <c r="T1100" s="5">
        <f>(Table1[[#This Row],[TIER2_ELIGIBLE_PAX]]/Table1[[#This Row],[TOTAL_PAX]])</f>
        <v>0</v>
      </c>
      <c r="U1100" s="5">
        <f>(Table1[[#This Row],[TIER3_ELIGIBLE_PAX]]/Table1[[#This Row],[TOTAL_PAX]])</f>
        <v>0</v>
      </c>
      <c r="V1100" s="8">
        <v>0.11154904921005626</v>
      </c>
    </row>
    <row r="1101" spans="1:22" x14ac:dyDescent="0.3">
      <c r="A1101" s="1">
        <v>45894</v>
      </c>
      <c r="B1101" s="2">
        <v>0.9243055555555556</v>
      </c>
      <c r="C1101" t="s">
        <v>34</v>
      </c>
      <c r="D1101" t="s">
        <v>18</v>
      </c>
      <c r="E1101" t="s">
        <v>3326</v>
      </c>
      <c r="F1101" t="s">
        <v>20</v>
      </c>
      <c r="G1101" t="s">
        <v>56</v>
      </c>
      <c r="H1101" t="s">
        <v>57</v>
      </c>
      <c r="I1101" t="s">
        <v>58</v>
      </c>
      <c r="J1101" t="s">
        <v>24</v>
      </c>
      <c r="K1101" t="s">
        <v>25</v>
      </c>
      <c r="L1101">
        <v>0</v>
      </c>
      <c r="M1101">
        <v>32</v>
      </c>
      <c r="N1101">
        <v>300</v>
      </c>
      <c r="O1101">
        <v>0</v>
      </c>
      <c r="P1101">
        <v>5</v>
      </c>
      <c r="Q1101">
        <v>23</v>
      </c>
      <c r="R1101">
        <f>SUM(Table1[[#This Row],[FIRST_CLASS_SEATS]:[ECONOMY_SEATS]])</f>
        <v>332</v>
      </c>
      <c r="S1101" s="5">
        <f>(Table1[[#This Row],[TIER1_ELIGIBLE_PAX]]/Table1[[#This Row],[TOTAL_PAX]])</f>
        <v>0</v>
      </c>
      <c r="T1101" s="5">
        <f>(Table1[[#This Row],[TIER2_ELIGIBLE_PAX]]/Table1[[#This Row],[TOTAL_PAX]])</f>
        <v>1.5060240963855422E-2</v>
      </c>
      <c r="U1101" s="5">
        <f>(Table1[[#This Row],[TIER3_ELIGIBLE_PAX]]/Table1[[#This Row],[TOTAL_PAX]])</f>
        <v>6.9277108433734941E-2</v>
      </c>
      <c r="V1101" s="8">
        <v>0.11156041240769188</v>
      </c>
    </row>
    <row r="1102" spans="1:22" x14ac:dyDescent="0.3">
      <c r="A1102" s="1">
        <v>45902</v>
      </c>
      <c r="B1102" s="2">
        <v>0.34166666666666667</v>
      </c>
      <c r="C1102" t="s">
        <v>26</v>
      </c>
      <c r="D1102" t="s">
        <v>18</v>
      </c>
      <c r="E1102" t="s">
        <v>4954</v>
      </c>
      <c r="F1102" t="s">
        <v>20</v>
      </c>
      <c r="G1102" t="s">
        <v>76</v>
      </c>
      <c r="H1102" t="s">
        <v>77</v>
      </c>
      <c r="I1102" t="s">
        <v>78</v>
      </c>
      <c r="J1102" t="s">
        <v>24</v>
      </c>
      <c r="K1102" t="s">
        <v>59</v>
      </c>
      <c r="L1102">
        <v>0</v>
      </c>
      <c r="M1102">
        <v>31</v>
      </c>
      <c r="N1102">
        <v>173</v>
      </c>
      <c r="O1102">
        <v>0</v>
      </c>
      <c r="P1102">
        <v>4</v>
      </c>
      <c r="Q1102">
        <v>19</v>
      </c>
      <c r="R1102">
        <f>SUM(Table1[[#This Row],[FIRST_CLASS_SEATS]:[ECONOMY_SEATS]])</f>
        <v>204</v>
      </c>
      <c r="S1102" s="5">
        <f>(Table1[[#This Row],[TIER1_ELIGIBLE_PAX]]/Table1[[#This Row],[TOTAL_PAX]])</f>
        <v>0</v>
      </c>
      <c r="T1102" s="5">
        <f>(Table1[[#This Row],[TIER2_ELIGIBLE_PAX]]/Table1[[#This Row],[TOTAL_PAX]])</f>
        <v>1.9607843137254902E-2</v>
      </c>
      <c r="U1102" s="5">
        <f>(Table1[[#This Row],[TIER3_ELIGIBLE_PAX]]/Table1[[#This Row],[TOTAL_PAX]])</f>
        <v>9.3137254901960786E-2</v>
      </c>
      <c r="V1102" s="8">
        <v>0.11162897573043107</v>
      </c>
    </row>
    <row r="1103" spans="1:22" x14ac:dyDescent="0.3">
      <c r="A1103" s="1">
        <v>45775</v>
      </c>
      <c r="B1103" s="2">
        <v>0.38055555555555554</v>
      </c>
      <c r="C1103" t="s">
        <v>26</v>
      </c>
      <c r="D1103" t="s">
        <v>18</v>
      </c>
      <c r="E1103" t="s">
        <v>3486</v>
      </c>
      <c r="F1103" t="s">
        <v>20</v>
      </c>
      <c r="G1103" t="s">
        <v>43</v>
      </c>
      <c r="H1103" t="s">
        <v>44</v>
      </c>
      <c r="I1103" t="s">
        <v>31</v>
      </c>
      <c r="J1103" t="s">
        <v>32</v>
      </c>
      <c r="K1103" t="s">
        <v>33</v>
      </c>
      <c r="L1103">
        <v>0</v>
      </c>
      <c r="M1103">
        <v>0</v>
      </c>
      <c r="N1103">
        <v>180</v>
      </c>
      <c r="O1103">
        <v>0</v>
      </c>
      <c r="P1103">
        <v>15</v>
      </c>
      <c r="Q1103">
        <v>52</v>
      </c>
      <c r="R1103">
        <f>SUM(Table1[[#This Row],[FIRST_CLASS_SEATS]:[ECONOMY_SEATS]])</f>
        <v>180</v>
      </c>
      <c r="S1103" s="5">
        <f>(Table1[[#This Row],[TIER1_ELIGIBLE_PAX]]/Table1[[#This Row],[TOTAL_PAX]])</f>
        <v>0</v>
      </c>
      <c r="T1103" s="5">
        <f>(Table1[[#This Row],[TIER2_ELIGIBLE_PAX]]/Table1[[#This Row],[TOTAL_PAX]])</f>
        <v>8.3333333333333329E-2</v>
      </c>
      <c r="U1103" s="5">
        <f>(Table1[[#This Row],[TIER3_ELIGIBLE_PAX]]/Table1[[#This Row],[TOTAL_PAX]])</f>
        <v>0.28888888888888886</v>
      </c>
      <c r="V1103" s="8">
        <v>0.11174860038162537</v>
      </c>
    </row>
    <row r="1104" spans="1:22" x14ac:dyDescent="0.3">
      <c r="A1104" s="1">
        <v>45783</v>
      </c>
      <c r="B1104" s="2">
        <v>0.92569444444444449</v>
      </c>
      <c r="C1104" t="s">
        <v>34</v>
      </c>
      <c r="D1104" t="s">
        <v>18</v>
      </c>
      <c r="E1104" t="s">
        <v>1713</v>
      </c>
      <c r="F1104" t="s">
        <v>20</v>
      </c>
      <c r="G1104" t="s">
        <v>46</v>
      </c>
      <c r="H1104" t="s">
        <v>22</v>
      </c>
      <c r="I1104" t="s">
        <v>23</v>
      </c>
      <c r="J1104" t="s">
        <v>24</v>
      </c>
      <c r="K1104" t="s">
        <v>25</v>
      </c>
      <c r="L1104">
        <v>0</v>
      </c>
      <c r="M1104">
        <v>32</v>
      </c>
      <c r="N1104">
        <v>304</v>
      </c>
      <c r="O1104">
        <v>0</v>
      </c>
      <c r="P1104">
        <v>14</v>
      </c>
      <c r="Q1104">
        <v>48</v>
      </c>
      <c r="R1104">
        <f>SUM(Table1[[#This Row],[FIRST_CLASS_SEATS]:[ECONOMY_SEATS]])</f>
        <v>336</v>
      </c>
      <c r="S1104" s="5">
        <f>(Table1[[#This Row],[TIER1_ELIGIBLE_PAX]]/Table1[[#This Row],[TOTAL_PAX]])</f>
        <v>0</v>
      </c>
      <c r="T1104" s="5">
        <f>(Table1[[#This Row],[TIER2_ELIGIBLE_PAX]]/Table1[[#This Row],[TOTAL_PAX]])</f>
        <v>4.1666666666666664E-2</v>
      </c>
      <c r="U1104" s="5">
        <f>(Table1[[#This Row],[TIER3_ELIGIBLE_PAX]]/Table1[[#This Row],[TOTAL_PAX]])</f>
        <v>0.14285714285714285</v>
      </c>
      <c r="V1104" s="8">
        <v>0.11176666537173652</v>
      </c>
    </row>
    <row r="1105" spans="1:22" x14ac:dyDescent="0.3">
      <c r="A1105" s="1">
        <v>45800</v>
      </c>
      <c r="B1105" s="2">
        <v>0.35625000000000001</v>
      </c>
      <c r="C1105" t="s">
        <v>26</v>
      </c>
      <c r="D1105" t="s">
        <v>18</v>
      </c>
      <c r="E1105" t="s">
        <v>6003</v>
      </c>
      <c r="F1105" t="s">
        <v>20</v>
      </c>
      <c r="G1105" t="s">
        <v>21</v>
      </c>
      <c r="H1105" t="s">
        <v>22</v>
      </c>
      <c r="I1105" t="s">
        <v>23</v>
      </c>
      <c r="J1105" t="s">
        <v>24</v>
      </c>
      <c r="K1105" t="s">
        <v>80</v>
      </c>
      <c r="L1105">
        <v>14</v>
      </c>
      <c r="M1105">
        <v>97</v>
      </c>
      <c r="N1105">
        <v>358</v>
      </c>
      <c r="O1105">
        <v>0</v>
      </c>
      <c r="P1105">
        <v>9</v>
      </c>
      <c r="Q1105">
        <v>34</v>
      </c>
      <c r="R1105">
        <f>SUM(Table1[[#This Row],[FIRST_CLASS_SEATS]:[ECONOMY_SEATS]])</f>
        <v>469</v>
      </c>
      <c r="S1105" s="5">
        <f>(Table1[[#This Row],[TIER1_ELIGIBLE_PAX]]/Table1[[#This Row],[TOTAL_PAX]])</f>
        <v>0</v>
      </c>
      <c r="T1105" s="5">
        <f>(Table1[[#This Row],[TIER2_ELIGIBLE_PAX]]/Table1[[#This Row],[TOTAL_PAX]])</f>
        <v>1.9189765458422176E-2</v>
      </c>
      <c r="U1105" s="5">
        <f>(Table1[[#This Row],[TIER3_ELIGIBLE_PAX]]/Table1[[#This Row],[TOTAL_PAX]])</f>
        <v>7.2494669509594878E-2</v>
      </c>
      <c r="V1105" s="8">
        <v>0.11185665004732903</v>
      </c>
    </row>
    <row r="1106" spans="1:22" x14ac:dyDescent="0.3">
      <c r="A1106" s="1">
        <v>45804</v>
      </c>
      <c r="B1106" s="2">
        <v>0.56111111111111112</v>
      </c>
      <c r="C1106" t="s">
        <v>48</v>
      </c>
      <c r="D1106" t="s">
        <v>18</v>
      </c>
      <c r="E1106" t="s">
        <v>3750</v>
      </c>
      <c r="F1106" t="s">
        <v>20</v>
      </c>
      <c r="G1106" t="s">
        <v>76</v>
      </c>
      <c r="H1106" t="s">
        <v>77</v>
      </c>
      <c r="I1106" t="s">
        <v>78</v>
      </c>
      <c r="J1106" t="s">
        <v>24</v>
      </c>
      <c r="K1106" t="s">
        <v>47</v>
      </c>
      <c r="L1106">
        <v>0</v>
      </c>
      <c r="M1106">
        <v>56</v>
      </c>
      <c r="N1106">
        <v>275</v>
      </c>
      <c r="O1106">
        <v>0</v>
      </c>
      <c r="P1106">
        <v>8</v>
      </c>
      <c r="Q1106">
        <v>32</v>
      </c>
      <c r="R1106">
        <f>SUM(Table1[[#This Row],[FIRST_CLASS_SEATS]:[ECONOMY_SEATS]])</f>
        <v>331</v>
      </c>
      <c r="S1106" s="5">
        <f>(Table1[[#This Row],[TIER1_ELIGIBLE_PAX]]/Table1[[#This Row],[TOTAL_PAX]])</f>
        <v>0</v>
      </c>
      <c r="T1106" s="5">
        <f>(Table1[[#This Row],[TIER2_ELIGIBLE_PAX]]/Table1[[#This Row],[TOTAL_PAX]])</f>
        <v>2.4169184290030211E-2</v>
      </c>
      <c r="U1106" s="5">
        <f>(Table1[[#This Row],[TIER3_ELIGIBLE_PAX]]/Table1[[#This Row],[TOTAL_PAX]])</f>
        <v>9.6676737160120846E-2</v>
      </c>
      <c r="V1106" s="8">
        <v>0.11195361071241372</v>
      </c>
    </row>
    <row r="1107" spans="1:22" x14ac:dyDescent="0.3">
      <c r="A1107" s="1">
        <v>45782</v>
      </c>
      <c r="B1107" s="2">
        <v>0.9375</v>
      </c>
      <c r="C1107" t="s">
        <v>34</v>
      </c>
      <c r="D1107" t="s">
        <v>18</v>
      </c>
      <c r="E1107" t="s">
        <v>4073</v>
      </c>
      <c r="F1107" t="s">
        <v>20</v>
      </c>
      <c r="G1107" t="s">
        <v>36</v>
      </c>
      <c r="H1107" t="s">
        <v>37</v>
      </c>
      <c r="I1107" t="s">
        <v>31</v>
      </c>
      <c r="J1107" t="s">
        <v>32</v>
      </c>
      <c r="K1107" t="s">
        <v>33</v>
      </c>
      <c r="L1107">
        <v>0</v>
      </c>
      <c r="M1107">
        <v>5</v>
      </c>
      <c r="N1107">
        <v>175</v>
      </c>
      <c r="O1107">
        <v>2</v>
      </c>
      <c r="P1107">
        <v>22</v>
      </c>
      <c r="Q1107">
        <v>71</v>
      </c>
      <c r="R1107">
        <f>SUM(Table1[[#This Row],[FIRST_CLASS_SEATS]:[ECONOMY_SEATS]])</f>
        <v>180</v>
      </c>
      <c r="S1107" s="5">
        <f>(Table1[[#This Row],[TIER1_ELIGIBLE_PAX]]/Table1[[#This Row],[TOTAL_PAX]])</f>
        <v>1.1111111111111112E-2</v>
      </c>
      <c r="T1107" s="5">
        <f>(Table1[[#This Row],[TIER2_ELIGIBLE_PAX]]/Table1[[#This Row],[TOTAL_PAX]])</f>
        <v>0.12222222222222222</v>
      </c>
      <c r="U1107" s="5">
        <f>(Table1[[#This Row],[TIER3_ELIGIBLE_PAX]]/Table1[[#This Row],[TOTAL_PAX]])</f>
        <v>0.39444444444444443</v>
      </c>
      <c r="V1107" s="8">
        <v>0.11200893564843173</v>
      </c>
    </row>
    <row r="1108" spans="1:22" x14ac:dyDescent="0.3">
      <c r="A1108" s="1">
        <v>45875</v>
      </c>
      <c r="B1108" s="2">
        <v>0.39583333333333331</v>
      </c>
      <c r="C1108" t="s">
        <v>26</v>
      </c>
      <c r="D1108" t="s">
        <v>18</v>
      </c>
      <c r="E1108" t="s">
        <v>4738</v>
      </c>
      <c r="F1108" t="s">
        <v>20</v>
      </c>
      <c r="G1108" t="s">
        <v>71</v>
      </c>
      <c r="H1108" t="s">
        <v>22</v>
      </c>
      <c r="I1108" t="s">
        <v>23</v>
      </c>
      <c r="J1108" t="s">
        <v>24</v>
      </c>
      <c r="K1108" t="s">
        <v>47</v>
      </c>
      <c r="L1108">
        <v>0</v>
      </c>
      <c r="M1108">
        <v>56</v>
      </c>
      <c r="N1108">
        <v>275</v>
      </c>
      <c r="O1108">
        <v>1</v>
      </c>
      <c r="P1108">
        <v>3</v>
      </c>
      <c r="Q1108">
        <v>17</v>
      </c>
      <c r="R1108">
        <f>SUM(Table1[[#This Row],[FIRST_CLASS_SEATS]:[ECONOMY_SEATS]])</f>
        <v>331</v>
      </c>
      <c r="S1108" s="5">
        <f>(Table1[[#This Row],[TIER1_ELIGIBLE_PAX]]/Table1[[#This Row],[TOTAL_PAX]])</f>
        <v>3.0211480362537764E-3</v>
      </c>
      <c r="T1108" s="5">
        <f>(Table1[[#This Row],[TIER2_ELIGIBLE_PAX]]/Table1[[#This Row],[TOTAL_PAX]])</f>
        <v>9.0634441087613302E-3</v>
      </c>
      <c r="U1108" s="5">
        <f>(Table1[[#This Row],[TIER3_ELIGIBLE_PAX]]/Table1[[#This Row],[TOTAL_PAX]])</f>
        <v>5.1359516616314202E-2</v>
      </c>
      <c r="V1108" s="8">
        <v>0.1120146466546148</v>
      </c>
    </row>
    <row r="1109" spans="1:22" x14ac:dyDescent="0.3">
      <c r="A1109" s="1">
        <v>45810</v>
      </c>
      <c r="B1109" s="2">
        <v>0.63055555555555554</v>
      </c>
      <c r="C1109" t="s">
        <v>17</v>
      </c>
      <c r="D1109" t="s">
        <v>18</v>
      </c>
      <c r="E1109" t="s">
        <v>652</v>
      </c>
      <c r="F1109" t="s">
        <v>20</v>
      </c>
      <c r="G1109" t="s">
        <v>68</v>
      </c>
      <c r="H1109" t="s">
        <v>69</v>
      </c>
      <c r="I1109" t="s">
        <v>31</v>
      </c>
      <c r="J1109" t="s">
        <v>32</v>
      </c>
      <c r="K1109" t="s">
        <v>33</v>
      </c>
      <c r="L1109">
        <v>0</v>
      </c>
      <c r="M1109">
        <v>15</v>
      </c>
      <c r="N1109">
        <v>165</v>
      </c>
      <c r="O1109">
        <v>3</v>
      </c>
      <c r="P1109">
        <v>12</v>
      </c>
      <c r="Q1109">
        <v>42</v>
      </c>
      <c r="R1109">
        <f>SUM(Table1[[#This Row],[FIRST_CLASS_SEATS]:[ECONOMY_SEATS]])</f>
        <v>180</v>
      </c>
      <c r="S1109" s="5">
        <f>(Table1[[#This Row],[TIER1_ELIGIBLE_PAX]]/Table1[[#This Row],[TOTAL_PAX]])</f>
        <v>1.6666666666666666E-2</v>
      </c>
      <c r="T1109" s="5">
        <f>(Table1[[#This Row],[TIER2_ELIGIBLE_PAX]]/Table1[[#This Row],[TOTAL_PAX]])</f>
        <v>6.6666666666666666E-2</v>
      </c>
      <c r="U1109" s="5">
        <f>(Table1[[#This Row],[TIER3_ELIGIBLE_PAX]]/Table1[[#This Row],[TOTAL_PAX]])</f>
        <v>0.23333333333333334</v>
      </c>
      <c r="V1109" s="8">
        <v>0.11238600685620337</v>
      </c>
    </row>
    <row r="1110" spans="1:22" x14ac:dyDescent="0.3">
      <c r="A1110" s="1">
        <v>45787</v>
      </c>
      <c r="B1110" s="2">
        <v>0.4375</v>
      </c>
      <c r="C1110" t="s">
        <v>26</v>
      </c>
      <c r="D1110" t="s">
        <v>18</v>
      </c>
      <c r="E1110" t="s">
        <v>2621</v>
      </c>
      <c r="F1110" t="s">
        <v>20</v>
      </c>
      <c r="G1110" t="s">
        <v>29</v>
      </c>
      <c r="H1110" t="s">
        <v>30</v>
      </c>
      <c r="I1110" t="s">
        <v>31</v>
      </c>
      <c r="J1110" t="s">
        <v>32</v>
      </c>
      <c r="K1110" t="s">
        <v>33</v>
      </c>
      <c r="L1110">
        <v>0</v>
      </c>
      <c r="M1110">
        <v>17</v>
      </c>
      <c r="N1110">
        <v>163</v>
      </c>
      <c r="O1110">
        <v>1</v>
      </c>
      <c r="P1110">
        <v>10</v>
      </c>
      <c r="Q1110">
        <v>38</v>
      </c>
      <c r="R1110">
        <f>SUM(Table1[[#This Row],[FIRST_CLASS_SEATS]:[ECONOMY_SEATS]])</f>
        <v>180</v>
      </c>
      <c r="S1110" s="5">
        <f>(Table1[[#This Row],[TIER1_ELIGIBLE_PAX]]/Table1[[#This Row],[TOTAL_PAX]])</f>
        <v>5.5555555555555558E-3</v>
      </c>
      <c r="T1110" s="5">
        <f>(Table1[[#This Row],[TIER2_ELIGIBLE_PAX]]/Table1[[#This Row],[TOTAL_PAX]])</f>
        <v>5.5555555555555552E-2</v>
      </c>
      <c r="U1110" s="5">
        <f>(Table1[[#This Row],[TIER3_ELIGIBLE_PAX]]/Table1[[#This Row],[TOTAL_PAX]])</f>
        <v>0.21111111111111111</v>
      </c>
      <c r="V1110" s="8">
        <v>0.11285295783249738</v>
      </c>
    </row>
    <row r="1111" spans="1:22" x14ac:dyDescent="0.3">
      <c r="A1111" s="1">
        <v>45832</v>
      </c>
      <c r="B1111" s="2">
        <v>0.67708333333333337</v>
      </c>
      <c r="C1111" t="s">
        <v>17</v>
      </c>
      <c r="D1111" t="s">
        <v>18</v>
      </c>
      <c r="E1111" t="s">
        <v>866</v>
      </c>
      <c r="F1111" t="s">
        <v>20</v>
      </c>
      <c r="G1111" t="s">
        <v>56</v>
      </c>
      <c r="H1111" t="s">
        <v>57</v>
      </c>
      <c r="I1111" t="s">
        <v>58</v>
      </c>
      <c r="J1111" t="s">
        <v>24</v>
      </c>
      <c r="K1111" t="s">
        <v>59</v>
      </c>
      <c r="L1111">
        <v>0</v>
      </c>
      <c r="M1111">
        <v>35</v>
      </c>
      <c r="N1111">
        <v>179</v>
      </c>
      <c r="O1111">
        <v>0</v>
      </c>
      <c r="P1111">
        <v>21</v>
      </c>
      <c r="Q1111">
        <v>69</v>
      </c>
      <c r="R1111">
        <f>SUM(Table1[[#This Row],[FIRST_CLASS_SEATS]:[ECONOMY_SEATS]])</f>
        <v>214</v>
      </c>
      <c r="S1111" s="5">
        <f>(Table1[[#This Row],[TIER1_ELIGIBLE_PAX]]/Table1[[#This Row],[TOTAL_PAX]])</f>
        <v>0</v>
      </c>
      <c r="T1111" s="5">
        <f>(Table1[[#This Row],[TIER2_ELIGIBLE_PAX]]/Table1[[#This Row],[TOTAL_PAX]])</f>
        <v>9.8130841121495324E-2</v>
      </c>
      <c r="U1111" s="5">
        <f>(Table1[[#This Row],[TIER3_ELIGIBLE_PAX]]/Table1[[#This Row],[TOTAL_PAX]])</f>
        <v>0.32242990654205606</v>
      </c>
      <c r="V1111" s="8">
        <v>0.11315721862405359</v>
      </c>
    </row>
    <row r="1112" spans="1:22" x14ac:dyDescent="0.3">
      <c r="A1112" s="1">
        <v>45851</v>
      </c>
      <c r="B1112" s="2">
        <v>0.53125</v>
      </c>
      <c r="C1112" t="s">
        <v>48</v>
      </c>
      <c r="D1112" t="s">
        <v>18</v>
      </c>
      <c r="E1112" t="s">
        <v>4189</v>
      </c>
      <c r="F1112" t="s">
        <v>20</v>
      </c>
      <c r="G1112" t="s">
        <v>36</v>
      </c>
      <c r="H1112" t="s">
        <v>37</v>
      </c>
      <c r="I1112" t="s">
        <v>31</v>
      </c>
      <c r="J1112" t="s">
        <v>32</v>
      </c>
      <c r="K1112" t="s">
        <v>33</v>
      </c>
      <c r="L1112">
        <v>0</v>
      </c>
      <c r="M1112">
        <v>18</v>
      </c>
      <c r="N1112">
        <v>162</v>
      </c>
      <c r="O1112">
        <v>2</v>
      </c>
      <c r="P1112">
        <v>8</v>
      </c>
      <c r="Q1112">
        <v>32</v>
      </c>
      <c r="R1112">
        <f>SUM(Table1[[#This Row],[FIRST_CLASS_SEATS]:[ECONOMY_SEATS]])</f>
        <v>180</v>
      </c>
      <c r="S1112" s="5">
        <f>(Table1[[#This Row],[TIER1_ELIGIBLE_PAX]]/Table1[[#This Row],[TOTAL_PAX]])</f>
        <v>1.1111111111111112E-2</v>
      </c>
      <c r="T1112" s="5">
        <f>(Table1[[#This Row],[TIER2_ELIGIBLE_PAX]]/Table1[[#This Row],[TOTAL_PAX]])</f>
        <v>4.4444444444444446E-2</v>
      </c>
      <c r="U1112" s="5">
        <f>(Table1[[#This Row],[TIER3_ELIGIBLE_PAX]]/Table1[[#This Row],[TOTAL_PAX]])</f>
        <v>0.17777777777777778</v>
      </c>
      <c r="V1112" s="8">
        <v>0.11320555299972757</v>
      </c>
    </row>
    <row r="1113" spans="1:22" x14ac:dyDescent="0.3">
      <c r="A1113" s="1">
        <v>45916</v>
      </c>
      <c r="B1113" s="2">
        <v>0.9458333333333333</v>
      </c>
      <c r="C1113" t="s">
        <v>34</v>
      </c>
      <c r="D1113" t="s">
        <v>18</v>
      </c>
      <c r="E1113" t="s">
        <v>1768</v>
      </c>
      <c r="F1113" t="s">
        <v>20</v>
      </c>
      <c r="G1113" t="s">
        <v>99</v>
      </c>
      <c r="H1113" t="s">
        <v>74</v>
      </c>
      <c r="I1113" t="s">
        <v>31</v>
      </c>
      <c r="J1113" t="s">
        <v>32</v>
      </c>
      <c r="K1113" t="s">
        <v>33</v>
      </c>
      <c r="L1113">
        <v>0</v>
      </c>
      <c r="M1113">
        <v>10</v>
      </c>
      <c r="N1113">
        <v>170</v>
      </c>
      <c r="O1113">
        <v>2</v>
      </c>
      <c r="P1113">
        <v>10</v>
      </c>
      <c r="Q1113">
        <v>36</v>
      </c>
      <c r="R1113">
        <f>SUM(Table1[[#This Row],[FIRST_CLASS_SEATS]:[ECONOMY_SEATS]])</f>
        <v>180</v>
      </c>
      <c r="S1113" s="5">
        <f>(Table1[[#This Row],[TIER1_ELIGIBLE_PAX]]/Table1[[#This Row],[TOTAL_PAX]])</f>
        <v>1.1111111111111112E-2</v>
      </c>
      <c r="T1113" s="5">
        <f>(Table1[[#This Row],[TIER2_ELIGIBLE_PAX]]/Table1[[#This Row],[TOTAL_PAX]])</f>
        <v>5.5555555555555552E-2</v>
      </c>
      <c r="U1113" s="5">
        <f>(Table1[[#This Row],[TIER3_ELIGIBLE_PAX]]/Table1[[#This Row],[TOTAL_PAX]])</f>
        <v>0.2</v>
      </c>
      <c r="V1113" s="8">
        <v>0.11320952175671328</v>
      </c>
    </row>
    <row r="1114" spans="1:22" x14ac:dyDescent="0.3">
      <c r="A1114" s="1">
        <v>45868</v>
      </c>
      <c r="B1114" s="2">
        <v>0.75416666666666665</v>
      </c>
      <c r="C1114" t="s">
        <v>34</v>
      </c>
      <c r="D1114" t="s">
        <v>18</v>
      </c>
      <c r="E1114" t="s">
        <v>599</v>
      </c>
      <c r="F1114" t="s">
        <v>20</v>
      </c>
      <c r="G1114" t="s">
        <v>40</v>
      </c>
      <c r="H1114" t="s">
        <v>41</v>
      </c>
      <c r="I1114" t="s">
        <v>31</v>
      </c>
      <c r="J1114" t="s">
        <v>32</v>
      </c>
      <c r="K1114" t="s">
        <v>33</v>
      </c>
      <c r="L1114">
        <v>0</v>
      </c>
      <c r="M1114">
        <v>1</v>
      </c>
      <c r="N1114">
        <v>179</v>
      </c>
      <c r="O1114">
        <v>0</v>
      </c>
      <c r="P1114">
        <v>19</v>
      </c>
      <c r="Q1114">
        <v>63</v>
      </c>
      <c r="R1114">
        <f>SUM(Table1[[#This Row],[FIRST_CLASS_SEATS]:[ECONOMY_SEATS]])</f>
        <v>180</v>
      </c>
      <c r="S1114" s="5">
        <f>(Table1[[#This Row],[TIER1_ELIGIBLE_PAX]]/Table1[[#This Row],[TOTAL_PAX]])</f>
        <v>0</v>
      </c>
      <c r="T1114" s="5">
        <f>(Table1[[#This Row],[TIER2_ELIGIBLE_PAX]]/Table1[[#This Row],[TOTAL_PAX]])</f>
        <v>0.10555555555555556</v>
      </c>
      <c r="U1114" s="5">
        <f>(Table1[[#This Row],[TIER3_ELIGIBLE_PAX]]/Table1[[#This Row],[TOTAL_PAX]])</f>
        <v>0.35</v>
      </c>
      <c r="V1114" s="8">
        <v>0.11337025287411306</v>
      </c>
    </row>
    <row r="1115" spans="1:22" x14ac:dyDescent="0.3">
      <c r="A1115" s="1">
        <v>45947</v>
      </c>
      <c r="B1115" s="2">
        <v>0.76736111111111116</v>
      </c>
      <c r="C1115" t="s">
        <v>34</v>
      </c>
      <c r="D1115" t="s">
        <v>18</v>
      </c>
      <c r="E1115" t="s">
        <v>3385</v>
      </c>
      <c r="F1115" t="s">
        <v>20</v>
      </c>
      <c r="G1115" t="s">
        <v>21</v>
      </c>
      <c r="H1115" t="s">
        <v>22</v>
      </c>
      <c r="I1115" t="s">
        <v>23</v>
      </c>
      <c r="J1115" t="s">
        <v>24</v>
      </c>
      <c r="K1115" t="s">
        <v>59</v>
      </c>
      <c r="L1115">
        <v>8</v>
      </c>
      <c r="M1115">
        <v>42</v>
      </c>
      <c r="N1115">
        <v>166</v>
      </c>
      <c r="O1115">
        <v>0</v>
      </c>
      <c r="P1115">
        <v>3</v>
      </c>
      <c r="Q1115">
        <v>17</v>
      </c>
      <c r="R1115">
        <f>SUM(Table1[[#This Row],[FIRST_CLASS_SEATS]:[ECONOMY_SEATS]])</f>
        <v>216</v>
      </c>
      <c r="S1115" s="5">
        <f>(Table1[[#This Row],[TIER1_ELIGIBLE_PAX]]/Table1[[#This Row],[TOTAL_PAX]])</f>
        <v>0</v>
      </c>
      <c r="T1115" s="5">
        <f>(Table1[[#This Row],[TIER2_ELIGIBLE_PAX]]/Table1[[#This Row],[TOTAL_PAX]])</f>
        <v>1.3888888888888888E-2</v>
      </c>
      <c r="U1115" s="5">
        <f>(Table1[[#This Row],[TIER3_ELIGIBLE_PAX]]/Table1[[#This Row],[TOTAL_PAX]])</f>
        <v>7.8703703703703706E-2</v>
      </c>
      <c r="V1115" s="8">
        <v>0.11359249407581162</v>
      </c>
    </row>
    <row r="1116" spans="1:22" x14ac:dyDescent="0.3">
      <c r="A1116" s="1">
        <v>45771</v>
      </c>
      <c r="B1116" s="2">
        <v>0.38611111111111113</v>
      </c>
      <c r="C1116" t="s">
        <v>26</v>
      </c>
      <c r="D1116" t="s">
        <v>18</v>
      </c>
      <c r="E1116" t="s">
        <v>2405</v>
      </c>
      <c r="F1116" t="s">
        <v>20</v>
      </c>
      <c r="G1116" t="s">
        <v>99</v>
      </c>
      <c r="H1116" t="s">
        <v>74</v>
      </c>
      <c r="I1116" t="s">
        <v>31</v>
      </c>
      <c r="J1116" t="s">
        <v>32</v>
      </c>
      <c r="K1116" t="s">
        <v>33</v>
      </c>
      <c r="L1116">
        <v>0</v>
      </c>
      <c r="M1116">
        <v>17</v>
      </c>
      <c r="N1116">
        <v>163</v>
      </c>
      <c r="O1116">
        <v>1</v>
      </c>
      <c r="P1116">
        <v>13</v>
      </c>
      <c r="Q1116">
        <v>44</v>
      </c>
      <c r="R1116">
        <f>SUM(Table1[[#This Row],[FIRST_CLASS_SEATS]:[ECONOMY_SEATS]])</f>
        <v>180</v>
      </c>
      <c r="S1116" s="5">
        <f>(Table1[[#This Row],[TIER1_ELIGIBLE_PAX]]/Table1[[#This Row],[TOTAL_PAX]])</f>
        <v>5.5555555555555558E-3</v>
      </c>
      <c r="T1116" s="5">
        <f>(Table1[[#This Row],[TIER2_ELIGIBLE_PAX]]/Table1[[#This Row],[TOTAL_PAX]])</f>
        <v>7.2222222222222215E-2</v>
      </c>
      <c r="U1116" s="5">
        <f>(Table1[[#This Row],[TIER3_ELIGIBLE_PAX]]/Table1[[#This Row],[TOTAL_PAX]])</f>
        <v>0.24444444444444444</v>
      </c>
      <c r="V1116" s="8">
        <v>0.113728311595376</v>
      </c>
    </row>
    <row r="1117" spans="1:22" x14ac:dyDescent="0.3">
      <c r="A1117" s="1">
        <v>45761</v>
      </c>
      <c r="B1117" s="2">
        <v>0.58680555555555558</v>
      </c>
      <c r="C1117" t="s">
        <v>17</v>
      </c>
      <c r="D1117" t="s">
        <v>18</v>
      </c>
      <c r="E1117" t="s">
        <v>1186</v>
      </c>
      <c r="F1117" t="s">
        <v>20</v>
      </c>
      <c r="G1117" t="s">
        <v>71</v>
      </c>
      <c r="H1117" t="s">
        <v>22</v>
      </c>
      <c r="I1117" t="s">
        <v>23</v>
      </c>
      <c r="J1117" t="s">
        <v>24</v>
      </c>
      <c r="K1117" t="s">
        <v>80</v>
      </c>
      <c r="L1117">
        <v>14</v>
      </c>
      <c r="M1117">
        <v>97</v>
      </c>
      <c r="N1117">
        <v>358</v>
      </c>
      <c r="O1117">
        <v>1</v>
      </c>
      <c r="P1117">
        <v>11</v>
      </c>
      <c r="Q1117">
        <v>39</v>
      </c>
      <c r="R1117">
        <f>SUM(Table1[[#This Row],[FIRST_CLASS_SEATS]:[ECONOMY_SEATS]])</f>
        <v>469</v>
      </c>
      <c r="S1117" s="5">
        <f>(Table1[[#This Row],[TIER1_ELIGIBLE_PAX]]/Table1[[#This Row],[TOTAL_PAX]])</f>
        <v>2.1321961620469083E-3</v>
      </c>
      <c r="T1117" s="5">
        <f>(Table1[[#This Row],[TIER2_ELIGIBLE_PAX]]/Table1[[#This Row],[TOTAL_PAX]])</f>
        <v>2.3454157782515993E-2</v>
      </c>
      <c r="U1117" s="5">
        <f>(Table1[[#This Row],[TIER3_ELIGIBLE_PAX]]/Table1[[#This Row],[TOTAL_PAX]])</f>
        <v>8.3155650319829424E-2</v>
      </c>
      <c r="V1117" s="8">
        <v>0.11373090132057651</v>
      </c>
    </row>
    <row r="1118" spans="1:22" x14ac:dyDescent="0.3">
      <c r="A1118" s="1">
        <v>45938</v>
      </c>
      <c r="B1118" s="2">
        <v>0.85</v>
      </c>
      <c r="C1118" t="s">
        <v>34</v>
      </c>
      <c r="D1118" t="s">
        <v>18</v>
      </c>
      <c r="E1118" t="s">
        <v>1042</v>
      </c>
      <c r="F1118" t="s">
        <v>20</v>
      </c>
      <c r="G1118" t="s">
        <v>62</v>
      </c>
      <c r="H1118" t="s">
        <v>63</v>
      </c>
      <c r="I1118" t="s">
        <v>31</v>
      </c>
      <c r="J1118" t="s">
        <v>32</v>
      </c>
      <c r="K1118" t="s">
        <v>33</v>
      </c>
      <c r="L1118">
        <v>0</v>
      </c>
      <c r="M1118">
        <v>0</v>
      </c>
      <c r="N1118">
        <v>180</v>
      </c>
      <c r="O1118">
        <v>1</v>
      </c>
      <c r="P1118">
        <v>5</v>
      </c>
      <c r="Q1118">
        <v>23</v>
      </c>
      <c r="R1118">
        <f>SUM(Table1[[#This Row],[FIRST_CLASS_SEATS]:[ECONOMY_SEATS]])</f>
        <v>180</v>
      </c>
      <c r="S1118" s="5">
        <f>(Table1[[#This Row],[TIER1_ELIGIBLE_PAX]]/Table1[[#This Row],[TOTAL_PAX]])</f>
        <v>5.5555555555555558E-3</v>
      </c>
      <c r="T1118" s="5">
        <f>(Table1[[#This Row],[TIER2_ELIGIBLE_PAX]]/Table1[[#This Row],[TOTAL_PAX]])</f>
        <v>2.7777777777777776E-2</v>
      </c>
      <c r="U1118" s="5">
        <f>(Table1[[#This Row],[TIER3_ELIGIBLE_PAX]]/Table1[[#This Row],[TOTAL_PAX]])</f>
        <v>0.12777777777777777</v>
      </c>
      <c r="V1118" s="8">
        <v>0.11386133448875257</v>
      </c>
    </row>
    <row r="1119" spans="1:22" x14ac:dyDescent="0.3">
      <c r="A1119" s="1">
        <v>45831</v>
      </c>
      <c r="B1119" s="2">
        <v>0.50347222222222221</v>
      </c>
      <c r="C1119" t="s">
        <v>48</v>
      </c>
      <c r="D1119" t="s">
        <v>18</v>
      </c>
      <c r="E1119" t="s">
        <v>5805</v>
      </c>
      <c r="F1119" t="s">
        <v>20</v>
      </c>
      <c r="G1119" t="s">
        <v>21</v>
      </c>
      <c r="H1119" t="s">
        <v>22</v>
      </c>
      <c r="I1119" t="s">
        <v>23</v>
      </c>
      <c r="J1119" t="s">
        <v>24</v>
      </c>
      <c r="K1119" t="s">
        <v>25</v>
      </c>
      <c r="L1119">
        <v>0</v>
      </c>
      <c r="M1119">
        <v>32</v>
      </c>
      <c r="N1119">
        <v>300</v>
      </c>
      <c r="O1119">
        <v>0</v>
      </c>
      <c r="P1119">
        <v>2</v>
      </c>
      <c r="Q1119">
        <v>13</v>
      </c>
      <c r="R1119">
        <f>SUM(Table1[[#This Row],[FIRST_CLASS_SEATS]:[ECONOMY_SEATS]])</f>
        <v>332</v>
      </c>
      <c r="S1119" s="5">
        <f>(Table1[[#This Row],[TIER1_ELIGIBLE_PAX]]/Table1[[#This Row],[TOTAL_PAX]])</f>
        <v>0</v>
      </c>
      <c r="T1119" s="5">
        <f>(Table1[[#This Row],[TIER2_ELIGIBLE_PAX]]/Table1[[#This Row],[TOTAL_PAX]])</f>
        <v>6.024096385542169E-3</v>
      </c>
      <c r="U1119" s="5">
        <f>(Table1[[#This Row],[TIER3_ELIGIBLE_PAX]]/Table1[[#This Row],[TOTAL_PAX]])</f>
        <v>3.9156626506024098E-2</v>
      </c>
      <c r="V1119" s="8">
        <v>0.11386904786581364</v>
      </c>
    </row>
    <row r="1120" spans="1:22" x14ac:dyDescent="0.3">
      <c r="A1120" s="1">
        <v>45842</v>
      </c>
      <c r="B1120" s="2">
        <v>0.4375</v>
      </c>
      <c r="C1120" t="s">
        <v>26</v>
      </c>
      <c r="D1120" t="s">
        <v>18</v>
      </c>
      <c r="E1120" t="s">
        <v>397</v>
      </c>
      <c r="F1120" t="s">
        <v>20</v>
      </c>
      <c r="G1120" t="s">
        <v>73</v>
      </c>
      <c r="H1120" t="s">
        <v>74</v>
      </c>
      <c r="I1120" t="s">
        <v>31</v>
      </c>
      <c r="J1120" t="s">
        <v>32</v>
      </c>
      <c r="K1120" t="s">
        <v>33</v>
      </c>
      <c r="L1120">
        <v>0</v>
      </c>
      <c r="M1120">
        <v>10</v>
      </c>
      <c r="N1120">
        <v>170</v>
      </c>
      <c r="O1120">
        <v>1</v>
      </c>
      <c r="P1120">
        <v>5</v>
      </c>
      <c r="Q1120">
        <v>23</v>
      </c>
      <c r="R1120">
        <f>SUM(Table1[[#This Row],[FIRST_CLASS_SEATS]:[ECONOMY_SEATS]])</f>
        <v>180</v>
      </c>
      <c r="S1120" s="5">
        <f>(Table1[[#This Row],[TIER1_ELIGIBLE_PAX]]/Table1[[#This Row],[TOTAL_PAX]])</f>
        <v>5.5555555555555558E-3</v>
      </c>
      <c r="T1120" s="5">
        <f>(Table1[[#This Row],[TIER2_ELIGIBLE_PAX]]/Table1[[#This Row],[TOTAL_PAX]])</f>
        <v>2.7777777777777776E-2</v>
      </c>
      <c r="U1120" s="5">
        <f>(Table1[[#This Row],[TIER3_ELIGIBLE_PAX]]/Table1[[#This Row],[TOTAL_PAX]])</f>
        <v>0.12777777777777777</v>
      </c>
      <c r="V1120" s="8">
        <v>0.1139333440689877</v>
      </c>
    </row>
    <row r="1121" spans="1:22" x14ac:dyDescent="0.3">
      <c r="A1121" s="1">
        <v>45760</v>
      </c>
      <c r="B1121" s="2">
        <v>0.64513888888888893</v>
      </c>
      <c r="C1121" t="s">
        <v>17</v>
      </c>
      <c r="D1121" t="s">
        <v>18</v>
      </c>
      <c r="E1121" t="s">
        <v>161</v>
      </c>
      <c r="F1121" t="s">
        <v>20</v>
      </c>
      <c r="G1121" t="s">
        <v>73</v>
      </c>
      <c r="H1121" t="s">
        <v>74</v>
      </c>
      <c r="I1121" t="s">
        <v>31</v>
      </c>
      <c r="J1121" t="s">
        <v>32</v>
      </c>
      <c r="K1121" t="s">
        <v>33</v>
      </c>
      <c r="L1121">
        <v>0</v>
      </c>
      <c r="M1121">
        <v>17</v>
      </c>
      <c r="N1121">
        <v>163</v>
      </c>
      <c r="O1121">
        <v>0</v>
      </c>
      <c r="P1121">
        <v>6</v>
      </c>
      <c r="Q1121">
        <v>26</v>
      </c>
      <c r="R1121">
        <f>SUM(Table1[[#This Row],[FIRST_CLASS_SEATS]:[ECONOMY_SEATS]])</f>
        <v>180</v>
      </c>
      <c r="S1121" s="5">
        <f>(Table1[[#This Row],[TIER1_ELIGIBLE_PAX]]/Table1[[#This Row],[TOTAL_PAX]])</f>
        <v>0</v>
      </c>
      <c r="T1121" s="5">
        <f>(Table1[[#This Row],[TIER2_ELIGIBLE_PAX]]/Table1[[#This Row],[TOTAL_PAX]])</f>
        <v>3.3333333333333333E-2</v>
      </c>
      <c r="U1121" s="5">
        <f>(Table1[[#This Row],[TIER3_ELIGIBLE_PAX]]/Table1[[#This Row],[TOTAL_PAX]])</f>
        <v>0.14444444444444443</v>
      </c>
      <c r="V1121" s="8">
        <v>0.11394705552585194</v>
      </c>
    </row>
    <row r="1122" spans="1:22" x14ac:dyDescent="0.3">
      <c r="A1122" s="1">
        <v>45927</v>
      </c>
      <c r="B1122" s="2">
        <v>0.37013888888888891</v>
      </c>
      <c r="C1122" t="s">
        <v>26</v>
      </c>
      <c r="D1122" t="s">
        <v>18</v>
      </c>
      <c r="E1122" t="s">
        <v>601</v>
      </c>
      <c r="F1122" t="s">
        <v>20</v>
      </c>
      <c r="G1122" t="s">
        <v>46</v>
      </c>
      <c r="H1122" t="s">
        <v>22</v>
      </c>
      <c r="I1122" t="s">
        <v>23</v>
      </c>
      <c r="J1122" t="s">
        <v>24</v>
      </c>
      <c r="K1122" t="s">
        <v>25</v>
      </c>
      <c r="L1122">
        <v>0</v>
      </c>
      <c r="M1122">
        <v>32</v>
      </c>
      <c r="N1122">
        <v>300</v>
      </c>
      <c r="O1122">
        <v>0</v>
      </c>
      <c r="P1122">
        <v>6</v>
      </c>
      <c r="Q1122">
        <v>26</v>
      </c>
      <c r="R1122">
        <f>SUM(Table1[[#This Row],[FIRST_CLASS_SEATS]:[ECONOMY_SEATS]])</f>
        <v>332</v>
      </c>
      <c r="S1122" s="5">
        <f>(Table1[[#This Row],[TIER1_ELIGIBLE_PAX]]/Table1[[#This Row],[TOTAL_PAX]])</f>
        <v>0</v>
      </c>
      <c r="T1122" s="5">
        <f>(Table1[[#This Row],[TIER2_ELIGIBLE_PAX]]/Table1[[#This Row],[TOTAL_PAX]])</f>
        <v>1.8072289156626505E-2</v>
      </c>
      <c r="U1122" s="5">
        <f>(Table1[[#This Row],[TIER3_ELIGIBLE_PAX]]/Table1[[#This Row],[TOTAL_PAX]])</f>
        <v>7.8313253012048195E-2</v>
      </c>
      <c r="V1122" s="8">
        <v>0.11402385478051191</v>
      </c>
    </row>
    <row r="1123" spans="1:22" x14ac:dyDescent="0.3">
      <c r="A1123" s="1">
        <v>45958</v>
      </c>
      <c r="B1123" s="2">
        <v>0.59513888888888888</v>
      </c>
      <c r="C1123" t="s">
        <v>17</v>
      </c>
      <c r="D1123" t="s">
        <v>18</v>
      </c>
      <c r="E1123" t="s">
        <v>2261</v>
      </c>
      <c r="F1123" t="s">
        <v>20</v>
      </c>
      <c r="G1123" t="s">
        <v>29</v>
      </c>
      <c r="H1123" t="s">
        <v>30</v>
      </c>
      <c r="I1123" t="s">
        <v>31</v>
      </c>
      <c r="J1123" t="s">
        <v>32</v>
      </c>
      <c r="K1123" t="s">
        <v>33</v>
      </c>
      <c r="L1123">
        <v>0</v>
      </c>
      <c r="M1123">
        <v>7</v>
      </c>
      <c r="N1123">
        <v>173</v>
      </c>
      <c r="O1123">
        <v>0</v>
      </c>
      <c r="P1123">
        <v>2</v>
      </c>
      <c r="Q1123">
        <v>14</v>
      </c>
      <c r="R1123">
        <f>SUM(Table1[[#This Row],[FIRST_CLASS_SEATS]:[ECONOMY_SEATS]])</f>
        <v>180</v>
      </c>
      <c r="S1123" s="5">
        <f>(Table1[[#This Row],[TIER1_ELIGIBLE_PAX]]/Table1[[#This Row],[TOTAL_PAX]])</f>
        <v>0</v>
      </c>
      <c r="T1123" s="5">
        <f>(Table1[[#This Row],[TIER2_ELIGIBLE_PAX]]/Table1[[#This Row],[TOTAL_PAX]])</f>
        <v>1.1111111111111112E-2</v>
      </c>
      <c r="U1123" s="5">
        <f>(Table1[[#This Row],[TIER3_ELIGIBLE_PAX]]/Table1[[#This Row],[TOTAL_PAX]])</f>
        <v>7.7777777777777779E-2</v>
      </c>
      <c r="V1123" s="8">
        <v>0.11415668160646208</v>
      </c>
    </row>
    <row r="1124" spans="1:22" x14ac:dyDescent="0.3">
      <c r="A1124" s="1">
        <v>45872</v>
      </c>
      <c r="B1124" s="2">
        <v>0.8666666666666667</v>
      </c>
      <c r="C1124" t="s">
        <v>34</v>
      </c>
      <c r="D1124" t="s">
        <v>18</v>
      </c>
      <c r="E1124" t="s">
        <v>4491</v>
      </c>
      <c r="F1124" t="s">
        <v>20</v>
      </c>
      <c r="G1124" t="s">
        <v>71</v>
      </c>
      <c r="H1124" t="s">
        <v>22</v>
      </c>
      <c r="I1124" t="s">
        <v>23</v>
      </c>
      <c r="J1124" t="s">
        <v>24</v>
      </c>
      <c r="K1124" t="s">
        <v>47</v>
      </c>
      <c r="L1124">
        <v>0</v>
      </c>
      <c r="M1124">
        <v>56</v>
      </c>
      <c r="N1124">
        <v>275</v>
      </c>
      <c r="O1124">
        <v>1</v>
      </c>
      <c r="P1124">
        <v>10</v>
      </c>
      <c r="Q1124">
        <v>35</v>
      </c>
      <c r="R1124">
        <f>SUM(Table1[[#This Row],[FIRST_CLASS_SEATS]:[ECONOMY_SEATS]])</f>
        <v>331</v>
      </c>
      <c r="S1124" s="5">
        <f>(Table1[[#This Row],[TIER1_ELIGIBLE_PAX]]/Table1[[#This Row],[TOTAL_PAX]])</f>
        <v>3.0211480362537764E-3</v>
      </c>
      <c r="T1124" s="5">
        <f>(Table1[[#This Row],[TIER2_ELIGIBLE_PAX]]/Table1[[#This Row],[TOTAL_PAX]])</f>
        <v>3.0211480362537766E-2</v>
      </c>
      <c r="U1124" s="5">
        <f>(Table1[[#This Row],[TIER3_ELIGIBLE_PAX]]/Table1[[#This Row],[TOTAL_PAX]])</f>
        <v>0.10574018126888217</v>
      </c>
      <c r="V1124" s="8">
        <v>0.11419968587325147</v>
      </c>
    </row>
    <row r="1125" spans="1:22" x14ac:dyDescent="0.3">
      <c r="A1125" s="1">
        <v>45929</v>
      </c>
      <c r="B1125" s="2">
        <v>0.93888888888888888</v>
      </c>
      <c r="C1125" t="s">
        <v>34</v>
      </c>
      <c r="D1125" t="s">
        <v>18</v>
      </c>
      <c r="E1125" t="s">
        <v>2444</v>
      </c>
      <c r="F1125" t="s">
        <v>20</v>
      </c>
      <c r="G1125" t="s">
        <v>99</v>
      </c>
      <c r="H1125" t="s">
        <v>74</v>
      </c>
      <c r="I1125" t="s">
        <v>31</v>
      </c>
      <c r="J1125" t="s">
        <v>32</v>
      </c>
      <c r="K1125" t="s">
        <v>33</v>
      </c>
      <c r="L1125">
        <v>0</v>
      </c>
      <c r="M1125">
        <v>5</v>
      </c>
      <c r="N1125">
        <v>175</v>
      </c>
      <c r="O1125">
        <v>0</v>
      </c>
      <c r="P1125">
        <v>15</v>
      </c>
      <c r="Q1125">
        <v>52</v>
      </c>
      <c r="R1125">
        <f>SUM(Table1[[#This Row],[FIRST_CLASS_SEATS]:[ECONOMY_SEATS]])</f>
        <v>180</v>
      </c>
      <c r="S1125" s="5">
        <f>(Table1[[#This Row],[TIER1_ELIGIBLE_PAX]]/Table1[[#This Row],[TOTAL_PAX]])</f>
        <v>0</v>
      </c>
      <c r="T1125" s="5">
        <f>(Table1[[#This Row],[TIER2_ELIGIBLE_PAX]]/Table1[[#This Row],[TOTAL_PAX]])</f>
        <v>8.3333333333333329E-2</v>
      </c>
      <c r="U1125" s="5">
        <f>(Table1[[#This Row],[TIER3_ELIGIBLE_PAX]]/Table1[[#This Row],[TOTAL_PAX]])</f>
        <v>0.28888888888888886</v>
      </c>
      <c r="V1125" s="8">
        <v>0.11442116482219133</v>
      </c>
    </row>
    <row r="1126" spans="1:22" x14ac:dyDescent="0.3">
      <c r="A1126" s="1">
        <v>45914</v>
      </c>
      <c r="B1126" s="2">
        <v>0.48472222222222222</v>
      </c>
      <c r="C1126" t="s">
        <v>26</v>
      </c>
      <c r="D1126" t="s">
        <v>18</v>
      </c>
      <c r="E1126" t="s">
        <v>309</v>
      </c>
      <c r="F1126" t="s">
        <v>20</v>
      </c>
      <c r="G1126" t="s">
        <v>46</v>
      </c>
      <c r="H1126" t="s">
        <v>22</v>
      </c>
      <c r="I1126" t="s">
        <v>23</v>
      </c>
      <c r="J1126" t="s">
        <v>24</v>
      </c>
      <c r="K1126" t="s">
        <v>25</v>
      </c>
      <c r="L1126">
        <v>0</v>
      </c>
      <c r="M1126">
        <v>32</v>
      </c>
      <c r="N1126">
        <v>300</v>
      </c>
      <c r="O1126">
        <v>1</v>
      </c>
      <c r="P1126">
        <v>5</v>
      </c>
      <c r="Q1126">
        <v>22</v>
      </c>
      <c r="R1126">
        <f>SUM(Table1[[#This Row],[FIRST_CLASS_SEATS]:[ECONOMY_SEATS]])</f>
        <v>332</v>
      </c>
      <c r="S1126" s="5">
        <f>(Table1[[#This Row],[TIER1_ELIGIBLE_PAX]]/Table1[[#This Row],[TOTAL_PAX]])</f>
        <v>3.0120481927710845E-3</v>
      </c>
      <c r="T1126" s="5">
        <f>(Table1[[#This Row],[TIER2_ELIGIBLE_PAX]]/Table1[[#This Row],[TOTAL_PAX]])</f>
        <v>1.5060240963855422E-2</v>
      </c>
      <c r="U1126" s="5">
        <f>(Table1[[#This Row],[TIER3_ELIGIBLE_PAX]]/Table1[[#This Row],[TOTAL_PAX]])</f>
        <v>6.6265060240963861E-2</v>
      </c>
      <c r="V1126" s="8">
        <v>0.11444293866606725</v>
      </c>
    </row>
    <row r="1127" spans="1:22" x14ac:dyDescent="0.3">
      <c r="A1127" s="1">
        <v>45953</v>
      </c>
      <c r="B1127" s="2">
        <v>0.4375</v>
      </c>
      <c r="C1127" t="s">
        <v>26</v>
      </c>
      <c r="D1127" t="s">
        <v>18</v>
      </c>
      <c r="E1127" t="s">
        <v>1751</v>
      </c>
      <c r="F1127" t="s">
        <v>20</v>
      </c>
      <c r="G1127" t="s">
        <v>62</v>
      </c>
      <c r="H1127" t="s">
        <v>63</v>
      </c>
      <c r="I1127" t="s">
        <v>31</v>
      </c>
      <c r="J1127" t="s">
        <v>32</v>
      </c>
      <c r="K1127" t="s">
        <v>33</v>
      </c>
      <c r="L1127">
        <v>0</v>
      </c>
      <c r="M1127">
        <v>4</v>
      </c>
      <c r="N1127">
        <v>176</v>
      </c>
      <c r="O1127">
        <v>0</v>
      </c>
      <c r="P1127">
        <v>0</v>
      </c>
      <c r="Q1127">
        <v>8</v>
      </c>
      <c r="R1127">
        <f>SUM(Table1[[#This Row],[FIRST_CLASS_SEATS]:[ECONOMY_SEATS]])</f>
        <v>180</v>
      </c>
      <c r="S1127" s="5">
        <f>(Table1[[#This Row],[TIER1_ELIGIBLE_PAX]]/Table1[[#This Row],[TOTAL_PAX]])</f>
        <v>0</v>
      </c>
      <c r="T1127" s="5">
        <f>(Table1[[#This Row],[TIER2_ELIGIBLE_PAX]]/Table1[[#This Row],[TOTAL_PAX]])</f>
        <v>0</v>
      </c>
      <c r="U1127" s="5">
        <f>(Table1[[#This Row],[TIER3_ELIGIBLE_PAX]]/Table1[[#This Row],[TOTAL_PAX]])</f>
        <v>4.4444444444444446E-2</v>
      </c>
      <c r="V1127" s="8">
        <v>0.11454943133331552</v>
      </c>
    </row>
    <row r="1128" spans="1:22" x14ac:dyDescent="0.3">
      <c r="A1128" s="1">
        <v>45755</v>
      </c>
      <c r="B1128" s="2">
        <v>0.79791666666666672</v>
      </c>
      <c r="C1128" t="s">
        <v>34</v>
      </c>
      <c r="D1128" t="s">
        <v>18</v>
      </c>
      <c r="E1128" t="s">
        <v>1181</v>
      </c>
      <c r="F1128" t="s">
        <v>20</v>
      </c>
      <c r="G1128" t="s">
        <v>36</v>
      </c>
      <c r="H1128" t="s">
        <v>37</v>
      </c>
      <c r="I1128" t="s">
        <v>31</v>
      </c>
      <c r="J1128" t="s">
        <v>32</v>
      </c>
      <c r="K1128" t="s">
        <v>33</v>
      </c>
      <c r="L1128">
        <v>0</v>
      </c>
      <c r="M1128">
        <v>1</v>
      </c>
      <c r="N1128">
        <v>179</v>
      </c>
      <c r="O1128">
        <v>0</v>
      </c>
      <c r="P1128">
        <v>2</v>
      </c>
      <c r="Q1128">
        <v>13</v>
      </c>
      <c r="R1128">
        <f>SUM(Table1[[#This Row],[FIRST_CLASS_SEATS]:[ECONOMY_SEATS]])</f>
        <v>180</v>
      </c>
      <c r="S1128" s="5">
        <f>(Table1[[#This Row],[TIER1_ELIGIBLE_PAX]]/Table1[[#This Row],[TOTAL_PAX]])</f>
        <v>0</v>
      </c>
      <c r="T1128" s="5">
        <f>(Table1[[#This Row],[TIER2_ELIGIBLE_PAX]]/Table1[[#This Row],[TOTAL_PAX]])</f>
        <v>1.1111111111111112E-2</v>
      </c>
      <c r="U1128" s="5">
        <f>(Table1[[#This Row],[TIER3_ELIGIBLE_PAX]]/Table1[[#This Row],[TOTAL_PAX]])</f>
        <v>7.2222222222222215E-2</v>
      </c>
      <c r="V1128" s="8">
        <v>0.11455090313400829</v>
      </c>
    </row>
    <row r="1129" spans="1:22" x14ac:dyDescent="0.3">
      <c r="A1129" s="1">
        <v>45868</v>
      </c>
      <c r="B1129" s="2">
        <v>0.31597222222222221</v>
      </c>
      <c r="C1129" t="s">
        <v>26</v>
      </c>
      <c r="D1129" t="s">
        <v>18</v>
      </c>
      <c r="E1129" t="s">
        <v>2736</v>
      </c>
      <c r="F1129" t="s">
        <v>20</v>
      </c>
      <c r="G1129" t="s">
        <v>43</v>
      </c>
      <c r="H1129" t="s">
        <v>44</v>
      </c>
      <c r="I1129" t="s">
        <v>31</v>
      </c>
      <c r="J1129" t="s">
        <v>32</v>
      </c>
      <c r="K1129" t="s">
        <v>33</v>
      </c>
      <c r="L1129">
        <v>0</v>
      </c>
      <c r="M1129">
        <v>15</v>
      </c>
      <c r="N1129">
        <v>165</v>
      </c>
      <c r="O1129">
        <v>0</v>
      </c>
      <c r="P1129">
        <v>7</v>
      </c>
      <c r="Q1129">
        <v>29</v>
      </c>
      <c r="R1129">
        <f>SUM(Table1[[#This Row],[FIRST_CLASS_SEATS]:[ECONOMY_SEATS]])</f>
        <v>180</v>
      </c>
      <c r="S1129" s="5">
        <f>(Table1[[#This Row],[TIER1_ELIGIBLE_PAX]]/Table1[[#This Row],[TOTAL_PAX]])</f>
        <v>0</v>
      </c>
      <c r="T1129" s="5">
        <f>(Table1[[#This Row],[TIER2_ELIGIBLE_PAX]]/Table1[[#This Row],[TOTAL_PAX]])</f>
        <v>3.888888888888889E-2</v>
      </c>
      <c r="U1129" s="5">
        <f>(Table1[[#This Row],[TIER3_ELIGIBLE_PAX]]/Table1[[#This Row],[TOTAL_PAX]])</f>
        <v>0.16111111111111112</v>
      </c>
      <c r="V1129" s="8">
        <v>0.11459459416155648</v>
      </c>
    </row>
    <row r="1130" spans="1:22" x14ac:dyDescent="0.3">
      <c r="A1130" s="1">
        <v>45850</v>
      </c>
      <c r="B1130" s="2">
        <v>0.41597222222222224</v>
      </c>
      <c r="C1130" t="s">
        <v>26</v>
      </c>
      <c r="D1130" t="s">
        <v>18</v>
      </c>
      <c r="E1130" t="s">
        <v>1199</v>
      </c>
      <c r="F1130" t="s">
        <v>20</v>
      </c>
      <c r="G1130" t="s">
        <v>46</v>
      </c>
      <c r="H1130" t="s">
        <v>22</v>
      </c>
      <c r="I1130" t="s">
        <v>23</v>
      </c>
      <c r="J1130" t="s">
        <v>24</v>
      </c>
      <c r="K1130" t="s">
        <v>80</v>
      </c>
      <c r="L1130">
        <v>14</v>
      </c>
      <c r="M1130">
        <v>97</v>
      </c>
      <c r="N1130">
        <v>358</v>
      </c>
      <c r="O1130">
        <v>0</v>
      </c>
      <c r="P1130">
        <v>17</v>
      </c>
      <c r="Q1130">
        <v>56</v>
      </c>
      <c r="R1130">
        <f>SUM(Table1[[#This Row],[FIRST_CLASS_SEATS]:[ECONOMY_SEATS]])</f>
        <v>469</v>
      </c>
      <c r="S1130" s="5">
        <f>(Table1[[#This Row],[TIER1_ELIGIBLE_PAX]]/Table1[[#This Row],[TOTAL_PAX]])</f>
        <v>0</v>
      </c>
      <c r="T1130" s="5">
        <f>(Table1[[#This Row],[TIER2_ELIGIBLE_PAX]]/Table1[[#This Row],[TOTAL_PAX]])</f>
        <v>3.6247334754797439E-2</v>
      </c>
      <c r="U1130" s="5">
        <f>(Table1[[#This Row],[TIER3_ELIGIBLE_PAX]]/Table1[[#This Row],[TOTAL_PAX]])</f>
        <v>0.11940298507462686</v>
      </c>
      <c r="V1130" s="8">
        <v>0.11461273011719464</v>
      </c>
    </row>
    <row r="1131" spans="1:22" x14ac:dyDescent="0.3">
      <c r="A1131" s="1">
        <v>45944</v>
      </c>
      <c r="B1131" s="2">
        <v>0.82777777777777772</v>
      </c>
      <c r="C1131" t="s">
        <v>34</v>
      </c>
      <c r="D1131" t="s">
        <v>18</v>
      </c>
      <c r="E1131" t="s">
        <v>655</v>
      </c>
      <c r="F1131" t="s">
        <v>20</v>
      </c>
      <c r="G1131" t="s">
        <v>54</v>
      </c>
      <c r="H1131" t="s">
        <v>30</v>
      </c>
      <c r="I1131" t="s">
        <v>31</v>
      </c>
      <c r="J1131" t="s">
        <v>32</v>
      </c>
      <c r="K1131" t="s">
        <v>33</v>
      </c>
      <c r="L1131">
        <v>0</v>
      </c>
      <c r="M1131">
        <v>5</v>
      </c>
      <c r="N1131">
        <v>175</v>
      </c>
      <c r="O1131">
        <v>0</v>
      </c>
      <c r="P1131">
        <v>3</v>
      </c>
      <c r="Q1131">
        <v>18</v>
      </c>
      <c r="R1131">
        <f>SUM(Table1[[#This Row],[FIRST_CLASS_SEATS]:[ECONOMY_SEATS]])</f>
        <v>180</v>
      </c>
      <c r="S1131" s="5">
        <f>(Table1[[#This Row],[TIER1_ELIGIBLE_PAX]]/Table1[[#This Row],[TOTAL_PAX]])</f>
        <v>0</v>
      </c>
      <c r="T1131" s="5">
        <f>(Table1[[#This Row],[TIER2_ELIGIBLE_PAX]]/Table1[[#This Row],[TOTAL_PAX]])</f>
        <v>1.6666666666666666E-2</v>
      </c>
      <c r="U1131" s="5">
        <f>(Table1[[#This Row],[TIER3_ELIGIBLE_PAX]]/Table1[[#This Row],[TOTAL_PAX]])</f>
        <v>0.1</v>
      </c>
      <c r="V1131" s="8">
        <v>0.11482671193072758</v>
      </c>
    </row>
    <row r="1132" spans="1:22" x14ac:dyDescent="0.3">
      <c r="A1132" s="1">
        <v>45784</v>
      </c>
      <c r="B1132" s="2">
        <v>0.42708333333333331</v>
      </c>
      <c r="C1132" t="s">
        <v>26</v>
      </c>
      <c r="D1132" t="s">
        <v>18</v>
      </c>
      <c r="E1132" t="s">
        <v>358</v>
      </c>
      <c r="F1132" t="s">
        <v>20</v>
      </c>
      <c r="G1132" t="s">
        <v>36</v>
      </c>
      <c r="H1132" t="s">
        <v>37</v>
      </c>
      <c r="I1132" t="s">
        <v>31</v>
      </c>
      <c r="J1132" t="s">
        <v>32</v>
      </c>
      <c r="K1132" t="s">
        <v>33</v>
      </c>
      <c r="L1132">
        <v>0</v>
      </c>
      <c r="M1132">
        <v>2</v>
      </c>
      <c r="N1132">
        <v>178</v>
      </c>
      <c r="O1132">
        <v>1</v>
      </c>
      <c r="P1132">
        <v>5</v>
      </c>
      <c r="Q1132">
        <v>23</v>
      </c>
      <c r="R1132">
        <f>SUM(Table1[[#This Row],[FIRST_CLASS_SEATS]:[ECONOMY_SEATS]])</f>
        <v>180</v>
      </c>
      <c r="S1132" s="5">
        <f>(Table1[[#This Row],[TIER1_ELIGIBLE_PAX]]/Table1[[#This Row],[TOTAL_PAX]])</f>
        <v>5.5555555555555558E-3</v>
      </c>
      <c r="T1132" s="5">
        <f>(Table1[[#This Row],[TIER2_ELIGIBLE_PAX]]/Table1[[#This Row],[TOTAL_PAX]])</f>
        <v>2.7777777777777776E-2</v>
      </c>
      <c r="U1132" s="5">
        <f>(Table1[[#This Row],[TIER3_ELIGIBLE_PAX]]/Table1[[#This Row],[TOTAL_PAX]])</f>
        <v>0.12777777777777777</v>
      </c>
      <c r="V1132" s="8">
        <v>0.11487472457594439</v>
      </c>
    </row>
    <row r="1133" spans="1:22" x14ac:dyDescent="0.3">
      <c r="A1133" s="1">
        <v>45915</v>
      </c>
      <c r="B1133" s="2">
        <v>0.39791666666666664</v>
      </c>
      <c r="C1133" t="s">
        <v>26</v>
      </c>
      <c r="D1133" t="s">
        <v>18</v>
      </c>
      <c r="E1133" t="s">
        <v>4667</v>
      </c>
      <c r="F1133" t="s">
        <v>20</v>
      </c>
      <c r="G1133" t="s">
        <v>43</v>
      </c>
      <c r="H1133" t="s">
        <v>44</v>
      </c>
      <c r="I1133" t="s">
        <v>31</v>
      </c>
      <c r="J1133" t="s">
        <v>32</v>
      </c>
      <c r="K1133" t="s">
        <v>33</v>
      </c>
      <c r="L1133">
        <v>0</v>
      </c>
      <c r="M1133">
        <v>12</v>
      </c>
      <c r="N1133">
        <v>168</v>
      </c>
      <c r="O1133">
        <v>0</v>
      </c>
      <c r="P1133">
        <v>14</v>
      </c>
      <c r="Q1133">
        <v>48</v>
      </c>
      <c r="R1133">
        <f>SUM(Table1[[#This Row],[FIRST_CLASS_SEATS]:[ECONOMY_SEATS]])</f>
        <v>180</v>
      </c>
      <c r="S1133" s="5">
        <f>(Table1[[#This Row],[TIER1_ELIGIBLE_PAX]]/Table1[[#This Row],[TOTAL_PAX]])</f>
        <v>0</v>
      </c>
      <c r="T1133" s="5">
        <f>(Table1[[#This Row],[TIER2_ELIGIBLE_PAX]]/Table1[[#This Row],[TOTAL_PAX]])</f>
        <v>7.7777777777777779E-2</v>
      </c>
      <c r="U1133" s="5">
        <f>(Table1[[#This Row],[TIER3_ELIGIBLE_PAX]]/Table1[[#This Row],[TOTAL_PAX]])</f>
        <v>0.26666666666666666</v>
      </c>
      <c r="V1133" s="8">
        <v>0.11504262124083331</v>
      </c>
    </row>
    <row r="1134" spans="1:22" x14ac:dyDescent="0.3">
      <c r="A1134" s="1">
        <v>45848</v>
      </c>
      <c r="B1134" s="2">
        <v>0.40069444444444446</v>
      </c>
      <c r="C1134" t="s">
        <v>26</v>
      </c>
      <c r="D1134" t="s">
        <v>18</v>
      </c>
      <c r="E1134" t="s">
        <v>2111</v>
      </c>
      <c r="F1134" t="s">
        <v>20</v>
      </c>
      <c r="G1134" t="s">
        <v>99</v>
      </c>
      <c r="H1134" t="s">
        <v>74</v>
      </c>
      <c r="I1134" t="s">
        <v>31</v>
      </c>
      <c r="J1134" t="s">
        <v>32</v>
      </c>
      <c r="K1134" t="s">
        <v>33</v>
      </c>
      <c r="L1134">
        <v>0</v>
      </c>
      <c r="M1134">
        <v>6</v>
      </c>
      <c r="N1134">
        <v>174</v>
      </c>
      <c r="O1134">
        <v>0</v>
      </c>
      <c r="P1134">
        <v>11</v>
      </c>
      <c r="Q1134">
        <v>39</v>
      </c>
      <c r="R1134">
        <f>SUM(Table1[[#This Row],[FIRST_CLASS_SEATS]:[ECONOMY_SEATS]])</f>
        <v>180</v>
      </c>
      <c r="S1134" s="5">
        <f>(Table1[[#This Row],[TIER1_ELIGIBLE_PAX]]/Table1[[#This Row],[TOTAL_PAX]])</f>
        <v>0</v>
      </c>
      <c r="T1134" s="5">
        <f>(Table1[[#This Row],[TIER2_ELIGIBLE_PAX]]/Table1[[#This Row],[TOTAL_PAX]])</f>
        <v>6.1111111111111109E-2</v>
      </c>
      <c r="U1134" s="5">
        <f>(Table1[[#This Row],[TIER3_ELIGIBLE_PAX]]/Table1[[#This Row],[TOTAL_PAX]])</f>
        <v>0.21666666666666667</v>
      </c>
      <c r="V1134" s="8">
        <v>0.11508247723474485</v>
      </c>
    </row>
    <row r="1135" spans="1:22" x14ac:dyDescent="0.3">
      <c r="A1135" s="1">
        <v>45877</v>
      </c>
      <c r="B1135" s="2">
        <v>0.58472222222222225</v>
      </c>
      <c r="C1135" t="s">
        <v>17</v>
      </c>
      <c r="D1135" t="s">
        <v>18</v>
      </c>
      <c r="E1135" t="s">
        <v>898</v>
      </c>
      <c r="F1135" t="s">
        <v>20</v>
      </c>
      <c r="G1135" t="s">
        <v>62</v>
      </c>
      <c r="H1135" t="s">
        <v>63</v>
      </c>
      <c r="I1135" t="s">
        <v>31</v>
      </c>
      <c r="J1135" t="s">
        <v>32</v>
      </c>
      <c r="K1135" t="s">
        <v>33</v>
      </c>
      <c r="L1135">
        <v>0</v>
      </c>
      <c r="M1135">
        <v>0</v>
      </c>
      <c r="N1135">
        <v>180</v>
      </c>
      <c r="O1135">
        <v>0</v>
      </c>
      <c r="P1135">
        <v>14</v>
      </c>
      <c r="Q1135">
        <v>49</v>
      </c>
      <c r="R1135">
        <f>SUM(Table1[[#This Row],[FIRST_CLASS_SEATS]:[ECONOMY_SEATS]])</f>
        <v>180</v>
      </c>
      <c r="S1135" s="5">
        <f>(Table1[[#This Row],[TIER1_ELIGIBLE_PAX]]/Table1[[#This Row],[TOTAL_PAX]])</f>
        <v>0</v>
      </c>
      <c r="T1135" s="5">
        <f>(Table1[[#This Row],[TIER2_ELIGIBLE_PAX]]/Table1[[#This Row],[TOTAL_PAX]])</f>
        <v>7.7777777777777779E-2</v>
      </c>
      <c r="U1135" s="5">
        <f>(Table1[[#This Row],[TIER3_ELIGIBLE_PAX]]/Table1[[#This Row],[TOTAL_PAX]])</f>
        <v>0.2722222222222222</v>
      </c>
      <c r="V1135" s="8">
        <v>0.11509265779981737</v>
      </c>
    </row>
    <row r="1136" spans="1:22" x14ac:dyDescent="0.3">
      <c r="A1136" s="1">
        <v>45797</v>
      </c>
      <c r="B1136" s="2">
        <v>0.54027777777777775</v>
      </c>
      <c r="C1136" t="s">
        <v>48</v>
      </c>
      <c r="D1136" t="s">
        <v>18</v>
      </c>
      <c r="E1136" t="s">
        <v>2861</v>
      </c>
      <c r="F1136" t="s">
        <v>20</v>
      </c>
      <c r="G1136" t="s">
        <v>71</v>
      </c>
      <c r="H1136" t="s">
        <v>22</v>
      </c>
      <c r="I1136" t="s">
        <v>23</v>
      </c>
      <c r="J1136" t="s">
        <v>24</v>
      </c>
      <c r="K1136" t="s">
        <v>25</v>
      </c>
      <c r="L1136">
        <v>0</v>
      </c>
      <c r="M1136">
        <v>32</v>
      </c>
      <c r="N1136">
        <v>300</v>
      </c>
      <c r="O1136">
        <v>3</v>
      </c>
      <c r="P1136">
        <v>0</v>
      </c>
      <c r="Q1136">
        <v>9</v>
      </c>
      <c r="R1136">
        <f>SUM(Table1[[#This Row],[FIRST_CLASS_SEATS]:[ECONOMY_SEATS]])</f>
        <v>332</v>
      </c>
      <c r="S1136" s="5">
        <f>(Table1[[#This Row],[TIER1_ELIGIBLE_PAX]]/Table1[[#This Row],[TOTAL_PAX]])</f>
        <v>9.0361445783132526E-3</v>
      </c>
      <c r="T1136" s="5">
        <f>(Table1[[#This Row],[TIER2_ELIGIBLE_PAX]]/Table1[[#This Row],[TOTAL_PAX]])</f>
        <v>0</v>
      </c>
      <c r="U1136" s="5">
        <f>(Table1[[#This Row],[TIER3_ELIGIBLE_PAX]]/Table1[[#This Row],[TOTAL_PAX]])</f>
        <v>2.710843373493976E-2</v>
      </c>
      <c r="V1136" s="8">
        <v>0.11513349383100402</v>
      </c>
    </row>
    <row r="1137" spans="1:22" x14ac:dyDescent="0.3">
      <c r="A1137" s="1">
        <v>45754</v>
      </c>
      <c r="B1137" s="2">
        <v>0.50624999999999998</v>
      </c>
      <c r="C1137" t="s">
        <v>48</v>
      </c>
      <c r="D1137" t="s">
        <v>18</v>
      </c>
      <c r="E1137" t="s">
        <v>3995</v>
      </c>
      <c r="F1137" t="s">
        <v>20</v>
      </c>
      <c r="G1137" t="s">
        <v>76</v>
      </c>
      <c r="H1137" t="s">
        <v>77</v>
      </c>
      <c r="I1137" t="s">
        <v>78</v>
      </c>
      <c r="J1137" t="s">
        <v>24</v>
      </c>
      <c r="K1137" t="s">
        <v>25</v>
      </c>
      <c r="L1137">
        <v>0</v>
      </c>
      <c r="M1137">
        <v>32</v>
      </c>
      <c r="N1137">
        <v>304</v>
      </c>
      <c r="O1137">
        <v>0</v>
      </c>
      <c r="P1137">
        <v>9</v>
      </c>
      <c r="Q1137">
        <v>33</v>
      </c>
      <c r="R1137">
        <f>SUM(Table1[[#This Row],[FIRST_CLASS_SEATS]:[ECONOMY_SEATS]])</f>
        <v>336</v>
      </c>
      <c r="S1137" s="5">
        <f>(Table1[[#This Row],[TIER1_ELIGIBLE_PAX]]/Table1[[#This Row],[TOTAL_PAX]])</f>
        <v>0</v>
      </c>
      <c r="T1137" s="5">
        <f>(Table1[[#This Row],[TIER2_ELIGIBLE_PAX]]/Table1[[#This Row],[TOTAL_PAX]])</f>
        <v>2.6785714285714284E-2</v>
      </c>
      <c r="U1137" s="5">
        <f>(Table1[[#This Row],[TIER3_ELIGIBLE_PAX]]/Table1[[#This Row],[TOTAL_PAX]])</f>
        <v>9.8214285714285712E-2</v>
      </c>
      <c r="V1137" s="8">
        <v>0.11516056987950651</v>
      </c>
    </row>
    <row r="1138" spans="1:22" x14ac:dyDescent="0.3">
      <c r="A1138" s="1">
        <v>45782</v>
      </c>
      <c r="B1138" s="2">
        <v>0.41249999999999998</v>
      </c>
      <c r="C1138" t="s">
        <v>26</v>
      </c>
      <c r="D1138" t="s">
        <v>18</v>
      </c>
      <c r="E1138" t="s">
        <v>1758</v>
      </c>
      <c r="F1138" t="s">
        <v>20</v>
      </c>
      <c r="G1138" t="s">
        <v>46</v>
      </c>
      <c r="H1138" t="s">
        <v>22</v>
      </c>
      <c r="I1138" t="s">
        <v>23</v>
      </c>
      <c r="J1138" t="s">
        <v>24</v>
      </c>
      <c r="K1138" t="s">
        <v>25</v>
      </c>
      <c r="L1138">
        <v>0</v>
      </c>
      <c r="M1138">
        <v>32</v>
      </c>
      <c r="N1138">
        <v>300</v>
      </c>
      <c r="O1138">
        <v>0</v>
      </c>
      <c r="P1138">
        <v>5</v>
      </c>
      <c r="Q1138">
        <v>21</v>
      </c>
      <c r="R1138">
        <f>SUM(Table1[[#This Row],[FIRST_CLASS_SEATS]:[ECONOMY_SEATS]])</f>
        <v>332</v>
      </c>
      <c r="S1138" s="5">
        <f>(Table1[[#This Row],[TIER1_ELIGIBLE_PAX]]/Table1[[#This Row],[TOTAL_PAX]])</f>
        <v>0</v>
      </c>
      <c r="T1138" s="5">
        <f>(Table1[[#This Row],[TIER2_ELIGIBLE_PAX]]/Table1[[#This Row],[TOTAL_PAX]])</f>
        <v>1.5060240963855422E-2</v>
      </c>
      <c r="U1138" s="5">
        <f>(Table1[[#This Row],[TIER3_ELIGIBLE_PAX]]/Table1[[#This Row],[TOTAL_PAX]])</f>
        <v>6.3253012048192767E-2</v>
      </c>
      <c r="V1138" s="8">
        <v>0.11545288581546853</v>
      </c>
    </row>
    <row r="1139" spans="1:22" x14ac:dyDescent="0.3">
      <c r="A1139" s="1">
        <v>45819</v>
      </c>
      <c r="B1139" s="2">
        <v>0.63958333333333328</v>
      </c>
      <c r="C1139" t="s">
        <v>17</v>
      </c>
      <c r="D1139" t="s">
        <v>18</v>
      </c>
      <c r="E1139" t="s">
        <v>1731</v>
      </c>
      <c r="F1139" t="s">
        <v>20</v>
      </c>
      <c r="G1139" t="s">
        <v>46</v>
      </c>
      <c r="H1139" t="s">
        <v>22</v>
      </c>
      <c r="I1139" t="s">
        <v>23</v>
      </c>
      <c r="J1139" t="s">
        <v>24</v>
      </c>
      <c r="K1139" t="s">
        <v>25</v>
      </c>
      <c r="L1139">
        <v>0</v>
      </c>
      <c r="M1139">
        <v>32</v>
      </c>
      <c r="N1139">
        <v>304</v>
      </c>
      <c r="O1139">
        <v>2</v>
      </c>
      <c r="P1139">
        <v>19</v>
      </c>
      <c r="Q1139">
        <v>61</v>
      </c>
      <c r="R1139">
        <f>SUM(Table1[[#This Row],[FIRST_CLASS_SEATS]:[ECONOMY_SEATS]])</f>
        <v>336</v>
      </c>
      <c r="S1139" s="5">
        <f>(Table1[[#This Row],[TIER1_ELIGIBLE_PAX]]/Table1[[#This Row],[TOTAL_PAX]])</f>
        <v>5.9523809523809521E-3</v>
      </c>
      <c r="T1139" s="5">
        <f>(Table1[[#This Row],[TIER2_ELIGIBLE_PAX]]/Table1[[#This Row],[TOTAL_PAX]])</f>
        <v>5.6547619047619048E-2</v>
      </c>
      <c r="U1139" s="5">
        <f>(Table1[[#This Row],[TIER3_ELIGIBLE_PAX]]/Table1[[#This Row],[TOTAL_PAX]])</f>
        <v>0.18154761904761904</v>
      </c>
      <c r="V1139" s="8">
        <v>0.1155029659702731</v>
      </c>
    </row>
    <row r="1140" spans="1:22" x14ac:dyDescent="0.3">
      <c r="A1140" s="1">
        <v>45830</v>
      </c>
      <c r="B1140" s="2">
        <v>0.45624999999999999</v>
      </c>
      <c r="C1140" t="s">
        <v>26</v>
      </c>
      <c r="D1140" t="s">
        <v>18</v>
      </c>
      <c r="E1140" t="s">
        <v>2509</v>
      </c>
      <c r="F1140" t="s">
        <v>20</v>
      </c>
      <c r="G1140" t="s">
        <v>99</v>
      </c>
      <c r="H1140" t="s">
        <v>74</v>
      </c>
      <c r="I1140" t="s">
        <v>31</v>
      </c>
      <c r="J1140" t="s">
        <v>32</v>
      </c>
      <c r="K1140" t="s">
        <v>33</v>
      </c>
      <c r="L1140">
        <v>0</v>
      </c>
      <c r="M1140">
        <v>12</v>
      </c>
      <c r="N1140">
        <v>168</v>
      </c>
      <c r="O1140">
        <v>0</v>
      </c>
      <c r="P1140">
        <v>2</v>
      </c>
      <c r="Q1140">
        <v>13</v>
      </c>
      <c r="R1140">
        <f>SUM(Table1[[#This Row],[FIRST_CLASS_SEATS]:[ECONOMY_SEATS]])</f>
        <v>180</v>
      </c>
      <c r="S1140" s="5">
        <f>(Table1[[#This Row],[TIER1_ELIGIBLE_PAX]]/Table1[[#This Row],[TOTAL_PAX]])</f>
        <v>0</v>
      </c>
      <c r="T1140" s="5">
        <f>(Table1[[#This Row],[TIER2_ELIGIBLE_PAX]]/Table1[[#This Row],[TOTAL_PAX]])</f>
        <v>1.1111111111111112E-2</v>
      </c>
      <c r="U1140" s="5">
        <f>(Table1[[#This Row],[TIER3_ELIGIBLE_PAX]]/Table1[[#This Row],[TOTAL_PAX]])</f>
        <v>7.2222222222222215E-2</v>
      </c>
      <c r="V1140" s="8">
        <v>0.11552799867008212</v>
      </c>
    </row>
    <row r="1141" spans="1:22" x14ac:dyDescent="0.3">
      <c r="A1141" s="1">
        <v>45880</v>
      </c>
      <c r="B1141" s="2">
        <v>0.25277777777777777</v>
      </c>
      <c r="C1141" t="s">
        <v>26</v>
      </c>
      <c r="D1141" t="s">
        <v>18</v>
      </c>
      <c r="E1141" t="s">
        <v>431</v>
      </c>
      <c r="F1141" t="s">
        <v>20</v>
      </c>
      <c r="G1141" t="s">
        <v>54</v>
      </c>
      <c r="H1141" t="s">
        <v>30</v>
      </c>
      <c r="I1141" t="s">
        <v>31</v>
      </c>
      <c r="J1141" t="s">
        <v>32</v>
      </c>
      <c r="K1141" t="s">
        <v>33</v>
      </c>
      <c r="L1141">
        <v>0</v>
      </c>
      <c r="M1141">
        <v>9</v>
      </c>
      <c r="N1141">
        <v>171</v>
      </c>
      <c r="O1141">
        <v>0</v>
      </c>
      <c r="P1141">
        <v>2</v>
      </c>
      <c r="Q1141">
        <v>13</v>
      </c>
      <c r="R1141">
        <f>SUM(Table1[[#This Row],[FIRST_CLASS_SEATS]:[ECONOMY_SEATS]])</f>
        <v>180</v>
      </c>
      <c r="S1141" s="5">
        <f>(Table1[[#This Row],[TIER1_ELIGIBLE_PAX]]/Table1[[#This Row],[TOTAL_PAX]])</f>
        <v>0</v>
      </c>
      <c r="T1141" s="5">
        <f>(Table1[[#This Row],[TIER2_ELIGIBLE_PAX]]/Table1[[#This Row],[TOTAL_PAX]])</f>
        <v>1.1111111111111112E-2</v>
      </c>
      <c r="U1141" s="5">
        <f>(Table1[[#This Row],[TIER3_ELIGIBLE_PAX]]/Table1[[#This Row],[TOTAL_PAX]])</f>
        <v>7.2222222222222215E-2</v>
      </c>
      <c r="V1141" s="8">
        <v>0.11557065765594809</v>
      </c>
    </row>
    <row r="1142" spans="1:22" x14ac:dyDescent="0.3">
      <c r="A1142" s="1">
        <v>45890</v>
      </c>
      <c r="B1142" s="2">
        <v>0.48541666666666666</v>
      </c>
      <c r="C1142" t="s">
        <v>26</v>
      </c>
      <c r="D1142" t="s">
        <v>18</v>
      </c>
      <c r="E1142" t="s">
        <v>4289</v>
      </c>
      <c r="F1142" t="s">
        <v>20</v>
      </c>
      <c r="G1142" t="s">
        <v>73</v>
      </c>
      <c r="H1142" t="s">
        <v>74</v>
      </c>
      <c r="I1142" t="s">
        <v>31</v>
      </c>
      <c r="J1142" t="s">
        <v>32</v>
      </c>
      <c r="K1142" t="s">
        <v>33</v>
      </c>
      <c r="L1142">
        <v>0</v>
      </c>
      <c r="M1142">
        <v>6</v>
      </c>
      <c r="N1142">
        <v>174</v>
      </c>
      <c r="O1142">
        <v>1</v>
      </c>
      <c r="P1142">
        <v>0</v>
      </c>
      <c r="Q1142">
        <v>3</v>
      </c>
      <c r="R1142">
        <f>SUM(Table1[[#This Row],[FIRST_CLASS_SEATS]:[ECONOMY_SEATS]])</f>
        <v>180</v>
      </c>
      <c r="S1142" s="5">
        <f>(Table1[[#This Row],[TIER1_ELIGIBLE_PAX]]/Table1[[#This Row],[TOTAL_PAX]])</f>
        <v>5.5555555555555558E-3</v>
      </c>
      <c r="T1142" s="5">
        <f>(Table1[[#This Row],[TIER2_ELIGIBLE_PAX]]/Table1[[#This Row],[TOTAL_PAX]])</f>
        <v>0</v>
      </c>
      <c r="U1142" s="5">
        <f>(Table1[[#This Row],[TIER3_ELIGIBLE_PAX]]/Table1[[#This Row],[TOTAL_PAX]])</f>
        <v>1.6666666666666666E-2</v>
      </c>
      <c r="V1142" s="8">
        <v>0.1156220118413015</v>
      </c>
    </row>
    <row r="1143" spans="1:22" x14ac:dyDescent="0.3">
      <c r="A1143" s="1">
        <v>45844</v>
      </c>
      <c r="B1143" s="2">
        <v>0.90347222222222223</v>
      </c>
      <c r="C1143" t="s">
        <v>34</v>
      </c>
      <c r="D1143" t="s">
        <v>18</v>
      </c>
      <c r="E1143" t="s">
        <v>2676</v>
      </c>
      <c r="F1143" t="s">
        <v>20</v>
      </c>
      <c r="G1143" t="s">
        <v>68</v>
      </c>
      <c r="H1143" t="s">
        <v>69</v>
      </c>
      <c r="I1143" t="s">
        <v>31</v>
      </c>
      <c r="J1143" t="s">
        <v>32</v>
      </c>
      <c r="K1143" t="s">
        <v>33</v>
      </c>
      <c r="L1143">
        <v>0</v>
      </c>
      <c r="M1143">
        <v>1</v>
      </c>
      <c r="N1143">
        <v>179</v>
      </c>
      <c r="O1143">
        <v>0</v>
      </c>
      <c r="P1143">
        <v>17</v>
      </c>
      <c r="Q1143">
        <v>57</v>
      </c>
      <c r="R1143">
        <f>SUM(Table1[[#This Row],[FIRST_CLASS_SEATS]:[ECONOMY_SEATS]])</f>
        <v>180</v>
      </c>
      <c r="S1143" s="5">
        <f>(Table1[[#This Row],[TIER1_ELIGIBLE_PAX]]/Table1[[#This Row],[TOTAL_PAX]])</f>
        <v>0</v>
      </c>
      <c r="T1143" s="5">
        <f>(Table1[[#This Row],[TIER2_ELIGIBLE_PAX]]/Table1[[#This Row],[TOTAL_PAX]])</f>
        <v>9.4444444444444442E-2</v>
      </c>
      <c r="U1143" s="5">
        <f>(Table1[[#This Row],[TIER3_ELIGIBLE_PAX]]/Table1[[#This Row],[TOTAL_PAX]])</f>
        <v>0.31666666666666665</v>
      </c>
      <c r="V1143" s="8">
        <v>0.1156236111996185</v>
      </c>
    </row>
    <row r="1144" spans="1:22" x14ac:dyDescent="0.3">
      <c r="A1144" s="1">
        <v>45871</v>
      </c>
      <c r="B1144" s="2">
        <v>0.52777777777777779</v>
      </c>
      <c r="C1144" t="s">
        <v>48</v>
      </c>
      <c r="D1144" t="s">
        <v>18</v>
      </c>
      <c r="E1144" t="s">
        <v>984</v>
      </c>
      <c r="F1144" t="s">
        <v>20</v>
      </c>
      <c r="G1144" t="s">
        <v>73</v>
      </c>
      <c r="H1144" t="s">
        <v>74</v>
      </c>
      <c r="I1144" t="s">
        <v>31</v>
      </c>
      <c r="J1144" t="s">
        <v>32</v>
      </c>
      <c r="K1144" t="s">
        <v>33</v>
      </c>
      <c r="L1144">
        <v>0</v>
      </c>
      <c r="M1144">
        <v>2</v>
      </c>
      <c r="N1144">
        <v>178</v>
      </c>
      <c r="O1144">
        <v>0</v>
      </c>
      <c r="P1144">
        <v>7</v>
      </c>
      <c r="Q1144">
        <v>29</v>
      </c>
      <c r="R1144">
        <f>SUM(Table1[[#This Row],[FIRST_CLASS_SEATS]:[ECONOMY_SEATS]])</f>
        <v>180</v>
      </c>
      <c r="S1144" s="5">
        <f>(Table1[[#This Row],[TIER1_ELIGIBLE_PAX]]/Table1[[#This Row],[TOTAL_PAX]])</f>
        <v>0</v>
      </c>
      <c r="T1144" s="5">
        <f>(Table1[[#This Row],[TIER2_ELIGIBLE_PAX]]/Table1[[#This Row],[TOTAL_PAX]])</f>
        <v>3.888888888888889E-2</v>
      </c>
      <c r="U1144" s="5">
        <f>(Table1[[#This Row],[TIER3_ELIGIBLE_PAX]]/Table1[[#This Row],[TOTAL_PAX]])</f>
        <v>0.16111111111111112</v>
      </c>
      <c r="V1144" s="8">
        <v>0.11601718741146538</v>
      </c>
    </row>
    <row r="1145" spans="1:22" x14ac:dyDescent="0.3">
      <c r="A1145" s="1">
        <v>45783</v>
      </c>
      <c r="B1145" s="2">
        <v>0.95625000000000004</v>
      </c>
      <c r="C1145" t="s">
        <v>34</v>
      </c>
      <c r="D1145" t="s">
        <v>18</v>
      </c>
      <c r="E1145" t="s">
        <v>209</v>
      </c>
      <c r="F1145" t="s">
        <v>20</v>
      </c>
      <c r="G1145" t="s">
        <v>73</v>
      </c>
      <c r="H1145" t="s">
        <v>74</v>
      </c>
      <c r="I1145" t="s">
        <v>31</v>
      </c>
      <c r="J1145" t="s">
        <v>32</v>
      </c>
      <c r="K1145" t="s">
        <v>33</v>
      </c>
      <c r="L1145">
        <v>0</v>
      </c>
      <c r="M1145">
        <v>13</v>
      </c>
      <c r="N1145">
        <v>167</v>
      </c>
      <c r="O1145">
        <v>0</v>
      </c>
      <c r="P1145">
        <v>10</v>
      </c>
      <c r="Q1145">
        <v>37</v>
      </c>
      <c r="R1145">
        <f>SUM(Table1[[#This Row],[FIRST_CLASS_SEATS]:[ECONOMY_SEATS]])</f>
        <v>180</v>
      </c>
      <c r="S1145" s="5">
        <f>(Table1[[#This Row],[TIER1_ELIGIBLE_PAX]]/Table1[[#This Row],[TOTAL_PAX]])</f>
        <v>0</v>
      </c>
      <c r="T1145" s="5">
        <f>(Table1[[#This Row],[TIER2_ELIGIBLE_PAX]]/Table1[[#This Row],[TOTAL_PAX]])</f>
        <v>5.5555555555555552E-2</v>
      </c>
      <c r="U1145" s="5">
        <f>(Table1[[#This Row],[TIER3_ELIGIBLE_PAX]]/Table1[[#This Row],[TOTAL_PAX]])</f>
        <v>0.20555555555555555</v>
      </c>
      <c r="V1145" s="8">
        <v>0.11608210516567197</v>
      </c>
    </row>
    <row r="1146" spans="1:22" x14ac:dyDescent="0.3">
      <c r="A1146" s="1">
        <v>45853</v>
      </c>
      <c r="B1146" s="2">
        <v>0.54097222222222219</v>
      </c>
      <c r="C1146" t="s">
        <v>48</v>
      </c>
      <c r="D1146" t="s">
        <v>18</v>
      </c>
      <c r="E1146" t="s">
        <v>740</v>
      </c>
      <c r="F1146" t="s">
        <v>20</v>
      </c>
      <c r="G1146" t="s">
        <v>71</v>
      </c>
      <c r="H1146" t="s">
        <v>22</v>
      </c>
      <c r="I1146" t="s">
        <v>23</v>
      </c>
      <c r="J1146" t="s">
        <v>24</v>
      </c>
      <c r="K1146" t="s">
        <v>25</v>
      </c>
      <c r="L1146">
        <v>8</v>
      </c>
      <c r="M1146">
        <v>49</v>
      </c>
      <c r="N1146">
        <v>178</v>
      </c>
      <c r="O1146">
        <v>2</v>
      </c>
      <c r="P1146">
        <v>0</v>
      </c>
      <c r="Q1146">
        <v>0</v>
      </c>
      <c r="R1146">
        <f>SUM(Table1[[#This Row],[FIRST_CLASS_SEATS]:[ECONOMY_SEATS]])</f>
        <v>235</v>
      </c>
      <c r="S1146" s="5">
        <f>(Table1[[#This Row],[TIER1_ELIGIBLE_PAX]]/Table1[[#This Row],[TOTAL_PAX]])</f>
        <v>8.5106382978723406E-3</v>
      </c>
      <c r="T1146" s="5">
        <f>(Table1[[#This Row],[TIER2_ELIGIBLE_PAX]]/Table1[[#This Row],[TOTAL_PAX]])</f>
        <v>0</v>
      </c>
      <c r="U1146" s="5">
        <f>(Table1[[#This Row],[TIER3_ELIGIBLE_PAX]]/Table1[[#This Row],[TOTAL_PAX]])</f>
        <v>0</v>
      </c>
      <c r="V1146" s="8">
        <v>0.11623568596294276</v>
      </c>
    </row>
    <row r="1147" spans="1:22" x14ac:dyDescent="0.3">
      <c r="A1147" s="1">
        <v>45913</v>
      </c>
      <c r="B1147" s="2">
        <v>0.68333333333333335</v>
      </c>
      <c r="C1147" t="s">
        <v>17</v>
      </c>
      <c r="D1147" t="s">
        <v>18</v>
      </c>
      <c r="E1147" t="s">
        <v>3721</v>
      </c>
      <c r="F1147" t="s">
        <v>20</v>
      </c>
      <c r="G1147" t="s">
        <v>54</v>
      </c>
      <c r="H1147" t="s">
        <v>30</v>
      </c>
      <c r="I1147" t="s">
        <v>31</v>
      </c>
      <c r="J1147" t="s">
        <v>32</v>
      </c>
      <c r="K1147" t="s">
        <v>33</v>
      </c>
      <c r="L1147">
        <v>0</v>
      </c>
      <c r="M1147">
        <v>14</v>
      </c>
      <c r="N1147">
        <v>166</v>
      </c>
      <c r="O1147">
        <v>0</v>
      </c>
      <c r="P1147">
        <v>3</v>
      </c>
      <c r="Q1147">
        <v>17</v>
      </c>
      <c r="R1147">
        <f>SUM(Table1[[#This Row],[FIRST_CLASS_SEATS]:[ECONOMY_SEATS]])</f>
        <v>180</v>
      </c>
      <c r="S1147" s="5">
        <f>(Table1[[#This Row],[TIER1_ELIGIBLE_PAX]]/Table1[[#This Row],[TOTAL_PAX]])</f>
        <v>0</v>
      </c>
      <c r="T1147" s="5">
        <f>(Table1[[#This Row],[TIER2_ELIGIBLE_PAX]]/Table1[[#This Row],[TOTAL_PAX]])</f>
        <v>1.6666666666666666E-2</v>
      </c>
      <c r="U1147" s="5">
        <f>(Table1[[#This Row],[TIER3_ELIGIBLE_PAX]]/Table1[[#This Row],[TOTAL_PAX]])</f>
        <v>9.4444444444444442E-2</v>
      </c>
      <c r="V1147" s="8">
        <v>0.11631677314722777</v>
      </c>
    </row>
    <row r="1148" spans="1:22" x14ac:dyDescent="0.3">
      <c r="A1148" s="1">
        <v>45820</v>
      </c>
      <c r="B1148" s="2">
        <v>0.38472222222222224</v>
      </c>
      <c r="C1148" t="s">
        <v>26</v>
      </c>
      <c r="D1148" t="s">
        <v>18</v>
      </c>
      <c r="E1148" t="s">
        <v>2443</v>
      </c>
      <c r="F1148" t="s">
        <v>20</v>
      </c>
      <c r="G1148" t="s">
        <v>124</v>
      </c>
      <c r="H1148" t="s">
        <v>22</v>
      </c>
      <c r="I1148" t="s">
        <v>23</v>
      </c>
      <c r="J1148" t="s">
        <v>24</v>
      </c>
      <c r="K1148" t="s">
        <v>25</v>
      </c>
      <c r="L1148">
        <v>0</v>
      </c>
      <c r="M1148">
        <v>32</v>
      </c>
      <c r="N1148">
        <v>300</v>
      </c>
      <c r="O1148">
        <v>0</v>
      </c>
      <c r="P1148">
        <v>8</v>
      </c>
      <c r="Q1148">
        <v>30</v>
      </c>
      <c r="R1148">
        <f>SUM(Table1[[#This Row],[FIRST_CLASS_SEATS]:[ECONOMY_SEATS]])</f>
        <v>332</v>
      </c>
      <c r="S1148" s="5">
        <f>(Table1[[#This Row],[TIER1_ELIGIBLE_PAX]]/Table1[[#This Row],[TOTAL_PAX]])</f>
        <v>0</v>
      </c>
      <c r="T1148" s="5">
        <f>(Table1[[#This Row],[TIER2_ELIGIBLE_PAX]]/Table1[[#This Row],[TOTAL_PAX]])</f>
        <v>2.4096385542168676E-2</v>
      </c>
      <c r="U1148" s="5">
        <f>(Table1[[#This Row],[TIER3_ELIGIBLE_PAX]]/Table1[[#This Row],[TOTAL_PAX]])</f>
        <v>9.036144578313253E-2</v>
      </c>
      <c r="V1148" s="8">
        <v>0.11632451205224903</v>
      </c>
    </row>
    <row r="1149" spans="1:22" x14ac:dyDescent="0.3">
      <c r="A1149" s="1">
        <v>45811</v>
      </c>
      <c r="B1149" s="2">
        <v>0.51875000000000004</v>
      </c>
      <c r="C1149" t="s">
        <v>48</v>
      </c>
      <c r="D1149" t="s">
        <v>18</v>
      </c>
      <c r="E1149" t="s">
        <v>3017</v>
      </c>
      <c r="F1149" t="s">
        <v>20</v>
      </c>
      <c r="G1149" t="s">
        <v>54</v>
      </c>
      <c r="H1149" t="s">
        <v>30</v>
      </c>
      <c r="I1149" t="s">
        <v>31</v>
      </c>
      <c r="J1149" t="s">
        <v>32</v>
      </c>
      <c r="K1149" t="s">
        <v>33</v>
      </c>
      <c r="L1149">
        <v>0</v>
      </c>
      <c r="M1149">
        <v>10</v>
      </c>
      <c r="N1149">
        <v>170</v>
      </c>
      <c r="O1149">
        <v>0</v>
      </c>
      <c r="P1149">
        <v>4</v>
      </c>
      <c r="Q1149">
        <v>19</v>
      </c>
      <c r="R1149">
        <f>SUM(Table1[[#This Row],[FIRST_CLASS_SEATS]:[ECONOMY_SEATS]])</f>
        <v>180</v>
      </c>
      <c r="S1149" s="5">
        <f>(Table1[[#This Row],[TIER1_ELIGIBLE_PAX]]/Table1[[#This Row],[TOTAL_PAX]])</f>
        <v>0</v>
      </c>
      <c r="T1149" s="5">
        <f>(Table1[[#This Row],[TIER2_ELIGIBLE_PAX]]/Table1[[#This Row],[TOTAL_PAX]])</f>
        <v>2.2222222222222223E-2</v>
      </c>
      <c r="U1149" s="5">
        <f>(Table1[[#This Row],[TIER3_ELIGIBLE_PAX]]/Table1[[#This Row],[TOTAL_PAX]])</f>
        <v>0.10555555555555556</v>
      </c>
      <c r="V1149" s="8">
        <v>0.11636187546264243</v>
      </c>
    </row>
    <row r="1150" spans="1:22" x14ac:dyDescent="0.3">
      <c r="A1150" s="1">
        <v>45906</v>
      </c>
      <c r="B1150" s="2">
        <v>0.70208333333333328</v>
      </c>
      <c r="C1150" t="s">
        <v>17</v>
      </c>
      <c r="D1150" t="s">
        <v>18</v>
      </c>
      <c r="E1150" t="s">
        <v>1555</v>
      </c>
      <c r="F1150" t="s">
        <v>20</v>
      </c>
      <c r="G1150" t="s">
        <v>62</v>
      </c>
      <c r="H1150" t="s">
        <v>63</v>
      </c>
      <c r="I1150" t="s">
        <v>31</v>
      </c>
      <c r="J1150" t="s">
        <v>32</v>
      </c>
      <c r="K1150" t="s">
        <v>33</v>
      </c>
      <c r="L1150">
        <v>0</v>
      </c>
      <c r="M1150">
        <v>9</v>
      </c>
      <c r="N1150">
        <v>171</v>
      </c>
      <c r="O1150">
        <v>0</v>
      </c>
      <c r="P1150">
        <v>7</v>
      </c>
      <c r="Q1150">
        <v>29</v>
      </c>
      <c r="R1150">
        <f>SUM(Table1[[#This Row],[FIRST_CLASS_SEATS]:[ECONOMY_SEATS]])</f>
        <v>180</v>
      </c>
      <c r="S1150" s="5">
        <f>(Table1[[#This Row],[TIER1_ELIGIBLE_PAX]]/Table1[[#This Row],[TOTAL_PAX]])</f>
        <v>0</v>
      </c>
      <c r="T1150" s="5">
        <f>(Table1[[#This Row],[TIER2_ELIGIBLE_PAX]]/Table1[[#This Row],[TOTAL_PAX]])</f>
        <v>3.888888888888889E-2</v>
      </c>
      <c r="U1150" s="5">
        <f>(Table1[[#This Row],[TIER3_ELIGIBLE_PAX]]/Table1[[#This Row],[TOTAL_PAX]])</f>
        <v>0.16111111111111112</v>
      </c>
      <c r="V1150" s="8">
        <v>0.11643077037261196</v>
      </c>
    </row>
    <row r="1151" spans="1:22" x14ac:dyDescent="0.3">
      <c r="A1151" s="1">
        <v>45761</v>
      </c>
      <c r="B1151" s="2">
        <v>0.93194444444444446</v>
      </c>
      <c r="C1151" t="s">
        <v>34</v>
      </c>
      <c r="D1151" t="s">
        <v>18</v>
      </c>
      <c r="E1151" t="s">
        <v>3145</v>
      </c>
      <c r="F1151" t="s">
        <v>20</v>
      </c>
      <c r="G1151" t="s">
        <v>68</v>
      </c>
      <c r="H1151" t="s">
        <v>69</v>
      </c>
      <c r="I1151" t="s">
        <v>31</v>
      </c>
      <c r="J1151" t="s">
        <v>32</v>
      </c>
      <c r="K1151" t="s">
        <v>33</v>
      </c>
      <c r="L1151">
        <v>0</v>
      </c>
      <c r="M1151">
        <v>11</v>
      </c>
      <c r="N1151">
        <v>169</v>
      </c>
      <c r="O1151">
        <v>2</v>
      </c>
      <c r="P1151">
        <v>11</v>
      </c>
      <c r="Q1151">
        <v>38</v>
      </c>
      <c r="R1151">
        <f>SUM(Table1[[#This Row],[FIRST_CLASS_SEATS]:[ECONOMY_SEATS]])</f>
        <v>180</v>
      </c>
      <c r="S1151" s="5">
        <f>(Table1[[#This Row],[TIER1_ELIGIBLE_PAX]]/Table1[[#This Row],[TOTAL_PAX]])</f>
        <v>1.1111111111111112E-2</v>
      </c>
      <c r="T1151" s="5">
        <f>(Table1[[#This Row],[TIER2_ELIGIBLE_PAX]]/Table1[[#This Row],[TOTAL_PAX]])</f>
        <v>6.1111111111111109E-2</v>
      </c>
      <c r="U1151" s="5">
        <f>(Table1[[#This Row],[TIER3_ELIGIBLE_PAX]]/Table1[[#This Row],[TOTAL_PAX]])</f>
        <v>0.21111111111111111</v>
      </c>
      <c r="V1151" s="8">
        <v>0.11662442233508785</v>
      </c>
    </row>
    <row r="1152" spans="1:22" x14ac:dyDescent="0.3">
      <c r="A1152" s="1">
        <v>45760</v>
      </c>
      <c r="B1152" s="2">
        <v>0.71250000000000002</v>
      </c>
      <c r="C1152" t="s">
        <v>17</v>
      </c>
      <c r="D1152" t="s">
        <v>18</v>
      </c>
      <c r="E1152" t="s">
        <v>1030</v>
      </c>
      <c r="F1152" t="s">
        <v>20</v>
      </c>
      <c r="G1152" t="s">
        <v>21</v>
      </c>
      <c r="H1152" t="s">
        <v>22</v>
      </c>
      <c r="I1152" t="s">
        <v>23</v>
      </c>
      <c r="J1152" t="s">
        <v>24</v>
      </c>
      <c r="K1152" t="s">
        <v>59</v>
      </c>
      <c r="L1152">
        <v>0</v>
      </c>
      <c r="M1152">
        <v>35</v>
      </c>
      <c r="N1152">
        <v>179</v>
      </c>
      <c r="O1152">
        <v>1</v>
      </c>
      <c r="P1152">
        <v>5</v>
      </c>
      <c r="Q1152">
        <v>21</v>
      </c>
      <c r="R1152">
        <f>SUM(Table1[[#This Row],[FIRST_CLASS_SEATS]:[ECONOMY_SEATS]])</f>
        <v>214</v>
      </c>
      <c r="S1152" s="5">
        <f>(Table1[[#This Row],[TIER1_ELIGIBLE_PAX]]/Table1[[#This Row],[TOTAL_PAX]])</f>
        <v>4.6728971962616819E-3</v>
      </c>
      <c r="T1152" s="5">
        <f>(Table1[[#This Row],[TIER2_ELIGIBLE_PAX]]/Table1[[#This Row],[TOTAL_PAX]])</f>
        <v>2.336448598130841E-2</v>
      </c>
      <c r="U1152" s="5">
        <f>(Table1[[#This Row],[TIER3_ELIGIBLE_PAX]]/Table1[[#This Row],[TOTAL_PAX]])</f>
        <v>9.8130841121495324E-2</v>
      </c>
      <c r="V1152" s="8">
        <v>0.11683264165371732</v>
      </c>
    </row>
    <row r="1153" spans="1:22" x14ac:dyDescent="0.3">
      <c r="A1153" s="1">
        <v>45916</v>
      </c>
      <c r="B1153" s="2">
        <v>0.37291666666666667</v>
      </c>
      <c r="C1153" t="s">
        <v>26</v>
      </c>
      <c r="D1153" t="s">
        <v>18</v>
      </c>
      <c r="E1153" t="s">
        <v>3125</v>
      </c>
      <c r="F1153" t="s">
        <v>20</v>
      </c>
      <c r="G1153" t="s">
        <v>36</v>
      </c>
      <c r="H1153" t="s">
        <v>37</v>
      </c>
      <c r="I1153" t="s">
        <v>31</v>
      </c>
      <c r="J1153" t="s">
        <v>32</v>
      </c>
      <c r="K1153" t="s">
        <v>33</v>
      </c>
      <c r="L1153">
        <v>0</v>
      </c>
      <c r="M1153">
        <v>14</v>
      </c>
      <c r="N1153">
        <v>166</v>
      </c>
      <c r="O1153">
        <v>0</v>
      </c>
      <c r="P1153">
        <v>13</v>
      </c>
      <c r="Q1153">
        <v>46</v>
      </c>
      <c r="R1153">
        <f>SUM(Table1[[#This Row],[FIRST_CLASS_SEATS]:[ECONOMY_SEATS]])</f>
        <v>180</v>
      </c>
      <c r="S1153" s="5">
        <f>(Table1[[#This Row],[TIER1_ELIGIBLE_PAX]]/Table1[[#This Row],[TOTAL_PAX]])</f>
        <v>0</v>
      </c>
      <c r="T1153" s="5">
        <f>(Table1[[#This Row],[TIER2_ELIGIBLE_PAX]]/Table1[[#This Row],[TOTAL_PAX]])</f>
        <v>7.2222222222222215E-2</v>
      </c>
      <c r="U1153" s="5">
        <f>(Table1[[#This Row],[TIER3_ELIGIBLE_PAX]]/Table1[[#This Row],[TOTAL_PAX]])</f>
        <v>0.25555555555555554</v>
      </c>
      <c r="V1153" s="8">
        <v>0.11689587942612401</v>
      </c>
    </row>
    <row r="1154" spans="1:22" x14ac:dyDescent="0.3">
      <c r="A1154" s="1">
        <v>45806</v>
      </c>
      <c r="B1154" s="2">
        <v>0.38194444444444442</v>
      </c>
      <c r="C1154" t="s">
        <v>26</v>
      </c>
      <c r="D1154" t="s">
        <v>18</v>
      </c>
      <c r="E1154" t="s">
        <v>1389</v>
      </c>
      <c r="F1154" t="s">
        <v>20</v>
      </c>
      <c r="G1154" t="s">
        <v>43</v>
      </c>
      <c r="H1154" t="s">
        <v>44</v>
      </c>
      <c r="I1154" t="s">
        <v>31</v>
      </c>
      <c r="J1154" t="s">
        <v>32</v>
      </c>
      <c r="K1154" t="s">
        <v>33</v>
      </c>
      <c r="L1154">
        <v>0</v>
      </c>
      <c r="M1154">
        <v>8</v>
      </c>
      <c r="N1154">
        <v>172</v>
      </c>
      <c r="O1154">
        <v>0</v>
      </c>
      <c r="P1154">
        <v>9</v>
      </c>
      <c r="Q1154">
        <v>35</v>
      </c>
      <c r="R1154">
        <f>SUM(Table1[[#This Row],[FIRST_CLASS_SEATS]:[ECONOMY_SEATS]])</f>
        <v>180</v>
      </c>
      <c r="S1154" s="5">
        <f>(Table1[[#This Row],[TIER1_ELIGIBLE_PAX]]/Table1[[#This Row],[TOTAL_PAX]])</f>
        <v>0</v>
      </c>
      <c r="T1154" s="5">
        <f>(Table1[[#This Row],[TIER2_ELIGIBLE_PAX]]/Table1[[#This Row],[TOTAL_PAX]])</f>
        <v>0.05</v>
      </c>
      <c r="U1154" s="5">
        <f>(Table1[[#This Row],[TIER3_ELIGIBLE_PAX]]/Table1[[#This Row],[TOTAL_PAX]])</f>
        <v>0.19444444444444445</v>
      </c>
      <c r="V1154" s="8">
        <v>0.11690711381041241</v>
      </c>
    </row>
    <row r="1155" spans="1:22" x14ac:dyDescent="0.3">
      <c r="A1155" s="1">
        <v>45769</v>
      </c>
      <c r="B1155" s="2">
        <v>0.42986111111111114</v>
      </c>
      <c r="C1155" t="s">
        <v>26</v>
      </c>
      <c r="D1155" t="s">
        <v>18</v>
      </c>
      <c r="E1155" t="s">
        <v>2515</v>
      </c>
      <c r="F1155" t="s">
        <v>20</v>
      </c>
      <c r="G1155" t="s">
        <v>54</v>
      </c>
      <c r="H1155" t="s">
        <v>30</v>
      </c>
      <c r="I1155" t="s">
        <v>31</v>
      </c>
      <c r="J1155" t="s">
        <v>32</v>
      </c>
      <c r="K1155" t="s">
        <v>33</v>
      </c>
      <c r="L1155">
        <v>0</v>
      </c>
      <c r="M1155">
        <v>13</v>
      </c>
      <c r="N1155">
        <v>167</v>
      </c>
      <c r="O1155">
        <v>0</v>
      </c>
      <c r="P1155">
        <v>12</v>
      </c>
      <c r="Q1155">
        <v>43</v>
      </c>
      <c r="R1155">
        <f>SUM(Table1[[#This Row],[FIRST_CLASS_SEATS]:[ECONOMY_SEATS]])</f>
        <v>180</v>
      </c>
      <c r="S1155" s="5">
        <f>(Table1[[#This Row],[TIER1_ELIGIBLE_PAX]]/Table1[[#This Row],[TOTAL_PAX]])</f>
        <v>0</v>
      </c>
      <c r="T1155" s="5">
        <f>(Table1[[#This Row],[TIER2_ELIGIBLE_PAX]]/Table1[[#This Row],[TOTAL_PAX]])</f>
        <v>6.6666666666666666E-2</v>
      </c>
      <c r="U1155" s="5">
        <f>(Table1[[#This Row],[TIER3_ELIGIBLE_PAX]]/Table1[[#This Row],[TOTAL_PAX]])</f>
        <v>0.2388888888888889</v>
      </c>
      <c r="V1155" s="8">
        <v>0.11705166625158403</v>
      </c>
    </row>
    <row r="1156" spans="1:22" x14ac:dyDescent="0.3">
      <c r="A1156" s="1">
        <v>45913</v>
      </c>
      <c r="B1156" s="2">
        <v>0.56041666666666667</v>
      </c>
      <c r="C1156" t="s">
        <v>48</v>
      </c>
      <c r="D1156" t="s">
        <v>18</v>
      </c>
      <c r="E1156" t="s">
        <v>4529</v>
      </c>
      <c r="F1156" t="s">
        <v>20</v>
      </c>
      <c r="G1156" t="s">
        <v>21</v>
      </c>
      <c r="H1156" t="s">
        <v>22</v>
      </c>
      <c r="I1156" t="s">
        <v>23</v>
      </c>
      <c r="J1156" t="s">
        <v>24</v>
      </c>
      <c r="K1156" t="s">
        <v>47</v>
      </c>
      <c r="L1156">
        <v>0</v>
      </c>
      <c r="M1156">
        <v>56</v>
      </c>
      <c r="N1156">
        <v>275</v>
      </c>
      <c r="O1156">
        <v>1</v>
      </c>
      <c r="P1156">
        <v>13</v>
      </c>
      <c r="Q1156">
        <v>44</v>
      </c>
      <c r="R1156">
        <f>SUM(Table1[[#This Row],[FIRST_CLASS_SEATS]:[ECONOMY_SEATS]])</f>
        <v>331</v>
      </c>
      <c r="S1156" s="5">
        <f>(Table1[[#This Row],[TIER1_ELIGIBLE_PAX]]/Table1[[#This Row],[TOTAL_PAX]])</f>
        <v>3.0211480362537764E-3</v>
      </c>
      <c r="T1156" s="5">
        <f>(Table1[[#This Row],[TIER2_ELIGIBLE_PAX]]/Table1[[#This Row],[TOTAL_PAX]])</f>
        <v>3.9274924471299093E-2</v>
      </c>
      <c r="U1156" s="5">
        <f>(Table1[[#This Row],[TIER3_ELIGIBLE_PAX]]/Table1[[#This Row],[TOTAL_PAX]])</f>
        <v>0.13293051359516617</v>
      </c>
      <c r="V1156" s="8">
        <v>0.11721747970080354</v>
      </c>
    </row>
    <row r="1157" spans="1:22" x14ac:dyDescent="0.3">
      <c r="A1157" s="1">
        <v>45755</v>
      </c>
      <c r="B1157" s="2">
        <v>0.30416666666666664</v>
      </c>
      <c r="C1157" t="s">
        <v>26</v>
      </c>
      <c r="D1157" t="s">
        <v>18</v>
      </c>
      <c r="E1157" t="s">
        <v>2502</v>
      </c>
      <c r="F1157" t="s">
        <v>20</v>
      </c>
      <c r="G1157" t="s">
        <v>40</v>
      </c>
      <c r="H1157" t="s">
        <v>41</v>
      </c>
      <c r="I1157" t="s">
        <v>31</v>
      </c>
      <c r="J1157" t="s">
        <v>32</v>
      </c>
      <c r="K1157" t="s">
        <v>33</v>
      </c>
      <c r="L1157">
        <v>0</v>
      </c>
      <c r="M1157">
        <v>15</v>
      </c>
      <c r="N1157">
        <v>165</v>
      </c>
      <c r="O1157">
        <v>2</v>
      </c>
      <c r="P1157">
        <v>9</v>
      </c>
      <c r="Q1157">
        <v>34</v>
      </c>
      <c r="R1157">
        <f>SUM(Table1[[#This Row],[FIRST_CLASS_SEATS]:[ECONOMY_SEATS]])</f>
        <v>180</v>
      </c>
      <c r="S1157" s="5">
        <f>(Table1[[#This Row],[TIER1_ELIGIBLE_PAX]]/Table1[[#This Row],[TOTAL_PAX]])</f>
        <v>1.1111111111111112E-2</v>
      </c>
      <c r="T1157" s="5">
        <f>(Table1[[#This Row],[TIER2_ELIGIBLE_PAX]]/Table1[[#This Row],[TOTAL_PAX]])</f>
        <v>0.05</v>
      </c>
      <c r="U1157" s="5">
        <f>(Table1[[#This Row],[TIER3_ELIGIBLE_PAX]]/Table1[[#This Row],[TOTAL_PAX]])</f>
        <v>0.18888888888888888</v>
      </c>
      <c r="V1157" s="8">
        <v>0.11730885308806416</v>
      </c>
    </row>
    <row r="1158" spans="1:22" x14ac:dyDescent="0.3">
      <c r="A1158" s="1">
        <v>45920</v>
      </c>
      <c r="B1158" s="2">
        <v>0.56944444444444442</v>
      </c>
      <c r="C1158" t="s">
        <v>48</v>
      </c>
      <c r="D1158" t="s">
        <v>18</v>
      </c>
      <c r="E1158" t="s">
        <v>1711</v>
      </c>
      <c r="F1158" t="s">
        <v>20</v>
      </c>
      <c r="G1158" t="s">
        <v>62</v>
      </c>
      <c r="H1158" t="s">
        <v>63</v>
      </c>
      <c r="I1158" t="s">
        <v>31</v>
      </c>
      <c r="J1158" t="s">
        <v>32</v>
      </c>
      <c r="K1158" t="s">
        <v>33</v>
      </c>
      <c r="L1158">
        <v>0</v>
      </c>
      <c r="M1158">
        <v>13</v>
      </c>
      <c r="N1158">
        <v>167</v>
      </c>
      <c r="O1158">
        <v>2</v>
      </c>
      <c r="P1158">
        <v>9</v>
      </c>
      <c r="Q1158">
        <v>35</v>
      </c>
      <c r="R1158">
        <f>SUM(Table1[[#This Row],[FIRST_CLASS_SEATS]:[ECONOMY_SEATS]])</f>
        <v>180</v>
      </c>
      <c r="S1158" s="5">
        <f>(Table1[[#This Row],[TIER1_ELIGIBLE_PAX]]/Table1[[#This Row],[TOTAL_PAX]])</f>
        <v>1.1111111111111112E-2</v>
      </c>
      <c r="T1158" s="5">
        <f>(Table1[[#This Row],[TIER2_ELIGIBLE_PAX]]/Table1[[#This Row],[TOTAL_PAX]])</f>
        <v>0.05</v>
      </c>
      <c r="U1158" s="5">
        <f>(Table1[[#This Row],[TIER3_ELIGIBLE_PAX]]/Table1[[#This Row],[TOTAL_PAX]])</f>
        <v>0.19444444444444445</v>
      </c>
      <c r="V1158" s="8">
        <v>0.11736703916677849</v>
      </c>
    </row>
    <row r="1159" spans="1:22" x14ac:dyDescent="0.3">
      <c r="A1159" s="1">
        <v>45867</v>
      </c>
      <c r="B1159" s="2">
        <v>0.51458333333333328</v>
      </c>
      <c r="C1159" t="s">
        <v>48</v>
      </c>
      <c r="D1159" t="s">
        <v>18</v>
      </c>
      <c r="E1159" t="s">
        <v>468</v>
      </c>
      <c r="F1159" t="s">
        <v>20</v>
      </c>
      <c r="G1159" t="s">
        <v>71</v>
      </c>
      <c r="H1159" t="s">
        <v>22</v>
      </c>
      <c r="I1159" t="s">
        <v>23</v>
      </c>
      <c r="J1159" t="s">
        <v>24</v>
      </c>
      <c r="K1159" t="s">
        <v>80</v>
      </c>
      <c r="L1159">
        <v>14</v>
      </c>
      <c r="M1159">
        <v>97</v>
      </c>
      <c r="N1159">
        <v>358</v>
      </c>
      <c r="O1159">
        <v>0</v>
      </c>
      <c r="P1159">
        <v>3</v>
      </c>
      <c r="Q1159">
        <v>17</v>
      </c>
      <c r="R1159">
        <f>SUM(Table1[[#This Row],[FIRST_CLASS_SEATS]:[ECONOMY_SEATS]])</f>
        <v>469</v>
      </c>
      <c r="S1159" s="5">
        <f>(Table1[[#This Row],[TIER1_ELIGIBLE_PAX]]/Table1[[#This Row],[TOTAL_PAX]])</f>
        <v>0</v>
      </c>
      <c r="T1159" s="5">
        <f>(Table1[[#This Row],[TIER2_ELIGIBLE_PAX]]/Table1[[#This Row],[TOTAL_PAX]])</f>
        <v>6.3965884861407248E-3</v>
      </c>
      <c r="U1159" s="5">
        <f>(Table1[[#This Row],[TIER3_ELIGIBLE_PAX]]/Table1[[#This Row],[TOTAL_PAX]])</f>
        <v>3.6247334754797439E-2</v>
      </c>
      <c r="V1159" s="8">
        <v>0.11737988134593569</v>
      </c>
    </row>
    <row r="1160" spans="1:22" x14ac:dyDescent="0.3">
      <c r="A1160" s="1">
        <v>45755</v>
      </c>
      <c r="B1160" s="2">
        <v>0.52361111111111114</v>
      </c>
      <c r="C1160" t="s">
        <v>48</v>
      </c>
      <c r="D1160" t="s">
        <v>18</v>
      </c>
      <c r="E1160" t="s">
        <v>5496</v>
      </c>
      <c r="F1160" t="s">
        <v>20</v>
      </c>
      <c r="G1160" t="s">
        <v>29</v>
      </c>
      <c r="H1160" t="s">
        <v>30</v>
      </c>
      <c r="I1160" t="s">
        <v>31</v>
      </c>
      <c r="J1160" t="s">
        <v>32</v>
      </c>
      <c r="K1160" t="s">
        <v>33</v>
      </c>
      <c r="L1160">
        <v>0</v>
      </c>
      <c r="M1160">
        <v>11</v>
      </c>
      <c r="N1160">
        <v>169</v>
      </c>
      <c r="O1160">
        <v>1</v>
      </c>
      <c r="P1160">
        <v>3</v>
      </c>
      <c r="Q1160">
        <v>17</v>
      </c>
      <c r="R1160">
        <f>SUM(Table1[[#This Row],[FIRST_CLASS_SEATS]:[ECONOMY_SEATS]])</f>
        <v>180</v>
      </c>
      <c r="S1160" s="5">
        <f>(Table1[[#This Row],[TIER1_ELIGIBLE_PAX]]/Table1[[#This Row],[TOTAL_PAX]])</f>
        <v>5.5555555555555558E-3</v>
      </c>
      <c r="T1160" s="5">
        <f>(Table1[[#This Row],[TIER2_ELIGIBLE_PAX]]/Table1[[#This Row],[TOTAL_PAX]])</f>
        <v>1.6666666666666666E-2</v>
      </c>
      <c r="U1160" s="5">
        <f>(Table1[[#This Row],[TIER3_ELIGIBLE_PAX]]/Table1[[#This Row],[TOTAL_PAX]])</f>
        <v>9.4444444444444442E-2</v>
      </c>
      <c r="V1160" s="8">
        <v>0.11757270703598843</v>
      </c>
    </row>
    <row r="1161" spans="1:22" x14ac:dyDescent="0.3">
      <c r="A1161" s="1">
        <v>45757</v>
      </c>
      <c r="B1161" s="2">
        <v>0.65625</v>
      </c>
      <c r="C1161" t="s">
        <v>17</v>
      </c>
      <c r="D1161" t="s">
        <v>18</v>
      </c>
      <c r="E1161" t="s">
        <v>3359</v>
      </c>
      <c r="F1161" t="s">
        <v>20</v>
      </c>
      <c r="G1161" t="s">
        <v>54</v>
      </c>
      <c r="H1161" t="s">
        <v>30</v>
      </c>
      <c r="I1161" t="s">
        <v>31</v>
      </c>
      <c r="J1161" t="s">
        <v>32</v>
      </c>
      <c r="K1161" t="s">
        <v>33</v>
      </c>
      <c r="L1161">
        <v>0</v>
      </c>
      <c r="M1161">
        <v>9</v>
      </c>
      <c r="N1161">
        <v>171</v>
      </c>
      <c r="O1161">
        <v>0</v>
      </c>
      <c r="P1161">
        <v>14</v>
      </c>
      <c r="Q1161">
        <v>48</v>
      </c>
      <c r="R1161">
        <f>SUM(Table1[[#This Row],[FIRST_CLASS_SEATS]:[ECONOMY_SEATS]])</f>
        <v>180</v>
      </c>
      <c r="S1161" s="5">
        <f>(Table1[[#This Row],[TIER1_ELIGIBLE_PAX]]/Table1[[#This Row],[TOTAL_PAX]])</f>
        <v>0</v>
      </c>
      <c r="T1161" s="5">
        <f>(Table1[[#This Row],[TIER2_ELIGIBLE_PAX]]/Table1[[#This Row],[TOTAL_PAX]])</f>
        <v>7.7777777777777779E-2</v>
      </c>
      <c r="U1161" s="5">
        <f>(Table1[[#This Row],[TIER3_ELIGIBLE_PAX]]/Table1[[#This Row],[TOTAL_PAX]])</f>
        <v>0.26666666666666666</v>
      </c>
      <c r="V1161" s="8">
        <v>0.11761056584833252</v>
      </c>
    </row>
    <row r="1162" spans="1:22" x14ac:dyDescent="0.3">
      <c r="A1162" s="1">
        <v>45781</v>
      </c>
      <c r="B1162" s="2">
        <v>0.81944444444444442</v>
      </c>
      <c r="C1162" t="s">
        <v>34</v>
      </c>
      <c r="D1162" t="s">
        <v>18</v>
      </c>
      <c r="E1162" t="s">
        <v>1108</v>
      </c>
      <c r="F1162" t="s">
        <v>20</v>
      </c>
      <c r="G1162" t="s">
        <v>71</v>
      </c>
      <c r="H1162" t="s">
        <v>22</v>
      </c>
      <c r="I1162" t="s">
        <v>23</v>
      </c>
      <c r="J1162" t="s">
        <v>24</v>
      </c>
      <c r="K1162" t="s">
        <v>59</v>
      </c>
      <c r="L1162">
        <v>8</v>
      </c>
      <c r="M1162">
        <v>42</v>
      </c>
      <c r="N1162">
        <v>166</v>
      </c>
      <c r="O1162">
        <v>2</v>
      </c>
      <c r="P1162">
        <v>0</v>
      </c>
      <c r="Q1162">
        <v>0</v>
      </c>
      <c r="R1162">
        <f>SUM(Table1[[#This Row],[FIRST_CLASS_SEATS]:[ECONOMY_SEATS]])</f>
        <v>216</v>
      </c>
      <c r="S1162" s="5">
        <f>(Table1[[#This Row],[TIER1_ELIGIBLE_PAX]]/Table1[[#This Row],[TOTAL_PAX]])</f>
        <v>9.2592592592592587E-3</v>
      </c>
      <c r="T1162" s="5">
        <f>(Table1[[#This Row],[TIER2_ELIGIBLE_PAX]]/Table1[[#This Row],[TOTAL_PAX]])</f>
        <v>0</v>
      </c>
      <c r="U1162" s="5">
        <f>(Table1[[#This Row],[TIER3_ELIGIBLE_PAX]]/Table1[[#This Row],[TOTAL_PAX]])</f>
        <v>0</v>
      </c>
      <c r="V1162" s="8">
        <v>0.11767346626418396</v>
      </c>
    </row>
    <row r="1163" spans="1:22" x14ac:dyDescent="0.3">
      <c r="A1163" s="1">
        <v>45772</v>
      </c>
      <c r="B1163" s="2">
        <v>0.64583333333333337</v>
      </c>
      <c r="C1163" t="s">
        <v>17</v>
      </c>
      <c r="D1163" t="s">
        <v>18</v>
      </c>
      <c r="E1163" t="s">
        <v>1536</v>
      </c>
      <c r="F1163" t="s">
        <v>20</v>
      </c>
      <c r="G1163" t="s">
        <v>124</v>
      </c>
      <c r="H1163" t="s">
        <v>22</v>
      </c>
      <c r="I1163" t="s">
        <v>23</v>
      </c>
      <c r="J1163" t="s">
        <v>24</v>
      </c>
      <c r="K1163" t="s">
        <v>47</v>
      </c>
      <c r="L1163">
        <v>0</v>
      </c>
      <c r="M1163">
        <v>56</v>
      </c>
      <c r="N1163">
        <v>275</v>
      </c>
      <c r="O1163">
        <v>1</v>
      </c>
      <c r="P1163">
        <v>4</v>
      </c>
      <c r="Q1163">
        <v>19</v>
      </c>
      <c r="R1163">
        <f>SUM(Table1[[#This Row],[FIRST_CLASS_SEATS]:[ECONOMY_SEATS]])</f>
        <v>331</v>
      </c>
      <c r="S1163" s="5">
        <f>(Table1[[#This Row],[TIER1_ELIGIBLE_PAX]]/Table1[[#This Row],[TOTAL_PAX]])</f>
        <v>3.0211480362537764E-3</v>
      </c>
      <c r="T1163" s="5">
        <f>(Table1[[#This Row],[TIER2_ELIGIBLE_PAX]]/Table1[[#This Row],[TOTAL_PAX]])</f>
        <v>1.2084592145015106E-2</v>
      </c>
      <c r="U1163" s="5">
        <f>(Table1[[#This Row],[TIER3_ELIGIBLE_PAX]]/Table1[[#This Row],[TOTAL_PAX]])</f>
        <v>5.7401812688821753E-2</v>
      </c>
      <c r="V1163" s="8">
        <v>0.11775732213395318</v>
      </c>
    </row>
    <row r="1164" spans="1:22" x14ac:dyDescent="0.3">
      <c r="A1164" s="1">
        <v>45920</v>
      </c>
      <c r="B1164" s="2">
        <v>0.70208333333333328</v>
      </c>
      <c r="C1164" t="s">
        <v>17</v>
      </c>
      <c r="D1164" t="s">
        <v>18</v>
      </c>
      <c r="E1164" t="s">
        <v>2767</v>
      </c>
      <c r="F1164" t="s">
        <v>20</v>
      </c>
      <c r="G1164" t="s">
        <v>36</v>
      </c>
      <c r="H1164" t="s">
        <v>37</v>
      </c>
      <c r="I1164" t="s">
        <v>31</v>
      </c>
      <c r="J1164" t="s">
        <v>32</v>
      </c>
      <c r="K1164" t="s">
        <v>33</v>
      </c>
      <c r="L1164">
        <v>0</v>
      </c>
      <c r="M1164">
        <v>13</v>
      </c>
      <c r="N1164">
        <v>167</v>
      </c>
      <c r="O1164">
        <v>0</v>
      </c>
      <c r="P1164">
        <v>0</v>
      </c>
      <c r="Q1164">
        <v>1</v>
      </c>
      <c r="R1164">
        <f>SUM(Table1[[#This Row],[FIRST_CLASS_SEATS]:[ECONOMY_SEATS]])</f>
        <v>180</v>
      </c>
      <c r="S1164" s="5">
        <f>(Table1[[#This Row],[TIER1_ELIGIBLE_PAX]]/Table1[[#This Row],[TOTAL_PAX]])</f>
        <v>0</v>
      </c>
      <c r="T1164" s="5">
        <f>(Table1[[#This Row],[TIER2_ELIGIBLE_PAX]]/Table1[[#This Row],[TOTAL_PAX]])</f>
        <v>0</v>
      </c>
      <c r="U1164" s="5">
        <f>(Table1[[#This Row],[TIER3_ELIGIBLE_PAX]]/Table1[[#This Row],[TOTAL_PAX]])</f>
        <v>5.5555555555555558E-3</v>
      </c>
      <c r="V1164" s="8">
        <v>0.11777631215702955</v>
      </c>
    </row>
    <row r="1165" spans="1:22" x14ac:dyDescent="0.3">
      <c r="A1165" s="1">
        <v>45756</v>
      </c>
      <c r="B1165" s="2">
        <v>0.57847222222222228</v>
      </c>
      <c r="C1165" t="s">
        <v>48</v>
      </c>
      <c r="D1165" t="s">
        <v>18</v>
      </c>
      <c r="E1165" t="s">
        <v>2329</v>
      </c>
      <c r="F1165" t="s">
        <v>20</v>
      </c>
      <c r="G1165" t="s">
        <v>99</v>
      </c>
      <c r="H1165" t="s">
        <v>74</v>
      </c>
      <c r="I1165" t="s">
        <v>31</v>
      </c>
      <c r="J1165" t="s">
        <v>32</v>
      </c>
      <c r="K1165" t="s">
        <v>33</v>
      </c>
      <c r="L1165">
        <v>0</v>
      </c>
      <c r="M1165">
        <v>4</v>
      </c>
      <c r="N1165">
        <v>176</v>
      </c>
      <c r="O1165">
        <v>0</v>
      </c>
      <c r="P1165">
        <v>4</v>
      </c>
      <c r="Q1165">
        <v>21</v>
      </c>
      <c r="R1165">
        <f>SUM(Table1[[#This Row],[FIRST_CLASS_SEATS]:[ECONOMY_SEATS]])</f>
        <v>180</v>
      </c>
      <c r="S1165" s="5">
        <f>(Table1[[#This Row],[TIER1_ELIGIBLE_PAX]]/Table1[[#This Row],[TOTAL_PAX]])</f>
        <v>0</v>
      </c>
      <c r="T1165" s="5">
        <f>(Table1[[#This Row],[TIER2_ELIGIBLE_PAX]]/Table1[[#This Row],[TOTAL_PAX]])</f>
        <v>2.2222222222222223E-2</v>
      </c>
      <c r="U1165" s="5">
        <f>(Table1[[#This Row],[TIER3_ELIGIBLE_PAX]]/Table1[[#This Row],[TOTAL_PAX]])</f>
        <v>0.11666666666666667</v>
      </c>
      <c r="V1165" s="8">
        <v>0.11785273028254795</v>
      </c>
    </row>
    <row r="1166" spans="1:22" x14ac:dyDescent="0.3">
      <c r="A1166" s="1">
        <v>45789</v>
      </c>
      <c r="B1166" s="2">
        <v>0.74513888888888891</v>
      </c>
      <c r="C1166" t="s">
        <v>17</v>
      </c>
      <c r="D1166" t="s">
        <v>18</v>
      </c>
      <c r="E1166" t="s">
        <v>2970</v>
      </c>
      <c r="F1166" t="s">
        <v>20</v>
      </c>
      <c r="G1166" t="s">
        <v>68</v>
      </c>
      <c r="H1166" t="s">
        <v>69</v>
      </c>
      <c r="I1166" t="s">
        <v>31</v>
      </c>
      <c r="J1166" t="s">
        <v>32</v>
      </c>
      <c r="K1166" t="s">
        <v>33</v>
      </c>
      <c r="L1166">
        <v>0</v>
      </c>
      <c r="M1166">
        <v>9</v>
      </c>
      <c r="N1166">
        <v>171</v>
      </c>
      <c r="O1166">
        <v>0</v>
      </c>
      <c r="P1166">
        <v>5</v>
      </c>
      <c r="Q1166">
        <v>23</v>
      </c>
      <c r="R1166">
        <f>SUM(Table1[[#This Row],[FIRST_CLASS_SEATS]:[ECONOMY_SEATS]])</f>
        <v>180</v>
      </c>
      <c r="S1166" s="5">
        <f>(Table1[[#This Row],[TIER1_ELIGIBLE_PAX]]/Table1[[#This Row],[TOTAL_PAX]])</f>
        <v>0</v>
      </c>
      <c r="T1166" s="5">
        <f>(Table1[[#This Row],[TIER2_ELIGIBLE_PAX]]/Table1[[#This Row],[TOTAL_PAX]])</f>
        <v>2.7777777777777776E-2</v>
      </c>
      <c r="U1166" s="5">
        <f>(Table1[[#This Row],[TIER3_ELIGIBLE_PAX]]/Table1[[#This Row],[TOTAL_PAX]])</f>
        <v>0.12777777777777777</v>
      </c>
      <c r="V1166" s="8">
        <v>0.11787793301482752</v>
      </c>
    </row>
    <row r="1167" spans="1:22" x14ac:dyDescent="0.3">
      <c r="A1167" s="1">
        <v>45946</v>
      </c>
      <c r="B1167" s="2">
        <v>0.37916666666666665</v>
      </c>
      <c r="C1167" t="s">
        <v>26</v>
      </c>
      <c r="D1167" t="s">
        <v>18</v>
      </c>
      <c r="E1167" t="s">
        <v>5620</v>
      </c>
      <c r="F1167" t="s">
        <v>20</v>
      </c>
      <c r="G1167" t="s">
        <v>124</v>
      </c>
      <c r="H1167" t="s">
        <v>22</v>
      </c>
      <c r="I1167" t="s">
        <v>23</v>
      </c>
      <c r="J1167" t="s">
        <v>24</v>
      </c>
      <c r="K1167" t="s">
        <v>59</v>
      </c>
      <c r="L1167">
        <v>8</v>
      </c>
      <c r="M1167">
        <v>48</v>
      </c>
      <c r="N1167">
        <v>200</v>
      </c>
      <c r="O1167">
        <v>0</v>
      </c>
      <c r="P1167">
        <v>0</v>
      </c>
      <c r="Q1167">
        <v>7</v>
      </c>
      <c r="R1167">
        <f>SUM(Table1[[#This Row],[FIRST_CLASS_SEATS]:[ECONOMY_SEATS]])</f>
        <v>256</v>
      </c>
      <c r="S1167" s="5">
        <f>(Table1[[#This Row],[TIER1_ELIGIBLE_PAX]]/Table1[[#This Row],[TOTAL_PAX]])</f>
        <v>0</v>
      </c>
      <c r="T1167" s="5">
        <f>(Table1[[#This Row],[TIER2_ELIGIBLE_PAX]]/Table1[[#This Row],[TOTAL_PAX]])</f>
        <v>0</v>
      </c>
      <c r="U1167" s="5">
        <f>(Table1[[#This Row],[TIER3_ELIGIBLE_PAX]]/Table1[[#This Row],[TOTAL_PAX]])</f>
        <v>2.734375E-2</v>
      </c>
      <c r="V1167" s="8">
        <v>0.11800970567010216</v>
      </c>
    </row>
    <row r="1168" spans="1:22" x14ac:dyDescent="0.3">
      <c r="A1168" s="1">
        <v>45858</v>
      </c>
      <c r="B1168" s="2">
        <v>0.59305555555555556</v>
      </c>
      <c r="C1168" t="s">
        <v>17</v>
      </c>
      <c r="D1168" t="s">
        <v>18</v>
      </c>
      <c r="E1168" t="s">
        <v>3010</v>
      </c>
      <c r="F1168" t="s">
        <v>20</v>
      </c>
      <c r="G1168" t="s">
        <v>62</v>
      </c>
      <c r="H1168" t="s">
        <v>63</v>
      </c>
      <c r="I1168" t="s">
        <v>31</v>
      </c>
      <c r="J1168" t="s">
        <v>32</v>
      </c>
      <c r="K1168" t="s">
        <v>33</v>
      </c>
      <c r="L1168">
        <v>0</v>
      </c>
      <c r="M1168">
        <v>12</v>
      </c>
      <c r="N1168">
        <v>168</v>
      </c>
      <c r="O1168">
        <v>0</v>
      </c>
      <c r="P1168">
        <v>8</v>
      </c>
      <c r="Q1168">
        <v>32</v>
      </c>
      <c r="R1168">
        <f>SUM(Table1[[#This Row],[FIRST_CLASS_SEATS]:[ECONOMY_SEATS]])</f>
        <v>180</v>
      </c>
      <c r="S1168" s="5">
        <f>(Table1[[#This Row],[TIER1_ELIGIBLE_PAX]]/Table1[[#This Row],[TOTAL_PAX]])</f>
        <v>0</v>
      </c>
      <c r="T1168" s="5">
        <f>(Table1[[#This Row],[TIER2_ELIGIBLE_PAX]]/Table1[[#This Row],[TOTAL_PAX]])</f>
        <v>4.4444444444444446E-2</v>
      </c>
      <c r="U1168" s="5">
        <f>(Table1[[#This Row],[TIER3_ELIGIBLE_PAX]]/Table1[[#This Row],[TOTAL_PAX]])</f>
        <v>0.17777777777777778</v>
      </c>
      <c r="V1168" s="8">
        <v>0.11814308341495883</v>
      </c>
    </row>
    <row r="1169" spans="1:22" x14ac:dyDescent="0.3">
      <c r="A1169" s="1">
        <v>45934</v>
      </c>
      <c r="B1169" s="2">
        <v>0.5756944444444444</v>
      </c>
      <c r="C1169" t="s">
        <v>48</v>
      </c>
      <c r="D1169" t="s">
        <v>18</v>
      </c>
      <c r="E1169" t="s">
        <v>4864</v>
      </c>
      <c r="F1169" t="s">
        <v>20</v>
      </c>
      <c r="G1169" t="s">
        <v>68</v>
      </c>
      <c r="H1169" t="s">
        <v>69</v>
      </c>
      <c r="I1169" t="s">
        <v>31</v>
      </c>
      <c r="J1169" t="s">
        <v>32</v>
      </c>
      <c r="K1169" t="s">
        <v>33</v>
      </c>
      <c r="L1169">
        <v>0</v>
      </c>
      <c r="M1169">
        <v>15</v>
      </c>
      <c r="N1169">
        <v>165</v>
      </c>
      <c r="O1169">
        <v>1</v>
      </c>
      <c r="P1169">
        <v>5</v>
      </c>
      <c r="Q1169">
        <v>21</v>
      </c>
      <c r="R1169">
        <f>SUM(Table1[[#This Row],[FIRST_CLASS_SEATS]:[ECONOMY_SEATS]])</f>
        <v>180</v>
      </c>
      <c r="S1169" s="5">
        <f>(Table1[[#This Row],[TIER1_ELIGIBLE_PAX]]/Table1[[#This Row],[TOTAL_PAX]])</f>
        <v>5.5555555555555558E-3</v>
      </c>
      <c r="T1169" s="5">
        <f>(Table1[[#This Row],[TIER2_ELIGIBLE_PAX]]/Table1[[#This Row],[TOTAL_PAX]])</f>
        <v>2.7777777777777776E-2</v>
      </c>
      <c r="U1169" s="5">
        <f>(Table1[[#This Row],[TIER3_ELIGIBLE_PAX]]/Table1[[#This Row],[TOTAL_PAX]])</f>
        <v>0.11666666666666667</v>
      </c>
      <c r="V1169" s="8">
        <v>0.11817157577528681</v>
      </c>
    </row>
    <row r="1170" spans="1:22" x14ac:dyDescent="0.3">
      <c r="A1170" s="1">
        <v>45943</v>
      </c>
      <c r="B1170" s="2">
        <v>0.29652777777777778</v>
      </c>
      <c r="C1170" t="s">
        <v>26</v>
      </c>
      <c r="D1170" t="s">
        <v>18</v>
      </c>
      <c r="E1170" t="s">
        <v>2152</v>
      </c>
      <c r="F1170" t="s">
        <v>20</v>
      </c>
      <c r="G1170" t="s">
        <v>71</v>
      </c>
      <c r="H1170" t="s">
        <v>22</v>
      </c>
      <c r="I1170" t="s">
        <v>23</v>
      </c>
      <c r="J1170" t="s">
        <v>24</v>
      </c>
      <c r="K1170" t="s">
        <v>25</v>
      </c>
      <c r="L1170">
        <v>0</v>
      </c>
      <c r="M1170">
        <v>32</v>
      </c>
      <c r="N1170">
        <v>304</v>
      </c>
      <c r="O1170">
        <v>0</v>
      </c>
      <c r="P1170">
        <v>14</v>
      </c>
      <c r="Q1170">
        <v>48</v>
      </c>
      <c r="R1170">
        <f>SUM(Table1[[#This Row],[FIRST_CLASS_SEATS]:[ECONOMY_SEATS]])</f>
        <v>336</v>
      </c>
      <c r="S1170" s="5">
        <f>(Table1[[#This Row],[TIER1_ELIGIBLE_PAX]]/Table1[[#This Row],[TOTAL_PAX]])</f>
        <v>0</v>
      </c>
      <c r="T1170" s="5">
        <f>(Table1[[#This Row],[TIER2_ELIGIBLE_PAX]]/Table1[[#This Row],[TOTAL_PAX]])</f>
        <v>4.1666666666666664E-2</v>
      </c>
      <c r="U1170" s="5">
        <f>(Table1[[#This Row],[TIER3_ELIGIBLE_PAX]]/Table1[[#This Row],[TOTAL_PAX]])</f>
        <v>0.14285714285714285</v>
      </c>
      <c r="V1170" s="8">
        <v>0.11871785905741683</v>
      </c>
    </row>
    <row r="1171" spans="1:22" x14ac:dyDescent="0.3">
      <c r="A1171" s="1">
        <v>45750</v>
      </c>
      <c r="B1171" s="2">
        <v>0.48819444444444443</v>
      </c>
      <c r="C1171" t="s">
        <v>26</v>
      </c>
      <c r="D1171" t="s">
        <v>18</v>
      </c>
      <c r="E1171" t="s">
        <v>556</v>
      </c>
      <c r="F1171" t="s">
        <v>20</v>
      </c>
      <c r="G1171" t="s">
        <v>71</v>
      </c>
      <c r="H1171" t="s">
        <v>22</v>
      </c>
      <c r="I1171" t="s">
        <v>23</v>
      </c>
      <c r="J1171" t="s">
        <v>24</v>
      </c>
      <c r="K1171" t="s">
        <v>25</v>
      </c>
      <c r="L1171">
        <v>8</v>
      </c>
      <c r="M1171">
        <v>49</v>
      </c>
      <c r="N1171">
        <v>178</v>
      </c>
      <c r="O1171">
        <v>1</v>
      </c>
      <c r="P1171">
        <v>11</v>
      </c>
      <c r="Q1171">
        <v>40</v>
      </c>
      <c r="R1171">
        <f>SUM(Table1[[#This Row],[FIRST_CLASS_SEATS]:[ECONOMY_SEATS]])</f>
        <v>235</v>
      </c>
      <c r="S1171" s="5">
        <f>(Table1[[#This Row],[TIER1_ELIGIBLE_PAX]]/Table1[[#This Row],[TOTAL_PAX]])</f>
        <v>4.2553191489361703E-3</v>
      </c>
      <c r="T1171" s="5">
        <f>(Table1[[#This Row],[TIER2_ELIGIBLE_PAX]]/Table1[[#This Row],[TOTAL_PAX]])</f>
        <v>4.6808510638297871E-2</v>
      </c>
      <c r="U1171" s="5">
        <f>(Table1[[#This Row],[TIER3_ELIGIBLE_PAX]]/Table1[[#This Row],[TOTAL_PAX]])</f>
        <v>0.1702127659574468</v>
      </c>
      <c r="V1171" s="8">
        <v>0.11880270761073519</v>
      </c>
    </row>
    <row r="1172" spans="1:22" x14ac:dyDescent="0.3">
      <c r="A1172" s="1">
        <v>45748</v>
      </c>
      <c r="B1172" s="2">
        <v>0.31805555555555554</v>
      </c>
      <c r="C1172" t="s">
        <v>26</v>
      </c>
      <c r="D1172" t="s">
        <v>18</v>
      </c>
      <c r="E1172" t="s">
        <v>3982</v>
      </c>
      <c r="F1172" t="s">
        <v>20</v>
      </c>
      <c r="G1172" t="s">
        <v>21</v>
      </c>
      <c r="H1172" t="s">
        <v>22</v>
      </c>
      <c r="I1172" t="s">
        <v>23</v>
      </c>
      <c r="J1172" t="s">
        <v>24</v>
      </c>
      <c r="K1172" t="s">
        <v>25</v>
      </c>
      <c r="L1172">
        <v>0</v>
      </c>
      <c r="M1172">
        <v>32</v>
      </c>
      <c r="N1172">
        <v>304</v>
      </c>
      <c r="O1172">
        <v>0</v>
      </c>
      <c r="P1172">
        <v>10</v>
      </c>
      <c r="Q1172">
        <v>36</v>
      </c>
      <c r="R1172">
        <f>SUM(Table1[[#This Row],[FIRST_CLASS_SEATS]:[ECONOMY_SEATS]])</f>
        <v>336</v>
      </c>
      <c r="S1172" s="5">
        <f>(Table1[[#This Row],[TIER1_ELIGIBLE_PAX]]/Table1[[#This Row],[TOTAL_PAX]])</f>
        <v>0</v>
      </c>
      <c r="T1172" s="5">
        <f>(Table1[[#This Row],[TIER2_ELIGIBLE_PAX]]/Table1[[#This Row],[TOTAL_PAX]])</f>
        <v>2.976190476190476E-2</v>
      </c>
      <c r="U1172" s="5">
        <f>(Table1[[#This Row],[TIER3_ELIGIBLE_PAX]]/Table1[[#This Row],[TOTAL_PAX]])</f>
        <v>0.10714285714285714</v>
      </c>
      <c r="V1172" s="8">
        <v>0.11889599329845812</v>
      </c>
    </row>
    <row r="1173" spans="1:22" x14ac:dyDescent="0.3">
      <c r="A1173" s="1">
        <v>45760</v>
      </c>
      <c r="B1173" s="2">
        <v>0.61805555555555558</v>
      </c>
      <c r="C1173" t="s">
        <v>17</v>
      </c>
      <c r="D1173" t="s">
        <v>18</v>
      </c>
      <c r="E1173" t="s">
        <v>2441</v>
      </c>
      <c r="F1173" t="s">
        <v>20</v>
      </c>
      <c r="G1173" t="s">
        <v>76</v>
      </c>
      <c r="H1173" t="s">
        <v>77</v>
      </c>
      <c r="I1173" t="s">
        <v>78</v>
      </c>
      <c r="J1173" t="s">
        <v>24</v>
      </c>
      <c r="K1173" t="s">
        <v>47</v>
      </c>
      <c r="L1173">
        <v>0</v>
      </c>
      <c r="M1173">
        <v>56</v>
      </c>
      <c r="N1173">
        <v>275</v>
      </c>
      <c r="O1173">
        <v>0</v>
      </c>
      <c r="P1173">
        <v>10</v>
      </c>
      <c r="Q1173">
        <v>37</v>
      </c>
      <c r="R1173">
        <f>SUM(Table1[[#This Row],[FIRST_CLASS_SEATS]:[ECONOMY_SEATS]])</f>
        <v>331</v>
      </c>
      <c r="S1173" s="5">
        <f>(Table1[[#This Row],[TIER1_ELIGIBLE_PAX]]/Table1[[#This Row],[TOTAL_PAX]])</f>
        <v>0</v>
      </c>
      <c r="T1173" s="5">
        <f>(Table1[[#This Row],[TIER2_ELIGIBLE_PAX]]/Table1[[#This Row],[TOTAL_PAX]])</f>
        <v>3.0211480362537766E-2</v>
      </c>
      <c r="U1173" s="5">
        <f>(Table1[[#This Row],[TIER3_ELIGIBLE_PAX]]/Table1[[#This Row],[TOTAL_PAX]])</f>
        <v>0.11178247734138973</v>
      </c>
      <c r="V1173" s="8">
        <v>0.11903081033735829</v>
      </c>
    </row>
    <row r="1174" spans="1:22" x14ac:dyDescent="0.3">
      <c r="A1174" s="1">
        <v>45853</v>
      </c>
      <c r="B1174" s="2">
        <v>0.42222222222222222</v>
      </c>
      <c r="C1174" t="s">
        <v>26</v>
      </c>
      <c r="D1174" t="s">
        <v>18</v>
      </c>
      <c r="E1174" t="s">
        <v>1952</v>
      </c>
      <c r="F1174" t="s">
        <v>20</v>
      </c>
      <c r="G1174" t="s">
        <v>99</v>
      </c>
      <c r="H1174" t="s">
        <v>74</v>
      </c>
      <c r="I1174" t="s">
        <v>31</v>
      </c>
      <c r="J1174" t="s">
        <v>32</v>
      </c>
      <c r="K1174" t="s">
        <v>33</v>
      </c>
      <c r="L1174">
        <v>0</v>
      </c>
      <c r="M1174">
        <v>6</v>
      </c>
      <c r="N1174">
        <v>174</v>
      </c>
      <c r="O1174">
        <v>0</v>
      </c>
      <c r="P1174">
        <v>6</v>
      </c>
      <c r="Q1174">
        <v>26</v>
      </c>
      <c r="R1174">
        <f>SUM(Table1[[#This Row],[FIRST_CLASS_SEATS]:[ECONOMY_SEATS]])</f>
        <v>180</v>
      </c>
      <c r="S1174" s="5">
        <f>(Table1[[#This Row],[TIER1_ELIGIBLE_PAX]]/Table1[[#This Row],[TOTAL_PAX]])</f>
        <v>0</v>
      </c>
      <c r="T1174" s="5">
        <f>(Table1[[#This Row],[TIER2_ELIGIBLE_PAX]]/Table1[[#This Row],[TOTAL_PAX]])</f>
        <v>3.3333333333333333E-2</v>
      </c>
      <c r="U1174" s="5">
        <f>(Table1[[#This Row],[TIER3_ELIGIBLE_PAX]]/Table1[[#This Row],[TOTAL_PAX]])</f>
        <v>0.14444444444444443</v>
      </c>
      <c r="V1174" s="8">
        <v>0.11907122913883739</v>
      </c>
    </row>
    <row r="1175" spans="1:22" x14ac:dyDescent="0.3">
      <c r="A1175" s="1">
        <v>45755</v>
      </c>
      <c r="B1175" s="2">
        <v>0.47986111111111113</v>
      </c>
      <c r="C1175" t="s">
        <v>26</v>
      </c>
      <c r="D1175" t="s">
        <v>18</v>
      </c>
      <c r="E1175" t="s">
        <v>3160</v>
      </c>
      <c r="F1175" t="s">
        <v>20</v>
      </c>
      <c r="G1175" t="s">
        <v>124</v>
      </c>
      <c r="H1175" t="s">
        <v>22</v>
      </c>
      <c r="I1175" t="s">
        <v>23</v>
      </c>
      <c r="J1175" t="s">
        <v>24</v>
      </c>
      <c r="K1175" t="s">
        <v>59</v>
      </c>
      <c r="L1175">
        <v>0</v>
      </c>
      <c r="M1175">
        <v>35</v>
      </c>
      <c r="N1175">
        <v>179</v>
      </c>
      <c r="O1175">
        <v>0</v>
      </c>
      <c r="P1175">
        <v>12</v>
      </c>
      <c r="Q1175">
        <v>42</v>
      </c>
      <c r="R1175">
        <f>SUM(Table1[[#This Row],[FIRST_CLASS_SEATS]:[ECONOMY_SEATS]])</f>
        <v>214</v>
      </c>
      <c r="S1175" s="5">
        <f>(Table1[[#This Row],[TIER1_ELIGIBLE_PAX]]/Table1[[#This Row],[TOTAL_PAX]])</f>
        <v>0</v>
      </c>
      <c r="T1175" s="5">
        <f>(Table1[[#This Row],[TIER2_ELIGIBLE_PAX]]/Table1[[#This Row],[TOTAL_PAX]])</f>
        <v>5.6074766355140186E-2</v>
      </c>
      <c r="U1175" s="5">
        <f>(Table1[[#This Row],[TIER3_ELIGIBLE_PAX]]/Table1[[#This Row],[TOTAL_PAX]])</f>
        <v>0.19626168224299065</v>
      </c>
      <c r="V1175" s="8">
        <v>0.11923725005136576</v>
      </c>
    </row>
    <row r="1176" spans="1:22" x14ac:dyDescent="0.3">
      <c r="A1176" s="1">
        <v>45830</v>
      </c>
      <c r="B1176" s="2">
        <v>0.41458333333333336</v>
      </c>
      <c r="C1176" t="s">
        <v>26</v>
      </c>
      <c r="D1176" t="s">
        <v>18</v>
      </c>
      <c r="E1176" t="s">
        <v>1482</v>
      </c>
      <c r="F1176" t="s">
        <v>20</v>
      </c>
      <c r="G1176" t="s">
        <v>36</v>
      </c>
      <c r="H1176" t="s">
        <v>37</v>
      </c>
      <c r="I1176" t="s">
        <v>31</v>
      </c>
      <c r="J1176" t="s">
        <v>32</v>
      </c>
      <c r="K1176" t="s">
        <v>33</v>
      </c>
      <c r="L1176">
        <v>0</v>
      </c>
      <c r="M1176">
        <v>9</v>
      </c>
      <c r="N1176">
        <v>171</v>
      </c>
      <c r="O1176">
        <v>3</v>
      </c>
      <c r="P1176">
        <v>7</v>
      </c>
      <c r="Q1176">
        <v>29</v>
      </c>
      <c r="R1176">
        <f>SUM(Table1[[#This Row],[FIRST_CLASS_SEATS]:[ECONOMY_SEATS]])</f>
        <v>180</v>
      </c>
      <c r="S1176" s="5">
        <f>(Table1[[#This Row],[TIER1_ELIGIBLE_PAX]]/Table1[[#This Row],[TOTAL_PAX]])</f>
        <v>1.6666666666666666E-2</v>
      </c>
      <c r="T1176" s="5">
        <f>(Table1[[#This Row],[TIER2_ELIGIBLE_PAX]]/Table1[[#This Row],[TOTAL_PAX]])</f>
        <v>3.888888888888889E-2</v>
      </c>
      <c r="U1176" s="5">
        <f>(Table1[[#This Row],[TIER3_ELIGIBLE_PAX]]/Table1[[#This Row],[TOTAL_PAX]])</f>
        <v>0.16111111111111112</v>
      </c>
      <c r="V1176" s="8">
        <v>0.11932413620734517</v>
      </c>
    </row>
    <row r="1177" spans="1:22" x14ac:dyDescent="0.3">
      <c r="A1177" s="1">
        <v>45901</v>
      </c>
      <c r="B1177" s="2">
        <v>0.33611111111111114</v>
      </c>
      <c r="C1177" t="s">
        <v>26</v>
      </c>
      <c r="D1177" t="s">
        <v>18</v>
      </c>
      <c r="E1177" t="s">
        <v>5443</v>
      </c>
      <c r="F1177" t="s">
        <v>20</v>
      </c>
      <c r="G1177" t="s">
        <v>54</v>
      </c>
      <c r="H1177" t="s">
        <v>30</v>
      </c>
      <c r="I1177" t="s">
        <v>31</v>
      </c>
      <c r="J1177" t="s">
        <v>32</v>
      </c>
      <c r="K1177" t="s">
        <v>33</v>
      </c>
      <c r="L1177">
        <v>0</v>
      </c>
      <c r="M1177">
        <v>15</v>
      </c>
      <c r="N1177">
        <v>165</v>
      </c>
      <c r="O1177">
        <v>0</v>
      </c>
      <c r="P1177">
        <v>12</v>
      </c>
      <c r="Q1177">
        <v>41</v>
      </c>
      <c r="R1177">
        <f>SUM(Table1[[#This Row],[FIRST_CLASS_SEATS]:[ECONOMY_SEATS]])</f>
        <v>180</v>
      </c>
      <c r="S1177" s="5">
        <f>(Table1[[#This Row],[TIER1_ELIGIBLE_PAX]]/Table1[[#This Row],[TOTAL_PAX]])</f>
        <v>0</v>
      </c>
      <c r="T1177" s="5">
        <f>(Table1[[#This Row],[TIER2_ELIGIBLE_PAX]]/Table1[[#This Row],[TOTAL_PAX]])</f>
        <v>6.6666666666666666E-2</v>
      </c>
      <c r="U1177" s="5">
        <f>(Table1[[#This Row],[TIER3_ELIGIBLE_PAX]]/Table1[[#This Row],[TOTAL_PAX]])</f>
        <v>0.22777777777777777</v>
      </c>
      <c r="V1177" s="8">
        <v>0.11934239198894625</v>
      </c>
    </row>
    <row r="1178" spans="1:22" x14ac:dyDescent="0.3">
      <c r="A1178" s="1">
        <v>45959</v>
      </c>
      <c r="B1178" s="2">
        <v>0.59930555555555554</v>
      </c>
      <c r="C1178" t="s">
        <v>17</v>
      </c>
      <c r="D1178" t="s">
        <v>18</v>
      </c>
      <c r="E1178" t="s">
        <v>3114</v>
      </c>
      <c r="F1178" t="s">
        <v>20</v>
      </c>
      <c r="G1178" t="s">
        <v>99</v>
      </c>
      <c r="H1178" t="s">
        <v>74</v>
      </c>
      <c r="I1178" t="s">
        <v>31</v>
      </c>
      <c r="J1178" t="s">
        <v>32</v>
      </c>
      <c r="K1178" t="s">
        <v>33</v>
      </c>
      <c r="L1178">
        <v>0</v>
      </c>
      <c r="M1178">
        <v>1</v>
      </c>
      <c r="N1178">
        <v>179</v>
      </c>
      <c r="O1178">
        <v>0</v>
      </c>
      <c r="P1178">
        <v>10</v>
      </c>
      <c r="Q1178">
        <v>35</v>
      </c>
      <c r="R1178">
        <f>SUM(Table1[[#This Row],[FIRST_CLASS_SEATS]:[ECONOMY_SEATS]])</f>
        <v>180</v>
      </c>
      <c r="S1178" s="5">
        <f>(Table1[[#This Row],[TIER1_ELIGIBLE_PAX]]/Table1[[#This Row],[TOTAL_PAX]])</f>
        <v>0</v>
      </c>
      <c r="T1178" s="5">
        <f>(Table1[[#This Row],[TIER2_ELIGIBLE_PAX]]/Table1[[#This Row],[TOTAL_PAX]])</f>
        <v>5.5555555555555552E-2</v>
      </c>
      <c r="U1178" s="5">
        <f>(Table1[[#This Row],[TIER3_ELIGIBLE_PAX]]/Table1[[#This Row],[TOTAL_PAX]])</f>
        <v>0.19444444444444445</v>
      </c>
      <c r="V1178" s="8">
        <v>0.11938776166951759</v>
      </c>
    </row>
    <row r="1179" spans="1:22" x14ac:dyDescent="0.3">
      <c r="A1179" s="1">
        <v>45826</v>
      </c>
      <c r="B1179" s="2">
        <v>0.44583333333333336</v>
      </c>
      <c r="C1179" t="s">
        <v>26</v>
      </c>
      <c r="D1179" t="s">
        <v>18</v>
      </c>
      <c r="E1179" t="s">
        <v>86</v>
      </c>
      <c r="F1179" t="s">
        <v>20</v>
      </c>
      <c r="G1179" t="s">
        <v>21</v>
      </c>
      <c r="H1179" t="s">
        <v>22</v>
      </c>
      <c r="I1179" t="s">
        <v>23</v>
      </c>
      <c r="J1179" t="s">
        <v>24</v>
      </c>
      <c r="K1179" t="s">
        <v>59</v>
      </c>
      <c r="L1179">
        <v>8</v>
      </c>
      <c r="M1179">
        <v>48</v>
      </c>
      <c r="N1179">
        <v>200</v>
      </c>
      <c r="O1179">
        <v>0</v>
      </c>
      <c r="P1179">
        <v>5</v>
      </c>
      <c r="Q1179">
        <v>23</v>
      </c>
      <c r="R1179">
        <f>SUM(Table1[[#This Row],[FIRST_CLASS_SEATS]:[ECONOMY_SEATS]])</f>
        <v>256</v>
      </c>
      <c r="S1179" s="5">
        <f>(Table1[[#This Row],[TIER1_ELIGIBLE_PAX]]/Table1[[#This Row],[TOTAL_PAX]])</f>
        <v>0</v>
      </c>
      <c r="T1179" s="5">
        <f>(Table1[[#This Row],[TIER2_ELIGIBLE_PAX]]/Table1[[#This Row],[TOTAL_PAX]])</f>
        <v>1.953125E-2</v>
      </c>
      <c r="U1179" s="5">
        <f>(Table1[[#This Row],[TIER3_ELIGIBLE_PAX]]/Table1[[#This Row],[TOTAL_PAX]])</f>
        <v>8.984375E-2</v>
      </c>
      <c r="V1179" s="8">
        <v>0.11979463459787831</v>
      </c>
    </row>
    <row r="1180" spans="1:22" x14ac:dyDescent="0.3">
      <c r="A1180" s="1">
        <v>45924</v>
      </c>
      <c r="B1180" s="2">
        <v>0.38958333333333334</v>
      </c>
      <c r="C1180" t="s">
        <v>26</v>
      </c>
      <c r="D1180" t="s">
        <v>18</v>
      </c>
      <c r="E1180" t="s">
        <v>3127</v>
      </c>
      <c r="F1180" t="s">
        <v>20</v>
      </c>
      <c r="G1180" t="s">
        <v>71</v>
      </c>
      <c r="H1180" t="s">
        <v>22</v>
      </c>
      <c r="I1180" t="s">
        <v>23</v>
      </c>
      <c r="J1180" t="s">
        <v>24</v>
      </c>
      <c r="K1180" t="s">
        <v>59</v>
      </c>
      <c r="L1180">
        <v>8</v>
      </c>
      <c r="M1180">
        <v>42</v>
      </c>
      <c r="N1180">
        <v>166</v>
      </c>
      <c r="O1180">
        <v>2</v>
      </c>
      <c r="P1180">
        <v>26</v>
      </c>
      <c r="Q1180">
        <v>81</v>
      </c>
      <c r="R1180">
        <f>SUM(Table1[[#This Row],[FIRST_CLASS_SEATS]:[ECONOMY_SEATS]])</f>
        <v>216</v>
      </c>
      <c r="S1180" s="5">
        <f>(Table1[[#This Row],[TIER1_ELIGIBLE_PAX]]/Table1[[#This Row],[TOTAL_PAX]])</f>
        <v>9.2592592592592587E-3</v>
      </c>
      <c r="T1180" s="5">
        <f>(Table1[[#This Row],[TIER2_ELIGIBLE_PAX]]/Table1[[#This Row],[TOTAL_PAX]])</f>
        <v>0.12037037037037036</v>
      </c>
      <c r="U1180" s="5">
        <f>(Table1[[#This Row],[TIER3_ELIGIBLE_PAX]]/Table1[[#This Row],[TOTAL_PAX]])</f>
        <v>0.375</v>
      </c>
      <c r="V1180" s="8">
        <v>0.11990655880266365</v>
      </c>
    </row>
    <row r="1181" spans="1:22" x14ac:dyDescent="0.3">
      <c r="A1181" s="1">
        <v>45960</v>
      </c>
      <c r="B1181" s="2">
        <v>0.41666666666666669</v>
      </c>
      <c r="C1181" t="s">
        <v>26</v>
      </c>
      <c r="D1181" t="s">
        <v>18</v>
      </c>
      <c r="E1181" t="s">
        <v>4931</v>
      </c>
      <c r="F1181" t="s">
        <v>20</v>
      </c>
      <c r="G1181" t="s">
        <v>71</v>
      </c>
      <c r="H1181" t="s">
        <v>22</v>
      </c>
      <c r="I1181" t="s">
        <v>23</v>
      </c>
      <c r="J1181" t="s">
        <v>24</v>
      </c>
      <c r="K1181" t="s">
        <v>47</v>
      </c>
      <c r="L1181">
        <v>0</v>
      </c>
      <c r="M1181">
        <v>56</v>
      </c>
      <c r="N1181">
        <v>275</v>
      </c>
      <c r="O1181">
        <v>0</v>
      </c>
      <c r="P1181">
        <v>15</v>
      </c>
      <c r="Q1181">
        <v>51</v>
      </c>
      <c r="R1181">
        <f>SUM(Table1[[#This Row],[FIRST_CLASS_SEATS]:[ECONOMY_SEATS]])</f>
        <v>331</v>
      </c>
      <c r="S1181" s="5">
        <f>(Table1[[#This Row],[TIER1_ELIGIBLE_PAX]]/Table1[[#This Row],[TOTAL_PAX]])</f>
        <v>0</v>
      </c>
      <c r="T1181" s="5">
        <f>(Table1[[#This Row],[TIER2_ELIGIBLE_PAX]]/Table1[[#This Row],[TOTAL_PAX]])</f>
        <v>4.5317220543806644E-2</v>
      </c>
      <c r="U1181" s="5">
        <f>(Table1[[#This Row],[TIER3_ELIGIBLE_PAX]]/Table1[[#This Row],[TOTAL_PAX]])</f>
        <v>0.15407854984894259</v>
      </c>
      <c r="V1181" s="8">
        <v>0.12002030125522678</v>
      </c>
    </row>
    <row r="1182" spans="1:22" x14ac:dyDescent="0.3">
      <c r="A1182" s="1">
        <v>45917</v>
      </c>
      <c r="B1182" s="2">
        <v>0.53333333333333333</v>
      </c>
      <c r="C1182" t="s">
        <v>48</v>
      </c>
      <c r="D1182" t="s">
        <v>18</v>
      </c>
      <c r="E1182" t="s">
        <v>5471</v>
      </c>
      <c r="F1182" t="s">
        <v>20</v>
      </c>
      <c r="G1182" t="s">
        <v>68</v>
      </c>
      <c r="H1182" t="s">
        <v>69</v>
      </c>
      <c r="I1182" t="s">
        <v>31</v>
      </c>
      <c r="J1182" t="s">
        <v>32</v>
      </c>
      <c r="K1182" t="s">
        <v>33</v>
      </c>
      <c r="L1182">
        <v>0</v>
      </c>
      <c r="M1182">
        <v>0</v>
      </c>
      <c r="N1182">
        <v>180</v>
      </c>
      <c r="O1182">
        <v>1</v>
      </c>
      <c r="P1182">
        <v>26</v>
      </c>
      <c r="Q1182">
        <v>83</v>
      </c>
      <c r="R1182">
        <f>SUM(Table1[[#This Row],[FIRST_CLASS_SEATS]:[ECONOMY_SEATS]])</f>
        <v>180</v>
      </c>
      <c r="S1182" s="5">
        <f>(Table1[[#This Row],[TIER1_ELIGIBLE_PAX]]/Table1[[#This Row],[TOTAL_PAX]])</f>
        <v>5.5555555555555558E-3</v>
      </c>
      <c r="T1182" s="5">
        <f>(Table1[[#This Row],[TIER2_ELIGIBLE_PAX]]/Table1[[#This Row],[TOTAL_PAX]])</f>
        <v>0.14444444444444443</v>
      </c>
      <c r="U1182" s="5">
        <f>(Table1[[#This Row],[TIER3_ELIGIBLE_PAX]]/Table1[[#This Row],[TOTAL_PAX]])</f>
        <v>0.46111111111111114</v>
      </c>
      <c r="V1182" s="8">
        <v>0.12011719765358608</v>
      </c>
    </row>
    <row r="1183" spans="1:22" x14ac:dyDescent="0.3">
      <c r="A1183" s="1">
        <v>45891</v>
      </c>
      <c r="B1183" s="2">
        <v>0.78888888888888886</v>
      </c>
      <c r="C1183" t="s">
        <v>34</v>
      </c>
      <c r="D1183" t="s">
        <v>18</v>
      </c>
      <c r="E1183" t="s">
        <v>5002</v>
      </c>
      <c r="F1183" t="s">
        <v>20</v>
      </c>
      <c r="G1183" t="s">
        <v>40</v>
      </c>
      <c r="H1183" t="s">
        <v>41</v>
      </c>
      <c r="I1183" t="s">
        <v>31</v>
      </c>
      <c r="J1183" t="s">
        <v>32</v>
      </c>
      <c r="K1183" t="s">
        <v>33</v>
      </c>
      <c r="L1183">
        <v>0</v>
      </c>
      <c r="M1183">
        <v>12</v>
      </c>
      <c r="N1183">
        <v>168</v>
      </c>
      <c r="O1183">
        <v>1</v>
      </c>
      <c r="P1183">
        <v>12</v>
      </c>
      <c r="Q1183">
        <v>42</v>
      </c>
      <c r="R1183">
        <f>SUM(Table1[[#This Row],[FIRST_CLASS_SEATS]:[ECONOMY_SEATS]])</f>
        <v>180</v>
      </c>
      <c r="S1183" s="5">
        <f>(Table1[[#This Row],[TIER1_ELIGIBLE_PAX]]/Table1[[#This Row],[TOTAL_PAX]])</f>
        <v>5.5555555555555558E-3</v>
      </c>
      <c r="T1183" s="5">
        <f>(Table1[[#This Row],[TIER2_ELIGIBLE_PAX]]/Table1[[#This Row],[TOTAL_PAX]])</f>
        <v>6.6666666666666666E-2</v>
      </c>
      <c r="U1183" s="5">
        <f>(Table1[[#This Row],[TIER3_ELIGIBLE_PAX]]/Table1[[#This Row],[TOTAL_PAX]])</f>
        <v>0.23333333333333334</v>
      </c>
      <c r="V1183" s="8">
        <v>0.12056337488519431</v>
      </c>
    </row>
    <row r="1184" spans="1:22" x14ac:dyDescent="0.3">
      <c r="A1184" s="1">
        <v>45807</v>
      </c>
      <c r="B1184" s="2">
        <v>0.42569444444444443</v>
      </c>
      <c r="C1184" t="s">
        <v>26</v>
      </c>
      <c r="D1184" t="s">
        <v>18</v>
      </c>
      <c r="E1184" t="s">
        <v>4526</v>
      </c>
      <c r="F1184" t="s">
        <v>20</v>
      </c>
      <c r="G1184" t="s">
        <v>99</v>
      </c>
      <c r="H1184" t="s">
        <v>74</v>
      </c>
      <c r="I1184" t="s">
        <v>31</v>
      </c>
      <c r="J1184" t="s">
        <v>32</v>
      </c>
      <c r="K1184" t="s">
        <v>33</v>
      </c>
      <c r="L1184">
        <v>0</v>
      </c>
      <c r="M1184">
        <v>19</v>
      </c>
      <c r="N1184">
        <v>161</v>
      </c>
      <c r="O1184">
        <v>0</v>
      </c>
      <c r="P1184">
        <v>3</v>
      </c>
      <c r="Q1184">
        <v>16</v>
      </c>
      <c r="R1184">
        <f>SUM(Table1[[#This Row],[FIRST_CLASS_SEATS]:[ECONOMY_SEATS]])</f>
        <v>180</v>
      </c>
      <c r="S1184" s="5">
        <f>(Table1[[#This Row],[TIER1_ELIGIBLE_PAX]]/Table1[[#This Row],[TOTAL_PAX]])</f>
        <v>0</v>
      </c>
      <c r="T1184" s="5">
        <f>(Table1[[#This Row],[TIER2_ELIGIBLE_PAX]]/Table1[[#This Row],[TOTAL_PAX]])</f>
        <v>1.6666666666666666E-2</v>
      </c>
      <c r="U1184" s="5">
        <f>(Table1[[#This Row],[TIER3_ELIGIBLE_PAX]]/Table1[[#This Row],[TOTAL_PAX]])</f>
        <v>8.8888888888888892E-2</v>
      </c>
      <c r="V1184" s="8">
        <v>0.12058909268947371</v>
      </c>
    </row>
    <row r="1185" spans="1:22" x14ac:dyDescent="0.3">
      <c r="A1185" s="1">
        <v>45755</v>
      </c>
      <c r="B1185" s="2">
        <v>0.65763888888888888</v>
      </c>
      <c r="C1185" t="s">
        <v>17</v>
      </c>
      <c r="D1185" t="s">
        <v>18</v>
      </c>
      <c r="E1185" t="s">
        <v>2953</v>
      </c>
      <c r="F1185" t="s">
        <v>20</v>
      </c>
      <c r="G1185" t="s">
        <v>46</v>
      </c>
      <c r="H1185" t="s">
        <v>22</v>
      </c>
      <c r="I1185" t="s">
        <v>23</v>
      </c>
      <c r="J1185" t="s">
        <v>24</v>
      </c>
      <c r="K1185" t="s">
        <v>59</v>
      </c>
      <c r="L1185">
        <v>0</v>
      </c>
      <c r="M1185">
        <v>31</v>
      </c>
      <c r="N1185">
        <v>173</v>
      </c>
      <c r="O1185">
        <v>1</v>
      </c>
      <c r="P1185">
        <v>12</v>
      </c>
      <c r="Q1185">
        <v>42</v>
      </c>
      <c r="R1185">
        <f>SUM(Table1[[#This Row],[FIRST_CLASS_SEATS]:[ECONOMY_SEATS]])</f>
        <v>204</v>
      </c>
      <c r="S1185" s="5">
        <f>(Table1[[#This Row],[TIER1_ELIGIBLE_PAX]]/Table1[[#This Row],[TOTAL_PAX]])</f>
        <v>4.9019607843137254E-3</v>
      </c>
      <c r="T1185" s="5">
        <f>(Table1[[#This Row],[TIER2_ELIGIBLE_PAX]]/Table1[[#This Row],[TOTAL_PAX]])</f>
        <v>5.8823529411764705E-2</v>
      </c>
      <c r="U1185" s="5">
        <f>(Table1[[#This Row],[TIER3_ELIGIBLE_PAX]]/Table1[[#This Row],[TOTAL_PAX]])</f>
        <v>0.20588235294117646</v>
      </c>
      <c r="V1185" s="8">
        <v>0.12059154096240843</v>
      </c>
    </row>
    <row r="1186" spans="1:22" x14ac:dyDescent="0.3">
      <c r="A1186" s="1">
        <v>45922</v>
      </c>
      <c r="B1186" s="2">
        <v>0.87361111111111112</v>
      </c>
      <c r="C1186" t="s">
        <v>34</v>
      </c>
      <c r="D1186" t="s">
        <v>18</v>
      </c>
      <c r="E1186" t="s">
        <v>3448</v>
      </c>
      <c r="F1186" t="s">
        <v>20</v>
      </c>
      <c r="G1186" t="s">
        <v>43</v>
      </c>
      <c r="H1186" t="s">
        <v>44</v>
      </c>
      <c r="I1186" t="s">
        <v>31</v>
      </c>
      <c r="J1186" t="s">
        <v>32</v>
      </c>
      <c r="K1186" t="s">
        <v>33</v>
      </c>
      <c r="L1186">
        <v>0</v>
      </c>
      <c r="M1186">
        <v>16</v>
      </c>
      <c r="N1186">
        <v>164</v>
      </c>
      <c r="O1186">
        <v>0</v>
      </c>
      <c r="P1186">
        <v>5</v>
      </c>
      <c r="Q1186">
        <v>22</v>
      </c>
      <c r="R1186">
        <f>SUM(Table1[[#This Row],[FIRST_CLASS_SEATS]:[ECONOMY_SEATS]])</f>
        <v>180</v>
      </c>
      <c r="S1186" s="5">
        <f>(Table1[[#This Row],[TIER1_ELIGIBLE_PAX]]/Table1[[#This Row],[TOTAL_PAX]])</f>
        <v>0</v>
      </c>
      <c r="T1186" s="5">
        <f>(Table1[[#This Row],[TIER2_ELIGIBLE_PAX]]/Table1[[#This Row],[TOTAL_PAX]])</f>
        <v>2.7777777777777776E-2</v>
      </c>
      <c r="U1186" s="5">
        <f>(Table1[[#This Row],[TIER3_ELIGIBLE_PAX]]/Table1[[#This Row],[TOTAL_PAX]])</f>
        <v>0.12222222222222222</v>
      </c>
      <c r="V1186" s="8">
        <v>0.12069671266911519</v>
      </c>
    </row>
    <row r="1187" spans="1:22" x14ac:dyDescent="0.3">
      <c r="A1187" s="1">
        <v>45923</v>
      </c>
      <c r="B1187" s="2">
        <v>0.89097222222222228</v>
      </c>
      <c r="C1187" t="s">
        <v>34</v>
      </c>
      <c r="D1187" t="s">
        <v>18</v>
      </c>
      <c r="E1187" t="s">
        <v>3697</v>
      </c>
      <c r="F1187" t="s">
        <v>20</v>
      </c>
      <c r="G1187" t="s">
        <v>36</v>
      </c>
      <c r="H1187" t="s">
        <v>37</v>
      </c>
      <c r="I1187" t="s">
        <v>31</v>
      </c>
      <c r="J1187" t="s">
        <v>32</v>
      </c>
      <c r="K1187" t="s">
        <v>33</v>
      </c>
      <c r="L1187">
        <v>0</v>
      </c>
      <c r="M1187">
        <v>11</v>
      </c>
      <c r="N1187">
        <v>169</v>
      </c>
      <c r="O1187">
        <v>0</v>
      </c>
      <c r="P1187">
        <v>12</v>
      </c>
      <c r="Q1187">
        <v>43</v>
      </c>
      <c r="R1187">
        <f>SUM(Table1[[#This Row],[FIRST_CLASS_SEATS]:[ECONOMY_SEATS]])</f>
        <v>180</v>
      </c>
      <c r="S1187" s="5">
        <f>(Table1[[#This Row],[TIER1_ELIGIBLE_PAX]]/Table1[[#This Row],[TOTAL_PAX]])</f>
        <v>0</v>
      </c>
      <c r="T1187" s="5">
        <f>(Table1[[#This Row],[TIER2_ELIGIBLE_PAX]]/Table1[[#This Row],[TOTAL_PAX]])</f>
        <v>6.6666666666666666E-2</v>
      </c>
      <c r="U1187" s="5">
        <f>(Table1[[#This Row],[TIER3_ELIGIBLE_PAX]]/Table1[[#This Row],[TOTAL_PAX]])</f>
        <v>0.2388888888888889</v>
      </c>
      <c r="V1187" s="8">
        <v>0.12082128084801447</v>
      </c>
    </row>
    <row r="1188" spans="1:22" x14ac:dyDescent="0.3">
      <c r="A1188" s="1">
        <v>45955</v>
      </c>
      <c r="B1188" s="2">
        <v>0.71944444444444444</v>
      </c>
      <c r="C1188" t="s">
        <v>17</v>
      </c>
      <c r="D1188" t="s">
        <v>18</v>
      </c>
      <c r="E1188" t="s">
        <v>1888</v>
      </c>
      <c r="F1188" t="s">
        <v>20</v>
      </c>
      <c r="G1188" t="s">
        <v>40</v>
      </c>
      <c r="H1188" t="s">
        <v>41</v>
      </c>
      <c r="I1188" t="s">
        <v>31</v>
      </c>
      <c r="J1188" t="s">
        <v>32</v>
      </c>
      <c r="K1188" t="s">
        <v>33</v>
      </c>
      <c r="L1188">
        <v>0</v>
      </c>
      <c r="M1188">
        <v>0</v>
      </c>
      <c r="N1188">
        <v>180</v>
      </c>
      <c r="O1188">
        <v>0</v>
      </c>
      <c r="P1188">
        <v>4</v>
      </c>
      <c r="Q1188">
        <v>19</v>
      </c>
      <c r="R1188">
        <f>SUM(Table1[[#This Row],[FIRST_CLASS_SEATS]:[ECONOMY_SEATS]])</f>
        <v>180</v>
      </c>
      <c r="S1188" s="5">
        <f>(Table1[[#This Row],[TIER1_ELIGIBLE_PAX]]/Table1[[#This Row],[TOTAL_PAX]])</f>
        <v>0</v>
      </c>
      <c r="T1188" s="5">
        <f>(Table1[[#This Row],[TIER2_ELIGIBLE_PAX]]/Table1[[#This Row],[TOTAL_PAX]])</f>
        <v>2.2222222222222223E-2</v>
      </c>
      <c r="U1188" s="5">
        <f>(Table1[[#This Row],[TIER3_ELIGIBLE_PAX]]/Table1[[#This Row],[TOTAL_PAX]])</f>
        <v>0.10555555555555556</v>
      </c>
      <c r="V1188" s="8">
        <v>0.12083842571840753</v>
      </c>
    </row>
    <row r="1189" spans="1:22" x14ac:dyDescent="0.3">
      <c r="A1189" s="1">
        <v>45813</v>
      </c>
      <c r="B1189" s="2">
        <v>0.3972222222222222</v>
      </c>
      <c r="C1189" t="s">
        <v>26</v>
      </c>
      <c r="D1189" t="s">
        <v>18</v>
      </c>
      <c r="E1189" t="s">
        <v>3471</v>
      </c>
      <c r="F1189" t="s">
        <v>20</v>
      </c>
      <c r="G1189" t="s">
        <v>36</v>
      </c>
      <c r="H1189" t="s">
        <v>37</v>
      </c>
      <c r="I1189" t="s">
        <v>31</v>
      </c>
      <c r="J1189" t="s">
        <v>32</v>
      </c>
      <c r="K1189" t="s">
        <v>33</v>
      </c>
      <c r="L1189">
        <v>0</v>
      </c>
      <c r="M1189">
        <v>3</v>
      </c>
      <c r="N1189">
        <v>177</v>
      </c>
      <c r="O1189">
        <v>1</v>
      </c>
      <c r="P1189">
        <v>11</v>
      </c>
      <c r="Q1189">
        <v>39</v>
      </c>
      <c r="R1189">
        <f>SUM(Table1[[#This Row],[FIRST_CLASS_SEATS]:[ECONOMY_SEATS]])</f>
        <v>180</v>
      </c>
      <c r="S1189" s="5">
        <f>(Table1[[#This Row],[TIER1_ELIGIBLE_PAX]]/Table1[[#This Row],[TOTAL_PAX]])</f>
        <v>5.5555555555555558E-3</v>
      </c>
      <c r="T1189" s="5">
        <f>(Table1[[#This Row],[TIER2_ELIGIBLE_PAX]]/Table1[[#This Row],[TOTAL_PAX]])</f>
        <v>6.1111111111111109E-2</v>
      </c>
      <c r="U1189" s="5">
        <f>(Table1[[#This Row],[TIER3_ELIGIBLE_PAX]]/Table1[[#This Row],[TOTAL_PAX]])</f>
        <v>0.21666666666666667</v>
      </c>
      <c r="V1189" s="8">
        <v>0.12095599912674038</v>
      </c>
    </row>
    <row r="1190" spans="1:22" x14ac:dyDescent="0.3">
      <c r="A1190" s="1">
        <v>45955</v>
      </c>
      <c r="B1190" s="2">
        <v>0.59027777777777779</v>
      </c>
      <c r="C1190" t="s">
        <v>17</v>
      </c>
      <c r="D1190" t="s">
        <v>18</v>
      </c>
      <c r="E1190" t="s">
        <v>1295</v>
      </c>
      <c r="F1190" t="s">
        <v>20</v>
      </c>
      <c r="G1190" t="s">
        <v>29</v>
      </c>
      <c r="H1190" t="s">
        <v>30</v>
      </c>
      <c r="I1190" t="s">
        <v>31</v>
      </c>
      <c r="J1190" t="s">
        <v>32</v>
      </c>
      <c r="K1190" t="s">
        <v>33</v>
      </c>
      <c r="L1190">
        <v>0</v>
      </c>
      <c r="M1190">
        <v>17</v>
      </c>
      <c r="N1190">
        <v>163</v>
      </c>
      <c r="O1190">
        <v>0</v>
      </c>
      <c r="P1190">
        <v>1</v>
      </c>
      <c r="Q1190">
        <v>10</v>
      </c>
      <c r="R1190">
        <f>SUM(Table1[[#This Row],[FIRST_CLASS_SEATS]:[ECONOMY_SEATS]])</f>
        <v>180</v>
      </c>
      <c r="S1190" s="5">
        <f>(Table1[[#This Row],[TIER1_ELIGIBLE_PAX]]/Table1[[#This Row],[TOTAL_PAX]])</f>
        <v>0</v>
      </c>
      <c r="T1190" s="5">
        <f>(Table1[[#This Row],[TIER2_ELIGIBLE_PAX]]/Table1[[#This Row],[TOTAL_PAX]])</f>
        <v>5.5555555555555558E-3</v>
      </c>
      <c r="U1190" s="5">
        <f>(Table1[[#This Row],[TIER3_ELIGIBLE_PAX]]/Table1[[#This Row],[TOTAL_PAX]])</f>
        <v>5.5555555555555552E-2</v>
      </c>
      <c r="V1190" s="8">
        <v>0.12103671541607997</v>
      </c>
    </row>
    <row r="1191" spans="1:22" x14ac:dyDescent="0.3">
      <c r="A1191" s="1">
        <v>45870</v>
      </c>
      <c r="B1191" s="2">
        <v>0.57916666666666672</v>
      </c>
      <c r="C1191" t="s">
        <v>48</v>
      </c>
      <c r="D1191" t="s">
        <v>18</v>
      </c>
      <c r="E1191" t="s">
        <v>1974</v>
      </c>
      <c r="F1191" t="s">
        <v>20</v>
      </c>
      <c r="G1191" t="s">
        <v>54</v>
      </c>
      <c r="H1191" t="s">
        <v>30</v>
      </c>
      <c r="I1191" t="s">
        <v>31</v>
      </c>
      <c r="J1191" t="s">
        <v>32</v>
      </c>
      <c r="K1191" t="s">
        <v>33</v>
      </c>
      <c r="L1191">
        <v>0</v>
      </c>
      <c r="M1191">
        <v>3</v>
      </c>
      <c r="N1191">
        <v>177</v>
      </c>
      <c r="O1191">
        <v>0</v>
      </c>
      <c r="P1191">
        <v>16</v>
      </c>
      <c r="Q1191">
        <v>54</v>
      </c>
      <c r="R1191">
        <f>SUM(Table1[[#This Row],[FIRST_CLASS_SEATS]:[ECONOMY_SEATS]])</f>
        <v>180</v>
      </c>
      <c r="S1191" s="5">
        <f>(Table1[[#This Row],[TIER1_ELIGIBLE_PAX]]/Table1[[#This Row],[TOTAL_PAX]])</f>
        <v>0</v>
      </c>
      <c r="T1191" s="5">
        <f>(Table1[[#This Row],[TIER2_ELIGIBLE_PAX]]/Table1[[#This Row],[TOTAL_PAX]])</f>
        <v>8.8888888888888892E-2</v>
      </c>
      <c r="U1191" s="5">
        <f>(Table1[[#This Row],[TIER3_ELIGIBLE_PAX]]/Table1[[#This Row],[TOTAL_PAX]])</f>
        <v>0.3</v>
      </c>
      <c r="V1191" s="8">
        <v>0.12106230146437114</v>
      </c>
    </row>
    <row r="1192" spans="1:22" x14ac:dyDescent="0.3">
      <c r="A1192" s="1">
        <v>45764</v>
      </c>
      <c r="B1192" s="2">
        <v>0.38472222222222224</v>
      </c>
      <c r="C1192" t="s">
        <v>26</v>
      </c>
      <c r="D1192" t="s">
        <v>18</v>
      </c>
      <c r="E1192" t="s">
        <v>3438</v>
      </c>
      <c r="F1192" t="s">
        <v>20</v>
      </c>
      <c r="G1192" t="s">
        <v>29</v>
      </c>
      <c r="H1192" t="s">
        <v>30</v>
      </c>
      <c r="I1192" t="s">
        <v>31</v>
      </c>
      <c r="J1192" t="s">
        <v>32</v>
      </c>
      <c r="K1192" t="s">
        <v>33</v>
      </c>
      <c r="L1192">
        <v>0</v>
      </c>
      <c r="M1192">
        <v>20</v>
      </c>
      <c r="N1192">
        <v>160</v>
      </c>
      <c r="O1192">
        <v>0</v>
      </c>
      <c r="P1192">
        <v>14</v>
      </c>
      <c r="Q1192">
        <v>49</v>
      </c>
      <c r="R1192">
        <f>SUM(Table1[[#This Row],[FIRST_CLASS_SEATS]:[ECONOMY_SEATS]])</f>
        <v>180</v>
      </c>
      <c r="S1192" s="5">
        <f>(Table1[[#This Row],[TIER1_ELIGIBLE_PAX]]/Table1[[#This Row],[TOTAL_PAX]])</f>
        <v>0</v>
      </c>
      <c r="T1192" s="5">
        <f>(Table1[[#This Row],[TIER2_ELIGIBLE_PAX]]/Table1[[#This Row],[TOTAL_PAX]])</f>
        <v>7.7777777777777779E-2</v>
      </c>
      <c r="U1192" s="5">
        <f>(Table1[[#This Row],[TIER3_ELIGIBLE_PAX]]/Table1[[#This Row],[TOTAL_PAX]])</f>
        <v>0.2722222222222222</v>
      </c>
      <c r="V1192" s="8">
        <v>0.12108753340773193</v>
      </c>
    </row>
    <row r="1193" spans="1:22" x14ac:dyDescent="0.3">
      <c r="A1193" s="1">
        <v>45813</v>
      </c>
      <c r="B1193" s="2">
        <v>0.34097222222222223</v>
      </c>
      <c r="C1193" t="s">
        <v>26</v>
      </c>
      <c r="D1193" t="s">
        <v>18</v>
      </c>
      <c r="E1193" t="s">
        <v>1831</v>
      </c>
      <c r="F1193" t="s">
        <v>20</v>
      </c>
      <c r="G1193" t="s">
        <v>40</v>
      </c>
      <c r="H1193" t="s">
        <v>41</v>
      </c>
      <c r="I1193" t="s">
        <v>31</v>
      </c>
      <c r="J1193" t="s">
        <v>32</v>
      </c>
      <c r="K1193" t="s">
        <v>33</v>
      </c>
      <c r="L1193">
        <v>0</v>
      </c>
      <c r="M1193">
        <v>12</v>
      </c>
      <c r="N1193">
        <v>168</v>
      </c>
      <c r="O1193">
        <v>0</v>
      </c>
      <c r="P1193">
        <v>0</v>
      </c>
      <c r="Q1193">
        <v>9</v>
      </c>
      <c r="R1193">
        <f>SUM(Table1[[#This Row],[FIRST_CLASS_SEATS]:[ECONOMY_SEATS]])</f>
        <v>180</v>
      </c>
      <c r="S1193" s="5">
        <f>(Table1[[#This Row],[TIER1_ELIGIBLE_PAX]]/Table1[[#This Row],[TOTAL_PAX]])</f>
        <v>0</v>
      </c>
      <c r="T1193" s="5">
        <f>(Table1[[#This Row],[TIER2_ELIGIBLE_PAX]]/Table1[[#This Row],[TOTAL_PAX]])</f>
        <v>0</v>
      </c>
      <c r="U1193" s="5">
        <f>(Table1[[#This Row],[TIER3_ELIGIBLE_PAX]]/Table1[[#This Row],[TOTAL_PAX]])</f>
        <v>0.05</v>
      </c>
      <c r="V1193" s="8">
        <v>0.12111849244841744</v>
      </c>
    </row>
    <row r="1194" spans="1:22" x14ac:dyDescent="0.3">
      <c r="A1194" s="1">
        <v>45779</v>
      </c>
      <c r="B1194" s="2">
        <v>0.74861111111111112</v>
      </c>
      <c r="C1194" t="s">
        <v>17</v>
      </c>
      <c r="D1194" t="s">
        <v>18</v>
      </c>
      <c r="E1194" t="s">
        <v>3702</v>
      </c>
      <c r="F1194" t="s">
        <v>20</v>
      </c>
      <c r="G1194" t="s">
        <v>99</v>
      </c>
      <c r="H1194" t="s">
        <v>74</v>
      </c>
      <c r="I1194" t="s">
        <v>31</v>
      </c>
      <c r="J1194" t="s">
        <v>32</v>
      </c>
      <c r="K1194" t="s">
        <v>33</v>
      </c>
      <c r="L1194">
        <v>0</v>
      </c>
      <c r="M1194">
        <v>9</v>
      </c>
      <c r="N1194">
        <v>171</v>
      </c>
      <c r="O1194">
        <v>0</v>
      </c>
      <c r="P1194">
        <v>0</v>
      </c>
      <c r="Q1194">
        <v>9</v>
      </c>
      <c r="R1194">
        <f>SUM(Table1[[#This Row],[FIRST_CLASS_SEATS]:[ECONOMY_SEATS]])</f>
        <v>180</v>
      </c>
      <c r="S1194" s="5">
        <f>(Table1[[#This Row],[TIER1_ELIGIBLE_PAX]]/Table1[[#This Row],[TOTAL_PAX]])</f>
        <v>0</v>
      </c>
      <c r="T1194" s="5">
        <f>(Table1[[#This Row],[TIER2_ELIGIBLE_PAX]]/Table1[[#This Row],[TOTAL_PAX]])</f>
        <v>0</v>
      </c>
      <c r="U1194" s="5">
        <f>(Table1[[#This Row],[TIER3_ELIGIBLE_PAX]]/Table1[[#This Row],[TOTAL_PAX]])</f>
        <v>0.05</v>
      </c>
      <c r="V1194" s="8">
        <v>0.121477193332171</v>
      </c>
    </row>
    <row r="1195" spans="1:22" x14ac:dyDescent="0.3">
      <c r="A1195" s="1">
        <v>45905</v>
      </c>
      <c r="B1195" s="2">
        <v>0.92569444444444449</v>
      </c>
      <c r="C1195" t="s">
        <v>34</v>
      </c>
      <c r="D1195" t="s">
        <v>18</v>
      </c>
      <c r="E1195" t="s">
        <v>1598</v>
      </c>
      <c r="F1195" t="s">
        <v>20</v>
      </c>
      <c r="G1195" t="s">
        <v>56</v>
      </c>
      <c r="H1195" t="s">
        <v>57</v>
      </c>
      <c r="I1195" t="s">
        <v>58</v>
      </c>
      <c r="J1195" t="s">
        <v>24</v>
      </c>
      <c r="K1195" t="s">
        <v>80</v>
      </c>
      <c r="L1195">
        <v>14</v>
      </c>
      <c r="M1195">
        <v>97</v>
      </c>
      <c r="N1195">
        <v>358</v>
      </c>
      <c r="O1195">
        <v>1</v>
      </c>
      <c r="P1195">
        <v>8</v>
      </c>
      <c r="Q1195">
        <v>32</v>
      </c>
      <c r="R1195">
        <f>SUM(Table1[[#This Row],[FIRST_CLASS_SEATS]:[ECONOMY_SEATS]])</f>
        <v>469</v>
      </c>
      <c r="S1195" s="5">
        <f>(Table1[[#This Row],[TIER1_ELIGIBLE_PAX]]/Table1[[#This Row],[TOTAL_PAX]])</f>
        <v>2.1321961620469083E-3</v>
      </c>
      <c r="T1195" s="5">
        <f>(Table1[[#This Row],[TIER2_ELIGIBLE_PAX]]/Table1[[#This Row],[TOTAL_PAX]])</f>
        <v>1.7057569296375266E-2</v>
      </c>
      <c r="U1195" s="5">
        <f>(Table1[[#This Row],[TIER3_ELIGIBLE_PAX]]/Table1[[#This Row],[TOTAL_PAX]])</f>
        <v>6.8230277185501065E-2</v>
      </c>
      <c r="V1195" s="8">
        <v>0.12168896677875618</v>
      </c>
    </row>
    <row r="1196" spans="1:22" x14ac:dyDescent="0.3">
      <c r="A1196" s="1">
        <v>45839</v>
      </c>
      <c r="B1196" s="2">
        <v>0.55347222222222225</v>
      </c>
      <c r="C1196" t="s">
        <v>48</v>
      </c>
      <c r="D1196" t="s">
        <v>18</v>
      </c>
      <c r="E1196" t="s">
        <v>5197</v>
      </c>
      <c r="F1196" t="s">
        <v>20</v>
      </c>
      <c r="G1196" t="s">
        <v>68</v>
      </c>
      <c r="H1196" t="s">
        <v>69</v>
      </c>
      <c r="I1196" t="s">
        <v>31</v>
      </c>
      <c r="J1196" t="s">
        <v>32</v>
      </c>
      <c r="K1196" t="s">
        <v>33</v>
      </c>
      <c r="L1196">
        <v>0</v>
      </c>
      <c r="M1196">
        <v>18</v>
      </c>
      <c r="N1196">
        <v>162</v>
      </c>
      <c r="O1196">
        <v>2</v>
      </c>
      <c r="P1196">
        <v>12</v>
      </c>
      <c r="Q1196">
        <v>43</v>
      </c>
      <c r="R1196">
        <f>SUM(Table1[[#This Row],[FIRST_CLASS_SEATS]:[ECONOMY_SEATS]])</f>
        <v>180</v>
      </c>
      <c r="S1196" s="5">
        <f>(Table1[[#This Row],[TIER1_ELIGIBLE_PAX]]/Table1[[#This Row],[TOTAL_PAX]])</f>
        <v>1.1111111111111112E-2</v>
      </c>
      <c r="T1196" s="5">
        <f>(Table1[[#This Row],[TIER2_ELIGIBLE_PAX]]/Table1[[#This Row],[TOTAL_PAX]])</f>
        <v>6.6666666666666666E-2</v>
      </c>
      <c r="U1196" s="5">
        <f>(Table1[[#This Row],[TIER3_ELIGIBLE_PAX]]/Table1[[#This Row],[TOTAL_PAX]])</f>
        <v>0.2388888888888889</v>
      </c>
      <c r="V1196" s="8">
        <v>0.12170670076974832</v>
      </c>
    </row>
    <row r="1197" spans="1:22" x14ac:dyDescent="0.3">
      <c r="A1197" s="1">
        <v>45794</v>
      </c>
      <c r="B1197" s="2">
        <v>0.35069444444444442</v>
      </c>
      <c r="C1197" t="s">
        <v>26</v>
      </c>
      <c r="D1197" t="s">
        <v>18</v>
      </c>
      <c r="E1197" t="s">
        <v>1555</v>
      </c>
      <c r="F1197" t="s">
        <v>20</v>
      </c>
      <c r="G1197" t="s">
        <v>62</v>
      </c>
      <c r="H1197" t="s">
        <v>63</v>
      </c>
      <c r="I1197" t="s">
        <v>31</v>
      </c>
      <c r="J1197" t="s">
        <v>32</v>
      </c>
      <c r="K1197" t="s">
        <v>33</v>
      </c>
      <c r="L1197">
        <v>0</v>
      </c>
      <c r="M1197">
        <v>5</v>
      </c>
      <c r="N1197">
        <v>175</v>
      </c>
      <c r="O1197">
        <v>0</v>
      </c>
      <c r="P1197">
        <v>11</v>
      </c>
      <c r="Q1197">
        <v>40</v>
      </c>
      <c r="R1197">
        <f>SUM(Table1[[#This Row],[FIRST_CLASS_SEATS]:[ECONOMY_SEATS]])</f>
        <v>180</v>
      </c>
      <c r="S1197" s="5">
        <f>(Table1[[#This Row],[TIER1_ELIGIBLE_PAX]]/Table1[[#This Row],[TOTAL_PAX]])</f>
        <v>0</v>
      </c>
      <c r="T1197" s="5">
        <f>(Table1[[#This Row],[TIER2_ELIGIBLE_PAX]]/Table1[[#This Row],[TOTAL_PAX]])</f>
        <v>6.1111111111111109E-2</v>
      </c>
      <c r="U1197" s="5">
        <f>(Table1[[#This Row],[TIER3_ELIGIBLE_PAX]]/Table1[[#This Row],[TOTAL_PAX]])</f>
        <v>0.22222222222222221</v>
      </c>
      <c r="V1197" s="8">
        <v>0.12179365678591292</v>
      </c>
    </row>
    <row r="1198" spans="1:22" x14ac:dyDescent="0.3">
      <c r="A1198" s="1">
        <v>45936</v>
      </c>
      <c r="B1198" s="2">
        <v>0.73472222222222228</v>
      </c>
      <c r="C1198" t="s">
        <v>17</v>
      </c>
      <c r="D1198" t="s">
        <v>18</v>
      </c>
      <c r="E1198" t="s">
        <v>5539</v>
      </c>
      <c r="F1198" t="s">
        <v>20</v>
      </c>
      <c r="G1198" t="s">
        <v>21</v>
      </c>
      <c r="H1198" t="s">
        <v>22</v>
      </c>
      <c r="I1198" t="s">
        <v>23</v>
      </c>
      <c r="J1198" t="s">
        <v>24</v>
      </c>
      <c r="K1198" t="s">
        <v>59</v>
      </c>
      <c r="L1198">
        <v>8</v>
      </c>
      <c r="M1198">
        <v>42</v>
      </c>
      <c r="N1198">
        <v>166</v>
      </c>
      <c r="O1198">
        <v>0</v>
      </c>
      <c r="P1198">
        <v>11</v>
      </c>
      <c r="Q1198">
        <v>38</v>
      </c>
      <c r="R1198">
        <f>SUM(Table1[[#This Row],[FIRST_CLASS_SEATS]:[ECONOMY_SEATS]])</f>
        <v>216</v>
      </c>
      <c r="S1198" s="5">
        <f>(Table1[[#This Row],[TIER1_ELIGIBLE_PAX]]/Table1[[#This Row],[TOTAL_PAX]])</f>
        <v>0</v>
      </c>
      <c r="T1198" s="5">
        <f>(Table1[[#This Row],[TIER2_ELIGIBLE_PAX]]/Table1[[#This Row],[TOTAL_PAX]])</f>
        <v>5.0925925925925923E-2</v>
      </c>
      <c r="U1198" s="5">
        <f>(Table1[[#This Row],[TIER3_ELIGIBLE_PAX]]/Table1[[#This Row],[TOTAL_PAX]])</f>
        <v>0.17592592592592593</v>
      </c>
      <c r="V1198" s="8">
        <v>0.12185937178507067</v>
      </c>
    </row>
    <row r="1199" spans="1:22" x14ac:dyDescent="0.3">
      <c r="A1199" s="1">
        <v>45904</v>
      </c>
      <c r="B1199" s="2">
        <v>0.86875000000000002</v>
      </c>
      <c r="C1199" t="s">
        <v>34</v>
      </c>
      <c r="D1199" t="s">
        <v>18</v>
      </c>
      <c r="E1199" t="s">
        <v>1939</v>
      </c>
      <c r="F1199" t="s">
        <v>20</v>
      </c>
      <c r="G1199" t="s">
        <v>43</v>
      </c>
      <c r="H1199" t="s">
        <v>44</v>
      </c>
      <c r="I1199" t="s">
        <v>31</v>
      </c>
      <c r="J1199" t="s">
        <v>32</v>
      </c>
      <c r="K1199" t="s">
        <v>33</v>
      </c>
      <c r="L1199">
        <v>0</v>
      </c>
      <c r="M1199">
        <v>19</v>
      </c>
      <c r="N1199">
        <v>161</v>
      </c>
      <c r="O1199">
        <v>0</v>
      </c>
      <c r="P1199">
        <v>1</v>
      </c>
      <c r="Q1199">
        <v>12</v>
      </c>
      <c r="R1199">
        <f>SUM(Table1[[#This Row],[FIRST_CLASS_SEATS]:[ECONOMY_SEATS]])</f>
        <v>180</v>
      </c>
      <c r="S1199" s="5">
        <f>(Table1[[#This Row],[TIER1_ELIGIBLE_PAX]]/Table1[[#This Row],[TOTAL_PAX]])</f>
        <v>0</v>
      </c>
      <c r="T1199" s="5">
        <f>(Table1[[#This Row],[TIER2_ELIGIBLE_PAX]]/Table1[[#This Row],[TOTAL_PAX]])</f>
        <v>5.5555555555555558E-3</v>
      </c>
      <c r="U1199" s="5">
        <f>(Table1[[#This Row],[TIER3_ELIGIBLE_PAX]]/Table1[[#This Row],[TOTAL_PAX]])</f>
        <v>6.6666666666666666E-2</v>
      </c>
      <c r="V1199" s="8">
        <v>0.12189304487151742</v>
      </c>
    </row>
    <row r="1200" spans="1:22" x14ac:dyDescent="0.3">
      <c r="A1200" s="1">
        <v>45788</v>
      </c>
      <c r="B1200" s="2">
        <v>0.47986111111111113</v>
      </c>
      <c r="C1200" t="s">
        <v>26</v>
      </c>
      <c r="D1200" t="s">
        <v>18</v>
      </c>
      <c r="E1200" t="s">
        <v>1299</v>
      </c>
      <c r="F1200" t="s">
        <v>20</v>
      </c>
      <c r="G1200" t="s">
        <v>62</v>
      </c>
      <c r="H1200" t="s">
        <v>63</v>
      </c>
      <c r="I1200" t="s">
        <v>31</v>
      </c>
      <c r="J1200" t="s">
        <v>32</v>
      </c>
      <c r="K1200" t="s">
        <v>33</v>
      </c>
      <c r="L1200">
        <v>0</v>
      </c>
      <c r="M1200">
        <v>14</v>
      </c>
      <c r="N1200">
        <v>166</v>
      </c>
      <c r="O1200">
        <v>1</v>
      </c>
      <c r="P1200">
        <v>3</v>
      </c>
      <c r="Q1200">
        <v>16</v>
      </c>
      <c r="R1200">
        <f>SUM(Table1[[#This Row],[FIRST_CLASS_SEATS]:[ECONOMY_SEATS]])</f>
        <v>180</v>
      </c>
      <c r="S1200" s="5">
        <f>(Table1[[#This Row],[TIER1_ELIGIBLE_PAX]]/Table1[[#This Row],[TOTAL_PAX]])</f>
        <v>5.5555555555555558E-3</v>
      </c>
      <c r="T1200" s="5">
        <f>(Table1[[#This Row],[TIER2_ELIGIBLE_PAX]]/Table1[[#This Row],[TOTAL_PAX]])</f>
        <v>1.6666666666666666E-2</v>
      </c>
      <c r="U1200" s="5">
        <f>(Table1[[#This Row],[TIER3_ELIGIBLE_PAX]]/Table1[[#This Row],[TOTAL_PAX]])</f>
        <v>8.8888888888888892E-2</v>
      </c>
      <c r="V1200" s="8">
        <v>0.12212767296907134</v>
      </c>
    </row>
    <row r="1201" spans="1:22" x14ac:dyDescent="0.3">
      <c r="A1201" s="1">
        <v>45756</v>
      </c>
      <c r="B1201" s="2">
        <v>0.45833333333333331</v>
      </c>
      <c r="C1201" t="s">
        <v>26</v>
      </c>
      <c r="D1201" t="s">
        <v>18</v>
      </c>
      <c r="E1201" t="s">
        <v>3957</v>
      </c>
      <c r="F1201" t="s">
        <v>20</v>
      </c>
      <c r="G1201" t="s">
        <v>71</v>
      </c>
      <c r="H1201" t="s">
        <v>22</v>
      </c>
      <c r="I1201" t="s">
        <v>23</v>
      </c>
      <c r="J1201" t="s">
        <v>24</v>
      </c>
      <c r="K1201" t="s">
        <v>25</v>
      </c>
      <c r="L1201">
        <v>0</v>
      </c>
      <c r="M1201">
        <v>32</v>
      </c>
      <c r="N1201">
        <v>300</v>
      </c>
      <c r="O1201">
        <v>0</v>
      </c>
      <c r="P1201">
        <v>5</v>
      </c>
      <c r="Q1201">
        <v>24</v>
      </c>
      <c r="R1201">
        <f>SUM(Table1[[#This Row],[FIRST_CLASS_SEATS]:[ECONOMY_SEATS]])</f>
        <v>332</v>
      </c>
      <c r="S1201" s="5">
        <f>(Table1[[#This Row],[TIER1_ELIGIBLE_PAX]]/Table1[[#This Row],[TOTAL_PAX]])</f>
        <v>0</v>
      </c>
      <c r="T1201" s="5">
        <f>(Table1[[#This Row],[TIER2_ELIGIBLE_PAX]]/Table1[[#This Row],[TOTAL_PAX]])</f>
        <v>1.5060240963855422E-2</v>
      </c>
      <c r="U1201" s="5">
        <f>(Table1[[#This Row],[TIER3_ELIGIBLE_PAX]]/Table1[[#This Row],[TOTAL_PAX]])</f>
        <v>7.2289156626506021E-2</v>
      </c>
      <c r="V1201" s="8">
        <v>0.12223391257993654</v>
      </c>
    </row>
    <row r="1202" spans="1:22" x14ac:dyDescent="0.3">
      <c r="A1202" s="1">
        <v>45839</v>
      </c>
      <c r="B1202" s="2">
        <v>0.41597222222222224</v>
      </c>
      <c r="C1202" t="s">
        <v>26</v>
      </c>
      <c r="D1202" t="s">
        <v>18</v>
      </c>
      <c r="E1202" t="s">
        <v>5247</v>
      </c>
      <c r="F1202" t="s">
        <v>20</v>
      </c>
      <c r="G1202" t="s">
        <v>29</v>
      </c>
      <c r="H1202" t="s">
        <v>30</v>
      </c>
      <c r="I1202" t="s">
        <v>31</v>
      </c>
      <c r="J1202" t="s">
        <v>32</v>
      </c>
      <c r="K1202" t="s">
        <v>33</v>
      </c>
      <c r="L1202">
        <v>0</v>
      </c>
      <c r="M1202">
        <v>0</v>
      </c>
      <c r="N1202">
        <v>180</v>
      </c>
      <c r="O1202">
        <v>1</v>
      </c>
      <c r="P1202">
        <v>12</v>
      </c>
      <c r="Q1202">
        <v>42</v>
      </c>
      <c r="R1202">
        <f>SUM(Table1[[#This Row],[FIRST_CLASS_SEATS]:[ECONOMY_SEATS]])</f>
        <v>180</v>
      </c>
      <c r="S1202" s="5">
        <f>(Table1[[#This Row],[TIER1_ELIGIBLE_PAX]]/Table1[[#This Row],[TOTAL_PAX]])</f>
        <v>5.5555555555555558E-3</v>
      </c>
      <c r="T1202" s="5">
        <f>(Table1[[#This Row],[TIER2_ELIGIBLE_PAX]]/Table1[[#This Row],[TOTAL_PAX]])</f>
        <v>6.6666666666666666E-2</v>
      </c>
      <c r="U1202" s="5">
        <f>(Table1[[#This Row],[TIER3_ELIGIBLE_PAX]]/Table1[[#This Row],[TOTAL_PAX]])</f>
        <v>0.23333333333333334</v>
      </c>
      <c r="V1202" s="8">
        <v>0.12227820634057363</v>
      </c>
    </row>
    <row r="1203" spans="1:22" x14ac:dyDescent="0.3">
      <c r="A1203" s="1">
        <v>45769</v>
      </c>
      <c r="B1203" s="2">
        <v>0.54027777777777775</v>
      </c>
      <c r="C1203" t="s">
        <v>48</v>
      </c>
      <c r="D1203" t="s">
        <v>18</v>
      </c>
      <c r="E1203" t="s">
        <v>3893</v>
      </c>
      <c r="F1203" t="s">
        <v>20</v>
      </c>
      <c r="G1203" t="s">
        <v>29</v>
      </c>
      <c r="H1203" t="s">
        <v>30</v>
      </c>
      <c r="I1203" t="s">
        <v>31</v>
      </c>
      <c r="J1203" t="s">
        <v>32</v>
      </c>
      <c r="K1203" t="s">
        <v>33</v>
      </c>
      <c r="L1203">
        <v>0</v>
      </c>
      <c r="M1203">
        <v>15</v>
      </c>
      <c r="N1203">
        <v>165</v>
      </c>
      <c r="O1203">
        <v>4</v>
      </c>
      <c r="P1203">
        <v>0</v>
      </c>
      <c r="Q1203">
        <v>9</v>
      </c>
      <c r="R1203">
        <f>SUM(Table1[[#This Row],[FIRST_CLASS_SEATS]:[ECONOMY_SEATS]])</f>
        <v>180</v>
      </c>
      <c r="S1203" s="5">
        <f>(Table1[[#This Row],[TIER1_ELIGIBLE_PAX]]/Table1[[#This Row],[TOTAL_PAX]])</f>
        <v>2.2222222222222223E-2</v>
      </c>
      <c r="T1203" s="5">
        <f>(Table1[[#This Row],[TIER2_ELIGIBLE_PAX]]/Table1[[#This Row],[TOTAL_PAX]])</f>
        <v>0</v>
      </c>
      <c r="U1203" s="5">
        <f>(Table1[[#This Row],[TIER3_ELIGIBLE_PAX]]/Table1[[#This Row],[TOTAL_PAX]])</f>
        <v>0.05</v>
      </c>
      <c r="V1203" s="8">
        <v>0.12233980116400678</v>
      </c>
    </row>
    <row r="1204" spans="1:22" x14ac:dyDescent="0.3">
      <c r="A1204" s="1">
        <v>45903</v>
      </c>
      <c r="B1204" s="2">
        <v>0.66180555555555554</v>
      </c>
      <c r="C1204" t="s">
        <v>17</v>
      </c>
      <c r="D1204" t="s">
        <v>18</v>
      </c>
      <c r="E1204" t="s">
        <v>588</v>
      </c>
      <c r="F1204" t="s">
        <v>20</v>
      </c>
      <c r="G1204" t="s">
        <v>21</v>
      </c>
      <c r="H1204" t="s">
        <v>22</v>
      </c>
      <c r="I1204" t="s">
        <v>23</v>
      </c>
      <c r="J1204" t="s">
        <v>24</v>
      </c>
      <c r="K1204" t="s">
        <v>25</v>
      </c>
      <c r="L1204">
        <v>8</v>
      </c>
      <c r="M1204">
        <v>49</v>
      </c>
      <c r="N1204">
        <v>178</v>
      </c>
      <c r="O1204">
        <v>0</v>
      </c>
      <c r="P1204">
        <v>18</v>
      </c>
      <c r="Q1204">
        <v>58</v>
      </c>
      <c r="R1204">
        <f>SUM(Table1[[#This Row],[FIRST_CLASS_SEATS]:[ECONOMY_SEATS]])</f>
        <v>235</v>
      </c>
      <c r="S1204" s="5">
        <f>(Table1[[#This Row],[TIER1_ELIGIBLE_PAX]]/Table1[[#This Row],[TOTAL_PAX]])</f>
        <v>0</v>
      </c>
      <c r="T1204" s="5">
        <f>(Table1[[#This Row],[TIER2_ELIGIBLE_PAX]]/Table1[[#This Row],[TOTAL_PAX]])</f>
        <v>7.6595744680851063E-2</v>
      </c>
      <c r="U1204" s="5">
        <f>(Table1[[#This Row],[TIER3_ELIGIBLE_PAX]]/Table1[[#This Row],[TOTAL_PAX]])</f>
        <v>0.24680851063829787</v>
      </c>
      <c r="V1204" s="8">
        <v>0.12273010907270554</v>
      </c>
    </row>
    <row r="1205" spans="1:22" x14ac:dyDescent="0.3">
      <c r="A1205" s="1">
        <v>45833</v>
      </c>
      <c r="B1205" s="2">
        <v>0.59444444444444444</v>
      </c>
      <c r="C1205" t="s">
        <v>17</v>
      </c>
      <c r="D1205" t="s">
        <v>18</v>
      </c>
      <c r="E1205" t="s">
        <v>4982</v>
      </c>
      <c r="F1205" t="s">
        <v>20</v>
      </c>
      <c r="G1205" t="s">
        <v>46</v>
      </c>
      <c r="H1205" t="s">
        <v>22</v>
      </c>
      <c r="I1205" t="s">
        <v>23</v>
      </c>
      <c r="J1205" t="s">
        <v>24</v>
      </c>
      <c r="K1205" t="s">
        <v>25</v>
      </c>
      <c r="L1205">
        <v>0</v>
      </c>
      <c r="M1205">
        <v>32</v>
      </c>
      <c r="N1205">
        <v>300</v>
      </c>
      <c r="O1205">
        <v>0</v>
      </c>
      <c r="P1205">
        <v>15</v>
      </c>
      <c r="Q1205">
        <v>52</v>
      </c>
      <c r="R1205">
        <f>SUM(Table1[[#This Row],[FIRST_CLASS_SEATS]:[ECONOMY_SEATS]])</f>
        <v>332</v>
      </c>
      <c r="S1205" s="5">
        <f>(Table1[[#This Row],[TIER1_ELIGIBLE_PAX]]/Table1[[#This Row],[TOTAL_PAX]])</f>
        <v>0</v>
      </c>
      <c r="T1205" s="5">
        <f>(Table1[[#This Row],[TIER2_ELIGIBLE_PAX]]/Table1[[#This Row],[TOTAL_PAX]])</f>
        <v>4.5180722891566265E-2</v>
      </c>
      <c r="U1205" s="5">
        <f>(Table1[[#This Row],[TIER3_ELIGIBLE_PAX]]/Table1[[#This Row],[TOTAL_PAX]])</f>
        <v>0.15662650602409639</v>
      </c>
      <c r="V1205" s="8">
        <v>0.12275943136666223</v>
      </c>
    </row>
    <row r="1206" spans="1:22" x14ac:dyDescent="0.3">
      <c r="A1206" s="1">
        <v>45792</v>
      </c>
      <c r="B1206" s="2">
        <v>0.55208333333333337</v>
      </c>
      <c r="C1206" t="s">
        <v>48</v>
      </c>
      <c r="D1206" t="s">
        <v>18</v>
      </c>
      <c r="E1206" t="s">
        <v>998</v>
      </c>
      <c r="F1206" t="s">
        <v>20</v>
      </c>
      <c r="G1206" t="s">
        <v>46</v>
      </c>
      <c r="H1206" t="s">
        <v>22</v>
      </c>
      <c r="I1206" t="s">
        <v>23</v>
      </c>
      <c r="J1206" t="s">
        <v>24</v>
      </c>
      <c r="K1206" t="s">
        <v>25</v>
      </c>
      <c r="L1206">
        <v>8</v>
      </c>
      <c r="M1206">
        <v>49</v>
      </c>
      <c r="N1206">
        <v>178</v>
      </c>
      <c r="O1206">
        <v>2</v>
      </c>
      <c r="P1206">
        <v>13</v>
      </c>
      <c r="Q1206">
        <v>45</v>
      </c>
      <c r="R1206">
        <f>SUM(Table1[[#This Row],[FIRST_CLASS_SEATS]:[ECONOMY_SEATS]])</f>
        <v>235</v>
      </c>
      <c r="S1206" s="5">
        <f>(Table1[[#This Row],[TIER1_ELIGIBLE_PAX]]/Table1[[#This Row],[TOTAL_PAX]])</f>
        <v>8.5106382978723406E-3</v>
      </c>
      <c r="T1206" s="5">
        <f>(Table1[[#This Row],[TIER2_ELIGIBLE_PAX]]/Table1[[#This Row],[TOTAL_PAX]])</f>
        <v>5.5319148936170209E-2</v>
      </c>
      <c r="U1206" s="5">
        <f>(Table1[[#This Row],[TIER3_ELIGIBLE_PAX]]/Table1[[#This Row],[TOTAL_PAX]])</f>
        <v>0.19148936170212766</v>
      </c>
      <c r="V1206" s="8">
        <v>0.12277901557569237</v>
      </c>
    </row>
    <row r="1207" spans="1:22" x14ac:dyDescent="0.3">
      <c r="A1207" s="1">
        <v>45903</v>
      </c>
      <c r="B1207" s="2">
        <v>0.53055555555555556</v>
      </c>
      <c r="C1207" t="s">
        <v>48</v>
      </c>
      <c r="D1207" t="s">
        <v>18</v>
      </c>
      <c r="E1207" t="s">
        <v>1339</v>
      </c>
      <c r="F1207" t="s">
        <v>20</v>
      </c>
      <c r="G1207" t="s">
        <v>76</v>
      </c>
      <c r="H1207" t="s">
        <v>77</v>
      </c>
      <c r="I1207" t="s">
        <v>78</v>
      </c>
      <c r="J1207" t="s">
        <v>24</v>
      </c>
      <c r="K1207" t="s">
        <v>25</v>
      </c>
      <c r="L1207">
        <v>0</v>
      </c>
      <c r="M1207">
        <v>32</v>
      </c>
      <c r="N1207">
        <v>304</v>
      </c>
      <c r="O1207">
        <v>0</v>
      </c>
      <c r="P1207">
        <v>4</v>
      </c>
      <c r="Q1207">
        <v>20</v>
      </c>
      <c r="R1207">
        <f>SUM(Table1[[#This Row],[FIRST_CLASS_SEATS]:[ECONOMY_SEATS]])</f>
        <v>336</v>
      </c>
      <c r="S1207" s="5">
        <f>(Table1[[#This Row],[TIER1_ELIGIBLE_PAX]]/Table1[[#This Row],[TOTAL_PAX]])</f>
        <v>0</v>
      </c>
      <c r="T1207" s="5">
        <f>(Table1[[#This Row],[TIER2_ELIGIBLE_PAX]]/Table1[[#This Row],[TOTAL_PAX]])</f>
        <v>1.1904761904761904E-2</v>
      </c>
      <c r="U1207" s="5">
        <f>(Table1[[#This Row],[TIER3_ELIGIBLE_PAX]]/Table1[[#This Row],[TOTAL_PAX]])</f>
        <v>5.9523809523809521E-2</v>
      </c>
      <c r="V1207" s="8">
        <v>0.12278436493489187</v>
      </c>
    </row>
    <row r="1208" spans="1:22" x14ac:dyDescent="0.3">
      <c r="A1208" s="1">
        <v>45893</v>
      </c>
      <c r="B1208" s="2">
        <v>0.8305555555555556</v>
      </c>
      <c r="C1208" t="s">
        <v>34</v>
      </c>
      <c r="D1208" t="s">
        <v>18</v>
      </c>
      <c r="E1208" t="s">
        <v>4672</v>
      </c>
      <c r="F1208" t="s">
        <v>20</v>
      </c>
      <c r="G1208" t="s">
        <v>54</v>
      </c>
      <c r="H1208" t="s">
        <v>30</v>
      </c>
      <c r="I1208" t="s">
        <v>31</v>
      </c>
      <c r="J1208" t="s">
        <v>32</v>
      </c>
      <c r="K1208" t="s">
        <v>33</v>
      </c>
      <c r="L1208">
        <v>0</v>
      </c>
      <c r="M1208">
        <v>1</v>
      </c>
      <c r="N1208">
        <v>179</v>
      </c>
      <c r="O1208">
        <v>0</v>
      </c>
      <c r="P1208">
        <v>0</v>
      </c>
      <c r="Q1208">
        <v>0</v>
      </c>
      <c r="R1208">
        <f>SUM(Table1[[#This Row],[FIRST_CLASS_SEATS]:[ECONOMY_SEATS]])</f>
        <v>180</v>
      </c>
      <c r="S1208" s="5">
        <f>(Table1[[#This Row],[TIER1_ELIGIBLE_PAX]]/Table1[[#This Row],[TOTAL_PAX]])</f>
        <v>0</v>
      </c>
      <c r="T1208" s="5">
        <f>(Table1[[#This Row],[TIER2_ELIGIBLE_PAX]]/Table1[[#This Row],[TOTAL_PAX]])</f>
        <v>0</v>
      </c>
      <c r="U1208" s="5">
        <f>(Table1[[#This Row],[TIER3_ELIGIBLE_PAX]]/Table1[[#This Row],[TOTAL_PAX]])</f>
        <v>0</v>
      </c>
      <c r="V1208" s="8">
        <v>0.12314735827597212</v>
      </c>
    </row>
    <row r="1209" spans="1:22" x14ac:dyDescent="0.3">
      <c r="A1209" s="1">
        <v>45779</v>
      </c>
      <c r="B1209" s="2">
        <v>0.72986111111111107</v>
      </c>
      <c r="C1209" t="s">
        <v>17</v>
      </c>
      <c r="D1209" t="s">
        <v>18</v>
      </c>
      <c r="E1209" t="s">
        <v>4342</v>
      </c>
      <c r="F1209" t="s">
        <v>20</v>
      </c>
      <c r="G1209" t="s">
        <v>56</v>
      </c>
      <c r="H1209" t="s">
        <v>57</v>
      </c>
      <c r="I1209" t="s">
        <v>58</v>
      </c>
      <c r="J1209" t="s">
        <v>24</v>
      </c>
      <c r="K1209" t="s">
        <v>25</v>
      </c>
      <c r="L1209">
        <v>8</v>
      </c>
      <c r="M1209">
        <v>49</v>
      </c>
      <c r="N1209">
        <v>178</v>
      </c>
      <c r="O1209">
        <v>0</v>
      </c>
      <c r="P1209">
        <v>9</v>
      </c>
      <c r="Q1209">
        <v>33</v>
      </c>
      <c r="R1209">
        <f>SUM(Table1[[#This Row],[FIRST_CLASS_SEATS]:[ECONOMY_SEATS]])</f>
        <v>235</v>
      </c>
      <c r="S1209" s="5">
        <f>(Table1[[#This Row],[TIER1_ELIGIBLE_PAX]]/Table1[[#This Row],[TOTAL_PAX]])</f>
        <v>0</v>
      </c>
      <c r="T1209" s="5">
        <f>(Table1[[#This Row],[TIER2_ELIGIBLE_PAX]]/Table1[[#This Row],[TOTAL_PAX]])</f>
        <v>3.8297872340425532E-2</v>
      </c>
      <c r="U1209" s="5">
        <f>(Table1[[#This Row],[TIER3_ELIGIBLE_PAX]]/Table1[[#This Row],[TOTAL_PAX]])</f>
        <v>0.14042553191489363</v>
      </c>
      <c r="V1209" s="8">
        <v>0.12317064671690103</v>
      </c>
    </row>
    <row r="1210" spans="1:22" x14ac:dyDescent="0.3">
      <c r="A1210" s="1">
        <v>45823</v>
      </c>
      <c r="B1210" s="2">
        <v>0.4826388888888889</v>
      </c>
      <c r="C1210" t="s">
        <v>26</v>
      </c>
      <c r="D1210" t="s">
        <v>18</v>
      </c>
      <c r="E1210" t="s">
        <v>2749</v>
      </c>
      <c r="F1210" t="s">
        <v>20</v>
      </c>
      <c r="G1210" t="s">
        <v>43</v>
      </c>
      <c r="H1210" t="s">
        <v>44</v>
      </c>
      <c r="I1210" t="s">
        <v>31</v>
      </c>
      <c r="J1210" t="s">
        <v>32</v>
      </c>
      <c r="K1210" t="s">
        <v>33</v>
      </c>
      <c r="L1210">
        <v>0</v>
      </c>
      <c r="M1210">
        <v>1</v>
      </c>
      <c r="N1210">
        <v>179</v>
      </c>
      <c r="O1210">
        <v>2</v>
      </c>
      <c r="P1210">
        <v>11</v>
      </c>
      <c r="Q1210">
        <v>40</v>
      </c>
      <c r="R1210">
        <f>SUM(Table1[[#This Row],[FIRST_CLASS_SEATS]:[ECONOMY_SEATS]])</f>
        <v>180</v>
      </c>
      <c r="S1210" s="5">
        <f>(Table1[[#This Row],[TIER1_ELIGIBLE_PAX]]/Table1[[#This Row],[TOTAL_PAX]])</f>
        <v>1.1111111111111112E-2</v>
      </c>
      <c r="T1210" s="5">
        <f>(Table1[[#This Row],[TIER2_ELIGIBLE_PAX]]/Table1[[#This Row],[TOTAL_PAX]])</f>
        <v>6.1111111111111109E-2</v>
      </c>
      <c r="U1210" s="5">
        <f>(Table1[[#This Row],[TIER3_ELIGIBLE_PAX]]/Table1[[#This Row],[TOTAL_PAX]])</f>
        <v>0.22222222222222221</v>
      </c>
      <c r="V1210" s="8">
        <v>0.12336838113512127</v>
      </c>
    </row>
    <row r="1211" spans="1:22" x14ac:dyDescent="0.3">
      <c r="A1211" s="1">
        <v>45916</v>
      </c>
      <c r="B1211" s="2">
        <v>0.70138888888888884</v>
      </c>
      <c r="C1211" t="s">
        <v>17</v>
      </c>
      <c r="D1211" t="s">
        <v>18</v>
      </c>
      <c r="E1211" t="s">
        <v>3645</v>
      </c>
      <c r="F1211" t="s">
        <v>20</v>
      </c>
      <c r="G1211" t="s">
        <v>36</v>
      </c>
      <c r="H1211" t="s">
        <v>37</v>
      </c>
      <c r="I1211" t="s">
        <v>31</v>
      </c>
      <c r="J1211" t="s">
        <v>32</v>
      </c>
      <c r="K1211" t="s">
        <v>33</v>
      </c>
      <c r="L1211">
        <v>0</v>
      </c>
      <c r="M1211">
        <v>18</v>
      </c>
      <c r="N1211">
        <v>162</v>
      </c>
      <c r="O1211">
        <v>0</v>
      </c>
      <c r="P1211">
        <v>6</v>
      </c>
      <c r="Q1211">
        <v>26</v>
      </c>
      <c r="R1211">
        <f>SUM(Table1[[#This Row],[FIRST_CLASS_SEATS]:[ECONOMY_SEATS]])</f>
        <v>180</v>
      </c>
      <c r="S1211" s="5">
        <f>(Table1[[#This Row],[TIER1_ELIGIBLE_PAX]]/Table1[[#This Row],[TOTAL_PAX]])</f>
        <v>0</v>
      </c>
      <c r="T1211" s="5">
        <f>(Table1[[#This Row],[TIER2_ELIGIBLE_PAX]]/Table1[[#This Row],[TOTAL_PAX]])</f>
        <v>3.3333333333333333E-2</v>
      </c>
      <c r="U1211" s="5">
        <f>(Table1[[#This Row],[TIER3_ELIGIBLE_PAX]]/Table1[[#This Row],[TOTAL_PAX]])</f>
        <v>0.14444444444444443</v>
      </c>
      <c r="V1211" s="8">
        <v>0.12337893271705758</v>
      </c>
    </row>
    <row r="1212" spans="1:22" x14ac:dyDescent="0.3">
      <c r="A1212" s="1">
        <v>45959</v>
      </c>
      <c r="B1212" s="2">
        <v>0.56180555555555556</v>
      </c>
      <c r="C1212" t="s">
        <v>48</v>
      </c>
      <c r="D1212" t="s">
        <v>18</v>
      </c>
      <c r="E1212" t="s">
        <v>4538</v>
      </c>
      <c r="F1212" t="s">
        <v>20</v>
      </c>
      <c r="G1212" t="s">
        <v>46</v>
      </c>
      <c r="H1212" t="s">
        <v>22</v>
      </c>
      <c r="I1212" t="s">
        <v>23</v>
      </c>
      <c r="J1212" t="s">
        <v>24</v>
      </c>
      <c r="K1212" t="s">
        <v>80</v>
      </c>
      <c r="L1212">
        <v>14</v>
      </c>
      <c r="M1212">
        <v>97</v>
      </c>
      <c r="N1212">
        <v>358</v>
      </c>
      <c r="O1212">
        <v>1</v>
      </c>
      <c r="P1212">
        <v>10</v>
      </c>
      <c r="Q1212">
        <v>36</v>
      </c>
      <c r="R1212">
        <f>SUM(Table1[[#This Row],[FIRST_CLASS_SEATS]:[ECONOMY_SEATS]])</f>
        <v>469</v>
      </c>
      <c r="S1212" s="5">
        <f>(Table1[[#This Row],[TIER1_ELIGIBLE_PAX]]/Table1[[#This Row],[TOTAL_PAX]])</f>
        <v>2.1321961620469083E-3</v>
      </c>
      <c r="T1212" s="5">
        <f>(Table1[[#This Row],[TIER2_ELIGIBLE_PAX]]/Table1[[#This Row],[TOTAL_PAX]])</f>
        <v>2.1321961620469083E-2</v>
      </c>
      <c r="U1212" s="5">
        <f>(Table1[[#This Row],[TIER3_ELIGIBLE_PAX]]/Table1[[#This Row],[TOTAL_PAX]])</f>
        <v>7.6759061833688705E-2</v>
      </c>
      <c r="V1212" s="8">
        <v>0.12355644895112772</v>
      </c>
    </row>
    <row r="1213" spans="1:22" x14ac:dyDescent="0.3">
      <c r="A1213" s="1">
        <v>45834</v>
      </c>
      <c r="B1213" s="2">
        <v>0.92291666666666672</v>
      </c>
      <c r="C1213" t="s">
        <v>34</v>
      </c>
      <c r="D1213" t="s">
        <v>18</v>
      </c>
      <c r="E1213" t="s">
        <v>1907</v>
      </c>
      <c r="F1213" t="s">
        <v>20</v>
      </c>
      <c r="G1213" t="s">
        <v>40</v>
      </c>
      <c r="H1213" t="s">
        <v>41</v>
      </c>
      <c r="I1213" t="s">
        <v>31</v>
      </c>
      <c r="J1213" t="s">
        <v>32</v>
      </c>
      <c r="K1213" t="s">
        <v>33</v>
      </c>
      <c r="L1213">
        <v>0</v>
      </c>
      <c r="M1213">
        <v>15</v>
      </c>
      <c r="N1213">
        <v>165</v>
      </c>
      <c r="O1213">
        <v>0</v>
      </c>
      <c r="P1213">
        <v>16</v>
      </c>
      <c r="Q1213">
        <v>52</v>
      </c>
      <c r="R1213">
        <f>SUM(Table1[[#This Row],[FIRST_CLASS_SEATS]:[ECONOMY_SEATS]])</f>
        <v>180</v>
      </c>
      <c r="S1213" s="5">
        <f>(Table1[[#This Row],[TIER1_ELIGIBLE_PAX]]/Table1[[#This Row],[TOTAL_PAX]])</f>
        <v>0</v>
      </c>
      <c r="T1213" s="5">
        <f>(Table1[[#This Row],[TIER2_ELIGIBLE_PAX]]/Table1[[#This Row],[TOTAL_PAX]])</f>
        <v>8.8888888888888892E-2</v>
      </c>
      <c r="U1213" s="5">
        <f>(Table1[[#This Row],[TIER3_ELIGIBLE_PAX]]/Table1[[#This Row],[TOTAL_PAX]])</f>
        <v>0.28888888888888886</v>
      </c>
      <c r="V1213" s="8">
        <v>0.12365667863397967</v>
      </c>
    </row>
    <row r="1214" spans="1:22" x14ac:dyDescent="0.3">
      <c r="A1214" s="1">
        <v>45768</v>
      </c>
      <c r="B1214" s="2">
        <v>0.82916666666666672</v>
      </c>
      <c r="C1214" t="s">
        <v>34</v>
      </c>
      <c r="D1214" t="s">
        <v>18</v>
      </c>
      <c r="E1214" t="s">
        <v>259</v>
      </c>
      <c r="F1214" t="s">
        <v>20</v>
      </c>
      <c r="G1214" t="s">
        <v>99</v>
      </c>
      <c r="H1214" t="s">
        <v>74</v>
      </c>
      <c r="I1214" t="s">
        <v>31</v>
      </c>
      <c r="J1214" t="s">
        <v>32</v>
      </c>
      <c r="K1214" t="s">
        <v>33</v>
      </c>
      <c r="L1214">
        <v>0</v>
      </c>
      <c r="M1214">
        <v>0</v>
      </c>
      <c r="N1214">
        <v>180</v>
      </c>
      <c r="O1214">
        <v>1</v>
      </c>
      <c r="P1214">
        <v>11</v>
      </c>
      <c r="Q1214">
        <v>39</v>
      </c>
      <c r="R1214">
        <f>SUM(Table1[[#This Row],[FIRST_CLASS_SEATS]:[ECONOMY_SEATS]])</f>
        <v>180</v>
      </c>
      <c r="S1214" s="5">
        <f>(Table1[[#This Row],[TIER1_ELIGIBLE_PAX]]/Table1[[#This Row],[TOTAL_PAX]])</f>
        <v>5.5555555555555558E-3</v>
      </c>
      <c r="T1214" s="5">
        <f>(Table1[[#This Row],[TIER2_ELIGIBLE_PAX]]/Table1[[#This Row],[TOTAL_PAX]])</f>
        <v>6.1111111111111109E-2</v>
      </c>
      <c r="U1214" s="5">
        <f>(Table1[[#This Row],[TIER3_ELIGIBLE_PAX]]/Table1[[#This Row],[TOTAL_PAX]])</f>
        <v>0.21666666666666667</v>
      </c>
      <c r="V1214" s="8">
        <v>0.12367915556906428</v>
      </c>
    </row>
    <row r="1215" spans="1:22" x14ac:dyDescent="0.3">
      <c r="A1215" s="1">
        <v>45927</v>
      </c>
      <c r="B1215" s="2">
        <v>0.92569444444444449</v>
      </c>
      <c r="C1215" t="s">
        <v>34</v>
      </c>
      <c r="D1215" t="s">
        <v>18</v>
      </c>
      <c r="E1215" t="s">
        <v>531</v>
      </c>
      <c r="F1215" t="s">
        <v>20</v>
      </c>
      <c r="G1215" t="s">
        <v>36</v>
      </c>
      <c r="H1215" t="s">
        <v>37</v>
      </c>
      <c r="I1215" t="s">
        <v>31</v>
      </c>
      <c r="J1215" t="s">
        <v>32</v>
      </c>
      <c r="K1215" t="s">
        <v>33</v>
      </c>
      <c r="L1215">
        <v>0</v>
      </c>
      <c r="M1215">
        <v>16</v>
      </c>
      <c r="N1215">
        <v>164</v>
      </c>
      <c r="O1215">
        <v>0</v>
      </c>
      <c r="P1215">
        <v>0</v>
      </c>
      <c r="Q1215">
        <v>0</v>
      </c>
      <c r="R1215">
        <f>SUM(Table1[[#This Row],[FIRST_CLASS_SEATS]:[ECONOMY_SEATS]])</f>
        <v>180</v>
      </c>
      <c r="S1215" s="5">
        <f>(Table1[[#This Row],[TIER1_ELIGIBLE_PAX]]/Table1[[#This Row],[TOTAL_PAX]])</f>
        <v>0</v>
      </c>
      <c r="T1215" s="5">
        <f>(Table1[[#This Row],[TIER2_ELIGIBLE_PAX]]/Table1[[#This Row],[TOTAL_PAX]])</f>
        <v>0</v>
      </c>
      <c r="U1215" s="5">
        <f>(Table1[[#This Row],[TIER3_ELIGIBLE_PAX]]/Table1[[#This Row],[TOTAL_PAX]])</f>
        <v>0</v>
      </c>
      <c r="V1215" s="8">
        <v>0.12369749051625967</v>
      </c>
    </row>
    <row r="1216" spans="1:22" x14ac:dyDescent="0.3">
      <c r="A1216" s="1">
        <v>45918</v>
      </c>
      <c r="B1216" s="2">
        <v>0.83611111111111114</v>
      </c>
      <c r="C1216" t="s">
        <v>34</v>
      </c>
      <c r="D1216" t="s">
        <v>18</v>
      </c>
      <c r="E1216" t="s">
        <v>4912</v>
      </c>
      <c r="F1216" t="s">
        <v>20</v>
      </c>
      <c r="G1216" t="s">
        <v>21</v>
      </c>
      <c r="H1216" t="s">
        <v>22</v>
      </c>
      <c r="I1216" t="s">
        <v>23</v>
      </c>
      <c r="J1216" t="s">
        <v>24</v>
      </c>
      <c r="K1216" t="s">
        <v>59</v>
      </c>
      <c r="L1216">
        <v>0</v>
      </c>
      <c r="M1216">
        <v>31</v>
      </c>
      <c r="N1216">
        <v>173</v>
      </c>
      <c r="O1216">
        <v>0</v>
      </c>
      <c r="P1216">
        <v>3</v>
      </c>
      <c r="Q1216">
        <v>18</v>
      </c>
      <c r="R1216">
        <f>SUM(Table1[[#This Row],[FIRST_CLASS_SEATS]:[ECONOMY_SEATS]])</f>
        <v>204</v>
      </c>
      <c r="S1216" s="5">
        <f>(Table1[[#This Row],[TIER1_ELIGIBLE_PAX]]/Table1[[#This Row],[TOTAL_PAX]])</f>
        <v>0</v>
      </c>
      <c r="T1216" s="5">
        <f>(Table1[[#This Row],[TIER2_ELIGIBLE_PAX]]/Table1[[#This Row],[TOTAL_PAX]])</f>
        <v>1.4705882352941176E-2</v>
      </c>
      <c r="U1216" s="5">
        <f>(Table1[[#This Row],[TIER3_ELIGIBLE_PAX]]/Table1[[#This Row],[TOTAL_PAX]])</f>
        <v>8.8235294117647065E-2</v>
      </c>
      <c r="V1216" s="8">
        <v>0.12374823865869766</v>
      </c>
    </row>
    <row r="1217" spans="1:22" x14ac:dyDescent="0.3">
      <c r="A1217" s="1">
        <v>45956</v>
      </c>
      <c r="B1217" s="2">
        <v>0.44722222222222224</v>
      </c>
      <c r="C1217" t="s">
        <v>26</v>
      </c>
      <c r="D1217" t="s">
        <v>18</v>
      </c>
      <c r="E1217" t="s">
        <v>90</v>
      </c>
      <c r="F1217" t="s">
        <v>20</v>
      </c>
      <c r="G1217" t="s">
        <v>71</v>
      </c>
      <c r="H1217" t="s">
        <v>22</v>
      </c>
      <c r="I1217" t="s">
        <v>23</v>
      </c>
      <c r="J1217" t="s">
        <v>24</v>
      </c>
      <c r="K1217" t="s">
        <v>59</v>
      </c>
      <c r="L1217">
        <v>0</v>
      </c>
      <c r="M1217">
        <v>31</v>
      </c>
      <c r="N1217">
        <v>173</v>
      </c>
      <c r="O1217">
        <v>0</v>
      </c>
      <c r="P1217">
        <v>2</v>
      </c>
      <c r="Q1217">
        <v>14</v>
      </c>
      <c r="R1217">
        <f>SUM(Table1[[#This Row],[FIRST_CLASS_SEATS]:[ECONOMY_SEATS]])</f>
        <v>204</v>
      </c>
      <c r="S1217" s="5">
        <f>(Table1[[#This Row],[TIER1_ELIGIBLE_PAX]]/Table1[[#This Row],[TOTAL_PAX]])</f>
        <v>0</v>
      </c>
      <c r="T1217" s="5">
        <f>(Table1[[#This Row],[TIER2_ELIGIBLE_PAX]]/Table1[[#This Row],[TOTAL_PAX]])</f>
        <v>9.8039215686274508E-3</v>
      </c>
      <c r="U1217" s="5">
        <f>(Table1[[#This Row],[TIER3_ELIGIBLE_PAX]]/Table1[[#This Row],[TOTAL_PAX]])</f>
        <v>6.8627450980392163E-2</v>
      </c>
      <c r="V1217" s="8">
        <v>0.1237518748201748</v>
      </c>
    </row>
    <row r="1218" spans="1:22" x14ac:dyDescent="0.3">
      <c r="A1218" s="1">
        <v>45795</v>
      </c>
      <c r="B1218" s="2">
        <v>0.37430555555555556</v>
      </c>
      <c r="C1218" t="s">
        <v>26</v>
      </c>
      <c r="D1218" t="s">
        <v>18</v>
      </c>
      <c r="E1218" t="s">
        <v>3019</v>
      </c>
      <c r="F1218" t="s">
        <v>20</v>
      </c>
      <c r="G1218" t="s">
        <v>29</v>
      </c>
      <c r="H1218" t="s">
        <v>30</v>
      </c>
      <c r="I1218" t="s">
        <v>31</v>
      </c>
      <c r="J1218" t="s">
        <v>32</v>
      </c>
      <c r="K1218" t="s">
        <v>33</v>
      </c>
      <c r="L1218">
        <v>0</v>
      </c>
      <c r="M1218">
        <v>18</v>
      </c>
      <c r="N1218">
        <v>162</v>
      </c>
      <c r="O1218">
        <v>0</v>
      </c>
      <c r="P1218">
        <v>18</v>
      </c>
      <c r="Q1218">
        <v>58</v>
      </c>
      <c r="R1218">
        <f>SUM(Table1[[#This Row],[FIRST_CLASS_SEATS]:[ECONOMY_SEATS]])</f>
        <v>180</v>
      </c>
      <c r="S1218" s="5">
        <f>(Table1[[#This Row],[TIER1_ELIGIBLE_PAX]]/Table1[[#This Row],[TOTAL_PAX]])</f>
        <v>0</v>
      </c>
      <c r="T1218" s="5">
        <f>(Table1[[#This Row],[TIER2_ELIGIBLE_PAX]]/Table1[[#This Row],[TOTAL_PAX]])</f>
        <v>0.1</v>
      </c>
      <c r="U1218" s="5">
        <f>(Table1[[#This Row],[TIER3_ELIGIBLE_PAX]]/Table1[[#This Row],[TOTAL_PAX]])</f>
        <v>0.32222222222222224</v>
      </c>
      <c r="V1218" s="8">
        <v>0.12382478618230452</v>
      </c>
    </row>
    <row r="1219" spans="1:22" x14ac:dyDescent="0.3">
      <c r="A1219" s="1">
        <v>45942</v>
      </c>
      <c r="B1219" s="2">
        <v>0.29652777777777778</v>
      </c>
      <c r="C1219" t="s">
        <v>26</v>
      </c>
      <c r="D1219" t="s">
        <v>18</v>
      </c>
      <c r="E1219" t="s">
        <v>5984</v>
      </c>
      <c r="F1219" t="s">
        <v>20</v>
      </c>
      <c r="G1219" t="s">
        <v>76</v>
      </c>
      <c r="H1219" t="s">
        <v>77</v>
      </c>
      <c r="I1219" t="s">
        <v>78</v>
      </c>
      <c r="J1219" t="s">
        <v>24</v>
      </c>
      <c r="K1219" t="s">
        <v>25</v>
      </c>
      <c r="L1219">
        <v>0</v>
      </c>
      <c r="M1219">
        <v>32</v>
      </c>
      <c r="N1219">
        <v>304</v>
      </c>
      <c r="O1219">
        <v>2</v>
      </c>
      <c r="P1219">
        <v>9</v>
      </c>
      <c r="Q1219">
        <v>33</v>
      </c>
      <c r="R1219">
        <f>SUM(Table1[[#This Row],[FIRST_CLASS_SEATS]:[ECONOMY_SEATS]])</f>
        <v>336</v>
      </c>
      <c r="S1219" s="5">
        <f>(Table1[[#This Row],[TIER1_ELIGIBLE_PAX]]/Table1[[#This Row],[TOTAL_PAX]])</f>
        <v>5.9523809523809521E-3</v>
      </c>
      <c r="T1219" s="5">
        <f>(Table1[[#This Row],[TIER2_ELIGIBLE_PAX]]/Table1[[#This Row],[TOTAL_PAX]])</f>
        <v>2.6785714285714284E-2</v>
      </c>
      <c r="U1219" s="5">
        <f>(Table1[[#This Row],[TIER3_ELIGIBLE_PAX]]/Table1[[#This Row],[TOTAL_PAX]])</f>
        <v>9.8214285714285712E-2</v>
      </c>
      <c r="V1219" s="8">
        <v>0.12408091912119723</v>
      </c>
    </row>
    <row r="1220" spans="1:22" x14ac:dyDescent="0.3">
      <c r="A1220" s="1">
        <v>45891</v>
      </c>
      <c r="B1220" s="2">
        <v>0.85833333333333328</v>
      </c>
      <c r="C1220" t="s">
        <v>34</v>
      </c>
      <c r="D1220" t="s">
        <v>18</v>
      </c>
      <c r="E1220" t="s">
        <v>1780</v>
      </c>
      <c r="F1220" t="s">
        <v>20</v>
      </c>
      <c r="G1220" t="s">
        <v>68</v>
      </c>
      <c r="H1220" t="s">
        <v>69</v>
      </c>
      <c r="I1220" t="s">
        <v>31</v>
      </c>
      <c r="J1220" t="s">
        <v>32</v>
      </c>
      <c r="K1220" t="s">
        <v>33</v>
      </c>
      <c r="L1220">
        <v>0</v>
      </c>
      <c r="M1220">
        <v>9</v>
      </c>
      <c r="N1220">
        <v>171</v>
      </c>
      <c r="O1220">
        <v>0</v>
      </c>
      <c r="P1220">
        <v>0</v>
      </c>
      <c r="Q1220">
        <v>9</v>
      </c>
      <c r="R1220">
        <f>SUM(Table1[[#This Row],[FIRST_CLASS_SEATS]:[ECONOMY_SEATS]])</f>
        <v>180</v>
      </c>
      <c r="S1220" s="5">
        <f>(Table1[[#This Row],[TIER1_ELIGIBLE_PAX]]/Table1[[#This Row],[TOTAL_PAX]])</f>
        <v>0</v>
      </c>
      <c r="T1220" s="5">
        <f>(Table1[[#This Row],[TIER2_ELIGIBLE_PAX]]/Table1[[#This Row],[TOTAL_PAX]])</f>
        <v>0</v>
      </c>
      <c r="U1220" s="5">
        <f>(Table1[[#This Row],[TIER3_ELIGIBLE_PAX]]/Table1[[#This Row],[TOTAL_PAX]])</f>
        <v>0.05</v>
      </c>
      <c r="V1220" s="8">
        <v>0.12416962743297644</v>
      </c>
    </row>
    <row r="1221" spans="1:22" x14ac:dyDescent="0.3">
      <c r="A1221" s="1">
        <v>45918</v>
      </c>
      <c r="B1221" s="2">
        <v>0.90208333333333335</v>
      </c>
      <c r="C1221" t="s">
        <v>34</v>
      </c>
      <c r="D1221" t="s">
        <v>18</v>
      </c>
      <c r="E1221" t="s">
        <v>1416</v>
      </c>
      <c r="F1221" t="s">
        <v>20</v>
      </c>
      <c r="G1221" t="s">
        <v>46</v>
      </c>
      <c r="H1221" t="s">
        <v>22</v>
      </c>
      <c r="I1221" t="s">
        <v>23</v>
      </c>
      <c r="J1221" t="s">
        <v>24</v>
      </c>
      <c r="K1221" t="s">
        <v>25</v>
      </c>
      <c r="L1221">
        <v>0</v>
      </c>
      <c r="M1221">
        <v>32</v>
      </c>
      <c r="N1221">
        <v>300</v>
      </c>
      <c r="O1221">
        <v>1</v>
      </c>
      <c r="P1221">
        <v>1</v>
      </c>
      <c r="Q1221">
        <v>10</v>
      </c>
      <c r="R1221">
        <f>SUM(Table1[[#This Row],[FIRST_CLASS_SEATS]:[ECONOMY_SEATS]])</f>
        <v>332</v>
      </c>
      <c r="S1221" s="5">
        <f>(Table1[[#This Row],[TIER1_ELIGIBLE_PAX]]/Table1[[#This Row],[TOTAL_PAX]])</f>
        <v>3.0120481927710845E-3</v>
      </c>
      <c r="T1221" s="5">
        <f>(Table1[[#This Row],[TIER2_ELIGIBLE_PAX]]/Table1[[#This Row],[TOTAL_PAX]])</f>
        <v>3.0120481927710845E-3</v>
      </c>
      <c r="U1221" s="5">
        <f>(Table1[[#This Row],[TIER3_ELIGIBLE_PAX]]/Table1[[#This Row],[TOTAL_PAX]])</f>
        <v>3.0120481927710843E-2</v>
      </c>
      <c r="V1221" s="8">
        <v>0.12434836499020374</v>
      </c>
    </row>
    <row r="1222" spans="1:22" x14ac:dyDescent="0.3">
      <c r="A1222" s="1">
        <v>45888</v>
      </c>
      <c r="B1222" s="2">
        <v>0.44027777777777777</v>
      </c>
      <c r="C1222" t="s">
        <v>26</v>
      </c>
      <c r="D1222" t="s">
        <v>18</v>
      </c>
      <c r="E1222" t="s">
        <v>1746</v>
      </c>
      <c r="F1222" t="s">
        <v>20</v>
      </c>
      <c r="G1222" t="s">
        <v>76</v>
      </c>
      <c r="H1222" t="s">
        <v>77</v>
      </c>
      <c r="I1222" t="s">
        <v>78</v>
      </c>
      <c r="J1222" t="s">
        <v>24</v>
      </c>
      <c r="K1222" t="s">
        <v>47</v>
      </c>
      <c r="L1222">
        <v>0</v>
      </c>
      <c r="M1222">
        <v>56</v>
      </c>
      <c r="N1222">
        <v>275</v>
      </c>
      <c r="O1222">
        <v>0</v>
      </c>
      <c r="P1222">
        <v>12</v>
      </c>
      <c r="Q1222">
        <v>43</v>
      </c>
      <c r="R1222">
        <f>SUM(Table1[[#This Row],[FIRST_CLASS_SEATS]:[ECONOMY_SEATS]])</f>
        <v>331</v>
      </c>
      <c r="S1222" s="5">
        <f>(Table1[[#This Row],[TIER1_ELIGIBLE_PAX]]/Table1[[#This Row],[TOTAL_PAX]])</f>
        <v>0</v>
      </c>
      <c r="T1222" s="5">
        <f>(Table1[[#This Row],[TIER2_ELIGIBLE_PAX]]/Table1[[#This Row],[TOTAL_PAX]])</f>
        <v>3.6253776435045321E-2</v>
      </c>
      <c r="U1222" s="5">
        <f>(Table1[[#This Row],[TIER3_ELIGIBLE_PAX]]/Table1[[#This Row],[TOTAL_PAX]])</f>
        <v>0.12990936555891239</v>
      </c>
      <c r="V1222" s="8">
        <v>0.12436459271917655</v>
      </c>
    </row>
    <row r="1223" spans="1:22" x14ac:dyDescent="0.3">
      <c r="A1223" s="1">
        <v>45925</v>
      </c>
      <c r="B1223" s="2">
        <v>0.33819444444444446</v>
      </c>
      <c r="C1223" t="s">
        <v>26</v>
      </c>
      <c r="D1223" t="s">
        <v>18</v>
      </c>
      <c r="E1223" t="s">
        <v>3041</v>
      </c>
      <c r="F1223" t="s">
        <v>20</v>
      </c>
      <c r="G1223" t="s">
        <v>71</v>
      </c>
      <c r="H1223" t="s">
        <v>22</v>
      </c>
      <c r="I1223" t="s">
        <v>23</v>
      </c>
      <c r="J1223" t="s">
        <v>24</v>
      </c>
      <c r="K1223" t="s">
        <v>25</v>
      </c>
      <c r="L1223">
        <v>0</v>
      </c>
      <c r="M1223">
        <v>48</v>
      </c>
      <c r="N1223">
        <v>224</v>
      </c>
      <c r="O1223">
        <v>0</v>
      </c>
      <c r="P1223">
        <v>4</v>
      </c>
      <c r="Q1223">
        <v>19</v>
      </c>
      <c r="R1223">
        <f>SUM(Table1[[#This Row],[FIRST_CLASS_SEATS]:[ECONOMY_SEATS]])</f>
        <v>272</v>
      </c>
      <c r="S1223" s="5">
        <f>(Table1[[#This Row],[TIER1_ELIGIBLE_PAX]]/Table1[[#This Row],[TOTAL_PAX]])</f>
        <v>0</v>
      </c>
      <c r="T1223" s="5">
        <f>(Table1[[#This Row],[TIER2_ELIGIBLE_PAX]]/Table1[[#This Row],[TOTAL_PAX]])</f>
        <v>1.4705882352941176E-2</v>
      </c>
      <c r="U1223" s="5">
        <f>(Table1[[#This Row],[TIER3_ELIGIBLE_PAX]]/Table1[[#This Row],[TOTAL_PAX]])</f>
        <v>6.985294117647059E-2</v>
      </c>
      <c r="V1223" s="8">
        <v>0.12462719068153727</v>
      </c>
    </row>
    <row r="1224" spans="1:22" x14ac:dyDescent="0.3">
      <c r="A1224" s="1">
        <v>45825</v>
      </c>
      <c r="B1224" s="2">
        <v>0.60486111111111107</v>
      </c>
      <c r="C1224" t="s">
        <v>17</v>
      </c>
      <c r="D1224" t="s">
        <v>18</v>
      </c>
      <c r="E1224" t="s">
        <v>354</v>
      </c>
      <c r="F1224" t="s">
        <v>20</v>
      </c>
      <c r="G1224" t="s">
        <v>46</v>
      </c>
      <c r="H1224" t="s">
        <v>22</v>
      </c>
      <c r="I1224" t="s">
        <v>23</v>
      </c>
      <c r="J1224" t="s">
        <v>24</v>
      </c>
      <c r="K1224" t="s">
        <v>47</v>
      </c>
      <c r="L1224">
        <v>0</v>
      </c>
      <c r="M1224">
        <v>56</v>
      </c>
      <c r="N1224">
        <v>275</v>
      </c>
      <c r="O1224">
        <v>1</v>
      </c>
      <c r="P1224">
        <v>11</v>
      </c>
      <c r="Q1224">
        <v>40</v>
      </c>
      <c r="R1224">
        <f>SUM(Table1[[#This Row],[FIRST_CLASS_SEATS]:[ECONOMY_SEATS]])</f>
        <v>331</v>
      </c>
      <c r="S1224" s="5">
        <f>(Table1[[#This Row],[TIER1_ELIGIBLE_PAX]]/Table1[[#This Row],[TOTAL_PAX]])</f>
        <v>3.0211480362537764E-3</v>
      </c>
      <c r="T1224" s="5">
        <f>(Table1[[#This Row],[TIER2_ELIGIBLE_PAX]]/Table1[[#This Row],[TOTAL_PAX]])</f>
        <v>3.3232628398791542E-2</v>
      </c>
      <c r="U1224" s="5">
        <f>(Table1[[#This Row],[TIER3_ELIGIBLE_PAX]]/Table1[[#This Row],[TOTAL_PAX]])</f>
        <v>0.12084592145015106</v>
      </c>
      <c r="V1224" s="8">
        <v>0.12474943369171609</v>
      </c>
    </row>
    <row r="1225" spans="1:22" x14ac:dyDescent="0.3">
      <c r="A1225" s="1">
        <v>45850</v>
      </c>
      <c r="B1225" s="2">
        <v>0.81458333333333333</v>
      </c>
      <c r="C1225" t="s">
        <v>34</v>
      </c>
      <c r="D1225" t="s">
        <v>18</v>
      </c>
      <c r="E1225" t="s">
        <v>1847</v>
      </c>
      <c r="F1225" t="s">
        <v>20</v>
      </c>
      <c r="G1225" t="s">
        <v>71</v>
      </c>
      <c r="H1225" t="s">
        <v>22</v>
      </c>
      <c r="I1225" t="s">
        <v>23</v>
      </c>
      <c r="J1225" t="s">
        <v>24</v>
      </c>
      <c r="K1225" t="s">
        <v>25</v>
      </c>
      <c r="L1225">
        <v>0</v>
      </c>
      <c r="M1225">
        <v>32</v>
      </c>
      <c r="N1225">
        <v>300</v>
      </c>
      <c r="O1225">
        <v>0</v>
      </c>
      <c r="P1225">
        <v>3</v>
      </c>
      <c r="Q1225">
        <v>17</v>
      </c>
      <c r="R1225">
        <f>SUM(Table1[[#This Row],[FIRST_CLASS_SEATS]:[ECONOMY_SEATS]])</f>
        <v>332</v>
      </c>
      <c r="S1225" s="5">
        <f>(Table1[[#This Row],[TIER1_ELIGIBLE_PAX]]/Table1[[#This Row],[TOTAL_PAX]])</f>
        <v>0</v>
      </c>
      <c r="T1225" s="5">
        <f>(Table1[[#This Row],[TIER2_ELIGIBLE_PAX]]/Table1[[#This Row],[TOTAL_PAX]])</f>
        <v>9.0361445783132526E-3</v>
      </c>
      <c r="U1225" s="5">
        <f>(Table1[[#This Row],[TIER3_ELIGIBLE_PAX]]/Table1[[#This Row],[TOTAL_PAX]])</f>
        <v>5.1204819277108432E-2</v>
      </c>
      <c r="V1225" s="8">
        <v>0.12490660810562559</v>
      </c>
    </row>
    <row r="1226" spans="1:22" x14ac:dyDescent="0.3">
      <c r="A1226" s="1">
        <v>45924</v>
      </c>
      <c r="B1226" s="2">
        <v>0.31736111111111109</v>
      </c>
      <c r="C1226" t="s">
        <v>26</v>
      </c>
      <c r="D1226" t="s">
        <v>18</v>
      </c>
      <c r="E1226" t="s">
        <v>2409</v>
      </c>
      <c r="F1226" t="s">
        <v>20</v>
      </c>
      <c r="G1226" t="s">
        <v>124</v>
      </c>
      <c r="H1226" t="s">
        <v>22</v>
      </c>
      <c r="I1226" t="s">
        <v>23</v>
      </c>
      <c r="J1226" t="s">
        <v>24</v>
      </c>
      <c r="K1226" t="s">
        <v>59</v>
      </c>
      <c r="L1226">
        <v>0</v>
      </c>
      <c r="M1226">
        <v>31</v>
      </c>
      <c r="N1226">
        <v>173</v>
      </c>
      <c r="O1226">
        <v>0</v>
      </c>
      <c r="P1226">
        <v>13</v>
      </c>
      <c r="Q1226">
        <v>44</v>
      </c>
      <c r="R1226">
        <f>SUM(Table1[[#This Row],[FIRST_CLASS_SEATS]:[ECONOMY_SEATS]])</f>
        <v>204</v>
      </c>
      <c r="S1226" s="5">
        <f>(Table1[[#This Row],[TIER1_ELIGIBLE_PAX]]/Table1[[#This Row],[TOTAL_PAX]])</f>
        <v>0</v>
      </c>
      <c r="T1226" s="5">
        <f>(Table1[[#This Row],[TIER2_ELIGIBLE_PAX]]/Table1[[#This Row],[TOTAL_PAX]])</f>
        <v>6.3725490196078427E-2</v>
      </c>
      <c r="U1226" s="5">
        <f>(Table1[[#This Row],[TIER3_ELIGIBLE_PAX]]/Table1[[#This Row],[TOTAL_PAX]])</f>
        <v>0.21568627450980393</v>
      </c>
      <c r="V1226" s="8">
        <v>0.1249756403928266</v>
      </c>
    </row>
    <row r="1227" spans="1:22" x14ac:dyDescent="0.3">
      <c r="A1227" s="1">
        <v>45935</v>
      </c>
      <c r="B1227" s="2">
        <v>0.71527777777777779</v>
      </c>
      <c r="C1227" t="s">
        <v>17</v>
      </c>
      <c r="D1227" t="s">
        <v>18</v>
      </c>
      <c r="E1227" t="s">
        <v>4965</v>
      </c>
      <c r="F1227" t="s">
        <v>20</v>
      </c>
      <c r="G1227" t="s">
        <v>21</v>
      </c>
      <c r="H1227" t="s">
        <v>22</v>
      </c>
      <c r="I1227" t="s">
        <v>23</v>
      </c>
      <c r="J1227" t="s">
        <v>24</v>
      </c>
      <c r="K1227" t="s">
        <v>59</v>
      </c>
      <c r="L1227">
        <v>8</v>
      </c>
      <c r="M1227">
        <v>48</v>
      </c>
      <c r="N1227">
        <v>200</v>
      </c>
      <c r="O1227">
        <v>1</v>
      </c>
      <c r="P1227">
        <v>15</v>
      </c>
      <c r="Q1227">
        <v>50</v>
      </c>
      <c r="R1227">
        <f>SUM(Table1[[#This Row],[FIRST_CLASS_SEATS]:[ECONOMY_SEATS]])</f>
        <v>256</v>
      </c>
      <c r="S1227" s="5">
        <f>(Table1[[#This Row],[TIER1_ELIGIBLE_PAX]]/Table1[[#This Row],[TOTAL_PAX]])</f>
        <v>3.90625E-3</v>
      </c>
      <c r="T1227" s="5">
        <f>(Table1[[#This Row],[TIER2_ELIGIBLE_PAX]]/Table1[[#This Row],[TOTAL_PAX]])</f>
        <v>5.859375E-2</v>
      </c>
      <c r="U1227" s="5">
        <f>(Table1[[#This Row],[TIER3_ELIGIBLE_PAX]]/Table1[[#This Row],[TOTAL_PAX]])</f>
        <v>0.1953125</v>
      </c>
      <c r="V1227" s="8">
        <v>0.12511348643792497</v>
      </c>
    </row>
    <row r="1228" spans="1:22" x14ac:dyDescent="0.3">
      <c r="A1228" s="1">
        <v>45816</v>
      </c>
      <c r="B1228" s="2">
        <v>0.86944444444444446</v>
      </c>
      <c r="C1228" t="s">
        <v>34</v>
      </c>
      <c r="D1228" t="s">
        <v>18</v>
      </c>
      <c r="E1228" t="s">
        <v>5148</v>
      </c>
      <c r="F1228" t="s">
        <v>20</v>
      </c>
      <c r="G1228" t="s">
        <v>73</v>
      </c>
      <c r="H1228" t="s">
        <v>74</v>
      </c>
      <c r="I1228" t="s">
        <v>31</v>
      </c>
      <c r="J1228" t="s">
        <v>32</v>
      </c>
      <c r="K1228" t="s">
        <v>33</v>
      </c>
      <c r="L1228">
        <v>0</v>
      </c>
      <c r="M1228">
        <v>18</v>
      </c>
      <c r="N1228">
        <v>162</v>
      </c>
      <c r="O1228">
        <v>1</v>
      </c>
      <c r="P1228">
        <v>8</v>
      </c>
      <c r="Q1228">
        <v>32</v>
      </c>
      <c r="R1228">
        <f>SUM(Table1[[#This Row],[FIRST_CLASS_SEATS]:[ECONOMY_SEATS]])</f>
        <v>180</v>
      </c>
      <c r="S1228" s="5">
        <f>(Table1[[#This Row],[TIER1_ELIGIBLE_PAX]]/Table1[[#This Row],[TOTAL_PAX]])</f>
        <v>5.5555555555555558E-3</v>
      </c>
      <c r="T1228" s="5">
        <f>(Table1[[#This Row],[TIER2_ELIGIBLE_PAX]]/Table1[[#This Row],[TOTAL_PAX]])</f>
        <v>4.4444444444444446E-2</v>
      </c>
      <c r="U1228" s="5">
        <f>(Table1[[#This Row],[TIER3_ELIGIBLE_PAX]]/Table1[[#This Row],[TOTAL_PAX]])</f>
        <v>0.17777777777777778</v>
      </c>
      <c r="V1228" s="8">
        <v>0.12516682216362784</v>
      </c>
    </row>
    <row r="1229" spans="1:22" x14ac:dyDescent="0.3">
      <c r="A1229" s="1">
        <v>45793</v>
      </c>
      <c r="B1229" s="2">
        <v>0.57986111111111116</v>
      </c>
      <c r="C1229" t="s">
        <v>48</v>
      </c>
      <c r="D1229" t="s">
        <v>18</v>
      </c>
      <c r="E1229" t="s">
        <v>2259</v>
      </c>
      <c r="F1229" t="s">
        <v>20</v>
      </c>
      <c r="G1229" t="s">
        <v>124</v>
      </c>
      <c r="H1229" t="s">
        <v>22</v>
      </c>
      <c r="I1229" t="s">
        <v>23</v>
      </c>
      <c r="J1229" t="s">
        <v>24</v>
      </c>
      <c r="K1229" t="s">
        <v>59</v>
      </c>
      <c r="L1229">
        <v>0</v>
      </c>
      <c r="M1229">
        <v>31</v>
      </c>
      <c r="N1229">
        <v>173</v>
      </c>
      <c r="O1229">
        <v>3</v>
      </c>
      <c r="P1229">
        <v>24</v>
      </c>
      <c r="Q1229">
        <v>76</v>
      </c>
      <c r="R1229">
        <f>SUM(Table1[[#This Row],[FIRST_CLASS_SEATS]:[ECONOMY_SEATS]])</f>
        <v>204</v>
      </c>
      <c r="S1229" s="5">
        <f>(Table1[[#This Row],[TIER1_ELIGIBLE_PAX]]/Table1[[#This Row],[TOTAL_PAX]])</f>
        <v>1.4705882352941176E-2</v>
      </c>
      <c r="T1229" s="5">
        <f>(Table1[[#This Row],[TIER2_ELIGIBLE_PAX]]/Table1[[#This Row],[TOTAL_PAX]])</f>
        <v>0.11764705882352941</v>
      </c>
      <c r="U1229" s="5">
        <f>(Table1[[#This Row],[TIER3_ELIGIBLE_PAX]]/Table1[[#This Row],[TOTAL_PAX]])</f>
        <v>0.37254901960784315</v>
      </c>
      <c r="V1229" s="8">
        <v>0.12541668027365316</v>
      </c>
    </row>
    <row r="1230" spans="1:22" x14ac:dyDescent="0.3">
      <c r="A1230" s="1">
        <v>45829</v>
      </c>
      <c r="B1230" s="2">
        <v>0.29722222222222222</v>
      </c>
      <c r="C1230" t="s">
        <v>26</v>
      </c>
      <c r="D1230" t="s">
        <v>18</v>
      </c>
      <c r="E1230" t="s">
        <v>2407</v>
      </c>
      <c r="F1230" t="s">
        <v>20</v>
      </c>
      <c r="G1230" t="s">
        <v>62</v>
      </c>
      <c r="H1230" t="s">
        <v>63</v>
      </c>
      <c r="I1230" t="s">
        <v>31</v>
      </c>
      <c r="J1230" t="s">
        <v>32</v>
      </c>
      <c r="K1230" t="s">
        <v>33</v>
      </c>
      <c r="L1230">
        <v>0</v>
      </c>
      <c r="M1230">
        <v>3</v>
      </c>
      <c r="N1230">
        <v>177</v>
      </c>
      <c r="O1230">
        <v>0</v>
      </c>
      <c r="P1230">
        <v>8</v>
      </c>
      <c r="Q1230">
        <v>32</v>
      </c>
      <c r="R1230">
        <f>SUM(Table1[[#This Row],[FIRST_CLASS_SEATS]:[ECONOMY_SEATS]])</f>
        <v>180</v>
      </c>
      <c r="S1230" s="5">
        <f>(Table1[[#This Row],[TIER1_ELIGIBLE_PAX]]/Table1[[#This Row],[TOTAL_PAX]])</f>
        <v>0</v>
      </c>
      <c r="T1230" s="5">
        <f>(Table1[[#This Row],[TIER2_ELIGIBLE_PAX]]/Table1[[#This Row],[TOTAL_PAX]])</f>
        <v>4.4444444444444446E-2</v>
      </c>
      <c r="U1230" s="5">
        <f>(Table1[[#This Row],[TIER3_ELIGIBLE_PAX]]/Table1[[#This Row],[TOTAL_PAX]])</f>
        <v>0.17777777777777778</v>
      </c>
      <c r="V1230" s="8">
        <v>0.12542413321935342</v>
      </c>
    </row>
    <row r="1231" spans="1:22" x14ac:dyDescent="0.3">
      <c r="A1231" s="1">
        <v>45791</v>
      </c>
      <c r="B1231" s="2">
        <v>0.43402777777777779</v>
      </c>
      <c r="C1231" t="s">
        <v>26</v>
      </c>
      <c r="D1231" t="s">
        <v>18</v>
      </c>
      <c r="E1231" t="s">
        <v>3691</v>
      </c>
      <c r="F1231" t="s">
        <v>20</v>
      </c>
      <c r="G1231" t="s">
        <v>73</v>
      </c>
      <c r="H1231" t="s">
        <v>74</v>
      </c>
      <c r="I1231" t="s">
        <v>31</v>
      </c>
      <c r="J1231" t="s">
        <v>32</v>
      </c>
      <c r="K1231" t="s">
        <v>33</v>
      </c>
      <c r="L1231">
        <v>0</v>
      </c>
      <c r="M1231">
        <v>7</v>
      </c>
      <c r="N1231">
        <v>173</v>
      </c>
      <c r="O1231">
        <v>0</v>
      </c>
      <c r="P1231">
        <v>3</v>
      </c>
      <c r="Q1231">
        <v>16</v>
      </c>
      <c r="R1231">
        <f>SUM(Table1[[#This Row],[FIRST_CLASS_SEATS]:[ECONOMY_SEATS]])</f>
        <v>180</v>
      </c>
      <c r="S1231" s="5">
        <f>(Table1[[#This Row],[TIER1_ELIGIBLE_PAX]]/Table1[[#This Row],[TOTAL_PAX]])</f>
        <v>0</v>
      </c>
      <c r="T1231" s="5">
        <f>(Table1[[#This Row],[TIER2_ELIGIBLE_PAX]]/Table1[[#This Row],[TOTAL_PAX]])</f>
        <v>1.6666666666666666E-2</v>
      </c>
      <c r="U1231" s="5">
        <f>(Table1[[#This Row],[TIER3_ELIGIBLE_PAX]]/Table1[[#This Row],[TOTAL_PAX]])</f>
        <v>8.8888888888888892E-2</v>
      </c>
      <c r="V1231" s="8">
        <v>0.12556690587979591</v>
      </c>
    </row>
    <row r="1232" spans="1:22" x14ac:dyDescent="0.3">
      <c r="A1232" s="1">
        <v>45872</v>
      </c>
      <c r="B1232" s="2">
        <v>0.77708333333333335</v>
      </c>
      <c r="C1232" t="s">
        <v>34</v>
      </c>
      <c r="D1232" t="s">
        <v>18</v>
      </c>
      <c r="E1232" t="s">
        <v>3868</v>
      </c>
      <c r="F1232" t="s">
        <v>20</v>
      </c>
      <c r="G1232" t="s">
        <v>54</v>
      </c>
      <c r="H1232" t="s">
        <v>30</v>
      </c>
      <c r="I1232" t="s">
        <v>31</v>
      </c>
      <c r="J1232" t="s">
        <v>32</v>
      </c>
      <c r="K1232" t="s">
        <v>33</v>
      </c>
      <c r="L1232">
        <v>0</v>
      </c>
      <c r="M1232">
        <v>3</v>
      </c>
      <c r="N1232">
        <v>177</v>
      </c>
      <c r="O1232">
        <v>0</v>
      </c>
      <c r="P1232">
        <v>10</v>
      </c>
      <c r="Q1232">
        <v>35</v>
      </c>
      <c r="R1232">
        <f>SUM(Table1[[#This Row],[FIRST_CLASS_SEATS]:[ECONOMY_SEATS]])</f>
        <v>180</v>
      </c>
      <c r="S1232" s="5">
        <f>(Table1[[#This Row],[TIER1_ELIGIBLE_PAX]]/Table1[[#This Row],[TOTAL_PAX]])</f>
        <v>0</v>
      </c>
      <c r="T1232" s="5">
        <f>(Table1[[#This Row],[TIER2_ELIGIBLE_PAX]]/Table1[[#This Row],[TOTAL_PAX]])</f>
        <v>5.5555555555555552E-2</v>
      </c>
      <c r="U1232" s="5">
        <f>(Table1[[#This Row],[TIER3_ELIGIBLE_PAX]]/Table1[[#This Row],[TOTAL_PAX]])</f>
        <v>0.19444444444444445</v>
      </c>
      <c r="V1232" s="8">
        <v>0.12558565342767636</v>
      </c>
    </row>
    <row r="1233" spans="1:22" x14ac:dyDescent="0.3">
      <c r="A1233" s="1">
        <v>45776</v>
      </c>
      <c r="B1233" s="2">
        <v>0.28888888888888886</v>
      </c>
      <c r="C1233" t="s">
        <v>26</v>
      </c>
      <c r="D1233" t="s">
        <v>18</v>
      </c>
      <c r="E1233" t="s">
        <v>2771</v>
      </c>
      <c r="F1233" t="s">
        <v>20</v>
      </c>
      <c r="G1233" t="s">
        <v>124</v>
      </c>
      <c r="H1233" t="s">
        <v>22</v>
      </c>
      <c r="I1233" t="s">
        <v>23</v>
      </c>
      <c r="J1233" t="s">
        <v>24</v>
      </c>
      <c r="K1233" t="s">
        <v>25</v>
      </c>
      <c r="L1233">
        <v>8</v>
      </c>
      <c r="M1233">
        <v>49</v>
      </c>
      <c r="N1233">
        <v>178</v>
      </c>
      <c r="O1233">
        <v>0</v>
      </c>
      <c r="P1233">
        <v>20</v>
      </c>
      <c r="Q1233">
        <v>64</v>
      </c>
      <c r="R1233">
        <f>SUM(Table1[[#This Row],[FIRST_CLASS_SEATS]:[ECONOMY_SEATS]])</f>
        <v>235</v>
      </c>
      <c r="S1233" s="5">
        <f>(Table1[[#This Row],[TIER1_ELIGIBLE_PAX]]/Table1[[#This Row],[TOTAL_PAX]])</f>
        <v>0</v>
      </c>
      <c r="T1233" s="5">
        <f>(Table1[[#This Row],[TIER2_ELIGIBLE_PAX]]/Table1[[#This Row],[TOTAL_PAX]])</f>
        <v>8.5106382978723402E-2</v>
      </c>
      <c r="U1233" s="5">
        <f>(Table1[[#This Row],[TIER3_ELIGIBLE_PAX]]/Table1[[#This Row],[TOTAL_PAX]])</f>
        <v>0.2723404255319149</v>
      </c>
      <c r="V1233" s="8">
        <v>0.12592478754345138</v>
      </c>
    </row>
    <row r="1234" spans="1:22" x14ac:dyDescent="0.3">
      <c r="A1234" s="1">
        <v>45813</v>
      </c>
      <c r="B1234" s="2">
        <v>0.79722222222222228</v>
      </c>
      <c r="C1234" t="s">
        <v>34</v>
      </c>
      <c r="D1234" t="s">
        <v>18</v>
      </c>
      <c r="E1234" t="s">
        <v>3816</v>
      </c>
      <c r="F1234" t="s">
        <v>20</v>
      </c>
      <c r="G1234" t="s">
        <v>71</v>
      </c>
      <c r="H1234" t="s">
        <v>22</v>
      </c>
      <c r="I1234" t="s">
        <v>23</v>
      </c>
      <c r="J1234" t="s">
        <v>24</v>
      </c>
      <c r="K1234" t="s">
        <v>59</v>
      </c>
      <c r="L1234">
        <v>8</v>
      </c>
      <c r="M1234">
        <v>48</v>
      </c>
      <c r="N1234">
        <v>200</v>
      </c>
      <c r="O1234">
        <v>1</v>
      </c>
      <c r="P1234">
        <v>2</v>
      </c>
      <c r="Q1234">
        <v>15</v>
      </c>
      <c r="R1234">
        <f>SUM(Table1[[#This Row],[FIRST_CLASS_SEATS]:[ECONOMY_SEATS]])</f>
        <v>256</v>
      </c>
      <c r="S1234" s="5">
        <f>(Table1[[#This Row],[TIER1_ELIGIBLE_PAX]]/Table1[[#This Row],[TOTAL_PAX]])</f>
        <v>3.90625E-3</v>
      </c>
      <c r="T1234" s="5">
        <f>(Table1[[#This Row],[TIER2_ELIGIBLE_PAX]]/Table1[[#This Row],[TOTAL_PAX]])</f>
        <v>7.8125E-3</v>
      </c>
      <c r="U1234" s="5">
        <f>(Table1[[#This Row],[TIER3_ELIGIBLE_PAX]]/Table1[[#This Row],[TOTAL_PAX]])</f>
        <v>5.859375E-2</v>
      </c>
      <c r="V1234" s="8">
        <v>0.12601256204500411</v>
      </c>
    </row>
    <row r="1235" spans="1:22" x14ac:dyDescent="0.3">
      <c r="A1235" s="1">
        <v>45805</v>
      </c>
      <c r="B1235" s="2">
        <v>0.69305555555555554</v>
      </c>
      <c r="C1235" t="s">
        <v>17</v>
      </c>
      <c r="D1235" t="s">
        <v>18</v>
      </c>
      <c r="E1235" t="s">
        <v>6062</v>
      </c>
      <c r="F1235" t="s">
        <v>20</v>
      </c>
      <c r="G1235" t="s">
        <v>73</v>
      </c>
      <c r="H1235" t="s">
        <v>74</v>
      </c>
      <c r="I1235" t="s">
        <v>31</v>
      </c>
      <c r="J1235" t="s">
        <v>32</v>
      </c>
      <c r="K1235" t="s">
        <v>33</v>
      </c>
      <c r="L1235">
        <v>0</v>
      </c>
      <c r="M1235">
        <v>6</v>
      </c>
      <c r="N1235">
        <v>174</v>
      </c>
      <c r="O1235">
        <v>1</v>
      </c>
      <c r="P1235">
        <v>6</v>
      </c>
      <c r="Q1235">
        <v>25</v>
      </c>
      <c r="R1235">
        <f>SUM(Table1[[#This Row],[FIRST_CLASS_SEATS]:[ECONOMY_SEATS]])</f>
        <v>180</v>
      </c>
      <c r="S1235" s="5">
        <f>(Table1[[#This Row],[TIER1_ELIGIBLE_PAX]]/Table1[[#This Row],[TOTAL_PAX]])</f>
        <v>5.5555555555555558E-3</v>
      </c>
      <c r="T1235" s="5">
        <f>(Table1[[#This Row],[TIER2_ELIGIBLE_PAX]]/Table1[[#This Row],[TOTAL_PAX]])</f>
        <v>3.3333333333333333E-2</v>
      </c>
      <c r="U1235" s="5">
        <f>(Table1[[#This Row],[TIER3_ELIGIBLE_PAX]]/Table1[[#This Row],[TOTAL_PAX]])</f>
        <v>0.1388888888888889</v>
      </c>
      <c r="V1235" s="8">
        <v>0.12619046637877185</v>
      </c>
    </row>
    <row r="1236" spans="1:22" x14ac:dyDescent="0.3">
      <c r="A1236" s="1">
        <v>45929</v>
      </c>
      <c r="B1236" s="2">
        <v>0.88124999999999998</v>
      </c>
      <c r="C1236" t="s">
        <v>34</v>
      </c>
      <c r="D1236" t="s">
        <v>18</v>
      </c>
      <c r="E1236" t="s">
        <v>1928</v>
      </c>
      <c r="F1236" t="s">
        <v>20</v>
      </c>
      <c r="G1236" t="s">
        <v>68</v>
      </c>
      <c r="H1236" t="s">
        <v>69</v>
      </c>
      <c r="I1236" t="s">
        <v>31</v>
      </c>
      <c r="J1236" t="s">
        <v>32</v>
      </c>
      <c r="K1236" t="s">
        <v>33</v>
      </c>
      <c r="L1236">
        <v>0</v>
      </c>
      <c r="M1236">
        <v>4</v>
      </c>
      <c r="N1236">
        <v>176</v>
      </c>
      <c r="O1236">
        <v>2</v>
      </c>
      <c r="P1236">
        <v>2</v>
      </c>
      <c r="Q1236">
        <v>13</v>
      </c>
      <c r="R1236">
        <f>SUM(Table1[[#This Row],[FIRST_CLASS_SEATS]:[ECONOMY_SEATS]])</f>
        <v>180</v>
      </c>
      <c r="S1236" s="5">
        <f>(Table1[[#This Row],[TIER1_ELIGIBLE_PAX]]/Table1[[#This Row],[TOTAL_PAX]])</f>
        <v>1.1111111111111112E-2</v>
      </c>
      <c r="T1236" s="5">
        <f>(Table1[[#This Row],[TIER2_ELIGIBLE_PAX]]/Table1[[#This Row],[TOTAL_PAX]])</f>
        <v>1.1111111111111112E-2</v>
      </c>
      <c r="U1236" s="5">
        <f>(Table1[[#This Row],[TIER3_ELIGIBLE_PAX]]/Table1[[#This Row],[TOTAL_PAX]])</f>
        <v>7.2222222222222215E-2</v>
      </c>
      <c r="V1236" s="8">
        <v>0.12619883747560523</v>
      </c>
    </row>
    <row r="1237" spans="1:22" x14ac:dyDescent="0.3">
      <c r="A1237" s="1">
        <v>45806</v>
      </c>
      <c r="B1237" s="2">
        <v>0.48125000000000001</v>
      </c>
      <c r="C1237" t="s">
        <v>26</v>
      </c>
      <c r="D1237" t="s">
        <v>18</v>
      </c>
      <c r="E1237" t="s">
        <v>2600</v>
      </c>
      <c r="F1237" t="s">
        <v>20</v>
      </c>
      <c r="G1237" t="s">
        <v>43</v>
      </c>
      <c r="H1237" t="s">
        <v>44</v>
      </c>
      <c r="I1237" t="s">
        <v>31</v>
      </c>
      <c r="J1237" t="s">
        <v>32</v>
      </c>
      <c r="K1237" t="s">
        <v>33</v>
      </c>
      <c r="L1237">
        <v>0</v>
      </c>
      <c r="M1237">
        <v>3</v>
      </c>
      <c r="N1237">
        <v>177</v>
      </c>
      <c r="O1237">
        <v>0</v>
      </c>
      <c r="P1237">
        <v>8</v>
      </c>
      <c r="Q1237">
        <v>32</v>
      </c>
      <c r="R1237">
        <f>SUM(Table1[[#This Row],[FIRST_CLASS_SEATS]:[ECONOMY_SEATS]])</f>
        <v>180</v>
      </c>
      <c r="S1237" s="5">
        <f>(Table1[[#This Row],[TIER1_ELIGIBLE_PAX]]/Table1[[#This Row],[TOTAL_PAX]])</f>
        <v>0</v>
      </c>
      <c r="T1237" s="5">
        <f>(Table1[[#This Row],[TIER2_ELIGIBLE_PAX]]/Table1[[#This Row],[TOTAL_PAX]])</f>
        <v>4.4444444444444446E-2</v>
      </c>
      <c r="U1237" s="5">
        <f>(Table1[[#This Row],[TIER3_ELIGIBLE_PAX]]/Table1[[#This Row],[TOTAL_PAX]])</f>
        <v>0.17777777777777778</v>
      </c>
      <c r="V1237" s="8">
        <v>0.12621981918912473</v>
      </c>
    </row>
    <row r="1238" spans="1:22" x14ac:dyDescent="0.3">
      <c r="A1238" s="1">
        <v>45782</v>
      </c>
      <c r="B1238" s="2">
        <v>0.55555555555555558</v>
      </c>
      <c r="C1238" t="s">
        <v>48</v>
      </c>
      <c r="D1238" t="s">
        <v>18</v>
      </c>
      <c r="E1238" t="s">
        <v>5599</v>
      </c>
      <c r="F1238" t="s">
        <v>20</v>
      </c>
      <c r="G1238" t="s">
        <v>76</v>
      </c>
      <c r="H1238" t="s">
        <v>77</v>
      </c>
      <c r="I1238" t="s">
        <v>78</v>
      </c>
      <c r="J1238" t="s">
        <v>24</v>
      </c>
      <c r="K1238" t="s">
        <v>25</v>
      </c>
      <c r="L1238">
        <v>0</v>
      </c>
      <c r="M1238">
        <v>48</v>
      </c>
      <c r="N1238">
        <v>224</v>
      </c>
      <c r="O1238">
        <v>1</v>
      </c>
      <c r="P1238">
        <v>12</v>
      </c>
      <c r="Q1238">
        <v>41</v>
      </c>
      <c r="R1238">
        <f>SUM(Table1[[#This Row],[FIRST_CLASS_SEATS]:[ECONOMY_SEATS]])</f>
        <v>272</v>
      </c>
      <c r="S1238" s="5">
        <f>(Table1[[#This Row],[TIER1_ELIGIBLE_PAX]]/Table1[[#This Row],[TOTAL_PAX]])</f>
        <v>3.6764705882352941E-3</v>
      </c>
      <c r="T1238" s="5">
        <f>(Table1[[#This Row],[TIER2_ELIGIBLE_PAX]]/Table1[[#This Row],[TOTAL_PAX]])</f>
        <v>4.4117647058823532E-2</v>
      </c>
      <c r="U1238" s="5">
        <f>(Table1[[#This Row],[TIER3_ELIGIBLE_PAX]]/Table1[[#This Row],[TOTAL_PAX]])</f>
        <v>0.15073529411764705</v>
      </c>
      <c r="V1238" s="8">
        <v>0.12630439846864416</v>
      </c>
    </row>
    <row r="1239" spans="1:22" x14ac:dyDescent="0.3">
      <c r="A1239" s="1">
        <v>45941</v>
      </c>
      <c r="B1239" s="2">
        <v>0.84166666666666667</v>
      </c>
      <c r="C1239" t="s">
        <v>34</v>
      </c>
      <c r="D1239" t="s">
        <v>18</v>
      </c>
      <c r="E1239" t="s">
        <v>5243</v>
      </c>
      <c r="F1239" t="s">
        <v>20</v>
      </c>
      <c r="G1239" t="s">
        <v>62</v>
      </c>
      <c r="H1239" t="s">
        <v>63</v>
      </c>
      <c r="I1239" t="s">
        <v>31</v>
      </c>
      <c r="J1239" t="s">
        <v>32</v>
      </c>
      <c r="K1239" t="s">
        <v>33</v>
      </c>
      <c r="L1239">
        <v>0</v>
      </c>
      <c r="M1239">
        <v>19</v>
      </c>
      <c r="N1239">
        <v>161</v>
      </c>
      <c r="O1239">
        <v>2</v>
      </c>
      <c r="P1239">
        <v>9</v>
      </c>
      <c r="Q1239">
        <v>34</v>
      </c>
      <c r="R1239">
        <f>SUM(Table1[[#This Row],[FIRST_CLASS_SEATS]:[ECONOMY_SEATS]])</f>
        <v>180</v>
      </c>
      <c r="S1239" s="5">
        <f>(Table1[[#This Row],[TIER1_ELIGIBLE_PAX]]/Table1[[#This Row],[TOTAL_PAX]])</f>
        <v>1.1111111111111112E-2</v>
      </c>
      <c r="T1239" s="5">
        <f>(Table1[[#This Row],[TIER2_ELIGIBLE_PAX]]/Table1[[#This Row],[TOTAL_PAX]])</f>
        <v>0.05</v>
      </c>
      <c r="U1239" s="5">
        <f>(Table1[[#This Row],[TIER3_ELIGIBLE_PAX]]/Table1[[#This Row],[TOTAL_PAX]])</f>
        <v>0.18888888888888888</v>
      </c>
      <c r="V1239" s="8">
        <v>0.12640210802213148</v>
      </c>
    </row>
    <row r="1240" spans="1:22" x14ac:dyDescent="0.3">
      <c r="A1240" s="1">
        <v>45857</v>
      </c>
      <c r="B1240" s="2">
        <v>0.80555555555555558</v>
      </c>
      <c r="C1240" t="s">
        <v>34</v>
      </c>
      <c r="D1240" t="s">
        <v>18</v>
      </c>
      <c r="E1240" t="s">
        <v>3680</v>
      </c>
      <c r="F1240" t="s">
        <v>20</v>
      </c>
      <c r="G1240" t="s">
        <v>36</v>
      </c>
      <c r="H1240" t="s">
        <v>37</v>
      </c>
      <c r="I1240" t="s">
        <v>31</v>
      </c>
      <c r="J1240" t="s">
        <v>32</v>
      </c>
      <c r="K1240" t="s">
        <v>33</v>
      </c>
      <c r="L1240">
        <v>0</v>
      </c>
      <c r="M1240">
        <v>19</v>
      </c>
      <c r="N1240">
        <v>161</v>
      </c>
      <c r="O1240">
        <v>0</v>
      </c>
      <c r="P1240">
        <v>10</v>
      </c>
      <c r="Q1240">
        <v>38</v>
      </c>
      <c r="R1240">
        <f>SUM(Table1[[#This Row],[FIRST_CLASS_SEATS]:[ECONOMY_SEATS]])</f>
        <v>180</v>
      </c>
      <c r="S1240" s="5">
        <f>(Table1[[#This Row],[TIER1_ELIGIBLE_PAX]]/Table1[[#This Row],[TOTAL_PAX]])</f>
        <v>0</v>
      </c>
      <c r="T1240" s="5">
        <f>(Table1[[#This Row],[TIER2_ELIGIBLE_PAX]]/Table1[[#This Row],[TOTAL_PAX]])</f>
        <v>5.5555555555555552E-2</v>
      </c>
      <c r="U1240" s="5">
        <f>(Table1[[#This Row],[TIER3_ELIGIBLE_PAX]]/Table1[[#This Row],[TOTAL_PAX]])</f>
        <v>0.21111111111111111</v>
      </c>
      <c r="V1240" s="8">
        <v>0.12651349424118608</v>
      </c>
    </row>
    <row r="1241" spans="1:22" x14ac:dyDescent="0.3">
      <c r="A1241" s="1">
        <v>45840</v>
      </c>
      <c r="B1241" s="2">
        <v>0.95416666666666672</v>
      </c>
      <c r="C1241" t="s">
        <v>34</v>
      </c>
      <c r="D1241" t="s">
        <v>18</v>
      </c>
      <c r="E1241" t="s">
        <v>4866</v>
      </c>
      <c r="F1241" t="s">
        <v>20</v>
      </c>
      <c r="G1241" t="s">
        <v>56</v>
      </c>
      <c r="H1241" t="s">
        <v>57</v>
      </c>
      <c r="I1241" t="s">
        <v>58</v>
      </c>
      <c r="J1241" t="s">
        <v>24</v>
      </c>
      <c r="K1241" t="s">
        <v>47</v>
      </c>
      <c r="L1241">
        <v>0</v>
      </c>
      <c r="M1241">
        <v>56</v>
      </c>
      <c r="N1241">
        <v>275</v>
      </c>
      <c r="O1241">
        <v>0</v>
      </c>
      <c r="P1241">
        <v>11</v>
      </c>
      <c r="Q1241">
        <v>40</v>
      </c>
      <c r="R1241">
        <f>SUM(Table1[[#This Row],[FIRST_CLASS_SEATS]:[ECONOMY_SEATS]])</f>
        <v>331</v>
      </c>
      <c r="S1241" s="5">
        <f>(Table1[[#This Row],[TIER1_ELIGIBLE_PAX]]/Table1[[#This Row],[TOTAL_PAX]])</f>
        <v>0</v>
      </c>
      <c r="T1241" s="5">
        <f>(Table1[[#This Row],[TIER2_ELIGIBLE_PAX]]/Table1[[#This Row],[TOTAL_PAX]])</f>
        <v>3.3232628398791542E-2</v>
      </c>
      <c r="U1241" s="5">
        <f>(Table1[[#This Row],[TIER3_ELIGIBLE_PAX]]/Table1[[#This Row],[TOTAL_PAX]])</f>
        <v>0.12084592145015106</v>
      </c>
      <c r="V1241" s="8">
        <v>0.12676977884951646</v>
      </c>
    </row>
    <row r="1242" spans="1:22" x14ac:dyDescent="0.3">
      <c r="A1242" s="1">
        <v>45831</v>
      </c>
      <c r="B1242" s="2">
        <v>0.26805555555555555</v>
      </c>
      <c r="C1242" t="s">
        <v>26</v>
      </c>
      <c r="D1242" t="s">
        <v>18</v>
      </c>
      <c r="E1242" t="s">
        <v>2185</v>
      </c>
      <c r="F1242" t="s">
        <v>20</v>
      </c>
      <c r="G1242" t="s">
        <v>73</v>
      </c>
      <c r="H1242" t="s">
        <v>74</v>
      </c>
      <c r="I1242" t="s">
        <v>31</v>
      </c>
      <c r="J1242" t="s">
        <v>32</v>
      </c>
      <c r="K1242" t="s">
        <v>33</v>
      </c>
      <c r="L1242">
        <v>0</v>
      </c>
      <c r="M1242">
        <v>15</v>
      </c>
      <c r="N1242">
        <v>165</v>
      </c>
      <c r="O1242">
        <v>5</v>
      </c>
      <c r="P1242">
        <v>4</v>
      </c>
      <c r="Q1242">
        <v>21</v>
      </c>
      <c r="R1242">
        <f>SUM(Table1[[#This Row],[FIRST_CLASS_SEATS]:[ECONOMY_SEATS]])</f>
        <v>180</v>
      </c>
      <c r="S1242" s="5">
        <f>(Table1[[#This Row],[TIER1_ELIGIBLE_PAX]]/Table1[[#This Row],[TOTAL_PAX]])</f>
        <v>2.7777777777777776E-2</v>
      </c>
      <c r="T1242" s="5">
        <f>(Table1[[#This Row],[TIER2_ELIGIBLE_PAX]]/Table1[[#This Row],[TOTAL_PAX]])</f>
        <v>2.2222222222222223E-2</v>
      </c>
      <c r="U1242" s="5">
        <f>(Table1[[#This Row],[TIER3_ELIGIBLE_PAX]]/Table1[[#This Row],[TOTAL_PAX]])</f>
        <v>0.11666666666666667</v>
      </c>
      <c r="V1242" s="8">
        <v>0.12685385849862563</v>
      </c>
    </row>
    <row r="1243" spans="1:22" x14ac:dyDescent="0.3">
      <c r="A1243" s="1">
        <v>45819</v>
      </c>
      <c r="B1243" s="2">
        <v>0.26180555555555557</v>
      </c>
      <c r="C1243" t="s">
        <v>26</v>
      </c>
      <c r="D1243" t="s">
        <v>18</v>
      </c>
      <c r="E1243" t="s">
        <v>881</v>
      </c>
      <c r="F1243" t="s">
        <v>20</v>
      </c>
      <c r="G1243" t="s">
        <v>21</v>
      </c>
      <c r="H1243" t="s">
        <v>22</v>
      </c>
      <c r="I1243" t="s">
        <v>23</v>
      </c>
      <c r="J1243" t="s">
        <v>24</v>
      </c>
      <c r="K1243" t="s">
        <v>59</v>
      </c>
      <c r="L1243">
        <v>8</v>
      </c>
      <c r="M1243">
        <v>48</v>
      </c>
      <c r="N1243">
        <v>200</v>
      </c>
      <c r="O1243">
        <v>0</v>
      </c>
      <c r="P1243">
        <v>11</v>
      </c>
      <c r="Q1243">
        <v>40</v>
      </c>
      <c r="R1243">
        <f>SUM(Table1[[#This Row],[FIRST_CLASS_SEATS]:[ECONOMY_SEATS]])</f>
        <v>256</v>
      </c>
      <c r="S1243" s="5">
        <f>(Table1[[#This Row],[TIER1_ELIGIBLE_PAX]]/Table1[[#This Row],[TOTAL_PAX]])</f>
        <v>0</v>
      </c>
      <c r="T1243" s="5">
        <f>(Table1[[#This Row],[TIER2_ELIGIBLE_PAX]]/Table1[[#This Row],[TOTAL_PAX]])</f>
        <v>4.296875E-2</v>
      </c>
      <c r="U1243" s="5">
        <f>(Table1[[#This Row],[TIER3_ELIGIBLE_PAX]]/Table1[[#This Row],[TOTAL_PAX]])</f>
        <v>0.15625</v>
      </c>
      <c r="V1243" s="8">
        <v>0.12687081975749104</v>
      </c>
    </row>
    <row r="1244" spans="1:22" x14ac:dyDescent="0.3">
      <c r="A1244" s="1">
        <v>45874</v>
      </c>
      <c r="B1244" s="2">
        <v>0.35138888888888886</v>
      </c>
      <c r="C1244" t="s">
        <v>26</v>
      </c>
      <c r="D1244" t="s">
        <v>18</v>
      </c>
      <c r="E1244" t="s">
        <v>1291</v>
      </c>
      <c r="F1244" t="s">
        <v>20</v>
      </c>
      <c r="G1244" t="s">
        <v>54</v>
      </c>
      <c r="H1244" t="s">
        <v>30</v>
      </c>
      <c r="I1244" t="s">
        <v>31</v>
      </c>
      <c r="J1244" t="s">
        <v>32</v>
      </c>
      <c r="K1244" t="s">
        <v>33</v>
      </c>
      <c r="L1244">
        <v>0</v>
      </c>
      <c r="M1244">
        <v>12</v>
      </c>
      <c r="N1244">
        <v>168</v>
      </c>
      <c r="O1244">
        <v>0</v>
      </c>
      <c r="P1244">
        <v>1</v>
      </c>
      <c r="Q1244">
        <v>10</v>
      </c>
      <c r="R1244">
        <f>SUM(Table1[[#This Row],[FIRST_CLASS_SEATS]:[ECONOMY_SEATS]])</f>
        <v>180</v>
      </c>
      <c r="S1244" s="5">
        <f>(Table1[[#This Row],[TIER1_ELIGIBLE_PAX]]/Table1[[#This Row],[TOTAL_PAX]])</f>
        <v>0</v>
      </c>
      <c r="T1244" s="5">
        <f>(Table1[[#This Row],[TIER2_ELIGIBLE_PAX]]/Table1[[#This Row],[TOTAL_PAX]])</f>
        <v>5.5555555555555558E-3</v>
      </c>
      <c r="U1244" s="5">
        <f>(Table1[[#This Row],[TIER3_ELIGIBLE_PAX]]/Table1[[#This Row],[TOTAL_PAX]])</f>
        <v>5.5555555555555552E-2</v>
      </c>
      <c r="V1244" s="8">
        <v>0.12689044575491837</v>
      </c>
    </row>
    <row r="1245" spans="1:22" x14ac:dyDescent="0.3">
      <c r="A1245" s="1">
        <v>45790</v>
      </c>
      <c r="B1245" s="2">
        <v>0.66597222222222219</v>
      </c>
      <c r="C1245" t="s">
        <v>17</v>
      </c>
      <c r="D1245" t="s">
        <v>18</v>
      </c>
      <c r="E1245" t="s">
        <v>1270</v>
      </c>
      <c r="F1245" t="s">
        <v>20</v>
      </c>
      <c r="G1245" t="s">
        <v>56</v>
      </c>
      <c r="H1245" t="s">
        <v>57</v>
      </c>
      <c r="I1245" t="s">
        <v>58</v>
      </c>
      <c r="J1245" t="s">
        <v>24</v>
      </c>
      <c r="K1245" t="s">
        <v>25</v>
      </c>
      <c r="L1245">
        <v>0</v>
      </c>
      <c r="M1245">
        <v>32</v>
      </c>
      <c r="N1245">
        <v>304</v>
      </c>
      <c r="O1245">
        <v>0</v>
      </c>
      <c r="P1245">
        <v>8</v>
      </c>
      <c r="Q1245">
        <v>30</v>
      </c>
      <c r="R1245">
        <f>SUM(Table1[[#This Row],[FIRST_CLASS_SEATS]:[ECONOMY_SEATS]])</f>
        <v>336</v>
      </c>
      <c r="S1245" s="5">
        <f>(Table1[[#This Row],[TIER1_ELIGIBLE_PAX]]/Table1[[#This Row],[TOTAL_PAX]])</f>
        <v>0</v>
      </c>
      <c r="T1245" s="5">
        <f>(Table1[[#This Row],[TIER2_ELIGIBLE_PAX]]/Table1[[#This Row],[TOTAL_PAX]])</f>
        <v>2.3809523809523808E-2</v>
      </c>
      <c r="U1245" s="5">
        <f>(Table1[[#This Row],[TIER3_ELIGIBLE_PAX]]/Table1[[#This Row],[TOTAL_PAX]])</f>
        <v>8.9285714285714288E-2</v>
      </c>
      <c r="V1245" s="8">
        <v>0.12703891883563645</v>
      </c>
    </row>
    <row r="1246" spans="1:22" x14ac:dyDescent="0.3">
      <c r="A1246" s="1">
        <v>45850</v>
      </c>
      <c r="B1246" s="2">
        <v>0.39513888888888887</v>
      </c>
      <c r="C1246" t="s">
        <v>26</v>
      </c>
      <c r="D1246" t="s">
        <v>18</v>
      </c>
      <c r="E1246" t="s">
        <v>2078</v>
      </c>
      <c r="F1246" t="s">
        <v>20</v>
      </c>
      <c r="G1246" t="s">
        <v>21</v>
      </c>
      <c r="H1246" t="s">
        <v>22</v>
      </c>
      <c r="I1246" t="s">
        <v>23</v>
      </c>
      <c r="J1246" t="s">
        <v>24</v>
      </c>
      <c r="K1246" t="s">
        <v>25</v>
      </c>
      <c r="L1246">
        <v>0</v>
      </c>
      <c r="M1246">
        <v>48</v>
      </c>
      <c r="N1246">
        <v>224</v>
      </c>
      <c r="O1246">
        <v>0</v>
      </c>
      <c r="P1246">
        <v>15</v>
      </c>
      <c r="Q1246">
        <v>51</v>
      </c>
      <c r="R1246">
        <f>SUM(Table1[[#This Row],[FIRST_CLASS_SEATS]:[ECONOMY_SEATS]])</f>
        <v>272</v>
      </c>
      <c r="S1246" s="5">
        <f>(Table1[[#This Row],[TIER1_ELIGIBLE_PAX]]/Table1[[#This Row],[TOTAL_PAX]])</f>
        <v>0</v>
      </c>
      <c r="T1246" s="5">
        <f>(Table1[[#This Row],[TIER2_ELIGIBLE_PAX]]/Table1[[#This Row],[TOTAL_PAX]])</f>
        <v>5.514705882352941E-2</v>
      </c>
      <c r="U1246" s="5">
        <f>(Table1[[#This Row],[TIER3_ELIGIBLE_PAX]]/Table1[[#This Row],[TOTAL_PAX]])</f>
        <v>0.1875</v>
      </c>
      <c r="V1246" s="8">
        <v>0.12704319277954146</v>
      </c>
    </row>
    <row r="1247" spans="1:22" x14ac:dyDescent="0.3">
      <c r="A1247" s="1">
        <v>45911</v>
      </c>
      <c r="B1247" s="2">
        <v>0.79722222222222228</v>
      </c>
      <c r="C1247" t="s">
        <v>34</v>
      </c>
      <c r="D1247" t="s">
        <v>18</v>
      </c>
      <c r="E1247" t="s">
        <v>1019</v>
      </c>
      <c r="F1247" t="s">
        <v>20</v>
      </c>
      <c r="G1247" t="s">
        <v>124</v>
      </c>
      <c r="H1247" t="s">
        <v>22</v>
      </c>
      <c r="I1247" t="s">
        <v>23</v>
      </c>
      <c r="J1247" t="s">
        <v>24</v>
      </c>
      <c r="K1247" t="s">
        <v>80</v>
      </c>
      <c r="L1247">
        <v>14</v>
      </c>
      <c r="M1247">
        <v>97</v>
      </c>
      <c r="N1247">
        <v>358</v>
      </c>
      <c r="O1247">
        <v>1</v>
      </c>
      <c r="P1247">
        <v>4</v>
      </c>
      <c r="Q1247">
        <v>19</v>
      </c>
      <c r="R1247">
        <f>SUM(Table1[[#This Row],[FIRST_CLASS_SEATS]:[ECONOMY_SEATS]])</f>
        <v>469</v>
      </c>
      <c r="S1247" s="5">
        <f>(Table1[[#This Row],[TIER1_ELIGIBLE_PAX]]/Table1[[#This Row],[TOTAL_PAX]])</f>
        <v>2.1321961620469083E-3</v>
      </c>
      <c r="T1247" s="5">
        <f>(Table1[[#This Row],[TIER2_ELIGIBLE_PAX]]/Table1[[#This Row],[TOTAL_PAX]])</f>
        <v>8.5287846481876331E-3</v>
      </c>
      <c r="U1247" s="5">
        <f>(Table1[[#This Row],[TIER3_ELIGIBLE_PAX]]/Table1[[#This Row],[TOTAL_PAX]])</f>
        <v>4.0511727078891259E-2</v>
      </c>
      <c r="V1247" s="8">
        <v>0.12717255460837684</v>
      </c>
    </row>
    <row r="1248" spans="1:22" x14ac:dyDescent="0.3">
      <c r="A1248" s="1">
        <v>45828</v>
      </c>
      <c r="B1248" s="2">
        <v>0.30833333333333335</v>
      </c>
      <c r="C1248" t="s">
        <v>26</v>
      </c>
      <c r="D1248" t="s">
        <v>18</v>
      </c>
      <c r="E1248" t="s">
        <v>2101</v>
      </c>
      <c r="F1248" t="s">
        <v>20</v>
      </c>
      <c r="G1248" t="s">
        <v>54</v>
      </c>
      <c r="H1248" t="s">
        <v>30</v>
      </c>
      <c r="I1248" t="s">
        <v>31</v>
      </c>
      <c r="J1248" t="s">
        <v>32</v>
      </c>
      <c r="K1248" t="s">
        <v>33</v>
      </c>
      <c r="L1248">
        <v>0</v>
      </c>
      <c r="M1248">
        <v>20</v>
      </c>
      <c r="N1248">
        <v>160</v>
      </c>
      <c r="O1248">
        <v>0</v>
      </c>
      <c r="P1248">
        <v>6</v>
      </c>
      <c r="Q1248">
        <v>25</v>
      </c>
      <c r="R1248">
        <f>SUM(Table1[[#This Row],[FIRST_CLASS_SEATS]:[ECONOMY_SEATS]])</f>
        <v>180</v>
      </c>
      <c r="S1248" s="5">
        <f>(Table1[[#This Row],[TIER1_ELIGIBLE_PAX]]/Table1[[#This Row],[TOTAL_PAX]])</f>
        <v>0</v>
      </c>
      <c r="T1248" s="5">
        <f>(Table1[[#This Row],[TIER2_ELIGIBLE_PAX]]/Table1[[#This Row],[TOTAL_PAX]])</f>
        <v>3.3333333333333333E-2</v>
      </c>
      <c r="U1248" s="5">
        <f>(Table1[[#This Row],[TIER3_ELIGIBLE_PAX]]/Table1[[#This Row],[TOTAL_PAX]])</f>
        <v>0.1388888888888889</v>
      </c>
      <c r="V1248" s="8">
        <v>0.12737032501802836</v>
      </c>
    </row>
    <row r="1249" spans="1:22" x14ac:dyDescent="0.3">
      <c r="A1249" s="1">
        <v>45812</v>
      </c>
      <c r="B1249" s="2">
        <v>0.90972222222222221</v>
      </c>
      <c r="C1249" t="s">
        <v>34</v>
      </c>
      <c r="D1249" t="s">
        <v>18</v>
      </c>
      <c r="E1249" t="s">
        <v>1884</v>
      </c>
      <c r="F1249" t="s">
        <v>20</v>
      </c>
      <c r="G1249" t="s">
        <v>46</v>
      </c>
      <c r="H1249" t="s">
        <v>22</v>
      </c>
      <c r="I1249" t="s">
        <v>23</v>
      </c>
      <c r="J1249" t="s">
        <v>24</v>
      </c>
      <c r="K1249" t="s">
        <v>25</v>
      </c>
      <c r="L1249">
        <v>0</v>
      </c>
      <c r="M1249">
        <v>32</v>
      </c>
      <c r="N1249">
        <v>304</v>
      </c>
      <c r="O1249">
        <v>0</v>
      </c>
      <c r="P1249">
        <v>8</v>
      </c>
      <c r="Q1249">
        <v>30</v>
      </c>
      <c r="R1249">
        <f>SUM(Table1[[#This Row],[FIRST_CLASS_SEATS]:[ECONOMY_SEATS]])</f>
        <v>336</v>
      </c>
      <c r="S1249" s="5">
        <f>(Table1[[#This Row],[TIER1_ELIGIBLE_PAX]]/Table1[[#This Row],[TOTAL_PAX]])</f>
        <v>0</v>
      </c>
      <c r="T1249" s="5">
        <f>(Table1[[#This Row],[TIER2_ELIGIBLE_PAX]]/Table1[[#This Row],[TOTAL_PAX]])</f>
        <v>2.3809523809523808E-2</v>
      </c>
      <c r="U1249" s="5">
        <f>(Table1[[#This Row],[TIER3_ELIGIBLE_PAX]]/Table1[[#This Row],[TOTAL_PAX]])</f>
        <v>8.9285714285714288E-2</v>
      </c>
      <c r="V1249" s="8">
        <v>0.12739449518472179</v>
      </c>
    </row>
    <row r="1250" spans="1:22" x14ac:dyDescent="0.3">
      <c r="A1250" s="1">
        <v>45931</v>
      </c>
      <c r="B1250" s="2">
        <v>0.71319444444444446</v>
      </c>
      <c r="C1250" t="s">
        <v>17</v>
      </c>
      <c r="D1250" t="s">
        <v>18</v>
      </c>
      <c r="E1250" t="s">
        <v>1035</v>
      </c>
      <c r="F1250" t="s">
        <v>20</v>
      </c>
      <c r="G1250" t="s">
        <v>29</v>
      </c>
      <c r="H1250" t="s">
        <v>30</v>
      </c>
      <c r="I1250" t="s">
        <v>31</v>
      </c>
      <c r="J1250" t="s">
        <v>32</v>
      </c>
      <c r="K1250" t="s">
        <v>33</v>
      </c>
      <c r="L1250">
        <v>0</v>
      </c>
      <c r="M1250">
        <v>6</v>
      </c>
      <c r="N1250">
        <v>174</v>
      </c>
      <c r="O1250">
        <v>0</v>
      </c>
      <c r="P1250">
        <v>9</v>
      </c>
      <c r="Q1250">
        <v>33</v>
      </c>
      <c r="R1250">
        <f>SUM(Table1[[#This Row],[FIRST_CLASS_SEATS]:[ECONOMY_SEATS]])</f>
        <v>180</v>
      </c>
      <c r="S1250" s="5">
        <f>(Table1[[#This Row],[TIER1_ELIGIBLE_PAX]]/Table1[[#This Row],[TOTAL_PAX]])</f>
        <v>0</v>
      </c>
      <c r="T1250" s="5">
        <f>(Table1[[#This Row],[TIER2_ELIGIBLE_PAX]]/Table1[[#This Row],[TOTAL_PAX]])</f>
        <v>0.05</v>
      </c>
      <c r="U1250" s="5">
        <f>(Table1[[#This Row],[TIER3_ELIGIBLE_PAX]]/Table1[[#This Row],[TOTAL_PAX]])</f>
        <v>0.18333333333333332</v>
      </c>
      <c r="V1250" s="8">
        <v>0.12739538542894602</v>
      </c>
    </row>
    <row r="1251" spans="1:22" x14ac:dyDescent="0.3">
      <c r="A1251" s="1">
        <v>45792</v>
      </c>
      <c r="B1251" s="2">
        <v>0.3034722222222222</v>
      </c>
      <c r="C1251" t="s">
        <v>26</v>
      </c>
      <c r="D1251" t="s">
        <v>18</v>
      </c>
      <c r="E1251" t="s">
        <v>2835</v>
      </c>
      <c r="F1251" t="s">
        <v>20</v>
      </c>
      <c r="G1251" t="s">
        <v>71</v>
      </c>
      <c r="H1251" t="s">
        <v>22</v>
      </c>
      <c r="I1251" t="s">
        <v>23</v>
      </c>
      <c r="J1251" t="s">
        <v>24</v>
      </c>
      <c r="K1251" t="s">
        <v>25</v>
      </c>
      <c r="L1251">
        <v>0</v>
      </c>
      <c r="M1251">
        <v>32</v>
      </c>
      <c r="N1251">
        <v>300</v>
      </c>
      <c r="O1251">
        <v>0</v>
      </c>
      <c r="P1251">
        <v>14</v>
      </c>
      <c r="Q1251">
        <v>48</v>
      </c>
      <c r="R1251">
        <f>SUM(Table1[[#This Row],[FIRST_CLASS_SEATS]:[ECONOMY_SEATS]])</f>
        <v>332</v>
      </c>
      <c r="S1251" s="5">
        <f>(Table1[[#This Row],[TIER1_ELIGIBLE_PAX]]/Table1[[#This Row],[TOTAL_PAX]])</f>
        <v>0</v>
      </c>
      <c r="T1251" s="5">
        <f>(Table1[[#This Row],[TIER2_ELIGIBLE_PAX]]/Table1[[#This Row],[TOTAL_PAX]])</f>
        <v>4.2168674698795178E-2</v>
      </c>
      <c r="U1251" s="5">
        <f>(Table1[[#This Row],[TIER3_ELIGIBLE_PAX]]/Table1[[#This Row],[TOTAL_PAX]])</f>
        <v>0.14457831325301204</v>
      </c>
      <c r="V1251" s="8">
        <v>0.12750969781225119</v>
      </c>
    </row>
    <row r="1252" spans="1:22" x14ac:dyDescent="0.3">
      <c r="A1252" s="1">
        <v>45856</v>
      </c>
      <c r="B1252" s="2">
        <v>0.83750000000000002</v>
      </c>
      <c r="C1252" t="s">
        <v>34</v>
      </c>
      <c r="D1252" t="s">
        <v>18</v>
      </c>
      <c r="E1252" t="s">
        <v>1028</v>
      </c>
      <c r="F1252" t="s">
        <v>20</v>
      </c>
      <c r="G1252" t="s">
        <v>21</v>
      </c>
      <c r="H1252" t="s">
        <v>22</v>
      </c>
      <c r="I1252" t="s">
        <v>23</v>
      </c>
      <c r="J1252" t="s">
        <v>24</v>
      </c>
      <c r="K1252" t="s">
        <v>59</v>
      </c>
      <c r="L1252">
        <v>0</v>
      </c>
      <c r="M1252">
        <v>35</v>
      </c>
      <c r="N1252">
        <v>179</v>
      </c>
      <c r="O1252">
        <v>0</v>
      </c>
      <c r="P1252">
        <v>5</v>
      </c>
      <c r="Q1252">
        <v>21</v>
      </c>
      <c r="R1252">
        <f>SUM(Table1[[#This Row],[FIRST_CLASS_SEATS]:[ECONOMY_SEATS]])</f>
        <v>214</v>
      </c>
      <c r="S1252" s="5">
        <f>(Table1[[#This Row],[TIER1_ELIGIBLE_PAX]]/Table1[[#This Row],[TOTAL_PAX]])</f>
        <v>0</v>
      </c>
      <c r="T1252" s="5">
        <f>(Table1[[#This Row],[TIER2_ELIGIBLE_PAX]]/Table1[[#This Row],[TOTAL_PAX]])</f>
        <v>2.336448598130841E-2</v>
      </c>
      <c r="U1252" s="5">
        <f>(Table1[[#This Row],[TIER3_ELIGIBLE_PAX]]/Table1[[#This Row],[TOTAL_PAX]])</f>
        <v>9.8130841121495324E-2</v>
      </c>
      <c r="V1252" s="8">
        <v>0.12776105921189529</v>
      </c>
    </row>
    <row r="1253" spans="1:22" x14ac:dyDescent="0.3">
      <c r="A1253" s="1">
        <v>45826</v>
      </c>
      <c r="B1253" s="2">
        <v>0.87569444444444444</v>
      </c>
      <c r="C1253" t="s">
        <v>34</v>
      </c>
      <c r="D1253" t="s">
        <v>18</v>
      </c>
      <c r="E1253" t="s">
        <v>3366</v>
      </c>
      <c r="F1253" t="s">
        <v>20</v>
      </c>
      <c r="G1253" t="s">
        <v>73</v>
      </c>
      <c r="H1253" t="s">
        <v>74</v>
      </c>
      <c r="I1253" t="s">
        <v>31</v>
      </c>
      <c r="J1253" t="s">
        <v>32</v>
      </c>
      <c r="K1253" t="s">
        <v>33</v>
      </c>
      <c r="L1253">
        <v>0</v>
      </c>
      <c r="M1253">
        <v>13</v>
      </c>
      <c r="N1253">
        <v>167</v>
      </c>
      <c r="O1253">
        <v>0</v>
      </c>
      <c r="P1253">
        <v>2</v>
      </c>
      <c r="Q1253">
        <v>14</v>
      </c>
      <c r="R1253">
        <f>SUM(Table1[[#This Row],[FIRST_CLASS_SEATS]:[ECONOMY_SEATS]])</f>
        <v>180</v>
      </c>
      <c r="S1253" s="5">
        <f>(Table1[[#This Row],[TIER1_ELIGIBLE_PAX]]/Table1[[#This Row],[TOTAL_PAX]])</f>
        <v>0</v>
      </c>
      <c r="T1253" s="5">
        <f>(Table1[[#This Row],[TIER2_ELIGIBLE_PAX]]/Table1[[#This Row],[TOTAL_PAX]])</f>
        <v>1.1111111111111112E-2</v>
      </c>
      <c r="U1253" s="5">
        <f>(Table1[[#This Row],[TIER3_ELIGIBLE_PAX]]/Table1[[#This Row],[TOTAL_PAX]])</f>
        <v>7.7777777777777779E-2</v>
      </c>
      <c r="V1253" s="8">
        <v>0.1278247191109686</v>
      </c>
    </row>
    <row r="1254" spans="1:22" x14ac:dyDescent="0.3">
      <c r="A1254" s="1">
        <v>45860</v>
      </c>
      <c r="B1254" s="2">
        <v>0.875</v>
      </c>
      <c r="C1254" t="s">
        <v>34</v>
      </c>
      <c r="D1254" t="s">
        <v>18</v>
      </c>
      <c r="E1254" t="s">
        <v>2477</v>
      </c>
      <c r="F1254" t="s">
        <v>20</v>
      </c>
      <c r="G1254" t="s">
        <v>56</v>
      </c>
      <c r="H1254" t="s">
        <v>57</v>
      </c>
      <c r="I1254" t="s">
        <v>58</v>
      </c>
      <c r="J1254" t="s">
        <v>24</v>
      </c>
      <c r="K1254" t="s">
        <v>59</v>
      </c>
      <c r="L1254">
        <v>0</v>
      </c>
      <c r="M1254">
        <v>31</v>
      </c>
      <c r="N1254">
        <v>173</v>
      </c>
      <c r="O1254">
        <v>4</v>
      </c>
      <c r="P1254">
        <v>10</v>
      </c>
      <c r="Q1254">
        <v>36</v>
      </c>
      <c r="R1254">
        <f>SUM(Table1[[#This Row],[FIRST_CLASS_SEATS]:[ECONOMY_SEATS]])</f>
        <v>204</v>
      </c>
      <c r="S1254" s="5">
        <f>(Table1[[#This Row],[TIER1_ELIGIBLE_PAX]]/Table1[[#This Row],[TOTAL_PAX]])</f>
        <v>1.9607843137254902E-2</v>
      </c>
      <c r="T1254" s="5">
        <f>(Table1[[#This Row],[TIER2_ELIGIBLE_PAX]]/Table1[[#This Row],[TOTAL_PAX]])</f>
        <v>4.9019607843137254E-2</v>
      </c>
      <c r="U1254" s="5">
        <f>(Table1[[#This Row],[TIER3_ELIGIBLE_PAX]]/Table1[[#This Row],[TOTAL_PAX]])</f>
        <v>0.17647058823529413</v>
      </c>
      <c r="V1254" s="8">
        <v>0.12808364041647258</v>
      </c>
    </row>
    <row r="1255" spans="1:22" x14ac:dyDescent="0.3">
      <c r="A1255" s="1">
        <v>45848</v>
      </c>
      <c r="B1255" s="2">
        <v>0.41458333333333336</v>
      </c>
      <c r="C1255" t="s">
        <v>26</v>
      </c>
      <c r="D1255" t="s">
        <v>18</v>
      </c>
      <c r="E1255" t="s">
        <v>807</v>
      </c>
      <c r="F1255" t="s">
        <v>20</v>
      </c>
      <c r="G1255" t="s">
        <v>43</v>
      </c>
      <c r="H1255" t="s">
        <v>44</v>
      </c>
      <c r="I1255" t="s">
        <v>31</v>
      </c>
      <c r="J1255" t="s">
        <v>32</v>
      </c>
      <c r="K1255" t="s">
        <v>33</v>
      </c>
      <c r="L1255">
        <v>0</v>
      </c>
      <c r="M1255">
        <v>2</v>
      </c>
      <c r="N1255">
        <v>178</v>
      </c>
      <c r="O1255">
        <v>1</v>
      </c>
      <c r="P1255">
        <v>10</v>
      </c>
      <c r="Q1255">
        <v>36</v>
      </c>
      <c r="R1255">
        <f>SUM(Table1[[#This Row],[FIRST_CLASS_SEATS]:[ECONOMY_SEATS]])</f>
        <v>180</v>
      </c>
      <c r="S1255" s="5">
        <f>(Table1[[#This Row],[TIER1_ELIGIBLE_PAX]]/Table1[[#This Row],[TOTAL_PAX]])</f>
        <v>5.5555555555555558E-3</v>
      </c>
      <c r="T1255" s="5">
        <f>(Table1[[#This Row],[TIER2_ELIGIBLE_PAX]]/Table1[[#This Row],[TOTAL_PAX]])</f>
        <v>5.5555555555555552E-2</v>
      </c>
      <c r="U1255" s="5">
        <f>(Table1[[#This Row],[TIER3_ELIGIBLE_PAX]]/Table1[[#This Row],[TOTAL_PAX]])</f>
        <v>0.2</v>
      </c>
      <c r="V1255" s="8">
        <v>0.12812738547989266</v>
      </c>
    </row>
    <row r="1256" spans="1:22" x14ac:dyDescent="0.3">
      <c r="A1256" s="1">
        <v>45852</v>
      </c>
      <c r="B1256" s="2">
        <v>0.76388888888888884</v>
      </c>
      <c r="C1256" t="s">
        <v>34</v>
      </c>
      <c r="D1256" t="s">
        <v>18</v>
      </c>
      <c r="E1256" t="s">
        <v>1322</v>
      </c>
      <c r="F1256" t="s">
        <v>20</v>
      </c>
      <c r="G1256" t="s">
        <v>68</v>
      </c>
      <c r="H1256" t="s">
        <v>69</v>
      </c>
      <c r="I1256" t="s">
        <v>31</v>
      </c>
      <c r="J1256" t="s">
        <v>32</v>
      </c>
      <c r="K1256" t="s">
        <v>33</v>
      </c>
      <c r="L1256">
        <v>0</v>
      </c>
      <c r="M1256">
        <v>11</v>
      </c>
      <c r="N1256">
        <v>169</v>
      </c>
      <c r="O1256">
        <v>0</v>
      </c>
      <c r="P1256">
        <v>10</v>
      </c>
      <c r="Q1256">
        <v>36</v>
      </c>
      <c r="R1256">
        <f>SUM(Table1[[#This Row],[FIRST_CLASS_SEATS]:[ECONOMY_SEATS]])</f>
        <v>180</v>
      </c>
      <c r="S1256" s="5">
        <f>(Table1[[#This Row],[TIER1_ELIGIBLE_PAX]]/Table1[[#This Row],[TOTAL_PAX]])</f>
        <v>0</v>
      </c>
      <c r="T1256" s="5">
        <f>(Table1[[#This Row],[TIER2_ELIGIBLE_PAX]]/Table1[[#This Row],[TOTAL_PAX]])</f>
        <v>5.5555555555555552E-2</v>
      </c>
      <c r="U1256" s="5">
        <f>(Table1[[#This Row],[TIER3_ELIGIBLE_PAX]]/Table1[[#This Row],[TOTAL_PAX]])</f>
        <v>0.2</v>
      </c>
      <c r="V1256" s="8">
        <v>0.12824198225627159</v>
      </c>
    </row>
    <row r="1257" spans="1:22" x14ac:dyDescent="0.3">
      <c r="A1257" s="1">
        <v>45921</v>
      </c>
      <c r="B1257" s="2">
        <v>0.50763888888888886</v>
      </c>
      <c r="C1257" t="s">
        <v>48</v>
      </c>
      <c r="D1257" t="s">
        <v>18</v>
      </c>
      <c r="E1257" t="s">
        <v>3564</v>
      </c>
      <c r="F1257" t="s">
        <v>20</v>
      </c>
      <c r="G1257" t="s">
        <v>99</v>
      </c>
      <c r="H1257" t="s">
        <v>74</v>
      </c>
      <c r="I1257" t="s">
        <v>31</v>
      </c>
      <c r="J1257" t="s">
        <v>32</v>
      </c>
      <c r="K1257" t="s">
        <v>33</v>
      </c>
      <c r="L1257">
        <v>0</v>
      </c>
      <c r="M1257">
        <v>10</v>
      </c>
      <c r="N1257">
        <v>170</v>
      </c>
      <c r="O1257">
        <v>2</v>
      </c>
      <c r="P1257">
        <v>11</v>
      </c>
      <c r="Q1257">
        <v>40</v>
      </c>
      <c r="R1257">
        <f>SUM(Table1[[#This Row],[FIRST_CLASS_SEATS]:[ECONOMY_SEATS]])</f>
        <v>180</v>
      </c>
      <c r="S1257" s="5">
        <f>(Table1[[#This Row],[TIER1_ELIGIBLE_PAX]]/Table1[[#This Row],[TOTAL_PAX]])</f>
        <v>1.1111111111111112E-2</v>
      </c>
      <c r="T1257" s="5">
        <f>(Table1[[#This Row],[TIER2_ELIGIBLE_PAX]]/Table1[[#This Row],[TOTAL_PAX]])</f>
        <v>6.1111111111111109E-2</v>
      </c>
      <c r="U1257" s="5">
        <f>(Table1[[#This Row],[TIER3_ELIGIBLE_PAX]]/Table1[[#This Row],[TOTAL_PAX]])</f>
        <v>0.22222222222222221</v>
      </c>
      <c r="V1257" s="8">
        <v>0.12836610321604303</v>
      </c>
    </row>
    <row r="1258" spans="1:22" x14ac:dyDescent="0.3">
      <c r="A1258" s="1">
        <v>45953</v>
      </c>
      <c r="B1258" s="2">
        <v>0.42777777777777776</v>
      </c>
      <c r="C1258" t="s">
        <v>26</v>
      </c>
      <c r="D1258" t="s">
        <v>18</v>
      </c>
      <c r="E1258" t="s">
        <v>2687</v>
      </c>
      <c r="F1258" t="s">
        <v>20</v>
      </c>
      <c r="G1258" t="s">
        <v>62</v>
      </c>
      <c r="H1258" t="s">
        <v>63</v>
      </c>
      <c r="I1258" t="s">
        <v>31</v>
      </c>
      <c r="J1258" t="s">
        <v>32</v>
      </c>
      <c r="K1258" t="s">
        <v>33</v>
      </c>
      <c r="L1258">
        <v>0</v>
      </c>
      <c r="M1258">
        <v>18</v>
      </c>
      <c r="N1258">
        <v>162</v>
      </c>
      <c r="O1258">
        <v>1</v>
      </c>
      <c r="P1258">
        <v>1</v>
      </c>
      <c r="Q1258">
        <v>12</v>
      </c>
      <c r="R1258">
        <f>SUM(Table1[[#This Row],[FIRST_CLASS_SEATS]:[ECONOMY_SEATS]])</f>
        <v>180</v>
      </c>
      <c r="S1258" s="5">
        <f>(Table1[[#This Row],[TIER1_ELIGIBLE_PAX]]/Table1[[#This Row],[TOTAL_PAX]])</f>
        <v>5.5555555555555558E-3</v>
      </c>
      <c r="T1258" s="5">
        <f>(Table1[[#This Row],[TIER2_ELIGIBLE_PAX]]/Table1[[#This Row],[TOTAL_PAX]])</f>
        <v>5.5555555555555558E-3</v>
      </c>
      <c r="U1258" s="5">
        <f>(Table1[[#This Row],[TIER3_ELIGIBLE_PAX]]/Table1[[#This Row],[TOTAL_PAX]])</f>
        <v>6.6666666666666666E-2</v>
      </c>
      <c r="V1258" s="8">
        <v>0.12838483378703291</v>
      </c>
    </row>
    <row r="1259" spans="1:22" x14ac:dyDescent="0.3">
      <c r="A1259" s="1">
        <v>45827</v>
      </c>
      <c r="B1259" s="2">
        <v>0.72430555555555554</v>
      </c>
      <c r="C1259" t="s">
        <v>17</v>
      </c>
      <c r="D1259" t="s">
        <v>18</v>
      </c>
      <c r="E1259" t="s">
        <v>1166</v>
      </c>
      <c r="F1259" t="s">
        <v>20</v>
      </c>
      <c r="G1259" t="s">
        <v>40</v>
      </c>
      <c r="H1259" t="s">
        <v>41</v>
      </c>
      <c r="I1259" t="s">
        <v>31</v>
      </c>
      <c r="J1259" t="s">
        <v>32</v>
      </c>
      <c r="K1259" t="s">
        <v>33</v>
      </c>
      <c r="L1259">
        <v>0</v>
      </c>
      <c r="M1259">
        <v>7</v>
      </c>
      <c r="N1259">
        <v>173</v>
      </c>
      <c r="O1259">
        <v>2</v>
      </c>
      <c r="P1259">
        <v>3</v>
      </c>
      <c r="Q1259">
        <v>16</v>
      </c>
      <c r="R1259">
        <f>SUM(Table1[[#This Row],[FIRST_CLASS_SEATS]:[ECONOMY_SEATS]])</f>
        <v>180</v>
      </c>
      <c r="S1259" s="5">
        <f>(Table1[[#This Row],[TIER1_ELIGIBLE_PAX]]/Table1[[#This Row],[TOTAL_PAX]])</f>
        <v>1.1111111111111112E-2</v>
      </c>
      <c r="T1259" s="5">
        <f>(Table1[[#This Row],[TIER2_ELIGIBLE_PAX]]/Table1[[#This Row],[TOTAL_PAX]])</f>
        <v>1.6666666666666666E-2</v>
      </c>
      <c r="U1259" s="5">
        <f>(Table1[[#This Row],[TIER3_ELIGIBLE_PAX]]/Table1[[#This Row],[TOTAL_PAX]])</f>
        <v>8.8888888888888892E-2</v>
      </c>
      <c r="V1259" s="8">
        <v>0.12843233315300762</v>
      </c>
    </row>
    <row r="1260" spans="1:22" x14ac:dyDescent="0.3">
      <c r="A1260" s="1">
        <v>45756</v>
      </c>
      <c r="B1260" s="2">
        <v>0.89652777777777781</v>
      </c>
      <c r="C1260" t="s">
        <v>34</v>
      </c>
      <c r="D1260" t="s">
        <v>18</v>
      </c>
      <c r="E1260" t="s">
        <v>3934</v>
      </c>
      <c r="F1260" t="s">
        <v>20</v>
      </c>
      <c r="G1260" t="s">
        <v>99</v>
      </c>
      <c r="H1260" t="s">
        <v>74</v>
      </c>
      <c r="I1260" t="s">
        <v>31</v>
      </c>
      <c r="J1260" t="s">
        <v>32</v>
      </c>
      <c r="K1260" t="s">
        <v>33</v>
      </c>
      <c r="L1260">
        <v>0</v>
      </c>
      <c r="M1260">
        <v>12</v>
      </c>
      <c r="N1260">
        <v>168</v>
      </c>
      <c r="O1260">
        <v>0</v>
      </c>
      <c r="P1260">
        <v>0</v>
      </c>
      <c r="Q1260">
        <v>5</v>
      </c>
      <c r="R1260">
        <f>SUM(Table1[[#This Row],[FIRST_CLASS_SEATS]:[ECONOMY_SEATS]])</f>
        <v>180</v>
      </c>
      <c r="S1260" s="5">
        <f>(Table1[[#This Row],[TIER1_ELIGIBLE_PAX]]/Table1[[#This Row],[TOTAL_PAX]])</f>
        <v>0</v>
      </c>
      <c r="T1260" s="5">
        <f>(Table1[[#This Row],[TIER2_ELIGIBLE_PAX]]/Table1[[#This Row],[TOTAL_PAX]])</f>
        <v>0</v>
      </c>
      <c r="U1260" s="5">
        <f>(Table1[[#This Row],[TIER3_ELIGIBLE_PAX]]/Table1[[#This Row],[TOTAL_PAX]])</f>
        <v>2.7777777777777776E-2</v>
      </c>
      <c r="V1260" s="8">
        <v>0.12858039973163315</v>
      </c>
    </row>
    <row r="1261" spans="1:22" x14ac:dyDescent="0.3">
      <c r="A1261" s="1">
        <v>45951</v>
      </c>
      <c r="B1261" s="2">
        <v>0.40902777777777777</v>
      </c>
      <c r="C1261" t="s">
        <v>26</v>
      </c>
      <c r="D1261" t="s">
        <v>18</v>
      </c>
      <c r="E1261" t="s">
        <v>2396</v>
      </c>
      <c r="F1261" t="s">
        <v>20</v>
      </c>
      <c r="G1261" t="s">
        <v>73</v>
      </c>
      <c r="H1261" t="s">
        <v>74</v>
      </c>
      <c r="I1261" t="s">
        <v>31</v>
      </c>
      <c r="J1261" t="s">
        <v>32</v>
      </c>
      <c r="K1261" t="s">
        <v>33</v>
      </c>
      <c r="L1261">
        <v>0</v>
      </c>
      <c r="M1261">
        <v>7</v>
      </c>
      <c r="N1261">
        <v>173</v>
      </c>
      <c r="O1261">
        <v>0</v>
      </c>
      <c r="P1261">
        <v>9</v>
      </c>
      <c r="Q1261">
        <v>33</v>
      </c>
      <c r="R1261">
        <f>SUM(Table1[[#This Row],[FIRST_CLASS_SEATS]:[ECONOMY_SEATS]])</f>
        <v>180</v>
      </c>
      <c r="S1261" s="5">
        <f>(Table1[[#This Row],[TIER1_ELIGIBLE_PAX]]/Table1[[#This Row],[TOTAL_PAX]])</f>
        <v>0</v>
      </c>
      <c r="T1261" s="5">
        <f>(Table1[[#This Row],[TIER2_ELIGIBLE_PAX]]/Table1[[#This Row],[TOTAL_PAX]])</f>
        <v>0.05</v>
      </c>
      <c r="U1261" s="5">
        <f>(Table1[[#This Row],[TIER3_ELIGIBLE_PAX]]/Table1[[#This Row],[TOTAL_PAX]])</f>
        <v>0.18333333333333332</v>
      </c>
      <c r="V1261" s="8">
        <v>0.12865446179327245</v>
      </c>
    </row>
    <row r="1262" spans="1:22" x14ac:dyDescent="0.3">
      <c r="A1262" s="1">
        <v>45943</v>
      </c>
      <c r="B1262" s="2">
        <v>0.52708333333333335</v>
      </c>
      <c r="C1262" t="s">
        <v>48</v>
      </c>
      <c r="D1262" t="s">
        <v>18</v>
      </c>
      <c r="E1262" t="s">
        <v>1588</v>
      </c>
      <c r="F1262" t="s">
        <v>20</v>
      </c>
      <c r="G1262" t="s">
        <v>54</v>
      </c>
      <c r="H1262" t="s">
        <v>30</v>
      </c>
      <c r="I1262" t="s">
        <v>31</v>
      </c>
      <c r="J1262" t="s">
        <v>32</v>
      </c>
      <c r="K1262" t="s">
        <v>33</v>
      </c>
      <c r="L1262">
        <v>0</v>
      </c>
      <c r="M1262">
        <v>17</v>
      </c>
      <c r="N1262">
        <v>163</v>
      </c>
      <c r="O1262">
        <v>0</v>
      </c>
      <c r="P1262">
        <v>3</v>
      </c>
      <c r="Q1262">
        <v>16</v>
      </c>
      <c r="R1262">
        <f>SUM(Table1[[#This Row],[FIRST_CLASS_SEATS]:[ECONOMY_SEATS]])</f>
        <v>180</v>
      </c>
      <c r="S1262" s="5">
        <f>(Table1[[#This Row],[TIER1_ELIGIBLE_PAX]]/Table1[[#This Row],[TOTAL_PAX]])</f>
        <v>0</v>
      </c>
      <c r="T1262" s="5">
        <f>(Table1[[#This Row],[TIER2_ELIGIBLE_PAX]]/Table1[[#This Row],[TOTAL_PAX]])</f>
        <v>1.6666666666666666E-2</v>
      </c>
      <c r="U1262" s="5">
        <f>(Table1[[#This Row],[TIER3_ELIGIBLE_PAX]]/Table1[[#This Row],[TOTAL_PAX]])</f>
        <v>8.8888888888888892E-2</v>
      </c>
      <c r="V1262" s="8">
        <v>0.12866292250361366</v>
      </c>
    </row>
    <row r="1263" spans="1:22" x14ac:dyDescent="0.3">
      <c r="A1263" s="1">
        <v>45939</v>
      </c>
      <c r="B1263" s="2">
        <v>0.62569444444444444</v>
      </c>
      <c r="C1263" t="s">
        <v>17</v>
      </c>
      <c r="D1263" t="s">
        <v>18</v>
      </c>
      <c r="E1263" t="s">
        <v>822</v>
      </c>
      <c r="F1263" t="s">
        <v>20</v>
      </c>
      <c r="G1263" t="s">
        <v>73</v>
      </c>
      <c r="H1263" t="s">
        <v>74</v>
      </c>
      <c r="I1263" t="s">
        <v>31</v>
      </c>
      <c r="J1263" t="s">
        <v>32</v>
      </c>
      <c r="K1263" t="s">
        <v>33</v>
      </c>
      <c r="L1263">
        <v>0</v>
      </c>
      <c r="M1263">
        <v>17</v>
      </c>
      <c r="N1263">
        <v>163</v>
      </c>
      <c r="O1263">
        <v>0</v>
      </c>
      <c r="P1263">
        <v>2</v>
      </c>
      <c r="Q1263">
        <v>13</v>
      </c>
      <c r="R1263">
        <f>SUM(Table1[[#This Row],[FIRST_CLASS_SEATS]:[ECONOMY_SEATS]])</f>
        <v>180</v>
      </c>
      <c r="S1263" s="5">
        <f>(Table1[[#This Row],[TIER1_ELIGIBLE_PAX]]/Table1[[#This Row],[TOTAL_PAX]])</f>
        <v>0</v>
      </c>
      <c r="T1263" s="5">
        <f>(Table1[[#This Row],[TIER2_ELIGIBLE_PAX]]/Table1[[#This Row],[TOTAL_PAX]])</f>
        <v>1.1111111111111112E-2</v>
      </c>
      <c r="U1263" s="5">
        <f>(Table1[[#This Row],[TIER3_ELIGIBLE_PAX]]/Table1[[#This Row],[TOTAL_PAX]])</f>
        <v>7.2222222222222215E-2</v>
      </c>
      <c r="V1263" s="8">
        <v>0.12871163739362612</v>
      </c>
    </row>
    <row r="1264" spans="1:22" x14ac:dyDescent="0.3">
      <c r="A1264" s="1">
        <v>45758</v>
      </c>
      <c r="B1264" s="2">
        <v>0.92847222222222225</v>
      </c>
      <c r="C1264" t="s">
        <v>34</v>
      </c>
      <c r="D1264" t="s">
        <v>18</v>
      </c>
      <c r="E1264" t="s">
        <v>267</v>
      </c>
      <c r="F1264" t="s">
        <v>20</v>
      </c>
      <c r="G1264" t="s">
        <v>68</v>
      </c>
      <c r="H1264" t="s">
        <v>69</v>
      </c>
      <c r="I1264" t="s">
        <v>31</v>
      </c>
      <c r="J1264" t="s">
        <v>32</v>
      </c>
      <c r="K1264" t="s">
        <v>33</v>
      </c>
      <c r="L1264">
        <v>0</v>
      </c>
      <c r="M1264">
        <v>14</v>
      </c>
      <c r="N1264">
        <v>166</v>
      </c>
      <c r="O1264">
        <v>1</v>
      </c>
      <c r="P1264">
        <v>29</v>
      </c>
      <c r="Q1264">
        <v>90</v>
      </c>
      <c r="R1264">
        <f>SUM(Table1[[#This Row],[FIRST_CLASS_SEATS]:[ECONOMY_SEATS]])</f>
        <v>180</v>
      </c>
      <c r="S1264" s="5">
        <f>(Table1[[#This Row],[TIER1_ELIGIBLE_PAX]]/Table1[[#This Row],[TOTAL_PAX]])</f>
        <v>5.5555555555555558E-3</v>
      </c>
      <c r="T1264" s="5">
        <f>(Table1[[#This Row],[TIER2_ELIGIBLE_PAX]]/Table1[[#This Row],[TOTAL_PAX]])</f>
        <v>0.16111111111111112</v>
      </c>
      <c r="U1264" s="5">
        <f>(Table1[[#This Row],[TIER3_ELIGIBLE_PAX]]/Table1[[#This Row],[TOTAL_PAX]])</f>
        <v>0.5</v>
      </c>
      <c r="V1264" s="8">
        <v>0.12882248336876023</v>
      </c>
    </row>
    <row r="1265" spans="1:22" x14ac:dyDescent="0.3">
      <c r="A1265" s="1">
        <v>45774</v>
      </c>
      <c r="B1265" s="2">
        <v>0.33888888888888891</v>
      </c>
      <c r="C1265" t="s">
        <v>26</v>
      </c>
      <c r="D1265" t="s">
        <v>18</v>
      </c>
      <c r="E1265" t="s">
        <v>3264</v>
      </c>
      <c r="F1265" t="s">
        <v>20</v>
      </c>
      <c r="G1265" t="s">
        <v>36</v>
      </c>
      <c r="H1265" t="s">
        <v>37</v>
      </c>
      <c r="I1265" t="s">
        <v>31</v>
      </c>
      <c r="J1265" t="s">
        <v>32</v>
      </c>
      <c r="K1265" t="s">
        <v>33</v>
      </c>
      <c r="L1265">
        <v>0</v>
      </c>
      <c r="M1265">
        <v>18</v>
      </c>
      <c r="N1265">
        <v>162</v>
      </c>
      <c r="O1265">
        <v>3</v>
      </c>
      <c r="P1265">
        <v>5</v>
      </c>
      <c r="Q1265">
        <v>21</v>
      </c>
      <c r="R1265">
        <f>SUM(Table1[[#This Row],[FIRST_CLASS_SEATS]:[ECONOMY_SEATS]])</f>
        <v>180</v>
      </c>
      <c r="S1265" s="5">
        <f>(Table1[[#This Row],[TIER1_ELIGIBLE_PAX]]/Table1[[#This Row],[TOTAL_PAX]])</f>
        <v>1.6666666666666666E-2</v>
      </c>
      <c r="T1265" s="5">
        <f>(Table1[[#This Row],[TIER2_ELIGIBLE_PAX]]/Table1[[#This Row],[TOTAL_PAX]])</f>
        <v>2.7777777777777776E-2</v>
      </c>
      <c r="U1265" s="5">
        <f>(Table1[[#This Row],[TIER3_ELIGIBLE_PAX]]/Table1[[#This Row],[TOTAL_PAX]])</f>
        <v>0.11666666666666667</v>
      </c>
      <c r="V1265" s="8">
        <v>0.12889867886656503</v>
      </c>
    </row>
    <row r="1266" spans="1:22" x14ac:dyDescent="0.3">
      <c r="A1266" s="1">
        <v>45800</v>
      </c>
      <c r="B1266" s="2">
        <v>0.83402777777777781</v>
      </c>
      <c r="C1266" t="s">
        <v>34</v>
      </c>
      <c r="D1266" t="s">
        <v>18</v>
      </c>
      <c r="E1266" t="s">
        <v>4868</v>
      </c>
      <c r="F1266" t="s">
        <v>20</v>
      </c>
      <c r="G1266" t="s">
        <v>56</v>
      </c>
      <c r="H1266" t="s">
        <v>57</v>
      </c>
      <c r="I1266" t="s">
        <v>58</v>
      </c>
      <c r="J1266" t="s">
        <v>24</v>
      </c>
      <c r="K1266" t="s">
        <v>80</v>
      </c>
      <c r="L1266">
        <v>14</v>
      </c>
      <c r="M1266">
        <v>97</v>
      </c>
      <c r="N1266">
        <v>358</v>
      </c>
      <c r="O1266">
        <v>1</v>
      </c>
      <c r="P1266">
        <v>10</v>
      </c>
      <c r="Q1266">
        <v>38</v>
      </c>
      <c r="R1266">
        <f>SUM(Table1[[#This Row],[FIRST_CLASS_SEATS]:[ECONOMY_SEATS]])</f>
        <v>469</v>
      </c>
      <c r="S1266" s="5">
        <f>(Table1[[#This Row],[TIER1_ELIGIBLE_PAX]]/Table1[[#This Row],[TOTAL_PAX]])</f>
        <v>2.1321961620469083E-3</v>
      </c>
      <c r="T1266" s="5">
        <f>(Table1[[#This Row],[TIER2_ELIGIBLE_PAX]]/Table1[[#This Row],[TOTAL_PAX]])</f>
        <v>2.1321961620469083E-2</v>
      </c>
      <c r="U1266" s="5">
        <f>(Table1[[#This Row],[TIER3_ELIGIBLE_PAX]]/Table1[[#This Row],[TOTAL_PAX]])</f>
        <v>8.1023454157782518E-2</v>
      </c>
      <c r="V1266" s="8">
        <v>0.12900084209526397</v>
      </c>
    </row>
    <row r="1267" spans="1:22" x14ac:dyDescent="0.3">
      <c r="A1267" s="1">
        <v>45895</v>
      </c>
      <c r="B1267" s="2">
        <v>0.5229166666666667</v>
      </c>
      <c r="C1267" t="s">
        <v>48</v>
      </c>
      <c r="D1267" t="s">
        <v>18</v>
      </c>
      <c r="E1267" t="s">
        <v>477</v>
      </c>
      <c r="F1267" t="s">
        <v>20</v>
      </c>
      <c r="G1267" t="s">
        <v>29</v>
      </c>
      <c r="H1267" t="s">
        <v>30</v>
      </c>
      <c r="I1267" t="s">
        <v>31</v>
      </c>
      <c r="J1267" t="s">
        <v>32</v>
      </c>
      <c r="K1267" t="s">
        <v>33</v>
      </c>
      <c r="L1267">
        <v>0</v>
      </c>
      <c r="M1267">
        <v>20</v>
      </c>
      <c r="N1267">
        <v>160</v>
      </c>
      <c r="O1267">
        <v>0</v>
      </c>
      <c r="P1267">
        <v>7</v>
      </c>
      <c r="Q1267">
        <v>27</v>
      </c>
      <c r="R1267">
        <f>SUM(Table1[[#This Row],[FIRST_CLASS_SEATS]:[ECONOMY_SEATS]])</f>
        <v>180</v>
      </c>
      <c r="S1267" s="5">
        <f>(Table1[[#This Row],[TIER1_ELIGIBLE_PAX]]/Table1[[#This Row],[TOTAL_PAX]])</f>
        <v>0</v>
      </c>
      <c r="T1267" s="5">
        <f>(Table1[[#This Row],[TIER2_ELIGIBLE_PAX]]/Table1[[#This Row],[TOTAL_PAX]])</f>
        <v>3.888888888888889E-2</v>
      </c>
      <c r="U1267" s="5">
        <f>(Table1[[#This Row],[TIER3_ELIGIBLE_PAX]]/Table1[[#This Row],[TOTAL_PAX]])</f>
        <v>0.15</v>
      </c>
      <c r="V1267" s="8">
        <v>0.12908727770161788</v>
      </c>
    </row>
    <row r="1268" spans="1:22" x14ac:dyDescent="0.3">
      <c r="A1268" s="1">
        <v>45906</v>
      </c>
      <c r="B1268" s="2">
        <v>0.33333333333333331</v>
      </c>
      <c r="C1268" t="s">
        <v>26</v>
      </c>
      <c r="D1268" t="s">
        <v>18</v>
      </c>
      <c r="E1268" t="s">
        <v>862</v>
      </c>
      <c r="F1268" t="s">
        <v>20</v>
      </c>
      <c r="G1268" t="s">
        <v>73</v>
      </c>
      <c r="H1268" t="s">
        <v>74</v>
      </c>
      <c r="I1268" t="s">
        <v>31</v>
      </c>
      <c r="J1268" t="s">
        <v>32</v>
      </c>
      <c r="K1268" t="s">
        <v>33</v>
      </c>
      <c r="L1268">
        <v>0</v>
      </c>
      <c r="M1268">
        <v>13</v>
      </c>
      <c r="N1268">
        <v>167</v>
      </c>
      <c r="O1268">
        <v>2</v>
      </c>
      <c r="P1268">
        <v>10</v>
      </c>
      <c r="Q1268">
        <v>36</v>
      </c>
      <c r="R1268">
        <f>SUM(Table1[[#This Row],[FIRST_CLASS_SEATS]:[ECONOMY_SEATS]])</f>
        <v>180</v>
      </c>
      <c r="S1268" s="5">
        <f>(Table1[[#This Row],[TIER1_ELIGIBLE_PAX]]/Table1[[#This Row],[TOTAL_PAX]])</f>
        <v>1.1111111111111112E-2</v>
      </c>
      <c r="T1268" s="5">
        <f>(Table1[[#This Row],[TIER2_ELIGIBLE_PAX]]/Table1[[#This Row],[TOTAL_PAX]])</f>
        <v>5.5555555555555552E-2</v>
      </c>
      <c r="U1268" s="5">
        <f>(Table1[[#This Row],[TIER3_ELIGIBLE_PAX]]/Table1[[#This Row],[TOTAL_PAX]])</f>
        <v>0.2</v>
      </c>
      <c r="V1268" s="8">
        <v>0.12914610994870479</v>
      </c>
    </row>
    <row r="1269" spans="1:22" x14ac:dyDescent="0.3">
      <c r="A1269" s="1">
        <v>45824</v>
      </c>
      <c r="B1269" s="2">
        <v>0.85277777777777775</v>
      </c>
      <c r="C1269" t="s">
        <v>34</v>
      </c>
      <c r="D1269" t="s">
        <v>18</v>
      </c>
      <c r="E1269" t="s">
        <v>4374</v>
      </c>
      <c r="F1269" t="s">
        <v>20</v>
      </c>
      <c r="G1269" t="s">
        <v>21</v>
      </c>
      <c r="H1269" t="s">
        <v>22</v>
      </c>
      <c r="I1269" t="s">
        <v>23</v>
      </c>
      <c r="J1269" t="s">
        <v>24</v>
      </c>
      <c r="K1269" t="s">
        <v>47</v>
      </c>
      <c r="L1269">
        <v>0</v>
      </c>
      <c r="M1269">
        <v>56</v>
      </c>
      <c r="N1269">
        <v>275</v>
      </c>
      <c r="O1269">
        <v>0</v>
      </c>
      <c r="P1269">
        <v>1</v>
      </c>
      <c r="Q1269">
        <v>11</v>
      </c>
      <c r="R1269">
        <f>SUM(Table1[[#This Row],[FIRST_CLASS_SEATS]:[ECONOMY_SEATS]])</f>
        <v>331</v>
      </c>
      <c r="S1269" s="5">
        <f>(Table1[[#This Row],[TIER1_ELIGIBLE_PAX]]/Table1[[#This Row],[TOTAL_PAX]])</f>
        <v>0</v>
      </c>
      <c r="T1269" s="5">
        <f>(Table1[[#This Row],[TIER2_ELIGIBLE_PAX]]/Table1[[#This Row],[TOTAL_PAX]])</f>
        <v>3.0211480362537764E-3</v>
      </c>
      <c r="U1269" s="5">
        <f>(Table1[[#This Row],[TIER3_ELIGIBLE_PAX]]/Table1[[#This Row],[TOTAL_PAX]])</f>
        <v>3.3232628398791542E-2</v>
      </c>
      <c r="V1269" s="8">
        <v>0.12918067004866729</v>
      </c>
    </row>
    <row r="1270" spans="1:22" x14ac:dyDescent="0.3">
      <c r="A1270" s="1">
        <v>45755</v>
      </c>
      <c r="B1270" s="2">
        <v>0.72638888888888886</v>
      </c>
      <c r="C1270" t="s">
        <v>17</v>
      </c>
      <c r="D1270" t="s">
        <v>18</v>
      </c>
      <c r="E1270" t="s">
        <v>390</v>
      </c>
      <c r="F1270" t="s">
        <v>20</v>
      </c>
      <c r="G1270" t="s">
        <v>36</v>
      </c>
      <c r="H1270" t="s">
        <v>37</v>
      </c>
      <c r="I1270" t="s">
        <v>31</v>
      </c>
      <c r="J1270" t="s">
        <v>32</v>
      </c>
      <c r="K1270" t="s">
        <v>33</v>
      </c>
      <c r="L1270">
        <v>0</v>
      </c>
      <c r="M1270">
        <v>8</v>
      </c>
      <c r="N1270">
        <v>172</v>
      </c>
      <c r="O1270">
        <v>1</v>
      </c>
      <c r="P1270">
        <v>6</v>
      </c>
      <c r="Q1270">
        <v>25</v>
      </c>
      <c r="R1270">
        <f>SUM(Table1[[#This Row],[FIRST_CLASS_SEATS]:[ECONOMY_SEATS]])</f>
        <v>180</v>
      </c>
      <c r="S1270" s="5">
        <f>(Table1[[#This Row],[TIER1_ELIGIBLE_PAX]]/Table1[[#This Row],[TOTAL_PAX]])</f>
        <v>5.5555555555555558E-3</v>
      </c>
      <c r="T1270" s="5">
        <f>(Table1[[#This Row],[TIER2_ELIGIBLE_PAX]]/Table1[[#This Row],[TOTAL_PAX]])</f>
        <v>3.3333333333333333E-2</v>
      </c>
      <c r="U1270" s="5">
        <f>(Table1[[#This Row],[TIER3_ELIGIBLE_PAX]]/Table1[[#This Row],[TOTAL_PAX]])</f>
        <v>0.1388888888888889</v>
      </c>
      <c r="V1270" s="8">
        <v>0.12921349170046192</v>
      </c>
    </row>
    <row r="1271" spans="1:22" x14ac:dyDescent="0.3">
      <c r="A1271" s="1">
        <v>45872</v>
      </c>
      <c r="B1271" s="2">
        <v>0.40694444444444444</v>
      </c>
      <c r="C1271" t="s">
        <v>26</v>
      </c>
      <c r="D1271" t="s">
        <v>18</v>
      </c>
      <c r="E1271" t="s">
        <v>4346</v>
      </c>
      <c r="F1271" t="s">
        <v>20</v>
      </c>
      <c r="G1271" t="s">
        <v>76</v>
      </c>
      <c r="H1271" t="s">
        <v>77</v>
      </c>
      <c r="I1271" t="s">
        <v>78</v>
      </c>
      <c r="J1271" t="s">
        <v>24</v>
      </c>
      <c r="K1271" t="s">
        <v>59</v>
      </c>
      <c r="L1271">
        <v>0</v>
      </c>
      <c r="M1271">
        <v>31</v>
      </c>
      <c r="N1271">
        <v>173</v>
      </c>
      <c r="O1271">
        <v>0</v>
      </c>
      <c r="P1271">
        <v>3</v>
      </c>
      <c r="Q1271">
        <v>17</v>
      </c>
      <c r="R1271">
        <f>SUM(Table1[[#This Row],[FIRST_CLASS_SEATS]:[ECONOMY_SEATS]])</f>
        <v>204</v>
      </c>
      <c r="S1271" s="5">
        <f>(Table1[[#This Row],[TIER1_ELIGIBLE_PAX]]/Table1[[#This Row],[TOTAL_PAX]])</f>
        <v>0</v>
      </c>
      <c r="T1271" s="5">
        <f>(Table1[[#This Row],[TIER2_ELIGIBLE_PAX]]/Table1[[#This Row],[TOTAL_PAX]])</f>
        <v>1.4705882352941176E-2</v>
      </c>
      <c r="U1271" s="5">
        <f>(Table1[[#This Row],[TIER3_ELIGIBLE_PAX]]/Table1[[#This Row],[TOTAL_PAX]])</f>
        <v>8.3333333333333329E-2</v>
      </c>
      <c r="V1271" s="8">
        <v>0.12934293088662141</v>
      </c>
    </row>
    <row r="1272" spans="1:22" x14ac:dyDescent="0.3">
      <c r="A1272" s="1">
        <v>45794</v>
      </c>
      <c r="B1272" s="2">
        <v>0.27569444444444446</v>
      </c>
      <c r="C1272" t="s">
        <v>26</v>
      </c>
      <c r="D1272" t="s">
        <v>18</v>
      </c>
      <c r="E1272" t="s">
        <v>1498</v>
      </c>
      <c r="F1272" t="s">
        <v>20</v>
      </c>
      <c r="G1272" t="s">
        <v>40</v>
      </c>
      <c r="H1272" t="s">
        <v>41</v>
      </c>
      <c r="I1272" t="s">
        <v>31</v>
      </c>
      <c r="J1272" t="s">
        <v>32</v>
      </c>
      <c r="K1272" t="s">
        <v>33</v>
      </c>
      <c r="L1272">
        <v>0</v>
      </c>
      <c r="M1272">
        <v>2</v>
      </c>
      <c r="N1272">
        <v>178</v>
      </c>
      <c r="O1272">
        <v>1</v>
      </c>
      <c r="P1272">
        <v>7</v>
      </c>
      <c r="Q1272">
        <v>28</v>
      </c>
      <c r="R1272">
        <f>SUM(Table1[[#This Row],[FIRST_CLASS_SEATS]:[ECONOMY_SEATS]])</f>
        <v>180</v>
      </c>
      <c r="S1272" s="5">
        <f>(Table1[[#This Row],[TIER1_ELIGIBLE_PAX]]/Table1[[#This Row],[TOTAL_PAX]])</f>
        <v>5.5555555555555558E-3</v>
      </c>
      <c r="T1272" s="5">
        <f>(Table1[[#This Row],[TIER2_ELIGIBLE_PAX]]/Table1[[#This Row],[TOTAL_PAX]])</f>
        <v>3.888888888888889E-2</v>
      </c>
      <c r="U1272" s="5">
        <f>(Table1[[#This Row],[TIER3_ELIGIBLE_PAX]]/Table1[[#This Row],[TOTAL_PAX]])</f>
        <v>0.15555555555555556</v>
      </c>
      <c r="V1272" s="8">
        <v>0.12935449740631322</v>
      </c>
    </row>
    <row r="1273" spans="1:22" x14ac:dyDescent="0.3">
      <c r="A1273" s="1">
        <v>45883</v>
      </c>
      <c r="B1273" s="2">
        <v>0.76527777777777772</v>
      </c>
      <c r="C1273" t="s">
        <v>34</v>
      </c>
      <c r="D1273" t="s">
        <v>18</v>
      </c>
      <c r="E1273" t="s">
        <v>208</v>
      </c>
      <c r="F1273" t="s">
        <v>20</v>
      </c>
      <c r="G1273" t="s">
        <v>73</v>
      </c>
      <c r="H1273" t="s">
        <v>74</v>
      </c>
      <c r="I1273" t="s">
        <v>31</v>
      </c>
      <c r="J1273" t="s">
        <v>32</v>
      </c>
      <c r="K1273" t="s">
        <v>33</v>
      </c>
      <c r="L1273">
        <v>0</v>
      </c>
      <c r="M1273">
        <v>6</v>
      </c>
      <c r="N1273">
        <v>174</v>
      </c>
      <c r="O1273">
        <v>3</v>
      </c>
      <c r="P1273">
        <v>9</v>
      </c>
      <c r="Q1273">
        <v>35</v>
      </c>
      <c r="R1273">
        <f>SUM(Table1[[#This Row],[FIRST_CLASS_SEATS]:[ECONOMY_SEATS]])</f>
        <v>180</v>
      </c>
      <c r="S1273" s="5">
        <f>(Table1[[#This Row],[TIER1_ELIGIBLE_PAX]]/Table1[[#This Row],[TOTAL_PAX]])</f>
        <v>1.6666666666666666E-2</v>
      </c>
      <c r="T1273" s="5">
        <f>(Table1[[#This Row],[TIER2_ELIGIBLE_PAX]]/Table1[[#This Row],[TOTAL_PAX]])</f>
        <v>0.05</v>
      </c>
      <c r="U1273" s="5">
        <f>(Table1[[#This Row],[TIER3_ELIGIBLE_PAX]]/Table1[[#This Row],[TOTAL_PAX]])</f>
        <v>0.19444444444444445</v>
      </c>
      <c r="V1273" s="8">
        <v>0.1295002317877948</v>
      </c>
    </row>
    <row r="1274" spans="1:22" x14ac:dyDescent="0.3">
      <c r="A1274" s="1">
        <v>45856</v>
      </c>
      <c r="B1274" s="2">
        <v>0.54652777777777772</v>
      </c>
      <c r="C1274" t="s">
        <v>48</v>
      </c>
      <c r="D1274" t="s">
        <v>18</v>
      </c>
      <c r="E1274" t="s">
        <v>4201</v>
      </c>
      <c r="F1274" t="s">
        <v>20</v>
      </c>
      <c r="G1274" t="s">
        <v>40</v>
      </c>
      <c r="H1274" t="s">
        <v>41</v>
      </c>
      <c r="I1274" t="s">
        <v>31</v>
      </c>
      <c r="J1274" t="s">
        <v>32</v>
      </c>
      <c r="K1274" t="s">
        <v>33</v>
      </c>
      <c r="L1274">
        <v>0</v>
      </c>
      <c r="M1274">
        <v>19</v>
      </c>
      <c r="N1274">
        <v>161</v>
      </c>
      <c r="O1274">
        <v>1</v>
      </c>
      <c r="P1274">
        <v>19</v>
      </c>
      <c r="Q1274">
        <v>63</v>
      </c>
      <c r="R1274">
        <f>SUM(Table1[[#This Row],[FIRST_CLASS_SEATS]:[ECONOMY_SEATS]])</f>
        <v>180</v>
      </c>
      <c r="S1274" s="5">
        <f>(Table1[[#This Row],[TIER1_ELIGIBLE_PAX]]/Table1[[#This Row],[TOTAL_PAX]])</f>
        <v>5.5555555555555558E-3</v>
      </c>
      <c r="T1274" s="5">
        <f>(Table1[[#This Row],[TIER2_ELIGIBLE_PAX]]/Table1[[#This Row],[TOTAL_PAX]])</f>
        <v>0.10555555555555556</v>
      </c>
      <c r="U1274" s="5">
        <f>(Table1[[#This Row],[TIER3_ELIGIBLE_PAX]]/Table1[[#This Row],[TOTAL_PAX]])</f>
        <v>0.35</v>
      </c>
      <c r="V1274" s="8">
        <v>0.12962020083103354</v>
      </c>
    </row>
    <row r="1275" spans="1:22" x14ac:dyDescent="0.3">
      <c r="A1275" s="1">
        <v>45930</v>
      </c>
      <c r="B1275" s="2">
        <v>0.71666666666666667</v>
      </c>
      <c r="C1275" t="s">
        <v>17</v>
      </c>
      <c r="D1275" t="s">
        <v>18</v>
      </c>
      <c r="E1275" t="s">
        <v>4140</v>
      </c>
      <c r="F1275" t="s">
        <v>20</v>
      </c>
      <c r="G1275" t="s">
        <v>99</v>
      </c>
      <c r="H1275" t="s">
        <v>74</v>
      </c>
      <c r="I1275" t="s">
        <v>31</v>
      </c>
      <c r="J1275" t="s">
        <v>32</v>
      </c>
      <c r="K1275" t="s">
        <v>33</v>
      </c>
      <c r="L1275">
        <v>0</v>
      </c>
      <c r="M1275">
        <v>19</v>
      </c>
      <c r="N1275">
        <v>161</v>
      </c>
      <c r="O1275">
        <v>0</v>
      </c>
      <c r="P1275">
        <v>10</v>
      </c>
      <c r="Q1275">
        <v>36</v>
      </c>
      <c r="R1275">
        <f>SUM(Table1[[#This Row],[FIRST_CLASS_SEATS]:[ECONOMY_SEATS]])</f>
        <v>180</v>
      </c>
      <c r="S1275" s="5">
        <f>(Table1[[#This Row],[TIER1_ELIGIBLE_PAX]]/Table1[[#This Row],[TOTAL_PAX]])</f>
        <v>0</v>
      </c>
      <c r="T1275" s="5">
        <f>(Table1[[#This Row],[TIER2_ELIGIBLE_PAX]]/Table1[[#This Row],[TOTAL_PAX]])</f>
        <v>5.5555555555555552E-2</v>
      </c>
      <c r="U1275" s="5">
        <f>(Table1[[#This Row],[TIER3_ELIGIBLE_PAX]]/Table1[[#This Row],[TOTAL_PAX]])</f>
        <v>0.2</v>
      </c>
      <c r="V1275" s="8">
        <v>0.12968351886213725</v>
      </c>
    </row>
    <row r="1276" spans="1:22" x14ac:dyDescent="0.3">
      <c r="A1276" s="1">
        <v>45925</v>
      </c>
      <c r="B1276" s="2">
        <v>0.74305555555555558</v>
      </c>
      <c r="C1276" t="s">
        <v>17</v>
      </c>
      <c r="D1276" t="s">
        <v>18</v>
      </c>
      <c r="E1276" t="s">
        <v>370</v>
      </c>
      <c r="F1276" t="s">
        <v>20</v>
      </c>
      <c r="G1276" t="s">
        <v>43</v>
      </c>
      <c r="H1276" t="s">
        <v>44</v>
      </c>
      <c r="I1276" t="s">
        <v>31</v>
      </c>
      <c r="J1276" t="s">
        <v>32</v>
      </c>
      <c r="K1276" t="s">
        <v>33</v>
      </c>
      <c r="L1276">
        <v>0</v>
      </c>
      <c r="M1276">
        <v>19</v>
      </c>
      <c r="N1276">
        <v>161</v>
      </c>
      <c r="O1276">
        <v>0</v>
      </c>
      <c r="P1276">
        <v>0</v>
      </c>
      <c r="Q1276">
        <v>8</v>
      </c>
      <c r="R1276">
        <f>SUM(Table1[[#This Row],[FIRST_CLASS_SEATS]:[ECONOMY_SEATS]])</f>
        <v>180</v>
      </c>
      <c r="S1276" s="5">
        <f>(Table1[[#This Row],[TIER1_ELIGIBLE_PAX]]/Table1[[#This Row],[TOTAL_PAX]])</f>
        <v>0</v>
      </c>
      <c r="T1276" s="5">
        <f>(Table1[[#This Row],[TIER2_ELIGIBLE_PAX]]/Table1[[#This Row],[TOTAL_PAX]])</f>
        <v>0</v>
      </c>
      <c r="U1276" s="5">
        <f>(Table1[[#This Row],[TIER3_ELIGIBLE_PAX]]/Table1[[#This Row],[TOTAL_PAX]])</f>
        <v>4.4444444444444446E-2</v>
      </c>
      <c r="V1276" s="8">
        <v>0.12977155179454403</v>
      </c>
    </row>
    <row r="1277" spans="1:22" x14ac:dyDescent="0.3">
      <c r="A1277" s="1">
        <v>45956</v>
      </c>
      <c r="B1277" s="2">
        <v>0.53888888888888886</v>
      </c>
      <c r="C1277" t="s">
        <v>48</v>
      </c>
      <c r="D1277" t="s">
        <v>18</v>
      </c>
      <c r="E1277" t="s">
        <v>5130</v>
      </c>
      <c r="F1277" t="s">
        <v>20</v>
      </c>
      <c r="G1277" t="s">
        <v>62</v>
      </c>
      <c r="H1277" t="s">
        <v>63</v>
      </c>
      <c r="I1277" t="s">
        <v>31</v>
      </c>
      <c r="J1277" t="s">
        <v>32</v>
      </c>
      <c r="K1277" t="s">
        <v>33</v>
      </c>
      <c r="L1277">
        <v>0</v>
      </c>
      <c r="M1277">
        <v>11</v>
      </c>
      <c r="N1277">
        <v>169</v>
      </c>
      <c r="O1277">
        <v>1</v>
      </c>
      <c r="P1277">
        <v>4</v>
      </c>
      <c r="Q1277">
        <v>21</v>
      </c>
      <c r="R1277">
        <f>SUM(Table1[[#This Row],[FIRST_CLASS_SEATS]:[ECONOMY_SEATS]])</f>
        <v>180</v>
      </c>
      <c r="S1277" s="5">
        <f>(Table1[[#This Row],[TIER1_ELIGIBLE_PAX]]/Table1[[#This Row],[TOTAL_PAX]])</f>
        <v>5.5555555555555558E-3</v>
      </c>
      <c r="T1277" s="5">
        <f>(Table1[[#This Row],[TIER2_ELIGIBLE_PAX]]/Table1[[#This Row],[TOTAL_PAX]])</f>
        <v>2.2222222222222223E-2</v>
      </c>
      <c r="U1277" s="5">
        <f>(Table1[[#This Row],[TIER3_ELIGIBLE_PAX]]/Table1[[#This Row],[TOTAL_PAX]])</f>
        <v>0.11666666666666667</v>
      </c>
      <c r="V1277" s="8">
        <v>0.12986773668812812</v>
      </c>
    </row>
    <row r="1278" spans="1:22" x14ac:dyDescent="0.3">
      <c r="A1278" s="1">
        <v>45784</v>
      </c>
      <c r="B1278" s="2">
        <v>0.92777777777777781</v>
      </c>
      <c r="C1278" t="s">
        <v>34</v>
      </c>
      <c r="D1278" t="s">
        <v>18</v>
      </c>
      <c r="E1278" t="s">
        <v>1047</v>
      </c>
      <c r="F1278" t="s">
        <v>20</v>
      </c>
      <c r="G1278" t="s">
        <v>29</v>
      </c>
      <c r="H1278" t="s">
        <v>30</v>
      </c>
      <c r="I1278" t="s">
        <v>31</v>
      </c>
      <c r="J1278" t="s">
        <v>32</v>
      </c>
      <c r="K1278" t="s">
        <v>33</v>
      </c>
      <c r="L1278">
        <v>0</v>
      </c>
      <c r="M1278">
        <v>12</v>
      </c>
      <c r="N1278">
        <v>168</v>
      </c>
      <c r="O1278">
        <v>0</v>
      </c>
      <c r="P1278">
        <v>13</v>
      </c>
      <c r="Q1278">
        <v>47</v>
      </c>
      <c r="R1278">
        <f>SUM(Table1[[#This Row],[FIRST_CLASS_SEATS]:[ECONOMY_SEATS]])</f>
        <v>180</v>
      </c>
      <c r="S1278" s="5">
        <f>(Table1[[#This Row],[TIER1_ELIGIBLE_PAX]]/Table1[[#This Row],[TOTAL_PAX]])</f>
        <v>0</v>
      </c>
      <c r="T1278" s="5">
        <f>(Table1[[#This Row],[TIER2_ELIGIBLE_PAX]]/Table1[[#This Row],[TOTAL_PAX]])</f>
        <v>7.2222222222222215E-2</v>
      </c>
      <c r="U1278" s="5">
        <f>(Table1[[#This Row],[TIER3_ELIGIBLE_PAX]]/Table1[[#This Row],[TOTAL_PAX]])</f>
        <v>0.26111111111111113</v>
      </c>
      <c r="V1278" s="8">
        <v>0.12990279279869843</v>
      </c>
    </row>
    <row r="1279" spans="1:22" x14ac:dyDescent="0.3">
      <c r="A1279" s="1">
        <v>45927</v>
      </c>
      <c r="B1279" s="2">
        <v>0.40972222222222221</v>
      </c>
      <c r="C1279" t="s">
        <v>26</v>
      </c>
      <c r="D1279" t="s">
        <v>18</v>
      </c>
      <c r="E1279" t="s">
        <v>824</v>
      </c>
      <c r="F1279" t="s">
        <v>20</v>
      </c>
      <c r="G1279" t="s">
        <v>71</v>
      </c>
      <c r="H1279" t="s">
        <v>22</v>
      </c>
      <c r="I1279" t="s">
        <v>23</v>
      </c>
      <c r="J1279" t="s">
        <v>24</v>
      </c>
      <c r="K1279" t="s">
        <v>25</v>
      </c>
      <c r="L1279">
        <v>8</v>
      </c>
      <c r="M1279">
        <v>49</v>
      </c>
      <c r="N1279">
        <v>178</v>
      </c>
      <c r="O1279">
        <v>0</v>
      </c>
      <c r="P1279">
        <v>5</v>
      </c>
      <c r="Q1279">
        <v>22</v>
      </c>
      <c r="R1279">
        <f>SUM(Table1[[#This Row],[FIRST_CLASS_SEATS]:[ECONOMY_SEATS]])</f>
        <v>235</v>
      </c>
      <c r="S1279" s="5">
        <f>(Table1[[#This Row],[TIER1_ELIGIBLE_PAX]]/Table1[[#This Row],[TOTAL_PAX]])</f>
        <v>0</v>
      </c>
      <c r="T1279" s="5">
        <f>(Table1[[#This Row],[TIER2_ELIGIBLE_PAX]]/Table1[[#This Row],[TOTAL_PAX]])</f>
        <v>2.1276595744680851E-2</v>
      </c>
      <c r="U1279" s="5">
        <f>(Table1[[#This Row],[TIER3_ELIGIBLE_PAX]]/Table1[[#This Row],[TOTAL_PAX]])</f>
        <v>9.3617021276595741E-2</v>
      </c>
      <c r="V1279" s="8">
        <v>0.1301157568310406</v>
      </c>
    </row>
    <row r="1280" spans="1:22" x14ac:dyDescent="0.3">
      <c r="A1280" s="1">
        <v>45949</v>
      </c>
      <c r="B1280" s="2">
        <v>0.27152777777777776</v>
      </c>
      <c r="C1280" t="s">
        <v>26</v>
      </c>
      <c r="D1280" t="s">
        <v>18</v>
      </c>
      <c r="E1280" t="s">
        <v>2019</v>
      </c>
      <c r="F1280" t="s">
        <v>20</v>
      </c>
      <c r="G1280" t="s">
        <v>56</v>
      </c>
      <c r="H1280" t="s">
        <v>57</v>
      </c>
      <c r="I1280" t="s">
        <v>58</v>
      </c>
      <c r="J1280" t="s">
        <v>24</v>
      </c>
      <c r="K1280" t="s">
        <v>59</v>
      </c>
      <c r="L1280">
        <v>8</v>
      </c>
      <c r="M1280">
        <v>42</v>
      </c>
      <c r="N1280">
        <v>166</v>
      </c>
      <c r="O1280">
        <v>1</v>
      </c>
      <c r="P1280">
        <v>16</v>
      </c>
      <c r="Q1280">
        <v>53</v>
      </c>
      <c r="R1280">
        <f>SUM(Table1[[#This Row],[FIRST_CLASS_SEATS]:[ECONOMY_SEATS]])</f>
        <v>216</v>
      </c>
      <c r="S1280" s="5">
        <f>(Table1[[#This Row],[TIER1_ELIGIBLE_PAX]]/Table1[[#This Row],[TOTAL_PAX]])</f>
        <v>4.6296296296296294E-3</v>
      </c>
      <c r="T1280" s="5">
        <f>(Table1[[#This Row],[TIER2_ELIGIBLE_PAX]]/Table1[[#This Row],[TOTAL_PAX]])</f>
        <v>7.407407407407407E-2</v>
      </c>
      <c r="U1280" s="5">
        <f>(Table1[[#This Row],[TIER3_ELIGIBLE_PAX]]/Table1[[#This Row],[TOTAL_PAX]])</f>
        <v>0.24537037037037038</v>
      </c>
      <c r="V1280" s="8">
        <v>0.13016236281867033</v>
      </c>
    </row>
    <row r="1281" spans="1:22" x14ac:dyDescent="0.3">
      <c r="A1281" s="1">
        <v>45950</v>
      </c>
      <c r="B1281" s="2">
        <v>0.75138888888888888</v>
      </c>
      <c r="C1281" t="s">
        <v>34</v>
      </c>
      <c r="D1281" t="s">
        <v>18</v>
      </c>
      <c r="E1281" t="s">
        <v>3787</v>
      </c>
      <c r="F1281" t="s">
        <v>20</v>
      </c>
      <c r="G1281" t="s">
        <v>68</v>
      </c>
      <c r="H1281" t="s">
        <v>69</v>
      </c>
      <c r="I1281" t="s">
        <v>31</v>
      </c>
      <c r="J1281" t="s">
        <v>32</v>
      </c>
      <c r="K1281" t="s">
        <v>33</v>
      </c>
      <c r="L1281">
        <v>0</v>
      </c>
      <c r="M1281">
        <v>8</v>
      </c>
      <c r="N1281">
        <v>172</v>
      </c>
      <c r="O1281">
        <v>0</v>
      </c>
      <c r="P1281">
        <v>12</v>
      </c>
      <c r="Q1281">
        <v>43</v>
      </c>
      <c r="R1281">
        <f>SUM(Table1[[#This Row],[FIRST_CLASS_SEATS]:[ECONOMY_SEATS]])</f>
        <v>180</v>
      </c>
      <c r="S1281" s="5">
        <f>(Table1[[#This Row],[TIER1_ELIGIBLE_PAX]]/Table1[[#This Row],[TOTAL_PAX]])</f>
        <v>0</v>
      </c>
      <c r="T1281" s="5">
        <f>(Table1[[#This Row],[TIER2_ELIGIBLE_PAX]]/Table1[[#This Row],[TOTAL_PAX]])</f>
        <v>6.6666666666666666E-2</v>
      </c>
      <c r="U1281" s="5">
        <f>(Table1[[#This Row],[TIER3_ELIGIBLE_PAX]]/Table1[[#This Row],[TOTAL_PAX]])</f>
        <v>0.2388888888888889</v>
      </c>
      <c r="V1281" s="8">
        <v>0.1303719140251629</v>
      </c>
    </row>
    <row r="1282" spans="1:22" x14ac:dyDescent="0.3">
      <c r="A1282" s="1">
        <v>45773</v>
      </c>
      <c r="B1282" s="2">
        <v>0.36041666666666666</v>
      </c>
      <c r="C1282" t="s">
        <v>26</v>
      </c>
      <c r="D1282" t="s">
        <v>18</v>
      </c>
      <c r="E1282" t="s">
        <v>4372</v>
      </c>
      <c r="F1282" t="s">
        <v>20</v>
      </c>
      <c r="G1282" t="s">
        <v>99</v>
      </c>
      <c r="H1282" t="s">
        <v>74</v>
      </c>
      <c r="I1282" t="s">
        <v>31</v>
      </c>
      <c r="J1282" t="s">
        <v>32</v>
      </c>
      <c r="K1282" t="s">
        <v>33</v>
      </c>
      <c r="L1282">
        <v>0</v>
      </c>
      <c r="M1282">
        <v>15</v>
      </c>
      <c r="N1282">
        <v>165</v>
      </c>
      <c r="O1282">
        <v>0</v>
      </c>
      <c r="P1282">
        <v>10</v>
      </c>
      <c r="Q1282">
        <v>36</v>
      </c>
      <c r="R1282">
        <f>SUM(Table1[[#This Row],[FIRST_CLASS_SEATS]:[ECONOMY_SEATS]])</f>
        <v>180</v>
      </c>
      <c r="S1282" s="5">
        <f>(Table1[[#This Row],[TIER1_ELIGIBLE_PAX]]/Table1[[#This Row],[TOTAL_PAX]])</f>
        <v>0</v>
      </c>
      <c r="T1282" s="5">
        <f>(Table1[[#This Row],[TIER2_ELIGIBLE_PAX]]/Table1[[#This Row],[TOTAL_PAX]])</f>
        <v>5.5555555555555552E-2</v>
      </c>
      <c r="U1282" s="5">
        <f>(Table1[[#This Row],[TIER3_ELIGIBLE_PAX]]/Table1[[#This Row],[TOTAL_PAX]])</f>
        <v>0.2</v>
      </c>
      <c r="V1282" s="8">
        <v>0.13082434351501071</v>
      </c>
    </row>
    <row r="1283" spans="1:22" x14ac:dyDescent="0.3">
      <c r="A1283" s="1">
        <v>45946</v>
      </c>
      <c r="B1283" s="2">
        <v>0.82847222222222228</v>
      </c>
      <c r="C1283" t="s">
        <v>34</v>
      </c>
      <c r="D1283" t="s">
        <v>18</v>
      </c>
      <c r="E1283" t="s">
        <v>3712</v>
      </c>
      <c r="F1283" t="s">
        <v>20</v>
      </c>
      <c r="G1283" t="s">
        <v>76</v>
      </c>
      <c r="H1283" t="s">
        <v>77</v>
      </c>
      <c r="I1283" t="s">
        <v>78</v>
      </c>
      <c r="J1283" t="s">
        <v>24</v>
      </c>
      <c r="K1283" t="s">
        <v>25</v>
      </c>
      <c r="L1283">
        <v>8</v>
      </c>
      <c r="M1283">
        <v>49</v>
      </c>
      <c r="N1283">
        <v>178</v>
      </c>
      <c r="O1283">
        <v>0</v>
      </c>
      <c r="P1283">
        <v>11</v>
      </c>
      <c r="Q1283">
        <v>40</v>
      </c>
      <c r="R1283">
        <f>SUM(Table1[[#This Row],[FIRST_CLASS_SEATS]:[ECONOMY_SEATS]])</f>
        <v>235</v>
      </c>
      <c r="S1283" s="5">
        <f>(Table1[[#This Row],[TIER1_ELIGIBLE_PAX]]/Table1[[#This Row],[TOTAL_PAX]])</f>
        <v>0</v>
      </c>
      <c r="T1283" s="5">
        <f>(Table1[[#This Row],[TIER2_ELIGIBLE_PAX]]/Table1[[#This Row],[TOTAL_PAX]])</f>
        <v>4.6808510638297871E-2</v>
      </c>
      <c r="U1283" s="5">
        <f>(Table1[[#This Row],[TIER3_ELIGIBLE_PAX]]/Table1[[#This Row],[TOTAL_PAX]])</f>
        <v>0.1702127659574468</v>
      </c>
      <c r="V1283" s="8">
        <v>0.13089213797928845</v>
      </c>
    </row>
    <row r="1284" spans="1:22" x14ac:dyDescent="0.3">
      <c r="A1284" s="1">
        <v>45814</v>
      </c>
      <c r="B1284" s="2">
        <v>0.42222222222222222</v>
      </c>
      <c r="C1284" t="s">
        <v>26</v>
      </c>
      <c r="D1284" t="s">
        <v>18</v>
      </c>
      <c r="E1284" t="s">
        <v>2813</v>
      </c>
      <c r="F1284" t="s">
        <v>20</v>
      </c>
      <c r="G1284" t="s">
        <v>54</v>
      </c>
      <c r="H1284" t="s">
        <v>30</v>
      </c>
      <c r="I1284" t="s">
        <v>31</v>
      </c>
      <c r="J1284" t="s">
        <v>32</v>
      </c>
      <c r="K1284" t="s">
        <v>33</v>
      </c>
      <c r="L1284">
        <v>0</v>
      </c>
      <c r="M1284">
        <v>5</v>
      </c>
      <c r="N1284">
        <v>175</v>
      </c>
      <c r="O1284">
        <v>0</v>
      </c>
      <c r="P1284">
        <v>0</v>
      </c>
      <c r="Q1284">
        <v>7</v>
      </c>
      <c r="R1284">
        <f>SUM(Table1[[#This Row],[FIRST_CLASS_SEATS]:[ECONOMY_SEATS]])</f>
        <v>180</v>
      </c>
      <c r="S1284" s="5">
        <f>(Table1[[#This Row],[TIER1_ELIGIBLE_PAX]]/Table1[[#This Row],[TOTAL_PAX]])</f>
        <v>0</v>
      </c>
      <c r="T1284" s="5">
        <f>(Table1[[#This Row],[TIER2_ELIGIBLE_PAX]]/Table1[[#This Row],[TOTAL_PAX]])</f>
        <v>0</v>
      </c>
      <c r="U1284" s="5">
        <f>(Table1[[#This Row],[TIER3_ELIGIBLE_PAX]]/Table1[[#This Row],[TOTAL_PAX]])</f>
        <v>3.888888888888889E-2</v>
      </c>
      <c r="V1284" s="8">
        <v>0.1309552804363936</v>
      </c>
    </row>
    <row r="1285" spans="1:22" x14ac:dyDescent="0.3">
      <c r="A1285" s="1">
        <v>45864</v>
      </c>
      <c r="B1285" s="2">
        <v>0.69236111111111109</v>
      </c>
      <c r="C1285" t="s">
        <v>17</v>
      </c>
      <c r="D1285" t="s">
        <v>18</v>
      </c>
      <c r="E1285" t="s">
        <v>369</v>
      </c>
      <c r="F1285" t="s">
        <v>20</v>
      </c>
      <c r="G1285" t="s">
        <v>68</v>
      </c>
      <c r="H1285" t="s">
        <v>69</v>
      </c>
      <c r="I1285" t="s">
        <v>31</v>
      </c>
      <c r="J1285" t="s">
        <v>32</v>
      </c>
      <c r="K1285" t="s">
        <v>33</v>
      </c>
      <c r="L1285">
        <v>0</v>
      </c>
      <c r="M1285">
        <v>17</v>
      </c>
      <c r="N1285">
        <v>163</v>
      </c>
      <c r="O1285">
        <v>0</v>
      </c>
      <c r="P1285">
        <v>18</v>
      </c>
      <c r="Q1285">
        <v>60</v>
      </c>
      <c r="R1285">
        <f>SUM(Table1[[#This Row],[FIRST_CLASS_SEATS]:[ECONOMY_SEATS]])</f>
        <v>180</v>
      </c>
      <c r="S1285" s="5">
        <f>(Table1[[#This Row],[TIER1_ELIGIBLE_PAX]]/Table1[[#This Row],[TOTAL_PAX]])</f>
        <v>0</v>
      </c>
      <c r="T1285" s="5">
        <f>(Table1[[#This Row],[TIER2_ELIGIBLE_PAX]]/Table1[[#This Row],[TOTAL_PAX]])</f>
        <v>0.1</v>
      </c>
      <c r="U1285" s="5">
        <f>(Table1[[#This Row],[TIER3_ELIGIBLE_PAX]]/Table1[[#This Row],[TOTAL_PAX]])</f>
        <v>0.33333333333333331</v>
      </c>
      <c r="V1285" s="8">
        <v>0.13125169358754418</v>
      </c>
    </row>
    <row r="1286" spans="1:22" x14ac:dyDescent="0.3">
      <c r="A1286" s="1">
        <v>45885</v>
      </c>
      <c r="B1286" s="2">
        <v>0.34305555555555556</v>
      </c>
      <c r="C1286" t="s">
        <v>26</v>
      </c>
      <c r="D1286" t="s">
        <v>18</v>
      </c>
      <c r="E1286" t="s">
        <v>1946</v>
      </c>
      <c r="F1286" t="s">
        <v>20</v>
      </c>
      <c r="G1286" t="s">
        <v>76</v>
      </c>
      <c r="H1286" t="s">
        <v>77</v>
      </c>
      <c r="I1286" t="s">
        <v>78</v>
      </c>
      <c r="J1286" t="s">
        <v>24</v>
      </c>
      <c r="K1286" t="s">
        <v>25</v>
      </c>
      <c r="L1286">
        <v>8</v>
      </c>
      <c r="M1286">
        <v>49</v>
      </c>
      <c r="N1286">
        <v>178</v>
      </c>
      <c r="O1286">
        <v>1</v>
      </c>
      <c r="P1286">
        <v>7</v>
      </c>
      <c r="Q1286">
        <v>28</v>
      </c>
      <c r="R1286">
        <f>SUM(Table1[[#This Row],[FIRST_CLASS_SEATS]:[ECONOMY_SEATS]])</f>
        <v>235</v>
      </c>
      <c r="S1286" s="5">
        <f>(Table1[[#This Row],[TIER1_ELIGIBLE_PAX]]/Table1[[#This Row],[TOTAL_PAX]])</f>
        <v>4.2553191489361703E-3</v>
      </c>
      <c r="T1286" s="5">
        <f>(Table1[[#This Row],[TIER2_ELIGIBLE_PAX]]/Table1[[#This Row],[TOTAL_PAX]])</f>
        <v>2.9787234042553193E-2</v>
      </c>
      <c r="U1286" s="5">
        <f>(Table1[[#This Row],[TIER3_ELIGIBLE_PAX]]/Table1[[#This Row],[TOTAL_PAX]])</f>
        <v>0.11914893617021277</v>
      </c>
      <c r="V1286" s="8">
        <v>0.13129162799247529</v>
      </c>
    </row>
    <row r="1287" spans="1:22" x14ac:dyDescent="0.3">
      <c r="A1287" s="1">
        <v>45781</v>
      </c>
      <c r="B1287" s="2">
        <v>0.63055555555555554</v>
      </c>
      <c r="C1287" t="s">
        <v>17</v>
      </c>
      <c r="D1287" t="s">
        <v>18</v>
      </c>
      <c r="E1287" t="s">
        <v>793</v>
      </c>
      <c r="F1287" t="s">
        <v>20</v>
      </c>
      <c r="G1287" t="s">
        <v>46</v>
      </c>
      <c r="H1287" t="s">
        <v>22</v>
      </c>
      <c r="I1287" t="s">
        <v>23</v>
      </c>
      <c r="J1287" t="s">
        <v>24</v>
      </c>
      <c r="K1287" t="s">
        <v>80</v>
      </c>
      <c r="L1287">
        <v>14</v>
      </c>
      <c r="M1287">
        <v>97</v>
      </c>
      <c r="N1287">
        <v>358</v>
      </c>
      <c r="O1287">
        <v>0</v>
      </c>
      <c r="P1287">
        <v>13</v>
      </c>
      <c r="Q1287">
        <v>44</v>
      </c>
      <c r="R1287">
        <f>SUM(Table1[[#This Row],[FIRST_CLASS_SEATS]:[ECONOMY_SEATS]])</f>
        <v>469</v>
      </c>
      <c r="S1287" s="5">
        <f>(Table1[[#This Row],[TIER1_ELIGIBLE_PAX]]/Table1[[#This Row],[TOTAL_PAX]])</f>
        <v>0</v>
      </c>
      <c r="T1287" s="5">
        <f>(Table1[[#This Row],[TIER2_ELIGIBLE_PAX]]/Table1[[#This Row],[TOTAL_PAX]])</f>
        <v>2.7718550106609809E-2</v>
      </c>
      <c r="U1287" s="5">
        <f>(Table1[[#This Row],[TIER3_ELIGIBLE_PAX]]/Table1[[#This Row],[TOTAL_PAX]])</f>
        <v>9.3816631130063971E-2</v>
      </c>
      <c r="V1287" s="8">
        <v>0.13130762969775112</v>
      </c>
    </row>
    <row r="1288" spans="1:22" x14ac:dyDescent="0.3">
      <c r="A1288" s="1">
        <v>45758</v>
      </c>
      <c r="B1288" s="2">
        <v>0.67986111111111114</v>
      </c>
      <c r="C1288" t="s">
        <v>17</v>
      </c>
      <c r="D1288" t="s">
        <v>18</v>
      </c>
      <c r="E1288" t="s">
        <v>3873</v>
      </c>
      <c r="F1288" t="s">
        <v>20</v>
      </c>
      <c r="G1288" t="s">
        <v>76</v>
      </c>
      <c r="H1288" t="s">
        <v>77</v>
      </c>
      <c r="I1288" t="s">
        <v>78</v>
      </c>
      <c r="J1288" t="s">
        <v>24</v>
      </c>
      <c r="K1288" t="s">
        <v>80</v>
      </c>
      <c r="L1288">
        <v>14</v>
      </c>
      <c r="M1288">
        <v>97</v>
      </c>
      <c r="N1288">
        <v>358</v>
      </c>
      <c r="O1288">
        <v>1</v>
      </c>
      <c r="P1288">
        <v>9</v>
      </c>
      <c r="Q1288">
        <v>34</v>
      </c>
      <c r="R1288">
        <f>SUM(Table1[[#This Row],[FIRST_CLASS_SEATS]:[ECONOMY_SEATS]])</f>
        <v>469</v>
      </c>
      <c r="S1288" s="5">
        <f>(Table1[[#This Row],[TIER1_ELIGIBLE_PAX]]/Table1[[#This Row],[TOTAL_PAX]])</f>
        <v>2.1321961620469083E-3</v>
      </c>
      <c r="T1288" s="5">
        <f>(Table1[[#This Row],[TIER2_ELIGIBLE_PAX]]/Table1[[#This Row],[TOTAL_PAX]])</f>
        <v>1.9189765458422176E-2</v>
      </c>
      <c r="U1288" s="5">
        <f>(Table1[[#This Row],[TIER3_ELIGIBLE_PAX]]/Table1[[#This Row],[TOTAL_PAX]])</f>
        <v>7.2494669509594878E-2</v>
      </c>
      <c r="V1288" s="8">
        <v>0.13132619136879198</v>
      </c>
    </row>
    <row r="1289" spans="1:22" x14ac:dyDescent="0.3">
      <c r="A1289" s="1">
        <v>45951</v>
      </c>
      <c r="B1289" s="2">
        <v>0.93333333333333335</v>
      </c>
      <c r="C1289" t="s">
        <v>34</v>
      </c>
      <c r="D1289" t="s">
        <v>18</v>
      </c>
      <c r="E1289" t="s">
        <v>4391</v>
      </c>
      <c r="F1289" t="s">
        <v>20</v>
      </c>
      <c r="G1289" t="s">
        <v>54</v>
      </c>
      <c r="H1289" t="s">
        <v>30</v>
      </c>
      <c r="I1289" t="s">
        <v>31</v>
      </c>
      <c r="J1289" t="s">
        <v>32</v>
      </c>
      <c r="K1289" t="s">
        <v>33</v>
      </c>
      <c r="L1289">
        <v>0</v>
      </c>
      <c r="M1289">
        <v>12</v>
      </c>
      <c r="N1289">
        <v>168</v>
      </c>
      <c r="O1289">
        <v>1</v>
      </c>
      <c r="P1289">
        <v>0</v>
      </c>
      <c r="Q1289">
        <v>0</v>
      </c>
      <c r="R1289">
        <f>SUM(Table1[[#This Row],[FIRST_CLASS_SEATS]:[ECONOMY_SEATS]])</f>
        <v>180</v>
      </c>
      <c r="S1289" s="5">
        <f>(Table1[[#This Row],[TIER1_ELIGIBLE_PAX]]/Table1[[#This Row],[TOTAL_PAX]])</f>
        <v>5.5555555555555558E-3</v>
      </c>
      <c r="T1289" s="5">
        <f>(Table1[[#This Row],[TIER2_ELIGIBLE_PAX]]/Table1[[#This Row],[TOTAL_PAX]])</f>
        <v>0</v>
      </c>
      <c r="U1289" s="5">
        <f>(Table1[[#This Row],[TIER3_ELIGIBLE_PAX]]/Table1[[#This Row],[TOTAL_PAX]])</f>
        <v>0</v>
      </c>
      <c r="V1289" s="8">
        <v>0.13150073678389462</v>
      </c>
    </row>
    <row r="1290" spans="1:22" x14ac:dyDescent="0.3">
      <c r="A1290" s="1">
        <v>45845</v>
      </c>
      <c r="B1290" s="2">
        <v>0.41875000000000001</v>
      </c>
      <c r="C1290" t="s">
        <v>26</v>
      </c>
      <c r="D1290" t="s">
        <v>18</v>
      </c>
      <c r="E1290" t="s">
        <v>5648</v>
      </c>
      <c r="F1290" t="s">
        <v>20</v>
      </c>
      <c r="G1290" t="s">
        <v>36</v>
      </c>
      <c r="H1290" t="s">
        <v>37</v>
      </c>
      <c r="I1290" t="s">
        <v>31</v>
      </c>
      <c r="J1290" t="s">
        <v>32</v>
      </c>
      <c r="K1290" t="s">
        <v>33</v>
      </c>
      <c r="L1290">
        <v>0</v>
      </c>
      <c r="M1290">
        <v>6</v>
      </c>
      <c r="N1290">
        <v>174</v>
      </c>
      <c r="O1290">
        <v>1</v>
      </c>
      <c r="P1290">
        <v>11</v>
      </c>
      <c r="Q1290">
        <v>40</v>
      </c>
      <c r="R1290">
        <f>SUM(Table1[[#This Row],[FIRST_CLASS_SEATS]:[ECONOMY_SEATS]])</f>
        <v>180</v>
      </c>
      <c r="S1290" s="5">
        <f>(Table1[[#This Row],[TIER1_ELIGIBLE_PAX]]/Table1[[#This Row],[TOTAL_PAX]])</f>
        <v>5.5555555555555558E-3</v>
      </c>
      <c r="T1290" s="5">
        <f>(Table1[[#This Row],[TIER2_ELIGIBLE_PAX]]/Table1[[#This Row],[TOTAL_PAX]])</f>
        <v>6.1111111111111109E-2</v>
      </c>
      <c r="U1290" s="5">
        <f>(Table1[[#This Row],[TIER3_ELIGIBLE_PAX]]/Table1[[#This Row],[TOTAL_PAX]])</f>
        <v>0.22222222222222221</v>
      </c>
      <c r="V1290" s="8">
        <v>0.13150356194938895</v>
      </c>
    </row>
    <row r="1291" spans="1:22" x14ac:dyDescent="0.3">
      <c r="A1291" s="1">
        <v>45952</v>
      </c>
      <c r="B1291" s="2">
        <v>0.83263888888888893</v>
      </c>
      <c r="C1291" t="s">
        <v>34</v>
      </c>
      <c r="D1291" t="s">
        <v>18</v>
      </c>
      <c r="E1291" t="s">
        <v>2361</v>
      </c>
      <c r="F1291" t="s">
        <v>20</v>
      </c>
      <c r="G1291" t="s">
        <v>36</v>
      </c>
      <c r="H1291" t="s">
        <v>37</v>
      </c>
      <c r="I1291" t="s">
        <v>31</v>
      </c>
      <c r="J1291" t="s">
        <v>32</v>
      </c>
      <c r="K1291" t="s">
        <v>33</v>
      </c>
      <c r="L1291">
        <v>0</v>
      </c>
      <c r="M1291">
        <v>17</v>
      </c>
      <c r="N1291">
        <v>163</v>
      </c>
      <c r="O1291">
        <v>1</v>
      </c>
      <c r="P1291">
        <v>9</v>
      </c>
      <c r="Q1291">
        <v>33</v>
      </c>
      <c r="R1291">
        <f>SUM(Table1[[#This Row],[FIRST_CLASS_SEATS]:[ECONOMY_SEATS]])</f>
        <v>180</v>
      </c>
      <c r="S1291" s="5">
        <f>(Table1[[#This Row],[TIER1_ELIGIBLE_PAX]]/Table1[[#This Row],[TOTAL_PAX]])</f>
        <v>5.5555555555555558E-3</v>
      </c>
      <c r="T1291" s="5">
        <f>(Table1[[#This Row],[TIER2_ELIGIBLE_PAX]]/Table1[[#This Row],[TOTAL_PAX]])</f>
        <v>0.05</v>
      </c>
      <c r="U1291" s="5">
        <f>(Table1[[#This Row],[TIER3_ELIGIBLE_PAX]]/Table1[[#This Row],[TOTAL_PAX]])</f>
        <v>0.18333333333333332</v>
      </c>
      <c r="V1291" s="8">
        <v>0.13153820451206732</v>
      </c>
    </row>
    <row r="1292" spans="1:22" x14ac:dyDescent="0.3">
      <c r="A1292" s="1">
        <v>45892</v>
      </c>
      <c r="B1292" s="2">
        <v>0.7006944444444444</v>
      </c>
      <c r="C1292" t="s">
        <v>17</v>
      </c>
      <c r="D1292" t="s">
        <v>18</v>
      </c>
      <c r="E1292" t="s">
        <v>622</v>
      </c>
      <c r="F1292" t="s">
        <v>20</v>
      </c>
      <c r="G1292" t="s">
        <v>71</v>
      </c>
      <c r="H1292" t="s">
        <v>22</v>
      </c>
      <c r="I1292" t="s">
        <v>23</v>
      </c>
      <c r="J1292" t="s">
        <v>24</v>
      </c>
      <c r="K1292" t="s">
        <v>59</v>
      </c>
      <c r="L1292">
        <v>8</v>
      </c>
      <c r="M1292">
        <v>42</v>
      </c>
      <c r="N1292">
        <v>166</v>
      </c>
      <c r="O1292">
        <v>0</v>
      </c>
      <c r="P1292">
        <v>3</v>
      </c>
      <c r="Q1292">
        <v>17</v>
      </c>
      <c r="R1292">
        <f>SUM(Table1[[#This Row],[FIRST_CLASS_SEATS]:[ECONOMY_SEATS]])</f>
        <v>216</v>
      </c>
      <c r="S1292" s="5">
        <f>(Table1[[#This Row],[TIER1_ELIGIBLE_PAX]]/Table1[[#This Row],[TOTAL_PAX]])</f>
        <v>0</v>
      </c>
      <c r="T1292" s="5">
        <f>(Table1[[#This Row],[TIER2_ELIGIBLE_PAX]]/Table1[[#This Row],[TOTAL_PAX]])</f>
        <v>1.3888888888888888E-2</v>
      </c>
      <c r="U1292" s="5">
        <f>(Table1[[#This Row],[TIER3_ELIGIBLE_PAX]]/Table1[[#This Row],[TOTAL_PAX]])</f>
        <v>7.8703703703703706E-2</v>
      </c>
      <c r="V1292" s="8">
        <v>0.13161518023772167</v>
      </c>
    </row>
    <row r="1293" spans="1:22" x14ac:dyDescent="0.3">
      <c r="A1293" s="1">
        <v>45837</v>
      </c>
      <c r="B1293" s="2">
        <v>0.73472222222222228</v>
      </c>
      <c r="C1293" t="s">
        <v>17</v>
      </c>
      <c r="D1293" t="s">
        <v>18</v>
      </c>
      <c r="E1293" t="s">
        <v>823</v>
      </c>
      <c r="F1293" t="s">
        <v>20</v>
      </c>
      <c r="G1293" t="s">
        <v>43</v>
      </c>
      <c r="H1293" t="s">
        <v>44</v>
      </c>
      <c r="I1293" t="s">
        <v>31</v>
      </c>
      <c r="J1293" t="s">
        <v>32</v>
      </c>
      <c r="K1293" t="s">
        <v>33</v>
      </c>
      <c r="L1293">
        <v>0</v>
      </c>
      <c r="M1293">
        <v>8</v>
      </c>
      <c r="N1293">
        <v>172</v>
      </c>
      <c r="O1293">
        <v>0</v>
      </c>
      <c r="P1293">
        <v>9</v>
      </c>
      <c r="Q1293">
        <v>34</v>
      </c>
      <c r="R1293">
        <f>SUM(Table1[[#This Row],[FIRST_CLASS_SEATS]:[ECONOMY_SEATS]])</f>
        <v>180</v>
      </c>
      <c r="S1293" s="5">
        <f>(Table1[[#This Row],[TIER1_ELIGIBLE_PAX]]/Table1[[#This Row],[TOTAL_PAX]])</f>
        <v>0</v>
      </c>
      <c r="T1293" s="5">
        <f>(Table1[[#This Row],[TIER2_ELIGIBLE_PAX]]/Table1[[#This Row],[TOTAL_PAX]])</f>
        <v>0.05</v>
      </c>
      <c r="U1293" s="5">
        <f>(Table1[[#This Row],[TIER3_ELIGIBLE_PAX]]/Table1[[#This Row],[TOTAL_PAX]])</f>
        <v>0.18888888888888888</v>
      </c>
      <c r="V1293" s="8">
        <v>0.13173223962573866</v>
      </c>
    </row>
    <row r="1294" spans="1:22" x14ac:dyDescent="0.3">
      <c r="A1294" s="1">
        <v>45749</v>
      </c>
      <c r="B1294" s="2">
        <v>0.5854166666666667</v>
      </c>
      <c r="C1294" t="s">
        <v>17</v>
      </c>
      <c r="D1294" t="s">
        <v>18</v>
      </c>
      <c r="E1294" t="s">
        <v>2718</v>
      </c>
      <c r="F1294" t="s">
        <v>20</v>
      </c>
      <c r="G1294" t="s">
        <v>54</v>
      </c>
      <c r="H1294" t="s">
        <v>30</v>
      </c>
      <c r="I1294" t="s">
        <v>31</v>
      </c>
      <c r="J1294" t="s">
        <v>32</v>
      </c>
      <c r="K1294" t="s">
        <v>33</v>
      </c>
      <c r="L1294">
        <v>0</v>
      </c>
      <c r="M1294">
        <v>9</v>
      </c>
      <c r="N1294">
        <v>171</v>
      </c>
      <c r="O1294">
        <v>2</v>
      </c>
      <c r="P1294">
        <v>6</v>
      </c>
      <c r="Q1294">
        <v>24</v>
      </c>
      <c r="R1294">
        <f>SUM(Table1[[#This Row],[FIRST_CLASS_SEATS]:[ECONOMY_SEATS]])</f>
        <v>180</v>
      </c>
      <c r="S1294" s="5">
        <f>(Table1[[#This Row],[TIER1_ELIGIBLE_PAX]]/Table1[[#This Row],[TOTAL_PAX]])</f>
        <v>1.1111111111111112E-2</v>
      </c>
      <c r="T1294" s="5">
        <f>(Table1[[#This Row],[TIER2_ELIGIBLE_PAX]]/Table1[[#This Row],[TOTAL_PAX]])</f>
        <v>3.3333333333333333E-2</v>
      </c>
      <c r="U1294" s="5">
        <f>(Table1[[#This Row],[TIER3_ELIGIBLE_PAX]]/Table1[[#This Row],[TOTAL_PAX]])</f>
        <v>0.13333333333333333</v>
      </c>
      <c r="V1294" s="8">
        <v>0.1319551656387361</v>
      </c>
    </row>
    <row r="1295" spans="1:22" x14ac:dyDescent="0.3">
      <c r="A1295" s="1">
        <v>45901</v>
      </c>
      <c r="B1295" s="2">
        <v>0.83263888888888893</v>
      </c>
      <c r="C1295" t="s">
        <v>34</v>
      </c>
      <c r="D1295" t="s">
        <v>18</v>
      </c>
      <c r="E1295" t="s">
        <v>2644</v>
      </c>
      <c r="F1295" t="s">
        <v>20</v>
      </c>
      <c r="G1295" t="s">
        <v>76</v>
      </c>
      <c r="H1295" t="s">
        <v>77</v>
      </c>
      <c r="I1295" t="s">
        <v>78</v>
      </c>
      <c r="J1295" t="s">
        <v>24</v>
      </c>
      <c r="K1295" t="s">
        <v>80</v>
      </c>
      <c r="L1295">
        <v>14</v>
      </c>
      <c r="M1295">
        <v>97</v>
      </c>
      <c r="N1295">
        <v>358</v>
      </c>
      <c r="O1295">
        <v>0</v>
      </c>
      <c r="P1295">
        <v>10</v>
      </c>
      <c r="Q1295">
        <v>37</v>
      </c>
      <c r="R1295">
        <f>SUM(Table1[[#This Row],[FIRST_CLASS_SEATS]:[ECONOMY_SEATS]])</f>
        <v>469</v>
      </c>
      <c r="S1295" s="5">
        <f>(Table1[[#This Row],[TIER1_ELIGIBLE_PAX]]/Table1[[#This Row],[TOTAL_PAX]])</f>
        <v>0</v>
      </c>
      <c r="T1295" s="5">
        <f>(Table1[[#This Row],[TIER2_ELIGIBLE_PAX]]/Table1[[#This Row],[TOTAL_PAX]])</f>
        <v>2.1321961620469083E-2</v>
      </c>
      <c r="U1295" s="5">
        <f>(Table1[[#This Row],[TIER3_ELIGIBLE_PAX]]/Table1[[#This Row],[TOTAL_PAX]])</f>
        <v>7.8891257995735611E-2</v>
      </c>
      <c r="V1295" s="8">
        <v>0.1320042359764898</v>
      </c>
    </row>
    <row r="1296" spans="1:22" x14ac:dyDescent="0.3">
      <c r="A1296" s="1">
        <v>45816</v>
      </c>
      <c r="B1296" s="2">
        <v>0.81736111111111109</v>
      </c>
      <c r="C1296" t="s">
        <v>34</v>
      </c>
      <c r="D1296" t="s">
        <v>18</v>
      </c>
      <c r="E1296" t="s">
        <v>256</v>
      </c>
      <c r="F1296" t="s">
        <v>20</v>
      </c>
      <c r="G1296" t="s">
        <v>68</v>
      </c>
      <c r="H1296" t="s">
        <v>69</v>
      </c>
      <c r="I1296" t="s">
        <v>31</v>
      </c>
      <c r="J1296" t="s">
        <v>32</v>
      </c>
      <c r="K1296" t="s">
        <v>33</v>
      </c>
      <c r="L1296">
        <v>0</v>
      </c>
      <c r="M1296">
        <v>10</v>
      </c>
      <c r="N1296">
        <v>170</v>
      </c>
      <c r="O1296">
        <v>0</v>
      </c>
      <c r="P1296">
        <v>8</v>
      </c>
      <c r="Q1296">
        <v>31</v>
      </c>
      <c r="R1296">
        <f>SUM(Table1[[#This Row],[FIRST_CLASS_SEATS]:[ECONOMY_SEATS]])</f>
        <v>180</v>
      </c>
      <c r="S1296" s="5">
        <f>(Table1[[#This Row],[TIER1_ELIGIBLE_PAX]]/Table1[[#This Row],[TOTAL_PAX]])</f>
        <v>0</v>
      </c>
      <c r="T1296" s="5">
        <f>(Table1[[#This Row],[TIER2_ELIGIBLE_PAX]]/Table1[[#This Row],[TOTAL_PAX]])</f>
        <v>4.4444444444444446E-2</v>
      </c>
      <c r="U1296" s="5">
        <f>(Table1[[#This Row],[TIER3_ELIGIBLE_PAX]]/Table1[[#This Row],[TOTAL_PAX]])</f>
        <v>0.17222222222222222</v>
      </c>
      <c r="V1296" s="8">
        <v>0.13206101036320617</v>
      </c>
    </row>
    <row r="1297" spans="1:22" x14ac:dyDescent="0.3">
      <c r="A1297" s="1">
        <v>45891</v>
      </c>
      <c r="B1297" s="2">
        <v>0.30694444444444446</v>
      </c>
      <c r="C1297" t="s">
        <v>26</v>
      </c>
      <c r="D1297" t="s">
        <v>18</v>
      </c>
      <c r="E1297" t="s">
        <v>128</v>
      </c>
      <c r="F1297" t="s">
        <v>20</v>
      </c>
      <c r="G1297" t="s">
        <v>68</v>
      </c>
      <c r="H1297" t="s">
        <v>69</v>
      </c>
      <c r="I1297" t="s">
        <v>31</v>
      </c>
      <c r="J1297" t="s">
        <v>32</v>
      </c>
      <c r="K1297" t="s">
        <v>33</v>
      </c>
      <c r="L1297">
        <v>0</v>
      </c>
      <c r="M1297">
        <v>12</v>
      </c>
      <c r="N1297">
        <v>168</v>
      </c>
      <c r="O1297">
        <v>0</v>
      </c>
      <c r="P1297">
        <v>2</v>
      </c>
      <c r="Q1297">
        <v>15</v>
      </c>
      <c r="R1297">
        <f>SUM(Table1[[#This Row],[FIRST_CLASS_SEATS]:[ECONOMY_SEATS]])</f>
        <v>180</v>
      </c>
      <c r="S1297" s="5">
        <f>(Table1[[#This Row],[TIER1_ELIGIBLE_PAX]]/Table1[[#This Row],[TOTAL_PAX]])</f>
        <v>0</v>
      </c>
      <c r="T1297" s="5">
        <f>(Table1[[#This Row],[TIER2_ELIGIBLE_PAX]]/Table1[[#This Row],[TOTAL_PAX]])</f>
        <v>1.1111111111111112E-2</v>
      </c>
      <c r="U1297" s="5">
        <f>(Table1[[#This Row],[TIER3_ELIGIBLE_PAX]]/Table1[[#This Row],[TOTAL_PAX]])</f>
        <v>8.3333333333333329E-2</v>
      </c>
      <c r="V1297" s="8">
        <v>0.13210564970668859</v>
      </c>
    </row>
    <row r="1298" spans="1:22" x14ac:dyDescent="0.3">
      <c r="A1298" s="1">
        <v>45885</v>
      </c>
      <c r="B1298" s="2">
        <v>0.80833333333333335</v>
      </c>
      <c r="C1298" t="s">
        <v>34</v>
      </c>
      <c r="D1298" t="s">
        <v>18</v>
      </c>
      <c r="E1298" t="s">
        <v>1226</v>
      </c>
      <c r="F1298" t="s">
        <v>20</v>
      </c>
      <c r="G1298" t="s">
        <v>36</v>
      </c>
      <c r="H1298" t="s">
        <v>37</v>
      </c>
      <c r="I1298" t="s">
        <v>31</v>
      </c>
      <c r="J1298" t="s">
        <v>32</v>
      </c>
      <c r="K1298" t="s">
        <v>33</v>
      </c>
      <c r="L1298">
        <v>0</v>
      </c>
      <c r="M1298">
        <v>17</v>
      </c>
      <c r="N1298">
        <v>163</v>
      </c>
      <c r="O1298">
        <v>3</v>
      </c>
      <c r="P1298">
        <v>7</v>
      </c>
      <c r="Q1298">
        <v>28</v>
      </c>
      <c r="R1298">
        <f>SUM(Table1[[#This Row],[FIRST_CLASS_SEATS]:[ECONOMY_SEATS]])</f>
        <v>180</v>
      </c>
      <c r="S1298" s="5">
        <f>(Table1[[#This Row],[TIER1_ELIGIBLE_PAX]]/Table1[[#This Row],[TOTAL_PAX]])</f>
        <v>1.6666666666666666E-2</v>
      </c>
      <c r="T1298" s="5">
        <f>(Table1[[#This Row],[TIER2_ELIGIBLE_PAX]]/Table1[[#This Row],[TOTAL_PAX]])</f>
        <v>3.888888888888889E-2</v>
      </c>
      <c r="U1298" s="5">
        <f>(Table1[[#This Row],[TIER3_ELIGIBLE_PAX]]/Table1[[#This Row],[TOTAL_PAX]])</f>
        <v>0.15555555555555556</v>
      </c>
      <c r="V1298" s="8">
        <v>0.13216232781465409</v>
      </c>
    </row>
    <row r="1299" spans="1:22" x14ac:dyDescent="0.3">
      <c r="A1299" s="1">
        <v>45759</v>
      </c>
      <c r="B1299" s="2">
        <v>0.89166666666666672</v>
      </c>
      <c r="C1299" t="s">
        <v>34</v>
      </c>
      <c r="D1299" t="s">
        <v>18</v>
      </c>
      <c r="E1299" t="s">
        <v>2380</v>
      </c>
      <c r="F1299" t="s">
        <v>20</v>
      </c>
      <c r="G1299" t="s">
        <v>99</v>
      </c>
      <c r="H1299" t="s">
        <v>74</v>
      </c>
      <c r="I1299" t="s">
        <v>31</v>
      </c>
      <c r="J1299" t="s">
        <v>32</v>
      </c>
      <c r="K1299" t="s">
        <v>33</v>
      </c>
      <c r="L1299">
        <v>0</v>
      </c>
      <c r="M1299">
        <v>8</v>
      </c>
      <c r="N1299">
        <v>172</v>
      </c>
      <c r="O1299">
        <v>0</v>
      </c>
      <c r="P1299">
        <v>10</v>
      </c>
      <c r="Q1299">
        <v>38</v>
      </c>
      <c r="R1299">
        <f>SUM(Table1[[#This Row],[FIRST_CLASS_SEATS]:[ECONOMY_SEATS]])</f>
        <v>180</v>
      </c>
      <c r="S1299" s="5">
        <f>(Table1[[#This Row],[TIER1_ELIGIBLE_PAX]]/Table1[[#This Row],[TOTAL_PAX]])</f>
        <v>0</v>
      </c>
      <c r="T1299" s="5">
        <f>(Table1[[#This Row],[TIER2_ELIGIBLE_PAX]]/Table1[[#This Row],[TOTAL_PAX]])</f>
        <v>5.5555555555555552E-2</v>
      </c>
      <c r="U1299" s="5">
        <f>(Table1[[#This Row],[TIER3_ELIGIBLE_PAX]]/Table1[[#This Row],[TOTAL_PAX]])</f>
        <v>0.21111111111111111</v>
      </c>
      <c r="V1299" s="8">
        <v>0.13218581760103887</v>
      </c>
    </row>
    <row r="1300" spans="1:22" x14ac:dyDescent="0.3">
      <c r="A1300" s="1">
        <v>45814</v>
      </c>
      <c r="B1300" s="2">
        <v>0.55277777777777781</v>
      </c>
      <c r="C1300" t="s">
        <v>48</v>
      </c>
      <c r="D1300" t="s">
        <v>18</v>
      </c>
      <c r="E1300" t="s">
        <v>1056</v>
      </c>
      <c r="F1300" t="s">
        <v>20</v>
      </c>
      <c r="G1300" t="s">
        <v>68</v>
      </c>
      <c r="H1300" t="s">
        <v>69</v>
      </c>
      <c r="I1300" t="s">
        <v>31</v>
      </c>
      <c r="J1300" t="s">
        <v>32</v>
      </c>
      <c r="K1300" t="s">
        <v>33</v>
      </c>
      <c r="L1300">
        <v>0</v>
      </c>
      <c r="M1300">
        <v>6</v>
      </c>
      <c r="N1300">
        <v>174</v>
      </c>
      <c r="O1300">
        <v>0</v>
      </c>
      <c r="P1300">
        <v>4</v>
      </c>
      <c r="Q1300">
        <v>21</v>
      </c>
      <c r="R1300">
        <f>SUM(Table1[[#This Row],[FIRST_CLASS_SEATS]:[ECONOMY_SEATS]])</f>
        <v>180</v>
      </c>
      <c r="S1300" s="5">
        <f>(Table1[[#This Row],[TIER1_ELIGIBLE_PAX]]/Table1[[#This Row],[TOTAL_PAX]])</f>
        <v>0</v>
      </c>
      <c r="T1300" s="5">
        <f>(Table1[[#This Row],[TIER2_ELIGIBLE_PAX]]/Table1[[#This Row],[TOTAL_PAX]])</f>
        <v>2.2222222222222223E-2</v>
      </c>
      <c r="U1300" s="5">
        <f>(Table1[[#This Row],[TIER3_ELIGIBLE_PAX]]/Table1[[#This Row],[TOTAL_PAX]])</f>
        <v>0.11666666666666667</v>
      </c>
      <c r="V1300" s="8">
        <v>0.13241688846714395</v>
      </c>
    </row>
    <row r="1301" spans="1:22" x14ac:dyDescent="0.3">
      <c r="A1301" s="1">
        <v>45870</v>
      </c>
      <c r="B1301" s="2">
        <v>0.60347222222222219</v>
      </c>
      <c r="C1301" t="s">
        <v>17</v>
      </c>
      <c r="D1301" t="s">
        <v>18</v>
      </c>
      <c r="E1301" t="s">
        <v>5879</v>
      </c>
      <c r="F1301" t="s">
        <v>20</v>
      </c>
      <c r="G1301" t="s">
        <v>54</v>
      </c>
      <c r="H1301" t="s">
        <v>30</v>
      </c>
      <c r="I1301" t="s">
        <v>31</v>
      </c>
      <c r="J1301" t="s">
        <v>32</v>
      </c>
      <c r="K1301" t="s">
        <v>33</v>
      </c>
      <c r="L1301">
        <v>0</v>
      </c>
      <c r="M1301">
        <v>19</v>
      </c>
      <c r="N1301">
        <v>161</v>
      </c>
      <c r="O1301">
        <v>0</v>
      </c>
      <c r="P1301">
        <v>10</v>
      </c>
      <c r="Q1301">
        <v>37</v>
      </c>
      <c r="R1301">
        <f>SUM(Table1[[#This Row],[FIRST_CLASS_SEATS]:[ECONOMY_SEATS]])</f>
        <v>180</v>
      </c>
      <c r="S1301" s="5">
        <f>(Table1[[#This Row],[TIER1_ELIGIBLE_PAX]]/Table1[[#This Row],[TOTAL_PAX]])</f>
        <v>0</v>
      </c>
      <c r="T1301" s="5">
        <f>(Table1[[#This Row],[TIER2_ELIGIBLE_PAX]]/Table1[[#This Row],[TOTAL_PAX]])</f>
        <v>5.5555555555555552E-2</v>
      </c>
      <c r="U1301" s="5">
        <f>(Table1[[#This Row],[TIER3_ELIGIBLE_PAX]]/Table1[[#This Row],[TOTAL_PAX]])</f>
        <v>0.20555555555555555</v>
      </c>
      <c r="V1301" s="8">
        <v>0.13246998943901733</v>
      </c>
    </row>
    <row r="1302" spans="1:22" x14ac:dyDescent="0.3">
      <c r="A1302" s="1">
        <v>45842</v>
      </c>
      <c r="B1302" s="2">
        <v>0.85486111111111107</v>
      </c>
      <c r="C1302" t="s">
        <v>34</v>
      </c>
      <c r="D1302" t="s">
        <v>18</v>
      </c>
      <c r="E1302" t="s">
        <v>4213</v>
      </c>
      <c r="F1302" t="s">
        <v>20</v>
      </c>
      <c r="G1302" t="s">
        <v>99</v>
      </c>
      <c r="H1302" t="s">
        <v>74</v>
      </c>
      <c r="I1302" t="s">
        <v>31</v>
      </c>
      <c r="J1302" t="s">
        <v>32</v>
      </c>
      <c r="K1302" t="s">
        <v>33</v>
      </c>
      <c r="L1302">
        <v>0</v>
      </c>
      <c r="M1302">
        <v>8</v>
      </c>
      <c r="N1302">
        <v>172</v>
      </c>
      <c r="O1302">
        <v>1</v>
      </c>
      <c r="P1302">
        <v>4</v>
      </c>
      <c r="Q1302">
        <v>20</v>
      </c>
      <c r="R1302">
        <f>SUM(Table1[[#This Row],[FIRST_CLASS_SEATS]:[ECONOMY_SEATS]])</f>
        <v>180</v>
      </c>
      <c r="S1302" s="5">
        <f>(Table1[[#This Row],[TIER1_ELIGIBLE_PAX]]/Table1[[#This Row],[TOTAL_PAX]])</f>
        <v>5.5555555555555558E-3</v>
      </c>
      <c r="T1302" s="5">
        <f>(Table1[[#This Row],[TIER2_ELIGIBLE_PAX]]/Table1[[#This Row],[TOTAL_PAX]])</f>
        <v>2.2222222222222223E-2</v>
      </c>
      <c r="U1302" s="5">
        <f>(Table1[[#This Row],[TIER3_ELIGIBLE_PAX]]/Table1[[#This Row],[TOTAL_PAX]])</f>
        <v>0.1111111111111111</v>
      </c>
      <c r="V1302" s="8">
        <v>0.132572860915109</v>
      </c>
    </row>
    <row r="1303" spans="1:22" x14ac:dyDescent="0.3">
      <c r="A1303" s="1">
        <v>45815</v>
      </c>
      <c r="B1303" s="2">
        <v>0.46180555555555558</v>
      </c>
      <c r="C1303" t="s">
        <v>26</v>
      </c>
      <c r="D1303" t="s">
        <v>18</v>
      </c>
      <c r="E1303" t="s">
        <v>1169</v>
      </c>
      <c r="F1303" t="s">
        <v>20</v>
      </c>
      <c r="G1303" t="s">
        <v>68</v>
      </c>
      <c r="H1303" t="s">
        <v>69</v>
      </c>
      <c r="I1303" t="s">
        <v>31</v>
      </c>
      <c r="J1303" t="s">
        <v>32</v>
      </c>
      <c r="K1303" t="s">
        <v>33</v>
      </c>
      <c r="L1303">
        <v>0</v>
      </c>
      <c r="M1303">
        <v>18</v>
      </c>
      <c r="N1303">
        <v>162</v>
      </c>
      <c r="O1303">
        <v>1</v>
      </c>
      <c r="P1303">
        <v>2</v>
      </c>
      <c r="Q1303">
        <v>15</v>
      </c>
      <c r="R1303">
        <f>SUM(Table1[[#This Row],[FIRST_CLASS_SEATS]:[ECONOMY_SEATS]])</f>
        <v>180</v>
      </c>
      <c r="S1303" s="5">
        <f>(Table1[[#This Row],[TIER1_ELIGIBLE_PAX]]/Table1[[#This Row],[TOTAL_PAX]])</f>
        <v>5.5555555555555558E-3</v>
      </c>
      <c r="T1303" s="5">
        <f>(Table1[[#This Row],[TIER2_ELIGIBLE_PAX]]/Table1[[#This Row],[TOTAL_PAX]])</f>
        <v>1.1111111111111112E-2</v>
      </c>
      <c r="U1303" s="5">
        <f>(Table1[[#This Row],[TIER3_ELIGIBLE_PAX]]/Table1[[#This Row],[TOTAL_PAX]])</f>
        <v>8.3333333333333329E-2</v>
      </c>
      <c r="V1303" s="8">
        <v>0.13268033905800647</v>
      </c>
    </row>
    <row r="1304" spans="1:22" x14ac:dyDescent="0.3">
      <c r="A1304" s="1">
        <v>45904</v>
      </c>
      <c r="B1304" s="2">
        <v>0.59444444444444444</v>
      </c>
      <c r="C1304" t="s">
        <v>17</v>
      </c>
      <c r="D1304" t="s">
        <v>18</v>
      </c>
      <c r="E1304" t="s">
        <v>3321</v>
      </c>
      <c r="F1304" t="s">
        <v>20</v>
      </c>
      <c r="G1304" t="s">
        <v>76</v>
      </c>
      <c r="H1304" t="s">
        <v>77</v>
      </c>
      <c r="I1304" t="s">
        <v>78</v>
      </c>
      <c r="J1304" t="s">
        <v>24</v>
      </c>
      <c r="K1304" t="s">
        <v>59</v>
      </c>
      <c r="L1304">
        <v>0</v>
      </c>
      <c r="M1304">
        <v>35</v>
      </c>
      <c r="N1304">
        <v>179</v>
      </c>
      <c r="O1304">
        <v>0</v>
      </c>
      <c r="P1304">
        <v>12</v>
      </c>
      <c r="Q1304">
        <v>41</v>
      </c>
      <c r="R1304">
        <f>SUM(Table1[[#This Row],[FIRST_CLASS_SEATS]:[ECONOMY_SEATS]])</f>
        <v>214</v>
      </c>
      <c r="S1304" s="5">
        <f>(Table1[[#This Row],[TIER1_ELIGIBLE_PAX]]/Table1[[#This Row],[TOTAL_PAX]])</f>
        <v>0</v>
      </c>
      <c r="T1304" s="5">
        <f>(Table1[[#This Row],[TIER2_ELIGIBLE_PAX]]/Table1[[#This Row],[TOTAL_PAX]])</f>
        <v>5.6074766355140186E-2</v>
      </c>
      <c r="U1304" s="5">
        <f>(Table1[[#This Row],[TIER3_ELIGIBLE_PAX]]/Table1[[#This Row],[TOTAL_PAX]])</f>
        <v>0.19158878504672897</v>
      </c>
      <c r="V1304" s="8">
        <v>0.1327629141504103</v>
      </c>
    </row>
    <row r="1305" spans="1:22" x14ac:dyDescent="0.3">
      <c r="A1305" s="1">
        <v>45813</v>
      </c>
      <c r="B1305" s="2">
        <v>0.73402777777777772</v>
      </c>
      <c r="C1305" t="s">
        <v>17</v>
      </c>
      <c r="D1305" t="s">
        <v>18</v>
      </c>
      <c r="E1305" t="s">
        <v>79</v>
      </c>
      <c r="F1305" t="s">
        <v>20</v>
      </c>
      <c r="G1305" t="s">
        <v>71</v>
      </c>
      <c r="H1305" t="s">
        <v>22</v>
      </c>
      <c r="I1305" t="s">
        <v>23</v>
      </c>
      <c r="J1305" t="s">
        <v>24</v>
      </c>
      <c r="K1305" t="s">
        <v>80</v>
      </c>
      <c r="L1305">
        <v>14</v>
      </c>
      <c r="M1305">
        <v>97</v>
      </c>
      <c r="N1305">
        <v>358</v>
      </c>
      <c r="O1305">
        <v>1</v>
      </c>
      <c r="P1305">
        <v>0</v>
      </c>
      <c r="Q1305">
        <v>8</v>
      </c>
      <c r="R1305">
        <f>SUM(Table1[[#This Row],[FIRST_CLASS_SEATS]:[ECONOMY_SEATS]])</f>
        <v>469</v>
      </c>
      <c r="S1305" s="5">
        <f>(Table1[[#This Row],[TIER1_ELIGIBLE_PAX]]/Table1[[#This Row],[TOTAL_PAX]])</f>
        <v>2.1321961620469083E-3</v>
      </c>
      <c r="T1305" s="5">
        <f>(Table1[[#This Row],[TIER2_ELIGIBLE_PAX]]/Table1[[#This Row],[TOTAL_PAX]])</f>
        <v>0</v>
      </c>
      <c r="U1305" s="5">
        <f>(Table1[[#This Row],[TIER3_ELIGIBLE_PAX]]/Table1[[#This Row],[TOTAL_PAX]])</f>
        <v>1.7057569296375266E-2</v>
      </c>
      <c r="V1305" s="8">
        <v>0.13294961917559789</v>
      </c>
    </row>
    <row r="1306" spans="1:22" x14ac:dyDescent="0.3">
      <c r="A1306" s="1">
        <v>45782</v>
      </c>
      <c r="B1306" s="2">
        <v>0.52430555555555558</v>
      </c>
      <c r="C1306" t="s">
        <v>48</v>
      </c>
      <c r="D1306" t="s">
        <v>18</v>
      </c>
      <c r="E1306" t="s">
        <v>645</v>
      </c>
      <c r="F1306" t="s">
        <v>20</v>
      </c>
      <c r="G1306" t="s">
        <v>62</v>
      </c>
      <c r="H1306" t="s">
        <v>63</v>
      </c>
      <c r="I1306" t="s">
        <v>31</v>
      </c>
      <c r="J1306" t="s">
        <v>32</v>
      </c>
      <c r="K1306" t="s">
        <v>33</v>
      </c>
      <c r="L1306">
        <v>0</v>
      </c>
      <c r="M1306">
        <v>20</v>
      </c>
      <c r="N1306">
        <v>160</v>
      </c>
      <c r="O1306">
        <v>3</v>
      </c>
      <c r="P1306">
        <v>13</v>
      </c>
      <c r="Q1306">
        <v>47</v>
      </c>
      <c r="R1306">
        <f>SUM(Table1[[#This Row],[FIRST_CLASS_SEATS]:[ECONOMY_SEATS]])</f>
        <v>180</v>
      </c>
      <c r="S1306" s="5">
        <f>(Table1[[#This Row],[TIER1_ELIGIBLE_PAX]]/Table1[[#This Row],[TOTAL_PAX]])</f>
        <v>1.6666666666666666E-2</v>
      </c>
      <c r="T1306" s="5">
        <f>(Table1[[#This Row],[TIER2_ELIGIBLE_PAX]]/Table1[[#This Row],[TOTAL_PAX]])</f>
        <v>7.2222222222222215E-2</v>
      </c>
      <c r="U1306" s="5">
        <f>(Table1[[#This Row],[TIER3_ELIGIBLE_PAX]]/Table1[[#This Row],[TOTAL_PAX]])</f>
        <v>0.26111111111111113</v>
      </c>
      <c r="V1306" s="8">
        <v>0.13306803829842906</v>
      </c>
    </row>
    <row r="1307" spans="1:22" x14ac:dyDescent="0.3">
      <c r="A1307" s="1">
        <v>45853</v>
      </c>
      <c r="B1307" s="2">
        <v>0.84652777777777777</v>
      </c>
      <c r="C1307" t="s">
        <v>34</v>
      </c>
      <c r="D1307" t="s">
        <v>18</v>
      </c>
      <c r="E1307" t="s">
        <v>4500</v>
      </c>
      <c r="F1307" t="s">
        <v>20</v>
      </c>
      <c r="G1307" t="s">
        <v>36</v>
      </c>
      <c r="H1307" t="s">
        <v>37</v>
      </c>
      <c r="I1307" t="s">
        <v>31</v>
      </c>
      <c r="J1307" t="s">
        <v>32</v>
      </c>
      <c r="K1307" t="s">
        <v>33</v>
      </c>
      <c r="L1307">
        <v>0</v>
      </c>
      <c r="M1307">
        <v>3</v>
      </c>
      <c r="N1307">
        <v>177</v>
      </c>
      <c r="O1307">
        <v>0</v>
      </c>
      <c r="P1307">
        <v>10</v>
      </c>
      <c r="Q1307">
        <v>37</v>
      </c>
      <c r="R1307">
        <f>SUM(Table1[[#This Row],[FIRST_CLASS_SEATS]:[ECONOMY_SEATS]])</f>
        <v>180</v>
      </c>
      <c r="S1307" s="5">
        <f>(Table1[[#This Row],[TIER1_ELIGIBLE_PAX]]/Table1[[#This Row],[TOTAL_PAX]])</f>
        <v>0</v>
      </c>
      <c r="T1307" s="5">
        <f>(Table1[[#This Row],[TIER2_ELIGIBLE_PAX]]/Table1[[#This Row],[TOTAL_PAX]])</f>
        <v>5.5555555555555552E-2</v>
      </c>
      <c r="U1307" s="5">
        <f>(Table1[[#This Row],[TIER3_ELIGIBLE_PAX]]/Table1[[#This Row],[TOTAL_PAX]])</f>
        <v>0.20555555555555555</v>
      </c>
      <c r="V1307" s="8">
        <v>0.13306830247003654</v>
      </c>
    </row>
    <row r="1308" spans="1:22" x14ac:dyDescent="0.3">
      <c r="A1308" s="1">
        <v>45798</v>
      </c>
      <c r="B1308" s="2">
        <v>0.39861111111111114</v>
      </c>
      <c r="C1308" t="s">
        <v>26</v>
      </c>
      <c r="D1308" t="s">
        <v>18</v>
      </c>
      <c r="E1308" t="s">
        <v>2506</v>
      </c>
      <c r="F1308" t="s">
        <v>20</v>
      </c>
      <c r="G1308" t="s">
        <v>54</v>
      </c>
      <c r="H1308" t="s">
        <v>30</v>
      </c>
      <c r="I1308" t="s">
        <v>31</v>
      </c>
      <c r="J1308" t="s">
        <v>32</v>
      </c>
      <c r="K1308" t="s">
        <v>33</v>
      </c>
      <c r="L1308">
        <v>0</v>
      </c>
      <c r="M1308">
        <v>12</v>
      </c>
      <c r="N1308">
        <v>168</v>
      </c>
      <c r="O1308">
        <v>0</v>
      </c>
      <c r="P1308">
        <v>5</v>
      </c>
      <c r="Q1308">
        <v>22</v>
      </c>
      <c r="R1308">
        <f>SUM(Table1[[#This Row],[FIRST_CLASS_SEATS]:[ECONOMY_SEATS]])</f>
        <v>180</v>
      </c>
      <c r="S1308" s="5">
        <f>(Table1[[#This Row],[TIER1_ELIGIBLE_PAX]]/Table1[[#This Row],[TOTAL_PAX]])</f>
        <v>0</v>
      </c>
      <c r="T1308" s="5">
        <f>(Table1[[#This Row],[TIER2_ELIGIBLE_PAX]]/Table1[[#This Row],[TOTAL_PAX]])</f>
        <v>2.7777777777777776E-2</v>
      </c>
      <c r="U1308" s="5">
        <f>(Table1[[#This Row],[TIER3_ELIGIBLE_PAX]]/Table1[[#This Row],[TOTAL_PAX]])</f>
        <v>0.12222222222222222</v>
      </c>
      <c r="V1308" s="8">
        <v>0.13307184036100228</v>
      </c>
    </row>
    <row r="1309" spans="1:22" x14ac:dyDescent="0.3">
      <c r="A1309" s="1">
        <v>45838</v>
      </c>
      <c r="B1309" s="2">
        <v>0.77777777777777779</v>
      </c>
      <c r="C1309" t="s">
        <v>34</v>
      </c>
      <c r="D1309" t="s">
        <v>18</v>
      </c>
      <c r="E1309" t="s">
        <v>4104</v>
      </c>
      <c r="F1309" t="s">
        <v>20</v>
      </c>
      <c r="G1309" t="s">
        <v>68</v>
      </c>
      <c r="H1309" t="s">
        <v>69</v>
      </c>
      <c r="I1309" t="s">
        <v>31</v>
      </c>
      <c r="J1309" t="s">
        <v>32</v>
      </c>
      <c r="K1309" t="s">
        <v>33</v>
      </c>
      <c r="L1309">
        <v>0</v>
      </c>
      <c r="M1309">
        <v>0</v>
      </c>
      <c r="N1309">
        <v>180</v>
      </c>
      <c r="O1309">
        <v>0</v>
      </c>
      <c r="P1309">
        <v>10</v>
      </c>
      <c r="Q1309">
        <v>36</v>
      </c>
      <c r="R1309">
        <f>SUM(Table1[[#This Row],[FIRST_CLASS_SEATS]:[ECONOMY_SEATS]])</f>
        <v>180</v>
      </c>
      <c r="S1309" s="5">
        <f>(Table1[[#This Row],[TIER1_ELIGIBLE_PAX]]/Table1[[#This Row],[TOTAL_PAX]])</f>
        <v>0</v>
      </c>
      <c r="T1309" s="5">
        <f>(Table1[[#This Row],[TIER2_ELIGIBLE_PAX]]/Table1[[#This Row],[TOTAL_PAX]])</f>
        <v>5.5555555555555552E-2</v>
      </c>
      <c r="U1309" s="5">
        <f>(Table1[[#This Row],[TIER3_ELIGIBLE_PAX]]/Table1[[#This Row],[TOTAL_PAX]])</f>
        <v>0.2</v>
      </c>
      <c r="V1309" s="8">
        <v>0.13314853441486163</v>
      </c>
    </row>
    <row r="1310" spans="1:22" x14ac:dyDescent="0.3">
      <c r="A1310" s="1">
        <v>45925</v>
      </c>
      <c r="B1310" s="2">
        <v>0.36805555555555558</v>
      </c>
      <c r="C1310" t="s">
        <v>26</v>
      </c>
      <c r="D1310" t="s">
        <v>18</v>
      </c>
      <c r="E1310" t="s">
        <v>414</v>
      </c>
      <c r="F1310" t="s">
        <v>20</v>
      </c>
      <c r="G1310" t="s">
        <v>68</v>
      </c>
      <c r="H1310" t="s">
        <v>69</v>
      </c>
      <c r="I1310" t="s">
        <v>31</v>
      </c>
      <c r="J1310" t="s">
        <v>32</v>
      </c>
      <c r="K1310" t="s">
        <v>33</v>
      </c>
      <c r="L1310">
        <v>0</v>
      </c>
      <c r="M1310">
        <v>2</v>
      </c>
      <c r="N1310">
        <v>178</v>
      </c>
      <c r="O1310">
        <v>0</v>
      </c>
      <c r="P1310">
        <v>16</v>
      </c>
      <c r="Q1310">
        <v>54</v>
      </c>
      <c r="R1310">
        <f>SUM(Table1[[#This Row],[FIRST_CLASS_SEATS]:[ECONOMY_SEATS]])</f>
        <v>180</v>
      </c>
      <c r="S1310" s="5">
        <f>(Table1[[#This Row],[TIER1_ELIGIBLE_PAX]]/Table1[[#This Row],[TOTAL_PAX]])</f>
        <v>0</v>
      </c>
      <c r="T1310" s="5">
        <f>(Table1[[#This Row],[TIER2_ELIGIBLE_PAX]]/Table1[[#This Row],[TOTAL_PAX]])</f>
        <v>8.8888888888888892E-2</v>
      </c>
      <c r="U1310" s="5">
        <f>(Table1[[#This Row],[TIER3_ELIGIBLE_PAX]]/Table1[[#This Row],[TOTAL_PAX]])</f>
        <v>0.3</v>
      </c>
      <c r="V1310" s="8">
        <v>0.13315977541258517</v>
      </c>
    </row>
    <row r="1311" spans="1:22" x14ac:dyDescent="0.3">
      <c r="A1311" s="1">
        <v>45782</v>
      </c>
      <c r="B1311" s="2">
        <v>0.35</v>
      </c>
      <c r="C1311" t="s">
        <v>26</v>
      </c>
      <c r="D1311" t="s">
        <v>18</v>
      </c>
      <c r="E1311" t="s">
        <v>1691</v>
      </c>
      <c r="F1311" t="s">
        <v>20</v>
      </c>
      <c r="G1311" t="s">
        <v>40</v>
      </c>
      <c r="H1311" t="s">
        <v>41</v>
      </c>
      <c r="I1311" t="s">
        <v>31</v>
      </c>
      <c r="J1311" t="s">
        <v>32</v>
      </c>
      <c r="K1311" t="s">
        <v>33</v>
      </c>
      <c r="L1311">
        <v>0</v>
      </c>
      <c r="M1311">
        <v>8</v>
      </c>
      <c r="N1311">
        <v>172</v>
      </c>
      <c r="O1311">
        <v>0</v>
      </c>
      <c r="P1311">
        <v>8</v>
      </c>
      <c r="Q1311">
        <v>31</v>
      </c>
      <c r="R1311">
        <f>SUM(Table1[[#This Row],[FIRST_CLASS_SEATS]:[ECONOMY_SEATS]])</f>
        <v>180</v>
      </c>
      <c r="S1311" s="5">
        <f>(Table1[[#This Row],[TIER1_ELIGIBLE_PAX]]/Table1[[#This Row],[TOTAL_PAX]])</f>
        <v>0</v>
      </c>
      <c r="T1311" s="5">
        <f>(Table1[[#This Row],[TIER2_ELIGIBLE_PAX]]/Table1[[#This Row],[TOTAL_PAX]])</f>
        <v>4.4444444444444446E-2</v>
      </c>
      <c r="U1311" s="5">
        <f>(Table1[[#This Row],[TIER3_ELIGIBLE_PAX]]/Table1[[#This Row],[TOTAL_PAX]])</f>
        <v>0.17222222222222222</v>
      </c>
      <c r="V1311" s="8">
        <v>0.13316022132345318</v>
      </c>
    </row>
    <row r="1312" spans="1:22" x14ac:dyDescent="0.3">
      <c r="A1312" s="1">
        <v>45927</v>
      </c>
      <c r="B1312" s="2">
        <v>0.29791666666666666</v>
      </c>
      <c r="C1312" t="s">
        <v>26</v>
      </c>
      <c r="D1312" t="s">
        <v>18</v>
      </c>
      <c r="E1312" t="s">
        <v>3553</v>
      </c>
      <c r="F1312" t="s">
        <v>20</v>
      </c>
      <c r="G1312" t="s">
        <v>21</v>
      </c>
      <c r="H1312" t="s">
        <v>22</v>
      </c>
      <c r="I1312" t="s">
        <v>23</v>
      </c>
      <c r="J1312" t="s">
        <v>24</v>
      </c>
      <c r="K1312" t="s">
        <v>59</v>
      </c>
      <c r="L1312">
        <v>0</v>
      </c>
      <c r="M1312">
        <v>31</v>
      </c>
      <c r="N1312">
        <v>173</v>
      </c>
      <c r="O1312">
        <v>0</v>
      </c>
      <c r="P1312">
        <v>14</v>
      </c>
      <c r="Q1312">
        <v>47</v>
      </c>
      <c r="R1312">
        <f>SUM(Table1[[#This Row],[FIRST_CLASS_SEATS]:[ECONOMY_SEATS]])</f>
        <v>204</v>
      </c>
      <c r="S1312" s="5">
        <f>(Table1[[#This Row],[TIER1_ELIGIBLE_PAX]]/Table1[[#This Row],[TOTAL_PAX]])</f>
        <v>0</v>
      </c>
      <c r="T1312" s="5">
        <f>(Table1[[#This Row],[TIER2_ELIGIBLE_PAX]]/Table1[[#This Row],[TOTAL_PAX]])</f>
        <v>6.8627450980392163E-2</v>
      </c>
      <c r="U1312" s="5">
        <f>(Table1[[#This Row],[TIER3_ELIGIBLE_PAX]]/Table1[[#This Row],[TOTAL_PAX]])</f>
        <v>0.23039215686274508</v>
      </c>
      <c r="V1312" s="8">
        <v>0.13316853266238304</v>
      </c>
    </row>
    <row r="1313" spans="1:22" x14ac:dyDescent="0.3">
      <c r="A1313" s="1">
        <v>45897</v>
      </c>
      <c r="B1313" s="2">
        <v>0.36319444444444443</v>
      </c>
      <c r="C1313" t="s">
        <v>26</v>
      </c>
      <c r="D1313" t="s">
        <v>18</v>
      </c>
      <c r="E1313" t="s">
        <v>4075</v>
      </c>
      <c r="F1313" t="s">
        <v>20</v>
      </c>
      <c r="G1313" t="s">
        <v>76</v>
      </c>
      <c r="H1313" t="s">
        <v>77</v>
      </c>
      <c r="I1313" t="s">
        <v>78</v>
      </c>
      <c r="J1313" t="s">
        <v>24</v>
      </c>
      <c r="K1313" t="s">
        <v>59</v>
      </c>
      <c r="L1313">
        <v>0</v>
      </c>
      <c r="M1313">
        <v>35</v>
      </c>
      <c r="N1313">
        <v>179</v>
      </c>
      <c r="O1313">
        <v>0</v>
      </c>
      <c r="P1313">
        <v>5</v>
      </c>
      <c r="Q1313">
        <v>22</v>
      </c>
      <c r="R1313">
        <f>SUM(Table1[[#This Row],[FIRST_CLASS_SEATS]:[ECONOMY_SEATS]])</f>
        <v>214</v>
      </c>
      <c r="S1313" s="5">
        <f>(Table1[[#This Row],[TIER1_ELIGIBLE_PAX]]/Table1[[#This Row],[TOTAL_PAX]])</f>
        <v>0</v>
      </c>
      <c r="T1313" s="5">
        <f>(Table1[[#This Row],[TIER2_ELIGIBLE_PAX]]/Table1[[#This Row],[TOTAL_PAX]])</f>
        <v>2.336448598130841E-2</v>
      </c>
      <c r="U1313" s="5">
        <f>(Table1[[#This Row],[TIER3_ELIGIBLE_PAX]]/Table1[[#This Row],[TOTAL_PAX]])</f>
        <v>0.10280373831775701</v>
      </c>
      <c r="V1313" s="8">
        <v>0.13321169708426528</v>
      </c>
    </row>
    <row r="1314" spans="1:22" x14ac:dyDescent="0.3">
      <c r="A1314" s="1">
        <v>45826</v>
      </c>
      <c r="B1314" s="2">
        <v>0.46944444444444444</v>
      </c>
      <c r="C1314" t="s">
        <v>26</v>
      </c>
      <c r="D1314" t="s">
        <v>18</v>
      </c>
      <c r="E1314" t="s">
        <v>1347</v>
      </c>
      <c r="F1314" t="s">
        <v>20</v>
      </c>
      <c r="G1314" t="s">
        <v>46</v>
      </c>
      <c r="H1314" t="s">
        <v>22</v>
      </c>
      <c r="I1314" t="s">
        <v>23</v>
      </c>
      <c r="J1314" t="s">
        <v>24</v>
      </c>
      <c r="K1314" t="s">
        <v>25</v>
      </c>
      <c r="L1314">
        <v>0</v>
      </c>
      <c r="M1314">
        <v>48</v>
      </c>
      <c r="N1314">
        <v>224</v>
      </c>
      <c r="O1314">
        <v>0</v>
      </c>
      <c r="P1314">
        <v>8</v>
      </c>
      <c r="Q1314">
        <v>31</v>
      </c>
      <c r="R1314">
        <f>SUM(Table1[[#This Row],[FIRST_CLASS_SEATS]:[ECONOMY_SEATS]])</f>
        <v>272</v>
      </c>
      <c r="S1314" s="5">
        <f>(Table1[[#This Row],[TIER1_ELIGIBLE_PAX]]/Table1[[#This Row],[TOTAL_PAX]])</f>
        <v>0</v>
      </c>
      <c r="T1314" s="5">
        <f>(Table1[[#This Row],[TIER2_ELIGIBLE_PAX]]/Table1[[#This Row],[TOTAL_PAX]])</f>
        <v>2.9411764705882353E-2</v>
      </c>
      <c r="U1314" s="5">
        <f>(Table1[[#This Row],[TIER3_ELIGIBLE_PAX]]/Table1[[#This Row],[TOTAL_PAX]])</f>
        <v>0.11397058823529412</v>
      </c>
      <c r="V1314" s="8">
        <v>0.13329709934990763</v>
      </c>
    </row>
    <row r="1315" spans="1:22" x14ac:dyDescent="0.3">
      <c r="A1315" s="1">
        <v>45828</v>
      </c>
      <c r="B1315" s="2">
        <v>0.52708333333333335</v>
      </c>
      <c r="C1315" t="s">
        <v>48</v>
      </c>
      <c r="D1315" t="s">
        <v>18</v>
      </c>
      <c r="E1315" t="s">
        <v>1758</v>
      </c>
      <c r="F1315" t="s">
        <v>20</v>
      </c>
      <c r="G1315" t="s">
        <v>71</v>
      </c>
      <c r="H1315" t="s">
        <v>22</v>
      </c>
      <c r="I1315" t="s">
        <v>23</v>
      </c>
      <c r="J1315" t="s">
        <v>24</v>
      </c>
      <c r="K1315" t="s">
        <v>25</v>
      </c>
      <c r="L1315">
        <v>0</v>
      </c>
      <c r="M1315">
        <v>32</v>
      </c>
      <c r="N1315">
        <v>300</v>
      </c>
      <c r="O1315">
        <v>0</v>
      </c>
      <c r="P1315">
        <v>8</v>
      </c>
      <c r="Q1315">
        <v>30</v>
      </c>
      <c r="R1315">
        <f>SUM(Table1[[#This Row],[FIRST_CLASS_SEATS]:[ECONOMY_SEATS]])</f>
        <v>332</v>
      </c>
      <c r="S1315" s="5">
        <f>(Table1[[#This Row],[TIER1_ELIGIBLE_PAX]]/Table1[[#This Row],[TOTAL_PAX]])</f>
        <v>0</v>
      </c>
      <c r="T1315" s="5">
        <f>(Table1[[#This Row],[TIER2_ELIGIBLE_PAX]]/Table1[[#This Row],[TOTAL_PAX]])</f>
        <v>2.4096385542168676E-2</v>
      </c>
      <c r="U1315" s="5">
        <f>(Table1[[#This Row],[TIER3_ELIGIBLE_PAX]]/Table1[[#This Row],[TOTAL_PAX]])</f>
        <v>9.036144578313253E-2</v>
      </c>
      <c r="V1315" s="8">
        <v>0.13342478739988772</v>
      </c>
    </row>
    <row r="1316" spans="1:22" x14ac:dyDescent="0.3">
      <c r="A1316" s="1">
        <v>45926</v>
      </c>
      <c r="B1316" s="2">
        <v>0.47499999999999998</v>
      </c>
      <c r="C1316" t="s">
        <v>26</v>
      </c>
      <c r="D1316" t="s">
        <v>18</v>
      </c>
      <c r="E1316" t="s">
        <v>4018</v>
      </c>
      <c r="F1316" t="s">
        <v>20</v>
      </c>
      <c r="G1316" t="s">
        <v>124</v>
      </c>
      <c r="H1316" t="s">
        <v>22</v>
      </c>
      <c r="I1316" t="s">
        <v>23</v>
      </c>
      <c r="J1316" t="s">
        <v>24</v>
      </c>
      <c r="K1316" t="s">
        <v>25</v>
      </c>
      <c r="L1316">
        <v>8</v>
      </c>
      <c r="M1316">
        <v>49</v>
      </c>
      <c r="N1316">
        <v>178</v>
      </c>
      <c r="O1316">
        <v>0</v>
      </c>
      <c r="P1316">
        <v>16</v>
      </c>
      <c r="Q1316">
        <v>54</v>
      </c>
      <c r="R1316">
        <f>SUM(Table1[[#This Row],[FIRST_CLASS_SEATS]:[ECONOMY_SEATS]])</f>
        <v>235</v>
      </c>
      <c r="S1316" s="5">
        <f>(Table1[[#This Row],[TIER1_ELIGIBLE_PAX]]/Table1[[#This Row],[TOTAL_PAX]])</f>
        <v>0</v>
      </c>
      <c r="T1316" s="5">
        <f>(Table1[[#This Row],[TIER2_ELIGIBLE_PAX]]/Table1[[#This Row],[TOTAL_PAX]])</f>
        <v>6.8085106382978725E-2</v>
      </c>
      <c r="U1316" s="5">
        <f>(Table1[[#This Row],[TIER3_ELIGIBLE_PAX]]/Table1[[#This Row],[TOTAL_PAX]])</f>
        <v>0.22978723404255319</v>
      </c>
      <c r="V1316" s="8">
        <v>0.13342761284002314</v>
      </c>
    </row>
    <row r="1317" spans="1:22" x14ac:dyDescent="0.3">
      <c r="A1317" s="1">
        <v>45919</v>
      </c>
      <c r="B1317" s="2">
        <v>0.73541666666666672</v>
      </c>
      <c r="C1317" t="s">
        <v>17</v>
      </c>
      <c r="D1317" t="s">
        <v>18</v>
      </c>
      <c r="E1317" t="s">
        <v>5529</v>
      </c>
      <c r="F1317" t="s">
        <v>20</v>
      </c>
      <c r="G1317" t="s">
        <v>40</v>
      </c>
      <c r="H1317" t="s">
        <v>41</v>
      </c>
      <c r="I1317" t="s">
        <v>31</v>
      </c>
      <c r="J1317" t="s">
        <v>32</v>
      </c>
      <c r="K1317" t="s">
        <v>33</v>
      </c>
      <c r="L1317">
        <v>0</v>
      </c>
      <c r="M1317">
        <v>0</v>
      </c>
      <c r="N1317">
        <v>180</v>
      </c>
      <c r="O1317">
        <v>0</v>
      </c>
      <c r="P1317">
        <v>19</v>
      </c>
      <c r="Q1317">
        <v>62</v>
      </c>
      <c r="R1317">
        <f>SUM(Table1[[#This Row],[FIRST_CLASS_SEATS]:[ECONOMY_SEATS]])</f>
        <v>180</v>
      </c>
      <c r="S1317" s="5">
        <f>(Table1[[#This Row],[TIER1_ELIGIBLE_PAX]]/Table1[[#This Row],[TOTAL_PAX]])</f>
        <v>0</v>
      </c>
      <c r="T1317" s="5">
        <f>(Table1[[#This Row],[TIER2_ELIGIBLE_PAX]]/Table1[[#This Row],[TOTAL_PAX]])</f>
        <v>0.10555555555555556</v>
      </c>
      <c r="U1317" s="5">
        <f>(Table1[[#This Row],[TIER3_ELIGIBLE_PAX]]/Table1[[#This Row],[TOTAL_PAX]])</f>
        <v>0.34444444444444444</v>
      </c>
      <c r="V1317" s="8">
        <v>0.13359189955616035</v>
      </c>
    </row>
    <row r="1318" spans="1:22" x14ac:dyDescent="0.3">
      <c r="A1318" s="1">
        <v>45839</v>
      </c>
      <c r="B1318" s="2">
        <v>0.3263888888888889</v>
      </c>
      <c r="C1318" t="s">
        <v>26</v>
      </c>
      <c r="D1318" t="s">
        <v>18</v>
      </c>
      <c r="E1318" t="s">
        <v>1072</v>
      </c>
      <c r="F1318" t="s">
        <v>20</v>
      </c>
      <c r="G1318" t="s">
        <v>21</v>
      </c>
      <c r="H1318" t="s">
        <v>22</v>
      </c>
      <c r="I1318" t="s">
        <v>23</v>
      </c>
      <c r="J1318" t="s">
        <v>24</v>
      </c>
      <c r="K1318" t="s">
        <v>25</v>
      </c>
      <c r="L1318">
        <v>0</v>
      </c>
      <c r="M1318">
        <v>32</v>
      </c>
      <c r="N1318">
        <v>300</v>
      </c>
      <c r="O1318">
        <v>2</v>
      </c>
      <c r="P1318">
        <v>5</v>
      </c>
      <c r="Q1318">
        <v>23</v>
      </c>
      <c r="R1318">
        <f>SUM(Table1[[#This Row],[FIRST_CLASS_SEATS]:[ECONOMY_SEATS]])</f>
        <v>332</v>
      </c>
      <c r="S1318" s="5">
        <f>(Table1[[#This Row],[TIER1_ELIGIBLE_PAX]]/Table1[[#This Row],[TOTAL_PAX]])</f>
        <v>6.024096385542169E-3</v>
      </c>
      <c r="T1318" s="5">
        <f>(Table1[[#This Row],[TIER2_ELIGIBLE_PAX]]/Table1[[#This Row],[TOTAL_PAX]])</f>
        <v>1.5060240963855422E-2</v>
      </c>
      <c r="U1318" s="5">
        <f>(Table1[[#This Row],[TIER3_ELIGIBLE_PAX]]/Table1[[#This Row],[TOTAL_PAX]])</f>
        <v>6.9277108433734941E-2</v>
      </c>
      <c r="V1318" s="8">
        <v>0.13361223464989858</v>
      </c>
    </row>
    <row r="1319" spans="1:22" x14ac:dyDescent="0.3">
      <c r="A1319" s="1">
        <v>45952</v>
      </c>
      <c r="B1319" s="2">
        <v>0.60902777777777772</v>
      </c>
      <c r="C1319" t="s">
        <v>17</v>
      </c>
      <c r="D1319" t="s">
        <v>18</v>
      </c>
      <c r="E1319" t="s">
        <v>5786</v>
      </c>
      <c r="F1319" t="s">
        <v>20</v>
      </c>
      <c r="G1319" t="s">
        <v>76</v>
      </c>
      <c r="H1319" t="s">
        <v>77</v>
      </c>
      <c r="I1319" t="s">
        <v>78</v>
      </c>
      <c r="J1319" t="s">
        <v>24</v>
      </c>
      <c r="K1319" t="s">
        <v>25</v>
      </c>
      <c r="L1319">
        <v>0</v>
      </c>
      <c r="M1319">
        <v>32</v>
      </c>
      <c r="N1319">
        <v>300</v>
      </c>
      <c r="O1319">
        <v>4</v>
      </c>
      <c r="P1319">
        <v>16</v>
      </c>
      <c r="Q1319">
        <v>54</v>
      </c>
      <c r="R1319">
        <f>SUM(Table1[[#This Row],[FIRST_CLASS_SEATS]:[ECONOMY_SEATS]])</f>
        <v>332</v>
      </c>
      <c r="S1319" s="5">
        <f>(Table1[[#This Row],[TIER1_ELIGIBLE_PAX]]/Table1[[#This Row],[TOTAL_PAX]])</f>
        <v>1.2048192771084338E-2</v>
      </c>
      <c r="T1319" s="5">
        <f>(Table1[[#This Row],[TIER2_ELIGIBLE_PAX]]/Table1[[#This Row],[TOTAL_PAX]])</f>
        <v>4.8192771084337352E-2</v>
      </c>
      <c r="U1319" s="5">
        <f>(Table1[[#This Row],[TIER3_ELIGIBLE_PAX]]/Table1[[#This Row],[TOTAL_PAX]])</f>
        <v>0.16265060240963855</v>
      </c>
      <c r="V1319" s="8">
        <v>0.13363580381559192</v>
      </c>
    </row>
    <row r="1320" spans="1:22" x14ac:dyDescent="0.3">
      <c r="A1320" s="1">
        <v>45796</v>
      </c>
      <c r="B1320" s="2">
        <v>0.43888888888888888</v>
      </c>
      <c r="C1320" t="s">
        <v>26</v>
      </c>
      <c r="D1320" t="s">
        <v>18</v>
      </c>
      <c r="E1320" t="s">
        <v>1101</v>
      </c>
      <c r="F1320" t="s">
        <v>20</v>
      </c>
      <c r="G1320" t="s">
        <v>99</v>
      </c>
      <c r="H1320" t="s">
        <v>74</v>
      </c>
      <c r="I1320" t="s">
        <v>31</v>
      </c>
      <c r="J1320" t="s">
        <v>32</v>
      </c>
      <c r="K1320" t="s">
        <v>33</v>
      </c>
      <c r="L1320">
        <v>0</v>
      </c>
      <c r="M1320">
        <v>18</v>
      </c>
      <c r="N1320">
        <v>162</v>
      </c>
      <c r="O1320">
        <v>1</v>
      </c>
      <c r="P1320">
        <v>13</v>
      </c>
      <c r="Q1320">
        <v>46</v>
      </c>
      <c r="R1320">
        <f>SUM(Table1[[#This Row],[FIRST_CLASS_SEATS]:[ECONOMY_SEATS]])</f>
        <v>180</v>
      </c>
      <c r="S1320" s="5">
        <f>(Table1[[#This Row],[TIER1_ELIGIBLE_PAX]]/Table1[[#This Row],[TOTAL_PAX]])</f>
        <v>5.5555555555555558E-3</v>
      </c>
      <c r="T1320" s="5">
        <f>(Table1[[#This Row],[TIER2_ELIGIBLE_PAX]]/Table1[[#This Row],[TOTAL_PAX]])</f>
        <v>7.2222222222222215E-2</v>
      </c>
      <c r="U1320" s="5">
        <f>(Table1[[#This Row],[TIER3_ELIGIBLE_PAX]]/Table1[[#This Row],[TOTAL_PAX]])</f>
        <v>0.25555555555555554</v>
      </c>
      <c r="V1320" s="8">
        <v>0.13389912845362129</v>
      </c>
    </row>
    <row r="1321" spans="1:22" x14ac:dyDescent="0.3">
      <c r="A1321" s="1">
        <v>45912</v>
      </c>
      <c r="B1321" s="2">
        <v>0.25972222222222224</v>
      </c>
      <c r="C1321" t="s">
        <v>26</v>
      </c>
      <c r="D1321" t="s">
        <v>18</v>
      </c>
      <c r="E1321" t="s">
        <v>4612</v>
      </c>
      <c r="F1321" t="s">
        <v>20</v>
      </c>
      <c r="G1321" t="s">
        <v>46</v>
      </c>
      <c r="H1321" t="s">
        <v>22</v>
      </c>
      <c r="I1321" t="s">
        <v>23</v>
      </c>
      <c r="J1321" t="s">
        <v>24</v>
      </c>
      <c r="K1321" t="s">
        <v>25</v>
      </c>
      <c r="L1321">
        <v>0</v>
      </c>
      <c r="M1321">
        <v>32</v>
      </c>
      <c r="N1321">
        <v>300</v>
      </c>
      <c r="O1321">
        <v>1</v>
      </c>
      <c r="P1321">
        <v>4</v>
      </c>
      <c r="Q1321">
        <v>18</v>
      </c>
      <c r="R1321">
        <f>SUM(Table1[[#This Row],[FIRST_CLASS_SEATS]:[ECONOMY_SEATS]])</f>
        <v>332</v>
      </c>
      <c r="S1321" s="5">
        <f>(Table1[[#This Row],[TIER1_ELIGIBLE_PAX]]/Table1[[#This Row],[TOTAL_PAX]])</f>
        <v>3.0120481927710845E-3</v>
      </c>
      <c r="T1321" s="5">
        <f>(Table1[[#This Row],[TIER2_ELIGIBLE_PAX]]/Table1[[#This Row],[TOTAL_PAX]])</f>
        <v>1.2048192771084338E-2</v>
      </c>
      <c r="U1321" s="5">
        <f>(Table1[[#This Row],[TIER3_ELIGIBLE_PAX]]/Table1[[#This Row],[TOTAL_PAX]])</f>
        <v>5.4216867469879519E-2</v>
      </c>
      <c r="V1321" s="8">
        <v>0.13399407034221689</v>
      </c>
    </row>
    <row r="1322" spans="1:22" x14ac:dyDescent="0.3">
      <c r="A1322" s="1">
        <v>45794</v>
      </c>
      <c r="B1322" s="2">
        <v>0.72499999999999998</v>
      </c>
      <c r="C1322" t="s">
        <v>17</v>
      </c>
      <c r="D1322" t="s">
        <v>18</v>
      </c>
      <c r="E1322" t="s">
        <v>2491</v>
      </c>
      <c r="F1322" t="s">
        <v>20</v>
      </c>
      <c r="G1322" t="s">
        <v>21</v>
      </c>
      <c r="H1322" t="s">
        <v>22</v>
      </c>
      <c r="I1322" t="s">
        <v>23</v>
      </c>
      <c r="J1322" t="s">
        <v>24</v>
      </c>
      <c r="K1322" t="s">
        <v>80</v>
      </c>
      <c r="L1322">
        <v>14</v>
      </c>
      <c r="M1322">
        <v>97</v>
      </c>
      <c r="N1322">
        <v>358</v>
      </c>
      <c r="O1322">
        <v>0</v>
      </c>
      <c r="P1322">
        <v>13</v>
      </c>
      <c r="Q1322">
        <v>45</v>
      </c>
      <c r="R1322">
        <f>SUM(Table1[[#This Row],[FIRST_CLASS_SEATS]:[ECONOMY_SEATS]])</f>
        <v>469</v>
      </c>
      <c r="S1322" s="5">
        <f>(Table1[[#This Row],[TIER1_ELIGIBLE_PAX]]/Table1[[#This Row],[TOTAL_PAX]])</f>
        <v>0</v>
      </c>
      <c r="T1322" s="5">
        <f>(Table1[[#This Row],[TIER2_ELIGIBLE_PAX]]/Table1[[#This Row],[TOTAL_PAX]])</f>
        <v>2.7718550106609809E-2</v>
      </c>
      <c r="U1322" s="5">
        <f>(Table1[[#This Row],[TIER3_ELIGIBLE_PAX]]/Table1[[#This Row],[TOTAL_PAX]])</f>
        <v>9.5948827292110878E-2</v>
      </c>
      <c r="V1322" s="8">
        <v>0.13405151060094556</v>
      </c>
    </row>
    <row r="1323" spans="1:22" x14ac:dyDescent="0.3">
      <c r="A1323" s="1">
        <v>45917</v>
      </c>
      <c r="B1323" s="2">
        <v>0.45763888888888887</v>
      </c>
      <c r="C1323" t="s">
        <v>26</v>
      </c>
      <c r="D1323" t="s">
        <v>18</v>
      </c>
      <c r="E1323" t="s">
        <v>4439</v>
      </c>
      <c r="F1323" t="s">
        <v>20</v>
      </c>
      <c r="G1323" t="s">
        <v>29</v>
      </c>
      <c r="H1323" t="s">
        <v>30</v>
      </c>
      <c r="I1323" t="s">
        <v>31</v>
      </c>
      <c r="J1323" t="s">
        <v>32</v>
      </c>
      <c r="K1323" t="s">
        <v>33</v>
      </c>
      <c r="L1323">
        <v>0</v>
      </c>
      <c r="M1323">
        <v>8</v>
      </c>
      <c r="N1323">
        <v>172</v>
      </c>
      <c r="O1323">
        <v>1</v>
      </c>
      <c r="P1323">
        <v>0</v>
      </c>
      <c r="Q1323">
        <v>0</v>
      </c>
      <c r="R1323">
        <f>SUM(Table1[[#This Row],[FIRST_CLASS_SEATS]:[ECONOMY_SEATS]])</f>
        <v>180</v>
      </c>
      <c r="S1323" s="5">
        <f>(Table1[[#This Row],[TIER1_ELIGIBLE_PAX]]/Table1[[#This Row],[TOTAL_PAX]])</f>
        <v>5.5555555555555558E-3</v>
      </c>
      <c r="T1323" s="5">
        <f>(Table1[[#This Row],[TIER2_ELIGIBLE_PAX]]/Table1[[#This Row],[TOTAL_PAX]])</f>
        <v>0</v>
      </c>
      <c r="U1323" s="5">
        <f>(Table1[[#This Row],[TIER3_ELIGIBLE_PAX]]/Table1[[#This Row],[TOTAL_PAX]])</f>
        <v>0</v>
      </c>
      <c r="V1323" s="8">
        <v>0.13416369646995985</v>
      </c>
    </row>
    <row r="1324" spans="1:22" x14ac:dyDescent="0.3">
      <c r="A1324" s="1">
        <v>45782</v>
      </c>
      <c r="B1324" s="2">
        <v>0.92013888888888884</v>
      </c>
      <c r="C1324" t="s">
        <v>34</v>
      </c>
      <c r="D1324" t="s">
        <v>18</v>
      </c>
      <c r="E1324" t="s">
        <v>5346</v>
      </c>
      <c r="F1324" t="s">
        <v>20</v>
      </c>
      <c r="G1324" t="s">
        <v>68</v>
      </c>
      <c r="H1324" t="s">
        <v>69</v>
      </c>
      <c r="I1324" t="s">
        <v>31</v>
      </c>
      <c r="J1324" t="s">
        <v>32</v>
      </c>
      <c r="K1324" t="s">
        <v>33</v>
      </c>
      <c r="L1324">
        <v>0</v>
      </c>
      <c r="M1324">
        <v>3</v>
      </c>
      <c r="N1324">
        <v>177</v>
      </c>
      <c r="O1324">
        <v>1</v>
      </c>
      <c r="P1324">
        <v>0</v>
      </c>
      <c r="Q1324">
        <v>0</v>
      </c>
      <c r="R1324">
        <f>SUM(Table1[[#This Row],[FIRST_CLASS_SEATS]:[ECONOMY_SEATS]])</f>
        <v>180</v>
      </c>
      <c r="S1324" s="5">
        <f>(Table1[[#This Row],[TIER1_ELIGIBLE_PAX]]/Table1[[#This Row],[TOTAL_PAX]])</f>
        <v>5.5555555555555558E-3</v>
      </c>
      <c r="T1324" s="5">
        <f>(Table1[[#This Row],[TIER2_ELIGIBLE_PAX]]/Table1[[#This Row],[TOTAL_PAX]])</f>
        <v>0</v>
      </c>
      <c r="U1324" s="5">
        <f>(Table1[[#This Row],[TIER3_ELIGIBLE_PAX]]/Table1[[#This Row],[TOTAL_PAX]])</f>
        <v>0</v>
      </c>
      <c r="V1324" s="8">
        <v>0.13435692093024554</v>
      </c>
    </row>
    <row r="1325" spans="1:22" x14ac:dyDescent="0.3">
      <c r="A1325" s="1">
        <v>45933</v>
      </c>
      <c r="B1325" s="2">
        <v>0.95486111111111116</v>
      </c>
      <c r="C1325" t="s">
        <v>34</v>
      </c>
      <c r="D1325" t="s">
        <v>18</v>
      </c>
      <c r="E1325" t="s">
        <v>5815</v>
      </c>
      <c r="F1325" t="s">
        <v>20</v>
      </c>
      <c r="G1325" t="s">
        <v>73</v>
      </c>
      <c r="H1325" t="s">
        <v>74</v>
      </c>
      <c r="I1325" t="s">
        <v>31</v>
      </c>
      <c r="J1325" t="s">
        <v>32</v>
      </c>
      <c r="K1325" t="s">
        <v>33</v>
      </c>
      <c r="L1325">
        <v>0</v>
      </c>
      <c r="M1325">
        <v>11</v>
      </c>
      <c r="N1325">
        <v>169</v>
      </c>
      <c r="O1325">
        <v>2</v>
      </c>
      <c r="P1325">
        <v>0</v>
      </c>
      <c r="Q1325">
        <v>6</v>
      </c>
      <c r="R1325">
        <f>SUM(Table1[[#This Row],[FIRST_CLASS_SEATS]:[ECONOMY_SEATS]])</f>
        <v>180</v>
      </c>
      <c r="S1325" s="5">
        <f>(Table1[[#This Row],[TIER1_ELIGIBLE_PAX]]/Table1[[#This Row],[TOTAL_PAX]])</f>
        <v>1.1111111111111112E-2</v>
      </c>
      <c r="T1325" s="5">
        <f>(Table1[[#This Row],[TIER2_ELIGIBLE_PAX]]/Table1[[#This Row],[TOTAL_PAX]])</f>
        <v>0</v>
      </c>
      <c r="U1325" s="5">
        <f>(Table1[[#This Row],[TIER3_ELIGIBLE_PAX]]/Table1[[#This Row],[TOTAL_PAX]])</f>
        <v>3.3333333333333333E-2</v>
      </c>
      <c r="V1325" s="8">
        <v>0.13438184740528447</v>
      </c>
    </row>
    <row r="1326" spans="1:22" x14ac:dyDescent="0.3">
      <c r="A1326" s="1">
        <v>45774</v>
      </c>
      <c r="B1326" s="2">
        <v>0.43472222222222223</v>
      </c>
      <c r="C1326" t="s">
        <v>26</v>
      </c>
      <c r="D1326" t="s">
        <v>18</v>
      </c>
      <c r="E1326" t="s">
        <v>1415</v>
      </c>
      <c r="F1326" t="s">
        <v>20</v>
      </c>
      <c r="G1326" t="s">
        <v>54</v>
      </c>
      <c r="H1326" t="s">
        <v>30</v>
      </c>
      <c r="I1326" t="s">
        <v>31</v>
      </c>
      <c r="J1326" t="s">
        <v>32</v>
      </c>
      <c r="K1326" t="s">
        <v>33</v>
      </c>
      <c r="L1326">
        <v>0</v>
      </c>
      <c r="M1326">
        <v>9</v>
      </c>
      <c r="N1326">
        <v>171</v>
      </c>
      <c r="O1326">
        <v>2</v>
      </c>
      <c r="P1326">
        <v>11</v>
      </c>
      <c r="Q1326">
        <v>40</v>
      </c>
      <c r="R1326">
        <f>SUM(Table1[[#This Row],[FIRST_CLASS_SEATS]:[ECONOMY_SEATS]])</f>
        <v>180</v>
      </c>
      <c r="S1326" s="5">
        <f>(Table1[[#This Row],[TIER1_ELIGIBLE_PAX]]/Table1[[#This Row],[TOTAL_PAX]])</f>
        <v>1.1111111111111112E-2</v>
      </c>
      <c r="T1326" s="5">
        <f>(Table1[[#This Row],[TIER2_ELIGIBLE_PAX]]/Table1[[#This Row],[TOTAL_PAX]])</f>
        <v>6.1111111111111109E-2</v>
      </c>
      <c r="U1326" s="5">
        <f>(Table1[[#This Row],[TIER3_ELIGIBLE_PAX]]/Table1[[#This Row],[TOTAL_PAX]])</f>
        <v>0.22222222222222221</v>
      </c>
      <c r="V1326" s="8">
        <v>0.13451972524598177</v>
      </c>
    </row>
    <row r="1327" spans="1:22" x14ac:dyDescent="0.3">
      <c r="A1327" s="1">
        <v>45907</v>
      </c>
      <c r="B1327" s="2">
        <v>0.65625</v>
      </c>
      <c r="C1327" t="s">
        <v>17</v>
      </c>
      <c r="D1327" t="s">
        <v>18</v>
      </c>
      <c r="E1327" t="s">
        <v>4691</v>
      </c>
      <c r="F1327" t="s">
        <v>20</v>
      </c>
      <c r="G1327" t="s">
        <v>99</v>
      </c>
      <c r="H1327" t="s">
        <v>74</v>
      </c>
      <c r="I1327" t="s">
        <v>31</v>
      </c>
      <c r="J1327" t="s">
        <v>32</v>
      </c>
      <c r="K1327" t="s">
        <v>33</v>
      </c>
      <c r="L1327">
        <v>0</v>
      </c>
      <c r="M1327">
        <v>3</v>
      </c>
      <c r="N1327">
        <v>177</v>
      </c>
      <c r="O1327">
        <v>0</v>
      </c>
      <c r="P1327">
        <v>12</v>
      </c>
      <c r="Q1327">
        <v>41</v>
      </c>
      <c r="R1327">
        <f>SUM(Table1[[#This Row],[FIRST_CLASS_SEATS]:[ECONOMY_SEATS]])</f>
        <v>180</v>
      </c>
      <c r="S1327" s="5">
        <f>(Table1[[#This Row],[TIER1_ELIGIBLE_PAX]]/Table1[[#This Row],[TOTAL_PAX]])</f>
        <v>0</v>
      </c>
      <c r="T1327" s="5">
        <f>(Table1[[#This Row],[TIER2_ELIGIBLE_PAX]]/Table1[[#This Row],[TOTAL_PAX]])</f>
        <v>6.6666666666666666E-2</v>
      </c>
      <c r="U1327" s="5">
        <f>(Table1[[#This Row],[TIER3_ELIGIBLE_PAX]]/Table1[[#This Row],[TOTAL_PAX]])</f>
        <v>0.22777777777777777</v>
      </c>
      <c r="V1327" s="8">
        <v>0.13457159306100996</v>
      </c>
    </row>
    <row r="1328" spans="1:22" x14ac:dyDescent="0.3">
      <c r="A1328" s="1">
        <v>45784</v>
      </c>
      <c r="B1328" s="2">
        <v>0.35138888888888886</v>
      </c>
      <c r="C1328" t="s">
        <v>26</v>
      </c>
      <c r="D1328" t="s">
        <v>18</v>
      </c>
      <c r="E1328" t="s">
        <v>5116</v>
      </c>
      <c r="F1328" t="s">
        <v>20</v>
      </c>
      <c r="G1328" t="s">
        <v>29</v>
      </c>
      <c r="H1328" t="s">
        <v>30</v>
      </c>
      <c r="I1328" t="s">
        <v>31</v>
      </c>
      <c r="J1328" t="s">
        <v>32</v>
      </c>
      <c r="K1328" t="s">
        <v>33</v>
      </c>
      <c r="L1328">
        <v>0</v>
      </c>
      <c r="M1328">
        <v>14</v>
      </c>
      <c r="N1328">
        <v>166</v>
      </c>
      <c r="O1328">
        <v>0</v>
      </c>
      <c r="P1328">
        <v>1</v>
      </c>
      <c r="Q1328">
        <v>12</v>
      </c>
      <c r="R1328">
        <f>SUM(Table1[[#This Row],[FIRST_CLASS_SEATS]:[ECONOMY_SEATS]])</f>
        <v>180</v>
      </c>
      <c r="S1328" s="5">
        <f>(Table1[[#This Row],[TIER1_ELIGIBLE_PAX]]/Table1[[#This Row],[TOTAL_PAX]])</f>
        <v>0</v>
      </c>
      <c r="T1328" s="5">
        <f>(Table1[[#This Row],[TIER2_ELIGIBLE_PAX]]/Table1[[#This Row],[TOTAL_PAX]])</f>
        <v>5.5555555555555558E-3</v>
      </c>
      <c r="U1328" s="5">
        <f>(Table1[[#This Row],[TIER3_ELIGIBLE_PAX]]/Table1[[#This Row],[TOTAL_PAX]])</f>
        <v>6.6666666666666666E-2</v>
      </c>
      <c r="V1328" s="8">
        <v>0.13458131134671347</v>
      </c>
    </row>
    <row r="1329" spans="1:22" x14ac:dyDescent="0.3">
      <c r="A1329" s="1">
        <v>45802</v>
      </c>
      <c r="B1329" s="2">
        <v>0.9145833333333333</v>
      </c>
      <c r="C1329" t="s">
        <v>34</v>
      </c>
      <c r="D1329" t="s">
        <v>18</v>
      </c>
      <c r="E1329" t="s">
        <v>891</v>
      </c>
      <c r="F1329" t="s">
        <v>20</v>
      </c>
      <c r="G1329" t="s">
        <v>54</v>
      </c>
      <c r="H1329" t="s">
        <v>30</v>
      </c>
      <c r="I1329" t="s">
        <v>31</v>
      </c>
      <c r="J1329" t="s">
        <v>32</v>
      </c>
      <c r="K1329" t="s">
        <v>33</v>
      </c>
      <c r="L1329">
        <v>0</v>
      </c>
      <c r="M1329">
        <v>11</v>
      </c>
      <c r="N1329">
        <v>169</v>
      </c>
      <c r="O1329">
        <v>1</v>
      </c>
      <c r="P1329">
        <v>14</v>
      </c>
      <c r="Q1329">
        <v>47</v>
      </c>
      <c r="R1329">
        <f>SUM(Table1[[#This Row],[FIRST_CLASS_SEATS]:[ECONOMY_SEATS]])</f>
        <v>180</v>
      </c>
      <c r="S1329" s="5">
        <f>(Table1[[#This Row],[TIER1_ELIGIBLE_PAX]]/Table1[[#This Row],[TOTAL_PAX]])</f>
        <v>5.5555555555555558E-3</v>
      </c>
      <c r="T1329" s="5">
        <f>(Table1[[#This Row],[TIER2_ELIGIBLE_PAX]]/Table1[[#This Row],[TOTAL_PAX]])</f>
        <v>7.7777777777777779E-2</v>
      </c>
      <c r="U1329" s="5">
        <f>(Table1[[#This Row],[TIER3_ELIGIBLE_PAX]]/Table1[[#This Row],[TOTAL_PAX]])</f>
        <v>0.26111111111111113</v>
      </c>
      <c r="V1329" s="8">
        <v>0.13459843027259055</v>
      </c>
    </row>
    <row r="1330" spans="1:22" x14ac:dyDescent="0.3">
      <c r="A1330" s="1">
        <v>45889</v>
      </c>
      <c r="B1330" s="2">
        <v>0.7895833333333333</v>
      </c>
      <c r="C1330" t="s">
        <v>34</v>
      </c>
      <c r="D1330" t="s">
        <v>18</v>
      </c>
      <c r="E1330" t="s">
        <v>354</v>
      </c>
      <c r="F1330" t="s">
        <v>20</v>
      </c>
      <c r="G1330" t="s">
        <v>54</v>
      </c>
      <c r="H1330" t="s">
        <v>30</v>
      </c>
      <c r="I1330" t="s">
        <v>31</v>
      </c>
      <c r="J1330" t="s">
        <v>32</v>
      </c>
      <c r="K1330" t="s">
        <v>33</v>
      </c>
      <c r="L1330">
        <v>0</v>
      </c>
      <c r="M1330">
        <v>20</v>
      </c>
      <c r="N1330">
        <v>160</v>
      </c>
      <c r="O1330">
        <v>0</v>
      </c>
      <c r="P1330">
        <v>15</v>
      </c>
      <c r="Q1330">
        <v>51</v>
      </c>
      <c r="R1330">
        <f>SUM(Table1[[#This Row],[FIRST_CLASS_SEATS]:[ECONOMY_SEATS]])</f>
        <v>180</v>
      </c>
      <c r="S1330" s="5">
        <f>(Table1[[#This Row],[TIER1_ELIGIBLE_PAX]]/Table1[[#This Row],[TOTAL_PAX]])</f>
        <v>0</v>
      </c>
      <c r="T1330" s="5">
        <f>(Table1[[#This Row],[TIER2_ELIGIBLE_PAX]]/Table1[[#This Row],[TOTAL_PAX]])</f>
        <v>8.3333333333333329E-2</v>
      </c>
      <c r="U1330" s="5">
        <f>(Table1[[#This Row],[TIER3_ELIGIBLE_PAX]]/Table1[[#This Row],[TOTAL_PAX]])</f>
        <v>0.28333333333333333</v>
      </c>
      <c r="V1330" s="8">
        <v>0.13462914014724014</v>
      </c>
    </row>
    <row r="1331" spans="1:22" x14ac:dyDescent="0.3">
      <c r="A1331" s="1">
        <v>45817</v>
      </c>
      <c r="B1331" s="2">
        <v>0.75902777777777775</v>
      </c>
      <c r="C1331" t="s">
        <v>34</v>
      </c>
      <c r="D1331" t="s">
        <v>18</v>
      </c>
      <c r="E1331" t="s">
        <v>3410</v>
      </c>
      <c r="F1331" t="s">
        <v>20</v>
      </c>
      <c r="G1331" t="s">
        <v>71</v>
      </c>
      <c r="H1331" t="s">
        <v>22</v>
      </c>
      <c r="I1331" t="s">
        <v>23</v>
      </c>
      <c r="J1331" t="s">
        <v>24</v>
      </c>
      <c r="K1331" t="s">
        <v>47</v>
      </c>
      <c r="L1331">
        <v>0</v>
      </c>
      <c r="M1331">
        <v>56</v>
      </c>
      <c r="N1331">
        <v>275</v>
      </c>
      <c r="O1331">
        <v>0</v>
      </c>
      <c r="P1331">
        <v>14</v>
      </c>
      <c r="Q1331">
        <v>49</v>
      </c>
      <c r="R1331">
        <f>SUM(Table1[[#This Row],[FIRST_CLASS_SEATS]:[ECONOMY_SEATS]])</f>
        <v>331</v>
      </c>
      <c r="S1331" s="5">
        <f>(Table1[[#This Row],[TIER1_ELIGIBLE_PAX]]/Table1[[#This Row],[TOTAL_PAX]])</f>
        <v>0</v>
      </c>
      <c r="T1331" s="5">
        <f>(Table1[[#This Row],[TIER2_ELIGIBLE_PAX]]/Table1[[#This Row],[TOTAL_PAX]])</f>
        <v>4.2296072507552872E-2</v>
      </c>
      <c r="U1331" s="5">
        <f>(Table1[[#This Row],[TIER3_ELIGIBLE_PAX]]/Table1[[#This Row],[TOTAL_PAX]])</f>
        <v>0.14803625377643503</v>
      </c>
      <c r="V1331" s="8">
        <v>0.13462925543704851</v>
      </c>
    </row>
    <row r="1332" spans="1:22" x14ac:dyDescent="0.3">
      <c r="A1332" s="1">
        <v>45841</v>
      </c>
      <c r="B1332" s="2">
        <v>0.92222222222222228</v>
      </c>
      <c r="C1332" t="s">
        <v>34</v>
      </c>
      <c r="D1332" t="s">
        <v>18</v>
      </c>
      <c r="E1332" t="s">
        <v>567</v>
      </c>
      <c r="F1332" t="s">
        <v>20</v>
      </c>
      <c r="G1332" t="s">
        <v>76</v>
      </c>
      <c r="H1332" t="s">
        <v>77</v>
      </c>
      <c r="I1332" t="s">
        <v>78</v>
      </c>
      <c r="J1332" t="s">
        <v>24</v>
      </c>
      <c r="K1332" t="s">
        <v>80</v>
      </c>
      <c r="L1332">
        <v>14</v>
      </c>
      <c r="M1332">
        <v>97</v>
      </c>
      <c r="N1332">
        <v>358</v>
      </c>
      <c r="O1332">
        <v>2</v>
      </c>
      <c r="P1332">
        <v>9</v>
      </c>
      <c r="Q1332">
        <v>33</v>
      </c>
      <c r="R1332">
        <f>SUM(Table1[[#This Row],[FIRST_CLASS_SEATS]:[ECONOMY_SEATS]])</f>
        <v>469</v>
      </c>
      <c r="S1332" s="5">
        <f>(Table1[[#This Row],[TIER1_ELIGIBLE_PAX]]/Table1[[#This Row],[TOTAL_PAX]])</f>
        <v>4.2643923240938165E-3</v>
      </c>
      <c r="T1332" s="5">
        <f>(Table1[[#This Row],[TIER2_ELIGIBLE_PAX]]/Table1[[#This Row],[TOTAL_PAX]])</f>
        <v>1.9189765458422176E-2</v>
      </c>
      <c r="U1332" s="5">
        <f>(Table1[[#This Row],[TIER3_ELIGIBLE_PAX]]/Table1[[#This Row],[TOTAL_PAX]])</f>
        <v>7.0362473347547971E-2</v>
      </c>
      <c r="V1332" s="8">
        <v>0.13477717268846257</v>
      </c>
    </row>
    <row r="1333" spans="1:22" x14ac:dyDescent="0.3">
      <c r="A1333" s="1">
        <v>45875</v>
      </c>
      <c r="B1333" s="2">
        <v>0.67569444444444449</v>
      </c>
      <c r="C1333" t="s">
        <v>17</v>
      </c>
      <c r="D1333" t="s">
        <v>18</v>
      </c>
      <c r="E1333" t="s">
        <v>5532</v>
      </c>
      <c r="F1333" t="s">
        <v>20</v>
      </c>
      <c r="G1333" t="s">
        <v>68</v>
      </c>
      <c r="H1333" t="s">
        <v>69</v>
      </c>
      <c r="I1333" t="s">
        <v>31</v>
      </c>
      <c r="J1333" t="s">
        <v>32</v>
      </c>
      <c r="K1333" t="s">
        <v>33</v>
      </c>
      <c r="L1333">
        <v>0</v>
      </c>
      <c r="M1333">
        <v>3</v>
      </c>
      <c r="N1333">
        <v>177</v>
      </c>
      <c r="O1333">
        <v>0</v>
      </c>
      <c r="P1333">
        <v>7</v>
      </c>
      <c r="Q1333">
        <v>28</v>
      </c>
      <c r="R1333">
        <f>SUM(Table1[[#This Row],[FIRST_CLASS_SEATS]:[ECONOMY_SEATS]])</f>
        <v>180</v>
      </c>
      <c r="S1333" s="5">
        <f>(Table1[[#This Row],[TIER1_ELIGIBLE_PAX]]/Table1[[#This Row],[TOTAL_PAX]])</f>
        <v>0</v>
      </c>
      <c r="T1333" s="5">
        <f>(Table1[[#This Row],[TIER2_ELIGIBLE_PAX]]/Table1[[#This Row],[TOTAL_PAX]])</f>
        <v>3.888888888888889E-2</v>
      </c>
      <c r="U1333" s="5">
        <f>(Table1[[#This Row],[TIER3_ELIGIBLE_PAX]]/Table1[[#This Row],[TOTAL_PAX]])</f>
        <v>0.15555555555555556</v>
      </c>
      <c r="V1333" s="8">
        <v>0.13487950510417723</v>
      </c>
    </row>
    <row r="1334" spans="1:22" x14ac:dyDescent="0.3">
      <c r="A1334" s="1">
        <v>45786</v>
      </c>
      <c r="B1334" s="2">
        <v>0.38124999999999998</v>
      </c>
      <c r="C1334" t="s">
        <v>26</v>
      </c>
      <c r="D1334" t="s">
        <v>18</v>
      </c>
      <c r="E1334" t="s">
        <v>680</v>
      </c>
      <c r="F1334" t="s">
        <v>20</v>
      </c>
      <c r="G1334" t="s">
        <v>54</v>
      </c>
      <c r="H1334" t="s">
        <v>30</v>
      </c>
      <c r="I1334" t="s">
        <v>31</v>
      </c>
      <c r="J1334" t="s">
        <v>32</v>
      </c>
      <c r="K1334" t="s">
        <v>33</v>
      </c>
      <c r="L1334">
        <v>0</v>
      </c>
      <c r="M1334">
        <v>6</v>
      </c>
      <c r="N1334">
        <v>174</v>
      </c>
      <c r="O1334">
        <v>0</v>
      </c>
      <c r="P1334">
        <v>8</v>
      </c>
      <c r="Q1334">
        <v>32</v>
      </c>
      <c r="R1334">
        <f>SUM(Table1[[#This Row],[FIRST_CLASS_SEATS]:[ECONOMY_SEATS]])</f>
        <v>180</v>
      </c>
      <c r="S1334" s="5">
        <f>(Table1[[#This Row],[TIER1_ELIGIBLE_PAX]]/Table1[[#This Row],[TOTAL_PAX]])</f>
        <v>0</v>
      </c>
      <c r="T1334" s="5">
        <f>(Table1[[#This Row],[TIER2_ELIGIBLE_PAX]]/Table1[[#This Row],[TOTAL_PAX]])</f>
        <v>4.4444444444444446E-2</v>
      </c>
      <c r="U1334" s="5">
        <f>(Table1[[#This Row],[TIER3_ELIGIBLE_PAX]]/Table1[[#This Row],[TOTAL_PAX]])</f>
        <v>0.17777777777777778</v>
      </c>
      <c r="V1334" s="8">
        <v>0.13504475025070217</v>
      </c>
    </row>
    <row r="1335" spans="1:22" x14ac:dyDescent="0.3">
      <c r="A1335" s="1">
        <v>45822</v>
      </c>
      <c r="B1335" s="2">
        <v>0.42430555555555555</v>
      </c>
      <c r="C1335" t="s">
        <v>26</v>
      </c>
      <c r="D1335" t="s">
        <v>18</v>
      </c>
      <c r="E1335" t="s">
        <v>2965</v>
      </c>
      <c r="F1335" t="s">
        <v>20</v>
      </c>
      <c r="G1335" t="s">
        <v>56</v>
      </c>
      <c r="H1335" t="s">
        <v>57</v>
      </c>
      <c r="I1335" t="s">
        <v>58</v>
      </c>
      <c r="J1335" t="s">
        <v>24</v>
      </c>
      <c r="K1335" t="s">
        <v>25</v>
      </c>
      <c r="L1335">
        <v>0</v>
      </c>
      <c r="M1335">
        <v>32</v>
      </c>
      <c r="N1335">
        <v>304</v>
      </c>
      <c r="O1335">
        <v>0</v>
      </c>
      <c r="P1335">
        <v>5</v>
      </c>
      <c r="Q1335">
        <v>23</v>
      </c>
      <c r="R1335">
        <f>SUM(Table1[[#This Row],[FIRST_CLASS_SEATS]:[ECONOMY_SEATS]])</f>
        <v>336</v>
      </c>
      <c r="S1335" s="5">
        <f>(Table1[[#This Row],[TIER1_ELIGIBLE_PAX]]/Table1[[#This Row],[TOTAL_PAX]])</f>
        <v>0</v>
      </c>
      <c r="T1335" s="5">
        <f>(Table1[[#This Row],[TIER2_ELIGIBLE_PAX]]/Table1[[#This Row],[TOTAL_PAX]])</f>
        <v>1.488095238095238E-2</v>
      </c>
      <c r="U1335" s="5">
        <f>(Table1[[#This Row],[TIER3_ELIGIBLE_PAX]]/Table1[[#This Row],[TOTAL_PAX]])</f>
        <v>6.8452380952380959E-2</v>
      </c>
      <c r="V1335" s="8">
        <v>0.13523549957492453</v>
      </c>
    </row>
    <row r="1336" spans="1:22" x14ac:dyDescent="0.3">
      <c r="A1336" s="1">
        <v>45904</v>
      </c>
      <c r="B1336" s="2">
        <v>0.55347222222222225</v>
      </c>
      <c r="C1336" t="s">
        <v>48</v>
      </c>
      <c r="D1336" t="s">
        <v>18</v>
      </c>
      <c r="E1336" t="s">
        <v>803</v>
      </c>
      <c r="F1336" t="s">
        <v>20</v>
      </c>
      <c r="G1336" t="s">
        <v>54</v>
      </c>
      <c r="H1336" t="s">
        <v>30</v>
      </c>
      <c r="I1336" t="s">
        <v>31</v>
      </c>
      <c r="J1336" t="s">
        <v>32</v>
      </c>
      <c r="K1336" t="s">
        <v>33</v>
      </c>
      <c r="L1336">
        <v>0</v>
      </c>
      <c r="M1336">
        <v>14</v>
      </c>
      <c r="N1336">
        <v>166</v>
      </c>
      <c r="O1336">
        <v>0</v>
      </c>
      <c r="P1336">
        <v>0</v>
      </c>
      <c r="Q1336">
        <v>6</v>
      </c>
      <c r="R1336">
        <f>SUM(Table1[[#This Row],[FIRST_CLASS_SEATS]:[ECONOMY_SEATS]])</f>
        <v>180</v>
      </c>
      <c r="S1336" s="5">
        <f>(Table1[[#This Row],[TIER1_ELIGIBLE_PAX]]/Table1[[#This Row],[TOTAL_PAX]])</f>
        <v>0</v>
      </c>
      <c r="T1336" s="5">
        <f>(Table1[[#This Row],[TIER2_ELIGIBLE_PAX]]/Table1[[#This Row],[TOTAL_PAX]])</f>
        <v>0</v>
      </c>
      <c r="U1336" s="5">
        <f>(Table1[[#This Row],[TIER3_ELIGIBLE_PAX]]/Table1[[#This Row],[TOTAL_PAX]])</f>
        <v>3.3333333333333333E-2</v>
      </c>
      <c r="V1336" s="8">
        <v>0.13524477135557789</v>
      </c>
    </row>
    <row r="1337" spans="1:22" x14ac:dyDescent="0.3">
      <c r="A1337" s="1">
        <v>45751</v>
      </c>
      <c r="B1337" s="2">
        <v>0.53194444444444444</v>
      </c>
      <c r="C1337" t="s">
        <v>48</v>
      </c>
      <c r="D1337" t="s">
        <v>18</v>
      </c>
      <c r="E1337" t="s">
        <v>1724</v>
      </c>
      <c r="F1337" t="s">
        <v>20</v>
      </c>
      <c r="G1337" t="s">
        <v>73</v>
      </c>
      <c r="H1337" t="s">
        <v>74</v>
      </c>
      <c r="I1337" t="s">
        <v>31</v>
      </c>
      <c r="J1337" t="s">
        <v>32</v>
      </c>
      <c r="K1337" t="s">
        <v>33</v>
      </c>
      <c r="L1337">
        <v>0</v>
      </c>
      <c r="M1337">
        <v>6</v>
      </c>
      <c r="N1337">
        <v>174</v>
      </c>
      <c r="O1337">
        <v>0</v>
      </c>
      <c r="P1337">
        <v>17</v>
      </c>
      <c r="Q1337">
        <v>58</v>
      </c>
      <c r="R1337">
        <f>SUM(Table1[[#This Row],[FIRST_CLASS_SEATS]:[ECONOMY_SEATS]])</f>
        <v>180</v>
      </c>
      <c r="S1337" s="5">
        <f>(Table1[[#This Row],[TIER1_ELIGIBLE_PAX]]/Table1[[#This Row],[TOTAL_PAX]])</f>
        <v>0</v>
      </c>
      <c r="T1337" s="5">
        <f>(Table1[[#This Row],[TIER2_ELIGIBLE_PAX]]/Table1[[#This Row],[TOTAL_PAX]])</f>
        <v>9.4444444444444442E-2</v>
      </c>
      <c r="U1337" s="5">
        <f>(Table1[[#This Row],[TIER3_ELIGIBLE_PAX]]/Table1[[#This Row],[TOTAL_PAX]])</f>
        <v>0.32222222222222224</v>
      </c>
      <c r="V1337" s="8">
        <v>0.13536067322624312</v>
      </c>
    </row>
    <row r="1338" spans="1:22" x14ac:dyDescent="0.3">
      <c r="A1338" s="1">
        <v>45919</v>
      </c>
      <c r="B1338" s="2">
        <v>0.28055555555555556</v>
      </c>
      <c r="C1338" t="s">
        <v>26</v>
      </c>
      <c r="D1338" t="s">
        <v>18</v>
      </c>
      <c r="E1338" t="s">
        <v>1908</v>
      </c>
      <c r="F1338" t="s">
        <v>20</v>
      </c>
      <c r="G1338" t="s">
        <v>124</v>
      </c>
      <c r="H1338" t="s">
        <v>22</v>
      </c>
      <c r="I1338" t="s">
        <v>23</v>
      </c>
      <c r="J1338" t="s">
        <v>24</v>
      </c>
      <c r="K1338" t="s">
        <v>59</v>
      </c>
      <c r="L1338">
        <v>8</v>
      </c>
      <c r="M1338">
        <v>42</v>
      </c>
      <c r="N1338">
        <v>166</v>
      </c>
      <c r="O1338">
        <v>2</v>
      </c>
      <c r="P1338">
        <v>13</v>
      </c>
      <c r="Q1338">
        <v>45</v>
      </c>
      <c r="R1338">
        <f>SUM(Table1[[#This Row],[FIRST_CLASS_SEATS]:[ECONOMY_SEATS]])</f>
        <v>216</v>
      </c>
      <c r="S1338" s="5">
        <f>(Table1[[#This Row],[TIER1_ELIGIBLE_PAX]]/Table1[[#This Row],[TOTAL_PAX]])</f>
        <v>9.2592592592592587E-3</v>
      </c>
      <c r="T1338" s="5">
        <f>(Table1[[#This Row],[TIER2_ELIGIBLE_PAX]]/Table1[[#This Row],[TOTAL_PAX]])</f>
        <v>6.0185185185185182E-2</v>
      </c>
      <c r="U1338" s="5">
        <f>(Table1[[#This Row],[TIER3_ELIGIBLE_PAX]]/Table1[[#This Row],[TOTAL_PAX]])</f>
        <v>0.20833333333333334</v>
      </c>
      <c r="V1338" s="8">
        <v>0.13543393835023054</v>
      </c>
    </row>
    <row r="1339" spans="1:22" x14ac:dyDescent="0.3">
      <c r="A1339" s="1">
        <v>45930</v>
      </c>
      <c r="B1339" s="2">
        <v>0.36041666666666666</v>
      </c>
      <c r="C1339" t="s">
        <v>26</v>
      </c>
      <c r="D1339" t="s">
        <v>18</v>
      </c>
      <c r="E1339" t="s">
        <v>3530</v>
      </c>
      <c r="F1339" t="s">
        <v>20</v>
      </c>
      <c r="G1339" t="s">
        <v>68</v>
      </c>
      <c r="H1339" t="s">
        <v>69</v>
      </c>
      <c r="I1339" t="s">
        <v>31</v>
      </c>
      <c r="J1339" t="s">
        <v>32</v>
      </c>
      <c r="K1339" t="s">
        <v>33</v>
      </c>
      <c r="L1339">
        <v>0</v>
      </c>
      <c r="M1339">
        <v>16</v>
      </c>
      <c r="N1339">
        <v>164</v>
      </c>
      <c r="O1339">
        <v>0</v>
      </c>
      <c r="P1339">
        <v>4</v>
      </c>
      <c r="Q1339">
        <v>20</v>
      </c>
      <c r="R1339">
        <f>SUM(Table1[[#This Row],[FIRST_CLASS_SEATS]:[ECONOMY_SEATS]])</f>
        <v>180</v>
      </c>
      <c r="S1339" s="5">
        <f>(Table1[[#This Row],[TIER1_ELIGIBLE_PAX]]/Table1[[#This Row],[TOTAL_PAX]])</f>
        <v>0</v>
      </c>
      <c r="T1339" s="5">
        <f>(Table1[[#This Row],[TIER2_ELIGIBLE_PAX]]/Table1[[#This Row],[TOTAL_PAX]])</f>
        <v>2.2222222222222223E-2</v>
      </c>
      <c r="U1339" s="5">
        <f>(Table1[[#This Row],[TIER3_ELIGIBLE_PAX]]/Table1[[#This Row],[TOTAL_PAX]])</f>
        <v>0.1111111111111111</v>
      </c>
      <c r="V1339" s="8">
        <v>0.13553694169251351</v>
      </c>
    </row>
    <row r="1340" spans="1:22" x14ac:dyDescent="0.3">
      <c r="A1340" s="1">
        <v>45811</v>
      </c>
      <c r="B1340" s="2">
        <v>0.76666666666666672</v>
      </c>
      <c r="C1340" t="s">
        <v>34</v>
      </c>
      <c r="D1340" t="s">
        <v>18</v>
      </c>
      <c r="E1340" t="s">
        <v>1329</v>
      </c>
      <c r="F1340" t="s">
        <v>20</v>
      </c>
      <c r="G1340" t="s">
        <v>21</v>
      </c>
      <c r="H1340" t="s">
        <v>22</v>
      </c>
      <c r="I1340" t="s">
        <v>23</v>
      </c>
      <c r="J1340" t="s">
        <v>24</v>
      </c>
      <c r="K1340" t="s">
        <v>59</v>
      </c>
      <c r="L1340">
        <v>0</v>
      </c>
      <c r="M1340">
        <v>35</v>
      </c>
      <c r="N1340">
        <v>179</v>
      </c>
      <c r="O1340">
        <v>0</v>
      </c>
      <c r="P1340">
        <v>12</v>
      </c>
      <c r="Q1340">
        <v>43</v>
      </c>
      <c r="R1340">
        <f>SUM(Table1[[#This Row],[FIRST_CLASS_SEATS]:[ECONOMY_SEATS]])</f>
        <v>214</v>
      </c>
      <c r="S1340" s="5">
        <f>(Table1[[#This Row],[TIER1_ELIGIBLE_PAX]]/Table1[[#This Row],[TOTAL_PAX]])</f>
        <v>0</v>
      </c>
      <c r="T1340" s="5">
        <f>(Table1[[#This Row],[TIER2_ELIGIBLE_PAX]]/Table1[[#This Row],[TOTAL_PAX]])</f>
        <v>5.6074766355140186E-2</v>
      </c>
      <c r="U1340" s="5">
        <f>(Table1[[#This Row],[TIER3_ELIGIBLE_PAX]]/Table1[[#This Row],[TOTAL_PAX]])</f>
        <v>0.20093457943925233</v>
      </c>
      <c r="V1340" s="8">
        <v>0.13605078758513789</v>
      </c>
    </row>
    <row r="1341" spans="1:22" x14ac:dyDescent="0.3">
      <c r="A1341" s="1">
        <v>45824</v>
      </c>
      <c r="B1341" s="2">
        <v>0.71875</v>
      </c>
      <c r="C1341" t="s">
        <v>17</v>
      </c>
      <c r="D1341" t="s">
        <v>18</v>
      </c>
      <c r="E1341" t="s">
        <v>4058</v>
      </c>
      <c r="F1341" t="s">
        <v>20</v>
      </c>
      <c r="G1341" t="s">
        <v>124</v>
      </c>
      <c r="H1341" t="s">
        <v>22</v>
      </c>
      <c r="I1341" t="s">
        <v>23</v>
      </c>
      <c r="J1341" t="s">
        <v>24</v>
      </c>
      <c r="K1341" t="s">
        <v>25</v>
      </c>
      <c r="L1341">
        <v>0</v>
      </c>
      <c r="M1341">
        <v>32</v>
      </c>
      <c r="N1341">
        <v>300</v>
      </c>
      <c r="O1341">
        <v>0</v>
      </c>
      <c r="P1341">
        <v>19</v>
      </c>
      <c r="Q1341">
        <v>63</v>
      </c>
      <c r="R1341">
        <f>SUM(Table1[[#This Row],[FIRST_CLASS_SEATS]:[ECONOMY_SEATS]])</f>
        <v>332</v>
      </c>
      <c r="S1341" s="5">
        <f>(Table1[[#This Row],[TIER1_ELIGIBLE_PAX]]/Table1[[#This Row],[TOTAL_PAX]])</f>
        <v>0</v>
      </c>
      <c r="T1341" s="5">
        <f>(Table1[[#This Row],[TIER2_ELIGIBLE_PAX]]/Table1[[#This Row],[TOTAL_PAX]])</f>
        <v>5.7228915662650599E-2</v>
      </c>
      <c r="U1341" s="5">
        <f>(Table1[[#This Row],[TIER3_ELIGIBLE_PAX]]/Table1[[#This Row],[TOTAL_PAX]])</f>
        <v>0.18975903614457831</v>
      </c>
      <c r="V1341" s="8">
        <v>0.13619532904216636</v>
      </c>
    </row>
    <row r="1342" spans="1:22" x14ac:dyDescent="0.3">
      <c r="A1342" s="1">
        <v>45752</v>
      </c>
      <c r="B1342" s="2">
        <v>0.4236111111111111</v>
      </c>
      <c r="C1342" t="s">
        <v>26</v>
      </c>
      <c r="D1342" t="s">
        <v>18</v>
      </c>
      <c r="E1342" t="s">
        <v>4635</v>
      </c>
      <c r="F1342" t="s">
        <v>20</v>
      </c>
      <c r="G1342" t="s">
        <v>40</v>
      </c>
      <c r="H1342" t="s">
        <v>41</v>
      </c>
      <c r="I1342" t="s">
        <v>31</v>
      </c>
      <c r="J1342" t="s">
        <v>32</v>
      </c>
      <c r="K1342" t="s">
        <v>33</v>
      </c>
      <c r="L1342">
        <v>0</v>
      </c>
      <c r="M1342">
        <v>10</v>
      </c>
      <c r="N1342">
        <v>170</v>
      </c>
      <c r="O1342">
        <v>0</v>
      </c>
      <c r="P1342">
        <v>19</v>
      </c>
      <c r="Q1342">
        <v>62</v>
      </c>
      <c r="R1342">
        <f>SUM(Table1[[#This Row],[FIRST_CLASS_SEATS]:[ECONOMY_SEATS]])</f>
        <v>180</v>
      </c>
      <c r="S1342" s="5">
        <f>(Table1[[#This Row],[TIER1_ELIGIBLE_PAX]]/Table1[[#This Row],[TOTAL_PAX]])</f>
        <v>0</v>
      </c>
      <c r="T1342" s="5">
        <f>(Table1[[#This Row],[TIER2_ELIGIBLE_PAX]]/Table1[[#This Row],[TOTAL_PAX]])</f>
        <v>0.10555555555555556</v>
      </c>
      <c r="U1342" s="5">
        <f>(Table1[[#This Row],[TIER3_ELIGIBLE_PAX]]/Table1[[#This Row],[TOTAL_PAX]])</f>
        <v>0.34444444444444444</v>
      </c>
      <c r="V1342" s="8">
        <v>0.13675361093911087</v>
      </c>
    </row>
    <row r="1343" spans="1:22" x14ac:dyDescent="0.3">
      <c r="A1343" s="1">
        <v>45834</v>
      </c>
      <c r="B1343" s="2">
        <v>0.93819444444444444</v>
      </c>
      <c r="C1343" t="s">
        <v>34</v>
      </c>
      <c r="D1343" t="s">
        <v>18</v>
      </c>
      <c r="E1343" t="s">
        <v>5234</v>
      </c>
      <c r="F1343" t="s">
        <v>20</v>
      </c>
      <c r="G1343" t="s">
        <v>21</v>
      </c>
      <c r="H1343" t="s">
        <v>22</v>
      </c>
      <c r="I1343" t="s">
        <v>23</v>
      </c>
      <c r="J1343" t="s">
        <v>24</v>
      </c>
      <c r="K1343" t="s">
        <v>59</v>
      </c>
      <c r="L1343">
        <v>0</v>
      </c>
      <c r="M1343">
        <v>31</v>
      </c>
      <c r="N1343">
        <v>173</v>
      </c>
      <c r="O1343">
        <v>0</v>
      </c>
      <c r="P1343">
        <v>6</v>
      </c>
      <c r="Q1343">
        <v>26</v>
      </c>
      <c r="R1343">
        <f>SUM(Table1[[#This Row],[FIRST_CLASS_SEATS]:[ECONOMY_SEATS]])</f>
        <v>204</v>
      </c>
      <c r="S1343" s="5">
        <f>(Table1[[#This Row],[TIER1_ELIGIBLE_PAX]]/Table1[[#This Row],[TOTAL_PAX]])</f>
        <v>0</v>
      </c>
      <c r="T1343" s="5">
        <f>(Table1[[#This Row],[TIER2_ELIGIBLE_PAX]]/Table1[[#This Row],[TOTAL_PAX]])</f>
        <v>2.9411764705882353E-2</v>
      </c>
      <c r="U1343" s="5">
        <f>(Table1[[#This Row],[TIER3_ELIGIBLE_PAX]]/Table1[[#This Row],[TOTAL_PAX]])</f>
        <v>0.12745098039215685</v>
      </c>
      <c r="V1343" s="8">
        <v>0.13678513115134761</v>
      </c>
    </row>
    <row r="1344" spans="1:22" x14ac:dyDescent="0.3">
      <c r="A1344" s="1">
        <v>45761</v>
      </c>
      <c r="B1344" s="2">
        <v>0.90277777777777779</v>
      </c>
      <c r="C1344" t="s">
        <v>34</v>
      </c>
      <c r="D1344" t="s">
        <v>18</v>
      </c>
      <c r="E1344" t="s">
        <v>874</v>
      </c>
      <c r="F1344" t="s">
        <v>20</v>
      </c>
      <c r="G1344" t="s">
        <v>71</v>
      </c>
      <c r="H1344" t="s">
        <v>22</v>
      </c>
      <c r="I1344" t="s">
        <v>23</v>
      </c>
      <c r="J1344" t="s">
        <v>24</v>
      </c>
      <c r="K1344" t="s">
        <v>59</v>
      </c>
      <c r="L1344">
        <v>0</v>
      </c>
      <c r="M1344">
        <v>35</v>
      </c>
      <c r="N1344">
        <v>179</v>
      </c>
      <c r="O1344">
        <v>1</v>
      </c>
      <c r="P1344">
        <v>5</v>
      </c>
      <c r="Q1344">
        <v>21</v>
      </c>
      <c r="R1344">
        <f>SUM(Table1[[#This Row],[FIRST_CLASS_SEATS]:[ECONOMY_SEATS]])</f>
        <v>214</v>
      </c>
      <c r="S1344" s="5">
        <f>(Table1[[#This Row],[TIER1_ELIGIBLE_PAX]]/Table1[[#This Row],[TOTAL_PAX]])</f>
        <v>4.6728971962616819E-3</v>
      </c>
      <c r="T1344" s="5">
        <f>(Table1[[#This Row],[TIER2_ELIGIBLE_PAX]]/Table1[[#This Row],[TOTAL_PAX]])</f>
        <v>2.336448598130841E-2</v>
      </c>
      <c r="U1344" s="5">
        <f>(Table1[[#This Row],[TIER3_ELIGIBLE_PAX]]/Table1[[#This Row],[TOTAL_PAX]])</f>
        <v>9.8130841121495324E-2</v>
      </c>
      <c r="V1344" s="8">
        <v>0.13680747713431207</v>
      </c>
    </row>
    <row r="1345" spans="1:22" x14ac:dyDescent="0.3">
      <c r="A1345" s="1">
        <v>45769</v>
      </c>
      <c r="B1345" s="2">
        <v>0.88472222222222219</v>
      </c>
      <c r="C1345" t="s">
        <v>34</v>
      </c>
      <c r="D1345" t="s">
        <v>18</v>
      </c>
      <c r="E1345" t="s">
        <v>303</v>
      </c>
      <c r="F1345" t="s">
        <v>20</v>
      </c>
      <c r="G1345" t="s">
        <v>73</v>
      </c>
      <c r="H1345" t="s">
        <v>74</v>
      </c>
      <c r="I1345" t="s">
        <v>31</v>
      </c>
      <c r="J1345" t="s">
        <v>32</v>
      </c>
      <c r="K1345" t="s">
        <v>33</v>
      </c>
      <c r="L1345">
        <v>0</v>
      </c>
      <c r="M1345">
        <v>13</v>
      </c>
      <c r="N1345">
        <v>167</v>
      </c>
      <c r="O1345">
        <v>0</v>
      </c>
      <c r="P1345">
        <v>7</v>
      </c>
      <c r="Q1345">
        <v>28</v>
      </c>
      <c r="R1345">
        <f>SUM(Table1[[#This Row],[FIRST_CLASS_SEATS]:[ECONOMY_SEATS]])</f>
        <v>180</v>
      </c>
      <c r="S1345" s="5">
        <f>(Table1[[#This Row],[TIER1_ELIGIBLE_PAX]]/Table1[[#This Row],[TOTAL_PAX]])</f>
        <v>0</v>
      </c>
      <c r="T1345" s="5">
        <f>(Table1[[#This Row],[TIER2_ELIGIBLE_PAX]]/Table1[[#This Row],[TOTAL_PAX]])</f>
        <v>3.888888888888889E-2</v>
      </c>
      <c r="U1345" s="5">
        <f>(Table1[[#This Row],[TIER3_ELIGIBLE_PAX]]/Table1[[#This Row],[TOTAL_PAX]])</f>
        <v>0.15555555555555556</v>
      </c>
      <c r="V1345" s="8">
        <v>0.13683287304320679</v>
      </c>
    </row>
    <row r="1346" spans="1:22" x14ac:dyDescent="0.3">
      <c r="A1346" s="1">
        <v>45871</v>
      </c>
      <c r="B1346" s="2">
        <v>0.37152777777777779</v>
      </c>
      <c r="C1346" t="s">
        <v>26</v>
      </c>
      <c r="D1346" t="s">
        <v>18</v>
      </c>
      <c r="E1346" t="s">
        <v>1791</v>
      </c>
      <c r="F1346" t="s">
        <v>20</v>
      </c>
      <c r="G1346" t="s">
        <v>62</v>
      </c>
      <c r="H1346" t="s">
        <v>63</v>
      </c>
      <c r="I1346" t="s">
        <v>31</v>
      </c>
      <c r="J1346" t="s">
        <v>32</v>
      </c>
      <c r="K1346" t="s">
        <v>33</v>
      </c>
      <c r="L1346">
        <v>0</v>
      </c>
      <c r="M1346">
        <v>3</v>
      </c>
      <c r="N1346">
        <v>177</v>
      </c>
      <c r="O1346">
        <v>0</v>
      </c>
      <c r="P1346">
        <v>5</v>
      </c>
      <c r="Q1346">
        <v>21</v>
      </c>
      <c r="R1346">
        <f>SUM(Table1[[#This Row],[FIRST_CLASS_SEATS]:[ECONOMY_SEATS]])</f>
        <v>180</v>
      </c>
      <c r="S1346" s="5">
        <f>(Table1[[#This Row],[TIER1_ELIGIBLE_PAX]]/Table1[[#This Row],[TOTAL_PAX]])</f>
        <v>0</v>
      </c>
      <c r="T1346" s="5">
        <f>(Table1[[#This Row],[TIER2_ELIGIBLE_PAX]]/Table1[[#This Row],[TOTAL_PAX]])</f>
        <v>2.7777777777777776E-2</v>
      </c>
      <c r="U1346" s="5">
        <f>(Table1[[#This Row],[TIER3_ELIGIBLE_PAX]]/Table1[[#This Row],[TOTAL_PAX]])</f>
        <v>0.11666666666666667</v>
      </c>
      <c r="V1346" s="8">
        <v>0.13685051485141186</v>
      </c>
    </row>
    <row r="1347" spans="1:22" x14ac:dyDescent="0.3">
      <c r="A1347" s="1">
        <v>45835</v>
      </c>
      <c r="B1347" s="2">
        <v>0.53263888888888888</v>
      </c>
      <c r="C1347" t="s">
        <v>48</v>
      </c>
      <c r="D1347" t="s">
        <v>18</v>
      </c>
      <c r="E1347" t="s">
        <v>1829</v>
      </c>
      <c r="F1347" t="s">
        <v>20</v>
      </c>
      <c r="G1347" t="s">
        <v>29</v>
      </c>
      <c r="H1347" t="s">
        <v>30</v>
      </c>
      <c r="I1347" t="s">
        <v>31</v>
      </c>
      <c r="J1347" t="s">
        <v>32</v>
      </c>
      <c r="K1347" t="s">
        <v>33</v>
      </c>
      <c r="L1347">
        <v>0</v>
      </c>
      <c r="M1347">
        <v>11</v>
      </c>
      <c r="N1347">
        <v>169</v>
      </c>
      <c r="O1347">
        <v>0</v>
      </c>
      <c r="P1347">
        <v>10</v>
      </c>
      <c r="Q1347">
        <v>37</v>
      </c>
      <c r="R1347">
        <f>SUM(Table1[[#This Row],[FIRST_CLASS_SEATS]:[ECONOMY_SEATS]])</f>
        <v>180</v>
      </c>
      <c r="S1347" s="5">
        <f>(Table1[[#This Row],[TIER1_ELIGIBLE_PAX]]/Table1[[#This Row],[TOTAL_PAX]])</f>
        <v>0</v>
      </c>
      <c r="T1347" s="5">
        <f>(Table1[[#This Row],[TIER2_ELIGIBLE_PAX]]/Table1[[#This Row],[TOTAL_PAX]])</f>
        <v>5.5555555555555552E-2</v>
      </c>
      <c r="U1347" s="5">
        <f>(Table1[[#This Row],[TIER3_ELIGIBLE_PAX]]/Table1[[#This Row],[TOTAL_PAX]])</f>
        <v>0.20555555555555555</v>
      </c>
      <c r="V1347" s="8">
        <v>0.13690343250559178</v>
      </c>
    </row>
    <row r="1348" spans="1:22" x14ac:dyDescent="0.3">
      <c r="A1348" s="1">
        <v>45957</v>
      </c>
      <c r="B1348" s="2">
        <v>0.80694444444444446</v>
      </c>
      <c r="C1348" t="s">
        <v>34</v>
      </c>
      <c r="D1348" t="s">
        <v>18</v>
      </c>
      <c r="E1348" t="s">
        <v>2077</v>
      </c>
      <c r="F1348" t="s">
        <v>20</v>
      </c>
      <c r="G1348" t="s">
        <v>46</v>
      </c>
      <c r="H1348" t="s">
        <v>22</v>
      </c>
      <c r="I1348" t="s">
        <v>23</v>
      </c>
      <c r="J1348" t="s">
        <v>24</v>
      </c>
      <c r="K1348" t="s">
        <v>80</v>
      </c>
      <c r="L1348">
        <v>14</v>
      </c>
      <c r="M1348">
        <v>97</v>
      </c>
      <c r="N1348">
        <v>358</v>
      </c>
      <c r="O1348">
        <v>0</v>
      </c>
      <c r="P1348">
        <v>10</v>
      </c>
      <c r="Q1348">
        <v>38</v>
      </c>
      <c r="R1348">
        <f>SUM(Table1[[#This Row],[FIRST_CLASS_SEATS]:[ECONOMY_SEATS]])</f>
        <v>469</v>
      </c>
      <c r="S1348" s="5">
        <f>(Table1[[#This Row],[TIER1_ELIGIBLE_PAX]]/Table1[[#This Row],[TOTAL_PAX]])</f>
        <v>0</v>
      </c>
      <c r="T1348" s="5">
        <f>(Table1[[#This Row],[TIER2_ELIGIBLE_PAX]]/Table1[[#This Row],[TOTAL_PAX]])</f>
        <v>2.1321961620469083E-2</v>
      </c>
      <c r="U1348" s="5">
        <f>(Table1[[#This Row],[TIER3_ELIGIBLE_PAX]]/Table1[[#This Row],[TOTAL_PAX]])</f>
        <v>8.1023454157782518E-2</v>
      </c>
      <c r="V1348" s="8">
        <v>0.13691219916547837</v>
      </c>
    </row>
    <row r="1349" spans="1:22" x14ac:dyDescent="0.3">
      <c r="A1349" s="1">
        <v>45832</v>
      </c>
      <c r="B1349" s="2">
        <v>0.3298611111111111</v>
      </c>
      <c r="C1349" t="s">
        <v>26</v>
      </c>
      <c r="D1349" t="s">
        <v>18</v>
      </c>
      <c r="E1349" t="s">
        <v>264</v>
      </c>
      <c r="F1349" t="s">
        <v>20</v>
      </c>
      <c r="G1349" t="s">
        <v>43</v>
      </c>
      <c r="H1349" t="s">
        <v>44</v>
      </c>
      <c r="I1349" t="s">
        <v>31</v>
      </c>
      <c r="J1349" t="s">
        <v>32</v>
      </c>
      <c r="K1349" t="s">
        <v>33</v>
      </c>
      <c r="L1349">
        <v>0</v>
      </c>
      <c r="M1349">
        <v>10</v>
      </c>
      <c r="N1349">
        <v>170</v>
      </c>
      <c r="O1349">
        <v>3</v>
      </c>
      <c r="P1349">
        <v>11</v>
      </c>
      <c r="Q1349">
        <v>38</v>
      </c>
      <c r="R1349">
        <f>SUM(Table1[[#This Row],[FIRST_CLASS_SEATS]:[ECONOMY_SEATS]])</f>
        <v>180</v>
      </c>
      <c r="S1349" s="5">
        <f>(Table1[[#This Row],[TIER1_ELIGIBLE_PAX]]/Table1[[#This Row],[TOTAL_PAX]])</f>
        <v>1.6666666666666666E-2</v>
      </c>
      <c r="T1349" s="5">
        <f>(Table1[[#This Row],[TIER2_ELIGIBLE_PAX]]/Table1[[#This Row],[TOTAL_PAX]])</f>
        <v>6.1111111111111109E-2</v>
      </c>
      <c r="U1349" s="5">
        <f>(Table1[[#This Row],[TIER3_ELIGIBLE_PAX]]/Table1[[#This Row],[TOTAL_PAX]])</f>
        <v>0.21111111111111111</v>
      </c>
      <c r="V1349" s="8">
        <v>0.13702863027436962</v>
      </c>
    </row>
    <row r="1350" spans="1:22" x14ac:dyDescent="0.3">
      <c r="A1350" s="1">
        <v>45750</v>
      </c>
      <c r="B1350" s="2">
        <v>0.26041666666666669</v>
      </c>
      <c r="C1350" t="s">
        <v>26</v>
      </c>
      <c r="D1350" t="s">
        <v>18</v>
      </c>
      <c r="E1350" t="s">
        <v>4203</v>
      </c>
      <c r="F1350" t="s">
        <v>20</v>
      </c>
      <c r="G1350" t="s">
        <v>54</v>
      </c>
      <c r="H1350" t="s">
        <v>30</v>
      </c>
      <c r="I1350" t="s">
        <v>31</v>
      </c>
      <c r="J1350" t="s">
        <v>32</v>
      </c>
      <c r="K1350" t="s">
        <v>33</v>
      </c>
      <c r="L1350">
        <v>0</v>
      </c>
      <c r="M1350">
        <v>6</v>
      </c>
      <c r="N1350">
        <v>174</v>
      </c>
      <c r="O1350">
        <v>1</v>
      </c>
      <c r="P1350">
        <v>1</v>
      </c>
      <c r="Q1350">
        <v>10</v>
      </c>
      <c r="R1350">
        <f>SUM(Table1[[#This Row],[FIRST_CLASS_SEATS]:[ECONOMY_SEATS]])</f>
        <v>180</v>
      </c>
      <c r="S1350" s="5">
        <f>(Table1[[#This Row],[TIER1_ELIGIBLE_PAX]]/Table1[[#This Row],[TOTAL_PAX]])</f>
        <v>5.5555555555555558E-3</v>
      </c>
      <c r="T1350" s="5">
        <f>(Table1[[#This Row],[TIER2_ELIGIBLE_PAX]]/Table1[[#This Row],[TOTAL_PAX]])</f>
        <v>5.5555555555555558E-3</v>
      </c>
      <c r="U1350" s="5">
        <f>(Table1[[#This Row],[TIER3_ELIGIBLE_PAX]]/Table1[[#This Row],[TOTAL_PAX]])</f>
        <v>5.5555555555555552E-2</v>
      </c>
      <c r="V1350" s="8">
        <v>0.13734272837998551</v>
      </c>
    </row>
    <row r="1351" spans="1:22" x14ac:dyDescent="0.3">
      <c r="A1351" s="1">
        <v>45922</v>
      </c>
      <c r="B1351" s="2">
        <v>0.57916666666666672</v>
      </c>
      <c r="C1351" t="s">
        <v>48</v>
      </c>
      <c r="D1351" t="s">
        <v>18</v>
      </c>
      <c r="E1351" t="s">
        <v>1130</v>
      </c>
      <c r="F1351" t="s">
        <v>20</v>
      </c>
      <c r="G1351" t="s">
        <v>40</v>
      </c>
      <c r="H1351" t="s">
        <v>41</v>
      </c>
      <c r="I1351" t="s">
        <v>31</v>
      </c>
      <c r="J1351" t="s">
        <v>32</v>
      </c>
      <c r="K1351" t="s">
        <v>33</v>
      </c>
      <c r="L1351">
        <v>0</v>
      </c>
      <c r="M1351">
        <v>20</v>
      </c>
      <c r="N1351">
        <v>160</v>
      </c>
      <c r="O1351">
        <v>1</v>
      </c>
      <c r="P1351">
        <v>10</v>
      </c>
      <c r="Q1351">
        <v>37</v>
      </c>
      <c r="R1351">
        <f>SUM(Table1[[#This Row],[FIRST_CLASS_SEATS]:[ECONOMY_SEATS]])</f>
        <v>180</v>
      </c>
      <c r="S1351" s="5">
        <f>(Table1[[#This Row],[TIER1_ELIGIBLE_PAX]]/Table1[[#This Row],[TOTAL_PAX]])</f>
        <v>5.5555555555555558E-3</v>
      </c>
      <c r="T1351" s="5">
        <f>(Table1[[#This Row],[TIER2_ELIGIBLE_PAX]]/Table1[[#This Row],[TOTAL_PAX]])</f>
        <v>5.5555555555555552E-2</v>
      </c>
      <c r="U1351" s="5">
        <f>(Table1[[#This Row],[TIER3_ELIGIBLE_PAX]]/Table1[[#This Row],[TOTAL_PAX]])</f>
        <v>0.20555555555555555</v>
      </c>
      <c r="V1351" s="8">
        <v>0.13735308392556267</v>
      </c>
    </row>
    <row r="1352" spans="1:22" x14ac:dyDescent="0.3">
      <c r="A1352" s="1">
        <v>45874</v>
      </c>
      <c r="B1352" s="2">
        <v>0.69513888888888886</v>
      </c>
      <c r="C1352" t="s">
        <v>17</v>
      </c>
      <c r="D1352" t="s">
        <v>18</v>
      </c>
      <c r="E1352" t="s">
        <v>3317</v>
      </c>
      <c r="F1352" t="s">
        <v>20</v>
      </c>
      <c r="G1352" t="s">
        <v>36</v>
      </c>
      <c r="H1352" t="s">
        <v>37</v>
      </c>
      <c r="I1352" t="s">
        <v>31</v>
      </c>
      <c r="J1352" t="s">
        <v>32</v>
      </c>
      <c r="K1352" t="s">
        <v>33</v>
      </c>
      <c r="L1352">
        <v>0</v>
      </c>
      <c r="M1352">
        <v>20</v>
      </c>
      <c r="N1352">
        <v>160</v>
      </c>
      <c r="O1352">
        <v>0</v>
      </c>
      <c r="P1352">
        <v>18</v>
      </c>
      <c r="Q1352">
        <v>58</v>
      </c>
      <c r="R1352">
        <f>SUM(Table1[[#This Row],[FIRST_CLASS_SEATS]:[ECONOMY_SEATS]])</f>
        <v>180</v>
      </c>
      <c r="S1352" s="5">
        <f>(Table1[[#This Row],[TIER1_ELIGIBLE_PAX]]/Table1[[#This Row],[TOTAL_PAX]])</f>
        <v>0</v>
      </c>
      <c r="T1352" s="5">
        <f>(Table1[[#This Row],[TIER2_ELIGIBLE_PAX]]/Table1[[#This Row],[TOTAL_PAX]])</f>
        <v>0.1</v>
      </c>
      <c r="U1352" s="5">
        <f>(Table1[[#This Row],[TIER3_ELIGIBLE_PAX]]/Table1[[#This Row],[TOTAL_PAX]])</f>
        <v>0.32222222222222224</v>
      </c>
      <c r="V1352" s="8">
        <v>0.13747959835278944</v>
      </c>
    </row>
    <row r="1353" spans="1:22" x14ac:dyDescent="0.3">
      <c r="A1353" s="1">
        <v>45860</v>
      </c>
      <c r="B1353" s="2">
        <v>0.51736111111111116</v>
      </c>
      <c r="C1353" t="s">
        <v>48</v>
      </c>
      <c r="D1353" t="s">
        <v>18</v>
      </c>
      <c r="E1353" t="s">
        <v>2104</v>
      </c>
      <c r="F1353" t="s">
        <v>20</v>
      </c>
      <c r="G1353" t="s">
        <v>62</v>
      </c>
      <c r="H1353" t="s">
        <v>63</v>
      </c>
      <c r="I1353" t="s">
        <v>31</v>
      </c>
      <c r="J1353" t="s">
        <v>32</v>
      </c>
      <c r="K1353" t="s">
        <v>33</v>
      </c>
      <c r="L1353">
        <v>0</v>
      </c>
      <c r="M1353">
        <v>8</v>
      </c>
      <c r="N1353">
        <v>172</v>
      </c>
      <c r="O1353">
        <v>0</v>
      </c>
      <c r="P1353">
        <v>10</v>
      </c>
      <c r="Q1353">
        <v>37</v>
      </c>
      <c r="R1353">
        <f>SUM(Table1[[#This Row],[FIRST_CLASS_SEATS]:[ECONOMY_SEATS]])</f>
        <v>180</v>
      </c>
      <c r="S1353" s="5">
        <f>(Table1[[#This Row],[TIER1_ELIGIBLE_PAX]]/Table1[[#This Row],[TOTAL_PAX]])</f>
        <v>0</v>
      </c>
      <c r="T1353" s="5">
        <f>(Table1[[#This Row],[TIER2_ELIGIBLE_PAX]]/Table1[[#This Row],[TOTAL_PAX]])</f>
        <v>5.5555555555555552E-2</v>
      </c>
      <c r="U1353" s="5">
        <f>(Table1[[#This Row],[TIER3_ELIGIBLE_PAX]]/Table1[[#This Row],[TOTAL_PAX]])</f>
        <v>0.20555555555555555</v>
      </c>
      <c r="V1353" s="8">
        <v>0.13757852477243127</v>
      </c>
    </row>
    <row r="1354" spans="1:22" x14ac:dyDescent="0.3">
      <c r="A1354" s="1">
        <v>45854</v>
      </c>
      <c r="B1354" s="2">
        <v>0.86388888888888893</v>
      </c>
      <c r="C1354" t="s">
        <v>34</v>
      </c>
      <c r="D1354" t="s">
        <v>18</v>
      </c>
      <c r="E1354" t="s">
        <v>4145</v>
      </c>
      <c r="F1354" t="s">
        <v>20</v>
      </c>
      <c r="G1354" t="s">
        <v>76</v>
      </c>
      <c r="H1354" t="s">
        <v>77</v>
      </c>
      <c r="I1354" t="s">
        <v>78</v>
      </c>
      <c r="J1354" t="s">
        <v>24</v>
      </c>
      <c r="K1354" t="s">
        <v>25</v>
      </c>
      <c r="L1354">
        <v>0</v>
      </c>
      <c r="M1354">
        <v>48</v>
      </c>
      <c r="N1354">
        <v>224</v>
      </c>
      <c r="O1354">
        <v>1</v>
      </c>
      <c r="P1354">
        <v>8</v>
      </c>
      <c r="Q1354">
        <v>31</v>
      </c>
      <c r="R1354">
        <f>SUM(Table1[[#This Row],[FIRST_CLASS_SEATS]:[ECONOMY_SEATS]])</f>
        <v>272</v>
      </c>
      <c r="S1354" s="5">
        <f>(Table1[[#This Row],[TIER1_ELIGIBLE_PAX]]/Table1[[#This Row],[TOTAL_PAX]])</f>
        <v>3.6764705882352941E-3</v>
      </c>
      <c r="T1354" s="5">
        <f>(Table1[[#This Row],[TIER2_ELIGIBLE_PAX]]/Table1[[#This Row],[TOTAL_PAX]])</f>
        <v>2.9411764705882353E-2</v>
      </c>
      <c r="U1354" s="5">
        <f>(Table1[[#This Row],[TIER3_ELIGIBLE_PAX]]/Table1[[#This Row],[TOTAL_PAX]])</f>
        <v>0.11397058823529412</v>
      </c>
      <c r="V1354" s="8">
        <v>0.13760663075347768</v>
      </c>
    </row>
    <row r="1355" spans="1:22" x14ac:dyDescent="0.3">
      <c r="A1355" s="1">
        <v>45814</v>
      </c>
      <c r="B1355" s="2">
        <v>0.59583333333333333</v>
      </c>
      <c r="C1355" t="s">
        <v>17</v>
      </c>
      <c r="D1355" t="s">
        <v>18</v>
      </c>
      <c r="E1355" t="s">
        <v>4898</v>
      </c>
      <c r="F1355" t="s">
        <v>20</v>
      </c>
      <c r="G1355" t="s">
        <v>76</v>
      </c>
      <c r="H1355" t="s">
        <v>77</v>
      </c>
      <c r="I1355" t="s">
        <v>78</v>
      </c>
      <c r="J1355" t="s">
        <v>24</v>
      </c>
      <c r="K1355" t="s">
        <v>59</v>
      </c>
      <c r="L1355">
        <v>0</v>
      </c>
      <c r="M1355">
        <v>35</v>
      </c>
      <c r="N1355">
        <v>179</v>
      </c>
      <c r="O1355">
        <v>0</v>
      </c>
      <c r="P1355">
        <v>15</v>
      </c>
      <c r="Q1355">
        <v>51</v>
      </c>
      <c r="R1355">
        <f>SUM(Table1[[#This Row],[FIRST_CLASS_SEATS]:[ECONOMY_SEATS]])</f>
        <v>214</v>
      </c>
      <c r="S1355" s="5">
        <f>(Table1[[#This Row],[TIER1_ELIGIBLE_PAX]]/Table1[[#This Row],[TOTAL_PAX]])</f>
        <v>0</v>
      </c>
      <c r="T1355" s="5">
        <f>(Table1[[#This Row],[TIER2_ELIGIBLE_PAX]]/Table1[[#This Row],[TOTAL_PAX]])</f>
        <v>7.0093457943925228E-2</v>
      </c>
      <c r="U1355" s="5">
        <f>(Table1[[#This Row],[TIER3_ELIGIBLE_PAX]]/Table1[[#This Row],[TOTAL_PAX]])</f>
        <v>0.23831775700934579</v>
      </c>
      <c r="V1355" s="8">
        <v>0.13797653474400373</v>
      </c>
    </row>
    <row r="1356" spans="1:22" x14ac:dyDescent="0.3">
      <c r="A1356" s="1">
        <v>45950</v>
      </c>
      <c r="B1356" s="2">
        <v>0.41597222222222224</v>
      </c>
      <c r="C1356" t="s">
        <v>26</v>
      </c>
      <c r="D1356" t="s">
        <v>18</v>
      </c>
      <c r="E1356" t="s">
        <v>1517</v>
      </c>
      <c r="F1356" t="s">
        <v>20</v>
      </c>
      <c r="G1356" t="s">
        <v>99</v>
      </c>
      <c r="H1356" t="s">
        <v>74</v>
      </c>
      <c r="I1356" t="s">
        <v>31</v>
      </c>
      <c r="J1356" t="s">
        <v>32</v>
      </c>
      <c r="K1356" t="s">
        <v>33</v>
      </c>
      <c r="L1356">
        <v>0</v>
      </c>
      <c r="M1356">
        <v>15</v>
      </c>
      <c r="N1356">
        <v>165</v>
      </c>
      <c r="O1356">
        <v>0</v>
      </c>
      <c r="P1356">
        <v>19</v>
      </c>
      <c r="Q1356">
        <v>62</v>
      </c>
      <c r="R1356">
        <f>SUM(Table1[[#This Row],[FIRST_CLASS_SEATS]:[ECONOMY_SEATS]])</f>
        <v>180</v>
      </c>
      <c r="S1356" s="5">
        <f>(Table1[[#This Row],[TIER1_ELIGIBLE_PAX]]/Table1[[#This Row],[TOTAL_PAX]])</f>
        <v>0</v>
      </c>
      <c r="T1356" s="5">
        <f>(Table1[[#This Row],[TIER2_ELIGIBLE_PAX]]/Table1[[#This Row],[TOTAL_PAX]])</f>
        <v>0.10555555555555556</v>
      </c>
      <c r="U1356" s="5">
        <f>(Table1[[#This Row],[TIER3_ELIGIBLE_PAX]]/Table1[[#This Row],[TOTAL_PAX]])</f>
        <v>0.34444444444444444</v>
      </c>
      <c r="V1356" s="8">
        <v>0.13821745630008153</v>
      </c>
    </row>
    <row r="1357" spans="1:22" x14ac:dyDescent="0.3">
      <c r="A1357" s="1">
        <v>45936</v>
      </c>
      <c r="B1357" s="2">
        <v>0.66041666666666665</v>
      </c>
      <c r="C1357" t="s">
        <v>17</v>
      </c>
      <c r="D1357" t="s">
        <v>18</v>
      </c>
      <c r="E1357" t="s">
        <v>2811</v>
      </c>
      <c r="F1357" t="s">
        <v>20</v>
      </c>
      <c r="G1357" t="s">
        <v>46</v>
      </c>
      <c r="H1357" t="s">
        <v>22</v>
      </c>
      <c r="I1357" t="s">
        <v>23</v>
      </c>
      <c r="J1357" t="s">
        <v>24</v>
      </c>
      <c r="K1357" t="s">
        <v>59</v>
      </c>
      <c r="L1357">
        <v>8</v>
      </c>
      <c r="M1357">
        <v>48</v>
      </c>
      <c r="N1357">
        <v>200</v>
      </c>
      <c r="O1357">
        <v>0</v>
      </c>
      <c r="P1357">
        <v>6</v>
      </c>
      <c r="Q1357">
        <v>24</v>
      </c>
      <c r="R1357">
        <f>SUM(Table1[[#This Row],[FIRST_CLASS_SEATS]:[ECONOMY_SEATS]])</f>
        <v>256</v>
      </c>
      <c r="S1357" s="5">
        <f>(Table1[[#This Row],[TIER1_ELIGIBLE_PAX]]/Table1[[#This Row],[TOTAL_PAX]])</f>
        <v>0</v>
      </c>
      <c r="T1357" s="5">
        <f>(Table1[[#This Row],[TIER2_ELIGIBLE_PAX]]/Table1[[#This Row],[TOTAL_PAX]])</f>
        <v>2.34375E-2</v>
      </c>
      <c r="U1357" s="5">
        <f>(Table1[[#This Row],[TIER3_ELIGIBLE_PAX]]/Table1[[#This Row],[TOTAL_PAX]])</f>
        <v>9.375E-2</v>
      </c>
      <c r="V1357" s="8">
        <v>0.13828513217346372</v>
      </c>
    </row>
    <row r="1358" spans="1:22" x14ac:dyDescent="0.3">
      <c r="A1358" s="1">
        <v>45830</v>
      </c>
      <c r="B1358" s="2">
        <v>0.28333333333333333</v>
      </c>
      <c r="C1358" t="s">
        <v>26</v>
      </c>
      <c r="D1358" t="s">
        <v>18</v>
      </c>
      <c r="E1358" t="s">
        <v>3417</v>
      </c>
      <c r="F1358" t="s">
        <v>20</v>
      </c>
      <c r="G1358" t="s">
        <v>56</v>
      </c>
      <c r="H1358" t="s">
        <v>57</v>
      </c>
      <c r="I1358" t="s">
        <v>58</v>
      </c>
      <c r="J1358" t="s">
        <v>24</v>
      </c>
      <c r="K1358" t="s">
        <v>25</v>
      </c>
      <c r="L1358">
        <v>0</v>
      </c>
      <c r="M1358">
        <v>32</v>
      </c>
      <c r="N1358">
        <v>300</v>
      </c>
      <c r="O1358">
        <v>3</v>
      </c>
      <c r="P1358">
        <v>7</v>
      </c>
      <c r="Q1358">
        <v>28</v>
      </c>
      <c r="R1358">
        <f>SUM(Table1[[#This Row],[FIRST_CLASS_SEATS]:[ECONOMY_SEATS]])</f>
        <v>332</v>
      </c>
      <c r="S1358" s="5">
        <f>(Table1[[#This Row],[TIER1_ELIGIBLE_PAX]]/Table1[[#This Row],[TOTAL_PAX]])</f>
        <v>9.0361445783132526E-3</v>
      </c>
      <c r="T1358" s="5">
        <f>(Table1[[#This Row],[TIER2_ELIGIBLE_PAX]]/Table1[[#This Row],[TOTAL_PAX]])</f>
        <v>2.1084337349397589E-2</v>
      </c>
      <c r="U1358" s="5">
        <f>(Table1[[#This Row],[TIER3_ELIGIBLE_PAX]]/Table1[[#This Row],[TOTAL_PAX]])</f>
        <v>8.4337349397590355E-2</v>
      </c>
      <c r="V1358" s="8">
        <v>0.1383548848687729</v>
      </c>
    </row>
    <row r="1359" spans="1:22" x14ac:dyDescent="0.3">
      <c r="A1359" s="1">
        <v>45821</v>
      </c>
      <c r="B1359" s="2">
        <v>0.4465277777777778</v>
      </c>
      <c r="C1359" t="s">
        <v>26</v>
      </c>
      <c r="D1359" t="s">
        <v>18</v>
      </c>
      <c r="E1359" t="s">
        <v>732</v>
      </c>
      <c r="F1359" t="s">
        <v>20</v>
      </c>
      <c r="G1359" t="s">
        <v>99</v>
      </c>
      <c r="H1359" t="s">
        <v>74</v>
      </c>
      <c r="I1359" t="s">
        <v>31</v>
      </c>
      <c r="J1359" t="s">
        <v>32</v>
      </c>
      <c r="K1359" t="s">
        <v>33</v>
      </c>
      <c r="L1359">
        <v>0</v>
      </c>
      <c r="M1359">
        <v>1</v>
      </c>
      <c r="N1359">
        <v>179</v>
      </c>
      <c r="O1359">
        <v>1</v>
      </c>
      <c r="P1359">
        <v>7</v>
      </c>
      <c r="Q1359">
        <v>27</v>
      </c>
      <c r="R1359">
        <f>SUM(Table1[[#This Row],[FIRST_CLASS_SEATS]:[ECONOMY_SEATS]])</f>
        <v>180</v>
      </c>
      <c r="S1359" s="5">
        <f>(Table1[[#This Row],[TIER1_ELIGIBLE_PAX]]/Table1[[#This Row],[TOTAL_PAX]])</f>
        <v>5.5555555555555558E-3</v>
      </c>
      <c r="T1359" s="5">
        <f>(Table1[[#This Row],[TIER2_ELIGIBLE_PAX]]/Table1[[#This Row],[TOTAL_PAX]])</f>
        <v>3.888888888888889E-2</v>
      </c>
      <c r="U1359" s="5">
        <f>(Table1[[#This Row],[TIER3_ELIGIBLE_PAX]]/Table1[[#This Row],[TOTAL_PAX]])</f>
        <v>0.15</v>
      </c>
      <c r="V1359" s="8">
        <v>0.13892515805205452</v>
      </c>
    </row>
    <row r="1360" spans="1:22" x14ac:dyDescent="0.3">
      <c r="A1360" s="1">
        <v>45927</v>
      </c>
      <c r="B1360" s="2">
        <v>0.80277777777777781</v>
      </c>
      <c r="C1360" t="s">
        <v>34</v>
      </c>
      <c r="D1360" t="s">
        <v>18</v>
      </c>
      <c r="E1360" t="s">
        <v>103</v>
      </c>
      <c r="F1360" t="s">
        <v>20</v>
      </c>
      <c r="G1360" t="s">
        <v>76</v>
      </c>
      <c r="H1360" t="s">
        <v>77</v>
      </c>
      <c r="I1360" t="s">
        <v>78</v>
      </c>
      <c r="J1360" t="s">
        <v>24</v>
      </c>
      <c r="K1360" t="s">
        <v>59</v>
      </c>
      <c r="L1360">
        <v>8</v>
      </c>
      <c r="M1360">
        <v>48</v>
      </c>
      <c r="N1360">
        <v>200</v>
      </c>
      <c r="O1360">
        <v>0</v>
      </c>
      <c r="P1360">
        <v>4</v>
      </c>
      <c r="Q1360">
        <v>19</v>
      </c>
      <c r="R1360">
        <f>SUM(Table1[[#This Row],[FIRST_CLASS_SEATS]:[ECONOMY_SEATS]])</f>
        <v>256</v>
      </c>
      <c r="S1360" s="5">
        <f>(Table1[[#This Row],[TIER1_ELIGIBLE_PAX]]/Table1[[#This Row],[TOTAL_PAX]])</f>
        <v>0</v>
      </c>
      <c r="T1360" s="5">
        <f>(Table1[[#This Row],[TIER2_ELIGIBLE_PAX]]/Table1[[#This Row],[TOTAL_PAX]])</f>
        <v>1.5625E-2</v>
      </c>
      <c r="U1360" s="5">
        <f>(Table1[[#This Row],[TIER3_ELIGIBLE_PAX]]/Table1[[#This Row],[TOTAL_PAX]])</f>
        <v>7.421875E-2</v>
      </c>
      <c r="V1360" s="8">
        <v>0.13904060820575492</v>
      </c>
    </row>
    <row r="1361" spans="1:22" x14ac:dyDescent="0.3">
      <c r="A1361" s="1">
        <v>45750</v>
      </c>
      <c r="B1361" s="2">
        <v>0.80555555555555558</v>
      </c>
      <c r="C1361" t="s">
        <v>34</v>
      </c>
      <c r="D1361" t="s">
        <v>18</v>
      </c>
      <c r="E1361" t="s">
        <v>2977</v>
      </c>
      <c r="F1361" t="s">
        <v>20</v>
      </c>
      <c r="G1361" t="s">
        <v>99</v>
      </c>
      <c r="H1361" t="s">
        <v>74</v>
      </c>
      <c r="I1361" t="s">
        <v>31</v>
      </c>
      <c r="J1361" t="s">
        <v>32</v>
      </c>
      <c r="K1361" t="s">
        <v>33</v>
      </c>
      <c r="L1361">
        <v>0</v>
      </c>
      <c r="M1361">
        <v>18</v>
      </c>
      <c r="N1361">
        <v>162</v>
      </c>
      <c r="O1361">
        <v>0</v>
      </c>
      <c r="P1361">
        <v>12</v>
      </c>
      <c r="Q1361">
        <v>43</v>
      </c>
      <c r="R1361">
        <f>SUM(Table1[[#This Row],[FIRST_CLASS_SEATS]:[ECONOMY_SEATS]])</f>
        <v>180</v>
      </c>
      <c r="S1361" s="5">
        <f>(Table1[[#This Row],[TIER1_ELIGIBLE_PAX]]/Table1[[#This Row],[TOTAL_PAX]])</f>
        <v>0</v>
      </c>
      <c r="T1361" s="5">
        <f>(Table1[[#This Row],[TIER2_ELIGIBLE_PAX]]/Table1[[#This Row],[TOTAL_PAX]])</f>
        <v>6.6666666666666666E-2</v>
      </c>
      <c r="U1361" s="5">
        <f>(Table1[[#This Row],[TIER3_ELIGIBLE_PAX]]/Table1[[#This Row],[TOTAL_PAX]])</f>
        <v>0.2388888888888889</v>
      </c>
      <c r="V1361" s="8">
        <v>0.13905318125342658</v>
      </c>
    </row>
    <row r="1362" spans="1:22" x14ac:dyDescent="0.3">
      <c r="A1362" s="1">
        <v>45881</v>
      </c>
      <c r="B1362" s="2">
        <v>0.8520833333333333</v>
      </c>
      <c r="C1362" t="s">
        <v>34</v>
      </c>
      <c r="D1362" t="s">
        <v>18</v>
      </c>
      <c r="E1362" t="s">
        <v>3456</v>
      </c>
      <c r="F1362" t="s">
        <v>20</v>
      </c>
      <c r="G1362" t="s">
        <v>43</v>
      </c>
      <c r="H1362" t="s">
        <v>44</v>
      </c>
      <c r="I1362" t="s">
        <v>31</v>
      </c>
      <c r="J1362" t="s">
        <v>32</v>
      </c>
      <c r="K1362" t="s">
        <v>33</v>
      </c>
      <c r="L1362">
        <v>0</v>
      </c>
      <c r="M1362">
        <v>0</v>
      </c>
      <c r="N1362">
        <v>180</v>
      </c>
      <c r="O1362">
        <v>0</v>
      </c>
      <c r="P1362">
        <v>2</v>
      </c>
      <c r="Q1362">
        <v>13</v>
      </c>
      <c r="R1362">
        <f>SUM(Table1[[#This Row],[FIRST_CLASS_SEATS]:[ECONOMY_SEATS]])</f>
        <v>180</v>
      </c>
      <c r="S1362" s="5">
        <f>(Table1[[#This Row],[TIER1_ELIGIBLE_PAX]]/Table1[[#This Row],[TOTAL_PAX]])</f>
        <v>0</v>
      </c>
      <c r="T1362" s="5">
        <f>(Table1[[#This Row],[TIER2_ELIGIBLE_PAX]]/Table1[[#This Row],[TOTAL_PAX]])</f>
        <v>1.1111111111111112E-2</v>
      </c>
      <c r="U1362" s="5">
        <f>(Table1[[#This Row],[TIER3_ELIGIBLE_PAX]]/Table1[[#This Row],[TOTAL_PAX]])</f>
        <v>7.2222222222222215E-2</v>
      </c>
      <c r="V1362" s="8">
        <v>0.13915044386060127</v>
      </c>
    </row>
    <row r="1363" spans="1:22" x14ac:dyDescent="0.3">
      <c r="A1363" s="1">
        <v>45851</v>
      </c>
      <c r="B1363" s="2">
        <v>0.47569444444444442</v>
      </c>
      <c r="C1363" t="s">
        <v>26</v>
      </c>
      <c r="D1363" t="s">
        <v>18</v>
      </c>
      <c r="E1363" t="s">
        <v>118</v>
      </c>
      <c r="F1363" t="s">
        <v>20</v>
      </c>
      <c r="G1363" t="s">
        <v>36</v>
      </c>
      <c r="H1363" t="s">
        <v>37</v>
      </c>
      <c r="I1363" t="s">
        <v>31</v>
      </c>
      <c r="J1363" t="s">
        <v>32</v>
      </c>
      <c r="K1363" t="s">
        <v>33</v>
      </c>
      <c r="L1363">
        <v>0</v>
      </c>
      <c r="M1363">
        <v>6</v>
      </c>
      <c r="N1363">
        <v>174</v>
      </c>
      <c r="O1363">
        <v>0</v>
      </c>
      <c r="P1363">
        <v>5</v>
      </c>
      <c r="Q1363">
        <v>23</v>
      </c>
      <c r="R1363">
        <f>SUM(Table1[[#This Row],[FIRST_CLASS_SEATS]:[ECONOMY_SEATS]])</f>
        <v>180</v>
      </c>
      <c r="S1363" s="5">
        <f>(Table1[[#This Row],[TIER1_ELIGIBLE_PAX]]/Table1[[#This Row],[TOTAL_PAX]])</f>
        <v>0</v>
      </c>
      <c r="T1363" s="5">
        <f>(Table1[[#This Row],[TIER2_ELIGIBLE_PAX]]/Table1[[#This Row],[TOTAL_PAX]])</f>
        <v>2.7777777777777776E-2</v>
      </c>
      <c r="U1363" s="5">
        <f>(Table1[[#This Row],[TIER3_ELIGIBLE_PAX]]/Table1[[#This Row],[TOTAL_PAX]])</f>
        <v>0.12777777777777777</v>
      </c>
      <c r="V1363" s="8">
        <v>0.1391609380831309</v>
      </c>
    </row>
    <row r="1364" spans="1:22" x14ac:dyDescent="0.3">
      <c r="A1364" s="1">
        <v>45896</v>
      </c>
      <c r="B1364" s="2">
        <v>0.37569444444444444</v>
      </c>
      <c r="C1364" t="s">
        <v>26</v>
      </c>
      <c r="D1364" t="s">
        <v>18</v>
      </c>
      <c r="E1364" t="s">
        <v>1723</v>
      </c>
      <c r="F1364" t="s">
        <v>20</v>
      </c>
      <c r="G1364" t="s">
        <v>76</v>
      </c>
      <c r="H1364" t="s">
        <v>77</v>
      </c>
      <c r="I1364" t="s">
        <v>78</v>
      </c>
      <c r="J1364" t="s">
        <v>24</v>
      </c>
      <c r="K1364" t="s">
        <v>59</v>
      </c>
      <c r="L1364">
        <v>8</v>
      </c>
      <c r="M1364">
        <v>42</v>
      </c>
      <c r="N1364">
        <v>166</v>
      </c>
      <c r="O1364">
        <v>3</v>
      </c>
      <c r="P1364">
        <v>4</v>
      </c>
      <c r="Q1364">
        <v>20</v>
      </c>
      <c r="R1364">
        <f>SUM(Table1[[#This Row],[FIRST_CLASS_SEATS]:[ECONOMY_SEATS]])</f>
        <v>216</v>
      </c>
      <c r="S1364" s="5">
        <f>(Table1[[#This Row],[TIER1_ELIGIBLE_PAX]]/Table1[[#This Row],[TOTAL_PAX]])</f>
        <v>1.3888888888888888E-2</v>
      </c>
      <c r="T1364" s="5">
        <f>(Table1[[#This Row],[TIER2_ELIGIBLE_PAX]]/Table1[[#This Row],[TOTAL_PAX]])</f>
        <v>1.8518518518518517E-2</v>
      </c>
      <c r="U1364" s="5">
        <f>(Table1[[#This Row],[TIER3_ELIGIBLE_PAX]]/Table1[[#This Row],[TOTAL_PAX]])</f>
        <v>9.2592592592592587E-2</v>
      </c>
      <c r="V1364" s="8">
        <v>0.13919851731470123</v>
      </c>
    </row>
    <row r="1365" spans="1:22" x14ac:dyDescent="0.3">
      <c r="A1365" s="1">
        <v>45818</v>
      </c>
      <c r="B1365" s="2">
        <v>0.78749999999999998</v>
      </c>
      <c r="C1365" t="s">
        <v>34</v>
      </c>
      <c r="D1365" t="s">
        <v>18</v>
      </c>
      <c r="E1365" t="s">
        <v>1741</v>
      </c>
      <c r="F1365" t="s">
        <v>20</v>
      </c>
      <c r="G1365" t="s">
        <v>21</v>
      </c>
      <c r="H1365" t="s">
        <v>22</v>
      </c>
      <c r="I1365" t="s">
        <v>23</v>
      </c>
      <c r="J1365" t="s">
        <v>24</v>
      </c>
      <c r="K1365" t="s">
        <v>25</v>
      </c>
      <c r="L1365">
        <v>8</v>
      </c>
      <c r="M1365">
        <v>49</v>
      </c>
      <c r="N1365">
        <v>178</v>
      </c>
      <c r="O1365">
        <v>0</v>
      </c>
      <c r="P1365">
        <v>6</v>
      </c>
      <c r="Q1365">
        <v>25</v>
      </c>
      <c r="R1365">
        <f>SUM(Table1[[#This Row],[FIRST_CLASS_SEATS]:[ECONOMY_SEATS]])</f>
        <v>235</v>
      </c>
      <c r="S1365" s="5">
        <f>(Table1[[#This Row],[TIER1_ELIGIBLE_PAX]]/Table1[[#This Row],[TOTAL_PAX]])</f>
        <v>0</v>
      </c>
      <c r="T1365" s="5">
        <f>(Table1[[#This Row],[TIER2_ELIGIBLE_PAX]]/Table1[[#This Row],[TOTAL_PAX]])</f>
        <v>2.553191489361702E-2</v>
      </c>
      <c r="U1365" s="5">
        <f>(Table1[[#This Row],[TIER3_ELIGIBLE_PAX]]/Table1[[#This Row],[TOTAL_PAX]])</f>
        <v>0.10638297872340426</v>
      </c>
      <c r="V1365" s="8">
        <v>0.13921737580708493</v>
      </c>
    </row>
    <row r="1366" spans="1:22" x14ac:dyDescent="0.3">
      <c r="A1366" s="1">
        <v>45931</v>
      </c>
      <c r="B1366" s="2">
        <v>0.86458333333333337</v>
      </c>
      <c r="C1366" t="s">
        <v>34</v>
      </c>
      <c r="D1366" t="s">
        <v>18</v>
      </c>
      <c r="E1366" t="s">
        <v>1911</v>
      </c>
      <c r="F1366" t="s">
        <v>20</v>
      </c>
      <c r="G1366" t="s">
        <v>46</v>
      </c>
      <c r="H1366" t="s">
        <v>22</v>
      </c>
      <c r="I1366" t="s">
        <v>23</v>
      </c>
      <c r="J1366" t="s">
        <v>24</v>
      </c>
      <c r="K1366" t="s">
        <v>25</v>
      </c>
      <c r="L1366">
        <v>8</v>
      </c>
      <c r="M1366">
        <v>49</v>
      </c>
      <c r="N1366">
        <v>178</v>
      </c>
      <c r="O1366">
        <v>0</v>
      </c>
      <c r="P1366">
        <v>1</v>
      </c>
      <c r="Q1366">
        <v>11</v>
      </c>
      <c r="R1366">
        <f>SUM(Table1[[#This Row],[FIRST_CLASS_SEATS]:[ECONOMY_SEATS]])</f>
        <v>235</v>
      </c>
      <c r="S1366" s="5">
        <f>(Table1[[#This Row],[TIER1_ELIGIBLE_PAX]]/Table1[[#This Row],[TOTAL_PAX]])</f>
        <v>0</v>
      </c>
      <c r="T1366" s="5">
        <f>(Table1[[#This Row],[TIER2_ELIGIBLE_PAX]]/Table1[[#This Row],[TOTAL_PAX]])</f>
        <v>4.2553191489361703E-3</v>
      </c>
      <c r="U1366" s="5">
        <f>(Table1[[#This Row],[TIER3_ELIGIBLE_PAX]]/Table1[[#This Row],[TOTAL_PAX]])</f>
        <v>4.6808510638297871E-2</v>
      </c>
      <c r="V1366" s="8">
        <v>0.13924300442552406</v>
      </c>
    </row>
    <row r="1367" spans="1:22" x14ac:dyDescent="0.3">
      <c r="A1367" s="1">
        <v>45955</v>
      </c>
      <c r="B1367" s="2">
        <v>0.53819444444444442</v>
      </c>
      <c r="C1367" t="s">
        <v>48</v>
      </c>
      <c r="D1367" t="s">
        <v>18</v>
      </c>
      <c r="E1367" t="s">
        <v>1943</v>
      </c>
      <c r="F1367" t="s">
        <v>20</v>
      </c>
      <c r="G1367" t="s">
        <v>124</v>
      </c>
      <c r="H1367" t="s">
        <v>22</v>
      </c>
      <c r="I1367" t="s">
        <v>23</v>
      </c>
      <c r="J1367" t="s">
        <v>24</v>
      </c>
      <c r="K1367" t="s">
        <v>25</v>
      </c>
      <c r="L1367">
        <v>0</v>
      </c>
      <c r="M1367">
        <v>48</v>
      </c>
      <c r="N1367">
        <v>224</v>
      </c>
      <c r="O1367">
        <v>4</v>
      </c>
      <c r="P1367">
        <v>15</v>
      </c>
      <c r="Q1367">
        <v>52</v>
      </c>
      <c r="R1367">
        <f>SUM(Table1[[#This Row],[FIRST_CLASS_SEATS]:[ECONOMY_SEATS]])</f>
        <v>272</v>
      </c>
      <c r="S1367" s="5">
        <f>(Table1[[#This Row],[TIER1_ELIGIBLE_PAX]]/Table1[[#This Row],[TOTAL_PAX]])</f>
        <v>1.4705882352941176E-2</v>
      </c>
      <c r="T1367" s="5">
        <f>(Table1[[#This Row],[TIER2_ELIGIBLE_PAX]]/Table1[[#This Row],[TOTAL_PAX]])</f>
        <v>5.514705882352941E-2</v>
      </c>
      <c r="U1367" s="5">
        <f>(Table1[[#This Row],[TIER3_ELIGIBLE_PAX]]/Table1[[#This Row],[TOTAL_PAX]])</f>
        <v>0.19117647058823528</v>
      </c>
      <c r="V1367" s="8">
        <v>0.13935047676773216</v>
      </c>
    </row>
    <row r="1368" spans="1:22" x14ac:dyDescent="0.3">
      <c r="A1368" s="1">
        <v>45958</v>
      </c>
      <c r="B1368" s="2">
        <v>0.65555555555555556</v>
      </c>
      <c r="C1368" t="s">
        <v>17</v>
      </c>
      <c r="D1368" t="s">
        <v>18</v>
      </c>
      <c r="E1368" t="s">
        <v>127</v>
      </c>
      <c r="F1368" t="s">
        <v>20</v>
      </c>
      <c r="G1368" t="s">
        <v>99</v>
      </c>
      <c r="H1368" t="s">
        <v>74</v>
      </c>
      <c r="I1368" t="s">
        <v>31</v>
      </c>
      <c r="J1368" t="s">
        <v>32</v>
      </c>
      <c r="K1368" t="s">
        <v>33</v>
      </c>
      <c r="L1368">
        <v>0</v>
      </c>
      <c r="M1368">
        <v>9</v>
      </c>
      <c r="N1368">
        <v>171</v>
      </c>
      <c r="O1368">
        <v>1</v>
      </c>
      <c r="P1368">
        <v>13</v>
      </c>
      <c r="Q1368">
        <v>45</v>
      </c>
      <c r="R1368">
        <f>SUM(Table1[[#This Row],[FIRST_CLASS_SEATS]:[ECONOMY_SEATS]])</f>
        <v>180</v>
      </c>
      <c r="S1368" s="5">
        <f>(Table1[[#This Row],[TIER1_ELIGIBLE_PAX]]/Table1[[#This Row],[TOTAL_PAX]])</f>
        <v>5.5555555555555558E-3</v>
      </c>
      <c r="T1368" s="5">
        <f>(Table1[[#This Row],[TIER2_ELIGIBLE_PAX]]/Table1[[#This Row],[TOTAL_PAX]])</f>
        <v>7.2222222222222215E-2</v>
      </c>
      <c r="U1368" s="5">
        <f>(Table1[[#This Row],[TIER3_ELIGIBLE_PAX]]/Table1[[#This Row],[TOTAL_PAX]])</f>
        <v>0.25</v>
      </c>
      <c r="V1368" s="8">
        <v>0.13950787290135014</v>
      </c>
    </row>
    <row r="1369" spans="1:22" x14ac:dyDescent="0.3">
      <c r="A1369" s="1">
        <v>45873</v>
      </c>
      <c r="B1369" s="2">
        <v>0.87986111111111109</v>
      </c>
      <c r="C1369" t="s">
        <v>34</v>
      </c>
      <c r="D1369" t="s">
        <v>18</v>
      </c>
      <c r="E1369" t="s">
        <v>2829</v>
      </c>
      <c r="F1369" t="s">
        <v>20</v>
      </c>
      <c r="G1369" t="s">
        <v>62</v>
      </c>
      <c r="H1369" t="s">
        <v>63</v>
      </c>
      <c r="I1369" t="s">
        <v>31</v>
      </c>
      <c r="J1369" t="s">
        <v>32</v>
      </c>
      <c r="K1369" t="s">
        <v>33</v>
      </c>
      <c r="L1369">
        <v>0</v>
      </c>
      <c r="M1369">
        <v>19</v>
      </c>
      <c r="N1369">
        <v>161</v>
      </c>
      <c r="O1369">
        <v>0</v>
      </c>
      <c r="P1369">
        <v>2</v>
      </c>
      <c r="Q1369">
        <v>14</v>
      </c>
      <c r="R1369">
        <f>SUM(Table1[[#This Row],[FIRST_CLASS_SEATS]:[ECONOMY_SEATS]])</f>
        <v>180</v>
      </c>
      <c r="S1369" s="5">
        <f>(Table1[[#This Row],[TIER1_ELIGIBLE_PAX]]/Table1[[#This Row],[TOTAL_PAX]])</f>
        <v>0</v>
      </c>
      <c r="T1369" s="5">
        <f>(Table1[[#This Row],[TIER2_ELIGIBLE_PAX]]/Table1[[#This Row],[TOTAL_PAX]])</f>
        <v>1.1111111111111112E-2</v>
      </c>
      <c r="U1369" s="5">
        <f>(Table1[[#This Row],[TIER3_ELIGIBLE_PAX]]/Table1[[#This Row],[TOTAL_PAX]])</f>
        <v>7.7777777777777779E-2</v>
      </c>
      <c r="V1369" s="8">
        <v>0.13955248629243489</v>
      </c>
    </row>
    <row r="1370" spans="1:22" x14ac:dyDescent="0.3">
      <c r="A1370" s="1">
        <v>45752</v>
      </c>
      <c r="B1370" s="2">
        <v>0.4152777777777778</v>
      </c>
      <c r="C1370" t="s">
        <v>26</v>
      </c>
      <c r="D1370" t="s">
        <v>18</v>
      </c>
      <c r="E1370" t="s">
        <v>3050</v>
      </c>
      <c r="F1370" t="s">
        <v>20</v>
      </c>
      <c r="G1370" t="s">
        <v>29</v>
      </c>
      <c r="H1370" t="s">
        <v>30</v>
      </c>
      <c r="I1370" t="s">
        <v>31</v>
      </c>
      <c r="J1370" t="s">
        <v>32</v>
      </c>
      <c r="K1370" t="s">
        <v>33</v>
      </c>
      <c r="L1370">
        <v>0</v>
      </c>
      <c r="M1370">
        <v>10</v>
      </c>
      <c r="N1370">
        <v>170</v>
      </c>
      <c r="O1370">
        <v>1</v>
      </c>
      <c r="P1370">
        <v>3</v>
      </c>
      <c r="Q1370">
        <v>17</v>
      </c>
      <c r="R1370">
        <f>SUM(Table1[[#This Row],[FIRST_CLASS_SEATS]:[ECONOMY_SEATS]])</f>
        <v>180</v>
      </c>
      <c r="S1370" s="5">
        <f>(Table1[[#This Row],[TIER1_ELIGIBLE_PAX]]/Table1[[#This Row],[TOTAL_PAX]])</f>
        <v>5.5555555555555558E-3</v>
      </c>
      <c r="T1370" s="5">
        <f>(Table1[[#This Row],[TIER2_ELIGIBLE_PAX]]/Table1[[#This Row],[TOTAL_PAX]])</f>
        <v>1.6666666666666666E-2</v>
      </c>
      <c r="U1370" s="5">
        <f>(Table1[[#This Row],[TIER3_ELIGIBLE_PAX]]/Table1[[#This Row],[TOTAL_PAX]])</f>
        <v>9.4444444444444442E-2</v>
      </c>
      <c r="V1370" s="8">
        <v>0.13957040179648428</v>
      </c>
    </row>
    <row r="1371" spans="1:22" x14ac:dyDescent="0.3">
      <c r="A1371" s="1">
        <v>45828</v>
      </c>
      <c r="B1371" s="2">
        <v>0.43263888888888891</v>
      </c>
      <c r="C1371" t="s">
        <v>26</v>
      </c>
      <c r="D1371" t="s">
        <v>18</v>
      </c>
      <c r="E1371" t="s">
        <v>370</v>
      </c>
      <c r="F1371" t="s">
        <v>20</v>
      </c>
      <c r="G1371" t="s">
        <v>54</v>
      </c>
      <c r="H1371" t="s">
        <v>30</v>
      </c>
      <c r="I1371" t="s">
        <v>31</v>
      </c>
      <c r="J1371" t="s">
        <v>32</v>
      </c>
      <c r="K1371" t="s">
        <v>33</v>
      </c>
      <c r="L1371">
        <v>0</v>
      </c>
      <c r="M1371">
        <v>11</v>
      </c>
      <c r="N1371">
        <v>169</v>
      </c>
      <c r="O1371">
        <v>4</v>
      </c>
      <c r="P1371">
        <v>11</v>
      </c>
      <c r="Q1371">
        <v>38</v>
      </c>
      <c r="R1371">
        <f>SUM(Table1[[#This Row],[FIRST_CLASS_SEATS]:[ECONOMY_SEATS]])</f>
        <v>180</v>
      </c>
      <c r="S1371" s="5">
        <f>(Table1[[#This Row],[TIER1_ELIGIBLE_PAX]]/Table1[[#This Row],[TOTAL_PAX]])</f>
        <v>2.2222222222222223E-2</v>
      </c>
      <c r="T1371" s="5">
        <f>(Table1[[#This Row],[TIER2_ELIGIBLE_PAX]]/Table1[[#This Row],[TOTAL_PAX]])</f>
        <v>6.1111111111111109E-2</v>
      </c>
      <c r="U1371" s="5">
        <f>(Table1[[#This Row],[TIER3_ELIGIBLE_PAX]]/Table1[[#This Row],[TOTAL_PAX]])</f>
        <v>0.21111111111111111</v>
      </c>
      <c r="V1371" s="8">
        <v>0.13958339843076273</v>
      </c>
    </row>
    <row r="1372" spans="1:22" x14ac:dyDescent="0.3">
      <c r="A1372" s="1">
        <v>45938</v>
      </c>
      <c r="B1372" s="2">
        <v>0.4597222222222222</v>
      </c>
      <c r="C1372" t="s">
        <v>26</v>
      </c>
      <c r="D1372" t="s">
        <v>18</v>
      </c>
      <c r="E1372" t="s">
        <v>5274</v>
      </c>
      <c r="F1372" t="s">
        <v>20</v>
      </c>
      <c r="G1372" t="s">
        <v>124</v>
      </c>
      <c r="H1372" t="s">
        <v>22</v>
      </c>
      <c r="I1372" t="s">
        <v>23</v>
      </c>
      <c r="J1372" t="s">
        <v>24</v>
      </c>
      <c r="K1372" t="s">
        <v>25</v>
      </c>
      <c r="L1372">
        <v>0</v>
      </c>
      <c r="M1372">
        <v>48</v>
      </c>
      <c r="N1372">
        <v>224</v>
      </c>
      <c r="O1372">
        <v>0</v>
      </c>
      <c r="P1372">
        <v>4</v>
      </c>
      <c r="Q1372">
        <v>20</v>
      </c>
      <c r="R1372">
        <f>SUM(Table1[[#This Row],[FIRST_CLASS_SEATS]:[ECONOMY_SEATS]])</f>
        <v>272</v>
      </c>
      <c r="S1372" s="5">
        <f>(Table1[[#This Row],[TIER1_ELIGIBLE_PAX]]/Table1[[#This Row],[TOTAL_PAX]])</f>
        <v>0</v>
      </c>
      <c r="T1372" s="5">
        <f>(Table1[[#This Row],[TIER2_ELIGIBLE_PAX]]/Table1[[#This Row],[TOTAL_PAX]])</f>
        <v>1.4705882352941176E-2</v>
      </c>
      <c r="U1372" s="5">
        <f>(Table1[[#This Row],[TIER3_ELIGIBLE_PAX]]/Table1[[#This Row],[TOTAL_PAX]])</f>
        <v>7.3529411764705885E-2</v>
      </c>
      <c r="V1372" s="8">
        <v>0.14001117980044453</v>
      </c>
    </row>
    <row r="1373" spans="1:22" x14ac:dyDescent="0.3">
      <c r="A1373" s="1">
        <v>45815</v>
      </c>
      <c r="B1373" s="2">
        <v>0.35486111111111113</v>
      </c>
      <c r="C1373" t="s">
        <v>26</v>
      </c>
      <c r="D1373" t="s">
        <v>18</v>
      </c>
      <c r="E1373" t="s">
        <v>5513</v>
      </c>
      <c r="F1373" t="s">
        <v>20</v>
      </c>
      <c r="G1373" t="s">
        <v>40</v>
      </c>
      <c r="H1373" t="s">
        <v>41</v>
      </c>
      <c r="I1373" t="s">
        <v>31</v>
      </c>
      <c r="J1373" t="s">
        <v>32</v>
      </c>
      <c r="K1373" t="s">
        <v>33</v>
      </c>
      <c r="L1373">
        <v>0</v>
      </c>
      <c r="M1373">
        <v>20</v>
      </c>
      <c r="N1373">
        <v>160</v>
      </c>
      <c r="O1373">
        <v>0</v>
      </c>
      <c r="P1373">
        <v>5</v>
      </c>
      <c r="Q1373">
        <v>21</v>
      </c>
      <c r="R1373">
        <f>SUM(Table1[[#This Row],[FIRST_CLASS_SEATS]:[ECONOMY_SEATS]])</f>
        <v>180</v>
      </c>
      <c r="S1373" s="5">
        <f>(Table1[[#This Row],[TIER1_ELIGIBLE_PAX]]/Table1[[#This Row],[TOTAL_PAX]])</f>
        <v>0</v>
      </c>
      <c r="T1373" s="5">
        <f>(Table1[[#This Row],[TIER2_ELIGIBLE_PAX]]/Table1[[#This Row],[TOTAL_PAX]])</f>
        <v>2.7777777777777776E-2</v>
      </c>
      <c r="U1373" s="5">
        <f>(Table1[[#This Row],[TIER3_ELIGIBLE_PAX]]/Table1[[#This Row],[TOTAL_PAX]])</f>
        <v>0.11666666666666667</v>
      </c>
      <c r="V1373" s="8">
        <v>0.14014470301971571</v>
      </c>
    </row>
    <row r="1374" spans="1:22" x14ac:dyDescent="0.3">
      <c r="A1374" s="1">
        <v>45799</v>
      </c>
      <c r="B1374" s="2">
        <v>0.39097222222222222</v>
      </c>
      <c r="C1374" t="s">
        <v>26</v>
      </c>
      <c r="D1374" t="s">
        <v>18</v>
      </c>
      <c r="E1374" t="s">
        <v>3630</v>
      </c>
      <c r="F1374" t="s">
        <v>20</v>
      </c>
      <c r="G1374" t="s">
        <v>62</v>
      </c>
      <c r="H1374" t="s">
        <v>63</v>
      </c>
      <c r="I1374" t="s">
        <v>31</v>
      </c>
      <c r="J1374" t="s">
        <v>32</v>
      </c>
      <c r="K1374" t="s">
        <v>33</v>
      </c>
      <c r="L1374">
        <v>0</v>
      </c>
      <c r="M1374">
        <v>9</v>
      </c>
      <c r="N1374">
        <v>171</v>
      </c>
      <c r="O1374">
        <v>0</v>
      </c>
      <c r="P1374">
        <v>14</v>
      </c>
      <c r="Q1374">
        <v>48</v>
      </c>
      <c r="R1374">
        <f>SUM(Table1[[#This Row],[FIRST_CLASS_SEATS]:[ECONOMY_SEATS]])</f>
        <v>180</v>
      </c>
      <c r="S1374" s="5">
        <f>(Table1[[#This Row],[TIER1_ELIGIBLE_PAX]]/Table1[[#This Row],[TOTAL_PAX]])</f>
        <v>0</v>
      </c>
      <c r="T1374" s="5">
        <f>(Table1[[#This Row],[TIER2_ELIGIBLE_PAX]]/Table1[[#This Row],[TOTAL_PAX]])</f>
        <v>7.7777777777777779E-2</v>
      </c>
      <c r="U1374" s="5">
        <f>(Table1[[#This Row],[TIER3_ELIGIBLE_PAX]]/Table1[[#This Row],[TOTAL_PAX]])</f>
        <v>0.26666666666666666</v>
      </c>
      <c r="V1374" s="8">
        <v>0.14015305186754601</v>
      </c>
    </row>
    <row r="1375" spans="1:22" x14ac:dyDescent="0.3">
      <c r="A1375" s="1">
        <v>45779</v>
      </c>
      <c r="B1375" s="2">
        <v>0.64652777777777781</v>
      </c>
      <c r="C1375" t="s">
        <v>17</v>
      </c>
      <c r="D1375" t="s">
        <v>18</v>
      </c>
      <c r="E1375" t="s">
        <v>2188</v>
      </c>
      <c r="F1375" t="s">
        <v>20</v>
      </c>
      <c r="G1375" t="s">
        <v>124</v>
      </c>
      <c r="H1375" t="s">
        <v>22</v>
      </c>
      <c r="I1375" t="s">
        <v>23</v>
      </c>
      <c r="J1375" t="s">
        <v>24</v>
      </c>
      <c r="K1375" t="s">
        <v>47</v>
      </c>
      <c r="L1375">
        <v>0</v>
      </c>
      <c r="M1375">
        <v>56</v>
      </c>
      <c r="N1375">
        <v>275</v>
      </c>
      <c r="O1375">
        <v>1</v>
      </c>
      <c r="P1375">
        <v>16</v>
      </c>
      <c r="Q1375">
        <v>55</v>
      </c>
      <c r="R1375">
        <f>SUM(Table1[[#This Row],[FIRST_CLASS_SEATS]:[ECONOMY_SEATS]])</f>
        <v>331</v>
      </c>
      <c r="S1375" s="5">
        <f>(Table1[[#This Row],[TIER1_ELIGIBLE_PAX]]/Table1[[#This Row],[TOTAL_PAX]])</f>
        <v>3.0211480362537764E-3</v>
      </c>
      <c r="T1375" s="5">
        <f>(Table1[[#This Row],[TIER2_ELIGIBLE_PAX]]/Table1[[#This Row],[TOTAL_PAX]])</f>
        <v>4.8338368580060423E-2</v>
      </c>
      <c r="U1375" s="5">
        <f>(Table1[[#This Row],[TIER3_ELIGIBLE_PAX]]/Table1[[#This Row],[TOTAL_PAX]])</f>
        <v>0.16616314199395771</v>
      </c>
      <c r="V1375" s="8">
        <v>0.14018614886183234</v>
      </c>
    </row>
    <row r="1376" spans="1:22" x14ac:dyDescent="0.3">
      <c r="A1376" s="1">
        <v>45927</v>
      </c>
      <c r="B1376" s="2">
        <v>0.39652777777777776</v>
      </c>
      <c r="C1376" t="s">
        <v>26</v>
      </c>
      <c r="D1376" t="s">
        <v>18</v>
      </c>
      <c r="E1376" t="s">
        <v>4480</v>
      </c>
      <c r="F1376" t="s">
        <v>20</v>
      </c>
      <c r="G1376" t="s">
        <v>43</v>
      </c>
      <c r="H1376" t="s">
        <v>44</v>
      </c>
      <c r="I1376" t="s">
        <v>31</v>
      </c>
      <c r="J1376" t="s">
        <v>32</v>
      </c>
      <c r="K1376" t="s">
        <v>33</v>
      </c>
      <c r="L1376">
        <v>0</v>
      </c>
      <c r="M1376">
        <v>4</v>
      </c>
      <c r="N1376">
        <v>176</v>
      </c>
      <c r="O1376">
        <v>0</v>
      </c>
      <c r="P1376">
        <v>8</v>
      </c>
      <c r="Q1376">
        <v>31</v>
      </c>
      <c r="R1376">
        <f>SUM(Table1[[#This Row],[FIRST_CLASS_SEATS]:[ECONOMY_SEATS]])</f>
        <v>180</v>
      </c>
      <c r="S1376" s="5">
        <f>(Table1[[#This Row],[TIER1_ELIGIBLE_PAX]]/Table1[[#This Row],[TOTAL_PAX]])</f>
        <v>0</v>
      </c>
      <c r="T1376" s="5">
        <f>(Table1[[#This Row],[TIER2_ELIGIBLE_PAX]]/Table1[[#This Row],[TOTAL_PAX]])</f>
        <v>4.4444444444444446E-2</v>
      </c>
      <c r="U1376" s="5">
        <f>(Table1[[#This Row],[TIER3_ELIGIBLE_PAX]]/Table1[[#This Row],[TOTAL_PAX]])</f>
        <v>0.17222222222222222</v>
      </c>
      <c r="V1376" s="8">
        <v>0.14055659273451393</v>
      </c>
    </row>
    <row r="1377" spans="1:22" x14ac:dyDescent="0.3">
      <c r="A1377" s="1">
        <v>45836</v>
      </c>
      <c r="B1377" s="2">
        <v>0.82499999999999996</v>
      </c>
      <c r="C1377" t="s">
        <v>34</v>
      </c>
      <c r="D1377" t="s">
        <v>18</v>
      </c>
      <c r="E1377" t="s">
        <v>1834</v>
      </c>
      <c r="F1377" t="s">
        <v>20</v>
      </c>
      <c r="G1377" t="s">
        <v>68</v>
      </c>
      <c r="H1377" t="s">
        <v>69</v>
      </c>
      <c r="I1377" t="s">
        <v>31</v>
      </c>
      <c r="J1377" t="s">
        <v>32</v>
      </c>
      <c r="K1377" t="s">
        <v>33</v>
      </c>
      <c r="L1377">
        <v>0</v>
      </c>
      <c r="M1377">
        <v>0</v>
      </c>
      <c r="N1377">
        <v>180</v>
      </c>
      <c r="O1377">
        <v>1</v>
      </c>
      <c r="P1377">
        <v>5</v>
      </c>
      <c r="Q1377">
        <v>24</v>
      </c>
      <c r="R1377">
        <f>SUM(Table1[[#This Row],[FIRST_CLASS_SEATS]:[ECONOMY_SEATS]])</f>
        <v>180</v>
      </c>
      <c r="S1377" s="5">
        <f>(Table1[[#This Row],[TIER1_ELIGIBLE_PAX]]/Table1[[#This Row],[TOTAL_PAX]])</f>
        <v>5.5555555555555558E-3</v>
      </c>
      <c r="T1377" s="5">
        <f>(Table1[[#This Row],[TIER2_ELIGIBLE_PAX]]/Table1[[#This Row],[TOTAL_PAX]])</f>
        <v>2.7777777777777776E-2</v>
      </c>
      <c r="U1377" s="5">
        <f>(Table1[[#This Row],[TIER3_ELIGIBLE_PAX]]/Table1[[#This Row],[TOTAL_PAX]])</f>
        <v>0.13333333333333333</v>
      </c>
      <c r="V1377" s="8">
        <v>0.14066208092488963</v>
      </c>
    </row>
    <row r="1378" spans="1:22" x14ac:dyDescent="0.3">
      <c r="A1378" s="1">
        <v>45819</v>
      </c>
      <c r="B1378" s="2">
        <v>0.26944444444444443</v>
      </c>
      <c r="C1378" t="s">
        <v>26</v>
      </c>
      <c r="D1378" t="s">
        <v>18</v>
      </c>
      <c r="E1378" t="s">
        <v>4905</v>
      </c>
      <c r="F1378" t="s">
        <v>20</v>
      </c>
      <c r="G1378" t="s">
        <v>46</v>
      </c>
      <c r="H1378" t="s">
        <v>22</v>
      </c>
      <c r="I1378" t="s">
        <v>23</v>
      </c>
      <c r="J1378" t="s">
        <v>24</v>
      </c>
      <c r="K1378" t="s">
        <v>25</v>
      </c>
      <c r="L1378">
        <v>8</v>
      </c>
      <c r="M1378">
        <v>49</v>
      </c>
      <c r="N1378">
        <v>178</v>
      </c>
      <c r="O1378">
        <v>0</v>
      </c>
      <c r="P1378">
        <v>9</v>
      </c>
      <c r="Q1378">
        <v>34</v>
      </c>
      <c r="R1378">
        <f>SUM(Table1[[#This Row],[FIRST_CLASS_SEATS]:[ECONOMY_SEATS]])</f>
        <v>235</v>
      </c>
      <c r="S1378" s="5">
        <f>(Table1[[#This Row],[TIER1_ELIGIBLE_PAX]]/Table1[[#This Row],[TOTAL_PAX]])</f>
        <v>0</v>
      </c>
      <c r="T1378" s="5">
        <f>(Table1[[#This Row],[TIER2_ELIGIBLE_PAX]]/Table1[[#This Row],[TOTAL_PAX]])</f>
        <v>3.8297872340425532E-2</v>
      </c>
      <c r="U1378" s="5">
        <f>(Table1[[#This Row],[TIER3_ELIGIBLE_PAX]]/Table1[[#This Row],[TOTAL_PAX]])</f>
        <v>0.14468085106382977</v>
      </c>
      <c r="V1378" s="8">
        <v>0.14085261643231783</v>
      </c>
    </row>
    <row r="1379" spans="1:22" x14ac:dyDescent="0.3">
      <c r="A1379" s="1">
        <v>45903</v>
      </c>
      <c r="B1379" s="2">
        <v>0.69305555555555554</v>
      </c>
      <c r="C1379" t="s">
        <v>17</v>
      </c>
      <c r="D1379" t="s">
        <v>18</v>
      </c>
      <c r="E1379" t="s">
        <v>2705</v>
      </c>
      <c r="F1379" t="s">
        <v>20</v>
      </c>
      <c r="G1379" t="s">
        <v>43</v>
      </c>
      <c r="H1379" t="s">
        <v>44</v>
      </c>
      <c r="I1379" t="s">
        <v>31</v>
      </c>
      <c r="J1379" t="s">
        <v>32</v>
      </c>
      <c r="K1379" t="s">
        <v>33</v>
      </c>
      <c r="L1379">
        <v>0</v>
      </c>
      <c r="M1379">
        <v>12</v>
      </c>
      <c r="N1379">
        <v>168</v>
      </c>
      <c r="O1379">
        <v>0</v>
      </c>
      <c r="P1379">
        <v>2</v>
      </c>
      <c r="Q1379">
        <v>14</v>
      </c>
      <c r="R1379">
        <f>SUM(Table1[[#This Row],[FIRST_CLASS_SEATS]:[ECONOMY_SEATS]])</f>
        <v>180</v>
      </c>
      <c r="S1379" s="5">
        <f>(Table1[[#This Row],[TIER1_ELIGIBLE_PAX]]/Table1[[#This Row],[TOTAL_PAX]])</f>
        <v>0</v>
      </c>
      <c r="T1379" s="5">
        <f>(Table1[[#This Row],[TIER2_ELIGIBLE_PAX]]/Table1[[#This Row],[TOTAL_PAX]])</f>
        <v>1.1111111111111112E-2</v>
      </c>
      <c r="U1379" s="5">
        <f>(Table1[[#This Row],[TIER3_ELIGIBLE_PAX]]/Table1[[#This Row],[TOTAL_PAX]])</f>
        <v>7.7777777777777779E-2</v>
      </c>
      <c r="V1379" s="8">
        <v>0.14087095532383709</v>
      </c>
    </row>
    <row r="1380" spans="1:22" x14ac:dyDescent="0.3">
      <c r="A1380" s="1">
        <v>45902</v>
      </c>
      <c r="B1380" s="2">
        <v>0.26527777777777778</v>
      </c>
      <c r="C1380" t="s">
        <v>26</v>
      </c>
      <c r="D1380" t="s">
        <v>18</v>
      </c>
      <c r="E1380" t="s">
        <v>3184</v>
      </c>
      <c r="F1380" t="s">
        <v>20</v>
      </c>
      <c r="G1380" t="s">
        <v>56</v>
      </c>
      <c r="H1380" t="s">
        <v>57</v>
      </c>
      <c r="I1380" t="s">
        <v>58</v>
      </c>
      <c r="J1380" t="s">
        <v>24</v>
      </c>
      <c r="K1380" t="s">
        <v>59</v>
      </c>
      <c r="L1380">
        <v>0</v>
      </c>
      <c r="M1380">
        <v>31</v>
      </c>
      <c r="N1380">
        <v>173</v>
      </c>
      <c r="O1380">
        <v>1</v>
      </c>
      <c r="P1380">
        <v>6</v>
      </c>
      <c r="Q1380">
        <v>25</v>
      </c>
      <c r="R1380">
        <f>SUM(Table1[[#This Row],[FIRST_CLASS_SEATS]:[ECONOMY_SEATS]])</f>
        <v>204</v>
      </c>
      <c r="S1380" s="5">
        <f>(Table1[[#This Row],[TIER1_ELIGIBLE_PAX]]/Table1[[#This Row],[TOTAL_PAX]])</f>
        <v>4.9019607843137254E-3</v>
      </c>
      <c r="T1380" s="5">
        <f>(Table1[[#This Row],[TIER2_ELIGIBLE_PAX]]/Table1[[#This Row],[TOTAL_PAX]])</f>
        <v>2.9411764705882353E-2</v>
      </c>
      <c r="U1380" s="5">
        <f>(Table1[[#This Row],[TIER3_ELIGIBLE_PAX]]/Table1[[#This Row],[TOTAL_PAX]])</f>
        <v>0.12254901960784313</v>
      </c>
      <c r="V1380" s="8">
        <v>0.14087650789416239</v>
      </c>
    </row>
    <row r="1381" spans="1:22" x14ac:dyDescent="0.3">
      <c r="A1381" s="1">
        <v>45938</v>
      </c>
      <c r="B1381" s="2">
        <v>0.62222222222222223</v>
      </c>
      <c r="C1381" t="s">
        <v>17</v>
      </c>
      <c r="D1381" t="s">
        <v>18</v>
      </c>
      <c r="E1381" t="s">
        <v>3613</v>
      </c>
      <c r="F1381" t="s">
        <v>20</v>
      </c>
      <c r="G1381" t="s">
        <v>40</v>
      </c>
      <c r="H1381" t="s">
        <v>41</v>
      </c>
      <c r="I1381" t="s">
        <v>31</v>
      </c>
      <c r="J1381" t="s">
        <v>32</v>
      </c>
      <c r="K1381" t="s">
        <v>33</v>
      </c>
      <c r="L1381">
        <v>0</v>
      </c>
      <c r="M1381">
        <v>3</v>
      </c>
      <c r="N1381">
        <v>177</v>
      </c>
      <c r="O1381">
        <v>0</v>
      </c>
      <c r="P1381">
        <v>0</v>
      </c>
      <c r="Q1381">
        <v>6</v>
      </c>
      <c r="R1381">
        <f>SUM(Table1[[#This Row],[FIRST_CLASS_SEATS]:[ECONOMY_SEATS]])</f>
        <v>180</v>
      </c>
      <c r="S1381" s="5">
        <f>(Table1[[#This Row],[TIER1_ELIGIBLE_PAX]]/Table1[[#This Row],[TOTAL_PAX]])</f>
        <v>0</v>
      </c>
      <c r="T1381" s="5">
        <f>(Table1[[#This Row],[TIER2_ELIGIBLE_PAX]]/Table1[[#This Row],[TOTAL_PAX]])</f>
        <v>0</v>
      </c>
      <c r="U1381" s="5">
        <f>(Table1[[#This Row],[TIER3_ELIGIBLE_PAX]]/Table1[[#This Row],[TOTAL_PAX]])</f>
        <v>3.3333333333333333E-2</v>
      </c>
      <c r="V1381" s="8">
        <v>0.14102302802291777</v>
      </c>
    </row>
    <row r="1382" spans="1:22" x14ac:dyDescent="0.3">
      <c r="A1382" s="1">
        <v>45875</v>
      </c>
      <c r="B1382" s="2">
        <v>0.45347222222222222</v>
      </c>
      <c r="C1382" t="s">
        <v>26</v>
      </c>
      <c r="D1382" t="s">
        <v>18</v>
      </c>
      <c r="E1382" t="s">
        <v>3672</v>
      </c>
      <c r="F1382" t="s">
        <v>20</v>
      </c>
      <c r="G1382" t="s">
        <v>99</v>
      </c>
      <c r="H1382" t="s">
        <v>74</v>
      </c>
      <c r="I1382" t="s">
        <v>31</v>
      </c>
      <c r="J1382" t="s">
        <v>32</v>
      </c>
      <c r="K1382" t="s">
        <v>33</v>
      </c>
      <c r="L1382">
        <v>0</v>
      </c>
      <c r="M1382">
        <v>10</v>
      </c>
      <c r="N1382">
        <v>170</v>
      </c>
      <c r="O1382">
        <v>1</v>
      </c>
      <c r="P1382">
        <v>11</v>
      </c>
      <c r="Q1382">
        <v>39</v>
      </c>
      <c r="R1382">
        <f>SUM(Table1[[#This Row],[FIRST_CLASS_SEATS]:[ECONOMY_SEATS]])</f>
        <v>180</v>
      </c>
      <c r="S1382" s="5">
        <f>(Table1[[#This Row],[TIER1_ELIGIBLE_PAX]]/Table1[[#This Row],[TOTAL_PAX]])</f>
        <v>5.5555555555555558E-3</v>
      </c>
      <c r="T1382" s="5">
        <f>(Table1[[#This Row],[TIER2_ELIGIBLE_PAX]]/Table1[[#This Row],[TOTAL_PAX]])</f>
        <v>6.1111111111111109E-2</v>
      </c>
      <c r="U1382" s="5">
        <f>(Table1[[#This Row],[TIER3_ELIGIBLE_PAX]]/Table1[[#This Row],[TOTAL_PAX]])</f>
        <v>0.21666666666666667</v>
      </c>
      <c r="V1382" s="8">
        <v>0.14108542059779305</v>
      </c>
    </row>
    <row r="1383" spans="1:22" x14ac:dyDescent="0.3">
      <c r="A1383" s="1">
        <v>45864</v>
      </c>
      <c r="B1383" s="2">
        <v>0.37569444444444444</v>
      </c>
      <c r="C1383" t="s">
        <v>26</v>
      </c>
      <c r="D1383" t="s">
        <v>18</v>
      </c>
      <c r="E1383" t="s">
        <v>5366</v>
      </c>
      <c r="F1383" t="s">
        <v>20</v>
      </c>
      <c r="G1383" t="s">
        <v>54</v>
      </c>
      <c r="H1383" t="s">
        <v>30</v>
      </c>
      <c r="I1383" t="s">
        <v>31</v>
      </c>
      <c r="J1383" t="s">
        <v>32</v>
      </c>
      <c r="K1383" t="s">
        <v>33</v>
      </c>
      <c r="L1383">
        <v>0</v>
      </c>
      <c r="M1383">
        <v>12</v>
      </c>
      <c r="N1383">
        <v>168</v>
      </c>
      <c r="O1383">
        <v>0</v>
      </c>
      <c r="P1383">
        <v>8</v>
      </c>
      <c r="Q1383">
        <v>32</v>
      </c>
      <c r="R1383">
        <f>SUM(Table1[[#This Row],[FIRST_CLASS_SEATS]:[ECONOMY_SEATS]])</f>
        <v>180</v>
      </c>
      <c r="S1383" s="5">
        <f>(Table1[[#This Row],[TIER1_ELIGIBLE_PAX]]/Table1[[#This Row],[TOTAL_PAX]])</f>
        <v>0</v>
      </c>
      <c r="T1383" s="5">
        <f>(Table1[[#This Row],[TIER2_ELIGIBLE_PAX]]/Table1[[#This Row],[TOTAL_PAX]])</f>
        <v>4.4444444444444446E-2</v>
      </c>
      <c r="U1383" s="5">
        <f>(Table1[[#This Row],[TIER3_ELIGIBLE_PAX]]/Table1[[#This Row],[TOTAL_PAX]])</f>
        <v>0.17777777777777778</v>
      </c>
      <c r="V1383" s="8">
        <v>0.14113385682832569</v>
      </c>
    </row>
    <row r="1384" spans="1:22" x14ac:dyDescent="0.3">
      <c r="A1384" s="1">
        <v>45856</v>
      </c>
      <c r="B1384" s="2">
        <v>0.88888888888888884</v>
      </c>
      <c r="C1384" t="s">
        <v>34</v>
      </c>
      <c r="D1384" t="s">
        <v>18</v>
      </c>
      <c r="E1384" t="s">
        <v>461</v>
      </c>
      <c r="F1384" t="s">
        <v>20</v>
      </c>
      <c r="G1384" t="s">
        <v>124</v>
      </c>
      <c r="H1384" t="s">
        <v>22</v>
      </c>
      <c r="I1384" t="s">
        <v>23</v>
      </c>
      <c r="J1384" t="s">
        <v>24</v>
      </c>
      <c r="K1384" t="s">
        <v>25</v>
      </c>
      <c r="L1384">
        <v>8</v>
      </c>
      <c r="M1384">
        <v>49</v>
      </c>
      <c r="N1384">
        <v>178</v>
      </c>
      <c r="O1384">
        <v>0</v>
      </c>
      <c r="P1384">
        <v>10</v>
      </c>
      <c r="Q1384">
        <v>35</v>
      </c>
      <c r="R1384">
        <f>SUM(Table1[[#This Row],[FIRST_CLASS_SEATS]:[ECONOMY_SEATS]])</f>
        <v>235</v>
      </c>
      <c r="S1384" s="5">
        <f>(Table1[[#This Row],[TIER1_ELIGIBLE_PAX]]/Table1[[#This Row],[TOTAL_PAX]])</f>
        <v>0</v>
      </c>
      <c r="T1384" s="5">
        <f>(Table1[[#This Row],[TIER2_ELIGIBLE_PAX]]/Table1[[#This Row],[TOTAL_PAX]])</f>
        <v>4.2553191489361701E-2</v>
      </c>
      <c r="U1384" s="5">
        <f>(Table1[[#This Row],[TIER3_ELIGIBLE_PAX]]/Table1[[#This Row],[TOTAL_PAX]])</f>
        <v>0.14893617021276595</v>
      </c>
      <c r="V1384" s="8">
        <v>0.14113434920316226</v>
      </c>
    </row>
    <row r="1385" spans="1:22" x14ac:dyDescent="0.3">
      <c r="A1385" s="1">
        <v>45912</v>
      </c>
      <c r="B1385" s="2">
        <v>0.43958333333333333</v>
      </c>
      <c r="C1385" t="s">
        <v>26</v>
      </c>
      <c r="D1385" t="s">
        <v>18</v>
      </c>
      <c r="E1385" t="s">
        <v>2935</v>
      </c>
      <c r="F1385" t="s">
        <v>20</v>
      </c>
      <c r="G1385" t="s">
        <v>29</v>
      </c>
      <c r="H1385" t="s">
        <v>30</v>
      </c>
      <c r="I1385" t="s">
        <v>31</v>
      </c>
      <c r="J1385" t="s">
        <v>32</v>
      </c>
      <c r="K1385" t="s">
        <v>33</v>
      </c>
      <c r="L1385">
        <v>0</v>
      </c>
      <c r="M1385">
        <v>3</v>
      </c>
      <c r="N1385">
        <v>177</v>
      </c>
      <c r="O1385">
        <v>0</v>
      </c>
      <c r="P1385">
        <v>12</v>
      </c>
      <c r="Q1385">
        <v>41</v>
      </c>
      <c r="R1385">
        <f>SUM(Table1[[#This Row],[FIRST_CLASS_SEATS]:[ECONOMY_SEATS]])</f>
        <v>180</v>
      </c>
      <c r="S1385" s="5">
        <f>(Table1[[#This Row],[TIER1_ELIGIBLE_PAX]]/Table1[[#This Row],[TOTAL_PAX]])</f>
        <v>0</v>
      </c>
      <c r="T1385" s="5">
        <f>(Table1[[#This Row],[TIER2_ELIGIBLE_PAX]]/Table1[[#This Row],[TOTAL_PAX]])</f>
        <v>6.6666666666666666E-2</v>
      </c>
      <c r="U1385" s="5">
        <f>(Table1[[#This Row],[TIER3_ELIGIBLE_PAX]]/Table1[[#This Row],[TOTAL_PAX]])</f>
        <v>0.22777777777777777</v>
      </c>
      <c r="V1385" s="8">
        <v>0.14114173098186256</v>
      </c>
    </row>
    <row r="1386" spans="1:22" x14ac:dyDescent="0.3">
      <c r="A1386" s="1">
        <v>45811</v>
      </c>
      <c r="B1386" s="2">
        <v>0.36805555555555558</v>
      </c>
      <c r="C1386" t="s">
        <v>26</v>
      </c>
      <c r="D1386" t="s">
        <v>18</v>
      </c>
      <c r="E1386" t="s">
        <v>595</v>
      </c>
      <c r="F1386" t="s">
        <v>20</v>
      </c>
      <c r="G1386" t="s">
        <v>73</v>
      </c>
      <c r="H1386" t="s">
        <v>74</v>
      </c>
      <c r="I1386" t="s">
        <v>31</v>
      </c>
      <c r="J1386" t="s">
        <v>32</v>
      </c>
      <c r="K1386" t="s">
        <v>33</v>
      </c>
      <c r="L1386">
        <v>0</v>
      </c>
      <c r="M1386">
        <v>16</v>
      </c>
      <c r="N1386">
        <v>164</v>
      </c>
      <c r="O1386">
        <v>0</v>
      </c>
      <c r="P1386">
        <v>5</v>
      </c>
      <c r="Q1386">
        <v>24</v>
      </c>
      <c r="R1386">
        <f>SUM(Table1[[#This Row],[FIRST_CLASS_SEATS]:[ECONOMY_SEATS]])</f>
        <v>180</v>
      </c>
      <c r="S1386" s="5">
        <f>(Table1[[#This Row],[TIER1_ELIGIBLE_PAX]]/Table1[[#This Row],[TOTAL_PAX]])</f>
        <v>0</v>
      </c>
      <c r="T1386" s="5">
        <f>(Table1[[#This Row],[TIER2_ELIGIBLE_PAX]]/Table1[[#This Row],[TOTAL_PAX]])</f>
        <v>2.7777777777777776E-2</v>
      </c>
      <c r="U1386" s="5">
        <f>(Table1[[#This Row],[TIER3_ELIGIBLE_PAX]]/Table1[[#This Row],[TOTAL_PAX]])</f>
        <v>0.13333333333333333</v>
      </c>
      <c r="V1386" s="8">
        <v>0.14115916679455442</v>
      </c>
    </row>
    <row r="1387" spans="1:22" x14ac:dyDescent="0.3">
      <c r="A1387" s="1">
        <v>45960</v>
      </c>
      <c r="B1387" s="2">
        <v>0.88611111111111107</v>
      </c>
      <c r="C1387" t="s">
        <v>34</v>
      </c>
      <c r="D1387" t="s">
        <v>18</v>
      </c>
      <c r="E1387" t="s">
        <v>2374</v>
      </c>
      <c r="F1387" t="s">
        <v>20</v>
      </c>
      <c r="G1387" t="s">
        <v>124</v>
      </c>
      <c r="H1387" t="s">
        <v>22</v>
      </c>
      <c r="I1387" t="s">
        <v>23</v>
      </c>
      <c r="J1387" t="s">
        <v>24</v>
      </c>
      <c r="K1387" t="s">
        <v>59</v>
      </c>
      <c r="L1387">
        <v>0</v>
      </c>
      <c r="M1387">
        <v>35</v>
      </c>
      <c r="N1387">
        <v>179</v>
      </c>
      <c r="O1387">
        <v>1</v>
      </c>
      <c r="P1387">
        <v>10</v>
      </c>
      <c r="Q1387">
        <v>36</v>
      </c>
      <c r="R1387">
        <f>SUM(Table1[[#This Row],[FIRST_CLASS_SEATS]:[ECONOMY_SEATS]])</f>
        <v>214</v>
      </c>
      <c r="S1387" s="5">
        <f>(Table1[[#This Row],[TIER1_ELIGIBLE_PAX]]/Table1[[#This Row],[TOTAL_PAX]])</f>
        <v>4.6728971962616819E-3</v>
      </c>
      <c r="T1387" s="5">
        <f>(Table1[[#This Row],[TIER2_ELIGIBLE_PAX]]/Table1[[#This Row],[TOTAL_PAX]])</f>
        <v>4.6728971962616821E-2</v>
      </c>
      <c r="U1387" s="5">
        <f>(Table1[[#This Row],[TIER3_ELIGIBLE_PAX]]/Table1[[#This Row],[TOTAL_PAX]])</f>
        <v>0.16822429906542055</v>
      </c>
      <c r="V1387" s="8">
        <v>0.14116354162801847</v>
      </c>
    </row>
    <row r="1388" spans="1:22" x14ac:dyDescent="0.3">
      <c r="A1388" s="1">
        <v>45761</v>
      </c>
      <c r="B1388" s="2">
        <v>0.28611111111111109</v>
      </c>
      <c r="C1388" t="s">
        <v>26</v>
      </c>
      <c r="D1388" t="s">
        <v>18</v>
      </c>
      <c r="E1388" t="s">
        <v>709</v>
      </c>
      <c r="F1388" t="s">
        <v>20</v>
      </c>
      <c r="G1388" t="s">
        <v>68</v>
      </c>
      <c r="H1388" t="s">
        <v>69</v>
      </c>
      <c r="I1388" t="s">
        <v>31</v>
      </c>
      <c r="J1388" t="s">
        <v>32</v>
      </c>
      <c r="K1388" t="s">
        <v>33</v>
      </c>
      <c r="L1388">
        <v>0</v>
      </c>
      <c r="M1388">
        <v>18</v>
      </c>
      <c r="N1388">
        <v>162</v>
      </c>
      <c r="O1388">
        <v>0</v>
      </c>
      <c r="P1388">
        <v>2</v>
      </c>
      <c r="Q1388">
        <v>13</v>
      </c>
      <c r="R1388">
        <f>SUM(Table1[[#This Row],[FIRST_CLASS_SEATS]:[ECONOMY_SEATS]])</f>
        <v>180</v>
      </c>
      <c r="S1388" s="5">
        <f>(Table1[[#This Row],[TIER1_ELIGIBLE_PAX]]/Table1[[#This Row],[TOTAL_PAX]])</f>
        <v>0</v>
      </c>
      <c r="T1388" s="5">
        <f>(Table1[[#This Row],[TIER2_ELIGIBLE_PAX]]/Table1[[#This Row],[TOTAL_PAX]])</f>
        <v>1.1111111111111112E-2</v>
      </c>
      <c r="U1388" s="5">
        <f>(Table1[[#This Row],[TIER3_ELIGIBLE_PAX]]/Table1[[#This Row],[TOTAL_PAX]])</f>
        <v>7.2222222222222215E-2</v>
      </c>
      <c r="V1388" s="8">
        <v>0.14120779988296639</v>
      </c>
    </row>
    <row r="1389" spans="1:22" x14ac:dyDescent="0.3">
      <c r="A1389" s="1">
        <v>45898</v>
      </c>
      <c r="B1389" s="2">
        <v>0.26597222222222222</v>
      </c>
      <c r="C1389" t="s">
        <v>26</v>
      </c>
      <c r="D1389" t="s">
        <v>18</v>
      </c>
      <c r="E1389" t="s">
        <v>4860</v>
      </c>
      <c r="F1389" t="s">
        <v>20</v>
      </c>
      <c r="G1389" t="s">
        <v>40</v>
      </c>
      <c r="H1389" t="s">
        <v>41</v>
      </c>
      <c r="I1389" t="s">
        <v>31</v>
      </c>
      <c r="J1389" t="s">
        <v>32</v>
      </c>
      <c r="K1389" t="s">
        <v>33</v>
      </c>
      <c r="L1389">
        <v>0</v>
      </c>
      <c r="M1389">
        <v>1</v>
      </c>
      <c r="N1389">
        <v>179</v>
      </c>
      <c r="O1389">
        <v>0</v>
      </c>
      <c r="P1389">
        <v>8</v>
      </c>
      <c r="Q1389">
        <v>32</v>
      </c>
      <c r="R1389">
        <f>SUM(Table1[[#This Row],[FIRST_CLASS_SEATS]:[ECONOMY_SEATS]])</f>
        <v>180</v>
      </c>
      <c r="S1389" s="5">
        <f>(Table1[[#This Row],[TIER1_ELIGIBLE_PAX]]/Table1[[#This Row],[TOTAL_PAX]])</f>
        <v>0</v>
      </c>
      <c r="T1389" s="5">
        <f>(Table1[[#This Row],[TIER2_ELIGIBLE_PAX]]/Table1[[#This Row],[TOTAL_PAX]])</f>
        <v>4.4444444444444446E-2</v>
      </c>
      <c r="U1389" s="5">
        <f>(Table1[[#This Row],[TIER3_ELIGIBLE_PAX]]/Table1[[#This Row],[TOTAL_PAX]])</f>
        <v>0.17777777777777778</v>
      </c>
      <c r="V1389" s="8">
        <v>0.14122709055941085</v>
      </c>
    </row>
    <row r="1390" spans="1:22" x14ac:dyDescent="0.3">
      <c r="A1390" s="1">
        <v>45789</v>
      </c>
      <c r="B1390" s="2">
        <v>0.83819444444444446</v>
      </c>
      <c r="C1390" t="s">
        <v>34</v>
      </c>
      <c r="D1390" t="s">
        <v>18</v>
      </c>
      <c r="E1390" t="s">
        <v>3406</v>
      </c>
      <c r="F1390" t="s">
        <v>20</v>
      </c>
      <c r="G1390" t="s">
        <v>62</v>
      </c>
      <c r="H1390" t="s">
        <v>63</v>
      </c>
      <c r="I1390" t="s">
        <v>31</v>
      </c>
      <c r="J1390" t="s">
        <v>32</v>
      </c>
      <c r="K1390" t="s">
        <v>33</v>
      </c>
      <c r="L1390">
        <v>0</v>
      </c>
      <c r="M1390">
        <v>0</v>
      </c>
      <c r="N1390">
        <v>180</v>
      </c>
      <c r="O1390">
        <v>0</v>
      </c>
      <c r="P1390">
        <v>10</v>
      </c>
      <c r="Q1390">
        <v>38</v>
      </c>
      <c r="R1390">
        <f>SUM(Table1[[#This Row],[FIRST_CLASS_SEATS]:[ECONOMY_SEATS]])</f>
        <v>180</v>
      </c>
      <c r="S1390" s="5">
        <f>(Table1[[#This Row],[TIER1_ELIGIBLE_PAX]]/Table1[[#This Row],[TOTAL_PAX]])</f>
        <v>0</v>
      </c>
      <c r="T1390" s="5">
        <f>(Table1[[#This Row],[TIER2_ELIGIBLE_PAX]]/Table1[[#This Row],[TOTAL_PAX]])</f>
        <v>5.5555555555555552E-2</v>
      </c>
      <c r="U1390" s="5">
        <f>(Table1[[#This Row],[TIER3_ELIGIBLE_PAX]]/Table1[[#This Row],[TOTAL_PAX]])</f>
        <v>0.21111111111111111</v>
      </c>
      <c r="V1390" s="8">
        <v>0.14153177641119796</v>
      </c>
    </row>
    <row r="1391" spans="1:22" x14ac:dyDescent="0.3">
      <c r="A1391" s="1">
        <v>45932</v>
      </c>
      <c r="B1391" s="2">
        <v>0.84791666666666665</v>
      </c>
      <c r="C1391" t="s">
        <v>34</v>
      </c>
      <c r="D1391" t="s">
        <v>18</v>
      </c>
      <c r="E1391" t="s">
        <v>4650</v>
      </c>
      <c r="F1391" t="s">
        <v>20</v>
      </c>
      <c r="G1391" t="s">
        <v>62</v>
      </c>
      <c r="H1391" t="s">
        <v>63</v>
      </c>
      <c r="I1391" t="s">
        <v>31</v>
      </c>
      <c r="J1391" t="s">
        <v>32</v>
      </c>
      <c r="K1391" t="s">
        <v>33</v>
      </c>
      <c r="L1391">
        <v>0</v>
      </c>
      <c r="M1391">
        <v>11</v>
      </c>
      <c r="N1391">
        <v>169</v>
      </c>
      <c r="O1391">
        <v>0</v>
      </c>
      <c r="P1391">
        <v>11</v>
      </c>
      <c r="Q1391">
        <v>38</v>
      </c>
      <c r="R1391">
        <f>SUM(Table1[[#This Row],[FIRST_CLASS_SEATS]:[ECONOMY_SEATS]])</f>
        <v>180</v>
      </c>
      <c r="S1391" s="5">
        <f>(Table1[[#This Row],[TIER1_ELIGIBLE_PAX]]/Table1[[#This Row],[TOTAL_PAX]])</f>
        <v>0</v>
      </c>
      <c r="T1391" s="5">
        <f>(Table1[[#This Row],[TIER2_ELIGIBLE_PAX]]/Table1[[#This Row],[TOTAL_PAX]])</f>
        <v>6.1111111111111109E-2</v>
      </c>
      <c r="U1391" s="5">
        <f>(Table1[[#This Row],[TIER3_ELIGIBLE_PAX]]/Table1[[#This Row],[TOTAL_PAX]])</f>
        <v>0.21111111111111111</v>
      </c>
      <c r="V1391" s="8">
        <v>0.14161497701462744</v>
      </c>
    </row>
    <row r="1392" spans="1:22" x14ac:dyDescent="0.3">
      <c r="A1392" s="1">
        <v>45859</v>
      </c>
      <c r="B1392" s="2">
        <v>0.80347222222222225</v>
      </c>
      <c r="C1392" t="s">
        <v>34</v>
      </c>
      <c r="D1392" t="s">
        <v>18</v>
      </c>
      <c r="E1392" t="s">
        <v>5952</v>
      </c>
      <c r="F1392" t="s">
        <v>20</v>
      </c>
      <c r="G1392" t="s">
        <v>54</v>
      </c>
      <c r="H1392" t="s">
        <v>30</v>
      </c>
      <c r="I1392" t="s">
        <v>31</v>
      </c>
      <c r="J1392" t="s">
        <v>32</v>
      </c>
      <c r="K1392" t="s">
        <v>33</v>
      </c>
      <c r="L1392">
        <v>0</v>
      </c>
      <c r="M1392">
        <v>13</v>
      </c>
      <c r="N1392">
        <v>167</v>
      </c>
      <c r="O1392">
        <v>2</v>
      </c>
      <c r="P1392">
        <v>9</v>
      </c>
      <c r="Q1392">
        <v>33</v>
      </c>
      <c r="R1392">
        <f>SUM(Table1[[#This Row],[FIRST_CLASS_SEATS]:[ECONOMY_SEATS]])</f>
        <v>180</v>
      </c>
      <c r="S1392" s="5">
        <f>(Table1[[#This Row],[TIER1_ELIGIBLE_PAX]]/Table1[[#This Row],[TOTAL_PAX]])</f>
        <v>1.1111111111111112E-2</v>
      </c>
      <c r="T1392" s="5">
        <f>(Table1[[#This Row],[TIER2_ELIGIBLE_PAX]]/Table1[[#This Row],[TOTAL_PAX]])</f>
        <v>0.05</v>
      </c>
      <c r="U1392" s="5">
        <f>(Table1[[#This Row],[TIER3_ELIGIBLE_PAX]]/Table1[[#This Row],[TOTAL_PAX]])</f>
        <v>0.18333333333333332</v>
      </c>
      <c r="V1392" s="8">
        <v>0.14169870693269682</v>
      </c>
    </row>
    <row r="1393" spans="1:22" x14ac:dyDescent="0.3">
      <c r="A1393" s="1">
        <v>45791</v>
      </c>
      <c r="B1393" s="2">
        <v>0.36249999999999999</v>
      </c>
      <c r="C1393" t="s">
        <v>26</v>
      </c>
      <c r="D1393" t="s">
        <v>18</v>
      </c>
      <c r="E1393" t="s">
        <v>2433</v>
      </c>
      <c r="F1393" t="s">
        <v>20</v>
      </c>
      <c r="G1393" t="s">
        <v>43</v>
      </c>
      <c r="H1393" t="s">
        <v>44</v>
      </c>
      <c r="I1393" t="s">
        <v>31</v>
      </c>
      <c r="J1393" t="s">
        <v>32</v>
      </c>
      <c r="K1393" t="s">
        <v>33</v>
      </c>
      <c r="L1393">
        <v>0</v>
      </c>
      <c r="M1393">
        <v>17</v>
      </c>
      <c r="N1393">
        <v>163</v>
      </c>
      <c r="O1393">
        <v>0</v>
      </c>
      <c r="P1393">
        <v>16</v>
      </c>
      <c r="Q1393">
        <v>55</v>
      </c>
      <c r="R1393">
        <f>SUM(Table1[[#This Row],[FIRST_CLASS_SEATS]:[ECONOMY_SEATS]])</f>
        <v>180</v>
      </c>
      <c r="S1393" s="5">
        <f>(Table1[[#This Row],[TIER1_ELIGIBLE_PAX]]/Table1[[#This Row],[TOTAL_PAX]])</f>
        <v>0</v>
      </c>
      <c r="T1393" s="5">
        <f>(Table1[[#This Row],[TIER2_ELIGIBLE_PAX]]/Table1[[#This Row],[TOTAL_PAX]])</f>
        <v>8.8888888888888892E-2</v>
      </c>
      <c r="U1393" s="5">
        <f>(Table1[[#This Row],[TIER3_ELIGIBLE_PAX]]/Table1[[#This Row],[TOTAL_PAX]])</f>
        <v>0.30555555555555558</v>
      </c>
      <c r="V1393" s="8">
        <v>0.14190664333725211</v>
      </c>
    </row>
    <row r="1394" spans="1:22" x14ac:dyDescent="0.3">
      <c r="A1394" s="1">
        <v>45822</v>
      </c>
      <c r="B1394" s="2">
        <v>0.95763888888888893</v>
      </c>
      <c r="C1394" t="s">
        <v>34</v>
      </c>
      <c r="D1394" t="s">
        <v>18</v>
      </c>
      <c r="E1394" t="s">
        <v>61</v>
      </c>
      <c r="F1394" t="s">
        <v>20</v>
      </c>
      <c r="G1394" t="s">
        <v>68</v>
      </c>
      <c r="H1394" t="s">
        <v>69</v>
      </c>
      <c r="I1394" t="s">
        <v>31</v>
      </c>
      <c r="J1394" t="s">
        <v>32</v>
      </c>
      <c r="K1394" t="s">
        <v>33</v>
      </c>
      <c r="L1394">
        <v>0</v>
      </c>
      <c r="M1394">
        <v>13</v>
      </c>
      <c r="N1394">
        <v>167</v>
      </c>
      <c r="O1394">
        <v>4</v>
      </c>
      <c r="P1394">
        <v>1</v>
      </c>
      <c r="Q1394">
        <v>11</v>
      </c>
      <c r="R1394">
        <f>SUM(Table1[[#This Row],[FIRST_CLASS_SEATS]:[ECONOMY_SEATS]])</f>
        <v>180</v>
      </c>
      <c r="S1394" s="5">
        <f>(Table1[[#This Row],[TIER1_ELIGIBLE_PAX]]/Table1[[#This Row],[TOTAL_PAX]])</f>
        <v>2.2222222222222223E-2</v>
      </c>
      <c r="T1394" s="5">
        <f>(Table1[[#This Row],[TIER2_ELIGIBLE_PAX]]/Table1[[#This Row],[TOTAL_PAX]])</f>
        <v>5.5555555555555558E-3</v>
      </c>
      <c r="U1394" s="5">
        <f>(Table1[[#This Row],[TIER3_ELIGIBLE_PAX]]/Table1[[#This Row],[TOTAL_PAX]])</f>
        <v>6.1111111111111109E-2</v>
      </c>
      <c r="V1394" s="8">
        <v>0.14190665101477851</v>
      </c>
    </row>
    <row r="1395" spans="1:22" x14ac:dyDescent="0.3">
      <c r="A1395" s="1">
        <v>45863</v>
      </c>
      <c r="B1395" s="2">
        <v>0.85972222222222228</v>
      </c>
      <c r="C1395" t="s">
        <v>34</v>
      </c>
      <c r="D1395" t="s">
        <v>18</v>
      </c>
      <c r="E1395" t="s">
        <v>467</v>
      </c>
      <c r="F1395" t="s">
        <v>20</v>
      </c>
      <c r="G1395" t="s">
        <v>71</v>
      </c>
      <c r="H1395" t="s">
        <v>22</v>
      </c>
      <c r="I1395" t="s">
        <v>23</v>
      </c>
      <c r="J1395" t="s">
        <v>24</v>
      </c>
      <c r="K1395" t="s">
        <v>25</v>
      </c>
      <c r="L1395">
        <v>0</v>
      </c>
      <c r="M1395">
        <v>32</v>
      </c>
      <c r="N1395">
        <v>300</v>
      </c>
      <c r="O1395">
        <v>0</v>
      </c>
      <c r="P1395">
        <v>6</v>
      </c>
      <c r="Q1395">
        <v>24</v>
      </c>
      <c r="R1395">
        <f>SUM(Table1[[#This Row],[FIRST_CLASS_SEATS]:[ECONOMY_SEATS]])</f>
        <v>332</v>
      </c>
      <c r="S1395" s="5">
        <f>(Table1[[#This Row],[TIER1_ELIGIBLE_PAX]]/Table1[[#This Row],[TOTAL_PAX]])</f>
        <v>0</v>
      </c>
      <c r="T1395" s="5">
        <f>(Table1[[#This Row],[TIER2_ELIGIBLE_PAX]]/Table1[[#This Row],[TOTAL_PAX]])</f>
        <v>1.8072289156626505E-2</v>
      </c>
      <c r="U1395" s="5">
        <f>(Table1[[#This Row],[TIER3_ELIGIBLE_PAX]]/Table1[[#This Row],[TOTAL_PAX]])</f>
        <v>7.2289156626506021E-2</v>
      </c>
      <c r="V1395" s="8">
        <v>0.14197878748689507</v>
      </c>
    </row>
    <row r="1396" spans="1:22" x14ac:dyDescent="0.3">
      <c r="A1396" s="1">
        <v>45874</v>
      </c>
      <c r="B1396" s="2">
        <v>0.43125000000000002</v>
      </c>
      <c r="C1396" t="s">
        <v>26</v>
      </c>
      <c r="D1396" t="s">
        <v>18</v>
      </c>
      <c r="E1396" t="s">
        <v>433</v>
      </c>
      <c r="F1396" t="s">
        <v>20</v>
      </c>
      <c r="G1396" t="s">
        <v>43</v>
      </c>
      <c r="H1396" t="s">
        <v>44</v>
      </c>
      <c r="I1396" t="s">
        <v>31</v>
      </c>
      <c r="J1396" t="s">
        <v>32</v>
      </c>
      <c r="K1396" t="s">
        <v>33</v>
      </c>
      <c r="L1396">
        <v>0</v>
      </c>
      <c r="M1396">
        <v>14</v>
      </c>
      <c r="N1396">
        <v>166</v>
      </c>
      <c r="O1396">
        <v>0</v>
      </c>
      <c r="P1396">
        <v>5</v>
      </c>
      <c r="Q1396">
        <v>22</v>
      </c>
      <c r="R1396">
        <f>SUM(Table1[[#This Row],[FIRST_CLASS_SEATS]:[ECONOMY_SEATS]])</f>
        <v>180</v>
      </c>
      <c r="S1396" s="5">
        <f>(Table1[[#This Row],[TIER1_ELIGIBLE_PAX]]/Table1[[#This Row],[TOTAL_PAX]])</f>
        <v>0</v>
      </c>
      <c r="T1396" s="5">
        <f>(Table1[[#This Row],[TIER2_ELIGIBLE_PAX]]/Table1[[#This Row],[TOTAL_PAX]])</f>
        <v>2.7777777777777776E-2</v>
      </c>
      <c r="U1396" s="5">
        <f>(Table1[[#This Row],[TIER3_ELIGIBLE_PAX]]/Table1[[#This Row],[TOTAL_PAX]])</f>
        <v>0.12222222222222222</v>
      </c>
      <c r="V1396" s="8">
        <v>0.14199502700252775</v>
      </c>
    </row>
    <row r="1397" spans="1:22" x14ac:dyDescent="0.3">
      <c r="A1397" s="1">
        <v>45908</v>
      </c>
      <c r="B1397" s="2">
        <v>0.3263888888888889</v>
      </c>
      <c r="C1397" t="s">
        <v>26</v>
      </c>
      <c r="D1397" t="s">
        <v>18</v>
      </c>
      <c r="E1397" t="s">
        <v>2583</v>
      </c>
      <c r="F1397" t="s">
        <v>20</v>
      </c>
      <c r="G1397" t="s">
        <v>40</v>
      </c>
      <c r="H1397" t="s">
        <v>41</v>
      </c>
      <c r="I1397" t="s">
        <v>31</v>
      </c>
      <c r="J1397" t="s">
        <v>32</v>
      </c>
      <c r="K1397" t="s">
        <v>33</v>
      </c>
      <c r="L1397">
        <v>0</v>
      </c>
      <c r="M1397">
        <v>9</v>
      </c>
      <c r="N1397">
        <v>171</v>
      </c>
      <c r="O1397">
        <v>0</v>
      </c>
      <c r="P1397">
        <v>10</v>
      </c>
      <c r="Q1397">
        <v>38</v>
      </c>
      <c r="R1397">
        <f>SUM(Table1[[#This Row],[FIRST_CLASS_SEATS]:[ECONOMY_SEATS]])</f>
        <v>180</v>
      </c>
      <c r="S1397" s="5">
        <f>(Table1[[#This Row],[TIER1_ELIGIBLE_PAX]]/Table1[[#This Row],[TOTAL_PAX]])</f>
        <v>0</v>
      </c>
      <c r="T1397" s="5">
        <f>(Table1[[#This Row],[TIER2_ELIGIBLE_PAX]]/Table1[[#This Row],[TOTAL_PAX]])</f>
        <v>5.5555555555555552E-2</v>
      </c>
      <c r="U1397" s="5">
        <f>(Table1[[#This Row],[TIER3_ELIGIBLE_PAX]]/Table1[[#This Row],[TOTAL_PAX]])</f>
        <v>0.21111111111111111</v>
      </c>
      <c r="V1397" s="8">
        <v>0.14203960555133255</v>
      </c>
    </row>
    <row r="1398" spans="1:22" x14ac:dyDescent="0.3">
      <c r="A1398" s="1">
        <v>45778</v>
      </c>
      <c r="B1398" s="2">
        <v>0.41319444444444442</v>
      </c>
      <c r="C1398" t="s">
        <v>26</v>
      </c>
      <c r="D1398" t="s">
        <v>18</v>
      </c>
      <c r="E1398" t="s">
        <v>50</v>
      </c>
      <c r="F1398" t="s">
        <v>20</v>
      </c>
      <c r="G1398" t="s">
        <v>36</v>
      </c>
      <c r="H1398" t="s">
        <v>37</v>
      </c>
      <c r="I1398" t="s">
        <v>31</v>
      </c>
      <c r="J1398" t="s">
        <v>32</v>
      </c>
      <c r="K1398" t="s">
        <v>33</v>
      </c>
      <c r="L1398">
        <v>0</v>
      </c>
      <c r="M1398">
        <v>4</v>
      </c>
      <c r="N1398">
        <v>176</v>
      </c>
      <c r="O1398">
        <v>1</v>
      </c>
      <c r="P1398">
        <v>11</v>
      </c>
      <c r="Q1398">
        <v>39</v>
      </c>
      <c r="R1398">
        <f>SUM(Table1[[#This Row],[FIRST_CLASS_SEATS]:[ECONOMY_SEATS]])</f>
        <v>180</v>
      </c>
      <c r="S1398" s="5">
        <f>(Table1[[#This Row],[TIER1_ELIGIBLE_PAX]]/Table1[[#This Row],[TOTAL_PAX]])</f>
        <v>5.5555555555555558E-3</v>
      </c>
      <c r="T1398" s="5">
        <f>(Table1[[#This Row],[TIER2_ELIGIBLE_PAX]]/Table1[[#This Row],[TOTAL_PAX]])</f>
        <v>6.1111111111111109E-2</v>
      </c>
      <c r="U1398" s="5">
        <f>(Table1[[#This Row],[TIER3_ELIGIBLE_PAX]]/Table1[[#This Row],[TOTAL_PAX]])</f>
        <v>0.21666666666666667</v>
      </c>
      <c r="V1398" s="8">
        <v>0.14207595502324222</v>
      </c>
    </row>
    <row r="1399" spans="1:22" x14ac:dyDescent="0.3">
      <c r="A1399" s="1">
        <v>45907</v>
      </c>
      <c r="B1399" s="2">
        <v>0.87222222222222223</v>
      </c>
      <c r="C1399" t="s">
        <v>34</v>
      </c>
      <c r="D1399" t="s">
        <v>18</v>
      </c>
      <c r="E1399" t="s">
        <v>353</v>
      </c>
      <c r="F1399" t="s">
        <v>20</v>
      </c>
      <c r="G1399" t="s">
        <v>62</v>
      </c>
      <c r="H1399" t="s">
        <v>63</v>
      </c>
      <c r="I1399" t="s">
        <v>31</v>
      </c>
      <c r="J1399" t="s">
        <v>32</v>
      </c>
      <c r="K1399" t="s">
        <v>33</v>
      </c>
      <c r="L1399">
        <v>0</v>
      </c>
      <c r="M1399">
        <v>9</v>
      </c>
      <c r="N1399">
        <v>171</v>
      </c>
      <c r="O1399">
        <v>0</v>
      </c>
      <c r="P1399">
        <v>12</v>
      </c>
      <c r="Q1399">
        <v>43</v>
      </c>
      <c r="R1399">
        <f>SUM(Table1[[#This Row],[FIRST_CLASS_SEATS]:[ECONOMY_SEATS]])</f>
        <v>180</v>
      </c>
      <c r="S1399" s="5">
        <f>(Table1[[#This Row],[TIER1_ELIGIBLE_PAX]]/Table1[[#This Row],[TOTAL_PAX]])</f>
        <v>0</v>
      </c>
      <c r="T1399" s="5">
        <f>(Table1[[#This Row],[TIER2_ELIGIBLE_PAX]]/Table1[[#This Row],[TOTAL_PAX]])</f>
        <v>6.6666666666666666E-2</v>
      </c>
      <c r="U1399" s="5">
        <f>(Table1[[#This Row],[TIER3_ELIGIBLE_PAX]]/Table1[[#This Row],[TOTAL_PAX]])</f>
        <v>0.2388888888888889</v>
      </c>
      <c r="V1399" s="8">
        <v>0.14209926065099554</v>
      </c>
    </row>
    <row r="1400" spans="1:22" x14ac:dyDescent="0.3">
      <c r="A1400" s="1">
        <v>45762</v>
      </c>
      <c r="B1400" s="2">
        <v>0.80347222222222225</v>
      </c>
      <c r="C1400" t="s">
        <v>34</v>
      </c>
      <c r="D1400" t="s">
        <v>18</v>
      </c>
      <c r="E1400" t="s">
        <v>1491</v>
      </c>
      <c r="F1400" t="s">
        <v>20</v>
      </c>
      <c r="G1400" t="s">
        <v>62</v>
      </c>
      <c r="H1400" t="s">
        <v>63</v>
      </c>
      <c r="I1400" t="s">
        <v>31</v>
      </c>
      <c r="J1400" t="s">
        <v>32</v>
      </c>
      <c r="K1400" t="s">
        <v>33</v>
      </c>
      <c r="L1400">
        <v>0</v>
      </c>
      <c r="M1400">
        <v>4</v>
      </c>
      <c r="N1400">
        <v>176</v>
      </c>
      <c r="O1400">
        <v>0</v>
      </c>
      <c r="P1400">
        <v>0</v>
      </c>
      <c r="Q1400">
        <v>0</v>
      </c>
      <c r="R1400">
        <f>SUM(Table1[[#This Row],[FIRST_CLASS_SEATS]:[ECONOMY_SEATS]])</f>
        <v>180</v>
      </c>
      <c r="S1400" s="5">
        <f>(Table1[[#This Row],[TIER1_ELIGIBLE_PAX]]/Table1[[#This Row],[TOTAL_PAX]])</f>
        <v>0</v>
      </c>
      <c r="T1400" s="5">
        <f>(Table1[[#This Row],[TIER2_ELIGIBLE_PAX]]/Table1[[#This Row],[TOTAL_PAX]])</f>
        <v>0</v>
      </c>
      <c r="U1400" s="5">
        <f>(Table1[[#This Row],[TIER3_ELIGIBLE_PAX]]/Table1[[#This Row],[TOTAL_PAX]])</f>
        <v>0</v>
      </c>
      <c r="V1400" s="8">
        <v>0.14220659364061128</v>
      </c>
    </row>
    <row r="1401" spans="1:22" x14ac:dyDescent="0.3">
      <c r="A1401" s="1">
        <v>45854</v>
      </c>
      <c r="B1401" s="2">
        <v>0.37013888888888891</v>
      </c>
      <c r="C1401" t="s">
        <v>26</v>
      </c>
      <c r="D1401" t="s">
        <v>18</v>
      </c>
      <c r="E1401" t="s">
        <v>3369</v>
      </c>
      <c r="F1401" t="s">
        <v>20</v>
      </c>
      <c r="G1401" t="s">
        <v>40</v>
      </c>
      <c r="H1401" t="s">
        <v>41</v>
      </c>
      <c r="I1401" t="s">
        <v>31</v>
      </c>
      <c r="J1401" t="s">
        <v>32</v>
      </c>
      <c r="K1401" t="s">
        <v>33</v>
      </c>
      <c r="L1401">
        <v>0</v>
      </c>
      <c r="M1401">
        <v>7</v>
      </c>
      <c r="N1401">
        <v>173</v>
      </c>
      <c r="O1401">
        <v>0</v>
      </c>
      <c r="P1401">
        <v>4</v>
      </c>
      <c r="Q1401">
        <v>18</v>
      </c>
      <c r="R1401">
        <f>SUM(Table1[[#This Row],[FIRST_CLASS_SEATS]:[ECONOMY_SEATS]])</f>
        <v>180</v>
      </c>
      <c r="S1401" s="5">
        <f>(Table1[[#This Row],[TIER1_ELIGIBLE_PAX]]/Table1[[#This Row],[TOTAL_PAX]])</f>
        <v>0</v>
      </c>
      <c r="T1401" s="5">
        <f>(Table1[[#This Row],[TIER2_ELIGIBLE_PAX]]/Table1[[#This Row],[TOTAL_PAX]])</f>
        <v>2.2222222222222223E-2</v>
      </c>
      <c r="U1401" s="5">
        <f>(Table1[[#This Row],[TIER3_ELIGIBLE_PAX]]/Table1[[#This Row],[TOTAL_PAX]])</f>
        <v>0.1</v>
      </c>
      <c r="V1401" s="8">
        <v>0.14224784299636617</v>
      </c>
    </row>
    <row r="1402" spans="1:22" x14ac:dyDescent="0.3">
      <c r="A1402" s="1">
        <v>45958</v>
      </c>
      <c r="B1402" s="2">
        <v>0.80486111111111114</v>
      </c>
      <c r="C1402" t="s">
        <v>34</v>
      </c>
      <c r="D1402" t="s">
        <v>18</v>
      </c>
      <c r="E1402" t="s">
        <v>3407</v>
      </c>
      <c r="F1402" t="s">
        <v>20</v>
      </c>
      <c r="G1402" t="s">
        <v>76</v>
      </c>
      <c r="H1402" t="s">
        <v>77</v>
      </c>
      <c r="I1402" t="s">
        <v>78</v>
      </c>
      <c r="J1402" t="s">
        <v>24</v>
      </c>
      <c r="K1402" t="s">
        <v>59</v>
      </c>
      <c r="L1402">
        <v>0</v>
      </c>
      <c r="M1402">
        <v>35</v>
      </c>
      <c r="N1402">
        <v>179</v>
      </c>
      <c r="O1402">
        <v>0</v>
      </c>
      <c r="P1402">
        <v>6</v>
      </c>
      <c r="Q1402">
        <v>26</v>
      </c>
      <c r="R1402">
        <f>SUM(Table1[[#This Row],[FIRST_CLASS_SEATS]:[ECONOMY_SEATS]])</f>
        <v>214</v>
      </c>
      <c r="S1402" s="5">
        <f>(Table1[[#This Row],[TIER1_ELIGIBLE_PAX]]/Table1[[#This Row],[TOTAL_PAX]])</f>
        <v>0</v>
      </c>
      <c r="T1402" s="5">
        <f>(Table1[[#This Row],[TIER2_ELIGIBLE_PAX]]/Table1[[#This Row],[TOTAL_PAX]])</f>
        <v>2.8037383177570093E-2</v>
      </c>
      <c r="U1402" s="5">
        <f>(Table1[[#This Row],[TIER3_ELIGIBLE_PAX]]/Table1[[#This Row],[TOTAL_PAX]])</f>
        <v>0.12149532710280374</v>
      </c>
      <c r="V1402" s="8">
        <v>0.14234103367724249</v>
      </c>
    </row>
    <row r="1403" spans="1:22" x14ac:dyDescent="0.3">
      <c r="A1403" s="1">
        <v>45881</v>
      </c>
      <c r="B1403" s="2">
        <v>0.26180555555555557</v>
      </c>
      <c r="C1403" t="s">
        <v>26</v>
      </c>
      <c r="D1403" t="s">
        <v>18</v>
      </c>
      <c r="E1403" t="s">
        <v>2090</v>
      </c>
      <c r="F1403" t="s">
        <v>20</v>
      </c>
      <c r="G1403" t="s">
        <v>56</v>
      </c>
      <c r="H1403" t="s">
        <v>57</v>
      </c>
      <c r="I1403" t="s">
        <v>58</v>
      </c>
      <c r="J1403" t="s">
        <v>24</v>
      </c>
      <c r="K1403" t="s">
        <v>25</v>
      </c>
      <c r="L1403">
        <v>8</v>
      </c>
      <c r="M1403">
        <v>49</v>
      </c>
      <c r="N1403">
        <v>178</v>
      </c>
      <c r="O1403">
        <v>1</v>
      </c>
      <c r="P1403">
        <v>15</v>
      </c>
      <c r="Q1403">
        <v>52</v>
      </c>
      <c r="R1403">
        <f>SUM(Table1[[#This Row],[FIRST_CLASS_SEATS]:[ECONOMY_SEATS]])</f>
        <v>235</v>
      </c>
      <c r="S1403" s="5">
        <f>(Table1[[#This Row],[TIER1_ELIGIBLE_PAX]]/Table1[[#This Row],[TOTAL_PAX]])</f>
        <v>4.2553191489361703E-3</v>
      </c>
      <c r="T1403" s="5">
        <f>(Table1[[#This Row],[TIER2_ELIGIBLE_PAX]]/Table1[[#This Row],[TOTAL_PAX]])</f>
        <v>6.3829787234042548E-2</v>
      </c>
      <c r="U1403" s="5">
        <f>(Table1[[#This Row],[TIER3_ELIGIBLE_PAX]]/Table1[[#This Row],[TOTAL_PAX]])</f>
        <v>0.22127659574468084</v>
      </c>
      <c r="V1403" s="8">
        <v>0.1423689762312037</v>
      </c>
    </row>
    <row r="1404" spans="1:22" x14ac:dyDescent="0.3">
      <c r="A1404" s="1">
        <v>45802</v>
      </c>
      <c r="B1404" s="2">
        <v>0.80138888888888893</v>
      </c>
      <c r="C1404" t="s">
        <v>34</v>
      </c>
      <c r="D1404" t="s">
        <v>18</v>
      </c>
      <c r="E1404" t="s">
        <v>1784</v>
      </c>
      <c r="F1404" t="s">
        <v>20</v>
      </c>
      <c r="G1404" t="s">
        <v>54</v>
      </c>
      <c r="H1404" t="s">
        <v>30</v>
      </c>
      <c r="I1404" t="s">
        <v>31</v>
      </c>
      <c r="J1404" t="s">
        <v>32</v>
      </c>
      <c r="K1404" t="s">
        <v>33</v>
      </c>
      <c r="L1404">
        <v>0</v>
      </c>
      <c r="M1404">
        <v>6</v>
      </c>
      <c r="N1404">
        <v>174</v>
      </c>
      <c r="O1404">
        <v>5</v>
      </c>
      <c r="P1404">
        <v>9</v>
      </c>
      <c r="Q1404">
        <v>34</v>
      </c>
      <c r="R1404">
        <f>SUM(Table1[[#This Row],[FIRST_CLASS_SEATS]:[ECONOMY_SEATS]])</f>
        <v>180</v>
      </c>
      <c r="S1404" s="5">
        <f>(Table1[[#This Row],[TIER1_ELIGIBLE_PAX]]/Table1[[#This Row],[TOTAL_PAX]])</f>
        <v>2.7777777777777776E-2</v>
      </c>
      <c r="T1404" s="5">
        <f>(Table1[[#This Row],[TIER2_ELIGIBLE_PAX]]/Table1[[#This Row],[TOTAL_PAX]])</f>
        <v>0.05</v>
      </c>
      <c r="U1404" s="5">
        <f>(Table1[[#This Row],[TIER3_ELIGIBLE_PAX]]/Table1[[#This Row],[TOTAL_PAX]])</f>
        <v>0.18888888888888888</v>
      </c>
      <c r="V1404" s="8">
        <v>0.1424816150857755</v>
      </c>
    </row>
    <row r="1405" spans="1:22" x14ac:dyDescent="0.3">
      <c r="A1405" s="1">
        <v>45868</v>
      </c>
      <c r="B1405" s="2">
        <v>0.80069444444444449</v>
      </c>
      <c r="C1405" t="s">
        <v>34</v>
      </c>
      <c r="D1405" t="s">
        <v>18</v>
      </c>
      <c r="E1405" t="s">
        <v>5199</v>
      </c>
      <c r="F1405" t="s">
        <v>20</v>
      </c>
      <c r="G1405" t="s">
        <v>62</v>
      </c>
      <c r="H1405" t="s">
        <v>63</v>
      </c>
      <c r="I1405" t="s">
        <v>31</v>
      </c>
      <c r="J1405" t="s">
        <v>32</v>
      </c>
      <c r="K1405" t="s">
        <v>33</v>
      </c>
      <c r="L1405">
        <v>0</v>
      </c>
      <c r="M1405">
        <v>17</v>
      </c>
      <c r="N1405">
        <v>163</v>
      </c>
      <c r="O1405">
        <v>1</v>
      </c>
      <c r="P1405">
        <v>0</v>
      </c>
      <c r="Q1405">
        <v>5</v>
      </c>
      <c r="R1405">
        <f>SUM(Table1[[#This Row],[FIRST_CLASS_SEATS]:[ECONOMY_SEATS]])</f>
        <v>180</v>
      </c>
      <c r="S1405" s="5">
        <f>(Table1[[#This Row],[TIER1_ELIGIBLE_PAX]]/Table1[[#This Row],[TOTAL_PAX]])</f>
        <v>5.5555555555555558E-3</v>
      </c>
      <c r="T1405" s="5">
        <f>(Table1[[#This Row],[TIER2_ELIGIBLE_PAX]]/Table1[[#This Row],[TOTAL_PAX]])</f>
        <v>0</v>
      </c>
      <c r="U1405" s="5">
        <f>(Table1[[#This Row],[TIER3_ELIGIBLE_PAX]]/Table1[[#This Row],[TOTAL_PAX]])</f>
        <v>2.7777777777777776E-2</v>
      </c>
      <c r="V1405" s="8">
        <v>0.14253162882467318</v>
      </c>
    </row>
    <row r="1406" spans="1:22" x14ac:dyDescent="0.3">
      <c r="A1406" s="1">
        <v>45924</v>
      </c>
      <c r="B1406" s="2">
        <v>0.31458333333333333</v>
      </c>
      <c r="C1406" t="s">
        <v>26</v>
      </c>
      <c r="D1406" t="s">
        <v>18</v>
      </c>
      <c r="E1406" t="s">
        <v>5048</v>
      </c>
      <c r="F1406" t="s">
        <v>20</v>
      </c>
      <c r="G1406" t="s">
        <v>54</v>
      </c>
      <c r="H1406" t="s">
        <v>30</v>
      </c>
      <c r="I1406" t="s">
        <v>31</v>
      </c>
      <c r="J1406" t="s">
        <v>32</v>
      </c>
      <c r="K1406" t="s">
        <v>33</v>
      </c>
      <c r="L1406">
        <v>0</v>
      </c>
      <c r="M1406">
        <v>13</v>
      </c>
      <c r="N1406">
        <v>167</v>
      </c>
      <c r="O1406">
        <v>1</v>
      </c>
      <c r="P1406">
        <v>15</v>
      </c>
      <c r="Q1406">
        <v>51</v>
      </c>
      <c r="R1406">
        <f>SUM(Table1[[#This Row],[FIRST_CLASS_SEATS]:[ECONOMY_SEATS]])</f>
        <v>180</v>
      </c>
      <c r="S1406" s="5">
        <f>(Table1[[#This Row],[TIER1_ELIGIBLE_PAX]]/Table1[[#This Row],[TOTAL_PAX]])</f>
        <v>5.5555555555555558E-3</v>
      </c>
      <c r="T1406" s="5">
        <f>(Table1[[#This Row],[TIER2_ELIGIBLE_PAX]]/Table1[[#This Row],[TOTAL_PAX]])</f>
        <v>8.3333333333333329E-2</v>
      </c>
      <c r="U1406" s="5">
        <f>(Table1[[#This Row],[TIER3_ELIGIBLE_PAX]]/Table1[[#This Row],[TOTAL_PAX]])</f>
        <v>0.28333333333333333</v>
      </c>
      <c r="V1406" s="8">
        <v>0.14257293620919897</v>
      </c>
    </row>
    <row r="1407" spans="1:22" x14ac:dyDescent="0.3">
      <c r="A1407" s="1">
        <v>45846</v>
      </c>
      <c r="B1407" s="2">
        <v>0.33541666666666664</v>
      </c>
      <c r="C1407" t="s">
        <v>26</v>
      </c>
      <c r="D1407" t="s">
        <v>18</v>
      </c>
      <c r="E1407" t="s">
        <v>2770</v>
      </c>
      <c r="F1407" t="s">
        <v>20</v>
      </c>
      <c r="G1407" t="s">
        <v>46</v>
      </c>
      <c r="H1407" t="s">
        <v>22</v>
      </c>
      <c r="I1407" t="s">
        <v>23</v>
      </c>
      <c r="J1407" t="s">
        <v>24</v>
      </c>
      <c r="K1407" t="s">
        <v>59</v>
      </c>
      <c r="L1407">
        <v>8</v>
      </c>
      <c r="M1407">
        <v>48</v>
      </c>
      <c r="N1407">
        <v>200</v>
      </c>
      <c r="O1407">
        <v>0</v>
      </c>
      <c r="P1407">
        <v>15</v>
      </c>
      <c r="Q1407">
        <v>50</v>
      </c>
      <c r="R1407">
        <f>SUM(Table1[[#This Row],[FIRST_CLASS_SEATS]:[ECONOMY_SEATS]])</f>
        <v>256</v>
      </c>
      <c r="S1407" s="5">
        <f>(Table1[[#This Row],[TIER1_ELIGIBLE_PAX]]/Table1[[#This Row],[TOTAL_PAX]])</f>
        <v>0</v>
      </c>
      <c r="T1407" s="5">
        <f>(Table1[[#This Row],[TIER2_ELIGIBLE_PAX]]/Table1[[#This Row],[TOTAL_PAX]])</f>
        <v>5.859375E-2</v>
      </c>
      <c r="U1407" s="5">
        <f>(Table1[[#This Row],[TIER3_ELIGIBLE_PAX]]/Table1[[#This Row],[TOTAL_PAX]])</f>
        <v>0.1953125</v>
      </c>
      <c r="V1407" s="8">
        <v>0.14276227432982047</v>
      </c>
    </row>
    <row r="1408" spans="1:22" x14ac:dyDescent="0.3">
      <c r="A1408" s="1">
        <v>45819</v>
      </c>
      <c r="B1408" s="2">
        <v>0.89027777777777772</v>
      </c>
      <c r="C1408" t="s">
        <v>34</v>
      </c>
      <c r="D1408" t="s">
        <v>18</v>
      </c>
      <c r="E1408" t="s">
        <v>3029</v>
      </c>
      <c r="F1408" t="s">
        <v>20</v>
      </c>
      <c r="G1408" t="s">
        <v>76</v>
      </c>
      <c r="H1408" t="s">
        <v>77</v>
      </c>
      <c r="I1408" t="s">
        <v>78</v>
      </c>
      <c r="J1408" t="s">
        <v>24</v>
      </c>
      <c r="K1408" t="s">
        <v>59</v>
      </c>
      <c r="L1408">
        <v>8</v>
      </c>
      <c r="M1408">
        <v>42</v>
      </c>
      <c r="N1408">
        <v>166</v>
      </c>
      <c r="O1408">
        <v>0</v>
      </c>
      <c r="P1408">
        <v>14</v>
      </c>
      <c r="Q1408">
        <v>47</v>
      </c>
      <c r="R1408">
        <f>SUM(Table1[[#This Row],[FIRST_CLASS_SEATS]:[ECONOMY_SEATS]])</f>
        <v>216</v>
      </c>
      <c r="S1408" s="5">
        <f>(Table1[[#This Row],[TIER1_ELIGIBLE_PAX]]/Table1[[#This Row],[TOTAL_PAX]])</f>
        <v>0</v>
      </c>
      <c r="T1408" s="5">
        <f>(Table1[[#This Row],[TIER2_ELIGIBLE_PAX]]/Table1[[#This Row],[TOTAL_PAX]])</f>
        <v>6.4814814814814811E-2</v>
      </c>
      <c r="U1408" s="5">
        <f>(Table1[[#This Row],[TIER3_ELIGIBLE_PAX]]/Table1[[#This Row],[TOTAL_PAX]])</f>
        <v>0.21759259259259259</v>
      </c>
      <c r="V1408" s="8">
        <v>0.14294585786681979</v>
      </c>
    </row>
    <row r="1409" spans="1:22" x14ac:dyDescent="0.3">
      <c r="A1409" s="1">
        <v>45786</v>
      </c>
      <c r="B1409" s="2">
        <v>0.93125000000000002</v>
      </c>
      <c r="C1409" t="s">
        <v>34</v>
      </c>
      <c r="D1409" t="s">
        <v>18</v>
      </c>
      <c r="E1409" t="s">
        <v>634</v>
      </c>
      <c r="F1409" t="s">
        <v>20</v>
      </c>
      <c r="G1409" t="s">
        <v>124</v>
      </c>
      <c r="H1409" t="s">
        <v>22</v>
      </c>
      <c r="I1409" t="s">
        <v>23</v>
      </c>
      <c r="J1409" t="s">
        <v>24</v>
      </c>
      <c r="K1409" t="s">
        <v>59</v>
      </c>
      <c r="L1409">
        <v>0</v>
      </c>
      <c r="M1409">
        <v>31</v>
      </c>
      <c r="N1409">
        <v>173</v>
      </c>
      <c r="O1409">
        <v>3</v>
      </c>
      <c r="P1409">
        <v>2</v>
      </c>
      <c r="Q1409">
        <v>15</v>
      </c>
      <c r="R1409">
        <f>SUM(Table1[[#This Row],[FIRST_CLASS_SEATS]:[ECONOMY_SEATS]])</f>
        <v>204</v>
      </c>
      <c r="S1409" s="5">
        <f>(Table1[[#This Row],[TIER1_ELIGIBLE_PAX]]/Table1[[#This Row],[TOTAL_PAX]])</f>
        <v>1.4705882352941176E-2</v>
      </c>
      <c r="T1409" s="5">
        <f>(Table1[[#This Row],[TIER2_ELIGIBLE_PAX]]/Table1[[#This Row],[TOTAL_PAX]])</f>
        <v>9.8039215686274508E-3</v>
      </c>
      <c r="U1409" s="5">
        <f>(Table1[[#This Row],[TIER3_ELIGIBLE_PAX]]/Table1[[#This Row],[TOTAL_PAX]])</f>
        <v>7.3529411764705885E-2</v>
      </c>
      <c r="V1409" s="8">
        <v>0.14297091351150182</v>
      </c>
    </row>
    <row r="1410" spans="1:22" x14ac:dyDescent="0.3">
      <c r="A1410" s="1">
        <v>45862</v>
      </c>
      <c r="B1410" s="2">
        <v>0.41249999999999998</v>
      </c>
      <c r="C1410" t="s">
        <v>26</v>
      </c>
      <c r="D1410" t="s">
        <v>18</v>
      </c>
      <c r="E1410" t="s">
        <v>2381</v>
      </c>
      <c r="F1410" t="s">
        <v>20</v>
      </c>
      <c r="G1410" t="s">
        <v>54</v>
      </c>
      <c r="H1410" t="s">
        <v>30</v>
      </c>
      <c r="I1410" t="s">
        <v>31</v>
      </c>
      <c r="J1410" t="s">
        <v>32</v>
      </c>
      <c r="K1410" t="s">
        <v>33</v>
      </c>
      <c r="L1410">
        <v>0</v>
      </c>
      <c r="M1410">
        <v>17</v>
      </c>
      <c r="N1410">
        <v>163</v>
      </c>
      <c r="O1410">
        <v>0</v>
      </c>
      <c r="P1410">
        <v>12</v>
      </c>
      <c r="Q1410">
        <v>42</v>
      </c>
      <c r="R1410">
        <f>SUM(Table1[[#This Row],[FIRST_CLASS_SEATS]:[ECONOMY_SEATS]])</f>
        <v>180</v>
      </c>
      <c r="S1410" s="5">
        <f>(Table1[[#This Row],[TIER1_ELIGIBLE_PAX]]/Table1[[#This Row],[TOTAL_PAX]])</f>
        <v>0</v>
      </c>
      <c r="T1410" s="5">
        <f>(Table1[[#This Row],[TIER2_ELIGIBLE_PAX]]/Table1[[#This Row],[TOTAL_PAX]])</f>
        <v>6.6666666666666666E-2</v>
      </c>
      <c r="U1410" s="5">
        <f>(Table1[[#This Row],[TIER3_ELIGIBLE_PAX]]/Table1[[#This Row],[TOTAL_PAX]])</f>
        <v>0.23333333333333334</v>
      </c>
      <c r="V1410" s="8">
        <v>0.1429916159566661</v>
      </c>
    </row>
    <row r="1411" spans="1:22" x14ac:dyDescent="0.3">
      <c r="A1411" s="1">
        <v>45788</v>
      </c>
      <c r="B1411" s="2">
        <v>0.80138888888888893</v>
      </c>
      <c r="C1411" t="s">
        <v>34</v>
      </c>
      <c r="D1411" t="s">
        <v>18</v>
      </c>
      <c r="E1411" t="s">
        <v>1859</v>
      </c>
      <c r="F1411" t="s">
        <v>20</v>
      </c>
      <c r="G1411" t="s">
        <v>73</v>
      </c>
      <c r="H1411" t="s">
        <v>74</v>
      </c>
      <c r="I1411" t="s">
        <v>31</v>
      </c>
      <c r="J1411" t="s">
        <v>32</v>
      </c>
      <c r="K1411" t="s">
        <v>33</v>
      </c>
      <c r="L1411">
        <v>0</v>
      </c>
      <c r="M1411">
        <v>6</v>
      </c>
      <c r="N1411">
        <v>174</v>
      </c>
      <c r="O1411">
        <v>0</v>
      </c>
      <c r="P1411">
        <v>15</v>
      </c>
      <c r="Q1411">
        <v>51</v>
      </c>
      <c r="R1411">
        <f>SUM(Table1[[#This Row],[FIRST_CLASS_SEATS]:[ECONOMY_SEATS]])</f>
        <v>180</v>
      </c>
      <c r="S1411" s="5">
        <f>(Table1[[#This Row],[TIER1_ELIGIBLE_PAX]]/Table1[[#This Row],[TOTAL_PAX]])</f>
        <v>0</v>
      </c>
      <c r="T1411" s="5">
        <f>(Table1[[#This Row],[TIER2_ELIGIBLE_PAX]]/Table1[[#This Row],[TOTAL_PAX]])</f>
        <v>8.3333333333333329E-2</v>
      </c>
      <c r="U1411" s="5">
        <f>(Table1[[#This Row],[TIER3_ELIGIBLE_PAX]]/Table1[[#This Row],[TOTAL_PAX]])</f>
        <v>0.28333333333333333</v>
      </c>
      <c r="V1411" s="8">
        <v>0.14315053978666992</v>
      </c>
    </row>
    <row r="1412" spans="1:22" x14ac:dyDescent="0.3">
      <c r="A1412" s="1">
        <v>45792</v>
      </c>
      <c r="B1412" s="2">
        <v>0.53472222222222221</v>
      </c>
      <c r="C1412" t="s">
        <v>48</v>
      </c>
      <c r="D1412" t="s">
        <v>18</v>
      </c>
      <c r="E1412" t="s">
        <v>4946</v>
      </c>
      <c r="F1412" t="s">
        <v>20</v>
      </c>
      <c r="G1412" t="s">
        <v>43</v>
      </c>
      <c r="H1412" t="s">
        <v>44</v>
      </c>
      <c r="I1412" t="s">
        <v>31</v>
      </c>
      <c r="J1412" t="s">
        <v>32</v>
      </c>
      <c r="K1412" t="s">
        <v>33</v>
      </c>
      <c r="L1412">
        <v>0</v>
      </c>
      <c r="M1412">
        <v>2</v>
      </c>
      <c r="N1412">
        <v>178</v>
      </c>
      <c r="O1412">
        <v>0</v>
      </c>
      <c r="P1412">
        <v>3</v>
      </c>
      <c r="Q1412">
        <v>18</v>
      </c>
      <c r="R1412">
        <f>SUM(Table1[[#This Row],[FIRST_CLASS_SEATS]:[ECONOMY_SEATS]])</f>
        <v>180</v>
      </c>
      <c r="S1412" s="5">
        <f>(Table1[[#This Row],[TIER1_ELIGIBLE_PAX]]/Table1[[#This Row],[TOTAL_PAX]])</f>
        <v>0</v>
      </c>
      <c r="T1412" s="5">
        <f>(Table1[[#This Row],[TIER2_ELIGIBLE_PAX]]/Table1[[#This Row],[TOTAL_PAX]])</f>
        <v>1.6666666666666666E-2</v>
      </c>
      <c r="U1412" s="5">
        <f>(Table1[[#This Row],[TIER3_ELIGIBLE_PAX]]/Table1[[#This Row],[TOTAL_PAX]])</f>
        <v>0.1</v>
      </c>
      <c r="V1412" s="8">
        <v>0.14319039580122939</v>
      </c>
    </row>
    <row r="1413" spans="1:22" x14ac:dyDescent="0.3">
      <c r="A1413" s="1">
        <v>45857</v>
      </c>
      <c r="B1413" s="2">
        <v>0.86527777777777781</v>
      </c>
      <c r="C1413" t="s">
        <v>34</v>
      </c>
      <c r="D1413" t="s">
        <v>18</v>
      </c>
      <c r="E1413" t="s">
        <v>1475</v>
      </c>
      <c r="F1413" t="s">
        <v>20</v>
      </c>
      <c r="G1413" t="s">
        <v>29</v>
      </c>
      <c r="H1413" t="s">
        <v>30</v>
      </c>
      <c r="I1413" t="s">
        <v>31</v>
      </c>
      <c r="J1413" t="s">
        <v>32</v>
      </c>
      <c r="K1413" t="s">
        <v>33</v>
      </c>
      <c r="L1413">
        <v>0</v>
      </c>
      <c r="M1413">
        <v>20</v>
      </c>
      <c r="N1413">
        <v>160</v>
      </c>
      <c r="O1413">
        <v>0</v>
      </c>
      <c r="P1413">
        <v>17</v>
      </c>
      <c r="Q1413">
        <v>56</v>
      </c>
      <c r="R1413">
        <f>SUM(Table1[[#This Row],[FIRST_CLASS_SEATS]:[ECONOMY_SEATS]])</f>
        <v>180</v>
      </c>
      <c r="S1413" s="5">
        <f>(Table1[[#This Row],[TIER1_ELIGIBLE_PAX]]/Table1[[#This Row],[TOTAL_PAX]])</f>
        <v>0</v>
      </c>
      <c r="T1413" s="5">
        <f>(Table1[[#This Row],[TIER2_ELIGIBLE_PAX]]/Table1[[#This Row],[TOTAL_PAX]])</f>
        <v>9.4444444444444442E-2</v>
      </c>
      <c r="U1413" s="5">
        <f>(Table1[[#This Row],[TIER3_ELIGIBLE_PAX]]/Table1[[#This Row],[TOTAL_PAX]])</f>
        <v>0.31111111111111112</v>
      </c>
      <c r="V1413" s="8">
        <v>0.14323782043173761</v>
      </c>
    </row>
    <row r="1414" spans="1:22" x14ac:dyDescent="0.3">
      <c r="A1414" s="1">
        <v>45788</v>
      </c>
      <c r="B1414" s="2">
        <v>0.38055555555555554</v>
      </c>
      <c r="C1414" t="s">
        <v>26</v>
      </c>
      <c r="D1414" t="s">
        <v>18</v>
      </c>
      <c r="E1414" t="s">
        <v>1584</v>
      </c>
      <c r="F1414" t="s">
        <v>20</v>
      </c>
      <c r="G1414" t="s">
        <v>76</v>
      </c>
      <c r="H1414" t="s">
        <v>77</v>
      </c>
      <c r="I1414" t="s">
        <v>78</v>
      </c>
      <c r="J1414" t="s">
        <v>24</v>
      </c>
      <c r="K1414" t="s">
        <v>80</v>
      </c>
      <c r="L1414">
        <v>14</v>
      </c>
      <c r="M1414">
        <v>97</v>
      </c>
      <c r="N1414">
        <v>358</v>
      </c>
      <c r="O1414">
        <v>0</v>
      </c>
      <c r="P1414">
        <v>13</v>
      </c>
      <c r="Q1414">
        <v>46</v>
      </c>
      <c r="R1414">
        <f>SUM(Table1[[#This Row],[FIRST_CLASS_SEATS]:[ECONOMY_SEATS]])</f>
        <v>469</v>
      </c>
      <c r="S1414" s="5">
        <f>(Table1[[#This Row],[TIER1_ELIGIBLE_PAX]]/Table1[[#This Row],[TOTAL_PAX]])</f>
        <v>0</v>
      </c>
      <c r="T1414" s="5">
        <f>(Table1[[#This Row],[TIER2_ELIGIBLE_PAX]]/Table1[[#This Row],[TOTAL_PAX]])</f>
        <v>2.7718550106609809E-2</v>
      </c>
      <c r="U1414" s="5">
        <f>(Table1[[#This Row],[TIER3_ELIGIBLE_PAX]]/Table1[[#This Row],[TOTAL_PAX]])</f>
        <v>9.8081023454157784E-2</v>
      </c>
      <c r="V1414" s="8">
        <v>0.14326121121136204</v>
      </c>
    </row>
    <row r="1415" spans="1:22" x14ac:dyDescent="0.3">
      <c r="A1415" s="1">
        <v>45916</v>
      </c>
      <c r="B1415" s="2">
        <v>0.48472222222222222</v>
      </c>
      <c r="C1415" t="s">
        <v>26</v>
      </c>
      <c r="D1415" t="s">
        <v>18</v>
      </c>
      <c r="E1415" t="s">
        <v>2027</v>
      </c>
      <c r="F1415" t="s">
        <v>20</v>
      </c>
      <c r="G1415" t="s">
        <v>46</v>
      </c>
      <c r="H1415" t="s">
        <v>22</v>
      </c>
      <c r="I1415" t="s">
        <v>23</v>
      </c>
      <c r="J1415" t="s">
        <v>24</v>
      </c>
      <c r="K1415" t="s">
        <v>59</v>
      </c>
      <c r="L1415">
        <v>8</v>
      </c>
      <c r="M1415">
        <v>48</v>
      </c>
      <c r="N1415">
        <v>200</v>
      </c>
      <c r="O1415">
        <v>0</v>
      </c>
      <c r="P1415">
        <v>6</v>
      </c>
      <c r="Q1415">
        <v>26</v>
      </c>
      <c r="R1415">
        <f>SUM(Table1[[#This Row],[FIRST_CLASS_SEATS]:[ECONOMY_SEATS]])</f>
        <v>256</v>
      </c>
      <c r="S1415" s="5">
        <f>(Table1[[#This Row],[TIER1_ELIGIBLE_PAX]]/Table1[[#This Row],[TOTAL_PAX]])</f>
        <v>0</v>
      </c>
      <c r="T1415" s="5">
        <f>(Table1[[#This Row],[TIER2_ELIGIBLE_PAX]]/Table1[[#This Row],[TOTAL_PAX]])</f>
        <v>2.34375E-2</v>
      </c>
      <c r="U1415" s="5">
        <f>(Table1[[#This Row],[TIER3_ELIGIBLE_PAX]]/Table1[[#This Row],[TOTAL_PAX]])</f>
        <v>0.1015625</v>
      </c>
      <c r="V1415" s="8">
        <v>0.14338639979868095</v>
      </c>
    </row>
    <row r="1416" spans="1:22" x14ac:dyDescent="0.3">
      <c r="A1416" s="1">
        <v>45756</v>
      </c>
      <c r="B1416" s="2">
        <v>0.8</v>
      </c>
      <c r="C1416" t="s">
        <v>34</v>
      </c>
      <c r="D1416" t="s">
        <v>18</v>
      </c>
      <c r="E1416" t="s">
        <v>2893</v>
      </c>
      <c r="F1416" t="s">
        <v>20</v>
      </c>
      <c r="G1416" t="s">
        <v>36</v>
      </c>
      <c r="H1416" t="s">
        <v>37</v>
      </c>
      <c r="I1416" t="s">
        <v>31</v>
      </c>
      <c r="J1416" t="s">
        <v>32</v>
      </c>
      <c r="K1416" t="s">
        <v>33</v>
      </c>
      <c r="L1416">
        <v>0</v>
      </c>
      <c r="M1416">
        <v>7</v>
      </c>
      <c r="N1416">
        <v>173</v>
      </c>
      <c r="O1416">
        <v>0</v>
      </c>
      <c r="P1416">
        <v>14</v>
      </c>
      <c r="Q1416">
        <v>49</v>
      </c>
      <c r="R1416">
        <f>SUM(Table1[[#This Row],[FIRST_CLASS_SEATS]:[ECONOMY_SEATS]])</f>
        <v>180</v>
      </c>
      <c r="S1416" s="5">
        <f>(Table1[[#This Row],[TIER1_ELIGIBLE_PAX]]/Table1[[#This Row],[TOTAL_PAX]])</f>
        <v>0</v>
      </c>
      <c r="T1416" s="5">
        <f>(Table1[[#This Row],[TIER2_ELIGIBLE_PAX]]/Table1[[#This Row],[TOTAL_PAX]])</f>
        <v>7.7777777777777779E-2</v>
      </c>
      <c r="U1416" s="5">
        <f>(Table1[[#This Row],[TIER3_ELIGIBLE_PAX]]/Table1[[#This Row],[TOTAL_PAX]])</f>
        <v>0.2722222222222222</v>
      </c>
      <c r="V1416" s="8">
        <v>0.14347044927651087</v>
      </c>
    </row>
    <row r="1417" spans="1:22" x14ac:dyDescent="0.3">
      <c r="A1417" s="1">
        <v>45763</v>
      </c>
      <c r="B1417" s="2">
        <v>0.73124999999999996</v>
      </c>
      <c r="C1417" t="s">
        <v>17</v>
      </c>
      <c r="D1417" t="s">
        <v>18</v>
      </c>
      <c r="E1417" t="s">
        <v>3232</v>
      </c>
      <c r="F1417" t="s">
        <v>20</v>
      </c>
      <c r="G1417" t="s">
        <v>29</v>
      </c>
      <c r="H1417" t="s">
        <v>30</v>
      </c>
      <c r="I1417" t="s">
        <v>31</v>
      </c>
      <c r="J1417" t="s">
        <v>32</v>
      </c>
      <c r="K1417" t="s">
        <v>33</v>
      </c>
      <c r="L1417">
        <v>0</v>
      </c>
      <c r="M1417">
        <v>7</v>
      </c>
      <c r="N1417">
        <v>173</v>
      </c>
      <c r="O1417">
        <v>0</v>
      </c>
      <c r="P1417">
        <v>8</v>
      </c>
      <c r="Q1417">
        <v>31</v>
      </c>
      <c r="R1417">
        <f>SUM(Table1[[#This Row],[FIRST_CLASS_SEATS]:[ECONOMY_SEATS]])</f>
        <v>180</v>
      </c>
      <c r="S1417" s="5">
        <f>(Table1[[#This Row],[TIER1_ELIGIBLE_PAX]]/Table1[[#This Row],[TOTAL_PAX]])</f>
        <v>0</v>
      </c>
      <c r="T1417" s="5">
        <f>(Table1[[#This Row],[TIER2_ELIGIBLE_PAX]]/Table1[[#This Row],[TOTAL_PAX]])</f>
        <v>4.4444444444444446E-2</v>
      </c>
      <c r="U1417" s="5">
        <f>(Table1[[#This Row],[TIER3_ELIGIBLE_PAX]]/Table1[[#This Row],[TOTAL_PAX]])</f>
        <v>0.17222222222222222</v>
      </c>
      <c r="V1417" s="8">
        <v>0.14347056708783323</v>
      </c>
    </row>
    <row r="1418" spans="1:22" x14ac:dyDescent="0.3">
      <c r="A1418" s="1">
        <v>45765</v>
      </c>
      <c r="B1418" s="2">
        <v>0.32361111111111113</v>
      </c>
      <c r="C1418" t="s">
        <v>26</v>
      </c>
      <c r="D1418" t="s">
        <v>18</v>
      </c>
      <c r="E1418" t="s">
        <v>1826</v>
      </c>
      <c r="F1418" t="s">
        <v>20</v>
      </c>
      <c r="G1418" t="s">
        <v>40</v>
      </c>
      <c r="H1418" t="s">
        <v>41</v>
      </c>
      <c r="I1418" t="s">
        <v>31</v>
      </c>
      <c r="J1418" t="s">
        <v>32</v>
      </c>
      <c r="K1418" t="s">
        <v>33</v>
      </c>
      <c r="L1418">
        <v>0</v>
      </c>
      <c r="M1418">
        <v>13</v>
      </c>
      <c r="N1418">
        <v>167</v>
      </c>
      <c r="O1418">
        <v>2</v>
      </c>
      <c r="P1418">
        <v>11</v>
      </c>
      <c r="Q1418">
        <v>39</v>
      </c>
      <c r="R1418">
        <f>SUM(Table1[[#This Row],[FIRST_CLASS_SEATS]:[ECONOMY_SEATS]])</f>
        <v>180</v>
      </c>
      <c r="S1418" s="5">
        <f>(Table1[[#This Row],[TIER1_ELIGIBLE_PAX]]/Table1[[#This Row],[TOTAL_PAX]])</f>
        <v>1.1111111111111112E-2</v>
      </c>
      <c r="T1418" s="5">
        <f>(Table1[[#This Row],[TIER2_ELIGIBLE_PAX]]/Table1[[#This Row],[TOTAL_PAX]])</f>
        <v>6.1111111111111109E-2</v>
      </c>
      <c r="U1418" s="5">
        <f>(Table1[[#This Row],[TIER3_ELIGIBLE_PAX]]/Table1[[#This Row],[TOTAL_PAX]])</f>
        <v>0.21666666666666667</v>
      </c>
      <c r="V1418" s="8">
        <v>0.14347201283656119</v>
      </c>
    </row>
    <row r="1419" spans="1:22" x14ac:dyDescent="0.3">
      <c r="A1419" s="1">
        <v>45813</v>
      </c>
      <c r="B1419" s="2">
        <v>0.47847222222222224</v>
      </c>
      <c r="C1419" t="s">
        <v>26</v>
      </c>
      <c r="D1419" t="s">
        <v>18</v>
      </c>
      <c r="E1419" t="s">
        <v>5989</v>
      </c>
      <c r="F1419" t="s">
        <v>20</v>
      </c>
      <c r="G1419" t="s">
        <v>21</v>
      </c>
      <c r="H1419" t="s">
        <v>22</v>
      </c>
      <c r="I1419" t="s">
        <v>23</v>
      </c>
      <c r="J1419" t="s">
        <v>24</v>
      </c>
      <c r="K1419" t="s">
        <v>80</v>
      </c>
      <c r="L1419">
        <v>14</v>
      </c>
      <c r="M1419">
        <v>97</v>
      </c>
      <c r="N1419">
        <v>358</v>
      </c>
      <c r="O1419">
        <v>2</v>
      </c>
      <c r="P1419">
        <v>4</v>
      </c>
      <c r="Q1419">
        <v>18</v>
      </c>
      <c r="R1419">
        <f>SUM(Table1[[#This Row],[FIRST_CLASS_SEATS]:[ECONOMY_SEATS]])</f>
        <v>469</v>
      </c>
      <c r="S1419" s="5">
        <f>(Table1[[#This Row],[TIER1_ELIGIBLE_PAX]]/Table1[[#This Row],[TOTAL_PAX]])</f>
        <v>4.2643923240938165E-3</v>
      </c>
      <c r="T1419" s="5">
        <f>(Table1[[#This Row],[TIER2_ELIGIBLE_PAX]]/Table1[[#This Row],[TOTAL_PAX]])</f>
        <v>8.5287846481876331E-3</v>
      </c>
      <c r="U1419" s="5">
        <f>(Table1[[#This Row],[TIER3_ELIGIBLE_PAX]]/Table1[[#This Row],[TOTAL_PAX]])</f>
        <v>3.8379530916844352E-2</v>
      </c>
      <c r="V1419" s="8">
        <v>0.14364436020728721</v>
      </c>
    </row>
    <row r="1420" spans="1:22" x14ac:dyDescent="0.3">
      <c r="A1420" s="1">
        <v>45950</v>
      </c>
      <c r="B1420" s="2">
        <v>0.42986111111111114</v>
      </c>
      <c r="C1420" t="s">
        <v>26</v>
      </c>
      <c r="D1420" t="s">
        <v>18</v>
      </c>
      <c r="E1420" t="s">
        <v>4575</v>
      </c>
      <c r="F1420" t="s">
        <v>20</v>
      </c>
      <c r="G1420" t="s">
        <v>21</v>
      </c>
      <c r="H1420" t="s">
        <v>22</v>
      </c>
      <c r="I1420" t="s">
        <v>23</v>
      </c>
      <c r="J1420" t="s">
        <v>24</v>
      </c>
      <c r="K1420" t="s">
        <v>25</v>
      </c>
      <c r="L1420">
        <v>0</v>
      </c>
      <c r="M1420">
        <v>32</v>
      </c>
      <c r="N1420">
        <v>300</v>
      </c>
      <c r="O1420">
        <v>0</v>
      </c>
      <c r="P1420">
        <v>4</v>
      </c>
      <c r="Q1420">
        <v>20</v>
      </c>
      <c r="R1420">
        <f>SUM(Table1[[#This Row],[FIRST_CLASS_SEATS]:[ECONOMY_SEATS]])</f>
        <v>332</v>
      </c>
      <c r="S1420" s="5">
        <f>(Table1[[#This Row],[TIER1_ELIGIBLE_PAX]]/Table1[[#This Row],[TOTAL_PAX]])</f>
        <v>0</v>
      </c>
      <c r="T1420" s="5">
        <f>(Table1[[#This Row],[TIER2_ELIGIBLE_PAX]]/Table1[[#This Row],[TOTAL_PAX]])</f>
        <v>1.2048192771084338E-2</v>
      </c>
      <c r="U1420" s="5">
        <f>(Table1[[#This Row],[TIER3_ELIGIBLE_PAX]]/Table1[[#This Row],[TOTAL_PAX]])</f>
        <v>6.0240963855421686E-2</v>
      </c>
      <c r="V1420" s="8">
        <v>0.14365030988738203</v>
      </c>
    </row>
    <row r="1421" spans="1:22" x14ac:dyDescent="0.3">
      <c r="A1421" s="1">
        <v>45756</v>
      </c>
      <c r="B1421" s="2">
        <v>0.40138888888888891</v>
      </c>
      <c r="C1421" t="s">
        <v>26</v>
      </c>
      <c r="D1421" t="s">
        <v>18</v>
      </c>
      <c r="E1421" t="s">
        <v>2100</v>
      </c>
      <c r="F1421" t="s">
        <v>20</v>
      </c>
      <c r="G1421" t="s">
        <v>76</v>
      </c>
      <c r="H1421" t="s">
        <v>77</v>
      </c>
      <c r="I1421" t="s">
        <v>78</v>
      </c>
      <c r="J1421" t="s">
        <v>24</v>
      </c>
      <c r="K1421" t="s">
        <v>25</v>
      </c>
      <c r="L1421">
        <v>0</v>
      </c>
      <c r="M1421">
        <v>32</v>
      </c>
      <c r="N1421">
        <v>300</v>
      </c>
      <c r="O1421">
        <v>0</v>
      </c>
      <c r="P1421">
        <v>13</v>
      </c>
      <c r="Q1421">
        <v>44</v>
      </c>
      <c r="R1421">
        <f>SUM(Table1[[#This Row],[FIRST_CLASS_SEATS]:[ECONOMY_SEATS]])</f>
        <v>332</v>
      </c>
      <c r="S1421" s="5">
        <f>(Table1[[#This Row],[TIER1_ELIGIBLE_PAX]]/Table1[[#This Row],[TOTAL_PAX]])</f>
        <v>0</v>
      </c>
      <c r="T1421" s="5">
        <f>(Table1[[#This Row],[TIER2_ELIGIBLE_PAX]]/Table1[[#This Row],[TOTAL_PAX]])</f>
        <v>3.9156626506024098E-2</v>
      </c>
      <c r="U1421" s="5">
        <f>(Table1[[#This Row],[TIER3_ELIGIBLE_PAX]]/Table1[[#This Row],[TOTAL_PAX]])</f>
        <v>0.13253012048192772</v>
      </c>
      <c r="V1421" s="8">
        <v>0.14390901750669793</v>
      </c>
    </row>
    <row r="1422" spans="1:22" x14ac:dyDescent="0.3">
      <c r="A1422" s="1">
        <v>45918</v>
      </c>
      <c r="B1422" s="2">
        <v>0.83750000000000002</v>
      </c>
      <c r="C1422" t="s">
        <v>34</v>
      </c>
      <c r="D1422" t="s">
        <v>18</v>
      </c>
      <c r="E1422" t="s">
        <v>211</v>
      </c>
      <c r="F1422" t="s">
        <v>20</v>
      </c>
      <c r="G1422" t="s">
        <v>62</v>
      </c>
      <c r="H1422" t="s">
        <v>63</v>
      </c>
      <c r="I1422" t="s">
        <v>31</v>
      </c>
      <c r="J1422" t="s">
        <v>32</v>
      </c>
      <c r="K1422" t="s">
        <v>33</v>
      </c>
      <c r="L1422">
        <v>0</v>
      </c>
      <c r="M1422">
        <v>11</v>
      </c>
      <c r="N1422">
        <v>169</v>
      </c>
      <c r="O1422">
        <v>4</v>
      </c>
      <c r="P1422">
        <v>6</v>
      </c>
      <c r="Q1422">
        <v>25</v>
      </c>
      <c r="R1422">
        <f>SUM(Table1[[#This Row],[FIRST_CLASS_SEATS]:[ECONOMY_SEATS]])</f>
        <v>180</v>
      </c>
      <c r="S1422" s="5">
        <f>(Table1[[#This Row],[TIER1_ELIGIBLE_PAX]]/Table1[[#This Row],[TOTAL_PAX]])</f>
        <v>2.2222222222222223E-2</v>
      </c>
      <c r="T1422" s="5">
        <f>(Table1[[#This Row],[TIER2_ELIGIBLE_PAX]]/Table1[[#This Row],[TOTAL_PAX]])</f>
        <v>3.3333333333333333E-2</v>
      </c>
      <c r="U1422" s="5">
        <f>(Table1[[#This Row],[TIER3_ELIGIBLE_PAX]]/Table1[[#This Row],[TOTAL_PAX]])</f>
        <v>0.1388888888888889</v>
      </c>
      <c r="V1422" s="8">
        <v>0.1442142136169583</v>
      </c>
    </row>
    <row r="1423" spans="1:22" x14ac:dyDescent="0.3">
      <c r="A1423" s="1">
        <v>45804</v>
      </c>
      <c r="B1423" s="2">
        <v>0.71111111111111114</v>
      </c>
      <c r="C1423" t="s">
        <v>17</v>
      </c>
      <c r="D1423" t="s">
        <v>18</v>
      </c>
      <c r="E1423" t="s">
        <v>1686</v>
      </c>
      <c r="F1423" t="s">
        <v>20</v>
      </c>
      <c r="G1423" t="s">
        <v>40</v>
      </c>
      <c r="H1423" t="s">
        <v>41</v>
      </c>
      <c r="I1423" t="s">
        <v>31</v>
      </c>
      <c r="J1423" t="s">
        <v>32</v>
      </c>
      <c r="K1423" t="s">
        <v>33</v>
      </c>
      <c r="L1423">
        <v>0</v>
      </c>
      <c r="M1423">
        <v>2</v>
      </c>
      <c r="N1423">
        <v>178</v>
      </c>
      <c r="O1423">
        <v>0</v>
      </c>
      <c r="P1423">
        <v>0</v>
      </c>
      <c r="Q1423">
        <v>2</v>
      </c>
      <c r="R1423">
        <f>SUM(Table1[[#This Row],[FIRST_CLASS_SEATS]:[ECONOMY_SEATS]])</f>
        <v>180</v>
      </c>
      <c r="S1423" s="5">
        <f>(Table1[[#This Row],[TIER1_ELIGIBLE_PAX]]/Table1[[#This Row],[TOTAL_PAX]])</f>
        <v>0</v>
      </c>
      <c r="T1423" s="5">
        <f>(Table1[[#This Row],[TIER2_ELIGIBLE_PAX]]/Table1[[#This Row],[TOTAL_PAX]])</f>
        <v>0</v>
      </c>
      <c r="U1423" s="5">
        <f>(Table1[[#This Row],[TIER3_ELIGIBLE_PAX]]/Table1[[#This Row],[TOTAL_PAX]])</f>
        <v>1.1111111111111112E-2</v>
      </c>
      <c r="V1423" s="8">
        <v>0.14430274708880031</v>
      </c>
    </row>
    <row r="1424" spans="1:22" x14ac:dyDescent="0.3">
      <c r="A1424" s="1">
        <v>45780</v>
      </c>
      <c r="B1424" s="2">
        <v>0.75138888888888888</v>
      </c>
      <c r="C1424" t="s">
        <v>34</v>
      </c>
      <c r="D1424" t="s">
        <v>18</v>
      </c>
      <c r="E1424" t="s">
        <v>3186</v>
      </c>
      <c r="F1424" t="s">
        <v>20</v>
      </c>
      <c r="G1424" t="s">
        <v>71</v>
      </c>
      <c r="H1424" t="s">
        <v>22</v>
      </c>
      <c r="I1424" t="s">
        <v>23</v>
      </c>
      <c r="J1424" t="s">
        <v>24</v>
      </c>
      <c r="K1424" t="s">
        <v>59</v>
      </c>
      <c r="L1424">
        <v>8</v>
      </c>
      <c r="M1424">
        <v>42</v>
      </c>
      <c r="N1424">
        <v>166</v>
      </c>
      <c r="O1424">
        <v>2</v>
      </c>
      <c r="P1424">
        <v>0</v>
      </c>
      <c r="Q1424">
        <v>0</v>
      </c>
      <c r="R1424">
        <f>SUM(Table1[[#This Row],[FIRST_CLASS_SEATS]:[ECONOMY_SEATS]])</f>
        <v>216</v>
      </c>
      <c r="S1424" s="5">
        <f>(Table1[[#This Row],[TIER1_ELIGIBLE_PAX]]/Table1[[#This Row],[TOTAL_PAX]])</f>
        <v>9.2592592592592587E-3</v>
      </c>
      <c r="T1424" s="5">
        <f>(Table1[[#This Row],[TIER2_ELIGIBLE_PAX]]/Table1[[#This Row],[TOTAL_PAX]])</f>
        <v>0</v>
      </c>
      <c r="U1424" s="5">
        <f>(Table1[[#This Row],[TIER3_ELIGIBLE_PAX]]/Table1[[#This Row],[TOTAL_PAX]])</f>
        <v>0</v>
      </c>
      <c r="V1424" s="8">
        <v>0.14443223273512573</v>
      </c>
    </row>
    <row r="1425" spans="1:22" x14ac:dyDescent="0.3">
      <c r="A1425" s="1">
        <v>45917</v>
      </c>
      <c r="B1425" s="2">
        <v>0.48541666666666666</v>
      </c>
      <c r="C1425" t="s">
        <v>26</v>
      </c>
      <c r="D1425" t="s">
        <v>18</v>
      </c>
      <c r="E1425" t="s">
        <v>5595</v>
      </c>
      <c r="F1425" t="s">
        <v>20</v>
      </c>
      <c r="G1425" t="s">
        <v>46</v>
      </c>
      <c r="H1425" t="s">
        <v>22</v>
      </c>
      <c r="I1425" t="s">
        <v>23</v>
      </c>
      <c r="J1425" t="s">
        <v>24</v>
      </c>
      <c r="K1425" t="s">
        <v>80</v>
      </c>
      <c r="L1425">
        <v>14</v>
      </c>
      <c r="M1425">
        <v>97</v>
      </c>
      <c r="N1425">
        <v>358</v>
      </c>
      <c r="O1425">
        <v>0</v>
      </c>
      <c r="P1425">
        <v>6</v>
      </c>
      <c r="Q1425">
        <v>25</v>
      </c>
      <c r="R1425">
        <f>SUM(Table1[[#This Row],[FIRST_CLASS_SEATS]:[ECONOMY_SEATS]])</f>
        <v>469</v>
      </c>
      <c r="S1425" s="5">
        <f>(Table1[[#This Row],[TIER1_ELIGIBLE_PAX]]/Table1[[#This Row],[TOTAL_PAX]])</f>
        <v>0</v>
      </c>
      <c r="T1425" s="5">
        <f>(Table1[[#This Row],[TIER2_ELIGIBLE_PAX]]/Table1[[#This Row],[TOTAL_PAX]])</f>
        <v>1.279317697228145E-2</v>
      </c>
      <c r="U1425" s="5">
        <f>(Table1[[#This Row],[TIER3_ELIGIBLE_PAX]]/Table1[[#This Row],[TOTAL_PAX]])</f>
        <v>5.3304904051172705E-2</v>
      </c>
      <c r="V1425" s="8">
        <v>0.14453547399919187</v>
      </c>
    </row>
    <row r="1426" spans="1:22" x14ac:dyDescent="0.3">
      <c r="A1426" s="1">
        <v>45938</v>
      </c>
      <c r="B1426" s="2">
        <v>0.81666666666666665</v>
      </c>
      <c r="C1426" t="s">
        <v>34</v>
      </c>
      <c r="D1426" t="s">
        <v>18</v>
      </c>
      <c r="E1426" t="s">
        <v>5109</v>
      </c>
      <c r="F1426" t="s">
        <v>20</v>
      </c>
      <c r="G1426" t="s">
        <v>29</v>
      </c>
      <c r="H1426" t="s">
        <v>30</v>
      </c>
      <c r="I1426" t="s">
        <v>31</v>
      </c>
      <c r="J1426" t="s">
        <v>32</v>
      </c>
      <c r="K1426" t="s">
        <v>33</v>
      </c>
      <c r="L1426">
        <v>0</v>
      </c>
      <c r="M1426">
        <v>18</v>
      </c>
      <c r="N1426">
        <v>162</v>
      </c>
      <c r="O1426">
        <v>1</v>
      </c>
      <c r="P1426">
        <v>15</v>
      </c>
      <c r="Q1426">
        <v>52</v>
      </c>
      <c r="R1426">
        <f>SUM(Table1[[#This Row],[FIRST_CLASS_SEATS]:[ECONOMY_SEATS]])</f>
        <v>180</v>
      </c>
      <c r="S1426" s="5">
        <f>(Table1[[#This Row],[TIER1_ELIGIBLE_PAX]]/Table1[[#This Row],[TOTAL_PAX]])</f>
        <v>5.5555555555555558E-3</v>
      </c>
      <c r="T1426" s="5">
        <f>(Table1[[#This Row],[TIER2_ELIGIBLE_PAX]]/Table1[[#This Row],[TOTAL_PAX]])</f>
        <v>8.3333333333333329E-2</v>
      </c>
      <c r="U1426" s="5">
        <f>(Table1[[#This Row],[TIER3_ELIGIBLE_PAX]]/Table1[[#This Row],[TOTAL_PAX]])</f>
        <v>0.28888888888888886</v>
      </c>
      <c r="V1426" s="8">
        <v>0.14454337145909857</v>
      </c>
    </row>
    <row r="1427" spans="1:22" x14ac:dyDescent="0.3">
      <c r="A1427" s="1">
        <v>45813</v>
      </c>
      <c r="B1427" s="2">
        <v>0.25694444444444442</v>
      </c>
      <c r="C1427" t="s">
        <v>26</v>
      </c>
      <c r="D1427" t="s">
        <v>18</v>
      </c>
      <c r="E1427" t="s">
        <v>4089</v>
      </c>
      <c r="F1427" t="s">
        <v>20</v>
      </c>
      <c r="G1427" t="s">
        <v>68</v>
      </c>
      <c r="H1427" t="s">
        <v>69</v>
      </c>
      <c r="I1427" t="s">
        <v>31</v>
      </c>
      <c r="J1427" t="s">
        <v>32</v>
      </c>
      <c r="K1427" t="s">
        <v>33</v>
      </c>
      <c r="L1427">
        <v>0</v>
      </c>
      <c r="M1427">
        <v>1</v>
      </c>
      <c r="N1427">
        <v>179</v>
      </c>
      <c r="O1427">
        <v>0</v>
      </c>
      <c r="P1427">
        <v>7</v>
      </c>
      <c r="Q1427">
        <v>28</v>
      </c>
      <c r="R1427">
        <f>SUM(Table1[[#This Row],[FIRST_CLASS_SEATS]:[ECONOMY_SEATS]])</f>
        <v>180</v>
      </c>
      <c r="S1427" s="5">
        <f>(Table1[[#This Row],[TIER1_ELIGIBLE_PAX]]/Table1[[#This Row],[TOTAL_PAX]])</f>
        <v>0</v>
      </c>
      <c r="T1427" s="5">
        <f>(Table1[[#This Row],[TIER2_ELIGIBLE_PAX]]/Table1[[#This Row],[TOTAL_PAX]])</f>
        <v>3.888888888888889E-2</v>
      </c>
      <c r="U1427" s="5">
        <f>(Table1[[#This Row],[TIER3_ELIGIBLE_PAX]]/Table1[[#This Row],[TOTAL_PAX]])</f>
        <v>0.15555555555555556</v>
      </c>
      <c r="V1427" s="8">
        <v>0.1446150726371398</v>
      </c>
    </row>
    <row r="1428" spans="1:22" x14ac:dyDescent="0.3">
      <c r="A1428" s="1">
        <v>45910</v>
      </c>
      <c r="B1428" s="2">
        <v>0.67500000000000004</v>
      </c>
      <c r="C1428" t="s">
        <v>17</v>
      </c>
      <c r="D1428" t="s">
        <v>18</v>
      </c>
      <c r="E1428" t="s">
        <v>412</v>
      </c>
      <c r="F1428" t="s">
        <v>20</v>
      </c>
      <c r="G1428" t="s">
        <v>76</v>
      </c>
      <c r="H1428" t="s">
        <v>77</v>
      </c>
      <c r="I1428" t="s">
        <v>78</v>
      </c>
      <c r="J1428" t="s">
        <v>24</v>
      </c>
      <c r="K1428" t="s">
        <v>25</v>
      </c>
      <c r="L1428">
        <v>0</v>
      </c>
      <c r="M1428">
        <v>32</v>
      </c>
      <c r="N1428">
        <v>304</v>
      </c>
      <c r="O1428">
        <v>0</v>
      </c>
      <c r="P1428">
        <v>20</v>
      </c>
      <c r="Q1428">
        <v>64</v>
      </c>
      <c r="R1428">
        <f>SUM(Table1[[#This Row],[FIRST_CLASS_SEATS]:[ECONOMY_SEATS]])</f>
        <v>336</v>
      </c>
      <c r="S1428" s="5">
        <f>(Table1[[#This Row],[TIER1_ELIGIBLE_PAX]]/Table1[[#This Row],[TOTAL_PAX]])</f>
        <v>0</v>
      </c>
      <c r="T1428" s="5">
        <f>(Table1[[#This Row],[TIER2_ELIGIBLE_PAX]]/Table1[[#This Row],[TOTAL_PAX]])</f>
        <v>5.9523809523809521E-2</v>
      </c>
      <c r="U1428" s="5">
        <f>(Table1[[#This Row],[TIER3_ELIGIBLE_PAX]]/Table1[[#This Row],[TOTAL_PAX]])</f>
        <v>0.19047619047619047</v>
      </c>
      <c r="V1428" s="8">
        <v>0.14468883755470952</v>
      </c>
    </row>
    <row r="1429" spans="1:22" x14ac:dyDescent="0.3">
      <c r="A1429" s="1">
        <v>45832</v>
      </c>
      <c r="B1429" s="2">
        <v>0.8979166666666667</v>
      </c>
      <c r="C1429" t="s">
        <v>34</v>
      </c>
      <c r="D1429" t="s">
        <v>18</v>
      </c>
      <c r="E1429" t="s">
        <v>410</v>
      </c>
      <c r="F1429" t="s">
        <v>20</v>
      </c>
      <c r="G1429" t="s">
        <v>99</v>
      </c>
      <c r="H1429" t="s">
        <v>74</v>
      </c>
      <c r="I1429" t="s">
        <v>31</v>
      </c>
      <c r="J1429" t="s">
        <v>32</v>
      </c>
      <c r="K1429" t="s">
        <v>33</v>
      </c>
      <c r="L1429">
        <v>0</v>
      </c>
      <c r="M1429">
        <v>7</v>
      </c>
      <c r="N1429">
        <v>173</v>
      </c>
      <c r="O1429">
        <v>0</v>
      </c>
      <c r="P1429">
        <v>5</v>
      </c>
      <c r="Q1429">
        <v>22</v>
      </c>
      <c r="R1429">
        <f>SUM(Table1[[#This Row],[FIRST_CLASS_SEATS]:[ECONOMY_SEATS]])</f>
        <v>180</v>
      </c>
      <c r="S1429" s="5">
        <f>(Table1[[#This Row],[TIER1_ELIGIBLE_PAX]]/Table1[[#This Row],[TOTAL_PAX]])</f>
        <v>0</v>
      </c>
      <c r="T1429" s="5">
        <f>(Table1[[#This Row],[TIER2_ELIGIBLE_PAX]]/Table1[[#This Row],[TOTAL_PAX]])</f>
        <v>2.7777777777777776E-2</v>
      </c>
      <c r="U1429" s="5">
        <f>(Table1[[#This Row],[TIER3_ELIGIBLE_PAX]]/Table1[[#This Row],[TOTAL_PAX]])</f>
        <v>0.12222222222222222</v>
      </c>
      <c r="V1429" s="8">
        <v>0.14469482690442892</v>
      </c>
    </row>
    <row r="1430" spans="1:22" x14ac:dyDescent="0.3">
      <c r="A1430" s="1">
        <v>45895</v>
      </c>
      <c r="B1430" s="2">
        <v>0.36875000000000002</v>
      </c>
      <c r="C1430" t="s">
        <v>26</v>
      </c>
      <c r="D1430" t="s">
        <v>18</v>
      </c>
      <c r="E1430" t="s">
        <v>3734</v>
      </c>
      <c r="F1430" t="s">
        <v>20</v>
      </c>
      <c r="G1430" t="s">
        <v>46</v>
      </c>
      <c r="H1430" t="s">
        <v>22</v>
      </c>
      <c r="I1430" t="s">
        <v>23</v>
      </c>
      <c r="J1430" t="s">
        <v>24</v>
      </c>
      <c r="K1430" t="s">
        <v>80</v>
      </c>
      <c r="L1430">
        <v>14</v>
      </c>
      <c r="M1430">
        <v>97</v>
      </c>
      <c r="N1430">
        <v>358</v>
      </c>
      <c r="O1430">
        <v>0</v>
      </c>
      <c r="P1430">
        <v>12</v>
      </c>
      <c r="Q1430">
        <v>43</v>
      </c>
      <c r="R1430">
        <f>SUM(Table1[[#This Row],[FIRST_CLASS_SEATS]:[ECONOMY_SEATS]])</f>
        <v>469</v>
      </c>
      <c r="S1430" s="5">
        <f>(Table1[[#This Row],[TIER1_ELIGIBLE_PAX]]/Table1[[#This Row],[TOTAL_PAX]])</f>
        <v>0</v>
      </c>
      <c r="T1430" s="5">
        <f>(Table1[[#This Row],[TIER2_ELIGIBLE_PAX]]/Table1[[#This Row],[TOTAL_PAX]])</f>
        <v>2.5586353944562899E-2</v>
      </c>
      <c r="U1430" s="5">
        <f>(Table1[[#This Row],[TIER3_ELIGIBLE_PAX]]/Table1[[#This Row],[TOTAL_PAX]])</f>
        <v>9.1684434968017064E-2</v>
      </c>
      <c r="V1430" s="8">
        <v>0.14472241874255243</v>
      </c>
    </row>
    <row r="1431" spans="1:22" x14ac:dyDescent="0.3">
      <c r="A1431" s="1">
        <v>45960</v>
      </c>
      <c r="B1431" s="2">
        <v>0.55555555555555558</v>
      </c>
      <c r="C1431" t="s">
        <v>48</v>
      </c>
      <c r="D1431" t="s">
        <v>18</v>
      </c>
      <c r="E1431" t="s">
        <v>3985</v>
      </c>
      <c r="F1431" t="s">
        <v>20</v>
      </c>
      <c r="G1431" t="s">
        <v>62</v>
      </c>
      <c r="H1431" t="s">
        <v>63</v>
      </c>
      <c r="I1431" t="s">
        <v>31</v>
      </c>
      <c r="J1431" t="s">
        <v>32</v>
      </c>
      <c r="K1431" t="s">
        <v>33</v>
      </c>
      <c r="L1431">
        <v>0</v>
      </c>
      <c r="M1431">
        <v>3</v>
      </c>
      <c r="N1431">
        <v>177</v>
      </c>
      <c r="O1431">
        <v>0</v>
      </c>
      <c r="P1431">
        <v>0</v>
      </c>
      <c r="Q1431">
        <v>0</v>
      </c>
      <c r="R1431">
        <f>SUM(Table1[[#This Row],[FIRST_CLASS_SEATS]:[ECONOMY_SEATS]])</f>
        <v>180</v>
      </c>
      <c r="S1431" s="5">
        <f>(Table1[[#This Row],[TIER1_ELIGIBLE_PAX]]/Table1[[#This Row],[TOTAL_PAX]])</f>
        <v>0</v>
      </c>
      <c r="T1431" s="5">
        <f>(Table1[[#This Row],[TIER2_ELIGIBLE_PAX]]/Table1[[#This Row],[TOTAL_PAX]])</f>
        <v>0</v>
      </c>
      <c r="U1431" s="5">
        <f>(Table1[[#This Row],[TIER3_ELIGIBLE_PAX]]/Table1[[#This Row],[TOTAL_PAX]])</f>
        <v>0</v>
      </c>
      <c r="V1431" s="8">
        <v>0.14475187537390088</v>
      </c>
    </row>
    <row r="1432" spans="1:22" x14ac:dyDescent="0.3">
      <c r="A1432" s="1">
        <v>45802</v>
      </c>
      <c r="B1432" s="2">
        <v>0.42430555555555555</v>
      </c>
      <c r="C1432" t="s">
        <v>26</v>
      </c>
      <c r="D1432" t="s">
        <v>18</v>
      </c>
      <c r="E1432" t="s">
        <v>1372</v>
      </c>
      <c r="F1432" t="s">
        <v>20</v>
      </c>
      <c r="G1432" t="s">
        <v>99</v>
      </c>
      <c r="H1432" t="s">
        <v>74</v>
      </c>
      <c r="I1432" t="s">
        <v>31</v>
      </c>
      <c r="J1432" t="s">
        <v>32</v>
      </c>
      <c r="K1432" t="s">
        <v>33</v>
      </c>
      <c r="L1432">
        <v>0</v>
      </c>
      <c r="M1432">
        <v>2</v>
      </c>
      <c r="N1432">
        <v>178</v>
      </c>
      <c r="O1432">
        <v>0</v>
      </c>
      <c r="P1432">
        <v>8</v>
      </c>
      <c r="Q1432">
        <v>31</v>
      </c>
      <c r="R1432">
        <f>SUM(Table1[[#This Row],[FIRST_CLASS_SEATS]:[ECONOMY_SEATS]])</f>
        <v>180</v>
      </c>
      <c r="S1432" s="5">
        <f>(Table1[[#This Row],[TIER1_ELIGIBLE_PAX]]/Table1[[#This Row],[TOTAL_PAX]])</f>
        <v>0</v>
      </c>
      <c r="T1432" s="5">
        <f>(Table1[[#This Row],[TIER2_ELIGIBLE_PAX]]/Table1[[#This Row],[TOTAL_PAX]])</f>
        <v>4.4444444444444446E-2</v>
      </c>
      <c r="U1432" s="5">
        <f>(Table1[[#This Row],[TIER3_ELIGIBLE_PAX]]/Table1[[#This Row],[TOTAL_PAX]])</f>
        <v>0.17222222222222222</v>
      </c>
      <c r="V1432" s="8">
        <v>0.14485497715214524</v>
      </c>
    </row>
    <row r="1433" spans="1:22" x14ac:dyDescent="0.3">
      <c r="A1433" s="1">
        <v>45933</v>
      </c>
      <c r="B1433" s="2">
        <v>0.34791666666666665</v>
      </c>
      <c r="C1433" t="s">
        <v>26</v>
      </c>
      <c r="D1433" t="s">
        <v>18</v>
      </c>
      <c r="E1433" t="s">
        <v>4269</v>
      </c>
      <c r="F1433" t="s">
        <v>20</v>
      </c>
      <c r="G1433" t="s">
        <v>56</v>
      </c>
      <c r="H1433" t="s">
        <v>57</v>
      </c>
      <c r="I1433" t="s">
        <v>58</v>
      </c>
      <c r="J1433" t="s">
        <v>24</v>
      </c>
      <c r="K1433" t="s">
        <v>25</v>
      </c>
      <c r="L1433">
        <v>0</v>
      </c>
      <c r="M1433">
        <v>32</v>
      </c>
      <c r="N1433">
        <v>300</v>
      </c>
      <c r="O1433">
        <v>0</v>
      </c>
      <c r="P1433">
        <v>19</v>
      </c>
      <c r="Q1433">
        <v>63</v>
      </c>
      <c r="R1433">
        <f>SUM(Table1[[#This Row],[FIRST_CLASS_SEATS]:[ECONOMY_SEATS]])</f>
        <v>332</v>
      </c>
      <c r="S1433" s="5">
        <f>(Table1[[#This Row],[TIER1_ELIGIBLE_PAX]]/Table1[[#This Row],[TOTAL_PAX]])</f>
        <v>0</v>
      </c>
      <c r="T1433" s="5">
        <f>(Table1[[#This Row],[TIER2_ELIGIBLE_PAX]]/Table1[[#This Row],[TOTAL_PAX]])</f>
        <v>5.7228915662650599E-2</v>
      </c>
      <c r="U1433" s="5">
        <f>(Table1[[#This Row],[TIER3_ELIGIBLE_PAX]]/Table1[[#This Row],[TOTAL_PAX]])</f>
        <v>0.18975903614457831</v>
      </c>
      <c r="V1433" s="8">
        <v>0.14549306584822841</v>
      </c>
    </row>
    <row r="1434" spans="1:22" x14ac:dyDescent="0.3">
      <c r="A1434" s="1">
        <v>45846</v>
      </c>
      <c r="B1434" s="2">
        <v>0.53888888888888886</v>
      </c>
      <c r="C1434" t="s">
        <v>48</v>
      </c>
      <c r="D1434" t="s">
        <v>18</v>
      </c>
      <c r="E1434" t="s">
        <v>3646</v>
      </c>
      <c r="F1434" t="s">
        <v>20</v>
      </c>
      <c r="G1434" t="s">
        <v>54</v>
      </c>
      <c r="H1434" t="s">
        <v>30</v>
      </c>
      <c r="I1434" t="s">
        <v>31</v>
      </c>
      <c r="J1434" t="s">
        <v>32</v>
      </c>
      <c r="K1434" t="s">
        <v>33</v>
      </c>
      <c r="L1434">
        <v>0</v>
      </c>
      <c r="M1434">
        <v>20</v>
      </c>
      <c r="N1434">
        <v>160</v>
      </c>
      <c r="O1434">
        <v>3</v>
      </c>
      <c r="P1434">
        <v>2</v>
      </c>
      <c r="Q1434">
        <v>15</v>
      </c>
      <c r="R1434">
        <f>SUM(Table1[[#This Row],[FIRST_CLASS_SEATS]:[ECONOMY_SEATS]])</f>
        <v>180</v>
      </c>
      <c r="S1434" s="5">
        <f>(Table1[[#This Row],[TIER1_ELIGIBLE_PAX]]/Table1[[#This Row],[TOTAL_PAX]])</f>
        <v>1.6666666666666666E-2</v>
      </c>
      <c r="T1434" s="5">
        <f>(Table1[[#This Row],[TIER2_ELIGIBLE_PAX]]/Table1[[#This Row],[TOTAL_PAX]])</f>
        <v>1.1111111111111112E-2</v>
      </c>
      <c r="U1434" s="5">
        <f>(Table1[[#This Row],[TIER3_ELIGIBLE_PAX]]/Table1[[#This Row],[TOTAL_PAX]])</f>
        <v>8.3333333333333329E-2</v>
      </c>
      <c r="V1434" s="8">
        <v>0.14574176449451759</v>
      </c>
    </row>
    <row r="1435" spans="1:22" x14ac:dyDescent="0.3">
      <c r="A1435" s="1">
        <v>45824</v>
      </c>
      <c r="B1435" s="2">
        <v>0.82638888888888884</v>
      </c>
      <c r="C1435" t="s">
        <v>34</v>
      </c>
      <c r="D1435" t="s">
        <v>18</v>
      </c>
      <c r="E1435" t="s">
        <v>1388</v>
      </c>
      <c r="F1435" t="s">
        <v>20</v>
      </c>
      <c r="G1435" t="s">
        <v>62</v>
      </c>
      <c r="H1435" t="s">
        <v>63</v>
      </c>
      <c r="I1435" t="s">
        <v>31</v>
      </c>
      <c r="J1435" t="s">
        <v>32</v>
      </c>
      <c r="K1435" t="s">
        <v>33</v>
      </c>
      <c r="L1435">
        <v>0</v>
      </c>
      <c r="M1435">
        <v>0</v>
      </c>
      <c r="N1435">
        <v>180</v>
      </c>
      <c r="O1435">
        <v>0</v>
      </c>
      <c r="P1435">
        <v>7</v>
      </c>
      <c r="Q1435">
        <v>28</v>
      </c>
      <c r="R1435">
        <f>SUM(Table1[[#This Row],[FIRST_CLASS_SEATS]:[ECONOMY_SEATS]])</f>
        <v>180</v>
      </c>
      <c r="S1435" s="5">
        <f>(Table1[[#This Row],[TIER1_ELIGIBLE_PAX]]/Table1[[#This Row],[TOTAL_PAX]])</f>
        <v>0</v>
      </c>
      <c r="T1435" s="5">
        <f>(Table1[[#This Row],[TIER2_ELIGIBLE_PAX]]/Table1[[#This Row],[TOTAL_PAX]])</f>
        <v>3.888888888888889E-2</v>
      </c>
      <c r="U1435" s="5">
        <f>(Table1[[#This Row],[TIER3_ELIGIBLE_PAX]]/Table1[[#This Row],[TOTAL_PAX]])</f>
        <v>0.15555555555555556</v>
      </c>
      <c r="V1435" s="8">
        <v>0.14577930796358474</v>
      </c>
    </row>
    <row r="1436" spans="1:22" x14ac:dyDescent="0.3">
      <c r="A1436" s="1">
        <v>45819</v>
      </c>
      <c r="B1436" s="2">
        <v>0.5493055555555556</v>
      </c>
      <c r="C1436" t="s">
        <v>48</v>
      </c>
      <c r="D1436" t="s">
        <v>18</v>
      </c>
      <c r="E1436" t="s">
        <v>3116</v>
      </c>
      <c r="F1436" t="s">
        <v>20</v>
      </c>
      <c r="G1436" t="s">
        <v>56</v>
      </c>
      <c r="H1436" t="s">
        <v>57</v>
      </c>
      <c r="I1436" t="s">
        <v>58</v>
      </c>
      <c r="J1436" t="s">
        <v>24</v>
      </c>
      <c r="K1436" t="s">
        <v>59</v>
      </c>
      <c r="L1436">
        <v>0</v>
      </c>
      <c r="M1436">
        <v>31</v>
      </c>
      <c r="N1436">
        <v>173</v>
      </c>
      <c r="O1436">
        <v>0</v>
      </c>
      <c r="P1436">
        <v>7</v>
      </c>
      <c r="Q1436">
        <v>28</v>
      </c>
      <c r="R1436">
        <f>SUM(Table1[[#This Row],[FIRST_CLASS_SEATS]:[ECONOMY_SEATS]])</f>
        <v>204</v>
      </c>
      <c r="S1436" s="5">
        <f>(Table1[[#This Row],[TIER1_ELIGIBLE_PAX]]/Table1[[#This Row],[TOTAL_PAX]])</f>
        <v>0</v>
      </c>
      <c r="T1436" s="5">
        <f>(Table1[[#This Row],[TIER2_ELIGIBLE_PAX]]/Table1[[#This Row],[TOTAL_PAX]])</f>
        <v>3.4313725490196081E-2</v>
      </c>
      <c r="U1436" s="5">
        <f>(Table1[[#This Row],[TIER3_ELIGIBLE_PAX]]/Table1[[#This Row],[TOTAL_PAX]])</f>
        <v>0.13725490196078433</v>
      </c>
      <c r="V1436" s="8">
        <v>0.14578667915400301</v>
      </c>
    </row>
    <row r="1437" spans="1:22" x14ac:dyDescent="0.3">
      <c r="A1437" s="1">
        <v>45880</v>
      </c>
      <c r="B1437" s="2">
        <v>0.3972222222222222</v>
      </c>
      <c r="C1437" t="s">
        <v>26</v>
      </c>
      <c r="D1437" t="s">
        <v>18</v>
      </c>
      <c r="E1437" t="s">
        <v>123</v>
      </c>
      <c r="F1437" t="s">
        <v>20</v>
      </c>
      <c r="G1437" t="s">
        <v>40</v>
      </c>
      <c r="H1437" t="s">
        <v>41</v>
      </c>
      <c r="I1437" t="s">
        <v>31</v>
      </c>
      <c r="J1437" t="s">
        <v>32</v>
      </c>
      <c r="K1437" t="s">
        <v>33</v>
      </c>
      <c r="L1437">
        <v>0</v>
      </c>
      <c r="M1437">
        <v>11</v>
      </c>
      <c r="N1437">
        <v>169</v>
      </c>
      <c r="O1437">
        <v>1</v>
      </c>
      <c r="P1437">
        <v>5</v>
      </c>
      <c r="Q1437">
        <v>22</v>
      </c>
      <c r="R1437">
        <f>SUM(Table1[[#This Row],[FIRST_CLASS_SEATS]:[ECONOMY_SEATS]])</f>
        <v>180</v>
      </c>
      <c r="S1437" s="5">
        <f>(Table1[[#This Row],[TIER1_ELIGIBLE_PAX]]/Table1[[#This Row],[TOTAL_PAX]])</f>
        <v>5.5555555555555558E-3</v>
      </c>
      <c r="T1437" s="5">
        <f>(Table1[[#This Row],[TIER2_ELIGIBLE_PAX]]/Table1[[#This Row],[TOTAL_PAX]])</f>
        <v>2.7777777777777776E-2</v>
      </c>
      <c r="U1437" s="5">
        <f>(Table1[[#This Row],[TIER3_ELIGIBLE_PAX]]/Table1[[#This Row],[TOTAL_PAX]])</f>
        <v>0.12222222222222222</v>
      </c>
      <c r="V1437" s="8">
        <v>0.14584439398731264</v>
      </c>
    </row>
    <row r="1438" spans="1:22" x14ac:dyDescent="0.3">
      <c r="A1438" s="1">
        <v>45779</v>
      </c>
      <c r="B1438" s="2">
        <v>0.36458333333333331</v>
      </c>
      <c r="C1438" t="s">
        <v>26</v>
      </c>
      <c r="D1438" t="s">
        <v>18</v>
      </c>
      <c r="E1438" t="s">
        <v>2802</v>
      </c>
      <c r="F1438" t="s">
        <v>20</v>
      </c>
      <c r="G1438" t="s">
        <v>71</v>
      </c>
      <c r="H1438" t="s">
        <v>22</v>
      </c>
      <c r="I1438" t="s">
        <v>23</v>
      </c>
      <c r="J1438" t="s">
        <v>24</v>
      </c>
      <c r="K1438" t="s">
        <v>25</v>
      </c>
      <c r="L1438">
        <v>0</v>
      </c>
      <c r="M1438">
        <v>32</v>
      </c>
      <c r="N1438">
        <v>304</v>
      </c>
      <c r="O1438">
        <v>0</v>
      </c>
      <c r="P1438">
        <v>7</v>
      </c>
      <c r="Q1438">
        <v>27</v>
      </c>
      <c r="R1438">
        <f>SUM(Table1[[#This Row],[FIRST_CLASS_SEATS]:[ECONOMY_SEATS]])</f>
        <v>336</v>
      </c>
      <c r="S1438" s="5">
        <f>(Table1[[#This Row],[TIER1_ELIGIBLE_PAX]]/Table1[[#This Row],[TOTAL_PAX]])</f>
        <v>0</v>
      </c>
      <c r="T1438" s="5">
        <f>(Table1[[#This Row],[TIER2_ELIGIBLE_PAX]]/Table1[[#This Row],[TOTAL_PAX]])</f>
        <v>2.0833333333333332E-2</v>
      </c>
      <c r="U1438" s="5">
        <f>(Table1[[#This Row],[TIER3_ELIGIBLE_PAX]]/Table1[[#This Row],[TOTAL_PAX]])</f>
        <v>8.0357142857142863E-2</v>
      </c>
      <c r="V1438" s="8">
        <v>0.14589695876576847</v>
      </c>
    </row>
    <row r="1439" spans="1:22" x14ac:dyDescent="0.3">
      <c r="A1439" s="1">
        <v>45764</v>
      </c>
      <c r="B1439" s="2">
        <v>0.72986111111111107</v>
      </c>
      <c r="C1439" t="s">
        <v>17</v>
      </c>
      <c r="D1439" t="s">
        <v>18</v>
      </c>
      <c r="E1439" t="s">
        <v>3186</v>
      </c>
      <c r="F1439" t="s">
        <v>20</v>
      </c>
      <c r="G1439" t="s">
        <v>71</v>
      </c>
      <c r="H1439" t="s">
        <v>22</v>
      </c>
      <c r="I1439" t="s">
        <v>23</v>
      </c>
      <c r="J1439" t="s">
        <v>24</v>
      </c>
      <c r="K1439" t="s">
        <v>25</v>
      </c>
      <c r="L1439">
        <v>0</v>
      </c>
      <c r="M1439">
        <v>32</v>
      </c>
      <c r="N1439">
        <v>300</v>
      </c>
      <c r="O1439">
        <v>1</v>
      </c>
      <c r="P1439">
        <v>5</v>
      </c>
      <c r="Q1439">
        <v>24</v>
      </c>
      <c r="R1439">
        <f>SUM(Table1[[#This Row],[FIRST_CLASS_SEATS]:[ECONOMY_SEATS]])</f>
        <v>332</v>
      </c>
      <c r="S1439" s="5">
        <f>(Table1[[#This Row],[TIER1_ELIGIBLE_PAX]]/Table1[[#This Row],[TOTAL_PAX]])</f>
        <v>3.0120481927710845E-3</v>
      </c>
      <c r="T1439" s="5">
        <f>(Table1[[#This Row],[TIER2_ELIGIBLE_PAX]]/Table1[[#This Row],[TOTAL_PAX]])</f>
        <v>1.5060240963855422E-2</v>
      </c>
      <c r="U1439" s="5">
        <f>(Table1[[#This Row],[TIER3_ELIGIBLE_PAX]]/Table1[[#This Row],[TOTAL_PAX]])</f>
        <v>7.2289156626506021E-2</v>
      </c>
      <c r="V1439" s="8">
        <v>0.14601099009836371</v>
      </c>
    </row>
    <row r="1440" spans="1:22" x14ac:dyDescent="0.3">
      <c r="A1440" s="1">
        <v>45786</v>
      </c>
      <c r="B1440" s="2">
        <v>0.4861111111111111</v>
      </c>
      <c r="C1440" t="s">
        <v>26</v>
      </c>
      <c r="D1440" t="s">
        <v>18</v>
      </c>
      <c r="E1440" t="s">
        <v>4854</v>
      </c>
      <c r="F1440" t="s">
        <v>20</v>
      </c>
      <c r="G1440" t="s">
        <v>46</v>
      </c>
      <c r="H1440" t="s">
        <v>22</v>
      </c>
      <c r="I1440" t="s">
        <v>23</v>
      </c>
      <c r="J1440" t="s">
        <v>24</v>
      </c>
      <c r="K1440" t="s">
        <v>47</v>
      </c>
      <c r="L1440">
        <v>0</v>
      </c>
      <c r="M1440">
        <v>56</v>
      </c>
      <c r="N1440">
        <v>275</v>
      </c>
      <c r="O1440">
        <v>0</v>
      </c>
      <c r="P1440">
        <v>13</v>
      </c>
      <c r="Q1440">
        <v>46</v>
      </c>
      <c r="R1440">
        <f>SUM(Table1[[#This Row],[FIRST_CLASS_SEATS]:[ECONOMY_SEATS]])</f>
        <v>331</v>
      </c>
      <c r="S1440" s="5">
        <f>(Table1[[#This Row],[TIER1_ELIGIBLE_PAX]]/Table1[[#This Row],[TOTAL_PAX]])</f>
        <v>0</v>
      </c>
      <c r="T1440" s="5">
        <f>(Table1[[#This Row],[TIER2_ELIGIBLE_PAX]]/Table1[[#This Row],[TOTAL_PAX]])</f>
        <v>3.9274924471299093E-2</v>
      </c>
      <c r="U1440" s="5">
        <f>(Table1[[#This Row],[TIER3_ELIGIBLE_PAX]]/Table1[[#This Row],[TOTAL_PAX]])</f>
        <v>0.13897280966767372</v>
      </c>
      <c r="V1440" s="8">
        <v>0.14601156393420123</v>
      </c>
    </row>
    <row r="1441" spans="1:22" x14ac:dyDescent="0.3">
      <c r="A1441" s="1">
        <v>45830</v>
      </c>
      <c r="B1441" s="2">
        <v>0.75555555555555554</v>
      </c>
      <c r="C1441" t="s">
        <v>34</v>
      </c>
      <c r="D1441" t="s">
        <v>18</v>
      </c>
      <c r="E1441" t="s">
        <v>5210</v>
      </c>
      <c r="F1441" t="s">
        <v>20</v>
      </c>
      <c r="G1441" t="s">
        <v>76</v>
      </c>
      <c r="H1441" t="s">
        <v>77</v>
      </c>
      <c r="I1441" t="s">
        <v>78</v>
      </c>
      <c r="J1441" t="s">
        <v>24</v>
      </c>
      <c r="K1441" t="s">
        <v>59</v>
      </c>
      <c r="L1441">
        <v>8</v>
      </c>
      <c r="M1441">
        <v>42</v>
      </c>
      <c r="N1441">
        <v>166</v>
      </c>
      <c r="O1441">
        <v>1</v>
      </c>
      <c r="P1441">
        <v>3</v>
      </c>
      <c r="Q1441">
        <v>17</v>
      </c>
      <c r="R1441">
        <f>SUM(Table1[[#This Row],[FIRST_CLASS_SEATS]:[ECONOMY_SEATS]])</f>
        <v>216</v>
      </c>
      <c r="S1441" s="5">
        <f>(Table1[[#This Row],[TIER1_ELIGIBLE_PAX]]/Table1[[#This Row],[TOTAL_PAX]])</f>
        <v>4.6296296296296294E-3</v>
      </c>
      <c r="T1441" s="5">
        <f>(Table1[[#This Row],[TIER2_ELIGIBLE_PAX]]/Table1[[#This Row],[TOTAL_PAX]])</f>
        <v>1.3888888888888888E-2</v>
      </c>
      <c r="U1441" s="5">
        <f>(Table1[[#This Row],[TIER3_ELIGIBLE_PAX]]/Table1[[#This Row],[TOTAL_PAX]])</f>
        <v>7.8703703703703706E-2</v>
      </c>
      <c r="V1441" s="8">
        <v>0.14602385619062552</v>
      </c>
    </row>
    <row r="1442" spans="1:22" x14ac:dyDescent="0.3">
      <c r="A1442" s="1">
        <v>45837</v>
      </c>
      <c r="B1442" s="2">
        <v>0.59375</v>
      </c>
      <c r="C1442" t="s">
        <v>17</v>
      </c>
      <c r="D1442" t="s">
        <v>18</v>
      </c>
      <c r="E1442" t="s">
        <v>3132</v>
      </c>
      <c r="F1442" t="s">
        <v>20</v>
      </c>
      <c r="G1442" t="s">
        <v>68</v>
      </c>
      <c r="H1442" t="s">
        <v>69</v>
      </c>
      <c r="I1442" t="s">
        <v>31</v>
      </c>
      <c r="J1442" t="s">
        <v>32</v>
      </c>
      <c r="K1442" t="s">
        <v>33</v>
      </c>
      <c r="L1442">
        <v>0</v>
      </c>
      <c r="M1442">
        <v>7</v>
      </c>
      <c r="N1442">
        <v>173</v>
      </c>
      <c r="O1442">
        <v>0</v>
      </c>
      <c r="P1442">
        <v>6</v>
      </c>
      <c r="Q1442">
        <v>25</v>
      </c>
      <c r="R1442">
        <f>SUM(Table1[[#This Row],[FIRST_CLASS_SEATS]:[ECONOMY_SEATS]])</f>
        <v>180</v>
      </c>
      <c r="S1442" s="5">
        <f>(Table1[[#This Row],[TIER1_ELIGIBLE_PAX]]/Table1[[#This Row],[TOTAL_PAX]])</f>
        <v>0</v>
      </c>
      <c r="T1442" s="5">
        <f>(Table1[[#This Row],[TIER2_ELIGIBLE_PAX]]/Table1[[#This Row],[TOTAL_PAX]])</f>
        <v>3.3333333333333333E-2</v>
      </c>
      <c r="U1442" s="5">
        <f>(Table1[[#This Row],[TIER3_ELIGIBLE_PAX]]/Table1[[#This Row],[TOTAL_PAX]])</f>
        <v>0.1388888888888889</v>
      </c>
      <c r="V1442" s="8">
        <v>0.14603350371143764</v>
      </c>
    </row>
    <row r="1443" spans="1:22" x14ac:dyDescent="0.3">
      <c r="A1443" s="1">
        <v>45921</v>
      </c>
      <c r="B1443" s="2">
        <v>0.77916666666666667</v>
      </c>
      <c r="C1443" t="s">
        <v>34</v>
      </c>
      <c r="D1443" t="s">
        <v>18</v>
      </c>
      <c r="E1443" t="s">
        <v>1007</v>
      </c>
      <c r="F1443" t="s">
        <v>20</v>
      </c>
      <c r="G1443" t="s">
        <v>21</v>
      </c>
      <c r="H1443" t="s">
        <v>22</v>
      </c>
      <c r="I1443" t="s">
        <v>23</v>
      </c>
      <c r="J1443" t="s">
        <v>24</v>
      </c>
      <c r="K1443" t="s">
        <v>59</v>
      </c>
      <c r="L1443">
        <v>0</v>
      </c>
      <c r="M1443">
        <v>31</v>
      </c>
      <c r="N1443">
        <v>173</v>
      </c>
      <c r="O1443">
        <v>0</v>
      </c>
      <c r="P1443">
        <v>5</v>
      </c>
      <c r="Q1443">
        <v>21</v>
      </c>
      <c r="R1443">
        <f>SUM(Table1[[#This Row],[FIRST_CLASS_SEATS]:[ECONOMY_SEATS]])</f>
        <v>204</v>
      </c>
      <c r="S1443" s="5">
        <f>(Table1[[#This Row],[TIER1_ELIGIBLE_PAX]]/Table1[[#This Row],[TOTAL_PAX]])</f>
        <v>0</v>
      </c>
      <c r="T1443" s="5">
        <f>(Table1[[#This Row],[TIER2_ELIGIBLE_PAX]]/Table1[[#This Row],[TOTAL_PAX]])</f>
        <v>2.4509803921568627E-2</v>
      </c>
      <c r="U1443" s="5">
        <f>(Table1[[#This Row],[TIER3_ELIGIBLE_PAX]]/Table1[[#This Row],[TOTAL_PAX]])</f>
        <v>0.10294117647058823</v>
      </c>
      <c r="V1443" s="8">
        <v>0.14614474965148039</v>
      </c>
    </row>
    <row r="1444" spans="1:22" x14ac:dyDescent="0.3">
      <c r="A1444" s="1">
        <v>45832</v>
      </c>
      <c r="B1444" s="2">
        <v>0.82499999999999996</v>
      </c>
      <c r="C1444" t="s">
        <v>34</v>
      </c>
      <c r="D1444" t="s">
        <v>18</v>
      </c>
      <c r="E1444" t="s">
        <v>2014</v>
      </c>
      <c r="F1444" t="s">
        <v>20</v>
      </c>
      <c r="G1444" t="s">
        <v>54</v>
      </c>
      <c r="H1444" t="s">
        <v>30</v>
      </c>
      <c r="I1444" t="s">
        <v>31</v>
      </c>
      <c r="J1444" t="s">
        <v>32</v>
      </c>
      <c r="K1444" t="s">
        <v>33</v>
      </c>
      <c r="L1444">
        <v>0</v>
      </c>
      <c r="M1444">
        <v>8</v>
      </c>
      <c r="N1444">
        <v>172</v>
      </c>
      <c r="O1444">
        <v>1</v>
      </c>
      <c r="P1444">
        <v>13</v>
      </c>
      <c r="Q1444">
        <v>46</v>
      </c>
      <c r="R1444">
        <f>SUM(Table1[[#This Row],[FIRST_CLASS_SEATS]:[ECONOMY_SEATS]])</f>
        <v>180</v>
      </c>
      <c r="S1444" s="5">
        <f>(Table1[[#This Row],[TIER1_ELIGIBLE_PAX]]/Table1[[#This Row],[TOTAL_PAX]])</f>
        <v>5.5555555555555558E-3</v>
      </c>
      <c r="T1444" s="5">
        <f>(Table1[[#This Row],[TIER2_ELIGIBLE_PAX]]/Table1[[#This Row],[TOTAL_PAX]])</f>
        <v>7.2222222222222215E-2</v>
      </c>
      <c r="U1444" s="5">
        <f>(Table1[[#This Row],[TIER3_ELIGIBLE_PAX]]/Table1[[#This Row],[TOTAL_PAX]])</f>
        <v>0.25555555555555554</v>
      </c>
      <c r="V1444" s="8">
        <v>0.14641391309766127</v>
      </c>
    </row>
    <row r="1445" spans="1:22" x14ac:dyDescent="0.3">
      <c r="A1445" s="1">
        <v>45783</v>
      </c>
      <c r="B1445" s="2">
        <v>0.26874999999999999</v>
      </c>
      <c r="C1445" t="s">
        <v>26</v>
      </c>
      <c r="D1445" t="s">
        <v>18</v>
      </c>
      <c r="E1445" t="s">
        <v>1872</v>
      </c>
      <c r="F1445" t="s">
        <v>20</v>
      </c>
      <c r="G1445" t="s">
        <v>71</v>
      </c>
      <c r="H1445" t="s">
        <v>22</v>
      </c>
      <c r="I1445" t="s">
        <v>23</v>
      </c>
      <c r="J1445" t="s">
        <v>24</v>
      </c>
      <c r="K1445" t="s">
        <v>25</v>
      </c>
      <c r="L1445">
        <v>0</v>
      </c>
      <c r="M1445">
        <v>32</v>
      </c>
      <c r="N1445">
        <v>300</v>
      </c>
      <c r="O1445">
        <v>1</v>
      </c>
      <c r="P1445">
        <v>0</v>
      </c>
      <c r="Q1445">
        <v>0</v>
      </c>
      <c r="R1445">
        <f>SUM(Table1[[#This Row],[FIRST_CLASS_SEATS]:[ECONOMY_SEATS]])</f>
        <v>332</v>
      </c>
      <c r="S1445" s="5">
        <f>(Table1[[#This Row],[TIER1_ELIGIBLE_PAX]]/Table1[[#This Row],[TOTAL_PAX]])</f>
        <v>3.0120481927710845E-3</v>
      </c>
      <c r="T1445" s="5">
        <f>(Table1[[#This Row],[TIER2_ELIGIBLE_PAX]]/Table1[[#This Row],[TOTAL_PAX]])</f>
        <v>0</v>
      </c>
      <c r="U1445" s="5">
        <f>(Table1[[#This Row],[TIER3_ELIGIBLE_PAX]]/Table1[[#This Row],[TOTAL_PAX]])</f>
        <v>0</v>
      </c>
      <c r="V1445" s="8">
        <v>0.1465177403301855</v>
      </c>
    </row>
    <row r="1446" spans="1:22" x14ac:dyDescent="0.3">
      <c r="A1446" s="1">
        <v>45772</v>
      </c>
      <c r="B1446" s="2">
        <v>0.43333333333333335</v>
      </c>
      <c r="C1446" t="s">
        <v>26</v>
      </c>
      <c r="D1446" t="s">
        <v>18</v>
      </c>
      <c r="E1446" t="s">
        <v>812</v>
      </c>
      <c r="F1446" t="s">
        <v>20</v>
      </c>
      <c r="G1446" t="s">
        <v>43</v>
      </c>
      <c r="H1446" t="s">
        <v>44</v>
      </c>
      <c r="I1446" t="s">
        <v>31</v>
      </c>
      <c r="J1446" t="s">
        <v>32</v>
      </c>
      <c r="K1446" t="s">
        <v>33</v>
      </c>
      <c r="L1446">
        <v>0</v>
      </c>
      <c r="M1446">
        <v>5</v>
      </c>
      <c r="N1446">
        <v>175</v>
      </c>
      <c r="O1446">
        <v>0</v>
      </c>
      <c r="P1446">
        <v>13</v>
      </c>
      <c r="Q1446">
        <v>45</v>
      </c>
      <c r="R1446">
        <f>SUM(Table1[[#This Row],[FIRST_CLASS_SEATS]:[ECONOMY_SEATS]])</f>
        <v>180</v>
      </c>
      <c r="S1446" s="5">
        <f>(Table1[[#This Row],[TIER1_ELIGIBLE_PAX]]/Table1[[#This Row],[TOTAL_PAX]])</f>
        <v>0</v>
      </c>
      <c r="T1446" s="5">
        <f>(Table1[[#This Row],[TIER2_ELIGIBLE_PAX]]/Table1[[#This Row],[TOTAL_PAX]])</f>
        <v>7.2222222222222215E-2</v>
      </c>
      <c r="U1446" s="5">
        <f>(Table1[[#This Row],[TIER3_ELIGIBLE_PAX]]/Table1[[#This Row],[TOTAL_PAX]])</f>
        <v>0.25</v>
      </c>
      <c r="V1446" s="8">
        <v>0.14654493910985589</v>
      </c>
    </row>
    <row r="1447" spans="1:22" x14ac:dyDescent="0.3">
      <c r="A1447" s="1">
        <v>45804</v>
      </c>
      <c r="B1447" s="2">
        <v>0.94513888888888886</v>
      </c>
      <c r="C1447" t="s">
        <v>34</v>
      </c>
      <c r="D1447" t="s">
        <v>18</v>
      </c>
      <c r="E1447" t="s">
        <v>3148</v>
      </c>
      <c r="F1447" t="s">
        <v>20</v>
      </c>
      <c r="G1447" t="s">
        <v>43</v>
      </c>
      <c r="H1447" t="s">
        <v>44</v>
      </c>
      <c r="I1447" t="s">
        <v>31</v>
      </c>
      <c r="J1447" t="s">
        <v>32</v>
      </c>
      <c r="K1447" t="s">
        <v>33</v>
      </c>
      <c r="L1447">
        <v>0</v>
      </c>
      <c r="M1447">
        <v>15</v>
      </c>
      <c r="N1447">
        <v>165</v>
      </c>
      <c r="O1447">
        <v>1</v>
      </c>
      <c r="P1447">
        <v>2</v>
      </c>
      <c r="Q1447">
        <v>15</v>
      </c>
      <c r="R1447">
        <f>SUM(Table1[[#This Row],[FIRST_CLASS_SEATS]:[ECONOMY_SEATS]])</f>
        <v>180</v>
      </c>
      <c r="S1447" s="5">
        <f>(Table1[[#This Row],[TIER1_ELIGIBLE_PAX]]/Table1[[#This Row],[TOTAL_PAX]])</f>
        <v>5.5555555555555558E-3</v>
      </c>
      <c r="T1447" s="5">
        <f>(Table1[[#This Row],[TIER2_ELIGIBLE_PAX]]/Table1[[#This Row],[TOTAL_PAX]])</f>
        <v>1.1111111111111112E-2</v>
      </c>
      <c r="U1447" s="5">
        <f>(Table1[[#This Row],[TIER3_ELIGIBLE_PAX]]/Table1[[#This Row],[TOTAL_PAX]])</f>
        <v>8.3333333333333329E-2</v>
      </c>
      <c r="V1447" s="8">
        <v>0.14675084506280733</v>
      </c>
    </row>
    <row r="1448" spans="1:22" x14ac:dyDescent="0.3">
      <c r="A1448" s="1">
        <v>45820</v>
      </c>
      <c r="B1448" s="2">
        <v>0.75555555555555554</v>
      </c>
      <c r="C1448" t="s">
        <v>34</v>
      </c>
      <c r="D1448" t="s">
        <v>18</v>
      </c>
      <c r="E1448" t="s">
        <v>3062</v>
      </c>
      <c r="F1448" t="s">
        <v>20</v>
      </c>
      <c r="G1448" t="s">
        <v>76</v>
      </c>
      <c r="H1448" t="s">
        <v>77</v>
      </c>
      <c r="I1448" t="s">
        <v>78</v>
      </c>
      <c r="J1448" t="s">
        <v>24</v>
      </c>
      <c r="K1448" t="s">
        <v>25</v>
      </c>
      <c r="L1448">
        <v>0</v>
      </c>
      <c r="M1448">
        <v>32</v>
      </c>
      <c r="N1448">
        <v>300</v>
      </c>
      <c r="O1448">
        <v>0</v>
      </c>
      <c r="P1448">
        <v>10</v>
      </c>
      <c r="Q1448">
        <v>36</v>
      </c>
      <c r="R1448">
        <f>SUM(Table1[[#This Row],[FIRST_CLASS_SEATS]:[ECONOMY_SEATS]])</f>
        <v>332</v>
      </c>
      <c r="S1448" s="5">
        <f>(Table1[[#This Row],[TIER1_ELIGIBLE_PAX]]/Table1[[#This Row],[TOTAL_PAX]])</f>
        <v>0</v>
      </c>
      <c r="T1448" s="5">
        <f>(Table1[[#This Row],[TIER2_ELIGIBLE_PAX]]/Table1[[#This Row],[TOTAL_PAX]])</f>
        <v>3.0120481927710843E-2</v>
      </c>
      <c r="U1448" s="5">
        <f>(Table1[[#This Row],[TIER3_ELIGIBLE_PAX]]/Table1[[#This Row],[TOTAL_PAX]])</f>
        <v>0.10843373493975904</v>
      </c>
      <c r="V1448" s="8">
        <v>0.14690238360595431</v>
      </c>
    </row>
    <row r="1449" spans="1:22" x14ac:dyDescent="0.3">
      <c r="A1449" s="1">
        <v>45934</v>
      </c>
      <c r="B1449" s="2">
        <v>0.51180555555555551</v>
      </c>
      <c r="C1449" t="s">
        <v>48</v>
      </c>
      <c r="D1449" t="s">
        <v>18</v>
      </c>
      <c r="E1449" t="s">
        <v>1325</v>
      </c>
      <c r="F1449" t="s">
        <v>20</v>
      </c>
      <c r="G1449" t="s">
        <v>29</v>
      </c>
      <c r="H1449" t="s">
        <v>30</v>
      </c>
      <c r="I1449" t="s">
        <v>31</v>
      </c>
      <c r="J1449" t="s">
        <v>32</v>
      </c>
      <c r="K1449" t="s">
        <v>33</v>
      </c>
      <c r="L1449">
        <v>0</v>
      </c>
      <c r="M1449">
        <v>8</v>
      </c>
      <c r="N1449">
        <v>172</v>
      </c>
      <c r="O1449">
        <v>0</v>
      </c>
      <c r="P1449">
        <v>8</v>
      </c>
      <c r="Q1449">
        <v>30</v>
      </c>
      <c r="R1449">
        <f>SUM(Table1[[#This Row],[FIRST_CLASS_SEATS]:[ECONOMY_SEATS]])</f>
        <v>180</v>
      </c>
      <c r="S1449" s="5">
        <f>(Table1[[#This Row],[TIER1_ELIGIBLE_PAX]]/Table1[[#This Row],[TOTAL_PAX]])</f>
        <v>0</v>
      </c>
      <c r="T1449" s="5">
        <f>(Table1[[#This Row],[TIER2_ELIGIBLE_PAX]]/Table1[[#This Row],[TOTAL_PAX]])</f>
        <v>4.4444444444444446E-2</v>
      </c>
      <c r="U1449" s="5">
        <f>(Table1[[#This Row],[TIER3_ELIGIBLE_PAX]]/Table1[[#This Row],[TOTAL_PAX]])</f>
        <v>0.16666666666666666</v>
      </c>
      <c r="V1449" s="8">
        <v>0.1469313843134703</v>
      </c>
    </row>
    <row r="1450" spans="1:22" x14ac:dyDescent="0.3">
      <c r="A1450" s="1">
        <v>45758</v>
      </c>
      <c r="B1450" s="2">
        <v>0.46180555555555558</v>
      </c>
      <c r="C1450" t="s">
        <v>26</v>
      </c>
      <c r="D1450" t="s">
        <v>18</v>
      </c>
      <c r="E1450" t="s">
        <v>5671</v>
      </c>
      <c r="F1450" t="s">
        <v>20</v>
      </c>
      <c r="G1450" t="s">
        <v>43</v>
      </c>
      <c r="H1450" t="s">
        <v>44</v>
      </c>
      <c r="I1450" t="s">
        <v>31</v>
      </c>
      <c r="J1450" t="s">
        <v>32</v>
      </c>
      <c r="K1450" t="s">
        <v>33</v>
      </c>
      <c r="L1450">
        <v>0</v>
      </c>
      <c r="M1450">
        <v>15</v>
      </c>
      <c r="N1450">
        <v>165</v>
      </c>
      <c r="O1450">
        <v>1</v>
      </c>
      <c r="P1450">
        <v>1</v>
      </c>
      <c r="Q1450">
        <v>12</v>
      </c>
      <c r="R1450">
        <f>SUM(Table1[[#This Row],[FIRST_CLASS_SEATS]:[ECONOMY_SEATS]])</f>
        <v>180</v>
      </c>
      <c r="S1450" s="5">
        <f>(Table1[[#This Row],[TIER1_ELIGIBLE_PAX]]/Table1[[#This Row],[TOTAL_PAX]])</f>
        <v>5.5555555555555558E-3</v>
      </c>
      <c r="T1450" s="5">
        <f>(Table1[[#This Row],[TIER2_ELIGIBLE_PAX]]/Table1[[#This Row],[TOTAL_PAX]])</f>
        <v>5.5555555555555558E-3</v>
      </c>
      <c r="U1450" s="5">
        <f>(Table1[[#This Row],[TIER3_ELIGIBLE_PAX]]/Table1[[#This Row],[TOTAL_PAX]])</f>
        <v>6.6666666666666666E-2</v>
      </c>
      <c r="V1450" s="8">
        <v>0.14697367988355947</v>
      </c>
    </row>
    <row r="1451" spans="1:22" x14ac:dyDescent="0.3">
      <c r="A1451" s="1">
        <v>45890</v>
      </c>
      <c r="B1451" s="2">
        <v>0.72499999999999998</v>
      </c>
      <c r="C1451" t="s">
        <v>17</v>
      </c>
      <c r="D1451" t="s">
        <v>18</v>
      </c>
      <c r="E1451" t="s">
        <v>3801</v>
      </c>
      <c r="F1451" t="s">
        <v>20</v>
      </c>
      <c r="G1451" t="s">
        <v>54</v>
      </c>
      <c r="H1451" t="s">
        <v>30</v>
      </c>
      <c r="I1451" t="s">
        <v>31</v>
      </c>
      <c r="J1451" t="s">
        <v>32</v>
      </c>
      <c r="K1451" t="s">
        <v>33</v>
      </c>
      <c r="L1451">
        <v>0</v>
      </c>
      <c r="M1451">
        <v>6</v>
      </c>
      <c r="N1451">
        <v>174</v>
      </c>
      <c r="O1451">
        <v>0</v>
      </c>
      <c r="P1451">
        <v>12</v>
      </c>
      <c r="Q1451">
        <v>42</v>
      </c>
      <c r="R1451">
        <f>SUM(Table1[[#This Row],[FIRST_CLASS_SEATS]:[ECONOMY_SEATS]])</f>
        <v>180</v>
      </c>
      <c r="S1451" s="5">
        <f>(Table1[[#This Row],[TIER1_ELIGIBLE_PAX]]/Table1[[#This Row],[TOTAL_PAX]])</f>
        <v>0</v>
      </c>
      <c r="T1451" s="5">
        <f>(Table1[[#This Row],[TIER2_ELIGIBLE_PAX]]/Table1[[#This Row],[TOTAL_PAX]])</f>
        <v>6.6666666666666666E-2</v>
      </c>
      <c r="U1451" s="5">
        <f>(Table1[[#This Row],[TIER3_ELIGIBLE_PAX]]/Table1[[#This Row],[TOTAL_PAX]])</f>
        <v>0.23333333333333334</v>
      </c>
      <c r="V1451" s="8">
        <v>0.14699028769838951</v>
      </c>
    </row>
    <row r="1452" spans="1:22" x14ac:dyDescent="0.3">
      <c r="A1452" s="1">
        <v>45872</v>
      </c>
      <c r="B1452" s="2">
        <v>0.64652777777777781</v>
      </c>
      <c r="C1452" t="s">
        <v>17</v>
      </c>
      <c r="D1452" t="s">
        <v>18</v>
      </c>
      <c r="E1452" t="s">
        <v>5242</v>
      </c>
      <c r="F1452" t="s">
        <v>20</v>
      </c>
      <c r="G1452" t="s">
        <v>43</v>
      </c>
      <c r="H1452" t="s">
        <v>44</v>
      </c>
      <c r="I1452" t="s">
        <v>31</v>
      </c>
      <c r="J1452" t="s">
        <v>32</v>
      </c>
      <c r="K1452" t="s">
        <v>33</v>
      </c>
      <c r="L1452">
        <v>0</v>
      </c>
      <c r="M1452">
        <v>2</v>
      </c>
      <c r="N1452">
        <v>178</v>
      </c>
      <c r="O1452">
        <v>1</v>
      </c>
      <c r="P1452">
        <v>0</v>
      </c>
      <c r="Q1452">
        <v>4</v>
      </c>
      <c r="R1452">
        <f>SUM(Table1[[#This Row],[FIRST_CLASS_SEATS]:[ECONOMY_SEATS]])</f>
        <v>180</v>
      </c>
      <c r="S1452" s="5">
        <f>(Table1[[#This Row],[TIER1_ELIGIBLE_PAX]]/Table1[[#This Row],[TOTAL_PAX]])</f>
        <v>5.5555555555555558E-3</v>
      </c>
      <c r="T1452" s="5">
        <f>(Table1[[#This Row],[TIER2_ELIGIBLE_PAX]]/Table1[[#This Row],[TOTAL_PAX]])</f>
        <v>0</v>
      </c>
      <c r="U1452" s="5">
        <f>(Table1[[#This Row],[TIER3_ELIGIBLE_PAX]]/Table1[[#This Row],[TOTAL_PAX]])</f>
        <v>2.2222222222222223E-2</v>
      </c>
      <c r="V1452" s="8">
        <v>0.14700767118177793</v>
      </c>
    </row>
    <row r="1453" spans="1:22" x14ac:dyDescent="0.3">
      <c r="A1453" s="1">
        <v>45902</v>
      </c>
      <c r="B1453" s="2">
        <v>0.94652777777777775</v>
      </c>
      <c r="C1453" t="s">
        <v>34</v>
      </c>
      <c r="D1453" t="s">
        <v>18</v>
      </c>
      <c r="E1453" t="s">
        <v>2860</v>
      </c>
      <c r="F1453" t="s">
        <v>20</v>
      </c>
      <c r="G1453" t="s">
        <v>71</v>
      </c>
      <c r="H1453" t="s">
        <v>22</v>
      </c>
      <c r="I1453" t="s">
        <v>23</v>
      </c>
      <c r="J1453" t="s">
        <v>24</v>
      </c>
      <c r="K1453" t="s">
        <v>59</v>
      </c>
      <c r="L1453">
        <v>8</v>
      </c>
      <c r="M1453">
        <v>42</v>
      </c>
      <c r="N1453">
        <v>166</v>
      </c>
      <c r="O1453">
        <v>0</v>
      </c>
      <c r="P1453">
        <v>12</v>
      </c>
      <c r="Q1453">
        <v>42</v>
      </c>
      <c r="R1453">
        <f>SUM(Table1[[#This Row],[FIRST_CLASS_SEATS]:[ECONOMY_SEATS]])</f>
        <v>216</v>
      </c>
      <c r="S1453" s="5">
        <f>(Table1[[#This Row],[TIER1_ELIGIBLE_PAX]]/Table1[[#This Row],[TOTAL_PAX]])</f>
        <v>0</v>
      </c>
      <c r="T1453" s="5">
        <f>(Table1[[#This Row],[TIER2_ELIGIBLE_PAX]]/Table1[[#This Row],[TOTAL_PAX]])</f>
        <v>5.5555555555555552E-2</v>
      </c>
      <c r="U1453" s="5">
        <f>(Table1[[#This Row],[TIER3_ELIGIBLE_PAX]]/Table1[[#This Row],[TOTAL_PAX]])</f>
        <v>0.19444444444444445</v>
      </c>
      <c r="V1453" s="8">
        <v>0.14734387306772856</v>
      </c>
    </row>
    <row r="1454" spans="1:22" x14ac:dyDescent="0.3">
      <c r="A1454" s="1">
        <v>45841</v>
      </c>
      <c r="B1454" s="2">
        <v>0.9555555555555556</v>
      </c>
      <c r="C1454" t="s">
        <v>34</v>
      </c>
      <c r="D1454" t="s">
        <v>18</v>
      </c>
      <c r="E1454" t="s">
        <v>1837</v>
      </c>
      <c r="F1454" t="s">
        <v>20</v>
      </c>
      <c r="G1454" t="s">
        <v>76</v>
      </c>
      <c r="H1454" t="s">
        <v>77</v>
      </c>
      <c r="I1454" t="s">
        <v>78</v>
      </c>
      <c r="J1454" t="s">
        <v>24</v>
      </c>
      <c r="K1454" t="s">
        <v>80</v>
      </c>
      <c r="L1454">
        <v>14</v>
      </c>
      <c r="M1454">
        <v>97</v>
      </c>
      <c r="N1454">
        <v>358</v>
      </c>
      <c r="O1454">
        <v>1</v>
      </c>
      <c r="P1454">
        <v>11</v>
      </c>
      <c r="Q1454">
        <v>38</v>
      </c>
      <c r="R1454">
        <f>SUM(Table1[[#This Row],[FIRST_CLASS_SEATS]:[ECONOMY_SEATS]])</f>
        <v>469</v>
      </c>
      <c r="S1454" s="5">
        <f>(Table1[[#This Row],[TIER1_ELIGIBLE_PAX]]/Table1[[#This Row],[TOTAL_PAX]])</f>
        <v>2.1321961620469083E-3</v>
      </c>
      <c r="T1454" s="5">
        <f>(Table1[[#This Row],[TIER2_ELIGIBLE_PAX]]/Table1[[#This Row],[TOTAL_PAX]])</f>
        <v>2.3454157782515993E-2</v>
      </c>
      <c r="U1454" s="5">
        <f>(Table1[[#This Row],[TIER3_ELIGIBLE_PAX]]/Table1[[#This Row],[TOTAL_PAX]])</f>
        <v>8.1023454157782518E-2</v>
      </c>
      <c r="V1454" s="8">
        <v>0.14748850362105415</v>
      </c>
    </row>
    <row r="1455" spans="1:22" x14ac:dyDescent="0.3">
      <c r="A1455" s="1">
        <v>45920</v>
      </c>
      <c r="B1455" s="2">
        <v>0.65138888888888891</v>
      </c>
      <c r="C1455" t="s">
        <v>17</v>
      </c>
      <c r="D1455" t="s">
        <v>18</v>
      </c>
      <c r="E1455" t="s">
        <v>105</v>
      </c>
      <c r="F1455" t="s">
        <v>20</v>
      </c>
      <c r="G1455" t="s">
        <v>99</v>
      </c>
      <c r="H1455" t="s">
        <v>74</v>
      </c>
      <c r="I1455" t="s">
        <v>31</v>
      </c>
      <c r="J1455" t="s">
        <v>32</v>
      </c>
      <c r="K1455" t="s">
        <v>33</v>
      </c>
      <c r="L1455">
        <v>0</v>
      </c>
      <c r="M1455">
        <v>4</v>
      </c>
      <c r="N1455">
        <v>176</v>
      </c>
      <c r="O1455">
        <v>0</v>
      </c>
      <c r="P1455">
        <v>6</v>
      </c>
      <c r="Q1455">
        <v>26</v>
      </c>
      <c r="R1455">
        <f>SUM(Table1[[#This Row],[FIRST_CLASS_SEATS]:[ECONOMY_SEATS]])</f>
        <v>180</v>
      </c>
      <c r="S1455" s="5">
        <f>(Table1[[#This Row],[TIER1_ELIGIBLE_PAX]]/Table1[[#This Row],[TOTAL_PAX]])</f>
        <v>0</v>
      </c>
      <c r="T1455" s="5">
        <f>(Table1[[#This Row],[TIER2_ELIGIBLE_PAX]]/Table1[[#This Row],[TOTAL_PAX]])</f>
        <v>3.3333333333333333E-2</v>
      </c>
      <c r="U1455" s="5">
        <f>(Table1[[#This Row],[TIER3_ELIGIBLE_PAX]]/Table1[[#This Row],[TOTAL_PAX]])</f>
        <v>0.14444444444444443</v>
      </c>
      <c r="V1455" s="8">
        <v>0.14758142642206507</v>
      </c>
    </row>
    <row r="1456" spans="1:22" x14ac:dyDescent="0.3">
      <c r="A1456" s="1">
        <v>45862</v>
      </c>
      <c r="B1456" s="2">
        <v>0.52986111111111112</v>
      </c>
      <c r="C1456" t="s">
        <v>48</v>
      </c>
      <c r="D1456" t="s">
        <v>18</v>
      </c>
      <c r="E1456" t="s">
        <v>1680</v>
      </c>
      <c r="F1456" t="s">
        <v>20</v>
      </c>
      <c r="G1456" t="s">
        <v>21</v>
      </c>
      <c r="H1456" t="s">
        <v>22</v>
      </c>
      <c r="I1456" t="s">
        <v>23</v>
      </c>
      <c r="J1456" t="s">
        <v>24</v>
      </c>
      <c r="K1456" t="s">
        <v>59</v>
      </c>
      <c r="L1456">
        <v>0</v>
      </c>
      <c r="M1456">
        <v>31</v>
      </c>
      <c r="N1456">
        <v>173</v>
      </c>
      <c r="O1456">
        <v>0</v>
      </c>
      <c r="P1456">
        <v>8</v>
      </c>
      <c r="Q1456">
        <v>32</v>
      </c>
      <c r="R1456">
        <f>SUM(Table1[[#This Row],[FIRST_CLASS_SEATS]:[ECONOMY_SEATS]])</f>
        <v>204</v>
      </c>
      <c r="S1456" s="5">
        <f>(Table1[[#This Row],[TIER1_ELIGIBLE_PAX]]/Table1[[#This Row],[TOTAL_PAX]])</f>
        <v>0</v>
      </c>
      <c r="T1456" s="5">
        <f>(Table1[[#This Row],[TIER2_ELIGIBLE_PAX]]/Table1[[#This Row],[TOTAL_PAX]])</f>
        <v>3.9215686274509803E-2</v>
      </c>
      <c r="U1456" s="5">
        <f>(Table1[[#This Row],[TIER3_ELIGIBLE_PAX]]/Table1[[#This Row],[TOTAL_PAX]])</f>
        <v>0.15686274509803921</v>
      </c>
      <c r="V1456" s="8">
        <v>0.14774113956870383</v>
      </c>
    </row>
    <row r="1457" spans="1:22" x14ac:dyDescent="0.3">
      <c r="A1457" s="1">
        <v>45818</v>
      </c>
      <c r="B1457" s="2">
        <v>0.77430555555555558</v>
      </c>
      <c r="C1457" t="s">
        <v>34</v>
      </c>
      <c r="D1457" t="s">
        <v>18</v>
      </c>
      <c r="E1457" t="s">
        <v>5028</v>
      </c>
      <c r="F1457" t="s">
        <v>20</v>
      </c>
      <c r="G1457" t="s">
        <v>56</v>
      </c>
      <c r="H1457" t="s">
        <v>57</v>
      </c>
      <c r="I1457" t="s">
        <v>58</v>
      </c>
      <c r="J1457" t="s">
        <v>24</v>
      </c>
      <c r="K1457" t="s">
        <v>80</v>
      </c>
      <c r="L1457">
        <v>14</v>
      </c>
      <c r="M1457">
        <v>97</v>
      </c>
      <c r="N1457">
        <v>358</v>
      </c>
      <c r="O1457">
        <v>0</v>
      </c>
      <c r="P1457">
        <v>14</v>
      </c>
      <c r="Q1457">
        <v>48</v>
      </c>
      <c r="R1457">
        <f>SUM(Table1[[#This Row],[FIRST_CLASS_SEATS]:[ECONOMY_SEATS]])</f>
        <v>469</v>
      </c>
      <c r="S1457" s="5">
        <f>(Table1[[#This Row],[TIER1_ELIGIBLE_PAX]]/Table1[[#This Row],[TOTAL_PAX]])</f>
        <v>0</v>
      </c>
      <c r="T1457" s="5">
        <f>(Table1[[#This Row],[TIER2_ELIGIBLE_PAX]]/Table1[[#This Row],[TOTAL_PAX]])</f>
        <v>2.9850746268656716E-2</v>
      </c>
      <c r="U1457" s="5">
        <f>(Table1[[#This Row],[TIER3_ELIGIBLE_PAX]]/Table1[[#This Row],[TOTAL_PAX]])</f>
        <v>0.1023454157782516</v>
      </c>
      <c r="V1457" s="8">
        <v>0.14798548872305506</v>
      </c>
    </row>
    <row r="1458" spans="1:22" x14ac:dyDescent="0.3">
      <c r="A1458" s="1">
        <v>45761</v>
      </c>
      <c r="B1458" s="2">
        <v>0.49861111111111112</v>
      </c>
      <c r="C1458" t="s">
        <v>26</v>
      </c>
      <c r="D1458" t="s">
        <v>18</v>
      </c>
      <c r="E1458" t="s">
        <v>244</v>
      </c>
      <c r="F1458" t="s">
        <v>20</v>
      </c>
      <c r="G1458" t="s">
        <v>29</v>
      </c>
      <c r="H1458" t="s">
        <v>30</v>
      </c>
      <c r="I1458" t="s">
        <v>31</v>
      </c>
      <c r="J1458" t="s">
        <v>32</v>
      </c>
      <c r="K1458" t="s">
        <v>33</v>
      </c>
      <c r="L1458">
        <v>0</v>
      </c>
      <c r="M1458">
        <v>3</v>
      </c>
      <c r="N1458">
        <v>177</v>
      </c>
      <c r="O1458">
        <v>1</v>
      </c>
      <c r="P1458">
        <v>5</v>
      </c>
      <c r="Q1458">
        <v>21</v>
      </c>
      <c r="R1458">
        <f>SUM(Table1[[#This Row],[FIRST_CLASS_SEATS]:[ECONOMY_SEATS]])</f>
        <v>180</v>
      </c>
      <c r="S1458" s="5">
        <f>(Table1[[#This Row],[TIER1_ELIGIBLE_PAX]]/Table1[[#This Row],[TOTAL_PAX]])</f>
        <v>5.5555555555555558E-3</v>
      </c>
      <c r="T1458" s="5">
        <f>(Table1[[#This Row],[TIER2_ELIGIBLE_PAX]]/Table1[[#This Row],[TOTAL_PAX]])</f>
        <v>2.7777777777777776E-2</v>
      </c>
      <c r="U1458" s="5">
        <f>(Table1[[#This Row],[TIER3_ELIGIBLE_PAX]]/Table1[[#This Row],[TOTAL_PAX]])</f>
        <v>0.11666666666666667</v>
      </c>
      <c r="V1458" s="8">
        <v>0.14808717112526115</v>
      </c>
    </row>
    <row r="1459" spans="1:22" x14ac:dyDescent="0.3">
      <c r="A1459" s="1">
        <v>45871</v>
      </c>
      <c r="B1459" s="2">
        <v>0.7631944444444444</v>
      </c>
      <c r="C1459" t="s">
        <v>34</v>
      </c>
      <c r="D1459" t="s">
        <v>18</v>
      </c>
      <c r="E1459" t="s">
        <v>1791</v>
      </c>
      <c r="F1459" t="s">
        <v>20</v>
      </c>
      <c r="G1459" t="s">
        <v>54</v>
      </c>
      <c r="H1459" t="s">
        <v>30</v>
      </c>
      <c r="I1459" t="s">
        <v>31</v>
      </c>
      <c r="J1459" t="s">
        <v>32</v>
      </c>
      <c r="K1459" t="s">
        <v>33</v>
      </c>
      <c r="L1459">
        <v>0</v>
      </c>
      <c r="M1459">
        <v>19</v>
      </c>
      <c r="N1459">
        <v>161</v>
      </c>
      <c r="O1459">
        <v>2</v>
      </c>
      <c r="P1459">
        <v>7</v>
      </c>
      <c r="Q1459">
        <v>29</v>
      </c>
      <c r="R1459">
        <f>SUM(Table1[[#This Row],[FIRST_CLASS_SEATS]:[ECONOMY_SEATS]])</f>
        <v>180</v>
      </c>
      <c r="S1459" s="5">
        <f>(Table1[[#This Row],[TIER1_ELIGIBLE_PAX]]/Table1[[#This Row],[TOTAL_PAX]])</f>
        <v>1.1111111111111112E-2</v>
      </c>
      <c r="T1459" s="5">
        <f>(Table1[[#This Row],[TIER2_ELIGIBLE_PAX]]/Table1[[#This Row],[TOTAL_PAX]])</f>
        <v>3.888888888888889E-2</v>
      </c>
      <c r="U1459" s="5">
        <f>(Table1[[#This Row],[TIER3_ELIGIBLE_PAX]]/Table1[[#This Row],[TOTAL_PAX]])</f>
        <v>0.16111111111111112</v>
      </c>
      <c r="V1459" s="8">
        <v>0.14847162423365268</v>
      </c>
    </row>
    <row r="1460" spans="1:22" x14ac:dyDescent="0.3">
      <c r="A1460" s="1">
        <v>45758</v>
      </c>
      <c r="B1460" s="2">
        <v>0.9</v>
      </c>
      <c r="C1460" t="s">
        <v>34</v>
      </c>
      <c r="D1460" t="s">
        <v>18</v>
      </c>
      <c r="E1460" t="s">
        <v>5843</v>
      </c>
      <c r="F1460" t="s">
        <v>20</v>
      </c>
      <c r="G1460" t="s">
        <v>29</v>
      </c>
      <c r="H1460" t="s">
        <v>30</v>
      </c>
      <c r="I1460" t="s">
        <v>31</v>
      </c>
      <c r="J1460" t="s">
        <v>32</v>
      </c>
      <c r="K1460" t="s">
        <v>33</v>
      </c>
      <c r="L1460">
        <v>0</v>
      </c>
      <c r="M1460">
        <v>15</v>
      </c>
      <c r="N1460">
        <v>165</v>
      </c>
      <c r="O1460">
        <v>0</v>
      </c>
      <c r="P1460">
        <v>10</v>
      </c>
      <c r="Q1460">
        <v>37</v>
      </c>
      <c r="R1460">
        <f>SUM(Table1[[#This Row],[FIRST_CLASS_SEATS]:[ECONOMY_SEATS]])</f>
        <v>180</v>
      </c>
      <c r="S1460" s="5">
        <f>(Table1[[#This Row],[TIER1_ELIGIBLE_PAX]]/Table1[[#This Row],[TOTAL_PAX]])</f>
        <v>0</v>
      </c>
      <c r="T1460" s="5">
        <f>(Table1[[#This Row],[TIER2_ELIGIBLE_PAX]]/Table1[[#This Row],[TOTAL_PAX]])</f>
        <v>5.5555555555555552E-2</v>
      </c>
      <c r="U1460" s="5">
        <f>(Table1[[#This Row],[TIER3_ELIGIBLE_PAX]]/Table1[[#This Row],[TOTAL_PAX]])</f>
        <v>0.20555555555555555</v>
      </c>
      <c r="V1460" s="8">
        <v>0.14859286263558502</v>
      </c>
    </row>
    <row r="1461" spans="1:22" x14ac:dyDescent="0.3">
      <c r="A1461" s="1">
        <v>45771</v>
      </c>
      <c r="B1461" s="2">
        <v>0.84097222222222223</v>
      </c>
      <c r="C1461" t="s">
        <v>34</v>
      </c>
      <c r="D1461" t="s">
        <v>18</v>
      </c>
      <c r="E1461" t="s">
        <v>3875</v>
      </c>
      <c r="F1461" t="s">
        <v>20</v>
      </c>
      <c r="G1461" t="s">
        <v>73</v>
      </c>
      <c r="H1461" t="s">
        <v>74</v>
      </c>
      <c r="I1461" t="s">
        <v>31</v>
      </c>
      <c r="J1461" t="s">
        <v>32</v>
      </c>
      <c r="K1461" t="s">
        <v>33</v>
      </c>
      <c r="L1461">
        <v>0</v>
      </c>
      <c r="M1461">
        <v>19</v>
      </c>
      <c r="N1461">
        <v>161</v>
      </c>
      <c r="O1461">
        <v>0</v>
      </c>
      <c r="P1461">
        <v>6</v>
      </c>
      <c r="Q1461">
        <v>24</v>
      </c>
      <c r="R1461">
        <f>SUM(Table1[[#This Row],[FIRST_CLASS_SEATS]:[ECONOMY_SEATS]])</f>
        <v>180</v>
      </c>
      <c r="S1461" s="5">
        <f>(Table1[[#This Row],[TIER1_ELIGIBLE_PAX]]/Table1[[#This Row],[TOTAL_PAX]])</f>
        <v>0</v>
      </c>
      <c r="T1461" s="5">
        <f>(Table1[[#This Row],[TIER2_ELIGIBLE_PAX]]/Table1[[#This Row],[TOTAL_PAX]])</f>
        <v>3.3333333333333333E-2</v>
      </c>
      <c r="U1461" s="5">
        <f>(Table1[[#This Row],[TIER3_ELIGIBLE_PAX]]/Table1[[#This Row],[TOTAL_PAX]])</f>
        <v>0.13333333333333333</v>
      </c>
      <c r="V1461" s="8">
        <v>0.14881134112673322</v>
      </c>
    </row>
    <row r="1462" spans="1:22" x14ac:dyDescent="0.3">
      <c r="A1462" s="1">
        <v>45938</v>
      </c>
      <c r="B1462" s="2">
        <v>0.31597222222222221</v>
      </c>
      <c r="C1462" t="s">
        <v>26</v>
      </c>
      <c r="D1462" t="s">
        <v>18</v>
      </c>
      <c r="E1462" t="s">
        <v>1601</v>
      </c>
      <c r="F1462" t="s">
        <v>20</v>
      </c>
      <c r="G1462" t="s">
        <v>56</v>
      </c>
      <c r="H1462" t="s">
        <v>57</v>
      </c>
      <c r="I1462" t="s">
        <v>58</v>
      </c>
      <c r="J1462" t="s">
        <v>24</v>
      </c>
      <c r="K1462" t="s">
        <v>59</v>
      </c>
      <c r="L1462">
        <v>8</v>
      </c>
      <c r="M1462">
        <v>42</v>
      </c>
      <c r="N1462">
        <v>166</v>
      </c>
      <c r="O1462">
        <v>4</v>
      </c>
      <c r="P1462">
        <v>13</v>
      </c>
      <c r="Q1462">
        <v>45</v>
      </c>
      <c r="R1462">
        <f>SUM(Table1[[#This Row],[FIRST_CLASS_SEATS]:[ECONOMY_SEATS]])</f>
        <v>216</v>
      </c>
      <c r="S1462" s="5">
        <f>(Table1[[#This Row],[TIER1_ELIGIBLE_PAX]]/Table1[[#This Row],[TOTAL_PAX]])</f>
        <v>1.8518518518518517E-2</v>
      </c>
      <c r="T1462" s="5">
        <f>(Table1[[#This Row],[TIER2_ELIGIBLE_PAX]]/Table1[[#This Row],[TOTAL_PAX]])</f>
        <v>6.0185185185185182E-2</v>
      </c>
      <c r="U1462" s="5">
        <f>(Table1[[#This Row],[TIER3_ELIGIBLE_PAX]]/Table1[[#This Row],[TOTAL_PAX]])</f>
        <v>0.20833333333333334</v>
      </c>
      <c r="V1462" s="8">
        <v>0.14907063756152161</v>
      </c>
    </row>
    <row r="1463" spans="1:22" x14ac:dyDescent="0.3">
      <c r="A1463" s="1">
        <v>45798</v>
      </c>
      <c r="B1463" s="2">
        <v>0.65138888888888891</v>
      </c>
      <c r="C1463" t="s">
        <v>17</v>
      </c>
      <c r="D1463" t="s">
        <v>18</v>
      </c>
      <c r="E1463" t="s">
        <v>3593</v>
      </c>
      <c r="F1463" t="s">
        <v>20</v>
      </c>
      <c r="G1463" t="s">
        <v>68</v>
      </c>
      <c r="H1463" t="s">
        <v>69</v>
      </c>
      <c r="I1463" t="s">
        <v>31</v>
      </c>
      <c r="J1463" t="s">
        <v>32</v>
      </c>
      <c r="K1463" t="s">
        <v>33</v>
      </c>
      <c r="L1463">
        <v>0</v>
      </c>
      <c r="M1463">
        <v>18</v>
      </c>
      <c r="N1463">
        <v>162</v>
      </c>
      <c r="O1463">
        <v>0</v>
      </c>
      <c r="P1463">
        <v>1</v>
      </c>
      <c r="Q1463">
        <v>12</v>
      </c>
      <c r="R1463">
        <f>SUM(Table1[[#This Row],[FIRST_CLASS_SEATS]:[ECONOMY_SEATS]])</f>
        <v>180</v>
      </c>
      <c r="S1463" s="5">
        <f>(Table1[[#This Row],[TIER1_ELIGIBLE_PAX]]/Table1[[#This Row],[TOTAL_PAX]])</f>
        <v>0</v>
      </c>
      <c r="T1463" s="5">
        <f>(Table1[[#This Row],[TIER2_ELIGIBLE_PAX]]/Table1[[#This Row],[TOTAL_PAX]])</f>
        <v>5.5555555555555558E-3</v>
      </c>
      <c r="U1463" s="5">
        <f>(Table1[[#This Row],[TIER3_ELIGIBLE_PAX]]/Table1[[#This Row],[TOTAL_PAX]])</f>
        <v>6.6666666666666666E-2</v>
      </c>
      <c r="V1463" s="8">
        <v>0.14913457681148312</v>
      </c>
    </row>
    <row r="1464" spans="1:22" x14ac:dyDescent="0.3">
      <c r="A1464" s="1">
        <v>45824</v>
      </c>
      <c r="B1464" s="2">
        <v>0.31805555555555554</v>
      </c>
      <c r="C1464" t="s">
        <v>26</v>
      </c>
      <c r="D1464" t="s">
        <v>18</v>
      </c>
      <c r="E1464" t="s">
        <v>3353</v>
      </c>
      <c r="F1464" t="s">
        <v>20</v>
      </c>
      <c r="G1464" t="s">
        <v>62</v>
      </c>
      <c r="H1464" t="s">
        <v>63</v>
      </c>
      <c r="I1464" t="s">
        <v>31</v>
      </c>
      <c r="J1464" t="s">
        <v>32</v>
      </c>
      <c r="K1464" t="s">
        <v>33</v>
      </c>
      <c r="L1464">
        <v>0</v>
      </c>
      <c r="M1464">
        <v>17</v>
      </c>
      <c r="N1464">
        <v>163</v>
      </c>
      <c r="O1464">
        <v>1</v>
      </c>
      <c r="P1464">
        <v>5</v>
      </c>
      <c r="Q1464">
        <v>23</v>
      </c>
      <c r="R1464">
        <f>SUM(Table1[[#This Row],[FIRST_CLASS_SEATS]:[ECONOMY_SEATS]])</f>
        <v>180</v>
      </c>
      <c r="S1464" s="5">
        <f>(Table1[[#This Row],[TIER1_ELIGIBLE_PAX]]/Table1[[#This Row],[TOTAL_PAX]])</f>
        <v>5.5555555555555558E-3</v>
      </c>
      <c r="T1464" s="5">
        <f>(Table1[[#This Row],[TIER2_ELIGIBLE_PAX]]/Table1[[#This Row],[TOTAL_PAX]])</f>
        <v>2.7777777777777776E-2</v>
      </c>
      <c r="U1464" s="5">
        <f>(Table1[[#This Row],[TIER3_ELIGIBLE_PAX]]/Table1[[#This Row],[TOTAL_PAX]])</f>
        <v>0.12777777777777777</v>
      </c>
      <c r="V1464" s="8">
        <v>0.14914399813075574</v>
      </c>
    </row>
    <row r="1465" spans="1:22" x14ac:dyDescent="0.3">
      <c r="A1465" s="1">
        <v>45922</v>
      </c>
      <c r="B1465" s="2">
        <v>0.30972222222222223</v>
      </c>
      <c r="C1465" t="s">
        <v>26</v>
      </c>
      <c r="D1465" t="s">
        <v>18</v>
      </c>
      <c r="E1465" t="s">
        <v>4190</v>
      </c>
      <c r="F1465" t="s">
        <v>20</v>
      </c>
      <c r="G1465" t="s">
        <v>99</v>
      </c>
      <c r="H1465" t="s">
        <v>74</v>
      </c>
      <c r="I1465" t="s">
        <v>31</v>
      </c>
      <c r="J1465" t="s">
        <v>32</v>
      </c>
      <c r="K1465" t="s">
        <v>33</v>
      </c>
      <c r="L1465">
        <v>0</v>
      </c>
      <c r="M1465">
        <v>17</v>
      </c>
      <c r="N1465">
        <v>163</v>
      </c>
      <c r="O1465">
        <v>0</v>
      </c>
      <c r="P1465">
        <v>11</v>
      </c>
      <c r="Q1465">
        <v>40</v>
      </c>
      <c r="R1465">
        <f>SUM(Table1[[#This Row],[FIRST_CLASS_SEATS]:[ECONOMY_SEATS]])</f>
        <v>180</v>
      </c>
      <c r="S1465" s="5">
        <f>(Table1[[#This Row],[TIER1_ELIGIBLE_PAX]]/Table1[[#This Row],[TOTAL_PAX]])</f>
        <v>0</v>
      </c>
      <c r="T1465" s="5">
        <f>(Table1[[#This Row],[TIER2_ELIGIBLE_PAX]]/Table1[[#This Row],[TOTAL_PAX]])</f>
        <v>6.1111111111111109E-2</v>
      </c>
      <c r="U1465" s="5">
        <f>(Table1[[#This Row],[TIER3_ELIGIBLE_PAX]]/Table1[[#This Row],[TOTAL_PAX]])</f>
        <v>0.22222222222222221</v>
      </c>
      <c r="V1465" s="8">
        <v>0.14951608365956481</v>
      </c>
    </row>
    <row r="1466" spans="1:22" x14ac:dyDescent="0.3">
      <c r="A1466" s="1">
        <v>45951</v>
      </c>
      <c r="B1466" s="2">
        <v>0.40347222222222223</v>
      </c>
      <c r="C1466" t="s">
        <v>26</v>
      </c>
      <c r="D1466" t="s">
        <v>18</v>
      </c>
      <c r="E1466" t="s">
        <v>4118</v>
      </c>
      <c r="F1466" t="s">
        <v>20</v>
      </c>
      <c r="G1466" t="s">
        <v>46</v>
      </c>
      <c r="H1466" t="s">
        <v>22</v>
      </c>
      <c r="I1466" t="s">
        <v>23</v>
      </c>
      <c r="J1466" t="s">
        <v>24</v>
      </c>
      <c r="K1466" t="s">
        <v>25</v>
      </c>
      <c r="L1466">
        <v>8</v>
      </c>
      <c r="M1466">
        <v>49</v>
      </c>
      <c r="N1466">
        <v>178</v>
      </c>
      <c r="O1466">
        <v>0</v>
      </c>
      <c r="P1466">
        <v>10</v>
      </c>
      <c r="Q1466">
        <v>37</v>
      </c>
      <c r="R1466">
        <f>SUM(Table1[[#This Row],[FIRST_CLASS_SEATS]:[ECONOMY_SEATS]])</f>
        <v>235</v>
      </c>
      <c r="S1466" s="5">
        <f>(Table1[[#This Row],[TIER1_ELIGIBLE_PAX]]/Table1[[#This Row],[TOTAL_PAX]])</f>
        <v>0</v>
      </c>
      <c r="T1466" s="5">
        <f>(Table1[[#This Row],[TIER2_ELIGIBLE_PAX]]/Table1[[#This Row],[TOTAL_PAX]])</f>
        <v>4.2553191489361701E-2</v>
      </c>
      <c r="U1466" s="5">
        <f>(Table1[[#This Row],[TIER3_ELIGIBLE_PAX]]/Table1[[#This Row],[TOTAL_PAX]])</f>
        <v>0.1574468085106383</v>
      </c>
      <c r="V1466" s="8">
        <v>0.14954751346671658</v>
      </c>
    </row>
    <row r="1467" spans="1:22" x14ac:dyDescent="0.3">
      <c r="A1467" s="1">
        <v>45907</v>
      </c>
      <c r="B1467" s="2">
        <v>0.46041666666666664</v>
      </c>
      <c r="C1467" t="s">
        <v>26</v>
      </c>
      <c r="D1467" t="s">
        <v>18</v>
      </c>
      <c r="E1467" t="s">
        <v>4343</v>
      </c>
      <c r="F1467" t="s">
        <v>20</v>
      </c>
      <c r="G1467" t="s">
        <v>99</v>
      </c>
      <c r="H1467" t="s">
        <v>74</v>
      </c>
      <c r="I1467" t="s">
        <v>31</v>
      </c>
      <c r="J1467" t="s">
        <v>32</v>
      </c>
      <c r="K1467" t="s">
        <v>33</v>
      </c>
      <c r="L1467">
        <v>0</v>
      </c>
      <c r="M1467">
        <v>13</v>
      </c>
      <c r="N1467">
        <v>167</v>
      </c>
      <c r="O1467">
        <v>0</v>
      </c>
      <c r="P1467">
        <v>18</v>
      </c>
      <c r="Q1467">
        <v>60</v>
      </c>
      <c r="R1467">
        <f>SUM(Table1[[#This Row],[FIRST_CLASS_SEATS]:[ECONOMY_SEATS]])</f>
        <v>180</v>
      </c>
      <c r="S1467" s="5">
        <f>(Table1[[#This Row],[TIER1_ELIGIBLE_PAX]]/Table1[[#This Row],[TOTAL_PAX]])</f>
        <v>0</v>
      </c>
      <c r="T1467" s="5">
        <f>(Table1[[#This Row],[TIER2_ELIGIBLE_PAX]]/Table1[[#This Row],[TOTAL_PAX]])</f>
        <v>0.1</v>
      </c>
      <c r="U1467" s="5">
        <f>(Table1[[#This Row],[TIER3_ELIGIBLE_PAX]]/Table1[[#This Row],[TOTAL_PAX]])</f>
        <v>0.33333333333333331</v>
      </c>
      <c r="V1467" s="8">
        <v>0.14959934574543787</v>
      </c>
    </row>
    <row r="1468" spans="1:22" x14ac:dyDescent="0.3">
      <c r="A1468" s="1">
        <v>45842</v>
      </c>
      <c r="B1468" s="2">
        <v>0.63263888888888886</v>
      </c>
      <c r="C1468" t="s">
        <v>17</v>
      </c>
      <c r="D1468" t="s">
        <v>18</v>
      </c>
      <c r="E1468" t="s">
        <v>2895</v>
      </c>
      <c r="F1468" t="s">
        <v>20</v>
      </c>
      <c r="G1468" t="s">
        <v>71</v>
      </c>
      <c r="H1468" t="s">
        <v>22</v>
      </c>
      <c r="I1468" t="s">
        <v>23</v>
      </c>
      <c r="J1468" t="s">
        <v>24</v>
      </c>
      <c r="K1468" t="s">
        <v>25</v>
      </c>
      <c r="L1468">
        <v>8</v>
      </c>
      <c r="M1468">
        <v>49</v>
      </c>
      <c r="N1468">
        <v>178</v>
      </c>
      <c r="O1468">
        <v>0</v>
      </c>
      <c r="P1468">
        <v>14</v>
      </c>
      <c r="Q1468">
        <v>48</v>
      </c>
      <c r="R1468">
        <f>SUM(Table1[[#This Row],[FIRST_CLASS_SEATS]:[ECONOMY_SEATS]])</f>
        <v>235</v>
      </c>
      <c r="S1468" s="5">
        <f>(Table1[[#This Row],[TIER1_ELIGIBLE_PAX]]/Table1[[#This Row],[TOTAL_PAX]])</f>
        <v>0</v>
      </c>
      <c r="T1468" s="5">
        <f>(Table1[[#This Row],[TIER2_ELIGIBLE_PAX]]/Table1[[#This Row],[TOTAL_PAX]])</f>
        <v>5.9574468085106386E-2</v>
      </c>
      <c r="U1468" s="5">
        <f>(Table1[[#This Row],[TIER3_ELIGIBLE_PAX]]/Table1[[#This Row],[TOTAL_PAX]])</f>
        <v>0.20425531914893616</v>
      </c>
      <c r="V1468" s="8">
        <v>0.14961083168766531</v>
      </c>
    </row>
    <row r="1469" spans="1:22" x14ac:dyDescent="0.3">
      <c r="A1469" s="1">
        <v>45784</v>
      </c>
      <c r="B1469" s="2">
        <v>0.75624999999999998</v>
      </c>
      <c r="C1469" t="s">
        <v>34</v>
      </c>
      <c r="D1469" t="s">
        <v>18</v>
      </c>
      <c r="E1469" t="s">
        <v>247</v>
      </c>
      <c r="F1469" t="s">
        <v>20</v>
      </c>
      <c r="G1469" t="s">
        <v>76</v>
      </c>
      <c r="H1469" t="s">
        <v>77</v>
      </c>
      <c r="I1469" t="s">
        <v>78</v>
      </c>
      <c r="J1469" t="s">
        <v>24</v>
      </c>
      <c r="K1469" t="s">
        <v>80</v>
      </c>
      <c r="L1469">
        <v>14</v>
      </c>
      <c r="M1469">
        <v>97</v>
      </c>
      <c r="N1469">
        <v>358</v>
      </c>
      <c r="O1469">
        <v>0</v>
      </c>
      <c r="P1469">
        <v>9</v>
      </c>
      <c r="Q1469">
        <v>34</v>
      </c>
      <c r="R1469">
        <f>SUM(Table1[[#This Row],[FIRST_CLASS_SEATS]:[ECONOMY_SEATS]])</f>
        <v>469</v>
      </c>
      <c r="S1469" s="5">
        <f>(Table1[[#This Row],[TIER1_ELIGIBLE_PAX]]/Table1[[#This Row],[TOTAL_PAX]])</f>
        <v>0</v>
      </c>
      <c r="T1469" s="5">
        <f>(Table1[[#This Row],[TIER2_ELIGIBLE_PAX]]/Table1[[#This Row],[TOTAL_PAX]])</f>
        <v>1.9189765458422176E-2</v>
      </c>
      <c r="U1469" s="5">
        <f>(Table1[[#This Row],[TIER3_ELIGIBLE_PAX]]/Table1[[#This Row],[TOTAL_PAX]])</f>
        <v>7.2494669509594878E-2</v>
      </c>
      <c r="V1469" s="8">
        <v>0.1496519848267247</v>
      </c>
    </row>
    <row r="1470" spans="1:22" x14ac:dyDescent="0.3">
      <c r="A1470" s="1">
        <v>45758</v>
      </c>
      <c r="B1470" s="2">
        <v>0.48402777777777778</v>
      </c>
      <c r="C1470" t="s">
        <v>26</v>
      </c>
      <c r="D1470" t="s">
        <v>18</v>
      </c>
      <c r="E1470" t="s">
        <v>1940</v>
      </c>
      <c r="F1470" t="s">
        <v>20</v>
      </c>
      <c r="G1470" t="s">
        <v>46</v>
      </c>
      <c r="H1470" t="s">
        <v>22</v>
      </c>
      <c r="I1470" t="s">
        <v>23</v>
      </c>
      <c r="J1470" t="s">
        <v>24</v>
      </c>
      <c r="K1470" t="s">
        <v>25</v>
      </c>
      <c r="L1470">
        <v>0</v>
      </c>
      <c r="M1470">
        <v>32</v>
      </c>
      <c r="N1470">
        <v>304</v>
      </c>
      <c r="O1470">
        <v>0</v>
      </c>
      <c r="P1470">
        <v>17</v>
      </c>
      <c r="Q1470">
        <v>56</v>
      </c>
      <c r="R1470">
        <f>SUM(Table1[[#This Row],[FIRST_CLASS_SEATS]:[ECONOMY_SEATS]])</f>
        <v>336</v>
      </c>
      <c r="S1470" s="5">
        <f>(Table1[[#This Row],[TIER1_ELIGIBLE_PAX]]/Table1[[#This Row],[TOTAL_PAX]])</f>
        <v>0</v>
      </c>
      <c r="T1470" s="5">
        <f>(Table1[[#This Row],[TIER2_ELIGIBLE_PAX]]/Table1[[#This Row],[TOTAL_PAX]])</f>
        <v>5.0595238095238096E-2</v>
      </c>
      <c r="U1470" s="5">
        <f>(Table1[[#This Row],[TIER3_ELIGIBLE_PAX]]/Table1[[#This Row],[TOTAL_PAX]])</f>
        <v>0.16666666666666666</v>
      </c>
      <c r="V1470" s="8">
        <v>0.14974000038270241</v>
      </c>
    </row>
    <row r="1471" spans="1:22" x14ac:dyDescent="0.3">
      <c r="A1471" s="1">
        <v>45897</v>
      </c>
      <c r="B1471" s="2">
        <v>0.54166666666666663</v>
      </c>
      <c r="C1471" t="s">
        <v>48</v>
      </c>
      <c r="D1471" t="s">
        <v>18</v>
      </c>
      <c r="E1471" t="s">
        <v>1413</v>
      </c>
      <c r="F1471" t="s">
        <v>20</v>
      </c>
      <c r="G1471" t="s">
        <v>43</v>
      </c>
      <c r="H1471" t="s">
        <v>44</v>
      </c>
      <c r="I1471" t="s">
        <v>31</v>
      </c>
      <c r="J1471" t="s">
        <v>32</v>
      </c>
      <c r="K1471" t="s">
        <v>33</v>
      </c>
      <c r="L1471">
        <v>0</v>
      </c>
      <c r="M1471">
        <v>1</v>
      </c>
      <c r="N1471">
        <v>179</v>
      </c>
      <c r="O1471">
        <v>0</v>
      </c>
      <c r="P1471">
        <v>9</v>
      </c>
      <c r="Q1471">
        <v>35</v>
      </c>
      <c r="R1471">
        <f>SUM(Table1[[#This Row],[FIRST_CLASS_SEATS]:[ECONOMY_SEATS]])</f>
        <v>180</v>
      </c>
      <c r="S1471" s="5">
        <f>(Table1[[#This Row],[TIER1_ELIGIBLE_PAX]]/Table1[[#This Row],[TOTAL_PAX]])</f>
        <v>0</v>
      </c>
      <c r="T1471" s="5">
        <f>(Table1[[#This Row],[TIER2_ELIGIBLE_PAX]]/Table1[[#This Row],[TOTAL_PAX]])</f>
        <v>0.05</v>
      </c>
      <c r="U1471" s="5">
        <f>(Table1[[#This Row],[TIER3_ELIGIBLE_PAX]]/Table1[[#This Row],[TOTAL_PAX]])</f>
        <v>0.19444444444444445</v>
      </c>
      <c r="V1471" s="8">
        <v>0.15011177596059655</v>
      </c>
    </row>
    <row r="1472" spans="1:22" x14ac:dyDescent="0.3">
      <c r="A1472" s="1">
        <v>45935</v>
      </c>
      <c r="B1472" s="2">
        <v>0.28611111111111109</v>
      </c>
      <c r="C1472" t="s">
        <v>26</v>
      </c>
      <c r="D1472" t="s">
        <v>18</v>
      </c>
      <c r="E1472" t="s">
        <v>2821</v>
      </c>
      <c r="F1472" t="s">
        <v>20</v>
      </c>
      <c r="G1472" t="s">
        <v>40</v>
      </c>
      <c r="H1472" t="s">
        <v>41</v>
      </c>
      <c r="I1472" t="s">
        <v>31</v>
      </c>
      <c r="J1472" t="s">
        <v>32</v>
      </c>
      <c r="K1472" t="s">
        <v>33</v>
      </c>
      <c r="L1472">
        <v>0</v>
      </c>
      <c r="M1472">
        <v>4</v>
      </c>
      <c r="N1472">
        <v>176</v>
      </c>
      <c r="O1472">
        <v>1</v>
      </c>
      <c r="P1472">
        <v>11</v>
      </c>
      <c r="Q1472">
        <v>39</v>
      </c>
      <c r="R1472">
        <f>SUM(Table1[[#This Row],[FIRST_CLASS_SEATS]:[ECONOMY_SEATS]])</f>
        <v>180</v>
      </c>
      <c r="S1472" s="5">
        <f>(Table1[[#This Row],[TIER1_ELIGIBLE_PAX]]/Table1[[#This Row],[TOTAL_PAX]])</f>
        <v>5.5555555555555558E-3</v>
      </c>
      <c r="T1472" s="5">
        <f>(Table1[[#This Row],[TIER2_ELIGIBLE_PAX]]/Table1[[#This Row],[TOTAL_PAX]])</f>
        <v>6.1111111111111109E-2</v>
      </c>
      <c r="U1472" s="5">
        <f>(Table1[[#This Row],[TIER3_ELIGIBLE_PAX]]/Table1[[#This Row],[TOTAL_PAX]])</f>
        <v>0.21666666666666667</v>
      </c>
      <c r="V1472" s="8">
        <v>0.15013000917075447</v>
      </c>
    </row>
    <row r="1473" spans="1:22" x14ac:dyDescent="0.3">
      <c r="A1473" s="1">
        <v>45843</v>
      </c>
      <c r="B1473" s="2">
        <v>0.30069444444444443</v>
      </c>
      <c r="C1473" t="s">
        <v>26</v>
      </c>
      <c r="D1473" t="s">
        <v>18</v>
      </c>
      <c r="E1473" t="s">
        <v>4249</v>
      </c>
      <c r="F1473" t="s">
        <v>20</v>
      </c>
      <c r="G1473" t="s">
        <v>56</v>
      </c>
      <c r="H1473" t="s">
        <v>57</v>
      </c>
      <c r="I1473" t="s">
        <v>58</v>
      </c>
      <c r="J1473" t="s">
        <v>24</v>
      </c>
      <c r="K1473" t="s">
        <v>25</v>
      </c>
      <c r="L1473">
        <v>0</v>
      </c>
      <c r="M1473">
        <v>32</v>
      </c>
      <c r="N1473">
        <v>304</v>
      </c>
      <c r="O1473">
        <v>0</v>
      </c>
      <c r="P1473">
        <v>10</v>
      </c>
      <c r="Q1473">
        <v>37</v>
      </c>
      <c r="R1473">
        <f>SUM(Table1[[#This Row],[FIRST_CLASS_SEATS]:[ECONOMY_SEATS]])</f>
        <v>336</v>
      </c>
      <c r="S1473" s="5">
        <f>(Table1[[#This Row],[TIER1_ELIGIBLE_PAX]]/Table1[[#This Row],[TOTAL_PAX]])</f>
        <v>0</v>
      </c>
      <c r="T1473" s="5">
        <f>(Table1[[#This Row],[TIER2_ELIGIBLE_PAX]]/Table1[[#This Row],[TOTAL_PAX]])</f>
        <v>2.976190476190476E-2</v>
      </c>
      <c r="U1473" s="5">
        <f>(Table1[[#This Row],[TIER3_ELIGIBLE_PAX]]/Table1[[#This Row],[TOTAL_PAX]])</f>
        <v>0.11011904761904762</v>
      </c>
      <c r="V1473" s="8">
        <v>0.15055669413387351</v>
      </c>
    </row>
    <row r="1474" spans="1:22" x14ac:dyDescent="0.3">
      <c r="A1474" s="1">
        <v>45802</v>
      </c>
      <c r="B1474" s="2">
        <v>0.73611111111111116</v>
      </c>
      <c r="C1474" t="s">
        <v>17</v>
      </c>
      <c r="D1474" t="s">
        <v>18</v>
      </c>
      <c r="E1474" t="s">
        <v>4516</v>
      </c>
      <c r="F1474" t="s">
        <v>20</v>
      </c>
      <c r="G1474" t="s">
        <v>43</v>
      </c>
      <c r="H1474" t="s">
        <v>44</v>
      </c>
      <c r="I1474" t="s">
        <v>31</v>
      </c>
      <c r="J1474" t="s">
        <v>32</v>
      </c>
      <c r="K1474" t="s">
        <v>33</v>
      </c>
      <c r="L1474">
        <v>0</v>
      </c>
      <c r="M1474">
        <v>9</v>
      </c>
      <c r="N1474">
        <v>171</v>
      </c>
      <c r="O1474">
        <v>0</v>
      </c>
      <c r="P1474">
        <v>5</v>
      </c>
      <c r="Q1474">
        <v>23</v>
      </c>
      <c r="R1474">
        <f>SUM(Table1[[#This Row],[FIRST_CLASS_SEATS]:[ECONOMY_SEATS]])</f>
        <v>180</v>
      </c>
      <c r="S1474" s="5">
        <f>(Table1[[#This Row],[TIER1_ELIGIBLE_PAX]]/Table1[[#This Row],[TOTAL_PAX]])</f>
        <v>0</v>
      </c>
      <c r="T1474" s="5">
        <f>(Table1[[#This Row],[TIER2_ELIGIBLE_PAX]]/Table1[[#This Row],[TOTAL_PAX]])</f>
        <v>2.7777777777777776E-2</v>
      </c>
      <c r="U1474" s="5">
        <f>(Table1[[#This Row],[TIER3_ELIGIBLE_PAX]]/Table1[[#This Row],[TOTAL_PAX]])</f>
        <v>0.12777777777777777</v>
      </c>
      <c r="V1474" s="8">
        <v>0.15061679730457989</v>
      </c>
    </row>
    <row r="1475" spans="1:22" x14ac:dyDescent="0.3">
      <c r="A1475" s="1">
        <v>45862</v>
      </c>
      <c r="B1475" s="2">
        <v>0.51527777777777772</v>
      </c>
      <c r="C1475" t="s">
        <v>48</v>
      </c>
      <c r="D1475" t="s">
        <v>18</v>
      </c>
      <c r="E1475" t="s">
        <v>2536</v>
      </c>
      <c r="F1475" t="s">
        <v>20</v>
      </c>
      <c r="G1475" t="s">
        <v>71</v>
      </c>
      <c r="H1475" t="s">
        <v>22</v>
      </c>
      <c r="I1475" t="s">
        <v>23</v>
      </c>
      <c r="J1475" t="s">
        <v>24</v>
      </c>
      <c r="K1475" t="s">
        <v>59</v>
      </c>
      <c r="L1475">
        <v>0</v>
      </c>
      <c r="M1475">
        <v>31</v>
      </c>
      <c r="N1475">
        <v>173</v>
      </c>
      <c r="O1475">
        <v>0</v>
      </c>
      <c r="P1475">
        <v>5</v>
      </c>
      <c r="Q1475">
        <v>22</v>
      </c>
      <c r="R1475">
        <f>SUM(Table1[[#This Row],[FIRST_CLASS_SEATS]:[ECONOMY_SEATS]])</f>
        <v>204</v>
      </c>
      <c r="S1475" s="5">
        <f>(Table1[[#This Row],[TIER1_ELIGIBLE_PAX]]/Table1[[#This Row],[TOTAL_PAX]])</f>
        <v>0</v>
      </c>
      <c r="T1475" s="5">
        <f>(Table1[[#This Row],[TIER2_ELIGIBLE_PAX]]/Table1[[#This Row],[TOTAL_PAX]])</f>
        <v>2.4509803921568627E-2</v>
      </c>
      <c r="U1475" s="5">
        <f>(Table1[[#This Row],[TIER3_ELIGIBLE_PAX]]/Table1[[#This Row],[TOTAL_PAX]])</f>
        <v>0.10784313725490197</v>
      </c>
      <c r="V1475" s="8">
        <v>0.15073778345540212</v>
      </c>
    </row>
    <row r="1476" spans="1:22" x14ac:dyDescent="0.3">
      <c r="A1476" s="1">
        <v>45757</v>
      </c>
      <c r="B1476" s="2">
        <v>0.68055555555555558</v>
      </c>
      <c r="C1476" t="s">
        <v>17</v>
      </c>
      <c r="D1476" t="s">
        <v>18</v>
      </c>
      <c r="E1476" t="s">
        <v>5558</v>
      </c>
      <c r="F1476" t="s">
        <v>20</v>
      </c>
      <c r="G1476" t="s">
        <v>36</v>
      </c>
      <c r="H1476" t="s">
        <v>37</v>
      </c>
      <c r="I1476" t="s">
        <v>31</v>
      </c>
      <c r="J1476" t="s">
        <v>32</v>
      </c>
      <c r="K1476" t="s">
        <v>33</v>
      </c>
      <c r="L1476">
        <v>0</v>
      </c>
      <c r="M1476">
        <v>18</v>
      </c>
      <c r="N1476">
        <v>162</v>
      </c>
      <c r="O1476">
        <v>1</v>
      </c>
      <c r="P1476">
        <v>19</v>
      </c>
      <c r="Q1476">
        <v>61</v>
      </c>
      <c r="R1476">
        <f>SUM(Table1[[#This Row],[FIRST_CLASS_SEATS]:[ECONOMY_SEATS]])</f>
        <v>180</v>
      </c>
      <c r="S1476" s="5">
        <f>(Table1[[#This Row],[TIER1_ELIGIBLE_PAX]]/Table1[[#This Row],[TOTAL_PAX]])</f>
        <v>5.5555555555555558E-3</v>
      </c>
      <c r="T1476" s="5">
        <f>(Table1[[#This Row],[TIER2_ELIGIBLE_PAX]]/Table1[[#This Row],[TOTAL_PAX]])</f>
        <v>0.10555555555555556</v>
      </c>
      <c r="U1476" s="5">
        <f>(Table1[[#This Row],[TIER3_ELIGIBLE_PAX]]/Table1[[#This Row],[TOTAL_PAX]])</f>
        <v>0.33888888888888891</v>
      </c>
      <c r="V1476" s="8">
        <v>0.15081875805325851</v>
      </c>
    </row>
    <row r="1477" spans="1:22" x14ac:dyDescent="0.3">
      <c r="A1477" s="1">
        <v>45749</v>
      </c>
      <c r="B1477" s="2">
        <v>0.87361111111111112</v>
      </c>
      <c r="C1477" t="s">
        <v>34</v>
      </c>
      <c r="D1477" t="s">
        <v>18</v>
      </c>
      <c r="E1477" t="s">
        <v>4566</v>
      </c>
      <c r="F1477" t="s">
        <v>20</v>
      </c>
      <c r="G1477" t="s">
        <v>21</v>
      </c>
      <c r="H1477" t="s">
        <v>22</v>
      </c>
      <c r="I1477" t="s">
        <v>23</v>
      </c>
      <c r="J1477" t="s">
        <v>24</v>
      </c>
      <c r="K1477" t="s">
        <v>25</v>
      </c>
      <c r="L1477">
        <v>8</v>
      </c>
      <c r="M1477">
        <v>49</v>
      </c>
      <c r="N1477">
        <v>178</v>
      </c>
      <c r="O1477">
        <v>0</v>
      </c>
      <c r="P1477">
        <v>6</v>
      </c>
      <c r="Q1477">
        <v>25</v>
      </c>
      <c r="R1477">
        <f>SUM(Table1[[#This Row],[FIRST_CLASS_SEATS]:[ECONOMY_SEATS]])</f>
        <v>235</v>
      </c>
      <c r="S1477" s="5">
        <f>(Table1[[#This Row],[TIER1_ELIGIBLE_PAX]]/Table1[[#This Row],[TOTAL_PAX]])</f>
        <v>0</v>
      </c>
      <c r="T1477" s="5">
        <f>(Table1[[#This Row],[TIER2_ELIGIBLE_PAX]]/Table1[[#This Row],[TOTAL_PAX]])</f>
        <v>2.553191489361702E-2</v>
      </c>
      <c r="U1477" s="5">
        <f>(Table1[[#This Row],[TIER3_ELIGIBLE_PAX]]/Table1[[#This Row],[TOTAL_PAX]])</f>
        <v>0.10638297872340426</v>
      </c>
      <c r="V1477" s="8">
        <v>0.1508681768981055</v>
      </c>
    </row>
    <row r="1478" spans="1:22" x14ac:dyDescent="0.3">
      <c r="A1478" s="1">
        <v>45787</v>
      </c>
      <c r="B1478" s="2">
        <v>0.55486111111111114</v>
      </c>
      <c r="C1478" t="s">
        <v>48</v>
      </c>
      <c r="D1478" t="s">
        <v>18</v>
      </c>
      <c r="E1478" t="s">
        <v>2129</v>
      </c>
      <c r="F1478" t="s">
        <v>20</v>
      </c>
      <c r="G1478" t="s">
        <v>21</v>
      </c>
      <c r="H1478" t="s">
        <v>22</v>
      </c>
      <c r="I1478" t="s">
        <v>23</v>
      </c>
      <c r="J1478" t="s">
        <v>24</v>
      </c>
      <c r="K1478" t="s">
        <v>25</v>
      </c>
      <c r="L1478">
        <v>8</v>
      </c>
      <c r="M1478">
        <v>49</v>
      </c>
      <c r="N1478">
        <v>178</v>
      </c>
      <c r="O1478">
        <v>0</v>
      </c>
      <c r="P1478">
        <v>17</v>
      </c>
      <c r="Q1478">
        <v>56</v>
      </c>
      <c r="R1478">
        <f>SUM(Table1[[#This Row],[FIRST_CLASS_SEATS]:[ECONOMY_SEATS]])</f>
        <v>235</v>
      </c>
      <c r="S1478" s="5">
        <f>(Table1[[#This Row],[TIER1_ELIGIBLE_PAX]]/Table1[[#This Row],[TOTAL_PAX]])</f>
        <v>0</v>
      </c>
      <c r="T1478" s="5">
        <f>(Table1[[#This Row],[TIER2_ELIGIBLE_PAX]]/Table1[[#This Row],[TOTAL_PAX]])</f>
        <v>7.2340425531914887E-2</v>
      </c>
      <c r="U1478" s="5">
        <f>(Table1[[#This Row],[TIER3_ELIGIBLE_PAX]]/Table1[[#This Row],[TOTAL_PAX]])</f>
        <v>0.23829787234042554</v>
      </c>
      <c r="V1478" s="8">
        <v>0.15092897269204453</v>
      </c>
    </row>
    <row r="1479" spans="1:22" x14ac:dyDescent="0.3">
      <c r="A1479" s="1">
        <v>45881</v>
      </c>
      <c r="B1479" s="2">
        <v>0.59375</v>
      </c>
      <c r="C1479" t="s">
        <v>17</v>
      </c>
      <c r="D1479" t="s">
        <v>18</v>
      </c>
      <c r="E1479" t="s">
        <v>872</v>
      </c>
      <c r="F1479" t="s">
        <v>20</v>
      </c>
      <c r="G1479" t="s">
        <v>124</v>
      </c>
      <c r="H1479" t="s">
        <v>22</v>
      </c>
      <c r="I1479" t="s">
        <v>23</v>
      </c>
      <c r="J1479" t="s">
        <v>24</v>
      </c>
      <c r="K1479" t="s">
        <v>59</v>
      </c>
      <c r="L1479">
        <v>8</v>
      </c>
      <c r="M1479">
        <v>42</v>
      </c>
      <c r="N1479">
        <v>166</v>
      </c>
      <c r="O1479">
        <v>0</v>
      </c>
      <c r="P1479">
        <v>14</v>
      </c>
      <c r="Q1479">
        <v>49</v>
      </c>
      <c r="R1479">
        <f>SUM(Table1[[#This Row],[FIRST_CLASS_SEATS]:[ECONOMY_SEATS]])</f>
        <v>216</v>
      </c>
      <c r="S1479" s="5">
        <f>(Table1[[#This Row],[TIER1_ELIGIBLE_PAX]]/Table1[[#This Row],[TOTAL_PAX]])</f>
        <v>0</v>
      </c>
      <c r="T1479" s="5">
        <f>(Table1[[#This Row],[TIER2_ELIGIBLE_PAX]]/Table1[[#This Row],[TOTAL_PAX]])</f>
        <v>6.4814814814814811E-2</v>
      </c>
      <c r="U1479" s="5">
        <f>(Table1[[#This Row],[TIER3_ELIGIBLE_PAX]]/Table1[[#This Row],[TOTAL_PAX]])</f>
        <v>0.22685185185185186</v>
      </c>
      <c r="V1479" s="8">
        <v>0.15108653674257388</v>
      </c>
    </row>
    <row r="1480" spans="1:22" x14ac:dyDescent="0.3">
      <c r="A1480" s="1">
        <v>45815</v>
      </c>
      <c r="B1480" s="2">
        <v>0.83750000000000002</v>
      </c>
      <c r="C1480" t="s">
        <v>34</v>
      </c>
      <c r="D1480" t="s">
        <v>18</v>
      </c>
      <c r="E1480" t="s">
        <v>520</v>
      </c>
      <c r="F1480" t="s">
        <v>20</v>
      </c>
      <c r="G1480" t="s">
        <v>29</v>
      </c>
      <c r="H1480" t="s">
        <v>30</v>
      </c>
      <c r="I1480" t="s">
        <v>31</v>
      </c>
      <c r="J1480" t="s">
        <v>32</v>
      </c>
      <c r="K1480" t="s">
        <v>33</v>
      </c>
      <c r="L1480">
        <v>0</v>
      </c>
      <c r="M1480">
        <v>3</v>
      </c>
      <c r="N1480">
        <v>177</v>
      </c>
      <c r="O1480">
        <v>0</v>
      </c>
      <c r="P1480">
        <v>10</v>
      </c>
      <c r="Q1480">
        <v>38</v>
      </c>
      <c r="R1480">
        <f>SUM(Table1[[#This Row],[FIRST_CLASS_SEATS]:[ECONOMY_SEATS]])</f>
        <v>180</v>
      </c>
      <c r="S1480" s="5">
        <f>(Table1[[#This Row],[TIER1_ELIGIBLE_PAX]]/Table1[[#This Row],[TOTAL_PAX]])</f>
        <v>0</v>
      </c>
      <c r="T1480" s="5">
        <f>(Table1[[#This Row],[TIER2_ELIGIBLE_PAX]]/Table1[[#This Row],[TOTAL_PAX]])</f>
        <v>5.5555555555555552E-2</v>
      </c>
      <c r="U1480" s="5">
        <f>(Table1[[#This Row],[TIER3_ELIGIBLE_PAX]]/Table1[[#This Row],[TOTAL_PAX]])</f>
        <v>0.21111111111111111</v>
      </c>
      <c r="V1480" s="8">
        <v>0.15113895021161261</v>
      </c>
    </row>
    <row r="1481" spans="1:22" x14ac:dyDescent="0.3">
      <c r="A1481" s="1">
        <v>45752</v>
      </c>
      <c r="B1481" s="2">
        <v>0.65416666666666667</v>
      </c>
      <c r="C1481" t="s">
        <v>17</v>
      </c>
      <c r="D1481" t="s">
        <v>18</v>
      </c>
      <c r="E1481" t="s">
        <v>1375</v>
      </c>
      <c r="F1481" t="s">
        <v>20</v>
      </c>
      <c r="G1481" t="s">
        <v>46</v>
      </c>
      <c r="H1481" t="s">
        <v>22</v>
      </c>
      <c r="I1481" t="s">
        <v>23</v>
      </c>
      <c r="J1481" t="s">
        <v>24</v>
      </c>
      <c r="K1481" t="s">
        <v>25</v>
      </c>
      <c r="L1481">
        <v>0</v>
      </c>
      <c r="M1481">
        <v>32</v>
      </c>
      <c r="N1481">
        <v>304</v>
      </c>
      <c r="O1481">
        <v>0</v>
      </c>
      <c r="P1481">
        <v>11</v>
      </c>
      <c r="Q1481">
        <v>38</v>
      </c>
      <c r="R1481">
        <f>SUM(Table1[[#This Row],[FIRST_CLASS_SEATS]:[ECONOMY_SEATS]])</f>
        <v>336</v>
      </c>
      <c r="S1481" s="5">
        <f>(Table1[[#This Row],[TIER1_ELIGIBLE_PAX]]/Table1[[#This Row],[TOTAL_PAX]])</f>
        <v>0</v>
      </c>
      <c r="T1481" s="5">
        <f>(Table1[[#This Row],[TIER2_ELIGIBLE_PAX]]/Table1[[#This Row],[TOTAL_PAX]])</f>
        <v>3.273809523809524E-2</v>
      </c>
      <c r="U1481" s="5">
        <f>(Table1[[#This Row],[TIER3_ELIGIBLE_PAX]]/Table1[[#This Row],[TOTAL_PAX]])</f>
        <v>0.1130952380952381</v>
      </c>
      <c r="V1481" s="8">
        <v>0.15139296690626791</v>
      </c>
    </row>
    <row r="1482" spans="1:22" x14ac:dyDescent="0.3">
      <c r="A1482" s="1">
        <v>45773</v>
      </c>
      <c r="B1482" s="2">
        <v>0.26458333333333334</v>
      </c>
      <c r="C1482" t="s">
        <v>26</v>
      </c>
      <c r="D1482" t="s">
        <v>18</v>
      </c>
      <c r="E1482" t="s">
        <v>1443</v>
      </c>
      <c r="F1482" t="s">
        <v>20</v>
      </c>
      <c r="G1482" t="s">
        <v>21</v>
      </c>
      <c r="H1482" t="s">
        <v>22</v>
      </c>
      <c r="I1482" t="s">
        <v>23</v>
      </c>
      <c r="J1482" t="s">
        <v>24</v>
      </c>
      <c r="K1482" t="s">
        <v>59</v>
      </c>
      <c r="L1482">
        <v>8</v>
      </c>
      <c r="M1482">
        <v>42</v>
      </c>
      <c r="N1482">
        <v>166</v>
      </c>
      <c r="O1482">
        <v>1</v>
      </c>
      <c r="P1482">
        <v>3</v>
      </c>
      <c r="Q1482">
        <v>18</v>
      </c>
      <c r="R1482">
        <f>SUM(Table1[[#This Row],[FIRST_CLASS_SEATS]:[ECONOMY_SEATS]])</f>
        <v>216</v>
      </c>
      <c r="S1482" s="5">
        <f>(Table1[[#This Row],[TIER1_ELIGIBLE_PAX]]/Table1[[#This Row],[TOTAL_PAX]])</f>
        <v>4.6296296296296294E-3</v>
      </c>
      <c r="T1482" s="5">
        <f>(Table1[[#This Row],[TIER2_ELIGIBLE_PAX]]/Table1[[#This Row],[TOTAL_PAX]])</f>
        <v>1.3888888888888888E-2</v>
      </c>
      <c r="U1482" s="5">
        <f>(Table1[[#This Row],[TIER3_ELIGIBLE_PAX]]/Table1[[#This Row],[TOTAL_PAX]])</f>
        <v>8.3333333333333329E-2</v>
      </c>
      <c r="V1482" s="8">
        <v>0.15146479453153172</v>
      </c>
    </row>
    <row r="1483" spans="1:22" x14ac:dyDescent="0.3">
      <c r="A1483" s="1">
        <v>45904</v>
      </c>
      <c r="B1483" s="2">
        <v>0.53472222222222221</v>
      </c>
      <c r="C1483" t="s">
        <v>48</v>
      </c>
      <c r="D1483" t="s">
        <v>18</v>
      </c>
      <c r="E1483" t="s">
        <v>1153</v>
      </c>
      <c r="F1483" t="s">
        <v>20</v>
      </c>
      <c r="G1483" t="s">
        <v>73</v>
      </c>
      <c r="H1483" t="s">
        <v>74</v>
      </c>
      <c r="I1483" t="s">
        <v>31</v>
      </c>
      <c r="J1483" t="s">
        <v>32</v>
      </c>
      <c r="K1483" t="s">
        <v>33</v>
      </c>
      <c r="L1483">
        <v>0</v>
      </c>
      <c r="M1483">
        <v>16</v>
      </c>
      <c r="N1483">
        <v>164</v>
      </c>
      <c r="O1483">
        <v>0</v>
      </c>
      <c r="P1483">
        <v>6</v>
      </c>
      <c r="Q1483">
        <v>25</v>
      </c>
      <c r="R1483">
        <f>SUM(Table1[[#This Row],[FIRST_CLASS_SEATS]:[ECONOMY_SEATS]])</f>
        <v>180</v>
      </c>
      <c r="S1483" s="5">
        <f>(Table1[[#This Row],[TIER1_ELIGIBLE_PAX]]/Table1[[#This Row],[TOTAL_PAX]])</f>
        <v>0</v>
      </c>
      <c r="T1483" s="5">
        <f>(Table1[[#This Row],[TIER2_ELIGIBLE_PAX]]/Table1[[#This Row],[TOTAL_PAX]])</f>
        <v>3.3333333333333333E-2</v>
      </c>
      <c r="U1483" s="5">
        <f>(Table1[[#This Row],[TIER3_ELIGIBLE_PAX]]/Table1[[#This Row],[TOTAL_PAX]])</f>
        <v>0.1388888888888889</v>
      </c>
      <c r="V1483" s="8">
        <v>0.15161038495842138</v>
      </c>
    </row>
    <row r="1484" spans="1:22" x14ac:dyDescent="0.3">
      <c r="A1484" s="1">
        <v>45844</v>
      </c>
      <c r="B1484" s="2">
        <v>0.52986111111111112</v>
      </c>
      <c r="C1484" t="s">
        <v>48</v>
      </c>
      <c r="D1484" t="s">
        <v>18</v>
      </c>
      <c r="E1484" t="s">
        <v>1942</v>
      </c>
      <c r="F1484" t="s">
        <v>20</v>
      </c>
      <c r="G1484" t="s">
        <v>36</v>
      </c>
      <c r="H1484" t="s">
        <v>37</v>
      </c>
      <c r="I1484" t="s">
        <v>31</v>
      </c>
      <c r="J1484" t="s">
        <v>32</v>
      </c>
      <c r="K1484" t="s">
        <v>33</v>
      </c>
      <c r="L1484">
        <v>0</v>
      </c>
      <c r="M1484">
        <v>9</v>
      </c>
      <c r="N1484">
        <v>171</v>
      </c>
      <c r="O1484">
        <v>1</v>
      </c>
      <c r="P1484">
        <v>11</v>
      </c>
      <c r="Q1484">
        <v>40</v>
      </c>
      <c r="R1484">
        <f>SUM(Table1[[#This Row],[FIRST_CLASS_SEATS]:[ECONOMY_SEATS]])</f>
        <v>180</v>
      </c>
      <c r="S1484" s="5">
        <f>(Table1[[#This Row],[TIER1_ELIGIBLE_PAX]]/Table1[[#This Row],[TOTAL_PAX]])</f>
        <v>5.5555555555555558E-3</v>
      </c>
      <c r="T1484" s="5">
        <f>(Table1[[#This Row],[TIER2_ELIGIBLE_PAX]]/Table1[[#This Row],[TOTAL_PAX]])</f>
        <v>6.1111111111111109E-2</v>
      </c>
      <c r="U1484" s="5">
        <f>(Table1[[#This Row],[TIER3_ELIGIBLE_PAX]]/Table1[[#This Row],[TOTAL_PAX]])</f>
        <v>0.22222222222222221</v>
      </c>
      <c r="V1484" s="8">
        <v>0.15166208777409251</v>
      </c>
    </row>
    <row r="1485" spans="1:22" x14ac:dyDescent="0.3">
      <c r="A1485" s="1">
        <v>45776</v>
      </c>
      <c r="B1485" s="2">
        <v>0.71597222222222223</v>
      </c>
      <c r="C1485" t="s">
        <v>17</v>
      </c>
      <c r="D1485" t="s">
        <v>18</v>
      </c>
      <c r="E1485" t="s">
        <v>2324</v>
      </c>
      <c r="F1485" t="s">
        <v>20</v>
      </c>
      <c r="G1485" t="s">
        <v>99</v>
      </c>
      <c r="H1485" t="s">
        <v>74</v>
      </c>
      <c r="I1485" t="s">
        <v>31</v>
      </c>
      <c r="J1485" t="s">
        <v>32</v>
      </c>
      <c r="K1485" t="s">
        <v>33</v>
      </c>
      <c r="L1485">
        <v>0</v>
      </c>
      <c r="M1485">
        <v>18</v>
      </c>
      <c r="N1485">
        <v>162</v>
      </c>
      <c r="O1485">
        <v>0</v>
      </c>
      <c r="P1485">
        <v>5</v>
      </c>
      <c r="Q1485">
        <v>23</v>
      </c>
      <c r="R1485">
        <f>SUM(Table1[[#This Row],[FIRST_CLASS_SEATS]:[ECONOMY_SEATS]])</f>
        <v>180</v>
      </c>
      <c r="S1485" s="5">
        <f>(Table1[[#This Row],[TIER1_ELIGIBLE_PAX]]/Table1[[#This Row],[TOTAL_PAX]])</f>
        <v>0</v>
      </c>
      <c r="T1485" s="5">
        <f>(Table1[[#This Row],[TIER2_ELIGIBLE_PAX]]/Table1[[#This Row],[TOTAL_PAX]])</f>
        <v>2.7777777777777776E-2</v>
      </c>
      <c r="U1485" s="5">
        <f>(Table1[[#This Row],[TIER3_ELIGIBLE_PAX]]/Table1[[#This Row],[TOTAL_PAX]])</f>
        <v>0.12777777777777777</v>
      </c>
      <c r="V1485" s="8">
        <v>0.1517319747893433</v>
      </c>
    </row>
    <row r="1486" spans="1:22" x14ac:dyDescent="0.3">
      <c r="A1486" s="1">
        <v>45938</v>
      </c>
      <c r="B1486" s="2">
        <v>0.78680555555555554</v>
      </c>
      <c r="C1486" t="s">
        <v>34</v>
      </c>
      <c r="D1486" t="s">
        <v>18</v>
      </c>
      <c r="E1486" t="s">
        <v>1077</v>
      </c>
      <c r="F1486" t="s">
        <v>20</v>
      </c>
      <c r="G1486" t="s">
        <v>46</v>
      </c>
      <c r="H1486" t="s">
        <v>22</v>
      </c>
      <c r="I1486" t="s">
        <v>23</v>
      </c>
      <c r="J1486" t="s">
        <v>24</v>
      </c>
      <c r="K1486" t="s">
        <v>59</v>
      </c>
      <c r="L1486">
        <v>0</v>
      </c>
      <c r="M1486">
        <v>31</v>
      </c>
      <c r="N1486">
        <v>173</v>
      </c>
      <c r="O1486">
        <v>1</v>
      </c>
      <c r="P1486">
        <v>13</v>
      </c>
      <c r="Q1486">
        <v>46</v>
      </c>
      <c r="R1486">
        <f>SUM(Table1[[#This Row],[FIRST_CLASS_SEATS]:[ECONOMY_SEATS]])</f>
        <v>204</v>
      </c>
      <c r="S1486" s="5">
        <f>(Table1[[#This Row],[TIER1_ELIGIBLE_PAX]]/Table1[[#This Row],[TOTAL_PAX]])</f>
        <v>4.9019607843137254E-3</v>
      </c>
      <c r="T1486" s="5">
        <f>(Table1[[#This Row],[TIER2_ELIGIBLE_PAX]]/Table1[[#This Row],[TOTAL_PAX]])</f>
        <v>6.3725490196078427E-2</v>
      </c>
      <c r="U1486" s="5">
        <f>(Table1[[#This Row],[TIER3_ELIGIBLE_PAX]]/Table1[[#This Row],[TOTAL_PAX]])</f>
        <v>0.22549019607843138</v>
      </c>
      <c r="V1486" s="8">
        <v>0.15187877901794911</v>
      </c>
    </row>
    <row r="1487" spans="1:22" x14ac:dyDescent="0.3">
      <c r="A1487" s="1">
        <v>45763</v>
      </c>
      <c r="B1487" s="2">
        <v>0.60069444444444442</v>
      </c>
      <c r="C1487" t="s">
        <v>17</v>
      </c>
      <c r="D1487" t="s">
        <v>18</v>
      </c>
      <c r="E1487" t="s">
        <v>5493</v>
      </c>
      <c r="F1487" t="s">
        <v>20</v>
      </c>
      <c r="G1487" t="s">
        <v>62</v>
      </c>
      <c r="H1487" t="s">
        <v>63</v>
      </c>
      <c r="I1487" t="s">
        <v>31</v>
      </c>
      <c r="J1487" t="s">
        <v>32</v>
      </c>
      <c r="K1487" t="s">
        <v>33</v>
      </c>
      <c r="L1487">
        <v>0</v>
      </c>
      <c r="M1487">
        <v>12</v>
      </c>
      <c r="N1487">
        <v>168</v>
      </c>
      <c r="O1487">
        <v>0</v>
      </c>
      <c r="P1487">
        <v>9</v>
      </c>
      <c r="Q1487">
        <v>32</v>
      </c>
      <c r="R1487">
        <f>SUM(Table1[[#This Row],[FIRST_CLASS_SEATS]:[ECONOMY_SEATS]])</f>
        <v>180</v>
      </c>
      <c r="S1487" s="5">
        <f>(Table1[[#This Row],[TIER1_ELIGIBLE_PAX]]/Table1[[#This Row],[TOTAL_PAX]])</f>
        <v>0</v>
      </c>
      <c r="T1487" s="5">
        <f>(Table1[[#This Row],[TIER2_ELIGIBLE_PAX]]/Table1[[#This Row],[TOTAL_PAX]])</f>
        <v>0.05</v>
      </c>
      <c r="U1487" s="5">
        <f>(Table1[[#This Row],[TIER3_ELIGIBLE_PAX]]/Table1[[#This Row],[TOTAL_PAX]])</f>
        <v>0.17777777777777778</v>
      </c>
      <c r="V1487" s="8">
        <v>0.15200978094966577</v>
      </c>
    </row>
    <row r="1488" spans="1:22" x14ac:dyDescent="0.3">
      <c r="A1488" s="1">
        <v>45762</v>
      </c>
      <c r="B1488" s="2">
        <v>0.30833333333333335</v>
      </c>
      <c r="C1488" t="s">
        <v>26</v>
      </c>
      <c r="D1488" t="s">
        <v>18</v>
      </c>
      <c r="E1488" t="s">
        <v>4051</v>
      </c>
      <c r="F1488" t="s">
        <v>20</v>
      </c>
      <c r="G1488" t="s">
        <v>73</v>
      </c>
      <c r="H1488" t="s">
        <v>74</v>
      </c>
      <c r="I1488" t="s">
        <v>31</v>
      </c>
      <c r="J1488" t="s">
        <v>32</v>
      </c>
      <c r="K1488" t="s">
        <v>33</v>
      </c>
      <c r="L1488">
        <v>0</v>
      </c>
      <c r="M1488">
        <v>0</v>
      </c>
      <c r="N1488">
        <v>180</v>
      </c>
      <c r="O1488">
        <v>0</v>
      </c>
      <c r="P1488">
        <v>2</v>
      </c>
      <c r="Q1488">
        <v>14</v>
      </c>
      <c r="R1488">
        <f>SUM(Table1[[#This Row],[FIRST_CLASS_SEATS]:[ECONOMY_SEATS]])</f>
        <v>180</v>
      </c>
      <c r="S1488" s="5">
        <f>(Table1[[#This Row],[TIER1_ELIGIBLE_PAX]]/Table1[[#This Row],[TOTAL_PAX]])</f>
        <v>0</v>
      </c>
      <c r="T1488" s="5">
        <f>(Table1[[#This Row],[TIER2_ELIGIBLE_PAX]]/Table1[[#This Row],[TOTAL_PAX]])</f>
        <v>1.1111111111111112E-2</v>
      </c>
      <c r="U1488" s="5">
        <f>(Table1[[#This Row],[TIER3_ELIGIBLE_PAX]]/Table1[[#This Row],[TOTAL_PAX]])</f>
        <v>7.7777777777777779E-2</v>
      </c>
      <c r="V1488" s="8">
        <v>0.15205902299099627</v>
      </c>
    </row>
    <row r="1489" spans="1:22" x14ac:dyDescent="0.3">
      <c r="A1489" s="1">
        <v>45860</v>
      </c>
      <c r="B1489" s="2">
        <v>0.90555555555555556</v>
      </c>
      <c r="C1489" t="s">
        <v>34</v>
      </c>
      <c r="D1489" t="s">
        <v>18</v>
      </c>
      <c r="E1489" t="s">
        <v>1221</v>
      </c>
      <c r="F1489" t="s">
        <v>20</v>
      </c>
      <c r="G1489" t="s">
        <v>73</v>
      </c>
      <c r="H1489" t="s">
        <v>74</v>
      </c>
      <c r="I1489" t="s">
        <v>31</v>
      </c>
      <c r="J1489" t="s">
        <v>32</v>
      </c>
      <c r="K1489" t="s">
        <v>33</v>
      </c>
      <c r="L1489">
        <v>0</v>
      </c>
      <c r="M1489">
        <v>15</v>
      </c>
      <c r="N1489">
        <v>165</v>
      </c>
      <c r="O1489">
        <v>2</v>
      </c>
      <c r="P1489">
        <v>11</v>
      </c>
      <c r="Q1489">
        <v>39</v>
      </c>
      <c r="R1489">
        <f>SUM(Table1[[#This Row],[FIRST_CLASS_SEATS]:[ECONOMY_SEATS]])</f>
        <v>180</v>
      </c>
      <c r="S1489" s="5">
        <f>(Table1[[#This Row],[TIER1_ELIGIBLE_PAX]]/Table1[[#This Row],[TOTAL_PAX]])</f>
        <v>1.1111111111111112E-2</v>
      </c>
      <c r="T1489" s="5">
        <f>(Table1[[#This Row],[TIER2_ELIGIBLE_PAX]]/Table1[[#This Row],[TOTAL_PAX]])</f>
        <v>6.1111111111111109E-2</v>
      </c>
      <c r="U1489" s="5">
        <f>(Table1[[#This Row],[TIER3_ELIGIBLE_PAX]]/Table1[[#This Row],[TOTAL_PAX]])</f>
        <v>0.21666666666666667</v>
      </c>
      <c r="V1489" s="8">
        <v>0.15209766533833124</v>
      </c>
    </row>
    <row r="1490" spans="1:22" x14ac:dyDescent="0.3">
      <c r="A1490" s="1">
        <v>45825</v>
      </c>
      <c r="B1490" s="2">
        <v>0.63611111111111107</v>
      </c>
      <c r="C1490" t="s">
        <v>17</v>
      </c>
      <c r="D1490" t="s">
        <v>18</v>
      </c>
      <c r="E1490" t="s">
        <v>2573</v>
      </c>
      <c r="F1490" t="s">
        <v>20</v>
      </c>
      <c r="G1490" t="s">
        <v>124</v>
      </c>
      <c r="H1490" t="s">
        <v>22</v>
      </c>
      <c r="I1490" t="s">
        <v>23</v>
      </c>
      <c r="J1490" t="s">
        <v>24</v>
      </c>
      <c r="K1490" t="s">
        <v>25</v>
      </c>
      <c r="L1490">
        <v>0</v>
      </c>
      <c r="M1490">
        <v>32</v>
      </c>
      <c r="N1490">
        <v>304</v>
      </c>
      <c r="O1490">
        <v>1</v>
      </c>
      <c r="P1490">
        <v>16</v>
      </c>
      <c r="Q1490">
        <v>53</v>
      </c>
      <c r="R1490">
        <f>SUM(Table1[[#This Row],[FIRST_CLASS_SEATS]:[ECONOMY_SEATS]])</f>
        <v>336</v>
      </c>
      <c r="S1490" s="5">
        <f>(Table1[[#This Row],[TIER1_ELIGIBLE_PAX]]/Table1[[#This Row],[TOTAL_PAX]])</f>
        <v>2.976190476190476E-3</v>
      </c>
      <c r="T1490" s="5">
        <f>(Table1[[#This Row],[TIER2_ELIGIBLE_PAX]]/Table1[[#This Row],[TOTAL_PAX]])</f>
        <v>4.7619047619047616E-2</v>
      </c>
      <c r="U1490" s="5">
        <f>(Table1[[#This Row],[TIER3_ELIGIBLE_PAX]]/Table1[[#This Row],[TOTAL_PAX]])</f>
        <v>0.15773809523809523</v>
      </c>
      <c r="V1490" s="8">
        <v>0.1521999085107768</v>
      </c>
    </row>
    <row r="1491" spans="1:22" x14ac:dyDescent="0.3">
      <c r="A1491" s="1">
        <v>45783</v>
      </c>
      <c r="B1491" s="2">
        <v>0.86458333333333337</v>
      </c>
      <c r="C1491" t="s">
        <v>34</v>
      </c>
      <c r="D1491" t="s">
        <v>18</v>
      </c>
      <c r="E1491" t="s">
        <v>4698</v>
      </c>
      <c r="F1491" t="s">
        <v>20</v>
      </c>
      <c r="G1491" t="s">
        <v>36</v>
      </c>
      <c r="H1491" t="s">
        <v>37</v>
      </c>
      <c r="I1491" t="s">
        <v>31</v>
      </c>
      <c r="J1491" t="s">
        <v>32</v>
      </c>
      <c r="K1491" t="s">
        <v>33</v>
      </c>
      <c r="L1491">
        <v>0</v>
      </c>
      <c r="M1491">
        <v>2</v>
      </c>
      <c r="N1491">
        <v>178</v>
      </c>
      <c r="O1491">
        <v>0</v>
      </c>
      <c r="P1491">
        <v>6</v>
      </c>
      <c r="Q1491">
        <v>25</v>
      </c>
      <c r="R1491">
        <f>SUM(Table1[[#This Row],[FIRST_CLASS_SEATS]:[ECONOMY_SEATS]])</f>
        <v>180</v>
      </c>
      <c r="S1491" s="5">
        <f>(Table1[[#This Row],[TIER1_ELIGIBLE_PAX]]/Table1[[#This Row],[TOTAL_PAX]])</f>
        <v>0</v>
      </c>
      <c r="T1491" s="5">
        <f>(Table1[[#This Row],[TIER2_ELIGIBLE_PAX]]/Table1[[#This Row],[TOTAL_PAX]])</f>
        <v>3.3333333333333333E-2</v>
      </c>
      <c r="U1491" s="5">
        <f>(Table1[[#This Row],[TIER3_ELIGIBLE_PAX]]/Table1[[#This Row],[TOTAL_PAX]])</f>
        <v>0.1388888888888889</v>
      </c>
      <c r="V1491" s="8">
        <v>0.15241447278151354</v>
      </c>
    </row>
    <row r="1492" spans="1:22" x14ac:dyDescent="0.3">
      <c r="A1492" s="1">
        <v>45954</v>
      </c>
      <c r="B1492" s="2">
        <v>0.83125000000000004</v>
      </c>
      <c r="C1492" t="s">
        <v>34</v>
      </c>
      <c r="D1492" t="s">
        <v>18</v>
      </c>
      <c r="E1492" t="s">
        <v>1021</v>
      </c>
      <c r="F1492" t="s">
        <v>20</v>
      </c>
      <c r="G1492" t="s">
        <v>36</v>
      </c>
      <c r="H1492" t="s">
        <v>37</v>
      </c>
      <c r="I1492" t="s">
        <v>31</v>
      </c>
      <c r="J1492" t="s">
        <v>32</v>
      </c>
      <c r="K1492" t="s">
        <v>33</v>
      </c>
      <c r="L1492">
        <v>0</v>
      </c>
      <c r="M1492">
        <v>14</v>
      </c>
      <c r="N1492">
        <v>166</v>
      </c>
      <c r="O1492">
        <v>2</v>
      </c>
      <c r="P1492">
        <v>19</v>
      </c>
      <c r="Q1492">
        <v>63</v>
      </c>
      <c r="R1492">
        <f>SUM(Table1[[#This Row],[FIRST_CLASS_SEATS]:[ECONOMY_SEATS]])</f>
        <v>180</v>
      </c>
      <c r="S1492" s="5">
        <f>(Table1[[#This Row],[TIER1_ELIGIBLE_PAX]]/Table1[[#This Row],[TOTAL_PAX]])</f>
        <v>1.1111111111111112E-2</v>
      </c>
      <c r="T1492" s="5">
        <f>(Table1[[#This Row],[TIER2_ELIGIBLE_PAX]]/Table1[[#This Row],[TOTAL_PAX]])</f>
        <v>0.10555555555555556</v>
      </c>
      <c r="U1492" s="5">
        <f>(Table1[[#This Row],[TIER3_ELIGIBLE_PAX]]/Table1[[#This Row],[TOTAL_PAX]])</f>
        <v>0.35</v>
      </c>
      <c r="V1492" s="8">
        <v>0.15241494920523713</v>
      </c>
    </row>
    <row r="1493" spans="1:22" x14ac:dyDescent="0.3">
      <c r="A1493" s="1">
        <v>45920</v>
      </c>
      <c r="B1493" s="2">
        <v>0.56736111111111109</v>
      </c>
      <c r="C1493" t="s">
        <v>48</v>
      </c>
      <c r="D1493" t="s">
        <v>18</v>
      </c>
      <c r="E1493" t="s">
        <v>3781</v>
      </c>
      <c r="F1493" t="s">
        <v>20</v>
      </c>
      <c r="G1493" t="s">
        <v>43</v>
      </c>
      <c r="H1493" t="s">
        <v>44</v>
      </c>
      <c r="I1493" t="s">
        <v>31</v>
      </c>
      <c r="J1493" t="s">
        <v>32</v>
      </c>
      <c r="K1493" t="s">
        <v>33</v>
      </c>
      <c r="L1493">
        <v>0</v>
      </c>
      <c r="M1493">
        <v>10</v>
      </c>
      <c r="N1493">
        <v>170</v>
      </c>
      <c r="O1493">
        <v>2</v>
      </c>
      <c r="P1493">
        <v>6</v>
      </c>
      <c r="Q1493">
        <v>24</v>
      </c>
      <c r="R1493">
        <f>SUM(Table1[[#This Row],[FIRST_CLASS_SEATS]:[ECONOMY_SEATS]])</f>
        <v>180</v>
      </c>
      <c r="S1493" s="5">
        <f>(Table1[[#This Row],[TIER1_ELIGIBLE_PAX]]/Table1[[#This Row],[TOTAL_PAX]])</f>
        <v>1.1111111111111112E-2</v>
      </c>
      <c r="T1493" s="5">
        <f>(Table1[[#This Row],[TIER2_ELIGIBLE_PAX]]/Table1[[#This Row],[TOTAL_PAX]])</f>
        <v>3.3333333333333333E-2</v>
      </c>
      <c r="U1493" s="5">
        <f>(Table1[[#This Row],[TIER3_ELIGIBLE_PAX]]/Table1[[#This Row],[TOTAL_PAX]])</f>
        <v>0.13333333333333333</v>
      </c>
      <c r="V1493" s="8">
        <v>0.15261183260951983</v>
      </c>
    </row>
    <row r="1494" spans="1:22" x14ac:dyDescent="0.3">
      <c r="A1494" s="1">
        <v>45854</v>
      </c>
      <c r="B1494" s="2">
        <v>0.71458333333333335</v>
      </c>
      <c r="C1494" t="s">
        <v>17</v>
      </c>
      <c r="D1494" t="s">
        <v>18</v>
      </c>
      <c r="E1494" t="s">
        <v>4578</v>
      </c>
      <c r="F1494" t="s">
        <v>20</v>
      </c>
      <c r="G1494" t="s">
        <v>21</v>
      </c>
      <c r="H1494" t="s">
        <v>22</v>
      </c>
      <c r="I1494" t="s">
        <v>23</v>
      </c>
      <c r="J1494" t="s">
        <v>24</v>
      </c>
      <c r="K1494" t="s">
        <v>25</v>
      </c>
      <c r="L1494">
        <v>0</v>
      </c>
      <c r="M1494">
        <v>32</v>
      </c>
      <c r="N1494">
        <v>300</v>
      </c>
      <c r="O1494">
        <v>0</v>
      </c>
      <c r="P1494">
        <v>15</v>
      </c>
      <c r="Q1494">
        <v>51</v>
      </c>
      <c r="R1494">
        <f>SUM(Table1[[#This Row],[FIRST_CLASS_SEATS]:[ECONOMY_SEATS]])</f>
        <v>332</v>
      </c>
      <c r="S1494" s="5">
        <f>(Table1[[#This Row],[TIER1_ELIGIBLE_PAX]]/Table1[[#This Row],[TOTAL_PAX]])</f>
        <v>0</v>
      </c>
      <c r="T1494" s="5">
        <f>(Table1[[#This Row],[TIER2_ELIGIBLE_PAX]]/Table1[[#This Row],[TOTAL_PAX]])</f>
        <v>4.5180722891566265E-2</v>
      </c>
      <c r="U1494" s="5">
        <f>(Table1[[#This Row],[TIER3_ELIGIBLE_PAX]]/Table1[[#This Row],[TOTAL_PAX]])</f>
        <v>0.1536144578313253</v>
      </c>
      <c r="V1494" s="8">
        <v>0.15264360292880907</v>
      </c>
    </row>
    <row r="1495" spans="1:22" x14ac:dyDescent="0.3">
      <c r="A1495" s="1">
        <v>45954</v>
      </c>
      <c r="B1495" s="2">
        <v>0.41180555555555554</v>
      </c>
      <c r="C1495" t="s">
        <v>26</v>
      </c>
      <c r="D1495" t="s">
        <v>18</v>
      </c>
      <c r="E1495" t="s">
        <v>1780</v>
      </c>
      <c r="F1495" t="s">
        <v>20</v>
      </c>
      <c r="G1495" t="s">
        <v>73</v>
      </c>
      <c r="H1495" t="s">
        <v>74</v>
      </c>
      <c r="I1495" t="s">
        <v>31</v>
      </c>
      <c r="J1495" t="s">
        <v>32</v>
      </c>
      <c r="K1495" t="s">
        <v>33</v>
      </c>
      <c r="L1495">
        <v>0</v>
      </c>
      <c r="M1495">
        <v>8</v>
      </c>
      <c r="N1495">
        <v>172</v>
      </c>
      <c r="O1495">
        <v>0</v>
      </c>
      <c r="P1495">
        <v>9</v>
      </c>
      <c r="Q1495">
        <v>33</v>
      </c>
      <c r="R1495">
        <f>SUM(Table1[[#This Row],[FIRST_CLASS_SEATS]:[ECONOMY_SEATS]])</f>
        <v>180</v>
      </c>
      <c r="S1495" s="5">
        <f>(Table1[[#This Row],[TIER1_ELIGIBLE_PAX]]/Table1[[#This Row],[TOTAL_PAX]])</f>
        <v>0</v>
      </c>
      <c r="T1495" s="5">
        <f>(Table1[[#This Row],[TIER2_ELIGIBLE_PAX]]/Table1[[#This Row],[TOTAL_PAX]])</f>
        <v>0.05</v>
      </c>
      <c r="U1495" s="5">
        <f>(Table1[[#This Row],[TIER3_ELIGIBLE_PAX]]/Table1[[#This Row],[TOTAL_PAX]])</f>
        <v>0.18333333333333332</v>
      </c>
      <c r="V1495" s="8">
        <v>0.15269398428669756</v>
      </c>
    </row>
    <row r="1496" spans="1:22" x14ac:dyDescent="0.3">
      <c r="A1496" s="1">
        <v>45778</v>
      </c>
      <c r="B1496" s="2">
        <v>0.74027777777777781</v>
      </c>
      <c r="C1496" t="s">
        <v>17</v>
      </c>
      <c r="D1496" t="s">
        <v>18</v>
      </c>
      <c r="E1496" t="s">
        <v>1905</v>
      </c>
      <c r="F1496" t="s">
        <v>20</v>
      </c>
      <c r="G1496" t="s">
        <v>29</v>
      </c>
      <c r="H1496" t="s">
        <v>30</v>
      </c>
      <c r="I1496" t="s">
        <v>31</v>
      </c>
      <c r="J1496" t="s">
        <v>32</v>
      </c>
      <c r="K1496" t="s">
        <v>33</v>
      </c>
      <c r="L1496">
        <v>0</v>
      </c>
      <c r="M1496">
        <v>12</v>
      </c>
      <c r="N1496">
        <v>168</v>
      </c>
      <c r="O1496">
        <v>1</v>
      </c>
      <c r="P1496">
        <v>7</v>
      </c>
      <c r="Q1496">
        <v>27</v>
      </c>
      <c r="R1496">
        <f>SUM(Table1[[#This Row],[FIRST_CLASS_SEATS]:[ECONOMY_SEATS]])</f>
        <v>180</v>
      </c>
      <c r="S1496" s="5">
        <f>(Table1[[#This Row],[TIER1_ELIGIBLE_PAX]]/Table1[[#This Row],[TOTAL_PAX]])</f>
        <v>5.5555555555555558E-3</v>
      </c>
      <c r="T1496" s="5">
        <f>(Table1[[#This Row],[TIER2_ELIGIBLE_PAX]]/Table1[[#This Row],[TOTAL_PAX]])</f>
        <v>3.888888888888889E-2</v>
      </c>
      <c r="U1496" s="5">
        <f>(Table1[[#This Row],[TIER3_ELIGIBLE_PAX]]/Table1[[#This Row],[TOTAL_PAX]])</f>
        <v>0.15</v>
      </c>
      <c r="V1496" s="8">
        <v>0.15285231556353251</v>
      </c>
    </row>
    <row r="1497" spans="1:22" x14ac:dyDescent="0.3">
      <c r="A1497" s="1">
        <v>45748</v>
      </c>
      <c r="B1497" s="2">
        <v>0.54722222222222228</v>
      </c>
      <c r="C1497" t="s">
        <v>48</v>
      </c>
      <c r="D1497" t="s">
        <v>18</v>
      </c>
      <c r="E1497" t="s">
        <v>4085</v>
      </c>
      <c r="F1497" t="s">
        <v>20</v>
      </c>
      <c r="G1497" t="s">
        <v>99</v>
      </c>
      <c r="H1497" t="s">
        <v>74</v>
      </c>
      <c r="I1497" t="s">
        <v>31</v>
      </c>
      <c r="J1497" t="s">
        <v>32</v>
      </c>
      <c r="K1497" t="s">
        <v>33</v>
      </c>
      <c r="L1497">
        <v>0</v>
      </c>
      <c r="M1497">
        <v>15</v>
      </c>
      <c r="N1497">
        <v>165</v>
      </c>
      <c r="O1497">
        <v>2</v>
      </c>
      <c r="P1497">
        <v>13</v>
      </c>
      <c r="Q1497">
        <v>45</v>
      </c>
      <c r="R1497">
        <f>SUM(Table1[[#This Row],[FIRST_CLASS_SEATS]:[ECONOMY_SEATS]])</f>
        <v>180</v>
      </c>
      <c r="S1497" s="5">
        <f>(Table1[[#This Row],[TIER1_ELIGIBLE_PAX]]/Table1[[#This Row],[TOTAL_PAX]])</f>
        <v>1.1111111111111112E-2</v>
      </c>
      <c r="T1497" s="5">
        <f>(Table1[[#This Row],[TIER2_ELIGIBLE_PAX]]/Table1[[#This Row],[TOTAL_PAX]])</f>
        <v>7.2222222222222215E-2</v>
      </c>
      <c r="U1497" s="5">
        <f>(Table1[[#This Row],[TIER3_ELIGIBLE_PAX]]/Table1[[#This Row],[TOTAL_PAX]])</f>
        <v>0.25</v>
      </c>
      <c r="V1497" s="8">
        <v>0.15289275132976676</v>
      </c>
    </row>
    <row r="1498" spans="1:22" x14ac:dyDescent="0.3">
      <c r="A1498" s="1">
        <v>45782</v>
      </c>
      <c r="B1498" s="2">
        <v>0.29166666666666669</v>
      </c>
      <c r="C1498" t="s">
        <v>26</v>
      </c>
      <c r="D1498" t="s">
        <v>18</v>
      </c>
      <c r="E1498" t="s">
        <v>639</v>
      </c>
      <c r="F1498" t="s">
        <v>20</v>
      </c>
      <c r="G1498" t="s">
        <v>29</v>
      </c>
      <c r="H1498" t="s">
        <v>30</v>
      </c>
      <c r="I1498" t="s">
        <v>31</v>
      </c>
      <c r="J1498" t="s">
        <v>32</v>
      </c>
      <c r="K1498" t="s">
        <v>33</v>
      </c>
      <c r="L1498">
        <v>0</v>
      </c>
      <c r="M1498">
        <v>20</v>
      </c>
      <c r="N1498">
        <v>160</v>
      </c>
      <c r="O1498">
        <v>0</v>
      </c>
      <c r="P1498">
        <v>15</v>
      </c>
      <c r="Q1498">
        <v>51</v>
      </c>
      <c r="R1498">
        <f>SUM(Table1[[#This Row],[FIRST_CLASS_SEATS]:[ECONOMY_SEATS]])</f>
        <v>180</v>
      </c>
      <c r="S1498" s="5">
        <f>(Table1[[#This Row],[TIER1_ELIGIBLE_PAX]]/Table1[[#This Row],[TOTAL_PAX]])</f>
        <v>0</v>
      </c>
      <c r="T1498" s="5">
        <f>(Table1[[#This Row],[TIER2_ELIGIBLE_PAX]]/Table1[[#This Row],[TOTAL_PAX]])</f>
        <v>8.3333333333333329E-2</v>
      </c>
      <c r="U1498" s="5">
        <f>(Table1[[#This Row],[TIER3_ELIGIBLE_PAX]]/Table1[[#This Row],[TOTAL_PAX]])</f>
        <v>0.28333333333333333</v>
      </c>
      <c r="V1498" s="8">
        <v>0.15294061284853</v>
      </c>
    </row>
    <row r="1499" spans="1:22" x14ac:dyDescent="0.3">
      <c r="A1499" s="1">
        <v>45877</v>
      </c>
      <c r="B1499" s="2">
        <v>0.84583333333333333</v>
      </c>
      <c r="C1499" t="s">
        <v>34</v>
      </c>
      <c r="D1499" t="s">
        <v>18</v>
      </c>
      <c r="E1499" t="s">
        <v>988</v>
      </c>
      <c r="F1499" t="s">
        <v>20</v>
      </c>
      <c r="G1499" t="s">
        <v>71</v>
      </c>
      <c r="H1499" t="s">
        <v>22</v>
      </c>
      <c r="I1499" t="s">
        <v>23</v>
      </c>
      <c r="J1499" t="s">
        <v>24</v>
      </c>
      <c r="K1499" t="s">
        <v>25</v>
      </c>
      <c r="L1499">
        <v>0</v>
      </c>
      <c r="M1499">
        <v>32</v>
      </c>
      <c r="N1499">
        <v>304</v>
      </c>
      <c r="O1499">
        <v>0</v>
      </c>
      <c r="P1499">
        <v>1</v>
      </c>
      <c r="Q1499">
        <v>12</v>
      </c>
      <c r="R1499">
        <f>SUM(Table1[[#This Row],[FIRST_CLASS_SEATS]:[ECONOMY_SEATS]])</f>
        <v>336</v>
      </c>
      <c r="S1499" s="5">
        <f>(Table1[[#This Row],[TIER1_ELIGIBLE_PAX]]/Table1[[#This Row],[TOTAL_PAX]])</f>
        <v>0</v>
      </c>
      <c r="T1499" s="5">
        <f>(Table1[[#This Row],[TIER2_ELIGIBLE_PAX]]/Table1[[#This Row],[TOTAL_PAX]])</f>
        <v>2.976190476190476E-3</v>
      </c>
      <c r="U1499" s="5">
        <f>(Table1[[#This Row],[TIER3_ELIGIBLE_PAX]]/Table1[[#This Row],[TOTAL_PAX]])</f>
        <v>3.5714285714285712E-2</v>
      </c>
      <c r="V1499" s="8">
        <v>0.15298983725656379</v>
      </c>
    </row>
    <row r="1500" spans="1:22" x14ac:dyDescent="0.3">
      <c r="A1500" s="1">
        <v>45882</v>
      </c>
      <c r="B1500" s="2">
        <v>0.64444444444444449</v>
      </c>
      <c r="C1500" t="s">
        <v>17</v>
      </c>
      <c r="D1500" t="s">
        <v>18</v>
      </c>
      <c r="E1500" t="s">
        <v>3398</v>
      </c>
      <c r="F1500" t="s">
        <v>20</v>
      </c>
      <c r="G1500" t="s">
        <v>76</v>
      </c>
      <c r="H1500" t="s">
        <v>77</v>
      </c>
      <c r="I1500" t="s">
        <v>78</v>
      </c>
      <c r="J1500" t="s">
        <v>24</v>
      </c>
      <c r="K1500" t="s">
        <v>25</v>
      </c>
      <c r="L1500">
        <v>0</v>
      </c>
      <c r="M1500">
        <v>32</v>
      </c>
      <c r="N1500">
        <v>300</v>
      </c>
      <c r="O1500">
        <v>2</v>
      </c>
      <c r="P1500">
        <v>16</v>
      </c>
      <c r="Q1500">
        <v>53</v>
      </c>
      <c r="R1500">
        <f>SUM(Table1[[#This Row],[FIRST_CLASS_SEATS]:[ECONOMY_SEATS]])</f>
        <v>332</v>
      </c>
      <c r="S1500" s="5">
        <f>(Table1[[#This Row],[TIER1_ELIGIBLE_PAX]]/Table1[[#This Row],[TOTAL_PAX]])</f>
        <v>6.024096385542169E-3</v>
      </c>
      <c r="T1500" s="5">
        <f>(Table1[[#This Row],[TIER2_ELIGIBLE_PAX]]/Table1[[#This Row],[TOTAL_PAX]])</f>
        <v>4.8192771084337352E-2</v>
      </c>
      <c r="U1500" s="5">
        <f>(Table1[[#This Row],[TIER3_ELIGIBLE_PAX]]/Table1[[#This Row],[TOTAL_PAX]])</f>
        <v>0.15963855421686746</v>
      </c>
      <c r="V1500" s="8">
        <v>0.15301476000897074</v>
      </c>
    </row>
    <row r="1501" spans="1:22" x14ac:dyDescent="0.3">
      <c r="A1501" s="1">
        <v>45784</v>
      </c>
      <c r="B1501" s="2">
        <v>0.74236111111111114</v>
      </c>
      <c r="C1501" t="s">
        <v>17</v>
      </c>
      <c r="D1501" t="s">
        <v>18</v>
      </c>
      <c r="E1501" t="s">
        <v>2170</v>
      </c>
      <c r="F1501" t="s">
        <v>20</v>
      </c>
      <c r="G1501" t="s">
        <v>40</v>
      </c>
      <c r="H1501" t="s">
        <v>41</v>
      </c>
      <c r="I1501" t="s">
        <v>31</v>
      </c>
      <c r="J1501" t="s">
        <v>32</v>
      </c>
      <c r="K1501" t="s">
        <v>33</v>
      </c>
      <c r="L1501">
        <v>0</v>
      </c>
      <c r="M1501">
        <v>16</v>
      </c>
      <c r="N1501">
        <v>164</v>
      </c>
      <c r="O1501">
        <v>0</v>
      </c>
      <c r="P1501">
        <v>11</v>
      </c>
      <c r="Q1501">
        <v>38</v>
      </c>
      <c r="R1501">
        <f>SUM(Table1[[#This Row],[FIRST_CLASS_SEATS]:[ECONOMY_SEATS]])</f>
        <v>180</v>
      </c>
      <c r="S1501" s="5">
        <f>(Table1[[#This Row],[TIER1_ELIGIBLE_PAX]]/Table1[[#This Row],[TOTAL_PAX]])</f>
        <v>0</v>
      </c>
      <c r="T1501" s="5">
        <f>(Table1[[#This Row],[TIER2_ELIGIBLE_PAX]]/Table1[[#This Row],[TOTAL_PAX]])</f>
        <v>6.1111111111111109E-2</v>
      </c>
      <c r="U1501" s="5">
        <f>(Table1[[#This Row],[TIER3_ELIGIBLE_PAX]]/Table1[[#This Row],[TOTAL_PAX]])</f>
        <v>0.21111111111111111</v>
      </c>
      <c r="V1501" s="8">
        <v>0.15307676945711568</v>
      </c>
    </row>
    <row r="1502" spans="1:22" x14ac:dyDescent="0.3">
      <c r="A1502" s="1">
        <v>45846</v>
      </c>
      <c r="B1502" s="2">
        <v>0.4236111111111111</v>
      </c>
      <c r="C1502" t="s">
        <v>26</v>
      </c>
      <c r="D1502" t="s">
        <v>18</v>
      </c>
      <c r="E1502" t="s">
        <v>5020</v>
      </c>
      <c r="F1502" t="s">
        <v>20</v>
      </c>
      <c r="G1502" t="s">
        <v>56</v>
      </c>
      <c r="H1502" t="s">
        <v>57</v>
      </c>
      <c r="I1502" t="s">
        <v>58</v>
      </c>
      <c r="J1502" t="s">
        <v>24</v>
      </c>
      <c r="K1502" t="s">
        <v>59</v>
      </c>
      <c r="L1502">
        <v>0</v>
      </c>
      <c r="M1502">
        <v>35</v>
      </c>
      <c r="N1502">
        <v>179</v>
      </c>
      <c r="O1502">
        <v>0</v>
      </c>
      <c r="P1502">
        <v>12</v>
      </c>
      <c r="Q1502">
        <v>41</v>
      </c>
      <c r="R1502">
        <f>SUM(Table1[[#This Row],[FIRST_CLASS_SEATS]:[ECONOMY_SEATS]])</f>
        <v>214</v>
      </c>
      <c r="S1502" s="5">
        <f>(Table1[[#This Row],[TIER1_ELIGIBLE_PAX]]/Table1[[#This Row],[TOTAL_PAX]])</f>
        <v>0</v>
      </c>
      <c r="T1502" s="5">
        <f>(Table1[[#This Row],[TIER2_ELIGIBLE_PAX]]/Table1[[#This Row],[TOTAL_PAX]])</f>
        <v>5.6074766355140186E-2</v>
      </c>
      <c r="U1502" s="5">
        <f>(Table1[[#This Row],[TIER3_ELIGIBLE_PAX]]/Table1[[#This Row],[TOTAL_PAX]])</f>
        <v>0.19158878504672897</v>
      </c>
      <c r="V1502" s="8">
        <v>0.15343365116973573</v>
      </c>
    </row>
    <row r="1503" spans="1:22" x14ac:dyDescent="0.3">
      <c r="A1503" s="1">
        <v>45916</v>
      </c>
      <c r="B1503" s="2">
        <v>0.47152777777777777</v>
      </c>
      <c r="C1503" t="s">
        <v>26</v>
      </c>
      <c r="D1503" t="s">
        <v>18</v>
      </c>
      <c r="E1503" t="s">
        <v>3000</v>
      </c>
      <c r="F1503" t="s">
        <v>20</v>
      </c>
      <c r="G1503" t="s">
        <v>62</v>
      </c>
      <c r="H1503" t="s">
        <v>63</v>
      </c>
      <c r="I1503" t="s">
        <v>31</v>
      </c>
      <c r="J1503" t="s">
        <v>32</v>
      </c>
      <c r="K1503" t="s">
        <v>33</v>
      </c>
      <c r="L1503">
        <v>0</v>
      </c>
      <c r="M1503">
        <v>0</v>
      </c>
      <c r="N1503">
        <v>180</v>
      </c>
      <c r="O1503">
        <v>0</v>
      </c>
      <c r="P1503">
        <v>2</v>
      </c>
      <c r="Q1503">
        <v>14</v>
      </c>
      <c r="R1503">
        <f>SUM(Table1[[#This Row],[FIRST_CLASS_SEATS]:[ECONOMY_SEATS]])</f>
        <v>180</v>
      </c>
      <c r="S1503" s="5">
        <f>(Table1[[#This Row],[TIER1_ELIGIBLE_PAX]]/Table1[[#This Row],[TOTAL_PAX]])</f>
        <v>0</v>
      </c>
      <c r="T1503" s="5">
        <f>(Table1[[#This Row],[TIER2_ELIGIBLE_PAX]]/Table1[[#This Row],[TOTAL_PAX]])</f>
        <v>1.1111111111111112E-2</v>
      </c>
      <c r="U1503" s="5">
        <f>(Table1[[#This Row],[TIER3_ELIGIBLE_PAX]]/Table1[[#This Row],[TOTAL_PAX]])</f>
        <v>7.7777777777777779E-2</v>
      </c>
      <c r="V1503" s="8">
        <v>0.15349953296185292</v>
      </c>
    </row>
    <row r="1504" spans="1:22" x14ac:dyDescent="0.3">
      <c r="A1504" s="1">
        <v>45918</v>
      </c>
      <c r="B1504" s="2">
        <v>0.3527777777777778</v>
      </c>
      <c r="C1504" t="s">
        <v>26</v>
      </c>
      <c r="D1504" t="s">
        <v>18</v>
      </c>
      <c r="E1504" t="s">
        <v>6019</v>
      </c>
      <c r="F1504" t="s">
        <v>20</v>
      </c>
      <c r="G1504" t="s">
        <v>76</v>
      </c>
      <c r="H1504" t="s">
        <v>77</v>
      </c>
      <c r="I1504" t="s">
        <v>78</v>
      </c>
      <c r="J1504" t="s">
        <v>24</v>
      </c>
      <c r="K1504" t="s">
        <v>47</v>
      </c>
      <c r="L1504">
        <v>0</v>
      </c>
      <c r="M1504">
        <v>56</v>
      </c>
      <c r="N1504">
        <v>275</v>
      </c>
      <c r="O1504">
        <v>0</v>
      </c>
      <c r="P1504">
        <v>6</v>
      </c>
      <c r="Q1504">
        <v>26</v>
      </c>
      <c r="R1504">
        <f>SUM(Table1[[#This Row],[FIRST_CLASS_SEATS]:[ECONOMY_SEATS]])</f>
        <v>331</v>
      </c>
      <c r="S1504" s="5">
        <f>(Table1[[#This Row],[TIER1_ELIGIBLE_PAX]]/Table1[[#This Row],[TOTAL_PAX]])</f>
        <v>0</v>
      </c>
      <c r="T1504" s="5">
        <f>(Table1[[#This Row],[TIER2_ELIGIBLE_PAX]]/Table1[[#This Row],[TOTAL_PAX]])</f>
        <v>1.812688821752266E-2</v>
      </c>
      <c r="U1504" s="5">
        <f>(Table1[[#This Row],[TIER3_ELIGIBLE_PAX]]/Table1[[#This Row],[TOTAL_PAX]])</f>
        <v>7.8549848942598186E-2</v>
      </c>
      <c r="V1504" s="8">
        <v>0.15362217946652779</v>
      </c>
    </row>
    <row r="1505" spans="1:22" x14ac:dyDescent="0.3">
      <c r="A1505" s="1">
        <v>45911</v>
      </c>
      <c r="B1505" s="2">
        <v>0.54305555555555551</v>
      </c>
      <c r="C1505" t="s">
        <v>48</v>
      </c>
      <c r="D1505" t="s">
        <v>18</v>
      </c>
      <c r="E1505" t="s">
        <v>5541</v>
      </c>
      <c r="F1505" t="s">
        <v>20</v>
      </c>
      <c r="G1505" t="s">
        <v>99</v>
      </c>
      <c r="H1505" t="s">
        <v>74</v>
      </c>
      <c r="I1505" t="s">
        <v>31</v>
      </c>
      <c r="J1505" t="s">
        <v>32</v>
      </c>
      <c r="K1505" t="s">
        <v>33</v>
      </c>
      <c r="L1505">
        <v>0</v>
      </c>
      <c r="M1505">
        <v>9</v>
      </c>
      <c r="N1505">
        <v>171</v>
      </c>
      <c r="O1505">
        <v>2</v>
      </c>
      <c r="P1505">
        <v>6</v>
      </c>
      <c r="Q1505">
        <v>27</v>
      </c>
      <c r="R1505">
        <f>SUM(Table1[[#This Row],[FIRST_CLASS_SEATS]:[ECONOMY_SEATS]])</f>
        <v>180</v>
      </c>
      <c r="S1505" s="5">
        <f>(Table1[[#This Row],[TIER1_ELIGIBLE_PAX]]/Table1[[#This Row],[TOTAL_PAX]])</f>
        <v>1.1111111111111112E-2</v>
      </c>
      <c r="T1505" s="5">
        <f>(Table1[[#This Row],[TIER2_ELIGIBLE_PAX]]/Table1[[#This Row],[TOTAL_PAX]])</f>
        <v>3.3333333333333333E-2</v>
      </c>
      <c r="U1505" s="5">
        <f>(Table1[[#This Row],[TIER3_ELIGIBLE_PAX]]/Table1[[#This Row],[TOTAL_PAX]])</f>
        <v>0.15</v>
      </c>
      <c r="V1505" s="8">
        <v>0.15369013082098881</v>
      </c>
    </row>
    <row r="1506" spans="1:22" x14ac:dyDescent="0.3">
      <c r="A1506" s="1">
        <v>45798</v>
      </c>
      <c r="B1506" s="2">
        <v>0.43888888888888888</v>
      </c>
      <c r="C1506" t="s">
        <v>26</v>
      </c>
      <c r="D1506" t="s">
        <v>18</v>
      </c>
      <c r="E1506" t="s">
        <v>2735</v>
      </c>
      <c r="F1506" t="s">
        <v>20</v>
      </c>
      <c r="G1506" t="s">
        <v>46</v>
      </c>
      <c r="H1506" t="s">
        <v>22</v>
      </c>
      <c r="I1506" t="s">
        <v>23</v>
      </c>
      <c r="J1506" t="s">
        <v>24</v>
      </c>
      <c r="K1506" t="s">
        <v>25</v>
      </c>
      <c r="L1506">
        <v>8</v>
      </c>
      <c r="M1506">
        <v>49</v>
      </c>
      <c r="N1506">
        <v>178</v>
      </c>
      <c r="O1506">
        <v>0</v>
      </c>
      <c r="P1506">
        <v>12</v>
      </c>
      <c r="Q1506">
        <v>43</v>
      </c>
      <c r="R1506">
        <f>SUM(Table1[[#This Row],[FIRST_CLASS_SEATS]:[ECONOMY_SEATS]])</f>
        <v>235</v>
      </c>
      <c r="S1506" s="5">
        <f>(Table1[[#This Row],[TIER1_ELIGIBLE_PAX]]/Table1[[#This Row],[TOTAL_PAX]])</f>
        <v>0</v>
      </c>
      <c r="T1506" s="5">
        <f>(Table1[[#This Row],[TIER2_ELIGIBLE_PAX]]/Table1[[#This Row],[TOTAL_PAX]])</f>
        <v>5.106382978723404E-2</v>
      </c>
      <c r="U1506" s="5">
        <f>(Table1[[#This Row],[TIER3_ELIGIBLE_PAX]]/Table1[[#This Row],[TOTAL_PAX]])</f>
        <v>0.18297872340425531</v>
      </c>
      <c r="V1506" s="8">
        <v>0.15370453620631108</v>
      </c>
    </row>
    <row r="1507" spans="1:22" x14ac:dyDescent="0.3">
      <c r="A1507" s="1">
        <v>45919</v>
      </c>
      <c r="B1507" s="2">
        <v>0.74791666666666667</v>
      </c>
      <c r="C1507" t="s">
        <v>17</v>
      </c>
      <c r="D1507" t="s">
        <v>18</v>
      </c>
      <c r="E1507" t="s">
        <v>2991</v>
      </c>
      <c r="F1507" t="s">
        <v>20</v>
      </c>
      <c r="G1507" t="s">
        <v>46</v>
      </c>
      <c r="H1507" t="s">
        <v>22</v>
      </c>
      <c r="I1507" t="s">
        <v>23</v>
      </c>
      <c r="J1507" t="s">
        <v>24</v>
      </c>
      <c r="K1507" t="s">
        <v>59</v>
      </c>
      <c r="L1507">
        <v>8</v>
      </c>
      <c r="M1507">
        <v>42</v>
      </c>
      <c r="N1507">
        <v>166</v>
      </c>
      <c r="O1507">
        <v>0</v>
      </c>
      <c r="P1507">
        <v>2</v>
      </c>
      <c r="Q1507">
        <v>14</v>
      </c>
      <c r="R1507">
        <f>SUM(Table1[[#This Row],[FIRST_CLASS_SEATS]:[ECONOMY_SEATS]])</f>
        <v>216</v>
      </c>
      <c r="S1507" s="5">
        <f>(Table1[[#This Row],[TIER1_ELIGIBLE_PAX]]/Table1[[#This Row],[TOTAL_PAX]])</f>
        <v>0</v>
      </c>
      <c r="T1507" s="5">
        <f>(Table1[[#This Row],[TIER2_ELIGIBLE_PAX]]/Table1[[#This Row],[TOTAL_PAX]])</f>
        <v>9.2592592592592587E-3</v>
      </c>
      <c r="U1507" s="5">
        <f>(Table1[[#This Row],[TIER3_ELIGIBLE_PAX]]/Table1[[#This Row],[TOTAL_PAX]])</f>
        <v>6.4814814814814811E-2</v>
      </c>
      <c r="V1507" s="8">
        <v>0.15374641467106742</v>
      </c>
    </row>
    <row r="1508" spans="1:22" x14ac:dyDescent="0.3">
      <c r="A1508" s="1">
        <v>45892</v>
      </c>
      <c r="B1508" s="2">
        <v>0.73611111111111116</v>
      </c>
      <c r="C1508" t="s">
        <v>17</v>
      </c>
      <c r="D1508" t="s">
        <v>18</v>
      </c>
      <c r="E1508" t="s">
        <v>5368</v>
      </c>
      <c r="F1508" t="s">
        <v>20</v>
      </c>
      <c r="G1508" t="s">
        <v>21</v>
      </c>
      <c r="H1508" t="s">
        <v>22</v>
      </c>
      <c r="I1508" t="s">
        <v>23</v>
      </c>
      <c r="J1508" t="s">
        <v>24</v>
      </c>
      <c r="K1508" t="s">
        <v>25</v>
      </c>
      <c r="L1508">
        <v>0</v>
      </c>
      <c r="M1508">
        <v>32</v>
      </c>
      <c r="N1508">
        <v>304</v>
      </c>
      <c r="O1508">
        <v>1</v>
      </c>
      <c r="P1508">
        <v>9</v>
      </c>
      <c r="Q1508">
        <v>34</v>
      </c>
      <c r="R1508">
        <f>SUM(Table1[[#This Row],[FIRST_CLASS_SEATS]:[ECONOMY_SEATS]])</f>
        <v>336</v>
      </c>
      <c r="S1508" s="5">
        <f>(Table1[[#This Row],[TIER1_ELIGIBLE_PAX]]/Table1[[#This Row],[TOTAL_PAX]])</f>
        <v>2.976190476190476E-3</v>
      </c>
      <c r="T1508" s="5">
        <f>(Table1[[#This Row],[TIER2_ELIGIBLE_PAX]]/Table1[[#This Row],[TOTAL_PAX]])</f>
        <v>2.6785714285714284E-2</v>
      </c>
      <c r="U1508" s="5">
        <f>(Table1[[#This Row],[TIER3_ELIGIBLE_PAX]]/Table1[[#This Row],[TOTAL_PAX]])</f>
        <v>0.10119047619047619</v>
      </c>
      <c r="V1508" s="8">
        <v>0.15379741569881633</v>
      </c>
    </row>
    <row r="1509" spans="1:22" x14ac:dyDescent="0.3">
      <c r="A1509" s="1">
        <v>45783</v>
      </c>
      <c r="B1509" s="2">
        <v>0.3659722222222222</v>
      </c>
      <c r="C1509" t="s">
        <v>26</v>
      </c>
      <c r="D1509" t="s">
        <v>18</v>
      </c>
      <c r="E1509" t="s">
        <v>2552</v>
      </c>
      <c r="F1509" t="s">
        <v>20</v>
      </c>
      <c r="G1509" t="s">
        <v>56</v>
      </c>
      <c r="H1509" t="s">
        <v>57</v>
      </c>
      <c r="I1509" t="s">
        <v>58</v>
      </c>
      <c r="J1509" t="s">
        <v>24</v>
      </c>
      <c r="K1509" t="s">
        <v>47</v>
      </c>
      <c r="L1509">
        <v>0</v>
      </c>
      <c r="M1509">
        <v>56</v>
      </c>
      <c r="N1509">
        <v>275</v>
      </c>
      <c r="O1509">
        <v>0</v>
      </c>
      <c r="P1509">
        <v>5</v>
      </c>
      <c r="Q1509">
        <v>24</v>
      </c>
      <c r="R1509">
        <f>SUM(Table1[[#This Row],[FIRST_CLASS_SEATS]:[ECONOMY_SEATS]])</f>
        <v>331</v>
      </c>
      <c r="S1509" s="5">
        <f>(Table1[[#This Row],[TIER1_ELIGIBLE_PAX]]/Table1[[#This Row],[TOTAL_PAX]])</f>
        <v>0</v>
      </c>
      <c r="T1509" s="5">
        <f>(Table1[[#This Row],[TIER2_ELIGIBLE_PAX]]/Table1[[#This Row],[TOTAL_PAX]])</f>
        <v>1.5105740181268883E-2</v>
      </c>
      <c r="U1509" s="5">
        <f>(Table1[[#This Row],[TIER3_ELIGIBLE_PAX]]/Table1[[#This Row],[TOTAL_PAX]])</f>
        <v>7.2507552870090641E-2</v>
      </c>
      <c r="V1509" s="8">
        <v>0.15381443546002616</v>
      </c>
    </row>
    <row r="1510" spans="1:22" x14ac:dyDescent="0.3">
      <c r="A1510" s="1">
        <v>45866</v>
      </c>
      <c r="B1510" s="2">
        <v>0.25138888888888888</v>
      </c>
      <c r="C1510" t="s">
        <v>26</v>
      </c>
      <c r="D1510" t="s">
        <v>18</v>
      </c>
      <c r="E1510" t="s">
        <v>3861</v>
      </c>
      <c r="F1510" t="s">
        <v>20</v>
      </c>
      <c r="G1510" t="s">
        <v>29</v>
      </c>
      <c r="H1510" t="s">
        <v>30</v>
      </c>
      <c r="I1510" t="s">
        <v>31</v>
      </c>
      <c r="J1510" t="s">
        <v>32</v>
      </c>
      <c r="K1510" t="s">
        <v>33</v>
      </c>
      <c r="L1510">
        <v>0</v>
      </c>
      <c r="M1510">
        <v>3</v>
      </c>
      <c r="N1510">
        <v>177</v>
      </c>
      <c r="O1510">
        <v>1</v>
      </c>
      <c r="P1510">
        <v>12</v>
      </c>
      <c r="Q1510">
        <v>41</v>
      </c>
      <c r="R1510">
        <f>SUM(Table1[[#This Row],[FIRST_CLASS_SEATS]:[ECONOMY_SEATS]])</f>
        <v>180</v>
      </c>
      <c r="S1510" s="5">
        <f>(Table1[[#This Row],[TIER1_ELIGIBLE_PAX]]/Table1[[#This Row],[TOTAL_PAX]])</f>
        <v>5.5555555555555558E-3</v>
      </c>
      <c r="T1510" s="5">
        <f>(Table1[[#This Row],[TIER2_ELIGIBLE_PAX]]/Table1[[#This Row],[TOTAL_PAX]])</f>
        <v>6.6666666666666666E-2</v>
      </c>
      <c r="U1510" s="5">
        <f>(Table1[[#This Row],[TIER3_ELIGIBLE_PAX]]/Table1[[#This Row],[TOTAL_PAX]])</f>
        <v>0.22777777777777777</v>
      </c>
      <c r="V1510" s="8">
        <v>0.15420930362094698</v>
      </c>
    </row>
    <row r="1511" spans="1:22" x14ac:dyDescent="0.3">
      <c r="A1511" s="1">
        <v>45779</v>
      </c>
      <c r="B1511" s="2">
        <v>0.93333333333333335</v>
      </c>
      <c r="C1511" t="s">
        <v>34</v>
      </c>
      <c r="D1511" t="s">
        <v>18</v>
      </c>
      <c r="E1511" t="s">
        <v>447</v>
      </c>
      <c r="F1511" t="s">
        <v>20</v>
      </c>
      <c r="G1511" t="s">
        <v>36</v>
      </c>
      <c r="H1511" t="s">
        <v>37</v>
      </c>
      <c r="I1511" t="s">
        <v>31</v>
      </c>
      <c r="J1511" t="s">
        <v>32</v>
      </c>
      <c r="K1511" t="s">
        <v>33</v>
      </c>
      <c r="L1511">
        <v>0</v>
      </c>
      <c r="M1511">
        <v>6</v>
      </c>
      <c r="N1511">
        <v>174</v>
      </c>
      <c r="O1511">
        <v>0</v>
      </c>
      <c r="P1511">
        <v>8</v>
      </c>
      <c r="Q1511">
        <v>30</v>
      </c>
      <c r="R1511">
        <f>SUM(Table1[[#This Row],[FIRST_CLASS_SEATS]:[ECONOMY_SEATS]])</f>
        <v>180</v>
      </c>
      <c r="S1511" s="5">
        <f>(Table1[[#This Row],[TIER1_ELIGIBLE_PAX]]/Table1[[#This Row],[TOTAL_PAX]])</f>
        <v>0</v>
      </c>
      <c r="T1511" s="5">
        <f>(Table1[[#This Row],[TIER2_ELIGIBLE_PAX]]/Table1[[#This Row],[TOTAL_PAX]])</f>
        <v>4.4444444444444446E-2</v>
      </c>
      <c r="U1511" s="5">
        <f>(Table1[[#This Row],[TIER3_ELIGIBLE_PAX]]/Table1[[#This Row],[TOTAL_PAX]])</f>
        <v>0.16666666666666666</v>
      </c>
      <c r="V1511" s="8">
        <v>0.15431226722573221</v>
      </c>
    </row>
    <row r="1512" spans="1:22" x14ac:dyDescent="0.3">
      <c r="A1512" s="1">
        <v>45885</v>
      </c>
      <c r="B1512" s="2">
        <v>0.48680555555555555</v>
      </c>
      <c r="C1512" t="s">
        <v>26</v>
      </c>
      <c r="D1512" t="s">
        <v>18</v>
      </c>
      <c r="E1512" t="s">
        <v>3680</v>
      </c>
      <c r="F1512" t="s">
        <v>20</v>
      </c>
      <c r="G1512" t="s">
        <v>68</v>
      </c>
      <c r="H1512" t="s">
        <v>69</v>
      </c>
      <c r="I1512" t="s">
        <v>31</v>
      </c>
      <c r="J1512" t="s">
        <v>32</v>
      </c>
      <c r="K1512" t="s">
        <v>33</v>
      </c>
      <c r="L1512">
        <v>0</v>
      </c>
      <c r="M1512">
        <v>2</v>
      </c>
      <c r="N1512">
        <v>178</v>
      </c>
      <c r="O1512">
        <v>0</v>
      </c>
      <c r="P1512">
        <v>14</v>
      </c>
      <c r="Q1512">
        <v>48</v>
      </c>
      <c r="R1512">
        <f>SUM(Table1[[#This Row],[FIRST_CLASS_SEATS]:[ECONOMY_SEATS]])</f>
        <v>180</v>
      </c>
      <c r="S1512" s="5">
        <f>(Table1[[#This Row],[TIER1_ELIGIBLE_PAX]]/Table1[[#This Row],[TOTAL_PAX]])</f>
        <v>0</v>
      </c>
      <c r="T1512" s="5">
        <f>(Table1[[#This Row],[TIER2_ELIGIBLE_PAX]]/Table1[[#This Row],[TOTAL_PAX]])</f>
        <v>7.7777777777777779E-2</v>
      </c>
      <c r="U1512" s="5">
        <f>(Table1[[#This Row],[TIER3_ELIGIBLE_PAX]]/Table1[[#This Row],[TOTAL_PAX]])</f>
        <v>0.26666666666666666</v>
      </c>
      <c r="V1512" s="8">
        <v>0.15434294149023797</v>
      </c>
    </row>
    <row r="1513" spans="1:22" x14ac:dyDescent="0.3">
      <c r="A1513" s="1">
        <v>45791</v>
      </c>
      <c r="B1513" s="2">
        <v>0.42083333333333334</v>
      </c>
      <c r="C1513" t="s">
        <v>26</v>
      </c>
      <c r="D1513" t="s">
        <v>18</v>
      </c>
      <c r="E1513" t="s">
        <v>3880</v>
      </c>
      <c r="F1513" t="s">
        <v>20</v>
      </c>
      <c r="G1513" t="s">
        <v>29</v>
      </c>
      <c r="H1513" t="s">
        <v>30</v>
      </c>
      <c r="I1513" t="s">
        <v>31</v>
      </c>
      <c r="J1513" t="s">
        <v>32</v>
      </c>
      <c r="K1513" t="s">
        <v>33</v>
      </c>
      <c r="L1513">
        <v>0</v>
      </c>
      <c r="M1513">
        <v>3</v>
      </c>
      <c r="N1513">
        <v>177</v>
      </c>
      <c r="O1513">
        <v>1</v>
      </c>
      <c r="P1513">
        <v>13</v>
      </c>
      <c r="Q1513">
        <v>44</v>
      </c>
      <c r="R1513">
        <f>SUM(Table1[[#This Row],[FIRST_CLASS_SEATS]:[ECONOMY_SEATS]])</f>
        <v>180</v>
      </c>
      <c r="S1513" s="5">
        <f>(Table1[[#This Row],[TIER1_ELIGIBLE_PAX]]/Table1[[#This Row],[TOTAL_PAX]])</f>
        <v>5.5555555555555558E-3</v>
      </c>
      <c r="T1513" s="5">
        <f>(Table1[[#This Row],[TIER2_ELIGIBLE_PAX]]/Table1[[#This Row],[TOTAL_PAX]])</f>
        <v>7.2222222222222215E-2</v>
      </c>
      <c r="U1513" s="5">
        <f>(Table1[[#This Row],[TIER3_ELIGIBLE_PAX]]/Table1[[#This Row],[TOTAL_PAX]])</f>
        <v>0.24444444444444444</v>
      </c>
      <c r="V1513" s="8">
        <v>0.15470275419404034</v>
      </c>
    </row>
    <row r="1514" spans="1:22" x14ac:dyDescent="0.3">
      <c r="A1514" s="1">
        <v>45823</v>
      </c>
      <c r="B1514" s="2">
        <v>0.41388888888888886</v>
      </c>
      <c r="C1514" t="s">
        <v>26</v>
      </c>
      <c r="D1514" t="s">
        <v>18</v>
      </c>
      <c r="E1514" t="s">
        <v>780</v>
      </c>
      <c r="F1514" t="s">
        <v>20</v>
      </c>
      <c r="G1514" t="s">
        <v>73</v>
      </c>
      <c r="H1514" t="s">
        <v>74</v>
      </c>
      <c r="I1514" t="s">
        <v>31</v>
      </c>
      <c r="J1514" t="s">
        <v>32</v>
      </c>
      <c r="K1514" t="s">
        <v>33</v>
      </c>
      <c r="L1514">
        <v>0</v>
      </c>
      <c r="M1514">
        <v>9</v>
      </c>
      <c r="N1514">
        <v>171</v>
      </c>
      <c r="O1514">
        <v>2</v>
      </c>
      <c r="P1514">
        <v>3</v>
      </c>
      <c r="Q1514">
        <v>16</v>
      </c>
      <c r="R1514">
        <f>SUM(Table1[[#This Row],[FIRST_CLASS_SEATS]:[ECONOMY_SEATS]])</f>
        <v>180</v>
      </c>
      <c r="S1514" s="5">
        <f>(Table1[[#This Row],[TIER1_ELIGIBLE_PAX]]/Table1[[#This Row],[TOTAL_PAX]])</f>
        <v>1.1111111111111112E-2</v>
      </c>
      <c r="T1514" s="5">
        <f>(Table1[[#This Row],[TIER2_ELIGIBLE_PAX]]/Table1[[#This Row],[TOTAL_PAX]])</f>
        <v>1.6666666666666666E-2</v>
      </c>
      <c r="U1514" s="5">
        <f>(Table1[[#This Row],[TIER3_ELIGIBLE_PAX]]/Table1[[#This Row],[TOTAL_PAX]])</f>
        <v>8.8888888888888892E-2</v>
      </c>
      <c r="V1514" s="8">
        <v>0.15481633155953378</v>
      </c>
    </row>
    <row r="1515" spans="1:22" x14ac:dyDescent="0.3">
      <c r="A1515" s="1">
        <v>45776</v>
      </c>
      <c r="B1515" s="2">
        <v>0.88402777777777775</v>
      </c>
      <c r="C1515" t="s">
        <v>34</v>
      </c>
      <c r="D1515" t="s">
        <v>18</v>
      </c>
      <c r="E1515" t="s">
        <v>4005</v>
      </c>
      <c r="F1515" t="s">
        <v>20</v>
      </c>
      <c r="G1515" t="s">
        <v>62</v>
      </c>
      <c r="H1515" t="s">
        <v>63</v>
      </c>
      <c r="I1515" t="s">
        <v>31</v>
      </c>
      <c r="J1515" t="s">
        <v>32</v>
      </c>
      <c r="K1515" t="s">
        <v>33</v>
      </c>
      <c r="L1515">
        <v>0</v>
      </c>
      <c r="M1515">
        <v>15</v>
      </c>
      <c r="N1515">
        <v>165</v>
      </c>
      <c r="O1515">
        <v>0</v>
      </c>
      <c r="P1515">
        <v>0</v>
      </c>
      <c r="Q1515">
        <v>4</v>
      </c>
      <c r="R1515">
        <f>SUM(Table1[[#This Row],[FIRST_CLASS_SEATS]:[ECONOMY_SEATS]])</f>
        <v>180</v>
      </c>
      <c r="S1515" s="5">
        <f>(Table1[[#This Row],[TIER1_ELIGIBLE_PAX]]/Table1[[#This Row],[TOTAL_PAX]])</f>
        <v>0</v>
      </c>
      <c r="T1515" s="5">
        <f>(Table1[[#This Row],[TIER2_ELIGIBLE_PAX]]/Table1[[#This Row],[TOTAL_PAX]])</f>
        <v>0</v>
      </c>
      <c r="U1515" s="5">
        <f>(Table1[[#This Row],[TIER3_ELIGIBLE_PAX]]/Table1[[#This Row],[TOTAL_PAX]])</f>
        <v>2.2222222222222223E-2</v>
      </c>
      <c r="V1515" s="8">
        <v>0.15483277010409191</v>
      </c>
    </row>
    <row r="1516" spans="1:22" x14ac:dyDescent="0.3">
      <c r="A1516" s="1">
        <v>45870</v>
      </c>
      <c r="B1516" s="2">
        <v>0.65069444444444446</v>
      </c>
      <c r="C1516" t="s">
        <v>17</v>
      </c>
      <c r="D1516" t="s">
        <v>18</v>
      </c>
      <c r="E1516" t="s">
        <v>892</v>
      </c>
      <c r="F1516" t="s">
        <v>20</v>
      </c>
      <c r="G1516" t="s">
        <v>43</v>
      </c>
      <c r="H1516" t="s">
        <v>44</v>
      </c>
      <c r="I1516" t="s">
        <v>31</v>
      </c>
      <c r="J1516" t="s">
        <v>32</v>
      </c>
      <c r="K1516" t="s">
        <v>33</v>
      </c>
      <c r="L1516">
        <v>0</v>
      </c>
      <c r="M1516">
        <v>13</v>
      </c>
      <c r="N1516">
        <v>167</v>
      </c>
      <c r="O1516">
        <v>0</v>
      </c>
      <c r="P1516">
        <v>3</v>
      </c>
      <c r="Q1516">
        <v>17</v>
      </c>
      <c r="R1516">
        <f>SUM(Table1[[#This Row],[FIRST_CLASS_SEATS]:[ECONOMY_SEATS]])</f>
        <v>180</v>
      </c>
      <c r="S1516" s="5">
        <f>(Table1[[#This Row],[TIER1_ELIGIBLE_PAX]]/Table1[[#This Row],[TOTAL_PAX]])</f>
        <v>0</v>
      </c>
      <c r="T1516" s="5">
        <f>(Table1[[#This Row],[TIER2_ELIGIBLE_PAX]]/Table1[[#This Row],[TOTAL_PAX]])</f>
        <v>1.6666666666666666E-2</v>
      </c>
      <c r="U1516" s="5">
        <f>(Table1[[#This Row],[TIER3_ELIGIBLE_PAX]]/Table1[[#This Row],[TOTAL_PAX]])</f>
        <v>9.4444444444444442E-2</v>
      </c>
      <c r="V1516" s="8">
        <v>0.15516047720182002</v>
      </c>
    </row>
    <row r="1517" spans="1:22" x14ac:dyDescent="0.3">
      <c r="A1517" s="1">
        <v>45748</v>
      </c>
      <c r="B1517" s="2">
        <v>0.39652777777777776</v>
      </c>
      <c r="C1517" t="s">
        <v>26</v>
      </c>
      <c r="D1517" t="s">
        <v>18</v>
      </c>
      <c r="E1517" t="s">
        <v>3143</v>
      </c>
      <c r="F1517" t="s">
        <v>20</v>
      </c>
      <c r="G1517" t="s">
        <v>73</v>
      </c>
      <c r="H1517" t="s">
        <v>74</v>
      </c>
      <c r="I1517" t="s">
        <v>31</v>
      </c>
      <c r="J1517" t="s">
        <v>32</v>
      </c>
      <c r="K1517" t="s">
        <v>33</v>
      </c>
      <c r="L1517">
        <v>0</v>
      </c>
      <c r="M1517">
        <v>13</v>
      </c>
      <c r="N1517">
        <v>167</v>
      </c>
      <c r="O1517">
        <v>0</v>
      </c>
      <c r="P1517">
        <v>13</v>
      </c>
      <c r="Q1517">
        <v>45</v>
      </c>
      <c r="R1517">
        <f>SUM(Table1[[#This Row],[FIRST_CLASS_SEATS]:[ECONOMY_SEATS]])</f>
        <v>180</v>
      </c>
      <c r="S1517" s="5">
        <f>(Table1[[#This Row],[TIER1_ELIGIBLE_PAX]]/Table1[[#This Row],[TOTAL_PAX]])</f>
        <v>0</v>
      </c>
      <c r="T1517" s="5">
        <f>(Table1[[#This Row],[TIER2_ELIGIBLE_PAX]]/Table1[[#This Row],[TOTAL_PAX]])</f>
        <v>7.2222222222222215E-2</v>
      </c>
      <c r="U1517" s="5">
        <f>(Table1[[#This Row],[TIER3_ELIGIBLE_PAX]]/Table1[[#This Row],[TOTAL_PAX]])</f>
        <v>0.25</v>
      </c>
      <c r="V1517" s="8">
        <v>0.15523254738844972</v>
      </c>
    </row>
    <row r="1518" spans="1:22" x14ac:dyDescent="0.3">
      <c r="A1518" s="1">
        <v>45919</v>
      </c>
      <c r="B1518" s="2">
        <v>0.38333333333333336</v>
      </c>
      <c r="C1518" t="s">
        <v>26</v>
      </c>
      <c r="D1518" t="s">
        <v>18</v>
      </c>
      <c r="E1518" t="s">
        <v>2764</v>
      </c>
      <c r="F1518" t="s">
        <v>20</v>
      </c>
      <c r="G1518" t="s">
        <v>46</v>
      </c>
      <c r="H1518" t="s">
        <v>22</v>
      </c>
      <c r="I1518" t="s">
        <v>23</v>
      </c>
      <c r="J1518" t="s">
        <v>24</v>
      </c>
      <c r="K1518" t="s">
        <v>25</v>
      </c>
      <c r="L1518">
        <v>8</v>
      </c>
      <c r="M1518">
        <v>49</v>
      </c>
      <c r="N1518">
        <v>178</v>
      </c>
      <c r="O1518">
        <v>4</v>
      </c>
      <c r="P1518">
        <v>4</v>
      </c>
      <c r="Q1518">
        <v>21</v>
      </c>
      <c r="R1518">
        <f>SUM(Table1[[#This Row],[FIRST_CLASS_SEATS]:[ECONOMY_SEATS]])</f>
        <v>235</v>
      </c>
      <c r="S1518" s="5">
        <f>(Table1[[#This Row],[TIER1_ELIGIBLE_PAX]]/Table1[[#This Row],[TOTAL_PAX]])</f>
        <v>1.7021276595744681E-2</v>
      </c>
      <c r="T1518" s="5">
        <f>(Table1[[#This Row],[TIER2_ELIGIBLE_PAX]]/Table1[[#This Row],[TOTAL_PAX]])</f>
        <v>1.7021276595744681E-2</v>
      </c>
      <c r="U1518" s="5">
        <f>(Table1[[#This Row],[TIER3_ELIGIBLE_PAX]]/Table1[[#This Row],[TOTAL_PAX]])</f>
        <v>8.9361702127659579E-2</v>
      </c>
      <c r="V1518" s="8">
        <v>0.15554587878372794</v>
      </c>
    </row>
    <row r="1519" spans="1:22" x14ac:dyDescent="0.3">
      <c r="A1519" s="1">
        <v>45889</v>
      </c>
      <c r="B1519" s="2">
        <v>0.71736111111111112</v>
      </c>
      <c r="C1519" t="s">
        <v>17</v>
      </c>
      <c r="D1519" t="s">
        <v>18</v>
      </c>
      <c r="E1519" t="s">
        <v>3109</v>
      </c>
      <c r="F1519" t="s">
        <v>20</v>
      </c>
      <c r="G1519" t="s">
        <v>56</v>
      </c>
      <c r="H1519" t="s">
        <v>57</v>
      </c>
      <c r="I1519" t="s">
        <v>58</v>
      </c>
      <c r="J1519" t="s">
        <v>24</v>
      </c>
      <c r="K1519" t="s">
        <v>47</v>
      </c>
      <c r="L1519">
        <v>0</v>
      </c>
      <c r="M1519">
        <v>56</v>
      </c>
      <c r="N1519">
        <v>275</v>
      </c>
      <c r="O1519">
        <v>0</v>
      </c>
      <c r="P1519">
        <v>14</v>
      </c>
      <c r="Q1519">
        <v>47</v>
      </c>
      <c r="R1519">
        <f>SUM(Table1[[#This Row],[FIRST_CLASS_SEATS]:[ECONOMY_SEATS]])</f>
        <v>331</v>
      </c>
      <c r="S1519" s="5">
        <f>(Table1[[#This Row],[TIER1_ELIGIBLE_PAX]]/Table1[[#This Row],[TOTAL_PAX]])</f>
        <v>0</v>
      </c>
      <c r="T1519" s="5">
        <f>(Table1[[#This Row],[TIER2_ELIGIBLE_PAX]]/Table1[[#This Row],[TOTAL_PAX]])</f>
        <v>4.2296072507552872E-2</v>
      </c>
      <c r="U1519" s="5">
        <f>(Table1[[#This Row],[TIER3_ELIGIBLE_PAX]]/Table1[[#This Row],[TOTAL_PAX]])</f>
        <v>0.1419939577039275</v>
      </c>
      <c r="V1519" s="8">
        <v>0.15562601809688181</v>
      </c>
    </row>
    <row r="1520" spans="1:22" x14ac:dyDescent="0.3">
      <c r="A1520" s="1">
        <v>45955</v>
      </c>
      <c r="B1520" s="2">
        <v>0.62152777777777779</v>
      </c>
      <c r="C1520" t="s">
        <v>17</v>
      </c>
      <c r="D1520" t="s">
        <v>18</v>
      </c>
      <c r="E1520" t="s">
        <v>2590</v>
      </c>
      <c r="F1520" t="s">
        <v>20</v>
      </c>
      <c r="G1520" t="s">
        <v>99</v>
      </c>
      <c r="H1520" t="s">
        <v>74</v>
      </c>
      <c r="I1520" t="s">
        <v>31</v>
      </c>
      <c r="J1520" t="s">
        <v>32</v>
      </c>
      <c r="K1520" t="s">
        <v>33</v>
      </c>
      <c r="L1520">
        <v>0</v>
      </c>
      <c r="M1520">
        <v>20</v>
      </c>
      <c r="N1520">
        <v>160</v>
      </c>
      <c r="O1520">
        <v>0</v>
      </c>
      <c r="P1520">
        <v>2</v>
      </c>
      <c r="Q1520">
        <v>14</v>
      </c>
      <c r="R1520">
        <f>SUM(Table1[[#This Row],[FIRST_CLASS_SEATS]:[ECONOMY_SEATS]])</f>
        <v>180</v>
      </c>
      <c r="S1520" s="5">
        <f>(Table1[[#This Row],[TIER1_ELIGIBLE_PAX]]/Table1[[#This Row],[TOTAL_PAX]])</f>
        <v>0</v>
      </c>
      <c r="T1520" s="5">
        <f>(Table1[[#This Row],[TIER2_ELIGIBLE_PAX]]/Table1[[#This Row],[TOTAL_PAX]])</f>
        <v>1.1111111111111112E-2</v>
      </c>
      <c r="U1520" s="5">
        <f>(Table1[[#This Row],[TIER3_ELIGIBLE_PAX]]/Table1[[#This Row],[TOTAL_PAX]])</f>
        <v>7.7777777777777779E-2</v>
      </c>
      <c r="V1520" s="8">
        <v>0.15562813459902203</v>
      </c>
    </row>
    <row r="1521" spans="1:22" x14ac:dyDescent="0.3">
      <c r="A1521" s="1">
        <v>45799</v>
      </c>
      <c r="B1521" s="2">
        <v>0.76458333333333328</v>
      </c>
      <c r="C1521" t="s">
        <v>34</v>
      </c>
      <c r="D1521" t="s">
        <v>18</v>
      </c>
      <c r="E1521" t="s">
        <v>188</v>
      </c>
      <c r="F1521" t="s">
        <v>20</v>
      </c>
      <c r="G1521" t="s">
        <v>62</v>
      </c>
      <c r="H1521" t="s">
        <v>63</v>
      </c>
      <c r="I1521" t="s">
        <v>31</v>
      </c>
      <c r="J1521" t="s">
        <v>32</v>
      </c>
      <c r="K1521" t="s">
        <v>33</v>
      </c>
      <c r="L1521">
        <v>0</v>
      </c>
      <c r="M1521">
        <v>7</v>
      </c>
      <c r="N1521">
        <v>173</v>
      </c>
      <c r="O1521">
        <v>0</v>
      </c>
      <c r="P1521">
        <v>5</v>
      </c>
      <c r="Q1521">
        <v>22</v>
      </c>
      <c r="R1521">
        <f>SUM(Table1[[#This Row],[FIRST_CLASS_SEATS]:[ECONOMY_SEATS]])</f>
        <v>180</v>
      </c>
      <c r="S1521" s="5">
        <f>(Table1[[#This Row],[TIER1_ELIGIBLE_PAX]]/Table1[[#This Row],[TOTAL_PAX]])</f>
        <v>0</v>
      </c>
      <c r="T1521" s="5">
        <f>(Table1[[#This Row],[TIER2_ELIGIBLE_PAX]]/Table1[[#This Row],[TOTAL_PAX]])</f>
        <v>2.7777777777777776E-2</v>
      </c>
      <c r="U1521" s="5">
        <f>(Table1[[#This Row],[TIER3_ELIGIBLE_PAX]]/Table1[[#This Row],[TOTAL_PAX]])</f>
        <v>0.12222222222222222</v>
      </c>
      <c r="V1521" s="8">
        <v>0.15565086638613412</v>
      </c>
    </row>
    <row r="1522" spans="1:22" x14ac:dyDescent="0.3">
      <c r="A1522" s="1">
        <v>45892</v>
      </c>
      <c r="B1522" s="2">
        <v>0.47916666666666669</v>
      </c>
      <c r="C1522" t="s">
        <v>26</v>
      </c>
      <c r="D1522" t="s">
        <v>18</v>
      </c>
      <c r="E1522" t="s">
        <v>962</v>
      </c>
      <c r="F1522" t="s">
        <v>20</v>
      </c>
      <c r="G1522" t="s">
        <v>76</v>
      </c>
      <c r="H1522" t="s">
        <v>77</v>
      </c>
      <c r="I1522" t="s">
        <v>78</v>
      </c>
      <c r="J1522" t="s">
        <v>24</v>
      </c>
      <c r="K1522" t="s">
        <v>25</v>
      </c>
      <c r="L1522">
        <v>0</v>
      </c>
      <c r="M1522">
        <v>48</v>
      </c>
      <c r="N1522">
        <v>224</v>
      </c>
      <c r="O1522">
        <v>0</v>
      </c>
      <c r="P1522">
        <v>0</v>
      </c>
      <c r="Q1522">
        <v>5</v>
      </c>
      <c r="R1522">
        <f>SUM(Table1[[#This Row],[FIRST_CLASS_SEATS]:[ECONOMY_SEATS]])</f>
        <v>272</v>
      </c>
      <c r="S1522" s="5">
        <f>(Table1[[#This Row],[TIER1_ELIGIBLE_PAX]]/Table1[[#This Row],[TOTAL_PAX]])</f>
        <v>0</v>
      </c>
      <c r="T1522" s="5">
        <f>(Table1[[#This Row],[TIER2_ELIGIBLE_PAX]]/Table1[[#This Row],[TOTAL_PAX]])</f>
        <v>0</v>
      </c>
      <c r="U1522" s="5">
        <f>(Table1[[#This Row],[TIER3_ELIGIBLE_PAX]]/Table1[[#This Row],[TOTAL_PAX]])</f>
        <v>1.8382352941176471E-2</v>
      </c>
      <c r="V1522" s="8">
        <v>0.15570064808597395</v>
      </c>
    </row>
    <row r="1523" spans="1:22" x14ac:dyDescent="0.3">
      <c r="A1523" s="1">
        <v>45775</v>
      </c>
      <c r="B1523" s="2">
        <v>0.76597222222222228</v>
      </c>
      <c r="C1523" t="s">
        <v>34</v>
      </c>
      <c r="D1523" t="s">
        <v>18</v>
      </c>
      <c r="E1523" t="s">
        <v>1270</v>
      </c>
      <c r="F1523" t="s">
        <v>20</v>
      </c>
      <c r="G1523" t="s">
        <v>71</v>
      </c>
      <c r="H1523" t="s">
        <v>22</v>
      </c>
      <c r="I1523" t="s">
        <v>23</v>
      </c>
      <c r="J1523" t="s">
        <v>24</v>
      </c>
      <c r="K1523" t="s">
        <v>25</v>
      </c>
      <c r="L1523">
        <v>0</v>
      </c>
      <c r="M1523">
        <v>48</v>
      </c>
      <c r="N1523">
        <v>224</v>
      </c>
      <c r="O1523">
        <v>0</v>
      </c>
      <c r="P1523">
        <v>5</v>
      </c>
      <c r="Q1523">
        <v>23</v>
      </c>
      <c r="R1523">
        <f>SUM(Table1[[#This Row],[FIRST_CLASS_SEATS]:[ECONOMY_SEATS]])</f>
        <v>272</v>
      </c>
      <c r="S1523" s="5">
        <f>(Table1[[#This Row],[TIER1_ELIGIBLE_PAX]]/Table1[[#This Row],[TOTAL_PAX]])</f>
        <v>0</v>
      </c>
      <c r="T1523" s="5">
        <f>(Table1[[#This Row],[TIER2_ELIGIBLE_PAX]]/Table1[[#This Row],[TOTAL_PAX]])</f>
        <v>1.8382352941176471E-2</v>
      </c>
      <c r="U1523" s="5">
        <f>(Table1[[#This Row],[TIER3_ELIGIBLE_PAX]]/Table1[[#This Row],[TOTAL_PAX]])</f>
        <v>8.455882352941177E-2</v>
      </c>
      <c r="V1523" s="8">
        <v>0.15584731056921641</v>
      </c>
    </row>
    <row r="1524" spans="1:22" x14ac:dyDescent="0.3">
      <c r="A1524" s="1">
        <v>45924</v>
      </c>
      <c r="B1524" s="2">
        <v>0.48958333333333331</v>
      </c>
      <c r="C1524" t="s">
        <v>26</v>
      </c>
      <c r="D1524" t="s">
        <v>18</v>
      </c>
      <c r="E1524" t="s">
        <v>5195</v>
      </c>
      <c r="F1524" t="s">
        <v>20</v>
      </c>
      <c r="G1524" t="s">
        <v>99</v>
      </c>
      <c r="H1524" t="s">
        <v>74</v>
      </c>
      <c r="I1524" t="s">
        <v>31</v>
      </c>
      <c r="J1524" t="s">
        <v>32</v>
      </c>
      <c r="K1524" t="s">
        <v>33</v>
      </c>
      <c r="L1524">
        <v>0</v>
      </c>
      <c r="M1524">
        <v>18</v>
      </c>
      <c r="N1524">
        <v>162</v>
      </c>
      <c r="O1524">
        <v>1</v>
      </c>
      <c r="P1524">
        <v>5</v>
      </c>
      <c r="Q1524">
        <v>22</v>
      </c>
      <c r="R1524">
        <f>SUM(Table1[[#This Row],[FIRST_CLASS_SEATS]:[ECONOMY_SEATS]])</f>
        <v>180</v>
      </c>
      <c r="S1524" s="5">
        <f>(Table1[[#This Row],[TIER1_ELIGIBLE_PAX]]/Table1[[#This Row],[TOTAL_PAX]])</f>
        <v>5.5555555555555558E-3</v>
      </c>
      <c r="T1524" s="5">
        <f>(Table1[[#This Row],[TIER2_ELIGIBLE_PAX]]/Table1[[#This Row],[TOTAL_PAX]])</f>
        <v>2.7777777777777776E-2</v>
      </c>
      <c r="U1524" s="5">
        <f>(Table1[[#This Row],[TIER3_ELIGIBLE_PAX]]/Table1[[#This Row],[TOTAL_PAX]])</f>
        <v>0.12222222222222222</v>
      </c>
      <c r="V1524" s="8">
        <v>0.15593302665864128</v>
      </c>
    </row>
    <row r="1525" spans="1:22" x14ac:dyDescent="0.3">
      <c r="A1525" s="1">
        <v>45930</v>
      </c>
      <c r="B1525" s="2">
        <v>0.88680555555555551</v>
      </c>
      <c r="C1525" t="s">
        <v>34</v>
      </c>
      <c r="D1525" t="s">
        <v>18</v>
      </c>
      <c r="E1525" t="s">
        <v>1922</v>
      </c>
      <c r="F1525" t="s">
        <v>20</v>
      </c>
      <c r="G1525" t="s">
        <v>43</v>
      </c>
      <c r="H1525" t="s">
        <v>44</v>
      </c>
      <c r="I1525" t="s">
        <v>31</v>
      </c>
      <c r="J1525" t="s">
        <v>32</v>
      </c>
      <c r="K1525" t="s">
        <v>33</v>
      </c>
      <c r="L1525">
        <v>0</v>
      </c>
      <c r="M1525">
        <v>18</v>
      </c>
      <c r="N1525">
        <v>162</v>
      </c>
      <c r="O1525">
        <v>0</v>
      </c>
      <c r="P1525">
        <v>13</v>
      </c>
      <c r="Q1525">
        <v>44</v>
      </c>
      <c r="R1525">
        <f>SUM(Table1[[#This Row],[FIRST_CLASS_SEATS]:[ECONOMY_SEATS]])</f>
        <v>180</v>
      </c>
      <c r="S1525" s="5">
        <f>(Table1[[#This Row],[TIER1_ELIGIBLE_PAX]]/Table1[[#This Row],[TOTAL_PAX]])</f>
        <v>0</v>
      </c>
      <c r="T1525" s="5">
        <f>(Table1[[#This Row],[TIER2_ELIGIBLE_PAX]]/Table1[[#This Row],[TOTAL_PAX]])</f>
        <v>7.2222222222222215E-2</v>
      </c>
      <c r="U1525" s="5">
        <f>(Table1[[#This Row],[TIER3_ELIGIBLE_PAX]]/Table1[[#This Row],[TOTAL_PAX]])</f>
        <v>0.24444444444444444</v>
      </c>
      <c r="V1525" s="8">
        <v>0.1559691514993603</v>
      </c>
    </row>
    <row r="1526" spans="1:22" x14ac:dyDescent="0.3">
      <c r="A1526" s="1">
        <v>45943</v>
      </c>
      <c r="B1526" s="2">
        <v>0.40486111111111112</v>
      </c>
      <c r="C1526" t="s">
        <v>26</v>
      </c>
      <c r="D1526" t="s">
        <v>18</v>
      </c>
      <c r="E1526" t="s">
        <v>4844</v>
      </c>
      <c r="F1526" t="s">
        <v>20</v>
      </c>
      <c r="G1526" t="s">
        <v>40</v>
      </c>
      <c r="H1526" t="s">
        <v>41</v>
      </c>
      <c r="I1526" t="s">
        <v>31</v>
      </c>
      <c r="J1526" t="s">
        <v>32</v>
      </c>
      <c r="K1526" t="s">
        <v>33</v>
      </c>
      <c r="L1526">
        <v>0</v>
      </c>
      <c r="M1526">
        <v>6</v>
      </c>
      <c r="N1526">
        <v>174</v>
      </c>
      <c r="O1526">
        <v>0</v>
      </c>
      <c r="P1526">
        <v>7</v>
      </c>
      <c r="Q1526">
        <v>28</v>
      </c>
      <c r="R1526">
        <f>SUM(Table1[[#This Row],[FIRST_CLASS_SEATS]:[ECONOMY_SEATS]])</f>
        <v>180</v>
      </c>
      <c r="S1526" s="5">
        <f>(Table1[[#This Row],[TIER1_ELIGIBLE_PAX]]/Table1[[#This Row],[TOTAL_PAX]])</f>
        <v>0</v>
      </c>
      <c r="T1526" s="5">
        <f>(Table1[[#This Row],[TIER2_ELIGIBLE_PAX]]/Table1[[#This Row],[TOTAL_PAX]])</f>
        <v>3.888888888888889E-2</v>
      </c>
      <c r="U1526" s="5">
        <f>(Table1[[#This Row],[TIER3_ELIGIBLE_PAX]]/Table1[[#This Row],[TOTAL_PAX]])</f>
        <v>0.15555555555555556</v>
      </c>
      <c r="V1526" s="8">
        <v>0.15622275750374248</v>
      </c>
    </row>
    <row r="1527" spans="1:22" x14ac:dyDescent="0.3">
      <c r="A1527" s="1">
        <v>45864</v>
      </c>
      <c r="B1527" s="2">
        <v>0.59236111111111112</v>
      </c>
      <c r="C1527" t="s">
        <v>17</v>
      </c>
      <c r="D1527" t="s">
        <v>18</v>
      </c>
      <c r="E1527" t="s">
        <v>3106</v>
      </c>
      <c r="F1527" t="s">
        <v>20</v>
      </c>
      <c r="G1527" t="s">
        <v>71</v>
      </c>
      <c r="H1527" t="s">
        <v>22</v>
      </c>
      <c r="I1527" t="s">
        <v>23</v>
      </c>
      <c r="J1527" t="s">
        <v>24</v>
      </c>
      <c r="K1527" t="s">
        <v>25</v>
      </c>
      <c r="L1527">
        <v>0</v>
      </c>
      <c r="M1527">
        <v>48</v>
      </c>
      <c r="N1527">
        <v>224</v>
      </c>
      <c r="O1527">
        <v>2</v>
      </c>
      <c r="P1527">
        <v>12</v>
      </c>
      <c r="Q1527">
        <v>44</v>
      </c>
      <c r="R1527">
        <f>SUM(Table1[[#This Row],[FIRST_CLASS_SEATS]:[ECONOMY_SEATS]])</f>
        <v>272</v>
      </c>
      <c r="S1527" s="5">
        <f>(Table1[[#This Row],[TIER1_ELIGIBLE_PAX]]/Table1[[#This Row],[TOTAL_PAX]])</f>
        <v>7.3529411764705881E-3</v>
      </c>
      <c r="T1527" s="5">
        <f>(Table1[[#This Row],[TIER2_ELIGIBLE_PAX]]/Table1[[#This Row],[TOTAL_PAX]])</f>
        <v>4.4117647058823532E-2</v>
      </c>
      <c r="U1527" s="5">
        <f>(Table1[[#This Row],[TIER3_ELIGIBLE_PAX]]/Table1[[#This Row],[TOTAL_PAX]])</f>
        <v>0.16176470588235295</v>
      </c>
      <c r="V1527" s="8">
        <v>0.15623560528067482</v>
      </c>
    </row>
    <row r="1528" spans="1:22" x14ac:dyDescent="0.3">
      <c r="A1528" s="1">
        <v>45797</v>
      </c>
      <c r="B1528" s="2">
        <v>0.25208333333333333</v>
      </c>
      <c r="C1528" t="s">
        <v>26</v>
      </c>
      <c r="D1528" t="s">
        <v>18</v>
      </c>
      <c r="E1528" t="s">
        <v>1770</v>
      </c>
      <c r="F1528" t="s">
        <v>20</v>
      </c>
      <c r="G1528" t="s">
        <v>71</v>
      </c>
      <c r="H1528" t="s">
        <v>22</v>
      </c>
      <c r="I1528" t="s">
        <v>23</v>
      </c>
      <c r="J1528" t="s">
        <v>24</v>
      </c>
      <c r="K1528" t="s">
        <v>59</v>
      </c>
      <c r="L1528">
        <v>0</v>
      </c>
      <c r="M1528">
        <v>35</v>
      </c>
      <c r="N1528">
        <v>179</v>
      </c>
      <c r="O1528">
        <v>1</v>
      </c>
      <c r="P1528">
        <v>6</v>
      </c>
      <c r="Q1528">
        <v>25</v>
      </c>
      <c r="R1528">
        <f>SUM(Table1[[#This Row],[FIRST_CLASS_SEATS]:[ECONOMY_SEATS]])</f>
        <v>214</v>
      </c>
      <c r="S1528" s="5">
        <f>(Table1[[#This Row],[TIER1_ELIGIBLE_PAX]]/Table1[[#This Row],[TOTAL_PAX]])</f>
        <v>4.6728971962616819E-3</v>
      </c>
      <c r="T1528" s="5">
        <f>(Table1[[#This Row],[TIER2_ELIGIBLE_PAX]]/Table1[[#This Row],[TOTAL_PAX]])</f>
        <v>2.8037383177570093E-2</v>
      </c>
      <c r="U1528" s="5">
        <f>(Table1[[#This Row],[TIER3_ELIGIBLE_PAX]]/Table1[[#This Row],[TOTAL_PAX]])</f>
        <v>0.11682242990654206</v>
      </c>
      <c r="V1528" s="8">
        <v>0.15628652893662798</v>
      </c>
    </row>
    <row r="1529" spans="1:22" x14ac:dyDescent="0.3">
      <c r="A1529" s="1">
        <v>45948</v>
      </c>
      <c r="B1529" s="2">
        <v>0.68055555555555558</v>
      </c>
      <c r="C1529" t="s">
        <v>17</v>
      </c>
      <c r="D1529" t="s">
        <v>18</v>
      </c>
      <c r="E1529" t="s">
        <v>5140</v>
      </c>
      <c r="F1529" t="s">
        <v>20</v>
      </c>
      <c r="G1529" t="s">
        <v>43</v>
      </c>
      <c r="H1529" t="s">
        <v>44</v>
      </c>
      <c r="I1529" t="s">
        <v>31</v>
      </c>
      <c r="J1529" t="s">
        <v>32</v>
      </c>
      <c r="K1529" t="s">
        <v>33</v>
      </c>
      <c r="L1529">
        <v>0</v>
      </c>
      <c r="M1529">
        <v>6</v>
      </c>
      <c r="N1529">
        <v>174</v>
      </c>
      <c r="O1529">
        <v>0</v>
      </c>
      <c r="P1529">
        <v>6</v>
      </c>
      <c r="Q1529">
        <v>25</v>
      </c>
      <c r="R1529">
        <f>SUM(Table1[[#This Row],[FIRST_CLASS_SEATS]:[ECONOMY_SEATS]])</f>
        <v>180</v>
      </c>
      <c r="S1529" s="5">
        <f>(Table1[[#This Row],[TIER1_ELIGIBLE_PAX]]/Table1[[#This Row],[TOTAL_PAX]])</f>
        <v>0</v>
      </c>
      <c r="T1529" s="5">
        <f>(Table1[[#This Row],[TIER2_ELIGIBLE_PAX]]/Table1[[#This Row],[TOTAL_PAX]])</f>
        <v>3.3333333333333333E-2</v>
      </c>
      <c r="U1529" s="5">
        <f>(Table1[[#This Row],[TIER3_ELIGIBLE_PAX]]/Table1[[#This Row],[TOTAL_PAX]])</f>
        <v>0.1388888888888889</v>
      </c>
      <c r="V1529" s="8">
        <v>0.15632553105039326</v>
      </c>
    </row>
    <row r="1530" spans="1:22" x14ac:dyDescent="0.3">
      <c r="A1530" s="1">
        <v>45754</v>
      </c>
      <c r="B1530" s="2">
        <v>0.25763888888888886</v>
      </c>
      <c r="C1530" t="s">
        <v>26</v>
      </c>
      <c r="D1530" t="s">
        <v>18</v>
      </c>
      <c r="E1530" t="s">
        <v>3656</v>
      </c>
      <c r="F1530" t="s">
        <v>20</v>
      </c>
      <c r="G1530" t="s">
        <v>46</v>
      </c>
      <c r="H1530" t="s">
        <v>22</v>
      </c>
      <c r="I1530" t="s">
        <v>23</v>
      </c>
      <c r="J1530" t="s">
        <v>24</v>
      </c>
      <c r="K1530" t="s">
        <v>25</v>
      </c>
      <c r="L1530">
        <v>0</v>
      </c>
      <c r="M1530">
        <v>32</v>
      </c>
      <c r="N1530">
        <v>300</v>
      </c>
      <c r="O1530">
        <v>0</v>
      </c>
      <c r="P1530">
        <v>12</v>
      </c>
      <c r="Q1530">
        <v>43</v>
      </c>
      <c r="R1530">
        <f>SUM(Table1[[#This Row],[FIRST_CLASS_SEATS]:[ECONOMY_SEATS]])</f>
        <v>332</v>
      </c>
      <c r="S1530" s="5">
        <f>(Table1[[#This Row],[TIER1_ELIGIBLE_PAX]]/Table1[[#This Row],[TOTAL_PAX]])</f>
        <v>0</v>
      </c>
      <c r="T1530" s="5">
        <f>(Table1[[#This Row],[TIER2_ELIGIBLE_PAX]]/Table1[[#This Row],[TOTAL_PAX]])</f>
        <v>3.614457831325301E-2</v>
      </c>
      <c r="U1530" s="5">
        <f>(Table1[[#This Row],[TIER3_ELIGIBLE_PAX]]/Table1[[#This Row],[TOTAL_PAX]])</f>
        <v>0.12951807228915663</v>
      </c>
      <c r="V1530" s="8">
        <v>0.15632633435347609</v>
      </c>
    </row>
    <row r="1531" spans="1:22" x14ac:dyDescent="0.3">
      <c r="A1531" s="1">
        <v>45779</v>
      </c>
      <c r="B1531" s="2">
        <v>0.76249999999999996</v>
      </c>
      <c r="C1531" t="s">
        <v>34</v>
      </c>
      <c r="D1531" t="s">
        <v>18</v>
      </c>
      <c r="E1531" t="s">
        <v>744</v>
      </c>
      <c r="F1531" t="s">
        <v>20</v>
      </c>
      <c r="G1531" t="s">
        <v>29</v>
      </c>
      <c r="H1531" t="s">
        <v>30</v>
      </c>
      <c r="I1531" t="s">
        <v>31</v>
      </c>
      <c r="J1531" t="s">
        <v>32</v>
      </c>
      <c r="K1531" t="s">
        <v>33</v>
      </c>
      <c r="L1531">
        <v>0</v>
      </c>
      <c r="M1531">
        <v>14</v>
      </c>
      <c r="N1531">
        <v>166</v>
      </c>
      <c r="O1531">
        <v>0</v>
      </c>
      <c r="P1531">
        <v>5</v>
      </c>
      <c r="Q1531">
        <v>22</v>
      </c>
      <c r="R1531">
        <f>SUM(Table1[[#This Row],[FIRST_CLASS_SEATS]:[ECONOMY_SEATS]])</f>
        <v>180</v>
      </c>
      <c r="S1531" s="5">
        <f>(Table1[[#This Row],[TIER1_ELIGIBLE_PAX]]/Table1[[#This Row],[TOTAL_PAX]])</f>
        <v>0</v>
      </c>
      <c r="T1531" s="5">
        <f>(Table1[[#This Row],[TIER2_ELIGIBLE_PAX]]/Table1[[#This Row],[TOTAL_PAX]])</f>
        <v>2.7777777777777776E-2</v>
      </c>
      <c r="U1531" s="5">
        <f>(Table1[[#This Row],[TIER3_ELIGIBLE_PAX]]/Table1[[#This Row],[TOTAL_PAX]])</f>
        <v>0.12222222222222222</v>
      </c>
      <c r="V1531" s="8">
        <v>0.15634345175860898</v>
      </c>
    </row>
    <row r="1532" spans="1:22" x14ac:dyDescent="0.3">
      <c r="A1532" s="1">
        <v>45938</v>
      </c>
      <c r="B1532" s="2">
        <v>0.36666666666666664</v>
      </c>
      <c r="C1532" t="s">
        <v>26</v>
      </c>
      <c r="D1532" t="s">
        <v>18</v>
      </c>
      <c r="E1532" t="s">
        <v>2025</v>
      </c>
      <c r="F1532" t="s">
        <v>20</v>
      </c>
      <c r="G1532" t="s">
        <v>68</v>
      </c>
      <c r="H1532" t="s">
        <v>69</v>
      </c>
      <c r="I1532" t="s">
        <v>31</v>
      </c>
      <c r="J1532" t="s">
        <v>32</v>
      </c>
      <c r="K1532" t="s">
        <v>33</v>
      </c>
      <c r="L1532">
        <v>0</v>
      </c>
      <c r="M1532">
        <v>2</v>
      </c>
      <c r="N1532">
        <v>178</v>
      </c>
      <c r="O1532">
        <v>0</v>
      </c>
      <c r="P1532">
        <v>8</v>
      </c>
      <c r="Q1532">
        <v>31</v>
      </c>
      <c r="R1532">
        <f>SUM(Table1[[#This Row],[FIRST_CLASS_SEATS]:[ECONOMY_SEATS]])</f>
        <v>180</v>
      </c>
      <c r="S1532" s="5">
        <f>(Table1[[#This Row],[TIER1_ELIGIBLE_PAX]]/Table1[[#This Row],[TOTAL_PAX]])</f>
        <v>0</v>
      </c>
      <c r="T1532" s="5">
        <f>(Table1[[#This Row],[TIER2_ELIGIBLE_PAX]]/Table1[[#This Row],[TOTAL_PAX]])</f>
        <v>4.4444444444444446E-2</v>
      </c>
      <c r="U1532" s="5">
        <f>(Table1[[#This Row],[TIER3_ELIGIBLE_PAX]]/Table1[[#This Row],[TOTAL_PAX]])</f>
        <v>0.17222222222222222</v>
      </c>
      <c r="V1532" s="8">
        <v>0.15640164792811939</v>
      </c>
    </row>
    <row r="1533" spans="1:22" x14ac:dyDescent="0.3">
      <c r="A1533" s="1">
        <v>45765</v>
      </c>
      <c r="B1533" s="2">
        <v>0.4201388888888889</v>
      </c>
      <c r="C1533" t="s">
        <v>26</v>
      </c>
      <c r="D1533" t="s">
        <v>18</v>
      </c>
      <c r="E1533" t="s">
        <v>1107</v>
      </c>
      <c r="F1533" t="s">
        <v>20</v>
      </c>
      <c r="G1533" t="s">
        <v>99</v>
      </c>
      <c r="H1533" t="s">
        <v>74</v>
      </c>
      <c r="I1533" t="s">
        <v>31</v>
      </c>
      <c r="J1533" t="s">
        <v>32</v>
      </c>
      <c r="K1533" t="s">
        <v>33</v>
      </c>
      <c r="L1533">
        <v>0</v>
      </c>
      <c r="M1533">
        <v>3</v>
      </c>
      <c r="N1533">
        <v>177</v>
      </c>
      <c r="O1533">
        <v>2</v>
      </c>
      <c r="P1533">
        <v>2</v>
      </c>
      <c r="Q1533">
        <v>14</v>
      </c>
      <c r="R1533">
        <f>SUM(Table1[[#This Row],[FIRST_CLASS_SEATS]:[ECONOMY_SEATS]])</f>
        <v>180</v>
      </c>
      <c r="S1533" s="5">
        <f>(Table1[[#This Row],[TIER1_ELIGIBLE_PAX]]/Table1[[#This Row],[TOTAL_PAX]])</f>
        <v>1.1111111111111112E-2</v>
      </c>
      <c r="T1533" s="5">
        <f>(Table1[[#This Row],[TIER2_ELIGIBLE_PAX]]/Table1[[#This Row],[TOTAL_PAX]])</f>
        <v>1.1111111111111112E-2</v>
      </c>
      <c r="U1533" s="5">
        <f>(Table1[[#This Row],[TIER3_ELIGIBLE_PAX]]/Table1[[#This Row],[TOTAL_PAX]])</f>
        <v>7.7777777777777779E-2</v>
      </c>
      <c r="V1533" s="8">
        <v>0.15641647820734761</v>
      </c>
    </row>
    <row r="1534" spans="1:22" x14ac:dyDescent="0.3">
      <c r="A1534" s="1">
        <v>45793</v>
      </c>
      <c r="B1534" s="2">
        <v>0.3923611111111111</v>
      </c>
      <c r="C1534" t="s">
        <v>26</v>
      </c>
      <c r="D1534" t="s">
        <v>18</v>
      </c>
      <c r="E1534" t="s">
        <v>2906</v>
      </c>
      <c r="F1534" t="s">
        <v>20</v>
      </c>
      <c r="G1534" t="s">
        <v>62</v>
      </c>
      <c r="H1534" t="s">
        <v>63</v>
      </c>
      <c r="I1534" t="s">
        <v>31</v>
      </c>
      <c r="J1534" t="s">
        <v>32</v>
      </c>
      <c r="K1534" t="s">
        <v>33</v>
      </c>
      <c r="L1534">
        <v>0</v>
      </c>
      <c r="M1534">
        <v>15</v>
      </c>
      <c r="N1534">
        <v>165</v>
      </c>
      <c r="O1534">
        <v>0</v>
      </c>
      <c r="P1534">
        <v>9</v>
      </c>
      <c r="Q1534">
        <v>33</v>
      </c>
      <c r="R1534">
        <f>SUM(Table1[[#This Row],[FIRST_CLASS_SEATS]:[ECONOMY_SEATS]])</f>
        <v>180</v>
      </c>
      <c r="S1534" s="5">
        <f>(Table1[[#This Row],[TIER1_ELIGIBLE_PAX]]/Table1[[#This Row],[TOTAL_PAX]])</f>
        <v>0</v>
      </c>
      <c r="T1534" s="5">
        <f>(Table1[[#This Row],[TIER2_ELIGIBLE_PAX]]/Table1[[#This Row],[TOTAL_PAX]])</f>
        <v>0.05</v>
      </c>
      <c r="U1534" s="5">
        <f>(Table1[[#This Row],[TIER3_ELIGIBLE_PAX]]/Table1[[#This Row],[TOTAL_PAX]])</f>
        <v>0.18333333333333332</v>
      </c>
      <c r="V1534" s="8">
        <v>0.15661132278716305</v>
      </c>
    </row>
    <row r="1535" spans="1:22" x14ac:dyDescent="0.3">
      <c r="A1535" s="1">
        <v>45794</v>
      </c>
      <c r="B1535" s="2">
        <v>0.55694444444444446</v>
      </c>
      <c r="C1535" t="s">
        <v>48</v>
      </c>
      <c r="D1535" t="s">
        <v>18</v>
      </c>
      <c r="E1535" t="s">
        <v>5695</v>
      </c>
      <c r="F1535" t="s">
        <v>20</v>
      </c>
      <c r="G1535" t="s">
        <v>62</v>
      </c>
      <c r="H1535" t="s">
        <v>63</v>
      </c>
      <c r="I1535" t="s">
        <v>31</v>
      </c>
      <c r="J1535" t="s">
        <v>32</v>
      </c>
      <c r="K1535" t="s">
        <v>33</v>
      </c>
      <c r="L1535">
        <v>0</v>
      </c>
      <c r="M1535">
        <v>18</v>
      </c>
      <c r="N1535">
        <v>162</v>
      </c>
      <c r="O1535">
        <v>0</v>
      </c>
      <c r="P1535">
        <v>13</v>
      </c>
      <c r="Q1535">
        <v>47</v>
      </c>
      <c r="R1535">
        <f>SUM(Table1[[#This Row],[FIRST_CLASS_SEATS]:[ECONOMY_SEATS]])</f>
        <v>180</v>
      </c>
      <c r="S1535" s="5">
        <f>(Table1[[#This Row],[TIER1_ELIGIBLE_PAX]]/Table1[[#This Row],[TOTAL_PAX]])</f>
        <v>0</v>
      </c>
      <c r="T1535" s="5">
        <f>(Table1[[#This Row],[TIER2_ELIGIBLE_PAX]]/Table1[[#This Row],[TOTAL_PAX]])</f>
        <v>7.2222222222222215E-2</v>
      </c>
      <c r="U1535" s="5">
        <f>(Table1[[#This Row],[TIER3_ELIGIBLE_PAX]]/Table1[[#This Row],[TOTAL_PAX]])</f>
        <v>0.26111111111111113</v>
      </c>
      <c r="V1535" s="8">
        <v>0.1566529884043808</v>
      </c>
    </row>
    <row r="1536" spans="1:22" x14ac:dyDescent="0.3">
      <c r="A1536" s="1">
        <v>45797</v>
      </c>
      <c r="B1536" s="2">
        <v>0.8520833333333333</v>
      </c>
      <c r="C1536" t="s">
        <v>34</v>
      </c>
      <c r="D1536" t="s">
        <v>18</v>
      </c>
      <c r="E1536" t="s">
        <v>3212</v>
      </c>
      <c r="F1536" t="s">
        <v>20</v>
      </c>
      <c r="G1536" t="s">
        <v>56</v>
      </c>
      <c r="H1536" t="s">
        <v>57</v>
      </c>
      <c r="I1536" t="s">
        <v>58</v>
      </c>
      <c r="J1536" t="s">
        <v>24</v>
      </c>
      <c r="K1536" t="s">
        <v>25</v>
      </c>
      <c r="L1536">
        <v>0</v>
      </c>
      <c r="M1536">
        <v>48</v>
      </c>
      <c r="N1536">
        <v>224</v>
      </c>
      <c r="O1536">
        <v>0</v>
      </c>
      <c r="P1536">
        <v>5</v>
      </c>
      <c r="Q1536">
        <v>23</v>
      </c>
      <c r="R1536">
        <f>SUM(Table1[[#This Row],[FIRST_CLASS_SEATS]:[ECONOMY_SEATS]])</f>
        <v>272</v>
      </c>
      <c r="S1536" s="5">
        <f>(Table1[[#This Row],[TIER1_ELIGIBLE_PAX]]/Table1[[#This Row],[TOTAL_PAX]])</f>
        <v>0</v>
      </c>
      <c r="T1536" s="5">
        <f>(Table1[[#This Row],[TIER2_ELIGIBLE_PAX]]/Table1[[#This Row],[TOTAL_PAX]])</f>
        <v>1.8382352941176471E-2</v>
      </c>
      <c r="U1536" s="5">
        <f>(Table1[[#This Row],[TIER3_ELIGIBLE_PAX]]/Table1[[#This Row],[TOTAL_PAX]])</f>
        <v>8.455882352941177E-2</v>
      </c>
      <c r="V1536" s="8">
        <v>0.1567067255410286</v>
      </c>
    </row>
    <row r="1537" spans="1:22" x14ac:dyDescent="0.3">
      <c r="A1537" s="1">
        <v>45769</v>
      </c>
      <c r="B1537" s="2">
        <v>0.44444444444444442</v>
      </c>
      <c r="C1537" t="s">
        <v>26</v>
      </c>
      <c r="D1537" t="s">
        <v>18</v>
      </c>
      <c r="E1537" t="s">
        <v>832</v>
      </c>
      <c r="F1537" t="s">
        <v>20</v>
      </c>
      <c r="G1537" t="s">
        <v>40</v>
      </c>
      <c r="H1537" t="s">
        <v>41</v>
      </c>
      <c r="I1537" t="s">
        <v>31</v>
      </c>
      <c r="J1537" t="s">
        <v>32</v>
      </c>
      <c r="K1537" t="s">
        <v>33</v>
      </c>
      <c r="L1537">
        <v>0</v>
      </c>
      <c r="M1537">
        <v>13</v>
      </c>
      <c r="N1537">
        <v>167</v>
      </c>
      <c r="O1537">
        <v>1</v>
      </c>
      <c r="P1537">
        <v>3</v>
      </c>
      <c r="Q1537">
        <v>16</v>
      </c>
      <c r="R1537">
        <f>SUM(Table1[[#This Row],[FIRST_CLASS_SEATS]:[ECONOMY_SEATS]])</f>
        <v>180</v>
      </c>
      <c r="S1537" s="5">
        <f>(Table1[[#This Row],[TIER1_ELIGIBLE_PAX]]/Table1[[#This Row],[TOTAL_PAX]])</f>
        <v>5.5555555555555558E-3</v>
      </c>
      <c r="T1537" s="5">
        <f>(Table1[[#This Row],[TIER2_ELIGIBLE_PAX]]/Table1[[#This Row],[TOTAL_PAX]])</f>
        <v>1.6666666666666666E-2</v>
      </c>
      <c r="U1537" s="5">
        <f>(Table1[[#This Row],[TIER3_ELIGIBLE_PAX]]/Table1[[#This Row],[TOTAL_PAX]])</f>
        <v>8.8888888888888892E-2</v>
      </c>
      <c r="V1537" s="8">
        <v>0.15673454567187584</v>
      </c>
    </row>
    <row r="1538" spans="1:22" x14ac:dyDescent="0.3">
      <c r="A1538" s="1">
        <v>45752</v>
      </c>
      <c r="B1538" s="2">
        <v>0.7993055555555556</v>
      </c>
      <c r="C1538" t="s">
        <v>34</v>
      </c>
      <c r="D1538" t="s">
        <v>18</v>
      </c>
      <c r="E1538" t="s">
        <v>616</v>
      </c>
      <c r="F1538" t="s">
        <v>20</v>
      </c>
      <c r="G1538" t="s">
        <v>71</v>
      </c>
      <c r="H1538" t="s">
        <v>22</v>
      </c>
      <c r="I1538" t="s">
        <v>23</v>
      </c>
      <c r="J1538" t="s">
        <v>24</v>
      </c>
      <c r="K1538" t="s">
        <v>80</v>
      </c>
      <c r="L1538">
        <v>14</v>
      </c>
      <c r="M1538">
        <v>97</v>
      </c>
      <c r="N1538">
        <v>358</v>
      </c>
      <c r="O1538">
        <v>0</v>
      </c>
      <c r="P1538">
        <v>14</v>
      </c>
      <c r="Q1538">
        <v>48</v>
      </c>
      <c r="R1538">
        <f>SUM(Table1[[#This Row],[FIRST_CLASS_SEATS]:[ECONOMY_SEATS]])</f>
        <v>469</v>
      </c>
      <c r="S1538" s="5">
        <f>(Table1[[#This Row],[TIER1_ELIGIBLE_PAX]]/Table1[[#This Row],[TOTAL_PAX]])</f>
        <v>0</v>
      </c>
      <c r="T1538" s="5">
        <f>(Table1[[#This Row],[TIER2_ELIGIBLE_PAX]]/Table1[[#This Row],[TOTAL_PAX]])</f>
        <v>2.9850746268656716E-2</v>
      </c>
      <c r="U1538" s="5">
        <f>(Table1[[#This Row],[TIER3_ELIGIBLE_PAX]]/Table1[[#This Row],[TOTAL_PAX]])</f>
        <v>0.1023454157782516</v>
      </c>
      <c r="V1538" s="8">
        <v>0.15686083046701682</v>
      </c>
    </row>
    <row r="1539" spans="1:22" x14ac:dyDescent="0.3">
      <c r="A1539" s="1">
        <v>45846</v>
      </c>
      <c r="B1539" s="2">
        <v>0.32083333333333336</v>
      </c>
      <c r="C1539" t="s">
        <v>26</v>
      </c>
      <c r="D1539" t="s">
        <v>18</v>
      </c>
      <c r="E1539" t="s">
        <v>2101</v>
      </c>
      <c r="F1539" t="s">
        <v>20</v>
      </c>
      <c r="G1539" t="s">
        <v>62</v>
      </c>
      <c r="H1539" t="s">
        <v>63</v>
      </c>
      <c r="I1539" t="s">
        <v>31</v>
      </c>
      <c r="J1539" t="s">
        <v>32</v>
      </c>
      <c r="K1539" t="s">
        <v>33</v>
      </c>
      <c r="L1539">
        <v>0</v>
      </c>
      <c r="M1539">
        <v>20</v>
      </c>
      <c r="N1539">
        <v>160</v>
      </c>
      <c r="O1539">
        <v>0</v>
      </c>
      <c r="P1539">
        <v>9</v>
      </c>
      <c r="Q1539">
        <v>34</v>
      </c>
      <c r="R1539">
        <f>SUM(Table1[[#This Row],[FIRST_CLASS_SEATS]:[ECONOMY_SEATS]])</f>
        <v>180</v>
      </c>
      <c r="S1539" s="5">
        <f>(Table1[[#This Row],[TIER1_ELIGIBLE_PAX]]/Table1[[#This Row],[TOTAL_PAX]])</f>
        <v>0</v>
      </c>
      <c r="T1539" s="5">
        <f>(Table1[[#This Row],[TIER2_ELIGIBLE_PAX]]/Table1[[#This Row],[TOTAL_PAX]])</f>
        <v>0.05</v>
      </c>
      <c r="U1539" s="5">
        <f>(Table1[[#This Row],[TIER3_ELIGIBLE_PAX]]/Table1[[#This Row],[TOTAL_PAX]])</f>
        <v>0.18888888888888888</v>
      </c>
      <c r="V1539" s="8">
        <v>0.15689504024798895</v>
      </c>
    </row>
    <row r="1540" spans="1:22" x14ac:dyDescent="0.3">
      <c r="A1540" s="1">
        <v>45959</v>
      </c>
      <c r="B1540" s="2">
        <v>0.50416666666666665</v>
      </c>
      <c r="C1540" t="s">
        <v>48</v>
      </c>
      <c r="D1540" t="s">
        <v>18</v>
      </c>
      <c r="E1540" t="s">
        <v>2559</v>
      </c>
      <c r="F1540" t="s">
        <v>20</v>
      </c>
      <c r="G1540" t="s">
        <v>76</v>
      </c>
      <c r="H1540" t="s">
        <v>77</v>
      </c>
      <c r="I1540" t="s">
        <v>78</v>
      </c>
      <c r="J1540" t="s">
        <v>24</v>
      </c>
      <c r="K1540" t="s">
        <v>59</v>
      </c>
      <c r="L1540">
        <v>0</v>
      </c>
      <c r="M1540">
        <v>35</v>
      </c>
      <c r="N1540">
        <v>179</v>
      </c>
      <c r="O1540">
        <v>0</v>
      </c>
      <c r="P1540">
        <v>11</v>
      </c>
      <c r="Q1540">
        <v>41</v>
      </c>
      <c r="R1540">
        <f>SUM(Table1[[#This Row],[FIRST_CLASS_SEATS]:[ECONOMY_SEATS]])</f>
        <v>214</v>
      </c>
      <c r="S1540" s="5">
        <f>(Table1[[#This Row],[TIER1_ELIGIBLE_PAX]]/Table1[[#This Row],[TOTAL_PAX]])</f>
        <v>0</v>
      </c>
      <c r="T1540" s="5">
        <f>(Table1[[#This Row],[TIER2_ELIGIBLE_PAX]]/Table1[[#This Row],[TOTAL_PAX]])</f>
        <v>5.1401869158878503E-2</v>
      </c>
      <c r="U1540" s="5">
        <f>(Table1[[#This Row],[TIER3_ELIGIBLE_PAX]]/Table1[[#This Row],[TOTAL_PAX]])</f>
        <v>0.19158878504672897</v>
      </c>
      <c r="V1540" s="8">
        <v>0.15695291171127346</v>
      </c>
    </row>
    <row r="1541" spans="1:22" x14ac:dyDescent="0.3">
      <c r="A1541" s="1">
        <v>45941</v>
      </c>
      <c r="B1541" s="2">
        <v>0.64722222222222225</v>
      </c>
      <c r="C1541" t="s">
        <v>17</v>
      </c>
      <c r="D1541" t="s">
        <v>18</v>
      </c>
      <c r="E1541" t="s">
        <v>902</v>
      </c>
      <c r="F1541" t="s">
        <v>20</v>
      </c>
      <c r="G1541" t="s">
        <v>54</v>
      </c>
      <c r="H1541" t="s">
        <v>30</v>
      </c>
      <c r="I1541" t="s">
        <v>31</v>
      </c>
      <c r="J1541" t="s">
        <v>32</v>
      </c>
      <c r="K1541" t="s">
        <v>33</v>
      </c>
      <c r="L1541">
        <v>0</v>
      </c>
      <c r="M1541">
        <v>4</v>
      </c>
      <c r="N1541">
        <v>176</v>
      </c>
      <c r="O1541">
        <v>0</v>
      </c>
      <c r="P1541">
        <v>13</v>
      </c>
      <c r="Q1541">
        <v>47</v>
      </c>
      <c r="R1541">
        <f>SUM(Table1[[#This Row],[FIRST_CLASS_SEATS]:[ECONOMY_SEATS]])</f>
        <v>180</v>
      </c>
      <c r="S1541" s="5">
        <f>(Table1[[#This Row],[TIER1_ELIGIBLE_PAX]]/Table1[[#This Row],[TOTAL_PAX]])</f>
        <v>0</v>
      </c>
      <c r="T1541" s="5">
        <f>(Table1[[#This Row],[TIER2_ELIGIBLE_PAX]]/Table1[[#This Row],[TOTAL_PAX]])</f>
        <v>7.2222222222222215E-2</v>
      </c>
      <c r="U1541" s="5">
        <f>(Table1[[#This Row],[TIER3_ELIGIBLE_PAX]]/Table1[[#This Row],[TOTAL_PAX]])</f>
        <v>0.26111111111111113</v>
      </c>
      <c r="V1541" s="8">
        <v>0.15695558962106571</v>
      </c>
    </row>
    <row r="1542" spans="1:22" x14ac:dyDescent="0.3">
      <c r="A1542" s="1">
        <v>45870</v>
      </c>
      <c r="B1542" s="2">
        <v>0.41458333333333336</v>
      </c>
      <c r="C1542" t="s">
        <v>26</v>
      </c>
      <c r="D1542" t="s">
        <v>18</v>
      </c>
      <c r="E1542" t="s">
        <v>4728</v>
      </c>
      <c r="F1542" t="s">
        <v>20</v>
      </c>
      <c r="G1542" t="s">
        <v>54</v>
      </c>
      <c r="H1542" t="s">
        <v>30</v>
      </c>
      <c r="I1542" t="s">
        <v>31</v>
      </c>
      <c r="J1542" t="s">
        <v>32</v>
      </c>
      <c r="K1542" t="s">
        <v>33</v>
      </c>
      <c r="L1542">
        <v>0</v>
      </c>
      <c r="M1542">
        <v>13</v>
      </c>
      <c r="N1542">
        <v>167</v>
      </c>
      <c r="O1542">
        <v>0</v>
      </c>
      <c r="P1542">
        <v>7</v>
      </c>
      <c r="Q1542">
        <v>27</v>
      </c>
      <c r="R1542">
        <f>SUM(Table1[[#This Row],[FIRST_CLASS_SEATS]:[ECONOMY_SEATS]])</f>
        <v>180</v>
      </c>
      <c r="S1542" s="5">
        <f>(Table1[[#This Row],[TIER1_ELIGIBLE_PAX]]/Table1[[#This Row],[TOTAL_PAX]])</f>
        <v>0</v>
      </c>
      <c r="T1542" s="5">
        <f>(Table1[[#This Row],[TIER2_ELIGIBLE_PAX]]/Table1[[#This Row],[TOTAL_PAX]])</f>
        <v>3.888888888888889E-2</v>
      </c>
      <c r="U1542" s="5">
        <f>(Table1[[#This Row],[TIER3_ELIGIBLE_PAX]]/Table1[[#This Row],[TOTAL_PAX]])</f>
        <v>0.15</v>
      </c>
      <c r="V1542" s="8">
        <v>0.15703209523975681</v>
      </c>
    </row>
    <row r="1543" spans="1:22" x14ac:dyDescent="0.3">
      <c r="A1543" s="1">
        <v>45913</v>
      </c>
      <c r="B1543" s="2">
        <v>0.64652777777777781</v>
      </c>
      <c r="C1543" t="s">
        <v>17</v>
      </c>
      <c r="D1543" t="s">
        <v>18</v>
      </c>
      <c r="E1543" t="s">
        <v>1830</v>
      </c>
      <c r="F1543" t="s">
        <v>20</v>
      </c>
      <c r="G1543" t="s">
        <v>21</v>
      </c>
      <c r="H1543" t="s">
        <v>22</v>
      </c>
      <c r="I1543" t="s">
        <v>23</v>
      </c>
      <c r="J1543" t="s">
        <v>24</v>
      </c>
      <c r="K1543" t="s">
        <v>59</v>
      </c>
      <c r="L1543">
        <v>0</v>
      </c>
      <c r="M1543">
        <v>35</v>
      </c>
      <c r="N1543">
        <v>179</v>
      </c>
      <c r="O1543">
        <v>1</v>
      </c>
      <c r="P1543">
        <v>2</v>
      </c>
      <c r="Q1543">
        <v>15</v>
      </c>
      <c r="R1543">
        <f>SUM(Table1[[#This Row],[FIRST_CLASS_SEATS]:[ECONOMY_SEATS]])</f>
        <v>214</v>
      </c>
      <c r="S1543" s="5">
        <f>(Table1[[#This Row],[TIER1_ELIGIBLE_PAX]]/Table1[[#This Row],[TOTAL_PAX]])</f>
        <v>4.6728971962616819E-3</v>
      </c>
      <c r="T1543" s="5">
        <f>(Table1[[#This Row],[TIER2_ELIGIBLE_PAX]]/Table1[[#This Row],[TOTAL_PAX]])</f>
        <v>9.3457943925233638E-3</v>
      </c>
      <c r="U1543" s="5">
        <f>(Table1[[#This Row],[TIER3_ELIGIBLE_PAX]]/Table1[[#This Row],[TOTAL_PAX]])</f>
        <v>7.0093457943925228E-2</v>
      </c>
      <c r="V1543" s="8">
        <v>0.15719371371628588</v>
      </c>
    </row>
    <row r="1544" spans="1:22" x14ac:dyDescent="0.3">
      <c r="A1544" s="1">
        <v>45777</v>
      </c>
      <c r="B1544" s="2">
        <v>0.37152777777777779</v>
      </c>
      <c r="C1544" t="s">
        <v>26</v>
      </c>
      <c r="D1544" t="s">
        <v>18</v>
      </c>
      <c r="E1544" t="s">
        <v>391</v>
      </c>
      <c r="F1544" t="s">
        <v>20</v>
      </c>
      <c r="G1544" t="s">
        <v>76</v>
      </c>
      <c r="H1544" t="s">
        <v>77</v>
      </c>
      <c r="I1544" t="s">
        <v>78</v>
      </c>
      <c r="J1544" t="s">
        <v>24</v>
      </c>
      <c r="K1544" t="s">
        <v>59</v>
      </c>
      <c r="L1544">
        <v>8</v>
      </c>
      <c r="M1544">
        <v>48</v>
      </c>
      <c r="N1544">
        <v>200</v>
      </c>
      <c r="O1544">
        <v>3</v>
      </c>
      <c r="P1544">
        <v>10</v>
      </c>
      <c r="Q1544">
        <v>37</v>
      </c>
      <c r="R1544">
        <f>SUM(Table1[[#This Row],[FIRST_CLASS_SEATS]:[ECONOMY_SEATS]])</f>
        <v>256</v>
      </c>
      <c r="S1544" s="5">
        <f>(Table1[[#This Row],[TIER1_ELIGIBLE_PAX]]/Table1[[#This Row],[TOTAL_PAX]])</f>
        <v>1.171875E-2</v>
      </c>
      <c r="T1544" s="5">
        <f>(Table1[[#This Row],[TIER2_ELIGIBLE_PAX]]/Table1[[#This Row],[TOTAL_PAX]])</f>
        <v>3.90625E-2</v>
      </c>
      <c r="U1544" s="5">
        <f>(Table1[[#This Row],[TIER3_ELIGIBLE_PAX]]/Table1[[#This Row],[TOTAL_PAX]])</f>
        <v>0.14453125</v>
      </c>
      <c r="V1544" s="8">
        <v>0.15734986230156611</v>
      </c>
    </row>
    <row r="1545" spans="1:22" x14ac:dyDescent="0.3">
      <c r="A1545" s="1">
        <v>45833</v>
      </c>
      <c r="B1545" s="2">
        <v>0.40277777777777779</v>
      </c>
      <c r="C1545" t="s">
        <v>26</v>
      </c>
      <c r="D1545" t="s">
        <v>18</v>
      </c>
      <c r="E1545" t="s">
        <v>3056</v>
      </c>
      <c r="F1545" t="s">
        <v>20</v>
      </c>
      <c r="G1545" t="s">
        <v>73</v>
      </c>
      <c r="H1545" t="s">
        <v>74</v>
      </c>
      <c r="I1545" t="s">
        <v>31</v>
      </c>
      <c r="J1545" t="s">
        <v>32</v>
      </c>
      <c r="K1545" t="s">
        <v>33</v>
      </c>
      <c r="L1545">
        <v>0</v>
      </c>
      <c r="M1545">
        <v>0</v>
      </c>
      <c r="N1545">
        <v>180</v>
      </c>
      <c r="O1545">
        <v>2</v>
      </c>
      <c r="P1545">
        <v>8</v>
      </c>
      <c r="Q1545">
        <v>32</v>
      </c>
      <c r="R1545">
        <f>SUM(Table1[[#This Row],[FIRST_CLASS_SEATS]:[ECONOMY_SEATS]])</f>
        <v>180</v>
      </c>
      <c r="S1545" s="5">
        <f>(Table1[[#This Row],[TIER1_ELIGIBLE_PAX]]/Table1[[#This Row],[TOTAL_PAX]])</f>
        <v>1.1111111111111112E-2</v>
      </c>
      <c r="T1545" s="5">
        <f>(Table1[[#This Row],[TIER2_ELIGIBLE_PAX]]/Table1[[#This Row],[TOTAL_PAX]])</f>
        <v>4.4444444444444446E-2</v>
      </c>
      <c r="U1545" s="5">
        <f>(Table1[[#This Row],[TIER3_ELIGIBLE_PAX]]/Table1[[#This Row],[TOTAL_PAX]])</f>
        <v>0.17777777777777778</v>
      </c>
      <c r="V1545" s="8">
        <v>0.15737876009290008</v>
      </c>
    </row>
    <row r="1546" spans="1:22" x14ac:dyDescent="0.3">
      <c r="A1546" s="1">
        <v>45955</v>
      </c>
      <c r="B1546" s="2">
        <v>0.41319444444444442</v>
      </c>
      <c r="C1546" t="s">
        <v>26</v>
      </c>
      <c r="D1546" t="s">
        <v>18</v>
      </c>
      <c r="E1546" t="s">
        <v>2981</v>
      </c>
      <c r="F1546" t="s">
        <v>20</v>
      </c>
      <c r="G1546" t="s">
        <v>21</v>
      </c>
      <c r="H1546" t="s">
        <v>22</v>
      </c>
      <c r="I1546" t="s">
        <v>23</v>
      </c>
      <c r="J1546" t="s">
        <v>24</v>
      </c>
      <c r="K1546" t="s">
        <v>59</v>
      </c>
      <c r="L1546">
        <v>0</v>
      </c>
      <c r="M1546">
        <v>31</v>
      </c>
      <c r="N1546">
        <v>173</v>
      </c>
      <c r="O1546">
        <v>0</v>
      </c>
      <c r="P1546">
        <v>9</v>
      </c>
      <c r="Q1546">
        <v>35</v>
      </c>
      <c r="R1546">
        <f>SUM(Table1[[#This Row],[FIRST_CLASS_SEATS]:[ECONOMY_SEATS]])</f>
        <v>204</v>
      </c>
      <c r="S1546" s="5">
        <f>(Table1[[#This Row],[TIER1_ELIGIBLE_PAX]]/Table1[[#This Row],[TOTAL_PAX]])</f>
        <v>0</v>
      </c>
      <c r="T1546" s="5">
        <f>(Table1[[#This Row],[TIER2_ELIGIBLE_PAX]]/Table1[[#This Row],[TOTAL_PAX]])</f>
        <v>4.4117647058823532E-2</v>
      </c>
      <c r="U1546" s="5">
        <f>(Table1[[#This Row],[TIER3_ELIGIBLE_PAX]]/Table1[[#This Row],[TOTAL_PAX]])</f>
        <v>0.17156862745098039</v>
      </c>
      <c r="V1546" s="8">
        <v>0.15743520708600678</v>
      </c>
    </row>
    <row r="1547" spans="1:22" x14ac:dyDescent="0.3">
      <c r="A1547" s="1">
        <v>45816</v>
      </c>
      <c r="B1547" s="2">
        <v>0.72430555555555554</v>
      </c>
      <c r="C1547" t="s">
        <v>17</v>
      </c>
      <c r="D1547" t="s">
        <v>18</v>
      </c>
      <c r="E1547" t="s">
        <v>5721</v>
      </c>
      <c r="F1547" t="s">
        <v>20</v>
      </c>
      <c r="G1547" t="s">
        <v>73</v>
      </c>
      <c r="H1547" t="s">
        <v>74</v>
      </c>
      <c r="I1547" t="s">
        <v>31</v>
      </c>
      <c r="J1547" t="s">
        <v>32</v>
      </c>
      <c r="K1547" t="s">
        <v>33</v>
      </c>
      <c r="L1547">
        <v>0</v>
      </c>
      <c r="M1547">
        <v>20</v>
      </c>
      <c r="N1547">
        <v>160</v>
      </c>
      <c r="O1547">
        <v>0</v>
      </c>
      <c r="P1547">
        <v>2</v>
      </c>
      <c r="Q1547">
        <v>13</v>
      </c>
      <c r="R1547">
        <f>SUM(Table1[[#This Row],[FIRST_CLASS_SEATS]:[ECONOMY_SEATS]])</f>
        <v>180</v>
      </c>
      <c r="S1547" s="5">
        <f>(Table1[[#This Row],[TIER1_ELIGIBLE_PAX]]/Table1[[#This Row],[TOTAL_PAX]])</f>
        <v>0</v>
      </c>
      <c r="T1547" s="5">
        <f>(Table1[[#This Row],[TIER2_ELIGIBLE_PAX]]/Table1[[#This Row],[TOTAL_PAX]])</f>
        <v>1.1111111111111112E-2</v>
      </c>
      <c r="U1547" s="5">
        <f>(Table1[[#This Row],[TIER3_ELIGIBLE_PAX]]/Table1[[#This Row],[TOTAL_PAX]])</f>
        <v>7.2222222222222215E-2</v>
      </c>
      <c r="V1547" s="8">
        <v>0.15745691902332126</v>
      </c>
    </row>
    <row r="1548" spans="1:22" x14ac:dyDescent="0.3">
      <c r="A1548" s="1">
        <v>45776</v>
      </c>
      <c r="B1548" s="2">
        <v>0.38958333333333334</v>
      </c>
      <c r="C1548" t="s">
        <v>26</v>
      </c>
      <c r="D1548" t="s">
        <v>18</v>
      </c>
      <c r="E1548" t="s">
        <v>4138</v>
      </c>
      <c r="F1548" t="s">
        <v>20</v>
      </c>
      <c r="G1548" t="s">
        <v>54</v>
      </c>
      <c r="H1548" t="s">
        <v>30</v>
      </c>
      <c r="I1548" t="s">
        <v>31</v>
      </c>
      <c r="J1548" t="s">
        <v>32</v>
      </c>
      <c r="K1548" t="s">
        <v>33</v>
      </c>
      <c r="L1548">
        <v>0</v>
      </c>
      <c r="M1548">
        <v>2</v>
      </c>
      <c r="N1548">
        <v>178</v>
      </c>
      <c r="O1548">
        <v>0</v>
      </c>
      <c r="P1548">
        <v>10</v>
      </c>
      <c r="Q1548">
        <v>37</v>
      </c>
      <c r="R1548">
        <f>SUM(Table1[[#This Row],[FIRST_CLASS_SEATS]:[ECONOMY_SEATS]])</f>
        <v>180</v>
      </c>
      <c r="S1548" s="5">
        <f>(Table1[[#This Row],[TIER1_ELIGIBLE_PAX]]/Table1[[#This Row],[TOTAL_PAX]])</f>
        <v>0</v>
      </c>
      <c r="T1548" s="5">
        <f>(Table1[[#This Row],[TIER2_ELIGIBLE_PAX]]/Table1[[#This Row],[TOTAL_PAX]])</f>
        <v>5.5555555555555552E-2</v>
      </c>
      <c r="U1548" s="5">
        <f>(Table1[[#This Row],[TIER3_ELIGIBLE_PAX]]/Table1[[#This Row],[TOTAL_PAX]])</f>
        <v>0.20555555555555555</v>
      </c>
      <c r="V1548" s="8">
        <v>0.15757730839103923</v>
      </c>
    </row>
    <row r="1549" spans="1:22" x14ac:dyDescent="0.3">
      <c r="A1549" s="1">
        <v>45778</v>
      </c>
      <c r="B1549" s="2">
        <v>0.78680555555555554</v>
      </c>
      <c r="C1549" t="s">
        <v>34</v>
      </c>
      <c r="D1549" t="s">
        <v>18</v>
      </c>
      <c r="E1549" t="s">
        <v>1317</v>
      </c>
      <c r="F1549" t="s">
        <v>20</v>
      </c>
      <c r="G1549" t="s">
        <v>29</v>
      </c>
      <c r="H1549" t="s">
        <v>30</v>
      </c>
      <c r="I1549" t="s">
        <v>31</v>
      </c>
      <c r="J1549" t="s">
        <v>32</v>
      </c>
      <c r="K1549" t="s">
        <v>33</v>
      </c>
      <c r="L1549">
        <v>0</v>
      </c>
      <c r="M1549">
        <v>16</v>
      </c>
      <c r="N1549">
        <v>164</v>
      </c>
      <c r="O1549">
        <v>0</v>
      </c>
      <c r="P1549">
        <v>0</v>
      </c>
      <c r="Q1549">
        <v>2</v>
      </c>
      <c r="R1549">
        <f>SUM(Table1[[#This Row],[FIRST_CLASS_SEATS]:[ECONOMY_SEATS]])</f>
        <v>180</v>
      </c>
      <c r="S1549" s="5">
        <f>(Table1[[#This Row],[TIER1_ELIGIBLE_PAX]]/Table1[[#This Row],[TOTAL_PAX]])</f>
        <v>0</v>
      </c>
      <c r="T1549" s="5">
        <f>(Table1[[#This Row],[TIER2_ELIGIBLE_PAX]]/Table1[[#This Row],[TOTAL_PAX]])</f>
        <v>0</v>
      </c>
      <c r="U1549" s="5">
        <f>(Table1[[#This Row],[TIER3_ELIGIBLE_PAX]]/Table1[[#This Row],[TOTAL_PAX]])</f>
        <v>1.1111111111111112E-2</v>
      </c>
      <c r="V1549" s="8">
        <v>0.15811458596329897</v>
      </c>
    </row>
    <row r="1550" spans="1:22" x14ac:dyDescent="0.3">
      <c r="A1550" s="1">
        <v>45839</v>
      </c>
      <c r="B1550" s="2">
        <v>0.64444444444444449</v>
      </c>
      <c r="C1550" t="s">
        <v>17</v>
      </c>
      <c r="D1550" t="s">
        <v>18</v>
      </c>
      <c r="E1550" t="s">
        <v>5573</v>
      </c>
      <c r="F1550" t="s">
        <v>20</v>
      </c>
      <c r="G1550" t="s">
        <v>62</v>
      </c>
      <c r="H1550" t="s">
        <v>63</v>
      </c>
      <c r="I1550" t="s">
        <v>31</v>
      </c>
      <c r="J1550" t="s">
        <v>32</v>
      </c>
      <c r="K1550" t="s">
        <v>33</v>
      </c>
      <c r="L1550">
        <v>0</v>
      </c>
      <c r="M1550">
        <v>4</v>
      </c>
      <c r="N1550">
        <v>176</v>
      </c>
      <c r="O1550">
        <v>0</v>
      </c>
      <c r="P1550">
        <v>8</v>
      </c>
      <c r="Q1550">
        <v>30</v>
      </c>
      <c r="R1550">
        <f>SUM(Table1[[#This Row],[FIRST_CLASS_SEATS]:[ECONOMY_SEATS]])</f>
        <v>180</v>
      </c>
      <c r="S1550" s="5">
        <f>(Table1[[#This Row],[TIER1_ELIGIBLE_PAX]]/Table1[[#This Row],[TOTAL_PAX]])</f>
        <v>0</v>
      </c>
      <c r="T1550" s="5">
        <f>(Table1[[#This Row],[TIER2_ELIGIBLE_PAX]]/Table1[[#This Row],[TOTAL_PAX]])</f>
        <v>4.4444444444444446E-2</v>
      </c>
      <c r="U1550" s="5">
        <f>(Table1[[#This Row],[TIER3_ELIGIBLE_PAX]]/Table1[[#This Row],[TOTAL_PAX]])</f>
        <v>0.16666666666666666</v>
      </c>
      <c r="V1550" s="8">
        <v>0.15815080354163014</v>
      </c>
    </row>
    <row r="1551" spans="1:22" x14ac:dyDescent="0.3">
      <c r="A1551" s="1">
        <v>45944</v>
      </c>
      <c r="B1551" s="2">
        <v>0.95763888888888893</v>
      </c>
      <c r="C1551" t="s">
        <v>34</v>
      </c>
      <c r="D1551" t="s">
        <v>18</v>
      </c>
      <c r="E1551" t="s">
        <v>3723</v>
      </c>
      <c r="F1551" t="s">
        <v>20</v>
      </c>
      <c r="G1551" t="s">
        <v>29</v>
      </c>
      <c r="H1551" t="s">
        <v>30</v>
      </c>
      <c r="I1551" t="s">
        <v>31</v>
      </c>
      <c r="J1551" t="s">
        <v>32</v>
      </c>
      <c r="K1551" t="s">
        <v>33</v>
      </c>
      <c r="L1551">
        <v>0</v>
      </c>
      <c r="M1551">
        <v>17</v>
      </c>
      <c r="N1551">
        <v>163</v>
      </c>
      <c r="O1551">
        <v>0</v>
      </c>
      <c r="P1551">
        <v>5</v>
      </c>
      <c r="Q1551">
        <v>22</v>
      </c>
      <c r="R1551">
        <f>SUM(Table1[[#This Row],[FIRST_CLASS_SEATS]:[ECONOMY_SEATS]])</f>
        <v>180</v>
      </c>
      <c r="S1551" s="5">
        <f>(Table1[[#This Row],[TIER1_ELIGIBLE_PAX]]/Table1[[#This Row],[TOTAL_PAX]])</f>
        <v>0</v>
      </c>
      <c r="T1551" s="5">
        <f>(Table1[[#This Row],[TIER2_ELIGIBLE_PAX]]/Table1[[#This Row],[TOTAL_PAX]])</f>
        <v>2.7777777777777776E-2</v>
      </c>
      <c r="U1551" s="5">
        <f>(Table1[[#This Row],[TIER3_ELIGIBLE_PAX]]/Table1[[#This Row],[TOTAL_PAX]])</f>
        <v>0.12222222222222222</v>
      </c>
      <c r="V1551" s="8">
        <v>0.15816341445836968</v>
      </c>
    </row>
    <row r="1552" spans="1:22" x14ac:dyDescent="0.3">
      <c r="A1552" s="1">
        <v>45750</v>
      </c>
      <c r="B1552" s="2">
        <v>0.73888888888888893</v>
      </c>
      <c r="C1552" t="s">
        <v>17</v>
      </c>
      <c r="D1552" t="s">
        <v>18</v>
      </c>
      <c r="E1552" t="s">
        <v>5559</v>
      </c>
      <c r="F1552" t="s">
        <v>20</v>
      </c>
      <c r="G1552" t="s">
        <v>46</v>
      </c>
      <c r="H1552" t="s">
        <v>22</v>
      </c>
      <c r="I1552" t="s">
        <v>23</v>
      </c>
      <c r="J1552" t="s">
        <v>24</v>
      </c>
      <c r="K1552" t="s">
        <v>59</v>
      </c>
      <c r="L1552">
        <v>0</v>
      </c>
      <c r="M1552">
        <v>35</v>
      </c>
      <c r="N1552">
        <v>179</v>
      </c>
      <c r="O1552">
        <v>1</v>
      </c>
      <c r="P1552">
        <v>12</v>
      </c>
      <c r="Q1552">
        <v>42</v>
      </c>
      <c r="R1552">
        <f>SUM(Table1[[#This Row],[FIRST_CLASS_SEATS]:[ECONOMY_SEATS]])</f>
        <v>214</v>
      </c>
      <c r="S1552" s="5">
        <f>(Table1[[#This Row],[TIER1_ELIGIBLE_PAX]]/Table1[[#This Row],[TOTAL_PAX]])</f>
        <v>4.6728971962616819E-3</v>
      </c>
      <c r="T1552" s="5">
        <f>(Table1[[#This Row],[TIER2_ELIGIBLE_PAX]]/Table1[[#This Row],[TOTAL_PAX]])</f>
        <v>5.6074766355140186E-2</v>
      </c>
      <c r="U1552" s="5">
        <f>(Table1[[#This Row],[TIER3_ELIGIBLE_PAX]]/Table1[[#This Row],[TOTAL_PAX]])</f>
        <v>0.19626168224299065</v>
      </c>
      <c r="V1552" s="8">
        <v>0.1583807081173142</v>
      </c>
    </row>
    <row r="1553" spans="1:22" x14ac:dyDescent="0.3">
      <c r="A1553" s="1">
        <v>45927</v>
      </c>
      <c r="B1553" s="2">
        <v>0.60416666666666663</v>
      </c>
      <c r="C1553" t="s">
        <v>17</v>
      </c>
      <c r="D1553" t="s">
        <v>18</v>
      </c>
      <c r="E1553" t="s">
        <v>1757</v>
      </c>
      <c r="F1553" t="s">
        <v>20</v>
      </c>
      <c r="G1553" t="s">
        <v>29</v>
      </c>
      <c r="H1553" t="s">
        <v>30</v>
      </c>
      <c r="I1553" t="s">
        <v>31</v>
      </c>
      <c r="J1553" t="s">
        <v>32</v>
      </c>
      <c r="K1553" t="s">
        <v>33</v>
      </c>
      <c r="L1553">
        <v>0</v>
      </c>
      <c r="M1553">
        <v>19</v>
      </c>
      <c r="N1553">
        <v>161</v>
      </c>
      <c r="O1553">
        <v>1</v>
      </c>
      <c r="P1553">
        <v>11</v>
      </c>
      <c r="Q1553">
        <v>39</v>
      </c>
      <c r="R1553">
        <f>SUM(Table1[[#This Row],[FIRST_CLASS_SEATS]:[ECONOMY_SEATS]])</f>
        <v>180</v>
      </c>
      <c r="S1553" s="5">
        <f>(Table1[[#This Row],[TIER1_ELIGIBLE_PAX]]/Table1[[#This Row],[TOTAL_PAX]])</f>
        <v>5.5555555555555558E-3</v>
      </c>
      <c r="T1553" s="5">
        <f>(Table1[[#This Row],[TIER2_ELIGIBLE_PAX]]/Table1[[#This Row],[TOTAL_PAX]])</f>
        <v>6.1111111111111109E-2</v>
      </c>
      <c r="U1553" s="5">
        <f>(Table1[[#This Row],[TIER3_ELIGIBLE_PAX]]/Table1[[#This Row],[TOTAL_PAX]])</f>
        <v>0.21666666666666667</v>
      </c>
      <c r="V1553" s="8">
        <v>0.15850554856629795</v>
      </c>
    </row>
    <row r="1554" spans="1:22" x14ac:dyDescent="0.3">
      <c r="A1554" s="1">
        <v>45837</v>
      </c>
      <c r="B1554" s="2">
        <v>0.41458333333333336</v>
      </c>
      <c r="C1554" t="s">
        <v>26</v>
      </c>
      <c r="D1554" t="s">
        <v>18</v>
      </c>
      <c r="E1554" t="s">
        <v>4240</v>
      </c>
      <c r="F1554" t="s">
        <v>20</v>
      </c>
      <c r="G1554" t="s">
        <v>56</v>
      </c>
      <c r="H1554" t="s">
        <v>57</v>
      </c>
      <c r="I1554" t="s">
        <v>58</v>
      </c>
      <c r="J1554" t="s">
        <v>24</v>
      </c>
      <c r="K1554" t="s">
        <v>47</v>
      </c>
      <c r="L1554">
        <v>0</v>
      </c>
      <c r="M1554">
        <v>56</v>
      </c>
      <c r="N1554">
        <v>275</v>
      </c>
      <c r="O1554">
        <v>1</v>
      </c>
      <c r="P1554">
        <v>9</v>
      </c>
      <c r="Q1554">
        <v>33</v>
      </c>
      <c r="R1554">
        <f>SUM(Table1[[#This Row],[FIRST_CLASS_SEATS]:[ECONOMY_SEATS]])</f>
        <v>331</v>
      </c>
      <c r="S1554" s="5">
        <f>(Table1[[#This Row],[TIER1_ELIGIBLE_PAX]]/Table1[[#This Row],[TOTAL_PAX]])</f>
        <v>3.0211480362537764E-3</v>
      </c>
      <c r="T1554" s="5">
        <f>(Table1[[#This Row],[TIER2_ELIGIBLE_PAX]]/Table1[[#This Row],[TOTAL_PAX]])</f>
        <v>2.7190332326283987E-2</v>
      </c>
      <c r="U1554" s="5">
        <f>(Table1[[#This Row],[TIER3_ELIGIBLE_PAX]]/Table1[[#This Row],[TOTAL_PAX]])</f>
        <v>9.9697885196374625E-2</v>
      </c>
      <c r="V1554" s="8">
        <v>0.1585985067322031</v>
      </c>
    </row>
    <row r="1555" spans="1:22" x14ac:dyDescent="0.3">
      <c r="A1555" s="1">
        <v>45867</v>
      </c>
      <c r="B1555" s="2">
        <v>0.54722222222222228</v>
      </c>
      <c r="C1555" t="s">
        <v>48</v>
      </c>
      <c r="D1555" t="s">
        <v>18</v>
      </c>
      <c r="E1555" t="s">
        <v>5694</v>
      </c>
      <c r="F1555" t="s">
        <v>20</v>
      </c>
      <c r="G1555" t="s">
        <v>43</v>
      </c>
      <c r="H1555" t="s">
        <v>44</v>
      </c>
      <c r="I1555" t="s">
        <v>31</v>
      </c>
      <c r="J1555" t="s">
        <v>32</v>
      </c>
      <c r="K1555" t="s">
        <v>33</v>
      </c>
      <c r="L1555">
        <v>0</v>
      </c>
      <c r="M1555">
        <v>9</v>
      </c>
      <c r="N1555">
        <v>171</v>
      </c>
      <c r="O1555">
        <v>0</v>
      </c>
      <c r="P1555">
        <v>11</v>
      </c>
      <c r="Q1555">
        <v>39</v>
      </c>
      <c r="R1555">
        <f>SUM(Table1[[#This Row],[FIRST_CLASS_SEATS]:[ECONOMY_SEATS]])</f>
        <v>180</v>
      </c>
      <c r="S1555" s="5">
        <f>(Table1[[#This Row],[TIER1_ELIGIBLE_PAX]]/Table1[[#This Row],[TOTAL_PAX]])</f>
        <v>0</v>
      </c>
      <c r="T1555" s="5">
        <f>(Table1[[#This Row],[TIER2_ELIGIBLE_PAX]]/Table1[[#This Row],[TOTAL_PAX]])</f>
        <v>6.1111111111111109E-2</v>
      </c>
      <c r="U1555" s="5">
        <f>(Table1[[#This Row],[TIER3_ELIGIBLE_PAX]]/Table1[[#This Row],[TOTAL_PAX]])</f>
        <v>0.21666666666666667</v>
      </c>
      <c r="V1555" s="8">
        <v>0.15862693501017844</v>
      </c>
    </row>
    <row r="1556" spans="1:22" x14ac:dyDescent="0.3">
      <c r="A1556" s="1">
        <v>45875</v>
      </c>
      <c r="B1556" s="2">
        <v>0.3347222222222222</v>
      </c>
      <c r="C1556" t="s">
        <v>26</v>
      </c>
      <c r="D1556" t="s">
        <v>18</v>
      </c>
      <c r="E1556" t="s">
        <v>4527</v>
      </c>
      <c r="F1556" t="s">
        <v>20</v>
      </c>
      <c r="G1556" t="s">
        <v>76</v>
      </c>
      <c r="H1556" t="s">
        <v>77</v>
      </c>
      <c r="I1556" t="s">
        <v>78</v>
      </c>
      <c r="J1556" t="s">
        <v>24</v>
      </c>
      <c r="K1556" t="s">
        <v>25</v>
      </c>
      <c r="L1556">
        <v>0</v>
      </c>
      <c r="M1556">
        <v>32</v>
      </c>
      <c r="N1556">
        <v>304</v>
      </c>
      <c r="O1556">
        <v>2</v>
      </c>
      <c r="P1556">
        <v>9</v>
      </c>
      <c r="Q1556">
        <v>33</v>
      </c>
      <c r="R1556">
        <f>SUM(Table1[[#This Row],[FIRST_CLASS_SEATS]:[ECONOMY_SEATS]])</f>
        <v>336</v>
      </c>
      <c r="S1556" s="5">
        <f>(Table1[[#This Row],[TIER1_ELIGIBLE_PAX]]/Table1[[#This Row],[TOTAL_PAX]])</f>
        <v>5.9523809523809521E-3</v>
      </c>
      <c r="T1556" s="5">
        <f>(Table1[[#This Row],[TIER2_ELIGIBLE_PAX]]/Table1[[#This Row],[TOTAL_PAX]])</f>
        <v>2.6785714285714284E-2</v>
      </c>
      <c r="U1556" s="5">
        <f>(Table1[[#This Row],[TIER3_ELIGIBLE_PAX]]/Table1[[#This Row],[TOTAL_PAX]])</f>
        <v>9.8214285714285712E-2</v>
      </c>
      <c r="V1556" s="8">
        <v>0.15863023899581874</v>
      </c>
    </row>
    <row r="1557" spans="1:22" x14ac:dyDescent="0.3">
      <c r="A1557" s="1">
        <v>45860</v>
      </c>
      <c r="B1557" s="2">
        <v>0.46458333333333335</v>
      </c>
      <c r="C1557" t="s">
        <v>26</v>
      </c>
      <c r="D1557" t="s">
        <v>18</v>
      </c>
      <c r="E1557" t="s">
        <v>2310</v>
      </c>
      <c r="F1557" t="s">
        <v>20</v>
      </c>
      <c r="G1557" t="s">
        <v>36</v>
      </c>
      <c r="H1557" t="s">
        <v>37</v>
      </c>
      <c r="I1557" t="s">
        <v>31</v>
      </c>
      <c r="J1557" t="s">
        <v>32</v>
      </c>
      <c r="K1557" t="s">
        <v>33</v>
      </c>
      <c r="L1557">
        <v>0</v>
      </c>
      <c r="M1557">
        <v>17</v>
      </c>
      <c r="N1557">
        <v>163</v>
      </c>
      <c r="O1557">
        <v>0</v>
      </c>
      <c r="P1557">
        <v>7</v>
      </c>
      <c r="Q1557">
        <v>29</v>
      </c>
      <c r="R1557">
        <f>SUM(Table1[[#This Row],[FIRST_CLASS_SEATS]:[ECONOMY_SEATS]])</f>
        <v>180</v>
      </c>
      <c r="S1557" s="5">
        <f>(Table1[[#This Row],[TIER1_ELIGIBLE_PAX]]/Table1[[#This Row],[TOTAL_PAX]])</f>
        <v>0</v>
      </c>
      <c r="T1557" s="5">
        <f>(Table1[[#This Row],[TIER2_ELIGIBLE_PAX]]/Table1[[#This Row],[TOTAL_PAX]])</f>
        <v>3.888888888888889E-2</v>
      </c>
      <c r="U1557" s="5">
        <f>(Table1[[#This Row],[TIER3_ELIGIBLE_PAX]]/Table1[[#This Row],[TOTAL_PAX]])</f>
        <v>0.16111111111111112</v>
      </c>
      <c r="V1557" s="8">
        <v>0.15905397808811439</v>
      </c>
    </row>
    <row r="1558" spans="1:22" x14ac:dyDescent="0.3">
      <c r="A1558" s="1">
        <v>45785</v>
      </c>
      <c r="B1558" s="2">
        <v>0.76180555555555551</v>
      </c>
      <c r="C1558" t="s">
        <v>34</v>
      </c>
      <c r="D1558" t="s">
        <v>18</v>
      </c>
      <c r="E1558" t="s">
        <v>310</v>
      </c>
      <c r="F1558" t="s">
        <v>20</v>
      </c>
      <c r="G1558" t="s">
        <v>36</v>
      </c>
      <c r="H1558" t="s">
        <v>37</v>
      </c>
      <c r="I1558" t="s">
        <v>31</v>
      </c>
      <c r="J1558" t="s">
        <v>32</v>
      </c>
      <c r="K1558" t="s">
        <v>33</v>
      </c>
      <c r="L1558">
        <v>0</v>
      </c>
      <c r="M1558">
        <v>19</v>
      </c>
      <c r="N1558">
        <v>161</v>
      </c>
      <c r="O1558">
        <v>0</v>
      </c>
      <c r="P1558">
        <v>19</v>
      </c>
      <c r="Q1558">
        <v>63</v>
      </c>
      <c r="R1558">
        <f>SUM(Table1[[#This Row],[FIRST_CLASS_SEATS]:[ECONOMY_SEATS]])</f>
        <v>180</v>
      </c>
      <c r="S1558" s="5">
        <f>(Table1[[#This Row],[TIER1_ELIGIBLE_PAX]]/Table1[[#This Row],[TOTAL_PAX]])</f>
        <v>0</v>
      </c>
      <c r="T1558" s="5">
        <f>(Table1[[#This Row],[TIER2_ELIGIBLE_PAX]]/Table1[[#This Row],[TOTAL_PAX]])</f>
        <v>0.10555555555555556</v>
      </c>
      <c r="U1558" s="5">
        <f>(Table1[[#This Row],[TIER3_ELIGIBLE_PAX]]/Table1[[#This Row],[TOTAL_PAX]])</f>
        <v>0.35</v>
      </c>
      <c r="V1558" s="8">
        <v>0.15910209161797095</v>
      </c>
    </row>
    <row r="1559" spans="1:22" x14ac:dyDescent="0.3">
      <c r="A1559" s="1">
        <v>45764</v>
      </c>
      <c r="B1559" s="2">
        <v>0.70694444444444449</v>
      </c>
      <c r="C1559" t="s">
        <v>17</v>
      </c>
      <c r="D1559" t="s">
        <v>18</v>
      </c>
      <c r="E1559" t="s">
        <v>3532</v>
      </c>
      <c r="F1559" t="s">
        <v>20</v>
      </c>
      <c r="G1559" t="s">
        <v>73</v>
      </c>
      <c r="H1559" t="s">
        <v>74</v>
      </c>
      <c r="I1559" t="s">
        <v>31</v>
      </c>
      <c r="J1559" t="s">
        <v>32</v>
      </c>
      <c r="K1559" t="s">
        <v>33</v>
      </c>
      <c r="L1559">
        <v>0</v>
      </c>
      <c r="M1559">
        <v>0</v>
      </c>
      <c r="N1559">
        <v>180</v>
      </c>
      <c r="O1559">
        <v>3</v>
      </c>
      <c r="P1559">
        <v>0</v>
      </c>
      <c r="Q1559">
        <v>3</v>
      </c>
      <c r="R1559">
        <f>SUM(Table1[[#This Row],[FIRST_CLASS_SEATS]:[ECONOMY_SEATS]])</f>
        <v>180</v>
      </c>
      <c r="S1559" s="5">
        <f>(Table1[[#This Row],[TIER1_ELIGIBLE_PAX]]/Table1[[#This Row],[TOTAL_PAX]])</f>
        <v>1.6666666666666666E-2</v>
      </c>
      <c r="T1559" s="5">
        <f>(Table1[[#This Row],[TIER2_ELIGIBLE_PAX]]/Table1[[#This Row],[TOTAL_PAX]])</f>
        <v>0</v>
      </c>
      <c r="U1559" s="5">
        <f>(Table1[[#This Row],[TIER3_ELIGIBLE_PAX]]/Table1[[#This Row],[TOTAL_PAX]])</f>
        <v>1.6666666666666666E-2</v>
      </c>
      <c r="V1559" s="8">
        <v>0.15934867565601751</v>
      </c>
    </row>
    <row r="1560" spans="1:22" x14ac:dyDescent="0.3">
      <c r="A1560" s="1">
        <v>45800</v>
      </c>
      <c r="B1560" s="2">
        <v>0.89444444444444449</v>
      </c>
      <c r="C1560" t="s">
        <v>34</v>
      </c>
      <c r="D1560" t="s">
        <v>18</v>
      </c>
      <c r="E1560" t="s">
        <v>4363</v>
      </c>
      <c r="F1560" t="s">
        <v>20</v>
      </c>
      <c r="G1560" t="s">
        <v>29</v>
      </c>
      <c r="H1560" t="s">
        <v>30</v>
      </c>
      <c r="I1560" t="s">
        <v>31</v>
      </c>
      <c r="J1560" t="s">
        <v>32</v>
      </c>
      <c r="K1560" t="s">
        <v>33</v>
      </c>
      <c r="L1560">
        <v>0</v>
      </c>
      <c r="M1560">
        <v>7</v>
      </c>
      <c r="N1560">
        <v>173</v>
      </c>
      <c r="O1560">
        <v>4</v>
      </c>
      <c r="P1560">
        <v>5</v>
      </c>
      <c r="Q1560">
        <v>22</v>
      </c>
      <c r="R1560">
        <f>SUM(Table1[[#This Row],[FIRST_CLASS_SEATS]:[ECONOMY_SEATS]])</f>
        <v>180</v>
      </c>
      <c r="S1560" s="5">
        <f>(Table1[[#This Row],[TIER1_ELIGIBLE_PAX]]/Table1[[#This Row],[TOTAL_PAX]])</f>
        <v>2.2222222222222223E-2</v>
      </c>
      <c r="T1560" s="5">
        <f>(Table1[[#This Row],[TIER2_ELIGIBLE_PAX]]/Table1[[#This Row],[TOTAL_PAX]])</f>
        <v>2.7777777777777776E-2</v>
      </c>
      <c r="U1560" s="5">
        <f>(Table1[[#This Row],[TIER3_ELIGIBLE_PAX]]/Table1[[#This Row],[TOTAL_PAX]])</f>
        <v>0.12222222222222222</v>
      </c>
      <c r="V1560" s="8">
        <v>0.159397322948858</v>
      </c>
    </row>
    <row r="1561" spans="1:22" x14ac:dyDescent="0.3">
      <c r="A1561" s="1">
        <v>45807</v>
      </c>
      <c r="B1561" s="2">
        <v>0.74791666666666667</v>
      </c>
      <c r="C1561" t="s">
        <v>17</v>
      </c>
      <c r="D1561" t="s">
        <v>18</v>
      </c>
      <c r="E1561" t="s">
        <v>510</v>
      </c>
      <c r="F1561" t="s">
        <v>20</v>
      </c>
      <c r="G1561" t="s">
        <v>21</v>
      </c>
      <c r="H1561" t="s">
        <v>22</v>
      </c>
      <c r="I1561" t="s">
        <v>23</v>
      </c>
      <c r="J1561" t="s">
        <v>24</v>
      </c>
      <c r="K1561" t="s">
        <v>25</v>
      </c>
      <c r="L1561">
        <v>0</v>
      </c>
      <c r="M1561">
        <v>32</v>
      </c>
      <c r="N1561">
        <v>300</v>
      </c>
      <c r="O1561">
        <v>3</v>
      </c>
      <c r="P1561">
        <v>16</v>
      </c>
      <c r="Q1561">
        <v>55</v>
      </c>
      <c r="R1561">
        <f>SUM(Table1[[#This Row],[FIRST_CLASS_SEATS]:[ECONOMY_SEATS]])</f>
        <v>332</v>
      </c>
      <c r="S1561" s="5">
        <f>(Table1[[#This Row],[TIER1_ELIGIBLE_PAX]]/Table1[[#This Row],[TOTAL_PAX]])</f>
        <v>9.0361445783132526E-3</v>
      </c>
      <c r="T1561" s="5">
        <f>(Table1[[#This Row],[TIER2_ELIGIBLE_PAX]]/Table1[[#This Row],[TOTAL_PAX]])</f>
        <v>4.8192771084337352E-2</v>
      </c>
      <c r="U1561" s="5">
        <f>(Table1[[#This Row],[TIER3_ELIGIBLE_PAX]]/Table1[[#This Row],[TOTAL_PAX]])</f>
        <v>0.16566265060240964</v>
      </c>
      <c r="V1561" s="8">
        <v>0.15947690290723071</v>
      </c>
    </row>
    <row r="1562" spans="1:22" x14ac:dyDescent="0.3">
      <c r="A1562" s="1">
        <v>45779</v>
      </c>
      <c r="B1562" s="2">
        <v>0.91111111111111109</v>
      </c>
      <c r="C1562" t="s">
        <v>34</v>
      </c>
      <c r="D1562" t="s">
        <v>18</v>
      </c>
      <c r="E1562" t="s">
        <v>61</v>
      </c>
      <c r="F1562" t="s">
        <v>20</v>
      </c>
      <c r="G1562" t="s">
        <v>124</v>
      </c>
      <c r="H1562" t="s">
        <v>22</v>
      </c>
      <c r="I1562" t="s">
        <v>23</v>
      </c>
      <c r="J1562" t="s">
        <v>24</v>
      </c>
      <c r="K1562" t="s">
        <v>80</v>
      </c>
      <c r="L1562">
        <v>14</v>
      </c>
      <c r="M1562">
        <v>97</v>
      </c>
      <c r="N1562">
        <v>358</v>
      </c>
      <c r="O1562">
        <v>2</v>
      </c>
      <c r="P1562">
        <v>4</v>
      </c>
      <c r="Q1562">
        <v>21</v>
      </c>
      <c r="R1562">
        <f>SUM(Table1[[#This Row],[FIRST_CLASS_SEATS]:[ECONOMY_SEATS]])</f>
        <v>469</v>
      </c>
      <c r="S1562" s="5">
        <f>(Table1[[#This Row],[TIER1_ELIGIBLE_PAX]]/Table1[[#This Row],[TOTAL_PAX]])</f>
        <v>4.2643923240938165E-3</v>
      </c>
      <c r="T1562" s="5">
        <f>(Table1[[#This Row],[TIER2_ELIGIBLE_PAX]]/Table1[[#This Row],[TOTAL_PAX]])</f>
        <v>8.5287846481876331E-3</v>
      </c>
      <c r="U1562" s="5">
        <f>(Table1[[#This Row],[TIER3_ELIGIBLE_PAX]]/Table1[[#This Row],[TOTAL_PAX]])</f>
        <v>4.4776119402985072E-2</v>
      </c>
      <c r="V1562" s="8">
        <v>0.15954593852247478</v>
      </c>
    </row>
    <row r="1563" spans="1:22" x14ac:dyDescent="0.3">
      <c r="A1563" s="1">
        <v>45826</v>
      </c>
      <c r="B1563" s="2">
        <v>0.31319444444444444</v>
      </c>
      <c r="C1563" t="s">
        <v>26</v>
      </c>
      <c r="D1563" t="s">
        <v>18</v>
      </c>
      <c r="E1563" t="s">
        <v>4131</v>
      </c>
      <c r="F1563" t="s">
        <v>20</v>
      </c>
      <c r="G1563" t="s">
        <v>21</v>
      </c>
      <c r="H1563" t="s">
        <v>22</v>
      </c>
      <c r="I1563" t="s">
        <v>23</v>
      </c>
      <c r="J1563" t="s">
        <v>24</v>
      </c>
      <c r="K1563" t="s">
        <v>59</v>
      </c>
      <c r="L1563">
        <v>8</v>
      </c>
      <c r="M1563">
        <v>48</v>
      </c>
      <c r="N1563">
        <v>200</v>
      </c>
      <c r="O1563">
        <v>0</v>
      </c>
      <c r="P1563">
        <v>0</v>
      </c>
      <c r="Q1563">
        <v>7</v>
      </c>
      <c r="R1563">
        <f>SUM(Table1[[#This Row],[FIRST_CLASS_SEATS]:[ECONOMY_SEATS]])</f>
        <v>256</v>
      </c>
      <c r="S1563" s="5">
        <f>(Table1[[#This Row],[TIER1_ELIGIBLE_PAX]]/Table1[[#This Row],[TOTAL_PAX]])</f>
        <v>0</v>
      </c>
      <c r="T1563" s="5">
        <f>(Table1[[#This Row],[TIER2_ELIGIBLE_PAX]]/Table1[[#This Row],[TOTAL_PAX]])</f>
        <v>0</v>
      </c>
      <c r="U1563" s="5">
        <f>(Table1[[#This Row],[TIER3_ELIGIBLE_PAX]]/Table1[[#This Row],[TOTAL_PAX]])</f>
        <v>2.734375E-2</v>
      </c>
      <c r="V1563" s="8">
        <v>0.15967256478111924</v>
      </c>
    </row>
    <row r="1564" spans="1:22" x14ac:dyDescent="0.3">
      <c r="A1564" s="1">
        <v>45867</v>
      </c>
      <c r="B1564" s="2">
        <v>0.31597222222222221</v>
      </c>
      <c r="C1564" t="s">
        <v>26</v>
      </c>
      <c r="D1564" t="s">
        <v>18</v>
      </c>
      <c r="E1564" t="s">
        <v>4268</v>
      </c>
      <c r="F1564" t="s">
        <v>20</v>
      </c>
      <c r="G1564" t="s">
        <v>43</v>
      </c>
      <c r="H1564" t="s">
        <v>44</v>
      </c>
      <c r="I1564" t="s">
        <v>31</v>
      </c>
      <c r="J1564" t="s">
        <v>32</v>
      </c>
      <c r="K1564" t="s">
        <v>33</v>
      </c>
      <c r="L1564">
        <v>0</v>
      </c>
      <c r="M1564">
        <v>0</v>
      </c>
      <c r="N1564">
        <v>180</v>
      </c>
      <c r="O1564">
        <v>5</v>
      </c>
      <c r="P1564">
        <v>7</v>
      </c>
      <c r="Q1564">
        <v>28</v>
      </c>
      <c r="R1564">
        <f>SUM(Table1[[#This Row],[FIRST_CLASS_SEATS]:[ECONOMY_SEATS]])</f>
        <v>180</v>
      </c>
      <c r="S1564" s="5">
        <f>(Table1[[#This Row],[TIER1_ELIGIBLE_PAX]]/Table1[[#This Row],[TOTAL_PAX]])</f>
        <v>2.7777777777777776E-2</v>
      </c>
      <c r="T1564" s="5">
        <f>(Table1[[#This Row],[TIER2_ELIGIBLE_PAX]]/Table1[[#This Row],[TOTAL_PAX]])</f>
        <v>3.888888888888889E-2</v>
      </c>
      <c r="U1564" s="5">
        <f>(Table1[[#This Row],[TIER3_ELIGIBLE_PAX]]/Table1[[#This Row],[TOTAL_PAX]])</f>
        <v>0.15555555555555556</v>
      </c>
      <c r="V1564" s="8">
        <v>0.16004433565815257</v>
      </c>
    </row>
    <row r="1565" spans="1:22" x14ac:dyDescent="0.3">
      <c r="A1565" s="1">
        <v>45863</v>
      </c>
      <c r="B1565" s="2">
        <v>0.64097222222222228</v>
      </c>
      <c r="C1565" t="s">
        <v>17</v>
      </c>
      <c r="D1565" t="s">
        <v>18</v>
      </c>
      <c r="E1565" t="s">
        <v>1455</v>
      </c>
      <c r="F1565" t="s">
        <v>20</v>
      </c>
      <c r="G1565" t="s">
        <v>62</v>
      </c>
      <c r="H1565" t="s">
        <v>63</v>
      </c>
      <c r="I1565" t="s">
        <v>31</v>
      </c>
      <c r="J1565" t="s">
        <v>32</v>
      </c>
      <c r="K1565" t="s">
        <v>33</v>
      </c>
      <c r="L1565">
        <v>0</v>
      </c>
      <c r="M1565">
        <v>15</v>
      </c>
      <c r="N1565">
        <v>165</v>
      </c>
      <c r="O1565">
        <v>0</v>
      </c>
      <c r="P1565">
        <v>14</v>
      </c>
      <c r="Q1565">
        <v>49</v>
      </c>
      <c r="R1565">
        <f>SUM(Table1[[#This Row],[FIRST_CLASS_SEATS]:[ECONOMY_SEATS]])</f>
        <v>180</v>
      </c>
      <c r="S1565" s="5">
        <f>(Table1[[#This Row],[TIER1_ELIGIBLE_PAX]]/Table1[[#This Row],[TOTAL_PAX]])</f>
        <v>0</v>
      </c>
      <c r="T1565" s="5">
        <f>(Table1[[#This Row],[TIER2_ELIGIBLE_PAX]]/Table1[[#This Row],[TOTAL_PAX]])</f>
        <v>7.7777777777777779E-2</v>
      </c>
      <c r="U1565" s="5">
        <f>(Table1[[#This Row],[TIER3_ELIGIBLE_PAX]]/Table1[[#This Row],[TOTAL_PAX]])</f>
        <v>0.2722222222222222</v>
      </c>
      <c r="V1565" s="8">
        <v>0.16007342244960654</v>
      </c>
    </row>
    <row r="1566" spans="1:22" x14ac:dyDescent="0.3">
      <c r="A1566" s="1">
        <v>45886</v>
      </c>
      <c r="B1566" s="2">
        <v>0.62152777777777779</v>
      </c>
      <c r="C1566" t="s">
        <v>17</v>
      </c>
      <c r="D1566" t="s">
        <v>18</v>
      </c>
      <c r="E1566" t="s">
        <v>172</v>
      </c>
      <c r="F1566" t="s">
        <v>20</v>
      </c>
      <c r="G1566" t="s">
        <v>29</v>
      </c>
      <c r="H1566" t="s">
        <v>30</v>
      </c>
      <c r="I1566" t="s">
        <v>31</v>
      </c>
      <c r="J1566" t="s">
        <v>32</v>
      </c>
      <c r="K1566" t="s">
        <v>33</v>
      </c>
      <c r="L1566">
        <v>0</v>
      </c>
      <c r="M1566">
        <v>11</v>
      </c>
      <c r="N1566">
        <v>169</v>
      </c>
      <c r="O1566">
        <v>2</v>
      </c>
      <c r="P1566">
        <v>21</v>
      </c>
      <c r="Q1566">
        <v>69</v>
      </c>
      <c r="R1566">
        <f>SUM(Table1[[#This Row],[FIRST_CLASS_SEATS]:[ECONOMY_SEATS]])</f>
        <v>180</v>
      </c>
      <c r="S1566" s="5">
        <f>(Table1[[#This Row],[TIER1_ELIGIBLE_PAX]]/Table1[[#This Row],[TOTAL_PAX]])</f>
        <v>1.1111111111111112E-2</v>
      </c>
      <c r="T1566" s="5">
        <f>(Table1[[#This Row],[TIER2_ELIGIBLE_PAX]]/Table1[[#This Row],[TOTAL_PAX]])</f>
        <v>0.11666666666666667</v>
      </c>
      <c r="U1566" s="5">
        <f>(Table1[[#This Row],[TIER3_ELIGIBLE_PAX]]/Table1[[#This Row],[TOTAL_PAX]])</f>
        <v>0.38333333333333336</v>
      </c>
      <c r="V1566" s="8">
        <v>0.16016611284543802</v>
      </c>
    </row>
    <row r="1567" spans="1:22" x14ac:dyDescent="0.3">
      <c r="A1567" s="1">
        <v>45951</v>
      </c>
      <c r="B1567" s="2">
        <v>0.67986111111111114</v>
      </c>
      <c r="C1567" t="s">
        <v>17</v>
      </c>
      <c r="D1567" t="s">
        <v>18</v>
      </c>
      <c r="E1567" t="s">
        <v>3396</v>
      </c>
      <c r="F1567" t="s">
        <v>20</v>
      </c>
      <c r="G1567" t="s">
        <v>36</v>
      </c>
      <c r="H1567" t="s">
        <v>37</v>
      </c>
      <c r="I1567" t="s">
        <v>31</v>
      </c>
      <c r="J1567" t="s">
        <v>32</v>
      </c>
      <c r="K1567" t="s">
        <v>33</v>
      </c>
      <c r="L1567">
        <v>0</v>
      </c>
      <c r="M1567">
        <v>5</v>
      </c>
      <c r="N1567">
        <v>175</v>
      </c>
      <c r="O1567">
        <v>2</v>
      </c>
      <c r="P1567">
        <v>0</v>
      </c>
      <c r="Q1567">
        <v>7</v>
      </c>
      <c r="R1567">
        <f>SUM(Table1[[#This Row],[FIRST_CLASS_SEATS]:[ECONOMY_SEATS]])</f>
        <v>180</v>
      </c>
      <c r="S1567" s="5">
        <f>(Table1[[#This Row],[TIER1_ELIGIBLE_PAX]]/Table1[[#This Row],[TOTAL_PAX]])</f>
        <v>1.1111111111111112E-2</v>
      </c>
      <c r="T1567" s="5">
        <f>(Table1[[#This Row],[TIER2_ELIGIBLE_PAX]]/Table1[[#This Row],[TOTAL_PAX]])</f>
        <v>0</v>
      </c>
      <c r="U1567" s="5">
        <f>(Table1[[#This Row],[TIER3_ELIGIBLE_PAX]]/Table1[[#This Row],[TOTAL_PAX]])</f>
        <v>3.888888888888889E-2</v>
      </c>
      <c r="V1567" s="8">
        <v>0.16031108959614682</v>
      </c>
    </row>
    <row r="1568" spans="1:22" x14ac:dyDescent="0.3">
      <c r="A1568" s="1">
        <v>45901</v>
      </c>
      <c r="B1568" s="2">
        <v>0.26111111111111113</v>
      </c>
      <c r="C1568" t="s">
        <v>26</v>
      </c>
      <c r="D1568" t="s">
        <v>18</v>
      </c>
      <c r="E1568" t="s">
        <v>4917</v>
      </c>
      <c r="F1568" t="s">
        <v>20</v>
      </c>
      <c r="G1568" t="s">
        <v>36</v>
      </c>
      <c r="H1568" t="s">
        <v>37</v>
      </c>
      <c r="I1568" t="s">
        <v>31</v>
      </c>
      <c r="J1568" t="s">
        <v>32</v>
      </c>
      <c r="K1568" t="s">
        <v>33</v>
      </c>
      <c r="L1568">
        <v>0</v>
      </c>
      <c r="M1568">
        <v>9</v>
      </c>
      <c r="N1568">
        <v>171</v>
      </c>
      <c r="O1568">
        <v>0</v>
      </c>
      <c r="P1568">
        <v>16</v>
      </c>
      <c r="Q1568">
        <v>55</v>
      </c>
      <c r="R1568">
        <f>SUM(Table1[[#This Row],[FIRST_CLASS_SEATS]:[ECONOMY_SEATS]])</f>
        <v>180</v>
      </c>
      <c r="S1568" s="5">
        <f>(Table1[[#This Row],[TIER1_ELIGIBLE_PAX]]/Table1[[#This Row],[TOTAL_PAX]])</f>
        <v>0</v>
      </c>
      <c r="T1568" s="5">
        <f>(Table1[[#This Row],[TIER2_ELIGIBLE_PAX]]/Table1[[#This Row],[TOTAL_PAX]])</f>
        <v>8.8888888888888892E-2</v>
      </c>
      <c r="U1568" s="5">
        <f>(Table1[[#This Row],[TIER3_ELIGIBLE_PAX]]/Table1[[#This Row],[TOTAL_PAX]])</f>
        <v>0.30555555555555558</v>
      </c>
      <c r="V1568" s="8">
        <v>0.16033754236125042</v>
      </c>
    </row>
    <row r="1569" spans="1:22" x14ac:dyDescent="0.3">
      <c r="A1569" s="1">
        <v>45823</v>
      </c>
      <c r="B1569" s="2">
        <v>0.77708333333333335</v>
      </c>
      <c r="C1569" t="s">
        <v>34</v>
      </c>
      <c r="D1569" t="s">
        <v>18</v>
      </c>
      <c r="E1569" t="s">
        <v>2700</v>
      </c>
      <c r="F1569" t="s">
        <v>20</v>
      </c>
      <c r="G1569" t="s">
        <v>124</v>
      </c>
      <c r="H1569" t="s">
        <v>22</v>
      </c>
      <c r="I1569" t="s">
        <v>23</v>
      </c>
      <c r="J1569" t="s">
        <v>24</v>
      </c>
      <c r="K1569" t="s">
        <v>25</v>
      </c>
      <c r="L1569">
        <v>0</v>
      </c>
      <c r="M1569">
        <v>32</v>
      </c>
      <c r="N1569">
        <v>300</v>
      </c>
      <c r="O1569">
        <v>2</v>
      </c>
      <c r="P1569">
        <v>10</v>
      </c>
      <c r="Q1569">
        <v>36</v>
      </c>
      <c r="R1569">
        <f>SUM(Table1[[#This Row],[FIRST_CLASS_SEATS]:[ECONOMY_SEATS]])</f>
        <v>332</v>
      </c>
      <c r="S1569" s="5">
        <f>(Table1[[#This Row],[TIER1_ELIGIBLE_PAX]]/Table1[[#This Row],[TOTAL_PAX]])</f>
        <v>6.024096385542169E-3</v>
      </c>
      <c r="T1569" s="5">
        <f>(Table1[[#This Row],[TIER2_ELIGIBLE_PAX]]/Table1[[#This Row],[TOTAL_PAX]])</f>
        <v>3.0120481927710843E-2</v>
      </c>
      <c r="U1569" s="5">
        <f>(Table1[[#This Row],[TIER3_ELIGIBLE_PAX]]/Table1[[#This Row],[TOTAL_PAX]])</f>
        <v>0.10843373493975904</v>
      </c>
      <c r="V1569" s="8">
        <v>0.16067494063105392</v>
      </c>
    </row>
    <row r="1570" spans="1:22" x14ac:dyDescent="0.3">
      <c r="A1570" s="1">
        <v>45796</v>
      </c>
      <c r="B1570" s="2">
        <v>0.47986111111111113</v>
      </c>
      <c r="C1570" t="s">
        <v>26</v>
      </c>
      <c r="D1570" t="s">
        <v>18</v>
      </c>
      <c r="E1570" t="s">
        <v>420</v>
      </c>
      <c r="F1570" t="s">
        <v>20</v>
      </c>
      <c r="G1570" t="s">
        <v>99</v>
      </c>
      <c r="H1570" t="s">
        <v>74</v>
      </c>
      <c r="I1570" t="s">
        <v>31</v>
      </c>
      <c r="J1570" t="s">
        <v>32</v>
      </c>
      <c r="K1570" t="s">
        <v>33</v>
      </c>
      <c r="L1570">
        <v>0</v>
      </c>
      <c r="M1570">
        <v>10</v>
      </c>
      <c r="N1570">
        <v>170</v>
      </c>
      <c r="O1570">
        <v>0</v>
      </c>
      <c r="P1570">
        <v>8</v>
      </c>
      <c r="Q1570">
        <v>32</v>
      </c>
      <c r="R1570">
        <f>SUM(Table1[[#This Row],[FIRST_CLASS_SEATS]:[ECONOMY_SEATS]])</f>
        <v>180</v>
      </c>
      <c r="S1570" s="5">
        <f>(Table1[[#This Row],[TIER1_ELIGIBLE_PAX]]/Table1[[#This Row],[TOTAL_PAX]])</f>
        <v>0</v>
      </c>
      <c r="T1570" s="5">
        <f>(Table1[[#This Row],[TIER2_ELIGIBLE_PAX]]/Table1[[#This Row],[TOTAL_PAX]])</f>
        <v>4.4444444444444446E-2</v>
      </c>
      <c r="U1570" s="5">
        <f>(Table1[[#This Row],[TIER3_ELIGIBLE_PAX]]/Table1[[#This Row],[TOTAL_PAX]])</f>
        <v>0.17777777777777778</v>
      </c>
      <c r="V1570" s="8">
        <v>0.16067880845468852</v>
      </c>
    </row>
    <row r="1571" spans="1:22" x14ac:dyDescent="0.3">
      <c r="A1571" s="1">
        <v>45837</v>
      </c>
      <c r="B1571" s="2">
        <v>0.31111111111111112</v>
      </c>
      <c r="C1571" t="s">
        <v>26</v>
      </c>
      <c r="D1571" t="s">
        <v>18</v>
      </c>
      <c r="E1571" t="s">
        <v>4786</v>
      </c>
      <c r="F1571" t="s">
        <v>20</v>
      </c>
      <c r="G1571" t="s">
        <v>99</v>
      </c>
      <c r="H1571" t="s">
        <v>74</v>
      </c>
      <c r="I1571" t="s">
        <v>31</v>
      </c>
      <c r="J1571" t="s">
        <v>32</v>
      </c>
      <c r="K1571" t="s">
        <v>33</v>
      </c>
      <c r="L1571">
        <v>0</v>
      </c>
      <c r="M1571">
        <v>6</v>
      </c>
      <c r="N1571">
        <v>174</v>
      </c>
      <c r="O1571">
        <v>0</v>
      </c>
      <c r="P1571">
        <v>3</v>
      </c>
      <c r="Q1571">
        <v>17</v>
      </c>
      <c r="R1571">
        <f>SUM(Table1[[#This Row],[FIRST_CLASS_SEATS]:[ECONOMY_SEATS]])</f>
        <v>180</v>
      </c>
      <c r="S1571" s="5">
        <f>(Table1[[#This Row],[TIER1_ELIGIBLE_PAX]]/Table1[[#This Row],[TOTAL_PAX]])</f>
        <v>0</v>
      </c>
      <c r="T1571" s="5">
        <f>(Table1[[#This Row],[TIER2_ELIGIBLE_PAX]]/Table1[[#This Row],[TOTAL_PAX]])</f>
        <v>1.6666666666666666E-2</v>
      </c>
      <c r="U1571" s="5">
        <f>(Table1[[#This Row],[TIER3_ELIGIBLE_PAX]]/Table1[[#This Row],[TOTAL_PAX]])</f>
        <v>9.4444444444444442E-2</v>
      </c>
      <c r="V1571" s="8">
        <v>0.16069562119992109</v>
      </c>
    </row>
    <row r="1572" spans="1:22" x14ac:dyDescent="0.3">
      <c r="A1572" s="1">
        <v>45919</v>
      </c>
      <c r="B1572" s="2">
        <v>0.32777777777777778</v>
      </c>
      <c r="C1572" t="s">
        <v>26</v>
      </c>
      <c r="D1572" t="s">
        <v>18</v>
      </c>
      <c r="E1572" t="s">
        <v>1023</v>
      </c>
      <c r="F1572" t="s">
        <v>20</v>
      </c>
      <c r="G1572" t="s">
        <v>71</v>
      </c>
      <c r="H1572" t="s">
        <v>22</v>
      </c>
      <c r="I1572" t="s">
        <v>23</v>
      </c>
      <c r="J1572" t="s">
        <v>24</v>
      </c>
      <c r="K1572" t="s">
        <v>47</v>
      </c>
      <c r="L1572">
        <v>0</v>
      </c>
      <c r="M1572">
        <v>56</v>
      </c>
      <c r="N1572">
        <v>275</v>
      </c>
      <c r="O1572">
        <v>0</v>
      </c>
      <c r="P1572">
        <v>9</v>
      </c>
      <c r="Q1572">
        <v>34</v>
      </c>
      <c r="R1572">
        <f>SUM(Table1[[#This Row],[FIRST_CLASS_SEATS]:[ECONOMY_SEATS]])</f>
        <v>331</v>
      </c>
      <c r="S1572" s="5">
        <f>(Table1[[#This Row],[TIER1_ELIGIBLE_PAX]]/Table1[[#This Row],[TOTAL_PAX]])</f>
        <v>0</v>
      </c>
      <c r="T1572" s="5">
        <f>(Table1[[#This Row],[TIER2_ELIGIBLE_PAX]]/Table1[[#This Row],[TOTAL_PAX]])</f>
        <v>2.7190332326283987E-2</v>
      </c>
      <c r="U1572" s="5">
        <f>(Table1[[#This Row],[TIER3_ELIGIBLE_PAX]]/Table1[[#This Row],[TOTAL_PAX]])</f>
        <v>0.1027190332326284</v>
      </c>
      <c r="V1572" s="8">
        <v>0.16076332139542115</v>
      </c>
    </row>
    <row r="1573" spans="1:22" x14ac:dyDescent="0.3">
      <c r="A1573" s="1">
        <v>45815</v>
      </c>
      <c r="B1573" s="2">
        <v>0.85833333333333328</v>
      </c>
      <c r="C1573" t="s">
        <v>34</v>
      </c>
      <c r="D1573" t="s">
        <v>18</v>
      </c>
      <c r="E1573" t="s">
        <v>1482</v>
      </c>
      <c r="F1573" t="s">
        <v>20</v>
      </c>
      <c r="G1573" t="s">
        <v>40</v>
      </c>
      <c r="H1573" t="s">
        <v>41</v>
      </c>
      <c r="I1573" t="s">
        <v>31</v>
      </c>
      <c r="J1573" t="s">
        <v>32</v>
      </c>
      <c r="K1573" t="s">
        <v>33</v>
      </c>
      <c r="L1573">
        <v>0</v>
      </c>
      <c r="M1573">
        <v>19</v>
      </c>
      <c r="N1573">
        <v>161</v>
      </c>
      <c r="O1573">
        <v>0</v>
      </c>
      <c r="P1573">
        <v>7</v>
      </c>
      <c r="Q1573">
        <v>27</v>
      </c>
      <c r="R1573">
        <f>SUM(Table1[[#This Row],[FIRST_CLASS_SEATS]:[ECONOMY_SEATS]])</f>
        <v>180</v>
      </c>
      <c r="S1573" s="5">
        <f>(Table1[[#This Row],[TIER1_ELIGIBLE_PAX]]/Table1[[#This Row],[TOTAL_PAX]])</f>
        <v>0</v>
      </c>
      <c r="T1573" s="5">
        <f>(Table1[[#This Row],[TIER2_ELIGIBLE_PAX]]/Table1[[#This Row],[TOTAL_PAX]])</f>
        <v>3.888888888888889E-2</v>
      </c>
      <c r="U1573" s="5">
        <f>(Table1[[#This Row],[TIER3_ELIGIBLE_PAX]]/Table1[[#This Row],[TOTAL_PAX]])</f>
        <v>0.15</v>
      </c>
      <c r="V1573" s="8">
        <v>0.16079299906129763</v>
      </c>
    </row>
    <row r="1574" spans="1:22" x14ac:dyDescent="0.3">
      <c r="A1574" s="1">
        <v>45899</v>
      </c>
      <c r="B1574" s="2">
        <v>0.71527777777777779</v>
      </c>
      <c r="C1574" t="s">
        <v>17</v>
      </c>
      <c r="D1574" t="s">
        <v>18</v>
      </c>
      <c r="E1574" t="s">
        <v>5011</v>
      </c>
      <c r="F1574" t="s">
        <v>20</v>
      </c>
      <c r="G1574" t="s">
        <v>29</v>
      </c>
      <c r="H1574" t="s">
        <v>30</v>
      </c>
      <c r="I1574" t="s">
        <v>31</v>
      </c>
      <c r="J1574" t="s">
        <v>32</v>
      </c>
      <c r="K1574" t="s">
        <v>33</v>
      </c>
      <c r="L1574">
        <v>0</v>
      </c>
      <c r="M1574">
        <v>3</v>
      </c>
      <c r="N1574">
        <v>177</v>
      </c>
      <c r="O1574">
        <v>0</v>
      </c>
      <c r="P1574">
        <v>8</v>
      </c>
      <c r="Q1574">
        <v>31</v>
      </c>
      <c r="R1574">
        <f>SUM(Table1[[#This Row],[FIRST_CLASS_SEATS]:[ECONOMY_SEATS]])</f>
        <v>180</v>
      </c>
      <c r="S1574" s="5">
        <f>(Table1[[#This Row],[TIER1_ELIGIBLE_PAX]]/Table1[[#This Row],[TOTAL_PAX]])</f>
        <v>0</v>
      </c>
      <c r="T1574" s="5">
        <f>(Table1[[#This Row],[TIER2_ELIGIBLE_PAX]]/Table1[[#This Row],[TOTAL_PAX]])</f>
        <v>4.4444444444444446E-2</v>
      </c>
      <c r="U1574" s="5">
        <f>(Table1[[#This Row],[TIER3_ELIGIBLE_PAX]]/Table1[[#This Row],[TOTAL_PAX]])</f>
        <v>0.17222222222222222</v>
      </c>
      <c r="V1574" s="8">
        <v>0.16104341270245792</v>
      </c>
    </row>
    <row r="1575" spans="1:22" x14ac:dyDescent="0.3">
      <c r="A1575" s="1">
        <v>45842</v>
      </c>
      <c r="B1575" s="2">
        <v>0.40833333333333333</v>
      </c>
      <c r="C1575" t="s">
        <v>26</v>
      </c>
      <c r="D1575" t="s">
        <v>18</v>
      </c>
      <c r="E1575" t="s">
        <v>1280</v>
      </c>
      <c r="F1575" t="s">
        <v>20</v>
      </c>
      <c r="G1575" t="s">
        <v>99</v>
      </c>
      <c r="H1575" t="s">
        <v>74</v>
      </c>
      <c r="I1575" t="s">
        <v>31</v>
      </c>
      <c r="J1575" t="s">
        <v>32</v>
      </c>
      <c r="K1575" t="s">
        <v>33</v>
      </c>
      <c r="L1575">
        <v>0</v>
      </c>
      <c r="M1575">
        <v>14</v>
      </c>
      <c r="N1575">
        <v>166</v>
      </c>
      <c r="O1575">
        <v>0</v>
      </c>
      <c r="P1575">
        <v>7</v>
      </c>
      <c r="Q1575">
        <v>28</v>
      </c>
      <c r="R1575">
        <f>SUM(Table1[[#This Row],[FIRST_CLASS_SEATS]:[ECONOMY_SEATS]])</f>
        <v>180</v>
      </c>
      <c r="S1575" s="5">
        <f>(Table1[[#This Row],[TIER1_ELIGIBLE_PAX]]/Table1[[#This Row],[TOTAL_PAX]])</f>
        <v>0</v>
      </c>
      <c r="T1575" s="5">
        <f>(Table1[[#This Row],[TIER2_ELIGIBLE_PAX]]/Table1[[#This Row],[TOTAL_PAX]])</f>
        <v>3.888888888888889E-2</v>
      </c>
      <c r="U1575" s="5">
        <f>(Table1[[#This Row],[TIER3_ELIGIBLE_PAX]]/Table1[[#This Row],[TOTAL_PAX]])</f>
        <v>0.15555555555555556</v>
      </c>
      <c r="V1575" s="8">
        <v>0.16106796768710807</v>
      </c>
    </row>
    <row r="1576" spans="1:22" x14ac:dyDescent="0.3">
      <c r="A1576" s="1">
        <v>45765</v>
      </c>
      <c r="B1576" s="2">
        <v>0.72569444444444442</v>
      </c>
      <c r="C1576" t="s">
        <v>17</v>
      </c>
      <c r="D1576" t="s">
        <v>18</v>
      </c>
      <c r="E1576" t="s">
        <v>681</v>
      </c>
      <c r="F1576" t="s">
        <v>20</v>
      </c>
      <c r="G1576" t="s">
        <v>54</v>
      </c>
      <c r="H1576" t="s">
        <v>30</v>
      </c>
      <c r="I1576" t="s">
        <v>31</v>
      </c>
      <c r="J1576" t="s">
        <v>32</v>
      </c>
      <c r="K1576" t="s">
        <v>33</v>
      </c>
      <c r="L1576">
        <v>0</v>
      </c>
      <c r="M1576">
        <v>10</v>
      </c>
      <c r="N1576">
        <v>170</v>
      </c>
      <c r="O1576">
        <v>0</v>
      </c>
      <c r="P1576">
        <v>16</v>
      </c>
      <c r="Q1576">
        <v>54</v>
      </c>
      <c r="R1576">
        <f>SUM(Table1[[#This Row],[FIRST_CLASS_SEATS]:[ECONOMY_SEATS]])</f>
        <v>180</v>
      </c>
      <c r="S1576" s="5">
        <f>(Table1[[#This Row],[TIER1_ELIGIBLE_PAX]]/Table1[[#This Row],[TOTAL_PAX]])</f>
        <v>0</v>
      </c>
      <c r="T1576" s="5">
        <f>(Table1[[#This Row],[TIER2_ELIGIBLE_PAX]]/Table1[[#This Row],[TOTAL_PAX]])</f>
        <v>8.8888888888888892E-2</v>
      </c>
      <c r="U1576" s="5">
        <f>(Table1[[#This Row],[TIER3_ELIGIBLE_PAX]]/Table1[[#This Row],[TOTAL_PAX]])</f>
        <v>0.3</v>
      </c>
      <c r="V1576" s="8">
        <v>0.1610732154642226</v>
      </c>
    </row>
    <row r="1577" spans="1:22" x14ac:dyDescent="0.3">
      <c r="A1577" s="1">
        <v>45757</v>
      </c>
      <c r="B1577" s="2">
        <v>0.52152777777777781</v>
      </c>
      <c r="C1577" t="s">
        <v>48</v>
      </c>
      <c r="D1577" t="s">
        <v>18</v>
      </c>
      <c r="E1577" t="s">
        <v>4372</v>
      </c>
      <c r="F1577" t="s">
        <v>20</v>
      </c>
      <c r="G1577" t="s">
        <v>73</v>
      </c>
      <c r="H1577" t="s">
        <v>74</v>
      </c>
      <c r="I1577" t="s">
        <v>31</v>
      </c>
      <c r="J1577" t="s">
        <v>32</v>
      </c>
      <c r="K1577" t="s">
        <v>33</v>
      </c>
      <c r="L1577">
        <v>0</v>
      </c>
      <c r="M1577">
        <v>15</v>
      </c>
      <c r="N1577">
        <v>165</v>
      </c>
      <c r="O1577">
        <v>0</v>
      </c>
      <c r="P1577">
        <v>12</v>
      </c>
      <c r="Q1577">
        <v>43</v>
      </c>
      <c r="R1577">
        <f>SUM(Table1[[#This Row],[FIRST_CLASS_SEATS]:[ECONOMY_SEATS]])</f>
        <v>180</v>
      </c>
      <c r="S1577" s="5">
        <f>(Table1[[#This Row],[TIER1_ELIGIBLE_PAX]]/Table1[[#This Row],[TOTAL_PAX]])</f>
        <v>0</v>
      </c>
      <c r="T1577" s="5">
        <f>(Table1[[#This Row],[TIER2_ELIGIBLE_PAX]]/Table1[[#This Row],[TOTAL_PAX]])</f>
        <v>6.6666666666666666E-2</v>
      </c>
      <c r="U1577" s="5">
        <f>(Table1[[#This Row],[TIER3_ELIGIBLE_PAX]]/Table1[[#This Row],[TOTAL_PAX]])</f>
        <v>0.2388888888888889</v>
      </c>
      <c r="V1577" s="8">
        <v>0.1612397916031012</v>
      </c>
    </row>
    <row r="1578" spans="1:22" x14ac:dyDescent="0.3">
      <c r="A1578" s="1">
        <v>45749</v>
      </c>
      <c r="B1578" s="2">
        <v>0.80902777777777779</v>
      </c>
      <c r="C1578" t="s">
        <v>34</v>
      </c>
      <c r="D1578" t="s">
        <v>18</v>
      </c>
      <c r="E1578" t="s">
        <v>5125</v>
      </c>
      <c r="F1578" t="s">
        <v>20</v>
      </c>
      <c r="G1578" t="s">
        <v>40</v>
      </c>
      <c r="H1578" t="s">
        <v>41</v>
      </c>
      <c r="I1578" t="s">
        <v>31</v>
      </c>
      <c r="J1578" t="s">
        <v>32</v>
      </c>
      <c r="K1578" t="s">
        <v>33</v>
      </c>
      <c r="L1578">
        <v>0</v>
      </c>
      <c r="M1578">
        <v>7</v>
      </c>
      <c r="N1578">
        <v>173</v>
      </c>
      <c r="O1578">
        <v>0</v>
      </c>
      <c r="P1578">
        <v>5</v>
      </c>
      <c r="Q1578">
        <v>23</v>
      </c>
      <c r="R1578">
        <f>SUM(Table1[[#This Row],[FIRST_CLASS_SEATS]:[ECONOMY_SEATS]])</f>
        <v>180</v>
      </c>
      <c r="S1578" s="5">
        <f>(Table1[[#This Row],[TIER1_ELIGIBLE_PAX]]/Table1[[#This Row],[TOTAL_PAX]])</f>
        <v>0</v>
      </c>
      <c r="T1578" s="5">
        <f>(Table1[[#This Row],[TIER2_ELIGIBLE_PAX]]/Table1[[#This Row],[TOTAL_PAX]])</f>
        <v>2.7777777777777776E-2</v>
      </c>
      <c r="U1578" s="5">
        <f>(Table1[[#This Row],[TIER3_ELIGIBLE_PAX]]/Table1[[#This Row],[TOTAL_PAX]])</f>
        <v>0.12777777777777777</v>
      </c>
      <c r="V1578" s="8">
        <v>0.16124104753304969</v>
      </c>
    </row>
    <row r="1579" spans="1:22" x14ac:dyDescent="0.3">
      <c r="A1579" s="1">
        <v>45951</v>
      </c>
      <c r="B1579" s="2">
        <v>0.64861111111111114</v>
      </c>
      <c r="C1579" t="s">
        <v>17</v>
      </c>
      <c r="D1579" t="s">
        <v>18</v>
      </c>
      <c r="E1579" t="s">
        <v>766</v>
      </c>
      <c r="F1579" t="s">
        <v>20</v>
      </c>
      <c r="G1579" t="s">
        <v>68</v>
      </c>
      <c r="H1579" t="s">
        <v>69</v>
      </c>
      <c r="I1579" t="s">
        <v>31</v>
      </c>
      <c r="J1579" t="s">
        <v>32</v>
      </c>
      <c r="K1579" t="s">
        <v>33</v>
      </c>
      <c r="L1579">
        <v>0</v>
      </c>
      <c r="M1579">
        <v>16</v>
      </c>
      <c r="N1579">
        <v>164</v>
      </c>
      <c r="O1579">
        <v>0</v>
      </c>
      <c r="P1579">
        <v>10</v>
      </c>
      <c r="Q1579">
        <v>38</v>
      </c>
      <c r="R1579">
        <f>SUM(Table1[[#This Row],[FIRST_CLASS_SEATS]:[ECONOMY_SEATS]])</f>
        <v>180</v>
      </c>
      <c r="S1579" s="5">
        <f>(Table1[[#This Row],[TIER1_ELIGIBLE_PAX]]/Table1[[#This Row],[TOTAL_PAX]])</f>
        <v>0</v>
      </c>
      <c r="T1579" s="5">
        <f>(Table1[[#This Row],[TIER2_ELIGIBLE_PAX]]/Table1[[#This Row],[TOTAL_PAX]])</f>
        <v>5.5555555555555552E-2</v>
      </c>
      <c r="U1579" s="5">
        <f>(Table1[[#This Row],[TIER3_ELIGIBLE_PAX]]/Table1[[#This Row],[TOTAL_PAX]])</f>
        <v>0.21111111111111111</v>
      </c>
      <c r="V1579" s="8">
        <v>0.16134337520097242</v>
      </c>
    </row>
    <row r="1580" spans="1:22" x14ac:dyDescent="0.3">
      <c r="A1580" s="1">
        <v>45930</v>
      </c>
      <c r="B1580" s="2">
        <v>0.93541666666666667</v>
      </c>
      <c r="C1580" t="s">
        <v>34</v>
      </c>
      <c r="D1580" t="s">
        <v>18</v>
      </c>
      <c r="E1580" t="s">
        <v>3295</v>
      </c>
      <c r="F1580" t="s">
        <v>20</v>
      </c>
      <c r="G1580" t="s">
        <v>21</v>
      </c>
      <c r="H1580" t="s">
        <v>22</v>
      </c>
      <c r="I1580" t="s">
        <v>23</v>
      </c>
      <c r="J1580" t="s">
        <v>24</v>
      </c>
      <c r="K1580" t="s">
        <v>25</v>
      </c>
      <c r="L1580">
        <v>8</v>
      </c>
      <c r="M1580">
        <v>49</v>
      </c>
      <c r="N1580">
        <v>178</v>
      </c>
      <c r="O1580">
        <v>1</v>
      </c>
      <c r="P1580">
        <v>0</v>
      </c>
      <c r="Q1580">
        <v>3</v>
      </c>
      <c r="R1580">
        <f>SUM(Table1[[#This Row],[FIRST_CLASS_SEATS]:[ECONOMY_SEATS]])</f>
        <v>235</v>
      </c>
      <c r="S1580" s="5">
        <f>(Table1[[#This Row],[TIER1_ELIGIBLE_PAX]]/Table1[[#This Row],[TOTAL_PAX]])</f>
        <v>4.2553191489361703E-3</v>
      </c>
      <c r="T1580" s="5">
        <f>(Table1[[#This Row],[TIER2_ELIGIBLE_PAX]]/Table1[[#This Row],[TOTAL_PAX]])</f>
        <v>0</v>
      </c>
      <c r="U1580" s="5">
        <f>(Table1[[#This Row],[TIER3_ELIGIBLE_PAX]]/Table1[[#This Row],[TOTAL_PAX]])</f>
        <v>1.276595744680851E-2</v>
      </c>
      <c r="V1580" s="8">
        <v>0.16152301119013368</v>
      </c>
    </row>
    <row r="1581" spans="1:22" x14ac:dyDescent="0.3">
      <c r="A1581" s="1">
        <v>45806</v>
      </c>
      <c r="B1581" s="2">
        <v>0.59930555555555554</v>
      </c>
      <c r="C1581" t="s">
        <v>17</v>
      </c>
      <c r="D1581" t="s">
        <v>18</v>
      </c>
      <c r="E1581" t="s">
        <v>5367</v>
      </c>
      <c r="F1581" t="s">
        <v>20</v>
      </c>
      <c r="G1581" t="s">
        <v>124</v>
      </c>
      <c r="H1581" t="s">
        <v>22</v>
      </c>
      <c r="I1581" t="s">
        <v>23</v>
      </c>
      <c r="J1581" t="s">
        <v>24</v>
      </c>
      <c r="K1581" t="s">
        <v>25</v>
      </c>
      <c r="L1581">
        <v>0</v>
      </c>
      <c r="M1581">
        <v>32</v>
      </c>
      <c r="N1581">
        <v>300</v>
      </c>
      <c r="O1581">
        <v>0</v>
      </c>
      <c r="P1581">
        <v>8</v>
      </c>
      <c r="Q1581">
        <v>32</v>
      </c>
      <c r="R1581">
        <f>SUM(Table1[[#This Row],[FIRST_CLASS_SEATS]:[ECONOMY_SEATS]])</f>
        <v>332</v>
      </c>
      <c r="S1581" s="5">
        <f>(Table1[[#This Row],[TIER1_ELIGIBLE_PAX]]/Table1[[#This Row],[TOTAL_PAX]])</f>
        <v>0</v>
      </c>
      <c r="T1581" s="5">
        <f>(Table1[[#This Row],[TIER2_ELIGIBLE_PAX]]/Table1[[#This Row],[TOTAL_PAX]])</f>
        <v>2.4096385542168676E-2</v>
      </c>
      <c r="U1581" s="5">
        <f>(Table1[[#This Row],[TIER3_ELIGIBLE_PAX]]/Table1[[#This Row],[TOTAL_PAX]])</f>
        <v>9.6385542168674704E-2</v>
      </c>
      <c r="V1581" s="8">
        <v>0.1617434440562775</v>
      </c>
    </row>
    <row r="1582" spans="1:22" x14ac:dyDescent="0.3">
      <c r="A1582" s="1">
        <v>45920</v>
      </c>
      <c r="B1582" s="2">
        <v>0.46111111111111114</v>
      </c>
      <c r="C1582" t="s">
        <v>26</v>
      </c>
      <c r="D1582" t="s">
        <v>18</v>
      </c>
      <c r="E1582" t="s">
        <v>4834</v>
      </c>
      <c r="F1582" t="s">
        <v>20</v>
      </c>
      <c r="G1582" t="s">
        <v>54</v>
      </c>
      <c r="H1582" t="s">
        <v>30</v>
      </c>
      <c r="I1582" t="s">
        <v>31</v>
      </c>
      <c r="J1582" t="s">
        <v>32</v>
      </c>
      <c r="K1582" t="s">
        <v>33</v>
      </c>
      <c r="L1582">
        <v>0</v>
      </c>
      <c r="M1582">
        <v>7</v>
      </c>
      <c r="N1582">
        <v>173</v>
      </c>
      <c r="O1582">
        <v>2</v>
      </c>
      <c r="P1582">
        <v>5</v>
      </c>
      <c r="Q1582">
        <v>22</v>
      </c>
      <c r="R1582">
        <f>SUM(Table1[[#This Row],[FIRST_CLASS_SEATS]:[ECONOMY_SEATS]])</f>
        <v>180</v>
      </c>
      <c r="S1582" s="5">
        <f>(Table1[[#This Row],[TIER1_ELIGIBLE_PAX]]/Table1[[#This Row],[TOTAL_PAX]])</f>
        <v>1.1111111111111112E-2</v>
      </c>
      <c r="T1582" s="5">
        <f>(Table1[[#This Row],[TIER2_ELIGIBLE_PAX]]/Table1[[#This Row],[TOTAL_PAX]])</f>
        <v>2.7777777777777776E-2</v>
      </c>
      <c r="U1582" s="5">
        <f>(Table1[[#This Row],[TIER3_ELIGIBLE_PAX]]/Table1[[#This Row],[TOTAL_PAX]])</f>
        <v>0.12222222222222222</v>
      </c>
      <c r="V1582" s="8">
        <v>0.16180880066781189</v>
      </c>
    </row>
    <row r="1583" spans="1:22" x14ac:dyDescent="0.3">
      <c r="A1583" s="1">
        <v>45787</v>
      </c>
      <c r="B1583" s="2">
        <v>0.84583333333333333</v>
      </c>
      <c r="C1583" t="s">
        <v>34</v>
      </c>
      <c r="D1583" t="s">
        <v>18</v>
      </c>
      <c r="E1583" t="s">
        <v>1254</v>
      </c>
      <c r="F1583" t="s">
        <v>20</v>
      </c>
      <c r="G1583" t="s">
        <v>68</v>
      </c>
      <c r="H1583" t="s">
        <v>69</v>
      </c>
      <c r="I1583" t="s">
        <v>31</v>
      </c>
      <c r="J1583" t="s">
        <v>32</v>
      </c>
      <c r="K1583" t="s">
        <v>33</v>
      </c>
      <c r="L1583">
        <v>0</v>
      </c>
      <c r="M1583">
        <v>4</v>
      </c>
      <c r="N1583">
        <v>176</v>
      </c>
      <c r="O1583">
        <v>1</v>
      </c>
      <c r="P1583">
        <v>1</v>
      </c>
      <c r="Q1583">
        <v>11</v>
      </c>
      <c r="R1583">
        <f>SUM(Table1[[#This Row],[FIRST_CLASS_SEATS]:[ECONOMY_SEATS]])</f>
        <v>180</v>
      </c>
      <c r="S1583" s="5">
        <f>(Table1[[#This Row],[TIER1_ELIGIBLE_PAX]]/Table1[[#This Row],[TOTAL_PAX]])</f>
        <v>5.5555555555555558E-3</v>
      </c>
      <c r="T1583" s="5">
        <f>(Table1[[#This Row],[TIER2_ELIGIBLE_PAX]]/Table1[[#This Row],[TOTAL_PAX]])</f>
        <v>5.5555555555555558E-3</v>
      </c>
      <c r="U1583" s="5">
        <f>(Table1[[#This Row],[TIER3_ELIGIBLE_PAX]]/Table1[[#This Row],[TOTAL_PAX]])</f>
        <v>6.1111111111111109E-2</v>
      </c>
      <c r="V1583" s="8">
        <v>0.16184990393208798</v>
      </c>
    </row>
    <row r="1584" spans="1:22" x14ac:dyDescent="0.3">
      <c r="A1584" s="1">
        <v>45944</v>
      </c>
      <c r="B1584" s="2">
        <v>0.55208333333333337</v>
      </c>
      <c r="C1584" t="s">
        <v>48</v>
      </c>
      <c r="D1584" t="s">
        <v>18</v>
      </c>
      <c r="E1584" t="s">
        <v>3028</v>
      </c>
      <c r="F1584" t="s">
        <v>20</v>
      </c>
      <c r="G1584" t="s">
        <v>40</v>
      </c>
      <c r="H1584" t="s">
        <v>41</v>
      </c>
      <c r="I1584" t="s">
        <v>31</v>
      </c>
      <c r="J1584" t="s">
        <v>32</v>
      </c>
      <c r="K1584" t="s">
        <v>33</v>
      </c>
      <c r="L1584">
        <v>0</v>
      </c>
      <c r="M1584">
        <v>14</v>
      </c>
      <c r="N1584">
        <v>166</v>
      </c>
      <c r="O1584">
        <v>1</v>
      </c>
      <c r="P1584">
        <v>9</v>
      </c>
      <c r="Q1584">
        <v>34</v>
      </c>
      <c r="R1584">
        <f>SUM(Table1[[#This Row],[FIRST_CLASS_SEATS]:[ECONOMY_SEATS]])</f>
        <v>180</v>
      </c>
      <c r="S1584" s="5">
        <f>(Table1[[#This Row],[TIER1_ELIGIBLE_PAX]]/Table1[[#This Row],[TOTAL_PAX]])</f>
        <v>5.5555555555555558E-3</v>
      </c>
      <c r="T1584" s="5">
        <f>(Table1[[#This Row],[TIER2_ELIGIBLE_PAX]]/Table1[[#This Row],[TOTAL_PAX]])</f>
        <v>0.05</v>
      </c>
      <c r="U1584" s="5">
        <f>(Table1[[#This Row],[TIER3_ELIGIBLE_PAX]]/Table1[[#This Row],[TOTAL_PAX]])</f>
        <v>0.18888888888888888</v>
      </c>
      <c r="V1584" s="8">
        <v>0.16192980004961999</v>
      </c>
    </row>
    <row r="1585" spans="1:22" x14ac:dyDescent="0.3">
      <c r="A1585" s="1">
        <v>45880</v>
      </c>
      <c r="B1585" s="2">
        <v>0.76388888888888884</v>
      </c>
      <c r="C1585" t="s">
        <v>34</v>
      </c>
      <c r="D1585" t="s">
        <v>18</v>
      </c>
      <c r="E1585" t="s">
        <v>5908</v>
      </c>
      <c r="F1585" t="s">
        <v>20</v>
      </c>
      <c r="G1585" t="s">
        <v>73</v>
      </c>
      <c r="H1585" t="s">
        <v>74</v>
      </c>
      <c r="I1585" t="s">
        <v>31</v>
      </c>
      <c r="J1585" t="s">
        <v>32</v>
      </c>
      <c r="K1585" t="s">
        <v>33</v>
      </c>
      <c r="L1585">
        <v>0</v>
      </c>
      <c r="M1585">
        <v>3</v>
      </c>
      <c r="N1585">
        <v>177</v>
      </c>
      <c r="O1585">
        <v>0</v>
      </c>
      <c r="P1585">
        <v>8</v>
      </c>
      <c r="Q1585">
        <v>31</v>
      </c>
      <c r="R1585">
        <f>SUM(Table1[[#This Row],[FIRST_CLASS_SEATS]:[ECONOMY_SEATS]])</f>
        <v>180</v>
      </c>
      <c r="S1585" s="5">
        <f>(Table1[[#This Row],[TIER1_ELIGIBLE_PAX]]/Table1[[#This Row],[TOTAL_PAX]])</f>
        <v>0</v>
      </c>
      <c r="T1585" s="5">
        <f>(Table1[[#This Row],[TIER2_ELIGIBLE_PAX]]/Table1[[#This Row],[TOTAL_PAX]])</f>
        <v>4.4444444444444446E-2</v>
      </c>
      <c r="U1585" s="5">
        <f>(Table1[[#This Row],[TIER3_ELIGIBLE_PAX]]/Table1[[#This Row],[TOTAL_PAX]])</f>
        <v>0.17222222222222222</v>
      </c>
      <c r="V1585" s="8">
        <v>0.16200041765544015</v>
      </c>
    </row>
    <row r="1586" spans="1:22" x14ac:dyDescent="0.3">
      <c r="A1586" s="1">
        <v>45890</v>
      </c>
      <c r="B1586" s="2">
        <v>0.50416666666666665</v>
      </c>
      <c r="C1586" t="s">
        <v>48</v>
      </c>
      <c r="D1586" t="s">
        <v>18</v>
      </c>
      <c r="E1586" t="s">
        <v>1028</v>
      </c>
      <c r="F1586" t="s">
        <v>20</v>
      </c>
      <c r="G1586" t="s">
        <v>43</v>
      </c>
      <c r="H1586" t="s">
        <v>44</v>
      </c>
      <c r="I1586" t="s">
        <v>31</v>
      </c>
      <c r="J1586" t="s">
        <v>32</v>
      </c>
      <c r="K1586" t="s">
        <v>33</v>
      </c>
      <c r="L1586">
        <v>0</v>
      </c>
      <c r="M1586">
        <v>11</v>
      </c>
      <c r="N1586">
        <v>169</v>
      </c>
      <c r="O1586">
        <v>1</v>
      </c>
      <c r="P1586">
        <v>12</v>
      </c>
      <c r="Q1586">
        <v>43</v>
      </c>
      <c r="R1586">
        <f>SUM(Table1[[#This Row],[FIRST_CLASS_SEATS]:[ECONOMY_SEATS]])</f>
        <v>180</v>
      </c>
      <c r="S1586" s="5">
        <f>(Table1[[#This Row],[TIER1_ELIGIBLE_PAX]]/Table1[[#This Row],[TOTAL_PAX]])</f>
        <v>5.5555555555555558E-3</v>
      </c>
      <c r="T1586" s="5">
        <f>(Table1[[#This Row],[TIER2_ELIGIBLE_PAX]]/Table1[[#This Row],[TOTAL_PAX]])</f>
        <v>6.6666666666666666E-2</v>
      </c>
      <c r="U1586" s="5">
        <f>(Table1[[#This Row],[TIER3_ELIGIBLE_PAX]]/Table1[[#This Row],[TOTAL_PAX]])</f>
        <v>0.2388888888888889</v>
      </c>
      <c r="V1586" s="8">
        <v>0.16219610040920307</v>
      </c>
    </row>
    <row r="1587" spans="1:22" x14ac:dyDescent="0.3">
      <c r="A1587" s="1">
        <v>45749</v>
      </c>
      <c r="B1587" s="2">
        <v>0.65972222222222221</v>
      </c>
      <c r="C1587" t="s">
        <v>17</v>
      </c>
      <c r="D1587" t="s">
        <v>18</v>
      </c>
      <c r="E1587" t="s">
        <v>2123</v>
      </c>
      <c r="F1587" t="s">
        <v>20</v>
      </c>
      <c r="G1587" t="s">
        <v>29</v>
      </c>
      <c r="H1587" t="s">
        <v>30</v>
      </c>
      <c r="I1587" t="s">
        <v>31</v>
      </c>
      <c r="J1587" t="s">
        <v>32</v>
      </c>
      <c r="K1587" t="s">
        <v>33</v>
      </c>
      <c r="L1587">
        <v>0</v>
      </c>
      <c r="M1587">
        <v>8</v>
      </c>
      <c r="N1587">
        <v>172</v>
      </c>
      <c r="O1587">
        <v>0</v>
      </c>
      <c r="P1587">
        <v>16</v>
      </c>
      <c r="Q1587">
        <v>54</v>
      </c>
      <c r="R1587">
        <f>SUM(Table1[[#This Row],[FIRST_CLASS_SEATS]:[ECONOMY_SEATS]])</f>
        <v>180</v>
      </c>
      <c r="S1587" s="5">
        <f>(Table1[[#This Row],[TIER1_ELIGIBLE_PAX]]/Table1[[#This Row],[TOTAL_PAX]])</f>
        <v>0</v>
      </c>
      <c r="T1587" s="5">
        <f>(Table1[[#This Row],[TIER2_ELIGIBLE_PAX]]/Table1[[#This Row],[TOTAL_PAX]])</f>
        <v>8.8888888888888892E-2</v>
      </c>
      <c r="U1587" s="5">
        <f>(Table1[[#This Row],[TIER3_ELIGIBLE_PAX]]/Table1[[#This Row],[TOTAL_PAX]])</f>
        <v>0.3</v>
      </c>
      <c r="V1587" s="8">
        <v>0.16226526885316706</v>
      </c>
    </row>
    <row r="1588" spans="1:22" x14ac:dyDescent="0.3">
      <c r="A1588" s="1">
        <v>45909</v>
      </c>
      <c r="B1588" s="2">
        <v>0.37083333333333335</v>
      </c>
      <c r="C1588" t="s">
        <v>26</v>
      </c>
      <c r="D1588" t="s">
        <v>18</v>
      </c>
      <c r="E1588" t="s">
        <v>4562</v>
      </c>
      <c r="F1588" t="s">
        <v>20</v>
      </c>
      <c r="G1588" t="s">
        <v>43</v>
      </c>
      <c r="H1588" t="s">
        <v>44</v>
      </c>
      <c r="I1588" t="s">
        <v>31</v>
      </c>
      <c r="J1588" t="s">
        <v>32</v>
      </c>
      <c r="K1588" t="s">
        <v>33</v>
      </c>
      <c r="L1588">
        <v>0</v>
      </c>
      <c r="M1588">
        <v>8</v>
      </c>
      <c r="N1588">
        <v>172</v>
      </c>
      <c r="O1588">
        <v>0</v>
      </c>
      <c r="P1588">
        <v>8</v>
      </c>
      <c r="Q1588">
        <v>30</v>
      </c>
      <c r="R1588">
        <f>SUM(Table1[[#This Row],[FIRST_CLASS_SEATS]:[ECONOMY_SEATS]])</f>
        <v>180</v>
      </c>
      <c r="S1588" s="5">
        <f>(Table1[[#This Row],[TIER1_ELIGIBLE_PAX]]/Table1[[#This Row],[TOTAL_PAX]])</f>
        <v>0</v>
      </c>
      <c r="T1588" s="5">
        <f>(Table1[[#This Row],[TIER2_ELIGIBLE_PAX]]/Table1[[#This Row],[TOTAL_PAX]])</f>
        <v>4.4444444444444446E-2</v>
      </c>
      <c r="U1588" s="5">
        <f>(Table1[[#This Row],[TIER3_ELIGIBLE_PAX]]/Table1[[#This Row],[TOTAL_PAX]])</f>
        <v>0.16666666666666666</v>
      </c>
      <c r="V1588" s="8">
        <v>0.16228848522343564</v>
      </c>
    </row>
    <row r="1589" spans="1:22" x14ac:dyDescent="0.3">
      <c r="A1589" s="1">
        <v>45837</v>
      </c>
      <c r="B1589" s="2">
        <v>0.7319444444444444</v>
      </c>
      <c r="C1589" t="s">
        <v>17</v>
      </c>
      <c r="D1589" t="s">
        <v>18</v>
      </c>
      <c r="E1589" t="s">
        <v>4659</v>
      </c>
      <c r="F1589" t="s">
        <v>20</v>
      </c>
      <c r="G1589" t="s">
        <v>46</v>
      </c>
      <c r="H1589" t="s">
        <v>22</v>
      </c>
      <c r="I1589" t="s">
        <v>23</v>
      </c>
      <c r="J1589" t="s">
        <v>24</v>
      </c>
      <c r="K1589" t="s">
        <v>80</v>
      </c>
      <c r="L1589">
        <v>14</v>
      </c>
      <c r="M1589">
        <v>97</v>
      </c>
      <c r="N1589">
        <v>358</v>
      </c>
      <c r="O1589">
        <v>1</v>
      </c>
      <c r="P1589">
        <v>2</v>
      </c>
      <c r="Q1589">
        <v>13</v>
      </c>
      <c r="R1589">
        <f>SUM(Table1[[#This Row],[FIRST_CLASS_SEATS]:[ECONOMY_SEATS]])</f>
        <v>469</v>
      </c>
      <c r="S1589" s="5">
        <f>(Table1[[#This Row],[TIER1_ELIGIBLE_PAX]]/Table1[[#This Row],[TOTAL_PAX]])</f>
        <v>2.1321961620469083E-3</v>
      </c>
      <c r="T1589" s="5">
        <f>(Table1[[#This Row],[TIER2_ELIGIBLE_PAX]]/Table1[[#This Row],[TOTAL_PAX]])</f>
        <v>4.2643923240938165E-3</v>
      </c>
      <c r="U1589" s="5">
        <f>(Table1[[#This Row],[TIER3_ELIGIBLE_PAX]]/Table1[[#This Row],[TOTAL_PAX]])</f>
        <v>2.7718550106609809E-2</v>
      </c>
      <c r="V1589" s="8">
        <v>0.1624280582317541</v>
      </c>
    </row>
    <row r="1590" spans="1:22" x14ac:dyDescent="0.3">
      <c r="A1590" s="1">
        <v>45843</v>
      </c>
      <c r="B1590" s="2">
        <v>0.55000000000000004</v>
      </c>
      <c r="C1590" t="s">
        <v>48</v>
      </c>
      <c r="D1590" t="s">
        <v>18</v>
      </c>
      <c r="E1590" t="s">
        <v>1719</v>
      </c>
      <c r="F1590" t="s">
        <v>20</v>
      </c>
      <c r="G1590" t="s">
        <v>76</v>
      </c>
      <c r="H1590" t="s">
        <v>77</v>
      </c>
      <c r="I1590" t="s">
        <v>78</v>
      </c>
      <c r="J1590" t="s">
        <v>24</v>
      </c>
      <c r="K1590" t="s">
        <v>25</v>
      </c>
      <c r="L1590">
        <v>0</v>
      </c>
      <c r="M1590">
        <v>48</v>
      </c>
      <c r="N1590">
        <v>224</v>
      </c>
      <c r="O1590">
        <v>0</v>
      </c>
      <c r="P1590">
        <v>9</v>
      </c>
      <c r="Q1590">
        <v>33</v>
      </c>
      <c r="R1590">
        <f>SUM(Table1[[#This Row],[FIRST_CLASS_SEATS]:[ECONOMY_SEATS]])</f>
        <v>272</v>
      </c>
      <c r="S1590" s="5">
        <f>(Table1[[#This Row],[TIER1_ELIGIBLE_PAX]]/Table1[[#This Row],[TOTAL_PAX]])</f>
        <v>0</v>
      </c>
      <c r="T1590" s="5">
        <f>(Table1[[#This Row],[TIER2_ELIGIBLE_PAX]]/Table1[[#This Row],[TOTAL_PAX]])</f>
        <v>3.3088235294117647E-2</v>
      </c>
      <c r="U1590" s="5">
        <f>(Table1[[#This Row],[TIER3_ELIGIBLE_PAX]]/Table1[[#This Row],[TOTAL_PAX]])</f>
        <v>0.12132352941176471</v>
      </c>
      <c r="V1590" s="8">
        <v>0.16262229380724058</v>
      </c>
    </row>
    <row r="1591" spans="1:22" x14ac:dyDescent="0.3">
      <c r="A1591" s="1">
        <v>45935</v>
      </c>
      <c r="B1591" s="2">
        <v>0.8</v>
      </c>
      <c r="C1591" t="s">
        <v>34</v>
      </c>
      <c r="D1591" t="s">
        <v>18</v>
      </c>
      <c r="E1591" t="s">
        <v>1852</v>
      </c>
      <c r="F1591" t="s">
        <v>20</v>
      </c>
      <c r="G1591" t="s">
        <v>29</v>
      </c>
      <c r="H1591" t="s">
        <v>30</v>
      </c>
      <c r="I1591" t="s">
        <v>31</v>
      </c>
      <c r="J1591" t="s">
        <v>32</v>
      </c>
      <c r="K1591" t="s">
        <v>33</v>
      </c>
      <c r="L1591">
        <v>0</v>
      </c>
      <c r="M1591">
        <v>2</v>
      </c>
      <c r="N1591">
        <v>178</v>
      </c>
      <c r="O1591">
        <v>0</v>
      </c>
      <c r="P1591">
        <v>13</v>
      </c>
      <c r="Q1591">
        <v>44</v>
      </c>
      <c r="R1591">
        <f>SUM(Table1[[#This Row],[FIRST_CLASS_SEATS]:[ECONOMY_SEATS]])</f>
        <v>180</v>
      </c>
      <c r="S1591" s="5">
        <f>(Table1[[#This Row],[TIER1_ELIGIBLE_PAX]]/Table1[[#This Row],[TOTAL_PAX]])</f>
        <v>0</v>
      </c>
      <c r="T1591" s="5">
        <f>(Table1[[#This Row],[TIER2_ELIGIBLE_PAX]]/Table1[[#This Row],[TOTAL_PAX]])</f>
        <v>7.2222222222222215E-2</v>
      </c>
      <c r="U1591" s="5">
        <f>(Table1[[#This Row],[TIER3_ELIGIBLE_PAX]]/Table1[[#This Row],[TOTAL_PAX]])</f>
        <v>0.24444444444444444</v>
      </c>
      <c r="V1591" s="8">
        <v>0.16268697462058301</v>
      </c>
    </row>
    <row r="1592" spans="1:22" x14ac:dyDescent="0.3">
      <c r="A1592" s="1">
        <v>45806</v>
      </c>
      <c r="B1592" s="2">
        <v>0.54583333333333328</v>
      </c>
      <c r="C1592" t="s">
        <v>48</v>
      </c>
      <c r="D1592" t="s">
        <v>18</v>
      </c>
      <c r="E1592" t="s">
        <v>3457</v>
      </c>
      <c r="F1592" t="s">
        <v>20</v>
      </c>
      <c r="G1592" t="s">
        <v>46</v>
      </c>
      <c r="H1592" t="s">
        <v>22</v>
      </c>
      <c r="I1592" t="s">
        <v>23</v>
      </c>
      <c r="J1592" t="s">
        <v>24</v>
      </c>
      <c r="K1592" t="s">
        <v>25</v>
      </c>
      <c r="L1592">
        <v>0</v>
      </c>
      <c r="M1592">
        <v>32</v>
      </c>
      <c r="N1592">
        <v>300</v>
      </c>
      <c r="O1592">
        <v>0</v>
      </c>
      <c r="P1592">
        <v>3</v>
      </c>
      <c r="Q1592">
        <v>17</v>
      </c>
      <c r="R1592">
        <f>SUM(Table1[[#This Row],[FIRST_CLASS_SEATS]:[ECONOMY_SEATS]])</f>
        <v>332</v>
      </c>
      <c r="S1592" s="5">
        <f>(Table1[[#This Row],[TIER1_ELIGIBLE_PAX]]/Table1[[#This Row],[TOTAL_PAX]])</f>
        <v>0</v>
      </c>
      <c r="T1592" s="5">
        <f>(Table1[[#This Row],[TIER2_ELIGIBLE_PAX]]/Table1[[#This Row],[TOTAL_PAX]])</f>
        <v>9.0361445783132526E-3</v>
      </c>
      <c r="U1592" s="5">
        <f>(Table1[[#This Row],[TIER3_ELIGIBLE_PAX]]/Table1[[#This Row],[TOTAL_PAX]])</f>
        <v>5.1204819277108432E-2</v>
      </c>
      <c r="V1592" s="8">
        <v>0.16272774208870122</v>
      </c>
    </row>
    <row r="1593" spans="1:22" x14ac:dyDescent="0.3">
      <c r="A1593" s="1">
        <v>45950</v>
      </c>
      <c r="B1593" s="2">
        <v>0.36458333333333331</v>
      </c>
      <c r="C1593" t="s">
        <v>26</v>
      </c>
      <c r="D1593" t="s">
        <v>18</v>
      </c>
      <c r="E1593" t="s">
        <v>323</v>
      </c>
      <c r="F1593" t="s">
        <v>20</v>
      </c>
      <c r="G1593" t="s">
        <v>43</v>
      </c>
      <c r="H1593" t="s">
        <v>44</v>
      </c>
      <c r="I1593" t="s">
        <v>31</v>
      </c>
      <c r="J1593" t="s">
        <v>32</v>
      </c>
      <c r="K1593" t="s">
        <v>33</v>
      </c>
      <c r="L1593">
        <v>0</v>
      </c>
      <c r="M1593">
        <v>1</v>
      </c>
      <c r="N1593">
        <v>179</v>
      </c>
      <c r="O1593">
        <v>1</v>
      </c>
      <c r="P1593">
        <v>17</v>
      </c>
      <c r="Q1593">
        <v>56</v>
      </c>
      <c r="R1593">
        <f>SUM(Table1[[#This Row],[FIRST_CLASS_SEATS]:[ECONOMY_SEATS]])</f>
        <v>180</v>
      </c>
      <c r="S1593" s="5">
        <f>(Table1[[#This Row],[TIER1_ELIGIBLE_PAX]]/Table1[[#This Row],[TOTAL_PAX]])</f>
        <v>5.5555555555555558E-3</v>
      </c>
      <c r="T1593" s="5">
        <f>(Table1[[#This Row],[TIER2_ELIGIBLE_PAX]]/Table1[[#This Row],[TOTAL_PAX]])</f>
        <v>9.4444444444444442E-2</v>
      </c>
      <c r="U1593" s="5">
        <f>(Table1[[#This Row],[TIER3_ELIGIBLE_PAX]]/Table1[[#This Row],[TOTAL_PAX]])</f>
        <v>0.31111111111111112</v>
      </c>
      <c r="V1593" s="8">
        <v>0.1628626965883635</v>
      </c>
    </row>
    <row r="1594" spans="1:22" x14ac:dyDescent="0.3">
      <c r="A1594" s="1">
        <v>45953</v>
      </c>
      <c r="B1594" s="2">
        <v>0.52847222222222223</v>
      </c>
      <c r="C1594" t="s">
        <v>48</v>
      </c>
      <c r="D1594" t="s">
        <v>18</v>
      </c>
      <c r="E1594" t="s">
        <v>2580</v>
      </c>
      <c r="F1594" t="s">
        <v>20</v>
      </c>
      <c r="G1594" t="s">
        <v>56</v>
      </c>
      <c r="H1594" t="s">
        <v>57</v>
      </c>
      <c r="I1594" t="s">
        <v>58</v>
      </c>
      <c r="J1594" t="s">
        <v>24</v>
      </c>
      <c r="K1594" t="s">
        <v>47</v>
      </c>
      <c r="L1594">
        <v>0</v>
      </c>
      <c r="M1594">
        <v>56</v>
      </c>
      <c r="N1594">
        <v>275</v>
      </c>
      <c r="O1594">
        <v>0</v>
      </c>
      <c r="P1594">
        <v>1</v>
      </c>
      <c r="Q1594">
        <v>12</v>
      </c>
      <c r="R1594">
        <f>SUM(Table1[[#This Row],[FIRST_CLASS_SEATS]:[ECONOMY_SEATS]])</f>
        <v>331</v>
      </c>
      <c r="S1594" s="5">
        <f>(Table1[[#This Row],[TIER1_ELIGIBLE_PAX]]/Table1[[#This Row],[TOTAL_PAX]])</f>
        <v>0</v>
      </c>
      <c r="T1594" s="5">
        <f>(Table1[[#This Row],[TIER2_ELIGIBLE_PAX]]/Table1[[#This Row],[TOTAL_PAX]])</f>
        <v>3.0211480362537764E-3</v>
      </c>
      <c r="U1594" s="5">
        <f>(Table1[[#This Row],[TIER3_ELIGIBLE_PAX]]/Table1[[#This Row],[TOTAL_PAX]])</f>
        <v>3.6253776435045321E-2</v>
      </c>
      <c r="V1594" s="8">
        <v>0.16294943567933939</v>
      </c>
    </row>
    <row r="1595" spans="1:22" x14ac:dyDescent="0.3">
      <c r="A1595" s="1">
        <v>45935</v>
      </c>
      <c r="B1595" s="2">
        <v>0.89513888888888893</v>
      </c>
      <c r="C1595" t="s">
        <v>34</v>
      </c>
      <c r="D1595" t="s">
        <v>18</v>
      </c>
      <c r="E1595" t="s">
        <v>2933</v>
      </c>
      <c r="F1595" t="s">
        <v>20</v>
      </c>
      <c r="G1595" t="s">
        <v>36</v>
      </c>
      <c r="H1595" t="s">
        <v>37</v>
      </c>
      <c r="I1595" t="s">
        <v>31</v>
      </c>
      <c r="J1595" t="s">
        <v>32</v>
      </c>
      <c r="K1595" t="s">
        <v>33</v>
      </c>
      <c r="L1595">
        <v>0</v>
      </c>
      <c r="M1595">
        <v>8</v>
      </c>
      <c r="N1595">
        <v>172</v>
      </c>
      <c r="O1595">
        <v>2</v>
      </c>
      <c r="P1595">
        <v>12</v>
      </c>
      <c r="Q1595">
        <v>43</v>
      </c>
      <c r="R1595">
        <f>SUM(Table1[[#This Row],[FIRST_CLASS_SEATS]:[ECONOMY_SEATS]])</f>
        <v>180</v>
      </c>
      <c r="S1595" s="5">
        <f>(Table1[[#This Row],[TIER1_ELIGIBLE_PAX]]/Table1[[#This Row],[TOTAL_PAX]])</f>
        <v>1.1111111111111112E-2</v>
      </c>
      <c r="T1595" s="5">
        <f>(Table1[[#This Row],[TIER2_ELIGIBLE_PAX]]/Table1[[#This Row],[TOTAL_PAX]])</f>
        <v>6.6666666666666666E-2</v>
      </c>
      <c r="U1595" s="5">
        <f>(Table1[[#This Row],[TIER3_ELIGIBLE_PAX]]/Table1[[#This Row],[TOTAL_PAX]])</f>
        <v>0.2388888888888889</v>
      </c>
      <c r="V1595" s="8">
        <v>0.16297774616389127</v>
      </c>
    </row>
    <row r="1596" spans="1:22" x14ac:dyDescent="0.3">
      <c r="A1596" s="1">
        <v>45927</v>
      </c>
      <c r="B1596" s="2">
        <v>0.84166666666666667</v>
      </c>
      <c r="C1596" t="s">
        <v>34</v>
      </c>
      <c r="D1596" t="s">
        <v>18</v>
      </c>
      <c r="E1596" t="s">
        <v>788</v>
      </c>
      <c r="F1596" t="s">
        <v>20</v>
      </c>
      <c r="G1596" t="s">
        <v>68</v>
      </c>
      <c r="H1596" t="s">
        <v>69</v>
      </c>
      <c r="I1596" t="s">
        <v>31</v>
      </c>
      <c r="J1596" t="s">
        <v>32</v>
      </c>
      <c r="K1596" t="s">
        <v>33</v>
      </c>
      <c r="L1596">
        <v>0</v>
      </c>
      <c r="M1596">
        <v>10</v>
      </c>
      <c r="N1596">
        <v>170</v>
      </c>
      <c r="O1596">
        <v>1</v>
      </c>
      <c r="P1596">
        <v>7</v>
      </c>
      <c r="Q1596">
        <v>28</v>
      </c>
      <c r="R1596">
        <f>SUM(Table1[[#This Row],[FIRST_CLASS_SEATS]:[ECONOMY_SEATS]])</f>
        <v>180</v>
      </c>
      <c r="S1596" s="5">
        <f>(Table1[[#This Row],[TIER1_ELIGIBLE_PAX]]/Table1[[#This Row],[TOTAL_PAX]])</f>
        <v>5.5555555555555558E-3</v>
      </c>
      <c r="T1596" s="5">
        <f>(Table1[[#This Row],[TIER2_ELIGIBLE_PAX]]/Table1[[#This Row],[TOTAL_PAX]])</f>
        <v>3.888888888888889E-2</v>
      </c>
      <c r="U1596" s="5">
        <f>(Table1[[#This Row],[TIER3_ELIGIBLE_PAX]]/Table1[[#This Row],[TOTAL_PAX]])</f>
        <v>0.15555555555555556</v>
      </c>
      <c r="V1596" s="8">
        <v>0.1630115469212331</v>
      </c>
    </row>
    <row r="1597" spans="1:22" x14ac:dyDescent="0.3">
      <c r="A1597" s="1">
        <v>45941</v>
      </c>
      <c r="B1597" s="2">
        <v>0.62986111111111109</v>
      </c>
      <c r="C1597" t="s">
        <v>17</v>
      </c>
      <c r="D1597" t="s">
        <v>18</v>
      </c>
      <c r="E1597" t="s">
        <v>1775</v>
      </c>
      <c r="F1597" t="s">
        <v>20</v>
      </c>
      <c r="G1597" t="s">
        <v>54</v>
      </c>
      <c r="H1597" t="s">
        <v>30</v>
      </c>
      <c r="I1597" t="s">
        <v>31</v>
      </c>
      <c r="J1597" t="s">
        <v>32</v>
      </c>
      <c r="K1597" t="s">
        <v>33</v>
      </c>
      <c r="L1597">
        <v>0</v>
      </c>
      <c r="M1597">
        <v>6</v>
      </c>
      <c r="N1597">
        <v>174</v>
      </c>
      <c r="O1597">
        <v>0</v>
      </c>
      <c r="P1597">
        <v>20</v>
      </c>
      <c r="Q1597">
        <v>65</v>
      </c>
      <c r="R1597">
        <f>SUM(Table1[[#This Row],[FIRST_CLASS_SEATS]:[ECONOMY_SEATS]])</f>
        <v>180</v>
      </c>
      <c r="S1597" s="5">
        <f>(Table1[[#This Row],[TIER1_ELIGIBLE_PAX]]/Table1[[#This Row],[TOTAL_PAX]])</f>
        <v>0</v>
      </c>
      <c r="T1597" s="5">
        <f>(Table1[[#This Row],[TIER2_ELIGIBLE_PAX]]/Table1[[#This Row],[TOTAL_PAX]])</f>
        <v>0.1111111111111111</v>
      </c>
      <c r="U1597" s="5">
        <f>(Table1[[#This Row],[TIER3_ELIGIBLE_PAX]]/Table1[[#This Row],[TOTAL_PAX]])</f>
        <v>0.3611111111111111</v>
      </c>
      <c r="V1597" s="8">
        <v>0.16314814751412643</v>
      </c>
    </row>
    <row r="1598" spans="1:22" x14ac:dyDescent="0.3">
      <c r="A1598" s="1">
        <v>45810</v>
      </c>
      <c r="B1598" s="2">
        <v>0.50277777777777777</v>
      </c>
      <c r="C1598" t="s">
        <v>48</v>
      </c>
      <c r="D1598" t="s">
        <v>18</v>
      </c>
      <c r="E1598" t="s">
        <v>1664</v>
      </c>
      <c r="F1598" t="s">
        <v>20</v>
      </c>
      <c r="G1598" t="s">
        <v>46</v>
      </c>
      <c r="H1598" t="s">
        <v>22</v>
      </c>
      <c r="I1598" t="s">
        <v>23</v>
      </c>
      <c r="J1598" t="s">
        <v>24</v>
      </c>
      <c r="K1598" t="s">
        <v>25</v>
      </c>
      <c r="L1598">
        <v>8</v>
      </c>
      <c r="M1598">
        <v>49</v>
      </c>
      <c r="N1598">
        <v>178</v>
      </c>
      <c r="O1598">
        <v>2</v>
      </c>
      <c r="P1598">
        <v>5</v>
      </c>
      <c r="Q1598">
        <v>24</v>
      </c>
      <c r="R1598">
        <f>SUM(Table1[[#This Row],[FIRST_CLASS_SEATS]:[ECONOMY_SEATS]])</f>
        <v>235</v>
      </c>
      <c r="S1598" s="5">
        <f>(Table1[[#This Row],[TIER1_ELIGIBLE_PAX]]/Table1[[#This Row],[TOTAL_PAX]])</f>
        <v>8.5106382978723406E-3</v>
      </c>
      <c r="T1598" s="5">
        <f>(Table1[[#This Row],[TIER2_ELIGIBLE_PAX]]/Table1[[#This Row],[TOTAL_PAX]])</f>
        <v>2.1276595744680851E-2</v>
      </c>
      <c r="U1598" s="5">
        <f>(Table1[[#This Row],[TIER3_ELIGIBLE_PAX]]/Table1[[#This Row],[TOTAL_PAX]])</f>
        <v>0.10212765957446808</v>
      </c>
      <c r="V1598" s="8">
        <v>0.16319652307740951</v>
      </c>
    </row>
    <row r="1599" spans="1:22" x14ac:dyDescent="0.3">
      <c r="A1599" s="1">
        <v>45753</v>
      </c>
      <c r="B1599" s="2">
        <v>0.88958333333333328</v>
      </c>
      <c r="C1599" t="s">
        <v>34</v>
      </c>
      <c r="D1599" t="s">
        <v>18</v>
      </c>
      <c r="E1599" t="s">
        <v>1632</v>
      </c>
      <c r="F1599" t="s">
        <v>20</v>
      </c>
      <c r="G1599" t="s">
        <v>73</v>
      </c>
      <c r="H1599" t="s">
        <v>74</v>
      </c>
      <c r="I1599" t="s">
        <v>31</v>
      </c>
      <c r="J1599" t="s">
        <v>32</v>
      </c>
      <c r="K1599" t="s">
        <v>33</v>
      </c>
      <c r="L1599">
        <v>0</v>
      </c>
      <c r="M1599">
        <v>7</v>
      </c>
      <c r="N1599">
        <v>173</v>
      </c>
      <c r="O1599">
        <v>0</v>
      </c>
      <c r="P1599">
        <v>10</v>
      </c>
      <c r="Q1599">
        <v>36</v>
      </c>
      <c r="R1599">
        <f>SUM(Table1[[#This Row],[FIRST_CLASS_SEATS]:[ECONOMY_SEATS]])</f>
        <v>180</v>
      </c>
      <c r="S1599" s="5">
        <f>(Table1[[#This Row],[TIER1_ELIGIBLE_PAX]]/Table1[[#This Row],[TOTAL_PAX]])</f>
        <v>0</v>
      </c>
      <c r="T1599" s="5">
        <f>(Table1[[#This Row],[TIER2_ELIGIBLE_PAX]]/Table1[[#This Row],[TOTAL_PAX]])</f>
        <v>5.5555555555555552E-2</v>
      </c>
      <c r="U1599" s="5">
        <f>(Table1[[#This Row],[TIER3_ELIGIBLE_PAX]]/Table1[[#This Row],[TOTAL_PAX]])</f>
        <v>0.2</v>
      </c>
      <c r="V1599" s="8">
        <v>0.16321381661777012</v>
      </c>
    </row>
    <row r="1600" spans="1:22" x14ac:dyDescent="0.3">
      <c r="A1600" s="1">
        <v>45821</v>
      </c>
      <c r="B1600" s="2">
        <v>0.54305555555555551</v>
      </c>
      <c r="C1600" t="s">
        <v>48</v>
      </c>
      <c r="D1600" t="s">
        <v>18</v>
      </c>
      <c r="E1600" t="s">
        <v>3522</v>
      </c>
      <c r="F1600" t="s">
        <v>20</v>
      </c>
      <c r="G1600" t="s">
        <v>99</v>
      </c>
      <c r="H1600" t="s">
        <v>74</v>
      </c>
      <c r="I1600" t="s">
        <v>31</v>
      </c>
      <c r="J1600" t="s">
        <v>32</v>
      </c>
      <c r="K1600" t="s">
        <v>33</v>
      </c>
      <c r="L1600">
        <v>0</v>
      </c>
      <c r="M1600">
        <v>19</v>
      </c>
      <c r="N1600">
        <v>161</v>
      </c>
      <c r="O1600">
        <v>0</v>
      </c>
      <c r="P1600">
        <v>6</v>
      </c>
      <c r="Q1600">
        <v>25</v>
      </c>
      <c r="R1600">
        <f>SUM(Table1[[#This Row],[FIRST_CLASS_SEATS]:[ECONOMY_SEATS]])</f>
        <v>180</v>
      </c>
      <c r="S1600" s="5">
        <f>(Table1[[#This Row],[TIER1_ELIGIBLE_PAX]]/Table1[[#This Row],[TOTAL_PAX]])</f>
        <v>0</v>
      </c>
      <c r="T1600" s="5">
        <f>(Table1[[#This Row],[TIER2_ELIGIBLE_PAX]]/Table1[[#This Row],[TOTAL_PAX]])</f>
        <v>3.3333333333333333E-2</v>
      </c>
      <c r="U1600" s="5">
        <f>(Table1[[#This Row],[TIER3_ELIGIBLE_PAX]]/Table1[[#This Row],[TOTAL_PAX]])</f>
        <v>0.1388888888888889</v>
      </c>
      <c r="V1600" s="8">
        <v>0.16337134100643169</v>
      </c>
    </row>
    <row r="1601" spans="1:22" x14ac:dyDescent="0.3">
      <c r="A1601" s="1">
        <v>45858</v>
      </c>
      <c r="B1601" s="2">
        <v>0.77013888888888893</v>
      </c>
      <c r="C1601" t="s">
        <v>34</v>
      </c>
      <c r="D1601" t="s">
        <v>18</v>
      </c>
      <c r="E1601" t="s">
        <v>4979</v>
      </c>
      <c r="F1601" t="s">
        <v>20</v>
      </c>
      <c r="G1601" t="s">
        <v>62</v>
      </c>
      <c r="H1601" t="s">
        <v>63</v>
      </c>
      <c r="I1601" t="s">
        <v>31</v>
      </c>
      <c r="J1601" t="s">
        <v>32</v>
      </c>
      <c r="K1601" t="s">
        <v>33</v>
      </c>
      <c r="L1601">
        <v>0</v>
      </c>
      <c r="M1601">
        <v>11</v>
      </c>
      <c r="N1601">
        <v>169</v>
      </c>
      <c r="O1601">
        <v>0</v>
      </c>
      <c r="P1601">
        <v>7</v>
      </c>
      <c r="Q1601">
        <v>28</v>
      </c>
      <c r="R1601">
        <f>SUM(Table1[[#This Row],[FIRST_CLASS_SEATS]:[ECONOMY_SEATS]])</f>
        <v>180</v>
      </c>
      <c r="S1601" s="5">
        <f>(Table1[[#This Row],[TIER1_ELIGIBLE_PAX]]/Table1[[#This Row],[TOTAL_PAX]])</f>
        <v>0</v>
      </c>
      <c r="T1601" s="5">
        <f>(Table1[[#This Row],[TIER2_ELIGIBLE_PAX]]/Table1[[#This Row],[TOTAL_PAX]])</f>
        <v>3.888888888888889E-2</v>
      </c>
      <c r="U1601" s="5">
        <f>(Table1[[#This Row],[TIER3_ELIGIBLE_PAX]]/Table1[[#This Row],[TOTAL_PAX]])</f>
        <v>0.15555555555555556</v>
      </c>
      <c r="V1601" s="8">
        <v>0.16341569218367835</v>
      </c>
    </row>
    <row r="1602" spans="1:22" x14ac:dyDescent="0.3">
      <c r="A1602" s="1">
        <v>45824</v>
      </c>
      <c r="B1602" s="2">
        <v>0.29236111111111113</v>
      </c>
      <c r="C1602" t="s">
        <v>26</v>
      </c>
      <c r="D1602" t="s">
        <v>18</v>
      </c>
      <c r="E1602" t="s">
        <v>2282</v>
      </c>
      <c r="F1602" t="s">
        <v>20</v>
      </c>
      <c r="G1602" t="s">
        <v>68</v>
      </c>
      <c r="H1602" t="s">
        <v>69</v>
      </c>
      <c r="I1602" t="s">
        <v>31</v>
      </c>
      <c r="J1602" t="s">
        <v>32</v>
      </c>
      <c r="K1602" t="s">
        <v>33</v>
      </c>
      <c r="L1602">
        <v>0</v>
      </c>
      <c r="M1602">
        <v>14</v>
      </c>
      <c r="N1602">
        <v>166</v>
      </c>
      <c r="O1602">
        <v>1</v>
      </c>
      <c r="P1602">
        <v>1</v>
      </c>
      <c r="Q1602">
        <v>11</v>
      </c>
      <c r="R1602">
        <f>SUM(Table1[[#This Row],[FIRST_CLASS_SEATS]:[ECONOMY_SEATS]])</f>
        <v>180</v>
      </c>
      <c r="S1602" s="5">
        <f>(Table1[[#This Row],[TIER1_ELIGIBLE_PAX]]/Table1[[#This Row],[TOTAL_PAX]])</f>
        <v>5.5555555555555558E-3</v>
      </c>
      <c r="T1602" s="5">
        <f>(Table1[[#This Row],[TIER2_ELIGIBLE_PAX]]/Table1[[#This Row],[TOTAL_PAX]])</f>
        <v>5.5555555555555558E-3</v>
      </c>
      <c r="U1602" s="5">
        <f>(Table1[[#This Row],[TIER3_ELIGIBLE_PAX]]/Table1[[#This Row],[TOTAL_PAX]])</f>
        <v>6.1111111111111109E-2</v>
      </c>
      <c r="V1602" s="8">
        <v>0.16343648917560716</v>
      </c>
    </row>
    <row r="1603" spans="1:22" x14ac:dyDescent="0.3">
      <c r="A1603" s="1">
        <v>45843</v>
      </c>
      <c r="B1603" s="2">
        <v>0.29652777777777778</v>
      </c>
      <c r="C1603" t="s">
        <v>26</v>
      </c>
      <c r="D1603" t="s">
        <v>18</v>
      </c>
      <c r="E1603" t="s">
        <v>4911</v>
      </c>
      <c r="F1603" t="s">
        <v>20</v>
      </c>
      <c r="G1603" t="s">
        <v>71</v>
      </c>
      <c r="H1603" t="s">
        <v>22</v>
      </c>
      <c r="I1603" t="s">
        <v>23</v>
      </c>
      <c r="J1603" t="s">
        <v>24</v>
      </c>
      <c r="K1603" t="s">
        <v>25</v>
      </c>
      <c r="L1603">
        <v>0</v>
      </c>
      <c r="M1603">
        <v>48</v>
      </c>
      <c r="N1603">
        <v>224</v>
      </c>
      <c r="O1603">
        <v>0</v>
      </c>
      <c r="P1603">
        <v>1</v>
      </c>
      <c r="Q1603">
        <v>10</v>
      </c>
      <c r="R1603">
        <f>SUM(Table1[[#This Row],[FIRST_CLASS_SEATS]:[ECONOMY_SEATS]])</f>
        <v>272</v>
      </c>
      <c r="S1603" s="5">
        <f>(Table1[[#This Row],[TIER1_ELIGIBLE_PAX]]/Table1[[#This Row],[TOTAL_PAX]])</f>
        <v>0</v>
      </c>
      <c r="T1603" s="5">
        <f>(Table1[[#This Row],[TIER2_ELIGIBLE_PAX]]/Table1[[#This Row],[TOTAL_PAX]])</f>
        <v>3.6764705882352941E-3</v>
      </c>
      <c r="U1603" s="5">
        <f>(Table1[[#This Row],[TIER3_ELIGIBLE_PAX]]/Table1[[#This Row],[TOTAL_PAX]])</f>
        <v>3.6764705882352942E-2</v>
      </c>
      <c r="V1603" s="8">
        <v>0.16351134683379109</v>
      </c>
    </row>
    <row r="1604" spans="1:22" x14ac:dyDescent="0.3">
      <c r="A1604" s="1">
        <v>45754</v>
      </c>
      <c r="B1604" s="2">
        <v>0.90208333333333335</v>
      </c>
      <c r="C1604" t="s">
        <v>34</v>
      </c>
      <c r="D1604" t="s">
        <v>18</v>
      </c>
      <c r="E1604" t="s">
        <v>5068</v>
      </c>
      <c r="F1604" t="s">
        <v>20</v>
      </c>
      <c r="G1604" t="s">
        <v>43</v>
      </c>
      <c r="H1604" t="s">
        <v>44</v>
      </c>
      <c r="I1604" t="s">
        <v>31</v>
      </c>
      <c r="J1604" t="s">
        <v>32</v>
      </c>
      <c r="K1604" t="s">
        <v>33</v>
      </c>
      <c r="L1604">
        <v>0</v>
      </c>
      <c r="M1604">
        <v>19</v>
      </c>
      <c r="N1604">
        <v>161</v>
      </c>
      <c r="O1604">
        <v>0</v>
      </c>
      <c r="P1604">
        <v>5</v>
      </c>
      <c r="Q1604">
        <v>23</v>
      </c>
      <c r="R1604">
        <f>SUM(Table1[[#This Row],[FIRST_CLASS_SEATS]:[ECONOMY_SEATS]])</f>
        <v>180</v>
      </c>
      <c r="S1604" s="5">
        <f>(Table1[[#This Row],[TIER1_ELIGIBLE_PAX]]/Table1[[#This Row],[TOTAL_PAX]])</f>
        <v>0</v>
      </c>
      <c r="T1604" s="5">
        <f>(Table1[[#This Row],[TIER2_ELIGIBLE_PAX]]/Table1[[#This Row],[TOTAL_PAX]])</f>
        <v>2.7777777777777776E-2</v>
      </c>
      <c r="U1604" s="5">
        <f>(Table1[[#This Row],[TIER3_ELIGIBLE_PAX]]/Table1[[#This Row],[TOTAL_PAX]])</f>
        <v>0.12777777777777777</v>
      </c>
      <c r="V1604" s="8">
        <v>0.16389017837217701</v>
      </c>
    </row>
    <row r="1605" spans="1:22" x14ac:dyDescent="0.3">
      <c r="A1605" s="1">
        <v>45926</v>
      </c>
      <c r="B1605" s="2">
        <v>0.5395833333333333</v>
      </c>
      <c r="C1605" t="s">
        <v>48</v>
      </c>
      <c r="D1605" t="s">
        <v>18</v>
      </c>
      <c r="E1605" t="s">
        <v>3598</v>
      </c>
      <c r="F1605" t="s">
        <v>20</v>
      </c>
      <c r="G1605" t="s">
        <v>46</v>
      </c>
      <c r="H1605" t="s">
        <v>22</v>
      </c>
      <c r="I1605" t="s">
        <v>23</v>
      </c>
      <c r="J1605" t="s">
        <v>24</v>
      </c>
      <c r="K1605" t="s">
        <v>25</v>
      </c>
      <c r="L1605">
        <v>8</v>
      </c>
      <c r="M1605">
        <v>49</v>
      </c>
      <c r="N1605">
        <v>178</v>
      </c>
      <c r="O1605">
        <v>0</v>
      </c>
      <c r="P1605">
        <v>5</v>
      </c>
      <c r="Q1605">
        <v>21</v>
      </c>
      <c r="R1605">
        <f>SUM(Table1[[#This Row],[FIRST_CLASS_SEATS]:[ECONOMY_SEATS]])</f>
        <v>235</v>
      </c>
      <c r="S1605" s="5">
        <f>(Table1[[#This Row],[TIER1_ELIGIBLE_PAX]]/Table1[[#This Row],[TOTAL_PAX]])</f>
        <v>0</v>
      </c>
      <c r="T1605" s="5">
        <f>(Table1[[#This Row],[TIER2_ELIGIBLE_PAX]]/Table1[[#This Row],[TOTAL_PAX]])</f>
        <v>2.1276595744680851E-2</v>
      </c>
      <c r="U1605" s="5">
        <f>(Table1[[#This Row],[TIER3_ELIGIBLE_PAX]]/Table1[[#This Row],[TOTAL_PAX]])</f>
        <v>8.9361702127659579E-2</v>
      </c>
      <c r="V1605" s="8">
        <v>0.16390724366876686</v>
      </c>
    </row>
    <row r="1606" spans="1:22" x14ac:dyDescent="0.3">
      <c r="A1606" s="1">
        <v>45876</v>
      </c>
      <c r="B1606" s="2">
        <v>0.57222222222222219</v>
      </c>
      <c r="C1606" t="s">
        <v>48</v>
      </c>
      <c r="D1606" t="s">
        <v>18</v>
      </c>
      <c r="E1606" t="s">
        <v>1672</v>
      </c>
      <c r="F1606" t="s">
        <v>20</v>
      </c>
      <c r="G1606" t="s">
        <v>62</v>
      </c>
      <c r="H1606" t="s">
        <v>63</v>
      </c>
      <c r="I1606" t="s">
        <v>31</v>
      </c>
      <c r="J1606" t="s">
        <v>32</v>
      </c>
      <c r="K1606" t="s">
        <v>33</v>
      </c>
      <c r="L1606">
        <v>0</v>
      </c>
      <c r="M1606">
        <v>11</v>
      </c>
      <c r="N1606">
        <v>169</v>
      </c>
      <c r="O1606">
        <v>3</v>
      </c>
      <c r="P1606">
        <v>6</v>
      </c>
      <c r="Q1606">
        <v>26</v>
      </c>
      <c r="R1606">
        <f>SUM(Table1[[#This Row],[FIRST_CLASS_SEATS]:[ECONOMY_SEATS]])</f>
        <v>180</v>
      </c>
      <c r="S1606" s="5">
        <f>(Table1[[#This Row],[TIER1_ELIGIBLE_PAX]]/Table1[[#This Row],[TOTAL_PAX]])</f>
        <v>1.6666666666666666E-2</v>
      </c>
      <c r="T1606" s="5">
        <f>(Table1[[#This Row],[TIER2_ELIGIBLE_PAX]]/Table1[[#This Row],[TOTAL_PAX]])</f>
        <v>3.3333333333333333E-2</v>
      </c>
      <c r="U1606" s="5">
        <f>(Table1[[#This Row],[TIER3_ELIGIBLE_PAX]]/Table1[[#This Row],[TOTAL_PAX]])</f>
        <v>0.14444444444444443</v>
      </c>
      <c r="V1606" s="8">
        <v>0.16394499971986698</v>
      </c>
    </row>
    <row r="1607" spans="1:22" x14ac:dyDescent="0.3">
      <c r="A1607" s="1">
        <v>45875</v>
      </c>
      <c r="B1607" s="2">
        <v>0.92847222222222225</v>
      </c>
      <c r="C1607" t="s">
        <v>34</v>
      </c>
      <c r="D1607" t="s">
        <v>18</v>
      </c>
      <c r="E1607" t="s">
        <v>4308</v>
      </c>
      <c r="F1607" t="s">
        <v>20</v>
      </c>
      <c r="G1607" t="s">
        <v>40</v>
      </c>
      <c r="H1607" t="s">
        <v>41</v>
      </c>
      <c r="I1607" t="s">
        <v>31</v>
      </c>
      <c r="J1607" t="s">
        <v>32</v>
      </c>
      <c r="K1607" t="s">
        <v>33</v>
      </c>
      <c r="L1607">
        <v>0</v>
      </c>
      <c r="M1607">
        <v>14</v>
      </c>
      <c r="N1607">
        <v>166</v>
      </c>
      <c r="O1607">
        <v>1</v>
      </c>
      <c r="P1607">
        <v>6</v>
      </c>
      <c r="Q1607">
        <v>25</v>
      </c>
      <c r="R1607">
        <f>SUM(Table1[[#This Row],[FIRST_CLASS_SEATS]:[ECONOMY_SEATS]])</f>
        <v>180</v>
      </c>
      <c r="S1607" s="5">
        <f>(Table1[[#This Row],[TIER1_ELIGIBLE_PAX]]/Table1[[#This Row],[TOTAL_PAX]])</f>
        <v>5.5555555555555558E-3</v>
      </c>
      <c r="T1607" s="5">
        <f>(Table1[[#This Row],[TIER2_ELIGIBLE_PAX]]/Table1[[#This Row],[TOTAL_PAX]])</f>
        <v>3.3333333333333333E-2</v>
      </c>
      <c r="U1607" s="5">
        <f>(Table1[[#This Row],[TIER3_ELIGIBLE_PAX]]/Table1[[#This Row],[TOTAL_PAX]])</f>
        <v>0.1388888888888889</v>
      </c>
      <c r="V1607" s="8">
        <v>0.16401122121269796</v>
      </c>
    </row>
    <row r="1608" spans="1:22" x14ac:dyDescent="0.3">
      <c r="A1608" s="1">
        <v>45753</v>
      </c>
      <c r="B1608" s="2">
        <v>0.46250000000000002</v>
      </c>
      <c r="C1608" t="s">
        <v>26</v>
      </c>
      <c r="D1608" t="s">
        <v>18</v>
      </c>
      <c r="E1608" t="s">
        <v>572</v>
      </c>
      <c r="F1608" t="s">
        <v>20</v>
      </c>
      <c r="G1608" t="s">
        <v>73</v>
      </c>
      <c r="H1608" t="s">
        <v>74</v>
      </c>
      <c r="I1608" t="s">
        <v>31</v>
      </c>
      <c r="J1608" t="s">
        <v>32</v>
      </c>
      <c r="K1608" t="s">
        <v>33</v>
      </c>
      <c r="L1608">
        <v>0</v>
      </c>
      <c r="M1608">
        <v>12</v>
      </c>
      <c r="N1608">
        <v>168</v>
      </c>
      <c r="O1608">
        <v>0</v>
      </c>
      <c r="P1608">
        <v>7</v>
      </c>
      <c r="Q1608">
        <v>28</v>
      </c>
      <c r="R1608">
        <f>SUM(Table1[[#This Row],[FIRST_CLASS_SEATS]:[ECONOMY_SEATS]])</f>
        <v>180</v>
      </c>
      <c r="S1608" s="5">
        <f>(Table1[[#This Row],[TIER1_ELIGIBLE_PAX]]/Table1[[#This Row],[TOTAL_PAX]])</f>
        <v>0</v>
      </c>
      <c r="T1608" s="5">
        <f>(Table1[[#This Row],[TIER2_ELIGIBLE_PAX]]/Table1[[#This Row],[TOTAL_PAX]])</f>
        <v>3.888888888888889E-2</v>
      </c>
      <c r="U1608" s="5">
        <f>(Table1[[#This Row],[TIER3_ELIGIBLE_PAX]]/Table1[[#This Row],[TOTAL_PAX]])</f>
        <v>0.15555555555555556</v>
      </c>
      <c r="V1608" s="8">
        <v>0.16404449469204585</v>
      </c>
    </row>
    <row r="1609" spans="1:22" x14ac:dyDescent="0.3">
      <c r="A1609" s="1">
        <v>45867</v>
      </c>
      <c r="B1609" s="2">
        <v>0.38750000000000001</v>
      </c>
      <c r="C1609" t="s">
        <v>26</v>
      </c>
      <c r="D1609" t="s">
        <v>18</v>
      </c>
      <c r="E1609" t="s">
        <v>3632</v>
      </c>
      <c r="F1609" t="s">
        <v>20</v>
      </c>
      <c r="G1609" t="s">
        <v>46</v>
      </c>
      <c r="H1609" t="s">
        <v>22</v>
      </c>
      <c r="I1609" t="s">
        <v>23</v>
      </c>
      <c r="J1609" t="s">
        <v>24</v>
      </c>
      <c r="K1609" t="s">
        <v>59</v>
      </c>
      <c r="L1609">
        <v>0</v>
      </c>
      <c r="M1609">
        <v>31</v>
      </c>
      <c r="N1609">
        <v>173</v>
      </c>
      <c r="O1609">
        <v>1</v>
      </c>
      <c r="P1609">
        <v>7</v>
      </c>
      <c r="Q1609">
        <v>28</v>
      </c>
      <c r="R1609">
        <f>SUM(Table1[[#This Row],[FIRST_CLASS_SEATS]:[ECONOMY_SEATS]])</f>
        <v>204</v>
      </c>
      <c r="S1609" s="5">
        <f>(Table1[[#This Row],[TIER1_ELIGIBLE_PAX]]/Table1[[#This Row],[TOTAL_PAX]])</f>
        <v>4.9019607843137254E-3</v>
      </c>
      <c r="T1609" s="5">
        <f>(Table1[[#This Row],[TIER2_ELIGIBLE_PAX]]/Table1[[#This Row],[TOTAL_PAX]])</f>
        <v>3.4313725490196081E-2</v>
      </c>
      <c r="U1609" s="5">
        <f>(Table1[[#This Row],[TIER3_ELIGIBLE_PAX]]/Table1[[#This Row],[TOTAL_PAX]])</f>
        <v>0.13725490196078433</v>
      </c>
      <c r="V1609" s="8">
        <v>0.16432724645434782</v>
      </c>
    </row>
    <row r="1610" spans="1:22" x14ac:dyDescent="0.3">
      <c r="A1610" s="1">
        <v>45779</v>
      </c>
      <c r="B1610" s="2">
        <v>0.59305555555555556</v>
      </c>
      <c r="C1610" t="s">
        <v>17</v>
      </c>
      <c r="D1610" t="s">
        <v>18</v>
      </c>
      <c r="E1610" t="s">
        <v>3569</v>
      </c>
      <c r="F1610" t="s">
        <v>20</v>
      </c>
      <c r="G1610" t="s">
        <v>76</v>
      </c>
      <c r="H1610" t="s">
        <v>77</v>
      </c>
      <c r="I1610" t="s">
        <v>78</v>
      </c>
      <c r="J1610" t="s">
        <v>24</v>
      </c>
      <c r="K1610" t="s">
        <v>59</v>
      </c>
      <c r="L1610">
        <v>8</v>
      </c>
      <c r="M1610">
        <v>48</v>
      </c>
      <c r="N1610">
        <v>200</v>
      </c>
      <c r="O1610">
        <v>3</v>
      </c>
      <c r="P1610">
        <v>0</v>
      </c>
      <c r="Q1610">
        <v>2</v>
      </c>
      <c r="R1610">
        <f>SUM(Table1[[#This Row],[FIRST_CLASS_SEATS]:[ECONOMY_SEATS]])</f>
        <v>256</v>
      </c>
      <c r="S1610" s="5">
        <f>(Table1[[#This Row],[TIER1_ELIGIBLE_PAX]]/Table1[[#This Row],[TOTAL_PAX]])</f>
        <v>1.171875E-2</v>
      </c>
      <c r="T1610" s="5">
        <f>(Table1[[#This Row],[TIER2_ELIGIBLE_PAX]]/Table1[[#This Row],[TOTAL_PAX]])</f>
        <v>0</v>
      </c>
      <c r="U1610" s="5">
        <f>(Table1[[#This Row],[TIER3_ELIGIBLE_PAX]]/Table1[[#This Row],[TOTAL_PAX]])</f>
        <v>7.8125E-3</v>
      </c>
      <c r="V1610" s="8">
        <v>0.16434235335134106</v>
      </c>
    </row>
    <row r="1611" spans="1:22" x14ac:dyDescent="0.3">
      <c r="A1611" s="1">
        <v>45950</v>
      </c>
      <c r="B1611" s="2">
        <v>0.41388888888888886</v>
      </c>
      <c r="C1611" t="s">
        <v>26</v>
      </c>
      <c r="D1611" t="s">
        <v>18</v>
      </c>
      <c r="E1611" t="s">
        <v>3036</v>
      </c>
      <c r="F1611" t="s">
        <v>20</v>
      </c>
      <c r="G1611" t="s">
        <v>36</v>
      </c>
      <c r="H1611" t="s">
        <v>37</v>
      </c>
      <c r="I1611" t="s">
        <v>31</v>
      </c>
      <c r="J1611" t="s">
        <v>32</v>
      </c>
      <c r="K1611" t="s">
        <v>33</v>
      </c>
      <c r="L1611">
        <v>0</v>
      </c>
      <c r="M1611">
        <v>1</v>
      </c>
      <c r="N1611">
        <v>179</v>
      </c>
      <c r="O1611">
        <v>0</v>
      </c>
      <c r="P1611">
        <v>2</v>
      </c>
      <c r="Q1611">
        <v>13</v>
      </c>
      <c r="R1611">
        <f>SUM(Table1[[#This Row],[FIRST_CLASS_SEATS]:[ECONOMY_SEATS]])</f>
        <v>180</v>
      </c>
      <c r="S1611" s="5">
        <f>(Table1[[#This Row],[TIER1_ELIGIBLE_PAX]]/Table1[[#This Row],[TOTAL_PAX]])</f>
        <v>0</v>
      </c>
      <c r="T1611" s="5">
        <f>(Table1[[#This Row],[TIER2_ELIGIBLE_PAX]]/Table1[[#This Row],[TOTAL_PAX]])</f>
        <v>1.1111111111111112E-2</v>
      </c>
      <c r="U1611" s="5">
        <f>(Table1[[#This Row],[TIER3_ELIGIBLE_PAX]]/Table1[[#This Row],[TOTAL_PAX]])</f>
        <v>7.2222222222222215E-2</v>
      </c>
      <c r="V1611" s="8">
        <v>0.16488169155236121</v>
      </c>
    </row>
    <row r="1612" spans="1:22" x14ac:dyDescent="0.3">
      <c r="A1612" s="1">
        <v>45871</v>
      </c>
      <c r="B1612" s="2">
        <v>0.75416666666666665</v>
      </c>
      <c r="C1612" t="s">
        <v>34</v>
      </c>
      <c r="D1612" t="s">
        <v>18</v>
      </c>
      <c r="E1612" t="s">
        <v>1821</v>
      </c>
      <c r="F1612" t="s">
        <v>20</v>
      </c>
      <c r="G1612" t="s">
        <v>76</v>
      </c>
      <c r="H1612" t="s">
        <v>77</v>
      </c>
      <c r="I1612" t="s">
        <v>78</v>
      </c>
      <c r="J1612" t="s">
        <v>24</v>
      </c>
      <c r="K1612" t="s">
        <v>80</v>
      </c>
      <c r="L1612">
        <v>14</v>
      </c>
      <c r="M1612">
        <v>97</v>
      </c>
      <c r="N1612">
        <v>358</v>
      </c>
      <c r="O1612">
        <v>0</v>
      </c>
      <c r="P1612">
        <v>17</v>
      </c>
      <c r="Q1612">
        <v>56</v>
      </c>
      <c r="R1612">
        <f>SUM(Table1[[#This Row],[FIRST_CLASS_SEATS]:[ECONOMY_SEATS]])</f>
        <v>469</v>
      </c>
      <c r="S1612" s="5">
        <f>(Table1[[#This Row],[TIER1_ELIGIBLE_PAX]]/Table1[[#This Row],[TOTAL_PAX]])</f>
        <v>0</v>
      </c>
      <c r="T1612" s="5">
        <f>(Table1[[#This Row],[TIER2_ELIGIBLE_PAX]]/Table1[[#This Row],[TOTAL_PAX]])</f>
        <v>3.6247334754797439E-2</v>
      </c>
      <c r="U1612" s="5">
        <f>(Table1[[#This Row],[TIER3_ELIGIBLE_PAX]]/Table1[[#This Row],[TOTAL_PAX]])</f>
        <v>0.11940298507462686</v>
      </c>
      <c r="V1612" s="8">
        <v>0.16490061545101575</v>
      </c>
    </row>
    <row r="1613" spans="1:22" x14ac:dyDescent="0.3">
      <c r="A1613" s="1">
        <v>45950</v>
      </c>
      <c r="B1613" s="2">
        <v>0.71319444444444446</v>
      </c>
      <c r="C1613" t="s">
        <v>17</v>
      </c>
      <c r="D1613" t="s">
        <v>18</v>
      </c>
      <c r="E1613" t="s">
        <v>1356</v>
      </c>
      <c r="F1613" t="s">
        <v>20</v>
      </c>
      <c r="G1613" t="s">
        <v>124</v>
      </c>
      <c r="H1613" t="s">
        <v>22</v>
      </c>
      <c r="I1613" t="s">
        <v>23</v>
      </c>
      <c r="J1613" t="s">
        <v>24</v>
      </c>
      <c r="K1613" t="s">
        <v>25</v>
      </c>
      <c r="L1613">
        <v>8</v>
      </c>
      <c r="M1613">
        <v>49</v>
      </c>
      <c r="N1613">
        <v>178</v>
      </c>
      <c r="O1613">
        <v>3</v>
      </c>
      <c r="P1613">
        <v>14</v>
      </c>
      <c r="Q1613">
        <v>49</v>
      </c>
      <c r="R1613">
        <f>SUM(Table1[[#This Row],[FIRST_CLASS_SEATS]:[ECONOMY_SEATS]])</f>
        <v>235</v>
      </c>
      <c r="S1613" s="5">
        <f>(Table1[[#This Row],[TIER1_ELIGIBLE_PAX]]/Table1[[#This Row],[TOTAL_PAX]])</f>
        <v>1.276595744680851E-2</v>
      </c>
      <c r="T1613" s="5">
        <f>(Table1[[#This Row],[TIER2_ELIGIBLE_PAX]]/Table1[[#This Row],[TOTAL_PAX]])</f>
        <v>5.9574468085106386E-2</v>
      </c>
      <c r="U1613" s="5">
        <f>(Table1[[#This Row],[TIER3_ELIGIBLE_PAX]]/Table1[[#This Row],[TOTAL_PAX]])</f>
        <v>0.20851063829787234</v>
      </c>
      <c r="V1613" s="8">
        <v>0.16490704586885818</v>
      </c>
    </row>
    <row r="1614" spans="1:22" x14ac:dyDescent="0.3">
      <c r="A1614" s="1">
        <v>45939</v>
      </c>
      <c r="B1614" s="2">
        <v>0.83680555555555558</v>
      </c>
      <c r="C1614" t="s">
        <v>34</v>
      </c>
      <c r="D1614" t="s">
        <v>18</v>
      </c>
      <c r="E1614" t="s">
        <v>4970</v>
      </c>
      <c r="F1614" t="s">
        <v>20</v>
      </c>
      <c r="G1614" t="s">
        <v>56</v>
      </c>
      <c r="H1614" t="s">
        <v>57</v>
      </c>
      <c r="I1614" t="s">
        <v>58</v>
      </c>
      <c r="J1614" t="s">
        <v>24</v>
      </c>
      <c r="K1614" t="s">
        <v>80</v>
      </c>
      <c r="L1614">
        <v>14</v>
      </c>
      <c r="M1614">
        <v>97</v>
      </c>
      <c r="N1614">
        <v>358</v>
      </c>
      <c r="O1614">
        <v>0</v>
      </c>
      <c r="P1614">
        <v>5</v>
      </c>
      <c r="Q1614">
        <v>21</v>
      </c>
      <c r="R1614">
        <f>SUM(Table1[[#This Row],[FIRST_CLASS_SEATS]:[ECONOMY_SEATS]])</f>
        <v>469</v>
      </c>
      <c r="S1614" s="5">
        <f>(Table1[[#This Row],[TIER1_ELIGIBLE_PAX]]/Table1[[#This Row],[TOTAL_PAX]])</f>
        <v>0</v>
      </c>
      <c r="T1614" s="5">
        <f>(Table1[[#This Row],[TIER2_ELIGIBLE_PAX]]/Table1[[#This Row],[TOTAL_PAX]])</f>
        <v>1.0660980810234541E-2</v>
      </c>
      <c r="U1614" s="5">
        <f>(Table1[[#This Row],[TIER3_ELIGIBLE_PAX]]/Table1[[#This Row],[TOTAL_PAX]])</f>
        <v>4.4776119402985072E-2</v>
      </c>
      <c r="V1614" s="8">
        <v>0.16493303523827663</v>
      </c>
    </row>
    <row r="1615" spans="1:22" x14ac:dyDescent="0.3">
      <c r="A1615" s="1">
        <v>45885</v>
      </c>
      <c r="B1615" s="2">
        <v>0.34236111111111112</v>
      </c>
      <c r="C1615" t="s">
        <v>26</v>
      </c>
      <c r="D1615" t="s">
        <v>18</v>
      </c>
      <c r="E1615" t="s">
        <v>2299</v>
      </c>
      <c r="F1615" t="s">
        <v>20</v>
      </c>
      <c r="G1615" t="s">
        <v>29</v>
      </c>
      <c r="H1615" t="s">
        <v>30</v>
      </c>
      <c r="I1615" t="s">
        <v>31</v>
      </c>
      <c r="J1615" t="s">
        <v>32</v>
      </c>
      <c r="K1615" t="s">
        <v>33</v>
      </c>
      <c r="L1615">
        <v>0</v>
      </c>
      <c r="M1615">
        <v>1</v>
      </c>
      <c r="N1615">
        <v>179</v>
      </c>
      <c r="O1615">
        <v>0</v>
      </c>
      <c r="P1615">
        <v>4</v>
      </c>
      <c r="Q1615">
        <v>20</v>
      </c>
      <c r="R1615">
        <f>SUM(Table1[[#This Row],[FIRST_CLASS_SEATS]:[ECONOMY_SEATS]])</f>
        <v>180</v>
      </c>
      <c r="S1615" s="5">
        <f>(Table1[[#This Row],[TIER1_ELIGIBLE_PAX]]/Table1[[#This Row],[TOTAL_PAX]])</f>
        <v>0</v>
      </c>
      <c r="T1615" s="5">
        <f>(Table1[[#This Row],[TIER2_ELIGIBLE_PAX]]/Table1[[#This Row],[TOTAL_PAX]])</f>
        <v>2.2222222222222223E-2</v>
      </c>
      <c r="U1615" s="5">
        <f>(Table1[[#This Row],[TIER3_ELIGIBLE_PAX]]/Table1[[#This Row],[TOTAL_PAX]])</f>
        <v>0.1111111111111111</v>
      </c>
      <c r="V1615" s="8">
        <v>0.16494400354173444</v>
      </c>
    </row>
    <row r="1616" spans="1:22" x14ac:dyDescent="0.3">
      <c r="A1616" s="1">
        <v>45943</v>
      </c>
      <c r="B1616" s="2">
        <v>0.80833333333333335</v>
      </c>
      <c r="C1616" t="s">
        <v>34</v>
      </c>
      <c r="D1616" t="s">
        <v>18</v>
      </c>
      <c r="E1616" t="s">
        <v>449</v>
      </c>
      <c r="F1616" t="s">
        <v>20</v>
      </c>
      <c r="G1616" t="s">
        <v>54</v>
      </c>
      <c r="H1616" t="s">
        <v>30</v>
      </c>
      <c r="I1616" t="s">
        <v>31</v>
      </c>
      <c r="J1616" t="s">
        <v>32</v>
      </c>
      <c r="K1616" t="s">
        <v>33</v>
      </c>
      <c r="L1616">
        <v>0</v>
      </c>
      <c r="M1616">
        <v>15</v>
      </c>
      <c r="N1616">
        <v>165</v>
      </c>
      <c r="O1616">
        <v>0</v>
      </c>
      <c r="P1616">
        <v>9</v>
      </c>
      <c r="Q1616">
        <v>33</v>
      </c>
      <c r="R1616">
        <f>SUM(Table1[[#This Row],[FIRST_CLASS_SEATS]:[ECONOMY_SEATS]])</f>
        <v>180</v>
      </c>
      <c r="S1616" s="5">
        <f>(Table1[[#This Row],[TIER1_ELIGIBLE_PAX]]/Table1[[#This Row],[TOTAL_PAX]])</f>
        <v>0</v>
      </c>
      <c r="T1616" s="5">
        <f>(Table1[[#This Row],[TIER2_ELIGIBLE_PAX]]/Table1[[#This Row],[TOTAL_PAX]])</f>
        <v>0.05</v>
      </c>
      <c r="U1616" s="5">
        <f>(Table1[[#This Row],[TIER3_ELIGIBLE_PAX]]/Table1[[#This Row],[TOTAL_PAX]])</f>
        <v>0.18333333333333332</v>
      </c>
      <c r="V1616" s="8">
        <v>0.16503649799504372</v>
      </c>
    </row>
    <row r="1617" spans="1:22" x14ac:dyDescent="0.3">
      <c r="A1617" s="1">
        <v>45868</v>
      </c>
      <c r="B1617" s="2">
        <v>0.60902777777777772</v>
      </c>
      <c r="C1617" t="s">
        <v>17</v>
      </c>
      <c r="D1617" t="s">
        <v>18</v>
      </c>
      <c r="E1617" t="s">
        <v>1202</v>
      </c>
      <c r="F1617" t="s">
        <v>20</v>
      </c>
      <c r="G1617" t="s">
        <v>99</v>
      </c>
      <c r="H1617" t="s">
        <v>74</v>
      </c>
      <c r="I1617" t="s">
        <v>31</v>
      </c>
      <c r="J1617" t="s">
        <v>32</v>
      </c>
      <c r="K1617" t="s">
        <v>33</v>
      </c>
      <c r="L1617">
        <v>0</v>
      </c>
      <c r="M1617">
        <v>18</v>
      </c>
      <c r="N1617">
        <v>162</v>
      </c>
      <c r="O1617">
        <v>0</v>
      </c>
      <c r="P1617">
        <v>4</v>
      </c>
      <c r="Q1617">
        <v>20</v>
      </c>
      <c r="R1617">
        <f>SUM(Table1[[#This Row],[FIRST_CLASS_SEATS]:[ECONOMY_SEATS]])</f>
        <v>180</v>
      </c>
      <c r="S1617" s="5">
        <f>(Table1[[#This Row],[TIER1_ELIGIBLE_PAX]]/Table1[[#This Row],[TOTAL_PAX]])</f>
        <v>0</v>
      </c>
      <c r="T1617" s="5">
        <f>(Table1[[#This Row],[TIER2_ELIGIBLE_PAX]]/Table1[[#This Row],[TOTAL_PAX]])</f>
        <v>2.2222222222222223E-2</v>
      </c>
      <c r="U1617" s="5">
        <f>(Table1[[#This Row],[TIER3_ELIGIBLE_PAX]]/Table1[[#This Row],[TOTAL_PAX]])</f>
        <v>0.1111111111111111</v>
      </c>
      <c r="V1617" s="8">
        <v>0.16526215699721769</v>
      </c>
    </row>
    <row r="1618" spans="1:22" x14ac:dyDescent="0.3">
      <c r="A1618" s="1">
        <v>45752</v>
      </c>
      <c r="B1618" s="2">
        <v>0.86388888888888893</v>
      </c>
      <c r="C1618" t="s">
        <v>34</v>
      </c>
      <c r="D1618" t="s">
        <v>18</v>
      </c>
      <c r="E1618" t="s">
        <v>5661</v>
      </c>
      <c r="F1618" t="s">
        <v>20</v>
      </c>
      <c r="G1618" t="s">
        <v>21</v>
      </c>
      <c r="H1618" t="s">
        <v>22</v>
      </c>
      <c r="I1618" t="s">
        <v>23</v>
      </c>
      <c r="J1618" t="s">
        <v>24</v>
      </c>
      <c r="K1618" t="s">
        <v>59</v>
      </c>
      <c r="L1618">
        <v>8</v>
      </c>
      <c r="M1618">
        <v>48</v>
      </c>
      <c r="N1618">
        <v>200</v>
      </c>
      <c r="O1618">
        <v>0</v>
      </c>
      <c r="P1618">
        <v>13</v>
      </c>
      <c r="Q1618">
        <v>44</v>
      </c>
      <c r="R1618">
        <f>SUM(Table1[[#This Row],[FIRST_CLASS_SEATS]:[ECONOMY_SEATS]])</f>
        <v>256</v>
      </c>
      <c r="S1618" s="5">
        <f>(Table1[[#This Row],[TIER1_ELIGIBLE_PAX]]/Table1[[#This Row],[TOTAL_PAX]])</f>
        <v>0</v>
      </c>
      <c r="T1618" s="5">
        <f>(Table1[[#This Row],[TIER2_ELIGIBLE_PAX]]/Table1[[#This Row],[TOTAL_PAX]])</f>
        <v>5.078125E-2</v>
      </c>
      <c r="U1618" s="5">
        <f>(Table1[[#This Row],[TIER3_ELIGIBLE_PAX]]/Table1[[#This Row],[TOTAL_PAX]])</f>
        <v>0.171875</v>
      </c>
      <c r="V1618" s="8">
        <v>0.1653199190446335</v>
      </c>
    </row>
    <row r="1619" spans="1:22" x14ac:dyDescent="0.3">
      <c r="A1619" s="1">
        <v>45877</v>
      </c>
      <c r="B1619" s="2">
        <v>0.35208333333333336</v>
      </c>
      <c r="C1619" t="s">
        <v>26</v>
      </c>
      <c r="D1619" t="s">
        <v>18</v>
      </c>
      <c r="E1619" t="s">
        <v>5824</v>
      </c>
      <c r="F1619" t="s">
        <v>20</v>
      </c>
      <c r="G1619" t="s">
        <v>73</v>
      </c>
      <c r="H1619" t="s">
        <v>74</v>
      </c>
      <c r="I1619" t="s">
        <v>31</v>
      </c>
      <c r="J1619" t="s">
        <v>32</v>
      </c>
      <c r="K1619" t="s">
        <v>33</v>
      </c>
      <c r="L1619">
        <v>0</v>
      </c>
      <c r="M1619">
        <v>10</v>
      </c>
      <c r="N1619">
        <v>170</v>
      </c>
      <c r="O1619">
        <v>0</v>
      </c>
      <c r="P1619">
        <v>11</v>
      </c>
      <c r="Q1619">
        <v>40</v>
      </c>
      <c r="R1619">
        <f>SUM(Table1[[#This Row],[FIRST_CLASS_SEATS]:[ECONOMY_SEATS]])</f>
        <v>180</v>
      </c>
      <c r="S1619" s="5">
        <f>(Table1[[#This Row],[TIER1_ELIGIBLE_PAX]]/Table1[[#This Row],[TOTAL_PAX]])</f>
        <v>0</v>
      </c>
      <c r="T1619" s="5">
        <f>(Table1[[#This Row],[TIER2_ELIGIBLE_PAX]]/Table1[[#This Row],[TOTAL_PAX]])</f>
        <v>6.1111111111111109E-2</v>
      </c>
      <c r="U1619" s="5">
        <f>(Table1[[#This Row],[TIER3_ELIGIBLE_PAX]]/Table1[[#This Row],[TOTAL_PAX]])</f>
        <v>0.22222222222222221</v>
      </c>
      <c r="V1619" s="8">
        <v>0.16539107833367628</v>
      </c>
    </row>
    <row r="1620" spans="1:22" x14ac:dyDescent="0.3">
      <c r="A1620" s="1">
        <v>45889</v>
      </c>
      <c r="B1620" s="2">
        <v>0.75763888888888886</v>
      </c>
      <c r="C1620" t="s">
        <v>34</v>
      </c>
      <c r="D1620" t="s">
        <v>18</v>
      </c>
      <c r="E1620" t="s">
        <v>3337</v>
      </c>
      <c r="F1620" t="s">
        <v>20</v>
      </c>
      <c r="G1620" t="s">
        <v>54</v>
      </c>
      <c r="H1620" t="s">
        <v>30</v>
      </c>
      <c r="I1620" t="s">
        <v>31</v>
      </c>
      <c r="J1620" t="s">
        <v>32</v>
      </c>
      <c r="K1620" t="s">
        <v>33</v>
      </c>
      <c r="L1620">
        <v>0</v>
      </c>
      <c r="M1620">
        <v>15</v>
      </c>
      <c r="N1620">
        <v>165</v>
      </c>
      <c r="O1620">
        <v>0</v>
      </c>
      <c r="P1620">
        <v>8</v>
      </c>
      <c r="Q1620">
        <v>30</v>
      </c>
      <c r="R1620">
        <f>SUM(Table1[[#This Row],[FIRST_CLASS_SEATS]:[ECONOMY_SEATS]])</f>
        <v>180</v>
      </c>
      <c r="S1620" s="5">
        <f>(Table1[[#This Row],[TIER1_ELIGIBLE_PAX]]/Table1[[#This Row],[TOTAL_PAX]])</f>
        <v>0</v>
      </c>
      <c r="T1620" s="5">
        <f>(Table1[[#This Row],[TIER2_ELIGIBLE_PAX]]/Table1[[#This Row],[TOTAL_PAX]])</f>
        <v>4.4444444444444446E-2</v>
      </c>
      <c r="U1620" s="5">
        <f>(Table1[[#This Row],[TIER3_ELIGIBLE_PAX]]/Table1[[#This Row],[TOTAL_PAX]])</f>
        <v>0.16666666666666666</v>
      </c>
      <c r="V1620" s="8">
        <v>0.16546394630657535</v>
      </c>
    </row>
    <row r="1621" spans="1:22" x14ac:dyDescent="0.3">
      <c r="A1621" s="1">
        <v>45822</v>
      </c>
      <c r="B1621" s="2">
        <v>0.46875</v>
      </c>
      <c r="C1621" t="s">
        <v>26</v>
      </c>
      <c r="D1621" t="s">
        <v>18</v>
      </c>
      <c r="E1621" t="s">
        <v>3942</v>
      </c>
      <c r="F1621" t="s">
        <v>20</v>
      </c>
      <c r="G1621" t="s">
        <v>56</v>
      </c>
      <c r="H1621" t="s">
        <v>57</v>
      </c>
      <c r="I1621" t="s">
        <v>58</v>
      </c>
      <c r="J1621" t="s">
        <v>24</v>
      </c>
      <c r="K1621" t="s">
        <v>25</v>
      </c>
      <c r="L1621">
        <v>8</v>
      </c>
      <c r="M1621">
        <v>49</v>
      </c>
      <c r="N1621">
        <v>178</v>
      </c>
      <c r="O1621">
        <v>0</v>
      </c>
      <c r="P1621">
        <v>0</v>
      </c>
      <c r="Q1621">
        <v>0</v>
      </c>
      <c r="R1621">
        <f>SUM(Table1[[#This Row],[FIRST_CLASS_SEATS]:[ECONOMY_SEATS]])</f>
        <v>235</v>
      </c>
      <c r="S1621" s="5">
        <f>(Table1[[#This Row],[TIER1_ELIGIBLE_PAX]]/Table1[[#This Row],[TOTAL_PAX]])</f>
        <v>0</v>
      </c>
      <c r="T1621" s="5">
        <f>(Table1[[#This Row],[TIER2_ELIGIBLE_PAX]]/Table1[[#This Row],[TOTAL_PAX]])</f>
        <v>0</v>
      </c>
      <c r="U1621" s="5">
        <f>(Table1[[#This Row],[TIER3_ELIGIBLE_PAX]]/Table1[[#This Row],[TOTAL_PAX]])</f>
        <v>0</v>
      </c>
      <c r="V1621" s="8">
        <v>0.16553682710041651</v>
      </c>
    </row>
    <row r="1622" spans="1:22" x14ac:dyDescent="0.3">
      <c r="A1622" s="1">
        <v>45929</v>
      </c>
      <c r="B1622" s="2">
        <v>0.81874999999999998</v>
      </c>
      <c r="C1622" t="s">
        <v>34</v>
      </c>
      <c r="D1622" t="s">
        <v>18</v>
      </c>
      <c r="E1622" t="s">
        <v>564</v>
      </c>
      <c r="F1622" t="s">
        <v>20</v>
      </c>
      <c r="G1622" t="s">
        <v>36</v>
      </c>
      <c r="H1622" t="s">
        <v>37</v>
      </c>
      <c r="I1622" t="s">
        <v>31</v>
      </c>
      <c r="J1622" t="s">
        <v>32</v>
      </c>
      <c r="K1622" t="s">
        <v>33</v>
      </c>
      <c r="L1622">
        <v>0</v>
      </c>
      <c r="M1622">
        <v>5</v>
      </c>
      <c r="N1622">
        <v>175</v>
      </c>
      <c r="O1622">
        <v>2</v>
      </c>
      <c r="P1622">
        <v>7</v>
      </c>
      <c r="Q1622">
        <v>28</v>
      </c>
      <c r="R1622">
        <f>SUM(Table1[[#This Row],[FIRST_CLASS_SEATS]:[ECONOMY_SEATS]])</f>
        <v>180</v>
      </c>
      <c r="S1622" s="5">
        <f>(Table1[[#This Row],[TIER1_ELIGIBLE_PAX]]/Table1[[#This Row],[TOTAL_PAX]])</f>
        <v>1.1111111111111112E-2</v>
      </c>
      <c r="T1622" s="5">
        <f>(Table1[[#This Row],[TIER2_ELIGIBLE_PAX]]/Table1[[#This Row],[TOTAL_PAX]])</f>
        <v>3.888888888888889E-2</v>
      </c>
      <c r="U1622" s="5">
        <f>(Table1[[#This Row],[TIER3_ELIGIBLE_PAX]]/Table1[[#This Row],[TOTAL_PAX]])</f>
        <v>0.15555555555555556</v>
      </c>
      <c r="V1622" s="8">
        <v>0.16581455390541122</v>
      </c>
    </row>
    <row r="1623" spans="1:22" x14ac:dyDescent="0.3">
      <c r="A1623" s="1">
        <v>45769</v>
      </c>
      <c r="B1623" s="2">
        <v>0.30416666666666664</v>
      </c>
      <c r="C1623" t="s">
        <v>26</v>
      </c>
      <c r="D1623" t="s">
        <v>18</v>
      </c>
      <c r="E1623" t="s">
        <v>1234</v>
      </c>
      <c r="F1623" t="s">
        <v>20</v>
      </c>
      <c r="G1623" t="s">
        <v>40</v>
      </c>
      <c r="H1623" t="s">
        <v>41</v>
      </c>
      <c r="I1623" t="s">
        <v>31</v>
      </c>
      <c r="J1623" t="s">
        <v>32</v>
      </c>
      <c r="K1623" t="s">
        <v>33</v>
      </c>
      <c r="L1623">
        <v>0</v>
      </c>
      <c r="M1623">
        <v>16</v>
      </c>
      <c r="N1623">
        <v>164</v>
      </c>
      <c r="O1623">
        <v>1</v>
      </c>
      <c r="P1623">
        <v>18</v>
      </c>
      <c r="Q1623">
        <v>59</v>
      </c>
      <c r="R1623">
        <f>SUM(Table1[[#This Row],[FIRST_CLASS_SEATS]:[ECONOMY_SEATS]])</f>
        <v>180</v>
      </c>
      <c r="S1623" s="5">
        <f>(Table1[[#This Row],[TIER1_ELIGIBLE_PAX]]/Table1[[#This Row],[TOTAL_PAX]])</f>
        <v>5.5555555555555558E-3</v>
      </c>
      <c r="T1623" s="5">
        <f>(Table1[[#This Row],[TIER2_ELIGIBLE_PAX]]/Table1[[#This Row],[TOTAL_PAX]])</f>
        <v>0.1</v>
      </c>
      <c r="U1623" s="5">
        <f>(Table1[[#This Row],[TIER3_ELIGIBLE_PAX]]/Table1[[#This Row],[TOTAL_PAX]])</f>
        <v>0.32777777777777778</v>
      </c>
      <c r="V1623" s="8">
        <v>0.16606843030491047</v>
      </c>
    </row>
    <row r="1624" spans="1:22" x14ac:dyDescent="0.3">
      <c r="A1624" s="1">
        <v>45846</v>
      </c>
      <c r="B1624" s="2">
        <v>0.6791666666666667</v>
      </c>
      <c r="C1624" t="s">
        <v>17</v>
      </c>
      <c r="D1624" t="s">
        <v>18</v>
      </c>
      <c r="E1624" t="s">
        <v>1572</v>
      </c>
      <c r="F1624" t="s">
        <v>20</v>
      </c>
      <c r="G1624" t="s">
        <v>68</v>
      </c>
      <c r="H1624" t="s">
        <v>69</v>
      </c>
      <c r="I1624" t="s">
        <v>31</v>
      </c>
      <c r="J1624" t="s">
        <v>32</v>
      </c>
      <c r="K1624" t="s">
        <v>33</v>
      </c>
      <c r="L1624">
        <v>0</v>
      </c>
      <c r="M1624">
        <v>9</v>
      </c>
      <c r="N1624">
        <v>171</v>
      </c>
      <c r="O1624">
        <v>0</v>
      </c>
      <c r="P1624">
        <v>2</v>
      </c>
      <c r="Q1624">
        <v>14</v>
      </c>
      <c r="R1624">
        <f>SUM(Table1[[#This Row],[FIRST_CLASS_SEATS]:[ECONOMY_SEATS]])</f>
        <v>180</v>
      </c>
      <c r="S1624" s="5">
        <f>(Table1[[#This Row],[TIER1_ELIGIBLE_PAX]]/Table1[[#This Row],[TOTAL_PAX]])</f>
        <v>0</v>
      </c>
      <c r="T1624" s="5">
        <f>(Table1[[#This Row],[TIER2_ELIGIBLE_PAX]]/Table1[[#This Row],[TOTAL_PAX]])</f>
        <v>1.1111111111111112E-2</v>
      </c>
      <c r="U1624" s="5">
        <f>(Table1[[#This Row],[TIER3_ELIGIBLE_PAX]]/Table1[[#This Row],[TOTAL_PAX]])</f>
        <v>7.7777777777777779E-2</v>
      </c>
      <c r="V1624" s="8">
        <v>0.16618465078792388</v>
      </c>
    </row>
    <row r="1625" spans="1:22" x14ac:dyDescent="0.3">
      <c r="A1625" s="1">
        <v>45876</v>
      </c>
      <c r="B1625" s="2">
        <v>0.56111111111111112</v>
      </c>
      <c r="C1625" t="s">
        <v>48</v>
      </c>
      <c r="D1625" t="s">
        <v>18</v>
      </c>
      <c r="E1625" t="s">
        <v>1337</v>
      </c>
      <c r="F1625" t="s">
        <v>20</v>
      </c>
      <c r="G1625" t="s">
        <v>62</v>
      </c>
      <c r="H1625" t="s">
        <v>63</v>
      </c>
      <c r="I1625" t="s">
        <v>31</v>
      </c>
      <c r="J1625" t="s">
        <v>32</v>
      </c>
      <c r="K1625" t="s">
        <v>33</v>
      </c>
      <c r="L1625">
        <v>0</v>
      </c>
      <c r="M1625">
        <v>14</v>
      </c>
      <c r="N1625">
        <v>166</v>
      </c>
      <c r="O1625">
        <v>0</v>
      </c>
      <c r="P1625">
        <v>16</v>
      </c>
      <c r="Q1625">
        <v>53</v>
      </c>
      <c r="R1625">
        <f>SUM(Table1[[#This Row],[FIRST_CLASS_SEATS]:[ECONOMY_SEATS]])</f>
        <v>180</v>
      </c>
      <c r="S1625" s="5">
        <f>(Table1[[#This Row],[TIER1_ELIGIBLE_PAX]]/Table1[[#This Row],[TOTAL_PAX]])</f>
        <v>0</v>
      </c>
      <c r="T1625" s="5">
        <f>(Table1[[#This Row],[TIER2_ELIGIBLE_PAX]]/Table1[[#This Row],[TOTAL_PAX]])</f>
        <v>8.8888888888888892E-2</v>
      </c>
      <c r="U1625" s="5">
        <f>(Table1[[#This Row],[TIER3_ELIGIBLE_PAX]]/Table1[[#This Row],[TOTAL_PAX]])</f>
        <v>0.29444444444444445</v>
      </c>
      <c r="V1625" s="8">
        <v>0.16619399728149853</v>
      </c>
    </row>
    <row r="1626" spans="1:22" x14ac:dyDescent="0.3">
      <c r="A1626" s="1">
        <v>45825</v>
      </c>
      <c r="B1626" s="2">
        <v>0.57986111111111116</v>
      </c>
      <c r="C1626" t="s">
        <v>48</v>
      </c>
      <c r="D1626" t="s">
        <v>18</v>
      </c>
      <c r="E1626" t="s">
        <v>3458</v>
      </c>
      <c r="F1626" t="s">
        <v>20</v>
      </c>
      <c r="G1626" t="s">
        <v>76</v>
      </c>
      <c r="H1626" t="s">
        <v>77</v>
      </c>
      <c r="I1626" t="s">
        <v>78</v>
      </c>
      <c r="J1626" t="s">
        <v>24</v>
      </c>
      <c r="K1626" t="s">
        <v>59</v>
      </c>
      <c r="L1626">
        <v>8</v>
      </c>
      <c r="M1626">
        <v>48</v>
      </c>
      <c r="N1626">
        <v>200</v>
      </c>
      <c r="O1626">
        <v>0</v>
      </c>
      <c r="P1626">
        <v>7</v>
      </c>
      <c r="Q1626">
        <v>29</v>
      </c>
      <c r="R1626">
        <f>SUM(Table1[[#This Row],[FIRST_CLASS_SEATS]:[ECONOMY_SEATS]])</f>
        <v>256</v>
      </c>
      <c r="S1626" s="5">
        <f>(Table1[[#This Row],[TIER1_ELIGIBLE_PAX]]/Table1[[#This Row],[TOTAL_PAX]])</f>
        <v>0</v>
      </c>
      <c r="T1626" s="5">
        <f>(Table1[[#This Row],[TIER2_ELIGIBLE_PAX]]/Table1[[#This Row],[TOTAL_PAX]])</f>
        <v>2.734375E-2</v>
      </c>
      <c r="U1626" s="5">
        <f>(Table1[[#This Row],[TIER3_ELIGIBLE_PAX]]/Table1[[#This Row],[TOTAL_PAX]])</f>
        <v>0.11328125</v>
      </c>
      <c r="V1626" s="8">
        <v>0.1662299586520708</v>
      </c>
    </row>
    <row r="1627" spans="1:22" x14ac:dyDescent="0.3">
      <c r="A1627" s="1">
        <v>45870</v>
      </c>
      <c r="B1627" s="2">
        <v>0.8569444444444444</v>
      </c>
      <c r="C1627" t="s">
        <v>34</v>
      </c>
      <c r="D1627" t="s">
        <v>18</v>
      </c>
      <c r="E1627" t="s">
        <v>131</v>
      </c>
      <c r="F1627" t="s">
        <v>20</v>
      </c>
      <c r="G1627" t="s">
        <v>68</v>
      </c>
      <c r="H1627" t="s">
        <v>69</v>
      </c>
      <c r="I1627" t="s">
        <v>31</v>
      </c>
      <c r="J1627" t="s">
        <v>32</v>
      </c>
      <c r="K1627" t="s">
        <v>33</v>
      </c>
      <c r="L1627">
        <v>0</v>
      </c>
      <c r="M1627">
        <v>17</v>
      </c>
      <c r="N1627">
        <v>163</v>
      </c>
      <c r="O1627">
        <v>2</v>
      </c>
      <c r="P1627">
        <v>10</v>
      </c>
      <c r="Q1627">
        <v>36</v>
      </c>
      <c r="R1627">
        <f>SUM(Table1[[#This Row],[FIRST_CLASS_SEATS]:[ECONOMY_SEATS]])</f>
        <v>180</v>
      </c>
      <c r="S1627" s="5">
        <f>(Table1[[#This Row],[TIER1_ELIGIBLE_PAX]]/Table1[[#This Row],[TOTAL_PAX]])</f>
        <v>1.1111111111111112E-2</v>
      </c>
      <c r="T1627" s="5">
        <f>(Table1[[#This Row],[TIER2_ELIGIBLE_PAX]]/Table1[[#This Row],[TOTAL_PAX]])</f>
        <v>5.5555555555555552E-2</v>
      </c>
      <c r="U1627" s="5">
        <f>(Table1[[#This Row],[TIER3_ELIGIBLE_PAX]]/Table1[[#This Row],[TOTAL_PAX]])</f>
        <v>0.2</v>
      </c>
      <c r="V1627" s="8">
        <v>0.1663331384544392</v>
      </c>
    </row>
    <row r="1628" spans="1:22" x14ac:dyDescent="0.3">
      <c r="A1628" s="1">
        <v>45824</v>
      </c>
      <c r="B1628" s="2">
        <v>0.56319444444444444</v>
      </c>
      <c r="C1628" t="s">
        <v>48</v>
      </c>
      <c r="D1628" t="s">
        <v>18</v>
      </c>
      <c r="E1628" t="s">
        <v>5266</v>
      </c>
      <c r="F1628" t="s">
        <v>20</v>
      </c>
      <c r="G1628" t="s">
        <v>76</v>
      </c>
      <c r="H1628" t="s">
        <v>77</v>
      </c>
      <c r="I1628" t="s">
        <v>78</v>
      </c>
      <c r="J1628" t="s">
        <v>24</v>
      </c>
      <c r="K1628" t="s">
        <v>25</v>
      </c>
      <c r="L1628">
        <v>8</v>
      </c>
      <c r="M1628">
        <v>49</v>
      </c>
      <c r="N1628">
        <v>178</v>
      </c>
      <c r="O1628">
        <v>1</v>
      </c>
      <c r="P1628">
        <v>8</v>
      </c>
      <c r="Q1628">
        <v>31</v>
      </c>
      <c r="R1628">
        <f>SUM(Table1[[#This Row],[FIRST_CLASS_SEATS]:[ECONOMY_SEATS]])</f>
        <v>235</v>
      </c>
      <c r="S1628" s="5">
        <f>(Table1[[#This Row],[TIER1_ELIGIBLE_PAX]]/Table1[[#This Row],[TOTAL_PAX]])</f>
        <v>4.2553191489361703E-3</v>
      </c>
      <c r="T1628" s="5">
        <f>(Table1[[#This Row],[TIER2_ELIGIBLE_PAX]]/Table1[[#This Row],[TOTAL_PAX]])</f>
        <v>3.4042553191489362E-2</v>
      </c>
      <c r="U1628" s="5">
        <f>(Table1[[#This Row],[TIER3_ELIGIBLE_PAX]]/Table1[[#This Row],[TOTAL_PAX]])</f>
        <v>0.13191489361702127</v>
      </c>
      <c r="V1628" s="8">
        <v>0.16645696143115896</v>
      </c>
    </row>
    <row r="1629" spans="1:22" x14ac:dyDescent="0.3">
      <c r="A1629" s="1">
        <v>45772</v>
      </c>
      <c r="B1629" s="2">
        <v>0.40625</v>
      </c>
      <c r="C1629" t="s">
        <v>26</v>
      </c>
      <c r="D1629" t="s">
        <v>18</v>
      </c>
      <c r="E1629" t="s">
        <v>4453</v>
      </c>
      <c r="F1629" t="s">
        <v>20</v>
      </c>
      <c r="G1629" t="s">
        <v>68</v>
      </c>
      <c r="H1629" t="s">
        <v>69</v>
      </c>
      <c r="I1629" t="s">
        <v>31</v>
      </c>
      <c r="J1629" t="s">
        <v>32</v>
      </c>
      <c r="K1629" t="s">
        <v>33</v>
      </c>
      <c r="L1629">
        <v>0</v>
      </c>
      <c r="M1629">
        <v>14</v>
      </c>
      <c r="N1629">
        <v>166</v>
      </c>
      <c r="O1629">
        <v>0</v>
      </c>
      <c r="P1629">
        <v>7</v>
      </c>
      <c r="Q1629">
        <v>28</v>
      </c>
      <c r="R1629">
        <f>SUM(Table1[[#This Row],[FIRST_CLASS_SEATS]:[ECONOMY_SEATS]])</f>
        <v>180</v>
      </c>
      <c r="S1629" s="5">
        <f>(Table1[[#This Row],[TIER1_ELIGIBLE_PAX]]/Table1[[#This Row],[TOTAL_PAX]])</f>
        <v>0</v>
      </c>
      <c r="T1629" s="5">
        <f>(Table1[[#This Row],[TIER2_ELIGIBLE_PAX]]/Table1[[#This Row],[TOTAL_PAX]])</f>
        <v>3.888888888888889E-2</v>
      </c>
      <c r="U1629" s="5">
        <f>(Table1[[#This Row],[TIER3_ELIGIBLE_PAX]]/Table1[[#This Row],[TOTAL_PAX]])</f>
        <v>0.15555555555555556</v>
      </c>
      <c r="V1629" s="8">
        <v>0.16645910589697743</v>
      </c>
    </row>
    <row r="1630" spans="1:22" x14ac:dyDescent="0.3">
      <c r="A1630" s="1">
        <v>45802</v>
      </c>
      <c r="B1630" s="2">
        <v>0.72847222222222219</v>
      </c>
      <c r="C1630" t="s">
        <v>17</v>
      </c>
      <c r="D1630" t="s">
        <v>18</v>
      </c>
      <c r="E1630" t="s">
        <v>3651</v>
      </c>
      <c r="F1630" t="s">
        <v>20</v>
      </c>
      <c r="G1630" t="s">
        <v>124</v>
      </c>
      <c r="H1630" t="s">
        <v>22</v>
      </c>
      <c r="I1630" t="s">
        <v>23</v>
      </c>
      <c r="J1630" t="s">
        <v>24</v>
      </c>
      <c r="K1630" t="s">
        <v>25</v>
      </c>
      <c r="L1630">
        <v>0</v>
      </c>
      <c r="M1630">
        <v>32</v>
      </c>
      <c r="N1630">
        <v>304</v>
      </c>
      <c r="O1630">
        <v>0</v>
      </c>
      <c r="P1630">
        <v>3</v>
      </c>
      <c r="Q1630">
        <v>16</v>
      </c>
      <c r="R1630">
        <f>SUM(Table1[[#This Row],[FIRST_CLASS_SEATS]:[ECONOMY_SEATS]])</f>
        <v>336</v>
      </c>
      <c r="S1630" s="5">
        <f>(Table1[[#This Row],[TIER1_ELIGIBLE_PAX]]/Table1[[#This Row],[TOTAL_PAX]])</f>
        <v>0</v>
      </c>
      <c r="T1630" s="5">
        <f>(Table1[[#This Row],[TIER2_ELIGIBLE_PAX]]/Table1[[#This Row],[TOTAL_PAX]])</f>
        <v>8.9285714285714281E-3</v>
      </c>
      <c r="U1630" s="5">
        <f>(Table1[[#This Row],[TIER3_ELIGIBLE_PAX]]/Table1[[#This Row],[TOTAL_PAX]])</f>
        <v>4.7619047619047616E-2</v>
      </c>
      <c r="V1630" s="8">
        <v>0.166533153003529</v>
      </c>
    </row>
    <row r="1631" spans="1:22" x14ac:dyDescent="0.3">
      <c r="A1631" s="1">
        <v>45877</v>
      </c>
      <c r="B1631" s="2">
        <v>0.67222222222222228</v>
      </c>
      <c r="C1631" t="s">
        <v>17</v>
      </c>
      <c r="D1631" t="s">
        <v>18</v>
      </c>
      <c r="E1631" t="s">
        <v>5433</v>
      </c>
      <c r="F1631" t="s">
        <v>20</v>
      </c>
      <c r="G1631" t="s">
        <v>54</v>
      </c>
      <c r="H1631" t="s">
        <v>30</v>
      </c>
      <c r="I1631" t="s">
        <v>31</v>
      </c>
      <c r="J1631" t="s">
        <v>32</v>
      </c>
      <c r="K1631" t="s">
        <v>33</v>
      </c>
      <c r="L1631">
        <v>0</v>
      </c>
      <c r="M1631">
        <v>7</v>
      </c>
      <c r="N1631">
        <v>173</v>
      </c>
      <c r="O1631">
        <v>0</v>
      </c>
      <c r="P1631">
        <v>5</v>
      </c>
      <c r="Q1631">
        <v>22</v>
      </c>
      <c r="R1631">
        <f>SUM(Table1[[#This Row],[FIRST_CLASS_SEATS]:[ECONOMY_SEATS]])</f>
        <v>180</v>
      </c>
      <c r="S1631" s="5">
        <f>(Table1[[#This Row],[TIER1_ELIGIBLE_PAX]]/Table1[[#This Row],[TOTAL_PAX]])</f>
        <v>0</v>
      </c>
      <c r="T1631" s="5">
        <f>(Table1[[#This Row],[TIER2_ELIGIBLE_PAX]]/Table1[[#This Row],[TOTAL_PAX]])</f>
        <v>2.7777777777777776E-2</v>
      </c>
      <c r="U1631" s="5">
        <f>(Table1[[#This Row],[TIER3_ELIGIBLE_PAX]]/Table1[[#This Row],[TOTAL_PAX]])</f>
        <v>0.12222222222222222</v>
      </c>
      <c r="V1631" s="8">
        <v>0.166543369770629</v>
      </c>
    </row>
    <row r="1632" spans="1:22" x14ac:dyDescent="0.3">
      <c r="A1632" s="1">
        <v>45895</v>
      </c>
      <c r="B1632" s="2">
        <v>0.86527777777777781</v>
      </c>
      <c r="C1632" t="s">
        <v>34</v>
      </c>
      <c r="D1632" t="s">
        <v>18</v>
      </c>
      <c r="E1632" t="s">
        <v>3182</v>
      </c>
      <c r="F1632" t="s">
        <v>20</v>
      </c>
      <c r="G1632" t="s">
        <v>124</v>
      </c>
      <c r="H1632" t="s">
        <v>22</v>
      </c>
      <c r="I1632" t="s">
        <v>23</v>
      </c>
      <c r="J1632" t="s">
        <v>24</v>
      </c>
      <c r="K1632" t="s">
        <v>47</v>
      </c>
      <c r="L1632">
        <v>0</v>
      </c>
      <c r="M1632">
        <v>56</v>
      </c>
      <c r="N1632">
        <v>275</v>
      </c>
      <c r="O1632">
        <v>1</v>
      </c>
      <c r="P1632">
        <v>6</v>
      </c>
      <c r="Q1632">
        <v>27</v>
      </c>
      <c r="R1632">
        <f>SUM(Table1[[#This Row],[FIRST_CLASS_SEATS]:[ECONOMY_SEATS]])</f>
        <v>331</v>
      </c>
      <c r="S1632" s="5">
        <f>(Table1[[#This Row],[TIER1_ELIGIBLE_PAX]]/Table1[[#This Row],[TOTAL_PAX]])</f>
        <v>3.0211480362537764E-3</v>
      </c>
      <c r="T1632" s="5">
        <f>(Table1[[#This Row],[TIER2_ELIGIBLE_PAX]]/Table1[[#This Row],[TOTAL_PAX]])</f>
        <v>1.812688821752266E-2</v>
      </c>
      <c r="U1632" s="5">
        <f>(Table1[[#This Row],[TIER3_ELIGIBLE_PAX]]/Table1[[#This Row],[TOTAL_PAX]])</f>
        <v>8.1570996978851965E-2</v>
      </c>
      <c r="V1632" s="8">
        <v>0.16663423824666257</v>
      </c>
    </row>
    <row r="1633" spans="1:22" x14ac:dyDescent="0.3">
      <c r="A1633" s="1">
        <v>45836</v>
      </c>
      <c r="B1633" s="2">
        <v>0.42708333333333331</v>
      </c>
      <c r="C1633" t="s">
        <v>26</v>
      </c>
      <c r="D1633" t="s">
        <v>18</v>
      </c>
      <c r="E1633" t="s">
        <v>3365</v>
      </c>
      <c r="F1633" t="s">
        <v>20</v>
      </c>
      <c r="G1633" t="s">
        <v>46</v>
      </c>
      <c r="H1633" t="s">
        <v>22</v>
      </c>
      <c r="I1633" t="s">
        <v>23</v>
      </c>
      <c r="J1633" t="s">
        <v>24</v>
      </c>
      <c r="K1633" t="s">
        <v>59</v>
      </c>
      <c r="L1633">
        <v>8</v>
      </c>
      <c r="M1633">
        <v>42</v>
      </c>
      <c r="N1633">
        <v>166</v>
      </c>
      <c r="O1633">
        <v>0</v>
      </c>
      <c r="P1633">
        <v>15</v>
      </c>
      <c r="Q1633">
        <v>50</v>
      </c>
      <c r="R1633">
        <f>SUM(Table1[[#This Row],[FIRST_CLASS_SEATS]:[ECONOMY_SEATS]])</f>
        <v>216</v>
      </c>
      <c r="S1633" s="5">
        <f>(Table1[[#This Row],[TIER1_ELIGIBLE_PAX]]/Table1[[#This Row],[TOTAL_PAX]])</f>
        <v>0</v>
      </c>
      <c r="T1633" s="5">
        <f>(Table1[[#This Row],[TIER2_ELIGIBLE_PAX]]/Table1[[#This Row],[TOTAL_PAX]])</f>
        <v>6.9444444444444448E-2</v>
      </c>
      <c r="U1633" s="5">
        <f>(Table1[[#This Row],[TIER3_ELIGIBLE_PAX]]/Table1[[#This Row],[TOTAL_PAX]])</f>
        <v>0.23148148148148148</v>
      </c>
      <c r="V1633" s="8">
        <v>0.16666762846444927</v>
      </c>
    </row>
    <row r="1634" spans="1:22" x14ac:dyDescent="0.3">
      <c r="A1634" s="1">
        <v>45877</v>
      </c>
      <c r="B1634" s="2">
        <v>0.77569444444444446</v>
      </c>
      <c r="C1634" t="s">
        <v>34</v>
      </c>
      <c r="D1634" t="s">
        <v>18</v>
      </c>
      <c r="E1634" t="s">
        <v>2392</v>
      </c>
      <c r="F1634" t="s">
        <v>20</v>
      </c>
      <c r="G1634" t="s">
        <v>46</v>
      </c>
      <c r="H1634" t="s">
        <v>22</v>
      </c>
      <c r="I1634" t="s">
        <v>23</v>
      </c>
      <c r="J1634" t="s">
        <v>24</v>
      </c>
      <c r="K1634" t="s">
        <v>25</v>
      </c>
      <c r="L1634">
        <v>0</v>
      </c>
      <c r="M1634">
        <v>32</v>
      </c>
      <c r="N1634">
        <v>304</v>
      </c>
      <c r="O1634">
        <v>0</v>
      </c>
      <c r="P1634">
        <v>6</v>
      </c>
      <c r="Q1634">
        <v>24</v>
      </c>
      <c r="R1634">
        <f>SUM(Table1[[#This Row],[FIRST_CLASS_SEATS]:[ECONOMY_SEATS]])</f>
        <v>336</v>
      </c>
      <c r="S1634" s="5">
        <f>(Table1[[#This Row],[TIER1_ELIGIBLE_PAX]]/Table1[[#This Row],[TOTAL_PAX]])</f>
        <v>0</v>
      </c>
      <c r="T1634" s="5">
        <f>(Table1[[#This Row],[TIER2_ELIGIBLE_PAX]]/Table1[[#This Row],[TOTAL_PAX]])</f>
        <v>1.7857142857142856E-2</v>
      </c>
      <c r="U1634" s="5">
        <f>(Table1[[#This Row],[TIER3_ELIGIBLE_PAX]]/Table1[[#This Row],[TOTAL_PAX]])</f>
        <v>7.1428571428571425E-2</v>
      </c>
      <c r="V1634" s="8">
        <v>0.1666873638252192</v>
      </c>
    </row>
    <row r="1635" spans="1:22" x14ac:dyDescent="0.3">
      <c r="A1635" s="1">
        <v>45870</v>
      </c>
      <c r="B1635" s="2">
        <v>0.56597222222222221</v>
      </c>
      <c r="C1635" t="s">
        <v>48</v>
      </c>
      <c r="D1635" t="s">
        <v>18</v>
      </c>
      <c r="E1635" t="s">
        <v>335</v>
      </c>
      <c r="F1635" t="s">
        <v>20</v>
      </c>
      <c r="G1635" t="s">
        <v>71</v>
      </c>
      <c r="H1635" t="s">
        <v>22</v>
      </c>
      <c r="I1635" t="s">
        <v>23</v>
      </c>
      <c r="J1635" t="s">
        <v>24</v>
      </c>
      <c r="K1635" t="s">
        <v>59</v>
      </c>
      <c r="L1635">
        <v>8</v>
      </c>
      <c r="M1635">
        <v>48</v>
      </c>
      <c r="N1635">
        <v>200</v>
      </c>
      <c r="O1635">
        <v>0</v>
      </c>
      <c r="P1635">
        <v>6</v>
      </c>
      <c r="Q1635">
        <v>24</v>
      </c>
      <c r="R1635">
        <f>SUM(Table1[[#This Row],[FIRST_CLASS_SEATS]:[ECONOMY_SEATS]])</f>
        <v>256</v>
      </c>
      <c r="S1635" s="5">
        <f>(Table1[[#This Row],[TIER1_ELIGIBLE_PAX]]/Table1[[#This Row],[TOTAL_PAX]])</f>
        <v>0</v>
      </c>
      <c r="T1635" s="5">
        <f>(Table1[[#This Row],[TIER2_ELIGIBLE_PAX]]/Table1[[#This Row],[TOTAL_PAX]])</f>
        <v>2.34375E-2</v>
      </c>
      <c r="U1635" s="5">
        <f>(Table1[[#This Row],[TIER3_ELIGIBLE_PAX]]/Table1[[#This Row],[TOTAL_PAX]])</f>
        <v>9.375E-2</v>
      </c>
      <c r="V1635" s="8">
        <v>0.16694243532619502</v>
      </c>
    </row>
    <row r="1636" spans="1:22" x14ac:dyDescent="0.3">
      <c r="A1636" s="1">
        <v>45836</v>
      </c>
      <c r="B1636" s="2">
        <v>0.5708333333333333</v>
      </c>
      <c r="C1636" t="s">
        <v>48</v>
      </c>
      <c r="D1636" t="s">
        <v>18</v>
      </c>
      <c r="E1636" t="s">
        <v>1485</v>
      </c>
      <c r="F1636" t="s">
        <v>20</v>
      </c>
      <c r="G1636" t="s">
        <v>68</v>
      </c>
      <c r="H1636" t="s">
        <v>69</v>
      </c>
      <c r="I1636" t="s">
        <v>31</v>
      </c>
      <c r="J1636" t="s">
        <v>32</v>
      </c>
      <c r="K1636" t="s">
        <v>33</v>
      </c>
      <c r="L1636">
        <v>0</v>
      </c>
      <c r="M1636">
        <v>7</v>
      </c>
      <c r="N1636">
        <v>173</v>
      </c>
      <c r="O1636">
        <v>0</v>
      </c>
      <c r="P1636">
        <v>14</v>
      </c>
      <c r="Q1636">
        <v>49</v>
      </c>
      <c r="R1636">
        <f>SUM(Table1[[#This Row],[FIRST_CLASS_SEATS]:[ECONOMY_SEATS]])</f>
        <v>180</v>
      </c>
      <c r="S1636" s="5">
        <f>(Table1[[#This Row],[TIER1_ELIGIBLE_PAX]]/Table1[[#This Row],[TOTAL_PAX]])</f>
        <v>0</v>
      </c>
      <c r="T1636" s="5">
        <f>(Table1[[#This Row],[TIER2_ELIGIBLE_PAX]]/Table1[[#This Row],[TOTAL_PAX]])</f>
        <v>7.7777777777777779E-2</v>
      </c>
      <c r="U1636" s="5">
        <f>(Table1[[#This Row],[TIER3_ELIGIBLE_PAX]]/Table1[[#This Row],[TOTAL_PAX]])</f>
        <v>0.2722222222222222</v>
      </c>
      <c r="V1636" s="8">
        <v>0.1672817239783746</v>
      </c>
    </row>
    <row r="1637" spans="1:22" x14ac:dyDescent="0.3">
      <c r="A1637" s="1">
        <v>45924</v>
      </c>
      <c r="B1637" s="2">
        <v>0.94444444444444442</v>
      </c>
      <c r="C1637" t="s">
        <v>34</v>
      </c>
      <c r="D1637" t="s">
        <v>18</v>
      </c>
      <c r="E1637" t="s">
        <v>2250</v>
      </c>
      <c r="F1637" t="s">
        <v>20</v>
      </c>
      <c r="G1637" t="s">
        <v>43</v>
      </c>
      <c r="H1637" t="s">
        <v>44</v>
      </c>
      <c r="I1637" t="s">
        <v>31</v>
      </c>
      <c r="J1637" t="s">
        <v>32</v>
      </c>
      <c r="K1637" t="s">
        <v>33</v>
      </c>
      <c r="L1637">
        <v>0</v>
      </c>
      <c r="M1637">
        <v>1</v>
      </c>
      <c r="N1637">
        <v>179</v>
      </c>
      <c r="O1637">
        <v>0</v>
      </c>
      <c r="P1637">
        <v>6</v>
      </c>
      <c r="Q1637">
        <v>26</v>
      </c>
      <c r="R1637">
        <f>SUM(Table1[[#This Row],[FIRST_CLASS_SEATS]:[ECONOMY_SEATS]])</f>
        <v>180</v>
      </c>
      <c r="S1637" s="5">
        <f>(Table1[[#This Row],[TIER1_ELIGIBLE_PAX]]/Table1[[#This Row],[TOTAL_PAX]])</f>
        <v>0</v>
      </c>
      <c r="T1637" s="5">
        <f>(Table1[[#This Row],[TIER2_ELIGIBLE_PAX]]/Table1[[#This Row],[TOTAL_PAX]])</f>
        <v>3.3333333333333333E-2</v>
      </c>
      <c r="U1637" s="5">
        <f>(Table1[[#This Row],[TIER3_ELIGIBLE_PAX]]/Table1[[#This Row],[TOTAL_PAX]])</f>
        <v>0.14444444444444443</v>
      </c>
      <c r="V1637" s="8">
        <v>0.16739802181425889</v>
      </c>
    </row>
    <row r="1638" spans="1:22" x14ac:dyDescent="0.3">
      <c r="A1638" s="1">
        <v>45842</v>
      </c>
      <c r="B1638" s="2">
        <v>0.93263888888888891</v>
      </c>
      <c r="C1638" t="s">
        <v>34</v>
      </c>
      <c r="D1638" t="s">
        <v>18</v>
      </c>
      <c r="E1638" t="s">
        <v>4164</v>
      </c>
      <c r="F1638" t="s">
        <v>20</v>
      </c>
      <c r="G1638" t="s">
        <v>36</v>
      </c>
      <c r="H1638" t="s">
        <v>37</v>
      </c>
      <c r="I1638" t="s">
        <v>31</v>
      </c>
      <c r="J1638" t="s">
        <v>32</v>
      </c>
      <c r="K1638" t="s">
        <v>33</v>
      </c>
      <c r="L1638">
        <v>0</v>
      </c>
      <c r="M1638">
        <v>13</v>
      </c>
      <c r="N1638">
        <v>167</v>
      </c>
      <c r="O1638">
        <v>1</v>
      </c>
      <c r="P1638">
        <v>11</v>
      </c>
      <c r="Q1638">
        <v>40</v>
      </c>
      <c r="R1638">
        <f>SUM(Table1[[#This Row],[FIRST_CLASS_SEATS]:[ECONOMY_SEATS]])</f>
        <v>180</v>
      </c>
      <c r="S1638" s="5">
        <f>(Table1[[#This Row],[TIER1_ELIGIBLE_PAX]]/Table1[[#This Row],[TOTAL_PAX]])</f>
        <v>5.5555555555555558E-3</v>
      </c>
      <c r="T1638" s="5">
        <f>(Table1[[#This Row],[TIER2_ELIGIBLE_PAX]]/Table1[[#This Row],[TOTAL_PAX]])</f>
        <v>6.1111111111111109E-2</v>
      </c>
      <c r="U1638" s="5">
        <f>(Table1[[#This Row],[TIER3_ELIGIBLE_PAX]]/Table1[[#This Row],[TOTAL_PAX]])</f>
        <v>0.22222222222222221</v>
      </c>
      <c r="V1638" s="8">
        <v>0.16746340882577171</v>
      </c>
    </row>
    <row r="1639" spans="1:22" x14ac:dyDescent="0.3">
      <c r="A1639" s="1">
        <v>45947</v>
      </c>
      <c r="B1639" s="2">
        <v>0.95</v>
      </c>
      <c r="C1639" t="s">
        <v>34</v>
      </c>
      <c r="D1639" t="s">
        <v>18</v>
      </c>
      <c r="E1639" t="s">
        <v>5830</v>
      </c>
      <c r="F1639" t="s">
        <v>20</v>
      </c>
      <c r="G1639" t="s">
        <v>124</v>
      </c>
      <c r="H1639" t="s">
        <v>22</v>
      </c>
      <c r="I1639" t="s">
        <v>23</v>
      </c>
      <c r="J1639" t="s">
        <v>24</v>
      </c>
      <c r="K1639" t="s">
        <v>59</v>
      </c>
      <c r="L1639">
        <v>8</v>
      </c>
      <c r="M1639">
        <v>48</v>
      </c>
      <c r="N1639">
        <v>200</v>
      </c>
      <c r="O1639">
        <v>0</v>
      </c>
      <c r="P1639">
        <v>2</v>
      </c>
      <c r="Q1639">
        <v>15</v>
      </c>
      <c r="R1639">
        <f>SUM(Table1[[#This Row],[FIRST_CLASS_SEATS]:[ECONOMY_SEATS]])</f>
        <v>256</v>
      </c>
      <c r="S1639" s="5">
        <f>(Table1[[#This Row],[TIER1_ELIGIBLE_PAX]]/Table1[[#This Row],[TOTAL_PAX]])</f>
        <v>0</v>
      </c>
      <c r="T1639" s="5">
        <f>(Table1[[#This Row],[TIER2_ELIGIBLE_PAX]]/Table1[[#This Row],[TOTAL_PAX]])</f>
        <v>7.8125E-3</v>
      </c>
      <c r="U1639" s="5">
        <f>(Table1[[#This Row],[TIER3_ELIGIBLE_PAX]]/Table1[[#This Row],[TOTAL_PAX]])</f>
        <v>5.859375E-2</v>
      </c>
      <c r="V1639" s="8">
        <v>0.16756688113752627</v>
      </c>
    </row>
    <row r="1640" spans="1:22" x14ac:dyDescent="0.3">
      <c r="A1640" s="1">
        <v>45876</v>
      </c>
      <c r="B1640" s="2">
        <v>0.90902777777777777</v>
      </c>
      <c r="C1640" t="s">
        <v>34</v>
      </c>
      <c r="D1640" t="s">
        <v>18</v>
      </c>
      <c r="E1640" t="s">
        <v>2342</v>
      </c>
      <c r="F1640" t="s">
        <v>20</v>
      </c>
      <c r="G1640" t="s">
        <v>73</v>
      </c>
      <c r="H1640" t="s">
        <v>74</v>
      </c>
      <c r="I1640" t="s">
        <v>31</v>
      </c>
      <c r="J1640" t="s">
        <v>32</v>
      </c>
      <c r="K1640" t="s">
        <v>33</v>
      </c>
      <c r="L1640">
        <v>0</v>
      </c>
      <c r="M1640">
        <v>12</v>
      </c>
      <c r="N1640">
        <v>168</v>
      </c>
      <c r="O1640">
        <v>0</v>
      </c>
      <c r="P1640">
        <v>5</v>
      </c>
      <c r="Q1640">
        <v>23</v>
      </c>
      <c r="R1640">
        <f>SUM(Table1[[#This Row],[FIRST_CLASS_SEATS]:[ECONOMY_SEATS]])</f>
        <v>180</v>
      </c>
      <c r="S1640" s="5">
        <f>(Table1[[#This Row],[TIER1_ELIGIBLE_PAX]]/Table1[[#This Row],[TOTAL_PAX]])</f>
        <v>0</v>
      </c>
      <c r="T1640" s="5">
        <f>(Table1[[#This Row],[TIER2_ELIGIBLE_PAX]]/Table1[[#This Row],[TOTAL_PAX]])</f>
        <v>2.7777777777777776E-2</v>
      </c>
      <c r="U1640" s="5">
        <f>(Table1[[#This Row],[TIER3_ELIGIBLE_PAX]]/Table1[[#This Row],[TOTAL_PAX]])</f>
        <v>0.12777777777777777</v>
      </c>
      <c r="V1640" s="8">
        <v>0.1675952003404142</v>
      </c>
    </row>
    <row r="1641" spans="1:22" x14ac:dyDescent="0.3">
      <c r="A1641" s="1">
        <v>45892</v>
      </c>
      <c r="B1641" s="2">
        <v>0.40486111111111112</v>
      </c>
      <c r="C1641" t="s">
        <v>26</v>
      </c>
      <c r="D1641" t="s">
        <v>18</v>
      </c>
      <c r="E1641" t="s">
        <v>1602</v>
      </c>
      <c r="F1641" t="s">
        <v>20</v>
      </c>
      <c r="G1641" t="s">
        <v>99</v>
      </c>
      <c r="H1641" t="s">
        <v>74</v>
      </c>
      <c r="I1641" t="s">
        <v>31</v>
      </c>
      <c r="J1641" t="s">
        <v>32</v>
      </c>
      <c r="K1641" t="s">
        <v>33</v>
      </c>
      <c r="L1641">
        <v>0</v>
      </c>
      <c r="M1641">
        <v>7</v>
      </c>
      <c r="N1641">
        <v>173</v>
      </c>
      <c r="O1641">
        <v>3</v>
      </c>
      <c r="P1641">
        <v>8</v>
      </c>
      <c r="Q1641">
        <v>31</v>
      </c>
      <c r="R1641">
        <f>SUM(Table1[[#This Row],[FIRST_CLASS_SEATS]:[ECONOMY_SEATS]])</f>
        <v>180</v>
      </c>
      <c r="S1641" s="5">
        <f>(Table1[[#This Row],[TIER1_ELIGIBLE_PAX]]/Table1[[#This Row],[TOTAL_PAX]])</f>
        <v>1.6666666666666666E-2</v>
      </c>
      <c r="T1641" s="5">
        <f>(Table1[[#This Row],[TIER2_ELIGIBLE_PAX]]/Table1[[#This Row],[TOTAL_PAX]])</f>
        <v>4.4444444444444446E-2</v>
      </c>
      <c r="U1641" s="5">
        <f>(Table1[[#This Row],[TIER3_ELIGIBLE_PAX]]/Table1[[#This Row],[TOTAL_PAX]])</f>
        <v>0.17222222222222222</v>
      </c>
      <c r="V1641" s="8">
        <v>0.16764600452214529</v>
      </c>
    </row>
    <row r="1642" spans="1:22" x14ac:dyDescent="0.3">
      <c r="A1642" s="1">
        <v>45849</v>
      </c>
      <c r="B1642" s="2">
        <v>0.92013888888888884</v>
      </c>
      <c r="C1642" t="s">
        <v>34</v>
      </c>
      <c r="D1642" t="s">
        <v>18</v>
      </c>
      <c r="E1642" t="s">
        <v>4429</v>
      </c>
      <c r="F1642" t="s">
        <v>20</v>
      </c>
      <c r="G1642" t="s">
        <v>21</v>
      </c>
      <c r="H1642" t="s">
        <v>22</v>
      </c>
      <c r="I1642" t="s">
        <v>23</v>
      </c>
      <c r="J1642" t="s">
        <v>24</v>
      </c>
      <c r="K1642" t="s">
        <v>25</v>
      </c>
      <c r="L1642">
        <v>0</v>
      </c>
      <c r="M1642">
        <v>32</v>
      </c>
      <c r="N1642">
        <v>304</v>
      </c>
      <c r="O1642">
        <v>1</v>
      </c>
      <c r="P1642">
        <v>16</v>
      </c>
      <c r="Q1642">
        <v>54</v>
      </c>
      <c r="R1642">
        <f>SUM(Table1[[#This Row],[FIRST_CLASS_SEATS]:[ECONOMY_SEATS]])</f>
        <v>336</v>
      </c>
      <c r="S1642" s="5">
        <f>(Table1[[#This Row],[TIER1_ELIGIBLE_PAX]]/Table1[[#This Row],[TOTAL_PAX]])</f>
        <v>2.976190476190476E-3</v>
      </c>
      <c r="T1642" s="5">
        <f>(Table1[[#This Row],[TIER2_ELIGIBLE_PAX]]/Table1[[#This Row],[TOTAL_PAX]])</f>
        <v>4.7619047619047616E-2</v>
      </c>
      <c r="U1642" s="5">
        <f>(Table1[[#This Row],[TIER3_ELIGIBLE_PAX]]/Table1[[#This Row],[TOTAL_PAX]])</f>
        <v>0.16071428571428573</v>
      </c>
      <c r="V1642" s="8">
        <v>0.16784581466058324</v>
      </c>
    </row>
    <row r="1643" spans="1:22" x14ac:dyDescent="0.3">
      <c r="A1643" s="1">
        <v>45910</v>
      </c>
      <c r="B1643" s="2">
        <v>0.62569444444444444</v>
      </c>
      <c r="C1643" t="s">
        <v>17</v>
      </c>
      <c r="D1643" t="s">
        <v>18</v>
      </c>
      <c r="E1643" t="s">
        <v>5975</v>
      </c>
      <c r="F1643" t="s">
        <v>20</v>
      </c>
      <c r="G1643" t="s">
        <v>40</v>
      </c>
      <c r="H1643" t="s">
        <v>41</v>
      </c>
      <c r="I1643" t="s">
        <v>31</v>
      </c>
      <c r="J1643" t="s">
        <v>32</v>
      </c>
      <c r="K1643" t="s">
        <v>33</v>
      </c>
      <c r="L1643">
        <v>0</v>
      </c>
      <c r="M1643">
        <v>1</v>
      </c>
      <c r="N1643">
        <v>179</v>
      </c>
      <c r="O1643">
        <v>1</v>
      </c>
      <c r="P1643">
        <v>9</v>
      </c>
      <c r="Q1643">
        <v>35</v>
      </c>
      <c r="R1643">
        <f>SUM(Table1[[#This Row],[FIRST_CLASS_SEATS]:[ECONOMY_SEATS]])</f>
        <v>180</v>
      </c>
      <c r="S1643" s="5">
        <f>(Table1[[#This Row],[TIER1_ELIGIBLE_PAX]]/Table1[[#This Row],[TOTAL_PAX]])</f>
        <v>5.5555555555555558E-3</v>
      </c>
      <c r="T1643" s="5">
        <f>(Table1[[#This Row],[TIER2_ELIGIBLE_PAX]]/Table1[[#This Row],[TOTAL_PAX]])</f>
        <v>0.05</v>
      </c>
      <c r="U1643" s="5">
        <f>(Table1[[#This Row],[TIER3_ELIGIBLE_PAX]]/Table1[[#This Row],[TOTAL_PAX]])</f>
        <v>0.19444444444444445</v>
      </c>
      <c r="V1643" s="8">
        <v>0.16788329938532642</v>
      </c>
    </row>
    <row r="1644" spans="1:22" x14ac:dyDescent="0.3">
      <c r="A1644" s="1">
        <v>45792</v>
      </c>
      <c r="B1644" s="2">
        <v>0.93958333333333333</v>
      </c>
      <c r="C1644" t="s">
        <v>34</v>
      </c>
      <c r="D1644" t="s">
        <v>18</v>
      </c>
      <c r="E1644" t="s">
        <v>1996</v>
      </c>
      <c r="F1644" t="s">
        <v>20</v>
      </c>
      <c r="G1644" t="s">
        <v>71</v>
      </c>
      <c r="H1644" t="s">
        <v>22</v>
      </c>
      <c r="I1644" t="s">
        <v>23</v>
      </c>
      <c r="J1644" t="s">
        <v>24</v>
      </c>
      <c r="K1644" t="s">
        <v>25</v>
      </c>
      <c r="L1644">
        <v>0</v>
      </c>
      <c r="M1644">
        <v>48</v>
      </c>
      <c r="N1644">
        <v>224</v>
      </c>
      <c r="O1644">
        <v>1</v>
      </c>
      <c r="P1644">
        <v>17</v>
      </c>
      <c r="Q1644">
        <v>56</v>
      </c>
      <c r="R1644">
        <f>SUM(Table1[[#This Row],[FIRST_CLASS_SEATS]:[ECONOMY_SEATS]])</f>
        <v>272</v>
      </c>
      <c r="S1644" s="5">
        <f>(Table1[[#This Row],[TIER1_ELIGIBLE_PAX]]/Table1[[#This Row],[TOTAL_PAX]])</f>
        <v>3.6764705882352941E-3</v>
      </c>
      <c r="T1644" s="5">
        <f>(Table1[[#This Row],[TIER2_ELIGIBLE_PAX]]/Table1[[#This Row],[TOTAL_PAX]])</f>
        <v>6.25E-2</v>
      </c>
      <c r="U1644" s="5">
        <f>(Table1[[#This Row],[TIER3_ELIGIBLE_PAX]]/Table1[[#This Row],[TOTAL_PAX]])</f>
        <v>0.20588235294117646</v>
      </c>
      <c r="V1644" s="8">
        <v>0.1682521339736196</v>
      </c>
    </row>
    <row r="1645" spans="1:22" x14ac:dyDescent="0.3">
      <c r="A1645" s="1">
        <v>45749</v>
      </c>
      <c r="B1645" s="2">
        <v>0.72847222222222219</v>
      </c>
      <c r="C1645" t="s">
        <v>17</v>
      </c>
      <c r="D1645" t="s">
        <v>18</v>
      </c>
      <c r="E1645" t="s">
        <v>3513</v>
      </c>
      <c r="F1645" t="s">
        <v>20</v>
      </c>
      <c r="G1645" t="s">
        <v>62</v>
      </c>
      <c r="H1645" t="s">
        <v>63</v>
      </c>
      <c r="I1645" t="s">
        <v>31</v>
      </c>
      <c r="J1645" t="s">
        <v>32</v>
      </c>
      <c r="K1645" t="s">
        <v>33</v>
      </c>
      <c r="L1645">
        <v>0</v>
      </c>
      <c r="M1645">
        <v>11</v>
      </c>
      <c r="N1645">
        <v>169</v>
      </c>
      <c r="O1645">
        <v>1</v>
      </c>
      <c r="P1645">
        <v>13</v>
      </c>
      <c r="Q1645">
        <v>46</v>
      </c>
      <c r="R1645">
        <f>SUM(Table1[[#This Row],[FIRST_CLASS_SEATS]:[ECONOMY_SEATS]])</f>
        <v>180</v>
      </c>
      <c r="S1645" s="5">
        <f>(Table1[[#This Row],[TIER1_ELIGIBLE_PAX]]/Table1[[#This Row],[TOTAL_PAX]])</f>
        <v>5.5555555555555558E-3</v>
      </c>
      <c r="T1645" s="5">
        <f>(Table1[[#This Row],[TIER2_ELIGIBLE_PAX]]/Table1[[#This Row],[TOTAL_PAX]])</f>
        <v>7.2222222222222215E-2</v>
      </c>
      <c r="U1645" s="5">
        <f>(Table1[[#This Row],[TIER3_ELIGIBLE_PAX]]/Table1[[#This Row],[TOTAL_PAX]])</f>
        <v>0.25555555555555554</v>
      </c>
      <c r="V1645" s="8">
        <v>0.16835196638719141</v>
      </c>
    </row>
    <row r="1646" spans="1:22" x14ac:dyDescent="0.3">
      <c r="A1646" s="1">
        <v>45910</v>
      </c>
      <c r="B1646" s="2">
        <v>0.82291666666666663</v>
      </c>
      <c r="C1646" t="s">
        <v>34</v>
      </c>
      <c r="D1646" t="s">
        <v>18</v>
      </c>
      <c r="E1646" t="s">
        <v>2510</v>
      </c>
      <c r="F1646" t="s">
        <v>20</v>
      </c>
      <c r="G1646" t="s">
        <v>54</v>
      </c>
      <c r="H1646" t="s">
        <v>30</v>
      </c>
      <c r="I1646" t="s">
        <v>31</v>
      </c>
      <c r="J1646" t="s">
        <v>32</v>
      </c>
      <c r="K1646" t="s">
        <v>33</v>
      </c>
      <c r="L1646">
        <v>0</v>
      </c>
      <c r="M1646">
        <v>18</v>
      </c>
      <c r="N1646">
        <v>162</v>
      </c>
      <c r="O1646">
        <v>0</v>
      </c>
      <c r="P1646">
        <v>5</v>
      </c>
      <c r="Q1646">
        <v>23</v>
      </c>
      <c r="R1646">
        <f>SUM(Table1[[#This Row],[FIRST_CLASS_SEATS]:[ECONOMY_SEATS]])</f>
        <v>180</v>
      </c>
      <c r="S1646" s="5">
        <f>(Table1[[#This Row],[TIER1_ELIGIBLE_PAX]]/Table1[[#This Row],[TOTAL_PAX]])</f>
        <v>0</v>
      </c>
      <c r="T1646" s="5">
        <f>(Table1[[#This Row],[TIER2_ELIGIBLE_PAX]]/Table1[[#This Row],[TOTAL_PAX]])</f>
        <v>2.7777777777777776E-2</v>
      </c>
      <c r="U1646" s="5">
        <f>(Table1[[#This Row],[TIER3_ELIGIBLE_PAX]]/Table1[[#This Row],[TOTAL_PAX]])</f>
        <v>0.12777777777777777</v>
      </c>
      <c r="V1646" s="8">
        <v>0.16836505359710974</v>
      </c>
    </row>
    <row r="1647" spans="1:22" x14ac:dyDescent="0.3">
      <c r="A1647" s="1">
        <v>45809</v>
      </c>
      <c r="B1647" s="2">
        <v>0.31180555555555556</v>
      </c>
      <c r="C1647" t="s">
        <v>26</v>
      </c>
      <c r="D1647" t="s">
        <v>18</v>
      </c>
      <c r="E1647" t="s">
        <v>183</v>
      </c>
      <c r="F1647" t="s">
        <v>20</v>
      </c>
      <c r="G1647" t="s">
        <v>56</v>
      </c>
      <c r="H1647" t="s">
        <v>57</v>
      </c>
      <c r="I1647" t="s">
        <v>58</v>
      </c>
      <c r="J1647" t="s">
        <v>24</v>
      </c>
      <c r="K1647" t="s">
        <v>59</v>
      </c>
      <c r="L1647">
        <v>0</v>
      </c>
      <c r="M1647">
        <v>31</v>
      </c>
      <c r="N1647">
        <v>173</v>
      </c>
      <c r="O1647">
        <v>1</v>
      </c>
      <c r="P1647">
        <v>11</v>
      </c>
      <c r="Q1647">
        <v>39</v>
      </c>
      <c r="R1647">
        <f>SUM(Table1[[#This Row],[FIRST_CLASS_SEATS]:[ECONOMY_SEATS]])</f>
        <v>204</v>
      </c>
      <c r="S1647" s="5">
        <f>(Table1[[#This Row],[TIER1_ELIGIBLE_PAX]]/Table1[[#This Row],[TOTAL_PAX]])</f>
        <v>4.9019607843137254E-3</v>
      </c>
      <c r="T1647" s="5">
        <f>(Table1[[#This Row],[TIER2_ELIGIBLE_PAX]]/Table1[[#This Row],[TOTAL_PAX]])</f>
        <v>5.3921568627450983E-2</v>
      </c>
      <c r="U1647" s="5">
        <f>(Table1[[#This Row],[TIER3_ELIGIBLE_PAX]]/Table1[[#This Row],[TOTAL_PAX]])</f>
        <v>0.19117647058823528</v>
      </c>
      <c r="V1647" s="8">
        <v>0.16838375117423376</v>
      </c>
    </row>
    <row r="1648" spans="1:22" x14ac:dyDescent="0.3">
      <c r="A1648" s="1">
        <v>45911</v>
      </c>
      <c r="B1648" s="2">
        <v>0.31874999999999998</v>
      </c>
      <c r="C1648" t="s">
        <v>26</v>
      </c>
      <c r="D1648" t="s">
        <v>18</v>
      </c>
      <c r="E1648" t="s">
        <v>992</v>
      </c>
      <c r="F1648" t="s">
        <v>20</v>
      </c>
      <c r="G1648" t="s">
        <v>76</v>
      </c>
      <c r="H1648" t="s">
        <v>77</v>
      </c>
      <c r="I1648" t="s">
        <v>78</v>
      </c>
      <c r="J1648" t="s">
        <v>24</v>
      </c>
      <c r="K1648" t="s">
        <v>25</v>
      </c>
      <c r="L1648">
        <v>0</v>
      </c>
      <c r="M1648">
        <v>32</v>
      </c>
      <c r="N1648">
        <v>300</v>
      </c>
      <c r="O1648">
        <v>0</v>
      </c>
      <c r="P1648">
        <v>2</v>
      </c>
      <c r="Q1648">
        <v>15</v>
      </c>
      <c r="R1648">
        <f>SUM(Table1[[#This Row],[FIRST_CLASS_SEATS]:[ECONOMY_SEATS]])</f>
        <v>332</v>
      </c>
      <c r="S1648" s="5">
        <f>(Table1[[#This Row],[TIER1_ELIGIBLE_PAX]]/Table1[[#This Row],[TOTAL_PAX]])</f>
        <v>0</v>
      </c>
      <c r="T1648" s="5">
        <f>(Table1[[#This Row],[TIER2_ELIGIBLE_PAX]]/Table1[[#This Row],[TOTAL_PAX]])</f>
        <v>6.024096385542169E-3</v>
      </c>
      <c r="U1648" s="5">
        <f>(Table1[[#This Row],[TIER3_ELIGIBLE_PAX]]/Table1[[#This Row],[TOTAL_PAX]])</f>
        <v>4.5180722891566265E-2</v>
      </c>
      <c r="V1648" s="8">
        <v>0.16850865693729367</v>
      </c>
    </row>
    <row r="1649" spans="1:22" x14ac:dyDescent="0.3">
      <c r="A1649" s="1">
        <v>45886</v>
      </c>
      <c r="B1649" s="2">
        <v>0.26041666666666669</v>
      </c>
      <c r="C1649" t="s">
        <v>26</v>
      </c>
      <c r="D1649" t="s">
        <v>18</v>
      </c>
      <c r="E1649" t="s">
        <v>1465</v>
      </c>
      <c r="F1649" t="s">
        <v>20</v>
      </c>
      <c r="G1649" t="s">
        <v>62</v>
      </c>
      <c r="H1649" t="s">
        <v>63</v>
      </c>
      <c r="I1649" t="s">
        <v>31</v>
      </c>
      <c r="J1649" t="s">
        <v>32</v>
      </c>
      <c r="K1649" t="s">
        <v>33</v>
      </c>
      <c r="L1649">
        <v>0</v>
      </c>
      <c r="M1649">
        <v>4</v>
      </c>
      <c r="N1649">
        <v>176</v>
      </c>
      <c r="O1649">
        <v>0</v>
      </c>
      <c r="P1649">
        <v>0</v>
      </c>
      <c r="Q1649">
        <v>3</v>
      </c>
      <c r="R1649">
        <f>SUM(Table1[[#This Row],[FIRST_CLASS_SEATS]:[ECONOMY_SEATS]])</f>
        <v>180</v>
      </c>
      <c r="S1649" s="5">
        <f>(Table1[[#This Row],[TIER1_ELIGIBLE_PAX]]/Table1[[#This Row],[TOTAL_PAX]])</f>
        <v>0</v>
      </c>
      <c r="T1649" s="5">
        <f>(Table1[[#This Row],[TIER2_ELIGIBLE_PAX]]/Table1[[#This Row],[TOTAL_PAX]])</f>
        <v>0</v>
      </c>
      <c r="U1649" s="5">
        <f>(Table1[[#This Row],[TIER3_ELIGIBLE_PAX]]/Table1[[#This Row],[TOTAL_PAX]])</f>
        <v>1.6666666666666666E-2</v>
      </c>
      <c r="V1649" s="8">
        <v>0.16852506917799681</v>
      </c>
    </row>
    <row r="1650" spans="1:22" x14ac:dyDescent="0.3">
      <c r="A1650" s="1">
        <v>45924</v>
      </c>
      <c r="B1650" s="2">
        <v>0.67361111111111116</v>
      </c>
      <c r="C1650" t="s">
        <v>17</v>
      </c>
      <c r="D1650" t="s">
        <v>18</v>
      </c>
      <c r="E1650" t="s">
        <v>2447</v>
      </c>
      <c r="F1650" t="s">
        <v>20</v>
      </c>
      <c r="G1650" t="s">
        <v>124</v>
      </c>
      <c r="H1650" t="s">
        <v>22</v>
      </c>
      <c r="I1650" t="s">
        <v>23</v>
      </c>
      <c r="J1650" t="s">
        <v>24</v>
      </c>
      <c r="K1650" t="s">
        <v>59</v>
      </c>
      <c r="L1650">
        <v>8</v>
      </c>
      <c r="M1650">
        <v>42</v>
      </c>
      <c r="N1650">
        <v>166</v>
      </c>
      <c r="O1650">
        <v>0</v>
      </c>
      <c r="P1650">
        <v>8</v>
      </c>
      <c r="Q1650">
        <v>31</v>
      </c>
      <c r="R1650">
        <f>SUM(Table1[[#This Row],[FIRST_CLASS_SEATS]:[ECONOMY_SEATS]])</f>
        <v>216</v>
      </c>
      <c r="S1650" s="5">
        <f>(Table1[[#This Row],[TIER1_ELIGIBLE_PAX]]/Table1[[#This Row],[TOTAL_PAX]])</f>
        <v>0</v>
      </c>
      <c r="T1650" s="5">
        <f>(Table1[[#This Row],[TIER2_ELIGIBLE_PAX]]/Table1[[#This Row],[TOTAL_PAX]])</f>
        <v>3.7037037037037035E-2</v>
      </c>
      <c r="U1650" s="5">
        <f>(Table1[[#This Row],[TIER3_ELIGIBLE_PAX]]/Table1[[#This Row],[TOTAL_PAX]])</f>
        <v>0.14351851851851852</v>
      </c>
      <c r="V1650" s="8">
        <v>0.16852872986669454</v>
      </c>
    </row>
    <row r="1651" spans="1:22" x14ac:dyDescent="0.3">
      <c r="A1651" s="1">
        <v>45891</v>
      </c>
      <c r="B1651" s="2">
        <v>0.28194444444444444</v>
      </c>
      <c r="C1651" t="s">
        <v>26</v>
      </c>
      <c r="D1651" t="s">
        <v>18</v>
      </c>
      <c r="E1651" t="s">
        <v>4475</v>
      </c>
      <c r="F1651" t="s">
        <v>20</v>
      </c>
      <c r="G1651" t="s">
        <v>99</v>
      </c>
      <c r="H1651" t="s">
        <v>74</v>
      </c>
      <c r="I1651" t="s">
        <v>31</v>
      </c>
      <c r="J1651" t="s">
        <v>32</v>
      </c>
      <c r="K1651" t="s">
        <v>33</v>
      </c>
      <c r="L1651">
        <v>0</v>
      </c>
      <c r="M1651">
        <v>6</v>
      </c>
      <c r="N1651">
        <v>174</v>
      </c>
      <c r="O1651">
        <v>0</v>
      </c>
      <c r="P1651">
        <v>0</v>
      </c>
      <c r="Q1651">
        <v>9</v>
      </c>
      <c r="R1651">
        <f>SUM(Table1[[#This Row],[FIRST_CLASS_SEATS]:[ECONOMY_SEATS]])</f>
        <v>180</v>
      </c>
      <c r="S1651" s="5">
        <f>(Table1[[#This Row],[TIER1_ELIGIBLE_PAX]]/Table1[[#This Row],[TOTAL_PAX]])</f>
        <v>0</v>
      </c>
      <c r="T1651" s="5">
        <f>(Table1[[#This Row],[TIER2_ELIGIBLE_PAX]]/Table1[[#This Row],[TOTAL_PAX]])</f>
        <v>0</v>
      </c>
      <c r="U1651" s="5">
        <f>(Table1[[#This Row],[TIER3_ELIGIBLE_PAX]]/Table1[[#This Row],[TOTAL_PAX]])</f>
        <v>0.05</v>
      </c>
      <c r="V1651" s="8">
        <v>0.16861140897530513</v>
      </c>
    </row>
    <row r="1652" spans="1:22" x14ac:dyDescent="0.3">
      <c r="A1652" s="1">
        <v>45928</v>
      </c>
      <c r="B1652" s="2">
        <v>0.28125</v>
      </c>
      <c r="C1652" t="s">
        <v>26</v>
      </c>
      <c r="D1652" t="s">
        <v>18</v>
      </c>
      <c r="E1652" t="s">
        <v>5525</v>
      </c>
      <c r="F1652" t="s">
        <v>20</v>
      </c>
      <c r="G1652" t="s">
        <v>54</v>
      </c>
      <c r="H1652" t="s">
        <v>30</v>
      </c>
      <c r="I1652" t="s">
        <v>31</v>
      </c>
      <c r="J1652" t="s">
        <v>32</v>
      </c>
      <c r="K1652" t="s">
        <v>33</v>
      </c>
      <c r="L1652">
        <v>0</v>
      </c>
      <c r="M1652">
        <v>11</v>
      </c>
      <c r="N1652">
        <v>169</v>
      </c>
      <c r="O1652">
        <v>0</v>
      </c>
      <c r="P1652">
        <v>13</v>
      </c>
      <c r="Q1652">
        <v>45</v>
      </c>
      <c r="R1652">
        <f>SUM(Table1[[#This Row],[FIRST_CLASS_SEATS]:[ECONOMY_SEATS]])</f>
        <v>180</v>
      </c>
      <c r="S1652" s="5">
        <f>(Table1[[#This Row],[TIER1_ELIGIBLE_PAX]]/Table1[[#This Row],[TOTAL_PAX]])</f>
        <v>0</v>
      </c>
      <c r="T1652" s="5">
        <f>(Table1[[#This Row],[TIER2_ELIGIBLE_PAX]]/Table1[[#This Row],[TOTAL_PAX]])</f>
        <v>7.2222222222222215E-2</v>
      </c>
      <c r="U1652" s="5">
        <f>(Table1[[#This Row],[TIER3_ELIGIBLE_PAX]]/Table1[[#This Row],[TOTAL_PAX]])</f>
        <v>0.25</v>
      </c>
      <c r="V1652" s="8">
        <v>0.16862780667128918</v>
      </c>
    </row>
    <row r="1653" spans="1:22" x14ac:dyDescent="0.3">
      <c r="A1653" s="1">
        <v>45926</v>
      </c>
      <c r="B1653" s="2">
        <v>0.48819444444444443</v>
      </c>
      <c r="C1653" t="s">
        <v>26</v>
      </c>
      <c r="D1653" t="s">
        <v>18</v>
      </c>
      <c r="E1653" t="s">
        <v>4223</v>
      </c>
      <c r="F1653" t="s">
        <v>20</v>
      </c>
      <c r="G1653" t="s">
        <v>76</v>
      </c>
      <c r="H1653" t="s">
        <v>77</v>
      </c>
      <c r="I1653" t="s">
        <v>78</v>
      </c>
      <c r="J1653" t="s">
        <v>24</v>
      </c>
      <c r="K1653" t="s">
        <v>25</v>
      </c>
      <c r="L1653">
        <v>0</v>
      </c>
      <c r="M1653">
        <v>32</v>
      </c>
      <c r="N1653">
        <v>304</v>
      </c>
      <c r="O1653">
        <v>0</v>
      </c>
      <c r="P1653">
        <v>14</v>
      </c>
      <c r="Q1653">
        <v>49</v>
      </c>
      <c r="R1653">
        <f>SUM(Table1[[#This Row],[FIRST_CLASS_SEATS]:[ECONOMY_SEATS]])</f>
        <v>336</v>
      </c>
      <c r="S1653" s="5">
        <f>(Table1[[#This Row],[TIER1_ELIGIBLE_PAX]]/Table1[[#This Row],[TOTAL_PAX]])</f>
        <v>0</v>
      </c>
      <c r="T1653" s="5">
        <f>(Table1[[#This Row],[TIER2_ELIGIBLE_PAX]]/Table1[[#This Row],[TOTAL_PAX]])</f>
        <v>4.1666666666666664E-2</v>
      </c>
      <c r="U1653" s="5">
        <f>(Table1[[#This Row],[TIER3_ELIGIBLE_PAX]]/Table1[[#This Row],[TOTAL_PAX]])</f>
        <v>0.14583333333333334</v>
      </c>
      <c r="V1653" s="8">
        <v>0.16862864633142616</v>
      </c>
    </row>
    <row r="1654" spans="1:22" x14ac:dyDescent="0.3">
      <c r="A1654" s="1">
        <v>45802</v>
      </c>
      <c r="B1654" s="2">
        <v>0.8041666666666667</v>
      </c>
      <c r="C1654" t="s">
        <v>34</v>
      </c>
      <c r="D1654" t="s">
        <v>18</v>
      </c>
      <c r="E1654" t="s">
        <v>3181</v>
      </c>
      <c r="F1654" t="s">
        <v>20</v>
      </c>
      <c r="G1654" t="s">
        <v>62</v>
      </c>
      <c r="H1654" t="s">
        <v>63</v>
      </c>
      <c r="I1654" t="s">
        <v>31</v>
      </c>
      <c r="J1654" t="s">
        <v>32</v>
      </c>
      <c r="K1654" t="s">
        <v>33</v>
      </c>
      <c r="L1654">
        <v>0</v>
      </c>
      <c r="M1654">
        <v>12</v>
      </c>
      <c r="N1654">
        <v>168</v>
      </c>
      <c r="O1654">
        <v>0</v>
      </c>
      <c r="P1654">
        <v>9</v>
      </c>
      <c r="Q1654">
        <v>34</v>
      </c>
      <c r="R1654">
        <f>SUM(Table1[[#This Row],[FIRST_CLASS_SEATS]:[ECONOMY_SEATS]])</f>
        <v>180</v>
      </c>
      <c r="S1654" s="5">
        <f>(Table1[[#This Row],[TIER1_ELIGIBLE_PAX]]/Table1[[#This Row],[TOTAL_PAX]])</f>
        <v>0</v>
      </c>
      <c r="T1654" s="5">
        <f>(Table1[[#This Row],[TIER2_ELIGIBLE_PAX]]/Table1[[#This Row],[TOTAL_PAX]])</f>
        <v>0.05</v>
      </c>
      <c r="U1654" s="5">
        <f>(Table1[[#This Row],[TIER3_ELIGIBLE_PAX]]/Table1[[#This Row],[TOTAL_PAX]])</f>
        <v>0.18888888888888888</v>
      </c>
      <c r="V1654" s="8">
        <v>0.16880406516730806</v>
      </c>
    </row>
    <row r="1655" spans="1:22" x14ac:dyDescent="0.3">
      <c r="A1655" s="1">
        <v>45757</v>
      </c>
      <c r="B1655" s="2">
        <v>0.29375000000000001</v>
      </c>
      <c r="C1655" t="s">
        <v>26</v>
      </c>
      <c r="D1655" t="s">
        <v>18</v>
      </c>
      <c r="E1655" t="s">
        <v>1123</v>
      </c>
      <c r="F1655" t="s">
        <v>20</v>
      </c>
      <c r="G1655" t="s">
        <v>99</v>
      </c>
      <c r="H1655" t="s">
        <v>74</v>
      </c>
      <c r="I1655" t="s">
        <v>31</v>
      </c>
      <c r="J1655" t="s">
        <v>32</v>
      </c>
      <c r="K1655" t="s">
        <v>33</v>
      </c>
      <c r="L1655">
        <v>0</v>
      </c>
      <c r="M1655">
        <v>7</v>
      </c>
      <c r="N1655">
        <v>173</v>
      </c>
      <c r="O1655">
        <v>0</v>
      </c>
      <c r="P1655">
        <v>17</v>
      </c>
      <c r="Q1655">
        <v>56</v>
      </c>
      <c r="R1655">
        <f>SUM(Table1[[#This Row],[FIRST_CLASS_SEATS]:[ECONOMY_SEATS]])</f>
        <v>180</v>
      </c>
      <c r="S1655" s="5">
        <f>(Table1[[#This Row],[TIER1_ELIGIBLE_PAX]]/Table1[[#This Row],[TOTAL_PAX]])</f>
        <v>0</v>
      </c>
      <c r="T1655" s="5">
        <f>(Table1[[#This Row],[TIER2_ELIGIBLE_PAX]]/Table1[[#This Row],[TOTAL_PAX]])</f>
        <v>9.4444444444444442E-2</v>
      </c>
      <c r="U1655" s="5">
        <f>(Table1[[#This Row],[TIER3_ELIGIBLE_PAX]]/Table1[[#This Row],[TOTAL_PAX]])</f>
        <v>0.31111111111111112</v>
      </c>
      <c r="V1655" s="8">
        <v>0.16881168575886285</v>
      </c>
    </row>
    <row r="1656" spans="1:22" x14ac:dyDescent="0.3">
      <c r="A1656" s="1">
        <v>45939</v>
      </c>
      <c r="B1656" s="2">
        <v>0.77361111111111114</v>
      </c>
      <c r="C1656" t="s">
        <v>34</v>
      </c>
      <c r="D1656" t="s">
        <v>18</v>
      </c>
      <c r="E1656" t="s">
        <v>6002</v>
      </c>
      <c r="F1656" t="s">
        <v>20</v>
      </c>
      <c r="G1656" t="s">
        <v>68</v>
      </c>
      <c r="H1656" t="s">
        <v>69</v>
      </c>
      <c r="I1656" t="s">
        <v>31</v>
      </c>
      <c r="J1656" t="s">
        <v>32</v>
      </c>
      <c r="K1656" t="s">
        <v>33</v>
      </c>
      <c r="L1656">
        <v>0</v>
      </c>
      <c r="M1656">
        <v>19</v>
      </c>
      <c r="N1656">
        <v>161</v>
      </c>
      <c r="O1656">
        <v>0</v>
      </c>
      <c r="P1656">
        <v>4</v>
      </c>
      <c r="Q1656">
        <v>21</v>
      </c>
      <c r="R1656">
        <f>SUM(Table1[[#This Row],[FIRST_CLASS_SEATS]:[ECONOMY_SEATS]])</f>
        <v>180</v>
      </c>
      <c r="S1656" s="5">
        <f>(Table1[[#This Row],[TIER1_ELIGIBLE_PAX]]/Table1[[#This Row],[TOTAL_PAX]])</f>
        <v>0</v>
      </c>
      <c r="T1656" s="5">
        <f>(Table1[[#This Row],[TIER2_ELIGIBLE_PAX]]/Table1[[#This Row],[TOTAL_PAX]])</f>
        <v>2.2222222222222223E-2</v>
      </c>
      <c r="U1656" s="5">
        <f>(Table1[[#This Row],[TIER3_ELIGIBLE_PAX]]/Table1[[#This Row],[TOTAL_PAX]])</f>
        <v>0.11666666666666667</v>
      </c>
      <c r="V1656" s="8">
        <v>0.16883000454227748</v>
      </c>
    </row>
    <row r="1657" spans="1:22" x14ac:dyDescent="0.3">
      <c r="A1657" s="1">
        <v>45748</v>
      </c>
      <c r="B1657" s="2">
        <v>0.52777777777777779</v>
      </c>
      <c r="C1657" t="s">
        <v>48</v>
      </c>
      <c r="D1657" t="s">
        <v>18</v>
      </c>
      <c r="E1657" t="s">
        <v>284</v>
      </c>
      <c r="F1657" t="s">
        <v>20</v>
      </c>
      <c r="G1657" t="s">
        <v>40</v>
      </c>
      <c r="H1657" t="s">
        <v>41</v>
      </c>
      <c r="I1657" t="s">
        <v>31</v>
      </c>
      <c r="J1657" t="s">
        <v>32</v>
      </c>
      <c r="K1657" t="s">
        <v>33</v>
      </c>
      <c r="L1657">
        <v>0</v>
      </c>
      <c r="M1657">
        <v>8</v>
      </c>
      <c r="N1657">
        <v>172</v>
      </c>
      <c r="O1657">
        <v>0</v>
      </c>
      <c r="P1657">
        <v>7</v>
      </c>
      <c r="Q1657">
        <v>27</v>
      </c>
      <c r="R1657">
        <f>SUM(Table1[[#This Row],[FIRST_CLASS_SEATS]:[ECONOMY_SEATS]])</f>
        <v>180</v>
      </c>
      <c r="S1657" s="5">
        <f>(Table1[[#This Row],[TIER1_ELIGIBLE_PAX]]/Table1[[#This Row],[TOTAL_PAX]])</f>
        <v>0</v>
      </c>
      <c r="T1657" s="5">
        <f>(Table1[[#This Row],[TIER2_ELIGIBLE_PAX]]/Table1[[#This Row],[TOTAL_PAX]])</f>
        <v>3.888888888888889E-2</v>
      </c>
      <c r="U1657" s="5">
        <f>(Table1[[#This Row],[TIER3_ELIGIBLE_PAX]]/Table1[[#This Row],[TOTAL_PAX]])</f>
        <v>0.15</v>
      </c>
      <c r="V1657" s="8">
        <v>0.16895757441393855</v>
      </c>
    </row>
    <row r="1658" spans="1:22" x14ac:dyDescent="0.3">
      <c r="A1658" s="1">
        <v>45842</v>
      </c>
      <c r="B1658" s="2">
        <v>0.64722222222222225</v>
      </c>
      <c r="C1658" t="s">
        <v>17</v>
      </c>
      <c r="D1658" t="s">
        <v>18</v>
      </c>
      <c r="E1658" t="s">
        <v>4682</v>
      </c>
      <c r="F1658" t="s">
        <v>20</v>
      </c>
      <c r="G1658" t="s">
        <v>73</v>
      </c>
      <c r="H1658" t="s">
        <v>74</v>
      </c>
      <c r="I1658" t="s">
        <v>31</v>
      </c>
      <c r="J1658" t="s">
        <v>32</v>
      </c>
      <c r="K1658" t="s">
        <v>33</v>
      </c>
      <c r="L1658">
        <v>0</v>
      </c>
      <c r="M1658">
        <v>11</v>
      </c>
      <c r="N1658">
        <v>169</v>
      </c>
      <c r="O1658">
        <v>0</v>
      </c>
      <c r="P1658">
        <v>11</v>
      </c>
      <c r="Q1658">
        <v>39</v>
      </c>
      <c r="R1658">
        <f>SUM(Table1[[#This Row],[FIRST_CLASS_SEATS]:[ECONOMY_SEATS]])</f>
        <v>180</v>
      </c>
      <c r="S1658" s="5">
        <f>(Table1[[#This Row],[TIER1_ELIGIBLE_PAX]]/Table1[[#This Row],[TOTAL_PAX]])</f>
        <v>0</v>
      </c>
      <c r="T1658" s="5">
        <f>(Table1[[#This Row],[TIER2_ELIGIBLE_PAX]]/Table1[[#This Row],[TOTAL_PAX]])</f>
        <v>6.1111111111111109E-2</v>
      </c>
      <c r="U1658" s="5">
        <f>(Table1[[#This Row],[TIER3_ELIGIBLE_PAX]]/Table1[[#This Row],[TOTAL_PAX]])</f>
        <v>0.21666666666666667</v>
      </c>
      <c r="V1658" s="8">
        <v>0.16897452807293278</v>
      </c>
    </row>
    <row r="1659" spans="1:22" x14ac:dyDescent="0.3">
      <c r="A1659" s="1">
        <v>45779</v>
      </c>
      <c r="B1659" s="2">
        <v>0.84652777777777777</v>
      </c>
      <c r="C1659" t="s">
        <v>34</v>
      </c>
      <c r="D1659" t="s">
        <v>18</v>
      </c>
      <c r="E1659" t="s">
        <v>4502</v>
      </c>
      <c r="F1659" t="s">
        <v>20</v>
      </c>
      <c r="G1659" t="s">
        <v>36</v>
      </c>
      <c r="H1659" t="s">
        <v>37</v>
      </c>
      <c r="I1659" t="s">
        <v>31</v>
      </c>
      <c r="J1659" t="s">
        <v>32</v>
      </c>
      <c r="K1659" t="s">
        <v>33</v>
      </c>
      <c r="L1659">
        <v>0</v>
      </c>
      <c r="M1659">
        <v>9</v>
      </c>
      <c r="N1659">
        <v>171</v>
      </c>
      <c r="O1659">
        <v>0</v>
      </c>
      <c r="P1659">
        <v>9</v>
      </c>
      <c r="Q1659">
        <v>34</v>
      </c>
      <c r="R1659">
        <f>SUM(Table1[[#This Row],[FIRST_CLASS_SEATS]:[ECONOMY_SEATS]])</f>
        <v>180</v>
      </c>
      <c r="S1659" s="5">
        <f>(Table1[[#This Row],[TIER1_ELIGIBLE_PAX]]/Table1[[#This Row],[TOTAL_PAX]])</f>
        <v>0</v>
      </c>
      <c r="T1659" s="5">
        <f>(Table1[[#This Row],[TIER2_ELIGIBLE_PAX]]/Table1[[#This Row],[TOTAL_PAX]])</f>
        <v>0.05</v>
      </c>
      <c r="U1659" s="5">
        <f>(Table1[[#This Row],[TIER3_ELIGIBLE_PAX]]/Table1[[#This Row],[TOTAL_PAX]])</f>
        <v>0.18888888888888888</v>
      </c>
      <c r="V1659" s="8">
        <v>0.16897763790151654</v>
      </c>
    </row>
    <row r="1660" spans="1:22" x14ac:dyDescent="0.3">
      <c r="A1660" s="1">
        <v>45750</v>
      </c>
      <c r="B1660" s="2">
        <v>0.27013888888888887</v>
      </c>
      <c r="C1660" t="s">
        <v>26</v>
      </c>
      <c r="D1660" t="s">
        <v>18</v>
      </c>
      <c r="E1660" t="s">
        <v>1770</v>
      </c>
      <c r="F1660" t="s">
        <v>20</v>
      </c>
      <c r="G1660" t="s">
        <v>71</v>
      </c>
      <c r="H1660" t="s">
        <v>22</v>
      </c>
      <c r="I1660" t="s">
        <v>23</v>
      </c>
      <c r="J1660" t="s">
        <v>24</v>
      </c>
      <c r="K1660" t="s">
        <v>59</v>
      </c>
      <c r="L1660">
        <v>8</v>
      </c>
      <c r="M1660">
        <v>42</v>
      </c>
      <c r="N1660">
        <v>166</v>
      </c>
      <c r="O1660">
        <v>1</v>
      </c>
      <c r="P1660">
        <v>10</v>
      </c>
      <c r="Q1660">
        <v>37</v>
      </c>
      <c r="R1660">
        <f>SUM(Table1[[#This Row],[FIRST_CLASS_SEATS]:[ECONOMY_SEATS]])</f>
        <v>216</v>
      </c>
      <c r="S1660" s="5">
        <f>(Table1[[#This Row],[TIER1_ELIGIBLE_PAX]]/Table1[[#This Row],[TOTAL_PAX]])</f>
        <v>4.6296296296296294E-3</v>
      </c>
      <c r="T1660" s="5">
        <f>(Table1[[#This Row],[TIER2_ELIGIBLE_PAX]]/Table1[[#This Row],[TOTAL_PAX]])</f>
        <v>4.6296296296296294E-2</v>
      </c>
      <c r="U1660" s="5">
        <f>(Table1[[#This Row],[TIER3_ELIGIBLE_PAX]]/Table1[[#This Row],[TOTAL_PAX]])</f>
        <v>0.17129629629629631</v>
      </c>
      <c r="V1660" s="8">
        <v>0.1690918188027063</v>
      </c>
    </row>
    <row r="1661" spans="1:22" x14ac:dyDescent="0.3">
      <c r="A1661" s="1">
        <v>45902</v>
      </c>
      <c r="B1661" s="2">
        <v>0.66597222222222219</v>
      </c>
      <c r="C1661" t="s">
        <v>17</v>
      </c>
      <c r="D1661" t="s">
        <v>18</v>
      </c>
      <c r="E1661" t="s">
        <v>903</v>
      </c>
      <c r="F1661" t="s">
        <v>20</v>
      </c>
      <c r="G1661" t="s">
        <v>62</v>
      </c>
      <c r="H1661" t="s">
        <v>63</v>
      </c>
      <c r="I1661" t="s">
        <v>31</v>
      </c>
      <c r="J1661" t="s">
        <v>32</v>
      </c>
      <c r="K1661" t="s">
        <v>33</v>
      </c>
      <c r="L1661">
        <v>0</v>
      </c>
      <c r="M1661">
        <v>16</v>
      </c>
      <c r="N1661">
        <v>164</v>
      </c>
      <c r="O1661">
        <v>1</v>
      </c>
      <c r="P1661">
        <v>13</v>
      </c>
      <c r="Q1661">
        <v>46</v>
      </c>
      <c r="R1661">
        <f>SUM(Table1[[#This Row],[FIRST_CLASS_SEATS]:[ECONOMY_SEATS]])</f>
        <v>180</v>
      </c>
      <c r="S1661" s="5">
        <f>(Table1[[#This Row],[TIER1_ELIGIBLE_PAX]]/Table1[[#This Row],[TOTAL_PAX]])</f>
        <v>5.5555555555555558E-3</v>
      </c>
      <c r="T1661" s="5">
        <f>(Table1[[#This Row],[TIER2_ELIGIBLE_PAX]]/Table1[[#This Row],[TOTAL_PAX]])</f>
        <v>7.2222222222222215E-2</v>
      </c>
      <c r="U1661" s="5">
        <f>(Table1[[#This Row],[TIER3_ELIGIBLE_PAX]]/Table1[[#This Row],[TOTAL_PAX]])</f>
        <v>0.25555555555555554</v>
      </c>
      <c r="V1661" s="8">
        <v>0.16909611032104344</v>
      </c>
    </row>
    <row r="1662" spans="1:22" x14ac:dyDescent="0.3">
      <c r="A1662" s="1">
        <v>45775</v>
      </c>
      <c r="B1662" s="2">
        <v>0.7055555555555556</v>
      </c>
      <c r="C1662" t="s">
        <v>17</v>
      </c>
      <c r="D1662" t="s">
        <v>18</v>
      </c>
      <c r="E1662" t="s">
        <v>5671</v>
      </c>
      <c r="F1662" t="s">
        <v>20</v>
      </c>
      <c r="G1662" t="s">
        <v>29</v>
      </c>
      <c r="H1662" t="s">
        <v>30</v>
      </c>
      <c r="I1662" t="s">
        <v>31</v>
      </c>
      <c r="J1662" t="s">
        <v>32</v>
      </c>
      <c r="K1662" t="s">
        <v>33</v>
      </c>
      <c r="L1662">
        <v>0</v>
      </c>
      <c r="M1662">
        <v>12</v>
      </c>
      <c r="N1662">
        <v>168</v>
      </c>
      <c r="O1662">
        <v>0</v>
      </c>
      <c r="P1662">
        <v>8</v>
      </c>
      <c r="Q1662">
        <v>31</v>
      </c>
      <c r="R1662">
        <f>SUM(Table1[[#This Row],[FIRST_CLASS_SEATS]:[ECONOMY_SEATS]])</f>
        <v>180</v>
      </c>
      <c r="S1662" s="5">
        <f>(Table1[[#This Row],[TIER1_ELIGIBLE_PAX]]/Table1[[#This Row],[TOTAL_PAX]])</f>
        <v>0</v>
      </c>
      <c r="T1662" s="5">
        <f>(Table1[[#This Row],[TIER2_ELIGIBLE_PAX]]/Table1[[#This Row],[TOTAL_PAX]])</f>
        <v>4.4444444444444446E-2</v>
      </c>
      <c r="U1662" s="5">
        <f>(Table1[[#This Row],[TIER3_ELIGIBLE_PAX]]/Table1[[#This Row],[TOTAL_PAX]])</f>
        <v>0.17222222222222222</v>
      </c>
      <c r="V1662" s="8">
        <v>0.16925196240235252</v>
      </c>
    </row>
    <row r="1663" spans="1:22" x14ac:dyDescent="0.3">
      <c r="A1663" s="1">
        <v>45897</v>
      </c>
      <c r="B1663" s="2">
        <v>0.4284722222222222</v>
      </c>
      <c r="C1663" t="s">
        <v>26</v>
      </c>
      <c r="D1663" t="s">
        <v>18</v>
      </c>
      <c r="E1663" t="s">
        <v>2089</v>
      </c>
      <c r="F1663" t="s">
        <v>20</v>
      </c>
      <c r="G1663" t="s">
        <v>76</v>
      </c>
      <c r="H1663" t="s">
        <v>77</v>
      </c>
      <c r="I1663" t="s">
        <v>78</v>
      </c>
      <c r="J1663" t="s">
        <v>24</v>
      </c>
      <c r="K1663" t="s">
        <v>25</v>
      </c>
      <c r="L1663">
        <v>0</v>
      </c>
      <c r="M1663">
        <v>32</v>
      </c>
      <c r="N1663">
        <v>304</v>
      </c>
      <c r="O1663">
        <v>0</v>
      </c>
      <c r="P1663">
        <v>4</v>
      </c>
      <c r="Q1663">
        <v>19</v>
      </c>
      <c r="R1663">
        <f>SUM(Table1[[#This Row],[FIRST_CLASS_SEATS]:[ECONOMY_SEATS]])</f>
        <v>336</v>
      </c>
      <c r="S1663" s="5">
        <f>(Table1[[#This Row],[TIER1_ELIGIBLE_PAX]]/Table1[[#This Row],[TOTAL_PAX]])</f>
        <v>0</v>
      </c>
      <c r="T1663" s="5">
        <f>(Table1[[#This Row],[TIER2_ELIGIBLE_PAX]]/Table1[[#This Row],[TOTAL_PAX]])</f>
        <v>1.1904761904761904E-2</v>
      </c>
      <c r="U1663" s="5">
        <f>(Table1[[#This Row],[TIER3_ELIGIBLE_PAX]]/Table1[[#This Row],[TOTAL_PAX]])</f>
        <v>5.6547619047619048E-2</v>
      </c>
      <c r="V1663" s="8">
        <v>0.16929934083652076</v>
      </c>
    </row>
    <row r="1664" spans="1:22" x14ac:dyDescent="0.3">
      <c r="A1664" s="1">
        <v>45901</v>
      </c>
      <c r="B1664" s="2">
        <v>0.92847222222222225</v>
      </c>
      <c r="C1664" t="s">
        <v>34</v>
      </c>
      <c r="D1664" t="s">
        <v>18</v>
      </c>
      <c r="E1664" t="s">
        <v>1868</v>
      </c>
      <c r="F1664" t="s">
        <v>20</v>
      </c>
      <c r="G1664" t="s">
        <v>21</v>
      </c>
      <c r="H1664" t="s">
        <v>22</v>
      </c>
      <c r="I1664" t="s">
        <v>23</v>
      </c>
      <c r="J1664" t="s">
        <v>24</v>
      </c>
      <c r="K1664" t="s">
        <v>25</v>
      </c>
      <c r="L1664">
        <v>0</v>
      </c>
      <c r="M1664">
        <v>32</v>
      </c>
      <c r="N1664">
        <v>300</v>
      </c>
      <c r="O1664">
        <v>3</v>
      </c>
      <c r="P1664">
        <v>8</v>
      </c>
      <c r="Q1664">
        <v>31</v>
      </c>
      <c r="R1664">
        <f>SUM(Table1[[#This Row],[FIRST_CLASS_SEATS]:[ECONOMY_SEATS]])</f>
        <v>332</v>
      </c>
      <c r="S1664" s="5">
        <f>(Table1[[#This Row],[TIER1_ELIGIBLE_PAX]]/Table1[[#This Row],[TOTAL_PAX]])</f>
        <v>9.0361445783132526E-3</v>
      </c>
      <c r="T1664" s="5">
        <f>(Table1[[#This Row],[TIER2_ELIGIBLE_PAX]]/Table1[[#This Row],[TOTAL_PAX]])</f>
        <v>2.4096385542168676E-2</v>
      </c>
      <c r="U1664" s="5">
        <f>(Table1[[#This Row],[TIER3_ELIGIBLE_PAX]]/Table1[[#This Row],[TOTAL_PAX]])</f>
        <v>9.337349397590361E-2</v>
      </c>
      <c r="V1664" s="8">
        <v>0.16931308983824556</v>
      </c>
    </row>
    <row r="1665" spans="1:22" x14ac:dyDescent="0.3">
      <c r="A1665" s="1">
        <v>45774</v>
      </c>
      <c r="B1665" s="2">
        <v>0.50902777777777775</v>
      </c>
      <c r="C1665" t="s">
        <v>48</v>
      </c>
      <c r="D1665" t="s">
        <v>18</v>
      </c>
      <c r="E1665" t="s">
        <v>5319</v>
      </c>
      <c r="F1665" t="s">
        <v>20</v>
      </c>
      <c r="G1665" t="s">
        <v>73</v>
      </c>
      <c r="H1665" t="s">
        <v>74</v>
      </c>
      <c r="I1665" t="s">
        <v>31</v>
      </c>
      <c r="J1665" t="s">
        <v>32</v>
      </c>
      <c r="K1665" t="s">
        <v>33</v>
      </c>
      <c r="L1665">
        <v>0</v>
      </c>
      <c r="M1665">
        <v>12</v>
      </c>
      <c r="N1665">
        <v>168</v>
      </c>
      <c r="O1665">
        <v>0</v>
      </c>
      <c r="P1665">
        <v>15</v>
      </c>
      <c r="Q1665">
        <v>50</v>
      </c>
      <c r="R1665">
        <f>SUM(Table1[[#This Row],[FIRST_CLASS_SEATS]:[ECONOMY_SEATS]])</f>
        <v>180</v>
      </c>
      <c r="S1665" s="5">
        <f>(Table1[[#This Row],[TIER1_ELIGIBLE_PAX]]/Table1[[#This Row],[TOTAL_PAX]])</f>
        <v>0</v>
      </c>
      <c r="T1665" s="5">
        <f>(Table1[[#This Row],[TIER2_ELIGIBLE_PAX]]/Table1[[#This Row],[TOTAL_PAX]])</f>
        <v>8.3333333333333329E-2</v>
      </c>
      <c r="U1665" s="5">
        <f>(Table1[[#This Row],[TIER3_ELIGIBLE_PAX]]/Table1[[#This Row],[TOTAL_PAX]])</f>
        <v>0.27777777777777779</v>
      </c>
      <c r="V1665" s="8">
        <v>0.16937319249754701</v>
      </c>
    </row>
    <row r="1666" spans="1:22" x14ac:dyDescent="0.3">
      <c r="A1666" s="1">
        <v>45838</v>
      </c>
      <c r="B1666" s="2">
        <v>0.59305555555555556</v>
      </c>
      <c r="C1666" t="s">
        <v>17</v>
      </c>
      <c r="D1666" t="s">
        <v>18</v>
      </c>
      <c r="E1666" t="s">
        <v>3382</v>
      </c>
      <c r="F1666" t="s">
        <v>20</v>
      </c>
      <c r="G1666" t="s">
        <v>56</v>
      </c>
      <c r="H1666" t="s">
        <v>57</v>
      </c>
      <c r="I1666" t="s">
        <v>58</v>
      </c>
      <c r="J1666" t="s">
        <v>24</v>
      </c>
      <c r="K1666" t="s">
        <v>59</v>
      </c>
      <c r="L1666">
        <v>8</v>
      </c>
      <c r="M1666">
        <v>42</v>
      </c>
      <c r="N1666">
        <v>166</v>
      </c>
      <c r="O1666">
        <v>0</v>
      </c>
      <c r="P1666">
        <v>8</v>
      </c>
      <c r="Q1666">
        <v>31</v>
      </c>
      <c r="R1666">
        <f>SUM(Table1[[#This Row],[FIRST_CLASS_SEATS]:[ECONOMY_SEATS]])</f>
        <v>216</v>
      </c>
      <c r="S1666" s="5">
        <f>(Table1[[#This Row],[TIER1_ELIGIBLE_PAX]]/Table1[[#This Row],[TOTAL_PAX]])</f>
        <v>0</v>
      </c>
      <c r="T1666" s="5">
        <f>(Table1[[#This Row],[TIER2_ELIGIBLE_PAX]]/Table1[[#This Row],[TOTAL_PAX]])</f>
        <v>3.7037037037037035E-2</v>
      </c>
      <c r="U1666" s="5">
        <f>(Table1[[#This Row],[TIER3_ELIGIBLE_PAX]]/Table1[[#This Row],[TOTAL_PAX]])</f>
        <v>0.14351851851851852</v>
      </c>
      <c r="V1666" s="8">
        <v>0.1697958375251466</v>
      </c>
    </row>
    <row r="1667" spans="1:22" x14ac:dyDescent="0.3">
      <c r="A1667" s="1">
        <v>45934</v>
      </c>
      <c r="B1667" s="2">
        <v>0.93055555555555558</v>
      </c>
      <c r="C1667" t="s">
        <v>34</v>
      </c>
      <c r="D1667" t="s">
        <v>18</v>
      </c>
      <c r="E1667" t="s">
        <v>5725</v>
      </c>
      <c r="F1667" t="s">
        <v>20</v>
      </c>
      <c r="G1667" t="s">
        <v>21</v>
      </c>
      <c r="H1667" t="s">
        <v>22</v>
      </c>
      <c r="I1667" t="s">
        <v>23</v>
      </c>
      <c r="J1667" t="s">
        <v>24</v>
      </c>
      <c r="K1667" t="s">
        <v>25</v>
      </c>
      <c r="L1667">
        <v>0</v>
      </c>
      <c r="M1667">
        <v>48</v>
      </c>
      <c r="N1667">
        <v>224</v>
      </c>
      <c r="O1667">
        <v>2</v>
      </c>
      <c r="P1667">
        <v>2</v>
      </c>
      <c r="Q1667">
        <v>15</v>
      </c>
      <c r="R1667">
        <f>SUM(Table1[[#This Row],[FIRST_CLASS_SEATS]:[ECONOMY_SEATS]])</f>
        <v>272</v>
      </c>
      <c r="S1667" s="5">
        <f>(Table1[[#This Row],[TIER1_ELIGIBLE_PAX]]/Table1[[#This Row],[TOTAL_PAX]])</f>
        <v>7.3529411764705881E-3</v>
      </c>
      <c r="T1667" s="5">
        <f>(Table1[[#This Row],[TIER2_ELIGIBLE_PAX]]/Table1[[#This Row],[TOTAL_PAX]])</f>
        <v>7.3529411764705881E-3</v>
      </c>
      <c r="U1667" s="5">
        <f>(Table1[[#This Row],[TIER3_ELIGIBLE_PAX]]/Table1[[#This Row],[TOTAL_PAX]])</f>
        <v>5.514705882352941E-2</v>
      </c>
      <c r="V1667" s="8">
        <v>0.16980096301338576</v>
      </c>
    </row>
    <row r="1668" spans="1:22" x14ac:dyDescent="0.3">
      <c r="A1668" s="1">
        <v>45853</v>
      </c>
      <c r="B1668" s="2">
        <v>0.36458333333333331</v>
      </c>
      <c r="C1668" t="s">
        <v>26</v>
      </c>
      <c r="D1668" t="s">
        <v>18</v>
      </c>
      <c r="E1668" t="s">
        <v>2653</v>
      </c>
      <c r="F1668" t="s">
        <v>20</v>
      </c>
      <c r="G1668" t="s">
        <v>56</v>
      </c>
      <c r="H1668" t="s">
        <v>57</v>
      </c>
      <c r="I1668" t="s">
        <v>58</v>
      </c>
      <c r="J1668" t="s">
        <v>24</v>
      </c>
      <c r="K1668" t="s">
        <v>25</v>
      </c>
      <c r="L1668">
        <v>0</v>
      </c>
      <c r="M1668">
        <v>32</v>
      </c>
      <c r="N1668">
        <v>304</v>
      </c>
      <c r="O1668">
        <v>0</v>
      </c>
      <c r="P1668">
        <v>15</v>
      </c>
      <c r="Q1668">
        <v>51</v>
      </c>
      <c r="R1668">
        <f>SUM(Table1[[#This Row],[FIRST_CLASS_SEATS]:[ECONOMY_SEATS]])</f>
        <v>336</v>
      </c>
      <c r="S1668" s="5">
        <f>(Table1[[#This Row],[TIER1_ELIGIBLE_PAX]]/Table1[[#This Row],[TOTAL_PAX]])</f>
        <v>0</v>
      </c>
      <c r="T1668" s="5">
        <f>(Table1[[#This Row],[TIER2_ELIGIBLE_PAX]]/Table1[[#This Row],[TOTAL_PAX]])</f>
        <v>4.4642857142857144E-2</v>
      </c>
      <c r="U1668" s="5">
        <f>(Table1[[#This Row],[TIER3_ELIGIBLE_PAX]]/Table1[[#This Row],[TOTAL_PAX]])</f>
        <v>0.15178571428571427</v>
      </c>
      <c r="V1668" s="8">
        <v>0.16981165189694214</v>
      </c>
    </row>
    <row r="1669" spans="1:22" x14ac:dyDescent="0.3">
      <c r="A1669" s="1">
        <v>45846</v>
      </c>
      <c r="B1669" s="2">
        <v>0.92777777777777781</v>
      </c>
      <c r="C1669" t="s">
        <v>34</v>
      </c>
      <c r="D1669" t="s">
        <v>18</v>
      </c>
      <c r="E1669" t="s">
        <v>2626</v>
      </c>
      <c r="F1669" t="s">
        <v>20</v>
      </c>
      <c r="G1669" t="s">
        <v>40</v>
      </c>
      <c r="H1669" t="s">
        <v>41</v>
      </c>
      <c r="I1669" t="s">
        <v>31</v>
      </c>
      <c r="J1669" t="s">
        <v>32</v>
      </c>
      <c r="K1669" t="s">
        <v>33</v>
      </c>
      <c r="L1669">
        <v>0</v>
      </c>
      <c r="M1669">
        <v>12</v>
      </c>
      <c r="N1669">
        <v>168</v>
      </c>
      <c r="O1669">
        <v>0</v>
      </c>
      <c r="P1669">
        <v>5</v>
      </c>
      <c r="Q1669">
        <v>23</v>
      </c>
      <c r="R1669">
        <f>SUM(Table1[[#This Row],[FIRST_CLASS_SEATS]:[ECONOMY_SEATS]])</f>
        <v>180</v>
      </c>
      <c r="S1669" s="5">
        <f>(Table1[[#This Row],[TIER1_ELIGIBLE_PAX]]/Table1[[#This Row],[TOTAL_PAX]])</f>
        <v>0</v>
      </c>
      <c r="T1669" s="5">
        <f>(Table1[[#This Row],[TIER2_ELIGIBLE_PAX]]/Table1[[#This Row],[TOTAL_PAX]])</f>
        <v>2.7777777777777776E-2</v>
      </c>
      <c r="U1669" s="5">
        <f>(Table1[[#This Row],[TIER3_ELIGIBLE_PAX]]/Table1[[#This Row],[TOTAL_PAX]])</f>
        <v>0.12777777777777777</v>
      </c>
      <c r="V1669" s="8">
        <v>0.16989349347812122</v>
      </c>
    </row>
    <row r="1670" spans="1:22" x14ac:dyDescent="0.3">
      <c r="A1670" s="1">
        <v>45915</v>
      </c>
      <c r="B1670" s="2">
        <v>0.49583333333333335</v>
      </c>
      <c r="C1670" t="s">
        <v>26</v>
      </c>
      <c r="D1670" t="s">
        <v>18</v>
      </c>
      <c r="E1670" t="s">
        <v>732</v>
      </c>
      <c r="F1670" t="s">
        <v>20</v>
      </c>
      <c r="G1670" t="s">
        <v>40</v>
      </c>
      <c r="H1670" t="s">
        <v>41</v>
      </c>
      <c r="I1670" t="s">
        <v>31</v>
      </c>
      <c r="J1670" t="s">
        <v>32</v>
      </c>
      <c r="K1670" t="s">
        <v>33</v>
      </c>
      <c r="L1670">
        <v>0</v>
      </c>
      <c r="M1670">
        <v>3</v>
      </c>
      <c r="N1670">
        <v>177</v>
      </c>
      <c r="O1670">
        <v>1</v>
      </c>
      <c r="P1670">
        <v>10</v>
      </c>
      <c r="Q1670">
        <v>37</v>
      </c>
      <c r="R1670">
        <f>SUM(Table1[[#This Row],[FIRST_CLASS_SEATS]:[ECONOMY_SEATS]])</f>
        <v>180</v>
      </c>
      <c r="S1670" s="5">
        <f>(Table1[[#This Row],[TIER1_ELIGIBLE_PAX]]/Table1[[#This Row],[TOTAL_PAX]])</f>
        <v>5.5555555555555558E-3</v>
      </c>
      <c r="T1670" s="5">
        <f>(Table1[[#This Row],[TIER2_ELIGIBLE_PAX]]/Table1[[#This Row],[TOTAL_PAX]])</f>
        <v>5.5555555555555552E-2</v>
      </c>
      <c r="U1670" s="5">
        <f>(Table1[[#This Row],[TIER3_ELIGIBLE_PAX]]/Table1[[#This Row],[TOTAL_PAX]])</f>
        <v>0.20555555555555555</v>
      </c>
      <c r="V1670" s="8">
        <v>0.16999415293344433</v>
      </c>
    </row>
    <row r="1671" spans="1:22" x14ac:dyDescent="0.3">
      <c r="A1671" s="1">
        <v>45840</v>
      </c>
      <c r="B1671" s="2">
        <v>0.37986111111111109</v>
      </c>
      <c r="C1671" t="s">
        <v>26</v>
      </c>
      <c r="D1671" t="s">
        <v>18</v>
      </c>
      <c r="E1671" t="s">
        <v>4607</v>
      </c>
      <c r="F1671" t="s">
        <v>20</v>
      </c>
      <c r="G1671" t="s">
        <v>71</v>
      </c>
      <c r="H1671" t="s">
        <v>22</v>
      </c>
      <c r="I1671" t="s">
        <v>23</v>
      </c>
      <c r="J1671" t="s">
        <v>24</v>
      </c>
      <c r="K1671" t="s">
        <v>47</v>
      </c>
      <c r="L1671">
        <v>0</v>
      </c>
      <c r="M1671">
        <v>56</v>
      </c>
      <c r="N1671">
        <v>275</v>
      </c>
      <c r="O1671">
        <v>0</v>
      </c>
      <c r="P1671">
        <v>15</v>
      </c>
      <c r="Q1671">
        <v>51</v>
      </c>
      <c r="R1671">
        <f>SUM(Table1[[#This Row],[FIRST_CLASS_SEATS]:[ECONOMY_SEATS]])</f>
        <v>331</v>
      </c>
      <c r="S1671" s="5">
        <f>(Table1[[#This Row],[TIER1_ELIGIBLE_PAX]]/Table1[[#This Row],[TOTAL_PAX]])</f>
        <v>0</v>
      </c>
      <c r="T1671" s="5">
        <f>(Table1[[#This Row],[TIER2_ELIGIBLE_PAX]]/Table1[[#This Row],[TOTAL_PAX]])</f>
        <v>4.5317220543806644E-2</v>
      </c>
      <c r="U1671" s="5">
        <f>(Table1[[#This Row],[TIER3_ELIGIBLE_PAX]]/Table1[[#This Row],[TOTAL_PAX]])</f>
        <v>0.15407854984894259</v>
      </c>
      <c r="V1671" s="8">
        <v>0.17006003225731925</v>
      </c>
    </row>
    <row r="1672" spans="1:22" x14ac:dyDescent="0.3">
      <c r="A1672" s="1">
        <v>45856</v>
      </c>
      <c r="B1672" s="2">
        <v>0.64930555555555558</v>
      </c>
      <c r="C1672" t="s">
        <v>17</v>
      </c>
      <c r="D1672" t="s">
        <v>18</v>
      </c>
      <c r="E1672" t="s">
        <v>3121</v>
      </c>
      <c r="F1672" t="s">
        <v>20</v>
      </c>
      <c r="G1672" t="s">
        <v>29</v>
      </c>
      <c r="H1672" t="s">
        <v>30</v>
      </c>
      <c r="I1672" t="s">
        <v>31</v>
      </c>
      <c r="J1672" t="s">
        <v>32</v>
      </c>
      <c r="K1672" t="s">
        <v>33</v>
      </c>
      <c r="L1672">
        <v>0</v>
      </c>
      <c r="M1672">
        <v>15</v>
      </c>
      <c r="N1672">
        <v>165</v>
      </c>
      <c r="O1672">
        <v>0</v>
      </c>
      <c r="P1672">
        <v>9</v>
      </c>
      <c r="Q1672">
        <v>34</v>
      </c>
      <c r="R1672">
        <f>SUM(Table1[[#This Row],[FIRST_CLASS_SEATS]:[ECONOMY_SEATS]])</f>
        <v>180</v>
      </c>
      <c r="S1672" s="5">
        <f>(Table1[[#This Row],[TIER1_ELIGIBLE_PAX]]/Table1[[#This Row],[TOTAL_PAX]])</f>
        <v>0</v>
      </c>
      <c r="T1672" s="5">
        <f>(Table1[[#This Row],[TIER2_ELIGIBLE_PAX]]/Table1[[#This Row],[TOTAL_PAX]])</f>
        <v>0.05</v>
      </c>
      <c r="U1672" s="5">
        <f>(Table1[[#This Row],[TIER3_ELIGIBLE_PAX]]/Table1[[#This Row],[TOTAL_PAX]])</f>
        <v>0.18888888888888888</v>
      </c>
      <c r="V1672" s="8">
        <v>0.17027512625592167</v>
      </c>
    </row>
    <row r="1673" spans="1:22" x14ac:dyDescent="0.3">
      <c r="A1673" s="1">
        <v>45875</v>
      </c>
      <c r="B1673" s="2">
        <v>0.55833333333333335</v>
      </c>
      <c r="C1673" t="s">
        <v>48</v>
      </c>
      <c r="D1673" t="s">
        <v>18</v>
      </c>
      <c r="E1673" t="s">
        <v>4750</v>
      </c>
      <c r="F1673" t="s">
        <v>20</v>
      </c>
      <c r="G1673" t="s">
        <v>46</v>
      </c>
      <c r="H1673" t="s">
        <v>22</v>
      </c>
      <c r="I1673" t="s">
        <v>23</v>
      </c>
      <c r="J1673" t="s">
        <v>24</v>
      </c>
      <c r="K1673" t="s">
        <v>25</v>
      </c>
      <c r="L1673">
        <v>8</v>
      </c>
      <c r="M1673">
        <v>49</v>
      </c>
      <c r="N1673">
        <v>178</v>
      </c>
      <c r="O1673">
        <v>0</v>
      </c>
      <c r="P1673">
        <v>1</v>
      </c>
      <c r="Q1673">
        <v>12</v>
      </c>
      <c r="R1673">
        <f>SUM(Table1[[#This Row],[FIRST_CLASS_SEATS]:[ECONOMY_SEATS]])</f>
        <v>235</v>
      </c>
      <c r="S1673" s="5">
        <f>(Table1[[#This Row],[TIER1_ELIGIBLE_PAX]]/Table1[[#This Row],[TOTAL_PAX]])</f>
        <v>0</v>
      </c>
      <c r="T1673" s="5">
        <f>(Table1[[#This Row],[TIER2_ELIGIBLE_PAX]]/Table1[[#This Row],[TOTAL_PAX]])</f>
        <v>4.2553191489361703E-3</v>
      </c>
      <c r="U1673" s="5">
        <f>(Table1[[#This Row],[TIER3_ELIGIBLE_PAX]]/Table1[[#This Row],[TOTAL_PAX]])</f>
        <v>5.106382978723404E-2</v>
      </c>
      <c r="V1673" s="8">
        <v>0.17028932482859427</v>
      </c>
    </row>
    <row r="1674" spans="1:22" x14ac:dyDescent="0.3">
      <c r="A1674" s="1">
        <v>45791</v>
      </c>
      <c r="B1674" s="2">
        <v>0.7944444444444444</v>
      </c>
      <c r="C1674" t="s">
        <v>34</v>
      </c>
      <c r="D1674" t="s">
        <v>18</v>
      </c>
      <c r="E1674" t="s">
        <v>4040</v>
      </c>
      <c r="F1674" t="s">
        <v>20</v>
      </c>
      <c r="G1674" t="s">
        <v>73</v>
      </c>
      <c r="H1674" t="s">
        <v>74</v>
      </c>
      <c r="I1674" t="s">
        <v>31</v>
      </c>
      <c r="J1674" t="s">
        <v>32</v>
      </c>
      <c r="K1674" t="s">
        <v>33</v>
      </c>
      <c r="L1674">
        <v>0</v>
      </c>
      <c r="M1674">
        <v>9</v>
      </c>
      <c r="N1674">
        <v>171</v>
      </c>
      <c r="O1674">
        <v>0</v>
      </c>
      <c r="P1674">
        <v>12</v>
      </c>
      <c r="Q1674">
        <v>43</v>
      </c>
      <c r="R1674">
        <f>SUM(Table1[[#This Row],[FIRST_CLASS_SEATS]:[ECONOMY_SEATS]])</f>
        <v>180</v>
      </c>
      <c r="S1674" s="5">
        <f>(Table1[[#This Row],[TIER1_ELIGIBLE_PAX]]/Table1[[#This Row],[TOTAL_PAX]])</f>
        <v>0</v>
      </c>
      <c r="T1674" s="5">
        <f>(Table1[[#This Row],[TIER2_ELIGIBLE_PAX]]/Table1[[#This Row],[TOTAL_PAX]])</f>
        <v>6.6666666666666666E-2</v>
      </c>
      <c r="U1674" s="5">
        <f>(Table1[[#This Row],[TIER3_ELIGIBLE_PAX]]/Table1[[#This Row],[TOTAL_PAX]])</f>
        <v>0.2388888888888889</v>
      </c>
      <c r="V1674" s="8">
        <v>0.17047557921767809</v>
      </c>
    </row>
    <row r="1675" spans="1:22" x14ac:dyDescent="0.3">
      <c r="A1675" s="1">
        <v>45860</v>
      </c>
      <c r="B1675" s="2">
        <v>0.39097222222222222</v>
      </c>
      <c r="C1675" t="s">
        <v>26</v>
      </c>
      <c r="D1675" t="s">
        <v>18</v>
      </c>
      <c r="E1675" t="s">
        <v>4695</v>
      </c>
      <c r="F1675" t="s">
        <v>20</v>
      </c>
      <c r="G1675" t="s">
        <v>124</v>
      </c>
      <c r="H1675" t="s">
        <v>22</v>
      </c>
      <c r="I1675" t="s">
        <v>23</v>
      </c>
      <c r="J1675" t="s">
        <v>24</v>
      </c>
      <c r="K1675" t="s">
        <v>25</v>
      </c>
      <c r="L1675">
        <v>0</v>
      </c>
      <c r="M1675">
        <v>32</v>
      </c>
      <c r="N1675">
        <v>300</v>
      </c>
      <c r="O1675">
        <v>0</v>
      </c>
      <c r="P1675">
        <v>12</v>
      </c>
      <c r="Q1675">
        <v>41</v>
      </c>
      <c r="R1675">
        <f>SUM(Table1[[#This Row],[FIRST_CLASS_SEATS]:[ECONOMY_SEATS]])</f>
        <v>332</v>
      </c>
      <c r="S1675" s="5">
        <f>(Table1[[#This Row],[TIER1_ELIGIBLE_PAX]]/Table1[[#This Row],[TOTAL_PAX]])</f>
        <v>0</v>
      </c>
      <c r="T1675" s="5">
        <f>(Table1[[#This Row],[TIER2_ELIGIBLE_PAX]]/Table1[[#This Row],[TOTAL_PAX]])</f>
        <v>3.614457831325301E-2</v>
      </c>
      <c r="U1675" s="5">
        <f>(Table1[[#This Row],[TIER3_ELIGIBLE_PAX]]/Table1[[#This Row],[TOTAL_PAX]])</f>
        <v>0.12349397590361445</v>
      </c>
      <c r="V1675" s="8">
        <v>0.17069171480537615</v>
      </c>
    </row>
    <row r="1676" spans="1:22" x14ac:dyDescent="0.3">
      <c r="A1676" s="1">
        <v>45800</v>
      </c>
      <c r="B1676" s="2">
        <v>0.86041666666666672</v>
      </c>
      <c r="C1676" t="s">
        <v>34</v>
      </c>
      <c r="D1676" t="s">
        <v>18</v>
      </c>
      <c r="E1676" t="s">
        <v>1949</v>
      </c>
      <c r="F1676" t="s">
        <v>20</v>
      </c>
      <c r="G1676" t="s">
        <v>99</v>
      </c>
      <c r="H1676" t="s">
        <v>74</v>
      </c>
      <c r="I1676" t="s">
        <v>31</v>
      </c>
      <c r="J1676" t="s">
        <v>32</v>
      </c>
      <c r="K1676" t="s">
        <v>33</v>
      </c>
      <c r="L1676">
        <v>0</v>
      </c>
      <c r="M1676">
        <v>6</v>
      </c>
      <c r="N1676">
        <v>174</v>
      </c>
      <c r="O1676">
        <v>0</v>
      </c>
      <c r="P1676">
        <v>5</v>
      </c>
      <c r="Q1676">
        <v>22</v>
      </c>
      <c r="R1676">
        <f>SUM(Table1[[#This Row],[FIRST_CLASS_SEATS]:[ECONOMY_SEATS]])</f>
        <v>180</v>
      </c>
      <c r="S1676" s="5">
        <f>(Table1[[#This Row],[TIER1_ELIGIBLE_PAX]]/Table1[[#This Row],[TOTAL_PAX]])</f>
        <v>0</v>
      </c>
      <c r="T1676" s="5">
        <f>(Table1[[#This Row],[TIER2_ELIGIBLE_PAX]]/Table1[[#This Row],[TOTAL_PAX]])</f>
        <v>2.7777777777777776E-2</v>
      </c>
      <c r="U1676" s="5">
        <f>(Table1[[#This Row],[TIER3_ELIGIBLE_PAX]]/Table1[[#This Row],[TOTAL_PAX]])</f>
        <v>0.12222222222222222</v>
      </c>
      <c r="V1676" s="8">
        <v>0.17070386987738995</v>
      </c>
    </row>
    <row r="1677" spans="1:22" x14ac:dyDescent="0.3">
      <c r="A1677" s="1">
        <v>45917</v>
      </c>
      <c r="B1677" s="2">
        <v>0.74652777777777779</v>
      </c>
      <c r="C1677" t="s">
        <v>17</v>
      </c>
      <c r="D1677" t="s">
        <v>18</v>
      </c>
      <c r="E1677" t="s">
        <v>1226</v>
      </c>
      <c r="F1677" t="s">
        <v>20</v>
      </c>
      <c r="G1677" t="s">
        <v>40</v>
      </c>
      <c r="H1677" t="s">
        <v>41</v>
      </c>
      <c r="I1677" t="s">
        <v>31</v>
      </c>
      <c r="J1677" t="s">
        <v>32</v>
      </c>
      <c r="K1677" t="s">
        <v>33</v>
      </c>
      <c r="L1677">
        <v>0</v>
      </c>
      <c r="M1677">
        <v>19</v>
      </c>
      <c r="N1677">
        <v>161</v>
      </c>
      <c r="O1677">
        <v>0</v>
      </c>
      <c r="P1677">
        <v>4</v>
      </c>
      <c r="Q1677">
        <v>20</v>
      </c>
      <c r="R1677">
        <f>SUM(Table1[[#This Row],[FIRST_CLASS_SEATS]:[ECONOMY_SEATS]])</f>
        <v>180</v>
      </c>
      <c r="S1677" s="5">
        <f>(Table1[[#This Row],[TIER1_ELIGIBLE_PAX]]/Table1[[#This Row],[TOTAL_PAX]])</f>
        <v>0</v>
      </c>
      <c r="T1677" s="5">
        <f>(Table1[[#This Row],[TIER2_ELIGIBLE_PAX]]/Table1[[#This Row],[TOTAL_PAX]])</f>
        <v>2.2222222222222223E-2</v>
      </c>
      <c r="U1677" s="5">
        <f>(Table1[[#This Row],[TIER3_ELIGIBLE_PAX]]/Table1[[#This Row],[TOTAL_PAX]])</f>
        <v>0.1111111111111111</v>
      </c>
      <c r="V1677" s="8">
        <v>0.17072386619305091</v>
      </c>
    </row>
    <row r="1678" spans="1:22" x14ac:dyDescent="0.3">
      <c r="A1678" s="1">
        <v>45882</v>
      </c>
      <c r="B1678" s="2">
        <v>0.4909722222222222</v>
      </c>
      <c r="C1678" t="s">
        <v>26</v>
      </c>
      <c r="D1678" t="s">
        <v>18</v>
      </c>
      <c r="E1678" t="s">
        <v>4481</v>
      </c>
      <c r="F1678" t="s">
        <v>20</v>
      </c>
      <c r="G1678" t="s">
        <v>46</v>
      </c>
      <c r="H1678" t="s">
        <v>22</v>
      </c>
      <c r="I1678" t="s">
        <v>23</v>
      </c>
      <c r="J1678" t="s">
        <v>24</v>
      </c>
      <c r="K1678" t="s">
        <v>59</v>
      </c>
      <c r="L1678">
        <v>8</v>
      </c>
      <c r="M1678">
        <v>42</v>
      </c>
      <c r="N1678">
        <v>166</v>
      </c>
      <c r="O1678">
        <v>0</v>
      </c>
      <c r="P1678">
        <v>9</v>
      </c>
      <c r="Q1678">
        <v>33</v>
      </c>
      <c r="R1678">
        <f>SUM(Table1[[#This Row],[FIRST_CLASS_SEATS]:[ECONOMY_SEATS]])</f>
        <v>216</v>
      </c>
      <c r="S1678" s="5">
        <f>(Table1[[#This Row],[TIER1_ELIGIBLE_PAX]]/Table1[[#This Row],[TOTAL_PAX]])</f>
        <v>0</v>
      </c>
      <c r="T1678" s="5">
        <f>(Table1[[#This Row],[TIER2_ELIGIBLE_PAX]]/Table1[[#This Row],[TOTAL_PAX]])</f>
        <v>4.1666666666666664E-2</v>
      </c>
      <c r="U1678" s="5">
        <f>(Table1[[#This Row],[TIER3_ELIGIBLE_PAX]]/Table1[[#This Row],[TOTAL_PAX]])</f>
        <v>0.15277777777777779</v>
      </c>
      <c r="V1678" s="8">
        <v>0.17079154950746145</v>
      </c>
    </row>
    <row r="1679" spans="1:22" x14ac:dyDescent="0.3">
      <c r="A1679" s="1">
        <v>45755</v>
      </c>
      <c r="B1679" s="2">
        <v>0.3659722222222222</v>
      </c>
      <c r="C1679" t="s">
        <v>26</v>
      </c>
      <c r="D1679" t="s">
        <v>18</v>
      </c>
      <c r="E1679" t="s">
        <v>5602</v>
      </c>
      <c r="F1679" t="s">
        <v>20</v>
      </c>
      <c r="G1679" t="s">
        <v>76</v>
      </c>
      <c r="H1679" t="s">
        <v>77</v>
      </c>
      <c r="I1679" t="s">
        <v>78</v>
      </c>
      <c r="J1679" t="s">
        <v>24</v>
      </c>
      <c r="K1679" t="s">
        <v>25</v>
      </c>
      <c r="L1679">
        <v>0</v>
      </c>
      <c r="M1679">
        <v>32</v>
      </c>
      <c r="N1679">
        <v>304</v>
      </c>
      <c r="O1679">
        <v>1</v>
      </c>
      <c r="P1679">
        <v>8</v>
      </c>
      <c r="Q1679">
        <v>31</v>
      </c>
      <c r="R1679">
        <f>SUM(Table1[[#This Row],[FIRST_CLASS_SEATS]:[ECONOMY_SEATS]])</f>
        <v>336</v>
      </c>
      <c r="S1679" s="5">
        <f>(Table1[[#This Row],[TIER1_ELIGIBLE_PAX]]/Table1[[#This Row],[TOTAL_PAX]])</f>
        <v>2.976190476190476E-3</v>
      </c>
      <c r="T1679" s="5">
        <f>(Table1[[#This Row],[TIER2_ELIGIBLE_PAX]]/Table1[[#This Row],[TOTAL_PAX]])</f>
        <v>2.3809523809523808E-2</v>
      </c>
      <c r="U1679" s="5">
        <f>(Table1[[#This Row],[TIER3_ELIGIBLE_PAX]]/Table1[[#This Row],[TOTAL_PAX]])</f>
        <v>9.2261904761904767E-2</v>
      </c>
      <c r="V1679" s="8">
        <v>0.17081639835040741</v>
      </c>
    </row>
    <row r="1680" spans="1:22" x14ac:dyDescent="0.3">
      <c r="A1680" s="1">
        <v>45960</v>
      </c>
      <c r="B1680" s="2">
        <v>0.92500000000000004</v>
      </c>
      <c r="C1680" t="s">
        <v>34</v>
      </c>
      <c r="D1680" t="s">
        <v>18</v>
      </c>
      <c r="E1680" t="s">
        <v>5385</v>
      </c>
      <c r="F1680" t="s">
        <v>20</v>
      </c>
      <c r="G1680" t="s">
        <v>99</v>
      </c>
      <c r="H1680" t="s">
        <v>74</v>
      </c>
      <c r="I1680" t="s">
        <v>31</v>
      </c>
      <c r="J1680" t="s">
        <v>32</v>
      </c>
      <c r="K1680" t="s">
        <v>33</v>
      </c>
      <c r="L1680">
        <v>0</v>
      </c>
      <c r="M1680">
        <v>10</v>
      </c>
      <c r="N1680">
        <v>170</v>
      </c>
      <c r="O1680">
        <v>0</v>
      </c>
      <c r="P1680">
        <v>5</v>
      </c>
      <c r="Q1680">
        <v>21</v>
      </c>
      <c r="R1680">
        <f>SUM(Table1[[#This Row],[FIRST_CLASS_SEATS]:[ECONOMY_SEATS]])</f>
        <v>180</v>
      </c>
      <c r="S1680" s="5">
        <f>(Table1[[#This Row],[TIER1_ELIGIBLE_PAX]]/Table1[[#This Row],[TOTAL_PAX]])</f>
        <v>0</v>
      </c>
      <c r="T1680" s="5">
        <f>(Table1[[#This Row],[TIER2_ELIGIBLE_PAX]]/Table1[[#This Row],[TOTAL_PAX]])</f>
        <v>2.7777777777777776E-2</v>
      </c>
      <c r="U1680" s="5">
        <f>(Table1[[#This Row],[TIER3_ELIGIBLE_PAX]]/Table1[[#This Row],[TOTAL_PAX]])</f>
        <v>0.11666666666666667</v>
      </c>
      <c r="V1680" s="8">
        <v>0.17098462579674623</v>
      </c>
    </row>
    <row r="1681" spans="1:22" x14ac:dyDescent="0.3">
      <c r="A1681" s="1">
        <v>45850</v>
      </c>
      <c r="B1681" s="2">
        <v>0.79722222222222228</v>
      </c>
      <c r="C1681" t="s">
        <v>34</v>
      </c>
      <c r="D1681" t="s">
        <v>18</v>
      </c>
      <c r="E1681" t="s">
        <v>39</v>
      </c>
      <c r="F1681" t="s">
        <v>20</v>
      </c>
      <c r="G1681" t="s">
        <v>40</v>
      </c>
      <c r="H1681" t="s">
        <v>41</v>
      </c>
      <c r="I1681" t="s">
        <v>31</v>
      </c>
      <c r="J1681" t="s">
        <v>32</v>
      </c>
      <c r="K1681" t="s">
        <v>33</v>
      </c>
      <c r="L1681">
        <v>0</v>
      </c>
      <c r="M1681">
        <v>20</v>
      </c>
      <c r="N1681">
        <v>160</v>
      </c>
      <c r="O1681">
        <v>0</v>
      </c>
      <c r="P1681">
        <v>6</v>
      </c>
      <c r="Q1681">
        <v>27</v>
      </c>
      <c r="R1681">
        <f>SUM(Table1[[#This Row],[FIRST_CLASS_SEATS]:[ECONOMY_SEATS]])</f>
        <v>180</v>
      </c>
      <c r="S1681" s="5">
        <f>(Table1[[#This Row],[TIER1_ELIGIBLE_PAX]]/Table1[[#This Row],[TOTAL_PAX]])</f>
        <v>0</v>
      </c>
      <c r="T1681" s="5">
        <f>(Table1[[#This Row],[TIER2_ELIGIBLE_PAX]]/Table1[[#This Row],[TOTAL_PAX]])</f>
        <v>3.3333333333333333E-2</v>
      </c>
      <c r="U1681" s="5">
        <f>(Table1[[#This Row],[TIER3_ELIGIBLE_PAX]]/Table1[[#This Row],[TOTAL_PAX]])</f>
        <v>0.15</v>
      </c>
      <c r="V1681" s="8">
        <v>0.171020530736403</v>
      </c>
    </row>
    <row r="1682" spans="1:22" x14ac:dyDescent="0.3">
      <c r="A1682" s="1">
        <v>45774</v>
      </c>
      <c r="B1682" s="2">
        <v>0.47847222222222224</v>
      </c>
      <c r="C1682" t="s">
        <v>26</v>
      </c>
      <c r="D1682" t="s">
        <v>18</v>
      </c>
      <c r="E1682" t="s">
        <v>2622</v>
      </c>
      <c r="F1682" t="s">
        <v>20</v>
      </c>
      <c r="G1682" t="s">
        <v>62</v>
      </c>
      <c r="H1682" t="s">
        <v>63</v>
      </c>
      <c r="I1682" t="s">
        <v>31</v>
      </c>
      <c r="J1682" t="s">
        <v>32</v>
      </c>
      <c r="K1682" t="s">
        <v>33</v>
      </c>
      <c r="L1682">
        <v>0</v>
      </c>
      <c r="M1682">
        <v>16</v>
      </c>
      <c r="N1682">
        <v>164</v>
      </c>
      <c r="O1682">
        <v>1</v>
      </c>
      <c r="P1682">
        <v>0</v>
      </c>
      <c r="Q1682">
        <v>9</v>
      </c>
      <c r="R1682">
        <f>SUM(Table1[[#This Row],[FIRST_CLASS_SEATS]:[ECONOMY_SEATS]])</f>
        <v>180</v>
      </c>
      <c r="S1682" s="5">
        <f>(Table1[[#This Row],[TIER1_ELIGIBLE_PAX]]/Table1[[#This Row],[TOTAL_PAX]])</f>
        <v>5.5555555555555558E-3</v>
      </c>
      <c r="T1682" s="5">
        <f>(Table1[[#This Row],[TIER2_ELIGIBLE_PAX]]/Table1[[#This Row],[TOTAL_PAX]])</f>
        <v>0</v>
      </c>
      <c r="U1682" s="5">
        <f>(Table1[[#This Row],[TIER3_ELIGIBLE_PAX]]/Table1[[#This Row],[TOTAL_PAX]])</f>
        <v>0.05</v>
      </c>
      <c r="V1682" s="8">
        <v>0.17106418733362627</v>
      </c>
    </row>
    <row r="1683" spans="1:22" x14ac:dyDescent="0.3">
      <c r="A1683" s="1">
        <v>45891</v>
      </c>
      <c r="B1683" s="2">
        <v>0.88680555555555551</v>
      </c>
      <c r="C1683" t="s">
        <v>34</v>
      </c>
      <c r="D1683" t="s">
        <v>18</v>
      </c>
      <c r="E1683" t="s">
        <v>5623</v>
      </c>
      <c r="F1683" t="s">
        <v>20</v>
      </c>
      <c r="G1683" t="s">
        <v>36</v>
      </c>
      <c r="H1683" t="s">
        <v>37</v>
      </c>
      <c r="I1683" t="s">
        <v>31</v>
      </c>
      <c r="J1683" t="s">
        <v>32</v>
      </c>
      <c r="K1683" t="s">
        <v>33</v>
      </c>
      <c r="L1683">
        <v>0</v>
      </c>
      <c r="M1683">
        <v>0</v>
      </c>
      <c r="N1683">
        <v>180</v>
      </c>
      <c r="O1683">
        <v>0</v>
      </c>
      <c r="P1683">
        <v>12</v>
      </c>
      <c r="Q1683">
        <v>41</v>
      </c>
      <c r="R1683">
        <f>SUM(Table1[[#This Row],[FIRST_CLASS_SEATS]:[ECONOMY_SEATS]])</f>
        <v>180</v>
      </c>
      <c r="S1683" s="5">
        <f>(Table1[[#This Row],[TIER1_ELIGIBLE_PAX]]/Table1[[#This Row],[TOTAL_PAX]])</f>
        <v>0</v>
      </c>
      <c r="T1683" s="5">
        <f>(Table1[[#This Row],[TIER2_ELIGIBLE_PAX]]/Table1[[#This Row],[TOTAL_PAX]])</f>
        <v>6.6666666666666666E-2</v>
      </c>
      <c r="U1683" s="5">
        <f>(Table1[[#This Row],[TIER3_ELIGIBLE_PAX]]/Table1[[#This Row],[TOTAL_PAX]])</f>
        <v>0.22777777777777777</v>
      </c>
      <c r="V1683" s="8">
        <v>0.17114295416823067</v>
      </c>
    </row>
    <row r="1684" spans="1:22" x14ac:dyDescent="0.3">
      <c r="A1684" s="1">
        <v>45883</v>
      </c>
      <c r="B1684" s="2">
        <v>0.78680555555555554</v>
      </c>
      <c r="C1684" t="s">
        <v>34</v>
      </c>
      <c r="D1684" t="s">
        <v>18</v>
      </c>
      <c r="E1684" t="s">
        <v>1562</v>
      </c>
      <c r="F1684" t="s">
        <v>20</v>
      </c>
      <c r="G1684" t="s">
        <v>43</v>
      </c>
      <c r="H1684" t="s">
        <v>44</v>
      </c>
      <c r="I1684" t="s">
        <v>31</v>
      </c>
      <c r="J1684" t="s">
        <v>32</v>
      </c>
      <c r="K1684" t="s">
        <v>33</v>
      </c>
      <c r="L1684">
        <v>0</v>
      </c>
      <c r="M1684">
        <v>4</v>
      </c>
      <c r="N1684">
        <v>176</v>
      </c>
      <c r="O1684">
        <v>2</v>
      </c>
      <c r="P1684">
        <v>11</v>
      </c>
      <c r="Q1684">
        <v>39</v>
      </c>
      <c r="R1684">
        <f>SUM(Table1[[#This Row],[FIRST_CLASS_SEATS]:[ECONOMY_SEATS]])</f>
        <v>180</v>
      </c>
      <c r="S1684" s="5">
        <f>(Table1[[#This Row],[TIER1_ELIGIBLE_PAX]]/Table1[[#This Row],[TOTAL_PAX]])</f>
        <v>1.1111111111111112E-2</v>
      </c>
      <c r="T1684" s="5">
        <f>(Table1[[#This Row],[TIER2_ELIGIBLE_PAX]]/Table1[[#This Row],[TOTAL_PAX]])</f>
        <v>6.1111111111111109E-2</v>
      </c>
      <c r="U1684" s="5">
        <f>(Table1[[#This Row],[TIER3_ELIGIBLE_PAX]]/Table1[[#This Row],[TOTAL_PAX]])</f>
        <v>0.21666666666666667</v>
      </c>
      <c r="V1684" s="8">
        <v>0.1713387483068961</v>
      </c>
    </row>
    <row r="1685" spans="1:22" x14ac:dyDescent="0.3">
      <c r="A1685" s="1">
        <v>45755</v>
      </c>
      <c r="B1685" s="2">
        <v>0.70208333333333328</v>
      </c>
      <c r="C1685" t="s">
        <v>17</v>
      </c>
      <c r="D1685" t="s">
        <v>18</v>
      </c>
      <c r="E1685" t="s">
        <v>4160</v>
      </c>
      <c r="F1685" t="s">
        <v>20</v>
      </c>
      <c r="G1685" t="s">
        <v>21</v>
      </c>
      <c r="H1685" t="s">
        <v>22</v>
      </c>
      <c r="I1685" t="s">
        <v>23</v>
      </c>
      <c r="J1685" t="s">
        <v>24</v>
      </c>
      <c r="K1685" t="s">
        <v>25</v>
      </c>
      <c r="L1685">
        <v>0</v>
      </c>
      <c r="M1685">
        <v>32</v>
      </c>
      <c r="N1685">
        <v>300</v>
      </c>
      <c r="O1685">
        <v>1</v>
      </c>
      <c r="P1685">
        <v>5</v>
      </c>
      <c r="Q1685">
        <v>22</v>
      </c>
      <c r="R1685">
        <f>SUM(Table1[[#This Row],[FIRST_CLASS_SEATS]:[ECONOMY_SEATS]])</f>
        <v>332</v>
      </c>
      <c r="S1685" s="5">
        <f>(Table1[[#This Row],[TIER1_ELIGIBLE_PAX]]/Table1[[#This Row],[TOTAL_PAX]])</f>
        <v>3.0120481927710845E-3</v>
      </c>
      <c r="T1685" s="5">
        <f>(Table1[[#This Row],[TIER2_ELIGIBLE_PAX]]/Table1[[#This Row],[TOTAL_PAX]])</f>
        <v>1.5060240963855422E-2</v>
      </c>
      <c r="U1685" s="5">
        <f>(Table1[[#This Row],[TIER3_ELIGIBLE_PAX]]/Table1[[#This Row],[TOTAL_PAX]])</f>
        <v>6.6265060240963861E-2</v>
      </c>
      <c r="V1685" s="8">
        <v>0.1714579238334335</v>
      </c>
    </row>
    <row r="1686" spans="1:22" x14ac:dyDescent="0.3">
      <c r="A1686" s="1">
        <v>45874</v>
      </c>
      <c r="B1686" s="2">
        <v>0.71666666666666667</v>
      </c>
      <c r="C1686" t="s">
        <v>17</v>
      </c>
      <c r="D1686" t="s">
        <v>18</v>
      </c>
      <c r="E1686" t="s">
        <v>361</v>
      </c>
      <c r="F1686" t="s">
        <v>20</v>
      </c>
      <c r="G1686" t="s">
        <v>99</v>
      </c>
      <c r="H1686" t="s">
        <v>74</v>
      </c>
      <c r="I1686" t="s">
        <v>31</v>
      </c>
      <c r="J1686" t="s">
        <v>32</v>
      </c>
      <c r="K1686" t="s">
        <v>33</v>
      </c>
      <c r="L1686">
        <v>0</v>
      </c>
      <c r="M1686">
        <v>12</v>
      </c>
      <c r="N1686">
        <v>168</v>
      </c>
      <c r="O1686">
        <v>1</v>
      </c>
      <c r="P1686">
        <v>22</v>
      </c>
      <c r="Q1686">
        <v>70</v>
      </c>
      <c r="R1686">
        <f>SUM(Table1[[#This Row],[FIRST_CLASS_SEATS]:[ECONOMY_SEATS]])</f>
        <v>180</v>
      </c>
      <c r="S1686" s="5">
        <f>(Table1[[#This Row],[TIER1_ELIGIBLE_PAX]]/Table1[[#This Row],[TOTAL_PAX]])</f>
        <v>5.5555555555555558E-3</v>
      </c>
      <c r="T1686" s="5">
        <f>(Table1[[#This Row],[TIER2_ELIGIBLE_PAX]]/Table1[[#This Row],[TOTAL_PAX]])</f>
        <v>0.12222222222222222</v>
      </c>
      <c r="U1686" s="5">
        <f>(Table1[[#This Row],[TIER3_ELIGIBLE_PAX]]/Table1[[#This Row],[TOTAL_PAX]])</f>
        <v>0.3888888888888889</v>
      </c>
      <c r="V1686" s="8">
        <v>0.1716852493042772</v>
      </c>
    </row>
    <row r="1687" spans="1:22" x14ac:dyDescent="0.3">
      <c r="A1687" s="1">
        <v>45889</v>
      </c>
      <c r="B1687" s="2">
        <v>0.59375</v>
      </c>
      <c r="C1687" t="s">
        <v>17</v>
      </c>
      <c r="D1687" t="s">
        <v>18</v>
      </c>
      <c r="E1687" t="s">
        <v>2232</v>
      </c>
      <c r="F1687" t="s">
        <v>20</v>
      </c>
      <c r="G1687" t="s">
        <v>54</v>
      </c>
      <c r="H1687" t="s">
        <v>30</v>
      </c>
      <c r="I1687" t="s">
        <v>31</v>
      </c>
      <c r="J1687" t="s">
        <v>32</v>
      </c>
      <c r="K1687" t="s">
        <v>33</v>
      </c>
      <c r="L1687">
        <v>0</v>
      </c>
      <c r="M1687">
        <v>13</v>
      </c>
      <c r="N1687">
        <v>167</v>
      </c>
      <c r="O1687">
        <v>1</v>
      </c>
      <c r="P1687">
        <v>9</v>
      </c>
      <c r="Q1687">
        <v>35</v>
      </c>
      <c r="R1687">
        <f>SUM(Table1[[#This Row],[FIRST_CLASS_SEATS]:[ECONOMY_SEATS]])</f>
        <v>180</v>
      </c>
      <c r="S1687" s="5">
        <f>(Table1[[#This Row],[TIER1_ELIGIBLE_PAX]]/Table1[[#This Row],[TOTAL_PAX]])</f>
        <v>5.5555555555555558E-3</v>
      </c>
      <c r="T1687" s="5">
        <f>(Table1[[#This Row],[TIER2_ELIGIBLE_PAX]]/Table1[[#This Row],[TOTAL_PAX]])</f>
        <v>0.05</v>
      </c>
      <c r="U1687" s="5">
        <f>(Table1[[#This Row],[TIER3_ELIGIBLE_PAX]]/Table1[[#This Row],[TOTAL_PAX]])</f>
        <v>0.19444444444444445</v>
      </c>
      <c r="V1687" s="8">
        <v>0.17169365147298432</v>
      </c>
    </row>
    <row r="1688" spans="1:22" x14ac:dyDescent="0.3">
      <c r="A1688" s="1">
        <v>45759</v>
      </c>
      <c r="B1688" s="2">
        <v>0.34722222222222221</v>
      </c>
      <c r="C1688" t="s">
        <v>26</v>
      </c>
      <c r="D1688" t="s">
        <v>18</v>
      </c>
      <c r="E1688" t="s">
        <v>2079</v>
      </c>
      <c r="F1688" t="s">
        <v>20</v>
      </c>
      <c r="G1688" t="s">
        <v>46</v>
      </c>
      <c r="H1688" t="s">
        <v>22</v>
      </c>
      <c r="I1688" t="s">
        <v>23</v>
      </c>
      <c r="J1688" t="s">
        <v>24</v>
      </c>
      <c r="K1688" t="s">
        <v>25</v>
      </c>
      <c r="L1688">
        <v>0</v>
      </c>
      <c r="M1688">
        <v>32</v>
      </c>
      <c r="N1688">
        <v>300</v>
      </c>
      <c r="O1688">
        <v>2</v>
      </c>
      <c r="P1688">
        <v>9</v>
      </c>
      <c r="Q1688">
        <v>34</v>
      </c>
      <c r="R1688">
        <f>SUM(Table1[[#This Row],[FIRST_CLASS_SEATS]:[ECONOMY_SEATS]])</f>
        <v>332</v>
      </c>
      <c r="S1688" s="5">
        <f>(Table1[[#This Row],[TIER1_ELIGIBLE_PAX]]/Table1[[#This Row],[TOTAL_PAX]])</f>
        <v>6.024096385542169E-3</v>
      </c>
      <c r="T1688" s="5">
        <f>(Table1[[#This Row],[TIER2_ELIGIBLE_PAX]]/Table1[[#This Row],[TOTAL_PAX]])</f>
        <v>2.710843373493976E-2</v>
      </c>
      <c r="U1688" s="5">
        <f>(Table1[[#This Row],[TIER3_ELIGIBLE_PAX]]/Table1[[#This Row],[TOTAL_PAX]])</f>
        <v>0.10240963855421686</v>
      </c>
      <c r="V1688" s="8">
        <v>0.1717240973103078</v>
      </c>
    </row>
    <row r="1689" spans="1:22" x14ac:dyDescent="0.3">
      <c r="A1689" s="1">
        <v>45885</v>
      </c>
      <c r="B1689" s="2">
        <v>0.33402777777777776</v>
      </c>
      <c r="C1689" t="s">
        <v>26</v>
      </c>
      <c r="D1689" t="s">
        <v>18</v>
      </c>
      <c r="E1689" t="s">
        <v>616</v>
      </c>
      <c r="F1689" t="s">
        <v>20</v>
      </c>
      <c r="G1689" t="s">
        <v>76</v>
      </c>
      <c r="H1689" t="s">
        <v>77</v>
      </c>
      <c r="I1689" t="s">
        <v>78</v>
      </c>
      <c r="J1689" t="s">
        <v>24</v>
      </c>
      <c r="K1689" t="s">
        <v>25</v>
      </c>
      <c r="L1689">
        <v>8</v>
      </c>
      <c r="M1689">
        <v>49</v>
      </c>
      <c r="N1689">
        <v>178</v>
      </c>
      <c r="O1689">
        <v>0</v>
      </c>
      <c r="P1689">
        <v>3</v>
      </c>
      <c r="Q1689">
        <v>17</v>
      </c>
      <c r="R1689">
        <f>SUM(Table1[[#This Row],[FIRST_CLASS_SEATS]:[ECONOMY_SEATS]])</f>
        <v>235</v>
      </c>
      <c r="S1689" s="5">
        <f>(Table1[[#This Row],[TIER1_ELIGIBLE_PAX]]/Table1[[#This Row],[TOTAL_PAX]])</f>
        <v>0</v>
      </c>
      <c r="T1689" s="5">
        <f>(Table1[[#This Row],[TIER2_ELIGIBLE_PAX]]/Table1[[#This Row],[TOTAL_PAX]])</f>
        <v>1.276595744680851E-2</v>
      </c>
      <c r="U1689" s="5">
        <f>(Table1[[#This Row],[TIER3_ELIGIBLE_PAX]]/Table1[[#This Row],[TOTAL_PAX]])</f>
        <v>7.2340425531914887E-2</v>
      </c>
      <c r="V1689" s="8">
        <v>0.17173976974378402</v>
      </c>
    </row>
    <row r="1690" spans="1:22" x14ac:dyDescent="0.3">
      <c r="A1690" s="1">
        <v>45829</v>
      </c>
      <c r="B1690" s="2">
        <v>0.49930555555555556</v>
      </c>
      <c r="C1690" t="s">
        <v>26</v>
      </c>
      <c r="D1690" t="s">
        <v>18</v>
      </c>
      <c r="E1690" t="s">
        <v>4421</v>
      </c>
      <c r="F1690" t="s">
        <v>20</v>
      </c>
      <c r="G1690" t="s">
        <v>56</v>
      </c>
      <c r="H1690" t="s">
        <v>57</v>
      </c>
      <c r="I1690" t="s">
        <v>58</v>
      </c>
      <c r="J1690" t="s">
        <v>24</v>
      </c>
      <c r="K1690" t="s">
        <v>25</v>
      </c>
      <c r="L1690">
        <v>0</v>
      </c>
      <c r="M1690">
        <v>48</v>
      </c>
      <c r="N1690">
        <v>224</v>
      </c>
      <c r="O1690">
        <v>0</v>
      </c>
      <c r="P1690">
        <v>12</v>
      </c>
      <c r="Q1690">
        <v>42</v>
      </c>
      <c r="R1690">
        <f>SUM(Table1[[#This Row],[FIRST_CLASS_SEATS]:[ECONOMY_SEATS]])</f>
        <v>272</v>
      </c>
      <c r="S1690" s="5">
        <f>(Table1[[#This Row],[TIER1_ELIGIBLE_PAX]]/Table1[[#This Row],[TOTAL_PAX]])</f>
        <v>0</v>
      </c>
      <c r="T1690" s="5">
        <f>(Table1[[#This Row],[TIER2_ELIGIBLE_PAX]]/Table1[[#This Row],[TOTAL_PAX]])</f>
        <v>4.4117647058823532E-2</v>
      </c>
      <c r="U1690" s="5">
        <f>(Table1[[#This Row],[TIER3_ELIGIBLE_PAX]]/Table1[[#This Row],[TOTAL_PAX]])</f>
        <v>0.15441176470588236</v>
      </c>
      <c r="V1690" s="8">
        <v>0.17176749011641301</v>
      </c>
    </row>
    <row r="1691" spans="1:22" x14ac:dyDescent="0.3">
      <c r="A1691" s="1">
        <v>45827</v>
      </c>
      <c r="B1691" s="2">
        <v>0.28541666666666665</v>
      </c>
      <c r="C1691" t="s">
        <v>26</v>
      </c>
      <c r="D1691" t="s">
        <v>18</v>
      </c>
      <c r="E1691" t="s">
        <v>2219</v>
      </c>
      <c r="F1691" t="s">
        <v>20</v>
      </c>
      <c r="G1691" t="s">
        <v>46</v>
      </c>
      <c r="H1691" t="s">
        <v>22</v>
      </c>
      <c r="I1691" t="s">
        <v>23</v>
      </c>
      <c r="J1691" t="s">
        <v>24</v>
      </c>
      <c r="K1691" t="s">
        <v>25</v>
      </c>
      <c r="L1691">
        <v>0</v>
      </c>
      <c r="M1691">
        <v>32</v>
      </c>
      <c r="N1691">
        <v>304</v>
      </c>
      <c r="O1691">
        <v>0</v>
      </c>
      <c r="P1691">
        <v>9</v>
      </c>
      <c r="Q1691">
        <v>34</v>
      </c>
      <c r="R1691">
        <f>SUM(Table1[[#This Row],[FIRST_CLASS_SEATS]:[ECONOMY_SEATS]])</f>
        <v>336</v>
      </c>
      <c r="S1691" s="5">
        <f>(Table1[[#This Row],[TIER1_ELIGIBLE_PAX]]/Table1[[#This Row],[TOTAL_PAX]])</f>
        <v>0</v>
      </c>
      <c r="T1691" s="5">
        <f>(Table1[[#This Row],[TIER2_ELIGIBLE_PAX]]/Table1[[#This Row],[TOTAL_PAX]])</f>
        <v>2.6785714285714284E-2</v>
      </c>
      <c r="U1691" s="5">
        <f>(Table1[[#This Row],[TIER3_ELIGIBLE_PAX]]/Table1[[#This Row],[TOTAL_PAX]])</f>
        <v>0.10119047619047619</v>
      </c>
      <c r="V1691" s="8">
        <v>0.1717948926159486</v>
      </c>
    </row>
    <row r="1692" spans="1:22" x14ac:dyDescent="0.3">
      <c r="A1692" s="1">
        <v>45935</v>
      </c>
      <c r="B1692" s="2">
        <v>0.27152777777777776</v>
      </c>
      <c r="C1692" t="s">
        <v>26</v>
      </c>
      <c r="D1692" t="s">
        <v>18</v>
      </c>
      <c r="E1692" t="s">
        <v>3348</v>
      </c>
      <c r="F1692" t="s">
        <v>20</v>
      </c>
      <c r="G1692" t="s">
        <v>76</v>
      </c>
      <c r="H1692" t="s">
        <v>77</v>
      </c>
      <c r="I1692" t="s">
        <v>78</v>
      </c>
      <c r="J1692" t="s">
        <v>24</v>
      </c>
      <c r="K1692" t="s">
        <v>25</v>
      </c>
      <c r="L1692">
        <v>0</v>
      </c>
      <c r="M1692">
        <v>32</v>
      </c>
      <c r="N1692">
        <v>300</v>
      </c>
      <c r="O1692">
        <v>0</v>
      </c>
      <c r="P1692">
        <v>1</v>
      </c>
      <c r="Q1692">
        <v>12</v>
      </c>
      <c r="R1692">
        <f>SUM(Table1[[#This Row],[FIRST_CLASS_SEATS]:[ECONOMY_SEATS]])</f>
        <v>332</v>
      </c>
      <c r="S1692" s="5">
        <f>(Table1[[#This Row],[TIER1_ELIGIBLE_PAX]]/Table1[[#This Row],[TOTAL_PAX]])</f>
        <v>0</v>
      </c>
      <c r="T1692" s="5">
        <f>(Table1[[#This Row],[TIER2_ELIGIBLE_PAX]]/Table1[[#This Row],[TOTAL_PAX]])</f>
        <v>3.0120481927710845E-3</v>
      </c>
      <c r="U1692" s="5">
        <f>(Table1[[#This Row],[TIER3_ELIGIBLE_PAX]]/Table1[[#This Row],[TOTAL_PAX]])</f>
        <v>3.614457831325301E-2</v>
      </c>
      <c r="V1692" s="8">
        <v>0.17193968707824048</v>
      </c>
    </row>
    <row r="1693" spans="1:22" x14ac:dyDescent="0.3">
      <c r="A1693" s="1">
        <v>45828</v>
      </c>
      <c r="B1693" s="2">
        <v>0.35902777777777778</v>
      </c>
      <c r="C1693" t="s">
        <v>26</v>
      </c>
      <c r="D1693" t="s">
        <v>18</v>
      </c>
      <c r="E1693" t="s">
        <v>5781</v>
      </c>
      <c r="F1693" t="s">
        <v>20</v>
      </c>
      <c r="G1693" t="s">
        <v>99</v>
      </c>
      <c r="H1693" t="s">
        <v>74</v>
      </c>
      <c r="I1693" t="s">
        <v>31</v>
      </c>
      <c r="J1693" t="s">
        <v>32</v>
      </c>
      <c r="K1693" t="s">
        <v>33</v>
      </c>
      <c r="L1693">
        <v>0</v>
      </c>
      <c r="M1693">
        <v>20</v>
      </c>
      <c r="N1693">
        <v>160</v>
      </c>
      <c r="O1693">
        <v>0</v>
      </c>
      <c r="P1693">
        <v>14</v>
      </c>
      <c r="Q1693">
        <v>49</v>
      </c>
      <c r="R1693">
        <f>SUM(Table1[[#This Row],[FIRST_CLASS_SEATS]:[ECONOMY_SEATS]])</f>
        <v>180</v>
      </c>
      <c r="S1693" s="5">
        <f>(Table1[[#This Row],[TIER1_ELIGIBLE_PAX]]/Table1[[#This Row],[TOTAL_PAX]])</f>
        <v>0</v>
      </c>
      <c r="T1693" s="5">
        <f>(Table1[[#This Row],[TIER2_ELIGIBLE_PAX]]/Table1[[#This Row],[TOTAL_PAX]])</f>
        <v>7.7777777777777779E-2</v>
      </c>
      <c r="U1693" s="5">
        <f>(Table1[[#This Row],[TIER3_ELIGIBLE_PAX]]/Table1[[#This Row],[TOTAL_PAX]])</f>
        <v>0.2722222222222222</v>
      </c>
      <c r="V1693" s="8">
        <v>0.17197313004344317</v>
      </c>
    </row>
    <row r="1694" spans="1:22" x14ac:dyDescent="0.3">
      <c r="A1694" s="1">
        <v>45845</v>
      </c>
      <c r="B1694" s="2">
        <v>0.70833333333333337</v>
      </c>
      <c r="C1694" t="s">
        <v>17</v>
      </c>
      <c r="D1694" t="s">
        <v>18</v>
      </c>
      <c r="E1694" t="s">
        <v>6093</v>
      </c>
      <c r="F1694" t="s">
        <v>20</v>
      </c>
      <c r="G1694" t="s">
        <v>124</v>
      </c>
      <c r="H1694" t="s">
        <v>22</v>
      </c>
      <c r="I1694" t="s">
        <v>23</v>
      </c>
      <c r="J1694" t="s">
        <v>24</v>
      </c>
      <c r="K1694" t="s">
        <v>47</v>
      </c>
      <c r="L1694">
        <v>0</v>
      </c>
      <c r="M1694">
        <v>56</v>
      </c>
      <c r="N1694">
        <v>275</v>
      </c>
      <c r="O1694">
        <v>1</v>
      </c>
      <c r="P1694">
        <v>14</v>
      </c>
      <c r="Q1694">
        <v>49</v>
      </c>
      <c r="R1694">
        <f>SUM(Table1[[#This Row],[FIRST_CLASS_SEATS]:[ECONOMY_SEATS]])</f>
        <v>331</v>
      </c>
      <c r="S1694" s="5">
        <f>(Table1[[#This Row],[TIER1_ELIGIBLE_PAX]]/Table1[[#This Row],[TOTAL_PAX]])</f>
        <v>3.0211480362537764E-3</v>
      </c>
      <c r="T1694" s="5">
        <f>(Table1[[#This Row],[TIER2_ELIGIBLE_PAX]]/Table1[[#This Row],[TOTAL_PAX]])</f>
        <v>4.2296072507552872E-2</v>
      </c>
      <c r="U1694" s="5">
        <f>(Table1[[#This Row],[TIER3_ELIGIBLE_PAX]]/Table1[[#This Row],[TOTAL_PAX]])</f>
        <v>0.14803625377643503</v>
      </c>
      <c r="V1694" s="8">
        <v>0.17226188356479655</v>
      </c>
    </row>
    <row r="1695" spans="1:22" x14ac:dyDescent="0.3">
      <c r="A1695" s="1">
        <v>45868</v>
      </c>
      <c r="B1695" s="2">
        <v>0.6</v>
      </c>
      <c r="C1695" t="s">
        <v>17</v>
      </c>
      <c r="D1695" t="s">
        <v>18</v>
      </c>
      <c r="E1695" t="s">
        <v>3895</v>
      </c>
      <c r="F1695" t="s">
        <v>20</v>
      </c>
      <c r="G1695" t="s">
        <v>46</v>
      </c>
      <c r="H1695" t="s">
        <v>22</v>
      </c>
      <c r="I1695" t="s">
        <v>23</v>
      </c>
      <c r="J1695" t="s">
        <v>24</v>
      </c>
      <c r="K1695" t="s">
        <v>25</v>
      </c>
      <c r="L1695">
        <v>0</v>
      </c>
      <c r="M1695">
        <v>32</v>
      </c>
      <c r="N1695">
        <v>300</v>
      </c>
      <c r="O1695">
        <v>1</v>
      </c>
      <c r="P1695">
        <v>6</v>
      </c>
      <c r="Q1695">
        <v>25</v>
      </c>
      <c r="R1695">
        <f>SUM(Table1[[#This Row],[FIRST_CLASS_SEATS]:[ECONOMY_SEATS]])</f>
        <v>332</v>
      </c>
      <c r="S1695" s="5">
        <f>(Table1[[#This Row],[TIER1_ELIGIBLE_PAX]]/Table1[[#This Row],[TOTAL_PAX]])</f>
        <v>3.0120481927710845E-3</v>
      </c>
      <c r="T1695" s="5">
        <f>(Table1[[#This Row],[TIER2_ELIGIBLE_PAX]]/Table1[[#This Row],[TOTAL_PAX]])</f>
        <v>1.8072289156626505E-2</v>
      </c>
      <c r="U1695" s="5">
        <f>(Table1[[#This Row],[TIER3_ELIGIBLE_PAX]]/Table1[[#This Row],[TOTAL_PAX]])</f>
        <v>7.5301204819277115E-2</v>
      </c>
      <c r="V1695" s="8">
        <v>0.17232016989577936</v>
      </c>
    </row>
    <row r="1696" spans="1:22" x14ac:dyDescent="0.3">
      <c r="A1696" s="1">
        <v>45820</v>
      </c>
      <c r="B1696" s="2">
        <v>0.78194444444444444</v>
      </c>
      <c r="C1696" t="s">
        <v>34</v>
      </c>
      <c r="D1696" t="s">
        <v>18</v>
      </c>
      <c r="E1696" t="s">
        <v>3696</v>
      </c>
      <c r="F1696" t="s">
        <v>20</v>
      </c>
      <c r="G1696" t="s">
        <v>99</v>
      </c>
      <c r="H1696" t="s">
        <v>74</v>
      </c>
      <c r="I1696" t="s">
        <v>31</v>
      </c>
      <c r="J1696" t="s">
        <v>32</v>
      </c>
      <c r="K1696" t="s">
        <v>33</v>
      </c>
      <c r="L1696">
        <v>0</v>
      </c>
      <c r="M1696">
        <v>3</v>
      </c>
      <c r="N1696">
        <v>177</v>
      </c>
      <c r="O1696">
        <v>0</v>
      </c>
      <c r="P1696">
        <v>10</v>
      </c>
      <c r="Q1696">
        <v>36</v>
      </c>
      <c r="R1696">
        <f>SUM(Table1[[#This Row],[FIRST_CLASS_SEATS]:[ECONOMY_SEATS]])</f>
        <v>180</v>
      </c>
      <c r="S1696" s="5">
        <f>(Table1[[#This Row],[TIER1_ELIGIBLE_PAX]]/Table1[[#This Row],[TOTAL_PAX]])</f>
        <v>0</v>
      </c>
      <c r="T1696" s="5">
        <f>(Table1[[#This Row],[TIER2_ELIGIBLE_PAX]]/Table1[[#This Row],[TOTAL_PAX]])</f>
        <v>5.5555555555555552E-2</v>
      </c>
      <c r="U1696" s="5">
        <f>(Table1[[#This Row],[TIER3_ELIGIBLE_PAX]]/Table1[[#This Row],[TOTAL_PAX]])</f>
        <v>0.2</v>
      </c>
      <c r="V1696" s="8">
        <v>0.17241921635103385</v>
      </c>
    </row>
    <row r="1697" spans="1:22" x14ac:dyDescent="0.3">
      <c r="A1697" s="1">
        <v>45772</v>
      </c>
      <c r="B1697" s="2">
        <v>0.70138888888888884</v>
      </c>
      <c r="C1697" t="s">
        <v>17</v>
      </c>
      <c r="D1697" t="s">
        <v>18</v>
      </c>
      <c r="E1697" t="s">
        <v>2335</v>
      </c>
      <c r="F1697" t="s">
        <v>20</v>
      </c>
      <c r="G1697" t="s">
        <v>124</v>
      </c>
      <c r="H1697" t="s">
        <v>22</v>
      </c>
      <c r="I1697" t="s">
        <v>23</v>
      </c>
      <c r="J1697" t="s">
        <v>24</v>
      </c>
      <c r="K1697" t="s">
        <v>25</v>
      </c>
      <c r="L1697">
        <v>0</v>
      </c>
      <c r="M1697">
        <v>32</v>
      </c>
      <c r="N1697">
        <v>304</v>
      </c>
      <c r="O1697">
        <v>0</v>
      </c>
      <c r="P1697">
        <v>5</v>
      </c>
      <c r="Q1697">
        <v>22</v>
      </c>
      <c r="R1697">
        <f>SUM(Table1[[#This Row],[FIRST_CLASS_SEATS]:[ECONOMY_SEATS]])</f>
        <v>336</v>
      </c>
      <c r="S1697" s="5">
        <f>(Table1[[#This Row],[TIER1_ELIGIBLE_PAX]]/Table1[[#This Row],[TOTAL_PAX]])</f>
        <v>0</v>
      </c>
      <c r="T1697" s="5">
        <f>(Table1[[#This Row],[TIER2_ELIGIBLE_PAX]]/Table1[[#This Row],[TOTAL_PAX]])</f>
        <v>1.488095238095238E-2</v>
      </c>
      <c r="U1697" s="5">
        <f>(Table1[[#This Row],[TIER3_ELIGIBLE_PAX]]/Table1[[#This Row],[TOTAL_PAX]])</f>
        <v>6.5476190476190479E-2</v>
      </c>
      <c r="V1697" s="8">
        <v>0.17249362352865161</v>
      </c>
    </row>
    <row r="1698" spans="1:22" x14ac:dyDescent="0.3">
      <c r="A1698" s="1">
        <v>45752</v>
      </c>
      <c r="B1698" s="2">
        <v>0.40347222222222223</v>
      </c>
      <c r="C1698" t="s">
        <v>26</v>
      </c>
      <c r="D1698" t="s">
        <v>18</v>
      </c>
      <c r="E1698" t="s">
        <v>788</v>
      </c>
      <c r="F1698" t="s">
        <v>20</v>
      </c>
      <c r="G1698" t="s">
        <v>76</v>
      </c>
      <c r="H1698" t="s">
        <v>77</v>
      </c>
      <c r="I1698" t="s">
        <v>78</v>
      </c>
      <c r="J1698" t="s">
        <v>24</v>
      </c>
      <c r="K1698" t="s">
        <v>59</v>
      </c>
      <c r="L1698">
        <v>0</v>
      </c>
      <c r="M1698">
        <v>31</v>
      </c>
      <c r="N1698">
        <v>173</v>
      </c>
      <c r="O1698">
        <v>0</v>
      </c>
      <c r="P1698">
        <v>7</v>
      </c>
      <c r="Q1698">
        <v>29</v>
      </c>
      <c r="R1698">
        <f>SUM(Table1[[#This Row],[FIRST_CLASS_SEATS]:[ECONOMY_SEATS]])</f>
        <v>204</v>
      </c>
      <c r="S1698" s="5">
        <f>(Table1[[#This Row],[TIER1_ELIGIBLE_PAX]]/Table1[[#This Row],[TOTAL_PAX]])</f>
        <v>0</v>
      </c>
      <c r="T1698" s="5">
        <f>(Table1[[#This Row],[TIER2_ELIGIBLE_PAX]]/Table1[[#This Row],[TOTAL_PAX]])</f>
        <v>3.4313725490196081E-2</v>
      </c>
      <c r="U1698" s="5">
        <f>(Table1[[#This Row],[TIER3_ELIGIBLE_PAX]]/Table1[[#This Row],[TOTAL_PAX]])</f>
        <v>0.14215686274509803</v>
      </c>
      <c r="V1698" s="8">
        <v>0.17259346978795775</v>
      </c>
    </row>
    <row r="1699" spans="1:22" x14ac:dyDescent="0.3">
      <c r="A1699" s="1">
        <v>45899</v>
      </c>
      <c r="B1699" s="2">
        <v>0.55763888888888891</v>
      </c>
      <c r="C1699" t="s">
        <v>48</v>
      </c>
      <c r="D1699" t="s">
        <v>18</v>
      </c>
      <c r="E1699" t="s">
        <v>5300</v>
      </c>
      <c r="F1699" t="s">
        <v>20</v>
      </c>
      <c r="G1699" t="s">
        <v>71</v>
      </c>
      <c r="H1699" t="s">
        <v>22</v>
      </c>
      <c r="I1699" t="s">
        <v>23</v>
      </c>
      <c r="J1699" t="s">
        <v>24</v>
      </c>
      <c r="K1699" t="s">
        <v>25</v>
      </c>
      <c r="L1699">
        <v>0</v>
      </c>
      <c r="M1699">
        <v>32</v>
      </c>
      <c r="N1699">
        <v>304</v>
      </c>
      <c r="O1699">
        <v>0</v>
      </c>
      <c r="P1699">
        <v>3</v>
      </c>
      <c r="Q1699">
        <v>16</v>
      </c>
      <c r="R1699">
        <f>SUM(Table1[[#This Row],[FIRST_CLASS_SEATS]:[ECONOMY_SEATS]])</f>
        <v>336</v>
      </c>
      <c r="S1699" s="5">
        <f>(Table1[[#This Row],[TIER1_ELIGIBLE_PAX]]/Table1[[#This Row],[TOTAL_PAX]])</f>
        <v>0</v>
      </c>
      <c r="T1699" s="5">
        <f>(Table1[[#This Row],[TIER2_ELIGIBLE_PAX]]/Table1[[#This Row],[TOTAL_PAX]])</f>
        <v>8.9285714285714281E-3</v>
      </c>
      <c r="U1699" s="5">
        <f>(Table1[[#This Row],[TIER3_ELIGIBLE_PAX]]/Table1[[#This Row],[TOTAL_PAX]])</f>
        <v>4.7619047619047616E-2</v>
      </c>
      <c r="V1699" s="8">
        <v>0.17260221969909706</v>
      </c>
    </row>
    <row r="1700" spans="1:22" x14ac:dyDescent="0.3">
      <c r="A1700" s="1">
        <v>45908</v>
      </c>
      <c r="B1700" s="2">
        <v>0.62708333333333333</v>
      </c>
      <c r="C1700" t="s">
        <v>17</v>
      </c>
      <c r="D1700" t="s">
        <v>18</v>
      </c>
      <c r="E1700" t="s">
        <v>3777</v>
      </c>
      <c r="F1700" t="s">
        <v>20</v>
      </c>
      <c r="G1700" t="s">
        <v>29</v>
      </c>
      <c r="H1700" t="s">
        <v>30</v>
      </c>
      <c r="I1700" t="s">
        <v>31</v>
      </c>
      <c r="J1700" t="s">
        <v>32</v>
      </c>
      <c r="K1700" t="s">
        <v>33</v>
      </c>
      <c r="L1700">
        <v>0</v>
      </c>
      <c r="M1700">
        <v>13</v>
      </c>
      <c r="N1700">
        <v>167</v>
      </c>
      <c r="O1700">
        <v>2</v>
      </c>
      <c r="P1700">
        <v>6</v>
      </c>
      <c r="Q1700">
        <v>27</v>
      </c>
      <c r="R1700">
        <f>SUM(Table1[[#This Row],[FIRST_CLASS_SEATS]:[ECONOMY_SEATS]])</f>
        <v>180</v>
      </c>
      <c r="S1700" s="5">
        <f>(Table1[[#This Row],[TIER1_ELIGIBLE_PAX]]/Table1[[#This Row],[TOTAL_PAX]])</f>
        <v>1.1111111111111112E-2</v>
      </c>
      <c r="T1700" s="5">
        <f>(Table1[[#This Row],[TIER2_ELIGIBLE_PAX]]/Table1[[#This Row],[TOTAL_PAX]])</f>
        <v>3.3333333333333333E-2</v>
      </c>
      <c r="U1700" s="5">
        <f>(Table1[[#This Row],[TIER3_ELIGIBLE_PAX]]/Table1[[#This Row],[TOTAL_PAX]])</f>
        <v>0.15</v>
      </c>
      <c r="V1700" s="8">
        <v>0.17268725947602048</v>
      </c>
    </row>
    <row r="1701" spans="1:22" x14ac:dyDescent="0.3">
      <c r="A1701" s="1">
        <v>45755</v>
      </c>
      <c r="B1701" s="2">
        <v>0.31319444444444444</v>
      </c>
      <c r="C1701" t="s">
        <v>26</v>
      </c>
      <c r="D1701" t="s">
        <v>18</v>
      </c>
      <c r="E1701" t="s">
        <v>296</v>
      </c>
      <c r="F1701" t="s">
        <v>20</v>
      </c>
      <c r="G1701" t="s">
        <v>73</v>
      </c>
      <c r="H1701" t="s">
        <v>74</v>
      </c>
      <c r="I1701" t="s">
        <v>31</v>
      </c>
      <c r="J1701" t="s">
        <v>32</v>
      </c>
      <c r="K1701" t="s">
        <v>33</v>
      </c>
      <c r="L1701">
        <v>0</v>
      </c>
      <c r="M1701">
        <v>6</v>
      </c>
      <c r="N1701">
        <v>174</v>
      </c>
      <c r="O1701">
        <v>0</v>
      </c>
      <c r="P1701">
        <v>4</v>
      </c>
      <c r="Q1701">
        <v>20</v>
      </c>
      <c r="R1701">
        <f>SUM(Table1[[#This Row],[FIRST_CLASS_SEATS]:[ECONOMY_SEATS]])</f>
        <v>180</v>
      </c>
      <c r="S1701" s="5">
        <f>(Table1[[#This Row],[TIER1_ELIGIBLE_PAX]]/Table1[[#This Row],[TOTAL_PAX]])</f>
        <v>0</v>
      </c>
      <c r="T1701" s="5">
        <f>(Table1[[#This Row],[TIER2_ELIGIBLE_PAX]]/Table1[[#This Row],[TOTAL_PAX]])</f>
        <v>2.2222222222222223E-2</v>
      </c>
      <c r="U1701" s="5">
        <f>(Table1[[#This Row],[TIER3_ELIGIBLE_PAX]]/Table1[[#This Row],[TOTAL_PAX]])</f>
        <v>0.1111111111111111</v>
      </c>
      <c r="V1701" s="8">
        <v>0.17271731120105638</v>
      </c>
    </row>
    <row r="1702" spans="1:22" x14ac:dyDescent="0.3">
      <c r="A1702" s="1">
        <v>45848</v>
      </c>
      <c r="B1702" s="2">
        <v>0.93472222222222223</v>
      </c>
      <c r="C1702" t="s">
        <v>34</v>
      </c>
      <c r="D1702" t="s">
        <v>18</v>
      </c>
      <c r="E1702" t="s">
        <v>4067</v>
      </c>
      <c r="F1702" t="s">
        <v>20</v>
      </c>
      <c r="G1702" t="s">
        <v>62</v>
      </c>
      <c r="H1702" t="s">
        <v>63</v>
      </c>
      <c r="I1702" t="s">
        <v>31</v>
      </c>
      <c r="J1702" t="s">
        <v>32</v>
      </c>
      <c r="K1702" t="s">
        <v>33</v>
      </c>
      <c r="L1702">
        <v>0</v>
      </c>
      <c r="M1702">
        <v>6</v>
      </c>
      <c r="N1702">
        <v>174</v>
      </c>
      <c r="O1702">
        <v>0</v>
      </c>
      <c r="P1702">
        <v>11</v>
      </c>
      <c r="Q1702">
        <v>40</v>
      </c>
      <c r="R1702">
        <f>SUM(Table1[[#This Row],[FIRST_CLASS_SEATS]:[ECONOMY_SEATS]])</f>
        <v>180</v>
      </c>
      <c r="S1702" s="5">
        <f>(Table1[[#This Row],[TIER1_ELIGIBLE_PAX]]/Table1[[#This Row],[TOTAL_PAX]])</f>
        <v>0</v>
      </c>
      <c r="T1702" s="5">
        <f>(Table1[[#This Row],[TIER2_ELIGIBLE_PAX]]/Table1[[#This Row],[TOTAL_PAX]])</f>
        <v>6.1111111111111109E-2</v>
      </c>
      <c r="U1702" s="5">
        <f>(Table1[[#This Row],[TIER3_ELIGIBLE_PAX]]/Table1[[#This Row],[TOTAL_PAX]])</f>
        <v>0.22222222222222221</v>
      </c>
      <c r="V1702" s="8">
        <v>0.17275553267751798</v>
      </c>
    </row>
    <row r="1703" spans="1:22" x14ac:dyDescent="0.3">
      <c r="A1703" s="1">
        <v>45872</v>
      </c>
      <c r="B1703" s="2">
        <v>0.52986111111111112</v>
      </c>
      <c r="C1703" t="s">
        <v>48</v>
      </c>
      <c r="D1703" t="s">
        <v>18</v>
      </c>
      <c r="E1703" t="s">
        <v>1254</v>
      </c>
      <c r="F1703" t="s">
        <v>20</v>
      </c>
      <c r="G1703" t="s">
        <v>46</v>
      </c>
      <c r="H1703" t="s">
        <v>22</v>
      </c>
      <c r="I1703" t="s">
        <v>23</v>
      </c>
      <c r="J1703" t="s">
        <v>24</v>
      </c>
      <c r="K1703" t="s">
        <v>25</v>
      </c>
      <c r="L1703">
        <v>0</v>
      </c>
      <c r="M1703">
        <v>48</v>
      </c>
      <c r="N1703">
        <v>224</v>
      </c>
      <c r="O1703">
        <v>0</v>
      </c>
      <c r="P1703">
        <v>9</v>
      </c>
      <c r="Q1703">
        <v>33</v>
      </c>
      <c r="R1703">
        <f>SUM(Table1[[#This Row],[FIRST_CLASS_SEATS]:[ECONOMY_SEATS]])</f>
        <v>272</v>
      </c>
      <c r="S1703" s="5">
        <f>(Table1[[#This Row],[TIER1_ELIGIBLE_PAX]]/Table1[[#This Row],[TOTAL_PAX]])</f>
        <v>0</v>
      </c>
      <c r="T1703" s="5">
        <f>(Table1[[#This Row],[TIER2_ELIGIBLE_PAX]]/Table1[[#This Row],[TOTAL_PAX]])</f>
        <v>3.3088235294117647E-2</v>
      </c>
      <c r="U1703" s="5">
        <f>(Table1[[#This Row],[TIER3_ELIGIBLE_PAX]]/Table1[[#This Row],[TOTAL_PAX]])</f>
        <v>0.12132352941176471</v>
      </c>
      <c r="V1703" s="8">
        <v>0.1727568737121471</v>
      </c>
    </row>
    <row r="1704" spans="1:22" x14ac:dyDescent="0.3">
      <c r="A1704" s="1">
        <v>45924</v>
      </c>
      <c r="B1704" s="2">
        <v>0.33055555555555555</v>
      </c>
      <c r="C1704" t="s">
        <v>26</v>
      </c>
      <c r="D1704" t="s">
        <v>18</v>
      </c>
      <c r="E1704" t="s">
        <v>5076</v>
      </c>
      <c r="F1704" t="s">
        <v>20</v>
      </c>
      <c r="G1704" t="s">
        <v>62</v>
      </c>
      <c r="H1704" t="s">
        <v>63</v>
      </c>
      <c r="I1704" t="s">
        <v>31</v>
      </c>
      <c r="J1704" t="s">
        <v>32</v>
      </c>
      <c r="K1704" t="s">
        <v>33</v>
      </c>
      <c r="L1704">
        <v>0</v>
      </c>
      <c r="M1704">
        <v>15</v>
      </c>
      <c r="N1704">
        <v>165</v>
      </c>
      <c r="O1704">
        <v>2</v>
      </c>
      <c r="P1704">
        <v>10</v>
      </c>
      <c r="Q1704">
        <v>37</v>
      </c>
      <c r="R1704">
        <f>SUM(Table1[[#This Row],[FIRST_CLASS_SEATS]:[ECONOMY_SEATS]])</f>
        <v>180</v>
      </c>
      <c r="S1704" s="5">
        <f>(Table1[[#This Row],[TIER1_ELIGIBLE_PAX]]/Table1[[#This Row],[TOTAL_PAX]])</f>
        <v>1.1111111111111112E-2</v>
      </c>
      <c r="T1704" s="5">
        <f>(Table1[[#This Row],[TIER2_ELIGIBLE_PAX]]/Table1[[#This Row],[TOTAL_PAX]])</f>
        <v>5.5555555555555552E-2</v>
      </c>
      <c r="U1704" s="5">
        <f>(Table1[[#This Row],[TIER3_ELIGIBLE_PAX]]/Table1[[#This Row],[TOTAL_PAX]])</f>
        <v>0.20555555555555555</v>
      </c>
      <c r="V1704" s="8">
        <v>0.17283910749415798</v>
      </c>
    </row>
    <row r="1705" spans="1:22" x14ac:dyDescent="0.3">
      <c r="A1705" s="1">
        <v>45821</v>
      </c>
      <c r="B1705" s="2">
        <v>0.29375000000000001</v>
      </c>
      <c r="C1705" t="s">
        <v>26</v>
      </c>
      <c r="D1705" t="s">
        <v>18</v>
      </c>
      <c r="E1705" t="s">
        <v>3522</v>
      </c>
      <c r="F1705" t="s">
        <v>20</v>
      </c>
      <c r="G1705" t="s">
        <v>62</v>
      </c>
      <c r="H1705" t="s">
        <v>63</v>
      </c>
      <c r="I1705" t="s">
        <v>31</v>
      </c>
      <c r="J1705" t="s">
        <v>32</v>
      </c>
      <c r="K1705" t="s">
        <v>33</v>
      </c>
      <c r="L1705">
        <v>0</v>
      </c>
      <c r="M1705">
        <v>1</v>
      </c>
      <c r="N1705">
        <v>179</v>
      </c>
      <c r="O1705">
        <v>1</v>
      </c>
      <c r="P1705">
        <v>7</v>
      </c>
      <c r="Q1705">
        <v>27</v>
      </c>
      <c r="R1705">
        <f>SUM(Table1[[#This Row],[FIRST_CLASS_SEATS]:[ECONOMY_SEATS]])</f>
        <v>180</v>
      </c>
      <c r="S1705" s="5">
        <f>(Table1[[#This Row],[TIER1_ELIGIBLE_PAX]]/Table1[[#This Row],[TOTAL_PAX]])</f>
        <v>5.5555555555555558E-3</v>
      </c>
      <c r="T1705" s="5">
        <f>(Table1[[#This Row],[TIER2_ELIGIBLE_PAX]]/Table1[[#This Row],[TOTAL_PAX]])</f>
        <v>3.888888888888889E-2</v>
      </c>
      <c r="U1705" s="5">
        <f>(Table1[[#This Row],[TIER3_ELIGIBLE_PAX]]/Table1[[#This Row],[TOTAL_PAX]])</f>
        <v>0.15</v>
      </c>
      <c r="V1705" s="8">
        <v>0.17308874523092088</v>
      </c>
    </row>
    <row r="1706" spans="1:22" x14ac:dyDescent="0.3">
      <c r="A1706" s="1">
        <v>45876</v>
      </c>
      <c r="B1706" s="2">
        <v>0.34722222222222221</v>
      </c>
      <c r="C1706" t="s">
        <v>26</v>
      </c>
      <c r="D1706" t="s">
        <v>18</v>
      </c>
      <c r="E1706" t="s">
        <v>2484</v>
      </c>
      <c r="F1706" t="s">
        <v>20</v>
      </c>
      <c r="G1706" t="s">
        <v>73</v>
      </c>
      <c r="H1706" t="s">
        <v>74</v>
      </c>
      <c r="I1706" t="s">
        <v>31</v>
      </c>
      <c r="J1706" t="s">
        <v>32</v>
      </c>
      <c r="K1706" t="s">
        <v>33</v>
      </c>
      <c r="L1706">
        <v>0</v>
      </c>
      <c r="M1706">
        <v>13</v>
      </c>
      <c r="N1706">
        <v>167</v>
      </c>
      <c r="O1706">
        <v>1</v>
      </c>
      <c r="P1706">
        <v>10</v>
      </c>
      <c r="Q1706">
        <v>36</v>
      </c>
      <c r="R1706">
        <f>SUM(Table1[[#This Row],[FIRST_CLASS_SEATS]:[ECONOMY_SEATS]])</f>
        <v>180</v>
      </c>
      <c r="S1706" s="5">
        <f>(Table1[[#This Row],[TIER1_ELIGIBLE_PAX]]/Table1[[#This Row],[TOTAL_PAX]])</f>
        <v>5.5555555555555558E-3</v>
      </c>
      <c r="T1706" s="5">
        <f>(Table1[[#This Row],[TIER2_ELIGIBLE_PAX]]/Table1[[#This Row],[TOTAL_PAX]])</f>
        <v>5.5555555555555552E-2</v>
      </c>
      <c r="U1706" s="5">
        <f>(Table1[[#This Row],[TIER3_ELIGIBLE_PAX]]/Table1[[#This Row],[TOTAL_PAX]])</f>
        <v>0.2</v>
      </c>
      <c r="V1706" s="8">
        <v>0.17311770669592585</v>
      </c>
    </row>
    <row r="1707" spans="1:22" x14ac:dyDescent="0.3">
      <c r="A1707" s="1">
        <v>45871</v>
      </c>
      <c r="B1707" s="2">
        <v>0.90694444444444444</v>
      </c>
      <c r="C1707" t="s">
        <v>34</v>
      </c>
      <c r="D1707" t="s">
        <v>18</v>
      </c>
      <c r="E1707" t="s">
        <v>2051</v>
      </c>
      <c r="F1707" t="s">
        <v>20</v>
      </c>
      <c r="G1707" t="s">
        <v>124</v>
      </c>
      <c r="H1707" t="s">
        <v>22</v>
      </c>
      <c r="I1707" t="s">
        <v>23</v>
      </c>
      <c r="J1707" t="s">
        <v>24</v>
      </c>
      <c r="K1707" t="s">
        <v>59</v>
      </c>
      <c r="L1707">
        <v>0</v>
      </c>
      <c r="M1707">
        <v>31</v>
      </c>
      <c r="N1707">
        <v>173</v>
      </c>
      <c r="O1707">
        <v>0</v>
      </c>
      <c r="P1707">
        <v>0</v>
      </c>
      <c r="Q1707">
        <v>10</v>
      </c>
      <c r="R1707">
        <f>SUM(Table1[[#This Row],[FIRST_CLASS_SEATS]:[ECONOMY_SEATS]])</f>
        <v>204</v>
      </c>
      <c r="S1707" s="5">
        <f>(Table1[[#This Row],[TIER1_ELIGIBLE_PAX]]/Table1[[#This Row],[TOTAL_PAX]])</f>
        <v>0</v>
      </c>
      <c r="T1707" s="5">
        <f>(Table1[[#This Row],[TIER2_ELIGIBLE_PAX]]/Table1[[#This Row],[TOTAL_PAX]])</f>
        <v>0</v>
      </c>
      <c r="U1707" s="5">
        <f>(Table1[[#This Row],[TIER3_ELIGIBLE_PAX]]/Table1[[#This Row],[TOTAL_PAX]])</f>
        <v>4.9019607843137254E-2</v>
      </c>
      <c r="V1707" s="8">
        <v>0.17326839070840927</v>
      </c>
    </row>
    <row r="1708" spans="1:22" x14ac:dyDescent="0.3">
      <c r="A1708" s="1">
        <v>45844</v>
      </c>
      <c r="B1708" s="2">
        <v>0.72430555555555554</v>
      </c>
      <c r="C1708" t="s">
        <v>17</v>
      </c>
      <c r="D1708" t="s">
        <v>18</v>
      </c>
      <c r="E1708" t="s">
        <v>776</v>
      </c>
      <c r="F1708" t="s">
        <v>20</v>
      </c>
      <c r="G1708" t="s">
        <v>21</v>
      </c>
      <c r="H1708" t="s">
        <v>22</v>
      </c>
      <c r="I1708" t="s">
        <v>23</v>
      </c>
      <c r="J1708" t="s">
        <v>24</v>
      </c>
      <c r="K1708" t="s">
        <v>59</v>
      </c>
      <c r="L1708">
        <v>8</v>
      </c>
      <c r="M1708">
        <v>42</v>
      </c>
      <c r="N1708">
        <v>166</v>
      </c>
      <c r="O1708">
        <v>2</v>
      </c>
      <c r="P1708">
        <v>9</v>
      </c>
      <c r="Q1708">
        <v>33</v>
      </c>
      <c r="R1708">
        <f>SUM(Table1[[#This Row],[FIRST_CLASS_SEATS]:[ECONOMY_SEATS]])</f>
        <v>216</v>
      </c>
      <c r="S1708" s="5">
        <f>(Table1[[#This Row],[TIER1_ELIGIBLE_PAX]]/Table1[[#This Row],[TOTAL_PAX]])</f>
        <v>9.2592592592592587E-3</v>
      </c>
      <c r="T1708" s="5">
        <f>(Table1[[#This Row],[TIER2_ELIGIBLE_PAX]]/Table1[[#This Row],[TOTAL_PAX]])</f>
        <v>4.1666666666666664E-2</v>
      </c>
      <c r="U1708" s="5">
        <f>(Table1[[#This Row],[TIER3_ELIGIBLE_PAX]]/Table1[[#This Row],[TOTAL_PAX]])</f>
        <v>0.15277777777777779</v>
      </c>
      <c r="V1708" s="8">
        <v>0.17335737709846344</v>
      </c>
    </row>
    <row r="1709" spans="1:22" x14ac:dyDescent="0.3">
      <c r="A1709" s="1">
        <v>45950</v>
      </c>
      <c r="B1709" s="2">
        <v>0.3527777777777778</v>
      </c>
      <c r="C1709" t="s">
        <v>26</v>
      </c>
      <c r="D1709" t="s">
        <v>18</v>
      </c>
      <c r="E1709" t="s">
        <v>1941</v>
      </c>
      <c r="F1709" t="s">
        <v>20</v>
      </c>
      <c r="G1709" t="s">
        <v>73</v>
      </c>
      <c r="H1709" t="s">
        <v>74</v>
      </c>
      <c r="I1709" t="s">
        <v>31</v>
      </c>
      <c r="J1709" t="s">
        <v>32</v>
      </c>
      <c r="K1709" t="s">
        <v>33</v>
      </c>
      <c r="L1709">
        <v>0</v>
      </c>
      <c r="M1709">
        <v>5</v>
      </c>
      <c r="N1709">
        <v>175</v>
      </c>
      <c r="O1709">
        <v>1</v>
      </c>
      <c r="P1709">
        <v>3</v>
      </c>
      <c r="Q1709">
        <v>16</v>
      </c>
      <c r="R1709">
        <f>SUM(Table1[[#This Row],[FIRST_CLASS_SEATS]:[ECONOMY_SEATS]])</f>
        <v>180</v>
      </c>
      <c r="S1709" s="5">
        <f>(Table1[[#This Row],[TIER1_ELIGIBLE_PAX]]/Table1[[#This Row],[TOTAL_PAX]])</f>
        <v>5.5555555555555558E-3</v>
      </c>
      <c r="T1709" s="5">
        <f>(Table1[[#This Row],[TIER2_ELIGIBLE_PAX]]/Table1[[#This Row],[TOTAL_PAX]])</f>
        <v>1.6666666666666666E-2</v>
      </c>
      <c r="U1709" s="5">
        <f>(Table1[[#This Row],[TIER3_ELIGIBLE_PAX]]/Table1[[#This Row],[TOTAL_PAX]])</f>
        <v>8.8888888888888892E-2</v>
      </c>
      <c r="V1709" s="8">
        <v>0.17336324200944975</v>
      </c>
    </row>
    <row r="1710" spans="1:22" x14ac:dyDescent="0.3">
      <c r="A1710" s="1">
        <v>45843</v>
      </c>
      <c r="B1710" s="2">
        <v>0.94305555555555554</v>
      </c>
      <c r="C1710" t="s">
        <v>34</v>
      </c>
      <c r="D1710" t="s">
        <v>18</v>
      </c>
      <c r="E1710" t="s">
        <v>2859</v>
      </c>
      <c r="F1710" t="s">
        <v>20</v>
      </c>
      <c r="G1710" t="s">
        <v>43</v>
      </c>
      <c r="H1710" t="s">
        <v>44</v>
      </c>
      <c r="I1710" t="s">
        <v>31</v>
      </c>
      <c r="J1710" t="s">
        <v>32</v>
      </c>
      <c r="K1710" t="s">
        <v>33</v>
      </c>
      <c r="L1710">
        <v>0</v>
      </c>
      <c r="M1710">
        <v>19</v>
      </c>
      <c r="N1710">
        <v>161</v>
      </c>
      <c r="O1710">
        <v>0</v>
      </c>
      <c r="P1710">
        <v>1</v>
      </c>
      <c r="Q1710">
        <v>11</v>
      </c>
      <c r="R1710">
        <f>SUM(Table1[[#This Row],[FIRST_CLASS_SEATS]:[ECONOMY_SEATS]])</f>
        <v>180</v>
      </c>
      <c r="S1710" s="5">
        <f>(Table1[[#This Row],[TIER1_ELIGIBLE_PAX]]/Table1[[#This Row],[TOTAL_PAX]])</f>
        <v>0</v>
      </c>
      <c r="T1710" s="5">
        <f>(Table1[[#This Row],[TIER2_ELIGIBLE_PAX]]/Table1[[#This Row],[TOTAL_PAX]])</f>
        <v>5.5555555555555558E-3</v>
      </c>
      <c r="U1710" s="5">
        <f>(Table1[[#This Row],[TIER3_ELIGIBLE_PAX]]/Table1[[#This Row],[TOTAL_PAX]])</f>
        <v>6.1111111111111109E-2</v>
      </c>
      <c r="V1710" s="8">
        <v>0.17341914869307096</v>
      </c>
    </row>
    <row r="1711" spans="1:22" x14ac:dyDescent="0.3">
      <c r="A1711" s="1">
        <v>45832</v>
      </c>
      <c r="B1711" s="2">
        <v>0.82847222222222228</v>
      </c>
      <c r="C1711" t="s">
        <v>34</v>
      </c>
      <c r="D1711" t="s">
        <v>18</v>
      </c>
      <c r="E1711" t="s">
        <v>709</v>
      </c>
      <c r="F1711" t="s">
        <v>20</v>
      </c>
      <c r="G1711" t="s">
        <v>124</v>
      </c>
      <c r="H1711" t="s">
        <v>22</v>
      </c>
      <c r="I1711" t="s">
        <v>23</v>
      </c>
      <c r="J1711" t="s">
        <v>24</v>
      </c>
      <c r="K1711" t="s">
        <v>25</v>
      </c>
      <c r="L1711">
        <v>0</v>
      </c>
      <c r="M1711">
        <v>32</v>
      </c>
      <c r="N1711">
        <v>304</v>
      </c>
      <c r="O1711">
        <v>0</v>
      </c>
      <c r="P1711">
        <v>13</v>
      </c>
      <c r="Q1711">
        <v>46</v>
      </c>
      <c r="R1711">
        <f>SUM(Table1[[#This Row],[FIRST_CLASS_SEATS]:[ECONOMY_SEATS]])</f>
        <v>336</v>
      </c>
      <c r="S1711" s="5">
        <f>(Table1[[#This Row],[TIER1_ELIGIBLE_PAX]]/Table1[[#This Row],[TOTAL_PAX]])</f>
        <v>0</v>
      </c>
      <c r="T1711" s="5">
        <f>(Table1[[#This Row],[TIER2_ELIGIBLE_PAX]]/Table1[[#This Row],[TOTAL_PAX]])</f>
        <v>3.8690476190476192E-2</v>
      </c>
      <c r="U1711" s="5">
        <f>(Table1[[#This Row],[TIER3_ELIGIBLE_PAX]]/Table1[[#This Row],[TOTAL_PAX]])</f>
        <v>0.13690476190476192</v>
      </c>
      <c r="V1711" s="8">
        <v>0.17345446739118697</v>
      </c>
    </row>
    <row r="1712" spans="1:22" x14ac:dyDescent="0.3">
      <c r="A1712" s="1">
        <v>45878</v>
      </c>
      <c r="B1712" s="2">
        <v>0.63541666666666663</v>
      </c>
      <c r="C1712" t="s">
        <v>17</v>
      </c>
      <c r="D1712" t="s">
        <v>18</v>
      </c>
      <c r="E1712" t="s">
        <v>4668</v>
      </c>
      <c r="F1712" t="s">
        <v>20</v>
      </c>
      <c r="G1712" t="s">
        <v>71</v>
      </c>
      <c r="H1712" t="s">
        <v>22</v>
      </c>
      <c r="I1712" t="s">
        <v>23</v>
      </c>
      <c r="J1712" t="s">
        <v>24</v>
      </c>
      <c r="K1712" t="s">
        <v>59</v>
      </c>
      <c r="L1712">
        <v>0</v>
      </c>
      <c r="M1712">
        <v>31</v>
      </c>
      <c r="N1712">
        <v>173</v>
      </c>
      <c r="O1712">
        <v>0</v>
      </c>
      <c r="P1712">
        <v>12</v>
      </c>
      <c r="Q1712">
        <v>43</v>
      </c>
      <c r="R1712">
        <f>SUM(Table1[[#This Row],[FIRST_CLASS_SEATS]:[ECONOMY_SEATS]])</f>
        <v>204</v>
      </c>
      <c r="S1712" s="5">
        <f>(Table1[[#This Row],[TIER1_ELIGIBLE_PAX]]/Table1[[#This Row],[TOTAL_PAX]])</f>
        <v>0</v>
      </c>
      <c r="T1712" s="5">
        <f>(Table1[[#This Row],[TIER2_ELIGIBLE_PAX]]/Table1[[#This Row],[TOTAL_PAX]])</f>
        <v>5.8823529411764705E-2</v>
      </c>
      <c r="U1712" s="5">
        <f>(Table1[[#This Row],[TIER3_ELIGIBLE_PAX]]/Table1[[#This Row],[TOTAL_PAX]])</f>
        <v>0.2107843137254902</v>
      </c>
      <c r="V1712" s="8">
        <v>0.17347560837666343</v>
      </c>
    </row>
    <row r="1713" spans="1:22" x14ac:dyDescent="0.3">
      <c r="A1713" s="1">
        <v>45800</v>
      </c>
      <c r="B1713" s="2">
        <v>0.3</v>
      </c>
      <c r="C1713" t="s">
        <v>26</v>
      </c>
      <c r="D1713" t="s">
        <v>18</v>
      </c>
      <c r="E1713" t="s">
        <v>262</v>
      </c>
      <c r="F1713" t="s">
        <v>20</v>
      </c>
      <c r="G1713" t="s">
        <v>54</v>
      </c>
      <c r="H1713" t="s">
        <v>30</v>
      </c>
      <c r="I1713" t="s">
        <v>31</v>
      </c>
      <c r="J1713" t="s">
        <v>32</v>
      </c>
      <c r="K1713" t="s">
        <v>33</v>
      </c>
      <c r="L1713">
        <v>0</v>
      </c>
      <c r="M1713">
        <v>5</v>
      </c>
      <c r="N1713">
        <v>175</v>
      </c>
      <c r="O1713">
        <v>0</v>
      </c>
      <c r="P1713">
        <v>0</v>
      </c>
      <c r="Q1713">
        <v>9</v>
      </c>
      <c r="R1713">
        <f>SUM(Table1[[#This Row],[FIRST_CLASS_SEATS]:[ECONOMY_SEATS]])</f>
        <v>180</v>
      </c>
      <c r="S1713" s="5">
        <f>(Table1[[#This Row],[TIER1_ELIGIBLE_PAX]]/Table1[[#This Row],[TOTAL_PAX]])</f>
        <v>0</v>
      </c>
      <c r="T1713" s="5">
        <f>(Table1[[#This Row],[TIER2_ELIGIBLE_PAX]]/Table1[[#This Row],[TOTAL_PAX]])</f>
        <v>0</v>
      </c>
      <c r="U1713" s="5">
        <f>(Table1[[#This Row],[TIER3_ELIGIBLE_PAX]]/Table1[[#This Row],[TOTAL_PAX]])</f>
        <v>0.05</v>
      </c>
      <c r="V1713" s="8">
        <v>0.17352813902878017</v>
      </c>
    </row>
    <row r="1714" spans="1:22" x14ac:dyDescent="0.3">
      <c r="A1714" s="1">
        <v>45799</v>
      </c>
      <c r="B1714" s="2">
        <v>0.47222222222222221</v>
      </c>
      <c r="C1714" t="s">
        <v>26</v>
      </c>
      <c r="D1714" t="s">
        <v>18</v>
      </c>
      <c r="E1714" t="s">
        <v>331</v>
      </c>
      <c r="F1714" t="s">
        <v>20</v>
      </c>
      <c r="G1714" t="s">
        <v>76</v>
      </c>
      <c r="H1714" t="s">
        <v>77</v>
      </c>
      <c r="I1714" t="s">
        <v>78</v>
      </c>
      <c r="J1714" t="s">
        <v>24</v>
      </c>
      <c r="K1714" t="s">
        <v>59</v>
      </c>
      <c r="L1714">
        <v>0</v>
      </c>
      <c r="M1714">
        <v>31</v>
      </c>
      <c r="N1714">
        <v>173</v>
      </c>
      <c r="O1714">
        <v>3</v>
      </c>
      <c r="P1714">
        <v>5</v>
      </c>
      <c r="Q1714">
        <v>22</v>
      </c>
      <c r="R1714">
        <f>SUM(Table1[[#This Row],[FIRST_CLASS_SEATS]:[ECONOMY_SEATS]])</f>
        <v>204</v>
      </c>
      <c r="S1714" s="5">
        <f>(Table1[[#This Row],[TIER1_ELIGIBLE_PAX]]/Table1[[#This Row],[TOTAL_PAX]])</f>
        <v>1.4705882352941176E-2</v>
      </c>
      <c r="T1714" s="5">
        <f>(Table1[[#This Row],[TIER2_ELIGIBLE_PAX]]/Table1[[#This Row],[TOTAL_PAX]])</f>
        <v>2.4509803921568627E-2</v>
      </c>
      <c r="U1714" s="5">
        <f>(Table1[[#This Row],[TIER3_ELIGIBLE_PAX]]/Table1[[#This Row],[TOTAL_PAX]])</f>
        <v>0.10784313725490197</v>
      </c>
      <c r="V1714" s="8">
        <v>0.17356011253280923</v>
      </c>
    </row>
    <row r="1715" spans="1:22" x14ac:dyDescent="0.3">
      <c r="A1715" s="1">
        <v>45862</v>
      </c>
      <c r="B1715" s="2">
        <v>0.36666666666666664</v>
      </c>
      <c r="C1715" t="s">
        <v>26</v>
      </c>
      <c r="D1715" t="s">
        <v>18</v>
      </c>
      <c r="E1715" t="s">
        <v>2116</v>
      </c>
      <c r="F1715" t="s">
        <v>20</v>
      </c>
      <c r="G1715" t="s">
        <v>56</v>
      </c>
      <c r="H1715" t="s">
        <v>57</v>
      </c>
      <c r="I1715" t="s">
        <v>58</v>
      </c>
      <c r="J1715" t="s">
        <v>24</v>
      </c>
      <c r="K1715" t="s">
        <v>59</v>
      </c>
      <c r="L1715">
        <v>8</v>
      </c>
      <c r="M1715">
        <v>42</v>
      </c>
      <c r="N1715">
        <v>166</v>
      </c>
      <c r="O1715">
        <v>0</v>
      </c>
      <c r="P1715">
        <v>12</v>
      </c>
      <c r="Q1715">
        <v>41</v>
      </c>
      <c r="R1715">
        <f>SUM(Table1[[#This Row],[FIRST_CLASS_SEATS]:[ECONOMY_SEATS]])</f>
        <v>216</v>
      </c>
      <c r="S1715" s="5">
        <f>(Table1[[#This Row],[TIER1_ELIGIBLE_PAX]]/Table1[[#This Row],[TOTAL_PAX]])</f>
        <v>0</v>
      </c>
      <c r="T1715" s="5">
        <f>(Table1[[#This Row],[TIER2_ELIGIBLE_PAX]]/Table1[[#This Row],[TOTAL_PAX]])</f>
        <v>5.5555555555555552E-2</v>
      </c>
      <c r="U1715" s="5">
        <f>(Table1[[#This Row],[TIER3_ELIGIBLE_PAX]]/Table1[[#This Row],[TOTAL_PAX]])</f>
        <v>0.18981481481481483</v>
      </c>
      <c r="V1715" s="8">
        <v>0.17377008904033853</v>
      </c>
    </row>
    <row r="1716" spans="1:22" x14ac:dyDescent="0.3">
      <c r="A1716" s="1">
        <v>45845</v>
      </c>
      <c r="B1716" s="2">
        <v>0.85416666666666663</v>
      </c>
      <c r="C1716" t="s">
        <v>34</v>
      </c>
      <c r="D1716" t="s">
        <v>18</v>
      </c>
      <c r="E1716" t="s">
        <v>4699</v>
      </c>
      <c r="F1716" t="s">
        <v>20</v>
      </c>
      <c r="G1716" t="s">
        <v>29</v>
      </c>
      <c r="H1716" t="s">
        <v>30</v>
      </c>
      <c r="I1716" t="s">
        <v>31</v>
      </c>
      <c r="J1716" t="s">
        <v>32</v>
      </c>
      <c r="K1716" t="s">
        <v>33</v>
      </c>
      <c r="L1716">
        <v>0</v>
      </c>
      <c r="M1716">
        <v>8</v>
      </c>
      <c r="N1716">
        <v>172</v>
      </c>
      <c r="O1716">
        <v>1</v>
      </c>
      <c r="P1716">
        <v>1</v>
      </c>
      <c r="Q1716">
        <v>11</v>
      </c>
      <c r="R1716">
        <f>SUM(Table1[[#This Row],[FIRST_CLASS_SEATS]:[ECONOMY_SEATS]])</f>
        <v>180</v>
      </c>
      <c r="S1716" s="5">
        <f>(Table1[[#This Row],[TIER1_ELIGIBLE_PAX]]/Table1[[#This Row],[TOTAL_PAX]])</f>
        <v>5.5555555555555558E-3</v>
      </c>
      <c r="T1716" s="5">
        <f>(Table1[[#This Row],[TIER2_ELIGIBLE_PAX]]/Table1[[#This Row],[TOTAL_PAX]])</f>
        <v>5.5555555555555558E-3</v>
      </c>
      <c r="U1716" s="5">
        <f>(Table1[[#This Row],[TIER3_ELIGIBLE_PAX]]/Table1[[#This Row],[TOTAL_PAX]])</f>
        <v>6.1111111111111109E-2</v>
      </c>
      <c r="V1716" s="8">
        <v>0.17387381110459765</v>
      </c>
    </row>
    <row r="1717" spans="1:22" x14ac:dyDescent="0.3">
      <c r="A1717" s="1">
        <v>45894</v>
      </c>
      <c r="B1717" s="2">
        <v>0.44583333333333336</v>
      </c>
      <c r="C1717" t="s">
        <v>26</v>
      </c>
      <c r="D1717" t="s">
        <v>18</v>
      </c>
      <c r="E1717" t="s">
        <v>4954</v>
      </c>
      <c r="F1717" t="s">
        <v>20</v>
      </c>
      <c r="G1717" t="s">
        <v>29</v>
      </c>
      <c r="H1717" t="s">
        <v>30</v>
      </c>
      <c r="I1717" t="s">
        <v>31</v>
      </c>
      <c r="J1717" t="s">
        <v>32</v>
      </c>
      <c r="K1717" t="s">
        <v>33</v>
      </c>
      <c r="L1717">
        <v>0</v>
      </c>
      <c r="M1717">
        <v>10</v>
      </c>
      <c r="N1717">
        <v>170</v>
      </c>
      <c r="O1717">
        <v>0</v>
      </c>
      <c r="P1717">
        <v>9</v>
      </c>
      <c r="Q1717">
        <v>33</v>
      </c>
      <c r="R1717">
        <f>SUM(Table1[[#This Row],[FIRST_CLASS_SEATS]:[ECONOMY_SEATS]])</f>
        <v>180</v>
      </c>
      <c r="S1717" s="5">
        <f>(Table1[[#This Row],[TIER1_ELIGIBLE_PAX]]/Table1[[#This Row],[TOTAL_PAX]])</f>
        <v>0</v>
      </c>
      <c r="T1717" s="5">
        <f>(Table1[[#This Row],[TIER2_ELIGIBLE_PAX]]/Table1[[#This Row],[TOTAL_PAX]])</f>
        <v>0.05</v>
      </c>
      <c r="U1717" s="5">
        <f>(Table1[[#This Row],[TIER3_ELIGIBLE_PAX]]/Table1[[#This Row],[TOTAL_PAX]])</f>
        <v>0.18333333333333332</v>
      </c>
      <c r="V1717" s="8">
        <v>0.1741136350713457</v>
      </c>
    </row>
    <row r="1718" spans="1:22" x14ac:dyDescent="0.3">
      <c r="A1718" s="1">
        <v>45804</v>
      </c>
      <c r="B1718" s="2">
        <v>0.35833333333333334</v>
      </c>
      <c r="C1718" t="s">
        <v>26</v>
      </c>
      <c r="D1718" t="s">
        <v>18</v>
      </c>
      <c r="E1718" t="s">
        <v>3038</v>
      </c>
      <c r="F1718" t="s">
        <v>20</v>
      </c>
      <c r="G1718" t="s">
        <v>73</v>
      </c>
      <c r="H1718" t="s">
        <v>74</v>
      </c>
      <c r="I1718" t="s">
        <v>31</v>
      </c>
      <c r="J1718" t="s">
        <v>32</v>
      </c>
      <c r="K1718" t="s">
        <v>33</v>
      </c>
      <c r="L1718">
        <v>0</v>
      </c>
      <c r="M1718">
        <v>5</v>
      </c>
      <c r="N1718">
        <v>175</v>
      </c>
      <c r="O1718">
        <v>0</v>
      </c>
      <c r="P1718">
        <v>3</v>
      </c>
      <c r="Q1718">
        <v>16</v>
      </c>
      <c r="R1718">
        <f>SUM(Table1[[#This Row],[FIRST_CLASS_SEATS]:[ECONOMY_SEATS]])</f>
        <v>180</v>
      </c>
      <c r="S1718" s="5">
        <f>(Table1[[#This Row],[TIER1_ELIGIBLE_PAX]]/Table1[[#This Row],[TOTAL_PAX]])</f>
        <v>0</v>
      </c>
      <c r="T1718" s="5">
        <f>(Table1[[#This Row],[TIER2_ELIGIBLE_PAX]]/Table1[[#This Row],[TOTAL_PAX]])</f>
        <v>1.6666666666666666E-2</v>
      </c>
      <c r="U1718" s="5">
        <f>(Table1[[#This Row],[TIER3_ELIGIBLE_PAX]]/Table1[[#This Row],[TOTAL_PAX]])</f>
        <v>8.8888888888888892E-2</v>
      </c>
      <c r="V1718" s="8">
        <v>0.17420282663462427</v>
      </c>
    </row>
    <row r="1719" spans="1:22" x14ac:dyDescent="0.3">
      <c r="A1719" s="1">
        <v>45884</v>
      </c>
      <c r="B1719" s="2">
        <v>0.34375</v>
      </c>
      <c r="C1719" t="s">
        <v>26</v>
      </c>
      <c r="D1719" t="s">
        <v>18</v>
      </c>
      <c r="E1719" t="s">
        <v>3660</v>
      </c>
      <c r="F1719" t="s">
        <v>20</v>
      </c>
      <c r="G1719" t="s">
        <v>46</v>
      </c>
      <c r="H1719" t="s">
        <v>22</v>
      </c>
      <c r="I1719" t="s">
        <v>23</v>
      </c>
      <c r="J1719" t="s">
        <v>24</v>
      </c>
      <c r="K1719" t="s">
        <v>59</v>
      </c>
      <c r="L1719">
        <v>8</v>
      </c>
      <c r="M1719">
        <v>48</v>
      </c>
      <c r="N1719">
        <v>200</v>
      </c>
      <c r="O1719">
        <v>1</v>
      </c>
      <c r="P1719">
        <v>11</v>
      </c>
      <c r="Q1719">
        <v>41</v>
      </c>
      <c r="R1719">
        <f>SUM(Table1[[#This Row],[FIRST_CLASS_SEATS]:[ECONOMY_SEATS]])</f>
        <v>256</v>
      </c>
      <c r="S1719" s="5">
        <f>(Table1[[#This Row],[TIER1_ELIGIBLE_PAX]]/Table1[[#This Row],[TOTAL_PAX]])</f>
        <v>3.90625E-3</v>
      </c>
      <c r="T1719" s="5">
        <f>(Table1[[#This Row],[TIER2_ELIGIBLE_PAX]]/Table1[[#This Row],[TOTAL_PAX]])</f>
        <v>4.296875E-2</v>
      </c>
      <c r="U1719" s="5">
        <f>(Table1[[#This Row],[TIER3_ELIGIBLE_PAX]]/Table1[[#This Row],[TOTAL_PAX]])</f>
        <v>0.16015625</v>
      </c>
      <c r="V1719" s="8">
        <v>0.17473066309229568</v>
      </c>
    </row>
    <row r="1720" spans="1:22" x14ac:dyDescent="0.3">
      <c r="A1720" s="1">
        <v>45799</v>
      </c>
      <c r="B1720" s="2">
        <v>0.82499999999999996</v>
      </c>
      <c r="C1720" t="s">
        <v>34</v>
      </c>
      <c r="D1720" t="s">
        <v>18</v>
      </c>
      <c r="E1720" t="s">
        <v>1844</v>
      </c>
      <c r="F1720" t="s">
        <v>20</v>
      </c>
      <c r="G1720" t="s">
        <v>76</v>
      </c>
      <c r="H1720" t="s">
        <v>77</v>
      </c>
      <c r="I1720" t="s">
        <v>78</v>
      </c>
      <c r="J1720" t="s">
        <v>24</v>
      </c>
      <c r="K1720" t="s">
        <v>59</v>
      </c>
      <c r="L1720">
        <v>8</v>
      </c>
      <c r="M1720">
        <v>42</v>
      </c>
      <c r="N1720">
        <v>166</v>
      </c>
      <c r="O1720">
        <v>0</v>
      </c>
      <c r="P1720">
        <v>13</v>
      </c>
      <c r="Q1720">
        <v>44</v>
      </c>
      <c r="R1720">
        <f>SUM(Table1[[#This Row],[FIRST_CLASS_SEATS]:[ECONOMY_SEATS]])</f>
        <v>216</v>
      </c>
      <c r="S1720" s="5">
        <f>(Table1[[#This Row],[TIER1_ELIGIBLE_PAX]]/Table1[[#This Row],[TOTAL_PAX]])</f>
        <v>0</v>
      </c>
      <c r="T1720" s="5">
        <f>(Table1[[#This Row],[TIER2_ELIGIBLE_PAX]]/Table1[[#This Row],[TOTAL_PAX]])</f>
        <v>6.0185185185185182E-2</v>
      </c>
      <c r="U1720" s="5">
        <f>(Table1[[#This Row],[TIER3_ELIGIBLE_PAX]]/Table1[[#This Row],[TOTAL_PAX]])</f>
        <v>0.20370370370370369</v>
      </c>
      <c r="V1720" s="8">
        <v>0.17488312447172105</v>
      </c>
    </row>
    <row r="1721" spans="1:22" x14ac:dyDescent="0.3">
      <c r="A1721" s="1">
        <v>45766</v>
      </c>
      <c r="B1721" s="2">
        <v>0.72499999999999998</v>
      </c>
      <c r="C1721" t="s">
        <v>17</v>
      </c>
      <c r="D1721" t="s">
        <v>18</v>
      </c>
      <c r="E1721" t="s">
        <v>92</v>
      </c>
      <c r="F1721" t="s">
        <v>20</v>
      </c>
      <c r="G1721" t="s">
        <v>76</v>
      </c>
      <c r="H1721" t="s">
        <v>77</v>
      </c>
      <c r="I1721" t="s">
        <v>78</v>
      </c>
      <c r="J1721" t="s">
        <v>24</v>
      </c>
      <c r="K1721" t="s">
        <v>25</v>
      </c>
      <c r="L1721">
        <v>8</v>
      </c>
      <c r="M1721">
        <v>49</v>
      </c>
      <c r="N1721">
        <v>178</v>
      </c>
      <c r="O1721">
        <v>0</v>
      </c>
      <c r="P1721">
        <v>4</v>
      </c>
      <c r="Q1721">
        <v>19</v>
      </c>
      <c r="R1721">
        <f>SUM(Table1[[#This Row],[FIRST_CLASS_SEATS]:[ECONOMY_SEATS]])</f>
        <v>235</v>
      </c>
      <c r="S1721" s="5">
        <f>(Table1[[#This Row],[TIER1_ELIGIBLE_PAX]]/Table1[[#This Row],[TOTAL_PAX]])</f>
        <v>0</v>
      </c>
      <c r="T1721" s="5">
        <f>(Table1[[#This Row],[TIER2_ELIGIBLE_PAX]]/Table1[[#This Row],[TOTAL_PAX]])</f>
        <v>1.7021276595744681E-2</v>
      </c>
      <c r="U1721" s="5">
        <f>(Table1[[#This Row],[TIER3_ELIGIBLE_PAX]]/Table1[[#This Row],[TOTAL_PAX]])</f>
        <v>8.085106382978724E-2</v>
      </c>
      <c r="V1721" s="8">
        <v>0.17489498436088624</v>
      </c>
    </row>
    <row r="1722" spans="1:22" x14ac:dyDescent="0.3">
      <c r="A1722" s="1">
        <v>45813</v>
      </c>
      <c r="B1722" s="2">
        <v>0.39930555555555558</v>
      </c>
      <c r="C1722" t="s">
        <v>26</v>
      </c>
      <c r="D1722" t="s">
        <v>18</v>
      </c>
      <c r="E1722" t="s">
        <v>1690</v>
      </c>
      <c r="F1722" t="s">
        <v>20</v>
      </c>
      <c r="G1722" t="s">
        <v>68</v>
      </c>
      <c r="H1722" t="s">
        <v>69</v>
      </c>
      <c r="I1722" t="s">
        <v>31</v>
      </c>
      <c r="J1722" t="s">
        <v>32</v>
      </c>
      <c r="K1722" t="s">
        <v>33</v>
      </c>
      <c r="L1722">
        <v>0</v>
      </c>
      <c r="M1722">
        <v>2</v>
      </c>
      <c r="N1722">
        <v>178</v>
      </c>
      <c r="O1722">
        <v>2</v>
      </c>
      <c r="P1722">
        <v>0</v>
      </c>
      <c r="Q1722">
        <v>6</v>
      </c>
      <c r="R1722">
        <f>SUM(Table1[[#This Row],[FIRST_CLASS_SEATS]:[ECONOMY_SEATS]])</f>
        <v>180</v>
      </c>
      <c r="S1722" s="5">
        <f>(Table1[[#This Row],[TIER1_ELIGIBLE_PAX]]/Table1[[#This Row],[TOTAL_PAX]])</f>
        <v>1.1111111111111112E-2</v>
      </c>
      <c r="T1722" s="5">
        <f>(Table1[[#This Row],[TIER2_ELIGIBLE_PAX]]/Table1[[#This Row],[TOTAL_PAX]])</f>
        <v>0</v>
      </c>
      <c r="U1722" s="5">
        <f>(Table1[[#This Row],[TIER3_ELIGIBLE_PAX]]/Table1[[#This Row],[TOTAL_PAX]])</f>
        <v>3.3333333333333333E-2</v>
      </c>
      <c r="V1722" s="8">
        <v>0.17492268088495577</v>
      </c>
    </row>
    <row r="1723" spans="1:22" x14ac:dyDescent="0.3">
      <c r="A1723" s="1">
        <v>45885</v>
      </c>
      <c r="B1723" s="2">
        <v>0.68958333333333333</v>
      </c>
      <c r="C1723" t="s">
        <v>17</v>
      </c>
      <c r="D1723" t="s">
        <v>18</v>
      </c>
      <c r="E1723" t="s">
        <v>3678</v>
      </c>
      <c r="F1723" t="s">
        <v>20</v>
      </c>
      <c r="G1723" t="s">
        <v>40</v>
      </c>
      <c r="H1723" t="s">
        <v>41</v>
      </c>
      <c r="I1723" t="s">
        <v>31</v>
      </c>
      <c r="J1723" t="s">
        <v>32</v>
      </c>
      <c r="K1723" t="s">
        <v>33</v>
      </c>
      <c r="L1723">
        <v>0</v>
      </c>
      <c r="M1723">
        <v>14</v>
      </c>
      <c r="N1723">
        <v>166</v>
      </c>
      <c r="O1723">
        <v>0</v>
      </c>
      <c r="P1723">
        <v>5</v>
      </c>
      <c r="Q1723">
        <v>21</v>
      </c>
      <c r="R1723">
        <f>SUM(Table1[[#This Row],[FIRST_CLASS_SEATS]:[ECONOMY_SEATS]])</f>
        <v>180</v>
      </c>
      <c r="S1723" s="5">
        <f>(Table1[[#This Row],[TIER1_ELIGIBLE_PAX]]/Table1[[#This Row],[TOTAL_PAX]])</f>
        <v>0</v>
      </c>
      <c r="T1723" s="5">
        <f>(Table1[[#This Row],[TIER2_ELIGIBLE_PAX]]/Table1[[#This Row],[TOTAL_PAX]])</f>
        <v>2.7777777777777776E-2</v>
      </c>
      <c r="U1723" s="5">
        <f>(Table1[[#This Row],[TIER3_ELIGIBLE_PAX]]/Table1[[#This Row],[TOTAL_PAX]])</f>
        <v>0.11666666666666667</v>
      </c>
      <c r="V1723" s="8">
        <v>0.17495885487831886</v>
      </c>
    </row>
    <row r="1724" spans="1:22" x14ac:dyDescent="0.3">
      <c r="A1724" s="1">
        <v>45884</v>
      </c>
      <c r="B1724" s="2">
        <v>0.44236111111111109</v>
      </c>
      <c r="C1724" t="s">
        <v>26</v>
      </c>
      <c r="D1724" t="s">
        <v>18</v>
      </c>
      <c r="E1724" t="s">
        <v>1776</v>
      </c>
      <c r="F1724" t="s">
        <v>20</v>
      </c>
      <c r="G1724" t="s">
        <v>62</v>
      </c>
      <c r="H1724" t="s">
        <v>63</v>
      </c>
      <c r="I1724" t="s">
        <v>31</v>
      </c>
      <c r="J1724" t="s">
        <v>32</v>
      </c>
      <c r="K1724" t="s">
        <v>33</v>
      </c>
      <c r="L1724">
        <v>0</v>
      </c>
      <c r="M1724">
        <v>3</v>
      </c>
      <c r="N1724">
        <v>177</v>
      </c>
      <c r="O1724">
        <v>0</v>
      </c>
      <c r="P1724">
        <v>0</v>
      </c>
      <c r="Q1724">
        <v>2</v>
      </c>
      <c r="R1724">
        <f>SUM(Table1[[#This Row],[FIRST_CLASS_SEATS]:[ECONOMY_SEATS]])</f>
        <v>180</v>
      </c>
      <c r="S1724" s="5">
        <f>(Table1[[#This Row],[TIER1_ELIGIBLE_PAX]]/Table1[[#This Row],[TOTAL_PAX]])</f>
        <v>0</v>
      </c>
      <c r="T1724" s="5">
        <f>(Table1[[#This Row],[TIER2_ELIGIBLE_PAX]]/Table1[[#This Row],[TOTAL_PAX]])</f>
        <v>0</v>
      </c>
      <c r="U1724" s="5">
        <f>(Table1[[#This Row],[TIER3_ELIGIBLE_PAX]]/Table1[[#This Row],[TOTAL_PAX]])</f>
        <v>1.1111111111111112E-2</v>
      </c>
      <c r="V1724" s="8">
        <v>0.17513225161547785</v>
      </c>
    </row>
    <row r="1725" spans="1:22" x14ac:dyDescent="0.3">
      <c r="A1725" s="1">
        <v>45888</v>
      </c>
      <c r="B1725" s="2">
        <v>0.62638888888888888</v>
      </c>
      <c r="C1725" t="s">
        <v>17</v>
      </c>
      <c r="D1725" t="s">
        <v>18</v>
      </c>
      <c r="E1725" t="s">
        <v>2362</v>
      </c>
      <c r="F1725" t="s">
        <v>20</v>
      </c>
      <c r="G1725" t="s">
        <v>71</v>
      </c>
      <c r="H1725" t="s">
        <v>22</v>
      </c>
      <c r="I1725" t="s">
        <v>23</v>
      </c>
      <c r="J1725" t="s">
        <v>24</v>
      </c>
      <c r="K1725" t="s">
        <v>80</v>
      </c>
      <c r="L1725">
        <v>14</v>
      </c>
      <c r="M1725">
        <v>97</v>
      </c>
      <c r="N1725">
        <v>358</v>
      </c>
      <c r="O1725">
        <v>3</v>
      </c>
      <c r="P1725">
        <v>1</v>
      </c>
      <c r="Q1725">
        <v>12</v>
      </c>
      <c r="R1725">
        <f>SUM(Table1[[#This Row],[FIRST_CLASS_SEATS]:[ECONOMY_SEATS]])</f>
        <v>469</v>
      </c>
      <c r="S1725" s="5">
        <f>(Table1[[#This Row],[TIER1_ELIGIBLE_PAX]]/Table1[[#This Row],[TOTAL_PAX]])</f>
        <v>6.3965884861407248E-3</v>
      </c>
      <c r="T1725" s="5">
        <f>(Table1[[#This Row],[TIER2_ELIGIBLE_PAX]]/Table1[[#This Row],[TOTAL_PAX]])</f>
        <v>2.1321961620469083E-3</v>
      </c>
      <c r="U1725" s="5">
        <f>(Table1[[#This Row],[TIER3_ELIGIBLE_PAX]]/Table1[[#This Row],[TOTAL_PAX]])</f>
        <v>2.5586353944562899E-2</v>
      </c>
      <c r="V1725" s="8">
        <v>0.17520284055318336</v>
      </c>
    </row>
    <row r="1726" spans="1:22" x14ac:dyDescent="0.3">
      <c r="A1726" s="1">
        <v>45770</v>
      </c>
      <c r="B1726" s="2">
        <v>0.70208333333333328</v>
      </c>
      <c r="C1726" t="s">
        <v>17</v>
      </c>
      <c r="D1726" t="s">
        <v>18</v>
      </c>
      <c r="E1726" t="s">
        <v>2038</v>
      </c>
      <c r="F1726" t="s">
        <v>20</v>
      </c>
      <c r="G1726" t="s">
        <v>29</v>
      </c>
      <c r="H1726" t="s">
        <v>30</v>
      </c>
      <c r="I1726" t="s">
        <v>31</v>
      </c>
      <c r="J1726" t="s">
        <v>32</v>
      </c>
      <c r="K1726" t="s">
        <v>33</v>
      </c>
      <c r="L1726">
        <v>0</v>
      </c>
      <c r="M1726">
        <v>7</v>
      </c>
      <c r="N1726">
        <v>173</v>
      </c>
      <c r="O1726">
        <v>0</v>
      </c>
      <c r="P1726">
        <v>0</v>
      </c>
      <c r="Q1726">
        <v>0</v>
      </c>
      <c r="R1726">
        <f>SUM(Table1[[#This Row],[FIRST_CLASS_SEATS]:[ECONOMY_SEATS]])</f>
        <v>180</v>
      </c>
      <c r="S1726" s="5">
        <f>(Table1[[#This Row],[TIER1_ELIGIBLE_PAX]]/Table1[[#This Row],[TOTAL_PAX]])</f>
        <v>0</v>
      </c>
      <c r="T1726" s="5">
        <f>(Table1[[#This Row],[TIER2_ELIGIBLE_PAX]]/Table1[[#This Row],[TOTAL_PAX]])</f>
        <v>0</v>
      </c>
      <c r="U1726" s="5">
        <f>(Table1[[#This Row],[TIER3_ELIGIBLE_PAX]]/Table1[[#This Row],[TOTAL_PAX]])</f>
        <v>0</v>
      </c>
      <c r="V1726" s="8">
        <v>0.17529142169362599</v>
      </c>
    </row>
    <row r="1727" spans="1:22" x14ac:dyDescent="0.3">
      <c r="A1727" s="1">
        <v>45799</v>
      </c>
      <c r="B1727" s="2">
        <v>0.36388888888888887</v>
      </c>
      <c r="C1727" t="s">
        <v>26</v>
      </c>
      <c r="D1727" t="s">
        <v>18</v>
      </c>
      <c r="E1727" t="s">
        <v>1541</v>
      </c>
      <c r="F1727" t="s">
        <v>20</v>
      </c>
      <c r="G1727" t="s">
        <v>29</v>
      </c>
      <c r="H1727" t="s">
        <v>30</v>
      </c>
      <c r="I1727" t="s">
        <v>31</v>
      </c>
      <c r="J1727" t="s">
        <v>32</v>
      </c>
      <c r="K1727" t="s">
        <v>33</v>
      </c>
      <c r="L1727">
        <v>0</v>
      </c>
      <c r="M1727">
        <v>16</v>
      </c>
      <c r="N1727">
        <v>164</v>
      </c>
      <c r="O1727">
        <v>2</v>
      </c>
      <c r="P1727">
        <v>5</v>
      </c>
      <c r="Q1727">
        <v>23</v>
      </c>
      <c r="R1727">
        <f>SUM(Table1[[#This Row],[FIRST_CLASS_SEATS]:[ECONOMY_SEATS]])</f>
        <v>180</v>
      </c>
      <c r="S1727" s="5">
        <f>(Table1[[#This Row],[TIER1_ELIGIBLE_PAX]]/Table1[[#This Row],[TOTAL_PAX]])</f>
        <v>1.1111111111111112E-2</v>
      </c>
      <c r="T1727" s="5">
        <f>(Table1[[#This Row],[TIER2_ELIGIBLE_PAX]]/Table1[[#This Row],[TOTAL_PAX]])</f>
        <v>2.7777777777777776E-2</v>
      </c>
      <c r="U1727" s="5">
        <f>(Table1[[#This Row],[TIER3_ELIGIBLE_PAX]]/Table1[[#This Row],[TOTAL_PAX]])</f>
        <v>0.12777777777777777</v>
      </c>
      <c r="V1727" s="8">
        <v>0.1754304823012085</v>
      </c>
    </row>
    <row r="1728" spans="1:22" x14ac:dyDescent="0.3">
      <c r="A1728" s="1">
        <v>45887</v>
      </c>
      <c r="B1728" s="2">
        <v>0.46666666666666667</v>
      </c>
      <c r="C1728" t="s">
        <v>26</v>
      </c>
      <c r="D1728" t="s">
        <v>18</v>
      </c>
      <c r="E1728" t="s">
        <v>472</v>
      </c>
      <c r="F1728" t="s">
        <v>20</v>
      </c>
      <c r="G1728" t="s">
        <v>21</v>
      </c>
      <c r="H1728" t="s">
        <v>22</v>
      </c>
      <c r="I1728" t="s">
        <v>23</v>
      </c>
      <c r="J1728" t="s">
        <v>24</v>
      </c>
      <c r="K1728" t="s">
        <v>25</v>
      </c>
      <c r="L1728">
        <v>8</v>
      </c>
      <c r="M1728">
        <v>49</v>
      </c>
      <c r="N1728">
        <v>178</v>
      </c>
      <c r="O1728">
        <v>0</v>
      </c>
      <c r="P1728">
        <v>15</v>
      </c>
      <c r="Q1728">
        <v>52</v>
      </c>
      <c r="R1728">
        <f>SUM(Table1[[#This Row],[FIRST_CLASS_SEATS]:[ECONOMY_SEATS]])</f>
        <v>235</v>
      </c>
      <c r="S1728" s="5">
        <f>(Table1[[#This Row],[TIER1_ELIGIBLE_PAX]]/Table1[[#This Row],[TOTAL_PAX]])</f>
        <v>0</v>
      </c>
      <c r="T1728" s="5">
        <f>(Table1[[#This Row],[TIER2_ELIGIBLE_PAX]]/Table1[[#This Row],[TOTAL_PAX]])</f>
        <v>6.3829787234042548E-2</v>
      </c>
      <c r="U1728" s="5">
        <f>(Table1[[#This Row],[TIER3_ELIGIBLE_PAX]]/Table1[[#This Row],[TOTAL_PAX]])</f>
        <v>0.22127659574468084</v>
      </c>
      <c r="V1728" s="8">
        <v>0.17556600292516844</v>
      </c>
    </row>
    <row r="1729" spans="1:22" x14ac:dyDescent="0.3">
      <c r="A1729" s="1">
        <v>45802</v>
      </c>
      <c r="B1729" s="2">
        <v>0.32500000000000001</v>
      </c>
      <c r="C1729" t="s">
        <v>26</v>
      </c>
      <c r="D1729" t="s">
        <v>18</v>
      </c>
      <c r="E1729" t="s">
        <v>4410</v>
      </c>
      <c r="F1729" t="s">
        <v>20</v>
      </c>
      <c r="G1729" t="s">
        <v>46</v>
      </c>
      <c r="H1729" t="s">
        <v>22</v>
      </c>
      <c r="I1729" t="s">
        <v>23</v>
      </c>
      <c r="J1729" t="s">
        <v>24</v>
      </c>
      <c r="K1729" t="s">
        <v>47</v>
      </c>
      <c r="L1729">
        <v>0</v>
      </c>
      <c r="M1729">
        <v>56</v>
      </c>
      <c r="N1729">
        <v>275</v>
      </c>
      <c r="O1729">
        <v>1</v>
      </c>
      <c r="P1729">
        <v>10</v>
      </c>
      <c r="Q1729">
        <v>37</v>
      </c>
      <c r="R1729">
        <f>SUM(Table1[[#This Row],[FIRST_CLASS_SEATS]:[ECONOMY_SEATS]])</f>
        <v>331</v>
      </c>
      <c r="S1729" s="5">
        <f>(Table1[[#This Row],[TIER1_ELIGIBLE_PAX]]/Table1[[#This Row],[TOTAL_PAX]])</f>
        <v>3.0211480362537764E-3</v>
      </c>
      <c r="T1729" s="5">
        <f>(Table1[[#This Row],[TIER2_ELIGIBLE_PAX]]/Table1[[#This Row],[TOTAL_PAX]])</f>
        <v>3.0211480362537766E-2</v>
      </c>
      <c r="U1729" s="5">
        <f>(Table1[[#This Row],[TIER3_ELIGIBLE_PAX]]/Table1[[#This Row],[TOTAL_PAX]])</f>
        <v>0.11178247734138973</v>
      </c>
      <c r="V1729" s="8">
        <v>0.17562864832009373</v>
      </c>
    </row>
    <row r="1730" spans="1:22" x14ac:dyDescent="0.3">
      <c r="A1730" s="1">
        <v>45908</v>
      </c>
      <c r="B1730" s="2">
        <v>0.95694444444444449</v>
      </c>
      <c r="C1730" t="s">
        <v>34</v>
      </c>
      <c r="D1730" t="s">
        <v>18</v>
      </c>
      <c r="E1730" t="s">
        <v>979</v>
      </c>
      <c r="F1730" t="s">
        <v>20</v>
      </c>
      <c r="G1730" t="s">
        <v>124</v>
      </c>
      <c r="H1730" t="s">
        <v>22</v>
      </c>
      <c r="I1730" t="s">
        <v>23</v>
      </c>
      <c r="J1730" t="s">
        <v>24</v>
      </c>
      <c r="K1730" t="s">
        <v>25</v>
      </c>
      <c r="L1730">
        <v>0</v>
      </c>
      <c r="M1730">
        <v>32</v>
      </c>
      <c r="N1730">
        <v>304</v>
      </c>
      <c r="O1730">
        <v>0</v>
      </c>
      <c r="P1730">
        <v>0</v>
      </c>
      <c r="Q1730">
        <v>8</v>
      </c>
      <c r="R1730">
        <f>SUM(Table1[[#This Row],[FIRST_CLASS_SEATS]:[ECONOMY_SEATS]])</f>
        <v>336</v>
      </c>
      <c r="S1730" s="5">
        <f>(Table1[[#This Row],[TIER1_ELIGIBLE_PAX]]/Table1[[#This Row],[TOTAL_PAX]])</f>
        <v>0</v>
      </c>
      <c r="T1730" s="5">
        <f>(Table1[[#This Row],[TIER2_ELIGIBLE_PAX]]/Table1[[#This Row],[TOTAL_PAX]])</f>
        <v>0</v>
      </c>
      <c r="U1730" s="5">
        <f>(Table1[[#This Row],[TIER3_ELIGIBLE_PAX]]/Table1[[#This Row],[TOTAL_PAX]])</f>
        <v>2.3809523809523808E-2</v>
      </c>
      <c r="V1730" s="8">
        <v>0.17563741941210442</v>
      </c>
    </row>
    <row r="1731" spans="1:22" x14ac:dyDescent="0.3">
      <c r="A1731" s="1">
        <v>45924</v>
      </c>
      <c r="B1731" s="2">
        <v>0.45902777777777776</v>
      </c>
      <c r="C1731" t="s">
        <v>26</v>
      </c>
      <c r="D1731" t="s">
        <v>18</v>
      </c>
      <c r="E1731" t="s">
        <v>4227</v>
      </c>
      <c r="F1731" t="s">
        <v>20</v>
      </c>
      <c r="G1731" t="s">
        <v>36</v>
      </c>
      <c r="H1731" t="s">
        <v>37</v>
      </c>
      <c r="I1731" t="s">
        <v>31</v>
      </c>
      <c r="J1731" t="s">
        <v>32</v>
      </c>
      <c r="K1731" t="s">
        <v>33</v>
      </c>
      <c r="L1731">
        <v>0</v>
      </c>
      <c r="M1731">
        <v>9</v>
      </c>
      <c r="N1731">
        <v>171</v>
      </c>
      <c r="O1731">
        <v>0</v>
      </c>
      <c r="P1731">
        <v>5</v>
      </c>
      <c r="Q1731">
        <v>23</v>
      </c>
      <c r="R1731">
        <f>SUM(Table1[[#This Row],[FIRST_CLASS_SEATS]:[ECONOMY_SEATS]])</f>
        <v>180</v>
      </c>
      <c r="S1731" s="5">
        <f>(Table1[[#This Row],[TIER1_ELIGIBLE_PAX]]/Table1[[#This Row],[TOTAL_PAX]])</f>
        <v>0</v>
      </c>
      <c r="T1731" s="5">
        <f>(Table1[[#This Row],[TIER2_ELIGIBLE_PAX]]/Table1[[#This Row],[TOTAL_PAX]])</f>
        <v>2.7777777777777776E-2</v>
      </c>
      <c r="U1731" s="5">
        <f>(Table1[[#This Row],[TIER3_ELIGIBLE_PAX]]/Table1[[#This Row],[TOTAL_PAX]])</f>
        <v>0.12777777777777777</v>
      </c>
      <c r="V1731" s="8">
        <v>0.17566665502364731</v>
      </c>
    </row>
    <row r="1732" spans="1:22" x14ac:dyDescent="0.3">
      <c r="A1732" s="1">
        <v>45947</v>
      </c>
      <c r="B1732" s="2">
        <v>0.57638888888888884</v>
      </c>
      <c r="C1732" t="s">
        <v>48</v>
      </c>
      <c r="D1732" t="s">
        <v>18</v>
      </c>
      <c r="E1732" t="s">
        <v>3028</v>
      </c>
      <c r="F1732" t="s">
        <v>20</v>
      </c>
      <c r="G1732" t="s">
        <v>43</v>
      </c>
      <c r="H1732" t="s">
        <v>44</v>
      </c>
      <c r="I1732" t="s">
        <v>31</v>
      </c>
      <c r="J1732" t="s">
        <v>32</v>
      </c>
      <c r="K1732" t="s">
        <v>33</v>
      </c>
      <c r="L1732">
        <v>0</v>
      </c>
      <c r="M1732">
        <v>13</v>
      </c>
      <c r="N1732">
        <v>167</v>
      </c>
      <c r="O1732">
        <v>0</v>
      </c>
      <c r="P1732">
        <v>16</v>
      </c>
      <c r="Q1732">
        <v>53</v>
      </c>
      <c r="R1732">
        <f>SUM(Table1[[#This Row],[FIRST_CLASS_SEATS]:[ECONOMY_SEATS]])</f>
        <v>180</v>
      </c>
      <c r="S1732" s="5">
        <f>(Table1[[#This Row],[TIER1_ELIGIBLE_PAX]]/Table1[[#This Row],[TOTAL_PAX]])</f>
        <v>0</v>
      </c>
      <c r="T1732" s="5">
        <f>(Table1[[#This Row],[TIER2_ELIGIBLE_PAX]]/Table1[[#This Row],[TOTAL_PAX]])</f>
        <v>8.8888888888888892E-2</v>
      </c>
      <c r="U1732" s="5">
        <f>(Table1[[#This Row],[TIER3_ELIGIBLE_PAX]]/Table1[[#This Row],[TOTAL_PAX]])</f>
        <v>0.29444444444444445</v>
      </c>
      <c r="V1732" s="8">
        <v>0.17568582786014275</v>
      </c>
    </row>
    <row r="1733" spans="1:22" x14ac:dyDescent="0.3">
      <c r="A1733" s="1">
        <v>45918</v>
      </c>
      <c r="B1733" s="2">
        <v>0.46111111111111114</v>
      </c>
      <c r="C1733" t="s">
        <v>26</v>
      </c>
      <c r="D1733" t="s">
        <v>18</v>
      </c>
      <c r="E1733" t="s">
        <v>4231</v>
      </c>
      <c r="F1733" t="s">
        <v>20</v>
      </c>
      <c r="G1733" t="s">
        <v>56</v>
      </c>
      <c r="H1733" t="s">
        <v>57</v>
      </c>
      <c r="I1733" t="s">
        <v>58</v>
      </c>
      <c r="J1733" t="s">
        <v>24</v>
      </c>
      <c r="K1733" t="s">
        <v>59</v>
      </c>
      <c r="L1733">
        <v>8</v>
      </c>
      <c r="M1733">
        <v>48</v>
      </c>
      <c r="N1733">
        <v>200</v>
      </c>
      <c r="O1733">
        <v>1</v>
      </c>
      <c r="P1733">
        <v>11</v>
      </c>
      <c r="Q1733">
        <v>40</v>
      </c>
      <c r="R1733">
        <f>SUM(Table1[[#This Row],[FIRST_CLASS_SEATS]:[ECONOMY_SEATS]])</f>
        <v>256</v>
      </c>
      <c r="S1733" s="5">
        <f>(Table1[[#This Row],[TIER1_ELIGIBLE_PAX]]/Table1[[#This Row],[TOTAL_PAX]])</f>
        <v>3.90625E-3</v>
      </c>
      <c r="T1733" s="5">
        <f>(Table1[[#This Row],[TIER2_ELIGIBLE_PAX]]/Table1[[#This Row],[TOTAL_PAX]])</f>
        <v>4.296875E-2</v>
      </c>
      <c r="U1733" s="5">
        <f>(Table1[[#This Row],[TIER3_ELIGIBLE_PAX]]/Table1[[#This Row],[TOTAL_PAX]])</f>
        <v>0.15625</v>
      </c>
      <c r="V1733" s="8">
        <v>0.17582669353337943</v>
      </c>
    </row>
    <row r="1734" spans="1:22" x14ac:dyDescent="0.3">
      <c r="A1734" s="1">
        <v>45953</v>
      </c>
      <c r="B1734" s="2">
        <v>0.29652777777777778</v>
      </c>
      <c r="C1734" t="s">
        <v>26</v>
      </c>
      <c r="D1734" t="s">
        <v>18</v>
      </c>
      <c r="E1734" t="s">
        <v>3323</v>
      </c>
      <c r="F1734" t="s">
        <v>20</v>
      </c>
      <c r="G1734" t="s">
        <v>62</v>
      </c>
      <c r="H1734" t="s">
        <v>63</v>
      </c>
      <c r="I1734" t="s">
        <v>31</v>
      </c>
      <c r="J1734" t="s">
        <v>32</v>
      </c>
      <c r="K1734" t="s">
        <v>33</v>
      </c>
      <c r="L1734">
        <v>0</v>
      </c>
      <c r="M1734">
        <v>8</v>
      </c>
      <c r="N1734">
        <v>172</v>
      </c>
      <c r="O1734">
        <v>0</v>
      </c>
      <c r="P1734">
        <v>12</v>
      </c>
      <c r="Q1734">
        <v>43</v>
      </c>
      <c r="R1734">
        <f>SUM(Table1[[#This Row],[FIRST_CLASS_SEATS]:[ECONOMY_SEATS]])</f>
        <v>180</v>
      </c>
      <c r="S1734" s="5">
        <f>(Table1[[#This Row],[TIER1_ELIGIBLE_PAX]]/Table1[[#This Row],[TOTAL_PAX]])</f>
        <v>0</v>
      </c>
      <c r="T1734" s="5">
        <f>(Table1[[#This Row],[TIER2_ELIGIBLE_PAX]]/Table1[[#This Row],[TOTAL_PAX]])</f>
        <v>6.6666666666666666E-2</v>
      </c>
      <c r="U1734" s="5">
        <f>(Table1[[#This Row],[TIER3_ELIGIBLE_PAX]]/Table1[[#This Row],[TOTAL_PAX]])</f>
        <v>0.2388888888888889</v>
      </c>
      <c r="V1734" s="8">
        <v>0.17583619801563044</v>
      </c>
    </row>
    <row r="1735" spans="1:22" x14ac:dyDescent="0.3">
      <c r="A1735" s="1">
        <v>45909</v>
      </c>
      <c r="B1735" s="2">
        <v>0.46805555555555556</v>
      </c>
      <c r="C1735" t="s">
        <v>26</v>
      </c>
      <c r="D1735" t="s">
        <v>18</v>
      </c>
      <c r="E1735" t="s">
        <v>3312</v>
      </c>
      <c r="F1735" t="s">
        <v>20</v>
      </c>
      <c r="G1735" t="s">
        <v>46</v>
      </c>
      <c r="H1735" t="s">
        <v>22</v>
      </c>
      <c r="I1735" t="s">
        <v>23</v>
      </c>
      <c r="J1735" t="s">
        <v>24</v>
      </c>
      <c r="K1735" t="s">
        <v>25</v>
      </c>
      <c r="L1735">
        <v>0</v>
      </c>
      <c r="M1735">
        <v>32</v>
      </c>
      <c r="N1735">
        <v>300</v>
      </c>
      <c r="O1735">
        <v>0</v>
      </c>
      <c r="P1735">
        <v>10</v>
      </c>
      <c r="Q1735">
        <v>38</v>
      </c>
      <c r="R1735">
        <f>SUM(Table1[[#This Row],[FIRST_CLASS_SEATS]:[ECONOMY_SEATS]])</f>
        <v>332</v>
      </c>
      <c r="S1735" s="5">
        <f>(Table1[[#This Row],[TIER1_ELIGIBLE_PAX]]/Table1[[#This Row],[TOTAL_PAX]])</f>
        <v>0</v>
      </c>
      <c r="T1735" s="5">
        <f>(Table1[[#This Row],[TIER2_ELIGIBLE_PAX]]/Table1[[#This Row],[TOTAL_PAX]])</f>
        <v>3.0120481927710843E-2</v>
      </c>
      <c r="U1735" s="5">
        <f>(Table1[[#This Row],[TIER3_ELIGIBLE_PAX]]/Table1[[#This Row],[TOTAL_PAX]])</f>
        <v>0.1144578313253012</v>
      </c>
      <c r="V1735" s="8">
        <v>0.17586422691881309</v>
      </c>
    </row>
    <row r="1736" spans="1:22" x14ac:dyDescent="0.3">
      <c r="A1736" s="1">
        <v>45793</v>
      </c>
      <c r="B1736" s="2">
        <v>0.41736111111111113</v>
      </c>
      <c r="C1736" t="s">
        <v>26</v>
      </c>
      <c r="D1736" t="s">
        <v>18</v>
      </c>
      <c r="E1736" t="s">
        <v>541</v>
      </c>
      <c r="F1736" t="s">
        <v>20</v>
      </c>
      <c r="G1736" t="s">
        <v>46</v>
      </c>
      <c r="H1736" t="s">
        <v>22</v>
      </c>
      <c r="I1736" t="s">
        <v>23</v>
      </c>
      <c r="J1736" t="s">
        <v>24</v>
      </c>
      <c r="K1736" t="s">
        <v>25</v>
      </c>
      <c r="L1736">
        <v>0</v>
      </c>
      <c r="M1736">
        <v>32</v>
      </c>
      <c r="N1736">
        <v>304</v>
      </c>
      <c r="O1736">
        <v>0</v>
      </c>
      <c r="P1736">
        <v>6</v>
      </c>
      <c r="Q1736">
        <v>26</v>
      </c>
      <c r="R1736">
        <f>SUM(Table1[[#This Row],[FIRST_CLASS_SEATS]:[ECONOMY_SEATS]])</f>
        <v>336</v>
      </c>
      <c r="S1736" s="5">
        <f>(Table1[[#This Row],[TIER1_ELIGIBLE_PAX]]/Table1[[#This Row],[TOTAL_PAX]])</f>
        <v>0</v>
      </c>
      <c r="T1736" s="5">
        <f>(Table1[[#This Row],[TIER2_ELIGIBLE_PAX]]/Table1[[#This Row],[TOTAL_PAX]])</f>
        <v>1.7857142857142856E-2</v>
      </c>
      <c r="U1736" s="5">
        <f>(Table1[[#This Row],[TIER3_ELIGIBLE_PAX]]/Table1[[#This Row],[TOTAL_PAX]])</f>
        <v>7.7380952380952384E-2</v>
      </c>
      <c r="V1736" s="8">
        <v>0.17586775743289318</v>
      </c>
    </row>
    <row r="1737" spans="1:22" x14ac:dyDescent="0.3">
      <c r="A1737" s="1">
        <v>45753</v>
      </c>
      <c r="B1737" s="2">
        <v>0.41388888888888886</v>
      </c>
      <c r="C1737" t="s">
        <v>26</v>
      </c>
      <c r="D1737" t="s">
        <v>18</v>
      </c>
      <c r="E1737" t="s">
        <v>6071</v>
      </c>
      <c r="F1737" t="s">
        <v>20</v>
      </c>
      <c r="G1737" t="s">
        <v>21</v>
      </c>
      <c r="H1737" t="s">
        <v>22</v>
      </c>
      <c r="I1737" t="s">
        <v>23</v>
      </c>
      <c r="J1737" t="s">
        <v>24</v>
      </c>
      <c r="K1737" t="s">
        <v>25</v>
      </c>
      <c r="L1737">
        <v>0</v>
      </c>
      <c r="M1737">
        <v>32</v>
      </c>
      <c r="N1737">
        <v>304</v>
      </c>
      <c r="O1737">
        <v>0</v>
      </c>
      <c r="P1737">
        <v>2</v>
      </c>
      <c r="Q1737">
        <v>14</v>
      </c>
      <c r="R1737">
        <f>SUM(Table1[[#This Row],[FIRST_CLASS_SEATS]:[ECONOMY_SEATS]])</f>
        <v>336</v>
      </c>
      <c r="S1737" s="5">
        <f>(Table1[[#This Row],[TIER1_ELIGIBLE_PAX]]/Table1[[#This Row],[TOTAL_PAX]])</f>
        <v>0</v>
      </c>
      <c r="T1737" s="5">
        <f>(Table1[[#This Row],[TIER2_ELIGIBLE_PAX]]/Table1[[#This Row],[TOTAL_PAX]])</f>
        <v>5.9523809523809521E-3</v>
      </c>
      <c r="U1737" s="5">
        <f>(Table1[[#This Row],[TIER3_ELIGIBLE_PAX]]/Table1[[#This Row],[TOTAL_PAX]])</f>
        <v>4.1666666666666664E-2</v>
      </c>
      <c r="V1737" s="8">
        <v>0.17599367917659237</v>
      </c>
    </row>
    <row r="1738" spans="1:22" x14ac:dyDescent="0.3">
      <c r="A1738" s="1">
        <v>45769</v>
      </c>
      <c r="B1738" s="2">
        <v>0.75416666666666665</v>
      </c>
      <c r="C1738" t="s">
        <v>34</v>
      </c>
      <c r="D1738" t="s">
        <v>18</v>
      </c>
      <c r="E1738" t="s">
        <v>2511</v>
      </c>
      <c r="F1738" t="s">
        <v>20</v>
      </c>
      <c r="G1738" t="s">
        <v>36</v>
      </c>
      <c r="H1738" t="s">
        <v>37</v>
      </c>
      <c r="I1738" t="s">
        <v>31</v>
      </c>
      <c r="J1738" t="s">
        <v>32</v>
      </c>
      <c r="K1738" t="s">
        <v>33</v>
      </c>
      <c r="L1738">
        <v>0</v>
      </c>
      <c r="M1738">
        <v>5</v>
      </c>
      <c r="N1738">
        <v>175</v>
      </c>
      <c r="O1738">
        <v>0</v>
      </c>
      <c r="P1738">
        <v>5</v>
      </c>
      <c r="Q1738">
        <v>24</v>
      </c>
      <c r="R1738">
        <f>SUM(Table1[[#This Row],[FIRST_CLASS_SEATS]:[ECONOMY_SEATS]])</f>
        <v>180</v>
      </c>
      <c r="S1738" s="5">
        <f>(Table1[[#This Row],[TIER1_ELIGIBLE_PAX]]/Table1[[#This Row],[TOTAL_PAX]])</f>
        <v>0</v>
      </c>
      <c r="T1738" s="5">
        <f>(Table1[[#This Row],[TIER2_ELIGIBLE_PAX]]/Table1[[#This Row],[TOTAL_PAX]])</f>
        <v>2.7777777777777776E-2</v>
      </c>
      <c r="U1738" s="5">
        <f>(Table1[[#This Row],[TIER3_ELIGIBLE_PAX]]/Table1[[#This Row],[TOTAL_PAX]])</f>
        <v>0.13333333333333333</v>
      </c>
      <c r="V1738" s="8">
        <v>0.17621835844607137</v>
      </c>
    </row>
    <row r="1739" spans="1:22" x14ac:dyDescent="0.3">
      <c r="A1739" s="1">
        <v>45771</v>
      </c>
      <c r="B1739" s="2">
        <v>0.66249999999999998</v>
      </c>
      <c r="C1739" t="s">
        <v>17</v>
      </c>
      <c r="D1739" t="s">
        <v>18</v>
      </c>
      <c r="E1739" t="s">
        <v>4140</v>
      </c>
      <c r="F1739" t="s">
        <v>20</v>
      </c>
      <c r="G1739" t="s">
        <v>68</v>
      </c>
      <c r="H1739" t="s">
        <v>69</v>
      </c>
      <c r="I1739" t="s">
        <v>31</v>
      </c>
      <c r="J1739" t="s">
        <v>32</v>
      </c>
      <c r="K1739" t="s">
        <v>33</v>
      </c>
      <c r="L1739">
        <v>0</v>
      </c>
      <c r="M1739">
        <v>11</v>
      </c>
      <c r="N1739">
        <v>169</v>
      </c>
      <c r="O1739">
        <v>1</v>
      </c>
      <c r="P1739">
        <v>22</v>
      </c>
      <c r="Q1739">
        <v>70</v>
      </c>
      <c r="R1739">
        <f>SUM(Table1[[#This Row],[FIRST_CLASS_SEATS]:[ECONOMY_SEATS]])</f>
        <v>180</v>
      </c>
      <c r="S1739" s="5">
        <f>(Table1[[#This Row],[TIER1_ELIGIBLE_PAX]]/Table1[[#This Row],[TOTAL_PAX]])</f>
        <v>5.5555555555555558E-3</v>
      </c>
      <c r="T1739" s="5">
        <f>(Table1[[#This Row],[TIER2_ELIGIBLE_PAX]]/Table1[[#This Row],[TOTAL_PAX]])</f>
        <v>0.12222222222222222</v>
      </c>
      <c r="U1739" s="5">
        <f>(Table1[[#This Row],[TIER3_ELIGIBLE_PAX]]/Table1[[#This Row],[TOTAL_PAX]])</f>
        <v>0.3888888888888889</v>
      </c>
      <c r="V1739" s="8">
        <v>0.17627315291831991</v>
      </c>
    </row>
    <row r="1740" spans="1:22" x14ac:dyDescent="0.3">
      <c r="A1740" s="1">
        <v>45846</v>
      </c>
      <c r="B1740" s="2">
        <v>0.71458333333333335</v>
      </c>
      <c r="C1740" t="s">
        <v>17</v>
      </c>
      <c r="D1740" t="s">
        <v>18</v>
      </c>
      <c r="E1740" t="s">
        <v>503</v>
      </c>
      <c r="F1740" t="s">
        <v>20</v>
      </c>
      <c r="G1740" t="s">
        <v>73</v>
      </c>
      <c r="H1740" t="s">
        <v>74</v>
      </c>
      <c r="I1740" t="s">
        <v>31</v>
      </c>
      <c r="J1740" t="s">
        <v>32</v>
      </c>
      <c r="K1740" t="s">
        <v>33</v>
      </c>
      <c r="L1740">
        <v>0</v>
      </c>
      <c r="M1740">
        <v>10</v>
      </c>
      <c r="N1740">
        <v>170</v>
      </c>
      <c r="O1740">
        <v>0</v>
      </c>
      <c r="P1740">
        <v>6</v>
      </c>
      <c r="Q1740">
        <v>26</v>
      </c>
      <c r="R1740">
        <f>SUM(Table1[[#This Row],[FIRST_CLASS_SEATS]:[ECONOMY_SEATS]])</f>
        <v>180</v>
      </c>
      <c r="S1740" s="5">
        <f>(Table1[[#This Row],[TIER1_ELIGIBLE_PAX]]/Table1[[#This Row],[TOTAL_PAX]])</f>
        <v>0</v>
      </c>
      <c r="T1740" s="5">
        <f>(Table1[[#This Row],[TIER2_ELIGIBLE_PAX]]/Table1[[#This Row],[TOTAL_PAX]])</f>
        <v>3.3333333333333333E-2</v>
      </c>
      <c r="U1740" s="5">
        <f>(Table1[[#This Row],[TIER3_ELIGIBLE_PAX]]/Table1[[#This Row],[TOTAL_PAX]])</f>
        <v>0.14444444444444443</v>
      </c>
      <c r="V1740" s="8">
        <v>0.1763524135571336</v>
      </c>
    </row>
    <row r="1741" spans="1:22" x14ac:dyDescent="0.3">
      <c r="A1741" s="1">
        <v>45834</v>
      </c>
      <c r="B1741" s="2">
        <v>0.45416666666666666</v>
      </c>
      <c r="C1741" t="s">
        <v>26</v>
      </c>
      <c r="D1741" t="s">
        <v>18</v>
      </c>
      <c r="E1741" t="s">
        <v>2132</v>
      </c>
      <c r="F1741" t="s">
        <v>20</v>
      </c>
      <c r="G1741" t="s">
        <v>73</v>
      </c>
      <c r="H1741" t="s">
        <v>74</v>
      </c>
      <c r="I1741" t="s">
        <v>31</v>
      </c>
      <c r="J1741" t="s">
        <v>32</v>
      </c>
      <c r="K1741" t="s">
        <v>33</v>
      </c>
      <c r="L1741">
        <v>0</v>
      </c>
      <c r="M1741">
        <v>13</v>
      </c>
      <c r="N1741">
        <v>167</v>
      </c>
      <c r="O1741">
        <v>1</v>
      </c>
      <c r="P1741">
        <v>11</v>
      </c>
      <c r="Q1741">
        <v>40</v>
      </c>
      <c r="R1741">
        <f>SUM(Table1[[#This Row],[FIRST_CLASS_SEATS]:[ECONOMY_SEATS]])</f>
        <v>180</v>
      </c>
      <c r="S1741" s="5">
        <f>(Table1[[#This Row],[TIER1_ELIGIBLE_PAX]]/Table1[[#This Row],[TOTAL_PAX]])</f>
        <v>5.5555555555555558E-3</v>
      </c>
      <c r="T1741" s="5">
        <f>(Table1[[#This Row],[TIER2_ELIGIBLE_PAX]]/Table1[[#This Row],[TOTAL_PAX]])</f>
        <v>6.1111111111111109E-2</v>
      </c>
      <c r="U1741" s="5">
        <f>(Table1[[#This Row],[TIER3_ELIGIBLE_PAX]]/Table1[[#This Row],[TOTAL_PAX]])</f>
        <v>0.22222222222222221</v>
      </c>
      <c r="V1741" s="8">
        <v>0.17645529882129007</v>
      </c>
    </row>
    <row r="1742" spans="1:22" x14ac:dyDescent="0.3">
      <c r="A1742" s="1">
        <v>45767</v>
      </c>
      <c r="B1742" s="2">
        <v>0.82361111111111107</v>
      </c>
      <c r="C1742" t="s">
        <v>34</v>
      </c>
      <c r="D1742" t="s">
        <v>18</v>
      </c>
      <c r="E1742" t="s">
        <v>2336</v>
      </c>
      <c r="F1742" t="s">
        <v>20</v>
      </c>
      <c r="G1742" t="s">
        <v>40</v>
      </c>
      <c r="H1742" t="s">
        <v>41</v>
      </c>
      <c r="I1742" t="s">
        <v>31</v>
      </c>
      <c r="J1742" t="s">
        <v>32</v>
      </c>
      <c r="K1742" t="s">
        <v>33</v>
      </c>
      <c r="L1742">
        <v>0</v>
      </c>
      <c r="M1742">
        <v>20</v>
      </c>
      <c r="N1742">
        <v>160</v>
      </c>
      <c r="O1742">
        <v>2</v>
      </c>
      <c r="P1742">
        <v>5</v>
      </c>
      <c r="Q1742">
        <v>22</v>
      </c>
      <c r="R1742">
        <f>SUM(Table1[[#This Row],[FIRST_CLASS_SEATS]:[ECONOMY_SEATS]])</f>
        <v>180</v>
      </c>
      <c r="S1742" s="5">
        <f>(Table1[[#This Row],[TIER1_ELIGIBLE_PAX]]/Table1[[#This Row],[TOTAL_PAX]])</f>
        <v>1.1111111111111112E-2</v>
      </c>
      <c r="T1742" s="5">
        <f>(Table1[[#This Row],[TIER2_ELIGIBLE_PAX]]/Table1[[#This Row],[TOTAL_PAX]])</f>
        <v>2.7777777777777776E-2</v>
      </c>
      <c r="U1742" s="5">
        <f>(Table1[[#This Row],[TIER3_ELIGIBLE_PAX]]/Table1[[#This Row],[TOTAL_PAX]])</f>
        <v>0.12222222222222222</v>
      </c>
      <c r="V1742" s="8">
        <v>0.17655147369745594</v>
      </c>
    </row>
    <row r="1743" spans="1:22" x14ac:dyDescent="0.3">
      <c r="A1743" s="1">
        <v>45754</v>
      </c>
      <c r="B1743" s="2">
        <v>0.92847222222222225</v>
      </c>
      <c r="C1743" t="s">
        <v>34</v>
      </c>
      <c r="D1743" t="s">
        <v>18</v>
      </c>
      <c r="E1743" t="s">
        <v>4325</v>
      </c>
      <c r="F1743" t="s">
        <v>20</v>
      </c>
      <c r="G1743" t="s">
        <v>62</v>
      </c>
      <c r="H1743" t="s">
        <v>63</v>
      </c>
      <c r="I1743" t="s">
        <v>31</v>
      </c>
      <c r="J1743" t="s">
        <v>32</v>
      </c>
      <c r="K1743" t="s">
        <v>33</v>
      </c>
      <c r="L1743">
        <v>0</v>
      </c>
      <c r="M1743">
        <v>9</v>
      </c>
      <c r="N1743">
        <v>171</v>
      </c>
      <c r="O1743">
        <v>0</v>
      </c>
      <c r="P1743">
        <v>12</v>
      </c>
      <c r="Q1743">
        <v>43</v>
      </c>
      <c r="R1743">
        <f>SUM(Table1[[#This Row],[FIRST_CLASS_SEATS]:[ECONOMY_SEATS]])</f>
        <v>180</v>
      </c>
      <c r="S1743" s="5">
        <f>(Table1[[#This Row],[TIER1_ELIGIBLE_PAX]]/Table1[[#This Row],[TOTAL_PAX]])</f>
        <v>0</v>
      </c>
      <c r="T1743" s="5">
        <f>(Table1[[#This Row],[TIER2_ELIGIBLE_PAX]]/Table1[[#This Row],[TOTAL_PAX]])</f>
        <v>6.6666666666666666E-2</v>
      </c>
      <c r="U1743" s="5">
        <f>(Table1[[#This Row],[TIER3_ELIGIBLE_PAX]]/Table1[[#This Row],[TOTAL_PAX]])</f>
        <v>0.2388888888888889</v>
      </c>
      <c r="V1743" s="8">
        <v>0.17660774332634954</v>
      </c>
    </row>
    <row r="1744" spans="1:22" x14ac:dyDescent="0.3">
      <c r="A1744" s="1">
        <v>45891</v>
      </c>
      <c r="B1744" s="2">
        <v>0.58680555555555558</v>
      </c>
      <c r="C1744" t="s">
        <v>17</v>
      </c>
      <c r="D1744" t="s">
        <v>18</v>
      </c>
      <c r="E1744" t="s">
        <v>2862</v>
      </c>
      <c r="F1744" t="s">
        <v>20</v>
      </c>
      <c r="G1744" t="s">
        <v>71</v>
      </c>
      <c r="H1744" t="s">
        <v>22</v>
      </c>
      <c r="I1744" t="s">
        <v>23</v>
      </c>
      <c r="J1744" t="s">
        <v>24</v>
      </c>
      <c r="K1744" t="s">
        <v>47</v>
      </c>
      <c r="L1744">
        <v>0</v>
      </c>
      <c r="M1744">
        <v>56</v>
      </c>
      <c r="N1744">
        <v>275</v>
      </c>
      <c r="O1744">
        <v>0</v>
      </c>
      <c r="P1744">
        <v>19</v>
      </c>
      <c r="Q1744">
        <v>62</v>
      </c>
      <c r="R1744">
        <f>SUM(Table1[[#This Row],[FIRST_CLASS_SEATS]:[ECONOMY_SEATS]])</f>
        <v>331</v>
      </c>
      <c r="S1744" s="5">
        <f>(Table1[[#This Row],[TIER1_ELIGIBLE_PAX]]/Table1[[#This Row],[TOTAL_PAX]])</f>
        <v>0</v>
      </c>
      <c r="T1744" s="5">
        <f>(Table1[[#This Row],[TIER2_ELIGIBLE_PAX]]/Table1[[#This Row],[TOTAL_PAX]])</f>
        <v>5.7401812688821753E-2</v>
      </c>
      <c r="U1744" s="5">
        <f>(Table1[[#This Row],[TIER3_ELIGIBLE_PAX]]/Table1[[#This Row],[TOTAL_PAX]])</f>
        <v>0.18731117824773413</v>
      </c>
      <c r="V1744" s="8">
        <v>0.17665238448141973</v>
      </c>
    </row>
    <row r="1745" spans="1:22" x14ac:dyDescent="0.3">
      <c r="A1745" s="1">
        <v>45882</v>
      </c>
      <c r="B1745" s="2">
        <v>0.91041666666666665</v>
      </c>
      <c r="C1745" t="s">
        <v>34</v>
      </c>
      <c r="D1745" t="s">
        <v>18</v>
      </c>
      <c r="E1745" t="s">
        <v>2948</v>
      </c>
      <c r="F1745" t="s">
        <v>20</v>
      </c>
      <c r="G1745" t="s">
        <v>54</v>
      </c>
      <c r="H1745" t="s">
        <v>30</v>
      </c>
      <c r="I1745" t="s">
        <v>31</v>
      </c>
      <c r="J1745" t="s">
        <v>32</v>
      </c>
      <c r="K1745" t="s">
        <v>33</v>
      </c>
      <c r="L1745">
        <v>0</v>
      </c>
      <c r="M1745">
        <v>5</v>
      </c>
      <c r="N1745">
        <v>175</v>
      </c>
      <c r="O1745">
        <v>0</v>
      </c>
      <c r="P1745">
        <v>1</v>
      </c>
      <c r="Q1745">
        <v>12</v>
      </c>
      <c r="R1745">
        <f>SUM(Table1[[#This Row],[FIRST_CLASS_SEATS]:[ECONOMY_SEATS]])</f>
        <v>180</v>
      </c>
      <c r="S1745" s="5">
        <f>(Table1[[#This Row],[TIER1_ELIGIBLE_PAX]]/Table1[[#This Row],[TOTAL_PAX]])</f>
        <v>0</v>
      </c>
      <c r="T1745" s="5">
        <f>(Table1[[#This Row],[TIER2_ELIGIBLE_PAX]]/Table1[[#This Row],[TOTAL_PAX]])</f>
        <v>5.5555555555555558E-3</v>
      </c>
      <c r="U1745" s="5">
        <f>(Table1[[#This Row],[TIER3_ELIGIBLE_PAX]]/Table1[[#This Row],[TOTAL_PAX]])</f>
        <v>6.6666666666666666E-2</v>
      </c>
      <c r="V1745" s="8">
        <v>0.17686969638774019</v>
      </c>
    </row>
    <row r="1746" spans="1:22" x14ac:dyDescent="0.3">
      <c r="A1746" s="1">
        <v>45870</v>
      </c>
      <c r="B1746" s="2">
        <v>0.2986111111111111</v>
      </c>
      <c r="C1746" t="s">
        <v>26</v>
      </c>
      <c r="D1746" t="s">
        <v>18</v>
      </c>
      <c r="E1746" t="s">
        <v>2341</v>
      </c>
      <c r="F1746" t="s">
        <v>20</v>
      </c>
      <c r="G1746" t="s">
        <v>76</v>
      </c>
      <c r="H1746" t="s">
        <v>77</v>
      </c>
      <c r="I1746" t="s">
        <v>78</v>
      </c>
      <c r="J1746" t="s">
        <v>24</v>
      </c>
      <c r="K1746" t="s">
        <v>80</v>
      </c>
      <c r="L1746">
        <v>14</v>
      </c>
      <c r="M1746">
        <v>97</v>
      </c>
      <c r="N1746">
        <v>358</v>
      </c>
      <c r="O1746">
        <v>0</v>
      </c>
      <c r="P1746">
        <v>15</v>
      </c>
      <c r="Q1746">
        <v>52</v>
      </c>
      <c r="R1746">
        <f>SUM(Table1[[#This Row],[FIRST_CLASS_SEATS]:[ECONOMY_SEATS]])</f>
        <v>469</v>
      </c>
      <c r="S1746" s="5">
        <f>(Table1[[#This Row],[TIER1_ELIGIBLE_PAX]]/Table1[[#This Row],[TOTAL_PAX]])</f>
        <v>0</v>
      </c>
      <c r="T1746" s="5">
        <f>(Table1[[#This Row],[TIER2_ELIGIBLE_PAX]]/Table1[[#This Row],[TOTAL_PAX]])</f>
        <v>3.1982942430703626E-2</v>
      </c>
      <c r="U1746" s="5">
        <f>(Table1[[#This Row],[TIER3_ELIGIBLE_PAX]]/Table1[[#This Row],[TOTAL_PAX]])</f>
        <v>0.11087420042643924</v>
      </c>
      <c r="V1746" s="8">
        <v>0.17688220555780565</v>
      </c>
    </row>
    <row r="1747" spans="1:22" x14ac:dyDescent="0.3">
      <c r="A1747" s="1">
        <v>45953</v>
      </c>
      <c r="B1747" s="2">
        <v>0.93333333333333335</v>
      </c>
      <c r="C1747" t="s">
        <v>34</v>
      </c>
      <c r="D1747" t="s">
        <v>18</v>
      </c>
      <c r="E1747" t="s">
        <v>1554</v>
      </c>
      <c r="F1747" t="s">
        <v>20</v>
      </c>
      <c r="G1747" t="s">
        <v>54</v>
      </c>
      <c r="H1747" t="s">
        <v>30</v>
      </c>
      <c r="I1747" t="s">
        <v>31</v>
      </c>
      <c r="J1747" t="s">
        <v>32</v>
      </c>
      <c r="K1747" t="s">
        <v>33</v>
      </c>
      <c r="L1747">
        <v>0</v>
      </c>
      <c r="M1747">
        <v>6</v>
      </c>
      <c r="N1747">
        <v>174</v>
      </c>
      <c r="O1747">
        <v>0</v>
      </c>
      <c r="P1747">
        <v>8</v>
      </c>
      <c r="Q1747">
        <v>31</v>
      </c>
      <c r="R1747">
        <f>SUM(Table1[[#This Row],[FIRST_CLASS_SEATS]:[ECONOMY_SEATS]])</f>
        <v>180</v>
      </c>
      <c r="S1747" s="5">
        <f>(Table1[[#This Row],[TIER1_ELIGIBLE_PAX]]/Table1[[#This Row],[TOTAL_PAX]])</f>
        <v>0</v>
      </c>
      <c r="T1747" s="5">
        <f>(Table1[[#This Row],[TIER2_ELIGIBLE_PAX]]/Table1[[#This Row],[TOTAL_PAX]])</f>
        <v>4.4444444444444446E-2</v>
      </c>
      <c r="U1747" s="5">
        <f>(Table1[[#This Row],[TIER3_ELIGIBLE_PAX]]/Table1[[#This Row],[TOTAL_PAX]])</f>
        <v>0.17222222222222222</v>
      </c>
      <c r="V1747" s="8">
        <v>0.17700436394294228</v>
      </c>
    </row>
    <row r="1748" spans="1:22" x14ac:dyDescent="0.3">
      <c r="A1748" s="1">
        <v>45885</v>
      </c>
      <c r="B1748" s="2">
        <v>0.52222222222222225</v>
      </c>
      <c r="C1748" t="s">
        <v>48</v>
      </c>
      <c r="D1748" t="s">
        <v>18</v>
      </c>
      <c r="E1748" t="s">
        <v>1290</v>
      </c>
      <c r="F1748" t="s">
        <v>20</v>
      </c>
      <c r="G1748" t="s">
        <v>62</v>
      </c>
      <c r="H1748" t="s">
        <v>63</v>
      </c>
      <c r="I1748" t="s">
        <v>31</v>
      </c>
      <c r="J1748" t="s">
        <v>32</v>
      </c>
      <c r="K1748" t="s">
        <v>33</v>
      </c>
      <c r="L1748">
        <v>0</v>
      </c>
      <c r="M1748">
        <v>17</v>
      </c>
      <c r="N1748">
        <v>163</v>
      </c>
      <c r="O1748">
        <v>1</v>
      </c>
      <c r="P1748">
        <v>8</v>
      </c>
      <c r="Q1748">
        <v>31</v>
      </c>
      <c r="R1748">
        <f>SUM(Table1[[#This Row],[FIRST_CLASS_SEATS]:[ECONOMY_SEATS]])</f>
        <v>180</v>
      </c>
      <c r="S1748" s="5">
        <f>(Table1[[#This Row],[TIER1_ELIGIBLE_PAX]]/Table1[[#This Row],[TOTAL_PAX]])</f>
        <v>5.5555555555555558E-3</v>
      </c>
      <c r="T1748" s="5">
        <f>(Table1[[#This Row],[TIER2_ELIGIBLE_PAX]]/Table1[[#This Row],[TOTAL_PAX]])</f>
        <v>4.4444444444444446E-2</v>
      </c>
      <c r="U1748" s="5">
        <f>(Table1[[#This Row],[TIER3_ELIGIBLE_PAX]]/Table1[[#This Row],[TOTAL_PAX]])</f>
        <v>0.17222222222222222</v>
      </c>
      <c r="V1748" s="8">
        <v>0.17704666894907939</v>
      </c>
    </row>
    <row r="1749" spans="1:22" x14ac:dyDescent="0.3">
      <c r="A1749" s="1">
        <v>45765</v>
      </c>
      <c r="B1749" s="2">
        <v>0.93541666666666667</v>
      </c>
      <c r="C1749" t="s">
        <v>34</v>
      </c>
      <c r="D1749" t="s">
        <v>18</v>
      </c>
      <c r="E1749" t="s">
        <v>2729</v>
      </c>
      <c r="F1749" t="s">
        <v>20</v>
      </c>
      <c r="G1749" t="s">
        <v>36</v>
      </c>
      <c r="H1749" t="s">
        <v>37</v>
      </c>
      <c r="I1749" t="s">
        <v>31</v>
      </c>
      <c r="J1749" t="s">
        <v>32</v>
      </c>
      <c r="K1749" t="s">
        <v>33</v>
      </c>
      <c r="L1749">
        <v>0</v>
      </c>
      <c r="M1749">
        <v>17</v>
      </c>
      <c r="N1749">
        <v>163</v>
      </c>
      <c r="O1749">
        <v>0</v>
      </c>
      <c r="P1749">
        <v>0</v>
      </c>
      <c r="Q1749">
        <v>0</v>
      </c>
      <c r="R1749">
        <f>SUM(Table1[[#This Row],[FIRST_CLASS_SEATS]:[ECONOMY_SEATS]])</f>
        <v>180</v>
      </c>
      <c r="S1749" s="5">
        <f>(Table1[[#This Row],[TIER1_ELIGIBLE_PAX]]/Table1[[#This Row],[TOTAL_PAX]])</f>
        <v>0</v>
      </c>
      <c r="T1749" s="5">
        <f>(Table1[[#This Row],[TIER2_ELIGIBLE_PAX]]/Table1[[#This Row],[TOTAL_PAX]])</f>
        <v>0</v>
      </c>
      <c r="U1749" s="5">
        <f>(Table1[[#This Row],[TIER3_ELIGIBLE_PAX]]/Table1[[#This Row],[TOTAL_PAX]])</f>
        <v>0</v>
      </c>
      <c r="V1749" s="8">
        <v>0.17726147786526003</v>
      </c>
    </row>
    <row r="1750" spans="1:22" x14ac:dyDescent="0.3">
      <c r="A1750" s="1">
        <v>45858</v>
      </c>
      <c r="B1750" s="2">
        <v>0.65625</v>
      </c>
      <c r="C1750" t="s">
        <v>17</v>
      </c>
      <c r="D1750" t="s">
        <v>18</v>
      </c>
      <c r="E1750" t="s">
        <v>5418</v>
      </c>
      <c r="F1750" t="s">
        <v>20</v>
      </c>
      <c r="G1750" t="s">
        <v>36</v>
      </c>
      <c r="H1750" t="s">
        <v>37</v>
      </c>
      <c r="I1750" t="s">
        <v>31</v>
      </c>
      <c r="J1750" t="s">
        <v>32</v>
      </c>
      <c r="K1750" t="s">
        <v>33</v>
      </c>
      <c r="L1750">
        <v>0</v>
      </c>
      <c r="M1750">
        <v>2</v>
      </c>
      <c r="N1750">
        <v>178</v>
      </c>
      <c r="O1750">
        <v>1</v>
      </c>
      <c r="P1750">
        <v>3</v>
      </c>
      <c r="Q1750">
        <v>15</v>
      </c>
      <c r="R1750">
        <f>SUM(Table1[[#This Row],[FIRST_CLASS_SEATS]:[ECONOMY_SEATS]])</f>
        <v>180</v>
      </c>
      <c r="S1750" s="5">
        <f>(Table1[[#This Row],[TIER1_ELIGIBLE_PAX]]/Table1[[#This Row],[TOTAL_PAX]])</f>
        <v>5.5555555555555558E-3</v>
      </c>
      <c r="T1750" s="5">
        <f>(Table1[[#This Row],[TIER2_ELIGIBLE_PAX]]/Table1[[#This Row],[TOTAL_PAX]])</f>
        <v>1.6666666666666666E-2</v>
      </c>
      <c r="U1750" s="5">
        <f>(Table1[[#This Row],[TIER3_ELIGIBLE_PAX]]/Table1[[#This Row],[TOTAL_PAX]])</f>
        <v>8.3333333333333329E-2</v>
      </c>
      <c r="V1750" s="8">
        <v>0.17726483978145546</v>
      </c>
    </row>
    <row r="1751" spans="1:22" x14ac:dyDescent="0.3">
      <c r="A1751" s="1">
        <v>45931</v>
      </c>
      <c r="B1751" s="2">
        <v>0.3888888888888889</v>
      </c>
      <c r="C1751" t="s">
        <v>26</v>
      </c>
      <c r="D1751" t="s">
        <v>18</v>
      </c>
      <c r="E1751" t="s">
        <v>4128</v>
      </c>
      <c r="F1751" t="s">
        <v>20</v>
      </c>
      <c r="G1751" t="s">
        <v>40</v>
      </c>
      <c r="H1751" t="s">
        <v>41</v>
      </c>
      <c r="I1751" t="s">
        <v>31</v>
      </c>
      <c r="J1751" t="s">
        <v>32</v>
      </c>
      <c r="K1751" t="s">
        <v>33</v>
      </c>
      <c r="L1751">
        <v>0</v>
      </c>
      <c r="M1751">
        <v>13</v>
      </c>
      <c r="N1751">
        <v>167</v>
      </c>
      <c r="O1751">
        <v>1</v>
      </c>
      <c r="P1751">
        <v>5</v>
      </c>
      <c r="Q1751">
        <v>22</v>
      </c>
      <c r="R1751">
        <f>SUM(Table1[[#This Row],[FIRST_CLASS_SEATS]:[ECONOMY_SEATS]])</f>
        <v>180</v>
      </c>
      <c r="S1751" s="5">
        <f>(Table1[[#This Row],[TIER1_ELIGIBLE_PAX]]/Table1[[#This Row],[TOTAL_PAX]])</f>
        <v>5.5555555555555558E-3</v>
      </c>
      <c r="T1751" s="5">
        <f>(Table1[[#This Row],[TIER2_ELIGIBLE_PAX]]/Table1[[#This Row],[TOTAL_PAX]])</f>
        <v>2.7777777777777776E-2</v>
      </c>
      <c r="U1751" s="5">
        <f>(Table1[[#This Row],[TIER3_ELIGIBLE_PAX]]/Table1[[#This Row],[TOTAL_PAX]])</f>
        <v>0.12222222222222222</v>
      </c>
      <c r="V1751" s="8">
        <v>0.1773554300327369</v>
      </c>
    </row>
    <row r="1752" spans="1:22" x14ac:dyDescent="0.3">
      <c r="A1752" s="1">
        <v>45873</v>
      </c>
      <c r="B1752" s="2">
        <v>0.50208333333333333</v>
      </c>
      <c r="C1752" t="s">
        <v>48</v>
      </c>
      <c r="D1752" t="s">
        <v>18</v>
      </c>
      <c r="E1752" t="s">
        <v>3273</v>
      </c>
      <c r="F1752" t="s">
        <v>20</v>
      </c>
      <c r="G1752" t="s">
        <v>68</v>
      </c>
      <c r="H1752" t="s">
        <v>69</v>
      </c>
      <c r="I1752" t="s">
        <v>31</v>
      </c>
      <c r="J1752" t="s">
        <v>32</v>
      </c>
      <c r="K1752" t="s">
        <v>33</v>
      </c>
      <c r="L1752">
        <v>0</v>
      </c>
      <c r="M1752">
        <v>9</v>
      </c>
      <c r="N1752">
        <v>171</v>
      </c>
      <c r="O1752">
        <v>0</v>
      </c>
      <c r="P1752">
        <v>7</v>
      </c>
      <c r="Q1752">
        <v>28</v>
      </c>
      <c r="R1752">
        <f>SUM(Table1[[#This Row],[FIRST_CLASS_SEATS]:[ECONOMY_SEATS]])</f>
        <v>180</v>
      </c>
      <c r="S1752" s="5">
        <f>(Table1[[#This Row],[TIER1_ELIGIBLE_PAX]]/Table1[[#This Row],[TOTAL_PAX]])</f>
        <v>0</v>
      </c>
      <c r="T1752" s="5">
        <f>(Table1[[#This Row],[TIER2_ELIGIBLE_PAX]]/Table1[[#This Row],[TOTAL_PAX]])</f>
        <v>3.888888888888889E-2</v>
      </c>
      <c r="U1752" s="5">
        <f>(Table1[[#This Row],[TIER3_ELIGIBLE_PAX]]/Table1[[#This Row],[TOTAL_PAX]])</f>
        <v>0.15555555555555556</v>
      </c>
      <c r="V1752" s="8">
        <v>0.17738424331643321</v>
      </c>
    </row>
    <row r="1753" spans="1:22" x14ac:dyDescent="0.3">
      <c r="A1753" s="1">
        <v>45903</v>
      </c>
      <c r="B1753" s="2">
        <v>0.90972222222222221</v>
      </c>
      <c r="C1753" t="s">
        <v>34</v>
      </c>
      <c r="D1753" t="s">
        <v>18</v>
      </c>
      <c r="E1753" t="s">
        <v>1586</v>
      </c>
      <c r="F1753" t="s">
        <v>20</v>
      </c>
      <c r="G1753" t="s">
        <v>73</v>
      </c>
      <c r="H1753" t="s">
        <v>74</v>
      </c>
      <c r="I1753" t="s">
        <v>31</v>
      </c>
      <c r="J1753" t="s">
        <v>32</v>
      </c>
      <c r="K1753" t="s">
        <v>33</v>
      </c>
      <c r="L1753">
        <v>0</v>
      </c>
      <c r="M1753">
        <v>11</v>
      </c>
      <c r="N1753">
        <v>169</v>
      </c>
      <c r="O1753">
        <v>1</v>
      </c>
      <c r="P1753">
        <v>6</v>
      </c>
      <c r="Q1753">
        <v>24</v>
      </c>
      <c r="R1753">
        <f>SUM(Table1[[#This Row],[FIRST_CLASS_SEATS]:[ECONOMY_SEATS]])</f>
        <v>180</v>
      </c>
      <c r="S1753" s="5">
        <f>(Table1[[#This Row],[TIER1_ELIGIBLE_PAX]]/Table1[[#This Row],[TOTAL_PAX]])</f>
        <v>5.5555555555555558E-3</v>
      </c>
      <c r="T1753" s="5">
        <f>(Table1[[#This Row],[TIER2_ELIGIBLE_PAX]]/Table1[[#This Row],[TOTAL_PAX]])</f>
        <v>3.3333333333333333E-2</v>
      </c>
      <c r="U1753" s="5">
        <f>(Table1[[#This Row],[TIER3_ELIGIBLE_PAX]]/Table1[[#This Row],[TOTAL_PAX]])</f>
        <v>0.13333333333333333</v>
      </c>
      <c r="V1753" s="8">
        <v>0.17771357514929997</v>
      </c>
    </row>
    <row r="1754" spans="1:22" x14ac:dyDescent="0.3">
      <c r="A1754" s="1">
        <v>45831</v>
      </c>
      <c r="B1754" s="2">
        <v>0.88749999999999996</v>
      </c>
      <c r="C1754" t="s">
        <v>34</v>
      </c>
      <c r="D1754" t="s">
        <v>18</v>
      </c>
      <c r="E1754" t="s">
        <v>184</v>
      </c>
      <c r="F1754" t="s">
        <v>20</v>
      </c>
      <c r="G1754" t="s">
        <v>54</v>
      </c>
      <c r="H1754" t="s">
        <v>30</v>
      </c>
      <c r="I1754" t="s">
        <v>31</v>
      </c>
      <c r="J1754" t="s">
        <v>32</v>
      </c>
      <c r="K1754" t="s">
        <v>33</v>
      </c>
      <c r="L1754">
        <v>0</v>
      </c>
      <c r="M1754">
        <v>7</v>
      </c>
      <c r="N1754">
        <v>173</v>
      </c>
      <c r="O1754">
        <v>3</v>
      </c>
      <c r="P1754">
        <v>20</v>
      </c>
      <c r="Q1754">
        <v>64</v>
      </c>
      <c r="R1754">
        <f>SUM(Table1[[#This Row],[FIRST_CLASS_SEATS]:[ECONOMY_SEATS]])</f>
        <v>180</v>
      </c>
      <c r="S1754" s="5">
        <f>(Table1[[#This Row],[TIER1_ELIGIBLE_PAX]]/Table1[[#This Row],[TOTAL_PAX]])</f>
        <v>1.6666666666666666E-2</v>
      </c>
      <c r="T1754" s="5">
        <f>(Table1[[#This Row],[TIER2_ELIGIBLE_PAX]]/Table1[[#This Row],[TOTAL_PAX]])</f>
        <v>0.1111111111111111</v>
      </c>
      <c r="U1754" s="5">
        <f>(Table1[[#This Row],[TIER3_ELIGIBLE_PAX]]/Table1[[#This Row],[TOTAL_PAX]])</f>
        <v>0.35555555555555557</v>
      </c>
      <c r="V1754" s="8">
        <v>0.17776227988008464</v>
      </c>
    </row>
    <row r="1755" spans="1:22" x14ac:dyDescent="0.3">
      <c r="A1755" s="1">
        <v>45752</v>
      </c>
      <c r="B1755" s="2">
        <v>0.55902777777777779</v>
      </c>
      <c r="C1755" t="s">
        <v>48</v>
      </c>
      <c r="D1755" t="s">
        <v>18</v>
      </c>
      <c r="E1755" t="s">
        <v>1344</v>
      </c>
      <c r="F1755" t="s">
        <v>20</v>
      </c>
      <c r="G1755" t="s">
        <v>40</v>
      </c>
      <c r="H1755" t="s">
        <v>41</v>
      </c>
      <c r="I1755" t="s">
        <v>31</v>
      </c>
      <c r="J1755" t="s">
        <v>32</v>
      </c>
      <c r="K1755" t="s">
        <v>33</v>
      </c>
      <c r="L1755">
        <v>0</v>
      </c>
      <c r="M1755">
        <v>8</v>
      </c>
      <c r="N1755">
        <v>172</v>
      </c>
      <c r="O1755">
        <v>1</v>
      </c>
      <c r="P1755">
        <v>2</v>
      </c>
      <c r="Q1755">
        <v>13</v>
      </c>
      <c r="R1755">
        <f>SUM(Table1[[#This Row],[FIRST_CLASS_SEATS]:[ECONOMY_SEATS]])</f>
        <v>180</v>
      </c>
      <c r="S1755" s="5">
        <f>(Table1[[#This Row],[TIER1_ELIGIBLE_PAX]]/Table1[[#This Row],[TOTAL_PAX]])</f>
        <v>5.5555555555555558E-3</v>
      </c>
      <c r="T1755" s="5">
        <f>(Table1[[#This Row],[TIER2_ELIGIBLE_PAX]]/Table1[[#This Row],[TOTAL_PAX]])</f>
        <v>1.1111111111111112E-2</v>
      </c>
      <c r="U1755" s="5">
        <f>(Table1[[#This Row],[TIER3_ELIGIBLE_PAX]]/Table1[[#This Row],[TOTAL_PAX]])</f>
        <v>7.2222222222222215E-2</v>
      </c>
      <c r="V1755" s="8">
        <v>0.17777804198522285</v>
      </c>
    </row>
    <row r="1756" spans="1:22" x14ac:dyDescent="0.3">
      <c r="A1756" s="1">
        <v>45819</v>
      </c>
      <c r="B1756" s="2">
        <v>0.74652777777777779</v>
      </c>
      <c r="C1756" t="s">
        <v>17</v>
      </c>
      <c r="D1756" t="s">
        <v>18</v>
      </c>
      <c r="E1756" t="s">
        <v>310</v>
      </c>
      <c r="F1756" t="s">
        <v>20</v>
      </c>
      <c r="G1756" t="s">
        <v>54</v>
      </c>
      <c r="H1756" t="s">
        <v>30</v>
      </c>
      <c r="I1756" t="s">
        <v>31</v>
      </c>
      <c r="J1756" t="s">
        <v>32</v>
      </c>
      <c r="K1756" t="s">
        <v>33</v>
      </c>
      <c r="L1756">
        <v>0</v>
      </c>
      <c r="M1756">
        <v>10</v>
      </c>
      <c r="N1756">
        <v>170</v>
      </c>
      <c r="O1756">
        <v>0</v>
      </c>
      <c r="P1756">
        <v>6</v>
      </c>
      <c r="Q1756">
        <v>26</v>
      </c>
      <c r="R1756">
        <f>SUM(Table1[[#This Row],[FIRST_CLASS_SEATS]:[ECONOMY_SEATS]])</f>
        <v>180</v>
      </c>
      <c r="S1756" s="5">
        <f>(Table1[[#This Row],[TIER1_ELIGIBLE_PAX]]/Table1[[#This Row],[TOTAL_PAX]])</f>
        <v>0</v>
      </c>
      <c r="T1756" s="5">
        <f>(Table1[[#This Row],[TIER2_ELIGIBLE_PAX]]/Table1[[#This Row],[TOTAL_PAX]])</f>
        <v>3.3333333333333333E-2</v>
      </c>
      <c r="U1756" s="5">
        <f>(Table1[[#This Row],[TIER3_ELIGIBLE_PAX]]/Table1[[#This Row],[TOTAL_PAX]])</f>
        <v>0.14444444444444443</v>
      </c>
      <c r="V1756" s="8">
        <v>0.17797326195256213</v>
      </c>
    </row>
    <row r="1757" spans="1:22" x14ac:dyDescent="0.3">
      <c r="A1757" s="1">
        <v>45923</v>
      </c>
      <c r="B1757" s="2">
        <v>0.88055555555555554</v>
      </c>
      <c r="C1757" t="s">
        <v>34</v>
      </c>
      <c r="D1757" t="s">
        <v>18</v>
      </c>
      <c r="E1757" t="s">
        <v>5715</v>
      </c>
      <c r="F1757" t="s">
        <v>20</v>
      </c>
      <c r="G1757" t="s">
        <v>124</v>
      </c>
      <c r="H1757" t="s">
        <v>22</v>
      </c>
      <c r="I1757" t="s">
        <v>23</v>
      </c>
      <c r="J1757" t="s">
        <v>24</v>
      </c>
      <c r="K1757" t="s">
        <v>25</v>
      </c>
      <c r="L1757">
        <v>8</v>
      </c>
      <c r="M1757">
        <v>49</v>
      </c>
      <c r="N1757">
        <v>178</v>
      </c>
      <c r="O1757">
        <v>3</v>
      </c>
      <c r="P1757">
        <v>12</v>
      </c>
      <c r="Q1757">
        <v>42</v>
      </c>
      <c r="R1757">
        <f>SUM(Table1[[#This Row],[FIRST_CLASS_SEATS]:[ECONOMY_SEATS]])</f>
        <v>235</v>
      </c>
      <c r="S1757" s="5">
        <f>(Table1[[#This Row],[TIER1_ELIGIBLE_PAX]]/Table1[[#This Row],[TOTAL_PAX]])</f>
        <v>1.276595744680851E-2</v>
      </c>
      <c r="T1757" s="5">
        <f>(Table1[[#This Row],[TIER2_ELIGIBLE_PAX]]/Table1[[#This Row],[TOTAL_PAX]])</f>
        <v>5.106382978723404E-2</v>
      </c>
      <c r="U1757" s="5">
        <f>(Table1[[#This Row],[TIER3_ELIGIBLE_PAX]]/Table1[[#This Row],[TOTAL_PAX]])</f>
        <v>0.17872340425531916</v>
      </c>
      <c r="V1757" s="8">
        <v>0.17819588738813807</v>
      </c>
    </row>
    <row r="1758" spans="1:22" x14ac:dyDescent="0.3">
      <c r="A1758" s="1">
        <v>45902</v>
      </c>
      <c r="B1758" s="2">
        <v>0.7729166666666667</v>
      </c>
      <c r="C1758" t="s">
        <v>34</v>
      </c>
      <c r="D1758" t="s">
        <v>18</v>
      </c>
      <c r="E1758" t="s">
        <v>4533</v>
      </c>
      <c r="F1758" t="s">
        <v>20</v>
      </c>
      <c r="G1758" t="s">
        <v>54</v>
      </c>
      <c r="H1758" t="s">
        <v>30</v>
      </c>
      <c r="I1758" t="s">
        <v>31</v>
      </c>
      <c r="J1758" t="s">
        <v>32</v>
      </c>
      <c r="K1758" t="s">
        <v>33</v>
      </c>
      <c r="L1758">
        <v>0</v>
      </c>
      <c r="M1758">
        <v>0</v>
      </c>
      <c r="N1758">
        <v>180</v>
      </c>
      <c r="O1758">
        <v>3</v>
      </c>
      <c r="P1758">
        <v>1</v>
      </c>
      <c r="Q1758">
        <v>10</v>
      </c>
      <c r="R1758">
        <f>SUM(Table1[[#This Row],[FIRST_CLASS_SEATS]:[ECONOMY_SEATS]])</f>
        <v>180</v>
      </c>
      <c r="S1758" s="5">
        <f>(Table1[[#This Row],[TIER1_ELIGIBLE_PAX]]/Table1[[#This Row],[TOTAL_PAX]])</f>
        <v>1.6666666666666666E-2</v>
      </c>
      <c r="T1758" s="5">
        <f>(Table1[[#This Row],[TIER2_ELIGIBLE_PAX]]/Table1[[#This Row],[TOTAL_PAX]])</f>
        <v>5.5555555555555558E-3</v>
      </c>
      <c r="U1758" s="5">
        <f>(Table1[[#This Row],[TIER3_ELIGIBLE_PAX]]/Table1[[#This Row],[TOTAL_PAX]])</f>
        <v>5.5555555555555552E-2</v>
      </c>
      <c r="V1758" s="8">
        <v>0.17835372070738065</v>
      </c>
    </row>
    <row r="1759" spans="1:22" x14ac:dyDescent="0.3">
      <c r="A1759" s="1">
        <v>45835</v>
      </c>
      <c r="B1759" s="2">
        <v>0.95416666666666672</v>
      </c>
      <c r="C1759" t="s">
        <v>34</v>
      </c>
      <c r="D1759" t="s">
        <v>18</v>
      </c>
      <c r="E1759" t="s">
        <v>1834</v>
      </c>
      <c r="F1759" t="s">
        <v>20</v>
      </c>
      <c r="G1759" t="s">
        <v>99</v>
      </c>
      <c r="H1759" t="s">
        <v>74</v>
      </c>
      <c r="I1759" t="s">
        <v>31</v>
      </c>
      <c r="J1759" t="s">
        <v>32</v>
      </c>
      <c r="K1759" t="s">
        <v>33</v>
      </c>
      <c r="L1759">
        <v>0</v>
      </c>
      <c r="M1759">
        <v>5</v>
      </c>
      <c r="N1759">
        <v>175</v>
      </c>
      <c r="O1759">
        <v>0</v>
      </c>
      <c r="P1759">
        <v>0</v>
      </c>
      <c r="Q1759">
        <v>0</v>
      </c>
      <c r="R1759">
        <f>SUM(Table1[[#This Row],[FIRST_CLASS_SEATS]:[ECONOMY_SEATS]])</f>
        <v>180</v>
      </c>
      <c r="S1759" s="5">
        <f>(Table1[[#This Row],[TIER1_ELIGIBLE_PAX]]/Table1[[#This Row],[TOTAL_PAX]])</f>
        <v>0</v>
      </c>
      <c r="T1759" s="5">
        <f>(Table1[[#This Row],[TIER2_ELIGIBLE_PAX]]/Table1[[#This Row],[TOTAL_PAX]])</f>
        <v>0</v>
      </c>
      <c r="U1759" s="5">
        <f>(Table1[[#This Row],[TIER3_ELIGIBLE_PAX]]/Table1[[#This Row],[TOTAL_PAX]])</f>
        <v>0</v>
      </c>
      <c r="V1759" s="8">
        <v>0.17856262096239517</v>
      </c>
    </row>
    <row r="1760" spans="1:22" x14ac:dyDescent="0.3">
      <c r="A1760" s="1">
        <v>45935</v>
      </c>
      <c r="B1760" s="2">
        <v>0.80625000000000002</v>
      </c>
      <c r="C1760" t="s">
        <v>34</v>
      </c>
      <c r="D1760" t="s">
        <v>18</v>
      </c>
      <c r="E1760" t="s">
        <v>2133</v>
      </c>
      <c r="F1760" t="s">
        <v>20</v>
      </c>
      <c r="G1760" t="s">
        <v>40</v>
      </c>
      <c r="H1760" t="s">
        <v>41</v>
      </c>
      <c r="I1760" t="s">
        <v>31</v>
      </c>
      <c r="J1760" t="s">
        <v>32</v>
      </c>
      <c r="K1760" t="s">
        <v>33</v>
      </c>
      <c r="L1760">
        <v>0</v>
      </c>
      <c r="M1760">
        <v>0</v>
      </c>
      <c r="N1760">
        <v>180</v>
      </c>
      <c r="O1760">
        <v>0</v>
      </c>
      <c r="P1760">
        <v>10</v>
      </c>
      <c r="Q1760">
        <v>38</v>
      </c>
      <c r="R1760">
        <f>SUM(Table1[[#This Row],[FIRST_CLASS_SEATS]:[ECONOMY_SEATS]])</f>
        <v>180</v>
      </c>
      <c r="S1760" s="5">
        <f>(Table1[[#This Row],[TIER1_ELIGIBLE_PAX]]/Table1[[#This Row],[TOTAL_PAX]])</f>
        <v>0</v>
      </c>
      <c r="T1760" s="5">
        <f>(Table1[[#This Row],[TIER2_ELIGIBLE_PAX]]/Table1[[#This Row],[TOTAL_PAX]])</f>
        <v>5.5555555555555552E-2</v>
      </c>
      <c r="U1760" s="5">
        <f>(Table1[[#This Row],[TIER3_ELIGIBLE_PAX]]/Table1[[#This Row],[TOTAL_PAX]])</f>
        <v>0.21111111111111111</v>
      </c>
      <c r="V1760" s="8">
        <v>0.17861564602240954</v>
      </c>
    </row>
    <row r="1761" spans="1:22" x14ac:dyDescent="0.3">
      <c r="A1761" s="1">
        <v>45787</v>
      </c>
      <c r="B1761" s="2">
        <v>0.82430555555555551</v>
      </c>
      <c r="C1761" t="s">
        <v>34</v>
      </c>
      <c r="D1761" t="s">
        <v>18</v>
      </c>
      <c r="E1761" t="s">
        <v>1043</v>
      </c>
      <c r="F1761" t="s">
        <v>20</v>
      </c>
      <c r="G1761" t="s">
        <v>73</v>
      </c>
      <c r="H1761" t="s">
        <v>74</v>
      </c>
      <c r="I1761" t="s">
        <v>31</v>
      </c>
      <c r="J1761" t="s">
        <v>32</v>
      </c>
      <c r="K1761" t="s">
        <v>33</v>
      </c>
      <c r="L1761">
        <v>0</v>
      </c>
      <c r="M1761">
        <v>16</v>
      </c>
      <c r="N1761">
        <v>164</v>
      </c>
      <c r="O1761">
        <v>0</v>
      </c>
      <c r="P1761">
        <v>16</v>
      </c>
      <c r="Q1761">
        <v>55</v>
      </c>
      <c r="R1761">
        <f>SUM(Table1[[#This Row],[FIRST_CLASS_SEATS]:[ECONOMY_SEATS]])</f>
        <v>180</v>
      </c>
      <c r="S1761" s="5">
        <f>(Table1[[#This Row],[TIER1_ELIGIBLE_PAX]]/Table1[[#This Row],[TOTAL_PAX]])</f>
        <v>0</v>
      </c>
      <c r="T1761" s="5">
        <f>(Table1[[#This Row],[TIER2_ELIGIBLE_PAX]]/Table1[[#This Row],[TOTAL_PAX]])</f>
        <v>8.8888888888888892E-2</v>
      </c>
      <c r="U1761" s="5">
        <f>(Table1[[#This Row],[TIER3_ELIGIBLE_PAX]]/Table1[[#This Row],[TOTAL_PAX]])</f>
        <v>0.30555555555555558</v>
      </c>
      <c r="V1761" s="8">
        <v>0.17870299767988695</v>
      </c>
    </row>
    <row r="1762" spans="1:22" x14ac:dyDescent="0.3">
      <c r="A1762" s="1">
        <v>45906</v>
      </c>
      <c r="B1762" s="2">
        <v>0.55138888888888893</v>
      </c>
      <c r="C1762" t="s">
        <v>48</v>
      </c>
      <c r="D1762" t="s">
        <v>18</v>
      </c>
      <c r="E1762" t="s">
        <v>5530</v>
      </c>
      <c r="F1762" t="s">
        <v>20</v>
      </c>
      <c r="G1762" t="s">
        <v>124</v>
      </c>
      <c r="H1762" t="s">
        <v>22</v>
      </c>
      <c r="I1762" t="s">
        <v>23</v>
      </c>
      <c r="J1762" t="s">
        <v>24</v>
      </c>
      <c r="K1762" t="s">
        <v>59</v>
      </c>
      <c r="L1762">
        <v>0</v>
      </c>
      <c r="M1762">
        <v>35</v>
      </c>
      <c r="N1762">
        <v>179</v>
      </c>
      <c r="O1762">
        <v>0</v>
      </c>
      <c r="P1762">
        <v>4</v>
      </c>
      <c r="Q1762">
        <v>21</v>
      </c>
      <c r="R1762">
        <f>SUM(Table1[[#This Row],[FIRST_CLASS_SEATS]:[ECONOMY_SEATS]])</f>
        <v>214</v>
      </c>
      <c r="S1762" s="5">
        <f>(Table1[[#This Row],[TIER1_ELIGIBLE_PAX]]/Table1[[#This Row],[TOTAL_PAX]])</f>
        <v>0</v>
      </c>
      <c r="T1762" s="5">
        <f>(Table1[[#This Row],[TIER2_ELIGIBLE_PAX]]/Table1[[#This Row],[TOTAL_PAX]])</f>
        <v>1.8691588785046728E-2</v>
      </c>
      <c r="U1762" s="5">
        <f>(Table1[[#This Row],[TIER3_ELIGIBLE_PAX]]/Table1[[#This Row],[TOTAL_PAX]])</f>
        <v>9.8130841121495324E-2</v>
      </c>
      <c r="V1762" s="8">
        <v>0.17876698613396369</v>
      </c>
    </row>
    <row r="1763" spans="1:22" x14ac:dyDescent="0.3">
      <c r="A1763" s="1">
        <v>45790</v>
      </c>
      <c r="B1763" s="2">
        <v>0.87847222222222221</v>
      </c>
      <c r="C1763" t="s">
        <v>34</v>
      </c>
      <c r="D1763" t="s">
        <v>18</v>
      </c>
      <c r="E1763" t="s">
        <v>411</v>
      </c>
      <c r="F1763" t="s">
        <v>20</v>
      </c>
      <c r="G1763" t="s">
        <v>124</v>
      </c>
      <c r="H1763" t="s">
        <v>22</v>
      </c>
      <c r="I1763" t="s">
        <v>23</v>
      </c>
      <c r="J1763" t="s">
        <v>24</v>
      </c>
      <c r="K1763" t="s">
        <v>80</v>
      </c>
      <c r="L1763">
        <v>14</v>
      </c>
      <c r="M1763">
        <v>97</v>
      </c>
      <c r="N1763">
        <v>358</v>
      </c>
      <c r="O1763">
        <v>0</v>
      </c>
      <c r="P1763">
        <v>4</v>
      </c>
      <c r="Q1763">
        <v>21</v>
      </c>
      <c r="R1763">
        <f>SUM(Table1[[#This Row],[FIRST_CLASS_SEATS]:[ECONOMY_SEATS]])</f>
        <v>469</v>
      </c>
      <c r="S1763" s="5">
        <f>(Table1[[#This Row],[TIER1_ELIGIBLE_PAX]]/Table1[[#This Row],[TOTAL_PAX]])</f>
        <v>0</v>
      </c>
      <c r="T1763" s="5">
        <f>(Table1[[#This Row],[TIER2_ELIGIBLE_PAX]]/Table1[[#This Row],[TOTAL_PAX]])</f>
        <v>8.5287846481876331E-3</v>
      </c>
      <c r="U1763" s="5">
        <f>(Table1[[#This Row],[TIER3_ELIGIBLE_PAX]]/Table1[[#This Row],[TOTAL_PAX]])</f>
        <v>4.4776119402985072E-2</v>
      </c>
      <c r="V1763" s="8">
        <v>0.17883563912681066</v>
      </c>
    </row>
    <row r="1764" spans="1:22" x14ac:dyDescent="0.3">
      <c r="A1764" s="1">
        <v>45823</v>
      </c>
      <c r="B1764" s="2">
        <v>0.66180555555555554</v>
      </c>
      <c r="C1764" t="s">
        <v>17</v>
      </c>
      <c r="D1764" t="s">
        <v>18</v>
      </c>
      <c r="E1764" t="s">
        <v>1129</v>
      </c>
      <c r="F1764" t="s">
        <v>20</v>
      </c>
      <c r="G1764" t="s">
        <v>46</v>
      </c>
      <c r="H1764" t="s">
        <v>22</v>
      </c>
      <c r="I1764" t="s">
        <v>23</v>
      </c>
      <c r="J1764" t="s">
        <v>24</v>
      </c>
      <c r="K1764" t="s">
        <v>59</v>
      </c>
      <c r="L1764">
        <v>8</v>
      </c>
      <c r="M1764">
        <v>48</v>
      </c>
      <c r="N1764">
        <v>200</v>
      </c>
      <c r="O1764">
        <v>2</v>
      </c>
      <c r="P1764">
        <v>10</v>
      </c>
      <c r="Q1764">
        <v>35</v>
      </c>
      <c r="R1764">
        <f>SUM(Table1[[#This Row],[FIRST_CLASS_SEATS]:[ECONOMY_SEATS]])</f>
        <v>256</v>
      </c>
      <c r="S1764" s="5">
        <f>(Table1[[#This Row],[TIER1_ELIGIBLE_PAX]]/Table1[[#This Row],[TOTAL_PAX]])</f>
        <v>7.8125E-3</v>
      </c>
      <c r="T1764" s="5">
        <f>(Table1[[#This Row],[TIER2_ELIGIBLE_PAX]]/Table1[[#This Row],[TOTAL_PAX]])</f>
        <v>3.90625E-2</v>
      </c>
      <c r="U1764" s="5">
        <f>(Table1[[#This Row],[TIER3_ELIGIBLE_PAX]]/Table1[[#This Row],[TOTAL_PAX]])</f>
        <v>0.13671875</v>
      </c>
      <c r="V1764" s="8">
        <v>0.17886152430779156</v>
      </c>
    </row>
    <row r="1765" spans="1:22" x14ac:dyDescent="0.3">
      <c r="A1765" s="1">
        <v>45908</v>
      </c>
      <c r="B1765" s="2">
        <v>0.75902777777777775</v>
      </c>
      <c r="C1765" t="s">
        <v>34</v>
      </c>
      <c r="D1765" t="s">
        <v>18</v>
      </c>
      <c r="E1765" t="s">
        <v>5412</v>
      </c>
      <c r="F1765" t="s">
        <v>20</v>
      </c>
      <c r="G1765" t="s">
        <v>43</v>
      </c>
      <c r="H1765" t="s">
        <v>44</v>
      </c>
      <c r="I1765" t="s">
        <v>31</v>
      </c>
      <c r="J1765" t="s">
        <v>32</v>
      </c>
      <c r="K1765" t="s">
        <v>33</v>
      </c>
      <c r="L1765">
        <v>0</v>
      </c>
      <c r="M1765">
        <v>17</v>
      </c>
      <c r="N1765">
        <v>163</v>
      </c>
      <c r="O1765">
        <v>1</v>
      </c>
      <c r="P1765">
        <v>2</v>
      </c>
      <c r="Q1765">
        <v>14</v>
      </c>
      <c r="R1765">
        <f>SUM(Table1[[#This Row],[FIRST_CLASS_SEATS]:[ECONOMY_SEATS]])</f>
        <v>180</v>
      </c>
      <c r="S1765" s="5">
        <f>(Table1[[#This Row],[TIER1_ELIGIBLE_PAX]]/Table1[[#This Row],[TOTAL_PAX]])</f>
        <v>5.5555555555555558E-3</v>
      </c>
      <c r="T1765" s="5">
        <f>(Table1[[#This Row],[TIER2_ELIGIBLE_PAX]]/Table1[[#This Row],[TOTAL_PAX]])</f>
        <v>1.1111111111111112E-2</v>
      </c>
      <c r="U1765" s="5">
        <f>(Table1[[#This Row],[TIER3_ELIGIBLE_PAX]]/Table1[[#This Row],[TOTAL_PAX]])</f>
        <v>7.7777777777777779E-2</v>
      </c>
      <c r="V1765" s="8">
        <v>0.17887644666706659</v>
      </c>
    </row>
    <row r="1766" spans="1:22" x14ac:dyDescent="0.3">
      <c r="A1766" s="1">
        <v>45927</v>
      </c>
      <c r="B1766" s="2">
        <v>0.62013888888888891</v>
      </c>
      <c r="C1766" t="s">
        <v>17</v>
      </c>
      <c r="D1766" t="s">
        <v>18</v>
      </c>
      <c r="E1766" t="s">
        <v>3123</v>
      </c>
      <c r="F1766" t="s">
        <v>20</v>
      </c>
      <c r="G1766" t="s">
        <v>99</v>
      </c>
      <c r="H1766" t="s">
        <v>74</v>
      </c>
      <c r="I1766" t="s">
        <v>31</v>
      </c>
      <c r="J1766" t="s">
        <v>32</v>
      </c>
      <c r="K1766" t="s">
        <v>33</v>
      </c>
      <c r="L1766">
        <v>0</v>
      </c>
      <c r="M1766">
        <v>17</v>
      </c>
      <c r="N1766">
        <v>163</v>
      </c>
      <c r="O1766">
        <v>0</v>
      </c>
      <c r="P1766">
        <v>9</v>
      </c>
      <c r="Q1766">
        <v>35</v>
      </c>
      <c r="R1766">
        <f>SUM(Table1[[#This Row],[FIRST_CLASS_SEATS]:[ECONOMY_SEATS]])</f>
        <v>180</v>
      </c>
      <c r="S1766" s="5">
        <f>(Table1[[#This Row],[TIER1_ELIGIBLE_PAX]]/Table1[[#This Row],[TOTAL_PAX]])</f>
        <v>0</v>
      </c>
      <c r="T1766" s="5">
        <f>(Table1[[#This Row],[TIER2_ELIGIBLE_PAX]]/Table1[[#This Row],[TOTAL_PAX]])</f>
        <v>0.05</v>
      </c>
      <c r="U1766" s="5">
        <f>(Table1[[#This Row],[TIER3_ELIGIBLE_PAX]]/Table1[[#This Row],[TOTAL_PAX]])</f>
        <v>0.19444444444444445</v>
      </c>
      <c r="V1766" s="8">
        <v>0.17888002777463419</v>
      </c>
    </row>
    <row r="1767" spans="1:22" x14ac:dyDescent="0.3">
      <c r="A1767" s="1">
        <v>45884</v>
      </c>
      <c r="B1767" s="2">
        <v>0.59097222222222223</v>
      </c>
      <c r="C1767" t="s">
        <v>17</v>
      </c>
      <c r="D1767" t="s">
        <v>18</v>
      </c>
      <c r="E1767" t="s">
        <v>5276</v>
      </c>
      <c r="F1767" t="s">
        <v>20</v>
      </c>
      <c r="G1767" t="s">
        <v>46</v>
      </c>
      <c r="H1767" t="s">
        <v>22</v>
      </c>
      <c r="I1767" t="s">
        <v>23</v>
      </c>
      <c r="J1767" t="s">
        <v>24</v>
      </c>
      <c r="K1767" t="s">
        <v>25</v>
      </c>
      <c r="L1767">
        <v>0</v>
      </c>
      <c r="M1767">
        <v>48</v>
      </c>
      <c r="N1767">
        <v>224</v>
      </c>
      <c r="O1767">
        <v>0</v>
      </c>
      <c r="P1767">
        <v>17</v>
      </c>
      <c r="Q1767">
        <v>56</v>
      </c>
      <c r="R1767">
        <f>SUM(Table1[[#This Row],[FIRST_CLASS_SEATS]:[ECONOMY_SEATS]])</f>
        <v>272</v>
      </c>
      <c r="S1767" s="5">
        <f>(Table1[[#This Row],[TIER1_ELIGIBLE_PAX]]/Table1[[#This Row],[TOTAL_PAX]])</f>
        <v>0</v>
      </c>
      <c r="T1767" s="5">
        <f>(Table1[[#This Row],[TIER2_ELIGIBLE_PAX]]/Table1[[#This Row],[TOTAL_PAX]])</f>
        <v>6.25E-2</v>
      </c>
      <c r="U1767" s="5">
        <f>(Table1[[#This Row],[TIER3_ELIGIBLE_PAX]]/Table1[[#This Row],[TOTAL_PAX]])</f>
        <v>0.20588235294117646</v>
      </c>
      <c r="V1767" s="8">
        <v>0.1789296207591512</v>
      </c>
    </row>
    <row r="1768" spans="1:22" x14ac:dyDescent="0.3">
      <c r="A1768" s="1">
        <v>45960</v>
      </c>
      <c r="B1768" s="2">
        <v>0.60416666666666663</v>
      </c>
      <c r="C1768" t="s">
        <v>17</v>
      </c>
      <c r="D1768" t="s">
        <v>18</v>
      </c>
      <c r="E1768" t="s">
        <v>1422</v>
      </c>
      <c r="F1768" t="s">
        <v>20</v>
      </c>
      <c r="G1768" t="s">
        <v>36</v>
      </c>
      <c r="H1768" t="s">
        <v>37</v>
      </c>
      <c r="I1768" t="s">
        <v>31</v>
      </c>
      <c r="J1768" t="s">
        <v>32</v>
      </c>
      <c r="K1768" t="s">
        <v>33</v>
      </c>
      <c r="L1768">
        <v>0</v>
      </c>
      <c r="M1768">
        <v>11</v>
      </c>
      <c r="N1768">
        <v>169</v>
      </c>
      <c r="O1768">
        <v>1</v>
      </c>
      <c r="P1768">
        <v>8</v>
      </c>
      <c r="Q1768">
        <v>31</v>
      </c>
      <c r="R1768">
        <f>SUM(Table1[[#This Row],[FIRST_CLASS_SEATS]:[ECONOMY_SEATS]])</f>
        <v>180</v>
      </c>
      <c r="S1768" s="5">
        <f>(Table1[[#This Row],[TIER1_ELIGIBLE_PAX]]/Table1[[#This Row],[TOTAL_PAX]])</f>
        <v>5.5555555555555558E-3</v>
      </c>
      <c r="T1768" s="5">
        <f>(Table1[[#This Row],[TIER2_ELIGIBLE_PAX]]/Table1[[#This Row],[TOTAL_PAX]])</f>
        <v>4.4444444444444446E-2</v>
      </c>
      <c r="U1768" s="5">
        <f>(Table1[[#This Row],[TIER3_ELIGIBLE_PAX]]/Table1[[#This Row],[TOTAL_PAX]])</f>
        <v>0.17222222222222222</v>
      </c>
      <c r="V1768" s="8">
        <v>0.17927888755940968</v>
      </c>
    </row>
    <row r="1769" spans="1:22" x14ac:dyDescent="0.3">
      <c r="A1769" s="1">
        <v>45949</v>
      </c>
      <c r="B1769" s="2">
        <v>0.74722222222222223</v>
      </c>
      <c r="C1769" t="s">
        <v>17</v>
      </c>
      <c r="D1769" t="s">
        <v>18</v>
      </c>
      <c r="E1769" t="s">
        <v>506</v>
      </c>
      <c r="F1769" t="s">
        <v>20</v>
      </c>
      <c r="G1769" t="s">
        <v>68</v>
      </c>
      <c r="H1769" t="s">
        <v>69</v>
      </c>
      <c r="I1769" t="s">
        <v>31</v>
      </c>
      <c r="J1769" t="s">
        <v>32</v>
      </c>
      <c r="K1769" t="s">
        <v>33</v>
      </c>
      <c r="L1769">
        <v>0</v>
      </c>
      <c r="M1769">
        <v>13</v>
      </c>
      <c r="N1769">
        <v>167</v>
      </c>
      <c r="O1769">
        <v>0</v>
      </c>
      <c r="P1769">
        <v>9</v>
      </c>
      <c r="Q1769">
        <v>34</v>
      </c>
      <c r="R1769">
        <f>SUM(Table1[[#This Row],[FIRST_CLASS_SEATS]:[ECONOMY_SEATS]])</f>
        <v>180</v>
      </c>
      <c r="S1769" s="5">
        <f>(Table1[[#This Row],[TIER1_ELIGIBLE_PAX]]/Table1[[#This Row],[TOTAL_PAX]])</f>
        <v>0</v>
      </c>
      <c r="T1769" s="5">
        <f>(Table1[[#This Row],[TIER2_ELIGIBLE_PAX]]/Table1[[#This Row],[TOTAL_PAX]])</f>
        <v>0.05</v>
      </c>
      <c r="U1769" s="5">
        <f>(Table1[[#This Row],[TIER3_ELIGIBLE_PAX]]/Table1[[#This Row],[TOTAL_PAX]])</f>
        <v>0.18888888888888888</v>
      </c>
      <c r="V1769" s="8">
        <v>0.17941211976467031</v>
      </c>
    </row>
    <row r="1770" spans="1:22" x14ac:dyDescent="0.3">
      <c r="A1770" s="1">
        <v>45779</v>
      </c>
      <c r="B1770" s="2">
        <v>0.41944444444444445</v>
      </c>
      <c r="C1770" t="s">
        <v>26</v>
      </c>
      <c r="D1770" t="s">
        <v>18</v>
      </c>
      <c r="E1770" t="s">
        <v>1777</v>
      </c>
      <c r="F1770" t="s">
        <v>20</v>
      </c>
      <c r="G1770" t="s">
        <v>73</v>
      </c>
      <c r="H1770" t="s">
        <v>74</v>
      </c>
      <c r="I1770" t="s">
        <v>31</v>
      </c>
      <c r="J1770" t="s">
        <v>32</v>
      </c>
      <c r="K1770" t="s">
        <v>33</v>
      </c>
      <c r="L1770">
        <v>0</v>
      </c>
      <c r="M1770">
        <v>11</v>
      </c>
      <c r="N1770">
        <v>169</v>
      </c>
      <c r="O1770">
        <v>0</v>
      </c>
      <c r="P1770">
        <v>5</v>
      </c>
      <c r="Q1770">
        <v>22</v>
      </c>
      <c r="R1770">
        <f>SUM(Table1[[#This Row],[FIRST_CLASS_SEATS]:[ECONOMY_SEATS]])</f>
        <v>180</v>
      </c>
      <c r="S1770" s="5">
        <f>(Table1[[#This Row],[TIER1_ELIGIBLE_PAX]]/Table1[[#This Row],[TOTAL_PAX]])</f>
        <v>0</v>
      </c>
      <c r="T1770" s="5">
        <f>(Table1[[#This Row],[TIER2_ELIGIBLE_PAX]]/Table1[[#This Row],[TOTAL_PAX]])</f>
        <v>2.7777777777777776E-2</v>
      </c>
      <c r="U1770" s="5">
        <f>(Table1[[#This Row],[TIER3_ELIGIBLE_PAX]]/Table1[[#This Row],[TOTAL_PAX]])</f>
        <v>0.12222222222222222</v>
      </c>
      <c r="V1770" s="8">
        <v>0.17944350340922999</v>
      </c>
    </row>
    <row r="1771" spans="1:22" x14ac:dyDescent="0.3">
      <c r="A1771" s="1">
        <v>45819</v>
      </c>
      <c r="B1771" s="2">
        <v>0.65902777777777777</v>
      </c>
      <c r="C1771" t="s">
        <v>17</v>
      </c>
      <c r="D1771" t="s">
        <v>18</v>
      </c>
      <c r="E1771" t="s">
        <v>4144</v>
      </c>
      <c r="F1771" t="s">
        <v>20</v>
      </c>
      <c r="G1771" t="s">
        <v>71</v>
      </c>
      <c r="H1771" t="s">
        <v>22</v>
      </c>
      <c r="I1771" t="s">
        <v>23</v>
      </c>
      <c r="J1771" t="s">
        <v>24</v>
      </c>
      <c r="K1771" t="s">
        <v>59</v>
      </c>
      <c r="L1771">
        <v>0</v>
      </c>
      <c r="M1771">
        <v>31</v>
      </c>
      <c r="N1771">
        <v>173</v>
      </c>
      <c r="O1771">
        <v>0</v>
      </c>
      <c r="P1771">
        <v>4</v>
      </c>
      <c r="Q1771">
        <v>20</v>
      </c>
      <c r="R1771">
        <f>SUM(Table1[[#This Row],[FIRST_CLASS_SEATS]:[ECONOMY_SEATS]])</f>
        <v>204</v>
      </c>
      <c r="S1771" s="5">
        <f>(Table1[[#This Row],[TIER1_ELIGIBLE_PAX]]/Table1[[#This Row],[TOTAL_PAX]])</f>
        <v>0</v>
      </c>
      <c r="T1771" s="5">
        <f>(Table1[[#This Row],[TIER2_ELIGIBLE_PAX]]/Table1[[#This Row],[TOTAL_PAX]])</f>
        <v>1.9607843137254902E-2</v>
      </c>
      <c r="U1771" s="5">
        <f>(Table1[[#This Row],[TIER3_ELIGIBLE_PAX]]/Table1[[#This Row],[TOTAL_PAX]])</f>
        <v>9.8039215686274508E-2</v>
      </c>
      <c r="V1771" s="8">
        <v>0.17949384103962418</v>
      </c>
    </row>
    <row r="1772" spans="1:22" x14ac:dyDescent="0.3">
      <c r="A1772" s="1">
        <v>45850</v>
      </c>
      <c r="B1772" s="2">
        <v>0.93819444444444444</v>
      </c>
      <c r="C1772" t="s">
        <v>34</v>
      </c>
      <c r="D1772" t="s">
        <v>18</v>
      </c>
      <c r="E1772" t="s">
        <v>4645</v>
      </c>
      <c r="F1772" t="s">
        <v>20</v>
      </c>
      <c r="G1772" t="s">
        <v>36</v>
      </c>
      <c r="H1772" t="s">
        <v>37</v>
      </c>
      <c r="I1772" t="s">
        <v>31</v>
      </c>
      <c r="J1772" t="s">
        <v>32</v>
      </c>
      <c r="K1772" t="s">
        <v>33</v>
      </c>
      <c r="L1772">
        <v>0</v>
      </c>
      <c r="M1772">
        <v>18</v>
      </c>
      <c r="N1772">
        <v>162</v>
      </c>
      <c r="O1772">
        <v>0</v>
      </c>
      <c r="P1772">
        <v>13</v>
      </c>
      <c r="Q1772">
        <v>44</v>
      </c>
      <c r="R1772">
        <f>SUM(Table1[[#This Row],[FIRST_CLASS_SEATS]:[ECONOMY_SEATS]])</f>
        <v>180</v>
      </c>
      <c r="S1772" s="5">
        <f>(Table1[[#This Row],[TIER1_ELIGIBLE_PAX]]/Table1[[#This Row],[TOTAL_PAX]])</f>
        <v>0</v>
      </c>
      <c r="T1772" s="5">
        <f>(Table1[[#This Row],[TIER2_ELIGIBLE_PAX]]/Table1[[#This Row],[TOTAL_PAX]])</f>
        <v>7.2222222222222215E-2</v>
      </c>
      <c r="U1772" s="5">
        <f>(Table1[[#This Row],[TIER3_ELIGIBLE_PAX]]/Table1[[#This Row],[TOTAL_PAX]])</f>
        <v>0.24444444444444444</v>
      </c>
      <c r="V1772" s="8">
        <v>0.17976166014355033</v>
      </c>
    </row>
    <row r="1773" spans="1:22" x14ac:dyDescent="0.3">
      <c r="A1773" s="1">
        <v>45838</v>
      </c>
      <c r="B1773" s="2">
        <v>0.7729166666666667</v>
      </c>
      <c r="C1773" t="s">
        <v>34</v>
      </c>
      <c r="D1773" t="s">
        <v>18</v>
      </c>
      <c r="E1773" t="s">
        <v>226</v>
      </c>
      <c r="F1773" t="s">
        <v>20</v>
      </c>
      <c r="G1773" t="s">
        <v>76</v>
      </c>
      <c r="H1773" t="s">
        <v>77</v>
      </c>
      <c r="I1773" t="s">
        <v>78</v>
      </c>
      <c r="J1773" t="s">
        <v>24</v>
      </c>
      <c r="K1773" t="s">
        <v>59</v>
      </c>
      <c r="L1773">
        <v>8</v>
      </c>
      <c r="M1773">
        <v>48</v>
      </c>
      <c r="N1773">
        <v>200</v>
      </c>
      <c r="O1773">
        <v>0</v>
      </c>
      <c r="P1773">
        <v>14</v>
      </c>
      <c r="Q1773">
        <v>49</v>
      </c>
      <c r="R1773">
        <f>SUM(Table1[[#This Row],[FIRST_CLASS_SEATS]:[ECONOMY_SEATS]])</f>
        <v>256</v>
      </c>
      <c r="S1773" s="5">
        <f>(Table1[[#This Row],[TIER1_ELIGIBLE_PAX]]/Table1[[#This Row],[TOTAL_PAX]])</f>
        <v>0</v>
      </c>
      <c r="T1773" s="5">
        <f>(Table1[[#This Row],[TIER2_ELIGIBLE_PAX]]/Table1[[#This Row],[TOTAL_PAX]])</f>
        <v>5.46875E-2</v>
      </c>
      <c r="U1773" s="5">
        <f>(Table1[[#This Row],[TIER3_ELIGIBLE_PAX]]/Table1[[#This Row],[TOTAL_PAX]])</f>
        <v>0.19140625</v>
      </c>
      <c r="V1773" s="8">
        <v>0.17976325504972468</v>
      </c>
    </row>
    <row r="1774" spans="1:22" x14ac:dyDescent="0.3">
      <c r="A1774" s="1">
        <v>45849</v>
      </c>
      <c r="B1774" s="2">
        <v>0.40208333333333335</v>
      </c>
      <c r="C1774" t="s">
        <v>26</v>
      </c>
      <c r="D1774" t="s">
        <v>18</v>
      </c>
      <c r="E1774" t="s">
        <v>924</v>
      </c>
      <c r="F1774" t="s">
        <v>20</v>
      </c>
      <c r="G1774" t="s">
        <v>124</v>
      </c>
      <c r="H1774" t="s">
        <v>22</v>
      </c>
      <c r="I1774" t="s">
        <v>23</v>
      </c>
      <c r="J1774" t="s">
        <v>24</v>
      </c>
      <c r="K1774" t="s">
        <v>59</v>
      </c>
      <c r="L1774">
        <v>0</v>
      </c>
      <c r="M1774">
        <v>35</v>
      </c>
      <c r="N1774">
        <v>179</v>
      </c>
      <c r="O1774">
        <v>0</v>
      </c>
      <c r="P1774">
        <v>11</v>
      </c>
      <c r="Q1774">
        <v>40</v>
      </c>
      <c r="R1774">
        <f>SUM(Table1[[#This Row],[FIRST_CLASS_SEATS]:[ECONOMY_SEATS]])</f>
        <v>214</v>
      </c>
      <c r="S1774" s="5">
        <f>(Table1[[#This Row],[TIER1_ELIGIBLE_PAX]]/Table1[[#This Row],[TOTAL_PAX]])</f>
        <v>0</v>
      </c>
      <c r="T1774" s="5">
        <f>(Table1[[#This Row],[TIER2_ELIGIBLE_PAX]]/Table1[[#This Row],[TOTAL_PAX]])</f>
        <v>5.1401869158878503E-2</v>
      </c>
      <c r="U1774" s="5">
        <f>(Table1[[#This Row],[TIER3_ELIGIBLE_PAX]]/Table1[[#This Row],[TOTAL_PAX]])</f>
        <v>0.18691588785046728</v>
      </c>
      <c r="V1774" s="8">
        <v>0.18000665774089253</v>
      </c>
    </row>
    <row r="1775" spans="1:22" x14ac:dyDescent="0.3">
      <c r="A1775" s="1">
        <v>45924</v>
      </c>
      <c r="B1775" s="2">
        <v>0.44374999999999998</v>
      </c>
      <c r="C1775" t="s">
        <v>26</v>
      </c>
      <c r="D1775" t="s">
        <v>18</v>
      </c>
      <c r="E1775" t="s">
        <v>2869</v>
      </c>
      <c r="F1775" t="s">
        <v>20</v>
      </c>
      <c r="G1775" t="s">
        <v>40</v>
      </c>
      <c r="H1775" t="s">
        <v>41</v>
      </c>
      <c r="I1775" t="s">
        <v>31</v>
      </c>
      <c r="J1775" t="s">
        <v>32</v>
      </c>
      <c r="K1775" t="s">
        <v>33</v>
      </c>
      <c r="L1775">
        <v>0</v>
      </c>
      <c r="M1775">
        <v>5</v>
      </c>
      <c r="N1775">
        <v>175</v>
      </c>
      <c r="O1775">
        <v>0</v>
      </c>
      <c r="P1775">
        <v>16</v>
      </c>
      <c r="Q1775">
        <v>55</v>
      </c>
      <c r="R1775">
        <f>SUM(Table1[[#This Row],[FIRST_CLASS_SEATS]:[ECONOMY_SEATS]])</f>
        <v>180</v>
      </c>
      <c r="S1775" s="5">
        <f>(Table1[[#This Row],[TIER1_ELIGIBLE_PAX]]/Table1[[#This Row],[TOTAL_PAX]])</f>
        <v>0</v>
      </c>
      <c r="T1775" s="5">
        <f>(Table1[[#This Row],[TIER2_ELIGIBLE_PAX]]/Table1[[#This Row],[TOTAL_PAX]])</f>
        <v>8.8888888888888892E-2</v>
      </c>
      <c r="U1775" s="5">
        <f>(Table1[[#This Row],[TIER3_ELIGIBLE_PAX]]/Table1[[#This Row],[TOTAL_PAX]])</f>
        <v>0.30555555555555558</v>
      </c>
      <c r="V1775" s="8">
        <v>0.18014403888818686</v>
      </c>
    </row>
    <row r="1776" spans="1:22" x14ac:dyDescent="0.3">
      <c r="A1776" s="1">
        <v>45861</v>
      </c>
      <c r="B1776" s="2">
        <v>0.40694444444444444</v>
      </c>
      <c r="C1776" t="s">
        <v>26</v>
      </c>
      <c r="D1776" t="s">
        <v>18</v>
      </c>
      <c r="E1776" t="s">
        <v>1527</v>
      </c>
      <c r="F1776" t="s">
        <v>20</v>
      </c>
      <c r="G1776" t="s">
        <v>40</v>
      </c>
      <c r="H1776" t="s">
        <v>41</v>
      </c>
      <c r="I1776" t="s">
        <v>31</v>
      </c>
      <c r="J1776" t="s">
        <v>32</v>
      </c>
      <c r="K1776" t="s">
        <v>33</v>
      </c>
      <c r="L1776">
        <v>0</v>
      </c>
      <c r="M1776">
        <v>4</v>
      </c>
      <c r="N1776">
        <v>176</v>
      </c>
      <c r="O1776">
        <v>0</v>
      </c>
      <c r="P1776">
        <v>17</v>
      </c>
      <c r="Q1776">
        <v>56</v>
      </c>
      <c r="R1776">
        <f>SUM(Table1[[#This Row],[FIRST_CLASS_SEATS]:[ECONOMY_SEATS]])</f>
        <v>180</v>
      </c>
      <c r="S1776" s="5">
        <f>(Table1[[#This Row],[TIER1_ELIGIBLE_PAX]]/Table1[[#This Row],[TOTAL_PAX]])</f>
        <v>0</v>
      </c>
      <c r="T1776" s="5">
        <f>(Table1[[#This Row],[TIER2_ELIGIBLE_PAX]]/Table1[[#This Row],[TOTAL_PAX]])</f>
        <v>9.4444444444444442E-2</v>
      </c>
      <c r="U1776" s="5">
        <f>(Table1[[#This Row],[TIER3_ELIGIBLE_PAX]]/Table1[[#This Row],[TOTAL_PAX]])</f>
        <v>0.31111111111111112</v>
      </c>
      <c r="V1776" s="8">
        <v>0.18029020561553621</v>
      </c>
    </row>
    <row r="1777" spans="1:22" x14ac:dyDescent="0.3">
      <c r="A1777" s="1">
        <v>45809</v>
      </c>
      <c r="B1777" s="2">
        <v>0.87569444444444444</v>
      </c>
      <c r="C1777" t="s">
        <v>34</v>
      </c>
      <c r="D1777" t="s">
        <v>18</v>
      </c>
      <c r="E1777" t="s">
        <v>2292</v>
      </c>
      <c r="F1777" t="s">
        <v>20</v>
      </c>
      <c r="G1777" t="s">
        <v>29</v>
      </c>
      <c r="H1777" t="s">
        <v>30</v>
      </c>
      <c r="I1777" t="s">
        <v>31</v>
      </c>
      <c r="J1777" t="s">
        <v>32</v>
      </c>
      <c r="K1777" t="s">
        <v>33</v>
      </c>
      <c r="L1777">
        <v>0</v>
      </c>
      <c r="M1777">
        <v>5</v>
      </c>
      <c r="N1777">
        <v>175</v>
      </c>
      <c r="O1777">
        <v>1</v>
      </c>
      <c r="P1777">
        <v>8</v>
      </c>
      <c r="Q1777">
        <v>30</v>
      </c>
      <c r="R1777">
        <f>SUM(Table1[[#This Row],[FIRST_CLASS_SEATS]:[ECONOMY_SEATS]])</f>
        <v>180</v>
      </c>
      <c r="S1777" s="5">
        <f>(Table1[[#This Row],[TIER1_ELIGIBLE_PAX]]/Table1[[#This Row],[TOTAL_PAX]])</f>
        <v>5.5555555555555558E-3</v>
      </c>
      <c r="T1777" s="5">
        <f>(Table1[[#This Row],[TIER2_ELIGIBLE_PAX]]/Table1[[#This Row],[TOTAL_PAX]])</f>
        <v>4.4444444444444446E-2</v>
      </c>
      <c r="U1777" s="5">
        <f>(Table1[[#This Row],[TIER3_ELIGIBLE_PAX]]/Table1[[#This Row],[TOTAL_PAX]])</f>
        <v>0.16666666666666666</v>
      </c>
      <c r="V1777" s="8">
        <v>0.18052950294413728</v>
      </c>
    </row>
    <row r="1778" spans="1:22" x14ac:dyDescent="0.3">
      <c r="A1778" s="1">
        <v>45956</v>
      </c>
      <c r="B1778" s="2">
        <v>0.54236111111111107</v>
      </c>
      <c r="C1778" t="s">
        <v>48</v>
      </c>
      <c r="D1778" t="s">
        <v>18</v>
      </c>
      <c r="E1778" t="s">
        <v>2217</v>
      </c>
      <c r="F1778" t="s">
        <v>20</v>
      </c>
      <c r="G1778" t="s">
        <v>124</v>
      </c>
      <c r="H1778" t="s">
        <v>22</v>
      </c>
      <c r="I1778" t="s">
        <v>23</v>
      </c>
      <c r="J1778" t="s">
        <v>24</v>
      </c>
      <c r="K1778" t="s">
        <v>25</v>
      </c>
      <c r="L1778">
        <v>0</v>
      </c>
      <c r="M1778">
        <v>32</v>
      </c>
      <c r="N1778">
        <v>300</v>
      </c>
      <c r="O1778">
        <v>2</v>
      </c>
      <c r="P1778">
        <v>7</v>
      </c>
      <c r="Q1778">
        <v>29</v>
      </c>
      <c r="R1778">
        <f>SUM(Table1[[#This Row],[FIRST_CLASS_SEATS]:[ECONOMY_SEATS]])</f>
        <v>332</v>
      </c>
      <c r="S1778" s="5">
        <f>(Table1[[#This Row],[TIER1_ELIGIBLE_PAX]]/Table1[[#This Row],[TOTAL_PAX]])</f>
        <v>6.024096385542169E-3</v>
      </c>
      <c r="T1778" s="5">
        <f>(Table1[[#This Row],[TIER2_ELIGIBLE_PAX]]/Table1[[#This Row],[TOTAL_PAX]])</f>
        <v>2.1084337349397589E-2</v>
      </c>
      <c r="U1778" s="5">
        <f>(Table1[[#This Row],[TIER3_ELIGIBLE_PAX]]/Table1[[#This Row],[TOTAL_PAX]])</f>
        <v>8.7349397590361449E-2</v>
      </c>
      <c r="V1778" s="8">
        <v>0.18054768676808586</v>
      </c>
    </row>
    <row r="1779" spans="1:22" x14ac:dyDescent="0.3">
      <c r="A1779" s="1">
        <v>45750</v>
      </c>
      <c r="B1779" s="2">
        <v>0.87569444444444444</v>
      </c>
      <c r="C1779" t="s">
        <v>34</v>
      </c>
      <c r="D1779" t="s">
        <v>18</v>
      </c>
      <c r="E1779" t="s">
        <v>488</v>
      </c>
      <c r="F1779" t="s">
        <v>20</v>
      </c>
      <c r="G1779" t="s">
        <v>46</v>
      </c>
      <c r="H1779" t="s">
        <v>22</v>
      </c>
      <c r="I1779" t="s">
        <v>23</v>
      </c>
      <c r="J1779" t="s">
        <v>24</v>
      </c>
      <c r="K1779" t="s">
        <v>25</v>
      </c>
      <c r="L1779">
        <v>8</v>
      </c>
      <c r="M1779">
        <v>49</v>
      </c>
      <c r="N1779">
        <v>178</v>
      </c>
      <c r="O1779">
        <v>2</v>
      </c>
      <c r="P1779">
        <v>13</v>
      </c>
      <c r="Q1779">
        <v>45</v>
      </c>
      <c r="R1779">
        <f>SUM(Table1[[#This Row],[FIRST_CLASS_SEATS]:[ECONOMY_SEATS]])</f>
        <v>235</v>
      </c>
      <c r="S1779" s="5">
        <f>(Table1[[#This Row],[TIER1_ELIGIBLE_PAX]]/Table1[[#This Row],[TOTAL_PAX]])</f>
        <v>8.5106382978723406E-3</v>
      </c>
      <c r="T1779" s="5">
        <f>(Table1[[#This Row],[TIER2_ELIGIBLE_PAX]]/Table1[[#This Row],[TOTAL_PAX]])</f>
        <v>5.5319148936170209E-2</v>
      </c>
      <c r="U1779" s="5">
        <f>(Table1[[#This Row],[TIER3_ELIGIBLE_PAX]]/Table1[[#This Row],[TOTAL_PAX]])</f>
        <v>0.19148936170212766</v>
      </c>
      <c r="V1779" s="8">
        <v>0.180709182997281</v>
      </c>
    </row>
    <row r="1780" spans="1:22" x14ac:dyDescent="0.3">
      <c r="A1780" s="1">
        <v>45855</v>
      </c>
      <c r="B1780" s="2">
        <v>0.39861111111111114</v>
      </c>
      <c r="C1780" t="s">
        <v>26</v>
      </c>
      <c r="D1780" t="s">
        <v>18</v>
      </c>
      <c r="E1780" t="s">
        <v>4055</v>
      </c>
      <c r="F1780" t="s">
        <v>20</v>
      </c>
      <c r="G1780" t="s">
        <v>68</v>
      </c>
      <c r="H1780" t="s">
        <v>69</v>
      </c>
      <c r="I1780" t="s">
        <v>31</v>
      </c>
      <c r="J1780" t="s">
        <v>32</v>
      </c>
      <c r="K1780" t="s">
        <v>33</v>
      </c>
      <c r="L1780">
        <v>0</v>
      </c>
      <c r="M1780">
        <v>2</v>
      </c>
      <c r="N1780">
        <v>178</v>
      </c>
      <c r="O1780">
        <v>2</v>
      </c>
      <c r="P1780">
        <v>13</v>
      </c>
      <c r="Q1780">
        <v>45</v>
      </c>
      <c r="R1780">
        <f>SUM(Table1[[#This Row],[FIRST_CLASS_SEATS]:[ECONOMY_SEATS]])</f>
        <v>180</v>
      </c>
      <c r="S1780" s="5">
        <f>(Table1[[#This Row],[TIER1_ELIGIBLE_PAX]]/Table1[[#This Row],[TOTAL_PAX]])</f>
        <v>1.1111111111111112E-2</v>
      </c>
      <c r="T1780" s="5">
        <f>(Table1[[#This Row],[TIER2_ELIGIBLE_PAX]]/Table1[[#This Row],[TOTAL_PAX]])</f>
        <v>7.2222222222222215E-2</v>
      </c>
      <c r="U1780" s="5">
        <f>(Table1[[#This Row],[TIER3_ELIGIBLE_PAX]]/Table1[[#This Row],[TOTAL_PAX]])</f>
        <v>0.25</v>
      </c>
      <c r="V1780" s="8">
        <v>0.18072908311614611</v>
      </c>
    </row>
    <row r="1781" spans="1:22" x14ac:dyDescent="0.3">
      <c r="A1781" s="1">
        <v>45837</v>
      </c>
      <c r="B1781" s="2">
        <v>0.44305555555555554</v>
      </c>
      <c r="C1781" t="s">
        <v>26</v>
      </c>
      <c r="D1781" t="s">
        <v>18</v>
      </c>
      <c r="E1781" t="s">
        <v>2744</v>
      </c>
      <c r="F1781" t="s">
        <v>20</v>
      </c>
      <c r="G1781" t="s">
        <v>29</v>
      </c>
      <c r="H1781" t="s">
        <v>30</v>
      </c>
      <c r="I1781" t="s">
        <v>31</v>
      </c>
      <c r="J1781" t="s">
        <v>32</v>
      </c>
      <c r="K1781" t="s">
        <v>33</v>
      </c>
      <c r="L1781">
        <v>0</v>
      </c>
      <c r="M1781">
        <v>3</v>
      </c>
      <c r="N1781">
        <v>177</v>
      </c>
      <c r="O1781">
        <v>0</v>
      </c>
      <c r="P1781">
        <v>13</v>
      </c>
      <c r="Q1781">
        <v>45</v>
      </c>
      <c r="R1781">
        <f>SUM(Table1[[#This Row],[FIRST_CLASS_SEATS]:[ECONOMY_SEATS]])</f>
        <v>180</v>
      </c>
      <c r="S1781" s="5">
        <f>(Table1[[#This Row],[TIER1_ELIGIBLE_PAX]]/Table1[[#This Row],[TOTAL_PAX]])</f>
        <v>0</v>
      </c>
      <c r="T1781" s="5">
        <f>(Table1[[#This Row],[TIER2_ELIGIBLE_PAX]]/Table1[[#This Row],[TOTAL_PAX]])</f>
        <v>7.2222222222222215E-2</v>
      </c>
      <c r="U1781" s="5">
        <f>(Table1[[#This Row],[TIER3_ELIGIBLE_PAX]]/Table1[[#This Row],[TOTAL_PAX]])</f>
        <v>0.25</v>
      </c>
      <c r="V1781" s="8">
        <v>0.18081424310398186</v>
      </c>
    </row>
    <row r="1782" spans="1:22" x14ac:dyDescent="0.3">
      <c r="A1782" s="1">
        <v>45880</v>
      </c>
      <c r="B1782" s="2">
        <v>0.25972222222222224</v>
      </c>
      <c r="C1782" t="s">
        <v>26</v>
      </c>
      <c r="D1782" t="s">
        <v>18</v>
      </c>
      <c r="E1782" t="s">
        <v>1787</v>
      </c>
      <c r="F1782" t="s">
        <v>20</v>
      </c>
      <c r="G1782" t="s">
        <v>54</v>
      </c>
      <c r="H1782" t="s">
        <v>30</v>
      </c>
      <c r="I1782" t="s">
        <v>31</v>
      </c>
      <c r="J1782" t="s">
        <v>32</v>
      </c>
      <c r="K1782" t="s">
        <v>33</v>
      </c>
      <c r="L1782">
        <v>0</v>
      </c>
      <c r="M1782">
        <v>11</v>
      </c>
      <c r="N1782">
        <v>169</v>
      </c>
      <c r="O1782">
        <v>0</v>
      </c>
      <c r="P1782">
        <v>18</v>
      </c>
      <c r="Q1782">
        <v>59</v>
      </c>
      <c r="R1782">
        <f>SUM(Table1[[#This Row],[FIRST_CLASS_SEATS]:[ECONOMY_SEATS]])</f>
        <v>180</v>
      </c>
      <c r="S1782" s="5">
        <f>(Table1[[#This Row],[TIER1_ELIGIBLE_PAX]]/Table1[[#This Row],[TOTAL_PAX]])</f>
        <v>0</v>
      </c>
      <c r="T1782" s="5">
        <f>(Table1[[#This Row],[TIER2_ELIGIBLE_PAX]]/Table1[[#This Row],[TOTAL_PAX]])</f>
        <v>0.1</v>
      </c>
      <c r="U1782" s="5">
        <f>(Table1[[#This Row],[TIER3_ELIGIBLE_PAX]]/Table1[[#This Row],[TOTAL_PAX]])</f>
        <v>0.32777777777777778</v>
      </c>
      <c r="V1782" s="8">
        <v>0.18096988389904856</v>
      </c>
    </row>
    <row r="1783" spans="1:22" x14ac:dyDescent="0.3">
      <c r="A1783" s="1">
        <v>45818</v>
      </c>
      <c r="B1783" s="2">
        <v>0.85416666666666663</v>
      </c>
      <c r="C1783" t="s">
        <v>34</v>
      </c>
      <c r="D1783" t="s">
        <v>18</v>
      </c>
      <c r="E1783" t="s">
        <v>337</v>
      </c>
      <c r="F1783" t="s">
        <v>20</v>
      </c>
      <c r="G1783" t="s">
        <v>43</v>
      </c>
      <c r="H1783" t="s">
        <v>44</v>
      </c>
      <c r="I1783" t="s">
        <v>31</v>
      </c>
      <c r="J1783" t="s">
        <v>32</v>
      </c>
      <c r="K1783" t="s">
        <v>33</v>
      </c>
      <c r="L1783">
        <v>0</v>
      </c>
      <c r="M1783">
        <v>12</v>
      </c>
      <c r="N1783">
        <v>168</v>
      </c>
      <c r="O1783">
        <v>0</v>
      </c>
      <c r="P1783">
        <v>7</v>
      </c>
      <c r="Q1783">
        <v>28</v>
      </c>
      <c r="R1783">
        <f>SUM(Table1[[#This Row],[FIRST_CLASS_SEATS]:[ECONOMY_SEATS]])</f>
        <v>180</v>
      </c>
      <c r="S1783" s="5">
        <f>(Table1[[#This Row],[TIER1_ELIGIBLE_PAX]]/Table1[[#This Row],[TOTAL_PAX]])</f>
        <v>0</v>
      </c>
      <c r="T1783" s="5">
        <f>(Table1[[#This Row],[TIER2_ELIGIBLE_PAX]]/Table1[[#This Row],[TOTAL_PAX]])</f>
        <v>3.888888888888889E-2</v>
      </c>
      <c r="U1783" s="5">
        <f>(Table1[[#This Row],[TIER3_ELIGIBLE_PAX]]/Table1[[#This Row],[TOTAL_PAX]])</f>
        <v>0.15555555555555556</v>
      </c>
      <c r="V1783" s="8">
        <v>0.18106740454227765</v>
      </c>
    </row>
    <row r="1784" spans="1:22" x14ac:dyDescent="0.3">
      <c r="A1784" s="1">
        <v>45887</v>
      </c>
      <c r="B1784" s="2">
        <v>0.44791666666666669</v>
      </c>
      <c r="C1784" t="s">
        <v>26</v>
      </c>
      <c r="D1784" t="s">
        <v>18</v>
      </c>
      <c r="E1784" t="s">
        <v>4312</v>
      </c>
      <c r="F1784" t="s">
        <v>20</v>
      </c>
      <c r="G1784" t="s">
        <v>36</v>
      </c>
      <c r="H1784" t="s">
        <v>37</v>
      </c>
      <c r="I1784" t="s">
        <v>31</v>
      </c>
      <c r="J1784" t="s">
        <v>32</v>
      </c>
      <c r="K1784" t="s">
        <v>33</v>
      </c>
      <c r="L1784">
        <v>0</v>
      </c>
      <c r="M1784">
        <v>4</v>
      </c>
      <c r="N1784">
        <v>176</v>
      </c>
      <c r="O1784">
        <v>0</v>
      </c>
      <c r="P1784">
        <v>18</v>
      </c>
      <c r="Q1784">
        <v>60</v>
      </c>
      <c r="R1784">
        <f>SUM(Table1[[#This Row],[FIRST_CLASS_SEATS]:[ECONOMY_SEATS]])</f>
        <v>180</v>
      </c>
      <c r="S1784" s="5">
        <f>(Table1[[#This Row],[TIER1_ELIGIBLE_PAX]]/Table1[[#This Row],[TOTAL_PAX]])</f>
        <v>0</v>
      </c>
      <c r="T1784" s="5">
        <f>(Table1[[#This Row],[TIER2_ELIGIBLE_PAX]]/Table1[[#This Row],[TOTAL_PAX]])</f>
        <v>0.1</v>
      </c>
      <c r="U1784" s="5">
        <f>(Table1[[#This Row],[TIER3_ELIGIBLE_PAX]]/Table1[[#This Row],[TOTAL_PAX]])</f>
        <v>0.33333333333333331</v>
      </c>
      <c r="V1784" s="8">
        <v>0.18114279370228792</v>
      </c>
    </row>
    <row r="1785" spans="1:22" x14ac:dyDescent="0.3">
      <c r="A1785" s="1">
        <v>45844</v>
      </c>
      <c r="B1785" s="2">
        <v>0.37708333333333333</v>
      </c>
      <c r="C1785" t="s">
        <v>26</v>
      </c>
      <c r="D1785" t="s">
        <v>18</v>
      </c>
      <c r="E1785" t="s">
        <v>2769</v>
      </c>
      <c r="F1785" t="s">
        <v>20</v>
      </c>
      <c r="G1785" t="s">
        <v>40</v>
      </c>
      <c r="H1785" t="s">
        <v>41</v>
      </c>
      <c r="I1785" t="s">
        <v>31</v>
      </c>
      <c r="J1785" t="s">
        <v>32</v>
      </c>
      <c r="K1785" t="s">
        <v>33</v>
      </c>
      <c r="L1785">
        <v>0</v>
      </c>
      <c r="M1785">
        <v>7</v>
      </c>
      <c r="N1785">
        <v>173</v>
      </c>
      <c r="O1785">
        <v>0</v>
      </c>
      <c r="P1785">
        <v>9</v>
      </c>
      <c r="Q1785">
        <v>34</v>
      </c>
      <c r="R1785">
        <f>SUM(Table1[[#This Row],[FIRST_CLASS_SEATS]:[ECONOMY_SEATS]])</f>
        <v>180</v>
      </c>
      <c r="S1785" s="5">
        <f>(Table1[[#This Row],[TIER1_ELIGIBLE_PAX]]/Table1[[#This Row],[TOTAL_PAX]])</f>
        <v>0</v>
      </c>
      <c r="T1785" s="5">
        <f>(Table1[[#This Row],[TIER2_ELIGIBLE_PAX]]/Table1[[#This Row],[TOTAL_PAX]])</f>
        <v>0.05</v>
      </c>
      <c r="U1785" s="5">
        <f>(Table1[[#This Row],[TIER3_ELIGIBLE_PAX]]/Table1[[#This Row],[TOTAL_PAX]])</f>
        <v>0.18888888888888888</v>
      </c>
      <c r="V1785" s="8">
        <v>0.18117516182928095</v>
      </c>
    </row>
    <row r="1786" spans="1:22" x14ac:dyDescent="0.3">
      <c r="A1786" s="1">
        <v>45761</v>
      </c>
      <c r="B1786" s="2">
        <v>0.6118055555555556</v>
      </c>
      <c r="C1786" t="s">
        <v>17</v>
      </c>
      <c r="D1786" t="s">
        <v>18</v>
      </c>
      <c r="E1786" t="s">
        <v>151</v>
      </c>
      <c r="F1786" t="s">
        <v>20</v>
      </c>
      <c r="G1786" t="s">
        <v>99</v>
      </c>
      <c r="H1786" t="s">
        <v>74</v>
      </c>
      <c r="I1786" t="s">
        <v>31</v>
      </c>
      <c r="J1786" t="s">
        <v>32</v>
      </c>
      <c r="K1786" t="s">
        <v>33</v>
      </c>
      <c r="L1786">
        <v>0</v>
      </c>
      <c r="M1786">
        <v>10</v>
      </c>
      <c r="N1786">
        <v>170</v>
      </c>
      <c r="O1786">
        <v>0</v>
      </c>
      <c r="P1786">
        <v>4</v>
      </c>
      <c r="Q1786">
        <v>19</v>
      </c>
      <c r="R1786">
        <f>SUM(Table1[[#This Row],[FIRST_CLASS_SEATS]:[ECONOMY_SEATS]])</f>
        <v>180</v>
      </c>
      <c r="S1786" s="5">
        <f>(Table1[[#This Row],[TIER1_ELIGIBLE_PAX]]/Table1[[#This Row],[TOTAL_PAX]])</f>
        <v>0</v>
      </c>
      <c r="T1786" s="5">
        <f>(Table1[[#This Row],[TIER2_ELIGIBLE_PAX]]/Table1[[#This Row],[TOTAL_PAX]])</f>
        <v>2.2222222222222223E-2</v>
      </c>
      <c r="U1786" s="5">
        <f>(Table1[[#This Row],[TIER3_ELIGIBLE_PAX]]/Table1[[#This Row],[TOTAL_PAX]])</f>
        <v>0.10555555555555556</v>
      </c>
      <c r="V1786" s="8">
        <v>0.18145560273285177</v>
      </c>
    </row>
    <row r="1787" spans="1:22" x14ac:dyDescent="0.3">
      <c r="A1787" s="1">
        <v>45857</v>
      </c>
      <c r="B1787" s="2">
        <v>0.92638888888888893</v>
      </c>
      <c r="C1787" t="s">
        <v>34</v>
      </c>
      <c r="D1787" t="s">
        <v>18</v>
      </c>
      <c r="E1787" t="s">
        <v>5269</v>
      </c>
      <c r="F1787" t="s">
        <v>20</v>
      </c>
      <c r="G1787" t="s">
        <v>46</v>
      </c>
      <c r="H1787" t="s">
        <v>22</v>
      </c>
      <c r="I1787" t="s">
        <v>23</v>
      </c>
      <c r="J1787" t="s">
        <v>24</v>
      </c>
      <c r="K1787" t="s">
        <v>59</v>
      </c>
      <c r="L1787">
        <v>8</v>
      </c>
      <c r="M1787">
        <v>48</v>
      </c>
      <c r="N1787">
        <v>200</v>
      </c>
      <c r="O1787">
        <v>0</v>
      </c>
      <c r="P1787">
        <v>8</v>
      </c>
      <c r="Q1787">
        <v>32</v>
      </c>
      <c r="R1787">
        <f>SUM(Table1[[#This Row],[FIRST_CLASS_SEATS]:[ECONOMY_SEATS]])</f>
        <v>256</v>
      </c>
      <c r="S1787" s="5">
        <f>(Table1[[#This Row],[TIER1_ELIGIBLE_PAX]]/Table1[[#This Row],[TOTAL_PAX]])</f>
        <v>0</v>
      </c>
      <c r="T1787" s="5">
        <f>(Table1[[#This Row],[TIER2_ELIGIBLE_PAX]]/Table1[[#This Row],[TOTAL_PAX]])</f>
        <v>3.125E-2</v>
      </c>
      <c r="U1787" s="5">
        <f>(Table1[[#This Row],[TIER3_ELIGIBLE_PAX]]/Table1[[#This Row],[TOTAL_PAX]])</f>
        <v>0.125</v>
      </c>
      <c r="V1787" s="8">
        <v>0.18155526681132561</v>
      </c>
    </row>
    <row r="1788" spans="1:22" x14ac:dyDescent="0.3">
      <c r="A1788" s="1">
        <v>45807</v>
      </c>
      <c r="B1788" s="2">
        <v>0.66249999999999998</v>
      </c>
      <c r="C1788" t="s">
        <v>17</v>
      </c>
      <c r="D1788" t="s">
        <v>18</v>
      </c>
      <c r="E1788" t="s">
        <v>2639</v>
      </c>
      <c r="F1788" t="s">
        <v>20</v>
      </c>
      <c r="G1788" t="s">
        <v>73</v>
      </c>
      <c r="H1788" t="s">
        <v>74</v>
      </c>
      <c r="I1788" t="s">
        <v>31</v>
      </c>
      <c r="J1788" t="s">
        <v>32</v>
      </c>
      <c r="K1788" t="s">
        <v>33</v>
      </c>
      <c r="L1788">
        <v>0</v>
      </c>
      <c r="M1788">
        <v>15</v>
      </c>
      <c r="N1788">
        <v>165</v>
      </c>
      <c r="O1788">
        <v>0</v>
      </c>
      <c r="P1788">
        <v>6</v>
      </c>
      <c r="Q1788">
        <v>24</v>
      </c>
      <c r="R1788">
        <f>SUM(Table1[[#This Row],[FIRST_CLASS_SEATS]:[ECONOMY_SEATS]])</f>
        <v>180</v>
      </c>
      <c r="S1788" s="5">
        <f>(Table1[[#This Row],[TIER1_ELIGIBLE_PAX]]/Table1[[#This Row],[TOTAL_PAX]])</f>
        <v>0</v>
      </c>
      <c r="T1788" s="5">
        <f>(Table1[[#This Row],[TIER2_ELIGIBLE_PAX]]/Table1[[#This Row],[TOTAL_PAX]])</f>
        <v>3.3333333333333333E-2</v>
      </c>
      <c r="U1788" s="5">
        <f>(Table1[[#This Row],[TIER3_ELIGIBLE_PAX]]/Table1[[#This Row],[TOTAL_PAX]])</f>
        <v>0.13333333333333333</v>
      </c>
      <c r="V1788" s="8">
        <v>0.18158616126237404</v>
      </c>
    </row>
    <row r="1789" spans="1:22" x14ac:dyDescent="0.3">
      <c r="A1789" s="1">
        <v>45792</v>
      </c>
      <c r="B1789" s="2">
        <v>0.93472222222222223</v>
      </c>
      <c r="C1789" t="s">
        <v>34</v>
      </c>
      <c r="D1789" t="s">
        <v>18</v>
      </c>
      <c r="E1789" t="s">
        <v>4648</v>
      </c>
      <c r="F1789" t="s">
        <v>20</v>
      </c>
      <c r="G1789" t="s">
        <v>40</v>
      </c>
      <c r="H1789" t="s">
        <v>41</v>
      </c>
      <c r="I1789" t="s">
        <v>31</v>
      </c>
      <c r="J1789" t="s">
        <v>32</v>
      </c>
      <c r="K1789" t="s">
        <v>33</v>
      </c>
      <c r="L1789">
        <v>0</v>
      </c>
      <c r="M1789">
        <v>15</v>
      </c>
      <c r="N1789">
        <v>165</v>
      </c>
      <c r="O1789">
        <v>0</v>
      </c>
      <c r="P1789">
        <v>6</v>
      </c>
      <c r="Q1789">
        <v>25</v>
      </c>
      <c r="R1789">
        <f>SUM(Table1[[#This Row],[FIRST_CLASS_SEATS]:[ECONOMY_SEATS]])</f>
        <v>180</v>
      </c>
      <c r="S1789" s="5">
        <f>(Table1[[#This Row],[TIER1_ELIGIBLE_PAX]]/Table1[[#This Row],[TOTAL_PAX]])</f>
        <v>0</v>
      </c>
      <c r="T1789" s="5">
        <f>(Table1[[#This Row],[TIER2_ELIGIBLE_PAX]]/Table1[[#This Row],[TOTAL_PAX]])</f>
        <v>3.3333333333333333E-2</v>
      </c>
      <c r="U1789" s="5">
        <f>(Table1[[#This Row],[TIER3_ELIGIBLE_PAX]]/Table1[[#This Row],[TOTAL_PAX]])</f>
        <v>0.1388888888888889</v>
      </c>
      <c r="V1789" s="8">
        <v>0.18161329087674083</v>
      </c>
    </row>
    <row r="1790" spans="1:22" x14ac:dyDescent="0.3">
      <c r="A1790" s="1">
        <v>45781</v>
      </c>
      <c r="B1790" s="2">
        <v>0.43125000000000002</v>
      </c>
      <c r="C1790" t="s">
        <v>26</v>
      </c>
      <c r="D1790" t="s">
        <v>18</v>
      </c>
      <c r="E1790" t="s">
        <v>3880</v>
      </c>
      <c r="F1790" t="s">
        <v>20</v>
      </c>
      <c r="G1790" t="s">
        <v>29</v>
      </c>
      <c r="H1790" t="s">
        <v>30</v>
      </c>
      <c r="I1790" t="s">
        <v>31</v>
      </c>
      <c r="J1790" t="s">
        <v>32</v>
      </c>
      <c r="K1790" t="s">
        <v>33</v>
      </c>
      <c r="L1790">
        <v>0</v>
      </c>
      <c r="M1790">
        <v>11</v>
      </c>
      <c r="N1790">
        <v>169</v>
      </c>
      <c r="O1790">
        <v>2</v>
      </c>
      <c r="P1790">
        <v>5</v>
      </c>
      <c r="Q1790">
        <v>22</v>
      </c>
      <c r="R1790">
        <f>SUM(Table1[[#This Row],[FIRST_CLASS_SEATS]:[ECONOMY_SEATS]])</f>
        <v>180</v>
      </c>
      <c r="S1790" s="5">
        <f>(Table1[[#This Row],[TIER1_ELIGIBLE_PAX]]/Table1[[#This Row],[TOTAL_PAX]])</f>
        <v>1.1111111111111112E-2</v>
      </c>
      <c r="T1790" s="5">
        <f>(Table1[[#This Row],[TIER2_ELIGIBLE_PAX]]/Table1[[#This Row],[TOTAL_PAX]])</f>
        <v>2.7777777777777776E-2</v>
      </c>
      <c r="U1790" s="5">
        <f>(Table1[[#This Row],[TIER3_ELIGIBLE_PAX]]/Table1[[#This Row],[TOTAL_PAX]])</f>
        <v>0.12222222222222222</v>
      </c>
      <c r="V1790" s="8">
        <v>0.18171102967865682</v>
      </c>
    </row>
    <row r="1791" spans="1:22" x14ac:dyDescent="0.3">
      <c r="A1791" s="1">
        <v>45752</v>
      </c>
      <c r="B1791" s="2">
        <v>0.33958333333333335</v>
      </c>
      <c r="C1791" t="s">
        <v>26</v>
      </c>
      <c r="D1791" t="s">
        <v>18</v>
      </c>
      <c r="E1791" t="s">
        <v>2471</v>
      </c>
      <c r="F1791" t="s">
        <v>20</v>
      </c>
      <c r="G1791" t="s">
        <v>21</v>
      </c>
      <c r="H1791" t="s">
        <v>22</v>
      </c>
      <c r="I1791" t="s">
        <v>23</v>
      </c>
      <c r="J1791" t="s">
        <v>24</v>
      </c>
      <c r="K1791" t="s">
        <v>25</v>
      </c>
      <c r="L1791">
        <v>0</v>
      </c>
      <c r="M1791">
        <v>48</v>
      </c>
      <c r="N1791">
        <v>224</v>
      </c>
      <c r="O1791">
        <v>0</v>
      </c>
      <c r="P1791">
        <v>10</v>
      </c>
      <c r="Q1791">
        <v>36</v>
      </c>
      <c r="R1791">
        <f>SUM(Table1[[#This Row],[FIRST_CLASS_SEATS]:[ECONOMY_SEATS]])</f>
        <v>272</v>
      </c>
      <c r="S1791" s="5">
        <f>(Table1[[#This Row],[TIER1_ELIGIBLE_PAX]]/Table1[[#This Row],[TOTAL_PAX]])</f>
        <v>0</v>
      </c>
      <c r="T1791" s="5">
        <f>(Table1[[#This Row],[TIER2_ELIGIBLE_PAX]]/Table1[[#This Row],[TOTAL_PAX]])</f>
        <v>3.6764705882352942E-2</v>
      </c>
      <c r="U1791" s="5">
        <f>(Table1[[#This Row],[TIER3_ELIGIBLE_PAX]]/Table1[[#This Row],[TOTAL_PAX]])</f>
        <v>0.13235294117647059</v>
      </c>
      <c r="V1791" s="8">
        <v>0.18176264139870457</v>
      </c>
    </row>
    <row r="1792" spans="1:22" x14ac:dyDescent="0.3">
      <c r="A1792" s="1">
        <v>45928</v>
      </c>
      <c r="B1792" s="2">
        <v>0.70347222222222228</v>
      </c>
      <c r="C1792" t="s">
        <v>17</v>
      </c>
      <c r="D1792" t="s">
        <v>18</v>
      </c>
      <c r="E1792" t="s">
        <v>108</v>
      </c>
      <c r="F1792" t="s">
        <v>20</v>
      </c>
      <c r="G1792" t="s">
        <v>21</v>
      </c>
      <c r="H1792" t="s">
        <v>22</v>
      </c>
      <c r="I1792" t="s">
        <v>23</v>
      </c>
      <c r="J1792" t="s">
        <v>24</v>
      </c>
      <c r="K1792" t="s">
        <v>47</v>
      </c>
      <c r="L1792">
        <v>0</v>
      </c>
      <c r="M1792">
        <v>56</v>
      </c>
      <c r="N1792">
        <v>275</v>
      </c>
      <c r="O1792">
        <v>0</v>
      </c>
      <c r="P1792">
        <v>0</v>
      </c>
      <c r="Q1792">
        <v>3</v>
      </c>
      <c r="R1792">
        <f>SUM(Table1[[#This Row],[FIRST_CLASS_SEATS]:[ECONOMY_SEATS]])</f>
        <v>331</v>
      </c>
      <c r="S1792" s="5">
        <f>(Table1[[#This Row],[TIER1_ELIGIBLE_PAX]]/Table1[[#This Row],[TOTAL_PAX]])</f>
        <v>0</v>
      </c>
      <c r="T1792" s="5">
        <f>(Table1[[#This Row],[TIER2_ELIGIBLE_PAX]]/Table1[[#This Row],[TOTAL_PAX]])</f>
        <v>0</v>
      </c>
      <c r="U1792" s="5">
        <f>(Table1[[#This Row],[TIER3_ELIGIBLE_PAX]]/Table1[[#This Row],[TOTAL_PAX]])</f>
        <v>9.0634441087613302E-3</v>
      </c>
      <c r="V1792" s="8">
        <v>0.18221408099197101</v>
      </c>
    </row>
    <row r="1793" spans="1:22" x14ac:dyDescent="0.3">
      <c r="A1793" s="1">
        <v>45926</v>
      </c>
      <c r="B1793" s="2">
        <v>0.26180555555555557</v>
      </c>
      <c r="C1793" t="s">
        <v>26</v>
      </c>
      <c r="D1793" t="s">
        <v>18</v>
      </c>
      <c r="E1793" t="s">
        <v>5951</v>
      </c>
      <c r="F1793" t="s">
        <v>20</v>
      </c>
      <c r="G1793" t="s">
        <v>68</v>
      </c>
      <c r="H1793" t="s">
        <v>69</v>
      </c>
      <c r="I1793" t="s">
        <v>31</v>
      </c>
      <c r="J1793" t="s">
        <v>32</v>
      </c>
      <c r="K1793" t="s">
        <v>33</v>
      </c>
      <c r="L1793">
        <v>0</v>
      </c>
      <c r="M1793">
        <v>12</v>
      </c>
      <c r="N1793">
        <v>168</v>
      </c>
      <c r="O1793">
        <v>0</v>
      </c>
      <c r="P1793">
        <v>8</v>
      </c>
      <c r="Q1793">
        <v>31</v>
      </c>
      <c r="R1793">
        <f>SUM(Table1[[#This Row],[FIRST_CLASS_SEATS]:[ECONOMY_SEATS]])</f>
        <v>180</v>
      </c>
      <c r="S1793" s="5">
        <f>(Table1[[#This Row],[TIER1_ELIGIBLE_PAX]]/Table1[[#This Row],[TOTAL_PAX]])</f>
        <v>0</v>
      </c>
      <c r="T1793" s="5">
        <f>(Table1[[#This Row],[TIER2_ELIGIBLE_PAX]]/Table1[[#This Row],[TOTAL_PAX]])</f>
        <v>4.4444444444444446E-2</v>
      </c>
      <c r="U1793" s="5">
        <f>(Table1[[#This Row],[TIER3_ELIGIBLE_PAX]]/Table1[[#This Row],[TOTAL_PAX]])</f>
        <v>0.17222222222222222</v>
      </c>
      <c r="V1793" s="8">
        <v>0.18235073473996444</v>
      </c>
    </row>
    <row r="1794" spans="1:22" x14ac:dyDescent="0.3">
      <c r="A1794" s="1">
        <v>45749</v>
      </c>
      <c r="B1794" s="2">
        <v>0.9145833333333333</v>
      </c>
      <c r="C1794" t="s">
        <v>34</v>
      </c>
      <c r="D1794" t="s">
        <v>18</v>
      </c>
      <c r="E1794" t="s">
        <v>959</v>
      </c>
      <c r="F1794" t="s">
        <v>20</v>
      </c>
      <c r="G1794" t="s">
        <v>21</v>
      </c>
      <c r="H1794" t="s">
        <v>22</v>
      </c>
      <c r="I1794" t="s">
        <v>23</v>
      </c>
      <c r="J1794" t="s">
        <v>24</v>
      </c>
      <c r="K1794" t="s">
        <v>25</v>
      </c>
      <c r="L1794">
        <v>8</v>
      </c>
      <c r="M1794">
        <v>49</v>
      </c>
      <c r="N1794">
        <v>178</v>
      </c>
      <c r="O1794">
        <v>0</v>
      </c>
      <c r="P1794">
        <v>7</v>
      </c>
      <c r="Q1794">
        <v>29</v>
      </c>
      <c r="R1794">
        <f>SUM(Table1[[#This Row],[FIRST_CLASS_SEATS]:[ECONOMY_SEATS]])</f>
        <v>235</v>
      </c>
      <c r="S1794" s="5">
        <f>(Table1[[#This Row],[TIER1_ELIGIBLE_PAX]]/Table1[[#This Row],[TOTAL_PAX]])</f>
        <v>0</v>
      </c>
      <c r="T1794" s="5">
        <f>(Table1[[#This Row],[TIER2_ELIGIBLE_PAX]]/Table1[[#This Row],[TOTAL_PAX]])</f>
        <v>2.9787234042553193E-2</v>
      </c>
      <c r="U1794" s="5">
        <f>(Table1[[#This Row],[TIER3_ELIGIBLE_PAX]]/Table1[[#This Row],[TOTAL_PAX]])</f>
        <v>0.12340425531914893</v>
      </c>
      <c r="V1794" s="8">
        <v>0.18237259082308821</v>
      </c>
    </row>
    <row r="1795" spans="1:22" x14ac:dyDescent="0.3">
      <c r="A1795" s="1">
        <v>45757</v>
      </c>
      <c r="B1795" s="2">
        <v>0.81180555555555556</v>
      </c>
      <c r="C1795" t="s">
        <v>34</v>
      </c>
      <c r="D1795" t="s">
        <v>18</v>
      </c>
      <c r="E1795" t="s">
        <v>3607</v>
      </c>
      <c r="F1795" t="s">
        <v>20</v>
      </c>
      <c r="G1795" t="s">
        <v>73</v>
      </c>
      <c r="H1795" t="s">
        <v>74</v>
      </c>
      <c r="I1795" t="s">
        <v>31</v>
      </c>
      <c r="J1795" t="s">
        <v>32</v>
      </c>
      <c r="K1795" t="s">
        <v>33</v>
      </c>
      <c r="L1795">
        <v>0</v>
      </c>
      <c r="M1795">
        <v>10</v>
      </c>
      <c r="N1795">
        <v>170</v>
      </c>
      <c r="O1795">
        <v>0</v>
      </c>
      <c r="P1795">
        <v>9</v>
      </c>
      <c r="Q1795">
        <v>33</v>
      </c>
      <c r="R1795">
        <f>SUM(Table1[[#This Row],[FIRST_CLASS_SEATS]:[ECONOMY_SEATS]])</f>
        <v>180</v>
      </c>
      <c r="S1795" s="5">
        <f>(Table1[[#This Row],[TIER1_ELIGIBLE_PAX]]/Table1[[#This Row],[TOTAL_PAX]])</f>
        <v>0</v>
      </c>
      <c r="T1795" s="5">
        <f>(Table1[[#This Row],[TIER2_ELIGIBLE_PAX]]/Table1[[#This Row],[TOTAL_PAX]])</f>
        <v>0.05</v>
      </c>
      <c r="U1795" s="5">
        <f>(Table1[[#This Row],[TIER3_ELIGIBLE_PAX]]/Table1[[#This Row],[TOTAL_PAX]])</f>
        <v>0.18333333333333332</v>
      </c>
      <c r="V1795" s="8">
        <v>0.18237754387290284</v>
      </c>
    </row>
    <row r="1796" spans="1:22" x14ac:dyDescent="0.3">
      <c r="A1796" s="1">
        <v>45872</v>
      </c>
      <c r="B1796" s="2">
        <v>0.50138888888888888</v>
      </c>
      <c r="C1796" t="s">
        <v>48</v>
      </c>
      <c r="D1796" t="s">
        <v>18</v>
      </c>
      <c r="E1796" t="s">
        <v>3054</v>
      </c>
      <c r="F1796" t="s">
        <v>20</v>
      </c>
      <c r="G1796" t="s">
        <v>40</v>
      </c>
      <c r="H1796" t="s">
        <v>41</v>
      </c>
      <c r="I1796" t="s">
        <v>31</v>
      </c>
      <c r="J1796" t="s">
        <v>32</v>
      </c>
      <c r="K1796" t="s">
        <v>33</v>
      </c>
      <c r="L1796">
        <v>0</v>
      </c>
      <c r="M1796">
        <v>17</v>
      </c>
      <c r="N1796">
        <v>163</v>
      </c>
      <c r="O1796">
        <v>1</v>
      </c>
      <c r="P1796">
        <v>16</v>
      </c>
      <c r="Q1796">
        <v>53</v>
      </c>
      <c r="R1796">
        <f>SUM(Table1[[#This Row],[FIRST_CLASS_SEATS]:[ECONOMY_SEATS]])</f>
        <v>180</v>
      </c>
      <c r="S1796" s="5">
        <f>(Table1[[#This Row],[TIER1_ELIGIBLE_PAX]]/Table1[[#This Row],[TOTAL_PAX]])</f>
        <v>5.5555555555555558E-3</v>
      </c>
      <c r="T1796" s="5">
        <f>(Table1[[#This Row],[TIER2_ELIGIBLE_PAX]]/Table1[[#This Row],[TOTAL_PAX]])</f>
        <v>8.8888888888888892E-2</v>
      </c>
      <c r="U1796" s="5">
        <f>(Table1[[#This Row],[TIER3_ELIGIBLE_PAX]]/Table1[[#This Row],[TOTAL_PAX]])</f>
        <v>0.29444444444444445</v>
      </c>
      <c r="V1796" s="8">
        <v>0.18240705125842638</v>
      </c>
    </row>
    <row r="1797" spans="1:22" x14ac:dyDescent="0.3">
      <c r="A1797" s="1">
        <v>45821</v>
      </c>
      <c r="B1797" s="2">
        <v>0.85</v>
      </c>
      <c r="C1797" t="s">
        <v>34</v>
      </c>
      <c r="D1797" t="s">
        <v>18</v>
      </c>
      <c r="E1797" t="s">
        <v>4581</v>
      </c>
      <c r="F1797" t="s">
        <v>20</v>
      </c>
      <c r="G1797" t="s">
        <v>36</v>
      </c>
      <c r="H1797" t="s">
        <v>37</v>
      </c>
      <c r="I1797" t="s">
        <v>31</v>
      </c>
      <c r="J1797" t="s">
        <v>32</v>
      </c>
      <c r="K1797" t="s">
        <v>33</v>
      </c>
      <c r="L1797">
        <v>0</v>
      </c>
      <c r="M1797">
        <v>12</v>
      </c>
      <c r="N1797">
        <v>168</v>
      </c>
      <c r="O1797">
        <v>1</v>
      </c>
      <c r="P1797">
        <v>13</v>
      </c>
      <c r="Q1797">
        <v>46</v>
      </c>
      <c r="R1797">
        <f>SUM(Table1[[#This Row],[FIRST_CLASS_SEATS]:[ECONOMY_SEATS]])</f>
        <v>180</v>
      </c>
      <c r="S1797" s="5">
        <f>(Table1[[#This Row],[TIER1_ELIGIBLE_PAX]]/Table1[[#This Row],[TOTAL_PAX]])</f>
        <v>5.5555555555555558E-3</v>
      </c>
      <c r="T1797" s="5">
        <f>(Table1[[#This Row],[TIER2_ELIGIBLE_PAX]]/Table1[[#This Row],[TOTAL_PAX]])</f>
        <v>7.2222222222222215E-2</v>
      </c>
      <c r="U1797" s="5">
        <f>(Table1[[#This Row],[TIER3_ELIGIBLE_PAX]]/Table1[[#This Row],[TOTAL_PAX]])</f>
        <v>0.25555555555555554</v>
      </c>
      <c r="V1797" s="8">
        <v>0.18256713186974705</v>
      </c>
    </row>
    <row r="1798" spans="1:22" x14ac:dyDescent="0.3">
      <c r="A1798" s="1">
        <v>45908</v>
      </c>
      <c r="B1798" s="2">
        <v>0.78402777777777777</v>
      </c>
      <c r="C1798" t="s">
        <v>34</v>
      </c>
      <c r="D1798" t="s">
        <v>18</v>
      </c>
      <c r="E1798" t="s">
        <v>2755</v>
      </c>
      <c r="F1798" t="s">
        <v>20</v>
      </c>
      <c r="G1798" t="s">
        <v>43</v>
      </c>
      <c r="H1798" t="s">
        <v>44</v>
      </c>
      <c r="I1798" t="s">
        <v>31</v>
      </c>
      <c r="J1798" t="s">
        <v>32</v>
      </c>
      <c r="K1798" t="s">
        <v>33</v>
      </c>
      <c r="L1798">
        <v>0</v>
      </c>
      <c r="M1798">
        <v>14</v>
      </c>
      <c r="N1798">
        <v>166</v>
      </c>
      <c r="O1798">
        <v>1</v>
      </c>
      <c r="P1798">
        <v>11</v>
      </c>
      <c r="Q1798">
        <v>38</v>
      </c>
      <c r="R1798">
        <f>SUM(Table1[[#This Row],[FIRST_CLASS_SEATS]:[ECONOMY_SEATS]])</f>
        <v>180</v>
      </c>
      <c r="S1798" s="5">
        <f>(Table1[[#This Row],[TIER1_ELIGIBLE_PAX]]/Table1[[#This Row],[TOTAL_PAX]])</f>
        <v>5.5555555555555558E-3</v>
      </c>
      <c r="T1798" s="5">
        <f>(Table1[[#This Row],[TIER2_ELIGIBLE_PAX]]/Table1[[#This Row],[TOTAL_PAX]])</f>
        <v>6.1111111111111109E-2</v>
      </c>
      <c r="U1798" s="5">
        <f>(Table1[[#This Row],[TIER3_ELIGIBLE_PAX]]/Table1[[#This Row],[TOTAL_PAX]])</f>
        <v>0.21111111111111111</v>
      </c>
      <c r="V1798" s="8">
        <v>0.18270567181620034</v>
      </c>
    </row>
    <row r="1799" spans="1:22" x14ac:dyDescent="0.3">
      <c r="A1799" s="1">
        <v>45936</v>
      </c>
      <c r="B1799" s="2">
        <v>0.63958333333333328</v>
      </c>
      <c r="C1799" t="s">
        <v>17</v>
      </c>
      <c r="D1799" t="s">
        <v>18</v>
      </c>
      <c r="E1799" t="s">
        <v>446</v>
      </c>
      <c r="F1799" t="s">
        <v>20</v>
      </c>
      <c r="G1799" t="s">
        <v>43</v>
      </c>
      <c r="H1799" t="s">
        <v>44</v>
      </c>
      <c r="I1799" t="s">
        <v>31</v>
      </c>
      <c r="J1799" t="s">
        <v>32</v>
      </c>
      <c r="K1799" t="s">
        <v>33</v>
      </c>
      <c r="L1799">
        <v>0</v>
      </c>
      <c r="M1799">
        <v>3</v>
      </c>
      <c r="N1799">
        <v>177</v>
      </c>
      <c r="O1799">
        <v>0</v>
      </c>
      <c r="P1799">
        <v>7</v>
      </c>
      <c r="Q1799">
        <v>29</v>
      </c>
      <c r="R1799">
        <f>SUM(Table1[[#This Row],[FIRST_CLASS_SEATS]:[ECONOMY_SEATS]])</f>
        <v>180</v>
      </c>
      <c r="S1799" s="5">
        <f>(Table1[[#This Row],[TIER1_ELIGIBLE_PAX]]/Table1[[#This Row],[TOTAL_PAX]])</f>
        <v>0</v>
      </c>
      <c r="T1799" s="5">
        <f>(Table1[[#This Row],[TIER2_ELIGIBLE_PAX]]/Table1[[#This Row],[TOTAL_PAX]])</f>
        <v>3.888888888888889E-2</v>
      </c>
      <c r="U1799" s="5">
        <f>(Table1[[#This Row],[TIER3_ELIGIBLE_PAX]]/Table1[[#This Row],[TOTAL_PAX]])</f>
        <v>0.16111111111111112</v>
      </c>
      <c r="V1799" s="8">
        <v>0.1827140029494666</v>
      </c>
    </row>
    <row r="1800" spans="1:22" x14ac:dyDescent="0.3">
      <c r="A1800" s="1">
        <v>45800</v>
      </c>
      <c r="B1800" s="2">
        <v>0.36319444444444443</v>
      </c>
      <c r="C1800" t="s">
        <v>26</v>
      </c>
      <c r="D1800" t="s">
        <v>18</v>
      </c>
      <c r="E1800" t="s">
        <v>1875</v>
      </c>
      <c r="F1800" t="s">
        <v>20</v>
      </c>
      <c r="G1800" t="s">
        <v>40</v>
      </c>
      <c r="H1800" t="s">
        <v>41</v>
      </c>
      <c r="I1800" t="s">
        <v>31</v>
      </c>
      <c r="J1800" t="s">
        <v>32</v>
      </c>
      <c r="K1800" t="s">
        <v>33</v>
      </c>
      <c r="L1800">
        <v>0</v>
      </c>
      <c r="M1800">
        <v>14</v>
      </c>
      <c r="N1800">
        <v>166</v>
      </c>
      <c r="O1800">
        <v>2</v>
      </c>
      <c r="P1800">
        <v>1</v>
      </c>
      <c r="Q1800">
        <v>10</v>
      </c>
      <c r="R1800">
        <f>SUM(Table1[[#This Row],[FIRST_CLASS_SEATS]:[ECONOMY_SEATS]])</f>
        <v>180</v>
      </c>
      <c r="S1800" s="5">
        <f>(Table1[[#This Row],[TIER1_ELIGIBLE_PAX]]/Table1[[#This Row],[TOTAL_PAX]])</f>
        <v>1.1111111111111112E-2</v>
      </c>
      <c r="T1800" s="5">
        <f>(Table1[[#This Row],[TIER2_ELIGIBLE_PAX]]/Table1[[#This Row],[TOTAL_PAX]])</f>
        <v>5.5555555555555558E-3</v>
      </c>
      <c r="U1800" s="5">
        <f>(Table1[[#This Row],[TIER3_ELIGIBLE_PAX]]/Table1[[#This Row],[TOTAL_PAX]])</f>
        <v>5.5555555555555552E-2</v>
      </c>
      <c r="V1800" s="8">
        <v>0.18279653948454699</v>
      </c>
    </row>
    <row r="1801" spans="1:22" x14ac:dyDescent="0.3">
      <c r="A1801" s="1">
        <v>45809</v>
      </c>
      <c r="B1801" s="2">
        <v>0.42291666666666666</v>
      </c>
      <c r="C1801" t="s">
        <v>26</v>
      </c>
      <c r="D1801" t="s">
        <v>18</v>
      </c>
      <c r="E1801" t="s">
        <v>3281</v>
      </c>
      <c r="F1801" t="s">
        <v>20</v>
      </c>
      <c r="G1801" t="s">
        <v>73</v>
      </c>
      <c r="H1801" t="s">
        <v>74</v>
      </c>
      <c r="I1801" t="s">
        <v>31</v>
      </c>
      <c r="J1801" t="s">
        <v>32</v>
      </c>
      <c r="K1801" t="s">
        <v>33</v>
      </c>
      <c r="L1801">
        <v>0</v>
      </c>
      <c r="M1801">
        <v>7</v>
      </c>
      <c r="N1801">
        <v>173</v>
      </c>
      <c r="O1801">
        <v>0</v>
      </c>
      <c r="P1801">
        <v>3</v>
      </c>
      <c r="Q1801">
        <v>16</v>
      </c>
      <c r="R1801">
        <f>SUM(Table1[[#This Row],[FIRST_CLASS_SEATS]:[ECONOMY_SEATS]])</f>
        <v>180</v>
      </c>
      <c r="S1801" s="5">
        <f>(Table1[[#This Row],[TIER1_ELIGIBLE_PAX]]/Table1[[#This Row],[TOTAL_PAX]])</f>
        <v>0</v>
      </c>
      <c r="T1801" s="5">
        <f>(Table1[[#This Row],[TIER2_ELIGIBLE_PAX]]/Table1[[#This Row],[TOTAL_PAX]])</f>
        <v>1.6666666666666666E-2</v>
      </c>
      <c r="U1801" s="5">
        <f>(Table1[[#This Row],[TIER3_ELIGIBLE_PAX]]/Table1[[#This Row],[TOTAL_PAX]])</f>
        <v>8.8888888888888892E-2</v>
      </c>
      <c r="V1801" s="8">
        <v>0.18301037242675278</v>
      </c>
    </row>
    <row r="1802" spans="1:22" x14ac:dyDescent="0.3">
      <c r="A1802" s="1">
        <v>45799</v>
      </c>
      <c r="B1802" s="2">
        <v>0.35902777777777778</v>
      </c>
      <c r="C1802" t="s">
        <v>26</v>
      </c>
      <c r="D1802" t="s">
        <v>18</v>
      </c>
      <c r="E1802" t="s">
        <v>4852</v>
      </c>
      <c r="F1802" t="s">
        <v>20</v>
      </c>
      <c r="G1802" t="s">
        <v>43</v>
      </c>
      <c r="H1802" t="s">
        <v>44</v>
      </c>
      <c r="I1802" t="s">
        <v>31</v>
      </c>
      <c r="J1802" t="s">
        <v>32</v>
      </c>
      <c r="K1802" t="s">
        <v>33</v>
      </c>
      <c r="L1802">
        <v>0</v>
      </c>
      <c r="M1802">
        <v>6</v>
      </c>
      <c r="N1802">
        <v>174</v>
      </c>
      <c r="O1802">
        <v>0</v>
      </c>
      <c r="P1802">
        <v>6</v>
      </c>
      <c r="Q1802">
        <v>25</v>
      </c>
      <c r="R1802">
        <f>SUM(Table1[[#This Row],[FIRST_CLASS_SEATS]:[ECONOMY_SEATS]])</f>
        <v>180</v>
      </c>
      <c r="S1802" s="5">
        <f>(Table1[[#This Row],[TIER1_ELIGIBLE_PAX]]/Table1[[#This Row],[TOTAL_PAX]])</f>
        <v>0</v>
      </c>
      <c r="T1802" s="5">
        <f>(Table1[[#This Row],[TIER2_ELIGIBLE_PAX]]/Table1[[#This Row],[TOTAL_PAX]])</f>
        <v>3.3333333333333333E-2</v>
      </c>
      <c r="U1802" s="5">
        <f>(Table1[[#This Row],[TIER3_ELIGIBLE_PAX]]/Table1[[#This Row],[TOTAL_PAX]])</f>
        <v>0.1388888888888889</v>
      </c>
      <c r="V1802" s="8">
        <v>0.18303199727951336</v>
      </c>
    </row>
    <row r="1803" spans="1:22" x14ac:dyDescent="0.3">
      <c r="A1803" s="1">
        <v>45892</v>
      </c>
      <c r="B1803" s="2">
        <v>0.6166666666666667</v>
      </c>
      <c r="C1803" t="s">
        <v>17</v>
      </c>
      <c r="D1803" t="s">
        <v>18</v>
      </c>
      <c r="E1803" t="s">
        <v>4006</v>
      </c>
      <c r="F1803" t="s">
        <v>20</v>
      </c>
      <c r="G1803" t="s">
        <v>46</v>
      </c>
      <c r="H1803" t="s">
        <v>22</v>
      </c>
      <c r="I1803" t="s">
        <v>23</v>
      </c>
      <c r="J1803" t="s">
        <v>24</v>
      </c>
      <c r="K1803" t="s">
        <v>47</v>
      </c>
      <c r="L1803">
        <v>0</v>
      </c>
      <c r="M1803">
        <v>56</v>
      </c>
      <c r="N1803">
        <v>275</v>
      </c>
      <c r="O1803">
        <v>0</v>
      </c>
      <c r="P1803">
        <v>7</v>
      </c>
      <c r="Q1803">
        <v>27</v>
      </c>
      <c r="R1803">
        <f>SUM(Table1[[#This Row],[FIRST_CLASS_SEATS]:[ECONOMY_SEATS]])</f>
        <v>331</v>
      </c>
      <c r="S1803" s="5">
        <f>(Table1[[#This Row],[TIER1_ELIGIBLE_PAX]]/Table1[[#This Row],[TOTAL_PAX]])</f>
        <v>0</v>
      </c>
      <c r="T1803" s="5">
        <f>(Table1[[#This Row],[TIER2_ELIGIBLE_PAX]]/Table1[[#This Row],[TOTAL_PAX]])</f>
        <v>2.1148036253776436E-2</v>
      </c>
      <c r="U1803" s="5">
        <f>(Table1[[#This Row],[TIER3_ELIGIBLE_PAX]]/Table1[[#This Row],[TOTAL_PAX]])</f>
        <v>8.1570996978851965E-2</v>
      </c>
      <c r="V1803" s="8">
        <v>0.18304134022763818</v>
      </c>
    </row>
    <row r="1804" spans="1:22" x14ac:dyDescent="0.3">
      <c r="A1804" s="1">
        <v>45752</v>
      </c>
      <c r="B1804" s="2">
        <v>0.73055555555555551</v>
      </c>
      <c r="C1804" t="s">
        <v>17</v>
      </c>
      <c r="D1804" t="s">
        <v>18</v>
      </c>
      <c r="E1804" t="s">
        <v>578</v>
      </c>
      <c r="F1804" t="s">
        <v>20</v>
      </c>
      <c r="G1804" t="s">
        <v>46</v>
      </c>
      <c r="H1804" t="s">
        <v>22</v>
      </c>
      <c r="I1804" t="s">
        <v>23</v>
      </c>
      <c r="J1804" t="s">
        <v>24</v>
      </c>
      <c r="K1804" t="s">
        <v>59</v>
      </c>
      <c r="L1804">
        <v>8</v>
      </c>
      <c r="M1804">
        <v>42</v>
      </c>
      <c r="N1804">
        <v>166</v>
      </c>
      <c r="O1804">
        <v>0</v>
      </c>
      <c r="P1804">
        <v>7</v>
      </c>
      <c r="Q1804">
        <v>28</v>
      </c>
      <c r="R1804">
        <f>SUM(Table1[[#This Row],[FIRST_CLASS_SEATS]:[ECONOMY_SEATS]])</f>
        <v>216</v>
      </c>
      <c r="S1804" s="5">
        <f>(Table1[[#This Row],[TIER1_ELIGIBLE_PAX]]/Table1[[#This Row],[TOTAL_PAX]])</f>
        <v>0</v>
      </c>
      <c r="T1804" s="5">
        <f>(Table1[[#This Row],[TIER2_ELIGIBLE_PAX]]/Table1[[#This Row],[TOTAL_PAX]])</f>
        <v>3.2407407407407406E-2</v>
      </c>
      <c r="U1804" s="5">
        <f>(Table1[[#This Row],[TIER3_ELIGIBLE_PAX]]/Table1[[#This Row],[TOTAL_PAX]])</f>
        <v>0.12962962962962962</v>
      </c>
      <c r="V1804" s="8">
        <v>0.18317874903733666</v>
      </c>
    </row>
    <row r="1805" spans="1:22" x14ac:dyDescent="0.3">
      <c r="A1805" s="1">
        <v>45958</v>
      </c>
      <c r="B1805" s="2">
        <v>0.9291666666666667</v>
      </c>
      <c r="C1805" t="s">
        <v>34</v>
      </c>
      <c r="D1805" t="s">
        <v>18</v>
      </c>
      <c r="E1805" t="s">
        <v>4768</v>
      </c>
      <c r="F1805" t="s">
        <v>20</v>
      </c>
      <c r="G1805" t="s">
        <v>46</v>
      </c>
      <c r="H1805" t="s">
        <v>22</v>
      </c>
      <c r="I1805" t="s">
        <v>23</v>
      </c>
      <c r="J1805" t="s">
        <v>24</v>
      </c>
      <c r="K1805" t="s">
        <v>25</v>
      </c>
      <c r="L1805">
        <v>8</v>
      </c>
      <c r="M1805">
        <v>49</v>
      </c>
      <c r="N1805">
        <v>178</v>
      </c>
      <c r="O1805">
        <v>1</v>
      </c>
      <c r="P1805">
        <v>1</v>
      </c>
      <c r="Q1805">
        <v>11</v>
      </c>
      <c r="R1805">
        <f>SUM(Table1[[#This Row],[FIRST_CLASS_SEATS]:[ECONOMY_SEATS]])</f>
        <v>235</v>
      </c>
      <c r="S1805" s="5">
        <f>(Table1[[#This Row],[TIER1_ELIGIBLE_PAX]]/Table1[[#This Row],[TOTAL_PAX]])</f>
        <v>4.2553191489361703E-3</v>
      </c>
      <c r="T1805" s="5">
        <f>(Table1[[#This Row],[TIER2_ELIGIBLE_PAX]]/Table1[[#This Row],[TOTAL_PAX]])</f>
        <v>4.2553191489361703E-3</v>
      </c>
      <c r="U1805" s="5">
        <f>(Table1[[#This Row],[TIER3_ELIGIBLE_PAX]]/Table1[[#This Row],[TOTAL_PAX]])</f>
        <v>4.6808510638297871E-2</v>
      </c>
      <c r="V1805" s="8">
        <v>0.18325490914716747</v>
      </c>
    </row>
    <row r="1806" spans="1:22" x14ac:dyDescent="0.3">
      <c r="A1806" s="1">
        <v>45837</v>
      </c>
      <c r="B1806" s="2">
        <v>0.52013888888888893</v>
      </c>
      <c r="C1806" t="s">
        <v>48</v>
      </c>
      <c r="D1806" t="s">
        <v>18</v>
      </c>
      <c r="E1806" t="s">
        <v>5466</v>
      </c>
      <c r="F1806" t="s">
        <v>20</v>
      </c>
      <c r="G1806" t="s">
        <v>40</v>
      </c>
      <c r="H1806" t="s">
        <v>41</v>
      </c>
      <c r="I1806" t="s">
        <v>31</v>
      </c>
      <c r="J1806" t="s">
        <v>32</v>
      </c>
      <c r="K1806" t="s">
        <v>33</v>
      </c>
      <c r="L1806">
        <v>0</v>
      </c>
      <c r="M1806">
        <v>6</v>
      </c>
      <c r="N1806">
        <v>174</v>
      </c>
      <c r="O1806">
        <v>0</v>
      </c>
      <c r="P1806">
        <v>9</v>
      </c>
      <c r="Q1806">
        <v>34</v>
      </c>
      <c r="R1806">
        <f>SUM(Table1[[#This Row],[FIRST_CLASS_SEATS]:[ECONOMY_SEATS]])</f>
        <v>180</v>
      </c>
      <c r="S1806" s="5">
        <f>(Table1[[#This Row],[TIER1_ELIGIBLE_PAX]]/Table1[[#This Row],[TOTAL_PAX]])</f>
        <v>0</v>
      </c>
      <c r="T1806" s="5">
        <f>(Table1[[#This Row],[TIER2_ELIGIBLE_PAX]]/Table1[[#This Row],[TOTAL_PAX]])</f>
        <v>0.05</v>
      </c>
      <c r="U1806" s="5">
        <f>(Table1[[#This Row],[TIER3_ELIGIBLE_PAX]]/Table1[[#This Row],[TOTAL_PAX]])</f>
        <v>0.18888888888888888</v>
      </c>
      <c r="V1806" s="8">
        <v>0.18336154878724154</v>
      </c>
    </row>
    <row r="1807" spans="1:22" x14ac:dyDescent="0.3">
      <c r="A1807" s="1">
        <v>45754</v>
      </c>
      <c r="B1807" s="2">
        <v>0.6479166666666667</v>
      </c>
      <c r="C1807" t="s">
        <v>17</v>
      </c>
      <c r="D1807" t="s">
        <v>18</v>
      </c>
      <c r="E1807" t="s">
        <v>3689</v>
      </c>
      <c r="F1807" t="s">
        <v>20</v>
      </c>
      <c r="G1807" t="s">
        <v>71</v>
      </c>
      <c r="H1807" t="s">
        <v>22</v>
      </c>
      <c r="I1807" t="s">
        <v>23</v>
      </c>
      <c r="J1807" t="s">
        <v>24</v>
      </c>
      <c r="K1807" t="s">
        <v>25</v>
      </c>
      <c r="L1807">
        <v>0</v>
      </c>
      <c r="M1807">
        <v>32</v>
      </c>
      <c r="N1807">
        <v>300</v>
      </c>
      <c r="O1807">
        <v>1</v>
      </c>
      <c r="P1807">
        <v>19</v>
      </c>
      <c r="Q1807">
        <v>62</v>
      </c>
      <c r="R1807">
        <f>SUM(Table1[[#This Row],[FIRST_CLASS_SEATS]:[ECONOMY_SEATS]])</f>
        <v>332</v>
      </c>
      <c r="S1807" s="5">
        <f>(Table1[[#This Row],[TIER1_ELIGIBLE_PAX]]/Table1[[#This Row],[TOTAL_PAX]])</f>
        <v>3.0120481927710845E-3</v>
      </c>
      <c r="T1807" s="5">
        <f>(Table1[[#This Row],[TIER2_ELIGIBLE_PAX]]/Table1[[#This Row],[TOTAL_PAX]])</f>
        <v>5.7228915662650599E-2</v>
      </c>
      <c r="U1807" s="5">
        <f>(Table1[[#This Row],[TIER3_ELIGIBLE_PAX]]/Table1[[#This Row],[TOTAL_PAX]])</f>
        <v>0.18674698795180722</v>
      </c>
      <c r="V1807" s="8">
        <v>0.18342228186253373</v>
      </c>
    </row>
    <row r="1808" spans="1:22" x14ac:dyDescent="0.3">
      <c r="A1808" s="1">
        <v>45836</v>
      </c>
      <c r="B1808" s="2">
        <v>0.50694444444444442</v>
      </c>
      <c r="C1808" t="s">
        <v>48</v>
      </c>
      <c r="D1808" t="s">
        <v>18</v>
      </c>
      <c r="E1808" t="s">
        <v>4518</v>
      </c>
      <c r="F1808" t="s">
        <v>20</v>
      </c>
      <c r="G1808" t="s">
        <v>46</v>
      </c>
      <c r="H1808" t="s">
        <v>22</v>
      </c>
      <c r="I1808" t="s">
        <v>23</v>
      </c>
      <c r="J1808" t="s">
        <v>24</v>
      </c>
      <c r="K1808" t="s">
        <v>59</v>
      </c>
      <c r="L1808">
        <v>8</v>
      </c>
      <c r="M1808">
        <v>48</v>
      </c>
      <c r="N1808">
        <v>200</v>
      </c>
      <c r="O1808">
        <v>1</v>
      </c>
      <c r="P1808">
        <v>5</v>
      </c>
      <c r="Q1808">
        <v>21</v>
      </c>
      <c r="R1808">
        <f>SUM(Table1[[#This Row],[FIRST_CLASS_SEATS]:[ECONOMY_SEATS]])</f>
        <v>256</v>
      </c>
      <c r="S1808" s="5">
        <f>(Table1[[#This Row],[TIER1_ELIGIBLE_PAX]]/Table1[[#This Row],[TOTAL_PAX]])</f>
        <v>3.90625E-3</v>
      </c>
      <c r="T1808" s="5">
        <f>(Table1[[#This Row],[TIER2_ELIGIBLE_PAX]]/Table1[[#This Row],[TOTAL_PAX]])</f>
        <v>1.953125E-2</v>
      </c>
      <c r="U1808" s="5">
        <f>(Table1[[#This Row],[TIER3_ELIGIBLE_PAX]]/Table1[[#This Row],[TOTAL_PAX]])</f>
        <v>8.203125E-2</v>
      </c>
      <c r="V1808" s="8">
        <v>0.18343568585157777</v>
      </c>
    </row>
    <row r="1809" spans="1:22" x14ac:dyDescent="0.3">
      <c r="A1809" s="1">
        <v>45880</v>
      </c>
      <c r="B1809" s="2">
        <v>0.7416666666666667</v>
      </c>
      <c r="C1809" t="s">
        <v>17</v>
      </c>
      <c r="D1809" t="s">
        <v>18</v>
      </c>
      <c r="E1809" t="s">
        <v>3906</v>
      </c>
      <c r="F1809" t="s">
        <v>20</v>
      </c>
      <c r="G1809" t="s">
        <v>29</v>
      </c>
      <c r="H1809" t="s">
        <v>30</v>
      </c>
      <c r="I1809" t="s">
        <v>31</v>
      </c>
      <c r="J1809" t="s">
        <v>32</v>
      </c>
      <c r="K1809" t="s">
        <v>33</v>
      </c>
      <c r="L1809">
        <v>0</v>
      </c>
      <c r="M1809">
        <v>20</v>
      </c>
      <c r="N1809">
        <v>160</v>
      </c>
      <c r="O1809">
        <v>0</v>
      </c>
      <c r="P1809">
        <v>0</v>
      </c>
      <c r="Q1809">
        <v>0</v>
      </c>
      <c r="R1809">
        <f>SUM(Table1[[#This Row],[FIRST_CLASS_SEATS]:[ECONOMY_SEATS]])</f>
        <v>180</v>
      </c>
      <c r="S1809" s="5">
        <f>(Table1[[#This Row],[TIER1_ELIGIBLE_PAX]]/Table1[[#This Row],[TOTAL_PAX]])</f>
        <v>0</v>
      </c>
      <c r="T1809" s="5">
        <f>(Table1[[#This Row],[TIER2_ELIGIBLE_PAX]]/Table1[[#This Row],[TOTAL_PAX]])</f>
        <v>0</v>
      </c>
      <c r="U1809" s="5">
        <f>(Table1[[#This Row],[TIER3_ELIGIBLE_PAX]]/Table1[[#This Row],[TOTAL_PAX]])</f>
        <v>0</v>
      </c>
      <c r="V1809" s="8">
        <v>0.18373573142062805</v>
      </c>
    </row>
    <row r="1810" spans="1:22" x14ac:dyDescent="0.3">
      <c r="A1810" s="1">
        <v>45779</v>
      </c>
      <c r="B1810" s="2">
        <v>0.41666666666666669</v>
      </c>
      <c r="C1810" t="s">
        <v>26</v>
      </c>
      <c r="D1810" t="s">
        <v>18</v>
      </c>
      <c r="E1810" t="s">
        <v>819</v>
      </c>
      <c r="F1810" t="s">
        <v>20</v>
      </c>
      <c r="G1810" t="s">
        <v>68</v>
      </c>
      <c r="H1810" t="s">
        <v>69</v>
      </c>
      <c r="I1810" t="s">
        <v>31</v>
      </c>
      <c r="J1810" t="s">
        <v>32</v>
      </c>
      <c r="K1810" t="s">
        <v>33</v>
      </c>
      <c r="L1810">
        <v>0</v>
      </c>
      <c r="M1810">
        <v>17</v>
      </c>
      <c r="N1810">
        <v>163</v>
      </c>
      <c r="O1810">
        <v>1</v>
      </c>
      <c r="P1810">
        <v>14</v>
      </c>
      <c r="Q1810">
        <v>47</v>
      </c>
      <c r="R1810">
        <f>SUM(Table1[[#This Row],[FIRST_CLASS_SEATS]:[ECONOMY_SEATS]])</f>
        <v>180</v>
      </c>
      <c r="S1810" s="5">
        <f>(Table1[[#This Row],[TIER1_ELIGIBLE_PAX]]/Table1[[#This Row],[TOTAL_PAX]])</f>
        <v>5.5555555555555558E-3</v>
      </c>
      <c r="T1810" s="5">
        <f>(Table1[[#This Row],[TIER2_ELIGIBLE_PAX]]/Table1[[#This Row],[TOTAL_PAX]])</f>
        <v>7.7777777777777779E-2</v>
      </c>
      <c r="U1810" s="5">
        <f>(Table1[[#This Row],[TIER3_ELIGIBLE_PAX]]/Table1[[#This Row],[TOTAL_PAX]])</f>
        <v>0.26111111111111113</v>
      </c>
      <c r="V1810" s="8">
        <v>0.18373868877958366</v>
      </c>
    </row>
    <row r="1811" spans="1:22" x14ac:dyDescent="0.3">
      <c r="A1811" s="1">
        <v>45779</v>
      </c>
      <c r="B1811" s="2">
        <v>0.58333333333333337</v>
      </c>
      <c r="C1811" t="s">
        <v>17</v>
      </c>
      <c r="D1811" t="s">
        <v>18</v>
      </c>
      <c r="E1811" t="s">
        <v>1745</v>
      </c>
      <c r="F1811" t="s">
        <v>20</v>
      </c>
      <c r="G1811" t="s">
        <v>21</v>
      </c>
      <c r="H1811" t="s">
        <v>22</v>
      </c>
      <c r="I1811" t="s">
        <v>23</v>
      </c>
      <c r="J1811" t="s">
        <v>24</v>
      </c>
      <c r="K1811" t="s">
        <v>47</v>
      </c>
      <c r="L1811">
        <v>0</v>
      </c>
      <c r="M1811">
        <v>56</v>
      </c>
      <c r="N1811">
        <v>275</v>
      </c>
      <c r="O1811">
        <v>2</v>
      </c>
      <c r="P1811">
        <v>12</v>
      </c>
      <c r="Q1811">
        <v>43</v>
      </c>
      <c r="R1811">
        <f>SUM(Table1[[#This Row],[FIRST_CLASS_SEATS]:[ECONOMY_SEATS]])</f>
        <v>331</v>
      </c>
      <c r="S1811" s="5">
        <f>(Table1[[#This Row],[TIER1_ELIGIBLE_PAX]]/Table1[[#This Row],[TOTAL_PAX]])</f>
        <v>6.0422960725075529E-3</v>
      </c>
      <c r="T1811" s="5">
        <f>(Table1[[#This Row],[TIER2_ELIGIBLE_PAX]]/Table1[[#This Row],[TOTAL_PAX]])</f>
        <v>3.6253776435045321E-2</v>
      </c>
      <c r="U1811" s="5">
        <f>(Table1[[#This Row],[TIER3_ELIGIBLE_PAX]]/Table1[[#This Row],[TOTAL_PAX]])</f>
        <v>0.12990936555891239</v>
      </c>
      <c r="V1811" s="8">
        <v>0.18380345769467143</v>
      </c>
    </row>
    <row r="1812" spans="1:22" x14ac:dyDescent="0.3">
      <c r="A1812" s="1">
        <v>45856</v>
      </c>
      <c r="B1812" s="2">
        <v>0.87291666666666667</v>
      </c>
      <c r="C1812" t="s">
        <v>34</v>
      </c>
      <c r="D1812" t="s">
        <v>18</v>
      </c>
      <c r="E1812" t="s">
        <v>3714</v>
      </c>
      <c r="F1812" t="s">
        <v>20</v>
      </c>
      <c r="G1812" t="s">
        <v>76</v>
      </c>
      <c r="H1812" t="s">
        <v>77</v>
      </c>
      <c r="I1812" t="s">
        <v>78</v>
      </c>
      <c r="J1812" t="s">
        <v>24</v>
      </c>
      <c r="K1812" t="s">
        <v>25</v>
      </c>
      <c r="L1812">
        <v>8</v>
      </c>
      <c r="M1812">
        <v>49</v>
      </c>
      <c r="N1812">
        <v>178</v>
      </c>
      <c r="O1812">
        <v>0</v>
      </c>
      <c r="P1812">
        <v>0</v>
      </c>
      <c r="Q1812">
        <v>0</v>
      </c>
      <c r="R1812">
        <f>SUM(Table1[[#This Row],[FIRST_CLASS_SEATS]:[ECONOMY_SEATS]])</f>
        <v>235</v>
      </c>
      <c r="S1812" s="5">
        <f>(Table1[[#This Row],[TIER1_ELIGIBLE_PAX]]/Table1[[#This Row],[TOTAL_PAX]])</f>
        <v>0</v>
      </c>
      <c r="T1812" s="5">
        <f>(Table1[[#This Row],[TIER2_ELIGIBLE_PAX]]/Table1[[#This Row],[TOTAL_PAX]])</f>
        <v>0</v>
      </c>
      <c r="U1812" s="5">
        <f>(Table1[[#This Row],[TIER3_ELIGIBLE_PAX]]/Table1[[#This Row],[TOTAL_PAX]])</f>
        <v>0</v>
      </c>
      <c r="V1812" s="8">
        <v>0.18403352516976446</v>
      </c>
    </row>
    <row r="1813" spans="1:22" x14ac:dyDescent="0.3">
      <c r="A1813" s="1">
        <v>45859</v>
      </c>
      <c r="B1813" s="2">
        <v>0.93680555555555556</v>
      </c>
      <c r="C1813" t="s">
        <v>34</v>
      </c>
      <c r="D1813" t="s">
        <v>18</v>
      </c>
      <c r="E1813" t="s">
        <v>4601</v>
      </c>
      <c r="F1813" t="s">
        <v>20</v>
      </c>
      <c r="G1813" t="s">
        <v>21</v>
      </c>
      <c r="H1813" t="s">
        <v>22</v>
      </c>
      <c r="I1813" t="s">
        <v>23</v>
      </c>
      <c r="J1813" t="s">
        <v>24</v>
      </c>
      <c r="K1813" t="s">
        <v>47</v>
      </c>
      <c r="L1813">
        <v>0</v>
      </c>
      <c r="M1813">
        <v>56</v>
      </c>
      <c r="N1813">
        <v>275</v>
      </c>
      <c r="O1813">
        <v>1</v>
      </c>
      <c r="P1813">
        <v>7</v>
      </c>
      <c r="Q1813">
        <v>30</v>
      </c>
      <c r="R1813">
        <f>SUM(Table1[[#This Row],[FIRST_CLASS_SEATS]:[ECONOMY_SEATS]])</f>
        <v>331</v>
      </c>
      <c r="S1813" s="5">
        <f>(Table1[[#This Row],[TIER1_ELIGIBLE_PAX]]/Table1[[#This Row],[TOTAL_PAX]])</f>
        <v>3.0211480362537764E-3</v>
      </c>
      <c r="T1813" s="5">
        <f>(Table1[[#This Row],[TIER2_ELIGIBLE_PAX]]/Table1[[#This Row],[TOTAL_PAX]])</f>
        <v>2.1148036253776436E-2</v>
      </c>
      <c r="U1813" s="5">
        <f>(Table1[[#This Row],[TIER3_ELIGIBLE_PAX]]/Table1[[#This Row],[TOTAL_PAX]])</f>
        <v>9.0634441087613288E-2</v>
      </c>
      <c r="V1813" s="8">
        <v>0.18407662511329625</v>
      </c>
    </row>
    <row r="1814" spans="1:22" x14ac:dyDescent="0.3">
      <c r="A1814" s="1">
        <v>45910</v>
      </c>
      <c r="B1814" s="2">
        <v>0.33958333333333335</v>
      </c>
      <c r="C1814" t="s">
        <v>26</v>
      </c>
      <c r="D1814" t="s">
        <v>18</v>
      </c>
      <c r="E1814" t="s">
        <v>4174</v>
      </c>
      <c r="F1814" t="s">
        <v>20</v>
      </c>
      <c r="G1814" t="s">
        <v>62</v>
      </c>
      <c r="H1814" t="s">
        <v>63</v>
      </c>
      <c r="I1814" t="s">
        <v>31</v>
      </c>
      <c r="J1814" t="s">
        <v>32</v>
      </c>
      <c r="K1814" t="s">
        <v>33</v>
      </c>
      <c r="L1814">
        <v>0</v>
      </c>
      <c r="M1814">
        <v>14</v>
      </c>
      <c r="N1814">
        <v>166</v>
      </c>
      <c r="O1814">
        <v>0</v>
      </c>
      <c r="P1814">
        <v>7</v>
      </c>
      <c r="Q1814">
        <v>29</v>
      </c>
      <c r="R1814">
        <f>SUM(Table1[[#This Row],[FIRST_CLASS_SEATS]:[ECONOMY_SEATS]])</f>
        <v>180</v>
      </c>
      <c r="S1814" s="5">
        <f>(Table1[[#This Row],[TIER1_ELIGIBLE_PAX]]/Table1[[#This Row],[TOTAL_PAX]])</f>
        <v>0</v>
      </c>
      <c r="T1814" s="5">
        <f>(Table1[[#This Row],[TIER2_ELIGIBLE_PAX]]/Table1[[#This Row],[TOTAL_PAX]])</f>
        <v>3.888888888888889E-2</v>
      </c>
      <c r="U1814" s="5">
        <f>(Table1[[#This Row],[TIER3_ELIGIBLE_PAX]]/Table1[[#This Row],[TOTAL_PAX]])</f>
        <v>0.16111111111111112</v>
      </c>
      <c r="V1814" s="8">
        <v>0.1841829561524817</v>
      </c>
    </row>
    <row r="1815" spans="1:22" x14ac:dyDescent="0.3">
      <c r="A1815" s="1">
        <v>45838</v>
      </c>
      <c r="B1815" s="2">
        <v>0.59305555555555556</v>
      </c>
      <c r="C1815" t="s">
        <v>17</v>
      </c>
      <c r="D1815" t="s">
        <v>18</v>
      </c>
      <c r="E1815" t="s">
        <v>2457</v>
      </c>
      <c r="F1815" t="s">
        <v>20</v>
      </c>
      <c r="G1815" t="s">
        <v>71</v>
      </c>
      <c r="H1815" t="s">
        <v>22</v>
      </c>
      <c r="I1815" t="s">
        <v>23</v>
      </c>
      <c r="J1815" t="s">
        <v>24</v>
      </c>
      <c r="K1815" t="s">
        <v>59</v>
      </c>
      <c r="L1815">
        <v>8</v>
      </c>
      <c r="M1815">
        <v>48</v>
      </c>
      <c r="N1815">
        <v>200</v>
      </c>
      <c r="O1815">
        <v>0</v>
      </c>
      <c r="P1815">
        <v>4</v>
      </c>
      <c r="Q1815">
        <v>18</v>
      </c>
      <c r="R1815">
        <f>SUM(Table1[[#This Row],[FIRST_CLASS_SEATS]:[ECONOMY_SEATS]])</f>
        <v>256</v>
      </c>
      <c r="S1815" s="5">
        <f>(Table1[[#This Row],[TIER1_ELIGIBLE_PAX]]/Table1[[#This Row],[TOTAL_PAX]])</f>
        <v>0</v>
      </c>
      <c r="T1815" s="5">
        <f>(Table1[[#This Row],[TIER2_ELIGIBLE_PAX]]/Table1[[#This Row],[TOTAL_PAX]])</f>
        <v>1.5625E-2</v>
      </c>
      <c r="U1815" s="5">
        <f>(Table1[[#This Row],[TIER3_ELIGIBLE_PAX]]/Table1[[#This Row],[TOTAL_PAX]])</f>
        <v>7.03125E-2</v>
      </c>
      <c r="V1815" s="8">
        <v>0.18423033884462692</v>
      </c>
    </row>
    <row r="1816" spans="1:22" x14ac:dyDescent="0.3">
      <c r="A1816" s="1">
        <v>45760</v>
      </c>
      <c r="B1816" s="2">
        <v>0.66736111111111107</v>
      </c>
      <c r="C1816" t="s">
        <v>17</v>
      </c>
      <c r="D1816" t="s">
        <v>18</v>
      </c>
      <c r="E1816" t="s">
        <v>4973</v>
      </c>
      <c r="F1816" t="s">
        <v>20</v>
      </c>
      <c r="G1816" t="s">
        <v>56</v>
      </c>
      <c r="H1816" t="s">
        <v>57</v>
      </c>
      <c r="I1816" t="s">
        <v>58</v>
      </c>
      <c r="J1816" t="s">
        <v>24</v>
      </c>
      <c r="K1816" t="s">
        <v>80</v>
      </c>
      <c r="L1816">
        <v>14</v>
      </c>
      <c r="M1816">
        <v>97</v>
      </c>
      <c r="N1816">
        <v>358</v>
      </c>
      <c r="O1816">
        <v>0</v>
      </c>
      <c r="P1816">
        <v>3</v>
      </c>
      <c r="Q1816">
        <v>17</v>
      </c>
      <c r="R1816">
        <f>SUM(Table1[[#This Row],[FIRST_CLASS_SEATS]:[ECONOMY_SEATS]])</f>
        <v>469</v>
      </c>
      <c r="S1816" s="5">
        <f>(Table1[[#This Row],[TIER1_ELIGIBLE_PAX]]/Table1[[#This Row],[TOTAL_PAX]])</f>
        <v>0</v>
      </c>
      <c r="T1816" s="5">
        <f>(Table1[[#This Row],[TIER2_ELIGIBLE_PAX]]/Table1[[#This Row],[TOTAL_PAX]])</f>
        <v>6.3965884861407248E-3</v>
      </c>
      <c r="U1816" s="5">
        <f>(Table1[[#This Row],[TIER3_ELIGIBLE_PAX]]/Table1[[#This Row],[TOTAL_PAX]])</f>
        <v>3.6247334754797439E-2</v>
      </c>
      <c r="V1816" s="8">
        <v>0.18423294560407966</v>
      </c>
    </row>
    <row r="1817" spans="1:22" x14ac:dyDescent="0.3">
      <c r="A1817" s="1">
        <v>45843</v>
      </c>
      <c r="B1817" s="2">
        <v>0.3347222222222222</v>
      </c>
      <c r="C1817" t="s">
        <v>26</v>
      </c>
      <c r="D1817" t="s">
        <v>18</v>
      </c>
      <c r="E1817" t="s">
        <v>4501</v>
      </c>
      <c r="F1817" t="s">
        <v>20</v>
      </c>
      <c r="G1817" t="s">
        <v>46</v>
      </c>
      <c r="H1817" t="s">
        <v>22</v>
      </c>
      <c r="I1817" t="s">
        <v>23</v>
      </c>
      <c r="J1817" t="s">
        <v>24</v>
      </c>
      <c r="K1817" t="s">
        <v>25</v>
      </c>
      <c r="L1817">
        <v>0</v>
      </c>
      <c r="M1817">
        <v>48</v>
      </c>
      <c r="N1817">
        <v>224</v>
      </c>
      <c r="O1817">
        <v>1</v>
      </c>
      <c r="P1817">
        <v>8</v>
      </c>
      <c r="Q1817">
        <v>32</v>
      </c>
      <c r="R1817">
        <f>SUM(Table1[[#This Row],[FIRST_CLASS_SEATS]:[ECONOMY_SEATS]])</f>
        <v>272</v>
      </c>
      <c r="S1817" s="5">
        <f>(Table1[[#This Row],[TIER1_ELIGIBLE_PAX]]/Table1[[#This Row],[TOTAL_PAX]])</f>
        <v>3.6764705882352941E-3</v>
      </c>
      <c r="T1817" s="5">
        <f>(Table1[[#This Row],[TIER2_ELIGIBLE_PAX]]/Table1[[#This Row],[TOTAL_PAX]])</f>
        <v>2.9411764705882353E-2</v>
      </c>
      <c r="U1817" s="5">
        <f>(Table1[[#This Row],[TIER3_ELIGIBLE_PAX]]/Table1[[#This Row],[TOTAL_PAX]])</f>
        <v>0.11764705882352941</v>
      </c>
      <c r="V1817" s="8">
        <v>0.18424690922869436</v>
      </c>
    </row>
    <row r="1818" spans="1:22" x14ac:dyDescent="0.3">
      <c r="A1818" s="1">
        <v>45935</v>
      </c>
      <c r="B1818" s="2">
        <v>0.80208333333333337</v>
      </c>
      <c r="C1818" t="s">
        <v>34</v>
      </c>
      <c r="D1818" t="s">
        <v>18</v>
      </c>
      <c r="E1818" t="s">
        <v>4854</v>
      </c>
      <c r="F1818" t="s">
        <v>20</v>
      </c>
      <c r="G1818" t="s">
        <v>99</v>
      </c>
      <c r="H1818" t="s">
        <v>74</v>
      </c>
      <c r="I1818" t="s">
        <v>31</v>
      </c>
      <c r="J1818" t="s">
        <v>32</v>
      </c>
      <c r="K1818" t="s">
        <v>33</v>
      </c>
      <c r="L1818">
        <v>0</v>
      </c>
      <c r="M1818">
        <v>9</v>
      </c>
      <c r="N1818">
        <v>171</v>
      </c>
      <c r="O1818">
        <v>0</v>
      </c>
      <c r="P1818">
        <v>18</v>
      </c>
      <c r="Q1818">
        <v>59</v>
      </c>
      <c r="R1818">
        <f>SUM(Table1[[#This Row],[FIRST_CLASS_SEATS]:[ECONOMY_SEATS]])</f>
        <v>180</v>
      </c>
      <c r="S1818" s="5">
        <f>(Table1[[#This Row],[TIER1_ELIGIBLE_PAX]]/Table1[[#This Row],[TOTAL_PAX]])</f>
        <v>0</v>
      </c>
      <c r="T1818" s="5">
        <f>(Table1[[#This Row],[TIER2_ELIGIBLE_PAX]]/Table1[[#This Row],[TOTAL_PAX]])</f>
        <v>0.1</v>
      </c>
      <c r="U1818" s="5">
        <f>(Table1[[#This Row],[TIER3_ELIGIBLE_PAX]]/Table1[[#This Row],[TOTAL_PAX]])</f>
        <v>0.32777777777777778</v>
      </c>
      <c r="V1818" s="8">
        <v>0.18428190052489157</v>
      </c>
    </row>
    <row r="1819" spans="1:22" x14ac:dyDescent="0.3">
      <c r="A1819" s="1">
        <v>45878</v>
      </c>
      <c r="B1819" s="2">
        <v>0.57499999999999996</v>
      </c>
      <c r="C1819" t="s">
        <v>48</v>
      </c>
      <c r="D1819" t="s">
        <v>18</v>
      </c>
      <c r="E1819" t="s">
        <v>3926</v>
      </c>
      <c r="F1819" t="s">
        <v>20</v>
      </c>
      <c r="G1819" t="s">
        <v>68</v>
      </c>
      <c r="H1819" t="s">
        <v>69</v>
      </c>
      <c r="I1819" t="s">
        <v>31</v>
      </c>
      <c r="J1819" t="s">
        <v>32</v>
      </c>
      <c r="K1819" t="s">
        <v>33</v>
      </c>
      <c r="L1819">
        <v>0</v>
      </c>
      <c r="M1819">
        <v>19</v>
      </c>
      <c r="N1819">
        <v>161</v>
      </c>
      <c r="O1819">
        <v>1</v>
      </c>
      <c r="P1819">
        <v>4</v>
      </c>
      <c r="Q1819">
        <v>19</v>
      </c>
      <c r="R1819">
        <f>SUM(Table1[[#This Row],[FIRST_CLASS_SEATS]:[ECONOMY_SEATS]])</f>
        <v>180</v>
      </c>
      <c r="S1819" s="5">
        <f>(Table1[[#This Row],[TIER1_ELIGIBLE_PAX]]/Table1[[#This Row],[TOTAL_PAX]])</f>
        <v>5.5555555555555558E-3</v>
      </c>
      <c r="T1819" s="5">
        <f>(Table1[[#This Row],[TIER2_ELIGIBLE_PAX]]/Table1[[#This Row],[TOTAL_PAX]])</f>
        <v>2.2222222222222223E-2</v>
      </c>
      <c r="U1819" s="5">
        <f>(Table1[[#This Row],[TIER3_ELIGIBLE_PAX]]/Table1[[#This Row],[TOTAL_PAX]])</f>
        <v>0.10555555555555556</v>
      </c>
      <c r="V1819" s="8">
        <v>0.18429263434149035</v>
      </c>
    </row>
    <row r="1820" spans="1:22" x14ac:dyDescent="0.3">
      <c r="A1820" s="1">
        <v>45864</v>
      </c>
      <c r="B1820" s="2">
        <v>0.49583333333333335</v>
      </c>
      <c r="C1820" t="s">
        <v>26</v>
      </c>
      <c r="D1820" t="s">
        <v>18</v>
      </c>
      <c r="E1820" t="s">
        <v>4623</v>
      </c>
      <c r="F1820" t="s">
        <v>20</v>
      </c>
      <c r="G1820" t="s">
        <v>56</v>
      </c>
      <c r="H1820" t="s">
        <v>57</v>
      </c>
      <c r="I1820" t="s">
        <v>58</v>
      </c>
      <c r="J1820" t="s">
        <v>24</v>
      </c>
      <c r="K1820" t="s">
        <v>25</v>
      </c>
      <c r="L1820">
        <v>8</v>
      </c>
      <c r="M1820">
        <v>49</v>
      </c>
      <c r="N1820">
        <v>178</v>
      </c>
      <c r="O1820">
        <v>0</v>
      </c>
      <c r="P1820">
        <v>0</v>
      </c>
      <c r="Q1820">
        <v>0</v>
      </c>
      <c r="R1820">
        <f>SUM(Table1[[#This Row],[FIRST_CLASS_SEATS]:[ECONOMY_SEATS]])</f>
        <v>235</v>
      </c>
      <c r="S1820" s="5">
        <f>(Table1[[#This Row],[TIER1_ELIGIBLE_PAX]]/Table1[[#This Row],[TOTAL_PAX]])</f>
        <v>0</v>
      </c>
      <c r="T1820" s="5">
        <f>(Table1[[#This Row],[TIER2_ELIGIBLE_PAX]]/Table1[[#This Row],[TOTAL_PAX]])</f>
        <v>0</v>
      </c>
      <c r="U1820" s="5">
        <f>(Table1[[#This Row],[TIER3_ELIGIBLE_PAX]]/Table1[[#This Row],[TOTAL_PAX]])</f>
        <v>0</v>
      </c>
      <c r="V1820" s="8">
        <v>0.18430312334796628</v>
      </c>
    </row>
    <row r="1821" spans="1:22" x14ac:dyDescent="0.3">
      <c r="A1821" s="1">
        <v>45948</v>
      </c>
      <c r="B1821" s="2">
        <v>0.44513888888888886</v>
      </c>
      <c r="C1821" t="s">
        <v>26</v>
      </c>
      <c r="D1821" t="s">
        <v>18</v>
      </c>
      <c r="E1821" t="s">
        <v>878</v>
      </c>
      <c r="F1821" t="s">
        <v>20</v>
      </c>
      <c r="G1821" t="s">
        <v>21</v>
      </c>
      <c r="H1821" t="s">
        <v>22</v>
      </c>
      <c r="I1821" t="s">
        <v>23</v>
      </c>
      <c r="J1821" t="s">
        <v>24</v>
      </c>
      <c r="K1821" t="s">
        <v>80</v>
      </c>
      <c r="L1821">
        <v>14</v>
      </c>
      <c r="M1821">
        <v>97</v>
      </c>
      <c r="N1821">
        <v>358</v>
      </c>
      <c r="O1821">
        <v>0</v>
      </c>
      <c r="P1821">
        <v>11</v>
      </c>
      <c r="Q1821">
        <v>40</v>
      </c>
      <c r="R1821">
        <f>SUM(Table1[[#This Row],[FIRST_CLASS_SEATS]:[ECONOMY_SEATS]])</f>
        <v>469</v>
      </c>
      <c r="S1821" s="5">
        <f>(Table1[[#This Row],[TIER1_ELIGIBLE_PAX]]/Table1[[#This Row],[TOTAL_PAX]])</f>
        <v>0</v>
      </c>
      <c r="T1821" s="5">
        <f>(Table1[[#This Row],[TIER2_ELIGIBLE_PAX]]/Table1[[#This Row],[TOTAL_PAX]])</f>
        <v>2.3454157782515993E-2</v>
      </c>
      <c r="U1821" s="5">
        <f>(Table1[[#This Row],[TIER3_ELIGIBLE_PAX]]/Table1[[#This Row],[TOTAL_PAX]])</f>
        <v>8.5287846481876331E-2</v>
      </c>
      <c r="V1821" s="8">
        <v>0.18431288917278099</v>
      </c>
    </row>
    <row r="1822" spans="1:22" x14ac:dyDescent="0.3">
      <c r="A1822" s="1">
        <v>45884</v>
      </c>
      <c r="B1822" s="2">
        <v>0.85416666666666663</v>
      </c>
      <c r="C1822" t="s">
        <v>34</v>
      </c>
      <c r="D1822" t="s">
        <v>18</v>
      </c>
      <c r="E1822" t="s">
        <v>1096</v>
      </c>
      <c r="F1822" t="s">
        <v>20</v>
      </c>
      <c r="G1822" t="s">
        <v>124</v>
      </c>
      <c r="H1822" t="s">
        <v>22</v>
      </c>
      <c r="I1822" t="s">
        <v>23</v>
      </c>
      <c r="J1822" t="s">
        <v>24</v>
      </c>
      <c r="K1822" t="s">
        <v>25</v>
      </c>
      <c r="L1822">
        <v>0</v>
      </c>
      <c r="M1822">
        <v>32</v>
      </c>
      <c r="N1822">
        <v>300</v>
      </c>
      <c r="O1822">
        <v>0</v>
      </c>
      <c r="P1822">
        <v>12</v>
      </c>
      <c r="Q1822">
        <v>42</v>
      </c>
      <c r="R1822">
        <f>SUM(Table1[[#This Row],[FIRST_CLASS_SEATS]:[ECONOMY_SEATS]])</f>
        <v>332</v>
      </c>
      <c r="S1822" s="5">
        <f>(Table1[[#This Row],[TIER1_ELIGIBLE_PAX]]/Table1[[#This Row],[TOTAL_PAX]])</f>
        <v>0</v>
      </c>
      <c r="T1822" s="5">
        <f>(Table1[[#This Row],[TIER2_ELIGIBLE_PAX]]/Table1[[#This Row],[TOTAL_PAX]])</f>
        <v>3.614457831325301E-2</v>
      </c>
      <c r="U1822" s="5">
        <f>(Table1[[#This Row],[TIER3_ELIGIBLE_PAX]]/Table1[[#This Row],[TOTAL_PAX]])</f>
        <v>0.12650602409638553</v>
      </c>
      <c r="V1822" s="8">
        <v>0.18444529538759002</v>
      </c>
    </row>
    <row r="1823" spans="1:22" x14ac:dyDescent="0.3">
      <c r="A1823" s="1">
        <v>45889</v>
      </c>
      <c r="B1823" s="2">
        <v>0.64097222222222228</v>
      </c>
      <c r="C1823" t="s">
        <v>17</v>
      </c>
      <c r="D1823" t="s">
        <v>18</v>
      </c>
      <c r="E1823" t="s">
        <v>2302</v>
      </c>
      <c r="F1823" t="s">
        <v>20</v>
      </c>
      <c r="G1823" t="s">
        <v>21</v>
      </c>
      <c r="H1823" t="s">
        <v>22</v>
      </c>
      <c r="I1823" t="s">
        <v>23</v>
      </c>
      <c r="J1823" t="s">
        <v>24</v>
      </c>
      <c r="K1823" t="s">
        <v>59</v>
      </c>
      <c r="L1823">
        <v>0</v>
      </c>
      <c r="M1823">
        <v>31</v>
      </c>
      <c r="N1823">
        <v>173</v>
      </c>
      <c r="O1823">
        <v>1</v>
      </c>
      <c r="P1823">
        <v>7</v>
      </c>
      <c r="Q1823">
        <v>28</v>
      </c>
      <c r="R1823">
        <f>SUM(Table1[[#This Row],[FIRST_CLASS_SEATS]:[ECONOMY_SEATS]])</f>
        <v>204</v>
      </c>
      <c r="S1823" s="5">
        <f>(Table1[[#This Row],[TIER1_ELIGIBLE_PAX]]/Table1[[#This Row],[TOTAL_PAX]])</f>
        <v>4.9019607843137254E-3</v>
      </c>
      <c r="T1823" s="5">
        <f>(Table1[[#This Row],[TIER2_ELIGIBLE_PAX]]/Table1[[#This Row],[TOTAL_PAX]])</f>
        <v>3.4313725490196081E-2</v>
      </c>
      <c r="U1823" s="5">
        <f>(Table1[[#This Row],[TIER3_ELIGIBLE_PAX]]/Table1[[#This Row],[TOTAL_PAX]])</f>
        <v>0.13725490196078433</v>
      </c>
      <c r="V1823" s="8">
        <v>0.18454509900013738</v>
      </c>
    </row>
    <row r="1824" spans="1:22" x14ac:dyDescent="0.3">
      <c r="A1824" s="1">
        <v>45823</v>
      </c>
      <c r="B1824" s="2">
        <v>0.41944444444444445</v>
      </c>
      <c r="C1824" t="s">
        <v>26</v>
      </c>
      <c r="D1824" t="s">
        <v>18</v>
      </c>
      <c r="E1824" t="s">
        <v>5930</v>
      </c>
      <c r="F1824" t="s">
        <v>20</v>
      </c>
      <c r="G1824" t="s">
        <v>124</v>
      </c>
      <c r="H1824" t="s">
        <v>22</v>
      </c>
      <c r="I1824" t="s">
        <v>23</v>
      </c>
      <c r="J1824" t="s">
        <v>24</v>
      </c>
      <c r="K1824" t="s">
        <v>25</v>
      </c>
      <c r="L1824">
        <v>0</v>
      </c>
      <c r="M1824">
        <v>32</v>
      </c>
      <c r="N1824">
        <v>300</v>
      </c>
      <c r="O1824">
        <v>0</v>
      </c>
      <c r="P1824">
        <v>3</v>
      </c>
      <c r="Q1824">
        <v>16</v>
      </c>
      <c r="R1824">
        <f>SUM(Table1[[#This Row],[FIRST_CLASS_SEATS]:[ECONOMY_SEATS]])</f>
        <v>332</v>
      </c>
      <c r="S1824" s="5">
        <f>(Table1[[#This Row],[TIER1_ELIGIBLE_PAX]]/Table1[[#This Row],[TOTAL_PAX]])</f>
        <v>0</v>
      </c>
      <c r="T1824" s="5">
        <f>(Table1[[#This Row],[TIER2_ELIGIBLE_PAX]]/Table1[[#This Row],[TOTAL_PAX]])</f>
        <v>9.0361445783132526E-3</v>
      </c>
      <c r="U1824" s="5">
        <f>(Table1[[#This Row],[TIER3_ELIGIBLE_PAX]]/Table1[[#This Row],[TOTAL_PAX]])</f>
        <v>4.8192771084337352E-2</v>
      </c>
      <c r="V1824" s="8">
        <v>0.18480499614246937</v>
      </c>
    </row>
    <row r="1825" spans="1:22" x14ac:dyDescent="0.3">
      <c r="A1825" s="1">
        <v>45921</v>
      </c>
      <c r="B1825" s="2">
        <v>0.95625000000000004</v>
      </c>
      <c r="C1825" t="s">
        <v>34</v>
      </c>
      <c r="D1825" t="s">
        <v>18</v>
      </c>
      <c r="E1825" t="s">
        <v>3540</v>
      </c>
      <c r="F1825" t="s">
        <v>20</v>
      </c>
      <c r="G1825" t="s">
        <v>71</v>
      </c>
      <c r="H1825" t="s">
        <v>22</v>
      </c>
      <c r="I1825" t="s">
        <v>23</v>
      </c>
      <c r="J1825" t="s">
        <v>24</v>
      </c>
      <c r="K1825" t="s">
        <v>59</v>
      </c>
      <c r="L1825">
        <v>8</v>
      </c>
      <c r="M1825">
        <v>48</v>
      </c>
      <c r="N1825">
        <v>200</v>
      </c>
      <c r="O1825">
        <v>0</v>
      </c>
      <c r="P1825">
        <v>22</v>
      </c>
      <c r="Q1825">
        <v>71</v>
      </c>
      <c r="R1825">
        <f>SUM(Table1[[#This Row],[FIRST_CLASS_SEATS]:[ECONOMY_SEATS]])</f>
        <v>256</v>
      </c>
      <c r="S1825" s="5">
        <f>(Table1[[#This Row],[TIER1_ELIGIBLE_PAX]]/Table1[[#This Row],[TOTAL_PAX]])</f>
        <v>0</v>
      </c>
      <c r="T1825" s="5">
        <f>(Table1[[#This Row],[TIER2_ELIGIBLE_PAX]]/Table1[[#This Row],[TOTAL_PAX]])</f>
        <v>8.59375E-2</v>
      </c>
      <c r="U1825" s="5">
        <f>(Table1[[#This Row],[TIER3_ELIGIBLE_PAX]]/Table1[[#This Row],[TOTAL_PAX]])</f>
        <v>0.27734375</v>
      </c>
      <c r="V1825" s="8">
        <v>0.18488656502737477</v>
      </c>
    </row>
    <row r="1826" spans="1:22" x14ac:dyDescent="0.3">
      <c r="A1826" s="1">
        <v>45839</v>
      </c>
      <c r="B1826" s="2">
        <v>0.59513888888888888</v>
      </c>
      <c r="C1826" t="s">
        <v>17</v>
      </c>
      <c r="D1826" t="s">
        <v>18</v>
      </c>
      <c r="E1826" t="s">
        <v>519</v>
      </c>
      <c r="F1826" t="s">
        <v>20</v>
      </c>
      <c r="G1826" t="s">
        <v>68</v>
      </c>
      <c r="H1826" t="s">
        <v>69</v>
      </c>
      <c r="I1826" t="s">
        <v>31</v>
      </c>
      <c r="J1826" t="s">
        <v>32</v>
      </c>
      <c r="K1826" t="s">
        <v>33</v>
      </c>
      <c r="L1826">
        <v>0</v>
      </c>
      <c r="M1826">
        <v>17</v>
      </c>
      <c r="N1826">
        <v>163</v>
      </c>
      <c r="O1826">
        <v>1</v>
      </c>
      <c r="P1826">
        <v>9</v>
      </c>
      <c r="Q1826">
        <v>35</v>
      </c>
      <c r="R1826">
        <f>SUM(Table1[[#This Row],[FIRST_CLASS_SEATS]:[ECONOMY_SEATS]])</f>
        <v>180</v>
      </c>
      <c r="S1826" s="5">
        <f>(Table1[[#This Row],[TIER1_ELIGIBLE_PAX]]/Table1[[#This Row],[TOTAL_PAX]])</f>
        <v>5.5555555555555558E-3</v>
      </c>
      <c r="T1826" s="5">
        <f>(Table1[[#This Row],[TIER2_ELIGIBLE_PAX]]/Table1[[#This Row],[TOTAL_PAX]])</f>
        <v>0.05</v>
      </c>
      <c r="U1826" s="5">
        <f>(Table1[[#This Row],[TIER3_ELIGIBLE_PAX]]/Table1[[#This Row],[TOTAL_PAX]])</f>
        <v>0.19444444444444445</v>
      </c>
      <c r="V1826" s="8">
        <v>0.18500999091319603</v>
      </c>
    </row>
    <row r="1827" spans="1:22" x14ac:dyDescent="0.3">
      <c r="A1827" s="1">
        <v>45823</v>
      </c>
      <c r="B1827" s="2">
        <v>0.61527777777777781</v>
      </c>
      <c r="C1827" t="s">
        <v>17</v>
      </c>
      <c r="D1827" t="s">
        <v>18</v>
      </c>
      <c r="E1827" t="s">
        <v>5332</v>
      </c>
      <c r="F1827" t="s">
        <v>20</v>
      </c>
      <c r="G1827" t="s">
        <v>56</v>
      </c>
      <c r="H1827" t="s">
        <v>57</v>
      </c>
      <c r="I1827" t="s">
        <v>58</v>
      </c>
      <c r="J1827" t="s">
        <v>24</v>
      </c>
      <c r="K1827" t="s">
        <v>59</v>
      </c>
      <c r="L1827">
        <v>0</v>
      </c>
      <c r="M1827">
        <v>35</v>
      </c>
      <c r="N1827">
        <v>179</v>
      </c>
      <c r="O1827">
        <v>0</v>
      </c>
      <c r="P1827">
        <v>7</v>
      </c>
      <c r="Q1827">
        <v>29</v>
      </c>
      <c r="R1827">
        <f>SUM(Table1[[#This Row],[FIRST_CLASS_SEATS]:[ECONOMY_SEATS]])</f>
        <v>214</v>
      </c>
      <c r="S1827" s="5">
        <f>(Table1[[#This Row],[TIER1_ELIGIBLE_PAX]]/Table1[[#This Row],[TOTAL_PAX]])</f>
        <v>0</v>
      </c>
      <c r="T1827" s="5">
        <f>(Table1[[#This Row],[TIER2_ELIGIBLE_PAX]]/Table1[[#This Row],[TOTAL_PAX]])</f>
        <v>3.2710280373831772E-2</v>
      </c>
      <c r="U1827" s="5">
        <f>(Table1[[#This Row],[TIER3_ELIGIBLE_PAX]]/Table1[[#This Row],[TOTAL_PAX]])</f>
        <v>0.13551401869158877</v>
      </c>
      <c r="V1827" s="8">
        <v>0.18519115816447562</v>
      </c>
    </row>
    <row r="1828" spans="1:22" x14ac:dyDescent="0.3">
      <c r="A1828" s="1">
        <v>45796</v>
      </c>
      <c r="B1828" s="2">
        <v>0.65208333333333335</v>
      </c>
      <c r="C1828" t="s">
        <v>17</v>
      </c>
      <c r="D1828" t="s">
        <v>18</v>
      </c>
      <c r="E1828" t="s">
        <v>5758</v>
      </c>
      <c r="F1828" t="s">
        <v>20</v>
      </c>
      <c r="G1828" t="s">
        <v>54</v>
      </c>
      <c r="H1828" t="s">
        <v>30</v>
      </c>
      <c r="I1828" t="s">
        <v>31</v>
      </c>
      <c r="J1828" t="s">
        <v>32</v>
      </c>
      <c r="K1828" t="s">
        <v>33</v>
      </c>
      <c r="L1828">
        <v>0</v>
      </c>
      <c r="M1828">
        <v>0</v>
      </c>
      <c r="N1828">
        <v>180</v>
      </c>
      <c r="O1828">
        <v>0</v>
      </c>
      <c r="P1828">
        <v>8</v>
      </c>
      <c r="Q1828">
        <v>30</v>
      </c>
      <c r="R1828">
        <f>SUM(Table1[[#This Row],[FIRST_CLASS_SEATS]:[ECONOMY_SEATS]])</f>
        <v>180</v>
      </c>
      <c r="S1828" s="5">
        <f>(Table1[[#This Row],[TIER1_ELIGIBLE_PAX]]/Table1[[#This Row],[TOTAL_PAX]])</f>
        <v>0</v>
      </c>
      <c r="T1828" s="5">
        <f>(Table1[[#This Row],[TIER2_ELIGIBLE_PAX]]/Table1[[#This Row],[TOTAL_PAX]])</f>
        <v>4.4444444444444446E-2</v>
      </c>
      <c r="U1828" s="5">
        <f>(Table1[[#This Row],[TIER3_ELIGIBLE_PAX]]/Table1[[#This Row],[TOTAL_PAX]])</f>
        <v>0.16666666666666666</v>
      </c>
      <c r="V1828" s="8">
        <v>0.18540980774392735</v>
      </c>
    </row>
    <row r="1829" spans="1:22" x14ac:dyDescent="0.3">
      <c r="A1829" s="1">
        <v>45756</v>
      </c>
      <c r="B1829" s="2">
        <v>0.85833333333333328</v>
      </c>
      <c r="C1829" t="s">
        <v>34</v>
      </c>
      <c r="D1829" t="s">
        <v>18</v>
      </c>
      <c r="E1829" t="s">
        <v>535</v>
      </c>
      <c r="F1829" t="s">
        <v>20</v>
      </c>
      <c r="G1829" t="s">
        <v>71</v>
      </c>
      <c r="H1829" t="s">
        <v>22</v>
      </c>
      <c r="I1829" t="s">
        <v>23</v>
      </c>
      <c r="J1829" t="s">
        <v>24</v>
      </c>
      <c r="K1829" t="s">
        <v>47</v>
      </c>
      <c r="L1829">
        <v>0</v>
      </c>
      <c r="M1829">
        <v>56</v>
      </c>
      <c r="N1829">
        <v>275</v>
      </c>
      <c r="O1829">
        <v>0</v>
      </c>
      <c r="P1829">
        <v>3</v>
      </c>
      <c r="Q1829">
        <v>17</v>
      </c>
      <c r="R1829">
        <f>SUM(Table1[[#This Row],[FIRST_CLASS_SEATS]:[ECONOMY_SEATS]])</f>
        <v>331</v>
      </c>
      <c r="S1829" s="5">
        <f>(Table1[[#This Row],[TIER1_ELIGIBLE_PAX]]/Table1[[#This Row],[TOTAL_PAX]])</f>
        <v>0</v>
      </c>
      <c r="T1829" s="5">
        <f>(Table1[[#This Row],[TIER2_ELIGIBLE_PAX]]/Table1[[#This Row],[TOTAL_PAX]])</f>
        <v>9.0634441087613302E-3</v>
      </c>
      <c r="U1829" s="5">
        <f>(Table1[[#This Row],[TIER3_ELIGIBLE_PAX]]/Table1[[#This Row],[TOTAL_PAX]])</f>
        <v>5.1359516616314202E-2</v>
      </c>
      <c r="V1829" s="8">
        <v>0.18545839403799025</v>
      </c>
    </row>
    <row r="1830" spans="1:22" x14ac:dyDescent="0.3">
      <c r="A1830" s="1">
        <v>45939</v>
      </c>
      <c r="B1830" s="2">
        <v>0.52361111111111114</v>
      </c>
      <c r="C1830" t="s">
        <v>48</v>
      </c>
      <c r="D1830" t="s">
        <v>18</v>
      </c>
      <c r="E1830" t="s">
        <v>3410</v>
      </c>
      <c r="F1830" t="s">
        <v>20</v>
      </c>
      <c r="G1830" t="s">
        <v>71</v>
      </c>
      <c r="H1830" t="s">
        <v>22</v>
      </c>
      <c r="I1830" t="s">
        <v>23</v>
      </c>
      <c r="J1830" t="s">
        <v>24</v>
      </c>
      <c r="K1830" t="s">
        <v>25</v>
      </c>
      <c r="L1830">
        <v>0</v>
      </c>
      <c r="M1830">
        <v>32</v>
      </c>
      <c r="N1830">
        <v>304</v>
      </c>
      <c r="O1830">
        <v>0</v>
      </c>
      <c r="P1830">
        <v>19</v>
      </c>
      <c r="Q1830">
        <v>63</v>
      </c>
      <c r="R1830">
        <f>SUM(Table1[[#This Row],[FIRST_CLASS_SEATS]:[ECONOMY_SEATS]])</f>
        <v>336</v>
      </c>
      <c r="S1830" s="5">
        <f>(Table1[[#This Row],[TIER1_ELIGIBLE_PAX]]/Table1[[#This Row],[TOTAL_PAX]])</f>
        <v>0</v>
      </c>
      <c r="T1830" s="5">
        <f>(Table1[[#This Row],[TIER2_ELIGIBLE_PAX]]/Table1[[#This Row],[TOTAL_PAX]])</f>
        <v>5.6547619047619048E-2</v>
      </c>
      <c r="U1830" s="5">
        <f>(Table1[[#This Row],[TIER3_ELIGIBLE_PAX]]/Table1[[#This Row],[TOTAL_PAX]])</f>
        <v>0.1875</v>
      </c>
      <c r="V1830" s="8">
        <v>0.18549196908103327</v>
      </c>
    </row>
    <row r="1831" spans="1:22" x14ac:dyDescent="0.3">
      <c r="A1831" s="1">
        <v>45754</v>
      </c>
      <c r="B1831" s="2">
        <v>0.38055555555555554</v>
      </c>
      <c r="C1831" t="s">
        <v>26</v>
      </c>
      <c r="D1831" t="s">
        <v>18</v>
      </c>
      <c r="E1831" t="s">
        <v>1922</v>
      </c>
      <c r="F1831" t="s">
        <v>20</v>
      </c>
      <c r="G1831" t="s">
        <v>40</v>
      </c>
      <c r="H1831" t="s">
        <v>41</v>
      </c>
      <c r="I1831" t="s">
        <v>31</v>
      </c>
      <c r="J1831" t="s">
        <v>32</v>
      </c>
      <c r="K1831" t="s">
        <v>33</v>
      </c>
      <c r="L1831">
        <v>0</v>
      </c>
      <c r="M1831">
        <v>18</v>
      </c>
      <c r="N1831">
        <v>162</v>
      </c>
      <c r="O1831">
        <v>0</v>
      </c>
      <c r="P1831">
        <v>1</v>
      </c>
      <c r="Q1831">
        <v>10</v>
      </c>
      <c r="R1831">
        <f>SUM(Table1[[#This Row],[FIRST_CLASS_SEATS]:[ECONOMY_SEATS]])</f>
        <v>180</v>
      </c>
      <c r="S1831" s="5">
        <f>(Table1[[#This Row],[TIER1_ELIGIBLE_PAX]]/Table1[[#This Row],[TOTAL_PAX]])</f>
        <v>0</v>
      </c>
      <c r="T1831" s="5">
        <f>(Table1[[#This Row],[TIER2_ELIGIBLE_PAX]]/Table1[[#This Row],[TOTAL_PAX]])</f>
        <v>5.5555555555555558E-3</v>
      </c>
      <c r="U1831" s="5">
        <f>(Table1[[#This Row],[TIER3_ELIGIBLE_PAX]]/Table1[[#This Row],[TOTAL_PAX]])</f>
        <v>5.5555555555555552E-2</v>
      </c>
      <c r="V1831" s="8">
        <v>0.18556300253697078</v>
      </c>
    </row>
    <row r="1832" spans="1:22" x14ac:dyDescent="0.3">
      <c r="A1832" s="1">
        <v>45931</v>
      </c>
      <c r="B1832" s="2">
        <v>0.41875000000000001</v>
      </c>
      <c r="C1832" t="s">
        <v>26</v>
      </c>
      <c r="D1832" t="s">
        <v>18</v>
      </c>
      <c r="E1832" t="s">
        <v>1528</v>
      </c>
      <c r="F1832" t="s">
        <v>20</v>
      </c>
      <c r="G1832" t="s">
        <v>76</v>
      </c>
      <c r="H1832" t="s">
        <v>77</v>
      </c>
      <c r="I1832" t="s">
        <v>78</v>
      </c>
      <c r="J1832" t="s">
        <v>24</v>
      </c>
      <c r="K1832" t="s">
        <v>25</v>
      </c>
      <c r="L1832">
        <v>8</v>
      </c>
      <c r="M1832">
        <v>49</v>
      </c>
      <c r="N1832">
        <v>178</v>
      </c>
      <c r="O1832">
        <v>0</v>
      </c>
      <c r="P1832">
        <v>10</v>
      </c>
      <c r="Q1832">
        <v>35</v>
      </c>
      <c r="R1832">
        <f>SUM(Table1[[#This Row],[FIRST_CLASS_SEATS]:[ECONOMY_SEATS]])</f>
        <v>235</v>
      </c>
      <c r="S1832" s="5">
        <f>(Table1[[#This Row],[TIER1_ELIGIBLE_PAX]]/Table1[[#This Row],[TOTAL_PAX]])</f>
        <v>0</v>
      </c>
      <c r="T1832" s="5">
        <f>(Table1[[#This Row],[TIER2_ELIGIBLE_PAX]]/Table1[[#This Row],[TOTAL_PAX]])</f>
        <v>4.2553191489361701E-2</v>
      </c>
      <c r="U1832" s="5">
        <f>(Table1[[#This Row],[TIER3_ELIGIBLE_PAX]]/Table1[[#This Row],[TOTAL_PAX]])</f>
        <v>0.14893617021276595</v>
      </c>
      <c r="V1832" s="8">
        <v>0.18564337347136783</v>
      </c>
    </row>
    <row r="1833" spans="1:22" x14ac:dyDescent="0.3">
      <c r="A1833" s="1">
        <v>45885</v>
      </c>
      <c r="B1833" s="2">
        <v>0.7416666666666667</v>
      </c>
      <c r="C1833" t="s">
        <v>17</v>
      </c>
      <c r="D1833" t="s">
        <v>18</v>
      </c>
      <c r="E1833" t="s">
        <v>3655</v>
      </c>
      <c r="F1833" t="s">
        <v>20</v>
      </c>
      <c r="G1833" t="s">
        <v>73</v>
      </c>
      <c r="H1833" t="s">
        <v>74</v>
      </c>
      <c r="I1833" t="s">
        <v>31</v>
      </c>
      <c r="J1833" t="s">
        <v>32</v>
      </c>
      <c r="K1833" t="s">
        <v>33</v>
      </c>
      <c r="L1833">
        <v>0</v>
      </c>
      <c r="M1833">
        <v>3</v>
      </c>
      <c r="N1833">
        <v>177</v>
      </c>
      <c r="O1833">
        <v>0</v>
      </c>
      <c r="P1833">
        <v>3</v>
      </c>
      <c r="Q1833">
        <v>16</v>
      </c>
      <c r="R1833">
        <f>SUM(Table1[[#This Row],[FIRST_CLASS_SEATS]:[ECONOMY_SEATS]])</f>
        <v>180</v>
      </c>
      <c r="S1833" s="5">
        <f>(Table1[[#This Row],[TIER1_ELIGIBLE_PAX]]/Table1[[#This Row],[TOTAL_PAX]])</f>
        <v>0</v>
      </c>
      <c r="T1833" s="5">
        <f>(Table1[[#This Row],[TIER2_ELIGIBLE_PAX]]/Table1[[#This Row],[TOTAL_PAX]])</f>
        <v>1.6666666666666666E-2</v>
      </c>
      <c r="U1833" s="5">
        <f>(Table1[[#This Row],[TIER3_ELIGIBLE_PAX]]/Table1[[#This Row],[TOTAL_PAX]])</f>
        <v>8.8888888888888892E-2</v>
      </c>
      <c r="V1833" s="8">
        <v>0.18593231395649823</v>
      </c>
    </row>
    <row r="1834" spans="1:22" x14ac:dyDescent="0.3">
      <c r="A1834" s="1">
        <v>45931</v>
      </c>
      <c r="B1834" s="2">
        <v>0.86736111111111114</v>
      </c>
      <c r="C1834" t="s">
        <v>34</v>
      </c>
      <c r="D1834" t="s">
        <v>18</v>
      </c>
      <c r="E1834" t="s">
        <v>3276</v>
      </c>
      <c r="F1834" t="s">
        <v>20</v>
      </c>
      <c r="G1834" t="s">
        <v>36</v>
      </c>
      <c r="H1834" t="s">
        <v>37</v>
      </c>
      <c r="I1834" t="s">
        <v>31</v>
      </c>
      <c r="J1834" t="s">
        <v>32</v>
      </c>
      <c r="K1834" t="s">
        <v>33</v>
      </c>
      <c r="L1834">
        <v>0</v>
      </c>
      <c r="M1834">
        <v>15</v>
      </c>
      <c r="N1834">
        <v>165</v>
      </c>
      <c r="O1834">
        <v>0</v>
      </c>
      <c r="P1834">
        <v>6</v>
      </c>
      <c r="Q1834">
        <v>26</v>
      </c>
      <c r="R1834">
        <f>SUM(Table1[[#This Row],[FIRST_CLASS_SEATS]:[ECONOMY_SEATS]])</f>
        <v>180</v>
      </c>
      <c r="S1834" s="5">
        <f>(Table1[[#This Row],[TIER1_ELIGIBLE_PAX]]/Table1[[#This Row],[TOTAL_PAX]])</f>
        <v>0</v>
      </c>
      <c r="T1834" s="5">
        <f>(Table1[[#This Row],[TIER2_ELIGIBLE_PAX]]/Table1[[#This Row],[TOTAL_PAX]])</f>
        <v>3.3333333333333333E-2</v>
      </c>
      <c r="U1834" s="5">
        <f>(Table1[[#This Row],[TIER3_ELIGIBLE_PAX]]/Table1[[#This Row],[TOTAL_PAX]])</f>
        <v>0.14444444444444443</v>
      </c>
      <c r="V1834" s="8">
        <v>0.18667585139552334</v>
      </c>
    </row>
    <row r="1835" spans="1:22" x14ac:dyDescent="0.3">
      <c r="A1835" s="1">
        <v>45944</v>
      </c>
      <c r="B1835" s="2">
        <v>0.68541666666666667</v>
      </c>
      <c r="C1835" t="s">
        <v>17</v>
      </c>
      <c r="D1835" t="s">
        <v>18</v>
      </c>
      <c r="E1835" t="s">
        <v>1943</v>
      </c>
      <c r="F1835" t="s">
        <v>20</v>
      </c>
      <c r="G1835" t="s">
        <v>76</v>
      </c>
      <c r="H1835" t="s">
        <v>77</v>
      </c>
      <c r="I1835" t="s">
        <v>78</v>
      </c>
      <c r="J1835" t="s">
        <v>24</v>
      </c>
      <c r="K1835" t="s">
        <v>25</v>
      </c>
      <c r="L1835">
        <v>8</v>
      </c>
      <c r="M1835">
        <v>49</v>
      </c>
      <c r="N1835">
        <v>178</v>
      </c>
      <c r="O1835">
        <v>0</v>
      </c>
      <c r="P1835">
        <v>6</v>
      </c>
      <c r="Q1835">
        <v>25</v>
      </c>
      <c r="R1835">
        <f>SUM(Table1[[#This Row],[FIRST_CLASS_SEATS]:[ECONOMY_SEATS]])</f>
        <v>235</v>
      </c>
      <c r="S1835" s="5">
        <f>(Table1[[#This Row],[TIER1_ELIGIBLE_PAX]]/Table1[[#This Row],[TOTAL_PAX]])</f>
        <v>0</v>
      </c>
      <c r="T1835" s="5">
        <f>(Table1[[#This Row],[TIER2_ELIGIBLE_PAX]]/Table1[[#This Row],[TOTAL_PAX]])</f>
        <v>2.553191489361702E-2</v>
      </c>
      <c r="U1835" s="5">
        <f>(Table1[[#This Row],[TIER3_ELIGIBLE_PAX]]/Table1[[#This Row],[TOTAL_PAX]])</f>
        <v>0.10638297872340426</v>
      </c>
      <c r="V1835" s="8">
        <v>0.18689181481016026</v>
      </c>
    </row>
    <row r="1836" spans="1:22" x14ac:dyDescent="0.3">
      <c r="A1836" s="1">
        <v>45780</v>
      </c>
      <c r="B1836" s="2">
        <v>0.35972222222222222</v>
      </c>
      <c r="C1836" t="s">
        <v>26</v>
      </c>
      <c r="D1836" t="s">
        <v>18</v>
      </c>
      <c r="E1836" t="s">
        <v>305</v>
      </c>
      <c r="F1836" t="s">
        <v>20</v>
      </c>
      <c r="G1836" t="s">
        <v>54</v>
      </c>
      <c r="H1836" t="s">
        <v>30</v>
      </c>
      <c r="I1836" t="s">
        <v>31</v>
      </c>
      <c r="J1836" t="s">
        <v>32</v>
      </c>
      <c r="K1836" t="s">
        <v>33</v>
      </c>
      <c r="L1836">
        <v>0</v>
      </c>
      <c r="M1836">
        <v>3</v>
      </c>
      <c r="N1836">
        <v>177</v>
      </c>
      <c r="O1836">
        <v>0</v>
      </c>
      <c r="P1836">
        <v>4</v>
      </c>
      <c r="Q1836">
        <v>20</v>
      </c>
      <c r="R1836">
        <f>SUM(Table1[[#This Row],[FIRST_CLASS_SEATS]:[ECONOMY_SEATS]])</f>
        <v>180</v>
      </c>
      <c r="S1836" s="5">
        <f>(Table1[[#This Row],[TIER1_ELIGIBLE_PAX]]/Table1[[#This Row],[TOTAL_PAX]])</f>
        <v>0</v>
      </c>
      <c r="T1836" s="5">
        <f>(Table1[[#This Row],[TIER2_ELIGIBLE_PAX]]/Table1[[#This Row],[TOTAL_PAX]])</f>
        <v>2.2222222222222223E-2</v>
      </c>
      <c r="U1836" s="5">
        <f>(Table1[[#This Row],[TIER3_ELIGIBLE_PAX]]/Table1[[#This Row],[TOTAL_PAX]])</f>
        <v>0.1111111111111111</v>
      </c>
      <c r="V1836" s="8">
        <v>0.18696956214539651</v>
      </c>
    </row>
    <row r="1837" spans="1:22" x14ac:dyDescent="0.3">
      <c r="A1837" s="1">
        <v>45940</v>
      </c>
      <c r="B1837" s="2">
        <v>0.35625000000000001</v>
      </c>
      <c r="C1837" t="s">
        <v>26</v>
      </c>
      <c r="D1837" t="s">
        <v>18</v>
      </c>
      <c r="E1837" t="s">
        <v>3463</v>
      </c>
      <c r="F1837" t="s">
        <v>20</v>
      </c>
      <c r="G1837" t="s">
        <v>124</v>
      </c>
      <c r="H1837" t="s">
        <v>22</v>
      </c>
      <c r="I1837" t="s">
        <v>23</v>
      </c>
      <c r="J1837" t="s">
        <v>24</v>
      </c>
      <c r="K1837" t="s">
        <v>25</v>
      </c>
      <c r="L1837">
        <v>0</v>
      </c>
      <c r="M1837">
        <v>32</v>
      </c>
      <c r="N1837">
        <v>300</v>
      </c>
      <c r="O1837">
        <v>0</v>
      </c>
      <c r="P1837">
        <v>6</v>
      </c>
      <c r="Q1837">
        <v>26</v>
      </c>
      <c r="R1837">
        <f>SUM(Table1[[#This Row],[FIRST_CLASS_SEATS]:[ECONOMY_SEATS]])</f>
        <v>332</v>
      </c>
      <c r="S1837" s="5">
        <f>(Table1[[#This Row],[TIER1_ELIGIBLE_PAX]]/Table1[[#This Row],[TOTAL_PAX]])</f>
        <v>0</v>
      </c>
      <c r="T1837" s="5">
        <f>(Table1[[#This Row],[TIER2_ELIGIBLE_PAX]]/Table1[[#This Row],[TOTAL_PAX]])</f>
        <v>1.8072289156626505E-2</v>
      </c>
      <c r="U1837" s="5">
        <f>(Table1[[#This Row],[TIER3_ELIGIBLE_PAX]]/Table1[[#This Row],[TOTAL_PAX]])</f>
        <v>7.8313253012048195E-2</v>
      </c>
      <c r="V1837" s="8">
        <v>0.18697729772448968</v>
      </c>
    </row>
    <row r="1838" spans="1:22" x14ac:dyDescent="0.3">
      <c r="A1838" s="1">
        <v>45923</v>
      </c>
      <c r="B1838" s="2">
        <v>0.72986111111111107</v>
      </c>
      <c r="C1838" t="s">
        <v>17</v>
      </c>
      <c r="D1838" t="s">
        <v>18</v>
      </c>
      <c r="E1838" t="s">
        <v>1675</v>
      </c>
      <c r="F1838" t="s">
        <v>20</v>
      </c>
      <c r="G1838" t="s">
        <v>68</v>
      </c>
      <c r="H1838" t="s">
        <v>69</v>
      </c>
      <c r="I1838" t="s">
        <v>31</v>
      </c>
      <c r="J1838" t="s">
        <v>32</v>
      </c>
      <c r="K1838" t="s">
        <v>33</v>
      </c>
      <c r="L1838">
        <v>0</v>
      </c>
      <c r="M1838">
        <v>2</v>
      </c>
      <c r="N1838">
        <v>178</v>
      </c>
      <c r="O1838">
        <v>1</v>
      </c>
      <c r="P1838">
        <v>8</v>
      </c>
      <c r="Q1838">
        <v>32</v>
      </c>
      <c r="R1838">
        <f>SUM(Table1[[#This Row],[FIRST_CLASS_SEATS]:[ECONOMY_SEATS]])</f>
        <v>180</v>
      </c>
      <c r="S1838" s="5">
        <f>(Table1[[#This Row],[TIER1_ELIGIBLE_PAX]]/Table1[[#This Row],[TOTAL_PAX]])</f>
        <v>5.5555555555555558E-3</v>
      </c>
      <c r="T1838" s="5">
        <f>(Table1[[#This Row],[TIER2_ELIGIBLE_PAX]]/Table1[[#This Row],[TOTAL_PAX]])</f>
        <v>4.4444444444444446E-2</v>
      </c>
      <c r="U1838" s="5">
        <f>(Table1[[#This Row],[TIER3_ELIGIBLE_PAX]]/Table1[[#This Row],[TOTAL_PAX]])</f>
        <v>0.17777777777777778</v>
      </c>
      <c r="V1838" s="8">
        <v>0.18732410297368429</v>
      </c>
    </row>
    <row r="1839" spans="1:22" x14ac:dyDescent="0.3">
      <c r="A1839" s="1">
        <v>45864</v>
      </c>
      <c r="B1839" s="2">
        <v>0.41180555555555554</v>
      </c>
      <c r="C1839" t="s">
        <v>26</v>
      </c>
      <c r="D1839" t="s">
        <v>18</v>
      </c>
      <c r="E1839" t="s">
        <v>5133</v>
      </c>
      <c r="F1839" t="s">
        <v>20</v>
      </c>
      <c r="G1839" t="s">
        <v>46</v>
      </c>
      <c r="H1839" t="s">
        <v>22</v>
      </c>
      <c r="I1839" t="s">
        <v>23</v>
      </c>
      <c r="J1839" t="s">
        <v>24</v>
      </c>
      <c r="K1839" t="s">
        <v>59</v>
      </c>
      <c r="L1839">
        <v>8</v>
      </c>
      <c r="M1839">
        <v>48</v>
      </c>
      <c r="N1839">
        <v>200</v>
      </c>
      <c r="O1839">
        <v>0</v>
      </c>
      <c r="P1839">
        <v>12</v>
      </c>
      <c r="Q1839">
        <v>42</v>
      </c>
      <c r="R1839">
        <f>SUM(Table1[[#This Row],[FIRST_CLASS_SEATS]:[ECONOMY_SEATS]])</f>
        <v>256</v>
      </c>
      <c r="S1839" s="5">
        <f>(Table1[[#This Row],[TIER1_ELIGIBLE_PAX]]/Table1[[#This Row],[TOTAL_PAX]])</f>
        <v>0</v>
      </c>
      <c r="T1839" s="5">
        <f>(Table1[[#This Row],[TIER2_ELIGIBLE_PAX]]/Table1[[#This Row],[TOTAL_PAX]])</f>
        <v>4.6875E-2</v>
      </c>
      <c r="U1839" s="5">
        <f>(Table1[[#This Row],[TIER3_ELIGIBLE_PAX]]/Table1[[#This Row],[TOTAL_PAX]])</f>
        <v>0.1640625</v>
      </c>
      <c r="V1839" s="8">
        <v>0.1877046929316174</v>
      </c>
    </row>
    <row r="1840" spans="1:22" x14ac:dyDescent="0.3">
      <c r="A1840" s="1">
        <v>45824</v>
      </c>
      <c r="B1840" s="2">
        <v>0.64930555555555558</v>
      </c>
      <c r="C1840" t="s">
        <v>17</v>
      </c>
      <c r="D1840" t="s">
        <v>18</v>
      </c>
      <c r="E1840" t="s">
        <v>2914</v>
      </c>
      <c r="F1840" t="s">
        <v>20</v>
      </c>
      <c r="G1840" t="s">
        <v>76</v>
      </c>
      <c r="H1840" t="s">
        <v>77</v>
      </c>
      <c r="I1840" t="s">
        <v>78</v>
      </c>
      <c r="J1840" t="s">
        <v>24</v>
      </c>
      <c r="K1840" t="s">
        <v>80</v>
      </c>
      <c r="L1840">
        <v>14</v>
      </c>
      <c r="M1840">
        <v>97</v>
      </c>
      <c r="N1840">
        <v>358</v>
      </c>
      <c r="O1840">
        <v>0</v>
      </c>
      <c r="P1840">
        <v>6</v>
      </c>
      <c r="Q1840">
        <v>25</v>
      </c>
      <c r="R1840">
        <f>SUM(Table1[[#This Row],[FIRST_CLASS_SEATS]:[ECONOMY_SEATS]])</f>
        <v>469</v>
      </c>
      <c r="S1840" s="5">
        <f>(Table1[[#This Row],[TIER1_ELIGIBLE_PAX]]/Table1[[#This Row],[TOTAL_PAX]])</f>
        <v>0</v>
      </c>
      <c r="T1840" s="5">
        <f>(Table1[[#This Row],[TIER2_ELIGIBLE_PAX]]/Table1[[#This Row],[TOTAL_PAX]])</f>
        <v>1.279317697228145E-2</v>
      </c>
      <c r="U1840" s="5">
        <f>(Table1[[#This Row],[TIER3_ELIGIBLE_PAX]]/Table1[[#This Row],[TOTAL_PAX]])</f>
        <v>5.3304904051172705E-2</v>
      </c>
      <c r="V1840" s="8">
        <v>0.18792161143312136</v>
      </c>
    </row>
    <row r="1841" spans="1:22" x14ac:dyDescent="0.3">
      <c r="A1841" s="1">
        <v>45944</v>
      </c>
      <c r="B1841" s="2">
        <v>0.62638888888888888</v>
      </c>
      <c r="C1841" t="s">
        <v>17</v>
      </c>
      <c r="D1841" t="s">
        <v>18</v>
      </c>
      <c r="E1841" t="s">
        <v>3635</v>
      </c>
      <c r="F1841" t="s">
        <v>20</v>
      </c>
      <c r="G1841" t="s">
        <v>36</v>
      </c>
      <c r="H1841" t="s">
        <v>37</v>
      </c>
      <c r="I1841" t="s">
        <v>31</v>
      </c>
      <c r="J1841" t="s">
        <v>32</v>
      </c>
      <c r="K1841" t="s">
        <v>33</v>
      </c>
      <c r="L1841">
        <v>0</v>
      </c>
      <c r="M1841">
        <v>5</v>
      </c>
      <c r="N1841">
        <v>175</v>
      </c>
      <c r="O1841">
        <v>0</v>
      </c>
      <c r="P1841">
        <v>4</v>
      </c>
      <c r="Q1841">
        <v>20</v>
      </c>
      <c r="R1841">
        <f>SUM(Table1[[#This Row],[FIRST_CLASS_SEATS]:[ECONOMY_SEATS]])</f>
        <v>180</v>
      </c>
      <c r="S1841" s="5">
        <f>(Table1[[#This Row],[TIER1_ELIGIBLE_PAX]]/Table1[[#This Row],[TOTAL_PAX]])</f>
        <v>0</v>
      </c>
      <c r="T1841" s="5">
        <f>(Table1[[#This Row],[TIER2_ELIGIBLE_PAX]]/Table1[[#This Row],[TOTAL_PAX]])</f>
        <v>2.2222222222222223E-2</v>
      </c>
      <c r="U1841" s="5">
        <f>(Table1[[#This Row],[TIER3_ELIGIBLE_PAX]]/Table1[[#This Row],[TOTAL_PAX]])</f>
        <v>0.1111111111111111</v>
      </c>
      <c r="V1841" s="8">
        <v>0.18793347308558994</v>
      </c>
    </row>
    <row r="1842" spans="1:22" x14ac:dyDescent="0.3">
      <c r="A1842" s="1">
        <v>45955</v>
      </c>
      <c r="B1842" s="2">
        <v>0.48125000000000001</v>
      </c>
      <c r="C1842" t="s">
        <v>26</v>
      </c>
      <c r="D1842" t="s">
        <v>18</v>
      </c>
      <c r="E1842" t="s">
        <v>2031</v>
      </c>
      <c r="F1842" t="s">
        <v>20</v>
      </c>
      <c r="G1842" t="s">
        <v>124</v>
      </c>
      <c r="H1842" t="s">
        <v>22</v>
      </c>
      <c r="I1842" t="s">
        <v>23</v>
      </c>
      <c r="J1842" t="s">
        <v>24</v>
      </c>
      <c r="K1842" t="s">
        <v>25</v>
      </c>
      <c r="L1842">
        <v>8</v>
      </c>
      <c r="M1842">
        <v>49</v>
      </c>
      <c r="N1842">
        <v>178</v>
      </c>
      <c r="O1842">
        <v>4</v>
      </c>
      <c r="P1842">
        <v>6</v>
      </c>
      <c r="Q1842">
        <v>24</v>
      </c>
      <c r="R1842">
        <f>SUM(Table1[[#This Row],[FIRST_CLASS_SEATS]:[ECONOMY_SEATS]])</f>
        <v>235</v>
      </c>
      <c r="S1842" s="5">
        <f>(Table1[[#This Row],[TIER1_ELIGIBLE_PAX]]/Table1[[#This Row],[TOTAL_PAX]])</f>
        <v>1.7021276595744681E-2</v>
      </c>
      <c r="T1842" s="5">
        <f>(Table1[[#This Row],[TIER2_ELIGIBLE_PAX]]/Table1[[#This Row],[TOTAL_PAX]])</f>
        <v>2.553191489361702E-2</v>
      </c>
      <c r="U1842" s="5">
        <f>(Table1[[#This Row],[TIER3_ELIGIBLE_PAX]]/Table1[[#This Row],[TOTAL_PAX]])</f>
        <v>0.10212765957446808</v>
      </c>
      <c r="V1842" s="8">
        <v>0.18794571570564489</v>
      </c>
    </row>
    <row r="1843" spans="1:22" x14ac:dyDescent="0.3">
      <c r="A1843" s="1">
        <v>45792</v>
      </c>
      <c r="B1843" s="2">
        <v>0.65069444444444446</v>
      </c>
      <c r="C1843" t="s">
        <v>17</v>
      </c>
      <c r="D1843" t="s">
        <v>18</v>
      </c>
      <c r="E1843" t="s">
        <v>5162</v>
      </c>
      <c r="F1843" t="s">
        <v>20</v>
      </c>
      <c r="G1843" t="s">
        <v>40</v>
      </c>
      <c r="H1843" t="s">
        <v>41</v>
      </c>
      <c r="I1843" t="s">
        <v>31</v>
      </c>
      <c r="J1843" t="s">
        <v>32</v>
      </c>
      <c r="K1843" t="s">
        <v>33</v>
      </c>
      <c r="L1843">
        <v>0</v>
      </c>
      <c r="M1843">
        <v>0</v>
      </c>
      <c r="N1843">
        <v>180</v>
      </c>
      <c r="O1843">
        <v>0</v>
      </c>
      <c r="P1843">
        <v>13</v>
      </c>
      <c r="Q1843">
        <v>46</v>
      </c>
      <c r="R1843">
        <f>SUM(Table1[[#This Row],[FIRST_CLASS_SEATS]:[ECONOMY_SEATS]])</f>
        <v>180</v>
      </c>
      <c r="S1843" s="5">
        <f>(Table1[[#This Row],[TIER1_ELIGIBLE_PAX]]/Table1[[#This Row],[TOTAL_PAX]])</f>
        <v>0</v>
      </c>
      <c r="T1843" s="5">
        <f>(Table1[[#This Row],[TIER2_ELIGIBLE_PAX]]/Table1[[#This Row],[TOTAL_PAX]])</f>
        <v>7.2222222222222215E-2</v>
      </c>
      <c r="U1843" s="5">
        <f>(Table1[[#This Row],[TIER3_ELIGIBLE_PAX]]/Table1[[#This Row],[TOTAL_PAX]])</f>
        <v>0.25555555555555554</v>
      </c>
      <c r="V1843" s="8">
        <v>0.18804369042213864</v>
      </c>
    </row>
    <row r="1844" spans="1:22" x14ac:dyDescent="0.3">
      <c r="A1844" s="1">
        <v>45813</v>
      </c>
      <c r="B1844" s="2">
        <v>0.91111111111111109</v>
      </c>
      <c r="C1844" t="s">
        <v>34</v>
      </c>
      <c r="D1844" t="s">
        <v>18</v>
      </c>
      <c r="E1844" t="s">
        <v>830</v>
      </c>
      <c r="F1844" t="s">
        <v>20</v>
      </c>
      <c r="G1844" t="s">
        <v>36</v>
      </c>
      <c r="H1844" t="s">
        <v>37</v>
      </c>
      <c r="I1844" t="s">
        <v>31</v>
      </c>
      <c r="J1844" t="s">
        <v>32</v>
      </c>
      <c r="K1844" t="s">
        <v>33</v>
      </c>
      <c r="L1844">
        <v>0</v>
      </c>
      <c r="M1844">
        <v>4</v>
      </c>
      <c r="N1844">
        <v>176</v>
      </c>
      <c r="O1844">
        <v>0</v>
      </c>
      <c r="P1844">
        <v>5</v>
      </c>
      <c r="Q1844">
        <v>23</v>
      </c>
      <c r="R1844">
        <f>SUM(Table1[[#This Row],[FIRST_CLASS_SEATS]:[ECONOMY_SEATS]])</f>
        <v>180</v>
      </c>
      <c r="S1844" s="5">
        <f>(Table1[[#This Row],[TIER1_ELIGIBLE_PAX]]/Table1[[#This Row],[TOTAL_PAX]])</f>
        <v>0</v>
      </c>
      <c r="T1844" s="5">
        <f>(Table1[[#This Row],[TIER2_ELIGIBLE_PAX]]/Table1[[#This Row],[TOTAL_PAX]])</f>
        <v>2.7777777777777776E-2</v>
      </c>
      <c r="U1844" s="5">
        <f>(Table1[[#This Row],[TIER3_ELIGIBLE_PAX]]/Table1[[#This Row],[TOTAL_PAX]])</f>
        <v>0.12777777777777777</v>
      </c>
      <c r="V1844" s="8">
        <v>0.18811815387205799</v>
      </c>
    </row>
    <row r="1845" spans="1:22" x14ac:dyDescent="0.3">
      <c r="A1845" s="1">
        <v>45916</v>
      </c>
      <c r="B1845" s="2">
        <v>0.84861111111111109</v>
      </c>
      <c r="C1845" t="s">
        <v>34</v>
      </c>
      <c r="D1845" t="s">
        <v>18</v>
      </c>
      <c r="E1845" t="s">
        <v>3091</v>
      </c>
      <c r="F1845" t="s">
        <v>20</v>
      </c>
      <c r="G1845" t="s">
        <v>43</v>
      </c>
      <c r="H1845" t="s">
        <v>44</v>
      </c>
      <c r="I1845" t="s">
        <v>31</v>
      </c>
      <c r="J1845" t="s">
        <v>32</v>
      </c>
      <c r="K1845" t="s">
        <v>33</v>
      </c>
      <c r="L1845">
        <v>0</v>
      </c>
      <c r="M1845">
        <v>19</v>
      </c>
      <c r="N1845">
        <v>161</v>
      </c>
      <c r="O1845">
        <v>2</v>
      </c>
      <c r="P1845">
        <v>4</v>
      </c>
      <c r="Q1845">
        <v>21</v>
      </c>
      <c r="R1845">
        <f>SUM(Table1[[#This Row],[FIRST_CLASS_SEATS]:[ECONOMY_SEATS]])</f>
        <v>180</v>
      </c>
      <c r="S1845" s="5">
        <f>(Table1[[#This Row],[TIER1_ELIGIBLE_PAX]]/Table1[[#This Row],[TOTAL_PAX]])</f>
        <v>1.1111111111111112E-2</v>
      </c>
      <c r="T1845" s="5">
        <f>(Table1[[#This Row],[TIER2_ELIGIBLE_PAX]]/Table1[[#This Row],[TOTAL_PAX]])</f>
        <v>2.2222222222222223E-2</v>
      </c>
      <c r="U1845" s="5">
        <f>(Table1[[#This Row],[TIER3_ELIGIBLE_PAX]]/Table1[[#This Row],[TOTAL_PAX]])</f>
        <v>0.11666666666666667</v>
      </c>
      <c r="V1845" s="8">
        <v>0.18813527024813625</v>
      </c>
    </row>
    <row r="1846" spans="1:22" x14ac:dyDescent="0.3">
      <c r="A1846" s="1">
        <v>45924</v>
      </c>
      <c r="B1846" s="2">
        <v>0.53194444444444444</v>
      </c>
      <c r="C1846" t="s">
        <v>48</v>
      </c>
      <c r="D1846" t="s">
        <v>18</v>
      </c>
      <c r="E1846" t="s">
        <v>3614</v>
      </c>
      <c r="F1846" t="s">
        <v>20</v>
      </c>
      <c r="G1846" t="s">
        <v>76</v>
      </c>
      <c r="H1846" t="s">
        <v>77</v>
      </c>
      <c r="I1846" t="s">
        <v>78</v>
      </c>
      <c r="J1846" t="s">
        <v>24</v>
      </c>
      <c r="K1846" t="s">
        <v>59</v>
      </c>
      <c r="L1846">
        <v>0</v>
      </c>
      <c r="M1846">
        <v>35</v>
      </c>
      <c r="N1846">
        <v>179</v>
      </c>
      <c r="O1846">
        <v>0</v>
      </c>
      <c r="P1846">
        <v>10</v>
      </c>
      <c r="Q1846">
        <v>37</v>
      </c>
      <c r="R1846">
        <f>SUM(Table1[[#This Row],[FIRST_CLASS_SEATS]:[ECONOMY_SEATS]])</f>
        <v>214</v>
      </c>
      <c r="S1846" s="5">
        <f>(Table1[[#This Row],[TIER1_ELIGIBLE_PAX]]/Table1[[#This Row],[TOTAL_PAX]])</f>
        <v>0</v>
      </c>
      <c r="T1846" s="5">
        <f>(Table1[[#This Row],[TIER2_ELIGIBLE_PAX]]/Table1[[#This Row],[TOTAL_PAX]])</f>
        <v>4.6728971962616821E-2</v>
      </c>
      <c r="U1846" s="5">
        <f>(Table1[[#This Row],[TIER3_ELIGIBLE_PAX]]/Table1[[#This Row],[TOTAL_PAX]])</f>
        <v>0.17289719626168223</v>
      </c>
      <c r="V1846" s="8">
        <v>0.18824789598910985</v>
      </c>
    </row>
    <row r="1847" spans="1:22" x14ac:dyDescent="0.3">
      <c r="A1847" s="1">
        <v>45866</v>
      </c>
      <c r="B1847" s="2">
        <v>0.88194444444444442</v>
      </c>
      <c r="C1847" t="s">
        <v>34</v>
      </c>
      <c r="D1847" t="s">
        <v>18</v>
      </c>
      <c r="E1847" t="s">
        <v>5624</v>
      </c>
      <c r="F1847" t="s">
        <v>20</v>
      </c>
      <c r="G1847" t="s">
        <v>99</v>
      </c>
      <c r="H1847" t="s">
        <v>74</v>
      </c>
      <c r="I1847" t="s">
        <v>31</v>
      </c>
      <c r="J1847" t="s">
        <v>32</v>
      </c>
      <c r="K1847" t="s">
        <v>33</v>
      </c>
      <c r="L1847">
        <v>0</v>
      </c>
      <c r="M1847">
        <v>12</v>
      </c>
      <c r="N1847">
        <v>168</v>
      </c>
      <c r="O1847">
        <v>0</v>
      </c>
      <c r="P1847">
        <v>14</v>
      </c>
      <c r="Q1847">
        <v>49</v>
      </c>
      <c r="R1847">
        <f>SUM(Table1[[#This Row],[FIRST_CLASS_SEATS]:[ECONOMY_SEATS]])</f>
        <v>180</v>
      </c>
      <c r="S1847" s="5">
        <f>(Table1[[#This Row],[TIER1_ELIGIBLE_PAX]]/Table1[[#This Row],[TOTAL_PAX]])</f>
        <v>0</v>
      </c>
      <c r="T1847" s="5">
        <f>(Table1[[#This Row],[TIER2_ELIGIBLE_PAX]]/Table1[[#This Row],[TOTAL_PAX]])</f>
        <v>7.7777777777777779E-2</v>
      </c>
      <c r="U1847" s="5">
        <f>(Table1[[#This Row],[TIER3_ELIGIBLE_PAX]]/Table1[[#This Row],[TOTAL_PAX]])</f>
        <v>0.2722222222222222</v>
      </c>
      <c r="V1847" s="8">
        <v>0.18825719229558513</v>
      </c>
    </row>
    <row r="1848" spans="1:22" x14ac:dyDescent="0.3">
      <c r="A1848" s="1">
        <v>45777</v>
      </c>
      <c r="B1848" s="2">
        <v>0.45694444444444443</v>
      </c>
      <c r="C1848" t="s">
        <v>26</v>
      </c>
      <c r="D1848" t="s">
        <v>18</v>
      </c>
      <c r="E1848" t="s">
        <v>60</v>
      </c>
      <c r="F1848" t="s">
        <v>20</v>
      </c>
      <c r="G1848" t="s">
        <v>46</v>
      </c>
      <c r="H1848" t="s">
        <v>22</v>
      </c>
      <c r="I1848" t="s">
        <v>23</v>
      </c>
      <c r="J1848" t="s">
        <v>24</v>
      </c>
      <c r="K1848" t="s">
        <v>80</v>
      </c>
      <c r="L1848">
        <v>14</v>
      </c>
      <c r="M1848">
        <v>97</v>
      </c>
      <c r="N1848">
        <v>358</v>
      </c>
      <c r="O1848">
        <v>1</v>
      </c>
      <c r="P1848">
        <v>3</v>
      </c>
      <c r="Q1848">
        <v>16</v>
      </c>
      <c r="R1848">
        <f>SUM(Table1[[#This Row],[FIRST_CLASS_SEATS]:[ECONOMY_SEATS]])</f>
        <v>469</v>
      </c>
      <c r="S1848" s="5">
        <f>(Table1[[#This Row],[TIER1_ELIGIBLE_PAX]]/Table1[[#This Row],[TOTAL_PAX]])</f>
        <v>2.1321961620469083E-3</v>
      </c>
      <c r="T1848" s="5">
        <f>(Table1[[#This Row],[TIER2_ELIGIBLE_PAX]]/Table1[[#This Row],[TOTAL_PAX]])</f>
        <v>6.3965884861407248E-3</v>
      </c>
      <c r="U1848" s="5">
        <f>(Table1[[#This Row],[TIER3_ELIGIBLE_PAX]]/Table1[[#This Row],[TOTAL_PAX]])</f>
        <v>3.4115138592750532E-2</v>
      </c>
      <c r="V1848" s="8">
        <v>0.18827415242838963</v>
      </c>
    </row>
    <row r="1849" spans="1:22" x14ac:dyDescent="0.3">
      <c r="A1849" s="1">
        <v>45888</v>
      </c>
      <c r="B1849" s="2">
        <v>0.94166666666666665</v>
      </c>
      <c r="C1849" t="s">
        <v>34</v>
      </c>
      <c r="D1849" t="s">
        <v>18</v>
      </c>
      <c r="E1849" t="s">
        <v>1827</v>
      </c>
      <c r="F1849" t="s">
        <v>20</v>
      </c>
      <c r="G1849" t="s">
        <v>68</v>
      </c>
      <c r="H1849" t="s">
        <v>69</v>
      </c>
      <c r="I1849" t="s">
        <v>31</v>
      </c>
      <c r="J1849" t="s">
        <v>32</v>
      </c>
      <c r="K1849" t="s">
        <v>33</v>
      </c>
      <c r="L1849">
        <v>0</v>
      </c>
      <c r="M1849">
        <v>12</v>
      </c>
      <c r="N1849">
        <v>168</v>
      </c>
      <c r="O1849">
        <v>0</v>
      </c>
      <c r="P1849">
        <v>13</v>
      </c>
      <c r="Q1849">
        <v>45</v>
      </c>
      <c r="R1849">
        <f>SUM(Table1[[#This Row],[FIRST_CLASS_SEATS]:[ECONOMY_SEATS]])</f>
        <v>180</v>
      </c>
      <c r="S1849" s="5">
        <f>(Table1[[#This Row],[TIER1_ELIGIBLE_PAX]]/Table1[[#This Row],[TOTAL_PAX]])</f>
        <v>0</v>
      </c>
      <c r="T1849" s="5">
        <f>(Table1[[#This Row],[TIER2_ELIGIBLE_PAX]]/Table1[[#This Row],[TOTAL_PAX]])</f>
        <v>7.2222222222222215E-2</v>
      </c>
      <c r="U1849" s="5">
        <f>(Table1[[#This Row],[TIER3_ELIGIBLE_PAX]]/Table1[[#This Row],[TOTAL_PAX]])</f>
        <v>0.25</v>
      </c>
      <c r="V1849" s="8">
        <v>0.1882815191711138</v>
      </c>
    </row>
    <row r="1850" spans="1:22" x14ac:dyDescent="0.3">
      <c r="A1850" s="1">
        <v>45906</v>
      </c>
      <c r="B1850" s="2">
        <v>0.70416666666666672</v>
      </c>
      <c r="C1850" t="s">
        <v>17</v>
      </c>
      <c r="D1850" t="s">
        <v>18</v>
      </c>
      <c r="E1850" t="s">
        <v>3115</v>
      </c>
      <c r="F1850" t="s">
        <v>20</v>
      </c>
      <c r="G1850" t="s">
        <v>68</v>
      </c>
      <c r="H1850" t="s">
        <v>69</v>
      </c>
      <c r="I1850" t="s">
        <v>31</v>
      </c>
      <c r="J1850" t="s">
        <v>32</v>
      </c>
      <c r="K1850" t="s">
        <v>33</v>
      </c>
      <c r="L1850">
        <v>0</v>
      </c>
      <c r="M1850">
        <v>15</v>
      </c>
      <c r="N1850">
        <v>165</v>
      </c>
      <c r="O1850">
        <v>1</v>
      </c>
      <c r="P1850">
        <v>3</v>
      </c>
      <c r="Q1850">
        <v>17</v>
      </c>
      <c r="R1850">
        <f>SUM(Table1[[#This Row],[FIRST_CLASS_SEATS]:[ECONOMY_SEATS]])</f>
        <v>180</v>
      </c>
      <c r="S1850" s="5">
        <f>(Table1[[#This Row],[TIER1_ELIGIBLE_PAX]]/Table1[[#This Row],[TOTAL_PAX]])</f>
        <v>5.5555555555555558E-3</v>
      </c>
      <c r="T1850" s="5">
        <f>(Table1[[#This Row],[TIER2_ELIGIBLE_PAX]]/Table1[[#This Row],[TOTAL_PAX]])</f>
        <v>1.6666666666666666E-2</v>
      </c>
      <c r="U1850" s="5">
        <f>(Table1[[#This Row],[TIER3_ELIGIBLE_PAX]]/Table1[[#This Row],[TOTAL_PAX]])</f>
        <v>9.4444444444444442E-2</v>
      </c>
      <c r="V1850" s="8">
        <v>0.18828321702035933</v>
      </c>
    </row>
    <row r="1851" spans="1:22" x14ac:dyDescent="0.3">
      <c r="A1851" s="1">
        <v>45901</v>
      </c>
      <c r="B1851" s="2">
        <v>0.85624999999999996</v>
      </c>
      <c r="C1851" t="s">
        <v>34</v>
      </c>
      <c r="D1851" t="s">
        <v>18</v>
      </c>
      <c r="E1851" t="s">
        <v>355</v>
      </c>
      <c r="F1851" t="s">
        <v>20</v>
      </c>
      <c r="G1851" t="s">
        <v>76</v>
      </c>
      <c r="H1851" t="s">
        <v>77</v>
      </c>
      <c r="I1851" t="s">
        <v>78</v>
      </c>
      <c r="J1851" t="s">
        <v>24</v>
      </c>
      <c r="K1851" t="s">
        <v>25</v>
      </c>
      <c r="L1851">
        <v>0</v>
      </c>
      <c r="M1851">
        <v>32</v>
      </c>
      <c r="N1851">
        <v>304</v>
      </c>
      <c r="O1851">
        <v>0</v>
      </c>
      <c r="P1851">
        <v>3</v>
      </c>
      <c r="Q1851">
        <v>17</v>
      </c>
      <c r="R1851">
        <f>SUM(Table1[[#This Row],[FIRST_CLASS_SEATS]:[ECONOMY_SEATS]])</f>
        <v>336</v>
      </c>
      <c r="S1851" s="5">
        <f>(Table1[[#This Row],[TIER1_ELIGIBLE_PAX]]/Table1[[#This Row],[TOTAL_PAX]])</f>
        <v>0</v>
      </c>
      <c r="T1851" s="5">
        <f>(Table1[[#This Row],[TIER2_ELIGIBLE_PAX]]/Table1[[#This Row],[TOTAL_PAX]])</f>
        <v>8.9285714285714281E-3</v>
      </c>
      <c r="U1851" s="5">
        <f>(Table1[[#This Row],[TIER3_ELIGIBLE_PAX]]/Table1[[#This Row],[TOTAL_PAX]])</f>
        <v>5.0595238095238096E-2</v>
      </c>
      <c r="V1851" s="8">
        <v>0.18830080535196059</v>
      </c>
    </row>
    <row r="1852" spans="1:22" x14ac:dyDescent="0.3">
      <c r="A1852" s="1">
        <v>45819</v>
      </c>
      <c r="B1852" s="2">
        <v>0.69652777777777775</v>
      </c>
      <c r="C1852" t="s">
        <v>17</v>
      </c>
      <c r="D1852" t="s">
        <v>18</v>
      </c>
      <c r="E1852" t="s">
        <v>5369</v>
      </c>
      <c r="F1852" t="s">
        <v>20</v>
      </c>
      <c r="G1852" t="s">
        <v>21</v>
      </c>
      <c r="H1852" t="s">
        <v>22</v>
      </c>
      <c r="I1852" t="s">
        <v>23</v>
      </c>
      <c r="J1852" t="s">
        <v>24</v>
      </c>
      <c r="K1852" t="s">
        <v>25</v>
      </c>
      <c r="L1852">
        <v>0</v>
      </c>
      <c r="M1852">
        <v>32</v>
      </c>
      <c r="N1852">
        <v>300</v>
      </c>
      <c r="O1852">
        <v>0</v>
      </c>
      <c r="P1852">
        <v>3</v>
      </c>
      <c r="Q1852">
        <v>16</v>
      </c>
      <c r="R1852">
        <f>SUM(Table1[[#This Row],[FIRST_CLASS_SEATS]:[ECONOMY_SEATS]])</f>
        <v>332</v>
      </c>
      <c r="S1852" s="5">
        <f>(Table1[[#This Row],[TIER1_ELIGIBLE_PAX]]/Table1[[#This Row],[TOTAL_PAX]])</f>
        <v>0</v>
      </c>
      <c r="T1852" s="5">
        <f>(Table1[[#This Row],[TIER2_ELIGIBLE_PAX]]/Table1[[#This Row],[TOTAL_PAX]])</f>
        <v>9.0361445783132526E-3</v>
      </c>
      <c r="U1852" s="5">
        <f>(Table1[[#This Row],[TIER3_ELIGIBLE_PAX]]/Table1[[#This Row],[TOTAL_PAX]])</f>
        <v>4.8192771084337352E-2</v>
      </c>
      <c r="V1852" s="8">
        <v>0.18839781765258368</v>
      </c>
    </row>
    <row r="1853" spans="1:22" x14ac:dyDescent="0.3">
      <c r="A1853" s="1">
        <v>45815</v>
      </c>
      <c r="B1853" s="2">
        <v>0.91111111111111109</v>
      </c>
      <c r="C1853" t="s">
        <v>34</v>
      </c>
      <c r="D1853" t="s">
        <v>18</v>
      </c>
      <c r="E1853" t="s">
        <v>3792</v>
      </c>
      <c r="F1853" t="s">
        <v>20</v>
      </c>
      <c r="G1853" t="s">
        <v>36</v>
      </c>
      <c r="H1853" t="s">
        <v>37</v>
      </c>
      <c r="I1853" t="s">
        <v>31</v>
      </c>
      <c r="J1853" t="s">
        <v>32</v>
      </c>
      <c r="K1853" t="s">
        <v>33</v>
      </c>
      <c r="L1853">
        <v>0</v>
      </c>
      <c r="M1853">
        <v>6</v>
      </c>
      <c r="N1853">
        <v>174</v>
      </c>
      <c r="O1853">
        <v>1</v>
      </c>
      <c r="P1853">
        <v>6</v>
      </c>
      <c r="Q1853">
        <v>25</v>
      </c>
      <c r="R1853">
        <f>SUM(Table1[[#This Row],[FIRST_CLASS_SEATS]:[ECONOMY_SEATS]])</f>
        <v>180</v>
      </c>
      <c r="S1853" s="5">
        <f>(Table1[[#This Row],[TIER1_ELIGIBLE_PAX]]/Table1[[#This Row],[TOTAL_PAX]])</f>
        <v>5.5555555555555558E-3</v>
      </c>
      <c r="T1853" s="5">
        <f>(Table1[[#This Row],[TIER2_ELIGIBLE_PAX]]/Table1[[#This Row],[TOTAL_PAX]])</f>
        <v>3.3333333333333333E-2</v>
      </c>
      <c r="U1853" s="5">
        <f>(Table1[[#This Row],[TIER3_ELIGIBLE_PAX]]/Table1[[#This Row],[TOTAL_PAX]])</f>
        <v>0.1388888888888889</v>
      </c>
      <c r="V1853" s="8">
        <v>0.18842376389553028</v>
      </c>
    </row>
    <row r="1854" spans="1:22" x14ac:dyDescent="0.3">
      <c r="A1854" s="1">
        <v>45892</v>
      </c>
      <c r="B1854" s="2">
        <v>0.89375000000000004</v>
      </c>
      <c r="C1854" t="s">
        <v>34</v>
      </c>
      <c r="D1854" t="s">
        <v>18</v>
      </c>
      <c r="E1854" t="s">
        <v>355</v>
      </c>
      <c r="F1854" t="s">
        <v>20</v>
      </c>
      <c r="G1854" t="s">
        <v>62</v>
      </c>
      <c r="H1854" t="s">
        <v>63</v>
      </c>
      <c r="I1854" t="s">
        <v>31</v>
      </c>
      <c r="J1854" t="s">
        <v>32</v>
      </c>
      <c r="K1854" t="s">
        <v>33</v>
      </c>
      <c r="L1854">
        <v>0</v>
      </c>
      <c r="M1854">
        <v>11</v>
      </c>
      <c r="N1854">
        <v>169</v>
      </c>
      <c r="O1854">
        <v>1</v>
      </c>
      <c r="P1854">
        <v>5</v>
      </c>
      <c r="Q1854">
        <v>24</v>
      </c>
      <c r="R1854">
        <f>SUM(Table1[[#This Row],[FIRST_CLASS_SEATS]:[ECONOMY_SEATS]])</f>
        <v>180</v>
      </c>
      <c r="S1854" s="5">
        <f>(Table1[[#This Row],[TIER1_ELIGIBLE_PAX]]/Table1[[#This Row],[TOTAL_PAX]])</f>
        <v>5.5555555555555558E-3</v>
      </c>
      <c r="T1854" s="5">
        <f>(Table1[[#This Row],[TIER2_ELIGIBLE_PAX]]/Table1[[#This Row],[TOTAL_PAX]])</f>
        <v>2.7777777777777776E-2</v>
      </c>
      <c r="U1854" s="5">
        <f>(Table1[[#This Row],[TIER3_ELIGIBLE_PAX]]/Table1[[#This Row],[TOTAL_PAX]])</f>
        <v>0.13333333333333333</v>
      </c>
      <c r="V1854" s="8">
        <v>0.1885345005974135</v>
      </c>
    </row>
    <row r="1855" spans="1:22" x14ac:dyDescent="0.3">
      <c r="A1855" s="1">
        <v>45913</v>
      </c>
      <c r="B1855" s="2">
        <v>0.34236111111111112</v>
      </c>
      <c r="C1855" t="s">
        <v>26</v>
      </c>
      <c r="D1855" t="s">
        <v>18</v>
      </c>
      <c r="E1855" t="s">
        <v>3376</v>
      </c>
      <c r="F1855" t="s">
        <v>20</v>
      </c>
      <c r="G1855" t="s">
        <v>46</v>
      </c>
      <c r="H1855" t="s">
        <v>22</v>
      </c>
      <c r="I1855" t="s">
        <v>23</v>
      </c>
      <c r="J1855" t="s">
        <v>24</v>
      </c>
      <c r="K1855" t="s">
        <v>25</v>
      </c>
      <c r="L1855">
        <v>0</v>
      </c>
      <c r="M1855">
        <v>32</v>
      </c>
      <c r="N1855">
        <v>300</v>
      </c>
      <c r="O1855">
        <v>0</v>
      </c>
      <c r="P1855">
        <v>7</v>
      </c>
      <c r="Q1855">
        <v>28</v>
      </c>
      <c r="R1855">
        <f>SUM(Table1[[#This Row],[FIRST_CLASS_SEATS]:[ECONOMY_SEATS]])</f>
        <v>332</v>
      </c>
      <c r="S1855" s="5">
        <f>(Table1[[#This Row],[TIER1_ELIGIBLE_PAX]]/Table1[[#This Row],[TOTAL_PAX]])</f>
        <v>0</v>
      </c>
      <c r="T1855" s="5">
        <f>(Table1[[#This Row],[TIER2_ELIGIBLE_PAX]]/Table1[[#This Row],[TOTAL_PAX]])</f>
        <v>2.1084337349397589E-2</v>
      </c>
      <c r="U1855" s="5">
        <f>(Table1[[#This Row],[TIER3_ELIGIBLE_PAX]]/Table1[[#This Row],[TOTAL_PAX]])</f>
        <v>8.4337349397590355E-2</v>
      </c>
      <c r="V1855" s="8">
        <v>0.1885352681512541</v>
      </c>
    </row>
    <row r="1856" spans="1:22" x14ac:dyDescent="0.3">
      <c r="A1856" s="1">
        <v>45877</v>
      </c>
      <c r="B1856" s="2">
        <v>0.52847222222222223</v>
      </c>
      <c r="C1856" t="s">
        <v>48</v>
      </c>
      <c r="D1856" t="s">
        <v>18</v>
      </c>
      <c r="E1856" t="s">
        <v>5459</v>
      </c>
      <c r="F1856" t="s">
        <v>20</v>
      </c>
      <c r="G1856" t="s">
        <v>36</v>
      </c>
      <c r="H1856" t="s">
        <v>37</v>
      </c>
      <c r="I1856" t="s">
        <v>31</v>
      </c>
      <c r="J1856" t="s">
        <v>32</v>
      </c>
      <c r="K1856" t="s">
        <v>33</v>
      </c>
      <c r="L1856">
        <v>0</v>
      </c>
      <c r="M1856">
        <v>3</v>
      </c>
      <c r="N1856">
        <v>177</v>
      </c>
      <c r="O1856">
        <v>1</v>
      </c>
      <c r="P1856">
        <v>6</v>
      </c>
      <c r="Q1856">
        <v>26</v>
      </c>
      <c r="R1856">
        <f>SUM(Table1[[#This Row],[FIRST_CLASS_SEATS]:[ECONOMY_SEATS]])</f>
        <v>180</v>
      </c>
      <c r="S1856" s="5">
        <f>(Table1[[#This Row],[TIER1_ELIGIBLE_PAX]]/Table1[[#This Row],[TOTAL_PAX]])</f>
        <v>5.5555555555555558E-3</v>
      </c>
      <c r="T1856" s="5">
        <f>(Table1[[#This Row],[TIER2_ELIGIBLE_PAX]]/Table1[[#This Row],[TOTAL_PAX]])</f>
        <v>3.3333333333333333E-2</v>
      </c>
      <c r="U1856" s="5">
        <f>(Table1[[#This Row],[TIER3_ELIGIBLE_PAX]]/Table1[[#This Row],[TOTAL_PAX]])</f>
        <v>0.14444444444444443</v>
      </c>
      <c r="V1856" s="8">
        <v>0.18858207563018603</v>
      </c>
    </row>
    <row r="1857" spans="1:22" x14ac:dyDescent="0.3">
      <c r="A1857" s="1">
        <v>45847</v>
      </c>
      <c r="B1857" s="2">
        <v>0.8833333333333333</v>
      </c>
      <c r="C1857" t="s">
        <v>34</v>
      </c>
      <c r="D1857" t="s">
        <v>18</v>
      </c>
      <c r="E1857" t="s">
        <v>1917</v>
      </c>
      <c r="F1857" t="s">
        <v>20</v>
      </c>
      <c r="G1857" t="s">
        <v>29</v>
      </c>
      <c r="H1857" t="s">
        <v>30</v>
      </c>
      <c r="I1857" t="s">
        <v>31</v>
      </c>
      <c r="J1857" t="s">
        <v>32</v>
      </c>
      <c r="K1857" t="s">
        <v>33</v>
      </c>
      <c r="L1857">
        <v>0</v>
      </c>
      <c r="M1857">
        <v>5</v>
      </c>
      <c r="N1857">
        <v>175</v>
      </c>
      <c r="O1857">
        <v>0</v>
      </c>
      <c r="P1857">
        <v>8</v>
      </c>
      <c r="Q1857">
        <v>30</v>
      </c>
      <c r="R1857">
        <f>SUM(Table1[[#This Row],[FIRST_CLASS_SEATS]:[ECONOMY_SEATS]])</f>
        <v>180</v>
      </c>
      <c r="S1857" s="5">
        <f>(Table1[[#This Row],[TIER1_ELIGIBLE_PAX]]/Table1[[#This Row],[TOTAL_PAX]])</f>
        <v>0</v>
      </c>
      <c r="T1857" s="5">
        <f>(Table1[[#This Row],[TIER2_ELIGIBLE_PAX]]/Table1[[#This Row],[TOTAL_PAX]])</f>
        <v>4.4444444444444446E-2</v>
      </c>
      <c r="U1857" s="5">
        <f>(Table1[[#This Row],[TIER3_ELIGIBLE_PAX]]/Table1[[#This Row],[TOTAL_PAX]])</f>
        <v>0.16666666666666666</v>
      </c>
      <c r="V1857" s="8">
        <v>0.1886017301326256</v>
      </c>
    </row>
    <row r="1858" spans="1:22" x14ac:dyDescent="0.3">
      <c r="A1858" s="1">
        <v>45954</v>
      </c>
      <c r="B1858" s="2">
        <v>0.95208333333333328</v>
      </c>
      <c r="C1858" t="s">
        <v>34</v>
      </c>
      <c r="D1858" t="s">
        <v>18</v>
      </c>
      <c r="E1858" t="s">
        <v>1641</v>
      </c>
      <c r="F1858" t="s">
        <v>20</v>
      </c>
      <c r="G1858" t="s">
        <v>124</v>
      </c>
      <c r="H1858" t="s">
        <v>22</v>
      </c>
      <c r="I1858" t="s">
        <v>23</v>
      </c>
      <c r="J1858" t="s">
        <v>24</v>
      </c>
      <c r="K1858" t="s">
        <v>25</v>
      </c>
      <c r="L1858">
        <v>0</v>
      </c>
      <c r="M1858">
        <v>48</v>
      </c>
      <c r="N1858">
        <v>224</v>
      </c>
      <c r="O1858">
        <v>1</v>
      </c>
      <c r="P1858">
        <v>9</v>
      </c>
      <c r="Q1858">
        <v>33</v>
      </c>
      <c r="R1858">
        <f>SUM(Table1[[#This Row],[FIRST_CLASS_SEATS]:[ECONOMY_SEATS]])</f>
        <v>272</v>
      </c>
      <c r="S1858" s="5">
        <f>(Table1[[#This Row],[TIER1_ELIGIBLE_PAX]]/Table1[[#This Row],[TOTAL_PAX]])</f>
        <v>3.6764705882352941E-3</v>
      </c>
      <c r="T1858" s="5">
        <f>(Table1[[#This Row],[TIER2_ELIGIBLE_PAX]]/Table1[[#This Row],[TOTAL_PAX]])</f>
        <v>3.3088235294117647E-2</v>
      </c>
      <c r="U1858" s="5">
        <f>(Table1[[#This Row],[TIER3_ELIGIBLE_PAX]]/Table1[[#This Row],[TOTAL_PAX]])</f>
        <v>0.12132352941176471</v>
      </c>
      <c r="V1858" s="8">
        <v>0.18861632815943519</v>
      </c>
    </row>
    <row r="1859" spans="1:22" x14ac:dyDescent="0.3">
      <c r="A1859" s="1">
        <v>45879</v>
      </c>
      <c r="B1859" s="2">
        <v>0.59027777777777779</v>
      </c>
      <c r="C1859" t="s">
        <v>17</v>
      </c>
      <c r="D1859" t="s">
        <v>18</v>
      </c>
      <c r="E1859" t="s">
        <v>4390</v>
      </c>
      <c r="F1859" t="s">
        <v>20</v>
      </c>
      <c r="G1859" t="s">
        <v>46</v>
      </c>
      <c r="H1859" t="s">
        <v>22</v>
      </c>
      <c r="I1859" t="s">
        <v>23</v>
      </c>
      <c r="J1859" t="s">
        <v>24</v>
      </c>
      <c r="K1859" t="s">
        <v>59</v>
      </c>
      <c r="L1859">
        <v>8</v>
      </c>
      <c r="M1859">
        <v>48</v>
      </c>
      <c r="N1859">
        <v>200</v>
      </c>
      <c r="O1859">
        <v>0</v>
      </c>
      <c r="P1859">
        <v>0</v>
      </c>
      <c r="Q1859">
        <v>5</v>
      </c>
      <c r="R1859">
        <f>SUM(Table1[[#This Row],[FIRST_CLASS_SEATS]:[ECONOMY_SEATS]])</f>
        <v>256</v>
      </c>
      <c r="S1859" s="5">
        <f>(Table1[[#This Row],[TIER1_ELIGIBLE_PAX]]/Table1[[#This Row],[TOTAL_PAX]])</f>
        <v>0</v>
      </c>
      <c r="T1859" s="5">
        <f>(Table1[[#This Row],[TIER2_ELIGIBLE_PAX]]/Table1[[#This Row],[TOTAL_PAX]])</f>
        <v>0</v>
      </c>
      <c r="U1859" s="5">
        <f>(Table1[[#This Row],[TIER3_ELIGIBLE_PAX]]/Table1[[#This Row],[TOTAL_PAX]])</f>
        <v>1.953125E-2</v>
      </c>
      <c r="V1859" s="8">
        <v>0.18865010338203292</v>
      </c>
    </row>
    <row r="1860" spans="1:22" x14ac:dyDescent="0.3">
      <c r="A1860" s="1">
        <v>45912</v>
      </c>
      <c r="B1860" s="2">
        <v>0.60138888888888886</v>
      </c>
      <c r="C1860" t="s">
        <v>17</v>
      </c>
      <c r="D1860" t="s">
        <v>18</v>
      </c>
      <c r="E1860" t="s">
        <v>93</v>
      </c>
      <c r="F1860" t="s">
        <v>20</v>
      </c>
      <c r="G1860" t="s">
        <v>21</v>
      </c>
      <c r="H1860" t="s">
        <v>22</v>
      </c>
      <c r="I1860" t="s">
        <v>23</v>
      </c>
      <c r="J1860" t="s">
        <v>24</v>
      </c>
      <c r="K1860" t="s">
        <v>59</v>
      </c>
      <c r="L1860">
        <v>8</v>
      </c>
      <c r="M1860">
        <v>48</v>
      </c>
      <c r="N1860">
        <v>200</v>
      </c>
      <c r="O1860">
        <v>1</v>
      </c>
      <c r="P1860">
        <v>8</v>
      </c>
      <c r="Q1860">
        <v>32</v>
      </c>
      <c r="R1860">
        <f>SUM(Table1[[#This Row],[FIRST_CLASS_SEATS]:[ECONOMY_SEATS]])</f>
        <v>256</v>
      </c>
      <c r="S1860" s="5">
        <f>(Table1[[#This Row],[TIER1_ELIGIBLE_PAX]]/Table1[[#This Row],[TOTAL_PAX]])</f>
        <v>3.90625E-3</v>
      </c>
      <c r="T1860" s="5">
        <f>(Table1[[#This Row],[TIER2_ELIGIBLE_PAX]]/Table1[[#This Row],[TOTAL_PAX]])</f>
        <v>3.125E-2</v>
      </c>
      <c r="U1860" s="5">
        <f>(Table1[[#This Row],[TIER3_ELIGIBLE_PAX]]/Table1[[#This Row],[TOTAL_PAX]])</f>
        <v>0.125</v>
      </c>
      <c r="V1860" s="8">
        <v>0.18865160979469964</v>
      </c>
    </row>
    <row r="1861" spans="1:22" x14ac:dyDescent="0.3">
      <c r="A1861" s="1">
        <v>45821</v>
      </c>
      <c r="B1861" s="2">
        <v>0.90138888888888891</v>
      </c>
      <c r="C1861" t="s">
        <v>34</v>
      </c>
      <c r="D1861" t="s">
        <v>18</v>
      </c>
      <c r="E1861" t="s">
        <v>3923</v>
      </c>
      <c r="F1861" t="s">
        <v>20</v>
      </c>
      <c r="G1861" t="s">
        <v>124</v>
      </c>
      <c r="H1861" t="s">
        <v>22</v>
      </c>
      <c r="I1861" t="s">
        <v>23</v>
      </c>
      <c r="J1861" t="s">
        <v>24</v>
      </c>
      <c r="K1861" t="s">
        <v>25</v>
      </c>
      <c r="L1861">
        <v>0</v>
      </c>
      <c r="M1861">
        <v>32</v>
      </c>
      <c r="N1861">
        <v>304</v>
      </c>
      <c r="O1861">
        <v>0</v>
      </c>
      <c r="P1861">
        <v>6</v>
      </c>
      <c r="Q1861">
        <v>26</v>
      </c>
      <c r="R1861">
        <f>SUM(Table1[[#This Row],[FIRST_CLASS_SEATS]:[ECONOMY_SEATS]])</f>
        <v>336</v>
      </c>
      <c r="S1861" s="5">
        <f>(Table1[[#This Row],[TIER1_ELIGIBLE_PAX]]/Table1[[#This Row],[TOTAL_PAX]])</f>
        <v>0</v>
      </c>
      <c r="T1861" s="5">
        <f>(Table1[[#This Row],[TIER2_ELIGIBLE_PAX]]/Table1[[#This Row],[TOTAL_PAX]])</f>
        <v>1.7857142857142856E-2</v>
      </c>
      <c r="U1861" s="5">
        <f>(Table1[[#This Row],[TIER3_ELIGIBLE_PAX]]/Table1[[#This Row],[TOTAL_PAX]])</f>
        <v>7.7380952380952384E-2</v>
      </c>
      <c r="V1861" s="8">
        <v>0.188677742539615</v>
      </c>
    </row>
    <row r="1862" spans="1:22" x14ac:dyDescent="0.3">
      <c r="A1862" s="1">
        <v>45846</v>
      </c>
      <c r="B1862" s="2">
        <v>0.26458333333333334</v>
      </c>
      <c r="C1862" t="s">
        <v>26</v>
      </c>
      <c r="D1862" t="s">
        <v>18</v>
      </c>
      <c r="E1862" t="s">
        <v>2959</v>
      </c>
      <c r="F1862" t="s">
        <v>20</v>
      </c>
      <c r="G1862" t="s">
        <v>71</v>
      </c>
      <c r="H1862" t="s">
        <v>22</v>
      </c>
      <c r="I1862" t="s">
        <v>23</v>
      </c>
      <c r="J1862" t="s">
        <v>24</v>
      </c>
      <c r="K1862" t="s">
        <v>59</v>
      </c>
      <c r="L1862">
        <v>0</v>
      </c>
      <c r="M1862">
        <v>31</v>
      </c>
      <c r="N1862">
        <v>173</v>
      </c>
      <c r="O1862">
        <v>0</v>
      </c>
      <c r="P1862">
        <v>8</v>
      </c>
      <c r="Q1862">
        <v>31</v>
      </c>
      <c r="R1862">
        <f>SUM(Table1[[#This Row],[FIRST_CLASS_SEATS]:[ECONOMY_SEATS]])</f>
        <v>204</v>
      </c>
      <c r="S1862" s="5">
        <f>(Table1[[#This Row],[TIER1_ELIGIBLE_PAX]]/Table1[[#This Row],[TOTAL_PAX]])</f>
        <v>0</v>
      </c>
      <c r="T1862" s="5">
        <f>(Table1[[#This Row],[TIER2_ELIGIBLE_PAX]]/Table1[[#This Row],[TOTAL_PAX]])</f>
        <v>3.9215686274509803E-2</v>
      </c>
      <c r="U1862" s="5">
        <f>(Table1[[#This Row],[TIER3_ELIGIBLE_PAX]]/Table1[[#This Row],[TOTAL_PAX]])</f>
        <v>0.15196078431372548</v>
      </c>
      <c r="V1862" s="8">
        <v>0.18873288445031466</v>
      </c>
    </row>
    <row r="1863" spans="1:22" x14ac:dyDescent="0.3">
      <c r="A1863" s="1">
        <v>45778</v>
      </c>
      <c r="B1863" s="2">
        <v>0.69513888888888886</v>
      </c>
      <c r="C1863" t="s">
        <v>17</v>
      </c>
      <c r="D1863" t="s">
        <v>18</v>
      </c>
      <c r="E1863" t="s">
        <v>504</v>
      </c>
      <c r="F1863" t="s">
        <v>20</v>
      </c>
      <c r="G1863" t="s">
        <v>43</v>
      </c>
      <c r="H1863" t="s">
        <v>44</v>
      </c>
      <c r="I1863" t="s">
        <v>31</v>
      </c>
      <c r="J1863" t="s">
        <v>32</v>
      </c>
      <c r="K1863" t="s">
        <v>33</v>
      </c>
      <c r="L1863">
        <v>0</v>
      </c>
      <c r="M1863">
        <v>18</v>
      </c>
      <c r="N1863">
        <v>162</v>
      </c>
      <c r="O1863">
        <v>0</v>
      </c>
      <c r="P1863">
        <v>1</v>
      </c>
      <c r="Q1863">
        <v>12</v>
      </c>
      <c r="R1863">
        <f>SUM(Table1[[#This Row],[FIRST_CLASS_SEATS]:[ECONOMY_SEATS]])</f>
        <v>180</v>
      </c>
      <c r="S1863" s="5">
        <f>(Table1[[#This Row],[TIER1_ELIGIBLE_PAX]]/Table1[[#This Row],[TOTAL_PAX]])</f>
        <v>0</v>
      </c>
      <c r="T1863" s="5">
        <f>(Table1[[#This Row],[TIER2_ELIGIBLE_PAX]]/Table1[[#This Row],[TOTAL_PAX]])</f>
        <v>5.5555555555555558E-3</v>
      </c>
      <c r="U1863" s="5">
        <f>(Table1[[#This Row],[TIER3_ELIGIBLE_PAX]]/Table1[[#This Row],[TOTAL_PAX]])</f>
        <v>6.6666666666666666E-2</v>
      </c>
      <c r="V1863" s="8">
        <v>0.18877009259169608</v>
      </c>
    </row>
    <row r="1864" spans="1:22" x14ac:dyDescent="0.3">
      <c r="A1864" s="1">
        <v>45859</v>
      </c>
      <c r="B1864" s="2">
        <v>0.40555555555555556</v>
      </c>
      <c r="C1864" t="s">
        <v>26</v>
      </c>
      <c r="D1864" t="s">
        <v>18</v>
      </c>
      <c r="E1864" t="s">
        <v>3789</v>
      </c>
      <c r="F1864" t="s">
        <v>20</v>
      </c>
      <c r="G1864" t="s">
        <v>62</v>
      </c>
      <c r="H1864" t="s">
        <v>63</v>
      </c>
      <c r="I1864" t="s">
        <v>31</v>
      </c>
      <c r="J1864" t="s">
        <v>32</v>
      </c>
      <c r="K1864" t="s">
        <v>33</v>
      </c>
      <c r="L1864">
        <v>0</v>
      </c>
      <c r="M1864">
        <v>15</v>
      </c>
      <c r="N1864">
        <v>165</v>
      </c>
      <c r="O1864">
        <v>0</v>
      </c>
      <c r="P1864">
        <v>8</v>
      </c>
      <c r="Q1864">
        <v>32</v>
      </c>
      <c r="R1864">
        <f>SUM(Table1[[#This Row],[FIRST_CLASS_SEATS]:[ECONOMY_SEATS]])</f>
        <v>180</v>
      </c>
      <c r="S1864" s="5">
        <f>(Table1[[#This Row],[TIER1_ELIGIBLE_PAX]]/Table1[[#This Row],[TOTAL_PAX]])</f>
        <v>0</v>
      </c>
      <c r="T1864" s="5">
        <f>(Table1[[#This Row],[TIER2_ELIGIBLE_PAX]]/Table1[[#This Row],[TOTAL_PAX]])</f>
        <v>4.4444444444444446E-2</v>
      </c>
      <c r="U1864" s="5">
        <f>(Table1[[#This Row],[TIER3_ELIGIBLE_PAX]]/Table1[[#This Row],[TOTAL_PAX]])</f>
        <v>0.17777777777777778</v>
      </c>
      <c r="V1864" s="8">
        <v>0.1889018509635052</v>
      </c>
    </row>
    <row r="1865" spans="1:22" x14ac:dyDescent="0.3">
      <c r="A1865" s="1">
        <v>45956</v>
      </c>
      <c r="B1865" s="2">
        <v>0.65763888888888888</v>
      </c>
      <c r="C1865" t="s">
        <v>17</v>
      </c>
      <c r="D1865" t="s">
        <v>18</v>
      </c>
      <c r="E1865" t="s">
        <v>4090</v>
      </c>
      <c r="F1865" t="s">
        <v>20</v>
      </c>
      <c r="G1865" t="s">
        <v>76</v>
      </c>
      <c r="H1865" t="s">
        <v>77</v>
      </c>
      <c r="I1865" t="s">
        <v>78</v>
      </c>
      <c r="J1865" t="s">
        <v>24</v>
      </c>
      <c r="K1865" t="s">
        <v>25</v>
      </c>
      <c r="L1865">
        <v>0</v>
      </c>
      <c r="M1865">
        <v>32</v>
      </c>
      <c r="N1865">
        <v>300</v>
      </c>
      <c r="O1865">
        <v>1</v>
      </c>
      <c r="P1865">
        <v>12</v>
      </c>
      <c r="Q1865">
        <v>42</v>
      </c>
      <c r="R1865">
        <f>SUM(Table1[[#This Row],[FIRST_CLASS_SEATS]:[ECONOMY_SEATS]])</f>
        <v>332</v>
      </c>
      <c r="S1865" s="5">
        <f>(Table1[[#This Row],[TIER1_ELIGIBLE_PAX]]/Table1[[#This Row],[TOTAL_PAX]])</f>
        <v>3.0120481927710845E-3</v>
      </c>
      <c r="T1865" s="5">
        <f>(Table1[[#This Row],[TIER2_ELIGIBLE_PAX]]/Table1[[#This Row],[TOTAL_PAX]])</f>
        <v>3.614457831325301E-2</v>
      </c>
      <c r="U1865" s="5">
        <f>(Table1[[#This Row],[TIER3_ELIGIBLE_PAX]]/Table1[[#This Row],[TOTAL_PAX]])</f>
        <v>0.12650602409638553</v>
      </c>
      <c r="V1865" s="8">
        <v>0.18897044517560646</v>
      </c>
    </row>
    <row r="1866" spans="1:22" x14ac:dyDescent="0.3">
      <c r="A1866" s="1">
        <v>45858</v>
      </c>
      <c r="B1866" s="2">
        <v>0.44236111111111109</v>
      </c>
      <c r="C1866" t="s">
        <v>26</v>
      </c>
      <c r="D1866" t="s">
        <v>18</v>
      </c>
      <c r="E1866" t="s">
        <v>3098</v>
      </c>
      <c r="F1866" t="s">
        <v>20</v>
      </c>
      <c r="G1866" t="s">
        <v>73</v>
      </c>
      <c r="H1866" t="s">
        <v>74</v>
      </c>
      <c r="I1866" t="s">
        <v>31</v>
      </c>
      <c r="J1866" t="s">
        <v>32</v>
      </c>
      <c r="K1866" t="s">
        <v>33</v>
      </c>
      <c r="L1866">
        <v>0</v>
      </c>
      <c r="M1866">
        <v>14</v>
      </c>
      <c r="N1866">
        <v>166</v>
      </c>
      <c r="O1866">
        <v>0</v>
      </c>
      <c r="P1866">
        <v>10</v>
      </c>
      <c r="Q1866">
        <v>36</v>
      </c>
      <c r="R1866">
        <f>SUM(Table1[[#This Row],[FIRST_CLASS_SEATS]:[ECONOMY_SEATS]])</f>
        <v>180</v>
      </c>
      <c r="S1866" s="5">
        <f>(Table1[[#This Row],[TIER1_ELIGIBLE_PAX]]/Table1[[#This Row],[TOTAL_PAX]])</f>
        <v>0</v>
      </c>
      <c r="T1866" s="5">
        <f>(Table1[[#This Row],[TIER2_ELIGIBLE_PAX]]/Table1[[#This Row],[TOTAL_PAX]])</f>
        <v>5.5555555555555552E-2</v>
      </c>
      <c r="U1866" s="5">
        <f>(Table1[[#This Row],[TIER3_ELIGIBLE_PAX]]/Table1[[#This Row],[TOTAL_PAX]])</f>
        <v>0.2</v>
      </c>
      <c r="V1866" s="8">
        <v>0.18898202189791447</v>
      </c>
    </row>
    <row r="1867" spans="1:22" x14ac:dyDescent="0.3">
      <c r="A1867" s="1">
        <v>45813</v>
      </c>
      <c r="B1867" s="2">
        <v>0.84861111111111109</v>
      </c>
      <c r="C1867" t="s">
        <v>34</v>
      </c>
      <c r="D1867" t="s">
        <v>18</v>
      </c>
      <c r="E1867" t="s">
        <v>5087</v>
      </c>
      <c r="F1867" t="s">
        <v>20</v>
      </c>
      <c r="G1867" t="s">
        <v>76</v>
      </c>
      <c r="H1867" t="s">
        <v>77</v>
      </c>
      <c r="I1867" t="s">
        <v>78</v>
      </c>
      <c r="J1867" t="s">
        <v>24</v>
      </c>
      <c r="K1867" t="s">
        <v>59</v>
      </c>
      <c r="L1867">
        <v>8</v>
      </c>
      <c r="M1867">
        <v>48</v>
      </c>
      <c r="N1867">
        <v>200</v>
      </c>
      <c r="O1867">
        <v>0</v>
      </c>
      <c r="P1867">
        <v>15</v>
      </c>
      <c r="Q1867">
        <v>51</v>
      </c>
      <c r="R1867">
        <f>SUM(Table1[[#This Row],[FIRST_CLASS_SEATS]:[ECONOMY_SEATS]])</f>
        <v>256</v>
      </c>
      <c r="S1867" s="5">
        <f>(Table1[[#This Row],[TIER1_ELIGIBLE_PAX]]/Table1[[#This Row],[TOTAL_PAX]])</f>
        <v>0</v>
      </c>
      <c r="T1867" s="5">
        <f>(Table1[[#This Row],[TIER2_ELIGIBLE_PAX]]/Table1[[#This Row],[TOTAL_PAX]])</f>
        <v>5.859375E-2</v>
      </c>
      <c r="U1867" s="5">
        <f>(Table1[[#This Row],[TIER3_ELIGIBLE_PAX]]/Table1[[#This Row],[TOTAL_PAX]])</f>
        <v>0.19921875</v>
      </c>
      <c r="V1867" s="8">
        <v>0.18901337452676303</v>
      </c>
    </row>
    <row r="1868" spans="1:22" x14ac:dyDescent="0.3">
      <c r="A1868" s="1">
        <v>45787</v>
      </c>
      <c r="B1868" s="2">
        <v>0.26250000000000001</v>
      </c>
      <c r="C1868" t="s">
        <v>26</v>
      </c>
      <c r="D1868" t="s">
        <v>18</v>
      </c>
      <c r="E1868" t="s">
        <v>553</v>
      </c>
      <c r="F1868" t="s">
        <v>20</v>
      </c>
      <c r="G1868" t="s">
        <v>46</v>
      </c>
      <c r="H1868" t="s">
        <v>22</v>
      </c>
      <c r="I1868" t="s">
        <v>23</v>
      </c>
      <c r="J1868" t="s">
        <v>24</v>
      </c>
      <c r="K1868" t="s">
        <v>59</v>
      </c>
      <c r="L1868">
        <v>8</v>
      </c>
      <c r="M1868">
        <v>48</v>
      </c>
      <c r="N1868">
        <v>200</v>
      </c>
      <c r="O1868">
        <v>0</v>
      </c>
      <c r="P1868">
        <v>6</v>
      </c>
      <c r="Q1868">
        <v>27</v>
      </c>
      <c r="R1868">
        <f>SUM(Table1[[#This Row],[FIRST_CLASS_SEATS]:[ECONOMY_SEATS]])</f>
        <v>256</v>
      </c>
      <c r="S1868" s="5">
        <f>(Table1[[#This Row],[TIER1_ELIGIBLE_PAX]]/Table1[[#This Row],[TOTAL_PAX]])</f>
        <v>0</v>
      </c>
      <c r="T1868" s="5">
        <f>(Table1[[#This Row],[TIER2_ELIGIBLE_PAX]]/Table1[[#This Row],[TOTAL_PAX]])</f>
        <v>2.34375E-2</v>
      </c>
      <c r="U1868" s="5">
        <f>(Table1[[#This Row],[TIER3_ELIGIBLE_PAX]]/Table1[[#This Row],[TOTAL_PAX]])</f>
        <v>0.10546875</v>
      </c>
      <c r="V1868" s="8">
        <v>0.18906210064914541</v>
      </c>
    </row>
    <row r="1869" spans="1:22" x14ac:dyDescent="0.3">
      <c r="A1869" s="1">
        <v>45944</v>
      </c>
      <c r="B1869" s="2">
        <v>0.30416666666666664</v>
      </c>
      <c r="C1869" t="s">
        <v>26</v>
      </c>
      <c r="D1869" t="s">
        <v>18</v>
      </c>
      <c r="E1869" t="s">
        <v>5600</v>
      </c>
      <c r="F1869" t="s">
        <v>20</v>
      </c>
      <c r="G1869" t="s">
        <v>68</v>
      </c>
      <c r="H1869" t="s">
        <v>69</v>
      </c>
      <c r="I1869" t="s">
        <v>31</v>
      </c>
      <c r="J1869" t="s">
        <v>32</v>
      </c>
      <c r="K1869" t="s">
        <v>33</v>
      </c>
      <c r="L1869">
        <v>0</v>
      </c>
      <c r="M1869">
        <v>2</v>
      </c>
      <c r="N1869">
        <v>178</v>
      </c>
      <c r="O1869">
        <v>0</v>
      </c>
      <c r="P1869">
        <v>9</v>
      </c>
      <c r="Q1869">
        <v>34</v>
      </c>
      <c r="R1869">
        <f>SUM(Table1[[#This Row],[FIRST_CLASS_SEATS]:[ECONOMY_SEATS]])</f>
        <v>180</v>
      </c>
      <c r="S1869" s="5">
        <f>(Table1[[#This Row],[TIER1_ELIGIBLE_PAX]]/Table1[[#This Row],[TOTAL_PAX]])</f>
        <v>0</v>
      </c>
      <c r="T1869" s="5">
        <f>(Table1[[#This Row],[TIER2_ELIGIBLE_PAX]]/Table1[[#This Row],[TOTAL_PAX]])</f>
        <v>0.05</v>
      </c>
      <c r="U1869" s="5">
        <f>(Table1[[#This Row],[TIER3_ELIGIBLE_PAX]]/Table1[[#This Row],[TOTAL_PAX]])</f>
        <v>0.18888888888888888</v>
      </c>
      <c r="V1869" s="8">
        <v>0.1891098370101234</v>
      </c>
    </row>
    <row r="1870" spans="1:22" x14ac:dyDescent="0.3">
      <c r="A1870" s="1">
        <v>45823</v>
      </c>
      <c r="B1870" s="2">
        <v>0.83194444444444449</v>
      </c>
      <c r="C1870" t="s">
        <v>34</v>
      </c>
      <c r="D1870" t="s">
        <v>18</v>
      </c>
      <c r="E1870" t="s">
        <v>242</v>
      </c>
      <c r="F1870" t="s">
        <v>20</v>
      </c>
      <c r="G1870" t="s">
        <v>62</v>
      </c>
      <c r="H1870" t="s">
        <v>63</v>
      </c>
      <c r="I1870" t="s">
        <v>31</v>
      </c>
      <c r="J1870" t="s">
        <v>32</v>
      </c>
      <c r="K1870" t="s">
        <v>33</v>
      </c>
      <c r="L1870">
        <v>0</v>
      </c>
      <c r="M1870">
        <v>2</v>
      </c>
      <c r="N1870">
        <v>178</v>
      </c>
      <c r="O1870">
        <v>2</v>
      </c>
      <c r="P1870">
        <v>7</v>
      </c>
      <c r="Q1870">
        <v>27</v>
      </c>
      <c r="R1870">
        <f>SUM(Table1[[#This Row],[FIRST_CLASS_SEATS]:[ECONOMY_SEATS]])</f>
        <v>180</v>
      </c>
      <c r="S1870" s="5">
        <f>(Table1[[#This Row],[TIER1_ELIGIBLE_PAX]]/Table1[[#This Row],[TOTAL_PAX]])</f>
        <v>1.1111111111111112E-2</v>
      </c>
      <c r="T1870" s="5">
        <f>(Table1[[#This Row],[TIER2_ELIGIBLE_PAX]]/Table1[[#This Row],[TOTAL_PAX]])</f>
        <v>3.888888888888889E-2</v>
      </c>
      <c r="U1870" s="5">
        <f>(Table1[[#This Row],[TIER3_ELIGIBLE_PAX]]/Table1[[#This Row],[TOTAL_PAX]])</f>
        <v>0.15</v>
      </c>
      <c r="V1870" s="8">
        <v>0.18927242424289836</v>
      </c>
    </row>
    <row r="1871" spans="1:22" x14ac:dyDescent="0.3">
      <c r="A1871" s="1">
        <v>45753</v>
      </c>
      <c r="B1871" s="2">
        <v>0.76666666666666672</v>
      </c>
      <c r="C1871" t="s">
        <v>34</v>
      </c>
      <c r="D1871" t="s">
        <v>18</v>
      </c>
      <c r="E1871" t="s">
        <v>1430</v>
      </c>
      <c r="F1871" t="s">
        <v>20</v>
      </c>
      <c r="G1871" t="s">
        <v>124</v>
      </c>
      <c r="H1871" t="s">
        <v>22</v>
      </c>
      <c r="I1871" t="s">
        <v>23</v>
      </c>
      <c r="J1871" t="s">
        <v>24</v>
      </c>
      <c r="K1871" t="s">
        <v>25</v>
      </c>
      <c r="L1871">
        <v>0</v>
      </c>
      <c r="M1871">
        <v>32</v>
      </c>
      <c r="N1871">
        <v>304</v>
      </c>
      <c r="O1871">
        <v>2</v>
      </c>
      <c r="P1871">
        <v>6</v>
      </c>
      <c r="Q1871">
        <v>24</v>
      </c>
      <c r="R1871">
        <f>SUM(Table1[[#This Row],[FIRST_CLASS_SEATS]:[ECONOMY_SEATS]])</f>
        <v>336</v>
      </c>
      <c r="S1871" s="5">
        <f>(Table1[[#This Row],[TIER1_ELIGIBLE_PAX]]/Table1[[#This Row],[TOTAL_PAX]])</f>
        <v>5.9523809523809521E-3</v>
      </c>
      <c r="T1871" s="5">
        <f>(Table1[[#This Row],[TIER2_ELIGIBLE_PAX]]/Table1[[#This Row],[TOTAL_PAX]])</f>
        <v>1.7857142857142856E-2</v>
      </c>
      <c r="U1871" s="5">
        <f>(Table1[[#This Row],[TIER3_ELIGIBLE_PAX]]/Table1[[#This Row],[TOTAL_PAX]])</f>
        <v>7.1428571428571425E-2</v>
      </c>
      <c r="V1871" s="8">
        <v>0.18932692643811078</v>
      </c>
    </row>
    <row r="1872" spans="1:22" x14ac:dyDescent="0.3">
      <c r="A1872" s="1">
        <v>45801</v>
      </c>
      <c r="B1872" s="2">
        <v>0.42152777777777778</v>
      </c>
      <c r="C1872" t="s">
        <v>26</v>
      </c>
      <c r="D1872" t="s">
        <v>18</v>
      </c>
      <c r="E1872" t="s">
        <v>1425</v>
      </c>
      <c r="F1872" t="s">
        <v>20</v>
      </c>
      <c r="G1872" t="s">
        <v>40</v>
      </c>
      <c r="H1872" t="s">
        <v>41</v>
      </c>
      <c r="I1872" t="s">
        <v>31</v>
      </c>
      <c r="J1872" t="s">
        <v>32</v>
      </c>
      <c r="K1872" t="s">
        <v>33</v>
      </c>
      <c r="L1872">
        <v>0</v>
      </c>
      <c r="M1872">
        <v>1</v>
      </c>
      <c r="N1872">
        <v>179</v>
      </c>
      <c r="O1872">
        <v>0</v>
      </c>
      <c r="P1872">
        <v>8</v>
      </c>
      <c r="Q1872">
        <v>31</v>
      </c>
      <c r="R1872">
        <f>SUM(Table1[[#This Row],[FIRST_CLASS_SEATS]:[ECONOMY_SEATS]])</f>
        <v>180</v>
      </c>
      <c r="S1872" s="5">
        <f>(Table1[[#This Row],[TIER1_ELIGIBLE_PAX]]/Table1[[#This Row],[TOTAL_PAX]])</f>
        <v>0</v>
      </c>
      <c r="T1872" s="5">
        <f>(Table1[[#This Row],[TIER2_ELIGIBLE_PAX]]/Table1[[#This Row],[TOTAL_PAX]])</f>
        <v>4.4444444444444446E-2</v>
      </c>
      <c r="U1872" s="5">
        <f>(Table1[[#This Row],[TIER3_ELIGIBLE_PAX]]/Table1[[#This Row],[TOTAL_PAX]])</f>
        <v>0.17222222222222222</v>
      </c>
      <c r="V1872" s="8">
        <v>0.18945421850478672</v>
      </c>
    </row>
    <row r="1873" spans="1:22" x14ac:dyDescent="0.3">
      <c r="A1873" s="1">
        <v>45939</v>
      </c>
      <c r="B1873" s="2">
        <v>0.46875</v>
      </c>
      <c r="C1873" t="s">
        <v>26</v>
      </c>
      <c r="D1873" t="s">
        <v>18</v>
      </c>
      <c r="E1873" t="s">
        <v>2763</v>
      </c>
      <c r="F1873" t="s">
        <v>20</v>
      </c>
      <c r="G1873" t="s">
        <v>29</v>
      </c>
      <c r="H1873" t="s">
        <v>30</v>
      </c>
      <c r="I1873" t="s">
        <v>31</v>
      </c>
      <c r="J1873" t="s">
        <v>32</v>
      </c>
      <c r="K1873" t="s">
        <v>33</v>
      </c>
      <c r="L1873">
        <v>0</v>
      </c>
      <c r="M1873">
        <v>5</v>
      </c>
      <c r="N1873">
        <v>175</v>
      </c>
      <c r="O1873">
        <v>0</v>
      </c>
      <c r="P1873">
        <v>20</v>
      </c>
      <c r="Q1873">
        <v>66</v>
      </c>
      <c r="R1873">
        <f>SUM(Table1[[#This Row],[FIRST_CLASS_SEATS]:[ECONOMY_SEATS]])</f>
        <v>180</v>
      </c>
      <c r="S1873" s="5">
        <f>(Table1[[#This Row],[TIER1_ELIGIBLE_PAX]]/Table1[[#This Row],[TOTAL_PAX]])</f>
        <v>0</v>
      </c>
      <c r="T1873" s="5">
        <f>(Table1[[#This Row],[TIER2_ELIGIBLE_PAX]]/Table1[[#This Row],[TOTAL_PAX]])</f>
        <v>0.1111111111111111</v>
      </c>
      <c r="U1873" s="5">
        <f>(Table1[[#This Row],[TIER3_ELIGIBLE_PAX]]/Table1[[#This Row],[TOTAL_PAX]])</f>
        <v>0.36666666666666664</v>
      </c>
      <c r="V1873" s="8">
        <v>0.18946894225094779</v>
      </c>
    </row>
    <row r="1874" spans="1:22" x14ac:dyDescent="0.3">
      <c r="A1874" s="1">
        <v>45842</v>
      </c>
      <c r="B1874" s="2">
        <v>0.64513888888888893</v>
      </c>
      <c r="C1874" t="s">
        <v>17</v>
      </c>
      <c r="D1874" t="s">
        <v>18</v>
      </c>
      <c r="E1874" t="s">
        <v>2658</v>
      </c>
      <c r="F1874" t="s">
        <v>20</v>
      </c>
      <c r="G1874" t="s">
        <v>68</v>
      </c>
      <c r="H1874" t="s">
        <v>69</v>
      </c>
      <c r="I1874" t="s">
        <v>31</v>
      </c>
      <c r="J1874" t="s">
        <v>32</v>
      </c>
      <c r="K1874" t="s">
        <v>33</v>
      </c>
      <c r="L1874">
        <v>0</v>
      </c>
      <c r="M1874">
        <v>16</v>
      </c>
      <c r="N1874">
        <v>164</v>
      </c>
      <c r="O1874">
        <v>0</v>
      </c>
      <c r="P1874">
        <v>12</v>
      </c>
      <c r="Q1874">
        <v>41</v>
      </c>
      <c r="R1874">
        <f>SUM(Table1[[#This Row],[FIRST_CLASS_SEATS]:[ECONOMY_SEATS]])</f>
        <v>180</v>
      </c>
      <c r="S1874" s="5">
        <f>(Table1[[#This Row],[TIER1_ELIGIBLE_PAX]]/Table1[[#This Row],[TOTAL_PAX]])</f>
        <v>0</v>
      </c>
      <c r="T1874" s="5">
        <f>(Table1[[#This Row],[TIER2_ELIGIBLE_PAX]]/Table1[[#This Row],[TOTAL_PAX]])</f>
        <v>6.6666666666666666E-2</v>
      </c>
      <c r="U1874" s="5">
        <f>(Table1[[#This Row],[TIER3_ELIGIBLE_PAX]]/Table1[[#This Row],[TOTAL_PAX]])</f>
        <v>0.22777777777777777</v>
      </c>
      <c r="V1874" s="8">
        <v>0.18970909336657604</v>
      </c>
    </row>
    <row r="1875" spans="1:22" x14ac:dyDescent="0.3">
      <c r="A1875" s="1">
        <v>45779</v>
      </c>
      <c r="B1875" s="2">
        <v>0.50486111111111109</v>
      </c>
      <c r="C1875" t="s">
        <v>48</v>
      </c>
      <c r="D1875" t="s">
        <v>18</v>
      </c>
      <c r="E1875" t="s">
        <v>1717</v>
      </c>
      <c r="F1875" t="s">
        <v>20</v>
      </c>
      <c r="G1875" t="s">
        <v>73</v>
      </c>
      <c r="H1875" t="s">
        <v>74</v>
      </c>
      <c r="I1875" t="s">
        <v>31</v>
      </c>
      <c r="J1875" t="s">
        <v>32</v>
      </c>
      <c r="K1875" t="s">
        <v>33</v>
      </c>
      <c r="L1875">
        <v>0</v>
      </c>
      <c r="M1875">
        <v>5</v>
      </c>
      <c r="N1875">
        <v>175</v>
      </c>
      <c r="O1875">
        <v>2</v>
      </c>
      <c r="P1875">
        <v>5</v>
      </c>
      <c r="Q1875">
        <v>22</v>
      </c>
      <c r="R1875">
        <f>SUM(Table1[[#This Row],[FIRST_CLASS_SEATS]:[ECONOMY_SEATS]])</f>
        <v>180</v>
      </c>
      <c r="S1875" s="5">
        <f>(Table1[[#This Row],[TIER1_ELIGIBLE_PAX]]/Table1[[#This Row],[TOTAL_PAX]])</f>
        <v>1.1111111111111112E-2</v>
      </c>
      <c r="T1875" s="5">
        <f>(Table1[[#This Row],[TIER2_ELIGIBLE_PAX]]/Table1[[#This Row],[TOTAL_PAX]])</f>
        <v>2.7777777777777776E-2</v>
      </c>
      <c r="U1875" s="5">
        <f>(Table1[[#This Row],[TIER3_ELIGIBLE_PAX]]/Table1[[#This Row],[TOTAL_PAX]])</f>
        <v>0.12222222222222222</v>
      </c>
      <c r="V1875" s="8">
        <v>0.18976920968771183</v>
      </c>
    </row>
    <row r="1876" spans="1:22" x14ac:dyDescent="0.3">
      <c r="A1876" s="1">
        <v>45748</v>
      </c>
      <c r="B1876" s="2">
        <v>0.62430555555555556</v>
      </c>
      <c r="C1876" t="s">
        <v>17</v>
      </c>
      <c r="D1876" t="s">
        <v>18</v>
      </c>
      <c r="E1876" t="s">
        <v>152</v>
      </c>
      <c r="F1876" t="s">
        <v>20</v>
      </c>
      <c r="G1876" t="s">
        <v>68</v>
      </c>
      <c r="H1876" t="s">
        <v>69</v>
      </c>
      <c r="I1876" t="s">
        <v>31</v>
      </c>
      <c r="J1876" t="s">
        <v>32</v>
      </c>
      <c r="K1876" t="s">
        <v>33</v>
      </c>
      <c r="L1876">
        <v>0</v>
      </c>
      <c r="M1876">
        <v>12</v>
      </c>
      <c r="N1876">
        <v>168</v>
      </c>
      <c r="O1876">
        <v>2</v>
      </c>
      <c r="P1876">
        <v>6</v>
      </c>
      <c r="Q1876">
        <v>25</v>
      </c>
      <c r="R1876">
        <f>SUM(Table1[[#This Row],[FIRST_CLASS_SEATS]:[ECONOMY_SEATS]])</f>
        <v>180</v>
      </c>
      <c r="S1876" s="5">
        <f>(Table1[[#This Row],[TIER1_ELIGIBLE_PAX]]/Table1[[#This Row],[TOTAL_PAX]])</f>
        <v>1.1111111111111112E-2</v>
      </c>
      <c r="T1876" s="5">
        <f>(Table1[[#This Row],[TIER2_ELIGIBLE_PAX]]/Table1[[#This Row],[TOTAL_PAX]])</f>
        <v>3.3333333333333333E-2</v>
      </c>
      <c r="U1876" s="5">
        <f>(Table1[[#This Row],[TIER3_ELIGIBLE_PAX]]/Table1[[#This Row],[TOTAL_PAX]])</f>
        <v>0.1388888888888889</v>
      </c>
      <c r="V1876" s="8">
        <v>0.18987121004564578</v>
      </c>
    </row>
    <row r="1877" spans="1:22" x14ac:dyDescent="0.3">
      <c r="A1877" s="1">
        <v>45823</v>
      </c>
      <c r="B1877" s="2">
        <v>0.34027777777777779</v>
      </c>
      <c r="C1877" t="s">
        <v>26</v>
      </c>
      <c r="D1877" t="s">
        <v>18</v>
      </c>
      <c r="E1877" t="s">
        <v>1010</v>
      </c>
      <c r="F1877" t="s">
        <v>20</v>
      </c>
      <c r="G1877" t="s">
        <v>99</v>
      </c>
      <c r="H1877" t="s">
        <v>74</v>
      </c>
      <c r="I1877" t="s">
        <v>31</v>
      </c>
      <c r="J1877" t="s">
        <v>32</v>
      </c>
      <c r="K1877" t="s">
        <v>33</v>
      </c>
      <c r="L1877">
        <v>0</v>
      </c>
      <c r="M1877">
        <v>14</v>
      </c>
      <c r="N1877">
        <v>166</v>
      </c>
      <c r="O1877">
        <v>0</v>
      </c>
      <c r="P1877">
        <v>14</v>
      </c>
      <c r="Q1877">
        <v>48</v>
      </c>
      <c r="R1877">
        <f>SUM(Table1[[#This Row],[FIRST_CLASS_SEATS]:[ECONOMY_SEATS]])</f>
        <v>180</v>
      </c>
      <c r="S1877" s="5">
        <f>(Table1[[#This Row],[TIER1_ELIGIBLE_PAX]]/Table1[[#This Row],[TOTAL_PAX]])</f>
        <v>0</v>
      </c>
      <c r="T1877" s="5">
        <f>(Table1[[#This Row],[TIER2_ELIGIBLE_PAX]]/Table1[[#This Row],[TOTAL_PAX]])</f>
        <v>7.7777777777777779E-2</v>
      </c>
      <c r="U1877" s="5">
        <f>(Table1[[#This Row],[TIER3_ELIGIBLE_PAX]]/Table1[[#This Row],[TOTAL_PAX]])</f>
        <v>0.26666666666666666</v>
      </c>
      <c r="V1877" s="8">
        <v>0.18988218009569924</v>
      </c>
    </row>
    <row r="1878" spans="1:22" x14ac:dyDescent="0.3">
      <c r="A1878" s="1">
        <v>45934</v>
      </c>
      <c r="B1878" s="2">
        <v>0.38333333333333336</v>
      </c>
      <c r="C1878" t="s">
        <v>26</v>
      </c>
      <c r="D1878" t="s">
        <v>18</v>
      </c>
      <c r="E1878" t="s">
        <v>2415</v>
      </c>
      <c r="F1878" t="s">
        <v>20</v>
      </c>
      <c r="G1878" t="s">
        <v>46</v>
      </c>
      <c r="H1878" t="s">
        <v>22</v>
      </c>
      <c r="I1878" t="s">
        <v>23</v>
      </c>
      <c r="J1878" t="s">
        <v>24</v>
      </c>
      <c r="K1878" t="s">
        <v>25</v>
      </c>
      <c r="L1878">
        <v>0</v>
      </c>
      <c r="M1878">
        <v>48</v>
      </c>
      <c r="N1878">
        <v>224</v>
      </c>
      <c r="O1878">
        <v>0</v>
      </c>
      <c r="P1878">
        <v>9</v>
      </c>
      <c r="Q1878">
        <v>33</v>
      </c>
      <c r="R1878">
        <f>SUM(Table1[[#This Row],[FIRST_CLASS_SEATS]:[ECONOMY_SEATS]])</f>
        <v>272</v>
      </c>
      <c r="S1878" s="5">
        <f>(Table1[[#This Row],[TIER1_ELIGIBLE_PAX]]/Table1[[#This Row],[TOTAL_PAX]])</f>
        <v>0</v>
      </c>
      <c r="T1878" s="5">
        <f>(Table1[[#This Row],[TIER2_ELIGIBLE_PAX]]/Table1[[#This Row],[TOTAL_PAX]])</f>
        <v>3.3088235294117647E-2</v>
      </c>
      <c r="U1878" s="5">
        <f>(Table1[[#This Row],[TIER3_ELIGIBLE_PAX]]/Table1[[#This Row],[TOTAL_PAX]])</f>
        <v>0.12132352941176471</v>
      </c>
      <c r="V1878" s="8">
        <v>0.1900531184899783</v>
      </c>
    </row>
    <row r="1879" spans="1:22" x14ac:dyDescent="0.3">
      <c r="A1879" s="1">
        <v>45839</v>
      </c>
      <c r="B1879" s="2">
        <v>0.8666666666666667</v>
      </c>
      <c r="C1879" t="s">
        <v>34</v>
      </c>
      <c r="D1879" t="s">
        <v>18</v>
      </c>
      <c r="E1879" t="s">
        <v>850</v>
      </c>
      <c r="F1879" t="s">
        <v>20</v>
      </c>
      <c r="G1879" t="s">
        <v>54</v>
      </c>
      <c r="H1879" t="s">
        <v>30</v>
      </c>
      <c r="I1879" t="s">
        <v>31</v>
      </c>
      <c r="J1879" t="s">
        <v>32</v>
      </c>
      <c r="K1879" t="s">
        <v>33</v>
      </c>
      <c r="L1879">
        <v>0</v>
      </c>
      <c r="M1879">
        <v>17</v>
      </c>
      <c r="N1879">
        <v>163</v>
      </c>
      <c r="O1879">
        <v>0</v>
      </c>
      <c r="P1879">
        <v>10</v>
      </c>
      <c r="Q1879">
        <v>38</v>
      </c>
      <c r="R1879">
        <f>SUM(Table1[[#This Row],[FIRST_CLASS_SEATS]:[ECONOMY_SEATS]])</f>
        <v>180</v>
      </c>
      <c r="S1879" s="5">
        <f>(Table1[[#This Row],[TIER1_ELIGIBLE_PAX]]/Table1[[#This Row],[TOTAL_PAX]])</f>
        <v>0</v>
      </c>
      <c r="T1879" s="5">
        <f>(Table1[[#This Row],[TIER2_ELIGIBLE_PAX]]/Table1[[#This Row],[TOTAL_PAX]])</f>
        <v>5.5555555555555552E-2</v>
      </c>
      <c r="U1879" s="5">
        <f>(Table1[[#This Row],[TIER3_ELIGIBLE_PAX]]/Table1[[#This Row],[TOTAL_PAX]])</f>
        <v>0.21111111111111111</v>
      </c>
      <c r="V1879" s="8">
        <v>0.19006008104730965</v>
      </c>
    </row>
    <row r="1880" spans="1:22" x14ac:dyDescent="0.3">
      <c r="A1880" s="1">
        <v>45880</v>
      </c>
      <c r="B1880" s="2">
        <v>0.54652777777777772</v>
      </c>
      <c r="C1880" t="s">
        <v>48</v>
      </c>
      <c r="D1880" t="s">
        <v>18</v>
      </c>
      <c r="E1880" t="s">
        <v>2478</v>
      </c>
      <c r="F1880" t="s">
        <v>20</v>
      </c>
      <c r="G1880" t="s">
        <v>40</v>
      </c>
      <c r="H1880" t="s">
        <v>41</v>
      </c>
      <c r="I1880" t="s">
        <v>31</v>
      </c>
      <c r="J1880" t="s">
        <v>32</v>
      </c>
      <c r="K1880" t="s">
        <v>33</v>
      </c>
      <c r="L1880">
        <v>0</v>
      </c>
      <c r="M1880">
        <v>2</v>
      </c>
      <c r="N1880">
        <v>178</v>
      </c>
      <c r="O1880">
        <v>0</v>
      </c>
      <c r="P1880">
        <v>4</v>
      </c>
      <c r="Q1880">
        <v>20</v>
      </c>
      <c r="R1880">
        <f>SUM(Table1[[#This Row],[FIRST_CLASS_SEATS]:[ECONOMY_SEATS]])</f>
        <v>180</v>
      </c>
      <c r="S1880" s="5">
        <f>(Table1[[#This Row],[TIER1_ELIGIBLE_PAX]]/Table1[[#This Row],[TOTAL_PAX]])</f>
        <v>0</v>
      </c>
      <c r="T1880" s="5">
        <f>(Table1[[#This Row],[TIER2_ELIGIBLE_PAX]]/Table1[[#This Row],[TOTAL_PAX]])</f>
        <v>2.2222222222222223E-2</v>
      </c>
      <c r="U1880" s="5">
        <f>(Table1[[#This Row],[TIER3_ELIGIBLE_PAX]]/Table1[[#This Row],[TOTAL_PAX]])</f>
        <v>0.1111111111111111</v>
      </c>
      <c r="V1880" s="8">
        <v>0.1901265588581007</v>
      </c>
    </row>
    <row r="1881" spans="1:22" x14ac:dyDescent="0.3">
      <c r="A1881" s="1">
        <v>45889</v>
      </c>
      <c r="B1881" s="2">
        <v>0.49375000000000002</v>
      </c>
      <c r="C1881" t="s">
        <v>26</v>
      </c>
      <c r="D1881" t="s">
        <v>18</v>
      </c>
      <c r="E1881" t="s">
        <v>3119</v>
      </c>
      <c r="F1881" t="s">
        <v>20</v>
      </c>
      <c r="G1881" t="s">
        <v>54</v>
      </c>
      <c r="H1881" t="s">
        <v>30</v>
      </c>
      <c r="I1881" t="s">
        <v>31</v>
      </c>
      <c r="J1881" t="s">
        <v>32</v>
      </c>
      <c r="K1881" t="s">
        <v>33</v>
      </c>
      <c r="L1881">
        <v>0</v>
      </c>
      <c r="M1881">
        <v>16</v>
      </c>
      <c r="N1881">
        <v>164</v>
      </c>
      <c r="O1881">
        <v>0</v>
      </c>
      <c r="P1881">
        <v>15</v>
      </c>
      <c r="Q1881">
        <v>51</v>
      </c>
      <c r="R1881">
        <f>SUM(Table1[[#This Row],[FIRST_CLASS_SEATS]:[ECONOMY_SEATS]])</f>
        <v>180</v>
      </c>
      <c r="S1881" s="5">
        <f>(Table1[[#This Row],[TIER1_ELIGIBLE_PAX]]/Table1[[#This Row],[TOTAL_PAX]])</f>
        <v>0</v>
      </c>
      <c r="T1881" s="5">
        <f>(Table1[[#This Row],[TIER2_ELIGIBLE_PAX]]/Table1[[#This Row],[TOTAL_PAX]])</f>
        <v>8.3333333333333329E-2</v>
      </c>
      <c r="U1881" s="5">
        <f>(Table1[[#This Row],[TIER3_ELIGIBLE_PAX]]/Table1[[#This Row],[TOTAL_PAX]])</f>
        <v>0.28333333333333333</v>
      </c>
      <c r="V1881" s="8">
        <v>0.19031225761633519</v>
      </c>
    </row>
    <row r="1882" spans="1:22" x14ac:dyDescent="0.3">
      <c r="A1882" s="1">
        <v>45847</v>
      </c>
      <c r="B1882" s="2">
        <v>0.95625000000000004</v>
      </c>
      <c r="C1882" t="s">
        <v>34</v>
      </c>
      <c r="D1882" t="s">
        <v>18</v>
      </c>
      <c r="E1882" t="s">
        <v>228</v>
      </c>
      <c r="F1882" t="s">
        <v>20</v>
      </c>
      <c r="G1882" t="s">
        <v>54</v>
      </c>
      <c r="H1882" t="s">
        <v>30</v>
      </c>
      <c r="I1882" t="s">
        <v>31</v>
      </c>
      <c r="J1882" t="s">
        <v>32</v>
      </c>
      <c r="K1882" t="s">
        <v>33</v>
      </c>
      <c r="L1882">
        <v>0</v>
      </c>
      <c r="M1882">
        <v>7</v>
      </c>
      <c r="N1882">
        <v>173</v>
      </c>
      <c r="O1882">
        <v>0</v>
      </c>
      <c r="P1882">
        <v>3</v>
      </c>
      <c r="Q1882">
        <v>16</v>
      </c>
      <c r="R1882">
        <f>SUM(Table1[[#This Row],[FIRST_CLASS_SEATS]:[ECONOMY_SEATS]])</f>
        <v>180</v>
      </c>
      <c r="S1882" s="5">
        <f>(Table1[[#This Row],[TIER1_ELIGIBLE_PAX]]/Table1[[#This Row],[TOTAL_PAX]])</f>
        <v>0</v>
      </c>
      <c r="T1882" s="5">
        <f>(Table1[[#This Row],[TIER2_ELIGIBLE_PAX]]/Table1[[#This Row],[TOTAL_PAX]])</f>
        <v>1.6666666666666666E-2</v>
      </c>
      <c r="U1882" s="5">
        <f>(Table1[[#This Row],[TIER3_ELIGIBLE_PAX]]/Table1[[#This Row],[TOTAL_PAX]])</f>
        <v>8.8888888888888892E-2</v>
      </c>
      <c r="V1882" s="8">
        <v>0.19031442510910823</v>
      </c>
    </row>
    <row r="1883" spans="1:22" x14ac:dyDescent="0.3">
      <c r="A1883" s="1">
        <v>45799</v>
      </c>
      <c r="B1883" s="2">
        <v>0.54236111111111107</v>
      </c>
      <c r="C1883" t="s">
        <v>48</v>
      </c>
      <c r="D1883" t="s">
        <v>18</v>
      </c>
      <c r="E1883" t="s">
        <v>1930</v>
      </c>
      <c r="F1883" t="s">
        <v>20</v>
      </c>
      <c r="G1883" t="s">
        <v>36</v>
      </c>
      <c r="H1883" t="s">
        <v>37</v>
      </c>
      <c r="I1883" t="s">
        <v>31</v>
      </c>
      <c r="J1883" t="s">
        <v>32</v>
      </c>
      <c r="K1883" t="s">
        <v>33</v>
      </c>
      <c r="L1883">
        <v>0</v>
      </c>
      <c r="M1883">
        <v>20</v>
      </c>
      <c r="N1883">
        <v>160</v>
      </c>
      <c r="O1883">
        <v>0</v>
      </c>
      <c r="P1883">
        <v>7</v>
      </c>
      <c r="Q1883">
        <v>29</v>
      </c>
      <c r="R1883">
        <f>SUM(Table1[[#This Row],[FIRST_CLASS_SEATS]:[ECONOMY_SEATS]])</f>
        <v>180</v>
      </c>
      <c r="S1883" s="5">
        <f>(Table1[[#This Row],[TIER1_ELIGIBLE_PAX]]/Table1[[#This Row],[TOTAL_PAX]])</f>
        <v>0</v>
      </c>
      <c r="T1883" s="5">
        <f>(Table1[[#This Row],[TIER2_ELIGIBLE_PAX]]/Table1[[#This Row],[TOTAL_PAX]])</f>
        <v>3.888888888888889E-2</v>
      </c>
      <c r="U1883" s="5">
        <f>(Table1[[#This Row],[TIER3_ELIGIBLE_PAX]]/Table1[[#This Row],[TOTAL_PAX]])</f>
        <v>0.16111111111111112</v>
      </c>
      <c r="V1883" s="8">
        <v>0.19041827953195722</v>
      </c>
    </row>
    <row r="1884" spans="1:22" x14ac:dyDescent="0.3">
      <c r="A1884" s="1">
        <v>45775</v>
      </c>
      <c r="B1884" s="2">
        <v>0.79097222222222219</v>
      </c>
      <c r="C1884" t="s">
        <v>34</v>
      </c>
      <c r="D1884" t="s">
        <v>18</v>
      </c>
      <c r="E1884" t="s">
        <v>84</v>
      </c>
      <c r="F1884" t="s">
        <v>20</v>
      </c>
      <c r="G1884" t="s">
        <v>46</v>
      </c>
      <c r="H1884" t="s">
        <v>22</v>
      </c>
      <c r="I1884" t="s">
        <v>23</v>
      </c>
      <c r="J1884" t="s">
        <v>24</v>
      </c>
      <c r="K1884" t="s">
        <v>25</v>
      </c>
      <c r="L1884">
        <v>0</v>
      </c>
      <c r="M1884">
        <v>48</v>
      </c>
      <c r="N1884">
        <v>224</v>
      </c>
      <c r="O1884">
        <v>0</v>
      </c>
      <c r="P1884">
        <v>10</v>
      </c>
      <c r="Q1884">
        <v>36</v>
      </c>
      <c r="R1884">
        <f>SUM(Table1[[#This Row],[FIRST_CLASS_SEATS]:[ECONOMY_SEATS]])</f>
        <v>272</v>
      </c>
      <c r="S1884" s="5">
        <f>(Table1[[#This Row],[TIER1_ELIGIBLE_PAX]]/Table1[[#This Row],[TOTAL_PAX]])</f>
        <v>0</v>
      </c>
      <c r="T1884" s="5">
        <f>(Table1[[#This Row],[TIER2_ELIGIBLE_PAX]]/Table1[[#This Row],[TOTAL_PAX]])</f>
        <v>3.6764705882352942E-2</v>
      </c>
      <c r="U1884" s="5">
        <f>(Table1[[#This Row],[TIER3_ELIGIBLE_PAX]]/Table1[[#This Row],[TOTAL_PAX]])</f>
        <v>0.13235294117647059</v>
      </c>
      <c r="V1884" s="8">
        <v>0.19054363199293944</v>
      </c>
    </row>
    <row r="1885" spans="1:22" x14ac:dyDescent="0.3">
      <c r="A1885" s="1">
        <v>45799</v>
      </c>
      <c r="B1885" s="2">
        <v>0.40833333333333333</v>
      </c>
      <c r="C1885" t="s">
        <v>26</v>
      </c>
      <c r="D1885" t="s">
        <v>18</v>
      </c>
      <c r="E1885" t="s">
        <v>2958</v>
      </c>
      <c r="F1885" t="s">
        <v>20</v>
      </c>
      <c r="G1885" t="s">
        <v>21</v>
      </c>
      <c r="H1885" t="s">
        <v>22</v>
      </c>
      <c r="I1885" t="s">
        <v>23</v>
      </c>
      <c r="J1885" t="s">
        <v>24</v>
      </c>
      <c r="K1885" t="s">
        <v>25</v>
      </c>
      <c r="L1885">
        <v>0</v>
      </c>
      <c r="M1885">
        <v>48</v>
      </c>
      <c r="N1885">
        <v>224</v>
      </c>
      <c r="O1885">
        <v>0</v>
      </c>
      <c r="P1885">
        <v>6</v>
      </c>
      <c r="Q1885">
        <v>26</v>
      </c>
      <c r="R1885">
        <f>SUM(Table1[[#This Row],[FIRST_CLASS_SEATS]:[ECONOMY_SEATS]])</f>
        <v>272</v>
      </c>
      <c r="S1885" s="5">
        <f>(Table1[[#This Row],[TIER1_ELIGIBLE_PAX]]/Table1[[#This Row],[TOTAL_PAX]])</f>
        <v>0</v>
      </c>
      <c r="T1885" s="5">
        <f>(Table1[[#This Row],[TIER2_ELIGIBLE_PAX]]/Table1[[#This Row],[TOTAL_PAX]])</f>
        <v>2.2058823529411766E-2</v>
      </c>
      <c r="U1885" s="5">
        <f>(Table1[[#This Row],[TIER3_ELIGIBLE_PAX]]/Table1[[#This Row],[TOTAL_PAX]])</f>
        <v>9.5588235294117641E-2</v>
      </c>
      <c r="V1885" s="8">
        <v>0.19061895862341338</v>
      </c>
    </row>
    <row r="1886" spans="1:22" x14ac:dyDescent="0.3">
      <c r="A1886" s="1">
        <v>45848</v>
      </c>
      <c r="B1886" s="2">
        <v>0.3215277777777778</v>
      </c>
      <c r="C1886" t="s">
        <v>26</v>
      </c>
      <c r="D1886" t="s">
        <v>18</v>
      </c>
      <c r="E1886" t="s">
        <v>1613</v>
      </c>
      <c r="F1886" t="s">
        <v>20</v>
      </c>
      <c r="G1886" t="s">
        <v>21</v>
      </c>
      <c r="H1886" t="s">
        <v>22</v>
      </c>
      <c r="I1886" t="s">
        <v>23</v>
      </c>
      <c r="J1886" t="s">
        <v>24</v>
      </c>
      <c r="K1886" t="s">
        <v>25</v>
      </c>
      <c r="L1886">
        <v>0</v>
      </c>
      <c r="M1886">
        <v>32</v>
      </c>
      <c r="N1886">
        <v>300</v>
      </c>
      <c r="O1886">
        <v>1</v>
      </c>
      <c r="P1886">
        <v>10</v>
      </c>
      <c r="Q1886">
        <v>35</v>
      </c>
      <c r="R1886">
        <f>SUM(Table1[[#This Row],[FIRST_CLASS_SEATS]:[ECONOMY_SEATS]])</f>
        <v>332</v>
      </c>
      <c r="S1886" s="5">
        <f>(Table1[[#This Row],[TIER1_ELIGIBLE_PAX]]/Table1[[#This Row],[TOTAL_PAX]])</f>
        <v>3.0120481927710845E-3</v>
      </c>
      <c r="T1886" s="5">
        <f>(Table1[[#This Row],[TIER2_ELIGIBLE_PAX]]/Table1[[#This Row],[TOTAL_PAX]])</f>
        <v>3.0120481927710843E-2</v>
      </c>
      <c r="U1886" s="5">
        <f>(Table1[[#This Row],[TIER3_ELIGIBLE_PAX]]/Table1[[#This Row],[TOTAL_PAX]])</f>
        <v>0.10542168674698796</v>
      </c>
      <c r="V1886" s="8">
        <v>0.19066903507659427</v>
      </c>
    </row>
    <row r="1887" spans="1:22" x14ac:dyDescent="0.3">
      <c r="A1887" s="1">
        <v>45764</v>
      </c>
      <c r="B1887" s="2">
        <v>0.55000000000000004</v>
      </c>
      <c r="C1887" t="s">
        <v>48</v>
      </c>
      <c r="D1887" t="s">
        <v>18</v>
      </c>
      <c r="E1887" t="s">
        <v>915</v>
      </c>
      <c r="F1887" t="s">
        <v>20</v>
      </c>
      <c r="G1887" t="s">
        <v>21</v>
      </c>
      <c r="H1887" t="s">
        <v>22</v>
      </c>
      <c r="I1887" t="s">
        <v>23</v>
      </c>
      <c r="J1887" t="s">
        <v>24</v>
      </c>
      <c r="K1887" t="s">
        <v>80</v>
      </c>
      <c r="L1887">
        <v>14</v>
      </c>
      <c r="M1887">
        <v>97</v>
      </c>
      <c r="N1887">
        <v>358</v>
      </c>
      <c r="O1887">
        <v>0</v>
      </c>
      <c r="P1887">
        <v>14</v>
      </c>
      <c r="Q1887">
        <v>49</v>
      </c>
      <c r="R1887">
        <f>SUM(Table1[[#This Row],[FIRST_CLASS_SEATS]:[ECONOMY_SEATS]])</f>
        <v>469</v>
      </c>
      <c r="S1887" s="5">
        <f>(Table1[[#This Row],[TIER1_ELIGIBLE_PAX]]/Table1[[#This Row],[TOTAL_PAX]])</f>
        <v>0</v>
      </c>
      <c r="T1887" s="5">
        <f>(Table1[[#This Row],[TIER2_ELIGIBLE_PAX]]/Table1[[#This Row],[TOTAL_PAX]])</f>
        <v>2.9850746268656716E-2</v>
      </c>
      <c r="U1887" s="5">
        <f>(Table1[[#This Row],[TIER3_ELIGIBLE_PAX]]/Table1[[#This Row],[TOTAL_PAX]])</f>
        <v>0.1044776119402985</v>
      </c>
      <c r="V1887" s="8">
        <v>0.19086893523125359</v>
      </c>
    </row>
    <row r="1888" spans="1:22" x14ac:dyDescent="0.3">
      <c r="A1888" s="1">
        <v>45782</v>
      </c>
      <c r="B1888" s="2">
        <v>0.58402777777777781</v>
      </c>
      <c r="C1888" t="s">
        <v>17</v>
      </c>
      <c r="D1888" t="s">
        <v>18</v>
      </c>
      <c r="E1888" t="s">
        <v>96</v>
      </c>
      <c r="F1888" t="s">
        <v>20</v>
      </c>
      <c r="G1888" t="s">
        <v>99</v>
      </c>
      <c r="H1888" t="s">
        <v>74</v>
      </c>
      <c r="I1888" t="s">
        <v>31</v>
      </c>
      <c r="J1888" t="s">
        <v>32</v>
      </c>
      <c r="K1888" t="s">
        <v>33</v>
      </c>
      <c r="L1888">
        <v>0</v>
      </c>
      <c r="M1888">
        <v>4</v>
      </c>
      <c r="N1888">
        <v>176</v>
      </c>
      <c r="O1888">
        <v>1</v>
      </c>
      <c r="P1888">
        <v>0</v>
      </c>
      <c r="Q1888">
        <v>3</v>
      </c>
      <c r="R1888">
        <f>SUM(Table1[[#This Row],[FIRST_CLASS_SEATS]:[ECONOMY_SEATS]])</f>
        <v>180</v>
      </c>
      <c r="S1888" s="5">
        <f>(Table1[[#This Row],[TIER1_ELIGIBLE_PAX]]/Table1[[#This Row],[TOTAL_PAX]])</f>
        <v>5.5555555555555558E-3</v>
      </c>
      <c r="T1888" s="5">
        <f>(Table1[[#This Row],[TIER2_ELIGIBLE_PAX]]/Table1[[#This Row],[TOTAL_PAX]])</f>
        <v>0</v>
      </c>
      <c r="U1888" s="5">
        <f>(Table1[[#This Row],[TIER3_ELIGIBLE_PAX]]/Table1[[#This Row],[TOTAL_PAX]])</f>
        <v>1.6666666666666666E-2</v>
      </c>
      <c r="V1888" s="8">
        <v>0.19094651939365581</v>
      </c>
    </row>
    <row r="1889" spans="1:22" x14ac:dyDescent="0.3">
      <c r="A1889" s="1">
        <v>45936</v>
      </c>
      <c r="B1889" s="2">
        <v>0.91527777777777775</v>
      </c>
      <c r="C1889" t="s">
        <v>34</v>
      </c>
      <c r="D1889" t="s">
        <v>18</v>
      </c>
      <c r="E1889" t="s">
        <v>1865</v>
      </c>
      <c r="F1889" t="s">
        <v>20</v>
      </c>
      <c r="G1889" t="s">
        <v>99</v>
      </c>
      <c r="H1889" t="s">
        <v>74</v>
      </c>
      <c r="I1889" t="s">
        <v>31</v>
      </c>
      <c r="J1889" t="s">
        <v>32</v>
      </c>
      <c r="K1889" t="s">
        <v>33</v>
      </c>
      <c r="L1889">
        <v>0</v>
      </c>
      <c r="M1889">
        <v>1</v>
      </c>
      <c r="N1889">
        <v>179</v>
      </c>
      <c r="O1889">
        <v>0</v>
      </c>
      <c r="P1889">
        <v>9</v>
      </c>
      <c r="Q1889">
        <v>32</v>
      </c>
      <c r="R1889">
        <f>SUM(Table1[[#This Row],[FIRST_CLASS_SEATS]:[ECONOMY_SEATS]])</f>
        <v>180</v>
      </c>
      <c r="S1889" s="5">
        <f>(Table1[[#This Row],[TIER1_ELIGIBLE_PAX]]/Table1[[#This Row],[TOTAL_PAX]])</f>
        <v>0</v>
      </c>
      <c r="T1889" s="5">
        <f>(Table1[[#This Row],[TIER2_ELIGIBLE_PAX]]/Table1[[#This Row],[TOTAL_PAX]])</f>
        <v>0.05</v>
      </c>
      <c r="U1889" s="5">
        <f>(Table1[[#This Row],[TIER3_ELIGIBLE_PAX]]/Table1[[#This Row],[TOTAL_PAX]])</f>
        <v>0.17777777777777778</v>
      </c>
      <c r="V1889" s="8">
        <v>0.19122372626098627</v>
      </c>
    </row>
    <row r="1890" spans="1:22" x14ac:dyDescent="0.3">
      <c r="A1890" s="1">
        <v>45921</v>
      </c>
      <c r="B1890" s="2">
        <v>0.73888888888888893</v>
      </c>
      <c r="C1890" t="s">
        <v>17</v>
      </c>
      <c r="D1890" t="s">
        <v>18</v>
      </c>
      <c r="E1890" t="s">
        <v>406</v>
      </c>
      <c r="F1890" t="s">
        <v>20</v>
      </c>
      <c r="G1890" t="s">
        <v>76</v>
      </c>
      <c r="H1890" t="s">
        <v>77</v>
      </c>
      <c r="I1890" t="s">
        <v>78</v>
      </c>
      <c r="J1890" t="s">
        <v>24</v>
      </c>
      <c r="K1890" t="s">
        <v>25</v>
      </c>
      <c r="L1890">
        <v>8</v>
      </c>
      <c r="M1890">
        <v>49</v>
      </c>
      <c r="N1890">
        <v>178</v>
      </c>
      <c r="O1890">
        <v>0</v>
      </c>
      <c r="P1890">
        <v>11</v>
      </c>
      <c r="Q1890">
        <v>39</v>
      </c>
      <c r="R1890">
        <f>SUM(Table1[[#This Row],[FIRST_CLASS_SEATS]:[ECONOMY_SEATS]])</f>
        <v>235</v>
      </c>
      <c r="S1890" s="5">
        <f>(Table1[[#This Row],[TIER1_ELIGIBLE_PAX]]/Table1[[#This Row],[TOTAL_PAX]])</f>
        <v>0</v>
      </c>
      <c r="T1890" s="5">
        <f>(Table1[[#This Row],[TIER2_ELIGIBLE_PAX]]/Table1[[#This Row],[TOTAL_PAX]])</f>
        <v>4.6808510638297871E-2</v>
      </c>
      <c r="U1890" s="5">
        <f>(Table1[[#This Row],[TIER3_ELIGIBLE_PAX]]/Table1[[#This Row],[TOTAL_PAX]])</f>
        <v>0.16595744680851063</v>
      </c>
      <c r="V1890" s="8">
        <v>0.19128488401028509</v>
      </c>
    </row>
    <row r="1891" spans="1:22" x14ac:dyDescent="0.3">
      <c r="A1891" s="1">
        <v>45885</v>
      </c>
      <c r="B1891" s="2">
        <v>0.41666666666666669</v>
      </c>
      <c r="C1891" t="s">
        <v>26</v>
      </c>
      <c r="D1891" t="s">
        <v>18</v>
      </c>
      <c r="E1891" t="s">
        <v>2204</v>
      </c>
      <c r="F1891" t="s">
        <v>20</v>
      </c>
      <c r="G1891" t="s">
        <v>36</v>
      </c>
      <c r="H1891" t="s">
        <v>37</v>
      </c>
      <c r="I1891" t="s">
        <v>31</v>
      </c>
      <c r="J1891" t="s">
        <v>32</v>
      </c>
      <c r="K1891" t="s">
        <v>33</v>
      </c>
      <c r="L1891">
        <v>0</v>
      </c>
      <c r="M1891">
        <v>2</v>
      </c>
      <c r="N1891">
        <v>178</v>
      </c>
      <c r="O1891">
        <v>0</v>
      </c>
      <c r="P1891">
        <v>6</v>
      </c>
      <c r="Q1891">
        <v>25</v>
      </c>
      <c r="R1891">
        <f>SUM(Table1[[#This Row],[FIRST_CLASS_SEATS]:[ECONOMY_SEATS]])</f>
        <v>180</v>
      </c>
      <c r="S1891" s="5">
        <f>(Table1[[#This Row],[TIER1_ELIGIBLE_PAX]]/Table1[[#This Row],[TOTAL_PAX]])</f>
        <v>0</v>
      </c>
      <c r="T1891" s="5">
        <f>(Table1[[#This Row],[TIER2_ELIGIBLE_PAX]]/Table1[[#This Row],[TOTAL_PAX]])</f>
        <v>3.3333333333333333E-2</v>
      </c>
      <c r="U1891" s="5">
        <f>(Table1[[#This Row],[TIER3_ELIGIBLE_PAX]]/Table1[[#This Row],[TOTAL_PAX]])</f>
        <v>0.1388888888888889</v>
      </c>
      <c r="V1891" s="8">
        <v>0.19156484746658009</v>
      </c>
    </row>
    <row r="1892" spans="1:22" x14ac:dyDescent="0.3">
      <c r="A1892" s="1">
        <v>45760</v>
      </c>
      <c r="B1892" s="2">
        <v>0.85486111111111107</v>
      </c>
      <c r="C1892" t="s">
        <v>34</v>
      </c>
      <c r="D1892" t="s">
        <v>18</v>
      </c>
      <c r="E1892" t="s">
        <v>2899</v>
      </c>
      <c r="F1892" t="s">
        <v>20</v>
      </c>
      <c r="G1892" t="s">
        <v>56</v>
      </c>
      <c r="H1892" t="s">
        <v>57</v>
      </c>
      <c r="I1892" t="s">
        <v>58</v>
      </c>
      <c r="J1892" t="s">
        <v>24</v>
      </c>
      <c r="K1892" t="s">
        <v>59</v>
      </c>
      <c r="L1892">
        <v>0</v>
      </c>
      <c r="M1892">
        <v>31</v>
      </c>
      <c r="N1892">
        <v>173</v>
      </c>
      <c r="O1892">
        <v>0</v>
      </c>
      <c r="P1892">
        <v>3</v>
      </c>
      <c r="Q1892">
        <v>18</v>
      </c>
      <c r="R1892">
        <f>SUM(Table1[[#This Row],[FIRST_CLASS_SEATS]:[ECONOMY_SEATS]])</f>
        <v>204</v>
      </c>
      <c r="S1892" s="5">
        <f>(Table1[[#This Row],[TIER1_ELIGIBLE_PAX]]/Table1[[#This Row],[TOTAL_PAX]])</f>
        <v>0</v>
      </c>
      <c r="T1892" s="5">
        <f>(Table1[[#This Row],[TIER2_ELIGIBLE_PAX]]/Table1[[#This Row],[TOTAL_PAX]])</f>
        <v>1.4705882352941176E-2</v>
      </c>
      <c r="U1892" s="5">
        <f>(Table1[[#This Row],[TIER3_ELIGIBLE_PAX]]/Table1[[#This Row],[TOTAL_PAX]])</f>
        <v>8.8235294117647065E-2</v>
      </c>
      <c r="V1892" s="8">
        <v>0.19158461129750359</v>
      </c>
    </row>
    <row r="1893" spans="1:22" x14ac:dyDescent="0.3">
      <c r="A1893" s="1">
        <v>45815</v>
      </c>
      <c r="B1893" s="2">
        <v>0.48888888888888887</v>
      </c>
      <c r="C1893" t="s">
        <v>26</v>
      </c>
      <c r="D1893" t="s">
        <v>18</v>
      </c>
      <c r="E1893" t="s">
        <v>312</v>
      </c>
      <c r="F1893" t="s">
        <v>20</v>
      </c>
      <c r="G1893" t="s">
        <v>29</v>
      </c>
      <c r="H1893" t="s">
        <v>30</v>
      </c>
      <c r="I1893" t="s">
        <v>31</v>
      </c>
      <c r="J1893" t="s">
        <v>32</v>
      </c>
      <c r="K1893" t="s">
        <v>33</v>
      </c>
      <c r="L1893">
        <v>0</v>
      </c>
      <c r="M1893">
        <v>5</v>
      </c>
      <c r="N1893">
        <v>175</v>
      </c>
      <c r="O1893">
        <v>0</v>
      </c>
      <c r="P1893">
        <v>5</v>
      </c>
      <c r="Q1893">
        <v>23</v>
      </c>
      <c r="R1893">
        <f>SUM(Table1[[#This Row],[FIRST_CLASS_SEATS]:[ECONOMY_SEATS]])</f>
        <v>180</v>
      </c>
      <c r="S1893" s="5">
        <f>(Table1[[#This Row],[TIER1_ELIGIBLE_PAX]]/Table1[[#This Row],[TOTAL_PAX]])</f>
        <v>0</v>
      </c>
      <c r="T1893" s="5">
        <f>(Table1[[#This Row],[TIER2_ELIGIBLE_PAX]]/Table1[[#This Row],[TOTAL_PAX]])</f>
        <v>2.7777777777777776E-2</v>
      </c>
      <c r="U1893" s="5">
        <f>(Table1[[#This Row],[TIER3_ELIGIBLE_PAX]]/Table1[[#This Row],[TOTAL_PAX]])</f>
        <v>0.12777777777777777</v>
      </c>
      <c r="V1893" s="8">
        <v>0.19162856487845603</v>
      </c>
    </row>
    <row r="1894" spans="1:22" x14ac:dyDescent="0.3">
      <c r="A1894" s="1">
        <v>45956</v>
      </c>
      <c r="B1894" s="2">
        <v>0.32569444444444445</v>
      </c>
      <c r="C1894" t="s">
        <v>26</v>
      </c>
      <c r="D1894" t="s">
        <v>18</v>
      </c>
      <c r="E1894" t="s">
        <v>187</v>
      </c>
      <c r="F1894" t="s">
        <v>20</v>
      </c>
      <c r="G1894" t="s">
        <v>99</v>
      </c>
      <c r="H1894" t="s">
        <v>74</v>
      </c>
      <c r="I1894" t="s">
        <v>31</v>
      </c>
      <c r="J1894" t="s">
        <v>32</v>
      </c>
      <c r="K1894" t="s">
        <v>33</v>
      </c>
      <c r="L1894">
        <v>0</v>
      </c>
      <c r="M1894">
        <v>18</v>
      </c>
      <c r="N1894">
        <v>162</v>
      </c>
      <c r="O1894">
        <v>0</v>
      </c>
      <c r="P1894">
        <v>8</v>
      </c>
      <c r="Q1894">
        <v>31</v>
      </c>
      <c r="R1894">
        <f>SUM(Table1[[#This Row],[FIRST_CLASS_SEATS]:[ECONOMY_SEATS]])</f>
        <v>180</v>
      </c>
      <c r="S1894" s="5">
        <f>(Table1[[#This Row],[TIER1_ELIGIBLE_PAX]]/Table1[[#This Row],[TOTAL_PAX]])</f>
        <v>0</v>
      </c>
      <c r="T1894" s="5">
        <f>(Table1[[#This Row],[TIER2_ELIGIBLE_PAX]]/Table1[[#This Row],[TOTAL_PAX]])</f>
        <v>4.4444444444444446E-2</v>
      </c>
      <c r="U1894" s="5">
        <f>(Table1[[#This Row],[TIER3_ELIGIBLE_PAX]]/Table1[[#This Row],[TOTAL_PAX]])</f>
        <v>0.17222222222222222</v>
      </c>
      <c r="V1894" s="8">
        <v>0.19167690447455266</v>
      </c>
    </row>
    <row r="1895" spans="1:22" x14ac:dyDescent="0.3">
      <c r="A1895" s="1">
        <v>45763</v>
      </c>
      <c r="B1895" s="2">
        <v>0.48333333333333334</v>
      </c>
      <c r="C1895" t="s">
        <v>26</v>
      </c>
      <c r="D1895" t="s">
        <v>18</v>
      </c>
      <c r="E1895" t="s">
        <v>5552</v>
      </c>
      <c r="F1895" t="s">
        <v>20</v>
      </c>
      <c r="G1895" t="s">
        <v>36</v>
      </c>
      <c r="H1895" t="s">
        <v>37</v>
      </c>
      <c r="I1895" t="s">
        <v>31</v>
      </c>
      <c r="J1895" t="s">
        <v>32</v>
      </c>
      <c r="K1895" t="s">
        <v>33</v>
      </c>
      <c r="L1895">
        <v>0</v>
      </c>
      <c r="M1895">
        <v>20</v>
      </c>
      <c r="N1895">
        <v>160</v>
      </c>
      <c r="O1895">
        <v>0</v>
      </c>
      <c r="P1895">
        <v>7</v>
      </c>
      <c r="Q1895">
        <v>29</v>
      </c>
      <c r="R1895">
        <f>SUM(Table1[[#This Row],[FIRST_CLASS_SEATS]:[ECONOMY_SEATS]])</f>
        <v>180</v>
      </c>
      <c r="S1895" s="5">
        <f>(Table1[[#This Row],[TIER1_ELIGIBLE_PAX]]/Table1[[#This Row],[TOTAL_PAX]])</f>
        <v>0</v>
      </c>
      <c r="T1895" s="5">
        <f>(Table1[[#This Row],[TIER2_ELIGIBLE_PAX]]/Table1[[#This Row],[TOTAL_PAX]])</f>
        <v>3.888888888888889E-2</v>
      </c>
      <c r="U1895" s="5">
        <f>(Table1[[#This Row],[TIER3_ELIGIBLE_PAX]]/Table1[[#This Row],[TOTAL_PAX]])</f>
        <v>0.16111111111111112</v>
      </c>
      <c r="V1895" s="8">
        <v>0.1917194572740949</v>
      </c>
    </row>
    <row r="1896" spans="1:22" x14ac:dyDescent="0.3">
      <c r="A1896" s="1">
        <v>45790</v>
      </c>
      <c r="B1896" s="2">
        <v>0.94097222222222221</v>
      </c>
      <c r="C1896" t="s">
        <v>34</v>
      </c>
      <c r="D1896" t="s">
        <v>18</v>
      </c>
      <c r="E1896" t="s">
        <v>2191</v>
      </c>
      <c r="F1896" t="s">
        <v>20</v>
      </c>
      <c r="G1896" t="s">
        <v>29</v>
      </c>
      <c r="H1896" t="s">
        <v>30</v>
      </c>
      <c r="I1896" t="s">
        <v>31</v>
      </c>
      <c r="J1896" t="s">
        <v>32</v>
      </c>
      <c r="K1896" t="s">
        <v>33</v>
      </c>
      <c r="L1896">
        <v>0</v>
      </c>
      <c r="M1896">
        <v>0</v>
      </c>
      <c r="N1896">
        <v>180</v>
      </c>
      <c r="O1896">
        <v>1</v>
      </c>
      <c r="P1896">
        <v>9</v>
      </c>
      <c r="Q1896">
        <v>35</v>
      </c>
      <c r="R1896">
        <f>SUM(Table1[[#This Row],[FIRST_CLASS_SEATS]:[ECONOMY_SEATS]])</f>
        <v>180</v>
      </c>
      <c r="S1896" s="5">
        <f>(Table1[[#This Row],[TIER1_ELIGIBLE_PAX]]/Table1[[#This Row],[TOTAL_PAX]])</f>
        <v>5.5555555555555558E-3</v>
      </c>
      <c r="T1896" s="5">
        <f>(Table1[[#This Row],[TIER2_ELIGIBLE_PAX]]/Table1[[#This Row],[TOTAL_PAX]])</f>
        <v>0.05</v>
      </c>
      <c r="U1896" s="5">
        <f>(Table1[[#This Row],[TIER3_ELIGIBLE_PAX]]/Table1[[#This Row],[TOTAL_PAX]])</f>
        <v>0.19444444444444445</v>
      </c>
      <c r="V1896" s="8">
        <v>0.19173422633158044</v>
      </c>
    </row>
    <row r="1897" spans="1:22" x14ac:dyDescent="0.3">
      <c r="A1897" s="1">
        <v>45888</v>
      </c>
      <c r="B1897" s="2">
        <v>0.84236111111111112</v>
      </c>
      <c r="C1897" t="s">
        <v>34</v>
      </c>
      <c r="D1897" t="s">
        <v>18</v>
      </c>
      <c r="E1897" t="s">
        <v>5540</v>
      </c>
      <c r="F1897" t="s">
        <v>20</v>
      </c>
      <c r="G1897" t="s">
        <v>43</v>
      </c>
      <c r="H1897" t="s">
        <v>44</v>
      </c>
      <c r="I1897" t="s">
        <v>31</v>
      </c>
      <c r="J1897" t="s">
        <v>32</v>
      </c>
      <c r="K1897" t="s">
        <v>33</v>
      </c>
      <c r="L1897">
        <v>0</v>
      </c>
      <c r="M1897">
        <v>12</v>
      </c>
      <c r="N1897">
        <v>168</v>
      </c>
      <c r="O1897">
        <v>0</v>
      </c>
      <c r="P1897">
        <v>3</v>
      </c>
      <c r="Q1897">
        <v>18</v>
      </c>
      <c r="R1897">
        <f>SUM(Table1[[#This Row],[FIRST_CLASS_SEATS]:[ECONOMY_SEATS]])</f>
        <v>180</v>
      </c>
      <c r="S1897" s="5">
        <f>(Table1[[#This Row],[TIER1_ELIGIBLE_PAX]]/Table1[[#This Row],[TOTAL_PAX]])</f>
        <v>0</v>
      </c>
      <c r="T1897" s="5">
        <f>(Table1[[#This Row],[TIER2_ELIGIBLE_PAX]]/Table1[[#This Row],[TOTAL_PAX]])</f>
        <v>1.6666666666666666E-2</v>
      </c>
      <c r="U1897" s="5">
        <f>(Table1[[#This Row],[TIER3_ELIGIBLE_PAX]]/Table1[[#This Row],[TOTAL_PAX]])</f>
        <v>0.1</v>
      </c>
      <c r="V1897" s="8">
        <v>0.19207943020044493</v>
      </c>
    </row>
    <row r="1898" spans="1:22" x14ac:dyDescent="0.3">
      <c r="A1898" s="1">
        <v>45875</v>
      </c>
      <c r="B1898" s="2">
        <v>0.43680555555555556</v>
      </c>
      <c r="C1898" t="s">
        <v>26</v>
      </c>
      <c r="D1898" t="s">
        <v>18</v>
      </c>
      <c r="E1898" t="s">
        <v>3851</v>
      </c>
      <c r="F1898" t="s">
        <v>20</v>
      </c>
      <c r="G1898" t="s">
        <v>62</v>
      </c>
      <c r="H1898" t="s">
        <v>63</v>
      </c>
      <c r="I1898" t="s">
        <v>31</v>
      </c>
      <c r="J1898" t="s">
        <v>32</v>
      </c>
      <c r="K1898" t="s">
        <v>33</v>
      </c>
      <c r="L1898">
        <v>0</v>
      </c>
      <c r="M1898">
        <v>15</v>
      </c>
      <c r="N1898">
        <v>165</v>
      </c>
      <c r="O1898">
        <v>0</v>
      </c>
      <c r="P1898">
        <v>3</v>
      </c>
      <c r="Q1898">
        <v>17</v>
      </c>
      <c r="R1898">
        <f>SUM(Table1[[#This Row],[FIRST_CLASS_SEATS]:[ECONOMY_SEATS]])</f>
        <v>180</v>
      </c>
      <c r="S1898" s="5">
        <f>(Table1[[#This Row],[TIER1_ELIGIBLE_PAX]]/Table1[[#This Row],[TOTAL_PAX]])</f>
        <v>0</v>
      </c>
      <c r="T1898" s="5">
        <f>(Table1[[#This Row],[TIER2_ELIGIBLE_PAX]]/Table1[[#This Row],[TOTAL_PAX]])</f>
        <v>1.6666666666666666E-2</v>
      </c>
      <c r="U1898" s="5">
        <f>(Table1[[#This Row],[TIER3_ELIGIBLE_PAX]]/Table1[[#This Row],[TOTAL_PAX]])</f>
        <v>9.4444444444444442E-2</v>
      </c>
      <c r="V1898" s="8">
        <v>0.19212321595618542</v>
      </c>
    </row>
    <row r="1899" spans="1:22" x14ac:dyDescent="0.3">
      <c r="A1899" s="1">
        <v>45953</v>
      </c>
      <c r="B1899" s="2">
        <v>0.62291666666666667</v>
      </c>
      <c r="C1899" t="s">
        <v>17</v>
      </c>
      <c r="D1899" t="s">
        <v>18</v>
      </c>
      <c r="E1899" t="s">
        <v>1931</v>
      </c>
      <c r="F1899" t="s">
        <v>20</v>
      </c>
      <c r="G1899" t="s">
        <v>124</v>
      </c>
      <c r="H1899" t="s">
        <v>22</v>
      </c>
      <c r="I1899" t="s">
        <v>23</v>
      </c>
      <c r="J1899" t="s">
        <v>24</v>
      </c>
      <c r="K1899" t="s">
        <v>59</v>
      </c>
      <c r="L1899">
        <v>8</v>
      </c>
      <c r="M1899">
        <v>42</v>
      </c>
      <c r="N1899">
        <v>166</v>
      </c>
      <c r="O1899">
        <v>2</v>
      </c>
      <c r="P1899">
        <v>11</v>
      </c>
      <c r="Q1899">
        <v>41</v>
      </c>
      <c r="R1899">
        <f>SUM(Table1[[#This Row],[FIRST_CLASS_SEATS]:[ECONOMY_SEATS]])</f>
        <v>216</v>
      </c>
      <c r="S1899" s="5">
        <f>(Table1[[#This Row],[TIER1_ELIGIBLE_PAX]]/Table1[[#This Row],[TOTAL_PAX]])</f>
        <v>9.2592592592592587E-3</v>
      </c>
      <c r="T1899" s="5">
        <f>(Table1[[#This Row],[TIER2_ELIGIBLE_PAX]]/Table1[[#This Row],[TOTAL_PAX]])</f>
        <v>5.0925925925925923E-2</v>
      </c>
      <c r="U1899" s="5">
        <f>(Table1[[#This Row],[TIER3_ELIGIBLE_PAX]]/Table1[[#This Row],[TOTAL_PAX]])</f>
        <v>0.18981481481481483</v>
      </c>
      <c r="V1899" s="8">
        <v>0.19215664664271781</v>
      </c>
    </row>
    <row r="1900" spans="1:22" x14ac:dyDescent="0.3">
      <c r="A1900" s="1">
        <v>45873</v>
      </c>
      <c r="B1900" s="2">
        <v>0.70208333333333328</v>
      </c>
      <c r="C1900" t="s">
        <v>17</v>
      </c>
      <c r="D1900" t="s">
        <v>18</v>
      </c>
      <c r="E1900" t="s">
        <v>4146</v>
      </c>
      <c r="F1900" t="s">
        <v>20</v>
      </c>
      <c r="G1900" t="s">
        <v>46</v>
      </c>
      <c r="H1900" t="s">
        <v>22</v>
      </c>
      <c r="I1900" t="s">
        <v>23</v>
      </c>
      <c r="J1900" t="s">
        <v>24</v>
      </c>
      <c r="K1900" t="s">
        <v>25</v>
      </c>
      <c r="L1900">
        <v>0</v>
      </c>
      <c r="M1900">
        <v>48</v>
      </c>
      <c r="N1900">
        <v>224</v>
      </c>
      <c r="O1900">
        <v>0</v>
      </c>
      <c r="P1900">
        <v>15</v>
      </c>
      <c r="Q1900">
        <v>51</v>
      </c>
      <c r="R1900">
        <f>SUM(Table1[[#This Row],[FIRST_CLASS_SEATS]:[ECONOMY_SEATS]])</f>
        <v>272</v>
      </c>
      <c r="S1900" s="5">
        <f>(Table1[[#This Row],[TIER1_ELIGIBLE_PAX]]/Table1[[#This Row],[TOTAL_PAX]])</f>
        <v>0</v>
      </c>
      <c r="T1900" s="5">
        <f>(Table1[[#This Row],[TIER2_ELIGIBLE_PAX]]/Table1[[#This Row],[TOTAL_PAX]])</f>
        <v>5.514705882352941E-2</v>
      </c>
      <c r="U1900" s="5">
        <f>(Table1[[#This Row],[TIER3_ELIGIBLE_PAX]]/Table1[[#This Row],[TOTAL_PAX]])</f>
        <v>0.1875</v>
      </c>
      <c r="V1900" s="8">
        <v>0.19232234619977029</v>
      </c>
    </row>
    <row r="1901" spans="1:22" x14ac:dyDescent="0.3">
      <c r="A1901" s="1">
        <v>45876</v>
      </c>
      <c r="B1901" s="2">
        <v>0.69027777777777777</v>
      </c>
      <c r="C1901" t="s">
        <v>17</v>
      </c>
      <c r="D1901" t="s">
        <v>18</v>
      </c>
      <c r="E1901" t="s">
        <v>4446</v>
      </c>
      <c r="F1901" t="s">
        <v>20</v>
      </c>
      <c r="G1901" t="s">
        <v>29</v>
      </c>
      <c r="H1901" t="s">
        <v>30</v>
      </c>
      <c r="I1901" t="s">
        <v>31</v>
      </c>
      <c r="J1901" t="s">
        <v>32</v>
      </c>
      <c r="K1901" t="s">
        <v>33</v>
      </c>
      <c r="L1901">
        <v>0</v>
      </c>
      <c r="M1901">
        <v>12</v>
      </c>
      <c r="N1901">
        <v>168</v>
      </c>
      <c r="O1901">
        <v>3</v>
      </c>
      <c r="P1901">
        <v>9</v>
      </c>
      <c r="Q1901">
        <v>35</v>
      </c>
      <c r="R1901">
        <f>SUM(Table1[[#This Row],[FIRST_CLASS_SEATS]:[ECONOMY_SEATS]])</f>
        <v>180</v>
      </c>
      <c r="S1901" s="5">
        <f>(Table1[[#This Row],[TIER1_ELIGIBLE_PAX]]/Table1[[#This Row],[TOTAL_PAX]])</f>
        <v>1.6666666666666666E-2</v>
      </c>
      <c r="T1901" s="5">
        <f>(Table1[[#This Row],[TIER2_ELIGIBLE_PAX]]/Table1[[#This Row],[TOTAL_PAX]])</f>
        <v>0.05</v>
      </c>
      <c r="U1901" s="5">
        <f>(Table1[[#This Row],[TIER3_ELIGIBLE_PAX]]/Table1[[#This Row],[TOTAL_PAX]])</f>
        <v>0.19444444444444445</v>
      </c>
      <c r="V1901" s="8">
        <v>0.19250584357186373</v>
      </c>
    </row>
    <row r="1902" spans="1:22" x14ac:dyDescent="0.3">
      <c r="A1902" s="1">
        <v>45775</v>
      </c>
      <c r="B1902" s="2">
        <v>0.41666666666666669</v>
      </c>
      <c r="C1902" t="s">
        <v>26</v>
      </c>
      <c r="D1902" t="s">
        <v>18</v>
      </c>
      <c r="E1902" t="s">
        <v>2415</v>
      </c>
      <c r="F1902" t="s">
        <v>20</v>
      </c>
      <c r="G1902" t="s">
        <v>36</v>
      </c>
      <c r="H1902" t="s">
        <v>37</v>
      </c>
      <c r="I1902" t="s">
        <v>31</v>
      </c>
      <c r="J1902" t="s">
        <v>32</v>
      </c>
      <c r="K1902" t="s">
        <v>33</v>
      </c>
      <c r="L1902">
        <v>0</v>
      </c>
      <c r="M1902">
        <v>16</v>
      </c>
      <c r="N1902">
        <v>164</v>
      </c>
      <c r="O1902">
        <v>0</v>
      </c>
      <c r="P1902">
        <v>15</v>
      </c>
      <c r="Q1902">
        <v>50</v>
      </c>
      <c r="R1902">
        <f>SUM(Table1[[#This Row],[FIRST_CLASS_SEATS]:[ECONOMY_SEATS]])</f>
        <v>180</v>
      </c>
      <c r="S1902" s="5">
        <f>(Table1[[#This Row],[TIER1_ELIGIBLE_PAX]]/Table1[[#This Row],[TOTAL_PAX]])</f>
        <v>0</v>
      </c>
      <c r="T1902" s="5">
        <f>(Table1[[#This Row],[TIER2_ELIGIBLE_PAX]]/Table1[[#This Row],[TOTAL_PAX]])</f>
        <v>8.3333333333333329E-2</v>
      </c>
      <c r="U1902" s="5">
        <f>(Table1[[#This Row],[TIER3_ELIGIBLE_PAX]]/Table1[[#This Row],[TOTAL_PAX]])</f>
        <v>0.27777777777777779</v>
      </c>
      <c r="V1902" s="8">
        <v>0.19265797232100423</v>
      </c>
    </row>
    <row r="1903" spans="1:22" x14ac:dyDescent="0.3">
      <c r="A1903" s="1">
        <v>45813</v>
      </c>
      <c r="B1903" s="2">
        <v>0.28125</v>
      </c>
      <c r="C1903" t="s">
        <v>26</v>
      </c>
      <c r="D1903" t="s">
        <v>18</v>
      </c>
      <c r="E1903" t="s">
        <v>3006</v>
      </c>
      <c r="F1903" t="s">
        <v>20</v>
      </c>
      <c r="G1903" t="s">
        <v>46</v>
      </c>
      <c r="H1903" t="s">
        <v>22</v>
      </c>
      <c r="I1903" t="s">
        <v>23</v>
      </c>
      <c r="J1903" t="s">
        <v>24</v>
      </c>
      <c r="K1903" t="s">
        <v>59</v>
      </c>
      <c r="L1903">
        <v>0</v>
      </c>
      <c r="M1903">
        <v>35</v>
      </c>
      <c r="N1903">
        <v>179</v>
      </c>
      <c r="O1903">
        <v>0</v>
      </c>
      <c r="P1903">
        <v>7</v>
      </c>
      <c r="Q1903">
        <v>28</v>
      </c>
      <c r="R1903">
        <f>SUM(Table1[[#This Row],[FIRST_CLASS_SEATS]:[ECONOMY_SEATS]])</f>
        <v>214</v>
      </c>
      <c r="S1903" s="5">
        <f>(Table1[[#This Row],[TIER1_ELIGIBLE_PAX]]/Table1[[#This Row],[TOTAL_PAX]])</f>
        <v>0</v>
      </c>
      <c r="T1903" s="5">
        <f>(Table1[[#This Row],[TIER2_ELIGIBLE_PAX]]/Table1[[#This Row],[TOTAL_PAX]])</f>
        <v>3.2710280373831772E-2</v>
      </c>
      <c r="U1903" s="5">
        <f>(Table1[[#This Row],[TIER3_ELIGIBLE_PAX]]/Table1[[#This Row],[TOTAL_PAX]])</f>
        <v>0.13084112149532709</v>
      </c>
      <c r="V1903" s="8">
        <v>0.19265911423077398</v>
      </c>
    </row>
    <row r="1904" spans="1:22" x14ac:dyDescent="0.3">
      <c r="A1904" s="1">
        <v>45810</v>
      </c>
      <c r="B1904" s="2">
        <v>0.7270833333333333</v>
      </c>
      <c r="C1904" t="s">
        <v>17</v>
      </c>
      <c r="D1904" t="s">
        <v>18</v>
      </c>
      <c r="E1904" t="s">
        <v>183</v>
      </c>
      <c r="F1904" t="s">
        <v>20</v>
      </c>
      <c r="G1904" t="s">
        <v>54</v>
      </c>
      <c r="H1904" t="s">
        <v>30</v>
      </c>
      <c r="I1904" t="s">
        <v>31</v>
      </c>
      <c r="J1904" t="s">
        <v>32</v>
      </c>
      <c r="K1904" t="s">
        <v>33</v>
      </c>
      <c r="L1904">
        <v>0</v>
      </c>
      <c r="M1904">
        <v>17</v>
      </c>
      <c r="N1904">
        <v>163</v>
      </c>
      <c r="O1904">
        <v>1</v>
      </c>
      <c r="P1904">
        <v>10</v>
      </c>
      <c r="Q1904">
        <v>37</v>
      </c>
      <c r="R1904">
        <f>SUM(Table1[[#This Row],[FIRST_CLASS_SEATS]:[ECONOMY_SEATS]])</f>
        <v>180</v>
      </c>
      <c r="S1904" s="5">
        <f>(Table1[[#This Row],[TIER1_ELIGIBLE_PAX]]/Table1[[#This Row],[TOTAL_PAX]])</f>
        <v>5.5555555555555558E-3</v>
      </c>
      <c r="T1904" s="5">
        <f>(Table1[[#This Row],[TIER2_ELIGIBLE_PAX]]/Table1[[#This Row],[TOTAL_PAX]])</f>
        <v>5.5555555555555552E-2</v>
      </c>
      <c r="U1904" s="5">
        <f>(Table1[[#This Row],[TIER3_ELIGIBLE_PAX]]/Table1[[#This Row],[TOTAL_PAX]])</f>
        <v>0.20555555555555555</v>
      </c>
      <c r="V1904" s="8">
        <v>0.19270802407655963</v>
      </c>
    </row>
    <row r="1905" spans="1:22" x14ac:dyDescent="0.3">
      <c r="A1905" s="1">
        <v>45788</v>
      </c>
      <c r="B1905" s="2">
        <v>0.34930555555555554</v>
      </c>
      <c r="C1905" t="s">
        <v>26</v>
      </c>
      <c r="D1905" t="s">
        <v>18</v>
      </c>
      <c r="E1905" t="s">
        <v>3618</v>
      </c>
      <c r="F1905" t="s">
        <v>20</v>
      </c>
      <c r="G1905" t="s">
        <v>99</v>
      </c>
      <c r="H1905" t="s">
        <v>74</v>
      </c>
      <c r="I1905" t="s">
        <v>31</v>
      </c>
      <c r="J1905" t="s">
        <v>32</v>
      </c>
      <c r="K1905" t="s">
        <v>33</v>
      </c>
      <c r="L1905">
        <v>0</v>
      </c>
      <c r="M1905">
        <v>20</v>
      </c>
      <c r="N1905">
        <v>160</v>
      </c>
      <c r="O1905">
        <v>0</v>
      </c>
      <c r="P1905">
        <v>7</v>
      </c>
      <c r="Q1905">
        <v>29</v>
      </c>
      <c r="R1905">
        <f>SUM(Table1[[#This Row],[FIRST_CLASS_SEATS]:[ECONOMY_SEATS]])</f>
        <v>180</v>
      </c>
      <c r="S1905" s="5">
        <f>(Table1[[#This Row],[TIER1_ELIGIBLE_PAX]]/Table1[[#This Row],[TOTAL_PAX]])</f>
        <v>0</v>
      </c>
      <c r="T1905" s="5">
        <f>(Table1[[#This Row],[TIER2_ELIGIBLE_PAX]]/Table1[[#This Row],[TOTAL_PAX]])</f>
        <v>3.888888888888889E-2</v>
      </c>
      <c r="U1905" s="5">
        <f>(Table1[[#This Row],[TIER3_ELIGIBLE_PAX]]/Table1[[#This Row],[TOTAL_PAX]])</f>
        <v>0.16111111111111112</v>
      </c>
      <c r="V1905" s="8">
        <v>0.19272050459016077</v>
      </c>
    </row>
    <row r="1906" spans="1:22" x14ac:dyDescent="0.3">
      <c r="A1906" s="1">
        <v>45801</v>
      </c>
      <c r="B1906" s="2">
        <v>0.63749999999999996</v>
      </c>
      <c r="C1906" t="s">
        <v>17</v>
      </c>
      <c r="D1906" t="s">
        <v>18</v>
      </c>
      <c r="E1906" t="s">
        <v>3098</v>
      </c>
      <c r="F1906" t="s">
        <v>20</v>
      </c>
      <c r="G1906" t="s">
        <v>56</v>
      </c>
      <c r="H1906" t="s">
        <v>57</v>
      </c>
      <c r="I1906" t="s">
        <v>58</v>
      </c>
      <c r="J1906" t="s">
        <v>24</v>
      </c>
      <c r="K1906" t="s">
        <v>47</v>
      </c>
      <c r="L1906">
        <v>0</v>
      </c>
      <c r="M1906">
        <v>56</v>
      </c>
      <c r="N1906">
        <v>275</v>
      </c>
      <c r="O1906">
        <v>0</v>
      </c>
      <c r="P1906">
        <v>13</v>
      </c>
      <c r="Q1906">
        <v>45</v>
      </c>
      <c r="R1906">
        <f>SUM(Table1[[#This Row],[FIRST_CLASS_SEATS]:[ECONOMY_SEATS]])</f>
        <v>331</v>
      </c>
      <c r="S1906" s="5">
        <f>(Table1[[#This Row],[TIER1_ELIGIBLE_PAX]]/Table1[[#This Row],[TOTAL_PAX]])</f>
        <v>0</v>
      </c>
      <c r="T1906" s="5">
        <f>(Table1[[#This Row],[TIER2_ELIGIBLE_PAX]]/Table1[[#This Row],[TOTAL_PAX]])</f>
        <v>3.9274924471299093E-2</v>
      </c>
      <c r="U1906" s="5">
        <f>(Table1[[#This Row],[TIER3_ELIGIBLE_PAX]]/Table1[[#This Row],[TOTAL_PAX]])</f>
        <v>0.13595166163141995</v>
      </c>
      <c r="V1906" s="8">
        <v>0.19277589626035441</v>
      </c>
    </row>
    <row r="1907" spans="1:22" x14ac:dyDescent="0.3">
      <c r="A1907" s="1">
        <v>45803</v>
      </c>
      <c r="B1907" s="2">
        <v>0.33819444444444446</v>
      </c>
      <c r="C1907" t="s">
        <v>26</v>
      </c>
      <c r="D1907" t="s">
        <v>18</v>
      </c>
      <c r="E1907" t="s">
        <v>539</v>
      </c>
      <c r="F1907" t="s">
        <v>20</v>
      </c>
      <c r="G1907" t="s">
        <v>56</v>
      </c>
      <c r="H1907" t="s">
        <v>57</v>
      </c>
      <c r="I1907" t="s">
        <v>58</v>
      </c>
      <c r="J1907" t="s">
        <v>24</v>
      </c>
      <c r="K1907" t="s">
        <v>25</v>
      </c>
      <c r="L1907">
        <v>8</v>
      </c>
      <c r="M1907">
        <v>49</v>
      </c>
      <c r="N1907">
        <v>178</v>
      </c>
      <c r="O1907">
        <v>0</v>
      </c>
      <c r="P1907">
        <v>3</v>
      </c>
      <c r="Q1907">
        <v>17</v>
      </c>
      <c r="R1907">
        <f>SUM(Table1[[#This Row],[FIRST_CLASS_SEATS]:[ECONOMY_SEATS]])</f>
        <v>235</v>
      </c>
      <c r="S1907" s="5">
        <f>(Table1[[#This Row],[TIER1_ELIGIBLE_PAX]]/Table1[[#This Row],[TOTAL_PAX]])</f>
        <v>0</v>
      </c>
      <c r="T1907" s="5">
        <f>(Table1[[#This Row],[TIER2_ELIGIBLE_PAX]]/Table1[[#This Row],[TOTAL_PAX]])</f>
        <v>1.276595744680851E-2</v>
      </c>
      <c r="U1907" s="5">
        <f>(Table1[[#This Row],[TIER3_ELIGIBLE_PAX]]/Table1[[#This Row],[TOTAL_PAX]])</f>
        <v>7.2340425531914887E-2</v>
      </c>
      <c r="V1907" s="8">
        <v>0.19286266501786675</v>
      </c>
    </row>
    <row r="1908" spans="1:22" x14ac:dyDescent="0.3">
      <c r="A1908" s="1">
        <v>45826</v>
      </c>
      <c r="B1908" s="2">
        <v>0.53749999999999998</v>
      </c>
      <c r="C1908" t="s">
        <v>48</v>
      </c>
      <c r="D1908" t="s">
        <v>18</v>
      </c>
      <c r="E1908" t="s">
        <v>3230</v>
      </c>
      <c r="F1908" t="s">
        <v>20</v>
      </c>
      <c r="G1908" t="s">
        <v>71</v>
      </c>
      <c r="H1908" t="s">
        <v>22</v>
      </c>
      <c r="I1908" t="s">
        <v>23</v>
      </c>
      <c r="J1908" t="s">
        <v>24</v>
      </c>
      <c r="K1908" t="s">
        <v>59</v>
      </c>
      <c r="L1908">
        <v>8</v>
      </c>
      <c r="M1908">
        <v>42</v>
      </c>
      <c r="N1908">
        <v>166</v>
      </c>
      <c r="O1908">
        <v>0</v>
      </c>
      <c r="P1908">
        <v>7</v>
      </c>
      <c r="Q1908">
        <v>27</v>
      </c>
      <c r="R1908">
        <f>SUM(Table1[[#This Row],[FIRST_CLASS_SEATS]:[ECONOMY_SEATS]])</f>
        <v>216</v>
      </c>
      <c r="S1908" s="5">
        <f>(Table1[[#This Row],[TIER1_ELIGIBLE_PAX]]/Table1[[#This Row],[TOTAL_PAX]])</f>
        <v>0</v>
      </c>
      <c r="T1908" s="5">
        <f>(Table1[[#This Row],[TIER2_ELIGIBLE_PAX]]/Table1[[#This Row],[TOTAL_PAX]])</f>
        <v>3.2407407407407406E-2</v>
      </c>
      <c r="U1908" s="5">
        <f>(Table1[[#This Row],[TIER3_ELIGIBLE_PAX]]/Table1[[#This Row],[TOTAL_PAX]])</f>
        <v>0.125</v>
      </c>
      <c r="V1908" s="8">
        <v>0.19297149510904021</v>
      </c>
    </row>
    <row r="1909" spans="1:22" x14ac:dyDescent="0.3">
      <c r="A1909" s="1">
        <v>45931</v>
      </c>
      <c r="B1909" s="2">
        <v>0.46736111111111112</v>
      </c>
      <c r="C1909" t="s">
        <v>26</v>
      </c>
      <c r="D1909" t="s">
        <v>18</v>
      </c>
      <c r="E1909" t="s">
        <v>2636</v>
      </c>
      <c r="F1909" t="s">
        <v>20</v>
      </c>
      <c r="G1909" t="s">
        <v>43</v>
      </c>
      <c r="H1909" t="s">
        <v>44</v>
      </c>
      <c r="I1909" t="s">
        <v>31</v>
      </c>
      <c r="J1909" t="s">
        <v>32</v>
      </c>
      <c r="K1909" t="s">
        <v>33</v>
      </c>
      <c r="L1909">
        <v>0</v>
      </c>
      <c r="M1909">
        <v>20</v>
      </c>
      <c r="N1909">
        <v>160</v>
      </c>
      <c r="O1909">
        <v>0</v>
      </c>
      <c r="P1909">
        <v>6</v>
      </c>
      <c r="Q1909">
        <v>24</v>
      </c>
      <c r="R1909">
        <f>SUM(Table1[[#This Row],[FIRST_CLASS_SEATS]:[ECONOMY_SEATS]])</f>
        <v>180</v>
      </c>
      <c r="S1909" s="5">
        <f>(Table1[[#This Row],[TIER1_ELIGIBLE_PAX]]/Table1[[#This Row],[TOTAL_PAX]])</f>
        <v>0</v>
      </c>
      <c r="T1909" s="5">
        <f>(Table1[[#This Row],[TIER2_ELIGIBLE_PAX]]/Table1[[#This Row],[TOTAL_PAX]])</f>
        <v>3.3333333333333333E-2</v>
      </c>
      <c r="U1909" s="5">
        <f>(Table1[[#This Row],[TIER3_ELIGIBLE_PAX]]/Table1[[#This Row],[TOTAL_PAX]])</f>
        <v>0.13333333333333333</v>
      </c>
      <c r="V1909" s="8">
        <v>0.1930585432182943</v>
      </c>
    </row>
    <row r="1910" spans="1:22" x14ac:dyDescent="0.3">
      <c r="A1910" s="1">
        <v>45832</v>
      </c>
      <c r="B1910" s="2">
        <v>0.68263888888888891</v>
      </c>
      <c r="C1910" t="s">
        <v>17</v>
      </c>
      <c r="D1910" t="s">
        <v>18</v>
      </c>
      <c r="E1910" t="s">
        <v>3157</v>
      </c>
      <c r="F1910" t="s">
        <v>20</v>
      </c>
      <c r="G1910" t="s">
        <v>40</v>
      </c>
      <c r="H1910" t="s">
        <v>41</v>
      </c>
      <c r="I1910" t="s">
        <v>31</v>
      </c>
      <c r="J1910" t="s">
        <v>32</v>
      </c>
      <c r="K1910" t="s">
        <v>33</v>
      </c>
      <c r="L1910">
        <v>0</v>
      </c>
      <c r="M1910">
        <v>18</v>
      </c>
      <c r="N1910">
        <v>162</v>
      </c>
      <c r="O1910">
        <v>0</v>
      </c>
      <c r="P1910">
        <v>8</v>
      </c>
      <c r="Q1910">
        <v>32</v>
      </c>
      <c r="R1910">
        <f>SUM(Table1[[#This Row],[FIRST_CLASS_SEATS]:[ECONOMY_SEATS]])</f>
        <v>180</v>
      </c>
      <c r="S1910" s="5">
        <f>(Table1[[#This Row],[TIER1_ELIGIBLE_PAX]]/Table1[[#This Row],[TOTAL_PAX]])</f>
        <v>0</v>
      </c>
      <c r="T1910" s="5">
        <f>(Table1[[#This Row],[TIER2_ELIGIBLE_PAX]]/Table1[[#This Row],[TOTAL_PAX]])</f>
        <v>4.4444444444444446E-2</v>
      </c>
      <c r="U1910" s="5">
        <f>(Table1[[#This Row],[TIER3_ELIGIBLE_PAX]]/Table1[[#This Row],[TOTAL_PAX]])</f>
        <v>0.17777777777777778</v>
      </c>
      <c r="V1910" s="8">
        <v>0.19306814679857232</v>
      </c>
    </row>
    <row r="1911" spans="1:22" x14ac:dyDescent="0.3">
      <c r="A1911" s="1">
        <v>45819</v>
      </c>
      <c r="B1911" s="2">
        <v>0.6333333333333333</v>
      </c>
      <c r="C1911" t="s">
        <v>17</v>
      </c>
      <c r="D1911" t="s">
        <v>18</v>
      </c>
      <c r="E1911" t="s">
        <v>3866</v>
      </c>
      <c r="F1911" t="s">
        <v>20</v>
      </c>
      <c r="G1911" t="s">
        <v>62</v>
      </c>
      <c r="H1911" t="s">
        <v>63</v>
      </c>
      <c r="I1911" t="s">
        <v>31</v>
      </c>
      <c r="J1911" t="s">
        <v>32</v>
      </c>
      <c r="K1911" t="s">
        <v>33</v>
      </c>
      <c r="L1911">
        <v>0</v>
      </c>
      <c r="M1911">
        <v>1</v>
      </c>
      <c r="N1911">
        <v>179</v>
      </c>
      <c r="O1911">
        <v>1</v>
      </c>
      <c r="P1911">
        <v>5</v>
      </c>
      <c r="Q1911">
        <v>22</v>
      </c>
      <c r="R1911">
        <f>SUM(Table1[[#This Row],[FIRST_CLASS_SEATS]:[ECONOMY_SEATS]])</f>
        <v>180</v>
      </c>
      <c r="S1911" s="5">
        <f>(Table1[[#This Row],[TIER1_ELIGIBLE_PAX]]/Table1[[#This Row],[TOTAL_PAX]])</f>
        <v>5.5555555555555558E-3</v>
      </c>
      <c r="T1911" s="5">
        <f>(Table1[[#This Row],[TIER2_ELIGIBLE_PAX]]/Table1[[#This Row],[TOTAL_PAX]])</f>
        <v>2.7777777777777776E-2</v>
      </c>
      <c r="U1911" s="5">
        <f>(Table1[[#This Row],[TIER3_ELIGIBLE_PAX]]/Table1[[#This Row],[TOTAL_PAX]])</f>
        <v>0.12222222222222222</v>
      </c>
      <c r="V1911" s="8">
        <v>0.19324446766719194</v>
      </c>
    </row>
    <row r="1912" spans="1:22" x14ac:dyDescent="0.3">
      <c r="A1912" s="1">
        <v>45819</v>
      </c>
      <c r="B1912" s="2">
        <v>0.81111111111111112</v>
      </c>
      <c r="C1912" t="s">
        <v>34</v>
      </c>
      <c r="D1912" t="s">
        <v>18</v>
      </c>
      <c r="E1912" t="s">
        <v>5330</v>
      </c>
      <c r="F1912" t="s">
        <v>20</v>
      </c>
      <c r="G1912" t="s">
        <v>43</v>
      </c>
      <c r="H1912" t="s">
        <v>44</v>
      </c>
      <c r="I1912" t="s">
        <v>31</v>
      </c>
      <c r="J1912" t="s">
        <v>32</v>
      </c>
      <c r="K1912" t="s">
        <v>33</v>
      </c>
      <c r="L1912">
        <v>0</v>
      </c>
      <c r="M1912">
        <v>20</v>
      </c>
      <c r="N1912">
        <v>160</v>
      </c>
      <c r="O1912">
        <v>0</v>
      </c>
      <c r="P1912">
        <v>1</v>
      </c>
      <c r="Q1912">
        <v>12</v>
      </c>
      <c r="R1912">
        <f>SUM(Table1[[#This Row],[FIRST_CLASS_SEATS]:[ECONOMY_SEATS]])</f>
        <v>180</v>
      </c>
      <c r="S1912" s="5">
        <f>(Table1[[#This Row],[TIER1_ELIGIBLE_PAX]]/Table1[[#This Row],[TOTAL_PAX]])</f>
        <v>0</v>
      </c>
      <c r="T1912" s="5">
        <f>(Table1[[#This Row],[TIER2_ELIGIBLE_PAX]]/Table1[[#This Row],[TOTAL_PAX]])</f>
        <v>5.5555555555555558E-3</v>
      </c>
      <c r="U1912" s="5">
        <f>(Table1[[#This Row],[TIER3_ELIGIBLE_PAX]]/Table1[[#This Row],[TOTAL_PAX]])</f>
        <v>6.6666666666666666E-2</v>
      </c>
      <c r="V1912" s="8">
        <v>0.19351541819244455</v>
      </c>
    </row>
    <row r="1913" spans="1:22" x14ac:dyDescent="0.3">
      <c r="A1913" s="1">
        <v>45925</v>
      </c>
      <c r="B1913" s="2">
        <v>0.87916666666666665</v>
      </c>
      <c r="C1913" t="s">
        <v>34</v>
      </c>
      <c r="D1913" t="s">
        <v>18</v>
      </c>
      <c r="E1913" t="s">
        <v>3662</v>
      </c>
      <c r="F1913" t="s">
        <v>20</v>
      </c>
      <c r="G1913" t="s">
        <v>62</v>
      </c>
      <c r="H1913" t="s">
        <v>63</v>
      </c>
      <c r="I1913" t="s">
        <v>31</v>
      </c>
      <c r="J1913" t="s">
        <v>32</v>
      </c>
      <c r="K1913" t="s">
        <v>33</v>
      </c>
      <c r="L1913">
        <v>0</v>
      </c>
      <c r="M1913">
        <v>16</v>
      </c>
      <c r="N1913">
        <v>164</v>
      </c>
      <c r="O1913">
        <v>1</v>
      </c>
      <c r="P1913">
        <v>12</v>
      </c>
      <c r="Q1913">
        <v>43</v>
      </c>
      <c r="R1913">
        <f>SUM(Table1[[#This Row],[FIRST_CLASS_SEATS]:[ECONOMY_SEATS]])</f>
        <v>180</v>
      </c>
      <c r="S1913" s="5">
        <f>(Table1[[#This Row],[TIER1_ELIGIBLE_PAX]]/Table1[[#This Row],[TOTAL_PAX]])</f>
        <v>5.5555555555555558E-3</v>
      </c>
      <c r="T1913" s="5">
        <f>(Table1[[#This Row],[TIER2_ELIGIBLE_PAX]]/Table1[[#This Row],[TOTAL_PAX]])</f>
        <v>6.6666666666666666E-2</v>
      </c>
      <c r="U1913" s="5">
        <f>(Table1[[#This Row],[TIER3_ELIGIBLE_PAX]]/Table1[[#This Row],[TOTAL_PAX]])</f>
        <v>0.2388888888888889</v>
      </c>
      <c r="V1913" s="8">
        <v>0.19363846134648577</v>
      </c>
    </row>
    <row r="1914" spans="1:22" x14ac:dyDescent="0.3">
      <c r="A1914" s="1">
        <v>45925</v>
      </c>
      <c r="B1914" s="2">
        <v>0.25763888888888886</v>
      </c>
      <c r="C1914" t="s">
        <v>26</v>
      </c>
      <c r="D1914" t="s">
        <v>18</v>
      </c>
      <c r="E1914" t="s">
        <v>1470</v>
      </c>
      <c r="F1914" t="s">
        <v>20</v>
      </c>
      <c r="G1914" t="s">
        <v>54</v>
      </c>
      <c r="H1914" t="s">
        <v>30</v>
      </c>
      <c r="I1914" t="s">
        <v>31</v>
      </c>
      <c r="J1914" t="s">
        <v>32</v>
      </c>
      <c r="K1914" t="s">
        <v>33</v>
      </c>
      <c r="L1914">
        <v>0</v>
      </c>
      <c r="M1914">
        <v>1</v>
      </c>
      <c r="N1914">
        <v>179</v>
      </c>
      <c r="O1914">
        <v>1</v>
      </c>
      <c r="P1914">
        <v>11</v>
      </c>
      <c r="Q1914">
        <v>38</v>
      </c>
      <c r="R1914">
        <f>SUM(Table1[[#This Row],[FIRST_CLASS_SEATS]:[ECONOMY_SEATS]])</f>
        <v>180</v>
      </c>
      <c r="S1914" s="5">
        <f>(Table1[[#This Row],[TIER1_ELIGIBLE_PAX]]/Table1[[#This Row],[TOTAL_PAX]])</f>
        <v>5.5555555555555558E-3</v>
      </c>
      <c r="T1914" s="5">
        <f>(Table1[[#This Row],[TIER2_ELIGIBLE_PAX]]/Table1[[#This Row],[TOTAL_PAX]])</f>
        <v>6.1111111111111109E-2</v>
      </c>
      <c r="U1914" s="5">
        <f>(Table1[[#This Row],[TIER3_ELIGIBLE_PAX]]/Table1[[#This Row],[TOTAL_PAX]])</f>
        <v>0.21111111111111111</v>
      </c>
      <c r="V1914" s="8">
        <v>0.19364692540034978</v>
      </c>
    </row>
    <row r="1915" spans="1:22" x14ac:dyDescent="0.3">
      <c r="A1915" s="1">
        <v>45897</v>
      </c>
      <c r="B1915" s="2">
        <v>0.31388888888888888</v>
      </c>
      <c r="C1915" t="s">
        <v>26</v>
      </c>
      <c r="D1915" t="s">
        <v>18</v>
      </c>
      <c r="E1915" t="s">
        <v>4097</v>
      </c>
      <c r="F1915" t="s">
        <v>20</v>
      </c>
      <c r="G1915" t="s">
        <v>46</v>
      </c>
      <c r="H1915" t="s">
        <v>22</v>
      </c>
      <c r="I1915" t="s">
        <v>23</v>
      </c>
      <c r="J1915" t="s">
        <v>24</v>
      </c>
      <c r="K1915" t="s">
        <v>59</v>
      </c>
      <c r="L1915">
        <v>8</v>
      </c>
      <c r="M1915">
        <v>42</v>
      </c>
      <c r="N1915">
        <v>166</v>
      </c>
      <c r="O1915">
        <v>0</v>
      </c>
      <c r="P1915">
        <v>2</v>
      </c>
      <c r="Q1915">
        <v>15</v>
      </c>
      <c r="R1915">
        <f>SUM(Table1[[#This Row],[FIRST_CLASS_SEATS]:[ECONOMY_SEATS]])</f>
        <v>216</v>
      </c>
      <c r="S1915" s="5">
        <f>(Table1[[#This Row],[TIER1_ELIGIBLE_PAX]]/Table1[[#This Row],[TOTAL_PAX]])</f>
        <v>0</v>
      </c>
      <c r="T1915" s="5">
        <f>(Table1[[#This Row],[TIER2_ELIGIBLE_PAX]]/Table1[[#This Row],[TOTAL_PAX]])</f>
        <v>9.2592592592592587E-3</v>
      </c>
      <c r="U1915" s="5">
        <f>(Table1[[#This Row],[TIER3_ELIGIBLE_PAX]]/Table1[[#This Row],[TOTAL_PAX]])</f>
        <v>6.9444444444444448E-2</v>
      </c>
      <c r="V1915" s="8">
        <v>0.19374957697627493</v>
      </c>
    </row>
    <row r="1916" spans="1:22" x14ac:dyDescent="0.3">
      <c r="A1916" s="1">
        <v>45791</v>
      </c>
      <c r="B1916" s="2">
        <v>0.49444444444444446</v>
      </c>
      <c r="C1916" t="s">
        <v>26</v>
      </c>
      <c r="D1916" t="s">
        <v>18</v>
      </c>
      <c r="E1916" t="s">
        <v>5067</v>
      </c>
      <c r="F1916" t="s">
        <v>20</v>
      </c>
      <c r="G1916" t="s">
        <v>73</v>
      </c>
      <c r="H1916" t="s">
        <v>74</v>
      </c>
      <c r="I1916" t="s">
        <v>31</v>
      </c>
      <c r="J1916" t="s">
        <v>32</v>
      </c>
      <c r="K1916" t="s">
        <v>33</v>
      </c>
      <c r="L1916">
        <v>0</v>
      </c>
      <c r="M1916">
        <v>11</v>
      </c>
      <c r="N1916">
        <v>169</v>
      </c>
      <c r="O1916">
        <v>1</v>
      </c>
      <c r="P1916">
        <v>13</v>
      </c>
      <c r="Q1916">
        <v>46</v>
      </c>
      <c r="R1916">
        <f>SUM(Table1[[#This Row],[FIRST_CLASS_SEATS]:[ECONOMY_SEATS]])</f>
        <v>180</v>
      </c>
      <c r="S1916" s="5">
        <f>(Table1[[#This Row],[TIER1_ELIGIBLE_PAX]]/Table1[[#This Row],[TOTAL_PAX]])</f>
        <v>5.5555555555555558E-3</v>
      </c>
      <c r="T1916" s="5">
        <f>(Table1[[#This Row],[TIER2_ELIGIBLE_PAX]]/Table1[[#This Row],[TOTAL_PAX]])</f>
        <v>7.2222222222222215E-2</v>
      </c>
      <c r="U1916" s="5">
        <f>(Table1[[#This Row],[TIER3_ELIGIBLE_PAX]]/Table1[[#This Row],[TOTAL_PAX]])</f>
        <v>0.25555555555555554</v>
      </c>
      <c r="V1916" s="8">
        <v>0.19375280033780296</v>
      </c>
    </row>
    <row r="1917" spans="1:22" x14ac:dyDescent="0.3">
      <c r="A1917" s="1">
        <v>45765</v>
      </c>
      <c r="B1917" s="2">
        <v>0.45</v>
      </c>
      <c r="C1917" t="s">
        <v>26</v>
      </c>
      <c r="D1917" t="s">
        <v>18</v>
      </c>
      <c r="E1917" t="s">
        <v>1507</v>
      </c>
      <c r="F1917" t="s">
        <v>20</v>
      </c>
      <c r="G1917" t="s">
        <v>29</v>
      </c>
      <c r="H1917" t="s">
        <v>30</v>
      </c>
      <c r="I1917" t="s">
        <v>31</v>
      </c>
      <c r="J1917" t="s">
        <v>32</v>
      </c>
      <c r="K1917" t="s">
        <v>33</v>
      </c>
      <c r="L1917">
        <v>0</v>
      </c>
      <c r="M1917">
        <v>2</v>
      </c>
      <c r="N1917">
        <v>178</v>
      </c>
      <c r="O1917">
        <v>0</v>
      </c>
      <c r="P1917">
        <v>10</v>
      </c>
      <c r="Q1917">
        <v>37</v>
      </c>
      <c r="R1917">
        <f>SUM(Table1[[#This Row],[FIRST_CLASS_SEATS]:[ECONOMY_SEATS]])</f>
        <v>180</v>
      </c>
      <c r="S1917" s="5">
        <f>(Table1[[#This Row],[TIER1_ELIGIBLE_PAX]]/Table1[[#This Row],[TOTAL_PAX]])</f>
        <v>0</v>
      </c>
      <c r="T1917" s="5">
        <f>(Table1[[#This Row],[TIER2_ELIGIBLE_PAX]]/Table1[[#This Row],[TOTAL_PAX]])</f>
        <v>5.5555555555555552E-2</v>
      </c>
      <c r="U1917" s="5">
        <f>(Table1[[#This Row],[TIER3_ELIGIBLE_PAX]]/Table1[[#This Row],[TOTAL_PAX]])</f>
        <v>0.20555555555555555</v>
      </c>
      <c r="V1917" s="8">
        <v>0.19404500147736159</v>
      </c>
    </row>
    <row r="1918" spans="1:22" x14ac:dyDescent="0.3">
      <c r="A1918" s="1">
        <v>45868</v>
      </c>
      <c r="B1918" s="2">
        <v>0.49166666666666664</v>
      </c>
      <c r="C1918" t="s">
        <v>26</v>
      </c>
      <c r="D1918" t="s">
        <v>18</v>
      </c>
      <c r="E1918" t="s">
        <v>279</v>
      </c>
      <c r="F1918" t="s">
        <v>20</v>
      </c>
      <c r="G1918" t="s">
        <v>99</v>
      </c>
      <c r="H1918" t="s">
        <v>74</v>
      </c>
      <c r="I1918" t="s">
        <v>31</v>
      </c>
      <c r="J1918" t="s">
        <v>32</v>
      </c>
      <c r="K1918" t="s">
        <v>33</v>
      </c>
      <c r="L1918">
        <v>0</v>
      </c>
      <c r="M1918">
        <v>17</v>
      </c>
      <c r="N1918">
        <v>163</v>
      </c>
      <c r="O1918">
        <v>0</v>
      </c>
      <c r="P1918">
        <v>0</v>
      </c>
      <c r="Q1918">
        <v>0</v>
      </c>
      <c r="R1918">
        <f>SUM(Table1[[#This Row],[FIRST_CLASS_SEATS]:[ECONOMY_SEATS]])</f>
        <v>180</v>
      </c>
      <c r="S1918" s="5">
        <f>(Table1[[#This Row],[TIER1_ELIGIBLE_PAX]]/Table1[[#This Row],[TOTAL_PAX]])</f>
        <v>0</v>
      </c>
      <c r="T1918" s="5">
        <f>(Table1[[#This Row],[TIER2_ELIGIBLE_PAX]]/Table1[[#This Row],[TOTAL_PAX]])</f>
        <v>0</v>
      </c>
      <c r="U1918" s="5">
        <f>(Table1[[#This Row],[TIER3_ELIGIBLE_PAX]]/Table1[[#This Row],[TOTAL_PAX]])</f>
        <v>0</v>
      </c>
      <c r="V1918" s="8">
        <v>0.19408735491237183</v>
      </c>
    </row>
    <row r="1919" spans="1:22" x14ac:dyDescent="0.3">
      <c r="A1919" s="1">
        <v>45823</v>
      </c>
      <c r="B1919" s="2">
        <v>0.40763888888888888</v>
      </c>
      <c r="C1919" t="s">
        <v>26</v>
      </c>
      <c r="D1919" t="s">
        <v>18</v>
      </c>
      <c r="E1919" t="s">
        <v>1364</v>
      </c>
      <c r="F1919" t="s">
        <v>20</v>
      </c>
      <c r="G1919" t="s">
        <v>62</v>
      </c>
      <c r="H1919" t="s">
        <v>63</v>
      </c>
      <c r="I1919" t="s">
        <v>31</v>
      </c>
      <c r="J1919" t="s">
        <v>32</v>
      </c>
      <c r="K1919" t="s">
        <v>33</v>
      </c>
      <c r="L1919">
        <v>0</v>
      </c>
      <c r="M1919">
        <v>11</v>
      </c>
      <c r="N1919">
        <v>169</v>
      </c>
      <c r="O1919">
        <v>0</v>
      </c>
      <c r="P1919">
        <v>0</v>
      </c>
      <c r="Q1919">
        <v>8</v>
      </c>
      <c r="R1919">
        <f>SUM(Table1[[#This Row],[FIRST_CLASS_SEATS]:[ECONOMY_SEATS]])</f>
        <v>180</v>
      </c>
      <c r="S1919" s="5">
        <f>(Table1[[#This Row],[TIER1_ELIGIBLE_PAX]]/Table1[[#This Row],[TOTAL_PAX]])</f>
        <v>0</v>
      </c>
      <c r="T1919" s="5">
        <f>(Table1[[#This Row],[TIER2_ELIGIBLE_PAX]]/Table1[[#This Row],[TOTAL_PAX]])</f>
        <v>0</v>
      </c>
      <c r="U1919" s="5">
        <f>(Table1[[#This Row],[TIER3_ELIGIBLE_PAX]]/Table1[[#This Row],[TOTAL_PAX]])</f>
        <v>4.4444444444444446E-2</v>
      </c>
      <c r="V1919" s="8">
        <v>0.19410662035603854</v>
      </c>
    </row>
    <row r="1920" spans="1:22" x14ac:dyDescent="0.3">
      <c r="A1920" s="1">
        <v>45771</v>
      </c>
      <c r="B1920" s="2">
        <v>0.48958333333333331</v>
      </c>
      <c r="C1920" t="s">
        <v>26</v>
      </c>
      <c r="D1920" t="s">
        <v>18</v>
      </c>
      <c r="E1920" t="s">
        <v>4392</v>
      </c>
      <c r="F1920" t="s">
        <v>20</v>
      </c>
      <c r="G1920" t="s">
        <v>43</v>
      </c>
      <c r="H1920" t="s">
        <v>44</v>
      </c>
      <c r="I1920" t="s">
        <v>31</v>
      </c>
      <c r="J1920" t="s">
        <v>32</v>
      </c>
      <c r="K1920" t="s">
        <v>33</v>
      </c>
      <c r="L1920">
        <v>0</v>
      </c>
      <c r="M1920">
        <v>12</v>
      </c>
      <c r="N1920">
        <v>168</v>
      </c>
      <c r="O1920">
        <v>1</v>
      </c>
      <c r="P1920">
        <v>0</v>
      </c>
      <c r="Q1920">
        <v>7</v>
      </c>
      <c r="R1920">
        <f>SUM(Table1[[#This Row],[FIRST_CLASS_SEATS]:[ECONOMY_SEATS]])</f>
        <v>180</v>
      </c>
      <c r="S1920" s="5">
        <f>(Table1[[#This Row],[TIER1_ELIGIBLE_PAX]]/Table1[[#This Row],[TOTAL_PAX]])</f>
        <v>5.5555555555555558E-3</v>
      </c>
      <c r="T1920" s="5">
        <f>(Table1[[#This Row],[TIER2_ELIGIBLE_PAX]]/Table1[[#This Row],[TOTAL_PAX]])</f>
        <v>0</v>
      </c>
      <c r="U1920" s="5">
        <f>(Table1[[#This Row],[TIER3_ELIGIBLE_PAX]]/Table1[[#This Row],[TOTAL_PAX]])</f>
        <v>3.888888888888889E-2</v>
      </c>
      <c r="V1920" s="8">
        <v>0.1941179727871849</v>
      </c>
    </row>
    <row r="1921" spans="1:22" x14ac:dyDescent="0.3">
      <c r="A1921" s="1">
        <v>45836</v>
      </c>
      <c r="B1921" s="2">
        <v>0.69513888888888886</v>
      </c>
      <c r="C1921" t="s">
        <v>17</v>
      </c>
      <c r="D1921" t="s">
        <v>18</v>
      </c>
      <c r="E1921" t="s">
        <v>3009</v>
      </c>
      <c r="F1921" t="s">
        <v>20</v>
      </c>
      <c r="G1921" t="s">
        <v>124</v>
      </c>
      <c r="H1921" t="s">
        <v>22</v>
      </c>
      <c r="I1921" t="s">
        <v>23</v>
      </c>
      <c r="J1921" t="s">
        <v>24</v>
      </c>
      <c r="K1921" t="s">
        <v>25</v>
      </c>
      <c r="L1921">
        <v>0</v>
      </c>
      <c r="M1921">
        <v>32</v>
      </c>
      <c r="N1921">
        <v>300</v>
      </c>
      <c r="O1921">
        <v>0</v>
      </c>
      <c r="P1921">
        <v>2</v>
      </c>
      <c r="Q1921">
        <v>13</v>
      </c>
      <c r="R1921">
        <f>SUM(Table1[[#This Row],[FIRST_CLASS_SEATS]:[ECONOMY_SEATS]])</f>
        <v>332</v>
      </c>
      <c r="S1921" s="5">
        <f>(Table1[[#This Row],[TIER1_ELIGIBLE_PAX]]/Table1[[#This Row],[TOTAL_PAX]])</f>
        <v>0</v>
      </c>
      <c r="T1921" s="5">
        <f>(Table1[[#This Row],[TIER2_ELIGIBLE_PAX]]/Table1[[#This Row],[TOTAL_PAX]])</f>
        <v>6.024096385542169E-3</v>
      </c>
      <c r="U1921" s="5">
        <f>(Table1[[#This Row],[TIER3_ELIGIBLE_PAX]]/Table1[[#This Row],[TOTAL_PAX]])</f>
        <v>3.9156626506024098E-2</v>
      </c>
      <c r="V1921" s="8">
        <v>0.19415761193505521</v>
      </c>
    </row>
    <row r="1922" spans="1:22" x14ac:dyDescent="0.3">
      <c r="A1922" s="1">
        <v>45816</v>
      </c>
      <c r="B1922" s="2">
        <v>0.71111111111111114</v>
      </c>
      <c r="C1922" t="s">
        <v>17</v>
      </c>
      <c r="D1922" t="s">
        <v>18</v>
      </c>
      <c r="E1922" t="s">
        <v>4478</v>
      </c>
      <c r="F1922" t="s">
        <v>20</v>
      </c>
      <c r="G1922" t="s">
        <v>36</v>
      </c>
      <c r="H1922" t="s">
        <v>37</v>
      </c>
      <c r="I1922" t="s">
        <v>31</v>
      </c>
      <c r="J1922" t="s">
        <v>32</v>
      </c>
      <c r="K1922" t="s">
        <v>33</v>
      </c>
      <c r="L1922">
        <v>0</v>
      </c>
      <c r="M1922">
        <v>3</v>
      </c>
      <c r="N1922">
        <v>177</v>
      </c>
      <c r="O1922">
        <v>1</v>
      </c>
      <c r="P1922">
        <v>7</v>
      </c>
      <c r="Q1922">
        <v>29</v>
      </c>
      <c r="R1922">
        <f>SUM(Table1[[#This Row],[FIRST_CLASS_SEATS]:[ECONOMY_SEATS]])</f>
        <v>180</v>
      </c>
      <c r="S1922" s="5">
        <f>(Table1[[#This Row],[TIER1_ELIGIBLE_PAX]]/Table1[[#This Row],[TOTAL_PAX]])</f>
        <v>5.5555555555555558E-3</v>
      </c>
      <c r="T1922" s="5">
        <f>(Table1[[#This Row],[TIER2_ELIGIBLE_PAX]]/Table1[[#This Row],[TOTAL_PAX]])</f>
        <v>3.888888888888889E-2</v>
      </c>
      <c r="U1922" s="5">
        <f>(Table1[[#This Row],[TIER3_ELIGIBLE_PAX]]/Table1[[#This Row],[TOTAL_PAX]])</f>
        <v>0.16111111111111112</v>
      </c>
      <c r="V1922" s="8">
        <v>0.19470591521376346</v>
      </c>
    </row>
    <row r="1923" spans="1:22" x14ac:dyDescent="0.3">
      <c r="A1923" s="1">
        <v>45806</v>
      </c>
      <c r="B1923" s="2">
        <v>0.33333333333333331</v>
      </c>
      <c r="C1923" t="s">
        <v>26</v>
      </c>
      <c r="D1923" t="s">
        <v>18</v>
      </c>
      <c r="E1923" t="s">
        <v>1879</v>
      </c>
      <c r="F1923" t="s">
        <v>20</v>
      </c>
      <c r="G1923" t="s">
        <v>73</v>
      </c>
      <c r="H1923" t="s">
        <v>74</v>
      </c>
      <c r="I1923" t="s">
        <v>31</v>
      </c>
      <c r="J1923" t="s">
        <v>32</v>
      </c>
      <c r="K1923" t="s">
        <v>33</v>
      </c>
      <c r="L1923">
        <v>0</v>
      </c>
      <c r="M1923">
        <v>4</v>
      </c>
      <c r="N1923">
        <v>176</v>
      </c>
      <c r="O1923">
        <v>1</v>
      </c>
      <c r="P1923">
        <v>2</v>
      </c>
      <c r="Q1923">
        <v>15</v>
      </c>
      <c r="R1923">
        <f>SUM(Table1[[#This Row],[FIRST_CLASS_SEATS]:[ECONOMY_SEATS]])</f>
        <v>180</v>
      </c>
      <c r="S1923" s="5">
        <f>(Table1[[#This Row],[TIER1_ELIGIBLE_PAX]]/Table1[[#This Row],[TOTAL_PAX]])</f>
        <v>5.5555555555555558E-3</v>
      </c>
      <c r="T1923" s="5">
        <f>(Table1[[#This Row],[TIER2_ELIGIBLE_PAX]]/Table1[[#This Row],[TOTAL_PAX]])</f>
        <v>1.1111111111111112E-2</v>
      </c>
      <c r="U1923" s="5">
        <f>(Table1[[#This Row],[TIER3_ELIGIBLE_PAX]]/Table1[[#This Row],[TOTAL_PAX]])</f>
        <v>8.3333333333333329E-2</v>
      </c>
      <c r="V1923" s="8">
        <v>0.19474186755888989</v>
      </c>
    </row>
    <row r="1924" spans="1:22" x14ac:dyDescent="0.3">
      <c r="A1924" s="1">
        <v>45770</v>
      </c>
      <c r="B1924" s="2">
        <v>0.66666666666666663</v>
      </c>
      <c r="C1924" t="s">
        <v>17</v>
      </c>
      <c r="D1924" t="s">
        <v>18</v>
      </c>
      <c r="E1924" t="s">
        <v>4988</v>
      </c>
      <c r="F1924" t="s">
        <v>20</v>
      </c>
      <c r="G1924" t="s">
        <v>76</v>
      </c>
      <c r="H1924" t="s">
        <v>77</v>
      </c>
      <c r="I1924" t="s">
        <v>78</v>
      </c>
      <c r="J1924" t="s">
        <v>24</v>
      </c>
      <c r="K1924" t="s">
        <v>25</v>
      </c>
      <c r="L1924">
        <v>8</v>
      </c>
      <c r="M1924">
        <v>49</v>
      </c>
      <c r="N1924">
        <v>178</v>
      </c>
      <c r="O1924">
        <v>0</v>
      </c>
      <c r="P1924">
        <v>8</v>
      </c>
      <c r="Q1924">
        <v>31</v>
      </c>
      <c r="R1924">
        <f>SUM(Table1[[#This Row],[FIRST_CLASS_SEATS]:[ECONOMY_SEATS]])</f>
        <v>235</v>
      </c>
      <c r="S1924" s="5">
        <f>(Table1[[#This Row],[TIER1_ELIGIBLE_PAX]]/Table1[[#This Row],[TOTAL_PAX]])</f>
        <v>0</v>
      </c>
      <c r="T1924" s="5">
        <f>(Table1[[#This Row],[TIER2_ELIGIBLE_PAX]]/Table1[[#This Row],[TOTAL_PAX]])</f>
        <v>3.4042553191489362E-2</v>
      </c>
      <c r="U1924" s="5">
        <f>(Table1[[#This Row],[TIER3_ELIGIBLE_PAX]]/Table1[[#This Row],[TOTAL_PAX]])</f>
        <v>0.13191489361702127</v>
      </c>
      <c r="V1924" s="8">
        <v>0.19487285558253775</v>
      </c>
    </row>
    <row r="1925" spans="1:22" x14ac:dyDescent="0.3">
      <c r="A1925" s="1">
        <v>45813</v>
      </c>
      <c r="B1925" s="2">
        <v>0.93055555555555558</v>
      </c>
      <c r="C1925" t="s">
        <v>34</v>
      </c>
      <c r="D1925" t="s">
        <v>18</v>
      </c>
      <c r="E1925" t="s">
        <v>1327</v>
      </c>
      <c r="F1925" t="s">
        <v>20</v>
      </c>
      <c r="G1925" t="s">
        <v>43</v>
      </c>
      <c r="H1925" t="s">
        <v>44</v>
      </c>
      <c r="I1925" t="s">
        <v>31</v>
      </c>
      <c r="J1925" t="s">
        <v>32</v>
      </c>
      <c r="K1925" t="s">
        <v>33</v>
      </c>
      <c r="L1925">
        <v>0</v>
      </c>
      <c r="M1925">
        <v>1</v>
      </c>
      <c r="N1925">
        <v>179</v>
      </c>
      <c r="O1925">
        <v>1</v>
      </c>
      <c r="P1925">
        <v>2</v>
      </c>
      <c r="Q1925">
        <v>15</v>
      </c>
      <c r="R1925">
        <f>SUM(Table1[[#This Row],[FIRST_CLASS_SEATS]:[ECONOMY_SEATS]])</f>
        <v>180</v>
      </c>
      <c r="S1925" s="5">
        <f>(Table1[[#This Row],[TIER1_ELIGIBLE_PAX]]/Table1[[#This Row],[TOTAL_PAX]])</f>
        <v>5.5555555555555558E-3</v>
      </c>
      <c r="T1925" s="5">
        <f>(Table1[[#This Row],[TIER2_ELIGIBLE_PAX]]/Table1[[#This Row],[TOTAL_PAX]])</f>
        <v>1.1111111111111112E-2</v>
      </c>
      <c r="U1925" s="5">
        <f>(Table1[[#This Row],[TIER3_ELIGIBLE_PAX]]/Table1[[#This Row],[TOTAL_PAX]])</f>
        <v>8.3333333333333329E-2</v>
      </c>
      <c r="V1925" s="8">
        <v>0.19494629943045194</v>
      </c>
    </row>
    <row r="1926" spans="1:22" x14ac:dyDescent="0.3">
      <c r="A1926" s="1">
        <v>45843</v>
      </c>
      <c r="B1926" s="2">
        <v>0.85486111111111107</v>
      </c>
      <c r="C1926" t="s">
        <v>34</v>
      </c>
      <c r="D1926" t="s">
        <v>18</v>
      </c>
      <c r="E1926" t="s">
        <v>5402</v>
      </c>
      <c r="F1926" t="s">
        <v>20</v>
      </c>
      <c r="G1926" t="s">
        <v>36</v>
      </c>
      <c r="H1926" t="s">
        <v>37</v>
      </c>
      <c r="I1926" t="s">
        <v>31</v>
      </c>
      <c r="J1926" t="s">
        <v>32</v>
      </c>
      <c r="K1926" t="s">
        <v>33</v>
      </c>
      <c r="L1926">
        <v>0</v>
      </c>
      <c r="M1926">
        <v>8</v>
      </c>
      <c r="N1926">
        <v>172</v>
      </c>
      <c r="O1926">
        <v>1</v>
      </c>
      <c r="P1926">
        <v>7</v>
      </c>
      <c r="Q1926">
        <v>29</v>
      </c>
      <c r="R1926">
        <f>SUM(Table1[[#This Row],[FIRST_CLASS_SEATS]:[ECONOMY_SEATS]])</f>
        <v>180</v>
      </c>
      <c r="S1926" s="5">
        <f>(Table1[[#This Row],[TIER1_ELIGIBLE_PAX]]/Table1[[#This Row],[TOTAL_PAX]])</f>
        <v>5.5555555555555558E-3</v>
      </c>
      <c r="T1926" s="5">
        <f>(Table1[[#This Row],[TIER2_ELIGIBLE_PAX]]/Table1[[#This Row],[TOTAL_PAX]])</f>
        <v>3.888888888888889E-2</v>
      </c>
      <c r="U1926" s="5">
        <f>(Table1[[#This Row],[TIER3_ELIGIBLE_PAX]]/Table1[[#This Row],[TOTAL_PAX]])</f>
        <v>0.16111111111111112</v>
      </c>
      <c r="V1926" s="8">
        <v>0.19499729966320611</v>
      </c>
    </row>
    <row r="1927" spans="1:22" x14ac:dyDescent="0.3">
      <c r="A1927" s="1">
        <v>45886</v>
      </c>
      <c r="B1927" s="2">
        <v>0.76388888888888884</v>
      </c>
      <c r="C1927" t="s">
        <v>34</v>
      </c>
      <c r="D1927" t="s">
        <v>18</v>
      </c>
      <c r="E1927" t="s">
        <v>2916</v>
      </c>
      <c r="F1927" t="s">
        <v>20</v>
      </c>
      <c r="G1927" t="s">
        <v>21</v>
      </c>
      <c r="H1927" t="s">
        <v>22</v>
      </c>
      <c r="I1927" t="s">
        <v>23</v>
      </c>
      <c r="J1927" t="s">
        <v>24</v>
      </c>
      <c r="K1927" t="s">
        <v>25</v>
      </c>
      <c r="L1927">
        <v>0</v>
      </c>
      <c r="M1927">
        <v>32</v>
      </c>
      <c r="N1927">
        <v>300</v>
      </c>
      <c r="O1927">
        <v>1</v>
      </c>
      <c r="P1927">
        <v>9</v>
      </c>
      <c r="Q1927">
        <v>34</v>
      </c>
      <c r="R1927">
        <f>SUM(Table1[[#This Row],[FIRST_CLASS_SEATS]:[ECONOMY_SEATS]])</f>
        <v>332</v>
      </c>
      <c r="S1927" s="5">
        <f>(Table1[[#This Row],[TIER1_ELIGIBLE_PAX]]/Table1[[#This Row],[TOTAL_PAX]])</f>
        <v>3.0120481927710845E-3</v>
      </c>
      <c r="T1927" s="5">
        <f>(Table1[[#This Row],[TIER2_ELIGIBLE_PAX]]/Table1[[#This Row],[TOTAL_PAX]])</f>
        <v>2.710843373493976E-2</v>
      </c>
      <c r="U1927" s="5">
        <f>(Table1[[#This Row],[TIER3_ELIGIBLE_PAX]]/Table1[[#This Row],[TOTAL_PAX]])</f>
        <v>0.10240963855421686</v>
      </c>
      <c r="V1927" s="8">
        <v>0.19508104888432376</v>
      </c>
    </row>
    <row r="1928" spans="1:22" x14ac:dyDescent="0.3">
      <c r="A1928" s="1">
        <v>45751</v>
      </c>
      <c r="B1928" s="2">
        <v>0.62152777777777779</v>
      </c>
      <c r="C1928" t="s">
        <v>17</v>
      </c>
      <c r="D1928" t="s">
        <v>18</v>
      </c>
      <c r="E1928" t="s">
        <v>5995</v>
      </c>
      <c r="F1928" t="s">
        <v>20</v>
      </c>
      <c r="G1928" t="s">
        <v>68</v>
      </c>
      <c r="H1928" t="s">
        <v>69</v>
      </c>
      <c r="I1928" t="s">
        <v>31</v>
      </c>
      <c r="J1928" t="s">
        <v>32</v>
      </c>
      <c r="K1928" t="s">
        <v>33</v>
      </c>
      <c r="L1928">
        <v>0</v>
      </c>
      <c r="M1928">
        <v>14</v>
      </c>
      <c r="N1928">
        <v>166</v>
      </c>
      <c r="O1928">
        <v>2</v>
      </c>
      <c r="P1928">
        <v>7</v>
      </c>
      <c r="Q1928">
        <v>27</v>
      </c>
      <c r="R1928">
        <f>SUM(Table1[[#This Row],[FIRST_CLASS_SEATS]:[ECONOMY_SEATS]])</f>
        <v>180</v>
      </c>
      <c r="S1928" s="5">
        <f>(Table1[[#This Row],[TIER1_ELIGIBLE_PAX]]/Table1[[#This Row],[TOTAL_PAX]])</f>
        <v>1.1111111111111112E-2</v>
      </c>
      <c r="T1928" s="5">
        <f>(Table1[[#This Row],[TIER2_ELIGIBLE_PAX]]/Table1[[#This Row],[TOTAL_PAX]])</f>
        <v>3.888888888888889E-2</v>
      </c>
      <c r="U1928" s="5">
        <f>(Table1[[#This Row],[TIER3_ELIGIBLE_PAX]]/Table1[[#This Row],[TOTAL_PAX]])</f>
        <v>0.15</v>
      </c>
      <c r="V1928" s="8">
        <v>0.19517489048829151</v>
      </c>
    </row>
    <row r="1929" spans="1:22" x14ac:dyDescent="0.3">
      <c r="A1929" s="1">
        <v>45908</v>
      </c>
      <c r="B1929" s="2">
        <v>0.875</v>
      </c>
      <c r="C1929" t="s">
        <v>34</v>
      </c>
      <c r="D1929" t="s">
        <v>18</v>
      </c>
      <c r="E1929" t="s">
        <v>596</v>
      </c>
      <c r="F1929" t="s">
        <v>20</v>
      </c>
      <c r="G1929" t="s">
        <v>71</v>
      </c>
      <c r="H1929" t="s">
        <v>22</v>
      </c>
      <c r="I1929" t="s">
        <v>23</v>
      </c>
      <c r="J1929" t="s">
        <v>24</v>
      </c>
      <c r="K1929" t="s">
        <v>25</v>
      </c>
      <c r="L1929">
        <v>0</v>
      </c>
      <c r="M1929">
        <v>48</v>
      </c>
      <c r="N1929">
        <v>224</v>
      </c>
      <c r="O1929">
        <v>0</v>
      </c>
      <c r="P1929">
        <v>10</v>
      </c>
      <c r="Q1929">
        <v>36</v>
      </c>
      <c r="R1929">
        <f>SUM(Table1[[#This Row],[FIRST_CLASS_SEATS]:[ECONOMY_SEATS]])</f>
        <v>272</v>
      </c>
      <c r="S1929" s="5">
        <f>(Table1[[#This Row],[TIER1_ELIGIBLE_PAX]]/Table1[[#This Row],[TOTAL_PAX]])</f>
        <v>0</v>
      </c>
      <c r="T1929" s="5">
        <f>(Table1[[#This Row],[TIER2_ELIGIBLE_PAX]]/Table1[[#This Row],[TOTAL_PAX]])</f>
        <v>3.6764705882352942E-2</v>
      </c>
      <c r="U1929" s="5">
        <f>(Table1[[#This Row],[TIER3_ELIGIBLE_PAX]]/Table1[[#This Row],[TOTAL_PAX]])</f>
        <v>0.13235294117647059</v>
      </c>
      <c r="V1929" s="8">
        <v>0.19529682105794388</v>
      </c>
    </row>
    <row r="1930" spans="1:22" x14ac:dyDescent="0.3">
      <c r="A1930" s="1">
        <v>45772</v>
      </c>
      <c r="B1930" s="2">
        <v>0.52430555555555558</v>
      </c>
      <c r="C1930" t="s">
        <v>48</v>
      </c>
      <c r="D1930" t="s">
        <v>18</v>
      </c>
      <c r="E1930" t="s">
        <v>3141</v>
      </c>
      <c r="F1930" t="s">
        <v>20</v>
      </c>
      <c r="G1930" t="s">
        <v>76</v>
      </c>
      <c r="H1930" t="s">
        <v>77</v>
      </c>
      <c r="I1930" t="s">
        <v>78</v>
      </c>
      <c r="J1930" t="s">
        <v>24</v>
      </c>
      <c r="K1930" t="s">
        <v>25</v>
      </c>
      <c r="L1930">
        <v>8</v>
      </c>
      <c r="M1930">
        <v>49</v>
      </c>
      <c r="N1930">
        <v>178</v>
      </c>
      <c r="O1930">
        <v>2</v>
      </c>
      <c r="P1930">
        <v>5</v>
      </c>
      <c r="Q1930">
        <v>23</v>
      </c>
      <c r="R1930">
        <f>SUM(Table1[[#This Row],[FIRST_CLASS_SEATS]:[ECONOMY_SEATS]])</f>
        <v>235</v>
      </c>
      <c r="S1930" s="5">
        <f>(Table1[[#This Row],[TIER1_ELIGIBLE_PAX]]/Table1[[#This Row],[TOTAL_PAX]])</f>
        <v>8.5106382978723406E-3</v>
      </c>
      <c r="T1930" s="5">
        <f>(Table1[[#This Row],[TIER2_ELIGIBLE_PAX]]/Table1[[#This Row],[TOTAL_PAX]])</f>
        <v>2.1276595744680851E-2</v>
      </c>
      <c r="U1930" s="5">
        <f>(Table1[[#This Row],[TIER3_ELIGIBLE_PAX]]/Table1[[#This Row],[TOTAL_PAX]])</f>
        <v>9.7872340425531917E-2</v>
      </c>
      <c r="V1930" s="8">
        <v>0.19541722755122637</v>
      </c>
    </row>
    <row r="1931" spans="1:22" x14ac:dyDescent="0.3">
      <c r="A1931" s="1">
        <v>45764</v>
      </c>
      <c r="B1931" s="2">
        <v>0.73541666666666672</v>
      </c>
      <c r="C1931" t="s">
        <v>17</v>
      </c>
      <c r="D1931" t="s">
        <v>18</v>
      </c>
      <c r="E1931" t="s">
        <v>2849</v>
      </c>
      <c r="F1931" t="s">
        <v>20</v>
      </c>
      <c r="G1931" t="s">
        <v>40</v>
      </c>
      <c r="H1931" t="s">
        <v>41</v>
      </c>
      <c r="I1931" t="s">
        <v>31</v>
      </c>
      <c r="J1931" t="s">
        <v>32</v>
      </c>
      <c r="K1931" t="s">
        <v>33</v>
      </c>
      <c r="L1931">
        <v>0</v>
      </c>
      <c r="M1931">
        <v>10</v>
      </c>
      <c r="N1931">
        <v>170</v>
      </c>
      <c r="O1931">
        <v>0</v>
      </c>
      <c r="P1931">
        <v>10</v>
      </c>
      <c r="Q1931">
        <v>38</v>
      </c>
      <c r="R1931">
        <f>SUM(Table1[[#This Row],[FIRST_CLASS_SEATS]:[ECONOMY_SEATS]])</f>
        <v>180</v>
      </c>
      <c r="S1931" s="5">
        <f>(Table1[[#This Row],[TIER1_ELIGIBLE_PAX]]/Table1[[#This Row],[TOTAL_PAX]])</f>
        <v>0</v>
      </c>
      <c r="T1931" s="5">
        <f>(Table1[[#This Row],[TIER2_ELIGIBLE_PAX]]/Table1[[#This Row],[TOTAL_PAX]])</f>
        <v>5.5555555555555552E-2</v>
      </c>
      <c r="U1931" s="5">
        <f>(Table1[[#This Row],[TIER3_ELIGIBLE_PAX]]/Table1[[#This Row],[TOTAL_PAX]])</f>
        <v>0.21111111111111111</v>
      </c>
      <c r="V1931" s="8">
        <v>0.19551035119348414</v>
      </c>
    </row>
    <row r="1932" spans="1:22" x14ac:dyDescent="0.3">
      <c r="A1932" s="1">
        <v>45843</v>
      </c>
      <c r="B1932" s="2">
        <v>0.72499999999999998</v>
      </c>
      <c r="C1932" t="s">
        <v>17</v>
      </c>
      <c r="D1932" t="s">
        <v>18</v>
      </c>
      <c r="E1932" t="s">
        <v>3674</v>
      </c>
      <c r="F1932" t="s">
        <v>20</v>
      </c>
      <c r="G1932" t="s">
        <v>46</v>
      </c>
      <c r="H1932" t="s">
        <v>22</v>
      </c>
      <c r="I1932" t="s">
        <v>23</v>
      </c>
      <c r="J1932" t="s">
        <v>24</v>
      </c>
      <c r="K1932" t="s">
        <v>80</v>
      </c>
      <c r="L1932">
        <v>14</v>
      </c>
      <c r="M1932">
        <v>97</v>
      </c>
      <c r="N1932">
        <v>358</v>
      </c>
      <c r="O1932">
        <v>0</v>
      </c>
      <c r="P1932">
        <v>15</v>
      </c>
      <c r="Q1932">
        <v>50</v>
      </c>
      <c r="R1932">
        <f>SUM(Table1[[#This Row],[FIRST_CLASS_SEATS]:[ECONOMY_SEATS]])</f>
        <v>469</v>
      </c>
      <c r="S1932" s="5">
        <f>(Table1[[#This Row],[TIER1_ELIGIBLE_PAX]]/Table1[[#This Row],[TOTAL_PAX]])</f>
        <v>0</v>
      </c>
      <c r="T1932" s="5">
        <f>(Table1[[#This Row],[TIER2_ELIGIBLE_PAX]]/Table1[[#This Row],[TOTAL_PAX]])</f>
        <v>3.1982942430703626E-2</v>
      </c>
      <c r="U1932" s="5">
        <f>(Table1[[#This Row],[TIER3_ELIGIBLE_PAX]]/Table1[[#This Row],[TOTAL_PAX]])</f>
        <v>0.10660980810234541</v>
      </c>
      <c r="V1932" s="8">
        <v>0.19572962908675884</v>
      </c>
    </row>
    <row r="1933" spans="1:22" x14ac:dyDescent="0.3">
      <c r="A1933" s="1">
        <v>45863</v>
      </c>
      <c r="B1933" s="2">
        <v>0.56874999999999998</v>
      </c>
      <c r="C1933" t="s">
        <v>48</v>
      </c>
      <c r="D1933" t="s">
        <v>18</v>
      </c>
      <c r="E1933" t="s">
        <v>3648</v>
      </c>
      <c r="F1933" t="s">
        <v>20</v>
      </c>
      <c r="G1933" t="s">
        <v>124</v>
      </c>
      <c r="H1933" t="s">
        <v>22</v>
      </c>
      <c r="I1933" t="s">
        <v>23</v>
      </c>
      <c r="J1933" t="s">
        <v>24</v>
      </c>
      <c r="K1933" t="s">
        <v>25</v>
      </c>
      <c r="L1933">
        <v>8</v>
      </c>
      <c r="M1933">
        <v>49</v>
      </c>
      <c r="N1933">
        <v>178</v>
      </c>
      <c r="O1933">
        <v>1</v>
      </c>
      <c r="P1933">
        <v>11</v>
      </c>
      <c r="Q1933">
        <v>41</v>
      </c>
      <c r="R1933">
        <f>SUM(Table1[[#This Row],[FIRST_CLASS_SEATS]:[ECONOMY_SEATS]])</f>
        <v>235</v>
      </c>
      <c r="S1933" s="5">
        <f>(Table1[[#This Row],[TIER1_ELIGIBLE_PAX]]/Table1[[#This Row],[TOTAL_PAX]])</f>
        <v>4.2553191489361703E-3</v>
      </c>
      <c r="T1933" s="5">
        <f>(Table1[[#This Row],[TIER2_ELIGIBLE_PAX]]/Table1[[#This Row],[TOTAL_PAX]])</f>
        <v>4.6808510638297871E-2</v>
      </c>
      <c r="U1933" s="5">
        <f>(Table1[[#This Row],[TIER3_ELIGIBLE_PAX]]/Table1[[#This Row],[TOTAL_PAX]])</f>
        <v>0.17446808510638298</v>
      </c>
      <c r="V1933" s="8">
        <v>0.19580693559298012</v>
      </c>
    </row>
    <row r="1934" spans="1:22" x14ac:dyDescent="0.3">
      <c r="A1934" s="1">
        <v>45958</v>
      </c>
      <c r="B1934" s="2">
        <v>0.71180555555555558</v>
      </c>
      <c r="C1934" t="s">
        <v>17</v>
      </c>
      <c r="D1934" t="s">
        <v>18</v>
      </c>
      <c r="E1934" t="s">
        <v>1168</v>
      </c>
      <c r="F1934" t="s">
        <v>20</v>
      </c>
      <c r="G1934" t="s">
        <v>73</v>
      </c>
      <c r="H1934" t="s">
        <v>74</v>
      </c>
      <c r="I1934" t="s">
        <v>31</v>
      </c>
      <c r="J1934" t="s">
        <v>32</v>
      </c>
      <c r="K1934" t="s">
        <v>33</v>
      </c>
      <c r="L1934">
        <v>0</v>
      </c>
      <c r="M1934">
        <v>18</v>
      </c>
      <c r="N1934">
        <v>162</v>
      </c>
      <c r="O1934">
        <v>0</v>
      </c>
      <c r="P1934">
        <v>7</v>
      </c>
      <c r="Q1934">
        <v>29</v>
      </c>
      <c r="R1934">
        <f>SUM(Table1[[#This Row],[FIRST_CLASS_SEATS]:[ECONOMY_SEATS]])</f>
        <v>180</v>
      </c>
      <c r="S1934" s="5">
        <f>(Table1[[#This Row],[TIER1_ELIGIBLE_PAX]]/Table1[[#This Row],[TOTAL_PAX]])</f>
        <v>0</v>
      </c>
      <c r="T1934" s="5">
        <f>(Table1[[#This Row],[TIER2_ELIGIBLE_PAX]]/Table1[[#This Row],[TOTAL_PAX]])</f>
        <v>3.888888888888889E-2</v>
      </c>
      <c r="U1934" s="5">
        <f>(Table1[[#This Row],[TIER3_ELIGIBLE_PAX]]/Table1[[#This Row],[TOTAL_PAX]])</f>
        <v>0.16111111111111112</v>
      </c>
      <c r="V1934" s="8">
        <v>0.1960786524506406</v>
      </c>
    </row>
    <row r="1935" spans="1:22" x14ac:dyDescent="0.3">
      <c r="A1935" s="1">
        <v>45782</v>
      </c>
      <c r="B1935" s="2">
        <v>0.2638888888888889</v>
      </c>
      <c r="C1935" t="s">
        <v>26</v>
      </c>
      <c r="D1935" t="s">
        <v>18</v>
      </c>
      <c r="E1935" t="s">
        <v>5801</v>
      </c>
      <c r="F1935" t="s">
        <v>20</v>
      </c>
      <c r="G1935" t="s">
        <v>76</v>
      </c>
      <c r="H1935" t="s">
        <v>77</v>
      </c>
      <c r="I1935" t="s">
        <v>78</v>
      </c>
      <c r="J1935" t="s">
        <v>24</v>
      </c>
      <c r="K1935" t="s">
        <v>59</v>
      </c>
      <c r="L1935">
        <v>0</v>
      </c>
      <c r="M1935">
        <v>35</v>
      </c>
      <c r="N1935">
        <v>179</v>
      </c>
      <c r="O1935">
        <v>2</v>
      </c>
      <c r="P1935">
        <v>9</v>
      </c>
      <c r="Q1935">
        <v>34</v>
      </c>
      <c r="R1935">
        <f>SUM(Table1[[#This Row],[FIRST_CLASS_SEATS]:[ECONOMY_SEATS]])</f>
        <v>214</v>
      </c>
      <c r="S1935" s="5">
        <f>(Table1[[#This Row],[TIER1_ELIGIBLE_PAX]]/Table1[[#This Row],[TOTAL_PAX]])</f>
        <v>9.3457943925233638E-3</v>
      </c>
      <c r="T1935" s="5">
        <f>(Table1[[#This Row],[TIER2_ELIGIBLE_PAX]]/Table1[[#This Row],[TOTAL_PAX]])</f>
        <v>4.2056074766355138E-2</v>
      </c>
      <c r="U1935" s="5">
        <f>(Table1[[#This Row],[TIER3_ELIGIBLE_PAX]]/Table1[[#This Row],[TOTAL_PAX]])</f>
        <v>0.15887850467289719</v>
      </c>
      <c r="V1935" s="8">
        <v>0.19609125962654017</v>
      </c>
    </row>
    <row r="1936" spans="1:22" x14ac:dyDescent="0.3">
      <c r="A1936" s="1">
        <v>45760</v>
      </c>
      <c r="B1936" s="2">
        <v>0.41736111111111113</v>
      </c>
      <c r="C1936" t="s">
        <v>26</v>
      </c>
      <c r="D1936" t="s">
        <v>18</v>
      </c>
      <c r="E1936" t="s">
        <v>2659</v>
      </c>
      <c r="F1936" t="s">
        <v>20</v>
      </c>
      <c r="G1936" t="s">
        <v>21</v>
      </c>
      <c r="H1936" t="s">
        <v>22</v>
      </c>
      <c r="I1936" t="s">
        <v>23</v>
      </c>
      <c r="J1936" t="s">
        <v>24</v>
      </c>
      <c r="K1936" t="s">
        <v>25</v>
      </c>
      <c r="L1936">
        <v>0</v>
      </c>
      <c r="M1936">
        <v>48</v>
      </c>
      <c r="N1936">
        <v>224</v>
      </c>
      <c r="O1936">
        <v>0</v>
      </c>
      <c r="P1936">
        <v>6</v>
      </c>
      <c r="Q1936">
        <v>26</v>
      </c>
      <c r="R1936">
        <f>SUM(Table1[[#This Row],[FIRST_CLASS_SEATS]:[ECONOMY_SEATS]])</f>
        <v>272</v>
      </c>
      <c r="S1936" s="5">
        <f>(Table1[[#This Row],[TIER1_ELIGIBLE_PAX]]/Table1[[#This Row],[TOTAL_PAX]])</f>
        <v>0</v>
      </c>
      <c r="T1936" s="5">
        <f>(Table1[[#This Row],[TIER2_ELIGIBLE_PAX]]/Table1[[#This Row],[TOTAL_PAX]])</f>
        <v>2.2058823529411766E-2</v>
      </c>
      <c r="U1936" s="5">
        <f>(Table1[[#This Row],[TIER3_ELIGIBLE_PAX]]/Table1[[#This Row],[TOTAL_PAX]])</f>
        <v>9.5588235294117641E-2</v>
      </c>
      <c r="V1936" s="8">
        <v>0.19612681934573173</v>
      </c>
    </row>
    <row r="1937" spans="1:22" x14ac:dyDescent="0.3">
      <c r="A1937" s="1">
        <v>45870</v>
      </c>
      <c r="B1937" s="2">
        <v>0.33333333333333331</v>
      </c>
      <c r="C1937" t="s">
        <v>26</v>
      </c>
      <c r="D1937" t="s">
        <v>18</v>
      </c>
      <c r="E1937" t="s">
        <v>3130</v>
      </c>
      <c r="F1937" t="s">
        <v>20</v>
      </c>
      <c r="G1937" t="s">
        <v>62</v>
      </c>
      <c r="H1937" t="s">
        <v>63</v>
      </c>
      <c r="I1937" t="s">
        <v>31</v>
      </c>
      <c r="J1937" t="s">
        <v>32</v>
      </c>
      <c r="K1937" t="s">
        <v>33</v>
      </c>
      <c r="L1937">
        <v>0</v>
      </c>
      <c r="M1937">
        <v>18</v>
      </c>
      <c r="N1937">
        <v>162</v>
      </c>
      <c r="O1937">
        <v>0</v>
      </c>
      <c r="P1937">
        <v>13</v>
      </c>
      <c r="Q1937">
        <v>46</v>
      </c>
      <c r="R1937">
        <f>SUM(Table1[[#This Row],[FIRST_CLASS_SEATS]:[ECONOMY_SEATS]])</f>
        <v>180</v>
      </c>
      <c r="S1937" s="5">
        <f>(Table1[[#This Row],[TIER1_ELIGIBLE_PAX]]/Table1[[#This Row],[TOTAL_PAX]])</f>
        <v>0</v>
      </c>
      <c r="T1937" s="5">
        <f>(Table1[[#This Row],[TIER2_ELIGIBLE_PAX]]/Table1[[#This Row],[TOTAL_PAX]])</f>
        <v>7.2222222222222215E-2</v>
      </c>
      <c r="U1937" s="5">
        <f>(Table1[[#This Row],[TIER3_ELIGIBLE_PAX]]/Table1[[#This Row],[TOTAL_PAX]])</f>
        <v>0.25555555555555554</v>
      </c>
      <c r="V1937" s="8">
        <v>0.19641602168831229</v>
      </c>
    </row>
    <row r="1938" spans="1:22" x14ac:dyDescent="0.3">
      <c r="A1938" s="1">
        <v>45844</v>
      </c>
      <c r="B1938" s="2">
        <v>0.68958333333333333</v>
      </c>
      <c r="C1938" t="s">
        <v>17</v>
      </c>
      <c r="D1938" t="s">
        <v>18</v>
      </c>
      <c r="E1938" t="s">
        <v>1235</v>
      </c>
      <c r="F1938" t="s">
        <v>20</v>
      </c>
      <c r="G1938" t="s">
        <v>71</v>
      </c>
      <c r="H1938" t="s">
        <v>22</v>
      </c>
      <c r="I1938" t="s">
        <v>23</v>
      </c>
      <c r="J1938" t="s">
        <v>24</v>
      </c>
      <c r="K1938" t="s">
        <v>59</v>
      </c>
      <c r="L1938">
        <v>8</v>
      </c>
      <c r="M1938">
        <v>42</v>
      </c>
      <c r="N1938">
        <v>166</v>
      </c>
      <c r="O1938">
        <v>0</v>
      </c>
      <c r="P1938">
        <v>17</v>
      </c>
      <c r="Q1938">
        <v>56</v>
      </c>
      <c r="R1938">
        <f>SUM(Table1[[#This Row],[FIRST_CLASS_SEATS]:[ECONOMY_SEATS]])</f>
        <v>216</v>
      </c>
      <c r="S1938" s="5">
        <f>(Table1[[#This Row],[TIER1_ELIGIBLE_PAX]]/Table1[[#This Row],[TOTAL_PAX]])</f>
        <v>0</v>
      </c>
      <c r="T1938" s="5">
        <f>(Table1[[#This Row],[TIER2_ELIGIBLE_PAX]]/Table1[[#This Row],[TOTAL_PAX]])</f>
        <v>7.8703703703703706E-2</v>
      </c>
      <c r="U1938" s="5">
        <f>(Table1[[#This Row],[TIER3_ELIGIBLE_PAX]]/Table1[[#This Row],[TOTAL_PAX]])</f>
        <v>0.25925925925925924</v>
      </c>
      <c r="V1938" s="8">
        <v>0.19652293110092978</v>
      </c>
    </row>
    <row r="1939" spans="1:22" x14ac:dyDescent="0.3">
      <c r="A1939" s="1">
        <v>45761</v>
      </c>
      <c r="B1939" s="2">
        <v>0.60069444444444442</v>
      </c>
      <c r="C1939" t="s">
        <v>17</v>
      </c>
      <c r="D1939" t="s">
        <v>18</v>
      </c>
      <c r="E1939" t="s">
        <v>1901</v>
      </c>
      <c r="F1939" t="s">
        <v>20</v>
      </c>
      <c r="G1939" t="s">
        <v>73</v>
      </c>
      <c r="H1939" t="s">
        <v>74</v>
      </c>
      <c r="I1939" t="s">
        <v>31</v>
      </c>
      <c r="J1939" t="s">
        <v>32</v>
      </c>
      <c r="K1939" t="s">
        <v>33</v>
      </c>
      <c r="L1939">
        <v>0</v>
      </c>
      <c r="M1939">
        <v>2</v>
      </c>
      <c r="N1939">
        <v>178</v>
      </c>
      <c r="O1939">
        <v>2</v>
      </c>
      <c r="P1939">
        <v>12</v>
      </c>
      <c r="Q1939">
        <v>44</v>
      </c>
      <c r="R1939">
        <f>SUM(Table1[[#This Row],[FIRST_CLASS_SEATS]:[ECONOMY_SEATS]])</f>
        <v>180</v>
      </c>
      <c r="S1939" s="5">
        <f>(Table1[[#This Row],[TIER1_ELIGIBLE_PAX]]/Table1[[#This Row],[TOTAL_PAX]])</f>
        <v>1.1111111111111112E-2</v>
      </c>
      <c r="T1939" s="5">
        <f>(Table1[[#This Row],[TIER2_ELIGIBLE_PAX]]/Table1[[#This Row],[TOTAL_PAX]])</f>
        <v>6.6666666666666666E-2</v>
      </c>
      <c r="U1939" s="5">
        <f>(Table1[[#This Row],[TIER3_ELIGIBLE_PAX]]/Table1[[#This Row],[TOTAL_PAX]])</f>
        <v>0.24444444444444444</v>
      </c>
      <c r="V1939" s="8">
        <v>0.19678719742281636</v>
      </c>
    </row>
    <row r="1940" spans="1:22" x14ac:dyDescent="0.3">
      <c r="A1940" s="1">
        <v>45843</v>
      </c>
      <c r="B1940" s="2">
        <v>0.76527777777777772</v>
      </c>
      <c r="C1940" t="s">
        <v>34</v>
      </c>
      <c r="D1940" t="s">
        <v>18</v>
      </c>
      <c r="E1940" t="s">
        <v>3947</v>
      </c>
      <c r="F1940" t="s">
        <v>20</v>
      </c>
      <c r="G1940" t="s">
        <v>40</v>
      </c>
      <c r="H1940" t="s">
        <v>41</v>
      </c>
      <c r="I1940" t="s">
        <v>31</v>
      </c>
      <c r="J1940" t="s">
        <v>32</v>
      </c>
      <c r="K1940" t="s">
        <v>33</v>
      </c>
      <c r="L1940">
        <v>0</v>
      </c>
      <c r="M1940">
        <v>3</v>
      </c>
      <c r="N1940">
        <v>177</v>
      </c>
      <c r="O1940">
        <v>0</v>
      </c>
      <c r="P1940">
        <v>4</v>
      </c>
      <c r="Q1940">
        <v>20</v>
      </c>
      <c r="R1940">
        <f>SUM(Table1[[#This Row],[FIRST_CLASS_SEATS]:[ECONOMY_SEATS]])</f>
        <v>180</v>
      </c>
      <c r="S1940" s="5">
        <f>(Table1[[#This Row],[TIER1_ELIGIBLE_PAX]]/Table1[[#This Row],[TOTAL_PAX]])</f>
        <v>0</v>
      </c>
      <c r="T1940" s="5">
        <f>(Table1[[#This Row],[TIER2_ELIGIBLE_PAX]]/Table1[[#This Row],[TOTAL_PAX]])</f>
        <v>2.2222222222222223E-2</v>
      </c>
      <c r="U1940" s="5">
        <f>(Table1[[#This Row],[TIER3_ELIGIBLE_PAX]]/Table1[[#This Row],[TOTAL_PAX]])</f>
        <v>0.1111111111111111</v>
      </c>
      <c r="V1940" s="8">
        <v>0.19689010381343974</v>
      </c>
    </row>
    <row r="1941" spans="1:22" x14ac:dyDescent="0.3">
      <c r="A1941" s="1">
        <v>45844</v>
      </c>
      <c r="B1941" s="2">
        <v>0.88611111111111107</v>
      </c>
      <c r="C1941" t="s">
        <v>34</v>
      </c>
      <c r="D1941" t="s">
        <v>18</v>
      </c>
      <c r="E1941" t="s">
        <v>3612</v>
      </c>
      <c r="F1941" t="s">
        <v>20</v>
      </c>
      <c r="G1941" t="s">
        <v>29</v>
      </c>
      <c r="H1941" t="s">
        <v>30</v>
      </c>
      <c r="I1941" t="s">
        <v>31</v>
      </c>
      <c r="J1941" t="s">
        <v>32</v>
      </c>
      <c r="K1941" t="s">
        <v>33</v>
      </c>
      <c r="L1941">
        <v>0</v>
      </c>
      <c r="M1941">
        <v>10</v>
      </c>
      <c r="N1941">
        <v>170</v>
      </c>
      <c r="O1941">
        <v>1</v>
      </c>
      <c r="P1941">
        <v>0</v>
      </c>
      <c r="Q1941">
        <v>0</v>
      </c>
      <c r="R1941">
        <f>SUM(Table1[[#This Row],[FIRST_CLASS_SEATS]:[ECONOMY_SEATS]])</f>
        <v>180</v>
      </c>
      <c r="S1941" s="5">
        <f>(Table1[[#This Row],[TIER1_ELIGIBLE_PAX]]/Table1[[#This Row],[TOTAL_PAX]])</f>
        <v>5.5555555555555558E-3</v>
      </c>
      <c r="T1941" s="5">
        <f>(Table1[[#This Row],[TIER2_ELIGIBLE_PAX]]/Table1[[#This Row],[TOTAL_PAX]])</f>
        <v>0</v>
      </c>
      <c r="U1941" s="5">
        <f>(Table1[[#This Row],[TIER3_ELIGIBLE_PAX]]/Table1[[#This Row],[TOTAL_PAX]])</f>
        <v>0</v>
      </c>
      <c r="V1941" s="8">
        <v>0.1968999529725024</v>
      </c>
    </row>
    <row r="1942" spans="1:22" x14ac:dyDescent="0.3">
      <c r="A1942" s="1">
        <v>45910</v>
      </c>
      <c r="B1942" s="2">
        <v>0.2951388888888889</v>
      </c>
      <c r="C1942" t="s">
        <v>26</v>
      </c>
      <c r="D1942" t="s">
        <v>18</v>
      </c>
      <c r="E1942" t="s">
        <v>381</v>
      </c>
      <c r="F1942" t="s">
        <v>20</v>
      </c>
      <c r="G1942" t="s">
        <v>46</v>
      </c>
      <c r="H1942" t="s">
        <v>22</v>
      </c>
      <c r="I1942" t="s">
        <v>23</v>
      </c>
      <c r="J1942" t="s">
        <v>24</v>
      </c>
      <c r="K1942" t="s">
        <v>25</v>
      </c>
      <c r="L1942">
        <v>8</v>
      </c>
      <c r="M1942">
        <v>49</v>
      </c>
      <c r="N1942">
        <v>178</v>
      </c>
      <c r="O1942">
        <v>0</v>
      </c>
      <c r="P1942">
        <v>13</v>
      </c>
      <c r="Q1942">
        <v>45</v>
      </c>
      <c r="R1942">
        <f>SUM(Table1[[#This Row],[FIRST_CLASS_SEATS]:[ECONOMY_SEATS]])</f>
        <v>235</v>
      </c>
      <c r="S1942" s="5">
        <f>(Table1[[#This Row],[TIER1_ELIGIBLE_PAX]]/Table1[[#This Row],[TOTAL_PAX]])</f>
        <v>0</v>
      </c>
      <c r="T1942" s="5">
        <f>(Table1[[#This Row],[TIER2_ELIGIBLE_PAX]]/Table1[[#This Row],[TOTAL_PAX]])</f>
        <v>5.5319148936170209E-2</v>
      </c>
      <c r="U1942" s="5">
        <f>(Table1[[#This Row],[TIER3_ELIGIBLE_PAX]]/Table1[[#This Row],[TOTAL_PAX]])</f>
        <v>0.19148936170212766</v>
      </c>
      <c r="V1942" s="8">
        <v>0.1969251347691926</v>
      </c>
    </row>
    <row r="1943" spans="1:22" x14ac:dyDescent="0.3">
      <c r="A1943" s="1">
        <v>45905</v>
      </c>
      <c r="B1943" s="2">
        <v>0.86250000000000004</v>
      </c>
      <c r="C1943" t="s">
        <v>34</v>
      </c>
      <c r="D1943" t="s">
        <v>18</v>
      </c>
      <c r="E1943" t="s">
        <v>3286</v>
      </c>
      <c r="F1943" t="s">
        <v>20</v>
      </c>
      <c r="G1943" t="s">
        <v>36</v>
      </c>
      <c r="H1943" t="s">
        <v>37</v>
      </c>
      <c r="I1943" t="s">
        <v>31</v>
      </c>
      <c r="J1943" t="s">
        <v>32</v>
      </c>
      <c r="K1943" t="s">
        <v>33</v>
      </c>
      <c r="L1943">
        <v>0</v>
      </c>
      <c r="M1943">
        <v>8</v>
      </c>
      <c r="N1943">
        <v>172</v>
      </c>
      <c r="O1943">
        <v>0</v>
      </c>
      <c r="P1943">
        <v>12</v>
      </c>
      <c r="Q1943">
        <v>42</v>
      </c>
      <c r="R1943">
        <f>SUM(Table1[[#This Row],[FIRST_CLASS_SEATS]:[ECONOMY_SEATS]])</f>
        <v>180</v>
      </c>
      <c r="S1943" s="5">
        <f>(Table1[[#This Row],[TIER1_ELIGIBLE_PAX]]/Table1[[#This Row],[TOTAL_PAX]])</f>
        <v>0</v>
      </c>
      <c r="T1943" s="5">
        <f>(Table1[[#This Row],[TIER2_ELIGIBLE_PAX]]/Table1[[#This Row],[TOTAL_PAX]])</f>
        <v>6.6666666666666666E-2</v>
      </c>
      <c r="U1943" s="5">
        <f>(Table1[[#This Row],[TIER3_ELIGIBLE_PAX]]/Table1[[#This Row],[TOTAL_PAX]])</f>
        <v>0.23333333333333334</v>
      </c>
      <c r="V1943" s="8">
        <v>0.19700057088768341</v>
      </c>
    </row>
    <row r="1944" spans="1:22" x14ac:dyDescent="0.3">
      <c r="A1944" s="1">
        <v>45789</v>
      </c>
      <c r="B1944" s="2">
        <v>0.67847222222222225</v>
      </c>
      <c r="C1944" t="s">
        <v>17</v>
      </c>
      <c r="D1944" t="s">
        <v>18</v>
      </c>
      <c r="E1944" t="s">
        <v>5091</v>
      </c>
      <c r="F1944" t="s">
        <v>20</v>
      </c>
      <c r="G1944" t="s">
        <v>68</v>
      </c>
      <c r="H1944" t="s">
        <v>69</v>
      </c>
      <c r="I1944" t="s">
        <v>31</v>
      </c>
      <c r="J1944" t="s">
        <v>32</v>
      </c>
      <c r="K1944" t="s">
        <v>33</v>
      </c>
      <c r="L1944">
        <v>0</v>
      </c>
      <c r="M1944">
        <v>14</v>
      </c>
      <c r="N1944">
        <v>166</v>
      </c>
      <c r="O1944">
        <v>1</v>
      </c>
      <c r="P1944">
        <v>14</v>
      </c>
      <c r="Q1944">
        <v>47</v>
      </c>
      <c r="R1944">
        <f>SUM(Table1[[#This Row],[FIRST_CLASS_SEATS]:[ECONOMY_SEATS]])</f>
        <v>180</v>
      </c>
      <c r="S1944" s="5">
        <f>(Table1[[#This Row],[TIER1_ELIGIBLE_PAX]]/Table1[[#This Row],[TOTAL_PAX]])</f>
        <v>5.5555555555555558E-3</v>
      </c>
      <c r="T1944" s="5">
        <f>(Table1[[#This Row],[TIER2_ELIGIBLE_PAX]]/Table1[[#This Row],[TOTAL_PAX]])</f>
        <v>7.7777777777777779E-2</v>
      </c>
      <c r="U1944" s="5">
        <f>(Table1[[#This Row],[TIER3_ELIGIBLE_PAX]]/Table1[[#This Row],[TOTAL_PAX]])</f>
        <v>0.26111111111111113</v>
      </c>
      <c r="V1944" s="8">
        <v>0.1971728137002754</v>
      </c>
    </row>
    <row r="1945" spans="1:22" x14ac:dyDescent="0.3">
      <c r="A1945" s="1">
        <v>45783</v>
      </c>
      <c r="B1945" s="2">
        <v>0.55138888888888893</v>
      </c>
      <c r="C1945" t="s">
        <v>48</v>
      </c>
      <c r="D1945" t="s">
        <v>18</v>
      </c>
      <c r="E1945" t="s">
        <v>1293</v>
      </c>
      <c r="F1945" t="s">
        <v>20</v>
      </c>
      <c r="G1945" t="s">
        <v>54</v>
      </c>
      <c r="H1945" t="s">
        <v>30</v>
      </c>
      <c r="I1945" t="s">
        <v>31</v>
      </c>
      <c r="J1945" t="s">
        <v>32</v>
      </c>
      <c r="K1945" t="s">
        <v>33</v>
      </c>
      <c r="L1945">
        <v>0</v>
      </c>
      <c r="M1945">
        <v>20</v>
      </c>
      <c r="N1945">
        <v>160</v>
      </c>
      <c r="O1945">
        <v>0</v>
      </c>
      <c r="P1945">
        <v>0</v>
      </c>
      <c r="Q1945">
        <v>8</v>
      </c>
      <c r="R1945">
        <f>SUM(Table1[[#This Row],[FIRST_CLASS_SEATS]:[ECONOMY_SEATS]])</f>
        <v>180</v>
      </c>
      <c r="S1945" s="5">
        <f>(Table1[[#This Row],[TIER1_ELIGIBLE_PAX]]/Table1[[#This Row],[TOTAL_PAX]])</f>
        <v>0</v>
      </c>
      <c r="T1945" s="5">
        <f>(Table1[[#This Row],[TIER2_ELIGIBLE_PAX]]/Table1[[#This Row],[TOTAL_PAX]])</f>
        <v>0</v>
      </c>
      <c r="U1945" s="5">
        <f>(Table1[[#This Row],[TIER3_ELIGIBLE_PAX]]/Table1[[#This Row],[TOTAL_PAX]])</f>
        <v>4.4444444444444446E-2</v>
      </c>
      <c r="V1945" s="8">
        <v>0.19718146315520613</v>
      </c>
    </row>
    <row r="1946" spans="1:22" x14ac:dyDescent="0.3">
      <c r="A1946" s="1">
        <v>45868</v>
      </c>
      <c r="B1946" s="2">
        <v>0.375</v>
      </c>
      <c r="C1946" t="s">
        <v>26</v>
      </c>
      <c r="D1946" t="s">
        <v>18</v>
      </c>
      <c r="E1946" t="s">
        <v>2567</v>
      </c>
      <c r="F1946" t="s">
        <v>20</v>
      </c>
      <c r="G1946" t="s">
        <v>62</v>
      </c>
      <c r="H1946" t="s">
        <v>63</v>
      </c>
      <c r="I1946" t="s">
        <v>31</v>
      </c>
      <c r="J1946" t="s">
        <v>32</v>
      </c>
      <c r="K1946" t="s">
        <v>33</v>
      </c>
      <c r="L1946">
        <v>0</v>
      </c>
      <c r="M1946">
        <v>20</v>
      </c>
      <c r="N1946">
        <v>160</v>
      </c>
      <c r="O1946">
        <v>0</v>
      </c>
      <c r="P1946">
        <v>5</v>
      </c>
      <c r="Q1946">
        <v>24</v>
      </c>
      <c r="R1946">
        <f>SUM(Table1[[#This Row],[FIRST_CLASS_SEATS]:[ECONOMY_SEATS]])</f>
        <v>180</v>
      </c>
      <c r="S1946" s="5">
        <f>(Table1[[#This Row],[TIER1_ELIGIBLE_PAX]]/Table1[[#This Row],[TOTAL_PAX]])</f>
        <v>0</v>
      </c>
      <c r="T1946" s="5">
        <f>(Table1[[#This Row],[TIER2_ELIGIBLE_PAX]]/Table1[[#This Row],[TOTAL_PAX]])</f>
        <v>2.7777777777777776E-2</v>
      </c>
      <c r="U1946" s="5">
        <f>(Table1[[#This Row],[TIER3_ELIGIBLE_PAX]]/Table1[[#This Row],[TOTAL_PAX]])</f>
        <v>0.13333333333333333</v>
      </c>
      <c r="V1946" s="8">
        <v>0.19742266573979739</v>
      </c>
    </row>
    <row r="1947" spans="1:22" x14ac:dyDescent="0.3">
      <c r="A1947" s="1">
        <v>45940</v>
      </c>
      <c r="B1947" s="2">
        <v>0.70486111111111116</v>
      </c>
      <c r="C1947" t="s">
        <v>17</v>
      </c>
      <c r="D1947" t="s">
        <v>18</v>
      </c>
      <c r="E1947" t="s">
        <v>1261</v>
      </c>
      <c r="F1947" t="s">
        <v>20</v>
      </c>
      <c r="G1947" t="s">
        <v>62</v>
      </c>
      <c r="H1947" t="s">
        <v>63</v>
      </c>
      <c r="I1947" t="s">
        <v>31</v>
      </c>
      <c r="J1947" t="s">
        <v>32</v>
      </c>
      <c r="K1947" t="s">
        <v>33</v>
      </c>
      <c r="L1947">
        <v>0</v>
      </c>
      <c r="M1947">
        <v>0</v>
      </c>
      <c r="N1947">
        <v>180</v>
      </c>
      <c r="O1947">
        <v>1</v>
      </c>
      <c r="P1947">
        <v>13</v>
      </c>
      <c r="Q1947">
        <v>45</v>
      </c>
      <c r="R1947">
        <f>SUM(Table1[[#This Row],[FIRST_CLASS_SEATS]:[ECONOMY_SEATS]])</f>
        <v>180</v>
      </c>
      <c r="S1947" s="5">
        <f>(Table1[[#This Row],[TIER1_ELIGIBLE_PAX]]/Table1[[#This Row],[TOTAL_PAX]])</f>
        <v>5.5555555555555558E-3</v>
      </c>
      <c r="T1947" s="5">
        <f>(Table1[[#This Row],[TIER2_ELIGIBLE_PAX]]/Table1[[#This Row],[TOTAL_PAX]])</f>
        <v>7.2222222222222215E-2</v>
      </c>
      <c r="U1947" s="5">
        <f>(Table1[[#This Row],[TIER3_ELIGIBLE_PAX]]/Table1[[#This Row],[TOTAL_PAX]])</f>
        <v>0.25</v>
      </c>
      <c r="V1947" s="8">
        <v>0.19745576203010173</v>
      </c>
    </row>
    <row r="1948" spans="1:22" x14ac:dyDescent="0.3">
      <c r="A1948" s="1">
        <v>45788</v>
      </c>
      <c r="B1948" s="2">
        <v>0.90763888888888888</v>
      </c>
      <c r="C1948" t="s">
        <v>34</v>
      </c>
      <c r="D1948" t="s">
        <v>18</v>
      </c>
      <c r="E1948" t="s">
        <v>645</v>
      </c>
      <c r="F1948" t="s">
        <v>20</v>
      </c>
      <c r="G1948" t="s">
        <v>21</v>
      </c>
      <c r="H1948" t="s">
        <v>22</v>
      </c>
      <c r="I1948" t="s">
        <v>23</v>
      </c>
      <c r="J1948" t="s">
        <v>24</v>
      </c>
      <c r="K1948" t="s">
        <v>25</v>
      </c>
      <c r="L1948">
        <v>0</v>
      </c>
      <c r="M1948">
        <v>32</v>
      </c>
      <c r="N1948">
        <v>300</v>
      </c>
      <c r="O1948">
        <v>0</v>
      </c>
      <c r="P1948">
        <v>11</v>
      </c>
      <c r="Q1948">
        <v>41</v>
      </c>
      <c r="R1948">
        <f>SUM(Table1[[#This Row],[FIRST_CLASS_SEATS]:[ECONOMY_SEATS]])</f>
        <v>332</v>
      </c>
      <c r="S1948" s="5">
        <f>(Table1[[#This Row],[TIER1_ELIGIBLE_PAX]]/Table1[[#This Row],[TOTAL_PAX]])</f>
        <v>0</v>
      </c>
      <c r="T1948" s="5">
        <f>(Table1[[#This Row],[TIER2_ELIGIBLE_PAX]]/Table1[[#This Row],[TOTAL_PAX]])</f>
        <v>3.313253012048193E-2</v>
      </c>
      <c r="U1948" s="5">
        <f>(Table1[[#This Row],[TIER3_ELIGIBLE_PAX]]/Table1[[#This Row],[TOTAL_PAX]])</f>
        <v>0.12349397590361445</v>
      </c>
      <c r="V1948" s="8">
        <v>0.19750171438011133</v>
      </c>
    </row>
    <row r="1949" spans="1:22" x14ac:dyDescent="0.3">
      <c r="A1949" s="1">
        <v>45944</v>
      </c>
      <c r="B1949" s="2">
        <v>0.27500000000000002</v>
      </c>
      <c r="C1949" t="s">
        <v>26</v>
      </c>
      <c r="D1949" t="s">
        <v>18</v>
      </c>
      <c r="E1949" t="s">
        <v>1674</v>
      </c>
      <c r="F1949" t="s">
        <v>20</v>
      </c>
      <c r="G1949" t="s">
        <v>62</v>
      </c>
      <c r="H1949" t="s">
        <v>63</v>
      </c>
      <c r="I1949" t="s">
        <v>31</v>
      </c>
      <c r="J1949" t="s">
        <v>32</v>
      </c>
      <c r="K1949" t="s">
        <v>33</v>
      </c>
      <c r="L1949">
        <v>0</v>
      </c>
      <c r="M1949">
        <v>8</v>
      </c>
      <c r="N1949">
        <v>172</v>
      </c>
      <c r="O1949">
        <v>0</v>
      </c>
      <c r="P1949">
        <v>10</v>
      </c>
      <c r="Q1949">
        <v>37</v>
      </c>
      <c r="R1949">
        <f>SUM(Table1[[#This Row],[FIRST_CLASS_SEATS]:[ECONOMY_SEATS]])</f>
        <v>180</v>
      </c>
      <c r="S1949" s="5">
        <f>(Table1[[#This Row],[TIER1_ELIGIBLE_PAX]]/Table1[[#This Row],[TOTAL_PAX]])</f>
        <v>0</v>
      </c>
      <c r="T1949" s="5">
        <f>(Table1[[#This Row],[TIER2_ELIGIBLE_PAX]]/Table1[[#This Row],[TOTAL_PAX]])</f>
        <v>5.5555555555555552E-2</v>
      </c>
      <c r="U1949" s="5">
        <f>(Table1[[#This Row],[TIER3_ELIGIBLE_PAX]]/Table1[[#This Row],[TOTAL_PAX]])</f>
        <v>0.20555555555555555</v>
      </c>
      <c r="V1949" s="8">
        <v>0.19756778035724476</v>
      </c>
    </row>
    <row r="1950" spans="1:22" x14ac:dyDescent="0.3">
      <c r="A1950" s="1">
        <v>45856</v>
      </c>
      <c r="B1950" s="2">
        <v>0.35138888888888886</v>
      </c>
      <c r="C1950" t="s">
        <v>26</v>
      </c>
      <c r="D1950" t="s">
        <v>18</v>
      </c>
      <c r="E1950" t="s">
        <v>1508</v>
      </c>
      <c r="F1950" t="s">
        <v>20</v>
      </c>
      <c r="G1950" t="s">
        <v>76</v>
      </c>
      <c r="H1950" t="s">
        <v>77</v>
      </c>
      <c r="I1950" t="s">
        <v>78</v>
      </c>
      <c r="J1950" t="s">
        <v>24</v>
      </c>
      <c r="K1950" t="s">
        <v>80</v>
      </c>
      <c r="L1950">
        <v>14</v>
      </c>
      <c r="M1950">
        <v>97</v>
      </c>
      <c r="N1950">
        <v>358</v>
      </c>
      <c r="O1950">
        <v>1</v>
      </c>
      <c r="P1950">
        <v>12</v>
      </c>
      <c r="Q1950">
        <v>41</v>
      </c>
      <c r="R1950">
        <f>SUM(Table1[[#This Row],[FIRST_CLASS_SEATS]:[ECONOMY_SEATS]])</f>
        <v>469</v>
      </c>
      <c r="S1950" s="5">
        <f>(Table1[[#This Row],[TIER1_ELIGIBLE_PAX]]/Table1[[#This Row],[TOTAL_PAX]])</f>
        <v>2.1321961620469083E-3</v>
      </c>
      <c r="T1950" s="5">
        <f>(Table1[[#This Row],[TIER2_ELIGIBLE_PAX]]/Table1[[#This Row],[TOTAL_PAX]])</f>
        <v>2.5586353944562899E-2</v>
      </c>
      <c r="U1950" s="5">
        <f>(Table1[[#This Row],[TIER3_ELIGIBLE_PAX]]/Table1[[#This Row],[TOTAL_PAX]])</f>
        <v>8.7420042643923238E-2</v>
      </c>
      <c r="V1950" s="8">
        <v>0.19763306133918268</v>
      </c>
    </row>
    <row r="1951" spans="1:22" x14ac:dyDescent="0.3">
      <c r="A1951" s="1">
        <v>45950</v>
      </c>
      <c r="B1951" s="2">
        <v>0.72083333333333333</v>
      </c>
      <c r="C1951" t="s">
        <v>17</v>
      </c>
      <c r="D1951" t="s">
        <v>18</v>
      </c>
      <c r="E1951" t="s">
        <v>372</v>
      </c>
      <c r="F1951" t="s">
        <v>20</v>
      </c>
      <c r="G1951" t="s">
        <v>68</v>
      </c>
      <c r="H1951" t="s">
        <v>69</v>
      </c>
      <c r="I1951" t="s">
        <v>31</v>
      </c>
      <c r="J1951" t="s">
        <v>32</v>
      </c>
      <c r="K1951" t="s">
        <v>33</v>
      </c>
      <c r="L1951">
        <v>0</v>
      </c>
      <c r="M1951">
        <v>14</v>
      </c>
      <c r="N1951">
        <v>166</v>
      </c>
      <c r="O1951">
        <v>2</v>
      </c>
      <c r="P1951">
        <v>6</v>
      </c>
      <c r="Q1951">
        <v>25</v>
      </c>
      <c r="R1951">
        <f>SUM(Table1[[#This Row],[FIRST_CLASS_SEATS]:[ECONOMY_SEATS]])</f>
        <v>180</v>
      </c>
      <c r="S1951" s="5">
        <f>(Table1[[#This Row],[TIER1_ELIGIBLE_PAX]]/Table1[[#This Row],[TOTAL_PAX]])</f>
        <v>1.1111111111111112E-2</v>
      </c>
      <c r="T1951" s="5">
        <f>(Table1[[#This Row],[TIER2_ELIGIBLE_PAX]]/Table1[[#This Row],[TOTAL_PAX]])</f>
        <v>3.3333333333333333E-2</v>
      </c>
      <c r="U1951" s="5">
        <f>(Table1[[#This Row],[TIER3_ELIGIBLE_PAX]]/Table1[[#This Row],[TOTAL_PAX]])</f>
        <v>0.1388888888888889</v>
      </c>
      <c r="V1951" s="8">
        <v>0.19779839971694047</v>
      </c>
    </row>
    <row r="1952" spans="1:22" x14ac:dyDescent="0.3">
      <c r="A1952" s="1">
        <v>45815</v>
      </c>
      <c r="B1952" s="2">
        <v>0.3888888888888889</v>
      </c>
      <c r="C1952" t="s">
        <v>26</v>
      </c>
      <c r="D1952" t="s">
        <v>18</v>
      </c>
      <c r="E1952" t="s">
        <v>4027</v>
      </c>
      <c r="F1952" t="s">
        <v>20</v>
      </c>
      <c r="G1952" t="s">
        <v>43</v>
      </c>
      <c r="H1952" t="s">
        <v>44</v>
      </c>
      <c r="I1952" t="s">
        <v>31</v>
      </c>
      <c r="J1952" t="s">
        <v>32</v>
      </c>
      <c r="K1952" t="s">
        <v>33</v>
      </c>
      <c r="L1952">
        <v>0</v>
      </c>
      <c r="M1952">
        <v>19</v>
      </c>
      <c r="N1952">
        <v>161</v>
      </c>
      <c r="O1952">
        <v>0</v>
      </c>
      <c r="P1952">
        <v>14</v>
      </c>
      <c r="Q1952">
        <v>49</v>
      </c>
      <c r="R1952">
        <f>SUM(Table1[[#This Row],[FIRST_CLASS_SEATS]:[ECONOMY_SEATS]])</f>
        <v>180</v>
      </c>
      <c r="S1952" s="5">
        <f>(Table1[[#This Row],[TIER1_ELIGIBLE_PAX]]/Table1[[#This Row],[TOTAL_PAX]])</f>
        <v>0</v>
      </c>
      <c r="T1952" s="5">
        <f>(Table1[[#This Row],[TIER2_ELIGIBLE_PAX]]/Table1[[#This Row],[TOTAL_PAX]])</f>
        <v>7.7777777777777779E-2</v>
      </c>
      <c r="U1952" s="5">
        <f>(Table1[[#This Row],[TIER3_ELIGIBLE_PAX]]/Table1[[#This Row],[TOTAL_PAX]])</f>
        <v>0.2722222222222222</v>
      </c>
      <c r="V1952" s="8">
        <v>0.19800230406260233</v>
      </c>
    </row>
    <row r="1953" spans="1:22" x14ac:dyDescent="0.3">
      <c r="A1953" s="1">
        <v>45913</v>
      </c>
      <c r="B1953" s="2">
        <v>0.6020833333333333</v>
      </c>
      <c r="C1953" t="s">
        <v>17</v>
      </c>
      <c r="D1953" t="s">
        <v>18</v>
      </c>
      <c r="E1953" t="s">
        <v>3783</v>
      </c>
      <c r="F1953" t="s">
        <v>20</v>
      </c>
      <c r="G1953" t="s">
        <v>99</v>
      </c>
      <c r="H1953" t="s">
        <v>74</v>
      </c>
      <c r="I1953" t="s">
        <v>31</v>
      </c>
      <c r="J1953" t="s">
        <v>32</v>
      </c>
      <c r="K1953" t="s">
        <v>33</v>
      </c>
      <c r="L1953">
        <v>0</v>
      </c>
      <c r="M1953">
        <v>0</v>
      </c>
      <c r="N1953">
        <v>180</v>
      </c>
      <c r="O1953">
        <v>5</v>
      </c>
      <c r="P1953">
        <v>10</v>
      </c>
      <c r="Q1953">
        <v>36</v>
      </c>
      <c r="R1953">
        <f>SUM(Table1[[#This Row],[FIRST_CLASS_SEATS]:[ECONOMY_SEATS]])</f>
        <v>180</v>
      </c>
      <c r="S1953" s="5">
        <f>(Table1[[#This Row],[TIER1_ELIGIBLE_PAX]]/Table1[[#This Row],[TOTAL_PAX]])</f>
        <v>2.7777777777777776E-2</v>
      </c>
      <c r="T1953" s="5">
        <f>(Table1[[#This Row],[TIER2_ELIGIBLE_PAX]]/Table1[[#This Row],[TOTAL_PAX]])</f>
        <v>5.5555555555555552E-2</v>
      </c>
      <c r="U1953" s="5">
        <f>(Table1[[#This Row],[TIER3_ELIGIBLE_PAX]]/Table1[[#This Row],[TOTAL_PAX]])</f>
        <v>0.2</v>
      </c>
      <c r="V1953" s="8">
        <v>0.19803069355533887</v>
      </c>
    </row>
    <row r="1954" spans="1:22" x14ac:dyDescent="0.3">
      <c r="A1954" s="1">
        <v>45820</v>
      </c>
      <c r="B1954" s="2">
        <v>0.78680555555555554</v>
      </c>
      <c r="C1954" t="s">
        <v>34</v>
      </c>
      <c r="D1954" t="s">
        <v>18</v>
      </c>
      <c r="E1954" t="s">
        <v>2618</v>
      </c>
      <c r="F1954" t="s">
        <v>20</v>
      </c>
      <c r="G1954" t="s">
        <v>73</v>
      </c>
      <c r="H1954" t="s">
        <v>74</v>
      </c>
      <c r="I1954" t="s">
        <v>31</v>
      </c>
      <c r="J1954" t="s">
        <v>32</v>
      </c>
      <c r="K1954" t="s">
        <v>33</v>
      </c>
      <c r="L1954">
        <v>0</v>
      </c>
      <c r="M1954">
        <v>13</v>
      </c>
      <c r="N1954">
        <v>167</v>
      </c>
      <c r="O1954">
        <v>5</v>
      </c>
      <c r="P1954">
        <v>0</v>
      </c>
      <c r="Q1954">
        <v>3</v>
      </c>
      <c r="R1954">
        <f>SUM(Table1[[#This Row],[FIRST_CLASS_SEATS]:[ECONOMY_SEATS]])</f>
        <v>180</v>
      </c>
      <c r="S1954" s="5">
        <f>(Table1[[#This Row],[TIER1_ELIGIBLE_PAX]]/Table1[[#This Row],[TOTAL_PAX]])</f>
        <v>2.7777777777777776E-2</v>
      </c>
      <c r="T1954" s="5">
        <f>(Table1[[#This Row],[TIER2_ELIGIBLE_PAX]]/Table1[[#This Row],[TOTAL_PAX]])</f>
        <v>0</v>
      </c>
      <c r="U1954" s="5">
        <f>(Table1[[#This Row],[TIER3_ELIGIBLE_PAX]]/Table1[[#This Row],[TOTAL_PAX]])</f>
        <v>1.6666666666666666E-2</v>
      </c>
      <c r="V1954" s="8">
        <v>0.19803659703407661</v>
      </c>
    </row>
    <row r="1955" spans="1:22" x14ac:dyDescent="0.3">
      <c r="A1955" s="1">
        <v>45886</v>
      </c>
      <c r="B1955" s="2">
        <v>0.5229166666666667</v>
      </c>
      <c r="C1955" t="s">
        <v>48</v>
      </c>
      <c r="D1955" t="s">
        <v>18</v>
      </c>
      <c r="E1955" t="s">
        <v>5825</v>
      </c>
      <c r="F1955" t="s">
        <v>20</v>
      </c>
      <c r="G1955" t="s">
        <v>124</v>
      </c>
      <c r="H1955" t="s">
        <v>22</v>
      </c>
      <c r="I1955" t="s">
        <v>23</v>
      </c>
      <c r="J1955" t="s">
        <v>24</v>
      </c>
      <c r="K1955" t="s">
        <v>59</v>
      </c>
      <c r="L1955">
        <v>0</v>
      </c>
      <c r="M1955">
        <v>31</v>
      </c>
      <c r="N1955">
        <v>173</v>
      </c>
      <c r="O1955">
        <v>0</v>
      </c>
      <c r="P1955">
        <v>7</v>
      </c>
      <c r="Q1955">
        <v>28</v>
      </c>
      <c r="R1955">
        <f>SUM(Table1[[#This Row],[FIRST_CLASS_SEATS]:[ECONOMY_SEATS]])</f>
        <v>204</v>
      </c>
      <c r="S1955" s="5">
        <f>(Table1[[#This Row],[TIER1_ELIGIBLE_PAX]]/Table1[[#This Row],[TOTAL_PAX]])</f>
        <v>0</v>
      </c>
      <c r="T1955" s="5">
        <f>(Table1[[#This Row],[TIER2_ELIGIBLE_PAX]]/Table1[[#This Row],[TOTAL_PAX]])</f>
        <v>3.4313725490196081E-2</v>
      </c>
      <c r="U1955" s="5">
        <f>(Table1[[#This Row],[TIER3_ELIGIBLE_PAX]]/Table1[[#This Row],[TOTAL_PAX]])</f>
        <v>0.13725490196078433</v>
      </c>
      <c r="V1955" s="8">
        <v>0.19803725743629375</v>
      </c>
    </row>
    <row r="1956" spans="1:22" x14ac:dyDescent="0.3">
      <c r="A1956" s="1">
        <v>45827</v>
      </c>
      <c r="B1956" s="2">
        <v>0.9375</v>
      </c>
      <c r="C1956" t="s">
        <v>34</v>
      </c>
      <c r="D1956" t="s">
        <v>18</v>
      </c>
      <c r="E1956" t="s">
        <v>3050</v>
      </c>
      <c r="F1956" t="s">
        <v>20</v>
      </c>
      <c r="G1956" t="s">
        <v>71</v>
      </c>
      <c r="H1956" t="s">
        <v>22</v>
      </c>
      <c r="I1956" t="s">
        <v>23</v>
      </c>
      <c r="J1956" t="s">
        <v>24</v>
      </c>
      <c r="K1956" t="s">
        <v>25</v>
      </c>
      <c r="L1956">
        <v>0</v>
      </c>
      <c r="M1956">
        <v>32</v>
      </c>
      <c r="N1956">
        <v>300</v>
      </c>
      <c r="O1956">
        <v>0</v>
      </c>
      <c r="P1956">
        <v>5</v>
      </c>
      <c r="Q1956">
        <v>23</v>
      </c>
      <c r="R1956">
        <f>SUM(Table1[[#This Row],[FIRST_CLASS_SEATS]:[ECONOMY_SEATS]])</f>
        <v>332</v>
      </c>
      <c r="S1956" s="5">
        <f>(Table1[[#This Row],[TIER1_ELIGIBLE_PAX]]/Table1[[#This Row],[TOTAL_PAX]])</f>
        <v>0</v>
      </c>
      <c r="T1956" s="5">
        <f>(Table1[[#This Row],[TIER2_ELIGIBLE_PAX]]/Table1[[#This Row],[TOTAL_PAX]])</f>
        <v>1.5060240963855422E-2</v>
      </c>
      <c r="U1956" s="5">
        <f>(Table1[[#This Row],[TIER3_ELIGIBLE_PAX]]/Table1[[#This Row],[TOTAL_PAX]])</f>
        <v>6.9277108433734941E-2</v>
      </c>
      <c r="V1956" s="8">
        <v>0.19804985669686315</v>
      </c>
    </row>
    <row r="1957" spans="1:22" x14ac:dyDescent="0.3">
      <c r="A1957" s="1">
        <v>45867</v>
      </c>
      <c r="B1957" s="2">
        <v>0.67638888888888893</v>
      </c>
      <c r="C1957" t="s">
        <v>17</v>
      </c>
      <c r="D1957" t="s">
        <v>18</v>
      </c>
      <c r="E1957" t="s">
        <v>4267</v>
      </c>
      <c r="F1957" t="s">
        <v>20</v>
      </c>
      <c r="G1957" t="s">
        <v>40</v>
      </c>
      <c r="H1957" t="s">
        <v>41</v>
      </c>
      <c r="I1957" t="s">
        <v>31</v>
      </c>
      <c r="J1957" t="s">
        <v>32</v>
      </c>
      <c r="K1957" t="s">
        <v>33</v>
      </c>
      <c r="L1957">
        <v>0</v>
      </c>
      <c r="M1957">
        <v>5</v>
      </c>
      <c r="N1957">
        <v>175</v>
      </c>
      <c r="O1957">
        <v>0</v>
      </c>
      <c r="P1957">
        <v>9</v>
      </c>
      <c r="Q1957">
        <v>35</v>
      </c>
      <c r="R1957">
        <f>SUM(Table1[[#This Row],[FIRST_CLASS_SEATS]:[ECONOMY_SEATS]])</f>
        <v>180</v>
      </c>
      <c r="S1957" s="5">
        <f>(Table1[[#This Row],[TIER1_ELIGIBLE_PAX]]/Table1[[#This Row],[TOTAL_PAX]])</f>
        <v>0</v>
      </c>
      <c r="T1957" s="5">
        <f>(Table1[[#This Row],[TIER2_ELIGIBLE_PAX]]/Table1[[#This Row],[TOTAL_PAX]])</f>
        <v>0.05</v>
      </c>
      <c r="U1957" s="5">
        <f>(Table1[[#This Row],[TIER3_ELIGIBLE_PAX]]/Table1[[#This Row],[TOTAL_PAX]])</f>
        <v>0.19444444444444445</v>
      </c>
      <c r="V1957" s="8">
        <v>0.19807918826536197</v>
      </c>
    </row>
    <row r="1958" spans="1:22" x14ac:dyDescent="0.3">
      <c r="A1958" s="1">
        <v>45934</v>
      </c>
      <c r="B1958" s="2">
        <v>0.26319444444444445</v>
      </c>
      <c r="C1958" t="s">
        <v>26</v>
      </c>
      <c r="D1958" t="s">
        <v>18</v>
      </c>
      <c r="E1958" t="s">
        <v>948</v>
      </c>
      <c r="F1958" t="s">
        <v>20</v>
      </c>
      <c r="G1958" t="s">
        <v>43</v>
      </c>
      <c r="H1958" t="s">
        <v>44</v>
      </c>
      <c r="I1958" t="s">
        <v>31</v>
      </c>
      <c r="J1958" t="s">
        <v>32</v>
      </c>
      <c r="K1958" t="s">
        <v>33</v>
      </c>
      <c r="L1958">
        <v>0</v>
      </c>
      <c r="M1958">
        <v>5</v>
      </c>
      <c r="N1958">
        <v>175</v>
      </c>
      <c r="O1958">
        <v>0</v>
      </c>
      <c r="P1958">
        <v>5</v>
      </c>
      <c r="Q1958">
        <v>22</v>
      </c>
      <c r="R1958">
        <f>SUM(Table1[[#This Row],[FIRST_CLASS_SEATS]:[ECONOMY_SEATS]])</f>
        <v>180</v>
      </c>
      <c r="S1958" s="5">
        <f>(Table1[[#This Row],[TIER1_ELIGIBLE_PAX]]/Table1[[#This Row],[TOTAL_PAX]])</f>
        <v>0</v>
      </c>
      <c r="T1958" s="5">
        <f>(Table1[[#This Row],[TIER2_ELIGIBLE_PAX]]/Table1[[#This Row],[TOTAL_PAX]])</f>
        <v>2.7777777777777776E-2</v>
      </c>
      <c r="U1958" s="5">
        <f>(Table1[[#This Row],[TIER3_ELIGIBLE_PAX]]/Table1[[#This Row],[TOTAL_PAX]])</f>
        <v>0.12222222222222222</v>
      </c>
      <c r="V1958" s="8">
        <v>0.19819797379097137</v>
      </c>
    </row>
    <row r="1959" spans="1:22" x14ac:dyDescent="0.3">
      <c r="A1959" s="1">
        <v>45867</v>
      </c>
      <c r="B1959" s="2">
        <v>0.7583333333333333</v>
      </c>
      <c r="C1959" t="s">
        <v>34</v>
      </c>
      <c r="D1959" t="s">
        <v>18</v>
      </c>
      <c r="E1959" t="s">
        <v>3133</v>
      </c>
      <c r="F1959" t="s">
        <v>20</v>
      </c>
      <c r="G1959" t="s">
        <v>43</v>
      </c>
      <c r="H1959" t="s">
        <v>44</v>
      </c>
      <c r="I1959" t="s">
        <v>31</v>
      </c>
      <c r="J1959" t="s">
        <v>32</v>
      </c>
      <c r="K1959" t="s">
        <v>33</v>
      </c>
      <c r="L1959">
        <v>0</v>
      </c>
      <c r="M1959">
        <v>13</v>
      </c>
      <c r="N1959">
        <v>167</v>
      </c>
      <c r="O1959">
        <v>0</v>
      </c>
      <c r="P1959">
        <v>11</v>
      </c>
      <c r="Q1959">
        <v>39</v>
      </c>
      <c r="R1959">
        <f>SUM(Table1[[#This Row],[FIRST_CLASS_SEATS]:[ECONOMY_SEATS]])</f>
        <v>180</v>
      </c>
      <c r="S1959" s="5">
        <f>(Table1[[#This Row],[TIER1_ELIGIBLE_PAX]]/Table1[[#This Row],[TOTAL_PAX]])</f>
        <v>0</v>
      </c>
      <c r="T1959" s="5">
        <f>(Table1[[#This Row],[TIER2_ELIGIBLE_PAX]]/Table1[[#This Row],[TOTAL_PAX]])</f>
        <v>6.1111111111111109E-2</v>
      </c>
      <c r="U1959" s="5">
        <f>(Table1[[#This Row],[TIER3_ELIGIBLE_PAX]]/Table1[[#This Row],[TOTAL_PAX]])</f>
        <v>0.21666666666666667</v>
      </c>
      <c r="V1959" s="8">
        <v>0.19819944890442009</v>
      </c>
    </row>
    <row r="1960" spans="1:22" x14ac:dyDescent="0.3">
      <c r="A1960" s="1">
        <v>45818</v>
      </c>
      <c r="B1960" s="2">
        <v>0.80694444444444446</v>
      </c>
      <c r="C1960" t="s">
        <v>34</v>
      </c>
      <c r="D1960" t="s">
        <v>18</v>
      </c>
      <c r="E1960" t="s">
        <v>4783</v>
      </c>
      <c r="F1960" t="s">
        <v>20</v>
      </c>
      <c r="G1960" t="s">
        <v>43</v>
      </c>
      <c r="H1960" t="s">
        <v>44</v>
      </c>
      <c r="I1960" t="s">
        <v>31</v>
      </c>
      <c r="J1960" t="s">
        <v>32</v>
      </c>
      <c r="K1960" t="s">
        <v>33</v>
      </c>
      <c r="L1960">
        <v>0</v>
      </c>
      <c r="M1960">
        <v>19</v>
      </c>
      <c r="N1960">
        <v>161</v>
      </c>
      <c r="O1960">
        <v>1</v>
      </c>
      <c r="P1960">
        <v>11</v>
      </c>
      <c r="Q1960">
        <v>38</v>
      </c>
      <c r="R1960">
        <f>SUM(Table1[[#This Row],[FIRST_CLASS_SEATS]:[ECONOMY_SEATS]])</f>
        <v>180</v>
      </c>
      <c r="S1960" s="5">
        <f>(Table1[[#This Row],[TIER1_ELIGIBLE_PAX]]/Table1[[#This Row],[TOTAL_PAX]])</f>
        <v>5.5555555555555558E-3</v>
      </c>
      <c r="T1960" s="5">
        <f>(Table1[[#This Row],[TIER2_ELIGIBLE_PAX]]/Table1[[#This Row],[TOTAL_PAX]])</f>
        <v>6.1111111111111109E-2</v>
      </c>
      <c r="U1960" s="5">
        <f>(Table1[[#This Row],[TIER3_ELIGIBLE_PAX]]/Table1[[#This Row],[TOTAL_PAX]])</f>
        <v>0.21111111111111111</v>
      </c>
      <c r="V1960" s="8">
        <v>0.19825523251485566</v>
      </c>
    </row>
    <row r="1961" spans="1:22" x14ac:dyDescent="0.3">
      <c r="A1961" s="1">
        <v>45748</v>
      </c>
      <c r="B1961" s="2">
        <v>0.80347222222222225</v>
      </c>
      <c r="C1961" t="s">
        <v>34</v>
      </c>
      <c r="D1961" t="s">
        <v>18</v>
      </c>
      <c r="E1961" t="s">
        <v>4553</v>
      </c>
      <c r="F1961" t="s">
        <v>20</v>
      </c>
      <c r="G1961" t="s">
        <v>46</v>
      </c>
      <c r="H1961" t="s">
        <v>22</v>
      </c>
      <c r="I1961" t="s">
        <v>23</v>
      </c>
      <c r="J1961" t="s">
        <v>24</v>
      </c>
      <c r="K1961" t="s">
        <v>59</v>
      </c>
      <c r="L1961">
        <v>0</v>
      </c>
      <c r="M1961">
        <v>31</v>
      </c>
      <c r="N1961">
        <v>173</v>
      </c>
      <c r="O1961">
        <v>0</v>
      </c>
      <c r="P1961">
        <v>20</v>
      </c>
      <c r="Q1961">
        <v>65</v>
      </c>
      <c r="R1961">
        <f>SUM(Table1[[#This Row],[FIRST_CLASS_SEATS]:[ECONOMY_SEATS]])</f>
        <v>204</v>
      </c>
      <c r="S1961" s="5">
        <f>(Table1[[#This Row],[TIER1_ELIGIBLE_PAX]]/Table1[[#This Row],[TOTAL_PAX]])</f>
        <v>0</v>
      </c>
      <c r="T1961" s="5">
        <f>(Table1[[#This Row],[TIER2_ELIGIBLE_PAX]]/Table1[[#This Row],[TOTAL_PAX]])</f>
        <v>9.8039215686274508E-2</v>
      </c>
      <c r="U1961" s="5">
        <f>(Table1[[#This Row],[TIER3_ELIGIBLE_PAX]]/Table1[[#This Row],[TOTAL_PAX]])</f>
        <v>0.31862745098039214</v>
      </c>
      <c r="V1961" s="8">
        <v>0.19830649980545856</v>
      </c>
    </row>
    <row r="1962" spans="1:22" x14ac:dyDescent="0.3">
      <c r="A1962" s="1">
        <v>45883</v>
      </c>
      <c r="B1962" s="2">
        <v>0.8125</v>
      </c>
      <c r="C1962" t="s">
        <v>34</v>
      </c>
      <c r="D1962" t="s">
        <v>18</v>
      </c>
      <c r="E1962" t="s">
        <v>2891</v>
      </c>
      <c r="F1962" t="s">
        <v>20</v>
      </c>
      <c r="G1962" t="s">
        <v>54</v>
      </c>
      <c r="H1962" t="s">
        <v>30</v>
      </c>
      <c r="I1962" t="s">
        <v>31</v>
      </c>
      <c r="J1962" t="s">
        <v>32</v>
      </c>
      <c r="K1962" t="s">
        <v>33</v>
      </c>
      <c r="L1962">
        <v>0</v>
      </c>
      <c r="M1962">
        <v>1</v>
      </c>
      <c r="N1962">
        <v>179</v>
      </c>
      <c r="O1962">
        <v>2</v>
      </c>
      <c r="P1962">
        <v>11</v>
      </c>
      <c r="Q1962">
        <v>38</v>
      </c>
      <c r="R1962">
        <f>SUM(Table1[[#This Row],[FIRST_CLASS_SEATS]:[ECONOMY_SEATS]])</f>
        <v>180</v>
      </c>
      <c r="S1962" s="5">
        <f>(Table1[[#This Row],[TIER1_ELIGIBLE_PAX]]/Table1[[#This Row],[TOTAL_PAX]])</f>
        <v>1.1111111111111112E-2</v>
      </c>
      <c r="T1962" s="5">
        <f>(Table1[[#This Row],[TIER2_ELIGIBLE_PAX]]/Table1[[#This Row],[TOTAL_PAX]])</f>
        <v>6.1111111111111109E-2</v>
      </c>
      <c r="U1962" s="5">
        <f>(Table1[[#This Row],[TIER3_ELIGIBLE_PAX]]/Table1[[#This Row],[TOTAL_PAX]])</f>
        <v>0.21111111111111111</v>
      </c>
      <c r="V1962" s="8">
        <v>0.19836331196235923</v>
      </c>
    </row>
    <row r="1963" spans="1:22" x14ac:dyDescent="0.3">
      <c r="A1963" s="1">
        <v>45857</v>
      </c>
      <c r="B1963" s="2">
        <v>0.73333333333333328</v>
      </c>
      <c r="C1963" t="s">
        <v>17</v>
      </c>
      <c r="D1963" t="s">
        <v>18</v>
      </c>
      <c r="E1963" t="s">
        <v>5107</v>
      </c>
      <c r="F1963" t="s">
        <v>20</v>
      </c>
      <c r="G1963" t="s">
        <v>124</v>
      </c>
      <c r="H1963" t="s">
        <v>22</v>
      </c>
      <c r="I1963" t="s">
        <v>23</v>
      </c>
      <c r="J1963" t="s">
        <v>24</v>
      </c>
      <c r="K1963" t="s">
        <v>59</v>
      </c>
      <c r="L1963">
        <v>8</v>
      </c>
      <c r="M1963">
        <v>48</v>
      </c>
      <c r="N1963">
        <v>200</v>
      </c>
      <c r="O1963">
        <v>2</v>
      </c>
      <c r="P1963">
        <v>15</v>
      </c>
      <c r="Q1963">
        <v>52</v>
      </c>
      <c r="R1963">
        <f>SUM(Table1[[#This Row],[FIRST_CLASS_SEATS]:[ECONOMY_SEATS]])</f>
        <v>256</v>
      </c>
      <c r="S1963" s="5">
        <f>(Table1[[#This Row],[TIER1_ELIGIBLE_PAX]]/Table1[[#This Row],[TOTAL_PAX]])</f>
        <v>7.8125E-3</v>
      </c>
      <c r="T1963" s="5">
        <f>(Table1[[#This Row],[TIER2_ELIGIBLE_PAX]]/Table1[[#This Row],[TOTAL_PAX]])</f>
        <v>5.859375E-2</v>
      </c>
      <c r="U1963" s="5">
        <f>(Table1[[#This Row],[TIER3_ELIGIBLE_PAX]]/Table1[[#This Row],[TOTAL_PAX]])</f>
        <v>0.203125</v>
      </c>
      <c r="V1963" s="8">
        <v>0.19840122902557489</v>
      </c>
    </row>
    <row r="1964" spans="1:22" x14ac:dyDescent="0.3">
      <c r="A1964" s="1">
        <v>45917</v>
      </c>
      <c r="B1964" s="2">
        <v>0.63749999999999996</v>
      </c>
      <c r="C1964" t="s">
        <v>17</v>
      </c>
      <c r="D1964" t="s">
        <v>18</v>
      </c>
      <c r="E1964" t="s">
        <v>697</v>
      </c>
      <c r="F1964" t="s">
        <v>20</v>
      </c>
      <c r="G1964" t="s">
        <v>43</v>
      </c>
      <c r="H1964" t="s">
        <v>44</v>
      </c>
      <c r="I1964" t="s">
        <v>31</v>
      </c>
      <c r="J1964" t="s">
        <v>32</v>
      </c>
      <c r="K1964" t="s">
        <v>33</v>
      </c>
      <c r="L1964">
        <v>0</v>
      </c>
      <c r="M1964">
        <v>8</v>
      </c>
      <c r="N1964">
        <v>172</v>
      </c>
      <c r="O1964">
        <v>0</v>
      </c>
      <c r="P1964">
        <v>4</v>
      </c>
      <c r="Q1964">
        <v>19</v>
      </c>
      <c r="R1964">
        <f>SUM(Table1[[#This Row],[FIRST_CLASS_SEATS]:[ECONOMY_SEATS]])</f>
        <v>180</v>
      </c>
      <c r="S1964" s="5">
        <f>(Table1[[#This Row],[TIER1_ELIGIBLE_PAX]]/Table1[[#This Row],[TOTAL_PAX]])</f>
        <v>0</v>
      </c>
      <c r="T1964" s="5">
        <f>(Table1[[#This Row],[TIER2_ELIGIBLE_PAX]]/Table1[[#This Row],[TOTAL_PAX]])</f>
        <v>2.2222222222222223E-2</v>
      </c>
      <c r="U1964" s="5">
        <f>(Table1[[#This Row],[TIER3_ELIGIBLE_PAX]]/Table1[[#This Row],[TOTAL_PAX]])</f>
        <v>0.10555555555555556</v>
      </c>
      <c r="V1964" s="8">
        <v>0.19840264438680832</v>
      </c>
    </row>
    <row r="1965" spans="1:22" x14ac:dyDescent="0.3">
      <c r="A1965" s="1">
        <v>45883</v>
      </c>
      <c r="B1965" s="2">
        <v>0.73402777777777772</v>
      </c>
      <c r="C1965" t="s">
        <v>17</v>
      </c>
      <c r="D1965" t="s">
        <v>18</v>
      </c>
      <c r="E1965" t="s">
        <v>2936</v>
      </c>
      <c r="F1965" t="s">
        <v>20</v>
      </c>
      <c r="G1965" t="s">
        <v>62</v>
      </c>
      <c r="H1965" t="s">
        <v>63</v>
      </c>
      <c r="I1965" t="s">
        <v>31</v>
      </c>
      <c r="J1965" t="s">
        <v>32</v>
      </c>
      <c r="K1965" t="s">
        <v>33</v>
      </c>
      <c r="L1965">
        <v>0</v>
      </c>
      <c r="M1965">
        <v>19</v>
      </c>
      <c r="N1965">
        <v>161</v>
      </c>
      <c r="O1965">
        <v>6</v>
      </c>
      <c r="P1965">
        <v>2</v>
      </c>
      <c r="Q1965">
        <v>13</v>
      </c>
      <c r="R1965">
        <f>SUM(Table1[[#This Row],[FIRST_CLASS_SEATS]:[ECONOMY_SEATS]])</f>
        <v>180</v>
      </c>
      <c r="S1965" s="5">
        <f>(Table1[[#This Row],[TIER1_ELIGIBLE_PAX]]/Table1[[#This Row],[TOTAL_PAX]])</f>
        <v>3.3333333333333333E-2</v>
      </c>
      <c r="T1965" s="5">
        <f>(Table1[[#This Row],[TIER2_ELIGIBLE_PAX]]/Table1[[#This Row],[TOTAL_PAX]])</f>
        <v>1.1111111111111112E-2</v>
      </c>
      <c r="U1965" s="5">
        <f>(Table1[[#This Row],[TIER3_ELIGIBLE_PAX]]/Table1[[#This Row],[TOTAL_PAX]])</f>
        <v>7.2222222222222215E-2</v>
      </c>
      <c r="V1965" s="8">
        <v>0.19841673627480672</v>
      </c>
    </row>
    <row r="1966" spans="1:22" x14ac:dyDescent="0.3">
      <c r="A1966" s="1">
        <v>45777</v>
      </c>
      <c r="B1966" s="2">
        <v>0.41736111111111113</v>
      </c>
      <c r="C1966" t="s">
        <v>26</v>
      </c>
      <c r="D1966" t="s">
        <v>18</v>
      </c>
      <c r="E1966" t="s">
        <v>2518</v>
      </c>
      <c r="F1966" t="s">
        <v>20</v>
      </c>
      <c r="G1966" t="s">
        <v>62</v>
      </c>
      <c r="H1966" t="s">
        <v>63</v>
      </c>
      <c r="I1966" t="s">
        <v>31</v>
      </c>
      <c r="J1966" t="s">
        <v>32</v>
      </c>
      <c r="K1966" t="s">
        <v>33</v>
      </c>
      <c r="L1966">
        <v>0</v>
      </c>
      <c r="M1966">
        <v>12</v>
      </c>
      <c r="N1966">
        <v>168</v>
      </c>
      <c r="O1966">
        <v>4</v>
      </c>
      <c r="P1966">
        <v>11</v>
      </c>
      <c r="Q1966">
        <v>41</v>
      </c>
      <c r="R1966">
        <f>SUM(Table1[[#This Row],[FIRST_CLASS_SEATS]:[ECONOMY_SEATS]])</f>
        <v>180</v>
      </c>
      <c r="S1966" s="5">
        <f>(Table1[[#This Row],[TIER1_ELIGIBLE_PAX]]/Table1[[#This Row],[TOTAL_PAX]])</f>
        <v>2.2222222222222223E-2</v>
      </c>
      <c r="T1966" s="5">
        <f>(Table1[[#This Row],[TIER2_ELIGIBLE_PAX]]/Table1[[#This Row],[TOTAL_PAX]])</f>
        <v>6.1111111111111109E-2</v>
      </c>
      <c r="U1966" s="5">
        <f>(Table1[[#This Row],[TIER3_ELIGIBLE_PAX]]/Table1[[#This Row],[TOTAL_PAX]])</f>
        <v>0.22777777777777777</v>
      </c>
      <c r="V1966" s="8">
        <v>0.19871217125212803</v>
      </c>
    </row>
    <row r="1967" spans="1:22" x14ac:dyDescent="0.3">
      <c r="A1967" s="1">
        <v>45917</v>
      </c>
      <c r="B1967" s="2">
        <v>0.70763888888888893</v>
      </c>
      <c r="C1967" t="s">
        <v>17</v>
      </c>
      <c r="D1967" t="s">
        <v>18</v>
      </c>
      <c r="E1967" t="s">
        <v>3374</v>
      </c>
      <c r="F1967" t="s">
        <v>20</v>
      </c>
      <c r="G1967" t="s">
        <v>76</v>
      </c>
      <c r="H1967" t="s">
        <v>77</v>
      </c>
      <c r="I1967" t="s">
        <v>78</v>
      </c>
      <c r="J1967" t="s">
        <v>24</v>
      </c>
      <c r="K1967" t="s">
        <v>25</v>
      </c>
      <c r="L1967">
        <v>0</v>
      </c>
      <c r="M1967">
        <v>32</v>
      </c>
      <c r="N1967">
        <v>300</v>
      </c>
      <c r="O1967">
        <v>0</v>
      </c>
      <c r="P1967">
        <v>6</v>
      </c>
      <c r="Q1967">
        <v>26</v>
      </c>
      <c r="R1967">
        <f>SUM(Table1[[#This Row],[FIRST_CLASS_SEATS]:[ECONOMY_SEATS]])</f>
        <v>332</v>
      </c>
      <c r="S1967" s="5">
        <f>(Table1[[#This Row],[TIER1_ELIGIBLE_PAX]]/Table1[[#This Row],[TOTAL_PAX]])</f>
        <v>0</v>
      </c>
      <c r="T1967" s="5">
        <f>(Table1[[#This Row],[TIER2_ELIGIBLE_PAX]]/Table1[[#This Row],[TOTAL_PAX]])</f>
        <v>1.8072289156626505E-2</v>
      </c>
      <c r="U1967" s="5">
        <f>(Table1[[#This Row],[TIER3_ELIGIBLE_PAX]]/Table1[[#This Row],[TOTAL_PAX]])</f>
        <v>7.8313253012048195E-2</v>
      </c>
      <c r="V1967" s="8">
        <v>0.198881049920835</v>
      </c>
    </row>
    <row r="1968" spans="1:22" x14ac:dyDescent="0.3">
      <c r="A1968" s="1">
        <v>45875</v>
      </c>
      <c r="B1968" s="2">
        <v>0.47013888888888888</v>
      </c>
      <c r="C1968" t="s">
        <v>26</v>
      </c>
      <c r="D1968" t="s">
        <v>18</v>
      </c>
      <c r="E1968" t="s">
        <v>234</v>
      </c>
      <c r="F1968" t="s">
        <v>20</v>
      </c>
      <c r="G1968" t="s">
        <v>56</v>
      </c>
      <c r="H1968" t="s">
        <v>57</v>
      </c>
      <c r="I1968" t="s">
        <v>58</v>
      </c>
      <c r="J1968" t="s">
        <v>24</v>
      </c>
      <c r="K1968" t="s">
        <v>25</v>
      </c>
      <c r="L1968">
        <v>0</v>
      </c>
      <c r="M1968">
        <v>48</v>
      </c>
      <c r="N1968">
        <v>224</v>
      </c>
      <c r="O1968">
        <v>0</v>
      </c>
      <c r="P1968">
        <v>8</v>
      </c>
      <c r="Q1968">
        <v>31</v>
      </c>
      <c r="R1968">
        <f>SUM(Table1[[#This Row],[FIRST_CLASS_SEATS]:[ECONOMY_SEATS]])</f>
        <v>272</v>
      </c>
      <c r="S1968" s="5">
        <f>(Table1[[#This Row],[TIER1_ELIGIBLE_PAX]]/Table1[[#This Row],[TOTAL_PAX]])</f>
        <v>0</v>
      </c>
      <c r="T1968" s="5">
        <f>(Table1[[#This Row],[TIER2_ELIGIBLE_PAX]]/Table1[[#This Row],[TOTAL_PAX]])</f>
        <v>2.9411764705882353E-2</v>
      </c>
      <c r="U1968" s="5">
        <f>(Table1[[#This Row],[TIER3_ELIGIBLE_PAX]]/Table1[[#This Row],[TOTAL_PAX]])</f>
        <v>0.11397058823529412</v>
      </c>
      <c r="V1968" s="8">
        <v>0.198896079188285</v>
      </c>
    </row>
    <row r="1969" spans="1:22" x14ac:dyDescent="0.3">
      <c r="A1969" s="1">
        <v>45880</v>
      </c>
      <c r="B1969" s="2">
        <v>0.37013888888888891</v>
      </c>
      <c r="C1969" t="s">
        <v>26</v>
      </c>
      <c r="D1969" t="s">
        <v>18</v>
      </c>
      <c r="E1969" t="s">
        <v>4033</v>
      </c>
      <c r="F1969" t="s">
        <v>20</v>
      </c>
      <c r="G1969" t="s">
        <v>21</v>
      </c>
      <c r="H1969" t="s">
        <v>22</v>
      </c>
      <c r="I1969" t="s">
        <v>23</v>
      </c>
      <c r="J1969" t="s">
        <v>24</v>
      </c>
      <c r="K1969" t="s">
        <v>25</v>
      </c>
      <c r="L1969">
        <v>0</v>
      </c>
      <c r="M1969">
        <v>32</v>
      </c>
      <c r="N1969">
        <v>300</v>
      </c>
      <c r="O1969">
        <v>0</v>
      </c>
      <c r="P1969">
        <v>5</v>
      </c>
      <c r="Q1969">
        <v>24</v>
      </c>
      <c r="R1969">
        <f>SUM(Table1[[#This Row],[FIRST_CLASS_SEATS]:[ECONOMY_SEATS]])</f>
        <v>332</v>
      </c>
      <c r="S1969" s="5">
        <f>(Table1[[#This Row],[TIER1_ELIGIBLE_PAX]]/Table1[[#This Row],[TOTAL_PAX]])</f>
        <v>0</v>
      </c>
      <c r="T1969" s="5">
        <f>(Table1[[#This Row],[TIER2_ELIGIBLE_PAX]]/Table1[[#This Row],[TOTAL_PAX]])</f>
        <v>1.5060240963855422E-2</v>
      </c>
      <c r="U1969" s="5">
        <f>(Table1[[#This Row],[TIER3_ELIGIBLE_PAX]]/Table1[[#This Row],[TOTAL_PAX]])</f>
        <v>7.2289156626506021E-2</v>
      </c>
      <c r="V1969" s="8">
        <v>0.19915262141932377</v>
      </c>
    </row>
    <row r="1970" spans="1:22" x14ac:dyDescent="0.3">
      <c r="A1970" s="1">
        <v>45923</v>
      </c>
      <c r="B1970" s="2">
        <v>0.87361111111111112</v>
      </c>
      <c r="C1970" t="s">
        <v>34</v>
      </c>
      <c r="D1970" t="s">
        <v>18</v>
      </c>
      <c r="E1970" t="s">
        <v>1846</v>
      </c>
      <c r="F1970" t="s">
        <v>20</v>
      </c>
      <c r="G1970" t="s">
        <v>46</v>
      </c>
      <c r="H1970" t="s">
        <v>22</v>
      </c>
      <c r="I1970" t="s">
        <v>23</v>
      </c>
      <c r="J1970" t="s">
        <v>24</v>
      </c>
      <c r="K1970" t="s">
        <v>59</v>
      </c>
      <c r="L1970">
        <v>0</v>
      </c>
      <c r="M1970">
        <v>31</v>
      </c>
      <c r="N1970">
        <v>173</v>
      </c>
      <c r="O1970">
        <v>0</v>
      </c>
      <c r="P1970">
        <v>8</v>
      </c>
      <c r="Q1970">
        <v>30</v>
      </c>
      <c r="R1970">
        <f>SUM(Table1[[#This Row],[FIRST_CLASS_SEATS]:[ECONOMY_SEATS]])</f>
        <v>204</v>
      </c>
      <c r="S1970" s="5">
        <f>(Table1[[#This Row],[TIER1_ELIGIBLE_PAX]]/Table1[[#This Row],[TOTAL_PAX]])</f>
        <v>0</v>
      </c>
      <c r="T1970" s="5">
        <f>(Table1[[#This Row],[TIER2_ELIGIBLE_PAX]]/Table1[[#This Row],[TOTAL_PAX]])</f>
        <v>3.9215686274509803E-2</v>
      </c>
      <c r="U1970" s="5">
        <f>(Table1[[#This Row],[TIER3_ELIGIBLE_PAX]]/Table1[[#This Row],[TOTAL_PAX]])</f>
        <v>0.14705882352941177</v>
      </c>
      <c r="V1970" s="8">
        <v>0.19918159168678518</v>
      </c>
    </row>
    <row r="1971" spans="1:22" x14ac:dyDescent="0.3">
      <c r="A1971" s="1">
        <v>45854</v>
      </c>
      <c r="B1971" s="2">
        <v>0.30694444444444446</v>
      </c>
      <c r="C1971" t="s">
        <v>26</v>
      </c>
      <c r="D1971" t="s">
        <v>18</v>
      </c>
      <c r="E1971" t="s">
        <v>936</v>
      </c>
      <c r="F1971" t="s">
        <v>20</v>
      </c>
      <c r="G1971" t="s">
        <v>29</v>
      </c>
      <c r="H1971" t="s">
        <v>30</v>
      </c>
      <c r="I1971" t="s">
        <v>31</v>
      </c>
      <c r="J1971" t="s">
        <v>32</v>
      </c>
      <c r="K1971" t="s">
        <v>33</v>
      </c>
      <c r="L1971">
        <v>0</v>
      </c>
      <c r="M1971">
        <v>1</v>
      </c>
      <c r="N1971">
        <v>179</v>
      </c>
      <c r="O1971">
        <v>0</v>
      </c>
      <c r="P1971">
        <v>4</v>
      </c>
      <c r="Q1971">
        <v>19</v>
      </c>
      <c r="R1971">
        <f>SUM(Table1[[#This Row],[FIRST_CLASS_SEATS]:[ECONOMY_SEATS]])</f>
        <v>180</v>
      </c>
      <c r="S1971" s="5">
        <f>(Table1[[#This Row],[TIER1_ELIGIBLE_PAX]]/Table1[[#This Row],[TOTAL_PAX]])</f>
        <v>0</v>
      </c>
      <c r="T1971" s="5">
        <f>(Table1[[#This Row],[TIER2_ELIGIBLE_PAX]]/Table1[[#This Row],[TOTAL_PAX]])</f>
        <v>2.2222222222222223E-2</v>
      </c>
      <c r="U1971" s="5">
        <f>(Table1[[#This Row],[TIER3_ELIGIBLE_PAX]]/Table1[[#This Row],[TOTAL_PAX]])</f>
        <v>0.10555555555555556</v>
      </c>
      <c r="V1971" s="8">
        <v>0.19931848101981775</v>
      </c>
    </row>
    <row r="1972" spans="1:22" x14ac:dyDescent="0.3">
      <c r="A1972" s="1">
        <v>45824</v>
      </c>
      <c r="B1972" s="2">
        <v>0.72569444444444442</v>
      </c>
      <c r="C1972" t="s">
        <v>17</v>
      </c>
      <c r="D1972" t="s">
        <v>18</v>
      </c>
      <c r="E1972" t="s">
        <v>2948</v>
      </c>
      <c r="F1972" t="s">
        <v>20</v>
      </c>
      <c r="G1972" t="s">
        <v>29</v>
      </c>
      <c r="H1972" t="s">
        <v>30</v>
      </c>
      <c r="I1972" t="s">
        <v>31</v>
      </c>
      <c r="J1972" t="s">
        <v>32</v>
      </c>
      <c r="K1972" t="s">
        <v>33</v>
      </c>
      <c r="L1972">
        <v>0</v>
      </c>
      <c r="M1972">
        <v>16</v>
      </c>
      <c r="N1972">
        <v>164</v>
      </c>
      <c r="O1972">
        <v>2</v>
      </c>
      <c r="P1972">
        <v>19</v>
      </c>
      <c r="Q1972">
        <v>61</v>
      </c>
      <c r="R1972">
        <f>SUM(Table1[[#This Row],[FIRST_CLASS_SEATS]:[ECONOMY_SEATS]])</f>
        <v>180</v>
      </c>
      <c r="S1972" s="5">
        <f>(Table1[[#This Row],[TIER1_ELIGIBLE_PAX]]/Table1[[#This Row],[TOTAL_PAX]])</f>
        <v>1.1111111111111112E-2</v>
      </c>
      <c r="T1972" s="5">
        <f>(Table1[[#This Row],[TIER2_ELIGIBLE_PAX]]/Table1[[#This Row],[TOTAL_PAX]])</f>
        <v>0.10555555555555556</v>
      </c>
      <c r="U1972" s="5">
        <f>(Table1[[#This Row],[TIER3_ELIGIBLE_PAX]]/Table1[[#This Row],[TOTAL_PAX]])</f>
        <v>0.33888888888888891</v>
      </c>
      <c r="V1972" s="8">
        <v>0.19934950580975863</v>
      </c>
    </row>
    <row r="1973" spans="1:22" x14ac:dyDescent="0.3">
      <c r="A1973" s="1">
        <v>45766</v>
      </c>
      <c r="B1973" s="2">
        <v>0.77986111111111112</v>
      </c>
      <c r="C1973" t="s">
        <v>34</v>
      </c>
      <c r="D1973" t="s">
        <v>18</v>
      </c>
      <c r="E1973" t="s">
        <v>2717</v>
      </c>
      <c r="F1973" t="s">
        <v>20</v>
      </c>
      <c r="G1973" t="s">
        <v>40</v>
      </c>
      <c r="H1973" t="s">
        <v>41</v>
      </c>
      <c r="I1973" t="s">
        <v>31</v>
      </c>
      <c r="J1973" t="s">
        <v>32</v>
      </c>
      <c r="K1973" t="s">
        <v>33</v>
      </c>
      <c r="L1973">
        <v>0</v>
      </c>
      <c r="M1973">
        <v>8</v>
      </c>
      <c r="N1973">
        <v>172</v>
      </c>
      <c r="O1973">
        <v>0</v>
      </c>
      <c r="P1973">
        <v>3</v>
      </c>
      <c r="Q1973">
        <v>17</v>
      </c>
      <c r="R1973">
        <f>SUM(Table1[[#This Row],[FIRST_CLASS_SEATS]:[ECONOMY_SEATS]])</f>
        <v>180</v>
      </c>
      <c r="S1973" s="5">
        <f>(Table1[[#This Row],[TIER1_ELIGIBLE_PAX]]/Table1[[#This Row],[TOTAL_PAX]])</f>
        <v>0</v>
      </c>
      <c r="T1973" s="5">
        <f>(Table1[[#This Row],[TIER2_ELIGIBLE_PAX]]/Table1[[#This Row],[TOTAL_PAX]])</f>
        <v>1.6666666666666666E-2</v>
      </c>
      <c r="U1973" s="5">
        <f>(Table1[[#This Row],[TIER3_ELIGIBLE_PAX]]/Table1[[#This Row],[TOTAL_PAX]])</f>
        <v>9.4444444444444442E-2</v>
      </c>
      <c r="V1973" s="8">
        <v>0.19935435376595567</v>
      </c>
    </row>
    <row r="1974" spans="1:22" x14ac:dyDescent="0.3">
      <c r="A1974" s="1">
        <v>45823</v>
      </c>
      <c r="B1974" s="2">
        <v>0.89444444444444449</v>
      </c>
      <c r="C1974" t="s">
        <v>34</v>
      </c>
      <c r="D1974" t="s">
        <v>18</v>
      </c>
      <c r="E1974" t="s">
        <v>2569</v>
      </c>
      <c r="F1974" t="s">
        <v>20</v>
      </c>
      <c r="G1974" t="s">
        <v>40</v>
      </c>
      <c r="H1974" t="s">
        <v>41</v>
      </c>
      <c r="I1974" t="s">
        <v>31</v>
      </c>
      <c r="J1974" t="s">
        <v>32</v>
      </c>
      <c r="K1974" t="s">
        <v>33</v>
      </c>
      <c r="L1974">
        <v>0</v>
      </c>
      <c r="M1974">
        <v>0</v>
      </c>
      <c r="N1974">
        <v>180</v>
      </c>
      <c r="O1974">
        <v>1</v>
      </c>
      <c r="P1974">
        <v>13</v>
      </c>
      <c r="Q1974">
        <v>46</v>
      </c>
      <c r="R1974">
        <f>SUM(Table1[[#This Row],[FIRST_CLASS_SEATS]:[ECONOMY_SEATS]])</f>
        <v>180</v>
      </c>
      <c r="S1974" s="5">
        <f>(Table1[[#This Row],[TIER1_ELIGIBLE_PAX]]/Table1[[#This Row],[TOTAL_PAX]])</f>
        <v>5.5555555555555558E-3</v>
      </c>
      <c r="T1974" s="5">
        <f>(Table1[[#This Row],[TIER2_ELIGIBLE_PAX]]/Table1[[#This Row],[TOTAL_PAX]])</f>
        <v>7.2222222222222215E-2</v>
      </c>
      <c r="U1974" s="5">
        <f>(Table1[[#This Row],[TIER3_ELIGIBLE_PAX]]/Table1[[#This Row],[TOTAL_PAX]])</f>
        <v>0.25555555555555554</v>
      </c>
      <c r="V1974" s="8">
        <v>0.19960968266291568</v>
      </c>
    </row>
    <row r="1975" spans="1:22" x14ac:dyDescent="0.3">
      <c r="A1975" s="1">
        <v>45859</v>
      </c>
      <c r="B1975" s="2">
        <v>0.35625000000000001</v>
      </c>
      <c r="C1975" t="s">
        <v>26</v>
      </c>
      <c r="D1975" t="s">
        <v>18</v>
      </c>
      <c r="E1975" t="s">
        <v>950</v>
      </c>
      <c r="F1975" t="s">
        <v>20</v>
      </c>
      <c r="G1975" t="s">
        <v>71</v>
      </c>
      <c r="H1975" t="s">
        <v>22</v>
      </c>
      <c r="I1975" t="s">
        <v>23</v>
      </c>
      <c r="J1975" t="s">
        <v>24</v>
      </c>
      <c r="K1975" t="s">
        <v>25</v>
      </c>
      <c r="L1975">
        <v>0</v>
      </c>
      <c r="M1975">
        <v>32</v>
      </c>
      <c r="N1975">
        <v>300</v>
      </c>
      <c r="O1975">
        <v>0</v>
      </c>
      <c r="P1975">
        <v>12</v>
      </c>
      <c r="Q1975">
        <v>41</v>
      </c>
      <c r="R1975">
        <f>SUM(Table1[[#This Row],[FIRST_CLASS_SEATS]:[ECONOMY_SEATS]])</f>
        <v>332</v>
      </c>
      <c r="S1975" s="5">
        <f>(Table1[[#This Row],[TIER1_ELIGIBLE_PAX]]/Table1[[#This Row],[TOTAL_PAX]])</f>
        <v>0</v>
      </c>
      <c r="T1975" s="5">
        <f>(Table1[[#This Row],[TIER2_ELIGIBLE_PAX]]/Table1[[#This Row],[TOTAL_PAX]])</f>
        <v>3.614457831325301E-2</v>
      </c>
      <c r="U1975" s="5">
        <f>(Table1[[#This Row],[TIER3_ELIGIBLE_PAX]]/Table1[[#This Row],[TOTAL_PAX]])</f>
        <v>0.12349397590361445</v>
      </c>
      <c r="V1975" s="8">
        <v>0.1997368318044801</v>
      </c>
    </row>
    <row r="1976" spans="1:22" x14ac:dyDescent="0.3">
      <c r="A1976" s="1">
        <v>45810</v>
      </c>
      <c r="B1976" s="2">
        <v>0.41944444444444445</v>
      </c>
      <c r="C1976" t="s">
        <v>26</v>
      </c>
      <c r="D1976" t="s">
        <v>18</v>
      </c>
      <c r="E1976" t="s">
        <v>3466</v>
      </c>
      <c r="F1976" t="s">
        <v>20</v>
      </c>
      <c r="G1976" t="s">
        <v>29</v>
      </c>
      <c r="H1976" t="s">
        <v>30</v>
      </c>
      <c r="I1976" t="s">
        <v>31</v>
      </c>
      <c r="J1976" t="s">
        <v>32</v>
      </c>
      <c r="K1976" t="s">
        <v>33</v>
      </c>
      <c r="L1976">
        <v>0</v>
      </c>
      <c r="M1976">
        <v>17</v>
      </c>
      <c r="N1976">
        <v>163</v>
      </c>
      <c r="O1976">
        <v>3</v>
      </c>
      <c r="P1976">
        <v>13</v>
      </c>
      <c r="Q1976">
        <v>46</v>
      </c>
      <c r="R1976">
        <f>SUM(Table1[[#This Row],[FIRST_CLASS_SEATS]:[ECONOMY_SEATS]])</f>
        <v>180</v>
      </c>
      <c r="S1976" s="5">
        <f>(Table1[[#This Row],[TIER1_ELIGIBLE_PAX]]/Table1[[#This Row],[TOTAL_PAX]])</f>
        <v>1.6666666666666666E-2</v>
      </c>
      <c r="T1976" s="5">
        <f>(Table1[[#This Row],[TIER2_ELIGIBLE_PAX]]/Table1[[#This Row],[TOTAL_PAX]])</f>
        <v>7.2222222222222215E-2</v>
      </c>
      <c r="U1976" s="5">
        <f>(Table1[[#This Row],[TIER3_ELIGIBLE_PAX]]/Table1[[#This Row],[TOTAL_PAX]])</f>
        <v>0.25555555555555554</v>
      </c>
      <c r="V1976" s="8">
        <v>0.19976895716106613</v>
      </c>
    </row>
    <row r="1977" spans="1:22" x14ac:dyDescent="0.3">
      <c r="A1977" s="1">
        <v>45769</v>
      </c>
      <c r="B1977" s="2">
        <v>0.2590277777777778</v>
      </c>
      <c r="C1977" t="s">
        <v>26</v>
      </c>
      <c r="D1977" t="s">
        <v>18</v>
      </c>
      <c r="E1977" t="s">
        <v>4284</v>
      </c>
      <c r="F1977" t="s">
        <v>20</v>
      </c>
      <c r="G1977" t="s">
        <v>29</v>
      </c>
      <c r="H1977" t="s">
        <v>30</v>
      </c>
      <c r="I1977" t="s">
        <v>31</v>
      </c>
      <c r="J1977" t="s">
        <v>32</v>
      </c>
      <c r="K1977" t="s">
        <v>33</v>
      </c>
      <c r="L1977">
        <v>0</v>
      </c>
      <c r="M1977">
        <v>18</v>
      </c>
      <c r="N1977">
        <v>162</v>
      </c>
      <c r="O1977">
        <v>0</v>
      </c>
      <c r="P1977">
        <v>12</v>
      </c>
      <c r="Q1977">
        <v>42</v>
      </c>
      <c r="R1977">
        <f>SUM(Table1[[#This Row],[FIRST_CLASS_SEATS]:[ECONOMY_SEATS]])</f>
        <v>180</v>
      </c>
      <c r="S1977" s="5">
        <f>(Table1[[#This Row],[TIER1_ELIGIBLE_PAX]]/Table1[[#This Row],[TOTAL_PAX]])</f>
        <v>0</v>
      </c>
      <c r="T1977" s="5">
        <f>(Table1[[#This Row],[TIER2_ELIGIBLE_PAX]]/Table1[[#This Row],[TOTAL_PAX]])</f>
        <v>6.6666666666666666E-2</v>
      </c>
      <c r="U1977" s="5">
        <f>(Table1[[#This Row],[TIER3_ELIGIBLE_PAX]]/Table1[[#This Row],[TOTAL_PAX]])</f>
        <v>0.23333333333333334</v>
      </c>
      <c r="V1977" s="8">
        <v>0.19996688064538137</v>
      </c>
    </row>
    <row r="1978" spans="1:22" x14ac:dyDescent="0.3">
      <c r="A1978" s="1">
        <v>45848</v>
      </c>
      <c r="B1978" s="2">
        <v>0.26041666666666669</v>
      </c>
      <c r="C1978" t="s">
        <v>26</v>
      </c>
      <c r="D1978" t="s">
        <v>18</v>
      </c>
      <c r="E1978" t="s">
        <v>1567</v>
      </c>
      <c r="F1978" t="s">
        <v>20</v>
      </c>
      <c r="G1978" t="s">
        <v>46</v>
      </c>
      <c r="H1978" t="s">
        <v>22</v>
      </c>
      <c r="I1978" t="s">
        <v>23</v>
      </c>
      <c r="J1978" t="s">
        <v>24</v>
      </c>
      <c r="K1978" t="s">
        <v>25</v>
      </c>
      <c r="L1978">
        <v>0</v>
      </c>
      <c r="M1978">
        <v>48</v>
      </c>
      <c r="N1978">
        <v>224</v>
      </c>
      <c r="O1978">
        <v>2</v>
      </c>
      <c r="P1978">
        <v>15</v>
      </c>
      <c r="Q1978">
        <v>51</v>
      </c>
      <c r="R1978">
        <f>SUM(Table1[[#This Row],[FIRST_CLASS_SEATS]:[ECONOMY_SEATS]])</f>
        <v>272</v>
      </c>
      <c r="S1978" s="5">
        <f>(Table1[[#This Row],[TIER1_ELIGIBLE_PAX]]/Table1[[#This Row],[TOTAL_PAX]])</f>
        <v>7.3529411764705881E-3</v>
      </c>
      <c r="T1978" s="5">
        <f>(Table1[[#This Row],[TIER2_ELIGIBLE_PAX]]/Table1[[#This Row],[TOTAL_PAX]])</f>
        <v>5.514705882352941E-2</v>
      </c>
      <c r="U1978" s="5">
        <f>(Table1[[#This Row],[TIER3_ELIGIBLE_PAX]]/Table1[[#This Row],[TOTAL_PAX]])</f>
        <v>0.1875</v>
      </c>
      <c r="V1978" s="8">
        <v>0.19998170018395889</v>
      </c>
    </row>
    <row r="1979" spans="1:22" x14ac:dyDescent="0.3">
      <c r="A1979" s="1">
        <v>45787</v>
      </c>
      <c r="B1979" s="2">
        <v>0.37222222222222223</v>
      </c>
      <c r="C1979" t="s">
        <v>26</v>
      </c>
      <c r="D1979" t="s">
        <v>18</v>
      </c>
      <c r="E1979" t="s">
        <v>5009</v>
      </c>
      <c r="F1979" t="s">
        <v>20</v>
      </c>
      <c r="G1979" t="s">
        <v>21</v>
      </c>
      <c r="H1979" t="s">
        <v>22</v>
      </c>
      <c r="I1979" t="s">
        <v>23</v>
      </c>
      <c r="J1979" t="s">
        <v>24</v>
      </c>
      <c r="K1979" t="s">
        <v>59</v>
      </c>
      <c r="L1979">
        <v>8</v>
      </c>
      <c r="M1979">
        <v>48</v>
      </c>
      <c r="N1979">
        <v>200</v>
      </c>
      <c r="O1979">
        <v>2</v>
      </c>
      <c r="P1979">
        <v>7</v>
      </c>
      <c r="Q1979">
        <v>27</v>
      </c>
      <c r="R1979">
        <f>SUM(Table1[[#This Row],[FIRST_CLASS_SEATS]:[ECONOMY_SEATS]])</f>
        <v>256</v>
      </c>
      <c r="S1979" s="5">
        <f>(Table1[[#This Row],[TIER1_ELIGIBLE_PAX]]/Table1[[#This Row],[TOTAL_PAX]])</f>
        <v>7.8125E-3</v>
      </c>
      <c r="T1979" s="5">
        <f>(Table1[[#This Row],[TIER2_ELIGIBLE_PAX]]/Table1[[#This Row],[TOTAL_PAX]])</f>
        <v>2.734375E-2</v>
      </c>
      <c r="U1979" s="5">
        <f>(Table1[[#This Row],[TIER3_ELIGIBLE_PAX]]/Table1[[#This Row],[TOTAL_PAX]])</f>
        <v>0.10546875</v>
      </c>
      <c r="V1979" s="8">
        <v>0.2000132477428167</v>
      </c>
    </row>
    <row r="1980" spans="1:22" x14ac:dyDescent="0.3">
      <c r="A1980" s="1">
        <v>45760</v>
      </c>
      <c r="B1980" s="2">
        <v>0.75486111111111109</v>
      </c>
      <c r="C1980" t="s">
        <v>34</v>
      </c>
      <c r="D1980" t="s">
        <v>18</v>
      </c>
      <c r="E1980" t="s">
        <v>2472</v>
      </c>
      <c r="F1980" t="s">
        <v>20</v>
      </c>
      <c r="G1980" t="s">
        <v>124</v>
      </c>
      <c r="H1980" t="s">
        <v>22</v>
      </c>
      <c r="I1980" t="s">
        <v>23</v>
      </c>
      <c r="J1980" t="s">
        <v>24</v>
      </c>
      <c r="K1980" t="s">
        <v>59</v>
      </c>
      <c r="L1980">
        <v>8</v>
      </c>
      <c r="M1980">
        <v>42</v>
      </c>
      <c r="N1980">
        <v>166</v>
      </c>
      <c r="O1980">
        <v>1</v>
      </c>
      <c r="P1980">
        <v>17</v>
      </c>
      <c r="Q1980">
        <v>56</v>
      </c>
      <c r="R1980">
        <f>SUM(Table1[[#This Row],[FIRST_CLASS_SEATS]:[ECONOMY_SEATS]])</f>
        <v>216</v>
      </c>
      <c r="S1980" s="5">
        <f>(Table1[[#This Row],[TIER1_ELIGIBLE_PAX]]/Table1[[#This Row],[TOTAL_PAX]])</f>
        <v>4.6296296296296294E-3</v>
      </c>
      <c r="T1980" s="5">
        <f>(Table1[[#This Row],[TIER2_ELIGIBLE_PAX]]/Table1[[#This Row],[TOTAL_PAX]])</f>
        <v>7.8703703703703706E-2</v>
      </c>
      <c r="U1980" s="5">
        <f>(Table1[[#This Row],[TIER3_ELIGIBLE_PAX]]/Table1[[#This Row],[TOTAL_PAX]])</f>
        <v>0.25925925925925924</v>
      </c>
      <c r="V1980" s="8">
        <v>0.20002045745746566</v>
      </c>
    </row>
    <row r="1981" spans="1:22" x14ac:dyDescent="0.3">
      <c r="A1981" s="1">
        <v>45877</v>
      </c>
      <c r="B1981" s="2">
        <v>0.82847222222222228</v>
      </c>
      <c r="C1981" t="s">
        <v>34</v>
      </c>
      <c r="D1981" t="s">
        <v>18</v>
      </c>
      <c r="E1981" t="s">
        <v>3762</v>
      </c>
      <c r="F1981" t="s">
        <v>20</v>
      </c>
      <c r="G1981" t="s">
        <v>43</v>
      </c>
      <c r="H1981" t="s">
        <v>44</v>
      </c>
      <c r="I1981" t="s">
        <v>31</v>
      </c>
      <c r="J1981" t="s">
        <v>32</v>
      </c>
      <c r="K1981" t="s">
        <v>33</v>
      </c>
      <c r="L1981">
        <v>0</v>
      </c>
      <c r="M1981">
        <v>20</v>
      </c>
      <c r="N1981">
        <v>160</v>
      </c>
      <c r="O1981">
        <v>1</v>
      </c>
      <c r="P1981">
        <v>8</v>
      </c>
      <c r="Q1981">
        <v>31</v>
      </c>
      <c r="R1981">
        <f>SUM(Table1[[#This Row],[FIRST_CLASS_SEATS]:[ECONOMY_SEATS]])</f>
        <v>180</v>
      </c>
      <c r="S1981" s="5">
        <f>(Table1[[#This Row],[TIER1_ELIGIBLE_PAX]]/Table1[[#This Row],[TOTAL_PAX]])</f>
        <v>5.5555555555555558E-3</v>
      </c>
      <c r="T1981" s="5">
        <f>(Table1[[#This Row],[TIER2_ELIGIBLE_PAX]]/Table1[[#This Row],[TOTAL_PAX]])</f>
        <v>4.4444444444444446E-2</v>
      </c>
      <c r="U1981" s="5">
        <f>(Table1[[#This Row],[TIER3_ELIGIBLE_PAX]]/Table1[[#This Row],[TOTAL_PAX]])</f>
        <v>0.17222222222222222</v>
      </c>
      <c r="V1981" s="8">
        <v>0.20002408835296537</v>
      </c>
    </row>
    <row r="1982" spans="1:22" x14ac:dyDescent="0.3">
      <c r="A1982" s="1">
        <v>45854</v>
      </c>
      <c r="B1982" s="2">
        <v>0.32847222222222222</v>
      </c>
      <c r="C1982" t="s">
        <v>26</v>
      </c>
      <c r="D1982" t="s">
        <v>18</v>
      </c>
      <c r="E1982" t="s">
        <v>5753</v>
      </c>
      <c r="F1982" t="s">
        <v>20</v>
      </c>
      <c r="G1982" t="s">
        <v>54</v>
      </c>
      <c r="H1982" t="s">
        <v>30</v>
      </c>
      <c r="I1982" t="s">
        <v>31</v>
      </c>
      <c r="J1982" t="s">
        <v>32</v>
      </c>
      <c r="K1982" t="s">
        <v>33</v>
      </c>
      <c r="L1982">
        <v>0</v>
      </c>
      <c r="M1982">
        <v>13</v>
      </c>
      <c r="N1982">
        <v>167</v>
      </c>
      <c r="O1982">
        <v>0</v>
      </c>
      <c r="P1982">
        <v>7</v>
      </c>
      <c r="Q1982">
        <v>27</v>
      </c>
      <c r="R1982">
        <f>SUM(Table1[[#This Row],[FIRST_CLASS_SEATS]:[ECONOMY_SEATS]])</f>
        <v>180</v>
      </c>
      <c r="S1982" s="5">
        <f>(Table1[[#This Row],[TIER1_ELIGIBLE_PAX]]/Table1[[#This Row],[TOTAL_PAX]])</f>
        <v>0</v>
      </c>
      <c r="T1982" s="5">
        <f>(Table1[[#This Row],[TIER2_ELIGIBLE_PAX]]/Table1[[#This Row],[TOTAL_PAX]])</f>
        <v>3.888888888888889E-2</v>
      </c>
      <c r="U1982" s="5">
        <f>(Table1[[#This Row],[TIER3_ELIGIBLE_PAX]]/Table1[[#This Row],[TOTAL_PAX]])</f>
        <v>0.15</v>
      </c>
      <c r="V1982" s="8">
        <v>0.20005870273280757</v>
      </c>
    </row>
    <row r="1983" spans="1:22" x14ac:dyDescent="0.3">
      <c r="A1983" s="1">
        <v>45815</v>
      </c>
      <c r="B1983" s="2">
        <v>0.43958333333333333</v>
      </c>
      <c r="C1983" t="s">
        <v>26</v>
      </c>
      <c r="D1983" t="s">
        <v>18</v>
      </c>
      <c r="E1983" t="s">
        <v>5086</v>
      </c>
      <c r="F1983" t="s">
        <v>20</v>
      </c>
      <c r="G1983" t="s">
        <v>62</v>
      </c>
      <c r="H1983" t="s">
        <v>63</v>
      </c>
      <c r="I1983" t="s">
        <v>31</v>
      </c>
      <c r="J1983" t="s">
        <v>32</v>
      </c>
      <c r="K1983" t="s">
        <v>33</v>
      </c>
      <c r="L1983">
        <v>0</v>
      </c>
      <c r="M1983">
        <v>17</v>
      </c>
      <c r="N1983">
        <v>163</v>
      </c>
      <c r="O1983">
        <v>0</v>
      </c>
      <c r="P1983">
        <v>14</v>
      </c>
      <c r="Q1983">
        <v>49</v>
      </c>
      <c r="R1983">
        <f>SUM(Table1[[#This Row],[FIRST_CLASS_SEATS]:[ECONOMY_SEATS]])</f>
        <v>180</v>
      </c>
      <c r="S1983" s="5">
        <f>(Table1[[#This Row],[TIER1_ELIGIBLE_PAX]]/Table1[[#This Row],[TOTAL_PAX]])</f>
        <v>0</v>
      </c>
      <c r="T1983" s="5">
        <f>(Table1[[#This Row],[TIER2_ELIGIBLE_PAX]]/Table1[[#This Row],[TOTAL_PAX]])</f>
        <v>7.7777777777777779E-2</v>
      </c>
      <c r="U1983" s="5">
        <f>(Table1[[#This Row],[TIER3_ELIGIBLE_PAX]]/Table1[[#This Row],[TOTAL_PAX]])</f>
        <v>0.2722222222222222</v>
      </c>
      <c r="V1983" s="8">
        <v>0.20012401016034942</v>
      </c>
    </row>
    <row r="1984" spans="1:22" x14ac:dyDescent="0.3">
      <c r="A1984" s="1">
        <v>45932</v>
      </c>
      <c r="B1984" s="2">
        <v>0.36875000000000002</v>
      </c>
      <c r="C1984" t="s">
        <v>26</v>
      </c>
      <c r="D1984" t="s">
        <v>18</v>
      </c>
      <c r="E1984" t="s">
        <v>1513</v>
      </c>
      <c r="F1984" t="s">
        <v>20</v>
      </c>
      <c r="G1984" t="s">
        <v>124</v>
      </c>
      <c r="H1984" t="s">
        <v>22</v>
      </c>
      <c r="I1984" t="s">
        <v>23</v>
      </c>
      <c r="J1984" t="s">
        <v>24</v>
      </c>
      <c r="K1984" t="s">
        <v>25</v>
      </c>
      <c r="L1984">
        <v>8</v>
      </c>
      <c r="M1984">
        <v>49</v>
      </c>
      <c r="N1984">
        <v>178</v>
      </c>
      <c r="O1984">
        <v>0</v>
      </c>
      <c r="P1984">
        <v>15</v>
      </c>
      <c r="Q1984">
        <v>51</v>
      </c>
      <c r="R1984">
        <f>SUM(Table1[[#This Row],[FIRST_CLASS_SEATS]:[ECONOMY_SEATS]])</f>
        <v>235</v>
      </c>
      <c r="S1984" s="5">
        <f>(Table1[[#This Row],[TIER1_ELIGIBLE_PAX]]/Table1[[#This Row],[TOTAL_PAX]])</f>
        <v>0</v>
      </c>
      <c r="T1984" s="5">
        <f>(Table1[[#This Row],[TIER2_ELIGIBLE_PAX]]/Table1[[#This Row],[TOTAL_PAX]])</f>
        <v>6.3829787234042548E-2</v>
      </c>
      <c r="U1984" s="5">
        <f>(Table1[[#This Row],[TIER3_ELIGIBLE_PAX]]/Table1[[#This Row],[TOTAL_PAX]])</f>
        <v>0.21702127659574469</v>
      </c>
      <c r="V1984" s="8">
        <v>0.20022340389896909</v>
      </c>
    </row>
    <row r="1985" spans="1:22" x14ac:dyDescent="0.3">
      <c r="A1985" s="1">
        <v>45807</v>
      </c>
      <c r="B1985" s="2">
        <v>0.76458333333333328</v>
      </c>
      <c r="C1985" t="s">
        <v>34</v>
      </c>
      <c r="D1985" t="s">
        <v>18</v>
      </c>
      <c r="E1985" t="s">
        <v>4894</v>
      </c>
      <c r="F1985" t="s">
        <v>20</v>
      </c>
      <c r="G1985" t="s">
        <v>43</v>
      </c>
      <c r="H1985" t="s">
        <v>44</v>
      </c>
      <c r="I1985" t="s">
        <v>31</v>
      </c>
      <c r="J1985" t="s">
        <v>32</v>
      </c>
      <c r="K1985" t="s">
        <v>33</v>
      </c>
      <c r="L1985">
        <v>0</v>
      </c>
      <c r="M1985">
        <v>12</v>
      </c>
      <c r="N1985">
        <v>168</v>
      </c>
      <c r="O1985">
        <v>0</v>
      </c>
      <c r="P1985">
        <v>17</v>
      </c>
      <c r="Q1985">
        <v>56</v>
      </c>
      <c r="R1985">
        <f>SUM(Table1[[#This Row],[FIRST_CLASS_SEATS]:[ECONOMY_SEATS]])</f>
        <v>180</v>
      </c>
      <c r="S1985" s="5">
        <f>(Table1[[#This Row],[TIER1_ELIGIBLE_PAX]]/Table1[[#This Row],[TOTAL_PAX]])</f>
        <v>0</v>
      </c>
      <c r="T1985" s="5">
        <f>(Table1[[#This Row],[TIER2_ELIGIBLE_PAX]]/Table1[[#This Row],[TOTAL_PAX]])</f>
        <v>9.4444444444444442E-2</v>
      </c>
      <c r="U1985" s="5">
        <f>(Table1[[#This Row],[TIER3_ELIGIBLE_PAX]]/Table1[[#This Row],[TOTAL_PAX]])</f>
        <v>0.31111111111111112</v>
      </c>
      <c r="V1985" s="8">
        <v>0.20022843021764858</v>
      </c>
    </row>
    <row r="1986" spans="1:22" x14ac:dyDescent="0.3">
      <c r="A1986" s="1">
        <v>45917</v>
      </c>
      <c r="B1986" s="2">
        <v>0.33402777777777776</v>
      </c>
      <c r="C1986" t="s">
        <v>26</v>
      </c>
      <c r="D1986" t="s">
        <v>18</v>
      </c>
      <c r="E1986" t="s">
        <v>360</v>
      </c>
      <c r="F1986" t="s">
        <v>20</v>
      </c>
      <c r="G1986" t="s">
        <v>46</v>
      </c>
      <c r="H1986" t="s">
        <v>22</v>
      </c>
      <c r="I1986" t="s">
        <v>23</v>
      </c>
      <c r="J1986" t="s">
        <v>24</v>
      </c>
      <c r="K1986" t="s">
        <v>25</v>
      </c>
      <c r="L1986">
        <v>0</v>
      </c>
      <c r="M1986">
        <v>32</v>
      </c>
      <c r="N1986">
        <v>300</v>
      </c>
      <c r="O1986">
        <v>0</v>
      </c>
      <c r="P1986">
        <v>12</v>
      </c>
      <c r="Q1986">
        <v>42</v>
      </c>
      <c r="R1986">
        <f>SUM(Table1[[#This Row],[FIRST_CLASS_SEATS]:[ECONOMY_SEATS]])</f>
        <v>332</v>
      </c>
      <c r="S1986" s="5">
        <f>(Table1[[#This Row],[TIER1_ELIGIBLE_PAX]]/Table1[[#This Row],[TOTAL_PAX]])</f>
        <v>0</v>
      </c>
      <c r="T1986" s="5">
        <f>(Table1[[#This Row],[TIER2_ELIGIBLE_PAX]]/Table1[[#This Row],[TOTAL_PAX]])</f>
        <v>3.614457831325301E-2</v>
      </c>
      <c r="U1986" s="5">
        <f>(Table1[[#This Row],[TIER3_ELIGIBLE_PAX]]/Table1[[#This Row],[TOTAL_PAX]])</f>
        <v>0.12650602409638553</v>
      </c>
      <c r="V1986" s="8">
        <v>0.20049125812798119</v>
      </c>
    </row>
    <row r="1987" spans="1:22" x14ac:dyDescent="0.3">
      <c r="A1987" s="1">
        <v>45868</v>
      </c>
      <c r="B1987" s="2">
        <v>0.64930555555555558</v>
      </c>
      <c r="C1987" t="s">
        <v>17</v>
      </c>
      <c r="D1987" t="s">
        <v>18</v>
      </c>
      <c r="E1987" t="s">
        <v>3266</v>
      </c>
      <c r="F1987" t="s">
        <v>20</v>
      </c>
      <c r="G1987" t="s">
        <v>29</v>
      </c>
      <c r="H1987" t="s">
        <v>30</v>
      </c>
      <c r="I1987" t="s">
        <v>31</v>
      </c>
      <c r="J1987" t="s">
        <v>32</v>
      </c>
      <c r="K1987" t="s">
        <v>33</v>
      </c>
      <c r="L1987">
        <v>0</v>
      </c>
      <c r="M1987">
        <v>3</v>
      </c>
      <c r="N1987">
        <v>177</v>
      </c>
      <c r="O1987">
        <v>1</v>
      </c>
      <c r="P1987">
        <v>11</v>
      </c>
      <c r="Q1987">
        <v>41</v>
      </c>
      <c r="R1987">
        <f>SUM(Table1[[#This Row],[FIRST_CLASS_SEATS]:[ECONOMY_SEATS]])</f>
        <v>180</v>
      </c>
      <c r="S1987" s="5">
        <f>(Table1[[#This Row],[TIER1_ELIGIBLE_PAX]]/Table1[[#This Row],[TOTAL_PAX]])</f>
        <v>5.5555555555555558E-3</v>
      </c>
      <c r="T1987" s="5">
        <f>(Table1[[#This Row],[TIER2_ELIGIBLE_PAX]]/Table1[[#This Row],[TOTAL_PAX]])</f>
        <v>6.1111111111111109E-2</v>
      </c>
      <c r="U1987" s="5">
        <f>(Table1[[#This Row],[TIER3_ELIGIBLE_PAX]]/Table1[[#This Row],[TOTAL_PAX]])</f>
        <v>0.22777777777777777</v>
      </c>
      <c r="V1987" s="8">
        <v>0.20089435209634032</v>
      </c>
    </row>
    <row r="1988" spans="1:22" x14ac:dyDescent="0.3">
      <c r="A1988" s="1">
        <v>45906</v>
      </c>
      <c r="B1988" s="2">
        <v>0.35902777777777778</v>
      </c>
      <c r="C1988" t="s">
        <v>26</v>
      </c>
      <c r="D1988" t="s">
        <v>18</v>
      </c>
      <c r="E1988" t="s">
        <v>4861</v>
      </c>
      <c r="F1988" t="s">
        <v>20</v>
      </c>
      <c r="G1988" t="s">
        <v>46</v>
      </c>
      <c r="H1988" t="s">
        <v>22</v>
      </c>
      <c r="I1988" t="s">
        <v>23</v>
      </c>
      <c r="J1988" t="s">
        <v>24</v>
      </c>
      <c r="K1988" t="s">
        <v>25</v>
      </c>
      <c r="L1988">
        <v>8</v>
      </c>
      <c r="M1988">
        <v>49</v>
      </c>
      <c r="N1988">
        <v>178</v>
      </c>
      <c r="O1988">
        <v>0</v>
      </c>
      <c r="P1988">
        <v>10</v>
      </c>
      <c r="Q1988">
        <v>36</v>
      </c>
      <c r="R1988">
        <f>SUM(Table1[[#This Row],[FIRST_CLASS_SEATS]:[ECONOMY_SEATS]])</f>
        <v>235</v>
      </c>
      <c r="S1988" s="5">
        <f>(Table1[[#This Row],[TIER1_ELIGIBLE_PAX]]/Table1[[#This Row],[TOTAL_PAX]])</f>
        <v>0</v>
      </c>
      <c r="T1988" s="5">
        <f>(Table1[[#This Row],[TIER2_ELIGIBLE_PAX]]/Table1[[#This Row],[TOTAL_PAX]])</f>
        <v>4.2553191489361701E-2</v>
      </c>
      <c r="U1988" s="5">
        <f>(Table1[[#This Row],[TIER3_ELIGIBLE_PAX]]/Table1[[#This Row],[TOTAL_PAX]])</f>
        <v>0.15319148936170213</v>
      </c>
      <c r="V1988" s="8">
        <v>0.20112697240493749</v>
      </c>
    </row>
    <row r="1989" spans="1:22" x14ac:dyDescent="0.3">
      <c r="A1989" s="1">
        <v>45932</v>
      </c>
      <c r="B1989" s="2">
        <v>0.53263888888888888</v>
      </c>
      <c r="C1989" t="s">
        <v>48</v>
      </c>
      <c r="D1989" t="s">
        <v>18</v>
      </c>
      <c r="E1989" t="s">
        <v>2762</v>
      </c>
      <c r="F1989" t="s">
        <v>20</v>
      </c>
      <c r="G1989" t="s">
        <v>99</v>
      </c>
      <c r="H1989" t="s">
        <v>74</v>
      </c>
      <c r="I1989" t="s">
        <v>31</v>
      </c>
      <c r="J1989" t="s">
        <v>32</v>
      </c>
      <c r="K1989" t="s">
        <v>33</v>
      </c>
      <c r="L1989">
        <v>0</v>
      </c>
      <c r="M1989">
        <v>9</v>
      </c>
      <c r="N1989">
        <v>171</v>
      </c>
      <c r="O1989">
        <v>1</v>
      </c>
      <c r="P1989">
        <v>9</v>
      </c>
      <c r="Q1989">
        <v>32</v>
      </c>
      <c r="R1989">
        <f>SUM(Table1[[#This Row],[FIRST_CLASS_SEATS]:[ECONOMY_SEATS]])</f>
        <v>180</v>
      </c>
      <c r="S1989" s="5">
        <f>(Table1[[#This Row],[TIER1_ELIGIBLE_PAX]]/Table1[[#This Row],[TOTAL_PAX]])</f>
        <v>5.5555555555555558E-3</v>
      </c>
      <c r="T1989" s="5">
        <f>(Table1[[#This Row],[TIER2_ELIGIBLE_PAX]]/Table1[[#This Row],[TOTAL_PAX]])</f>
        <v>0.05</v>
      </c>
      <c r="U1989" s="5">
        <f>(Table1[[#This Row],[TIER3_ELIGIBLE_PAX]]/Table1[[#This Row],[TOTAL_PAX]])</f>
        <v>0.17777777777777778</v>
      </c>
      <c r="V1989" s="8">
        <v>0.20115212688892692</v>
      </c>
    </row>
    <row r="1990" spans="1:22" x14ac:dyDescent="0.3">
      <c r="A1990" s="1">
        <v>45820</v>
      </c>
      <c r="B1990" s="2">
        <v>0.75069444444444444</v>
      </c>
      <c r="C1990" t="s">
        <v>34</v>
      </c>
      <c r="D1990" t="s">
        <v>18</v>
      </c>
      <c r="E1990" t="s">
        <v>730</v>
      </c>
      <c r="F1990" t="s">
        <v>20</v>
      </c>
      <c r="G1990" t="s">
        <v>29</v>
      </c>
      <c r="H1990" t="s">
        <v>30</v>
      </c>
      <c r="I1990" t="s">
        <v>31</v>
      </c>
      <c r="J1990" t="s">
        <v>32</v>
      </c>
      <c r="K1990" t="s">
        <v>33</v>
      </c>
      <c r="L1990">
        <v>0</v>
      </c>
      <c r="M1990">
        <v>2</v>
      </c>
      <c r="N1990">
        <v>178</v>
      </c>
      <c r="O1990">
        <v>0</v>
      </c>
      <c r="P1990">
        <v>1</v>
      </c>
      <c r="Q1990">
        <v>11</v>
      </c>
      <c r="R1990">
        <f>SUM(Table1[[#This Row],[FIRST_CLASS_SEATS]:[ECONOMY_SEATS]])</f>
        <v>180</v>
      </c>
      <c r="S1990" s="5">
        <f>(Table1[[#This Row],[TIER1_ELIGIBLE_PAX]]/Table1[[#This Row],[TOTAL_PAX]])</f>
        <v>0</v>
      </c>
      <c r="T1990" s="5">
        <f>(Table1[[#This Row],[TIER2_ELIGIBLE_PAX]]/Table1[[#This Row],[TOTAL_PAX]])</f>
        <v>5.5555555555555558E-3</v>
      </c>
      <c r="U1990" s="5">
        <f>(Table1[[#This Row],[TIER3_ELIGIBLE_PAX]]/Table1[[#This Row],[TOTAL_PAX]])</f>
        <v>6.1111111111111109E-2</v>
      </c>
      <c r="V1990" s="8">
        <v>0.201231459666808</v>
      </c>
    </row>
    <row r="1991" spans="1:22" x14ac:dyDescent="0.3">
      <c r="A1991" s="1">
        <v>45807</v>
      </c>
      <c r="B1991" s="2">
        <v>0.76041666666666663</v>
      </c>
      <c r="C1991" t="s">
        <v>34</v>
      </c>
      <c r="D1991" t="s">
        <v>18</v>
      </c>
      <c r="E1991" t="s">
        <v>5582</v>
      </c>
      <c r="F1991" t="s">
        <v>20</v>
      </c>
      <c r="G1991" t="s">
        <v>43</v>
      </c>
      <c r="H1991" t="s">
        <v>44</v>
      </c>
      <c r="I1991" t="s">
        <v>31</v>
      </c>
      <c r="J1991" t="s">
        <v>32</v>
      </c>
      <c r="K1991" t="s">
        <v>33</v>
      </c>
      <c r="L1991">
        <v>0</v>
      </c>
      <c r="M1991">
        <v>13</v>
      </c>
      <c r="N1991">
        <v>167</v>
      </c>
      <c r="O1991">
        <v>3</v>
      </c>
      <c r="P1991">
        <v>2</v>
      </c>
      <c r="Q1991">
        <v>15</v>
      </c>
      <c r="R1991">
        <f>SUM(Table1[[#This Row],[FIRST_CLASS_SEATS]:[ECONOMY_SEATS]])</f>
        <v>180</v>
      </c>
      <c r="S1991" s="5">
        <f>(Table1[[#This Row],[TIER1_ELIGIBLE_PAX]]/Table1[[#This Row],[TOTAL_PAX]])</f>
        <v>1.6666666666666666E-2</v>
      </c>
      <c r="T1991" s="5">
        <f>(Table1[[#This Row],[TIER2_ELIGIBLE_PAX]]/Table1[[#This Row],[TOTAL_PAX]])</f>
        <v>1.1111111111111112E-2</v>
      </c>
      <c r="U1991" s="5">
        <f>(Table1[[#This Row],[TIER3_ELIGIBLE_PAX]]/Table1[[#This Row],[TOTAL_PAX]])</f>
        <v>8.3333333333333329E-2</v>
      </c>
      <c r="V1991" s="8">
        <v>0.20125350653254526</v>
      </c>
    </row>
    <row r="1992" spans="1:22" x14ac:dyDescent="0.3">
      <c r="A1992" s="1">
        <v>45884</v>
      </c>
      <c r="B1992" s="2">
        <v>0.86250000000000004</v>
      </c>
      <c r="C1992" t="s">
        <v>34</v>
      </c>
      <c r="D1992" t="s">
        <v>18</v>
      </c>
      <c r="E1992" t="s">
        <v>3644</v>
      </c>
      <c r="F1992" t="s">
        <v>20</v>
      </c>
      <c r="G1992" t="s">
        <v>76</v>
      </c>
      <c r="H1992" t="s">
        <v>77</v>
      </c>
      <c r="I1992" t="s">
        <v>78</v>
      </c>
      <c r="J1992" t="s">
        <v>24</v>
      </c>
      <c r="K1992" t="s">
        <v>59</v>
      </c>
      <c r="L1992">
        <v>8</v>
      </c>
      <c r="M1992">
        <v>48</v>
      </c>
      <c r="N1992">
        <v>200</v>
      </c>
      <c r="O1992">
        <v>2</v>
      </c>
      <c r="P1992">
        <v>7</v>
      </c>
      <c r="Q1992">
        <v>29</v>
      </c>
      <c r="R1992">
        <f>SUM(Table1[[#This Row],[FIRST_CLASS_SEATS]:[ECONOMY_SEATS]])</f>
        <v>256</v>
      </c>
      <c r="S1992" s="5">
        <f>(Table1[[#This Row],[TIER1_ELIGIBLE_PAX]]/Table1[[#This Row],[TOTAL_PAX]])</f>
        <v>7.8125E-3</v>
      </c>
      <c r="T1992" s="5">
        <f>(Table1[[#This Row],[TIER2_ELIGIBLE_PAX]]/Table1[[#This Row],[TOTAL_PAX]])</f>
        <v>2.734375E-2</v>
      </c>
      <c r="U1992" s="5">
        <f>(Table1[[#This Row],[TIER3_ELIGIBLE_PAX]]/Table1[[#This Row],[TOTAL_PAX]])</f>
        <v>0.11328125</v>
      </c>
      <c r="V1992" s="8">
        <v>0.20127718401280925</v>
      </c>
    </row>
    <row r="1993" spans="1:22" x14ac:dyDescent="0.3">
      <c r="A1993" s="1">
        <v>45956</v>
      </c>
      <c r="B1993" s="2">
        <v>0.75416666666666665</v>
      </c>
      <c r="C1993" t="s">
        <v>34</v>
      </c>
      <c r="D1993" t="s">
        <v>18</v>
      </c>
      <c r="E1993" t="s">
        <v>290</v>
      </c>
      <c r="F1993" t="s">
        <v>20</v>
      </c>
      <c r="G1993" t="s">
        <v>124</v>
      </c>
      <c r="H1993" t="s">
        <v>22</v>
      </c>
      <c r="I1993" t="s">
        <v>23</v>
      </c>
      <c r="J1993" t="s">
        <v>24</v>
      </c>
      <c r="K1993" t="s">
        <v>59</v>
      </c>
      <c r="L1993">
        <v>8</v>
      </c>
      <c r="M1993">
        <v>42</v>
      </c>
      <c r="N1993">
        <v>166</v>
      </c>
      <c r="O1993">
        <v>2</v>
      </c>
      <c r="P1993">
        <v>8</v>
      </c>
      <c r="Q1993">
        <v>31</v>
      </c>
      <c r="R1993">
        <f>SUM(Table1[[#This Row],[FIRST_CLASS_SEATS]:[ECONOMY_SEATS]])</f>
        <v>216</v>
      </c>
      <c r="S1993" s="5">
        <f>(Table1[[#This Row],[TIER1_ELIGIBLE_PAX]]/Table1[[#This Row],[TOTAL_PAX]])</f>
        <v>9.2592592592592587E-3</v>
      </c>
      <c r="T1993" s="5">
        <f>(Table1[[#This Row],[TIER2_ELIGIBLE_PAX]]/Table1[[#This Row],[TOTAL_PAX]])</f>
        <v>3.7037037037037035E-2</v>
      </c>
      <c r="U1993" s="5">
        <f>(Table1[[#This Row],[TIER3_ELIGIBLE_PAX]]/Table1[[#This Row],[TOTAL_PAX]])</f>
        <v>0.14351851851851852</v>
      </c>
      <c r="V1993" s="8">
        <v>0.20144194319540654</v>
      </c>
    </row>
    <row r="1994" spans="1:22" x14ac:dyDescent="0.3">
      <c r="A1994" s="1">
        <v>45957</v>
      </c>
      <c r="B1994" s="2">
        <v>0.90486111111111112</v>
      </c>
      <c r="C1994" t="s">
        <v>34</v>
      </c>
      <c r="D1994" t="s">
        <v>18</v>
      </c>
      <c r="E1994" t="s">
        <v>698</v>
      </c>
      <c r="F1994" t="s">
        <v>20</v>
      </c>
      <c r="G1994" t="s">
        <v>29</v>
      </c>
      <c r="H1994" t="s">
        <v>30</v>
      </c>
      <c r="I1994" t="s">
        <v>31</v>
      </c>
      <c r="J1994" t="s">
        <v>32</v>
      </c>
      <c r="K1994" t="s">
        <v>33</v>
      </c>
      <c r="L1994">
        <v>0</v>
      </c>
      <c r="M1994">
        <v>6</v>
      </c>
      <c r="N1994">
        <v>174</v>
      </c>
      <c r="O1994">
        <v>2</v>
      </c>
      <c r="P1994">
        <v>8</v>
      </c>
      <c r="Q1994">
        <v>30</v>
      </c>
      <c r="R1994">
        <f>SUM(Table1[[#This Row],[FIRST_CLASS_SEATS]:[ECONOMY_SEATS]])</f>
        <v>180</v>
      </c>
      <c r="S1994" s="5">
        <f>(Table1[[#This Row],[TIER1_ELIGIBLE_PAX]]/Table1[[#This Row],[TOTAL_PAX]])</f>
        <v>1.1111111111111112E-2</v>
      </c>
      <c r="T1994" s="5">
        <f>(Table1[[#This Row],[TIER2_ELIGIBLE_PAX]]/Table1[[#This Row],[TOTAL_PAX]])</f>
        <v>4.4444444444444446E-2</v>
      </c>
      <c r="U1994" s="5">
        <f>(Table1[[#This Row],[TIER3_ELIGIBLE_PAX]]/Table1[[#This Row],[TOTAL_PAX]])</f>
        <v>0.16666666666666666</v>
      </c>
      <c r="V1994" s="8">
        <v>0.20176850557541215</v>
      </c>
    </row>
    <row r="1995" spans="1:22" x14ac:dyDescent="0.3">
      <c r="A1995" s="1">
        <v>45839</v>
      </c>
      <c r="B1995" s="2">
        <v>0.3125</v>
      </c>
      <c r="C1995" t="s">
        <v>26</v>
      </c>
      <c r="D1995" t="s">
        <v>18</v>
      </c>
      <c r="E1995" t="s">
        <v>3629</v>
      </c>
      <c r="F1995" t="s">
        <v>20</v>
      </c>
      <c r="G1995" t="s">
        <v>99</v>
      </c>
      <c r="H1995" t="s">
        <v>74</v>
      </c>
      <c r="I1995" t="s">
        <v>31</v>
      </c>
      <c r="J1995" t="s">
        <v>32</v>
      </c>
      <c r="K1995" t="s">
        <v>33</v>
      </c>
      <c r="L1995">
        <v>0</v>
      </c>
      <c r="M1995">
        <v>18</v>
      </c>
      <c r="N1995">
        <v>162</v>
      </c>
      <c r="O1995">
        <v>1</v>
      </c>
      <c r="P1995">
        <v>15</v>
      </c>
      <c r="Q1995">
        <v>51</v>
      </c>
      <c r="R1995">
        <f>SUM(Table1[[#This Row],[FIRST_CLASS_SEATS]:[ECONOMY_SEATS]])</f>
        <v>180</v>
      </c>
      <c r="S1995" s="5">
        <f>(Table1[[#This Row],[TIER1_ELIGIBLE_PAX]]/Table1[[#This Row],[TOTAL_PAX]])</f>
        <v>5.5555555555555558E-3</v>
      </c>
      <c r="T1995" s="5">
        <f>(Table1[[#This Row],[TIER2_ELIGIBLE_PAX]]/Table1[[#This Row],[TOTAL_PAX]])</f>
        <v>8.3333333333333329E-2</v>
      </c>
      <c r="U1995" s="5">
        <f>(Table1[[#This Row],[TIER3_ELIGIBLE_PAX]]/Table1[[#This Row],[TOTAL_PAX]])</f>
        <v>0.28333333333333333</v>
      </c>
      <c r="V1995" s="8">
        <v>0.20181315956808465</v>
      </c>
    </row>
    <row r="1996" spans="1:22" x14ac:dyDescent="0.3">
      <c r="A1996" s="1">
        <v>45879</v>
      </c>
      <c r="B1996" s="2">
        <v>0.30902777777777779</v>
      </c>
      <c r="C1996" t="s">
        <v>26</v>
      </c>
      <c r="D1996" t="s">
        <v>18</v>
      </c>
      <c r="E1996" t="s">
        <v>2933</v>
      </c>
      <c r="F1996" t="s">
        <v>20</v>
      </c>
      <c r="G1996" t="s">
        <v>76</v>
      </c>
      <c r="H1996" t="s">
        <v>77</v>
      </c>
      <c r="I1996" t="s">
        <v>78</v>
      </c>
      <c r="J1996" t="s">
        <v>24</v>
      </c>
      <c r="K1996" t="s">
        <v>59</v>
      </c>
      <c r="L1996">
        <v>8</v>
      </c>
      <c r="M1996">
        <v>42</v>
      </c>
      <c r="N1996">
        <v>166</v>
      </c>
      <c r="O1996">
        <v>0</v>
      </c>
      <c r="P1996">
        <v>17</v>
      </c>
      <c r="Q1996">
        <v>56</v>
      </c>
      <c r="R1996">
        <f>SUM(Table1[[#This Row],[FIRST_CLASS_SEATS]:[ECONOMY_SEATS]])</f>
        <v>216</v>
      </c>
      <c r="S1996" s="5">
        <f>(Table1[[#This Row],[TIER1_ELIGIBLE_PAX]]/Table1[[#This Row],[TOTAL_PAX]])</f>
        <v>0</v>
      </c>
      <c r="T1996" s="5">
        <f>(Table1[[#This Row],[TIER2_ELIGIBLE_PAX]]/Table1[[#This Row],[TOTAL_PAX]])</f>
        <v>7.8703703703703706E-2</v>
      </c>
      <c r="U1996" s="5">
        <f>(Table1[[#This Row],[TIER3_ELIGIBLE_PAX]]/Table1[[#This Row],[TOTAL_PAX]])</f>
        <v>0.25925925925925924</v>
      </c>
      <c r="V1996" s="8">
        <v>0.2018818113996883</v>
      </c>
    </row>
    <row r="1997" spans="1:22" x14ac:dyDescent="0.3">
      <c r="A1997" s="1">
        <v>45763</v>
      </c>
      <c r="B1997" s="2">
        <v>0.47013888888888888</v>
      </c>
      <c r="C1997" t="s">
        <v>26</v>
      </c>
      <c r="D1997" t="s">
        <v>18</v>
      </c>
      <c r="E1997" t="s">
        <v>3547</v>
      </c>
      <c r="F1997" t="s">
        <v>20</v>
      </c>
      <c r="G1997" t="s">
        <v>46</v>
      </c>
      <c r="H1997" t="s">
        <v>22</v>
      </c>
      <c r="I1997" t="s">
        <v>23</v>
      </c>
      <c r="J1997" t="s">
        <v>24</v>
      </c>
      <c r="K1997" t="s">
        <v>59</v>
      </c>
      <c r="L1997">
        <v>8</v>
      </c>
      <c r="M1997">
        <v>48</v>
      </c>
      <c r="N1997">
        <v>200</v>
      </c>
      <c r="O1997">
        <v>5</v>
      </c>
      <c r="P1997">
        <v>13</v>
      </c>
      <c r="Q1997">
        <v>44</v>
      </c>
      <c r="R1997">
        <f>SUM(Table1[[#This Row],[FIRST_CLASS_SEATS]:[ECONOMY_SEATS]])</f>
        <v>256</v>
      </c>
      <c r="S1997" s="5">
        <f>(Table1[[#This Row],[TIER1_ELIGIBLE_PAX]]/Table1[[#This Row],[TOTAL_PAX]])</f>
        <v>1.953125E-2</v>
      </c>
      <c r="T1997" s="5">
        <f>(Table1[[#This Row],[TIER2_ELIGIBLE_PAX]]/Table1[[#This Row],[TOTAL_PAX]])</f>
        <v>5.078125E-2</v>
      </c>
      <c r="U1997" s="5">
        <f>(Table1[[#This Row],[TIER3_ELIGIBLE_PAX]]/Table1[[#This Row],[TOTAL_PAX]])</f>
        <v>0.171875</v>
      </c>
      <c r="V1997" s="8">
        <v>0.20200447673857058</v>
      </c>
    </row>
    <row r="1998" spans="1:22" x14ac:dyDescent="0.3">
      <c r="A1998" s="1">
        <v>45935</v>
      </c>
      <c r="B1998" s="2">
        <v>0.30694444444444446</v>
      </c>
      <c r="C1998" t="s">
        <v>26</v>
      </c>
      <c r="D1998" t="s">
        <v>18</v>
      </c>
      <c r="E1998" t="s">
        <v>1463</v>
      </c>
      <c r="F1998" t="s">
        <v>20</v>
      </c>
      <c r="G1998" t="s">
        <v>68</v>
      </c>
      <c r="H1998" t="s">
        <v>69</v>
      </c>
      <c r="I1998" t="s">
        <v>31</v>
      </c>
      <c r="J1998" t="s">
        <v>32</v>
      </c>
      <c r="K1998" t="s">
        <v>33</v>
      </c>
      <c r="L1998">
        <v>0</v>
      </c>
      <c r="M1998">
        <v>14</v>
      </c>
      <c r="N1998">
        <v>166</v>
      </c>
      <c r="O1998">
        <v>0</v>
      </c>
      <c r="P1998">
        <v>5</v>
      </c>
      <c r="Q1998">
        <v>23</v>
      </c>
      <c r="R1998">
        <f>SUM(Table1[[#This Row],[FIRST_CLASS_SEATS]:[ECONOMY_SEATS]])</f>
        <v>180</v>
      </c>
      <c r="S1998" s="5">
        <f>(Table1[[#This Row],[TIER1_ELIGIBLE_PAX]]/Table1[[#This Row],[TOTAL_PAX]])</f>
        <v>0</v>
      </c>
      <c r="T1998" s="5">
        <f>(Table1[[#This Row],[TIER2_ELIGIBLE_PAX]]/Table1[[#This Row],[TOTAL_PAX]])</f>
        <v>2.7777777777777776E-2</v>
      </c>
      <c r="U1998" s="5">
        <f>(Table1[[#This Row],[TIER3_ELIGIBLE_PAX]]/Table1[[#This Row],[TOTAL_PAX]])</f>
        <v>0.12777777777777777</v>
      </c>
      <c r="V1998" s="8">
        <v>0.20210183097397505</v>
      </c>
    </row>
    <row r="1999" spans="1:22" x14ac:dyDescent="0.3">
      <c r="A1999" s="1">
        <v>45875</v>
      </c>
      <c r="B1999" s="2">
        <v>0.32361111111111113</v>
      </c>
      <c r="C1999" t="s">
        <v>26</v>
      </c>
      <c r="D1999" t="s">
        <v>18</v>
      </c>
      <c r="E1999" t="s">
        <v>908</v>
      </c>
      <c r="F1999" t="s">
        <v>20</v>
      </c>
      <c r="G1999" t="s">
        <v>43</v>
      </c>
      <c r="H1999" t="s">
        <v>44</v>
      </c>
      <c r="I1999" t="s">
        <v>31</v>
      </c>
      <c r="J1999" t="s">
        <v>32</v>
      </c>
      <c r="K1999" t="s">
        <v>33</v>
      </c>
      <c r="L1999">
        <v>0</v>
      </c>
      <c r="M1999">
        <v>6</v>
      </c>
      <c r="N1999">
        <v>174</v>
      </c>
      <c r="O1999">
        <v>1</v>
      </c>
      <c r="P1999">
        <v>14</v>
      </c>
      <c r="Q1999">
        <v>48</v>
      </c>
      <c r="R1999">
        <f>SUM(Table1[[#This Row],[FIRST_CLASS_SEATS]:[ECONOMY_SEATS]])</f>
        <v>180</v>
      </c>
      <c r="S1999" s="5">
        <f>(Table1[[#This Row],[TIER1_ELIGIBLE_PAX]]/Table1[[#This Row],[TOTAL_PAX]])</f>
        <v>5.5555555555555558E-3</v>
      </c>
      <c r="T1999" s="5">
        <f>(Table1[[#This Row],[TIER2_ELIGIBLE_PAX]]/Table1[[#This Row],[TOTAL_PAX]])</f>
        <v>7.7777777777777779E-2</v>
      </c>
      <c r="U1999" s="5">
        <f>(Table1[[#This Row],[TIER3_ELIGIBLE_PAX]]/Table1[[#This Row],[TOTAL_PAX]])</f>
        <v>0.26666666666666666</v>
      </c>
      <c r="V1999" s="8">
        <v>0.20210614925639214</v>
      </c>
    </row>
    <row r="2000" spans="1:22" x14ac:dyDescent="0.3">
      <c r="A2000" s="1">
        <v>45811</v>
      </c>
      <c r="B2000" s="2">
        <v>0.91666666666666663</v>
      </c>
      <c r="C2000" t="s">
        <v>34</v>
      </c>
      <c r="D2000" t="s">
        <v>18</v>
      </c>
      <c r="E2000" t="s">
        <v>1178</v>
      </c>
      <c r="F2000" t="s">
        <v>20</v>
      </c>
      <c r="G2000" t="s">
        <v>29</v>
      </c>
      <c r="H2000" t="s">
        <v>30</v>
      </c>
      <c r="I2000" t="s">
        <v>31</v>
      </c>
      <c r="J2000" t="s">
        <v>32</v>
      </c>
      <c r="K2000" t="s">
        <v>33</v>
      </c>
      <c r="L2000">
        <v>0</v>
      </c>
      <c r="M2000">
        <v>19</v>
      </c>
      <c r="N2000">
        <v>161</v>
      </c>
      <c r="O2000">
        <v>0</v>
      </c>
      <c r="P2000">
        <v>11</v>
      </c>
      <c r="Q2000">
        <v>39</v>
      </c>
      <c r="R2000">
        <f>SUM(Table1[[#This Row],[FIRST_CLASS_SEATS]:[ECONOMY_SEATS]])</f>
        <v>180</v>
      </c>
      <c r="S2000" s="5">
        <f>(Table1[[#This Row],[TIER1_ELIGIBLE_PAX]]/Table1[[#This Row],[TOTAL_PAX]])</f>
        <v>0</v>
      </c>
      <c r="T2000" s="5">
        <f>(Table1[[#This Row],[TIER2_ELIGIBLE_PAX]]/Table1[[#This Row],[TOTAL_PAX]])</f>
        <v>6.1111111111111109E-2</v>
      </c>
      <c r="U2000" s="5">
        <f>(Table1[[#This Row],[TIER3_ELIGIBLE_PAX]]/Table1[[#This Row],[TOTAL_PAX]])</f>
        <v>0.21666666666666667</v>
      </c>
      <c r="V2000" s="8">
        <v>0.20249799153316062</v>
      </c>
    </row>
    <row r="2001" spans="1:22" x14ac:dyDescent="0.3">
      <c r="A2001" s="1">
        <v>45818</v>
      </c>
      <c r="B2001" s="2">
        <v>0.90416666666666667</v>
      </c>
      <c r="C2001" t="s">
        <v>34</v>
      </c>
      <c r="D2001" t="s">
        <v>18</v>
      </c>
      <c r="E2001" t="s">
        <v>329</v>
      </c>
      <c r="F2001" t="s">
        <v>20</v>
      </c>
      <c r="G2001" t="s">
        <v>40</v>
      </c>
      <c r="H2001" t="s">
        <v>41</v>
      </c>
      <c r="I2001" t="s">
        <v>31</v>
      </c>
      <c r="J2001" t="s">
        <v>32</v>
      </c>
      <c r="K2001" t="s">
        <v>33</v>
      </c>
      <c r="L2001">
        <v>0</v>
      </c>
      <c r="M2001">
        <v>9</v>
      </c>
      <c r="N2001">
        <v>171</v>
      </c>
      <c r="O2001">
        <v>1</v>
      </c>
      <c r="P2001">
        <v>8</v>
      </c>
      <c r="Q2001">
        <v>30</v>
      </c>
      <c r="R2001">
        <f>SUM(Table1[[#This Row],[FIRST_CLASS_SEATS]:[ECONOMY_SEATS]])</f>
        <v>180</v>
      </c>
      <c r="S2001" s="5">
        <f>(Table1[[#This Row],[TIER1_ELIGIBLE_PAX]]/Table1[[#This Row],[TOTAL_PAX]])</f>
        <v>5.5555555555555558E-3</v>
      </c>
      <c r="T2001" s="5">
        <f>(Table1[[#This Row],[TIER2_ELIGIBLE_PAX]]/Table1[[#This Row],[TOTAL_PAX]])</f>
        <v>4.4444444444444446E-2</v>
      </c>
      <c r="U2001" s="5">
        <f>(Table1[[#This Row],[TIER3_ELIGIBLE_PAX]]/Table1[[#This Row],[TOTAL_PAX]])</f>
        <v>0.16666666666666666</v>
      </c>
      <c r="V2001" s="8">
        <v>0.20252581214865428</v>
      </c>
    </row>
    <row r="2002" spans="1:22" x14ac:dyDescent="0.3">
      <c r="A2002" s="1">
        <v>45923</v>
      </c>
      <c r="B2002" s="2">
        <v>0.66597222222222219</v>
      </c>
      <c r="C2002" t="s">
        <v>17</v>
      </c>
      <c r="D2002" t="s">
        <v>18</v>
      </c>
      <c r="E2002" t="s">
        <v>5006</v>
      </c>
      <c r="F2002" t="s">
        <v>20</v>
      </c>
      <c r="G2002" t="s">
        <v>62</v>
      </c>
      <c r="H2002" t="s">
        <v>63</v>
      </c>
      <c r="I2002" t="s">
        <v>31</v>
      </c>
      <c r="J2002" t="s">
        <v>32</v>
      </c>
      <c r="K2002" t="s">
        <v>33</v>
      </c>
      <c r="L2002">
        <v>0</v>
      </c>
      <c r="M2002">
        <v>9</v>
      </c>
      <c r="N2002">
        <v>171</v>
      </c>
      <c r="O2002">
        <v>0</v>
      </c>
      <c r="P2002">
        <v>6</v>
      </c>
      <c r="Q2002">
        <v>24</v>
      </c>
      <c r="R2002">
        <f>SUM(Table1[[#This Row],[FIRST_CLASS_SEATS]:[ECONOMY_SEATS]])</f>
        <v>180</v>
      </c>
      <c r="S2002" s="5">
        <f>(Table1[[#This Row],[TIER1_ELIGIBLE_PAX]]/Table1[[#This Row],[TOTAL_PAX]])</f>
        <v>0</v>
      </c>
      <c r="T2002" s="5">
        <f>(Table1[[#This Row],[TIER2_ELIGIBLE_PAX]]/Table1[[#This Row],[TOTAL_PAX]])</f>
        <v>3.3333333333333333E-2</v>
      </c>
      <c r="U2002" s="5">
        <f>(Table1[[#This Row],[TIER3_ELIGIBLE_PAX]]/Table1[[#This Row],[TOTAL_PAX]])</f>
        <v>0.13333333333333333</v>
      </c>
      <c r="V2002" s="8">
        <v>0.20289145524645602</v>
      </c>
    </row>
    <row r="2003" spans="1:22" x14ac:dyDescent="0.3">
      <c r="A2003" s="1">
        <v>45789</v>
      </c>
      <c r="B2003" s="2">
        <v>0.6069444444444444</v>
      </c>
      <c r="C2003" t="s">
        <v>17</v>
      </c>
      <c r="D2003" t="s">
        <v>18</v>
      </c>
      <c r="E2003" t="s">
        <v>688</v>
      </c>
      <c r="F2003" t="s">
        <v>20</v>
      </c>
      <c r="G2003" t="s">
        <v>71</v>
      </c>
      <c r="H2003" t="s">
        <v>22</v>
      </c>
      <c r="I2003" t="s">
        <v>23</v>
      </c>
      <c r="J2003" t="s">
        <v>24</v>
      </c>
      <c r="K2003" t="s">
        <v>25</v>
      </c>
      <c r="L2003">
        <v>8</v>
      </c>
      <c r="M2003">
        <v>49</v>
      </c>
      <c r="N2003">
        <v>178</v>
      </c>
      <c r="O2003">
        <v>0</v>
      </c>
      <c r="P2003">
        <v>8</v>
      </c>
      <c r="Q2003">
        <v>31</v>
      </c>
      <c r="R2003">
        <f>SUM(Table1[[#This Row],[FIRST_CLASS_SEATS]:[ECONOMY_SEATS]])</f>
        <v>235</v>
      </c>
      <c r="S2003" s="5">
        <f>(Table1[[#This Row],[TIER1_ELIGIBLE_PAX]]/Table1[[#This Row],[TOTAL_PAX]])</f>
        <v>0</v>
      </c>
      <c r="T2003" s="5">
        <f>(Table1[[#This Row],[TIER2_ELIGIBLE_PAX]]/Table1[[#This Row],[TOTAL_PAX]])</f>
        <v>3.4042553191489362E-2</v>
      </c>
      <c r="U2003" s="5">
        <f>(Table1[[#This Row],[TIER3_ELIGIBLE_PAX]]/Table1[[#This Row],[TOTAL_PAX]])</f>
        <v>0.13191489361702127</v>
      </c>
      <c r="V2003" s="8">
        <v>0.20297942223193721</v>
      </c>
    </row>
    <row r="2004" spans="1:22" x14ac:dyDescent="0.3">
      <c r="A2004" s="1">
        <v>45772</v>
      </c>
      <c r="B2004" s="2">
        <v>0.83750000000000002</v>
      </c>
      <c r="C2004" t="s">
        <v>34</v>
      </c>
      <c r="D2004" t="s">
        <v>18</v>
      </c>
      <c r="E2004" t="s">
        <v>93</v>
      </c>
      <c r="F2004" t="s">
        <v>20</v>
      </c>
      <c r="G2004" t="s">
        <v>76</v>
      </c>
      <c r="H2004" t="s">
        <v>77</v>
      </c>
      <c r="I2004" t="s">
        <v>78</v>
      </c>
      <c r="J2004" t="s">
        <v>24</v>
      </c>
      <c r="K2004" t="s">
        <v>25</v>
      </c>
      <c r="L2004">
        <v>8</v>
      </c>
      <c r="M2004">
        <v>49</v>
      </c>
      <c r="N2004">
        <v>178</v>
      </c>
      <c r="O2004">
        <v>0</v>
      </c>
      <c r="P2004">
        <v>9</v>
      </c>
      <c r="Q2004">
        <v>34</v>
      </c>
      <c r="R2004">
        <f>SUM(Table1[[#This Row],[FIRST_CLASS_SEATS]:[ECONOMY_SEATS]])</f>
        <v>235</v>
      </c>
      <c r="S2004" s="5">
        <f>(Table1[[#This Row],[TIER1_ELIGIBLE_PAX]]/Table1[[#This Row],[TOTAL_PAX]])</f>
        <v>0</v>
      </c>
      <c r="T2004" s="5">
        <f>(Table1[[#This Row],[TIER2_ELIGIBLE_PAX]]/Table1[[#This Row],[TOTAL_PAX]])</f>
        <v>3.8297872340425532E-2</v>
      </c>
      <c r="U2004" s="5">
        <f>(Table1[[#This Row],[TIER3_ELIGIBLE_PAX]]/Table1[[#This Row],[TOTAL_PAX]])</f>
        <v>0.14468085106382977</v>
      </c>
      <c r="V2004" s="8">
        <v>0.20301711139510925</v>
      </c>
    </row>
    <row r="2005" spans="1:22" x14ac:dyDescent="0.3">
      <c r="A2005" s="1">
        <v>45796</v>
      </c>
      <c r="B2005" s="2">
        <v>0.85624999999999996</v>
      </c>
      <c r="C2005" t="s">
        <v>34</v>
      </c>
      <c r="D2005" t="s">
        <v>18</v>
      </c>
      <c r="E2005" t="s">
        <v>5711</v>
      </c>
      <c r="F2005" t="s">
        <v>20</v>
      </c>
      <c r="G2005" t="s">
        <v>46</v>
      </c>
      <c r="H2005" t="s">
        <v>22</v>
      </c>
      <c r="I2005" t="s">
        <v>23</v>
      </c>
      <c r="J2005" t="s">
        <v>24</v>
      </c>
      <c r="K2005" t="s">
        <v>59</v>
      </c>
      <c r="L2005">
        <v>0</v>
      </c>
      <c r="M2005">
        <v>35</v>
      </c>
      <c r="N2005">
        <v>179</v>
      </c>
      <c r="O2005">
        <v>0</v>
      </c>
      <c r="P2005">
        <v>9</v>
      </c>
      <c r="Q2005">
        <v>35</v>
      </c>
      <c r="R2005">
        <f>SUM(Table1[[#This Row],[FIRST_CLASS_SEATS]:[ECONOMY_SEATS]])</f>
        <v>214</v>
      </c>
      <c r="S2005" s="5">
        <f>(Table1[[#This Row],[TIER1_ELIGIBLE_PAX]]/Table1[[#This Row],[TOTAL_PAX]])</f>
        <v>0</v>
      </c>
      <c r="T2005" s="5">
        <f>(Table1[[#This Row],[TIER2_ELIGIBLE_PAX]]/Table1[[#This Row],[TOTAL_PAX]])</f>
        <v>4.2056074766355138E-2</v>
      </c>
      <c r="U2005" s="5">
        <f>(Table1[[#This Row],[TIER3_ELIGIBLE_PAX]]/Table1[[#This Row],[TOTAL_PAX]])</f>
        <v>0.16355140186915887</v>
      </c>
      <c r="V2005" s="8">
        <v>0.20306123725327208</v>
      </c>
    </row>
    <row r="2006" spans="1:22" x14ac:dyDescent="0.3">
      <c r="A2006" s="1">
        <v>45776</v>
      </c>
      <c r="B2006" s="2">
        <v>0.51249999999999996</v>
      </c>
      <c r="C2006" t="s">
        <v>48</v>
      </c>
      <c r="D2006" t="s">
        <v>18</v>
      </c>
      <c r="E2006" t="s">
        <v>1232</v>
      </c>
      <c r="F2006" t="s">
        <v>20</v>
      </c>
      <c r="G2006" t="s">
        <v>36</v>
      </c>
      <c r="H2006" t="s">
        <v>37</v>
      </c>
      <c r="I2006" t="s">
        <v>31</v>
      </c>
      <c r="J2006" t="s">
        <v>32</v>
      </c>
      <c r="K2006" t="s">
        <v>33</v>
      </c>
      <c r="L2006">
        <v>0</v>
      </c>
      <c r="M2006">
        <v>16</v>
      </c>
      <c r="N2006">
        <v>164</v>
      </c>
      <c r="O2006">
        <v>0</v>
      </c>
      <c r="P2006">
        <v>0</v>
      </c>
      <c r="Q2006">
        <v>0</v>
      </c>
      <c r="R2006">
        <f>SUM(Table1[[#This Row],[FIRST_CLASS_SEATS]:[ECONOMY_SEATS]])</f>
        <v>180</v>
      </c>
      <c r="S2006" s="5">
        <f>(Table1[[#This Row],[TIER1_ELIGIBLE_PAX]]/Table1[[#This Row],[TOTAL_PAX]])</f>
        <v>0</v>
      </c>
      <c r="T2006" s="5">
        <f>(Table1[[#This Row],[TIER2_ELIGIBLE_PAX]]/Table1[[#This Row],[TOTAL_PAX]])</f>
        <v>0</v>
      </c>
      <c r="U2006" s="5">
        <f>(Table1[[#This Row],[TIER3_ELIGIBLE_PAX]]/Table1[[#This Row],[TOTAL_PAX]])</f>
        <v>0</v>
      </c>
      <c r="V2006" s="8">
        <v>0.20312502864743276</v>
      </c>
    </row>
    <row r="2007" spans="1:22" x14ac:dyDescent="0.3">
      <c r="A2007" s="1">
        <v>45828</v>
      </c>
      <c r="B2007" s="2">
        <v>0.25763888888888886</v>
      </c>
      <c r="C2007" t="s">
        <v>26</v>
      </c>
      <c r="D2007" t="s">
        <v>18</v>
      </c>
      <c r="E2007" t="s">
        <v>2014</v>
      </c>
      <c r="F2007" t="s">
        <v>20</v>
      </c>
      <c r="G2007" t="s">
        <v>71</v>
      </c>
      <c r="H2007" t="s">
        <v>22</v>
      </c>
      <c r="I2007" t="s">
        <v>23</v>
      </c>
      <c r="J2007" t="s">
        <v>24</v>
      </c>
      <c r="K2007" t="s">
        <v>80</v>
      </c>
      <c r="L2007">
        <v>14</v>
      </c>
      <c r="M2007">
        <v>97</v>
      </c>
      <c r="N2007">
        <v>358</v>
      </c>
      <c r="O2007">
        <v>0</v>
      </c>
      <c r="P2007">
        <v>7</v>
      </c>
      <c r="Q2007">
        <v>27</v>
      </c>
      <c r="R2007">
        <f>SUM(Table1[[#This Row],[FIRST_CLASS_SEATS]:[ECONOMY_SEATS]])</f>
        <v>469</v>
      </c>
      <c r="S2007" s="5">
        <f>(Table1[[#This Row],[TIER1_ELIGIBLE_PAX]]/Table1[[#This Row],[TOTAL_PAX]])</f>
        <v>0</v>
      </c>
      <c r="T2007" s="5">
        <f>(Table1[[#This Row],[TIER2_ELIGIBLE_PAX]]/Table1[[#This Row],[TOTAL_PAX]])</f>
        <v>1.4925373134328358E-2</v>
      </c>
      <c r="U2007" s="5">
        <f>(Table1[[#This Row],[TIER3_ELIGIBLE_PAX]]/Table1[[#This Row],[TOTAL_PAX]])</f>
        <v>5.7569296375266525E-2</v>
      </c>
      <c r="V2007" s="8">
        <v>0.20317973957789504</v>
      </c>
    </row>
    <row r="2008" spans="1:22" x14ac:dyDescent="0.3">
      <c r="A2008" s="1">
        <v>45842</v>
      </c>
      <c r="B2008" s="2">
        <v>0.75138888888888888</v>
      </c>
      <c r="C2008" t="s">
        <v>34</v>
      </c>
      <c r="D2008" t="s">
        <v>18</v>
      </c>
      <c r="E2008" t="s">
        <v>600</v>
      </c>
      <c r="F2008" t="s">
        <v>20</v>
      </c>
      <c r="G2008" t="s">
        <v>43</v>
      </c>
      <c r="H2008" t="s">
        <v>44</v>
      </c>
      <c r="I2008" t="s">
        <v>31</v>
      </c>
      <c r="J2008" t="s">
        <v>32</v>
      </c>
      <c r="K2008" t="s">
        <v>33</v>
      </c>
      <c r="L2008">
        <v>0</v>
      </c>
      <c r="M2008">
        <v>0</v>
      </c>
      <c r="N2008">
        <v>180</v>
      </c>
      <c r="O2008">
        <v>0</v>
      </c>
      <c r="P2008">
        <v>2</v>
      </c>
      <c r="Q2008">
        <v>13</v>
      </c>
      <c r="R2008">
        <f>SUM(Table1[[#This Row],[FIRST_CLASS_SEATS]:[ECONOMY_SEATS]])</f>
        <v>180</v>
      </c>
      <c r="S2008" s="5">
        <f>(Table1[[#This Row],[TIER1_ELIGIBLE_PAX]]/Table1[[#This Row],[TOTAL_PAX]])</f>
        <v>0</v>
      </c>
      <c r="T2008" s="5">
        <f>(Table1[[#This Row],[TIER2_ELIGIBLE_PAX]]/Table1[[#This Row],[TOTAL_PAX]])</f>
        <v>1.1111111111111112E-2</v>
      </c>
      <c r="U2008" s="5">
        <f>(Table1[[#This Row],[TIER3_ELIGIBLE_PAX]]/Table1[[#This Row],[TOTAL_PAX]])</f>
        <v>7.2222222222222215E-2</v>
      </c>
      <c r="V2008" s="8">
        <v>0.20326423334608001</v>
      </c>
    </row>
    <row r="2009" spans="1:22" x14ac:dyDescent="0.3">
      <c r="A2009" s="1">
        <v>45905</v>
      </c>
      <c r="B2009" s="2">
        <v>0.68888888888888888</v>
      </c>
      <c r="C2009" t="s">
        <v>17</v>
      </c>
      <c r="D2009" t="s">
        <v>18</v>
      </c>
      <c r="E2009" t="s">
        <v>1550</v>
      </c>
      <c r="F2009" t="s">
        <v>20</v>
      </c>
      <c r="G2009" t="s">
        <v>76</v>
      </c>
      <c r="H2009" t="s">
        <v>77</v>
      </c>
      <c r="I2009" t="s">
        <v>78</v>
      </c>
      <c r="J2009" t="s">
        <v>24</v>
      </c>
      <c r="K2009" t="s">
        <v>25</v>
      </c>
      <c r="L2009">
        <v>0</v>
      </c>
      <c r="M2009">
        <v>32</v>
      </c>
      <c r="N2009">
        <v>304</v>
      </c>
      <c r="O2009">
        <v>0</v>
      </c>
      <c r="P2009">
        <v>6</v>
      </c>
      <c r="Q2009">
        <v>25</v>
      </c>
      <c r="R2009">
        <f>SUM(Table1[[#This Row],[FIRST_CLASS_SEATS]:[ECONOMY_SEATS]])</f>
        <v>336</v>
      </c>
      <c r="S2009" s="5">
        <f>(Table1[[#This Row],[TIER1_ELIGIBLE_PAX]]/Table1[[#This Row],[TOTAL_PAX]])</f>
        <v>0</v>
      </c>
      <c r="T2009" s="5">
        <f>(Table1[[#This Row],[TIER2_ELIGIBLE_PAX]]/Table1[[#This Row],[TOTAL_PAX]])</f>
        <v>1.7857142857142856E-2</v>
      </c>
      <c r="U2009" s="5">
        <f>(Table1[[#This Row],[TIER3_ELIGIBLE_PAX]]/Table1[[#This Row],[TOTAL_PAX]])</f>
        <v>7.4404761904761904E-2</v>
      </c>
      <c r="V2009" s="8">
        <v>0.20363615915414623</v>
      </c>
    </row>
    <row r="2010" spans="1:22" x14ac:dyDescent="0.3">
      <c r="A2010" s="1">
        <v>45783</v>
      </c>
      <c r="B2010" s="2">
        <v>0.57430555555555551</v>
      </c>
      <c r="C2010" t="s">
        <v>48</v>
      </c>
      <c r="D2010" t="s">
        <v>18</v>
      </c>
      <c r="E2010" t="s">
        <v>4656</v>
      </c>
      <c r="F2010" t="s">
        <v>20</v>
      </c>
      <c r="G2010" t="s">
        <v>54</v>
      </c>
      <c r="H2010" t="s">
        <v>30</v>
      </c>
      <c r="I2010" t="s">
        <v>31</v>
      </c>
      <c r="J2010" t="s">
        <v>32</v>
      </c>
      <c r="K2010" t="s">
        <v>33</v>
      </c>
      <c r="L2010">
        <v>0</v>
      </c>
      <c r="M2010">
        <v>12</v>
      </c>
      <c r="N2010">
        <v>168</v>
      </c>
      <c r="O2010">
        <v>0</v>
      </c>
      <c r="P2010">
        <v>10</v>
      </c>
      <c r="Q2010">
        <v>36</v>
      </c>
      <c r="R2010">
        <f>SUM(Table1[[#This Row],[FIRST_CLASS_SEATS]:[ECONOMY_SEATS]])</f>
        <v>180</v>
      </c>
      <c r="S2010" s="5">
        <f>(Table1[[#This Row],[TIER1_ELIGIBLE_PAX]]/Table1[[#This Row],[TOTAL_PAX]])</f>
        <v>0</v>
      </c>
      <c r="T2010" s="5">
        <f>(Table1[[#This Row],[TIER2_ELIGIBLE_PAX]]/Table1[[#This Row],[TOTAL_PAX]])</f>
        <v>5.5555555555555552E-2</v>
      </c>
      <c r="U2010" s="5">
        <f>(Table1[[#This Row],[TIER3_ELIGIBLE_PAX]]/Table1[[#This Row],[TOTAL_PAX]])</f>
        <v>0.2</v>
      </c>
      <c r="V2010" s="8">
        <v>0.20368018701769552</v>
      </c>
    </row>
    <row r="2011" spans="1:22" x14ac:dyDescent="0.3">
      <c r="A2011" s="1">
        <v>45802</v>
      </c>
      <c r="B2011" s="2">
        <v>0.3888888888888889</v>
      </c>
      <c r="C2011" t="s">
        <v>26</v>
      </c>
      <c r="D2011" t="s">
        <v>18</v>
      </c>
      <c r="E2011" t="s">
        <v>3639</v>
      </c>
      <c r="F2011" t="s">
        <v>20</v>
      </c>
      <c r="G2011" t="s">
        <v>43</v>
      </c>
      <c r="H2011" t="s">
        <v>44</v>
      </c>
      <c r="I2011" t="s">
        <v>31</v>
      </c>
      <c r="J2011" t="s">
        <v>32</v>
      </c>
      <c r="K2011" t="s">
        <v>33</v>
      </c>
      <c r="L2011">
        <v>0</v>
      </c>
      <c r="M2011">
        <v>17</v>
      </c>
      <c r="N2011">
        <v>163</v>
      </c>
      <c r="O2011">
        <v>0</v>
      </c>
      <c r="P2011">
        <v>5</v>
      </c>
      <c r="Q2011">
        <v>21</v>
      </c>
      <c r="R2011">
        <f>SUM(Table1[[#This Row],[FIRST_CLASS_SEATS]:[ECONOMY_SEATS]])</f>
        <v>180</v>
      </c>
      <c r="S2011" s="5">
        <f>(Table1[[#This Row],[TIER1_ELIGIBLE_PAX]]/Table1[[#This Row],[TOTAL_PAX]])</f>
        <v>0</v>
      </c>
      <c r="T2011" s="5">
        <f>(Table1[[#This Row],[TIER2_ELIGIBLE_PAX]]/Table1[[#This Row],[TOTAL_PAX]])</f>
        <v>2.7777777777777776E-2</v>
      </c>
      <c r="U2011" s="5">
        <f>(Table1[[#This Row],[TIER3_ELIGIBLE_PAX]]/Table1[[#This Row],[TOTAL_PAX]])</f>
        <v>0.11666666666666667</v>
      </c>
      <c r="V2011" s="8">
        <v>0.20382500029056438</v>
      </c>
    </row>
    <row r="2012" spans="1:22" x14ac:dyDescent="0.3">
      <c r="A2012" s="1">
        <v>45921</v>
      </c>
      <c r="B2012" s="2">
        <v>0.57291666666666663</v>
      </c>
      <c r="C2012" t="s">
        <v>48</v>
      </c>
      <c r="D2012" t="s">
        <v>18</v>
      </c>
      <c r="E2012" t="s">
        <v>4125</v>
      </c>
      <c r="F2012" t="s">
        <v>20</v>
      </c>
      <c r="G2012" t="s">
        <v>43</v>
      </c>
      <c r="H2012" t="s">
        <v>44</v>
      </c>
      <c r="I2012" t="s">
        <v>31</v>
      </c>
      <c r="J2012" t="s">
        <v>32</v>
      </c>
      <c r="K2012" t="s">
        <v>33</v>
      </c>
      <c r="L2012">
        <v>0</v>
      </c>
      <c r="M2012">
        <v>9</v>
      </c>
      <c r="N2012">
        <v>171</v>
      </c>
      <c r="O2012">
        <v>2</v>
      </c>
      <c r="P2012">
        <v>8</v>
      </c>
      <c r="Q2012">
        <v>31</v>
      </c>
      <c r="R2012">
        <f>SUM(Table1[[#This Row],[FIRST_CLASS_SEATS]:[ECONOMY_SEATS]])</f>
        <v>180</v>
      </c>
      <c r="S2012" s="5">
        <f>(Table1[[#This Row],[TIER1_ELIGIBLE_PAX]]/Table1[[#This Row],[TOTAL_PAX]])</f>
        <v>1.1111111111111112E-2</v>
      </c>
      <c r="T2012" s="5">
        <f>(Table1[[#This Row],[TIER2_ELIGIBLE_PAX]]/Table1[[#This Row],[TOTAL_PAX]])</f>
        <v>4.4444444444444446E-2</v>
      </c>
      <c r="U2012" s="5">
        <f>(Table1[[#This Row],[TIER3_ELIGIBLE_PAX]]/Table1[[#This Row],[TOTAL_PAX]])</f>
        <v>0.17222222222222222</v>
      </c>
      <c r="V2012" s="8">
        <v>0.20384338387519352</v>
      </c>
    </row>
    <row r="2013" spans="1:22" x14ac:dyDescent="0.3">
      <c r="A2013" s="1">
        <v>45952</v>
      </c>
      <c r="B2013" s="2">
        <v>0.88124999999999998</v>
      </c>
      <c r="C2013" t="s">
        <v>34</v>
      </c>
      <c r="D2013" t="s">
        <v>18</v>
      </c>
      <c r="E2013" t="s">
        <v>4237</v>
      </c>
      <c r="F2013" t="s">
        <v>20</v>
      </c>
      <c r="G2013" t="s">
        <v>68</v>
      </c>
      <c r="H2013" t="s">
        <v>69</v>
      </c>
      <c r="I2013" t="s">
        <v>31</v>
      </c>
      <c r="J2013" t="s">
        <v>32</v>
      </c>
      <c r="K2013" t="s">
        <v>33</v>
      </c>
      <c r="L2013">
        <v>0</v>
      </c>
      <c r="M2013">
        <v>2</v>
      </c>
      <c r="N2013">
        <v>178</v>
      </c>
      <c r="O2013">
        <v>0</v>
      </c>
      <c r="P2013">
        <v>9</v>
      </c>
      <c r="Q2013">
        <v>35</v>
      </c>
      <c r="R2013">
        <f>SUM(Table1[[#This Row],[FIRST_CLASS_SEATS]:[ECONOMY_SEATS]])</f>
        <v>180</v>
      </c>
      <c r="S2013" s="5">
        <f>(Table1[[#This Row],[TIER1_ELIGIBLE_PAX]]/Table1[[#This Row],[TOTAL_PAX]])</f>
        <v>0</v>
      </c>
      <c r="T2013" s="5">
        <f>(Table1[[#This Row],[TIER2_ELIGIBLE_PAX]]/Table1[[#This Row],[TOTAL_PAX]])</f>
        <v>0.05</v>
      </c>
      <c r="U2013" s="5">
        <f>(Table1[[#This Row],[TIER3_ELIGIBLE_PAX]]/Table1[[#This Row],[TOTAL_PAX]])</f>
        <v>0.19444444444444445</v>
      </c>
      <c r="V2013" s="8">
        <v>0.20388237140017107</v>
      </c>
    </row>
    <row r="2014" spans="1:22" x14ac:dyDescent="0.3">
      <c r="A2014" s="1">
        <v>45805</v>
      </c>
      <c r="B2014" s="2">
        <v>0.72152777777777777</v>
      </c>
      <c r="C2014" t="s">
        <v>17</v>
      </c>
      <c r="D2014" t="s">
        <v>18</v>
      </c>
      <c r="E2014" t="s">
        <v>1216</v>
      </c>
      <c r="F2014" t="s">
        <v>20</v>
      </c>
      <c r="G2014" t="s">
        <v>99</v>
      </c>
      <c r="H2014" t="s">
        <v>74</v>
      </c>
      <c r="I2014" t="s">
        <v>31</v>
      </c>
      <c r="J2014" t="s">
        <v>32</v>
      </c>
      <c r="K2014" t="s">
        <v>33</v>
      </c>
      <c r="L2014">
        <v>0</v>
      </c>
      <c r="M2014">
        <v>7</v>
      </c>
      <c r="N2014">
        <v>173</v>
      </c>
      <c r="O2014">
        <v>0</v>
      </c>
      <c r="P2014">
        <v>7</v>
      </c>
      <c r="Q2014">
        <v>29</v>
      </c>
      <c r="R2014">
        <f>SUM(Table1[[#This Row],[FIRST_CLASS_SEATS]:[ECONOMY_SEATS]])</f>
        <v>180</v>
      </c>
      <c r="S2014" s="5">
        <f>(Table1[[#This Row],[TIER1_ELIGIBLE_PAX]]/Table1[[#This Row],[TOTAL_PAX]])</f>
        <v>0</v>
      </c>
      <c r="T2014" s="5">
        <f>(Table1[[#This Row],[TIER2_ELIGIBLE_PAX]]/Table1[[#This Row],[TOTAL_PAX]])</f>
        <v>3.888888888888889E-2</v>
      </c>
      <c r="U2014" s="5">
        <f>(Table1[[#This Row],[TIER3_ELIGIBLE_PAX]]/Table1[[#This Row],[TOTAL_PAX]])</f>
        <v>0.16111111111111112</v>
      </c>
      <c r="V2014" s="8">
        <v>0.20418229194919502</v>
      </c>
    </row>
    <row r="2015" spans="1:22" x14ac:dyDescent="0.3">
      <c r="A2015" s="1">
        <v>45830</v>
      </c>
      <c r="B2015" s="2">
        <v>0.86319444444444449</v>
      </c>
      <c r="C2015" t="s">
        <v>34</v>
      </c>
      <c r="D2015" t="s">
        <v>18</v>
      </c>
      <c r="E2015" t="s">
        <v>3556</v>
      </c>
      <c r="F2015" t="s">
        <v>20</v>
      </c>
      <c r="G2015" t="s">
        <v>99</v>
      </c>
      <c r="H2015" t="s">
        <v>74</v>
      </c>
      <c r="I2015" t="s">
        <v>31</v>
      </c>
      <c r="J2015" t="s">
        <v>32</v>
      </c>
      <c r="K2015" t="s">
        <v>33</v>
      </c>
      <c r="L2015">
        <v>0</v>
      </c>
      <c r="M2015">
        <v>2</v>
      </c>
      <c r="N2015">
        <v>178</v>
      </c>
      <c r="O2015">
        <v>0</v>
      </c>
      <c r="P2015">
        <v>7</v>
      </c>
      <c r="Q2015">
        <v>28</v>
      </c>
      <c r="R2015">
        <f>SUM(Table1[[#This Row],[FIRST_CLASS_SEATS]:[ECONOMY_SEATS]])</f>
        <v>180</v>
      </c>
      <c r="S2015" s="5">
        <f>(Table1[[#This Row],[TIER1_ELIGIBLE_PAX]]/Table1[[#This Row],[TOTAL_PAX]])</f>
        <v>0</v>
      </c>
      <c r="T2015" s="5">
        <f>(Table1[[#This Row],[TIER2_ELIGIBLE_PAX]]/Table1[[#This Row],[TOTAL_PAX]])</f>
        <v>3.888888888888889E-2</v>
      </c>
      <c r="U2015" s="5">
        <f>(Table1[[#This Row],[TIER3_ELIGIBLE_PAX]]/Table1[[#This Row],[TOTAL_PAX]])</f>
        <v>0.15555555555555556</v>
      </c>
      <c r="V2015" s="8">
        <v>0.20424955777136455</v>
      </c>
    </row>
    <row r="2016" spans="1:22" x14ac:dyDescent="0.3">
      <c r="A2016" s="1">
        <v>45785</v>
      </c>
      <c r="B2016" s="2">
        <v>0.53055555555555556</v>
      </c>
      <c r="C2016" t="s">
        <v>48</v>
      </c>
      <c r="D2016" t="s">
        <v>18</v>
      </c>
      <c r="E2016" t="s">
        <v>4302</v>
      </c>
      <c r="F2016" t="s">
        <v>20</v>
      </c>
      <c r="G2016" t="s">
        <v>43</v>
      </c>
      <c r="H2016" t="s">
        <v>44</v>
      </c>
      <c r="I2016" t="s">
        <v>31</v>
      </c>
      <c r="J2016" t="s">
        <v>32</v>
      </c>
      <c r="K2016" t="s">
        <v>33</v>
      </c>
      <c r="L2016">
        <v>0</v>
      </c>
      <c r="M2016">
        <v>10</v>
      </c>
      <c r="N2016">
        <v>170</v>
      </c>
      <c r="O2016">
        <v>0</v>
      </c>
      <c r="P2016">
        <v>8</v>
      </c>
      <c r="Q2016">
        <v>31</v>
      </c>
      <c r="R2016">
        <f>SUM(Table1[[#This Row],[FIRST_CLASS_SEATS]:[ECONOMY_SEATS]])</f>
        <v>180</v>
      </c>
      <c r="S2016" s="5">
        <f>(Table1[[#This Row],[TIER1_ELIGIBLE_PAX]]/Table1[[#This Row],[TOTAL_PAX]])</f>
        <v>0</v>
      </c>
      <c r="T2016" s="5">
        <f>(Table1[[#This Row],[TIER2_ELIGIBLE_PAX]]/Table1[[#This Row],[TOTAL_PAX]])</f>
        <v>4.4444444444444446E-2</v>
      </c>
      <c r="U2016" s="5">
        <f>(Table1[[#This Row],[TIER3_ELIGIBLE_PAX]]/Table1[[#This Row],[TOTAL_PAX]])</f>
        <v>0.17222222222222222</v>
      </c>
      <c r="V2016" s="8">
        <v>0.20429423522336065</v>
      </c>
    </row>
    <row r="2017" spans="1:22" x14ac:dyDescent="0.3">
      <c r="A2017" s="1">
        <v>45782</v>
      </c>
      <c r="B2017" s="2">
        <v>0.43194444444444446</v>
      </c>
      <c r="C2017" t="s">
        <v>26</v>
      </c>
      <c r="D2017" t="s">
        <v>18</v>
      </c>
      <c r="E2017" t="s">
        <v>4553</v>
      </c>
      <c r="F2017" t="s">
        <v>20</v>
      </c>
      <c r="G2017" t="s">
        <v>43</v>
      </c>
      <c r="H2017" t="s">
        <v>44</v>
      </c>
      <c r="I2017" t="s">
        <v>31</v>
      </c>
      <c r="J2017" t="s">
        <v>32</v>
      </c>
      <c r="K2017" t="s">
        <v>33</v>
      </c>
      <c r="L2017">
        <v>0</v>
      </c>
      <c r="M2017">
        <v>9</v>
      </c>
      <c r="N2017">
        <v>171</v>
      </c>
      <c r="O2017">
        <v>2</v>
      </c>
      <c r="P2017">
        <v>8</v>
      </c>
      <c r="Q2017">
        <v>32</v>
      </c>
      <c r="R2017">
        <f>SUM(Table1[[#This Row],[FIRST_CLASS_SEATS]:[ECONOMY_SEATS]])</f>
        <v>180</v>
      </c>
      <c r="S2017" s="5">
        <f>(Table1[[#This Row],[TIER1_ELIGIBLE_PAX]]/Table1[[#This Row],[TOTAL_PAX]])</f>
        <v>1.1111111111111112E-2</v>
      </c>
      <c r="T2017" s="5">
        <f>(Table1[[#This Row],[TIER2_ELIGIBLE_PAX]]/Table1[[#This Row],[TOTAL_PAX]])</f>
        <v>4.4444444444444446E-2</v>
      </c>
      <c r="U2017" s="5">
        <f>(Table1[[#This Row],[TIER3_ELIGIBLE_PAX]]/Table1[[#This Row],[TOTAL_PAX]])</f>
        <v>0.17777777777777778</v>
      </c>
      <c r="V2017" s="8">
        <v>0.2043206520134353</v>
      </c>
    </row>
    <row r="2018" spans="1:22" x14ac:dyDescent="0.3">
      <c r="A2018" s="1">
        <v>45947</v>
      </c>
      <c r="B2018" s="2">
        <v>0.93402777777777779</v>
      </c>
      <c r="C2018" t="s">
        <v>34</v>
      </c>
      <c r="D2018" t="s">
        <v>18</v>
      </c>
      <c r="E2018" t="s">
        <v>1560</v>
      </c>
      <c r="F2018" t="s">
        <v>20</v>
      </c>
      <c r="G2018" t="s">
        <v>124</v>
      </c>
      <c r="H2018" t="s">
        <v>22</v>
      </c>
      <c r="I2018" t="s">
        <v>23</v>
      </c>
      <c r="J2018" t="s">
        <v>24</v>
      </c>
      <c r="K2018" t="s">
        <v>25</v>
      </c>
      <c r="L2018">
        <v>8</v>
      </c>
      <c r="M2018">
        <v>49</v>
      </c>
      <c r="N2018">
        <v>178</v>
      </c>
      <c r="O2018">
        <v>1</v>
      </c>
      <c r="P2018">
        <v>10</v>
      </c>
      <c r="Q2018">
        <v>37</v>
      </c>
      <c r="R2018">
        <f>SUM(Table1[[#This Row],[FIRST_CLASS_SEATS]:[ECONOMY_SEATS]])</f>
        <v>235</v>
      </c>
      <c r="S2018" s="5">
        <f>(Table1[[#This Row],[TIER1_ELIGIBLE_PAX]]/Table1[[#This Row],[TOTAL_PAX]])</f>
        <v>4.2553191489361703E-3</v>
      </c>
      <c r="T2018" s="5">
        <f>(Table1[[#This Row],[TIER2_ELIGIBLE_PAX]]/Table1[[#This Row],[TOTAL_PAX]])</f>
        <v>4.2553191489361701E-2</v>
      </c>
      <c r="U2018" s="5">
        <f>(Table1[[#This Row],[TIER3_ELIGIBLE_PAX]]/Table1[[#This Row],[TOTAL_PAX]])</f>
        <v>0.1574468085106383</v>
      </c>
      <c r="V2018" s="8">
        <v>0.20435690026815723</v>
      </c>
    </row>
    <row r="2019" spans="1:22" x14ac:dyDescent="0.3">
      <c r="A2019" s="1">
        <v>45953</v>
      </c>
      <c r="B2019" s="2">
        <v>0.34305555555555556</v>
      </c>
      <c r="C2019" t="s">
        <v>26</v>
      </c>
      <c r="D2019" t="s">
        <v>18</v>
      </c>
      <c r="E2019" t="s">
        <v>3870</v>
      </c>
      <c r="F2019" t="s">
        <v>20</v>
      </c>
      <c r="G2019" t="s">
        <v>71</v>
      </c>
      <c r="H2019" t="s">
        <v>22</v>
      </c>
      <c r="I2019" t="s">
        <v>23</v>
      </c>
      <c r="J2019" t="s">
        <v>24</v>
      </c>
      <c r="K2019" t="s">
        <v>47</v>
      </c>
      <c r="L2019">
        <v>0</v>
      </c>
      <c r="M2019">
        <v>56</v>
      </c>
      <c r="N2019">
        <v>275</v>
      </c>
      <c r="O2019">
        <v>1</v>
      </c>
      <c r="P2019">
        <v>11</v>
      </c>
      <c r="Q2019">
        <v>39</v>
      </c>
      <c r="R2019">
        <f>SUM(Table1[[#This Row],[FIRST_CLASS_SEATS]:[ECONOMY_SEATS]])</f>
        <v>331</v>
      </c>
      <c r="S2019" s="5">
        <f>(Table1[[#This Row],[TIER1_ELIGIBLE_PAX]]/Table1[[#This Row],[TOTAL_PAX]])</f>
        <v>3.0211480362537764E-3</v>
      </c>
      <c r="T2019" s="5">
        <f>(Table1[[#This Row],[TIER2_ELIGIBLE_PAX]]/Table1[[#This Row],[TOTAL_PAX]])</f>
        <v>3.3232628398791542E-2</v>
      </c>
      <c r="U2019" s="5">
        <f>(Table1[[#This Row],[TIER3_ELIGIBLE_PAX]]/Table1[[#This Row],[TOTAL_PAX]])</f>
        <v>0.11782477341389729</v>
      </c>
      <c r="V2019" s="8">
        <v>0.20436061225940638</v>
      </c>
    </row>
    <row r="2020" spans="1:22" x14ac:dyDescent="0.3">
      <c r="A2020" s="1">
        <v>45885</v>
      </c>
      <c r="B2020" s="2">
        <v>0.43819444444444444</v>
      </c>
      <c r="C2020" t="s">
        <v>26</v>
      </c>
      <c r="D2020" t="s">
        <v>18</v>
      </c>
      <c r="E2020" t="s">
        <v>2836</v>
      </c>
      <c r="F2020" t="s">
        <v>20</v>
      </c>
      <c r="G2020" t="s">
        <v>40</v>
      </c>
      <c r="H2020" t="s">
        <v>41</v>
      </c>
      <c r="I2020" t="s">
        <v>31</v>
      </c>
      <c r="J2020" t="s">
        <v>32</v>
      </c>
      <c r="K2020" t="s">
        <v>33</v>
      </c>
      <c r="L2020">
        <v>0</v>
      </c>
      <c r="M2020">
        <v>18</v>
      </c>
      <c r="N2020">
        <v>162</v>
      </c>
      <c r="O2020">
        <v>0</v>
      </c>
      <c r="P2020">
        <v>8</v>
      </c>
      <c r="Q2020">
        <v>30</v>
      </c>
      <c r="R2020">
        <f>SUM(Table1[[#This Row],[FIRST_CLASS_SEATS]:[ECONOMY_SEATS]])</f>
        <v>180</v>
      </c>
      <c r="S2020" s="5">
        <f>(Table1[[#This Row],[TIER1_ELIGIBLE_PAX]]/Table1[[#This Row],[TOTAL_PAX]])</f>
        <v>0</v>
      </c>
      <c r="T2020" s="5">
        <f>(Table1[[#This Row],[TIER2_ELIGIBLE_PAX]]/Table1[[#This Row],[TOTAL_PAX]])</f>
        <v>4.4444444444444446E-2</v>
      </c>
      <c r="U2020" s="5">
        <f>(Table1[[#This Row],[TIER3_ELIGIBLE_PAX]]/Table1[[#This Row],[TOTAL_PAX]])</f>
        <v>0.16666666666666666</v>
      </c>
      <c r="V2020" s="8">
        <v>0.20443141990742797</v>
      </c>
    </row>
    <row r="2021" spans="1:22" x14ac:dyDescent="0.3">
      <c r="A2021" s="1">
        <v>45766</v>
      </c>
      <c r="B2021" s="2">
        <v>0.8305555555555556</v>
      </c>
      <c r="C2021" t="s">
        <v>34</v>
      </c>
      <c r="D2021" t="s">
        <v>18</v>
      </c>
      <c r="E2021" t="s">
        <v>5021</v>
      </c>
      <c r="F2021" t="s">
        <v>20</v>
      </c>
      <c r="G2021" t="s">
        <v>68</v>
      </c>
      <c r="H2021" t="s">
        <v>69</v>
      </c>
      <c r="I2021" t="s">
        <v>31</v>
      </c>
      <c r="J2021" t="s">
        <v>32</v>
      </c>
      <c r="K2021" t="s">
        <v>33</v>
      </c>
      <c r="L2021">
        <v>0</v>
      </c>
      <c r="M2021">
        <v>10</v>
      </c>
      <c r="N2021">
        <v>170</v>
      </c>
      <c r="O2021">
        <v>0</v>
      </c>
      <c r="P2021">
        <v>6</v>
      </c>
      <c r="Q2021">
        <v>26</v>
      </c>
      <c r="R2021">
        <f>SUM(Table1[[#This Row],[FIRST_CLASS_SEATS]:[ECONOMY_SEATS]])</f>
        <v>180</v>
      </c>
      <c r="S2021" s="5">
        <f>(Table1[[#This Row],[TIER1_ELIGIBLE_PAX]]/Table1[[#This Row],[TOTAL_PAX]])</f>
        <v>0</v>
      </c>
      <c r="T2021" s="5">
        <f>(Table1[[#This Row],[TIER2_ELIGIBLE_PAX]]/Table1[[#This Row],[TOTAL_PAX]])</f>
        <v>3.3333333333333333E-2</v>
      </c>
      <c r="U2021" s="5">
        <f>(Table1[[#This Row],[TIER3_ELIGIBLE_PAX]]/Table1[[#This Row],[TOTAL_PAX]])</f>
        <v>0.14444444444444443</v>
      </c>
      <c r="V2021" s="8">
        <v>0.20444781687612057</v>
      </c>
    </row>
    <row r="2022" spans="1:22" x14ac:dyDescent="0.3">
      <c r="A2022" s="1">
        <v>45754</v>
      </c>
      <c r="B2022" s="2">
        <v>0.81805555555555554</v>
      </c>
      <c r="C2022" t="s">
        <v>34</v>
      </c>
      <c r="D2022" t="s">
        <v>18</v>
      </c>
      <c r="E2022" t="s">
        <v>232</v>
      </c>
      <c r="F2022" t="s">
        <v>20</v>
      </c>
      <c r="G2022" t="s">
        <v>21</v>
      </c>
      <c r="H2022" t="s">
        <v>22</v>
      </c>
      <c r="I2022" t="s">
        <v>23</v>
      </c>
      <c r="J2022" t="s">
        <v>24</v>
      </c>
      <c r="K2022" t="s">
        <v>47</v>
      </c>
      <c r="L2022">
        <v>0</v>
      </c>
      <c r="M2022">
        <v>56</v>
      </c>
      <c r="N2022">
        <v>275</v>
      </c>
      <c r="O2022">
        <v>0</v>
      </c>
      <c r="P2022">
        <v>8</v>
      </c>
      <c r="Q2022">
        <v>30</v>
      </c>
      <c r="R2022">
        <f>SUM(Table1[[#This Row],[FIRST_CLASS_SEATS]:[ECONOMY_SEATS]])</f>
        <v>331</v>
      </c>
      <c r="S2022" s="5">
        <f>(Table1[[#This Row],[TIER1_ELIGIBLE_PAX]]/Table1[[#This Row],[TOTAL_PAX]])</f>
        <v>0</v>
      </c>
      <c r="T2022" s="5">
        <f>(Table1[[#This Row],[TIER2_ELIGIBLE_PAX]]/Table1[[#This Row],[TOTAL_PAX]])</f>
        <v>2.4169184290030211E-2</v>
      </c>
      <c r="U2022" s="5">
        <f>(Table1[[#This Row],[TIER3_ELIGIBLE_PAX]]/Table1[[#This Row],[TOTAL_PAX]])</f>
        <v>9.0634441087613288E-2</v>
      </c>
      <c r="V2022" s="8">
        <v>0.20446664125663438</v>
      </c>
    </row>
    <row r="2023" spans="1:22" x14ac:dyDescent="0.3">
      <c r="A2023" s="1">
        <v>45920</v>
      </c>
      <c r="B2023" s="2">
        <v>0.75347222222222221</v>
      </c>
      <c r="C2023" t="s">
        <v>34</v>
      </c>
      <c r="D2023" t="s">
        <v>18</v>
      </c>
      <c r="E2023" t="s">
        <v>3359</v>
      </c>
      <c r="F2023" t="s">
        <v>20</v>
      </c>
      <c r="G2023" t="s">
        <v>71</v>
      </c>
      <c r="H2023" t="s">
        <v>22</v>
      </c>
      <c r="I2023" t="s">
        <v>23</v>
      </c>
      <c r="J2023" t="s">
        <v>24</v>
      </c>
      <c r="K2023" t="s">
        <v>59</v>
      </c>
      <c r="L2023">
        <v>0</v>
      </c>
      <c r="M2023">
        <v>31</v>
      </c>
      <c r="N2023">
        <v>173</v>
      </c>
      <c r="O2023">
        <v>1</v>
      </c>
      <c r="P2023">
        <v>14</v>
      </c>
      <c r="Q2023">
        <v>47</v>
      </c>
      <c r="R2023">
        <f>SUM(Table1[[#This Row],[FIRST_CLASS_SEATS]:[ECONOMY_SEATS]])</f>
        <v>204</v>
      </c>
      <c r="S2023" s="5">
        <f>(Table1[[#This Row],[TIER1_ELIGIBLE_PAX]]/Table1[[#This Row],[TOTAL_PAX]])</f>
        <v>4.9019607843137254E-3</v>
      </c>
      <c r="T2023" s="5">
        <f>(Table1[[#This Row],[TIER2_ELIGIBLE_PAX]]/Table1[[#This Row],[TOTAL_PAX]])</f>
        <v>6.8627450980392163E-2</v>
      </c>
      <c r="U2023" s="5">
        <f>(Table1[[#This Row],[TIER3_ELIGIBLE_PAX]]/Table1[[#This Row],[TOTAL_PAX]])</f>
        <v>0.23039215686274508</v>
      </c>
      <c r="V2023" s="8">
        <v>0.20449662507575672</v>
      </c>
    </row>
    <row r="2024" spans="1:22" x14ac:dyDescent="0.3">
      <c r="A2024" s="1">
        <v>45750</v>
      </c>
      <c r="B2024" s="2">
        <v>0.57430555555555551</v>
      </c>
      <c r="C2024" t="s">
        <v>48</v>
      </c>
      <c r="D2024" t="s">
        <v>18</v>
      </c>
      <c r="E2024" t="s">
        <v>2780</v>
      </c>
      <c r="F2024" t="s">
        <v>20</v>
      </c>
      <c r="G2024" t="s">
        <v>21</v>
      </c>
      <c r="H2024" t="s">
        <v>22</v>
      </c>
      <c r="I2024" t="s">
        <v>23</v>
      </c>
      <c r="J2024" t="s">
        <v>24</v>
      </c>
      <c r="K2024" t="s">
        <v>25</v>
      </c>
      <c r="L2024">
        <v>8</v>
      </c>
      <c r="M2024">
        <v>49</v>
      </c>
      <c r="N2024">
        <v>178</v>
      </c>
      <c r="O2024">
        <v>0</v>
      </c>
      <c r="P2024">
        <v>5</v>
      </c>
      <c r="Q2024">
        <v>22</v>
      </c>
      <c r="R2024">
        <f>SUM(Table1[[#This Row],[FIRST_CLASS_SEATS]:[ECONOMY_SEATS]])</f>
        <v>235</v>
      </c>
      <c r="S2024" s="5">
        <f>(Table1[[#This Row],[TIER1_ELIGIBLE_PAX]]/Table1[[#This Row],[TOTAL_PAX]])</f>
        <v>0</v>
      </c>
      <c r="T2024" s="5">
        <f>(Table1[[#This Row],[TIER2_ELIGIBLE_PAX]]/Table1[[#This Row],[TOTAL_PAX]])</f>
        <v>2.1276595744680851E-2</v>
      </c>
      <c r="U2024" s="5">
        <f>(Table1[[#This Row],[TIER3_ELIGIBLE_PAX]]/Table1[[#This Row],[TOTAL_PAX]])</f>
        <v>9.3617021276595741E-2</v>
      </c>
      <c r="V2024" s="8">
        <v>0.20450537675463309</v>
      </c>
    </row>
    <row r="2025" spans="1:22" x14ac:dyDescent="0.3">
      <c r="A2025" s="1">
        <v>45804</v>
      </c>
      <c r="B2025" s="2">
        <v>0.58819444444444446</v>
      </c>
      <c r="C2025" t="s">
        <v>17</v>
      </c>
      <c r="D2025" t="s">
        <v>18</v>
      </c>
      <c r="E2025" t="s">
        <v>1000</v>
      </c>
      <c r="F2025" t="s">
        <v>20</v>
      </c>
      <c r="G2025" t="s">
        <v>124</v>
      </c>
      <c r="H2025" t="s">
        <v>22</v>
      </c>
      <c r="I2025" t="s">
        <v>23</v>
      </c>
      <c r="J2025" t="s">
        <v>24</v>
      </c>
      <c r="K2025" t="s">
        <v>25</v>
      </c>
      <c r="L2025">
        <v>0</v>
      </c>
      <c r="M2025">
        <v>32</v>
      </c>
      <c r="N2025">
        <v>304</v>
      </c>
      <c r="O2025">
        <v>0</v>
      </c>
      <c r="P2025">
        <v>0</v>
      </c>
      <c r="Q2025">
        <v>0</v>
      </c>
      <c r="R2025">
        <f>SUM(Table1[[#This Row],[FIRST_CLASS_SEATS]:[ECONOMY_SEATS]])</f>
        <v>336</v>
      </c>
      <c r="S2025" s="5">
        <f>(Table1[[#This Row],[TIER1_ELIGIBLE_PAX]]/Table1[[#This Row],[TOTAL_PAX]])</f>
        <v>0</v>
      </c>
      <c r="T2025" s="5">
        <f>(Table1[[#This Row],[TIER2_ELIGIBLE_PAX]]/Table1[[#This Row],[TOTAL_PAX]])</f>
        <v>0</v>
      </c>
      <c r="U2025" s="5">
        <f>(Table1[[#This Row],[TIER3_ELIGIBLE_PAX]]/Table1[[#This Row],[TOTAL_PAX]])</f>
        <v>0</v>
      </c>
      <c r="V2025" s="8">
        <v>0.20461418360079642</v>
      </c>
    </row>
    <row r="2026" spans="1:22" x14ac:dyDescent="0.3">
      <c r="A2026" s="1">
        <v>45862</v>
      </c>
      <c r="B2026" s="2">
        <v>0.33541666666666664</v>
      </c>
      <c r="C2026" t="s">
        <v>26</v>
      </c>
      <c r="D2026" t="s">
        <v>18</v>
      </c>
      <c r="E2026" t="s">
        <v>5976</v>
      </c>
      <c r="F2026" t="s">
        <v>20</v>
      </c>
      <c r="G2026" t="s">
        <v>62</v>
      </c>
      <c r="H2026" t="s">
        <v>63</v>
      </c>
      <c r="I2026" t="s">
        <v>31</v>
      </c>
      <c r="J2026" t="s">
        <v>32</v>
      </c>
      <c r="K2026" t="s">
        <v>33</v>
      </c>
      <c r="L2026">
        <v>0</v>
      </c>
      <c r="M2026">
        <v>11</v>
      </c>
      <c r="N2026">
        <v>169</v>
      </c>
      <c r="O2026">
        <v>0</v>
      </c>
      <c r="P2026">
        <v>11</v>
      </c>
      <c r="Q2026">
        <v>41</v>
      </c>
      <c r="R2026">
        <f>SUM(Table1[[#This Row],[FIRST_CLASS_SEATS]:[ECONOMY_SEATS]])</f>
        <v>180</v>
      </c>
      <c r="S2026" s="5">
        <f>(Table1[[#This Row],[TIER1_ELIGIBLE_PAX]]/Table1[[#This Row],[TOTAL_PAX]])</f>
        <v>0</v>
      </c>
      <c r="T2026" s="5">
        <f>(Table1[[#This Row],[TIER2_ELIGIBLE_PAX]]/Table1[[#This Row],[TOTAL_PAX]])</f>
        <v>6.1111111111111109E-2</v>
      </c>
      <c r="U2026" s="5">
        <f>(Table1[[#This Row],[TIER3_ELIGIBLE_PAX]]/Table1[[#This Row],[TOTAL_PAX]])</f>
        <v>0.22777777777777777</v>
      </c>
      <c r="V2026" s="8">
        <v>0.20464932006376635</v>
      </c>
    </row>
    <row r="2027" spans="1:22" x14ac:dyDescent="0.3">
      <c r="A2027" s="1">
        <v>45828</v>
      </c>
      <c r="B2027" s="2">
        <v>0.81805555555555554</v>
      </c>
      <c r="C2027" t="s">
        <v>34</v>
      </c>
      <c r="D2027" t="s">
        <v>18</v>
      </c>
      <c r="E2027" t="s">
        <v>912</v>
      </c>
      <c r="F2027" t="s">
        <v>20</v>
      </c>
      <c r="G2027" t="s">
        <v>68</v>
      </c>
      <c r="H2027" t="s">
        <v>69</v>
      </c>
      <c r="I2027" t="s">
        <v>31</v>
      </c>
      <c r="J2027" t="s">
        <v>32</v>
      </c>
      <c r="K2027" t="s">
        <v>33</v>
      </c>
      <c r="L2027">
        <v>0</v>
      </c>
      <c r="M2027">
        <v>1</v>
      </c>
      <c r="N2027">
        <v>179</v>
      </c>
      <c r="O2027">
        <v>1</v>
      </c>
      <c r="P2027">
        <v>4</v>
      </c>
      <c r="Q2027">
        <v>20</v>
      </c>
      <c r="R2027">
        <f>SUM(Table1[[#This Row],[FIRST_CLASS_SEATS]:[ECONOMY_SEATS]])</f>
        <v>180</v>
      </c>
      <c r="S2027" s="5">
        <f>(Table1[[#This Row],[TIER1_ELIGIBLE_PAX]]/Table1[[#This Row],[TOTAL_PAX]])</f>
        <v>5.5555555555555558E-3</v>
      </c>
      <c r="T2027" s="5">
        <f>(Table1[[#This Row],[TIER2_ELIGIBLE_PAX]]/Table1[[#This Row],[TOTAL_PAX]])</f>
        <v>2.2222222222222223E-2</v>
      </c>
      <c r="U2027" s="5">
        <f>(Table1[[#This Row],[TIER3_ELIGIBLE_PAX]]/Table1[[#This Row],[TOTAL_PAX]])</f>
        <v>0.1111111111111111</v>
      </c>
      <c r="V2027" s="8">
        <v>0.20465338318714865</v>
      </c>
    </row>
    <row r="2028" spans="1:22" x14ac:dyDescent="0.3">
      <c r="A2028" s="1">
        <v>45899</v>
      </c>
      <c r="B2028" s="2">
        <v>0.43611111111111112</v>
      </c>
      <c r="C2028" t="s">
        <v>26</v>
      </c>
      <c r="D2028" t="s">
        <v>18</v>
      </c>
      <c r="E2028" t="s">
        <v>3010</v>
      </c>
      <c r="F2028" t="s">
        <v>20</v>
      </c>
      <c r="G2028" t="s">
        <v>76</v>
      </c>
      <c r="H2028" t="s">
        <v>77</v>
      </c>
      <c r="I2028" t="s">
        <v>78</v>
      </c>
      <c r="J2028" t="s">
        <v>24</v>
      </c>
      <c r="K2028" t="s">
        <v>59</v>
      </c>
      <c r="L2028">
        <v>8</v>
      </c>
      <c r="M2028">
        <v>48</v>
      </c>
      <c r="N2028">
        <v>200</v>
      </c>
      <c r="O2028">
        <v>0</v>
      </c>
      <c r="P2028">
        <v>15</v>
      </c>
      <c r="Q2028">
        <v>52</v>
      </c>
      <c r="R2028">
        <f>SUM(Table1[[#This Row],[FIRST_CLASS_SEATS]:[ECONOMY_SEATS]])</f>
        <v>256</v>
      </c>
      <c r="S2028" s="5">
        <f>(Table1[[#This Row],[TIER1_ELIGIBLE_PAX]]/Table1[[#This Row],[TOTAL_PAX]])</f>
        <v>0</v>
      </c>
      <c r="T2028" s="5">
        <f>(Table1[[#This Row],[TIER2_ELIGIBLE_PAX]]/Table1[[#This Row],[TOTAL_PAX]])</f>
        <v>5.859375E-2</v>
      </c>
      <c r="U2028" s="5">
        <f>(Table1[[#This Row],[TIER3_ELIGIBLE_PAX]]/Table1[[#This Row],[TOTAL_PAX]])</f>
        <v>0.203125</v>
      </c>
      <c r="V2028" s="8">
        <v>0.20496715524795883</v>
      </c>
    </row>
    <row r="2029" spans="1:22" x14ac:dyDescent="0.3">
      <c r="A2029" s="1">
        <v>45779</v>
      </c>
      <c r="B2029" s="2">
        <v>0.75138888888888888</v>
      </c>
      <c r="C2029" t="s">
        <v>34</v>
      </c>
      <c r="D2029" t="s">
        <v>18</v>
      </c>
      <c r="E2029" t="s">
        <v>1279</v>
      </c>
      <c r="F2029" t="s">
        <v>20</v>
      </c>
      <c r="G2029" t="s">
        <v>76</v>
      </c>
      <c r="H2029" t="s">
        <v>77</v>
      </c>
      <c r="I2029" t="s">
        <v>78</v>
      </c>
      <c r="J2029" t="s">
        <v>24</v>
      </c>
      <c r="K2029" t="s">
        <v>47</v>
      </c>
      <c r="L2029">
        <v>0</v>
      </c>
      <c r="M2029">
        <v>56</v>
      </c>
      <c r="N2029">
        <v>275</v>
      </c>
      <c r="O2029">
        <v>0</v>
      </c>
      <c r="P2029">
        <v>13</v>
      </c>
      <c r="Q2029">
        <v>46</v>
      </c>
      <c r="R2029">
        <f>SUM(Table1[[#This Row],[FIRST_CLASS_SEATS]:[ECONOMY_SEATS]])</f>
        <v>331</v>
      </c>
      <c r="S2029" s="5">
        <f>(Table1[[#This Row],[TIER1_ELIGIBLE_PAX]]/Table1[[#This Row],[TOTAL_PAX]])</f>
        <v>0</v>
      </c>
      <c r="T2029" s="5">
        <f>(Table1[[#This Row],[TIER2_ELIGIBLE_PAX]]/Table1[[#This Row],[TOTAL_PAX]])</f>
        <v>3.9274924471299093E-2</v>
      </c>
      <c r="U2029" s="5">
        <f>(Table1[[#This Row],[TIER3_ELIGIBLE_PAX]]/Table1[[#This Row],[TOTAL_PAX]])</f>
        <v>0.13897280966767372</v>
      </c>
      <c r="V2029" s="8">
        <v>0.2050731664248221</v>
      </c>
    </row>
    <row r="2030" spans="1:22" x14ac:dyDescent="0.3">
      <c r="A2030" s="1">
        <v>45921</v>
      </c>
      <c r="B2030" s="2">
        <v>0.93680555555555556</v>
      </c>
      <c r="C2030" t="s">
        <v>34</v>
      </c>
      <c r="D2030" t="s">
        <v>18</v>
      </c>
      <c r="E2030" t="s">
        <v>3561</v>
      </c>
      <c r="F2030" t="s">
        <v>20</v>
      </c>
      <c r="G2030" t="s">
        <v>46</v>
      </c>
      <c r="H2030" t="s">
        <v>22</v>
      </c>
      <c r="I2030" t="s">
        <v>23</v>
      </c>
      <c r="J2030" t="s">
        <v>24</v>
      </c>
      <c r="K2030" t="s">
        <v>59</v>
      </c>
      <c r="L2030">
        <v>0</v>
      </c>
      <c r="M2030">
        <v>31</v>
      </c>
      <c r="N2030">
        <v>173</v>
      </c>
      <c r="O2030">
        <v>0</v>
      </c>
      <c r="P2030">
        <v>18</v>
      </c>
      <c r="Q2030">
        <v>60</v>
      </c>
      <c r="R2030">
        <f>SUM(Table1[[#This Row],[FIRST_CLASS_SEATS]:[ECONOMY_SEATS]])</f>
        <v>204</v>
      </c>
      <c r="S2030" s="5">
        <f>(Table1[[#This Row],[TIER1_ELIGIBLE_PAX]]/Table1[[#This Row],[TOTAL_PAX]])</f>
        <v>0</v>
      </c>
      <c r="T2030" s="5">
        <f>(Table1[[#This Row],[TIER2_ELIGIBLE_PAX]]/Table1[[#This Row],[TOTAL_PAX]])</f>
        <v>8.8235294117647065E-2</v>
      </c>
      <c r="U2030" s="5">
        <f>(Table1[[#This Row],[TIER3_ELIGIBLE_PAX]]/Table1[[#This Row],[TOTAL_PAX]])</f>
        <v>0.29411764705882354</v>
      </c>
      <c r="V2030" s="8">
        <v>0.20554825783573094</v>
      </c>
    </row>
    <row r="2031" spans="1:22" x14ac:dyDescent="0.3">
      <c r="A2031" s="1">
        <v>45945</v>
      </c>
      <c r="B2031" s="2">
        <v>0.95763888888888893</v>
      </c>
      <c r="C2031" t="s">
        <v>34</v>
      </c>
      <c r="D2031" t="s">
        <v>18</v>
      </c>
      <c r="E2031" t="s">
        <v>5416</v>
      </c>
      <c r="F2031" t="s">
        <v>20</v>
      </c>
      <c r="G2031" t="s">
        <v>36</v>
      </c>
      <c r="H2031" t="s">
        <v>37</v>
      </c>
      <c r="I2031" t="s">
        <v>31</v>
      </c>
      <c r="J2031" t="s">
        <v>32</v>
      </c>
      <c r="K2031" t="s">
        <v>33</v>
      </c>
      <c r="L2031">
        <v>0</v>
      </c>
      <c r="M2031">
        <v>2</v>
      </c>
      <c r="N2031">
        <v>178</v>
      </c>
      <c r="O2031">
        <v>1</v>
      </c>
      <c r="P2031">
        <v>8</v>
      </c>
      <c r="Q2031">
        <v>30</v>
      </c>
      <c r="R2031">
        <f>SUM(Table1[[#This Row],[FIRST_CLASS_SEATS]:[ECONOMY_SEATS]])</f>
        <v>180</v>
      </c>
      <c r="S2031" s="5">
        <f>(Table1[[#This Row],[TIER1_ELIGIBLE_PAX]]/Table1[[#This Row],[TOTAL_PAX]])</f>
        <v>5.5555555555555558E-3</v>
      </c>
      <c r="T2031" s="5">
        <f>(Table1[[#This Row],[TIER2_ELIGIBLE_PAX]]/Table1[[#This Row],[TOTAL_PAX]])</f>
        <v>4.4444444444444446E-2</v>
      </c>
      <c r="U2031" s="5">
        <f>(Table1[[#This Row],[TIER3_ELIGIBLE_PAX]]/Table1[[#This Row],[TOTAL_PAX]])</f>
        <v>0.16666666666666666</v>
      </c>
      <c r="V2031" s="8">
        <v>0.20573237751719486</v>
      </c>
    </row>
    <row r="2032" spans="1:22" x14ac:dyDescent="0.3">
      <c r="A2032" s="1">
        <v>45850</v>
      </c>
      <c r="B2032" s="2">
        <v>0.34097222222222223</v>
      </c>
      <c r="C2032" t="s">
        <v>26</v>
      </c>
      <c r="D2032" t="s">
        <v>18</v>
      </c>
      <c r="E2032" t="s">
        <v>2331</v>
      </c>
      <c r="F2032" t="s">
        <v>20</v>
      </c>
      <c r="G2032" t="s">
        <v>76</v>
      </c>
      <c r="H2032" t="s">
        <v>77</v>
      </c>
      <c r="I2032" t="s">
        <v>78</v>
      </c>
      <c r="J2032" t="s">
        <v>24</v>
      </c>
      <c r="K2032" t="s">
        <v>80</v>
      </c>
      <c r="L2032">
        <v>14</v>
      </c>
      <c r="M2032">
        <v>97</v>
      </c>
      <c r="N2032">
        <v>358</v>
      </c>
      <c r="O2032">
        <v>0</v>
      </c>
      <c r="P2032">
        <v>0</v>
      </c>
      <c r="Q2032">
        <v>0</v>
      </c>
      <c r="R2032">
        <f>SUM(Table1[[#This Row],[FIRST_CLASS_SEATS]:[ECONOMY_SEATS]])</f>
        <v>469</v>
      </c>
      <c r="S2032" s="5">
        <f>(Table1[[#This Row],[TIER1_ELIGIBLE_PAX]]/Table1[[#This Row],[TOTAL_PAX]])</f>
        <v>0</v>
      </c>
      <c r="T2032" s="5">
        <f>(Table1[[#This Row],[TIER2_ELIGIBLE_PAX]]/Table1[[#This Row],[TOTAL_PAX]])</f>
        <v>0</v>
      </c>
      <c r="U2032" s="5">
        <f>(Table1[[#This Row],[TIER3_ELIGIBLE_PAX]]/Table1[[#This Row],[TOTAL_PAX]])</f>
        <v>0</v>
      </c>
      <c r="V2032" s="8">
        <v>0.20575756876524798</v>
      </c>
    </row>
    <row r="2033" spans="1:22" x14ac:dyDescent="0.3">
      <c r="A2033" s="1">
        <v>45852</v>
      </c>
      <c r="B2033" s="2">
        <v>0.79791666666666672</v>
      </c>
      <c r="C2033" t="s">
        <v>34</v>
      </c>
      <c r="D2033" t="s">
        <v>18</v>
      </c>
      <c r="E2033" t="s">
        <v>2405</v>
      </c>
      <c r="F2033" t="s">
        <v>20</v>
      </c>
      <c r="G2033" t="s">
        <v>54</v>
      </c>
      <c r="H2033" t="s">
        <v>30</v>
      </c>
      <c r="I2033" t="s">
        <v>31</v>
      </c>
      <c r="J2033" t="s">
        <v>32</v>
      </c>
      <c r="K2033" t="s">
        <v>33</v>
      </c>
      <c r="L2033">
        <v>0</v>
      </c>
      <c r="M2033">
        <v>14</v>
      </c>
      <c r="N2033">
        <v>166</v>
      </c>
      <c r="O2033">
        <v>0</v>
      </c>
      <c r="P2033">
        <v>9</v>
      </c>
      <c r="Q2033">
        <v>34</v>
      </c>
      <c r="R2033">
        <f>SUM(Table1[[#This Row],[FIRST_CLASS_SEATS]:[ECONOMY_SEATS]])</f>
        <v>180</v>
      </c>
      <c r="S2033" s="5">
        <f>(Table1[[#This Row],[TIER1_ELIGIBLE_PAX]]/Table1[[#This Row],[TOTAL_PAX]])</f>
        <v>0</v>
      </c>
      <c r="T2033" s="5">
        <f>(Table1[[#This Row],[TIER2_ELIGIBLE_PAX]]/Table1[[#This Row],[TOTAL_PAX]])</f>
        <v>0.05</v>
      </c>
      <c r="U2033" s="5">
        <f>(Table1[[#This Row],[TIER3_ELIGIBLE_PAX]]/Table1[[#This Row],[TOTAL_PAX]])</f>
        <v>0.18888888888888888</v>
      </c>
      <c r="V2033" s="8">
        <v>0.20580304250529435</v>
      </c>
    </row>
    <row r="2034" spans="1:22" x14ac:dyDescent="0.3">
      <c r="A2034" s="1">
        <v>45838</v>
      </c>
      <c r="B2034" s="2">
        <v>0.34513888888888888</v>
      </c>
      <c r="C2034" t="s">
        <v>26</v>
      </c>
      <c r="D2034" t="s">
        <v>18</v>
      </c>
      <c r="E2034" t="s">
        <v>4310</v>
      </c>
      <c r="F2034" t="s">
        <v>20</v>
      </c>
      <c r="G2034" t="s">
        <v>36</v>
      </c>
      <c r="H2034" t="s">
        <v>37</v>
      </c>
      <c r="I2034" t="s">
        <v>31</v>
      </c>
      <c r="J2034" t="s">
        <v>32</v>
      </c>
      <c r="K2034" t="s">
        <v>33</v>
      </c>
      <c r="L2034">
        <v>0</v>
      </c>
      <c r="M2034">
        <v>3</v>
      </c>
      <c r="N2034">
        <v>177</v>
      </c>
      <c r="O2034">
        <v>0</v>
      </c>
      <c r="P2034">
        <v>13</v>
      </c>
      <c r="Q2034">
        <v>45</v>
      </c>
      <c r="R2034">
        <f>SUM(Table1[[#This Row],[FIRST_CLASS_SEATS]:[ECONOMY_SEATS]])</f>
        <v>180</v>
      </c>
      <c r="S2034" s="5">
        <f>(Table1[[#This Row],[TIER1_ELIGIBLE_PAX]]/Table1[[#This Row],[TOTAL_PAX]])</f>
        <v>0</v>
      </c>
      <c r="T2034" s="5">
        <f>(Table1[[#This Row],[TIER2_ELIGIBLE_PAX]]/Table1[[#This Row],[TOTAL_PAX]])</f>
        <v>7.2222222222222215E-2</v>
      </c>
      <c r="U2034" s="5">
        <f>(Table1[[#This Row],[TIER3_ELIGIBLE_PAX]]/Table1[[#This Row],[TOTAL_PAX]])</f>
        <v>0.25</v>
      </c>
      <c r="V2034" s="8">
        <v>0.20592434670241189</v>
      </c>
    </row>
    <row r="2035" spans="1:22" x14ac:dyDescent="0.3">
      <c r="A2035" s="1">
        <v>45898</v>
      </c>
      <c r="B2035" s="2">
        <v>0.64722222222222225</v>
      </c>
      <c r="C2035" t="s">
        <v>17</v>
      </c>
      <c r="D2035" t="s">
        <v>18</v>
      </c>
      <c r="E2035" t="s">
        <v>751</v>
      </c>
      <c r="F2035" t="s">
        <v>20</v>
      </c>
      <c r="G2035" t="s">
        <v>56</v>
      </c>
      <c r="H2035" t="s">
        <v>57</v>
      </c>
      <c r="I2035" t="s">
        <v>58</v>
      </c>
      <c r="J2035" t="s">
        <v>24</v>
      </c>
      <c r="K2035" t="s">
        <v>25</v>
      </c>
      <c r="L2035">
        <v>0</v>
      </c>
      <c r="M2035">
        <v>32</v>
      </c>
      <c r="N2035">
        <v>300</v>
      </c>
      <c r="O2035">
        <v>0</v>
      </c>
      <c r="P2035">
        <v>7</v>
      </c>
      <c r="Q2035">
        <v>29</v>
      </c>
      <c r="R2035">
        <f>SUM(Table1[[#This Row],[FIRST_CLASS_SEATS]:[ECONOMY_SEATS]])</f>
        <v>332</v>
      </c>
      <c r="S2035" s="5">
        <f>(Table1[[#This Row],[TIER1_ELIGIBLE_PAX]]/Table1[[#This Row],[TOTAL_PAX]])</f>
        <v>0</v>
      </c>
      <c r="T2035" s="5">
        <f>(Table1[[#This Row],[TIER2_ELIGIBLE_PAX]]/Table1[[#This Row],[TOTAL_PAX]])</f>
        <v>2.1084337349397589E-2</v>
      </c>
      <c r="U2035" s="5">
        <f>(Table1[[#This Row],[TIER3_ELIGIBLE_PAX]]/Table1[[#This Row],[TOTAL_PAX]])</f>
        <v>8.7349397590361449E-2</v>
      </c>
      <c r="V2035" s="8">
        <v>0.20606048739888561</v>
      </c>
    </row>
    <row r="2036" spans="1:22" x14ac:dyDescent="0.3">
      <c r="A2036" s="1">
        <v>45912</v>
      </c>
      <c r="B2036" s="2">
        <v>0.34444444444444444</v>
      </c>
      <c r="C2036" t="s">
        <v>26</v>
      </c>
      <c r="D2036" t="s">
        <v>18</v>
      </c>
      <c r="E2036" t="s">
        <v>2541</v>
      </c>
      <c r="F2036" t="s">
        <v>20</v>
      </c>
      <c r="G2036" t="s">
        <v>68</v>
      </c>
      <c r="H2036" t="s">
        <v>69</v>
      </c>
      <c r="I2036" t="s">
        <v>31</v>
      </c>
      <c r="J2036" t="s">
        <v>32</v>
      </c>
      <c r="K2036" t="s">
        <v>33</v>
      </c>
      <c r="L2036">
        <v>0</v>
      </c>
      <c r="M2036">
        <v>2</v>
      </c>
      <c r="N2036">
        <v>178</v>
      </c>
      <c r="O2036">
        <v>0</v>
      </c>
      <c r="P2036">
        <v>8</v>
      </c>
      <c r="Q2036">
        <v>30</v>
      </c>
      <c r="R2036">
        <f>SUM(Table1[[#This Row],[FIRST_CLASS_SEATS]:[ECONOMY_SEATS]])</f>
        <v>180</v>
      </c>
      <c r="S2036" s="5">
        <f>(Table1[[#This Row],[TIER1_ELIGIBLE_PAX]]/Table1[[#This Row],[TOTAL_PAX]])</f>
        <v>0</v>
      </c>
      <c r="T2036" s="5">
        <f>(Table1[[#This Row],[TIER2_ELIGIBLE_PAX]]/Table1[[#This Row],[TOTAL_PAX]])</f>
        <v>4.4444444444444446E-2</v>
      </c>
      <c r="U2036" s="5">
        <f>(Table1[[#This Row],[TIER3_ELIGIBLE_PAX]]/Table1[[#This Row],[TOTAL_PAX]])</f>
        <v>0.16666666666666666</v>
      </c>
      <c r="V2036" s="8">
        <v>0.2061650519618794</v>
      </c>
    </row>
    <row r="2037" spans="1:22" x14ac:dyDescent="0.3">
      <c r="A2037" s="1">
        <v>45750</v>
      </c>
      <c r="B2037" s="2">
        <v>0.9555555555555556</v>
      </c>
      <c r="C2037" t="s">
        <v>34</v>
      </c>
      <c r="D2037" t="s">
        <v>18</v>
      </c>
      <c r="E2037" t="s">
        <v>482</v>
      </c>
      <c r="F2037" t="s">
        <v>20</v>
      </c>
      <c r="G2037" t="s">
        <v>73</v>
      </c>
      <c r="H2037" t="s">
        <v>74</v>
      </c>
      <c r="I2037" t="s">
        <v>31</v>
      </c>
      <c r="J2037" t="s">
        <v>32</v>
      </c>
      <c r="K2037" t="s">
        <v>33</v>
      </c>
      <c r="L2037">
        <v>0</v>
      </c>
      <c r="M2037">
        <v>15</v>
      </c>
      <c r="N2037">
        <v>165</v>
      </c>
      <c r="O2037">
        <v>1</v>
      </c>
      <c r="P2037">
        <v>17</v>
      </c>
      <c r="Q2037">
        <v>56</v>
      </c>
      <c r="R2037">
        <f>SUM(Table1[[#This Row],[FIRST_CLASS_SEATS]:[ECONOMY_SEATS]])</f>
        <v>180</v>
      </c>
      <c r="S2037" s="5">
        <f>(Table1[[#This Row],[TIER1_ELIGIBLE_PAX]]/Table1[[#This Row],[TOTAL_PAX]])</f>
        <v>5.5555555555555558E-3</v>
      </c>
      <c r="T2037" s="5">
        <f>(Table1[[#This Row],[TIER2_ELIGIBLE_PAX]]/Table1[[#This Row],[TOTAL_PAX]])</f>
        <v>9.4444444444444442E-2</v>
      </c>
      <c r="U2037" s="5">
        <f>(Table1[[#This Row],[TIER3_ELIGIBLE_PAX]]/Table1[[#This Row],[TOTAL_PAX]])</f>
        <v>0.31111111111111112</v>
      </c>
      <c r="V2037" s="8">
        <v>0.20659378758848701</v>
      </c>
    </row>
    <row r="2038" spans="1:22" x14ac:dyDescent="0.3">
      <c r="A2038" s="1">
        <v>45788</v>
      </c>
      <c r="B2038" s="2">
        <v>0.30277777777777776</v>
      </c>
      <c r="C2038" t="s">
        <v>26</v>
      </c>
      <c r="D2038" t="s">
        <v>18</v>
      </c>
      <c r="E2038" t="s">
        <v>2279</v>
      </c>
      <c r="F2038" t="s">
        <v>20</v>
      </c>
      <c r="G2038" t="s">
        <v>40</v>
      </c>
      <c r="H2038" t="s">
        <v>41</v>
      </c>
      <c r="I2038" t="s">
        <v>31</v>
      </c>
      <c r="J2038" t="s">
        <v>32</v>
      </c>
      <c r="K2038" t="s">
        <v>33</v>
      </c>
      <c r="L2038">
        <v>0</v>
      </c>
      <c r="M2038">
        <v>6</v>
      </c>
      <c r="N2038">
        <v>174</v>
      </c>
      <c r="O2038">
        <v>0</v>
      </c>
      <c r="P2038">
        <v>8</v>
      </c>
      <c r="Q2038">
        <v>32</v>
      </c>
      <c r="R2038">
        <f>SUM(Table1[[#This Row],[FIRST_CLASS_SEATS]:[ECONOMY_SEATS]])</f>
        <v>180</v>
      </c>
      <c r="S2038" s="5">
        <f>(Table1[[#This Row],[TIER1_ELIGIBLE_PAX]]/Table1[[#This Row],[TOTAL_PAX]])</f>
        <v>0</v>
      </c>
      <c r="T2038" s="5">
        <f>(Table1[[#This Row],[TIER2_ELIGIBLE_PAX]]/Table1[[#This Row],[TOTAL_PAX]])</f>
        <v>4.4444444444444446E-2</v>
      </c>
      <c r="U2038" s="5">
        <f>(Table1[[#This Row],[TIER3_ELIGIBLE_PAX]]/Table1[[#This Row],[TOTAL_PAX]])</f>
        <v>0.17777777777777778</v>
      </c>
      <c r="V2038" s="8">
        <v>0.20672100795226589</v>
      </c>
    </row>
    <row r="2039" spans="1:22" x14ac:dyDescent="0.3">
      <c r="A2039" s="1">
        <v>45899</v>
      </c>
      <c r="B2039" s="2">
        <v>0.81180555555555556</v>
      </c>
      <c r="C2039" t="s">
        <v>34</v>
      </c>
      <c r="D2039" t="s">
        <v>18</v>
      </c>
      <c r="E2039" t="s">
        <v>966</v>
      </c>
      <c r="F2039" t="s">
        <v>20</v>
      </c>
      <c r="G2039" t="s">
        <v>43</v>
      </c>
      <c r="H2039" t="s">
        <v>44</v>
      </c>
      <c r="I2039" t="s">
        <v>31</v>
      </c>
      <c r="J2039" t="s">
        <v>32</v>
      </c>
      <c r="K2039" t="s">
        <v>33</v>
      </c>
      <c r="L2039">
        <v>0</v>
      </c>
      <c r="M2039">
        <v>3</v>
      </c>
      <c r="N2039">
        <v>177</v>
      </c>
      <c r="O2039">
        <v>1</v>
      </c>
      <c r="P2039">
        <v>13</v>
      </c>
      <c r="Q2039">
        <v>45</v>
      </c>
      <c r="R2039">
        <f>SUM(Table1[[#This Row],[FIRST_CLASS_SEATS]:[ECONOMY_SEATS]])</f>
        <v>180</v>
      </c>
      <c r="S2039" s="5">
        <f>(Table1[[#This Row],[TIER1_ELIGIBLE_PAX]]/Table1[[#This Row],[TOTAL_PAX]])</f>
        <v>5.5555555555555558E-3</v>
      </c>
      <c r="T2039" s="5">
        <f>(Table1[[#This Row],[TIER2_ELIGIBLE_PAX]]/Table1[[#This Row],[TOTAL_PAX]])</f>
        <v>7.2222222222222215E-2</v>
      </c>
      <c r="U2039" s="5">
        <f>(Table1[[#This Row],[TIER3_ELIGIBLE_PAX]]/Table1[[#This Row],[TOTAL_PAX]])</f>
        <v>0.25</v>
      </c>
      <c r="V2039" s="8">
        <v>0.20678550066253809</v>
      </c>
    </row>
    <row r="2040" spans="1:22" x14ac:dyDescent="0.3">
      <c r="A2040" s="1">
        <v>45861</v>
      </c>
      <c r="B2040" s="2">
        <v>0.8833333333333333</v>
      </c>
      <c r="C2040" t="s">
        <v>34</v>
      </c>
      <c r="D2040" t="s">
        <v>18</v>
      </c>
      <c r="E2040" t="s">
        <v>1665</v>
      </c>
      <c r="F2040" t="s">
        <v>20</v>
      </c>
      <c r="G2040" t="s">
        <v>99</v>
      </c>
      <c r="H2040" t="s">
        <v>74</v>
      </c>
      <c r="I2040" t="s">
        <v>31</v>
      </c>
      <c r="J2040" t="s">
        <v>32</v>
      </c>
      <c r="K2040" t="s">
        <v>33</v>
      </c>
      <c r="L2040">
        <v>0</v>
      </c>
      <c r="M2040">
        <v>15</v>
      </c>
      <c r="N2040">
        <v>165</v>
      </c>
      <c r="O2040">
        <v>0</v>
      </c>
      <c r="P2040">
        <v>4</v>
      </c>
      <c r="Q2040">
        <v>19</v>
      </c>
      <c r="R2040">
        <f>SUM(Table1[[#This Row],[FIRST_CLASS_SEATS]:[ECONOMY_SEATS]])</f>
        <v>180</v>
      </c>
      <c r="S2040" s="5">
        <f>(Table1[[#This Row],[TIER1_ELIGIBLE_PAX]]/Table1[[#This Row],[TOTAL_PAX]])</f>
        <v>0</v>
      </c>
      <c r="T2040" s="5">
        <f>(Table1[[#This Row],[TIER2_ELIGIBLE_PAX]]/Table1[[#This Row],[TOTAL_PAX]])</f>
        <v>2.2222222222222223E-2</v>
      </c>
      <c r="U2040" s="5">
        <f>(Table1[[#This Row],[TIER3_ELIGIBLE_PAX]]/Table1[[#This Row],[TOTAL_PAX]])</f>
        <v>0.10555555555555556</v>
      </c>
      <c r="V2040" s="8">
        <v>0.20683345347847293</v>
      </c>
    </row>
    <row r="2041" spans="1:22" x14ac:dyDescent="0.3">
      <c r="A2041" s="1">
        <v>45914</v>
      </c>
      <c r="B2041" s="2">
        <v>0.58125000000000004</v>
      </c>
      <c r="C2041" t="s">
        <v>48</v>
      </c>
      <c r="D2041" t="s">
        <v>18</v>
      </c>
      <c r="E2041" t="s">
        <v>3797</v>
      </c>
      <c r="F2041" t="s">
        <v>20</v>
      </c>
      <c r="G2041" t="s">
        <v>68</v>
      </c>
      <c r="H2041" t="s">
        <v>69</v>
      </c>
      <c r="I2041" t="s">
        <v>31</v>
      </c>
      <c r="J2041" t="s">
        <v>32</v>
      </c>
      <c r="K2041" t="s">
        <v>33</v>
      </c>
      <c r="L2041">
        <v>0</v>
      </c>
      <c r="M2041">
        <v>18</v>
      </c>
      <c r="N2041">
        <v>162</v>
      </c>
      <c r="O2041">
        <v>0</v>
      </c>
      <c r="P2041">
        <v>7</v>
      </c>
      <c r="Q2041">
        <v>28</v>
      </c>
      <c r="R2041">
        <f>SUM(Table1[[#This Row],[FIRST_CLASS_SEATS]:[ECONOMY_SEATS]])</f>
        <v>180</v>
      </c>
      <c r="S2041" s="5">
        <f>(Table1[[#This Row],[TIER1_ELIGIBLE_PAX]]/Table1[[#This Row],[TOTAL_PAX]])</f>
        <v>0</v>
      </c>
      <c r="T2041" s="5">
        <f>(Table1[[#This Row],[TIER2_ELIGIBLE_PAX]]/Table1[[#This Row],[TOTAL_PAX]])</f>
        <v>3.888888888888889E-2</v>
      </c>
      <c r="U2041" s="5">
        <f>(Table1[[#This Row],[TIER3_ELIGIBLE_PAX]]/Table1[[#This Row],[TOTAL_PAX]])</f>
        <v>0.15555555555555556</v>
      </c>
      <c r="V2041" s="8">
        <v>0.20706917338473962</v>
      </c>
    </row>
    <row r="2042" spans="1:22" x14ac:dyDescent="0.3">
      <c r="A2042" s="1">
        <v>45953</v>
      </c>
      <c r="B2042" s="2">
        <v>0.47638888888888886</v>
      </c>
      <c r="C2042" t="s">
        <v>26</v>
      </c>
      <c r="D2042" t="s">
        <v>18</v>
      </c>
      <c r="E2042" t="s">
        <v>2356</v>
      </c>
      <c r="F2042" t="s">
        <v>20</v>
      </c>
      <c r="G2042" t="s">
        <v>68</v>
      </c>
      <c r="H2042" t="s">
        <v>69</v>
      </c>
      <c r="I2042" t="s">
        <v>31</v>
      </c>
      <c r="J2042" t="s">
        <v>32</v>
      </c>
      <c r="K2042" t="s">
        <v>33</v>
      </c>
      <c r="L2042">
        <v>0</v>
      </c>
      <c r="M2042">
        <v>3</v>
      </c>
      <c r="N2042">
        <v>177</v>
      </c>
      <c r="O2042">
        <v>0</v>
      </c>
      <c r="P2042">
        <v>5</v>
      </c>
      <c r="Q2042">
        <v>22</v>
      </c>
      <c r="R2042">
        <f>SUM(Table1[[#This Row],[FIRST_CLASS_SEATS]:[ECONOMY_SEATS]])</f>
        <v>180</v>
      </c>
      <c r="S2042" s="5">
        <f>(Table1[[#This Row],[TIER1_ELIGIBLE_PAX]]/Table1[[#This Row],[TOTAL_PAX]])</f>
        <v>0</v>
      </c>
      <c r="T2042" s="5">
        <f>(Table1[[#This Row],[TIER2_ELIGIBLE_PAX]]/Table1[[#This Row],[TOTAL_PAX]])</f>
        <v>2.7777777777777776E-2</v>
      </c>
      <c r="U2042" s="5">
        <f>(Table1[[#This Row],[TIER3_ELIGIBLE_PAX]]/Table1[[#This Row],[TOTAL_PAX]])</f>
        <v>0.12222222222222222</v>
      </c>
      <c r="V2042" s="8">
        <v>0.2072499990378126</v>
      </c>
    </row>
    <row r="2043" spans="1:22" x14ac:dyDescent="0.3">
      <c r="A2043" s="1">
        <v>45844</v>
      </c>
      <c r="B2043" s="2">
        <v>0.81666666666666665</v>
      </c>
      <c r="C2043" t="s">
        <v>34</v>
      </c>
      <c r="D2043" t="s">
        <v>18</v>
      </c>
      <c r="E2043" t="s">
        <v>3193</v>
      </c>
      <c r="F2043" t="s">
        <v>20</v>
      </c>
      <c r="G2043" t="s">
        <v>99</v>
      </c>
      <c r="H2043" t="s">
        <v>74</v>
      </c>
      <c r="I2043" t="s">
        <v>31</v>
      </c>
      <c r="J2043" t="s">
        <v>32</v>
      </c>
      <c r="K2043" t="s">
        <v>33</v>
      </c>
      <c r="L2043">
        <v>0</v>
      </c>
      <c r="M2043">
        <v>0</v>
      </c>
      <c r="N2043">
        <v>180</v>
      </c>
      <c r="O2043">
        <v>1</v>
      </c>
      <c r="P2043">
        <v>3</v>
      </c>
      <c r="Q2043">
        <v>18</v>
      </c>
      <c r="R2043">
        <f>SUM(Table1[[#This Row],[FIRST_CLASS_SEATS]:[ECONOMY_SEATS]])</f>
        <v>180</v>
      </c>
      <c r="S2043" s="5">
        <f>(Table1[[#This Row],[TIER1_ELIGIBLE_PAX]]/Table1[[#This Row],[TOTAL_PAX]])</f>
        <v>5.5555555555555558E-3</v>
      </c>
      <c r="T2043" s="5">
        <f>(Table1[[#This Row],[TIER2_ELIGIBLE_PAX]]/Table1[[#This Row],[TOTAL_PAX]])</f>
        <v>1.6666666666666666E-2</v>
      </c>
      <c r="U2043" s="5">
        <f>(Table1[[#This Row],[TIER3_ELIGIBLE_PAX]]/Table1[[#This Row],[TOTAL_PAX]])</f>
        <v>0.1</v>
      </c>
      <c r="V2043" s="8">
        <v>0.20725619392747019</v>
      </c>
    </row>
    <row r="2044" spans="1:22" x14ac:dyDescent="0.3">
      <c r="A2044" s="1">
        <v>45904</v>
      </c>
      <c r="B2044" s="2">
        <v>0.60069444444444442</v>
      </c>
      <c r="C2044" t="s">
        <v>17</v>
      </c>
      <c r="D2044" t="s">
        <v>18</v>
      </c>
      <c r="E2044" t="s">
        <v>4265</v>
      </c>
      <c r="F2044" t="s">
        <v>20</v>
      </c>
      <c r="G2044" t="s">
        <v>62</v>
      </c>
      <c r="H2044" t="s">
        <v>63</v>
      </c>
      <c r="I2044" t="s">
        <v>31</v>
      </c>
      <c r="J2044" t="s">
        <v>32</v>
      </c>
      <c r="K2044" t="s">
        <v>33</v>
      </c>
      <c r="L2044">
        <v>0</v>
      </c>
      <c r="M2044">
        <v>4</v>
      </c>
      <c r="N2044">
        <v>176</v>
      </c>
      <c r="O2044">
        <v>0</v>
      </c>
      <c r="P2044">
        <v>20</v>
      </c>
      <c r="Q2044">
        <v>66</v>
      </c>
      <c r="R2044">
        <f>SUM(Table1[[#This Row],[FIRST_CLASS_SEATS]:[ECONOMY_SEATS]])</f>
        <v>180</v>
      </c>
      <c r="S2044" s="5">
        <f>(Table1[[#This Row],[TIER1_ELIGIBLE_PAX]]/Table1[[#This Row],[TOTAL_PAX]])</f>
        <v>0</v>
      </c>
      <c r="T2044" s="5">
        <f>(Table1[[#This Row],[TIER2_ELIGIBLE_PAX]]/Table1[[#This Row],[TOTAL_PAX]])</f>
        <v>0.1111111111111111</v>
      </c>
      <c r="U2044" s="5">
        <f>(Table1[[#This Row],[TIER3_ELIGIBLE_PAX]]/Table1[[#This Row],[TOTAL_PAX]])</f>
        <v>0.36666666666666664</v>
      </c>
      <c r="V2044" s="8">
        <v>0.20726288517346481</v>
      </c>
    </row>
    <row r="2045" spans="1:22" x14ac:dyDescent="0.3">
      <c r="A2045" s="1">
        <v>45847</v>
      </c>
      <c r="B2045" s="2">
        <v>0.64444444444444449</v>
      </c>
      <c r="C2045" t="s">
        <v>17</v>
      </c>
      <c r="D2045" t="s">
        <v>18</v>
      </c>
      <c r="E2045" t="s">
        <v>2047</v>
      </c>
      <c r="F2045" t="s">
        <v>20</v>
      </c>
      <c r="G2045" t="s">
        <v>71</v>
      </c>
      <c r="H2045" t="s">
        <v>22</v>
      </c>
      <c r="I2045" t="s">
        <v>23</v>
      </c>
      <c r="J2045" t="s">
        <v>24</v>
      </c>
      <c r="K2045" t="s">
        <v>25</v>
      </c>
      <c r="L2045">
        <v>0</v>
      </c>
      <c r="M2045">
        <v>32</v>
      </c>
      <c r="N2045">
        <v>304</v>
      </c>
      <c r="O2045">
        <v>0</v>
      </c>
      <c r="P2045">
        <v>11</v>
      </c>
      <c r="Q2045">
        <v>39</v>
      </c>
      <c r="R2045">
        <f>SUM(Table1[[#This Row],[FIRST_CLASS_SEATS]:[ECONOMY_SEATS]])</f>
        <v>336</v>
      </c>
      <c r="S2045" s="5">
        <f>(Table1[[#This Row],[TIER1_ELIGIBLE_PAX]]/Table1[[#This Row],[TOTAL_PAX]])</f>
        <v>0</v>
      </c>
      <c r="T2045" s="5">
        <f>(Table1[[#This Row],[TIER2_ELIGIBLE_PAX]]/Table1[[#This Row],[TOTAL_PAX]])</f>
        <v>3.273809523809524E-2</v>
      </c>
      <c r="U2045" s="5">
        <f>(Table1[[#This Row],[TIER3_ELIGIBLE_PAX]]/Table1[[#This Row],[TOTAL_PAX]])</f>
        <v>0.11607142857142858</v>
      </c>
      <c r="V2045" s="8">
        <v>0.20730662210807038</v>
      </c>
    </row>
    <row r="2046" spans="1:22" x14ac:dyDescent="0.3">
      <c r="A2046" s="1">
        <v>45770</v>
      </c>
      <c r="B2046" s="2">
        <v>0.83888888888888891</v>
      </c>
      <c r="C2046" t="s">
        <v>34</v>
      </c>
      <c r="D2046" t="s">
        <v>18</v>
      </c>
      <c r="E2046" t="s">
        <v>3497</v>
      </c>
      <c r="F2046" t="s">
        <v>20</v>
      </c>
      <c r="G2046" t="s">
        <v>71</v>
      </c>
      <c r="H2046" t="s">
        <v>22</v>
      </c>
      <c r="I2046" t="s">
        <v>23</v>
      </c>
      <c r="J2046" t="s">
        <v>24</v>
      </c>
      <c r="K2046" t="s">
        <v>47</v>
      </c>
      <c r="L2046">
        <v>0</v>
      </c>
      <c r="M2046">
        <v>56</v>
      </c>
      <c r="N2046">
        <v>275</v>
      </c>
      <c r="O2046">
        <v>0</v>
      </c>
      <c r="P2046">
        <v>9</v>
      </c>
      <c r="Q2046">
        <v>33</v>
      </c>
      <c r="R2046">
        <f>SUM(Table1[[#This Row],[FIRST_CLASS_SEATS]:[ECONOMY_SEATS]])</f>
        <v>331</v>
      </c>
      <c r="S2046" s="5">
        <f>(Table1[[#This Row],[TIER1_ELIGIBLE_PAX]]/Table1[[#This Row],[TOTAL_PAX]])</f>
        <v>0</v>
      </c>
      <c r="T2046" s="5">
        <f>(Table1[[#This Row],[TIER2_ELIGIBLE_PAX]]/Table1[[#This Row],[TOTAL_PAX]])</f>
        <v>2.7190332326283987E-2</v>
      </c>
      <c r="U2046" s="5">
        <f>(Table1[[#This Row],[TIER3_ELIGIBLE_PAX]]/Table1[[#This Row],[TOTAL_PAX]])</f>
        <v>9.9697885196374625E-2</v>
      </c>
      <c r="V2046" s="8">
        <v>0.20745065442359467</v>
      </c>
    </row>
    <row r="2047" spans="1:22" x14ac:dyDescent="0.3">
      <c r="A2047" s="1">
        <v>45787</v>
      </c>
      <c r="B2047" s="2">
        <v>0.35347222222222224</v>
      </c>
      <c r="C2047" t="s">
        <v>26</v>
      </c>
      <c r="D2047" t="s">
        <v>18</v>
      </c>
      <c r="E2047" t="s">
        <v>967</v>
      </c>
      <c r="F2047" t="s">
        <v>20</v>
      </c>
      <c r="G2047" t="s">
        <v>73</v>
      </c>
      <c r="H2047" t="s">
        <v>74</v>
      </c>
      <c r="I2047" t="s">
        <v>31</v>
      </c>
      <c r="J2047" t="s">
        <v>32</v>
      </c>
      <c r="K2047" t="s">
        <v>33</v>
      </c>
      <c r="L2047">
        <v>0</v>
      </c>
      <c r="M2047">
        <v>6</v>
      </c>
      <c r="N2047">
        <v>174</v>
      </c>
      <c r="O2047">
        <v>0</v>
      </c>
      <c r="P2047">
        <v>10</v>
      </c>
      <c r="Q2047">
        <v>36</v>
      </c>
      <c r="R2047">
        <f>SUM(Table1[[#This Row],[FIRST_CLASS_SEATS]:[ECONOMY_SEATS]])</f>
        <v>180</v>
      </c>
      <c r="S2047" s="5">
        <f>(Table1[[#This Row],[TIER1_ELIGIBLE_PAX]]/Table1[[#This Row],[TOTAL_PAX]])</f>
        <v>0</v>
      </c>
      <c r="T2047" s="5">
        <f>(Table1[[#This Row],[TIER2_ELIGIBLE_PAX]]/Table1[[#This Row],[TOTAL_PAX]])</f>
        <v>5.5555555555555552E-2</v>
      </c>
      <c r="U2047" s="5">
        <f>(Table1[[#This Row],[TIER3_ELIGIBLE_PAX]]/Table1[[#This Row],[TOTAL_PAX]])</f>
        <v>0.2</v>
      </c>
      <c r="V2047" s="8">
        <v>0.20745487330092893</v>
      </c>
    </row>
    <row r="2048" spans="1:22" x14ac:dyDescent="0.3">
      <c r="A2048" s="1">
        <v>45906</v>
      </c>
      <c r="B2048" s="2">
        <v>0.66736111111111107</v>
      </c>
      <c r="C2048" t="s">
        <v>17</v>
      </c>
      <c r="D2048" t="s">
        <v>18</v>
      </c>
      <c r="E2048" t="s">
        <v>547</v>
      </c>
      <c r="F2048" t="s">
        <v>20</v>
      </c>
      <c r="G2048" t="s">
        <v>54</v>
      </c>
      <c r="H2048" t="s">
        <v>30</v>
      </c>
      <c r="I2048" t="s">
        <v>31</v>
      </c>
      <c r="J2048" t="s">
        <v>32</v>
      </c>
      <c r="K2048" t="s">
        <v>33</v>
      </c>
      <c r="L2048">
        <v>0</v>
      </c>
      <c r="M2048">
        <v>10</v>
      </c>
      <c r="N2048">
        <v>170</v>
      </c>
      <c r="O2048">
        <v>0</v>
      </c>
      <c r="P2048">
        <v>5</v>
      </c>
      <c r="Q2048">
        <v>21</v>
      </c>
      <c r="R2048">
        <f>SUM(Table1[[#This Row],[FIRST_CLASS_SEATS]:[ECONOMY_SEATS]])</f>
        <v>180</v>
      </c>
      <c r="S2048" s="5">
        <f>(Table1[[#This Row],[TIER1_ELIGIBLE_PAX]]/Table1[[#This Row],[TOTAL_PAX]])</f>
        <v>0</v>
      </c>
      <c r="T2048" s="5">
        <f>(Table1[[#This Row],[TIER2_ELIGIBLE_PAX]]/Table1[[#This Row],[TOTAL_PAX]])</f>
        <v>2.7777777777777776E-2</v>
      </c>
      <c r="U2048" s="5">
        <f>(Table1[[#This Row],[TIER3_ELIGIBLE_PAX]]/Table1[[#This Row],[TOTAL_PAX]])</f>
        <v>0.11666666666666667</v>
      </c>
      <c r="V2048" s="8">
        <v>0.20755645779452159</v>
      </c>
    </row>
    <row r="2049" spans="1:22" x14ac:dyDescent="0.3">
      <c r="A2049" s="1">
        <v>45908</v>
      </c>
      <c r="B2049" s="2">
        <v>0.31319444444444444</v>
      </c>
      <c r="C2049" t="s">
        <v>26</v>
      </c>
      <c r="D2049" t="s">
        <v>18</v>
      </c>
      <c r="E2049" t="s">
        <v>5479</v>
      </c>
      <c r="F2049" t="s">
        <v>20</v>
      </c>
      <c r="G2049" t="s">
        <v>29</v>
      </c>
      <c r="H2049" t="s">
        <v>30</v>
      </c>
      <c r="I2049" t="s">
        <v>31</v>
      </c>
      <c r="J2049" t="s">
        <v>32</v>
      </c>
      <c r="K2049" t="s">
        <v>33</v>
      </c>
      <c r="L2049">
        <v>0</v>
      </c>
      <c r="M2049">
        <v>3</v>
      </c>
      <c r="N2049">
        <v>177</v>
      </c>
      <c r="O2049">
        <v>0</v>
      </c>
      <c r="P2049">
        <v>0</v>
      </c>
      <c r="Q2049">
        <v>7</v>
      </c>
      <c r="R2049">
        <f>SUM(Table1[[#This Row],[FIRST_CLASS_SEATS]:[ECONOMY_SEATS]])</f>
        <v>180</v>
      </c>
      <c r="S2049" s="5">
        <f>(Table1[[#This Row],[TIER1_ELIGIBLE_PAX]]/Table1[[#This Row],[TOTAL_PAX]])</f>
        <v>0</v>
      </c>
      <c r="T2049" s="5">
        <f>(Table1[[#This Row],[TIER2_ELIGIBLE_PAX]]/Table1[[#This Row],[TOTAL_PAX]])</f>
        <v>0</v>
      </c>
      <c r="U2049" s="5">
        <f>(Table1[[#This Row],[TIER3_ELIGIBLE_PAX]]/Table1[[#This Row],[TOTAL_PAX]])</f>
        <v>3.888888888888889E-2</v>
      </c>
      <c r="V2049" s="8">
        <v>0.20764616415291692</v>
      </c>
    </row>
    <row r="2050" spans="1:22" x14ac:dyDescent="0.3">
      <c r="A2050" s="1">
        <v>45906</v>
      </c>
      <c r="B2050" s="2">
        <v>0.86319444444444449</v>
      </c>
      <c r="C2050" t="s">
        <v>34</v>
      </c>
      <c r="D2050" t="s">
        <v>18</v>
      </c>
      <c r="E2050" t="s">
        <v>3232</v>
      </c>
      <c r="F2050" t="s">
        <v>20</v>
      </c>
      <c r="G2050" t="s">
        <v>40</v>
      </c>
      <c r="H2050" t="s">
        <v>41</v>
      </c>
      <c r="I2050" t="s">
        <v>31</v>
      </c>
      <c r="J2050" t="s">
        <v>32</v>
      </c>
      <c r="K2050" t="s">
        <v>33</v>
      </c>
      <c r="L2050">
        <v>0</v>
      </c>
      <c r="M2050">
        <v>11</v>
      </c>
      <c r="N2050">
        <v>169</v>
      </c>
      <c r="O2050">
        <v>1</v>
      </c>
      <c r="P2050">
        <v>11</v>
      </c>
      <c r="Q2050">
        <v>39</v>
      </c>
      <c r="R2050">
        <f>SUM(Table1[[#This Row],[FIRST_CLASS_SEATS]:[ECONOMY_SEATS]])</f>
        <v>180</v>
      </c>
      <c r="S2050" s="5">
        <f>(Table1[[#This Row],[TIER1_ELIGIBLE_PAX]]/Table1[[#This Row],[TOTAL_PAX]])</f>
        <v>5.5555555555555558E-3</v>
      </c>
      <c r="T2050" s="5">
        <f>(Table1[[#This Row],[TIER2_ELIGIBLE_PAX]]/Table1[[#This Row],[TOTAL_PAX]])</f>
        <v>6.1111111111111109E-2</v>
      </c>
      <c r="U2050" s="5">
        <f>(Table1[[#This Row],[TIER3_ELIGIBLE_PAX]]/Table1[[#This Row],[TOTAL_PAX]])</f>
        <v>0.21666666666666667</v>
      </c>
      <c r="V2050" s="8">
        <v>0.20764979225104707</v>
      </c>
    </row>
    <row r="2051" spans="1:22" x14ac:dyDescent="0.3">
      <c r="A2051" s="1">
        <v>45750</v>
      </c>
      <c r="B2051" s="2">
        <v>0.30694444444444446</v>
      </c>
      <c r="C2051" t="s">
        <v>26</v>
      </c>
      <c r="D2051" t="s">
        <v>18</v>
      </c>
      <c r="E2051" t="s">
        <v>4143</v>
      </c>
      <c r="F2051" t="s">
        <v>20</v>
      </c>
      <c r="G2051" t="s">
        <v>99</v>
      </c>
      <c r="H2051" t="s">
        <v>74</v>
      </c>
      <c r="I2051" t="s">
        <v>31</v>
      </c>
      <c r="J2051" t="s">
        <v>32</v>
      </c>
      <c r="K2051" t="s">
        <v>33</v>
      </c>
      <c r="L2051">
        <v>0</v>
      </c>
      <c r="M2051">
        <v>20</v>
      </c>
      <c r="N2051">
        <v>160</v>
      </c>
      <c r="O2051">
        <v>0</v>
      </c>
      <c r="P2051">
        <v>5</v>
      </c>
      <c r="Q2051">
        <v>21</v>
      </c>
      <c r="R2051">
        <f>SUM(Table1[[#This Row],[FIRST_CLASS_SEATS]:[ECONOMY_SEATS]])</f>
        <v>180</v>
      </c>
      <c r="S2051" s="5">
        <f>(Table1[[#This Row],[TIER1_ELIGIBLE_PAX]]/Table1[[#This Row],[TOTAL_PAX]])</f>
        <v>0</v>
      </c>
      <c r="T2051" s="5">
        <f>(Table1[[#This Row],[TIER2_ELIGIBLE_PAX]]/Table1[[#This Row],[TOTAL_PAX]])</f>
        <v>2.7777777777777776E-2</v>
      </c>
      <c r="U2051" s="5">
        <f>(Table1[[#This Row],[TIER3_ELIGIBLE_PAX]]/Table1[[#This Row],[TOTAL_PAX]])</f>
        <v>0.11666666666666667</v>
      </c>
      <c r="V2051" s="8">
        <v>0.20788138637877096</v>
      </c>
    </row>
    <row r="2052" spans="1:22" x14ac:dyDescent="0.3">
      <c r="A2052" s="1">
        <v>45880</v>
      </c>
      <c r="B2052" s="2">
        <v>0.46180555555555558</v>
      </c>
      <c r="C2052" t="s">
        <v>26</v>
      </c>
      <c r="D2052" t="s">
        <v>18</v>
      </c>
      <c r="E2052" t="s">
        <v>1928</v>
      </c>
      <c r="F2052" t="s">
        <v>20</v>
      </c>
      <c r="G2052" t="s">
        <v>124</v>
      </c>
      <c r="H2052" t="s">
        <v>22</v>
      </c>
      <c r="I2052" t="s">
        <v>23</v>
      </c>
      <c r="J2052" t="s">
        <v>24</v>
      </c>
      <c r="K2052" t="s">
        <v>80</v>
      </c>
      <c r="L2052">
        <v>14</v>
      </c>
      <c r="M2052">
        <v>97</v>
      </c>
      <c r="N2052">
        <v>358</v>
      </c>
      <c r="O2052">
        <v>0</v>
      </c>
      <c r="P2052">
        <v>8</v>
      </c>
      <c r="Q2052">
        <v>30</v>
      </c>
      <c r="R2052">
        <f>SUM(Table1[[#This Row],[FIRST_CLASS_SEATS]:[ECONOMY_SEATS]])</f>
        <v>469</v>
      </c>
      <c r="S2052" s="5">
        <f>(Table1[[#This Row],[TIER1_ELIGIBLE_PAX]]/Table1[[#This Row],[TOTAL_PAX]])</f>
        <v>0</v>
      </c>
      <c r="T2052" s="5">
        <f>(Table1[[#This Row],[TIER2_ELIGIBLE_PAX]]/Table1[[#This Row],[TOTAL_PAX]])</f>
        <v>1.7057569296375266E-2</v>
      </c>
      <c r="U2052" s="5">
        <f>(Table1[[#This Row],[TIER3_ELIGIBLE_PAX]]/Table1[[#This Row],[TOTAL_PAX]])</f>
        <v>6.3965884861407252E-2</v>
      </c>
      <c r="V2052" s="8">
        <v>0.20790926143627775</v>
      </c>
    </row>
    <row r="2053" spans="1:22" x14ac:dyDescent="0.3">
      <c r="A2053" s="1">
        <v>45924</v>
      </c>
      <c r="B2053" s="2">
        <v>0.39374999999999999</v>
      </c>
      <c r="C2053" t="s">
        <v>26</v>
      </c>
      <c r="D2053" t="s">
        <v>18</v>
      </c>
      <c r="E2053" t="s">
        <v>3308</v>
      </c>
      <c r="F2053" t="s">
        <v>20</v>
      </c>
      <c r="G2053" t="s">
        <v>29</v>
      </c>
      <c r="H2053" t="s">
        <v>30</v>
      </c>
      <c r="I2053" t="s">
        <v>31</v>
      </c>
      <c r="J2053" t="s">
        <v>32</v>
      </c>
      <c r="K2053" t="s">
        <v>33</v>
      </c>
      <c r="L2053">
        <v>0</v>
      </c>
      <c r="M2053">
        <v>1</v>
      </c>
      <c r="N2053">
        <v>179</v>
      </c>
      <c r="O2053">
        <v>0</v>
      </c>
      <c r="P2053">
        <v>15</v>
      </c>
      <c r="Q2053">
        <v>50</v>
      </c>
      <c r="R2053">
        <f>SUM(Table1[[#This Row],[FIRST_CLASS_SEATS]:[ECONOMY_SEATS]])</f>
        <v>180</v>
      </c>
      <c r="S2053" s="5">
        <f>(Table1[[#This Row],[TIER1_ELIGIBLE_PAX]]/Table1[[#This Row],[TOTAL_PAX]])</f>
        <v>0</v>
      </c>
      <c r="T2053" s="5">
        <f>(Table1[[#This Row],[TIER2_ELIGIBLE_PAX]]/Table1[[#This Row],[TOTAL_PAX]])</f>
        <v>8.3333333333333329E-2</v>
      </c>
      <c r="U2053" s="5">
        <f>(Table1[[#This Row],[TIER3_ELIGIBLE_PAX]]/Table1[[#This Row],[TOTAL_PAX]])</f>
        <v>0.27777777777777779</v>
      </c>
      <c r="V2053" s="8">
        <v>0.20795458653078003</v>
      </c>
    </row>
    <row r="2054" spans="1:22" x14ac:dyDescent="0.3">
      <c r="A2054" s="1">
        <v>45910</v>
      </c>
      <c r="B2054" s="2">
        <v>0.28194444444444444</v>
      </c>
      <c r="C2054" t="s">
        <v>26</v>
      </c>
      <c r="D2054" t="s">
        <v>18</v>
      </c>
      <c r="E2054" t="s">
        <v>4964</v>
      </c>
      <c r="F2054" t="s">
        <v>20</v>
      </c>
      <c r="G2054" t="s">
        <v>73</v>
      </c>
      <c r="H2054" t="s">
        <v>74</v>
      </c>
      <c r="I2054" t="s">
        <v>31</v>
      </c>
      <c r="J2054" t="s">
        <v>32</v>
      </c>
      <c r="K2054" t="s">
        <v>33</v>
      </c>
      <c r="L2054">
        <v>0</v>
      </c>
      <c r="M2054">
        <v>14</v>
      </c>
      <c r="N2054">
        <v>166</v>
      </c>
      <c r="O2054">
        <v>3</v>
      </c>
      <c r="P2054">
        <v>10</v>
      </c>
      <c r="Q2054">
        <v>36</v>
      </c>
      <c r="R2054">
        <f>SUM(Table1[[#This Row],[FIRST_CLASS_SEATS]:[ECONOMY_SEATS]])</f>
        <v>180</v>
      </c>
      <c r="S2054" s="5">
        <f>(Table1[[#This Row],[TIER1_ELIGIBLE_PAX]]/Table1[[#This Row],[TOTAL_PAX]])</f>
        <v>1.6666666666666666E-2</v>
      </c>
      <c r="T2054" s="5">
        <f>(Table1[[#This Row],[TIER2_ELIGIBLE_PAX]]/Table1[[#This Row],[TOTAL_PAX]])</f>
        <v>5.5555555555555552E-2</v>
      </c>
      <c r="U2054" s="5">
        <f>(Table1[[#This Row],[TIER3_ELIGIBLE_PAX]]/Table1[[#This Row],[TOTAL_PAX]])</f>
        <v>0.2</v>
      </c>
      <c r="V2054" s="8">
        <v>0.2081426213633446</v>
      </c>
    </row>
    <row r="2055" spans="1:22" x14ac:dyDescent="0.3">
      <c r="A2055" s="1">
        <v>45803</v>
      </c>
      <c r="B2055" s="2">
        <v>0.54652777777777772</v>
      </c>
      <c r="C2055" t="s">
        <v>48</v>
      </c>
      <c r="D2055" t="s">
        <v>18</v>
      </c>
      <c r="E2055" t="s">
        <v>1124</v>
      </c>
      <c r="F2055" t="s">
        <v>20</v>
      </c>
      <c r="G2055" t="s">
        <v>54</v>
      </c>
      <c r="H2055" t="s">
        <v>30</v>
      </c>
      <c r="I2055" t="s">
        <v>31</v>
      </c>
      <c r="J2055" t="s">
        <v>32</v>
      </c>
      <c r="K2055" t="s">
        <v>33</v>
      </c>
      <c r="L2055">
        <v>0</v>
      </c>
      <c r="M2055">
        <v>15</v>
      </c>
      <c r="N2055">
        <v>165</v>
      </c>
      <c r="O2055">
        <v>3</v>
      </c>
      <c r="P2055">
        <v>0</v>
      </c>
      <c r="Q2055">
        <v>7</v>
      </c>
      <c r="R2055">
        <f>SUM(Table1[[#This Row],[FIRST_CLASS_SEATS]:[ECONOMY_SEATS]])</f>
        <v>180</v>
      </c>
      <c r="S2055" s="5">
        <f>(Table1[[#This Row],[TIER1_ELIGIBLE_PAX]]/Table1[[#This Row],[TOTAL_PAX]])</f>
        <v>1.6666666666666666E-2</v>
      </c>
      <c r="T2055" s="5">
        <f>(Table1[[#This Row],[TIER2_ELIGIBLE_PAX]]/Table1[[#This Row],[TOTAL_PAX]])</f>
        <v>0</v>
      </c>
      <c r="U2055" s="5">
        <f>(Table1[[#This Row],[TIER3_ELIGIBLE_PAX]]/Table1[[#This Row],[TOTAL_PAX]])</f>
        <v>3.888888888888889E-2</v>
      </c>
      <c r="V2055" s="8">
        <v>0.20818251470041738</v>
      </c>
    </row>
    <row r="2056" spans="1:22" x14ac:dyDescent="0.3">
      <c r="A2056" s="1">
        <v>45916</v>
      </c>
      <c r="B2056" s="2">
        <v>0.83472222222222225</v>
      </c>
      <c r="C2056" t="s">
        <v>34</v>
      </c>
      <c r="D2056" t="s">
        <v>18</v>
      </c>
      <c r="E2056" t="s">
        <v>1231</v>
      </c>
      <c r="F2056" t="s">
        <v>20</v>
      </c>
      <c r="G2056" t="s">
        <v>40</v>
      </c>
      <c r="H2056" t="s">
        <v>41</v>
      </c>
      <c r="I2056" t="s">
        <v>31</v>
      </c>
      <c r="J2056" t="s">
        <v>32</v>
      </c>
      <c r="K2056" t="s">
        <v>33</v>
      </c>
      <c r="L2056">
        <v>0</v>
      </c>
      <c r="M2056">
        <v>17</v>
      </c>
      <c r="N2056">
        <v>163</v>
      </c>
      <c r="O2056">
        <v>0</v>
      </c>
      <c r="P2056">
        <v>12</v>
      </c>
      <c r="Q2056">
        <v>43</v>
      </c>
      <c r="R2056">
        <f>SUM(Table1[[#This Row],[FIRST_CLASS_SEATS]:[ECONOMY_SEATS]])</f>
        <v>180</v>
      </c>
      <c r="S2056" s="5">
        <f>(Table1[[#This Row],[TIER1_ELIGIBLE_PAX]]/Table1[[#This Row],[TOTAL_PAX]])</f>
        <v>0</v>
      </c>
      <c r="T2056" s="5">
        <f>(Table1[[#This Row],[TIER2_ELIGIBLE_PAX]]/Table1[[#This Row],[TOTAL_PAX]])</f>
        <v>6.6666666666666666E-2</v>
      </c>
      <c r="U2056" s="5">
        <f>(Table1[[#This Row],[TIER3_ELIGIBLE_PAX]]/Table1[[#This Row],[TOTAL_PAX]])</f>
        <v>0.2388888888888889</v>
      </c>
      <c r="V2056" s="8">
        <v>0.20831182839709916</v>
      </c>
    </row>
    <row r="2057" spans="1:22" x14ac:dyDescent="0.3">
      <c r="A2057" s="1">
        <v>45899</v>
      </c>
      <c r="B2057" s="2">
        <v>0.89236111111111116</v>
      </c>
      <c r="C2057" t="s">
        <v>34</v>
      </c>
      <c r="D2057" t="s">
        <v>18</v>
      </c>
      <c r="E2057" t="s">
        <v>3501</v>
      </c>
      <c r="F2057" t="s">
        <v>20</v>
      </c>
      <c r="G2057" t="s">
        <v>68</v>
      </c>
      <c r="H2057" t="s">
        <v>69</v>
      </c>
      <c r="I2057" t="s">
        <v>31</v>
      </c>
      <c r="J2057" t="s">
        <v>32</v>
      </c>
      <c r="K2057" t="s">
        <v>33</v>
      </c>
      <c r="L2057">
        <v>0</v>
      </c>
      <c r="M2057">
        <v>0</v>
      </c>
      <c r="N2057">
        <v>180</v>
      </c>
      <c r="O2057">
        <v>1</v>
      </c>
      <c r="P2057">
        <v>8</v>
      </c>
      <c r="Q2057">
        <v>31</v>
      </c>
      <c r="R2057">
        <f>SUM(Table1[[#This Row],[FIRST_CLASS_SEATS]:[ECONOMY_SEATS]])</f>
        <v>180</v>
      </c>
      <c r="S2057" s="5">
        <f>(Table1[[#This Row],[TIER1_ELIGIBLE_PAX]]/Table1[[#This Row],[TOTAL_PAX]])</f>
        <v>5.5555555555555558E-3</v>
      </c>
      <c r="T2057" s="5">
        <f>(Table1[[#This Row],[TIER2_ELIGIBLE_PAX]]/Table1[[#This Row],[TOTAL_PAX]])</f>
        <v>4.4444444444444446E-2</v>
      </c>
      <c r="U2057" s="5">
        <f>(Table1[[#This Row],[TIER3_ELIGIBLE_PAX]]/Table1[[#This Row],[TOTAL_PAX]])</f>
        <v>0.17222222222222222</v>
      </c>
      <c r="V2057" s="8">
        <v>0.20831308177382879</v>
      </c>
    </row>
    <row r="2058" spans="1:22" x14ac:dyDescent="0.3">
      <c r="A2058" s="1">
        <v>45907</v>
      </c>
      <c r="B2058" s="2">
        <v>0.78333333333333333</v>
      </c>
      <c r="C2058" t="s">
        <v>34</v>
      </c>
      <c r="D2058" t="s">
        <v>18</v>
      </c>
      <c r="E2058" t="s">
        <v>883</v>
      </c>
      <c r="F2058" t="s">
        <v>20</v>
      </c>
      <c r="G2058" t="s">
        <v>21</v>
      </c>
      <c r="H2058" t="s">
        <v>22</v>
      </c>
      <c r="I2058" t="s">
        <v>23</v>
      </c>
      <c r="J2058" t="s">
        <v>24</v>
      </c>
      <c r="K2058" t="s">
        <v>25</v>
      </c>
      <c r="L2058">
        <v>0</v>
      </c>
      <c r="M2058">
        <v>48</v>
      </c>
      <c r="N2058">
        <v>224</v>
      </c>
      <c r="O2058">
        <v>0</v>
      </c>
      <c r="P2058">
        <v>4</v>
      </c>
      <c r="Q2058">
        <v>21</v>
      </c>
      <c r="R2058">
        <f>SUM(Table1[[#This Row],[FIRST_CLASS_SEATS]:[ECONOMY_SEATS]])</f>
        <v>272</v>
      </c>
      <c r="S2058" s="5">
        <f>(Table1[[#This Row],[TIER1_ELIGIBLE_PAX]]/Table1[[#This Row],[TOTAL_PAX]])</f>
        <v>0</v>
      </c>
      <c r="T2058" s="5">
        <f>(Table1[[#This Row],[TIER2_ELIGIBLE_PAX]]/Table1[[#This Row],[TOTAL_PAX]])</f>
        <v>1.4705882352941176E-2</v>
      </c>
      <c r="U2058" s="5">
        <f>(Table1[[#This Row],[TIER3_ELIGIBLE_PAX]]/Table1[[#This Row],[TOTAL_PAX]])</f>
        <v>7.720588235294118E-2</v>
      </c>
      <c r="V2058" s="8">
        <v>0.2083843195513958</v>
      </c>
    </row>
    <row r="2059" spans="1:22" x14ac:dyDescent="0.3">
      <c r="A2059" s="1">
        <v>45825</v>
      </c>
      <c r="B2059" s="2">
        <v>0.80763888888888891</v>
      </c>
      <c r="C2059" t="s">
        <v>34</v>
      </c>
      <c r="D2059" t="s">
        <v>18</v>
      </c>
      <c r="E2059" t="s">
        <v>4255</v>
      </c>
      <c r="F2059" t="s">
        <v>20</v>
      </c>
      <c r="G2059" t="s">
        <v>71</v>
      </c>
      <c r="H2059" t="s">
        <v>22</v>
      </c>
      <c r="I2059" t="s">
        <v>23</v>
      </c>
      <c r="J2059" t="s">
        <v>24</v>
      </c>
      <c r="K2059" t="s">
        <v>47</v>
      </c>
      <c r="L2059">
        <v>0</v>
      </c>
      <c r="M2059">
        <v>56</v>
      </c>
      <c r="N2059">
        <v>275</v>
      </c>
      <c r="O2059">
        <v>0</v>
      </c>
      <c r="P2059">
        <v>8</v>
      </c>
      <c r="Q2059">
        <v>31</v>
      </c>
      <c r="R2059">
        <f>SUM(Table1[[#This Row],[FIRST_CLASS_SEATS]:[ECONOMY_SEATS]])</f>
        <v>331</v>
      </c>
      <c r="S2059" s="5">
        <f>(Table1[[#This Row],[TIER1_ELIGIBLE_PAX]]/Table1[[#This Row],[TOTAL_PAX]])</f>
        <v>0</v>
      </c>
      <c r="T2059" s="5">
        <f>(Table1[[#This Row],[TIER2_ELIGIBLE_PAX]]/Table1[[#This Row],[TOTAL_PAX]])</f>
        <v>2.4169184290030211E-2</v>
      </c>
      <c r="U2059" s="5">
        <f>(Table1[[#This Row],[TIER3_ELIGIBLE_PAX]]/Table1[[#This Row],[TOTAL_PAX]])</f>
        <v>9.3655589123867067E-2</v>
      </c>
      <c r="V2059" s="8">
        <v>0.20840036962275188</v>
      </c>
    </row>
    <row r="2060" spans="1:22" x14ac:dyDescent="0.3">
      <c r="A2060" s="1">
        <v>45943</v>
      </c>
      <c r="B2060" s="2">
        <v>0.84166666666666667</v>
      </c>
      <c r="C2060" t="s">
        <v>34</v>
      </c>
      <c r="D2060" t="s">
        <v>18</v>
      </c>
      <c r="E2060" t="s">
        <v>4328</v>
      </c>
      <c r="F2060" t="s">
        <v>20</v>
      </c>
      <c r="G2060" t="s">
        <v>124</v>
      </c>
      <c r="H2060" t="s">
        <v>22</v>
      </c>
      <c r="I2060" t="s">
        <v>23</v>
      </c>
      <c r="J2060" t="s">
        <v>24</v>
      </c>
      <c r="K2060" t="s">
        <v>59</v>
      </c>
      <c r="L2060">
        <v>0</v>
      </c>
      <c r="M2060">
        <v>35</v>
      </c>
      <c r="N2060">
        <v>179</v>
      </c>
      <c r="O2060">
        <v>6</v>
      </c>
      <c r="P2060">
        <v>4</v>
      </c>
      <c r="Q2060">
        <v>19</v>
      </c>
      <c r="R2060">
        <f>SUM(Table1[[#This Row],[FIRST_CLASS_SEATS]:[ECONOMY_SEATS]])</f>
        <v>214</v>
      </c>
      <c r="S2060" s="5">
        <f>(Table1[[#This Row],[TIER1_ELIGIBLE_PAX]]/Table1[[#This Row],[TOTAL_PAX]])</f>
        <v>2.8037383177570093E-2</v>
      </c>
      <c r="T2060" s="5">
        <f>(Table1[[#This Row],[TIER2_ELIGIBLE_PAX]]/Table1[[#This Row],[TOTAL_PAX]])</f>
        <v>1.8691588785046728E-2</v>
      </c>
      <c r="U2060" s="5">
        <f>(Table1[[#This Row],[TIER3_ELIGIBLE_PAX]]/Table1[[#This Row],[TOTAL_PAX]])</f>
        <v>8.8785046728971959E-2</v>
      </c>
      <c r="V2060" s="8">
        <v>0.20843682167238142</v>
      </c>
    </row>
    <row r="2061" spans="1:22" x14ac:dyDescent="0.3">
      <c r="A2061" s="1">
        <v>45799</v>
      </c>
      <c r="B2061" s="2">
        <v>0.51736111111111116</v>
      </c>
      <c r="C2061" t="s">
        <v>48</v>
      </c>
      <c r="D2061" t="s">
        <v>18</v>
      </c>
      <c r="E2061" t="s">
        <v>254</v>
      </c>
      <c r="F2061" t="s">
        <v>20</v>
      </c>
      <c r="G2061" t="s">
        <v>73</v>
      </c>
      <c r="H2061" t="s">
        <v>74</v>
      </c>
      <c r="I2061" t="s">
        <v>31</v>
      </c>
      <c r="J2061" t="s">
        <v>32</v>
      </c>
      <c r="K2061" t="s">
        <v>33</v>
      </c>
      <c r="L2061">
        <v>0</v>
      </c>
      <c r="M2061">
        <v>14</v>
      </c>
      <c r="N2061">
        <v>166</v>
      </c>
      <c r="O2061">
        <v>0</v>
      </c>
      <c r="P2061">
        <v>5</v>
      </c>
      <c r="Q2061">
        <v>23</v>
      </c>
      <c r="R2061">
        <f>SUM(Table1[[#This Row],[FIRST_CLASS_SEATS]:[ECONOMY_SEATS]])</f>
        <v>180</v>
      </c>
      <c r="S2061" s="5">
        <f>(Table1[[#This Row],[TIER1_ELIGIBLE_PAX]]/Table1[[#This Row],[TOTAL_PAX]])</f>
        <v>0</v>
      </c>
      <c r="T2061" s="5">
        <f>(Table1[[#This Row],[TIER2_ELIGIBLE_PAX]]/Table1[[#This Row],[TOTAL_PAX]])</f>
        <v>2.7777777777777776E-2</v>
      </c>
      <c r="U2061" s="5">
        <f>(Table1[[#This Row],[TIER3_ELIGIBLE_PAX]]/Table1[[#This Row],[TOTAL_PAX]])</f>
        <v>0.12777777777777777</v>
      </c>
      <c r="V2061" s="8">
        <v>0.20859530605798926</v>
      </c>
    </row>
    <row r="2062" spans="1:22" x14ac:dyDescent="0.3">
      <c r="A2062" s="1">
        <v>45850</v>
      </c>
      <c r="B2062" s="2">
        <v>0.46180555555555558</v>
      </c>
      <c r="C2062" t="s">
        <v>26</v>
      </c>
      <c r="D2062" t="s">
        <v>18</v>
      </c>
      <c r="E2062" t="s">
        <v>357</v>
      </c>
      <c r="F2062" t="s">
        <v>20</v>
      </c>
      <c r="G2062" t="s">
        <v>46</v>
      </c>
      <c r="H2062" t="s">
        <v>22</v>
      </c>
      <c r="I2062" t="s">
        <v>23</v>
      </c>
      <c r="J2062" t="s">
        <v>24</v>
      </c>
      <c r="K2062" t="s">
        <v>25</v>
      </c>
      <c r="L2062">
        <v>0</v>
      </c>
      <c r="M2062">
        <v>48</v>
      </c>
      <c r="N2062">
        <v>224</v>
      </c>
      <c r="O2062">
        <v>0</v>
      </c>
      <c r="P2062">
        <v>12</v>
      </c>
      <c r="Q2062">
        <v>42</v>
      </c>
      <c r="R2062">
        <f>SUM(Table1[[#This Row],[FIRST_CLASS_SEATS]:[ECONOMY_SEATS]])</f>
        <v>272</v>
      </c>
      <c r="S2062" s="5">
        <f>(Table1[[#This Row],[TIER1_ELIGIBLE_PAX]]/Table1[[#This Row],[TOTAL_PAX]])</f>
        <v>0</v>
      </c>
      <c r="T2062" s="5">
        <f>(Table1[[#This Row],[TIER2_ELIGIBLE_PAX]]/Table1[[#This Row],[TOTAL_PAX]])</f>
        <v>4.4117647058823532E-2</v>
      </c>
      <c r="U2062" s="5">
        <f>(Table1[[#This Row],[TIER3_ELIGIBLE_PAX]]/Table1[[#This Row],[TOTAL_PAX]])</f>
        <v>0.15441176470588236</v>
      </c>
      <c r="V2062" s="8">
        <v>0.2086179198536583</v>
      </c>
    </row>
    <row r="2063" spans="1:22" x14ac:dyDescent="0.3">
      <c r="A2063" s="1">
        <v>45886</v>
      </c>
      <c r="B2063" s="2">
        <v>0.2590277777777778</v>
      </c>
      <c r="C2063" t="s">
        <v>26</v>
      </c>
      <c r="D2063" t="s">
        <v>18</v>
      </c>
      <c r="E2063" t="s">
        <v>3179</v>
      </c>
      <c r="F2063" t="s">
        <v>20</v>
      </c>
      <c r="G2063" t="s">
        <v>43</v>
      </c>
      <c r="H2063" t="s">
        <v>44</v>
      </c>
      <c r="I2063" t="s">
        <v>31</v>
      </c>
      <c r="J2063" t="s">
        <v>32</v>
      </c>
      <c r="K2063" t="s">
        <v>33</v>
      </c>
      <c r="L2063">
        <v>0</v>
      </c>
      <c r="M2063">
        <v>1</v>
      </c>
      <c r="N2063">
        <v>179</v>
      </c>
      <c r="O2063">
        <v>0</v>
      </c>
      <c r="P2063">
        <v>11</v>
      </c>
      <c r="Q2063">
        <v>39</v>
      </c>
      <c r="R2063">
        <f>SUM(Table1[[#This Row],[FIRST_CLASS_SEATS]:[ECONOMY_SEATS]])</f>
        <v>180</v>
      </c>
      <c r="S2063" s="5">
        <f>(Table1[[#This Row],[TIER1_ELIGIBLE_PAX]]/Table1[[#This Row],[TOTAL_PAX]])</f>
        <v>0</v>
      </c>
      <c r="T2063" s="5">
        <f>(Table1[[#This Row],[TIER2_ELIGIBLE_PAX]]/Table1[[#This Row],[TOTAL_PAX]])</f>
        <v>6.1111111111111109E-2</v>
      </c>
      <c r="U2063" s="5">
        <f>(Table1[[#This Row],[TIER3_ELIGIBLE_PAX]]/Table1[[#This Row],[TOTAL_PAX]])</f>
        <v>0.21666666666666667</v>
      </c>
      <c r="V2063" s="8">
        <v>0.20880135964856705</v>
      </c>
    </row>
    <row r="2064" spans="1:22" x14ac:dyDescent="0.3">
      <c r="A2064" s="1">
        <v>45945</v>
      </c>
      <c r="B2064" s="2">
        <v>0.26180555555555557</v>
      </c>
      <c r="C2064" t="s">
        <v>26</v>
      </c>
      <c r="D2064" t="s">
        <v>18</v>
      </c>
      <c r="E2064" t="s">
        <v>3785</v>
      </c>
      <c r="F2064" t="s">
        <v>20</v>
      </c>
      <c r="G2064" t="s">
        <v>40</v>
      </c>
      <c r="H2064" t="s">
        <v>41</v>
      </c>
      <c r="I2064" t="s">
        <v>31</v>
      </c>
      <c r="J2064" t="s">
        <v>32</v>
      </c>
      <c r="K2064" t="s">
        <v>33</v>
      </c>
      <c r="L2064">
        <v>0</v>
      </c>
      <c r="M2064">
        <v>8</v>
      </c>
      <c r="N2064">
        <v>172</v>
      </c>
      <c r="O2064">
        <v>0</v>
      </c>
      <c r="P2064">
        <v>6</v>
      </c>
      <c r="Q2064">
        <v>26</v>
      </c>
      <c r="R2064">
        <f>SUM(Table1[[#This Row],[FIRST_CLASS_SEATS]:[ECONOMY_SEATS]])</f>
        <v>180</v>
      </c>
      <c r="S2064" s="5">
        <f>(Table1[[#This Row],[TIER1_ELIGIBLE_PAX]]/Table1[[#This Row],[TOTAL_PAX]])</f>
        <v>0</v>
      </c>
      <c r="T2064" s="5">
        <f>(Table1[[#This Row],[TIER2_ELIGIBLE_PAX]]/Table1[[#This Row],[TOTAL_PAX]])</f>
        <v>3.3333333333333333E-2</v>
      </c>
      <c r="U2064" s="5">
        <f>(Table1[[#This Row],[TIER3_ELIGIBLE_PAX]]/Table1[[#This Row],[TOTAL_PAX]])</f>
        <v>0.14444444444444443</v>
      </c>
      <c r="V2064" s="8">
        <v>0.20880316476521299</v>
      </c>
    </row>
    <row r="2065" spans="1:22" x14ac:dyDescent="0.3">
      <c r="A2065" s="1">
        <v>45933</v>
      </c>
      <c r="B2065" s="2">
        <v>0.55069444444444449</v>
      </c>
      <c r="C2065" t="s">
        <v>48</v>
      </c>
      <c r="D2065" t="s">
        <v>18</v>
      </c>
      <c r="E2065" t="s">
        <v>1281</v>
      </c>
      <c r="F2065" t="s">
        <v>20</v>
      </c>
      <c r="G2065" t="s">
        <v>46</v>
      </c>
      <c r="H2065" t="s">
        <v>22</v>
      </c>
      <c r="I2065" t="s">
        <v>23</v>
      </c>
      <c r="J2065" t="s">
        <v>24</v>
      </c>
      <c r="K2065" t="s">
        <v>59</v>
      </c>
      <c r="L2065">
        <v>8</v>
      </c>
      <c r="M2065">
        <v>42</v>
      </c>
      <c r="N2065">
        <v>166</v>
      </c>
      <c r="O2065">
        <v>0</v>
      </c>
      <c r="P2065">
        <v>17</v>
      </c>
      <c r="Q2065">
        <v>56</v>
      </c>
      <c r="R2065">
        <f>SUM(Table1[[#This Row],[FIRST_CLASS_SEATS]:[ECONOMY_SEATS]])</f>
        <v>216</v>
      </c>
      <c r="S2065" s="5">
        <f>(Table1[[#This Row],[TIER1_ELIGIBLE_PAX]]/Table1[[#This Row],[TOTAL_PAX]])</f>
        <v>0</v>
      </c>
      <c r="T2065" s="5">
        <f>(Table1[[#This Row],[TIER2_ELIGIBLE_PAX]]/Table1[[#This Row],[TOTAL_PAX]])</f>
        <v>7.8703703703703706E-2</v>
      </c>
      <c r="U2065" s="5">
        <f>(Table1[[#This Row],[TIER3_ELIGIBLE_PAX]]/Table1[[#This Row],[TOTAL_PAX]])</f>
        <v>0.25925925925925924</v>
      </c>
      <c r="V2065" s="8">
        <v>0.20882883406065944</v>
      </c>
    </row>
    <row r="2066" spans="1:22" x14ac:dyDescent="0.3">
      <c r="A2066" s="1">
        <v>45888</v>
      </c>
      <c r="B2066" s="2">
        <v>0.49236111111111114</v>
      </c>
      <c r="C2066" t="s">
        <v>26</v>
      </c>
      <c r="D2066" t="s">
        <v>18</v>
      </c>
      <c r="E2066" t="s">
        <v>4681</v>
      </c>
      <c r="F2066" t="s">
        <v>20</v>
      </c>
      <c r="G2066" t="s">
        <v>21</v>
      </c>
      <c r="H2066" t="s">
        <v>22</v>
      </c>
      <c r="I2066" t="s">
        <v>23</v>
      </c>
      <c r="J2066" t="s">
        <v>24</v>
      </c>
      <c r="K2066" t="s">
        <v>80</v>
      </c>
      <c r="L2066">
        <v>14</v>
      </c>
      <c r="M2066">
        <v>97</v>
      </c>
      <c r="N2066">
        <v>358</v>
      </c>
      <c r="O2066">
        <v>0</v>
      </c>
      <c r="P2066">
        <v>5</v>
      </c>
      <c r="Q2066">
        <v>23</v>
      </c>
      <c r="R2066">
        <f>SUM(Table1[[#This Row],[FIRST_CLASS_SEATS]:[ECONOMY_SEATS]])</f>
        <v>469</v>
      </c>
      <c r="S2066" s="5">
        <f>(Table1[[#This Row],[TIER1_ELIGIBLE_PAX]]/Table1[[#This Row],[TOTAL_PAX]])</f>
        <v>0</v>
      </c>
      <c r="T2066" s="5">
        <f>(Table1[[#This Row],[TIER2_ELIGIBLE_PAX]]/Table1[[#This Row],[TOTAL_PAX]])</f>
        <v>1.0660980810234541E-2</v>
      </c>
      <c r="U2066" s="5">
        <f>(Table1[[#This Row],[TIER3_ELIGIBLE_PAX]]/Table1[[#This Row],[TOTAL_PAX]])</f>
        <v>4.9040511727078892E-2</v>
      </c>
      <c r="V2066" s="8">
        <v>0.20883599042518741</v>
      </c>
    </row>
    <row r="2067" spans="1:22" x14ac:dyDescent="0.3">
      <c r="A2067" s="1">
        <v>45788</v>
      </c>
      <c r="B2067" s="2">
        <v>0.77708333333333335</v>
      </c>
      <c r="C2067" t="s">
        <v>34</v>
      </c>
      <c r="D2067" t="s">
        <v>18</v>
      </c>
      <c r="E2067" t="s">
        <v>5599</v>
      </c>
      <c r="F2067" t="s">
        <v>20</v>
      </c>
      <c r="G2067" t="s">
        <v>99</v>
      </c>
      <c r="H2067" t="s">
        <v>74</v>
      </c>
      <c r="I2067" t="s">
        <v>31</v>
      </c>
      <c r="J2067" t="s">
        <v>32</v>
      </c>
      <c r="K2067" t="s">
        <v>33</v>
      </c>
      <c r="L2067">
        <v>0</v>
      </c>
      <c r="M2067">
        <v>20</v>
      </c>
      <c r="N2067">
        <v>160</v>
      </c>
      <c r="O2067">
        <v>0</v>
      </c>
      <c r="P2067">
        <v>0</v>
      </c>
      <c r="Q2067">
        <v>0</v>
      </c>
      <c r="R2067">
        <f>SUM(Table1[[#This Row],[FIRST_CLASS_SEATS]:[ECONOMY_SEATS]])</f>
        <v>180</v>
      </c>
      <c r="S2067" s="5">
        <f>(Table1[[#This Row],[TIER1_ELIGIBLE_PAX]]/Table1[[#This Row],[TOTAL_PAX]])</f>
        <v>0</v>
      </c>
      <c r="T2067" s="5">
        <f>(Table1[[#This Row],[TIER2_ELIGIBLE_PAX]]/Table1[[#This Row],[TOTAL_PAX]])</f>
        <v>0</v>
      </c>
      <c r="U2067" s="5">
        <f>(Table1[[#This Row],[TIER3_ELIGIBLE_PAX]]/Table1[[#This Row],[TOTAL_PAX]])</f>
        <v>0</v>
      </c>
      <c r="V2067" s="8">
        <v>0.20883868162663322</v>
      </c>
    </row>
    <row r="2068" spans="1:22" x14ac:dyDescent="0.3">
      <c r="A2068" s="1">
        <v>45829</v>
      </c>
      <c r="B2068" s="2">
        <v>0.57916666666666672</v>
      </c>
      <c r="C2068" t="s">
        <v>48</v>
      </c>
      <c r="D2068" t="s">
        <v>18</v>
      </c>
      <c r="E2068" t="s">
        <v>1272</v>
      </c>
      <c r="F2068" t="s">
        <v>20</v>
      </c>
      <c r="G2068" t="s">
        <v>40</v>
      </c>
      <c r="H2068" t="s">
        <v>41</v>
      </c>
      <c r="I2068" t="s">
        <v>31</v>
      </c>
      <c r="J2068" t="s">
        <v>32</v>
      </c>
      <c r="K2068" t="s">
        <v>33</v>
      </c>
      <c r="L2068">
        <v>0</v>
      </c>
      <c r="M2068">
        <v>7</v>
      </c>
      <c r="N2068">
        <v>173</v>
      </c>
      <c r="O2068">
        <v>2</v>
      </c>
      <c r="P2068">
        <v>8</v>
      </c>
      <c r="Q2068">
        <v>32</v>
      </c>
      <c r="R2068">
        <f>SUM(Table1[[#This Row],[FIRST_CLASS_SEATS]:[ECONOMY_SEATS]])</f>
        <v>180</v>
      </c>
      <c r="S2068" s="5">
        <f>(Table1[[#This Row],[TIER1_ELIGIBLE_PAX]]/Table1[[#This Row],[TOTAL_PAX]])</f>
        <v>1.1111111111111112E-2</v>
      </c>
      <c r="T2068" s="5">
        <f>(Table1[[#This Row],[TIER2_ELIGIBLE_PAX]]/Table1[[#This Row],[TOTAL_PAX]])</f>
        <v>4.4444444444444446E-2</v>
      </c>
      <c r="U2068" s="5">
        <f>(Table1[[#This Row],[TIER3_ELIGIBLE_PAX]]/Table1[[#This Row],[TOTAL_PAX]])</f>
        <v>0.17777777777777778</v>
      </c>
      <c r="V2068" s="8">
        <v>0.20884159746421926</v>
      </c>
    </row>
    <row r="2069" spans="1:22" x14ac:dyDescent="0.3">
      <c r="A2069" s="1">
        <v>45764</v>
      </c>
      <c r="B2069" s="2">
        <v>0.59027777777777779</v>
      </c>
      <c r="C2069" t="s">
        <v>17</v>
      </c>
      <c r="D2069" t="s">
        <v>18</v>
      </c>
      <c r="E2069" t="s">
        <v>2136</v>
      </c>
      <c r="F2069" t="s">
        <v>20</v>
      </c>
      <c r="G2069" t="s">
        <v>40</v>
      </c>
      <c r="H2069" t="s">
        <v>41</v>
      </c>
      <c r="I2069" t="s">
        <v>31</v>
      </c>
      <c r="J2069" t="s">
        <v>32</v>
      </c>
      <c r="K2069" t="s">
        <v>33</v>
      </c>
      <c r="L2069">
        <v>0</v>
      </c>
      <c r="M2069">
        <v>12</v>
      </c>
      <c r="N2069">
        <v>168</v>
      </c>
      <c r="O2069">
        <v>1</v>
      </c>
      <c r="P2069">
        <v>0</v>
      </c>
      <c r="Q2069">
        <v>3</v>
      </c>
      <c r="R2069">
        <f>SUM(Table1[[#This Row],[FIRST_CLASS_SEATS]:[ECONOMY_SEATS]])</f>
        <v>180</v>
      </c>
      <c r="S2069" s="5">
        <f>(Table1[[#This Row],[TIER1_ELIGIBLE_PAX]]/Table1[[#This Row],[TOTAL_PAX]])</f>
        <v>5.5555555555555558E-3</v>
      </c>
      <c r="T2069" s="5">
        <f>(Table1[[#This Row],[TIER2_ELIGIBLE_PAX]]/Table1[[#This Row],[TOTAL_PAX]])</f>
        <v>0</v>
      </c>
      <c r="U2069" s="5">
        <f>(Table1[[#This Row],[TIER3_ELIGIBLE_PAX]]/Table1[[#This Row],[TOTAL_PAX]])</f>
        <v>1.6666666666666666E-2</v>
      </c>
      <c r="V2069" s="8">
        <v>0.20895874538828074</v>
      </c>
    </row>
    <row r="2070" spans="1:22" x14ac:dyDescent="0.3">
      <c r="A2070" s="1">
        <v>45759</v>
      </c>
      <c r="B2070" s="2">
        <v>0.59444444444444444</v>
      </c>
      <c r="C2070" t="s">
        <v>17</v>
      </c>
      <c r="D2070" t="s">
        <v>18</v>
      </c>
      <c r="E2070" t="s">
        <v>3265</v>
      </c>
      <c r="F2070" t="s">
        <v>20</v>
      </c>
      <c r="G2070" t="s">
        <v>43</v>
      </c>
      <c r="H2070" t="s">
        <v>44</v>
      </c>
      <c r="I2070" t="s">
        <v>31</v>
      </c>
      <c r="J2070" t="s">
        <v>32</v>
      </c>
      <c r="K2070" t="s">
        <v>33</v>
      </c>
      <c r="L2070">
        <v>0</v>
      </c>
      <c r="M2070">
        <v>17</v>
      </c>
      <c r="N2070">
        <v>163</v>
      </c>
      <c r="O2070">
        <v>0</v>
      </c>
      <c r="P2070">
        <v>9</v>
      </c>
      <c r="Q2070">
        <v>33</v>
      </c>
      <c r="R2070">
        <f>SUM(Table1[[#This Row],[FIRST_CLASS_SEATS]:[ECONOMY_SEATS]])</f>
        <v>180</v>
      </c>
      <c r="S2070" s="5">
        <f>(Table1[[#This Row],[TIER1_ELIGIBLE_PAX]]/Table1[[#This Row],[TOTAL_PAX]])</f>
        <v>0</v>
      </c>
      <c r="T2070" s="5">
        <f>(Table1[[#This Row],[TIER2_ELIGIBLE_PAX]]/Table1[[#This Row],[TOTAL_PAX]])</f>
        <v>0.05</v>
      </c>
      <c r="U2070" s="5">
        <f>(Table1[[#This Row],[TIER3_ELIGIBLE_PAX]]/Table1[[#This Row],[TOTAL_PAX]])</f>
        <v>0.18333333333333332</v>
      </c>
      <c r="V2070" s="8">
        <v>0.20907228967592151</v>
      </c>
    </row>
    <row r="2071" spans="1:22" x14ac:dyDescent="0.3">
      <c r="A2071" s="1">
        <v>45927</v>
      </c>
      <c r="B2071" s="2">
        <v>0.25208333333333333</v>
      </c>
      <c r="C2071" t="s">
        <v>26</v>
      </c>
      <c r="D2071" t="s">
        <v>18</v>
      </c>
      <c r="E2071" t="s">
        <v>1742</v>
      </c>
      <c r="F2071" t="s">
        <v>20</v>
      </c>
      <c r="G2071" t="s">
        <v>71</v>
      </c>
      <c r="H2071" t="s">
        <v>22</v>
      </c>
      <c r="I2071" t="s">
        <v>23</v>
      </c>
      <c r="J2071" t="s">
        <v>24</v>
      </c>
      <c r="K2071" t="s">
        <v>59</v>
      </c>
      <c r="L2071">
        <v>8</v>
      </c>
      <c r="M2071">
        <v>48</v>
      </c>
      <c r="N2071">
        <v>200</v>
      </c>
      <c r="O2071">
        <v>0</v>
      </c>
      <c r="P2071">
        <v>14</v>
      </c>
      <c r="Q2071">
        <v>49</v>
      </c>
      <c r="R2071">
        <f>SUM(Table1[[#This Row],[FIRST_CLASS_SEATS]:[ECONOMY_SEATS]])</f>
        <v>256</v>
      </c>
      <c r="S2071" s="5">
        <f>(Table1[[#This Row],[TIER1_ELIGIBLE_PAX]]/Table1[[#This Row],[TOTAL_PAX]])</f>
        <v>0</v>
      </c>
      <c r="T2071" s="5">
        <f>(Table1[[#This Row],[TIER2_ELIGIBLE_PAX]]/Table1[[#This Row],[TOTAL_PAX]])</f>
        <v>5.46875E-2</v>
      </c>
      <c r="U2071" s="5">
        <f>(Table1[[#This Row],[TIER3_ELIGIBLE_PAX]]/Table1[[#This Row],[TOTAL_PAX]])</f>
        <v>0.19140625</v>
      </c>
      <c r="V2071" s="8">
        <v>0.20926615138202731</v>
      </c>
    </row>
    <row r="2072" spans="1:22" x14ac:dyDescent="0.3">
      <c r="A2072" s="1">
        <v>45831</v>
      </c>
      <c r="B2072" s="2">
        <v>0.68125000000000002</v>
      </c>
      <c r="C2072" t="s">
        <v>17</v>
      </c>
      <c r="D2072" t="s">
        <v>18</v>
      </c>
      <c r="E2072" t="s">
        <v>3536</v>
      </c>
      <c r="F2072" t="s">
        <v>20</v>
      </c>
      <c r="G2072" t="s">
        <v>124</v>
      </c>
      <c r="H2072" t="s">
        <v>22</v>
      </c>
      <c r="I2072" t="s">
        <v>23</v>
      </c>
      <c r="J2072" t="s">
        <v>24</v>
      </c>
      <c r="K2072" t="s">
        <v>80</v>
      </c>
      <c r="L2072">
        <v>14</v>
      </c>
      <c r="M2072">
        <v>97</v>
      </c>
      <c r="N2072">
        <v>358</v>
      </c>
      <c r="O2072">
        <v>0</v>
      </c>
      <c r="P2072">
        <v>7</v>
      </c>
      <c r="Q2072">
        <v>27</v>
      </c>
      <c r="R2072">
        <f>SUM(Table1[[#This Row],[FIRST_CLASS_SEATS]:[ECONOMY_SEATS]])</f>
        <v>469</v>
      </c>
      <c r="S2072" s="5">
        <f>(Table1[[#This Row],[TIER1_ELIGIBLE_PAX]]/Table1[[#This Row],[TOTAL_PAX]])</f>
        <v>0</v>
      </c>
      <c r="T2072" s="5">
        <f>(Table1[[#This Row],[TIER2_ELIGIBLE_PAX]]/Table1[[#This Row],[TOTAL_PAX]])</f>
        <v>1.4925373134328358E-2</v>
      </c>
      <c r="U2072" s="5">
        <f>(Table1[[#This Row],[TIER3_ELIGIBLE_PAX]]/Table1[[#This Row],[TOTAL_PAX]])</f>
        <v>5.7569296375266525E-2</v>
      </c>
      <c r="V2072" s="8">
        <v>0.20927477727895027</v>
      </c>
    </row>
    <row r="2073" spans="1:22" x14ac:dyDescent="0.3">
      <c r="A2073" s="1">
        <v>45899</v>
      </c>
      <c r="B2073" s="2">
        <v>0.47569444444444442</v>
      </c>
      <c r="C2073" t="s">
        <v>26</v>
      </c>
      <c r="D2073" t="s">
        <v>18</v>
      </c>
      <c r="E2073" t="s">
        <v>5736</v>
      </c>
      <c r="F2073" t="s">
        <v>20</v>
      </c>
      <c r="G2073" t="s">
        <v>68</v>
      </c>
      <c r="H2073" t="s">
        <v>69</v>
      </c>
      <c r="I2073" t="s">
        <v>31</v>
      </c>
      <c r="J2073" t="s">
        <v>32</v>
      </c>
      <c r="K2073" t="s">
        <v>33</v>
      </c>
      <c r="L2073">
        <v>0</v>
      </c>
      <c r="M2073">
        <v>15</v>
      </c>
      <c r="N2073">
        <v>165</v>
      </c>
      <c r="O2073">
        <v>0</v>
      </c>
      <c r="P2073">
        <v>5</v>
      </c>
      <c r="Q2073">
        <v>22</v>
      </c>
      <c r="R2073">
        <f>SUM(Table1[[#This Row],[FIRST_CLASS_SEATS]:[ECONOMY_SEATS]])</f>
        <v>180</v>
      </c>
      <c r="S2073" s="5">
        <f>(Table1[[#This Row],[TIER1_ELIGIBLE_PAX]]/Table1[[#This Row],[TOTAL_PAX]])</f>
        <v>0</v>
      </c>
      <c r="T2073" s="5">
        <f>(Table1[[#This Row],[TIER2_ELIGIBLE_PAX]]/Table1[[#This Row],[TOTAL_PAX]])</f>
        <v>2.7777777777777776E-2</v>
      </c>
      <c r="U2073" s="5">
        <f>(Table1[[#This Row],[TIER3_ELIGIBLE_PAX]]/Table1[[#This Row],[TOTAL_PAX]])</f>
        <v>0.12222222222222222</v>
      </c>
      <c r="V2073" s="8">
        <v>0.20961721315991477</v>
      </c>
    </row>
    <row r="2074" spans="1:22" x14ac:dyDescent="0.3">
      <c r="A2074" s="1">
        <v>45780</v>
      </c>
      <c r="B2074" s="2">
        <v>0.95763888888888893</v>
      </c>
      <c r="C2074" t="s">
        <v>34</v>
      </c>
      <c r="D2074" t="s">
        <v>18</v>
      </c>
      <c r="E2074" t="s">
        <v>1502</v>
      </c>
      <c r="F2074" t="s">
        <v>20</v>
      </c>
      <c r="G2074" t="s">
        <v>46</v>
      </c>
      <c r="H2074" t="s">
        <v>22</v>
      </c>
      <c r="I2074" t="s">
        <v>23</v>
      </c>
      <c r="J2074" t="s">
        <v>24</v>
      </c>
      <c r="K2074" t="s">
        <v>25</v>
      </c>
      <c r="L2074">
        <v>8</v>
      </c>
      <c r="M2074">
        <v>49</v>
      </c>
      <c r="N2074">
        <v>178</v>
      </c>
      <c r="O2074">
        <v>0</v>
      </c>
      <c r="P2074">
        <v>9</v>
      </c>
      <c r="Q2074">
        <v>33</v>
      </c>
      <c r="R2074">
        <f>SUM(Table1[[#This Row],[FIRST_CLASS_SEATS]:[ECONOMY_SEATS]])</f>
        <v>235</v>
      </c>
      <c r="S2074" s="5">
        <f>(Table1[[#This Row],[TIER1_ELIGIBLE_PAX]]/Table1[[#This Row],[TOTAL_PAX]])</f>
        <v>0</v>
      </c>
      <c r="T2074" s="5">
        <f>(Table1[[#This Row],[TIER2_ELIGIBLE_PAX]]/Table1[[#This Row],[TOTAL_PAX]])</f>
        <v>3.8297872340425532E-2</v>
      </c>
      <c r="U2074" s="5">
        <f>(Table1[[#This Row],[TIER3_ELIGIBLE_PAX]]/Table1[[#This Row],[TOTAL_PAX]])</f>
        <v>0.14042553191489363</v>
      </c>
      <c r="V2074" s="8">
        <v>0.20964791411480199</v>
      </c>
    </row>
    <row r="2075" spans="1:22" x14ac:dyDescent="0.3">
      <c r="A2075" s="1">
        <v>45817</v>
      </c>
      <c r="B2075" s="2">
        <v>0.71458333333333335</v>
      </c>
      <c r="C2075" t="s">
        <v>17</v>
      </c>
      <c r="D2075" t="s">
        <v>18</v>
      </c>
      <c r="E2075" t="s">
        <v>2479</v>
      </c>
      <c r="F2075" t="s">
        <v>20</v>
      </c>
      <c r="G2075" t="s">
        <v>43</v>
      </c>
      <c r="H2075" t="s">
        <v>44</v>
      </c>
      <c r="I2075" t="s">
        <v>31</v>
      </c>
      <c r="J2075" t="s">
        <v>32</v>
      </c>
      <c r="K2075" t="s">
        <v>33</v>
      </c>
      <c r="L2075">
        <v>0</v>
      </c>
      <c r="M2075">
        <v>4</v>
      </c>
      <c r="N2075">
        <v>176</v>
      </c>
      <c r="O2075">
        <v>0</v>
      </c>
      <c r="P2075">
        <v>17</v>
      </c>
      <c r="Q2075">
        <v>57</v>
      </c>
      <c r="R2075">
        <f>SUM(Table1[[#This Row],[FIRST_CLASS_SEATS]:[ECONOMY_SEATS]])</f>
        <v>180</v>
      </c>
      <c r="S2075" s="5">
        <f>(Table1[[#This Row],[TIER1_ELIGIBLE_PAX]]/Table1[[#This Row],[TOTAL_PAX]])</f>
        <v>0</v>
      </c>
      <c r="T2075" s="5">
        <f>(Table1[[#This Row],[TIER2_ELIGIBLE_PAX]]/Table1[[#This Row],[TOTAL_PAX]])</f>
        <v>9.4444444444444442E-2</v>
      </c>
      <c r="U2075" s="5">
        <f>(Table1[[#This Row],[TIER3_ELIGIBLE_PAX]]/Table1[[#This Row],[TOTAL_PAX]])</f>
        <v>0.31666666666666665</v>
      </c>
      <c r="V2075" s="8">
        <v>0.20969729757107758</v>
      </c>
    </row>
    <row r="2076" spans="1:22" x14ac:dyDescent="0.3">
      <c r="A2076" s="1">
        <v>45885</v>
      </c>
      <c r="B2076" s="2">
        <v>0.79236111111111107</v>
      </c>
      <c r="C2076" t="s">
        <v>34</v>
      </c>
      <c r="D2076" t="s">
        <v>18</v>
      </c>
      <c r="E2076" t="s">
        <v>4208</v>
      </c>
      <c r="F2076" t="s">
        <v>20</v>
      </c>
      <c r="G2076" t="s">
        <v>29</v>
      </c>
      <c r="H2076" t="s">
        <v>30</v>
      </c>
      <c r="I2076" t="s">
        <v>31</v>
      </c>
      <c r="J2076" t="s">
        <v>32</v>
      </c>
      <c r="K2076" t="s">
        <v>33</v>
      </c>
      <c r="L2076">
        <v>0</v>
      </c>
      <c r="M2076">
        <v>17</v>
      </c>
      <c r="N2076">
        <v>163</v>
      </c>
      <c r="O2076">
        <v>0</v>
      </c>
      <c r="P2076">
        <v>12</v>
      </c>
      <c r="Q2076">
        <v>42</v>
      </c>
      <c r="R2076">
        <f>SUM(Table1[[#This Row],[FIRST_CLASS_SEATS]:[ECONOMY_SEATS]])</f>
        <v>180</v>
      </c>
      <c r="S2076" s="5">
        <f>(Table1[[#This Row],[TIER1_ELIGIBLE_PAX]]/Table1[[#This Row],[TOTAL_PAX]])</f>
        <v>0</v>
      </c>
      <c r="T2076" s="5">
        <f>(Table1[[#This Row],[TIER2_ELIGIBLE_PAX]]/Table1[[#This Row],[TOTAL_PAX]])</f>
        <v>6.6666666666666666E-2</v>
      </c>
      <c r="U2076" s="5">
        <f>(Table1[[#This Row],[TIER3_ELIGIBLE_PAX]]/Table1[[#This Row],[TOTAL_PAX]])</f>
        <v>0.23333333333333334</v>
      </c>
      <c r="V2076" s="8">
        <v>0.2097326847867268</v>
      </c>
    </row>
    <row r="2077" spans="1:22" x14ac:dyDescent="0.3">
      <c r="A2077" s="1">
        <v>45898</v>
      </c>
      <c r="B2077" s="2">
        <v>0.70486111111111116</v>
      </c>
      <c r="C2077" t="s">
        <v>17</v>
      </c>
      <c r="D2077" t="s">
        <v>18</v>
      </c>
      <c r="E2077" t="s">
        <v>2092</v>
      </c>
      <c r="F2077" t="s">
        <v>20</v>
      </c>
      <c r="G2077" t="s">
        <v>54</v>
      </c>
      <c r="H2077" t="s">
        <v>30</v>
      </c>
      <c r="I2077" t="s">
        <v>31</v>
      </c>
      <c r="J2077" t="s">
        <v>32</v>
      </c>
      <c r="K2077" t="s">
        <v>33</v>
      </c>
      <c r="L2077">
        <v>0</v>
      </c>
      <c r="M2077">
        <v>7</v>
      </c>
      <c r="N2077">
        <v>173</v>
      </c>
      <c r="O2077">
        <v>0</v>
      </c>
      <c r="P2077">
        <v>0</v>
      </c>
      <c r="Q2077">
        <v>3</v>
      </c>
      <c r="R2077">
        <f>SUM(Table1[[#This Row],[FIRST_CLASS_SEATS]:[ECONOMY_SEATS]])</f>
        <v>180</v>
      </c>
      <c r="S2077" s="5">
        <f>(Table1[[#This Row],[TIER1_ELIGIBLE_PAX]]/Table1[[#This Row],[TOTAL_PAX]])</f>
        <v>0</v>
      </c>
      <c r="T2077" s="5">
        <f>(Table1[[#This Row],[TIER2_ELIGIBLE_PAX]]/Table1[[#This Row],[TOTAL_PAX]])</f>
        <v>0</v>
      </c>
      <c r="U2077" s="5">
        <f>(Table1[[#This Row],[TIER3_ELIGIBLE_PAX]]/Table1[[#This Row],[TOTAL_PAX]])</f>
        <v>1.6666666666666666E-2</v>
      </c>
      <c r="V2077" s="8">
        <v>0.20973863765916767</v>
      </c>
    </row>
    <row r="2078" spans="1:22" x14ac:dyDescent="0.3">
      <c r="A2078" s="1">
        <v>45779</v>
      </c>
      <c r="B2078" s="2">
        <v>0.33194444444444443</v>
      </c>
      <c r="C2078" t="s">
        <v>26</v>
      </c>
      <c r="D2078" t="s">
        <v>18</v>
      </c>
      <c r="E2078" t="s">
        <v>1299</v>
      </c>
      <c r="F2078" t="s">
        <v>20</v>
      </c>
      <c r="G2078" t="s">
        <v>124</v>
      </c>
      <c r="H2078" t="s">
        <v>22</v>
      </c>
      <c r="I2078" t="s">
        <v>23</v>
      </c>
      <c r="J2078" t="s">
        <v>24</v>
      </c>
      <c r="K2078" t="s">
        <v>25</v>
      </c>
      <c r="L2078">
        <v>0</v>
      </c>
      <c r="M2078">
        <v>32</v>
      </c>
      <c r="N2078">
        <v>300</v>
      </c>
      <c r="O2078">
        <v>3</v>
      </c>
      <c r="P2078">
        <v>5</v>
      </c>
      <c r="Q2078">
        <v>22</v>
      </c>
      <c r="R2078">
        <f>SUM(Table1[[#This Row],[FIRST_CLASS_SEATS]:[ECONOMY_SEATS]])</f>
        <v>332</v>
      </c>
      <c r="S2078" s="5">
        <f>(Table1[[#This Row],[TIER1_ELIGIBLE_PAX]]/Table1[[#This Row],[TOTAL_PAX]])</f>
        <v>9.0361445783132526E-3</v>
      </c>
      <c r="T2078" s="5">
        <f>(Table1[[#This Row],[TIER2_ELIGIBLE_PAX]]/Table1[[#This Row],[TOTAL_PAX]])</f>
        <v>1.5060240963855422E-2</v>
      </c>
      <c r="U2078" s="5">
        <f>(Table1[[#This Row],[TIER3_ELIGIBLE_PAX]]/Table1[[#This Row],[TOTAL_PAX]])</f>
        <v>6.6265060240963861E-2</v>
      </c>
      <c r="V2078" s="8">
        <v>0.20974919273829018</v>
      </c>
    </row>
    <row r="2079" spans="1:22" x14ac:dyDescent="0.3">
      <c r="A2079" s="1">
        <v>45886</v>
      </c>
      <c r="B2079" s="2">
        <v>0.70902777777777781</v>
      </c>
      <c r="C2079" t="s">
        <v>17</v>
      </c>
      <c r="D2079" t="s">
        <v>18</v>
      </c>
      <c r="E2079" t="s">
        <v>1844</v>
      </c>
      <c r="F2079" t="s">
        <v>20</v>
      </c>
      <c r="G2079" t="s">
        <v>21</v>
      </c>
      <c r="H2079" t="s">
        <v>22</v>
      </c>
      <c r="I2079" t="s">
        <v>23</v>
      </c>
      <c r="J2079" t="s">
        <v>24</v>
      </c>
      <c r="K2079" t="s">
        <v>59</v>
      </c>
      <c r="L2079">
        <v>0</v>
      </c>
      <c r="M2079">
        <v>35</v>
      </c>
      <c r="N2079">
        <v>179</v>
      </c>
      <c r="O2079">
        <v>0</v>
      </c>
      <c r="P2079">
        <v>10</v>
      </c>
      <c r="Q2079">
        <v>36</v>
      </c>
      <c r="R2079">
        <f>SUM(Table1[[#This Row],[FIRST_CLASS_SEATS]:[ECONOMY_SEATS]])</f>
        <v>214</v>
      </c>
      <c r="S2079" s="5">
        <f>(Table1[[#This Row],[TIER1_ELIGIBLE_PAX]]/Table1[[#This Row],[TOTAL_PAX]])</f>
        <v>0</v>
      </c>
      <c r="T2079" s="5">
        <f>(Table1[[#This Row],[TIER2_ELIGIBLE_PAX]]/Table1[[#This Row],[TOTAL_PAX]])</f>
        <v>4.6728971962616821E-2</v>
      </c>
      <c r="U2079" s="5">
        <f>(Table1[[#This Row],[TIER3_ELIGIBLE_PAX]]/Table1[[#This Row],[TOTAL_PAX]])</f>
        <v>0.16822429906542055</v>
      </c>
      <c r="V2079" s="8">
        <v>0.21006767579954111</v>
      </c>
    </row>
    <row r="2080" spans="1:22" x14ac:dyDescent="0.3">
      <c r="A2080" s="1">
        <v>45858</v>
      </c>
      <c r="B2080" s="2">
        <v>0.43958333333333333</v>
      </c>
      <c r="C2080" t="s">
        <v>26</v>
      </c>
      <c r="D2080" t="s">
        <v>18</v>
      </c>
      <c r="E2080" t="s">
        <v>1031</v>
      </c>
      <c r="F2080" t="s">
        <v>20</v>
      </c>
      <c r="G2080" t="s">
        <v>76</v>
      </c>
      <c r="H2080" t="s">
        <v>77</v>
      </c>
      <c r="I2080" t="s">
        <v>78</v>
      </c>
      <c r="J2080" t="s">
        <v>24</v>
      </c>
      <c r="K2080" t="s">
        <v>59</v>
      </c>
      <c r="L2080">
        <v>8</v>
      </c>
      <c r="M2080">
        <v>42</v>
      </c>
      <c r="N2080">
        <v>166</v>
      </c>
      <c r="O2080">
        <v>0</v>
      </c>
      <c r="P2080">
        <v>6</v>
      </c>
      <c r="Q2080">
        <v>26</v>
      </c>
      <c r="R2080">
        <f>SUM(Table1[[#This Row],[FIRST_CLASS_SEATS]:[ECONOMY_SEATS]])</f>
        <v>216</v>
      </c>
      <c r="S2080" s="5">
        <f>(Table1[[#This Row],[TIER1_ELIGIBLE_PAX]]/Table1[[#This Row],[TOTAL_PAX]])</f>
        <v>0</v>
      </c>
      <c r="T2080" s="5">
        <f>(Table1[[#This Row],[TIER2_ELIGIBLE_PAX]]/Table1[[#This Row],[TOTAL_PAX]])</f>
        <v>2.7777777777777776E-2</v>
      </c>
      <c r="U2080" s="5">
        <f>(Table1[[#This Row],[TIER3_ELIGIBLE_PAX]]/Table1[[#This Row],[TOTAL_PAX]])</f>
        <v>0.12037037037037036</v>
      </c>
      <c r="V2080" s="8">
        <v>0.21022999401530351</v>
      </c>
    </row>
    <row r="2081" spans="1:22" x14ac:dyDescent="0.3">
      <c r="A2081" s="1">
        <v>45837</v>
      </c>
      <c r="B2081" s="2">
        <v>0.54583333333333328</v>
      </c>
      <c r="C2081" t="s">
        <v>48</v>
      </c>
      <c r="D2081" t="s">
        <v>18</v>
      </c>
      <c r="E2081" t="s">
        <v>4217</v>
      </c>
      <c r="F2081" t="s">
        <v>20</v>
      </c>
      <c r="G2081" t="s">
        <v>46</v>
      </c>
      <c r="H2081" t="s">
        <v>22</v>
      </c>
      <c r="I2081" t="s">
        <v>23</v>
      </c>
      <c r="J2081" t="s">
        <v>24</v>
      </c>
      <c r="K2081" t="s">
        <v>25</v>
      </c>
      <c r="L2081">
        <v>8</v>
      </c>
      <c r="M2081">
        <v>49</v>
      </c>
      <c r="N2081">
        <v>178</v>
      </c>
      <c r="O2081">
        <v>1</v>
      </c>
      <c r="P2081">
        <v>7</v>
      </c>
      <c r="Q2081">
        <v>28</v>
      </c>
      <c r="R2081">
        <f>SUM(Table1[[#This Row],[FIRST_CLASS_SEATS]:[ECONOMY_SEATS]])</f>
        <v>235</v>
      </c>
      <c r="S2081" s="5">
        <f>(Table1[[#This Row],[TIER1_ELIGIBLE_PAX]]/Table1[[#This Row],[TOTAL_PAX]])</f>
        <v>4.2553191489361703E-3</v>
      </c>
      <c r="T2081" s="5">
        <f>(Table1[[#This Row],[TIER2_ELIGIBLE_PAX]]/Table1[[#This Row],[TOTAL_PAX]])</f>
        <v>2.9787234042553193E-2</v>
      </c>
      <c r="U2081" s="5">
        <f>(Table1[[#This Row],[TIER3_ELIGIBLE_PAX]]/Table1[[#This Row],[TOTAL_PAX]])</f>
        <v>0.11914893617021277</v>
      </c>
      <c r="V2081" s="8">
        <v>0.21033996147205014</v>
      </c>
    </row>
    <row r="2082" spans="1:22" x14ac:dyDescent="0.3">
      <c r="A2082" s="1">
        <v>45796</v>
      </c>
      <c r="B2082" s="2">
        <v>0.51458333333333328</v>
      </c>
      <c r="C2082" t="s">
        <v>48</v>
      </c>
      <c r="D2082" t="s">
        <v>18</v>
      </c>
      <c r="E2082" t="s">
        <v>1500</v>
      </c>
      <c r="F2082" t="s">
        <v>20</v>
      </c>
      <c r="G2082" t="s">
        <v>40</v>
      </c>
      <c r="H2082" t="s">
        <v>41</v>
      </c>
      <c r="I2082" t="s">
        <v>31</v>
      </c>
      <c r="J2082" t="s">
        <v>32</v>
      </c>
      <c r="K2082" t="s">
        <v>33</v>
      </c>
      <c r="L2082">
        <v>0</v>
      </c>
      <c r="M2082">
        <v>17</v>
      </c>
      <c r="N2082">
        <v>163</v>
      </c>
      <c r="O2082">
        <v>0</v>
      </c>
      <c r="P2082">
        <v>8</v>
      </c>
      <c r="Q2082">
        <v>30</v>
      </c>
      <c r="R2082">
        <f>SUM(Table1[[#This Row],[FIRST_CLASS_SEATS]:[ECONOMY_SEATS]])</f>
        <v>180</v>
      </c>
      <c r="S2082" s="5">
        <f>(Table1[[#This Row],[TIER1_ELIGIBLE_PAX]]/Table1[[#This Row],[TOTAL_PAX]])</f>
        <v>0</v>
      </c>
      <c r="T2082" s="5">
        <f>(Table1[[#This Row],[TIER2_ELIGIBLE_PAX]]/Table1[[#This Row],[TOTAL_PAX]])</f>
        <v>4.4444444444444446E-2</v>
      </c>
      <c r="U2082" s="5">
        <f>(Table1[[#This Row],[TIER3_ELIGIBLE_PAX]]/Table1[[#This Row],[TOTAL_PAX]])</f>
        <v>0.16666666666666666</v>
      </c>
      <c r="V2082" s="8">
        <v>0.21039976222636281</v>
      </c>
    </row>
    <row r="2083" spans="1:22" x14ac:dyDescent="0.3">
      <c r="A2083" s="1">
        <v>45892</v>
      </c>
      <c r="B2083" s="2">
        <v>0.39166666666666666</v>
      </c>
      <c r="C2083" t="s">
        <v>26</v>
      </c>
      <c r="D2083" t="s">
        <v>18</v>
      </c>
      <c r="E2083" t="s">
        <v>1517</v>
      </c>
      <c r="F2083" t="s">
        <v>20</v>
      </c>
      <c r="G2083" t="s">
        <v>40</v>
      </c>
      <c r="H2083" t="s">
        <v>41</v>
      </c>
      <c r="I2083" t="s">
        <v>31</v>
      </c>
      <c r="J2083" t="s">
        <v>32</v>
      </c>
      <c r="K2083" t="s">
        <v>33</v>
      </c>
      <c r="L2083">
        <v>0</v>
      </c>
      <c r="M2083">
        <v>18</v>
      </c>
      <c r="N2083">
        <v>162</v>
      </c>
      <c r="O2083">
        <v>1</v>
      </c>
      <c r="P2083">
        <v>1</v>
      </c>
      <c r="Q2083">
        <v>10</v>
      </c>
      <c r="R2083">
        <f>SUM(Table1[[#This Row],[FIRST_CLASS_SEATS]:[ECONOMY_SEATS]])</f>
        <v>180</v>
      </c>
      <c r="S2083" s="5">
        <f>(Table1[[#This Row],[TIER1_ELIGIBLE_PAX]]/Table1[[#This Row],[TOTAL_PAX]])</f>
        <v>5.5555555555555558E-3</v>
      </c>
      <c r="T2083" s="5">
        <f>(Table1[[#This Row],[TIER2_ELIGIBLE_PAX]]/Table1[[#This Row],[TOTAL_PAX]])</f>
        <v>5.5555555555555558E-3</v>
      </c>
      <c r="U2083" s="5">
        <f>(Table1[[#This Row],[TIER3_ELIGIBLE_PAX]]/Table1[[#This Row],[TOTAL_PAX]])</f>
        <v>5.5555555555555552E-2</v>
      </c>
      <c r="V2083" s="8">
        <v>0.21041631241452707</v>
      </c>
    </row>
    <row r="2084" spans="1:22" x14ac:dyDescent="0.3">
      <c r="A2084" s="1">
        <v>45800</v>
      </c>
      <c r="B2084" s="2">
        <v>0.33819444444444446</v>
      </c>
      <c r="C2084" t="s">
        <v>26</v>
      </c>
      <c r="D2084" t="s">
        <v>18</v>
      </c>
      <c r="E2084" t="s">
        <v>3570</v>
      </c>
      <c r="F2084" t="s">
        <v>20</v>
      </c>
      <c r="G2084" t="s">
        <v>124</v>
      </c>
      <c r="H2084" t="s">
        <v>22</v>
      </c>
      <c r="I2084" t="s">
        <v>23</v>
      </c>
      <c r="J2084" t="s">
        <v>24</v>
      </c>
      <c r="K2084" t="s">
        <v>25</v>
      </c>
      <c r="L2084">
        <v>0</v>
      </c>
      <c r="M2084">
        <v>32</v>
      </c>
      <c r="N2084">
        <v>304</v>
      </c>
      <c r="O2084">
        <v>1</v>
      </c>
      <c r="P2084">
        <v>10</v>
      </c>
      <c r="Q2084">
        <v>36</v>
      </c>
      <c r="R2084">
        <f>SUM(Table1[[#This Row],[FIRST_CLASS_SEATS]:[ECONOMY_SEATS]])</f>
        <v>336</v>
      </c>
      <c r="S2084" s="5">
        <f>(Table1[[#This Row],[TIER1_ELIGIBLE_PAX]]/Table1[[#This Row],[TOTAL_PAX]])</f>
        <v>2.976190476190476E-3</v>
      </c>
      <c r="T2084" s="5">
        <f>(Table1[[#This Row],[TIER2_ELIGIBLE_PAX]]/Table1[[#This Row],[TOTAL_PAX]])</f>
        <v>2.976190476190476E-2</v>
      </c>
      <c r="U2084" s="5">
        <f>(Table1[[#This Row],[TIER3_ELIGIBLE_PAX]]/Table1[[#This Row],[TOTAL_PAX]])</f>
        <v>0.10714285714285714</v>
      </c>
      <c r="V2084" s="8">
        <v>0.21045870007848089</v>
      </c>
    </row>
    <row r="2085" spans="1:22" x14ac:dyDescent="0.3">
      <c r="A2085" s="1">
        <v>45813</v>
      </c>
      <c r="B2085" s="2">
        <v>0.63472222222222219</v>
      </c>
      <c r="C2085" t="s">
        <v>17</v>
      </c>
      <c r="D2085" t="s">
        <v>18</v>
      </c>
      <c r="E2085" t="s">
        <v>2021</v>
      </c>
      <c r="F2085" t="s">
        <v>20</v>
      </c>
      <c r="G2085" t="s">
        <v>62</v>
      </c>
      <c r="H2085" t="s">
        <v>63</v>
      </c>
      <c r="I2085" t="s">
        <v>31</v>
      </c>
      <c r="J2085" t="s">
        <v>32</v>
      </c>
      <c r="K2085" t="s">
        <v>33</v>
      </c>
      <c r="L2085">
        <v>0</v>
      </c>
      <c r="M2085">
        <v>12</v>
      </c>
      <c r="N2085">
        <v>168</v>
      </c>
      <c r="O2085">
        <v>0</v>
      </c>
      <c r="P2085">
        <v>12</v>
      </c>
      <c r="Q2085">
        <v>42</v>
      </c>
      <c r="R2085">
        <f>SUM(Table1[[#This Row],[FIRST_CLASS_SEATS]:[ECONOMY_SEATS]])</f>
        <v>180</v>
      </c>
      <c r="S2085" s="5">
        <f>(Table1[[#This Row],[TIER1_ELIGIBLE_PAX]]/Table1[[#This Row],[TOTAL_PAX]])</f>
        <v>0</v>
      </c>
      <c r="T2085" s="5">
        <f>(Table1[[#This Row],[TIER2_ELIGIBLE_PAX]]/Table1[[#This Row],[TOTAL_PAX]])</f>
        <v>6.6666666666666666E-2</v>
      </c>
      <c r="U2085" s="5">
        <f>(Table1[[#This Row],[TIER3_ELIGIBLE_PAX]]/Table1[[#This Row],[TOTAL_PAX]])</f>
        <v>0.23333333333333334</v>
      </c>
      <c r="V2085" s="8">
        <v>0.21048573789796599</v>
      </c>
    </row>
    <row r="2086" spans="1:22" x14ac:dyDescent="0.3">
      <c r="A2086" s="1">
        <v>45912</v>
      </c>
      <c r="B2086" s="2">
        <v>0.50763888888888886</v>
      </c>
      <c r="C2086" t="s">
        <v>48</v>
      </c>
      <c r="D2086" t="s">
        <v>18</v>
      </c>
      <c r="E2086" t="s">
        <v>5143</v>
      </c>
      <c r="F2086" t="s">
        <v>20</v>
      </c>
      <c r="G2086" t="s">
        <v>36</v>
      </c>
      <c r="H2086" t="s">
        <v>37</v>
      </c>
      <c r="I2086" t="s">
        <v>31</v>
      </c>
      <c r="J2086" t="s">
        <v>32</v>
      </c>
      <c r="K2086" t="s">
        <v>33</v>
      </c>
      <c r="L2086">
        <v>0</v>
      </c>
      <c r="M2086">
        <v>17</v>
      </c>
      <c r="N2086">
        <v>163</v>
      </c>
      <c r="O2086">
        <v>2</v>
      </c>
      <c r="P2086">
        <v>11</v>
      </c>
      <c r="Q2086">
        <v>41</v>
      </c>
      <c r="R2086">
        <f>SUM(Table1[[#This Row],[FIRST_CLASS_SEATS]:[ECONOMY_SEATS]])</f>
        <v>180</v>
      </c>
      <c r="S2086" s="5">
        <f>(Table1[[#This Row],[TIER1_ELIGIBLE_PAX]]/Table1[[#This Row],[TOTAL_PAX]])</f>
        <v>1.1111111111111112E-2</v>
      </c>
      <c r="T2086" s="5">
        <f>(Table1[[#This Row],[TIER2_ELIGIBLE_PAX]]/Table1[[#This Row],[TOTAL_PAX]])</f>
        <v>6.1111111111111109E-2</v>
      </c>
      <c r="U2086" s="5">
        <f>(Table1[[#This Row],[TIER3_ELIGIBLE_PAX]]/Table1[[#This Row],[TOTAL_PAX]])</f>
        <v>0.22777777777777777</v>
      </c>
      <c r="V2086" s="8">
        <v>0.2105551691227795</v>
      </c>
    </row>
    <row r="2087" spans="1:22" x14ac:dyDescent="0.3">
      <c r="A2087" s="1">
        <v>45901</v>
      </c>
      <c r="B2087" s="2">
        <v>0.82916666666666672</v>
      </c>
      <c r="C2087" t="s">
        <v>34</v>
      </c>
      <c r="D2087" t="s">
        <v>18</v>
      </c>
      <c r="E2087" t="s">
        <v>146</v>
      </c>
      <c r="F2087" t="s">
        <v>20</v>
      </c>
      <c r="G2087" t="s">
        <v>73</v>
      </c>
      <c r="H2087" t="s">
        <v>74</v>
      </c>
      <c r="I2087" t="s">
        <v>31</v>
      </c>
      <c r="J2087" t="s">
        <v>32</v>
      </c>
      <c r="K2087" t="s">
        <v>33</v>
      </c>
      <c r="L2087">
        <v>0</v>
      </c>
      <c r="M2087">
        <v>19</v>
      </c>
      <c r="N2087">
        <v>161</v>
      </c>
      <c r="O2087">
        <v>1</v>
      </c>
      <c r="P2087">
        <v>10</v>
      </c>
      <c r="Q2087">
        <v>35</v>
      </c>
      <c r="R2087">
        <f>SUM(Table1[[#This Row],[FIRST_CLASS_SEATS]:[ECONOMY_SEATS]])</f>
        <v>180</v>
      </c>
      <c r="S2087" s="5">
        <f>(Table1[[#This Row],[TIER1_ELIGIBLE_PAX]]/Table1[[#This Row],[TOTAL_PAX]])</f>
        <v>5.5555555555555558E-3</v>
      </c>
      <c r="T2087" s="5">
        <f>(Table1[[#This Row],[TIER2_ELIGIBLE_PAX]]/Table1[[#This Row],[TOTAL_PAX]])</f>
        <v>5.5555555555555552E-2</v>
      </c>
      <c r="U2087" s="5">
        <f>(Table1[[#This Row],[TIER3_ELIGIBLE_PAX]]/Table1[[#This Row],[TOTAL_PAX]])</f>
        <v>0.19444444444444445</v>
      </c>
      <c r="V2087" s="8">
        <v>0.21058972687071165</v>
      </c>
    </row>
    <row r="2088" spans="1:22" x14ac:dyDescent="0.3">
      <c r="A2088" s="1">
        <v>45886</v>
      </c>
      <c r="B2088" s="2">
        <v>0.93402777777777779</v>
      </c>
      <c r="C2088" t="s">
        <v>34</v>
      </c>
      <c r="D2088" t="s">
        <v>18</v>
      </c>
      <c r="E2088" t="s">
        <v>1258</v>
      </c>
      <c r="F2088" t="s">
        <v>20</v>
      </c>
      <c r="G2088" t="s">
        <v>46</v>
      </c>
      <c r="H2088" t="s">
        <v>22</v>
      </c>
      <c r="I2088" t="s">
        <v>23</v>
      </c>
      <c r="J2088" t="s">
        <v>24</v>
      </c>
      <c r="K2088" t="s">
        <v>80</v>
      </c>
      <c r="L2088">
        <v>14</v>
      </c>
      <c r="M2088">
        <v>97</v>
      </c>
      <c r="N2088">
        <v>358</v>
      </c>
      <c r="O2088">
        <v>1</v>
      </c>
      <c r="P2088">
        <v>9</v>
      </c>
      <c r="Q2088">
        <v>35</v>
      </c>
      <c r="R2088">
        <f>SUM(Table1[[#This Row],[FIRST_CLASS_SEATS]:[ECONOMY_SEATS]])</f>
        <v>469</v>
      </c>
      <c r="S2088" s="5">
        <f>(Table1[[#This Row],[TIER1_ELIGIBLE_PAX]]/Table1[[#This Row],[TOTAL_PAX]])</f>
        <v>2.1321961620469083E-3</v>
      </c>
      <c r="T2088" s="5">
        <f>(Table1[[#This Row],[TIER2_ELIGIBLE_PAX]]/Table1[[#This Row],[TOTAL_PAX]])</f>
        <v>1.9189765458422176E-2</v>
      </c>
      <c r="U2088" s="5">
        <f>(Table1[[#This Row],[TIER3_ELIGIBLE_PAX]]/Table1[[#This Row],[TOTAL_PAX]])</f>
        <v>7.4626865671641784E-2</v>
      </c>
      <c r="V2088" s="8">
        <v>0.2107183822005545</v>
      </c>
    </row>
    <row r="2089" spans="1:22" x14ac:dyDescent="0.3">
      <c r="A2089" s="1">
        <v>45767</v>
      </c>
      <c r="B2089" s="2">
        <v>0.90972222222222221</v>
      </c>
      <c r="C2089" t="s">
        <v>34</v>
      </c>
      <c r="D2089" t="s">
        <v>18</v>
      </c>
      <c r="E2089" t="s">
        <v>5118</v>
      </c>
      <c r="F2089" t="s">
        <v>20</v>
      </c>
      <c r="G2089" t="s">
        <v>76</v>
      </c>
      <c r="H2089" t="s">
        <v>77</v>
      </c>
      <c r="I2089" t="s">
        <v>78</v>
      </c>
      <c r="J2089" t="s">
        <v>24</v>
      </c>
      <c r="K2089" t="s">
        <v>25</v>
      </c>
      <c r="L2089">
        <v>8</v>
      </c>
      <c r="M2089">
        <v>49</v>
      </c>
      <c r="N2089">
        <v>178</v>
      </c>
      <c r="O2089">
        <v>2</v>
      </c>
      <c r="P2089">
        <v>8</v>
      </c>
      <c r="Q2089">
        <v>31</v>
      </c>
      <c r="R2089">
        <f>SUM(Table1[[#This Row],[FIRST_CLASS_SEATS]:[ECONOMY_SEATS]])</f>
        <v>235</v>
      </c>
      <c r="S2089" s="5">
        <f>(Table1[[#This Row],[TIER1_ELIGIBLE_PAX]]/Table1[[#This Row],[TOTAL_PAX]])</f>
        <v>8.5106382978723406E-3</v>
      </c>
      <c r="T2089" s="5">
        <f>(Table1[[#This Row],[TIER2_ELIGIBLE_PAX]]/Table1[[#This Row],[TOTAL_PAX]])</f>
        <v>3.4042553191489362E-2</v>
      </c>
      <c r="U2089" s="5">
        <f>(Table1[[#This Row],[TIER3_ELIGIBLE_PAX]]/Table1[[#This Row],[TOTAL_PAX]])</f>
        <v>0.13191489361702127</v>
      </c>
      <c r="V2089" s="8">
        <v>0.21074237352794112</v>
      </c>
    </row>
    <row r="2090" spans="1:22" x14ac:dyDescent="0.3">
      <c r="A2090" s="1">
        <v>45822</v>
      </c>
      <c r="B2090" s="2">
        <v>0.64444444444444449</v>
      </c>
      <c r="C2090" t="s">
        <v>17</v>
      </c>
      <c r="D2090" t="s">
        <v>18</v>
      </c>
      <c r="E2090" t="s">
        <v>3820</v>
      </c>
      <c r="F2090" t="s">
        <v>20</v>
      </c>
      <c r="G2090" t="s">
        <v>21</v>
      </c>
      <c r="H2090" t="s">
        <v>22</v>
      </c>
      <c r="I2090" t="s">
        <v>23</v>
      </c>
      <c r="J2090" t="s">
        <v>24</v>
      </c>
      <c r="K2090" t="s">
        <v>59</v>
      </c>
      <c r="L2090">
        <v>0</v>
      </c>
      <c r="M2090">
        <v>31</v>
      </c>
      <c r="N2090">
        <v>173</v>
      </c>
      <c r="O2090">
        <v>0</v>
      </c>
      <c r="P2090">
        <v>13</v>
      </c>
      <c r="Q2090">
        <v>45</v>
      </c>
      <c r="R2090">
        <f>SUM(Table1[[#This Row],[FIRST_CLASS_SEATS]:[ECONOMY_SEATS]])</f>
        <v>204</v>
      </c>
      <c r="S2090" s="5">
        <f>(Table1[[#This Row],[TIER1_ELIGIBLE_PAX]]/Table1[[#This Row],[TOTAL_PAX]])</f>
        <v>0</v>
      </c>
      <c r="T2090" s="5">
        <f>(Table1[[#This Row],[TIER2_ELIGIBLE_PAX]]/Table1[[#This Row],[TOTAL_PAX]])</f>
        <v>6.3725490196078427E-2</v>
      </c>
      <c r="U2090" s="5">
        <f>(Table1[[#This Row],[TIER3_ELIGIBLE_PAX]]/Table1[[#This Row],[TOTAL_PAX]])</f>
        <v>0.22058823529411764</v>
      </c>
      <c r="V2090" s="8">
        <v>0.21075808768998705</v>
      </c>
    </row>
    <row r="2091" spans="1:22" x14ac:dyDescent="0.3">
      <c r="A2091" s="1">
        <v>45793</v>
      </c>
      <c r="B2091" s="2">
        <v>0.40972222222222221</v>
      </c>
      <c r="C2091" t="s">
        <v>26</v>
      </c>
      <c r="D2091" t="s">
        <v>18</v>
      </c>
      <c r="E2091" t="s">
        <v>583</v>
      </c>
      <c r="F2091" t="s">
        <v>20</v>
      </c>
      <c r="G2091" t="s">
        <v>54</v>
      </c>
      <c r="H2091" t="s">
        <v>30</v>
      </c>
      <c r="I2091" t="s">
        <v>31</v>
      </c>
      <c r="J2091" t="s">
        <v>32</v>
      </c>
      <c r="K2091" t="s">
        <v>33</v>
      </c>
      <c r="L2091">
        <v>0</v>
      </c>
      <c r="M2091">
        <v>11</v>
      </c>
      <c r="N2091">
        <v>169</v>
      </c>
      <c r="O2091">
        <v>1</v>
      </c>
      <c r="P2091">
        <v>15</v>
      </c>
      <c r="Q2091">
        <v>50</v>
      </c>
      <c r="R2091">
        <f>SUM(Table1[[#This Row],[FIRST_CLASS_SEATS]:[ECONOMY_SEATS]])</f>
        <v>180</v>
      </c>
      <c r="S2091" s="5">
        <f>(Table1[[#This Row],[TIER1_ELIGIBLE_PAX]]/Table1[[#This Row],[TOTAL_PAX]])</f>
        <v>5.5555555555555558E-3</v>
      </c>
      <c r="T2091" s="5">
        <f>(Table1[[#This Row],[TIER2_ELIGIBLE_PAX]]/Table1[[#This Row],[TOTAL_PAX]])</f>
        <v>8.3333333333333329E-2</v>
      </c>
      <c r="U2091" s="5">
        <f>(Table1[[#This Row],[TIER3_ELIGIBLE_PAX]]/Table1[[#This Row],[TOTAL_PAX]])</f>
        <v>0.27777777777777779</v>
      </c>
      <c r="V2091" s="8">
        <v>0.21091303197627775</v>
      </c>
    </row>
    <row r="2092" spans="1:22" x14ac:dyDescent="0.3">
      <c r="A2092" s="1">
        <v>45948</v>
      </c>
      <c r="B2092" s="2">
        <v>0.84583333333333333</v>
      </c>
      <c r="C2092" t="s">
        <v>34</v>
      </c>
      <c r="D2092" t="s">
        <v>18</v>
      </c>
      <c r="E2092" t="s">
        <v>598</v>
      </c>
      <c r="F2092" t="s">
        <v>20</v>
      </c>
      <c r="G2092" t="s">
        <v>76</v>
      </c>
      <c r="H2092" t="s">
        <v>77</v>
      </c>
      <c r="I2092" t="s">
        <v>78</v>
      </c>
      <c r="J2092" t="s">
        <v>24</v>
      </c>
      <c r="K2092" t="s">
        <v>47</v>
      </c>
      <c r="L2092">
        <v>0</v>
      </c>
      <c r="M2092">
        <v>56</v>
      </c>
      <c r="N2092">
        <v>275</v>
      </c>
      <c r="O2092">
        <v>0</v>
      </c>
      <c r="P2092">
        <v>9</v>
      </c>
      <c r="Q2092">
        <v>35</v>
      </c>
      <c r="R2092">
        <f>SUM(Table1[[#This Row],[FIRST_CLASS_SEATS]:[ECONOMY_SEATS]])</f>
        <v>331</v>
      </c>
      <c r="S2092" s="5">
        <f>(Table1[[#This Row],[TIER1_ELIGIBLE_PAX]]/Table1[[#This Row],[TOTAL_PAX]])</f>
        <v>0</v>
      </c>
      <c r="T2092" s="5">
        <f>(Table1[[#This Row],[TIER2_ELIGIBLE_PAX]]/Table1[[#This Row],[TOTAL_PAX]])</f>
        <v>2.7190332326283987E-2</v>
      </c>
      <c r="U2092" s="5">
        <f>(Table1[[#This Row],[TIER3_ELIGIBLE_PAX]]/Table1[[#This Row],[TOTAL_PAX]])</f>
        <v>0.10574018126888217</v>
      </c>
      <c r="V2092" s="8">
        <v>0.21092852129454309</v>
      </c>
    </row>
    <row r="2093" spans="1:22" x14ac:dyDescent="0.3">
      <c r="A2093" s="1">
        <v>45815</v>
      </c>
      <c r="B2093" s="2">
        <v>0.64861111111111114</v>
      </c>
      <c r="C2093" t="s">
        <v>17</v>
      </c>
      <c r="D2093" t="s">
        <v>18</v>
      </c>
      <c r="E2093" t="s">
        <v>1504</v>
      </c>
      <c r="F2093" t="s">
        <v>20</v>
      </c>
      <c r="G2093" t="s">
        <v>36</v>
      </c>
      <c r="H2093" t="s">
        <v>37</v>
      </c>
      <c r="I2093" t="s">
        <v>31</v>
      </c>
      <c r="J2093" t="s">
        <v>32</v>
      </c>
      <c r="K2093" t="s">
        <v>33</v>
      </c>
      <c r="L2093">
        <v>0</v>
      </c>
      <c r="M2093">
        <v>0</v>
      </c>
      <c r="N2093">
        <v>180</v>
      </c>
      <c r="O2093">
        <v>1</v>
      </c>
      <c r="P2093">
        <v>7</v>
      </c>
      <c r="Q2093">
        <v>28</v>
      </c>
      <c r="R2093">
        <f>SUM(Table1[[#This Row],[FIRST_CLASS_SEATS]:[ECONOMY_SEATS]])</f>
        <v>180</v>
      </c>
      <c r="S2093" s="5">
        <f>(Table1[[#This Row],[TIER1_ELIGIBLE_PAX]]/Table1[[#This Row],[TOTAL_PAX]])</f>
        <v>5.5555555555555558E-3</v>
      </c>
      <c r="T2093" s="5">
        <f>(Table1[[#This Row],[TIER2_ELIGIBLE_PAX]]/Table1[[#This Row],[TOTAL_PAX]])</f>
        <v>3.888888888888889E-2</v>
      </c>
      <c r="U2093" s="5">
        <f>(Table1[[#This Row],[TIER3_ELIGIBLE_PAX]]/Table1[[#This Row],[TOTAL_PAX]])</f>
        <v>0.15555555555555556</v>
      </c>
      <c r="V2093" s="8">
        <v>0.21101059753806939</v>
      </c>
    </row>
    <row r="2094" spans="1:22" x14ac:dyDescent="0.3">
      <c r="A2094" s="1">
        <v>45935</v>
      </c>
      <c r="B2094" s="2">
        <v>0.81597222222222221</v>
      </c>
      <c r="C2094" t="s">
        <v>34</v>
      </c>
      <c r="D2094" t="s">
        <v>18</v>
      </c>
      <c r="E2094" t="s">
        <v>2647</v>
      </c>
      <c r="F2094" t="s">
        <v>20</v>
      </c>
      <c r="G2094" t="s">
        <v>46</v>
      </c>
      <c r="H2094" t="s">
        <v>22</v>
      </c>
      <c r="I2094" t="s">
        <v>23</v>
      </c>
      <c r="J2094" t="s">
        <v>24</v>
      </c>
      <c r="K2094" t="s">
        <v>25</v>
      </c>
      <c r="L2094">
        <v>8</v>
      </c>
      <c r="M2094">
        <v>49</v>
      </c>
      <c r="N2094">
        <v>178</v>
      </c>
      <c r="O2094">
        <v>0</v>
      </c>
      <c r="P2094">
        <v>7</v>
      </c>
      <c r="Q2094">
        <v>27</v>
      </c>
      <c r="R2094">
        <f>SUM(Table1[[#This Row],[FIRST_CLASS_SEATS]:[ECONOMY_SEATS]])</f>
        <v>235</v>
      </c>
      <c r="S2094" s="5">
        <f>(Table1[[#This Row],[TIER1_ELIGIBLE_PAX]]/Table1[[#This Row],[TOTAL_PAX]])</f>
        <v>0</v>
      </c>
      <c r="T2094" s="5">
        <f>(Table1[[#This Row],[TIER2_ELIGIBLE_PAX]]/Table1[[#This Row],[TOTAL_PAX]])</f>
        <v>2.9787234042553193E-2</v>
      </c>
      <c r="U2094" s="5">
        <f>(Table1[[#This Row],[TIER3_ELIGIBLE_PAX]]/Table1[[#This Row],[TOTAL_PAX]])</f>
        <v>0.1148936170212766</v>
      </c>
      <c r="V2094" s="8">
        <v>0.21105631763860766</v>
      </c>
    </row>
    <row r="2095" spans="1:22" x14ac:dyDescent="0.3">
      <c r="A2095" s="1">
        <v>45896</v>
      </c>
      <c r="B2095" s="2">
        <v>0.92500000000000004</v>
      </c>
      <c r="C2095" t="s">
        <v>34</v>
      </c>
      <c r="D2095" t="s">
        <v>18</v>
      </c>
      <c r="E2095" t="s">
        <v>129</v>
      </c>
      <c r="F2095" t="s">
        <v>20</v>
      </c>
      <c r="G2095" t="s">
        <v>124</v>
      </c>
      <c r="H2095" t="s">
        <v>22</v>
      </c>
      <c r="I2095" t="s">
        <v>23</v>
      </c>
      <c r="J2095" t="s">
        <v>24</v>
      </c>
      <c r="K2095" t="s">
        <v>25</v>
      </c>
      <c r="L2095">
        <v>8</v>
      </c>
      <c r="M2095">
        <v>49</v>
      </c>
      <c r="N2095">
        <v>178</v>
      </c>
      <c r="O2095">
        <v>2</v>
      </c>
      <c r="P2095">
        <v>10</v>
      </c>
      <c r="Q2095">
        <v>36</v>
      </c>
      <c r="R2095">
        <f>SUM(Table1[[#This Row],[FIRST_CLASS_SEATS]:[ECONOMY_SEATS]])</f>
        <v>235</v>
      </c>
      <c r="S2095" s="5">
        <f>(Table1[[#This Row],[TIER1_ELIGIBLE_PAX]]/Table1[[#This Row],[TOTAL_PAX]])</f>
        <v>8.5106382978723406E-3</v>
      </c>
      <c r="T2095" s="5">
        <f>(Table1[[#This Row],[TIER2_ELIGIBLE_PAX]]/Table1[[#This Row],[TOTAL_PAX]])</f>
        <v>4.2553191489361701E-2</v>
      </c>
      <c r="U2095" s="5">
        <f>(Table1[[#This Row],[TIER3_ELIGIBLE_PAX]]/Table1[[#This Row],[TOTAL_PAX]])</f>
        <v>0.15319148936170213</v>
      </c>
      <c r="V2095" s="8">
        <v>0.21107964315367</v>
      </c>
    </row>
    <row r="2096" spans="1:22" x14ac:dyDescent="0.3">
      <c r="A2096" s="1">
        <v>45750</v>
      </c>
      <c r="B2096" s="2">
        <v>0.33333333333333331</v>
      </c>
      <c r="C2096" t="s">
        <v>26</v>
      </c>
      <c r="D2096" t="s">
        <v>18</v>
      </c>
      <c r="E2096" t="s">
        <v>263</v>
      </c>
      <c r="F2096" t="s">
        <v>20</v>
      </c>
      <c r="G2096" t="s">
        <v>124</v>
      </c>
      <c r="H2096" t="s">
        <v>22</v>
      </c>
      <c r="I2096" t="s">
        <v>23</v>
      </c>
      <c r="J2096" t="s">
        <v>24</v>
      </c>
      <c r="K2096" t="s">
        <v>59</v>
      </c>
      <c r="L2096">
        <v>8</v>
      </c>
      <c r="M2096">
        <v>42</v>
      </c>
      <c r="N2096">
        <v>166</v>
      </c>
      <c r="O2096">
        <v>0</v>
      </c>
      <c r="P2096">
        <v>3</v>
      </c>
      <c r="Q2096">
        <v>16</v>
      </c>
      <c r="R2096">
        <f>SUM(Table1[[#This Row],[FIRST_CLASS_SEATS]:[ECONOMY_SEATS]])</f>
        <v>216</v>
      </c>
      <c r="S2096" s="5">
        <f>(Table1[[#This Row],[TIER1_ELIGIBLE_PAX]]/Table1[[#This Row],[TOTAL_PAX]])</f>
        <v>0</v>
      </c>
      <c r="T2096" s="5">
        <f>(Table1[[#This Row],[TIER2_ELIGIBLE_PAX]]/Table1[[#This Row],[TOTAL_PAX]])</f>
        <v>1.3888888888888888E-2</v>
      </c>
      <c r="U2096" s="5">
        <f>(Table1[[#This Row],[TIER3_ELIGIBLE_PAX]]/Table1[[#This Row],[TOTAL_PAX]])</f>
        <v>7.407407407407407E-2</v>
      </c>
      <c r="V2096" s="8">
        <v>0.21139407046879066</v>
      </c>
    </row>
    <row r="2097" spans="1:22" x14ac:dyDescent="0.3">
      <c r="A2097" s="1">
        <v>45838</v>
      </c>
      <c r="B2097" s="2">
        <v>0.56458333333333333</v>
      </c>
      <c r="C2097" t="s">
        <v>48</v>
      </c>
      <c r="D2097" t="s">
        <v>18</v>
      </c>
      <c r="E2097" t="s">
        <v>2235</v>
      </c>
      <c r="F2097" t="s">
        <v>20</v>
      </c>
      <c r="G2097" t="s">
        <v>68</v>
      </c>
      <c r="H2097" t="s">
        <v>69</v>
      </c>
      <c r="I2097" t="s">
        <v>31</v>
      </c>
      <c r="J2097" t="s">
        <v>32</v>
      </c>
      <c r="K2097" t="s">
        <v>33</v>
      </c>
      <c r="L2097">
        <v>0</v>
      </c>
      <c r="M2097">
        <v>4</v>
      </c>
      <c r="N2097">
        <v>176</v>
      </c>
      <c r="O2097">
        <v>0</v>
      </c>
      <c r="P2097">
        <v>10</v>
      </c>
      <c r="Q2097">
        <v>36</v>
      </c>
      <c r="R2097">
        <f>SUM(Table1[[#This Row],[FIRST_CLASS_SEATS]:[ECONOMY_SEATS]])</f>
        <v>180</v>
      </c>
      <c r="S2097" s="5">
        <f>(Table1[[#This Row],[TIER1_ELIGIBLE_PAX]]/Table1[[#This Row],[TOTAL_PAX]])</f>
        <v>0</v>
      </c>
      <c r="T2097" s="5">
        <f>(Table1[[#This Row],[TIER2_ELIGIBLE_PAX]]/Table1[[#This Row],[TOTAL_PAX]])</f>
        <v>5.5555555555555552E-2</v>
      </c>
      <c r="U2097" s="5">
        <f>(Table1[[#This Row],[TIER3_ELIGIBLE_PAX]]/Table1[[#This Row],[TOTAL_PAX]])</f>
        <v>0.2</v>
      </c>
      <c r="V2097" s="8">
        <v>0.21139439476012734</v>
      </c>
    </row>
    <row r="2098" spans="1:22" x14ac:dyDescent="0.3">
      <c r="A2098" s="1">
        <v>45807</v>
      </c>
      <c r="B2098" s="2">
        <v>0.92083333333333328</v>
      </c>
      <c r="C2098" t="s">
        <v>34</v>
      </c>
      <c r="D2098" t="s">
        <v>18</v>
      </c>
      <c r="E2098" t="s">
        <v>4745</v>
      </c>
      <c r="F2098" t="s">
        <v>20</v>
      </c>
      <c r="G2098" t="s">
        <v>76</v>
      </c>
      <c r="H2098" t="s">
        <v>77</v>
      </c>
      <c r="I2098" t="s">
        <v>78</v>
      </c>
      <c r="J2098" t="s">
        <v>24</v>
      </c>
      <c r="K2098" t="s">
        <v>59</v>
      </c>
      <c r="L2098">
        <v>8</v>
      </c>
      <c r="M2098">
        <v>48</v>
      </c>
      <c r="N2098">
        <v>200</v>
      </c>
      <c r="O2098">
        <v>0</v>
      </c>
      <c r="P2098">
        <v>9</v>
      </c>
      <c r="Q2098">
        <v>33</v>
      </c>
      <c r="R2098">
        <f>SUM(Table1[[#This Row],[FIRST_CLASS_SEATS]:[ECONOMY_SEATS]])</f>
        <v>256</v>
      </c>
      <c r="S2098" s="5">
        <f>(Table1[[#This Row],[TIER1_ELIGIBLE_PAX]]/Table1[[#This Row],[TOTAL_PAX]])</f>
        <v>0</v>
      </c>
      <c r="T2098" s="5">
        <f>(Table1[[#This Row],[TIER2_ELIGIBLE_PAX]]/Table1[[#This Row],[TOTAL_PAX]])</f>
        <v>3.515625E-2</v>
      </c>
      <c r="U2098" s="5">
        <f>(Table1[[#This Row],[TIER3_ELIGIBLE_PAX]]/Table1[[#This Row],[TOTAL_PAX]])</f>
        <v>0.12890625</v>
      </c>
      <c r="V2098" s="8">
        <v>0.2114289350394486</v>
      </c>
    </row>
    <row r="2099" spans="1:22" x14ac:dyDescent="0.3">
      <c r="A2099" s="1">
        <v>45763</v>
      </c>
      <c r="B2099" s="2">
        <v>0.95486111111111116</v>
      </c>
      <c r="C2099" t="s">
        <v>34</v>
      </c>
      <c r="D2099" t="s">
        <v>18</v>
      </c>
      <c r="E2099" t="s">
        <v>4508</v>
      </c>
      <c r="F2099" t="s">
        <v>20</v>
      </c>
      <c r="G2099" t="s">
        <v>99</v>
      </c>
      <c r="H2099" t="s">
        <v>74</v>
      </c>
      <c r="I2099" t="s">
        <v>31</v>
      </c>
      <c r="J2099" t="s">
        <v>32</v>
      </c>
      <c r="K2099" t="s">
        <v>33</v>
      </c>
      <c r="L2099">
        <v>0</v>
      </c>
      <c r="M2099">
        <v>11</v>
      </c>
      <c r="N2099">
        <v>169</v>
      </c>
      <c r="O2099">
        <v>0</v>
      </c>
      <c r="P2099">
        <v>12</v>
      </c>
      <c r="Q2099">
        <v>44</v>
      </c>
      <c r="R2099">
        <f>SUM(Table1[[#This Row],[FIRST_CLASS_SEATS]:[ECONOMY_SEATS]])</f>
        <v>180</v>
      </c>
      <c r="S2099" s="5">
        <f>(Table1[[#This Row],[TIER1_ELIGIBLE_PAX]]/Table1[[#This Row],[TOTAL_PAX]])</f>
        <v>0</v>
      </c>
      <c r="T2099" s="5">
        <f>(Table1[[#This Row],[TIER2_ELIGIBLE_PAX]]/Table1[[#This Row],[TOTAL_PAX]])</f>
        <v>6.6666666666666666E-2</v>
      </c>
      <c r="U2099" s="5">
        <f>(Table1[[#This Row],[TIER3_ELIGIBLE_PAX]]/Table1[[#This Row],[TOTAL_PAX]])</f>
        <v>0.24444444444444444</v>
      </c>
      <c r="V2099" s="8">
        <v>0.21152108515485979</v>
      </c>
    </row>
    <row r="2100" spans="1:22" x14ac:dyDescent="0.3">
      <c r="A2100" s="1">
        <v>45840</v>
      </c>
      <c r="B2100" s="2">
        <v>0.77083333333333337</v>
      </c>
      <c r="C2100" t="s">
        <v>34</v>
      </c>
      <c r="D2100" t="s">
        <v>18</v>
      </c>
      <c r="E2100" t="s">
        <v>5840</v>
      </c>
      <c r="F2100" t="s">
        <v>20</v>
      </c>
      <c r="G2100" t="s">
        <v>43</v>
      </c>
      <c r="H2100" t="s">
        <v>44</v>
      </c>
      <c r="I2100" t="s">
        <v>31</v>
      </c>
      <c r="J2100" t="s">
        <v>32</v>
      </c>
      <c r="K2100" t="s">
        <v>33</v>
      </c>
      <c r="L2100">
        <v>0</v>
      </c>
      <c r="M2100">
        <v>4</v>
      </c>
      <c r="N2100">
        <v>176</v>
      </c>
      <c r="O2100">
        <v>1</v>
      </c>
      <c r="P2100">
        <v>5</v>
      </c>
      <c r="Q2100">
        <v>24</v>
      </c>
      <c r="R2100">
        <f>SUM(Table1[[#This Row],[FIRST_CLASS_SEATS]:[ECONOMY_SEATS]])</f>
        <v>180</v>
      </c>
      <c r="S2100" s="5">
        <f>(Table1[[#This Row],[TIER1_ELIGIBLE_PAX]]/Table1[[#This Row],[TOTAL_PAX]])</f>
        <v>5.5555555555555558E-3</v>
      </c>
      <c r="T2100" s="5">
        <f>(Table1[[#This Row],[TIER2_ELIGIBLE_PAX]]/Table1[[#This Row],[TOTAL_PAX]])</f>
        <v>2.7777777777777776E-2</v>
      </c>
      <c r="U2100" s="5">
        <f>(Table1[[#This Row],[TIER3_ELIGIBLE_PAX]]/Table1[[#This Row],[TOTAL_PAX]])</f>
        <v>0.13333333333333333</v>
      </c>
      <c r="V2100" s="8">
        <v>0.21166493203003145</v>
      </c>
    </row>
    <row r="2101" spans="1:22" x14ac:dyDescent="0.3">
      <c r="A2101" s="1">
        <v>45868</v>
      </c>
      <c r="B2101" s="2">
        <v>0.40416666666666667</v>
      </c>
      <c r="C2101" t="s">
        <v>26</v>
      </c>
      <c r="D2101" t="s">
        <v>18</v>
      </c>
      <c r="E2101" t="s">
        <v>1241</v>
      </c>
      <c r="F2101" t="s">
        <v>20</v>
      </c>
      <c r="G2101" t="s">
        <v>54</v>
      </c>
      <c r="H2101" t="s">
        <v>30</v>
      </c>
      <c r="I2101" t="s">
        <v>31</v>
      </c>
      <c r="J2101" t="s">
        <v>32</v>
      </c>
      <c r="K2101" t="s">
        <v>33</v>
      </c>
      <c r="L2101">
        <v>0</v>
      </c>
      <c r="M2101">
        <v>20</v>
      </c>
      <c r="N2101">
        <v>160</v>
      </c>
      <c r="O2101">
        <v>0</v>
      </c>
      <c r="P2101">
        <v>11</v>
      </c>
      <c r="Q2101">
        <v>39</v>
      </c>
      <c r="R2101">
        <f>SUM(Table1[[#This Row],[FIRST_CLASS_SEATS]:[ECONOMY_SEATS]])</f>
        <v>180</v>
      </c>
      <c r="S2101" s="5">
        <f>(Table1[[#This Row],[TIER1_ELIGIBLE_PAX]]/Table1[[#This Row],[TOTAL_PAX]])</f>
        <v>0</v>
      </c>
      <c r="T2101" s="5">
        <f>(Table1[[#This Row],[TIER2_ELIGIBLE_PAX]]/Table1[[#This Row],[TOTAL_PAX]])</f>
        <v>6.1111111111111109E-2</v>
      </c>
      <c r="U2101" s="5">
        <f>(Table1[[#This Row],[TIER3_ELIGIBLE_PAX]]/Table1[[#This Row],[TOTAL_PAX]])</f>
        <v>0.21666666666666667</v>
      </c>
      <c r="V2101" s="8">
        <v>0.21179457337682206</v>
      </c>
    </row>
    <row r="2102" spans="1:22" x14ac:dyDescent="0.3">
      <c r="A2102" s="1">
        <v>45770</v>
      </c>
      <c r="B2102" s="2">
        <v>0.5805555555555556</v>
      </c>
      <c r="C2102" t="s">
        <v>48</v>
      </c>
      <c r="D2102" t="s">
        <v>18</v>
      </c>
      <c r="E2102" t="s">
        <v>948</v>
      </c>
      <c r="F2102" t="s">
        <v>20</v>
      </c>
      <c r="G2102" t="s">
        <v>73</v>
      </c>
      <c r="H2102" t="s">
        <v>74</v>
      </c>
      <c r="I2102" t="s">
        <v>31</v>
      </c>
      <c r="J2102" t="s">
        <v>32</v>
      </c>
      <c r="K2102" t="s">
        <v>33</v>
      </c>
      <c r="L2102">
        <v>0</v>
      </c>
      <c r="M2102">
        <v>19</v>
      </c>
      <c r="N2102">
        <v>161</v>
      </c>
      <c r="O2102">
        <v>0</v>
      </c>
      <c r="P2102">
        <v>13</v>
      </c>
      <c r="Q2102">
        <v>46</v>
      </c>
      <c r="R2102">
        <f>SUM(Table1[[#This Row],[FIRST_CLASS_SEATS]:[ECONOMY_SEATS]])</f>
        <v>180</v>
      </c>
      <c r="S2102" s="5">
        <f>(Table1[[#This Row],[TIER1_ELIGIBLE_PAX]]/Table1[[#This Row],[TOTAL_PAX]])</f>
        <v>0</v>
      </c>
      <c r="T2102" s="5">
        <f>(Table1[[#This Row],[TIER2_ELIGIBLE_PAX]]/Table1[[#This Row],[TOTAL_PAX]])</f>
        <v>7.2222222222222215E-2</v>
      </c>
      <c r="U2102" s="5">
        <f>(Table1[[#This Row],[TIER3_ELIGIBLE_PAX]]/Table1[[#This Row],[TOTAL_PAX]])</f>
        <v>0.25555555555555554</v>
      </c>
      <c r="V2102" s="8">
        <v>0.21197750069685761</v>
      </c>
    </row>
    <row r="2103" spans="1:22" x14ac:dyDescent="0.3">
      <c r="A2103" s="1">
        <v>45867</v>
      </c>
      <c r="B2103" s="2">
        <v>0.42638888888888887</v>
      </c>
      <c r="C2103" t="s">
        <v>26</v>
      </c>
      <c r="D2103" t="s">
        <v>18</v>
      </c>
      <c r="E2103" t="s">
        <v>4386</v>
      </c>
      <c r="F2103" t="s">
        <v>20</v>
      </c>
      <c r="G2103" t="s">
        <v>99</v>
      </c>
      <c r="H2103" t="s">
        <v>74</v>
      </c>
      <c r="I2103" t="s">
        <v>31</v>
      </c>
      <c r="J2103" t="s">
        <v>32</v>
      </c>
      <c r="K2103" t="s">
        <v>33</v>
      </c>
      <c r="L2103">
        <v>0</v>
      </c>
      <c r="M2103">
        <v>13</v>
      </c>
      <c r="N2103">
        <v>167</v>
      </c>
      <c r="O2103">
        <v>0</v>
      </c>
      <c r="P2103">
        <v>0</v>
      </c>
      <c r="Q2103">
        <v>2</v>
      </c>
      <c r="R2103">
        <f>SUM(Table1[[#This Row],[FIRST_CLASS_SEATS]:[ECONOMY_SEATS]])</f>
        <v>180</v>
      </c>
      <c r="S2103" s="5">
        <f>(Table1[[#This Row],[TIER1_ELIGIBLE_PAX]]/Table1[[#This Row],[TOTAL_PAX]])</f>
        <v>0</v>
      </c>
      <c r="T2103" s="5">
        <f>(Table1[[#This Row],[TIER2_ELIGIBLE_PAX]]/Table1[[#This Row],[TOTAL_PAX]])</f>
        <v>0</v>
      </c>
      <c r="U2103" s="5">
        <f>(Table1[[#This Row],[TIER3_ELIGIBLE_PAX]]/Table1[[#This Row],[TOTAL_PAX]])</f>
        <v>1.1111111111111112E-2</v>
      </c>
      <c r="V2103" s="8">
        <v>0.21225594337244902</v>
      </c>
    </row>
    <row r="2104" spans="1:22" x14ac:dyDescent="0.3">
      <c r="A2104" s="1">
        <v>45795</v>
      </c>
      <c r="B2104" s="2">
        <v>0.77083333333333337</v>
      </c>
      <c r="C2104" t="s">
        <v>34</v>
      </c>
      <c r="D2104" t="s">
        <v>18</v>
      </c>
      <c r="E2104" t="s">
        <v>3345</v>
      </c>
      <c r="F2104" t="s">
        <v>20</v>
      </c>
      <c r="G2104" t="s">
        <v>73</v>
      </c>
      <c r="H2104" t="s">
        <v>74</v>
      </c>
      <c r="I2104" t="s">
        <v>31</v>
      </c>
      <c r="J2104" t="s">
        <v>32</v>
      </c>
      <c r="K2104" t="s">
        <v>33</v>
      </c>
      <c r="L2104">
        <v>0</v>
      </c>
      <c r="M2104">
        <v>10</v>
      </c>
      <c r="N2104">
        <v>170</v>
      </c>
      <c r="O2104">
        <v>0</v>
      </c>
      <c r="P2104">
        <v>2</v>
      </c>
      <c r="Q2104">
        <v>15</v>
      </c>
      <c r="R2104">
        <f>SUM(Table1[[#This Row],[FIRST_CLASS_SEATS]:[ECONOMY_SEATS]])</f>
        <v>180</v>
      </c>
      <c r="S2104" s="5">
        <f>(Table1[[#This Row],[TIER1_ELIGIBLE_PAX]]/Table1[[#This Row],[TOTAL_PAX]])</f>
        <v>0</v>
      </c>
      <c r="T2104" s="5">
        <f>(Table1[[#This Row],[TIER2_ELIGIBLE_PAX]]/Table1[[#This Row],[TOTAL_PAX]])</f>
        <v>1.1111111111111112E-2</v>
      </c>
      <c r="U2104" s="5">
        <f>(Table1[[#This Row],[TIER3_ELIGIBLE_PAX]]/Table1[[#This Row],[TOTAL_PAX]])</f>
        <v>8.3333333333333329E-2</v>
      </c>
      <c r="V2104" s="8">
        <v>0.21230284031338098</v>
      </c>
    </row>
    <row r="2105" spans="1:22" x14ac:dyDescent="0.3">
      <c r="A2105" s="1">
        <v>45753</v>
      </c>
      <c r="B2105" s="2">
        <v>0.3576388888888889</v>
      </c>
      <c r="C2105" t="s">
        <v>26</v>
      </c>
      <c r="D2105" t="s">
        <v>18</v>
      </c>
      <c r="E2105" t="s">
        <v>3281</v>
      </c>
      <c r="F2105" t="s">
        <v>20</v>
      </c>
      <c r="G2105" t="s">
        <v>43</v>
      </c>
      <c r="H2105" t="s">
        <v>44</v>
      </c>
      <c r="I2105" t="s">
        <v>31</v>
      </c>
      <c r="J2105" t="s">
        <v>32</v>
      </c>
      <c r="K2105" t="s">
        <v>33</v>
      </c>
      <c r="L2105">
        <v>0</v>
      </c>
      <c r="M2105">
        <v>2</v>
      </c>
      <c r="N2105">
        <v>178</v>
      </c>
      <c r="O2105">
        <v>0</v>
      </c>
      <c r="P2105">
        <v>6</v>
      </c>
      <c r="Q2105">
        <v>27</v>
      </c>
      <c r="R2105">
        <f>SUM(Table1[[#This Row],[FIRST_CLASS_SEATS]:[ECONOMY_SEATS]])</f>
        <v>180</v>
      </c>
      <c r="S2105" s="5">
        <f>(Table1[[#This Row],[TIER1_ELIGIBLE_PAX]]/Table1[[#This Row],[TOTAL_PAX]])</f>
        <v>0</v>
      </c>
      <c r="T2105" s="5">
        <f>(Table1[[#This Row],[TIER2_ELIGIBLE_PAX]]/Table1[[#This Row],[TOTAL_PAX]])</f>
        <v>3.3333333333333333E-2</v>
      </c>
      <c r="U2105" s="5">
        <f>(Table1[[#This Row],[TIER3_ELIGIBLE_PAX]]/Table1[[#This Row],[TOTAL_PAX]])</f>
        <v>0.15</v>
      </c>
      <c r="V2105" s="8">
        <v>0.21243516005748853</v>
      </c>
    </row>
    <row r="2106" spans="1:22" x14ac:dyDescent="0.3">
      <c r="A2106" s="1">
        <v>45855</v>
      </c>
      <c r="B2106" s="2">
        <v>0.63124999999999998</v>
      </c>
      <c r="C2106" t="s">
        <v>17</v>
      </c>
      <c r="D2106" t="s">
        <v>18</v>
      </c>
      <c r="E2106" t="s">
        <v>978</v>
      </c>
      <c r="F2106" t="s">
        <v>20</v>
      </c>
      <c r="G2106" t="s">
        <v>73</v>
      </c>
      <c r="H2106" t="s">
        <v>74</v>
      </c>
      <c r="I2106" t="s">
        <v>31</v>
      </c>
      <c r="J2106" t="s">
        <v>32</v>
      </c>
      <c r="K2106" t="s">
        <v>33</v>
      </c>
      <c r="L2106">
        <v>0</v>
      </c>
      <c r="M2106">
        <v>0</v>
      </c>
      <c r="N2106">
        <v>180</v>
      </c>
      <c r="O2106">
        <v>0</v>
      </c>
      <c r="P2106">
        <v>9</v>
      </c>
      <c r="Q2106">
        <v>35</v>
      </c>
      <c r="R2106">
        <f>SUM(Table1[[#This Row],[FIRST_CLASS_SEATS]:[ECONOMY_SEATS]])</f>
        <v>180</v>
      </c>
      <c r="S2106" s="5">
        <f>(Table1[[#This Row],[TIER1_ELIGIBLE_PAX]]/Table1[[#This Row],[TOTAL_PAX]])</f>
        <v>0</v>
      </c>
      <c r="T2106" s="5">
        <f>(Table1[[#This Row],[TIER2_ELIGIBLE_PAX]]/Table1[[#This Row],[TOTAL_PAX]])</f>
        <v>0.05</v>
      </c>
      <c r="U2106" s="5">
        <f>(Table1[[#This Row],[TIER3_ELIGIBLE_PAX]]/Table1[[#This Row],[TOTAL_PAX]])</f>
        <v>0.19444444444444445</v>
      </c>
      <c r="V2106" s="8">
        <v>0.2126785508939163</v>
      </c>
    </row>
    <row r="2107" spans="1:22" x14ac:dyDescent="0.3">
      <c r="A2107" s="1">
        <v>45894</v>
      </c>
      <c r="B2107" s="2">
        <v>0.79027777777777775</v>
      </c>
      <c r="C2107" t="s">
        <v>34</v>
      </c>
      <c r="D2107" t="s">
        <v>18</v>
      </c>
      <c r="E2107" t="s">
        <v>3023</v>
      </c>
      <c r="F2107" t="s">
        <v>20</v>
      </c>
      <c r="G2107" t="s">
        <v>124</v>
      </c>
      <c r="H2107" t="s">
        <v>22</v>
      </c>
      <c r="I2107" t="s">
        <v>23</v>
      </c>
      <c r="J2107" t="s">
        <v>24</v>
      </c>
      <c r="K2107" t="s">
        <v>47</v>
      </c>
      <c r="L2107">
        <v>0</v>
      </c>
      <c r="M2107">
        <v>56</v>
      </c>
      <c r="N2107">
        <v>275</v>
      </c>
      <c r="O2107">
        <v>2</v>
      </c>
      <c r="P2107">
        <v>1</v>
      </c>
      <c r="Q2107">
        <v>12</v>
      </c>
      <c r="R2107">
        <f>SUM(Table1[[#This Row],[FIRST_CLASS_SEATS]:[ECONOMY_SEATS]])</f>
        <v>331</v>
      </c>
      <c r="S2107" s="5">
        <f>(Table1[[#This Row],[TIER1_ELIGIBLE_PAX]]/Table1[[#This Row],[TOTAL_PAX]])</f>
        <v>6.0422960725075529E-3</v>
      </c>
      <c r="T2107" s="5">
        <f>(Table1[[#This Row],[TIER2_ELIGIBLE_PAX]]/Table1[[#This Row],[TOTAL_PAX]])</f>
        <v>3.0211480362537764E-3</v>
      </c>
      <c r="U2107" s="5">
        <f>(Table1[[#This Row],[TIER3_ELIGIBLE_PAX]]/Table1[[#This Row],[TOTAL_PAX]])</f>
        <v>3.6253776435045321E-2</v>
      </c>
      <c r="V2107" s="8">
        <v>0.21270084125397037</v>
      </c>
    </row>
    <row r="2108" spans="1:22" x14ac:dyDescent="0.3">
      <c r="A2108" s="1">
        <v>45878</v>
      </c>
      <c r="B2108" s="2">
        <v>0.81041666666666667</v>
      </c>
      <c r="C2108" t="s">
        <v>34</v>
      </c>
      <c r="D2108" t="s">
        <v>18</v>
      </c>
      <c r="E2108" t="s">
        <v>5596</v>
      </c>
      <c r="F2108" t="s">
        <v>20</v>
      </c>
      <c r="G2108" t="s">
        <v>73</v>
      </c>
      <c r="H2108" t="s">
        <v>74</v>
      </c>
      <c r="I2108" t="s">
        <v>31</v>
      </c>
      <c r="J2108" t="s">
        <v>32</v>
      </c>
      <c r="K2108" t="s">
        <v>33</v>
      </c>
      <c r="L2108">
        <v>0</v>
      </c>
      <c r="M2108">
        <v>14</v>
      </c>
      <c r="N2108">
        <v>166</v>
      </c>
      <c r="O2108">
        <v>3</v>
      </c>
      <c r="P2108">
        <v>20</v>
      </c>
      <c r="Q2108">
        <v>64</v>
      </c>
      <c r="R2108">
        <f>SUM(Table1[[#This Row],[FIRST_CLASS_SEATS]:[ECONOMY_SEATS]])</f>
        <v>180</v>
      </c>
      <c r="S2108" s="5">
        <f>(Table1[[#This Row],[TIER1_ELIGIBLE_PAX]]/Table1[[#This Row],[TOTAL_PAX]])</f>
        <v>1.6666666666666666E-2</v>
      </c>
      <c r="T2108" s="5">
        <f>(Table1[[#This Row],[TIER2_ELIGIBLE_PAX]]/Table1[[#This Row],[TOTAL_PAX]])</f>
        <v>0.1111111111111111</v>
      </c>
      <c r="U2108" s="5">
        <f>(Table1[[#This Row],[TIER3_ELIGIBLE_PAX]]/Table1[[#This Row],[TOTAL_PAX]])</f>
        <v>0.35555555555555557</v>
      </c>
      <c r="V2108" s="8">
        <v>0.21270170624189222</v>
      </c>
    </row>
    <row r="2109" spans="1:22" x14ac:dyDescent="0.3">
      <c r="A2109" s="1">
        <v>45884</v>
      </c>
      <c r="B2109" s="2">
        <v>0.28611111111111109</v>
      </c>
      <c r="C2109" t="s">
        <v>26</v>
      </c>
      <c r="D2109" t="s">
        <v>18</v>
      </c>
      <c r="E2109" t="s">
        <v>896</v>
      </c>
      <c r="F2109" t="s">
        <v>20</v>
      </c>
      <c r="G2109" t="s">
        <v>56</v>
      </c>
      <c r="H2109" t="s">
        <v>57</v>
      </c>
      <c r="I2109" t="s">
        <v>58</v>
      </c>
      <c r="J2109" t="s">
        <v>24</v>
      </c>
      <c r="K2109" t="s">
        <v>59</v>
      </c>
      <c r="L2109">
        <v>0</v>
      </c>
      <c r="M2109">
        <v>35</v>
      </c>
      <c r="N2109">
        <v>179</v>
      </c>
      <c r="O2109">
        <v>0</v>
      </c>
      <c r="P2109">
        <v>4</v>
      </c>
      <c r="Q2109">
        <v>19</v>
      </c>
      <c r="R2109">
        <f>SUM(Table1[[#This Row],[FIRST_CLASS_SEATS]:[ECONOMY_SEATS]])</f>
        <v>214</v>
      </c>
      <c r="S2109" s="5">
        <f>(Table1[[#This Row],[TIER1_ELIGIBLE_PAX]]/Table1[[#This Row],[TOTAL_PAX]])</f>
        <v>0</v>
      </c>
      <c r="T2109" s="5">
        <f>(Table1[[#This Row],[TIER2_ELIGIBLE_PAX]]/Table1[[#This Row],[TOTAL_PAX]])</f>
        <v>1.8691588785046728E-2</v>
      </c>
      <c r="U2109" s="5">
        <f>(Table1[[#This Row],[TIER3_ELIGIBLE_PAX]]/Table1[[#This Row],[TOTAL_PAX]])</f>
        <v>8.8785046728971959E-2</v>
      </c>
      <c r="V2109" s="8">
        <v>0.21271630096513228</v>
      </c>
    </row>
    <row r="2110" spans="1:22" x14ac:dyDescent="0.3">
      <c r="A2110" s="1">
        <v>45850</v>
      </c>
      <c r="B2110" s="2">
        <v>0.5541666666666667</v>
      </c>
      <c r="C2110" t="s">
        <v>48</v>
      </c>
      <c r="D2110" t="s">
        <v>18</v>
      </c>
      <c r="E2110" t="s">
        <v>2813</v>
      </c>
      <c r="F2110" t="s">
        <v>20</v>
      </c>
      <c r="G2110" t="s">
        <v>40</v>
      </c>
      <c r="H2110" t="s">
        <v>41</v>
      </c>
      <c r="I2110" t="s">
        <v>31</v>
      </c>
      <c r="J2110" t="s">
        <v>32</v>
      </c>
      <c r="K2110" t="s">
        <v>33</v>
      </c>
      <c r="L2110">
        <v>0</v>
      </c>
      <c r="M2110">
        <v>5</v>
      </c>
      <c r="N2110">
        <v>175</v>
      </c>
      <c r="O2110">
        <v>2</v>
      </c>
      <c r="P2110">
        <v>3</v>
      </c>
      <c r="Q2110">
        <v>17</v>
      </c>
      <c r="R2110">
        <f>SUM(Table1[[#This Row],[FIRST_CLASS_SEATS]:[ECONOMY_SEATS]])</f>
        <v>180</v>
      </c>
      <c r="S2110" s="5">
        <f>(Table1[[#This Row],[TIER1_ELIGIBLE_PAX]]/Table1[[#This Row],[TOTAL_PAX]])</f>
        <v>1.1111111111111112E-2</v>
      </c>
      <c r="T2110" s="5">
        <f>(Table1[[#This Row],[TIER2_ELIGIBLE_PAX]]/Table1[[#This Row],[TOTAL_PAX]])</f>
        <v>1.6666666666666666E-2</v>
      </c>
      <c r="U2110" s="5">
        <f>(Table1[[#This Row],[TIER3_ELIGIBLE_PAX]]/Table1[[#This Row],[TOTAL_PAX]])</f>
        <v>9.4444444444444442E-2</v>
      </c>
      <c r="V2110" s="8">
        <v>0.2127223340397304</v>
      </c>
    </row>
    <row r="2111" spans="1:22" x14ac:dyDescent="0.3">
      <c r="A2111" s="1">
        <v>45848</v>
      </c>
      <c r="B2111" s="2">
        <v>0.76388888888888884</v>
      </c>
      <c r="C2111" t="s">
        <v>34</v>
      </c>
      <c r="D2111" t="s">
        <v>18</v>
      </c>
      <c r="E2111" t="s">
        <v>1774</v>
      </c>
      <c r="F2111" t="s">
        <v>20</v>
      </c>
      <c r="G2111" t="s">
        <v>56</v>
      </c>
      <c r="H2111" t="s">
        <v>57</v>
      </c>
      <c r="I2111" t="s">
        <v>58</v>
      </c>
      <c r="J2111" t="s">
        <v>24</v>
      </c>
      <c r="K2111" t="s">
        <v>59</v>
      </c>
      <c r="L2111">
        <v>8</v>
      </c>
      <c r="M2111">
        <v>42</v>
      </c>
      <c r="N2111">
        <v>166</v>
      </c>
      <c r="O2111">
        <v>0</v>
      </c>
      <c r="P2111">
        <v>17</v>
      </c>
      <c r="Q2111">
        <v>58</v>
      </c>
      <c r="R2111">
        <f>SUM(Table1[[#This Row],[FIRST_CLASS_SEATS]:[ECONOMY_SEATS]])</f>
        <v>216</v>
      </c>
      <c r="S2111" s="5">
        <f>(Table1[[#This Row],[TIER1_ELIGIBLE_PAX]]/Table1[[#This Row],[TOTAL_PAX]])</f>
        <v>0</v>
      </c>
      <c r="T2111" s="5">
        <f>(Table1[[#This Row],[TIER2_ELIGIBLE_PAX]]/Table1[[#This Row],[TOTAL_PAX]])</f>
        <v>7.8703703703703706E-2</v>
      </c>
      <c r="U2111" s="5">
        <f>(Table1[[#This Row],[TIER3_ELIGIBLE_PAX]]/Table1[[#This Row],[TOTAL_PAX]])</f>
        <v>0.26851851851851855</v>
      </c>
      <c r="V2111" s="8">
        <v>0.21282920254674642</v>
      </c>
    </row>
    <row r="2112" spans="1:22" x14ac:dyDescent="0.3">
      <c r="A2112" s="1">
        <v>45958</v>
      </c>
      <c r="B2112" s="2">
        <v>0.60486111111111107</v>
      </c>
      <c r="C2112" t="s">
        <v>17</v>
      </c>
      <c r="D2112" t="s">
        <v>18</v>
      </c>
      <c r="E2112" t="s">
        <v>512</v>
      </c>
      <c r="F2112" t="s">
        <v>20</v>
      </c>
      <c r="G2112" t="s">
        <v>76</v>
      </c>
      <c r="H2112" t="s">
        <v>77</v>
      </c>
      <c r="I2112" t="s">
        <v>78</v>
      </c>
      <c r="J2112" t="s">
        <v>24</v>
      </c>
      <c r="K2112" t="s">
        <v>47</v>
      </c>
      <c r="L2112">
        <v>0</v>
      </c>
      <c r="M2112">
        <v>56</v>
      </c>
      <c r="N2112">
        <v>275</v>
      </c>
      <c r="O2112">
        <v>2</v>
      </c>
      <c r="P2112">
        <v>6</v>
      </c>
      <c r="Q2112">
        <v>26</v>
      </c>
      <c r="R2112">
        <f>SUM(Table1[[#This Row],[FIRST_CLASS_SEATS]:[ECONOMY_SEATS]])</f>
        <v>331</v>
      </c>
      <c r="S2112" s="5">
        <f>(Table1[[#This Row],[TIER1_ELIGIBLE_PAX]]/Table1[[#This Row],[TOTAL_PAX]])</f>
        <v>6.0422960725075529E-3</v>
      </c>
      <c r="T2112" s="5">
        <f>(Table1[[#This Row],[TIER2_ELIGIBLE_PAX]]/Table1[[#This Row],[TOTAL_PAX]])</f>
        <v>1.812688821752266E-2</v>
      </c>
      <c r="U2112" s="5">
        <f>(Table1[[#This Row],[TIER3_ELIGIBLE_PAX]]/Table1[[#This Row],[TOTAL_PAX]])</f>
        <v>7.8549848942598186E-2</v>
      </c>
      <c r="V2112" s="8">
        <v>0.21291495515604941</v>
      </c>
    </row>
    <row r="2113" spans="1:22" x14ac:dyDescent="0.3">
      <c r="A2113" s="1">
        <v>45758</v>
      </c>
      <c r="B2113" s="2">
        <v>0.72569444444444442</v>
      </c>
      <c r="C2113" t="s">
        <v>17</v>
      </c>
      <c r="D2113" t="s">
        <v>18</v>
      </c>
      <c r="E2113" t="s">
        <v>2649</v>
      </c>
      <c r="F2113" t="s">
        <v>20</v>
      </c>
      <c r="G2113" t="s">
        <v>36</v>
      </c>
      <c r="H2113" t="s">
        <v>37</v>
      </c>
      <c r="I2113" t="s">
        <v>31</v>
      </c>
      <c r="J2113" t="s">
        <v>32</v>
      </c>
      <c r="K2113" t="s">
        <v>33</v>
      </c>
      <c r="L2113">
        <v>0</v>
      </c>
      <c r="M2113">
        <v>11</v>
      </c>
      <c r="N2113">
        <v>169</v>
      </c>
      <c r="O2113">
        <v>1</v>
      </c>
      <c r="P2113">
        <v>15</v>
      </c>
      <c r="Q2113">
        <v>50</v>
      </c>
      <c r="R2113">
        <f>SUM(Table1[[#This Row],[FIRST_CLASS_SEATS]:[ECONOMY_SEATS]])</f>
        <v>180</v>
      </c>
      <c r="S2113" s="5">
        <f>(Table1[[#This Row],[TIER1_ELIGIBLE_PAX]]/Table1[[#This Row],[TOTAL_PAX]])</f>
        <v>5.5555555555555558E-3</v>
      </c>
      <c r="T2113" s="5">
        <f>(Table1[[#This Row],[TIER2_ELIGIBLE_PAX]]/Table1[[#This Row],[TOTAL_PAX]])</f>
        <v>8.3333333333333329E-2</v>
      </c>
      <c r="U2113" s="5">
        <f>(Table1[[#This Row],[TIER3_ELIGIBLE_PAX]]/Table1[[#This Row],[TOTAL_PAX]])</f>
        <v>0.27777777777777779</v>
      </c>
      <c r="V2113" s="8">
        <v>0.21295145869109366</v>
      </c>
    </row>
    <row r="2114" spans="1:22" x14ac:dyDescent="0.3">
      <c r="A2114" s="1">
        <v>45812</v>
      </c>
      <c r="B2114" s="2">
        <v>0.44097222222222221</v>
      </c>
      <c r="C2114" t="s">
        <v>26</v>
      </c>
      <c r="D2114" t="s">
        <v>18</v>
      </c>
      <c r="E2114" t="s">
        <v>5192</v>
      </c>
      <c r="F2114" t="s">
        <v>20</v>
      </c>
      <c r="G2114" t="s">
        <v>54</v>
      </c>
      <c r="H2114" t="s">
        <v>30</v>
      </c>
      <c r="I2114" t="s">
        <v>31</v>
      </c>
      <c r="J2114" t="s">
        <v>32</v>
      </c>
      <c r="K2114" t="s">
        <v>33</v>
      </c>
      <c r="L2114">
        <v>0</v>
      </c>
      <c r="M2114">
        <v>5</v>
      </c>
      <c r="N2114">
        <v>175</v>
      </c>
      <c r="O2114">
        <v>0</v>
      </c>
      <c r="P2114">
        <v>0</v>
      </c>
      <c r="Q2114">
        <v>0</v>
      </c>
      <c r="R2114">
        <f>SUM(Table1[[#This Row],[FIRST_CLASS_SEATS]:[ECONOMY_SEATS]])</f>
        <v>180</v>
      </c>
      <c r="S2114" s="5">
        <f>(Table1[[#This Row],[TIER1_ELIGIBLE_PAX]]/Table1[[#This Row],[TOTAL_PAX]])</f>
        <v>0</v>
      </c>
      <c r="T2114" s="5">
        <f>(Table1[[#This Row],[TIER2_ELIGIBLE_PAX]]/Table1[[#This Row],[TOTAL_PAX]])</f>
        <v>0</v>
      </c>
      <c r="U2114" s="5">
        <f>(Table1[[#This Row],[TIER3_ELIGIBLE_PAX]]/Table1[[#This Row],[TOTAL_PAX]])</f>
        <v>0</v>
      </c>
      <c r="V2114" s="8">
        <v>0.21304235345269706</v>
      </c>
    </row>
    <row r="2115" spans="1:22" x14ac:dyDescent="0.3">
      <c r="A2115" s="1">
        <v>45884</v>
      </c>
      <c r="B2115" s="2">
        <v>0.69374999999999998</v>
      </c>
      <c r="C2115" t="s">
        <v>17</v>
      </c>
      <c r="D2115" t="s">
        <v>18</v>
      </c>
      <c r="E2115" t="s">
        <v>2711</v>
      </c>
      <c r="F2115" t="s">
        <v>20</v>
      </c>
      <c r="G2115" t="s">
        <v>43</v>
      </c>
      <c r="H2115" t="s">
        <v>44</v>
      </c>
      <c r="I2115" t="s">
        <v>31</v>
      </c>
      <c r="J2115" t="s">
        <v>32</v>
      </c>
      <c r="K2115" t="s">
        <v>33</v>
      </c>
      <c r="L2115">
        <v>0</v>
      </c>
      <c r="M2115">
        <v>0</v>
      </c>
      <c r="N2115">
        <v>180</v>
      </c>
      <c r="O2115">
        <v>0</v>
      </c>
      <c r="P2115">
        <v>2</v>
      </c>
      <c r="Q2115">
        <v>14</v>
      </c>
      <c r="R2115">
        <f>SUM(Table1[[#This Row],[FIRST_CLASS_SEATS]:[ECONOMY_SEATS]])</f>
        <v>180</v>
      </c>
      <c r="S2115" s="5">
        <f>(Table1[[#This Row],[TIER1_ELIGIBLE_PAX]]/Table1[[#This Row],[TOTAL_PAX]])</f>
        <v>0</v>
      </c>
      <c r="T2115" s="5">
        <f>(Table1[[#This Row],[TIER2_ELIGIBLE_PAX]]/Table1[[#This Row],[TOTAL_PAX]])</f>
        <v>1.1111111111111112E-2</v>
      </c>
      <c r="U2115" s="5">
        <f>(Table1[[#This Row],[TIER3_ELIGIBLE_PAX]]/Table1[[#This Row],[TOTAL_PAX]])</f>
        <v>7.7777777777777779E-2</v>
      </c>
      <c r="V2115" s="8">
        <v>0.21311324907675477</v>
      </c>
    </row>
    <row r="2116" spans="1:22" x14ac:dyDescent="0.3">
      <c r="A2116" s="1">
        <v>45860</v>
      </c>
      <c r="B2116" s="2">
        <v>0.34444444444444444</v>
      </c>
      <c r="C2116" t="s">
        <v>26</v>
      </c>
      <c r="D2116" t="s">
        <v>18</v>
      </c>
      <c r="E2116" t="s">
        <v>130</v>
      </c>
      <c r="F2116" t="s">
        <v>20</v>
      </c>
      <c r="G2116" t="s">
        <v>68</v>
      </c>
      <c r="H2116" t="s">
        <v>69</v>
      </c>
      <c r="I2116" t="s">
        <v>31</v>
      </c>
      <c r="J2116" t="s">
        <v>32</v>
      </c>
      <c r="K2116" t="s">
        <v>33</v>
      </c>
      <c r="L2116">
        <v>0</v>
      </c>
      <c r="M2116">
        <v>0</v>
      </c>
      <c r="N2116">
        <v>180</v>
      </c>
      <c r="O2116">
        <v>0</v>
      </c>
      <c r="P2116">
        <v>5</v>
      </c>
      <c r="Q2116">
        <v>22</v>
      </c>
      <c r="R2116">
        <f>SUM(Table1[[#This Row],[FIRST_CLASS_SEATS]:[ECONOMY_SEATS]])</f>
        <v>180</v>
      </c>
      <c r="S2116" s="5">
        <f>(Table1[[#This Row],[TIER1_ELIGIBLE_PAX]]/Table1[[#This Row],[TOTAL_PAX]])</f>
        <v>0</v>
      </c>
      <c r="T2116" s="5">
        <f>(Table1[[#This Row],[TIER2_ELIGIBLE_PAX]]/Table1[[#This Row],[TOTAL_PAX]])</f>
        <v>2.7777777777777776E-2</v>
      </c>
      <c r="U2116" s="5">
        <f>(Table1[[#This Row],[TIER3_ELIGIBLE_PAX]]/Table1[[#This Row],[TOTAL_PAX]])</f>
        <v>0.12222222222222222</v>
      </c>
      <c r="V2116" s="8">
        <v>0.2131163539820653</v>
      </c>
    </row>
    <row r="2117" spans="1:22" x14ac:dyDescent="0.3">
      <c r="A2117" s="1">
        <v>45883</v>
      </c>
      <c r="B2117" s="2">
        <v>0.70694444444444449</v>
      </c>
      <c r="C2117" t="s">
        <v>17</v>
      </c>
      <c r="D2117" t="s">
        <v>18</v>
      </c>
      <c r="E2117" t="s">
        <v>3445</v>
      </c>
      <c r="F2117" t="s">
        <v>20</v>
      </c>
      <c r="G2117" t="s">
        <v>76</v>
      </c>
      <c r="H2117" t="s">
        <v>77</v>
      </c>
      <c r="I2117" t="s">
        <v>78</v>
      </c>
      <c r="J2117" t="s">
        <v>24</v>
      </c>
      <c r="K2117" t="s">
        <v>80</v>
      </c>
      <c r="L2117">
        <v>14</v>
      </c>
      <c r="M2117">
        <v>97</v>
      </c>
      <c r="N2117">
        <v>358</v>
      </c>
      <c r="O2117">
        <v>1</v>
      </c>
      <c r="P2117">
        <v>16</v>
      </c>
      <c r="Q2117">
        <v>53</v>
      </c>
      <c r="R2117">
        <f>SUM(Table1[[#This Row],[FIRST_CLASS_SEATS]:[ECONOMY_SEATS]])</f>
        <v>469</v>
      </c>
      <c r="S2117" s="5">
        <f>(Table1[[#This Row],[TIER1_ELIGIBLE_PAX]]/Table1[[#This Row],[TOTAL_PAX]])</f>
        <v>2.1321961620469083E-3</v>
      </c>
      <c r="T2117" s="5">
        <f>(Table1[[#This Row],[TIER2_ELIGIBLE_PAX]]/Table1[[#This Row],[TOTAL_PAX]])</f>
        <v>3.4115138592750532E-2</v>
      </c>
      <c r="U2117" s="5">
        <f>(Table1[[#This Row],[TIER3_ELIGIBLE_PAX]]/Table1[[#This Row],[TOTAL_PAX]])</f>
        <v>0.11300639658848614</v>
      </c>
      <c r="V2117" s="8">
        <v>0.2131662480927411</v>
      </c>
    </row>
    <row r="2118" spans="1:22" x14ac:dyDescent="0.3">
      <c r="A2118" s="1">
        <v>45930</v>
      </c>
      <c r="B2118" s="2">
        <v>0.27430555555555558</v>
      </c>
      <c r="C2118" t="s">
        <v>26</v>
      </c>
      <c r="D2118" t="s">
        <v>18</v>
      </c>
      <c r="E2118" t="s">
        <v>4837</v>
      </c>
      <c r="F2118" t="s">
        <v>20</v>
      </c>
      <c r="G2118" t="s">
        <v>43</v>
      </c>
      <c r="H2118" t="s">
        <v>44</v>
      </c>
      <c r="I2118" t="s">
        <v>31</v>
      </c>
      <c r="J2118" t="s">
        <v>32</v>
      </c>
      <c r="K2118" t="s">
        <v>33</v>
      </c>
      <c r="L2118">
        <v>0</v>
      </c>
      <c r="M2118">
        <v>3</v>
      </c>
      <c r="N2118">
        <v>177</v>
      </c>
      <c r="O2118">
        <v>0</v>
      </c>
      <c r="P2118">
        <v>12</v>
      </c>
      <c r="Q2118">
        <v>41</v>
      </c>
      <c r="R2118">
        <f>SUM(Table1[[#This Row],[FIRST_CLASS_SEATS]:[ECONOMY_SEATS]])</f>
        <v>180</v>
      </c>
      <c r="S2118" s="5">
        <f>(Table1[[#This Row],[TIER1_ELIGIBLE_PAX]]/Table1[[#This Row],[TOTAL_PAX]])</f>
        <v>0</v>
      </c>
      <c r="T2118" s="5">
        <f>(Table1[[#This Row],[TIER2_ELIGIBLE_PAX]]/Table1[[#This Row],[TOTAL_PAX]])</f>
        <v>6.6666666666666666E-2</v>
      </c>
      <c r="U2118" s="5">
        <f>(Table1[[#This Row],[TIER3_ELIGIBLE_PAX]]/Table1[[#This Row],[TOTAL_PAX]])</f>
        <v>0.22777777777777777</v>
      </c>
      <c r="V2118" s="8">
        <v>0.21320919289566986</v>
      </c>
    </row>
    <row r="2119" spans="1:22" x14ac:dyDescent="0.3">
      <c r="A2119" s="1">
        <v>45938</v>
      </c>
      <c r="B2119" s="2">
        <v>0.57013888888888886</v>
      </c>
      <c r="C2119" t="s">
        <v>48</v>
      </c>
      <c r="D2119" t="s">
        <v>18</v>
      </c>
      <c r="E2119" t="s">
        <v>5658</v>
      </c>
      <c r="F2119" t="s">
        <v>20</v>
      </c>
      <c r="G2119" t="s">
        <v>71</v>
      </c>
      <c r="H2119" t="s">
        <v>22</v>
      </c>
      <c r="I2119" t="s">
        <v>23</v>
      </c>
      <c r="J2119" t="s">
        <v>24</v>
      </c>
      <c r="K2119" t="s">
        <v>59</v>
      </c>
      <c r="L2119">
        <v>0</v>
      </c>
      <c r="M2119">
        <v>35</v>
      </c>
      <c r="N2119">
        <v>179</v>
      </c>
      <c r="O2119">
        <v>0</v>
      </c>
      <c r="P2119">
        <v>5</v>
      </c>
      <c r="Q2119">
        <v>22</v>
      </c>
      <c r="R2119">
        <f>SUM(Table1[[#This Row],[FIRST_CLASS_SEATS]:[ECONOMY_SEATS]])</f>
        <v>214</v>
      </c>
      <c r="S2119" s="5">
        <f>(Table1[[#This Row],[TIER1_ELIGIBLE_PAX]]/Table1[[#This Row],[TOTAL_PAX]])</f>
        <v>0</v>
      </c>
      <c r="T2119" s="5">
        <f>(Table1[[#This Row],[TIER2_ELIGIBLE_PAX]]/Table1[[#This Row],[TOTAL_PAX]])</f>
        <v>2.336448598130841E-2</v>
      </c>
      <c r="U2119" s="5">
        <f>(Table1[[#This Row],[TIER3_ELIGIBLE_PAX]]/Table1[[#This Row],[TOTAL_PAX]])</f>
        <v>0.10280373831775701</v>
      </c>
      <c r="V2119" s="8">
        <v>0.21332318964129582</v>
      </c>
    </row>
    <row r="2120" spans="1:22" x14ac:dyDescent="0.3">
      <c r="A2120" s="1">
        <v>45960</v>
      </c>
      <c r="B2120" s="2">
        <v>0.32361111111111113</v>
      </c>
      <c r="C2120" t="s">
        <v>26</v>
      </c>
      <c r="D2120" t="s">
        <v>18</v>
      </c>
      <c r="E2120" t="s">
        <v>332</v>
      </c>
      <c r="F2120" t="s">
        <v>20</v>
      </c>
      <c r="G2120" t="s">
        <v>36</v>
      </c>
      <c r="H2120" t="s">
        <v>37</v>
      </c>
      <c r="I2120" t="s">
        <v>31</v>
      </c>
      <c r="J2120" t="s">
        <v>32</v>
      </c>
      <c r="K2120" t="s">
        <v>33</v>
      </c>
      <c r="L2120">
        <v>0</v>
      </c>
      <c r="M2120">
        <v>9</v>
      </c>
      <c r="N2120">
        <v>171</v>
      </c>
      <c r="O2120">
        <v>0</v>
      </c>
      <c r="P2120">
        <v>9</v>
      </c>
      <c r="Q2120">
        <v>33</v>
      </c>
      <c r="R2120">
        <f>SUM(Table1[[#This Row],[FIRST_CLASS_SEATS]:[ECONOMY_SEATS]])</f>
        <v>180</v>
      </c>
      <c r="S2120" s="5">
        <f>(Table1[[#This Row],[TIER1_ELIGIBLE_PAX]]/Table1[[#This Row],[TOTAL_PAX]])</f>
        <v>0</v>
      </c>
      <c r="T2120" s="5">
        <f>(Table1[[#This Row],[TIER2_ELIGIBLE_PAX]]/Table1[[#This Row],[TOTAL_PAX]])</f>
        <v>0.05</v>
      </c>
      <c r="U2120" s="5">
        <f>(Table1[[#This Row],[TIER3_ELIGIBLE_PAX]]/Table1[[#This Row],[TOTAL_PAX]])</f>
        <v>0.18333333333333332</v>
      </c>
      <c r="V2120" s="8">
        <v>0.21333769072064823</v>
      </c>
    </row>
    <row r="2121" spans="1:22" x14ac:dyDescent="0.3">
      <c r="A2121" s="1">
        <v>45897</v>
      </c>
      <c r="B2121" s="2">
        <v>0.67222222222222228</v>
      </c>
      <c r="C2121" t="s">
        <v>17</v>
      </c>
      <c r="D2121" t="s">
        <v>18</v>
      </c>
      <c r="E2121" t="s">
        <v>3716</v>
      </c>
      <c r="F2121" t="s">
        <v>20</v>
      </c>
      <c r="G2121" t="s">
        <v>68</v>
      </c>
      <c r="H2121" t="s">
        <v>69</v>
      </c>
      <c r="I2121" t="s">
        <v>31</v>
      </c>
      <c r="J2121" t="s">
        <v>32</v>
      </c>
      <c r="K2121" t="s">
        <v>33</v>
      </c>
      <c r="L2121">
        <v>0</v>
      </c>
      <c r="M2121">
        <v>9</v>
      </c>
      <c r="N2121">
        <v>171</v>
      </c>
      <c r="O2121">
        <v>0</v>
      </c>
      <c r="P2121">
        <v>3</v>
      </c>
      <c r="Q2121">
        <v>18</v>
      </c>
      <c r="R2121">
        <f>SUM(Table1[[#This Row],[FIRST_CLASS_SEATS]:[ECONOMY_SEATS]])</f>
        <v>180</v>
      </c>
      <c r="S2121" s="5">
        <f>(Table1[[#This Row],[TIER1_ELIGIBLE_PAX]]/Table1[[#This Row],[TOTAL_PAX]])</f>
        <v>0</v>
      </c>
      <c r="T2121" s="5">
        <f>(Table1[[#This Row],[TIER2_ELIGIBLE_PAX]]/Table1[[#This Row],[TOTAL_PAX]])</f>
        <v>1.6666666666666666E-2</v>
      </c>
      <c r="U2121" s="5">
        <f>(Table1[[#This Row],[TIER3_ELIGIBLE_PAX]]/Table1[[#This Row],[TOTAL_PAX]])</f>
        <v>0.1</v>
      </c>
      <c r="V2121" s="8">
        <v>0.21366624348253294</v>
      </c>
    </row>
    <row r="2122" spans="1:22" x14ac:dyDescent="0.3">
      <c r="A2122" s="1">
        <v>45862</v>
      </c>
      <c r="B2122" s="2">
        <v>0.47013888888888888</v>
      </c>
      <c r="C2122" t="s">
        <v>26</v>
      </c>
      <c r="D2122" t="s">
        <v>18</v>
      </c>
      <c r="E2122" t="s">
        <v>835</v>
      </c>
      <c r="F2122" t="s">
        <v>20</v>
      </c>
      <c r="G2122" t="s">
        <v>56</v>
      </c>
      <c r="H2122" t="s">
        <v>57</v>
      </c>
      <c r="I2122" t="s">
        <v>58</v>
      </c>
      <c r="J2122" t="s">
        <v>24</v>
      </c>
      <c r="K2122" t="s">
        <v>59</v>
      </c>
      <c r="L2122">
        <v>8</v>
      </c>
      <c r="M2122">
        <v>42</v>
      </c>
      <c r="N2122">
        <v>166</v>
      </c>
      <c r="O2122">
        <v>1</v>
      </c>
      <c r="P2122">
        <v>11</v>
      </c>
      <c r="Q2122">
        <v>40</v>
      </c>
      <c r="R2122">
        <f>SUM(Table1[[#This Row],[FIRST_CLASS_SEATS]:[ECONOMY_SEATS]])</f>
        <v>216</v>
      </c>
      <c r="S2122" s="5">
        <f>(Table1[[#This Row],[TIER1_ELIGIBLE_PAX]]/Table1[[#This Row],[TOTAL_PAX]])</f>
        <v>4.6296296296296294E-3</v>
      </c>
      <c r="T2122" s="5">
        <f>(Table1[[#This Row],[TIER2_ELIGIBLE_PAX]]/Table1[[#This Row],[TOTAL_PAX]])</f>
        <v>5.0925925925925923E-2</v>
      </c>
      <c r="U2122" s="5">
        <f>(Table1[[#This Row],[TIER3_ELIGIBLE_PAX]]/Table1[[#This Row],[TOTAL_PAX]])</f>
        <v>0.18518518518518517</v>
      </c>
      <c r="V2122" s="8">
        <v>0.2140175352640683</v>
      </c>
    </row>
    <row r="2123" spans="1:22" x14ac:dyDescent="0.3">
      <c r="A2123" s="1">
        <v>45798</v>
      </c>
      <c r="B2123" s="2">
        <v>0.84027777777777779</v>
      </c>
      <c r="C2123" t="s">
        <v>34</v>
      </c>
      <c r="D2123" t="s">
        <v>18</v>
      </c>
      <c r="E2123" t="s">
        <v>2411</v>
      </c>
      <c r="F2123" t="s">
        <v>20</v>
      </c>
      <c r="G2123" t="s">
        <v>40</v>
      </c>
      <c r="H2123" t="s">
        <v>41</v>
      </c>
      <c r="I2123" t="s">
        <v>31</v>
      </c>
      <c r="J2123" t="s">
        <v>32</v>
      </c>
      <c r="K2123" t="s">
        <v>33</v>
      </c>
      <c r="L2123">
        <v>0</v>
      </c>
      <c r="M2123">
        <v>14</v>
      </c>
      <c r="N2123">
        <v>166</v>
      </c>
      <c r="O2123">
        <v>0</v>
      </c>
      <c r="P2123">
        <v>10</v>
      </c>
      <c r="Q2123">
        <v>37</v>
      </c>
      <c r="R2123">
        <f>SUM(Table1[[#This Row],[FIRST_CLASS_SEATS]:[ECONOMY_SEATS]])</f>
        <v>180</v>
      </c>
      <c r="S2123" s="5">
        <f>(Table1[[#This Row],[TIER1_ELIGIBLE_PAX]]/Table1[[#This Row],[TOTAL_PAX]])</f>
        <v>0</v>
      </c>
      <c r="T2123" s="5">
        <f>(Table1[[#This Row],[TIER2_ELIGIBLE_PAX]]/Table1[[#This Row],[TOTAL_PAX]])</f>
        <v>5.5555555555555552E-2</v>
      </c>
      <c r="U2123" s="5">
        <f>(Table1[[#This Row],[TIER3_ELIGIBLE_PAX]]/Table1[[#This Row],[TOTAL_PAX]])</f>
        <v>0.20555555555555555</v>
      </c>
      <c r="V2123" s="8">
        <v>0.21419666717431751</v>
      </c>
    </row>
    <row r="2124" spans="1:22" x14ac:dyDescent="0.3">
      <c r="A2124" s="1">
        <v>45932</v>
      </c>
      <c r="B2124" s="2">
        <v>0.61388888888888893</v>
      </c>
      <c r="C2124" t="s">
        <v>17</v>
      </c>
      <c r="D2124" t="s">
        <v>18</v>
      </c>
      <c r="E2124" t="s">
        <v>4051</v>
      </c>
      <c r="F2124" t="s">
        <v>20</v>
      </c>
      <c r="G2124" t="s">
        <v>36</v>
      </c>
      <c r="H2124" t="s">
        <v>37</v>
      </c>
      <c r="I2124" t="s">
        <v>31</v>
      </c>
      <c r="J2124" t="s">
        <v>32</v>
      </c>
      <c r="K2124" t="s">
        <v>33</v>
      </c>
      <c r="L2124">
        <v>0</v>
      </c>
      <c r="M2124">
        <v>17</v>
      </c>
      <c r="N2124">
        <v>163</v>
      </c>
      <c r="O2124">
        <v>0</v>
      </c>
      <c r="P2124">
        <v>12</v>
      </c>
      <c r="Q2124">
        <v>43</v>
      </c>
      <c r="R2124">
        <f>SUM(Table1[[#This Row],[FIRST_CLASS_SEATS]:[ECONOMY_SEATS]])</f>
        <v>180</v>
      </c>
      <c r="S2124" s="5">
        <f>(Table1[[#This Row],[TIER1_ELIGIBLE_PAX]]/Table1[[#This Row],[TOTAL_PAX]])</f>
        <v>0</v>
      </c>
      <c r="T2124" s="5">
        <f>(Table1[[#This Row],[TIER2_ELIGIBLE_PAX]]/Table1[[#This Row],[TOTAL_PAX]])</f>
        <v>6.6666666666666666E-2</v>
      </c>
      <c r="U2124" s="5">
        <f>(Table1[[#This Row],[TIER3_ELIGIBLE_PAX]]/Table1[[#This Row],[TOTAL_PAX]])</f>
        <v>0.2388888888888889</v>
      </c>
      <c r="V2124" s="8">
        <v>0.21429409703620406</v>
      </c>
    </row>
    <row r="2125" spans="1:22" x14ac:dyDescent="0.3">
      <c r="A2125" s="1">
        <v>45819</v>
      </c>
      <c r="B2125" s="2">
        <v>0.51666666666666672</v>
      </c>
      <c r="C2125" t="s">
        <v>48</v>
      </c>
      <c r="D2125" t="s">
        <v>18</v>
      </c>
      <c r="E2125" t="s">
        <v>4042</v>
      </c>
      <c r="F2125" t="s">
        <v>20</v>
      </c>
      <c r="G2125" t="s">
        <v>71</v>
      </c>
      <c r="H2125" t="s">
        <v>22</v>
      </c>
      <c r="I2125" t="s">
        <v>23</v>
      </c>
      <c r="J2125" t="s">
        <v>24</v>
      </c>
      <c r="K2125" t="s">
        <v>25</v>
      </c>
      <c r="L2125">
        <v>8</v>
      </c>
      <c r="M2125">
        <v>49</v>
      </c>
      <c r="N2125">
        <v>178</v>
      </c>
      <c r="O2125">
        <v>0</v>
      </c>
      <c r="P2125">
        <v>2</v>
      </c>
      <c r="Q2125">
        <v>14</v>
      </c>
      <c r="R2125">
        <f>SUM(Table1[[#This Row],[FIRST_CLASS_SEATS]:[ECONOMY_SEATS]])</f>
        <v>235</v>
      </c>
      <c r="S2125" s="5">
        <f>(Table1[[#This Row],[TIER1_ELIGIBLE_PAX]]/Table1[[#This Row],[TOTAL_PAX]])</f>
        <v>0</v>
      </c>
      <c r="T2125" s="5">
        <f>(Table1[[#This Row],[TIER2_ELIGIBLE_PAX]]/Table1[[#This Row],[TOTAL_PAX]])</f>
        <v>8.5106382978723406E-3</v>
      </c>
      <c r="U2125" s="5">
        <f>(Table1[[#This Row],[TIER3_ELIGIBLE_PAX]]/Table1[[#This Row],[TOTAL_PAX]])</f>
        <v>5.9574468085106386E-2</v>
      </c>
      <c r="V2125" s="8">
        <v>0.21434717478383591</v>
      </c>
    </row>
    <row r="2126" spans="1:22" x14ac:dyDescent="0.3">
      <c r="A2126" s="1">
        <v>45893</v>
      </c>
      <c r="B2126" s="2">
        <v>0.33124999999999999</v>
      </c>
      <c r="C2126" t="s">
        <v>26</v>
      </c>
      <c r="D2126" t="s">
        <v>18</v>
      </c>
      <c r="E2126" t="s">
        <v>2978</v>
      </c>
      <c r="F2126" t="s">
        <v>20</v>
      </c>
      <c r="G2126" t="s">
        <v>43</v>
      </c>
      <c r="H2126" t="s">
        <v>44</v>
      </c>
      <c r="I2126" t="s">
        <v>31</v>
      </c>
      <c r="J2126" t="s">
        <v>32</v>
      </c>
      <c r="K2126" t="s">
        <v>33</v>
      </c>
      <c r="L2126">
        <v>0</v>
      </c>
      <c r="M2126">
        <v>10</v>
      </c>
      <c r="N2126">
        <v>170</v>
      </c>
      <c r="O2126">
        <v>1</v>
      </c>
      <c r="P2126">
        <v>8</v>
      </c>
      <c r="Q2126">
        <v>30</v>
      </c>
      <c r="R2126">
        <f>SUM(Table1[[#This Row],[FIRST_CLASS_SEATS]:[ECONOMY_SEATS]])</f>
        <v>180</v>
      </c>
      <c r="S2126" s="5">
        <f>(Table1[[#This Row],[TIER1_ELIGIBLE_PAX]]/Table1[[#This Row],[TOTAL_PAX]])</f>
        <v>5.5555555555555558E-3</v>
      </c>
      <c r="T2126" s="5">
        <f>(Table1[[#This Row],[TIER2_ELIGIBLE_PAX]]/Table1[[#This Row],[TOTAL_PAX]])</f>
        <v>4.4444444444444446E-2</v>
      </c>
      <c r="U2126" s="5">
        <f>(Table1[[#This Row],[TIER3_ELIGIBLE_PAX]]/Table1[[#This Row],[TOTAL_PAX]])</f>
        <v>0.16666666666666666</v>
      </c>
      <c r="V2126" s="8">
        <v>0.21436494247987847</v>
      </c>
    </row>
    <row r="2127" spans="1:22" x14ac:dyDescent="0.3">
      <c r="A2127" s="1">
        <v>45838</v>
      </c>
      <c r="B2127" s="2">
        <v>0.94027777777777777</v>
      </c>
      <c r="C2127" t="s">
        <v>34</v>
      </c>
      <c r="D2127" t="s">
        <v>18</v>
      </c>
      <c r="E2127" t="s">
        <v>5226</v>
      </c>
      <c r="F2127" t="s">
        <v>20</v>
      </c>
      <c r="G2127" t="s">
        <v>29</v>
      </c>
      <c r="H2127" t="s">
        <v>30</v>
      </c>
      <c r="I2127" t="s">
        <v>31</v>
      </c>
      <c r="J2127" t="s">
        <v>32</v>
      </c>
      <c r="K2127" t="s">
        <v>33</v>
      </c>
      <c r="L2127">
        <v>0</v>
      </c>
      <c r="M2127">
        <v>8</v>
      </c>
      <c r="N2127">
        <v>172</v>
      </c>
      <c r="O2127">
        <v>1</v>
      </c>
      <c r="P2127">
        <v>0</v>
      </c>
      <c r="Q2127">
        <v>8</v>
      </c>
      <c r="R2127">
        <f>SUM(Table1[[#This Row],[FIRST_CLASS_SEATS]:[ECONOMY_SEATS]])</f>
        <v>180</v>
      </c>
      <c r="S2127" s="5">
        <f>(Table1[[#This Row],[TIER1_ELIGIBLE_PAX]]/Table1[[#This Row],[TOTAL_PAX]])</f>
        <v>5.5555555555555558E-3</v>
      </c>
      <c r="T2127" s="5">
        <f>(Table1[[#This Row],[TIER2_ELIGIBLE_PAX]]/Table1[[#This Row],[TOTAL_PAX]])</f>
        <v>0</v>
      </c>
      <c r="U2127" s="5">
        <f>(Table1[[#This Row],[TIER3_ELIGIBLE_PAX]]/Table1[[#This Row],[TOTAL_PAX]])</f>
        <v>4.4444444444444446E-2</v>
      </c>
      <c r="V2127" s="8">
        <v>0.21438073624509957</v>
      </c>
    </row>
    <row r="2128" spans="1:22" x14ac:dyDescent="0.3">
      <c r="A2128" s="1">
        <v>45944</v>
      </c>
      <c r="B2128" s="2">
        <v>0.83472222222222225</v>
      </c>
      <c r="C2128" t="s">
        <v>34</v>
      </c>
      <c r="D2128" t="s">
        <v>18</v>
      </c>
      <c r="E2128" t="s">
        <v>456</v>
      </c>
      <c r="F2128" t="s">
        <v>20</v>
      </c>
      <c r="G2128" t="s">
        <v>21</v>
      </c>
      <c r="H2128" t="s">
        <v>22</v>
      </c>
      <c r="I2128" t="s">
        <v>23</v>
      </c>
      <c r="J2128" t="s">
        <v>24</v>
      </c>
      <c r="K2128" t="s">
        <v>47</v>
      </c>
      <c r="L2128">
        <v>0</v>
      </c>
      <c r="M2128">
        <v>56</v>
      </c>
      <c r="N2128">
        <v>275</v>
      </c>
      <c r="O2128">
        <v>1</v>
      </c>
      <c r="P2128">
        <v>11</v>
      </c>
      <c r="Q2128">
        <v>38</v>
      </c>
      <c r="R2128">
        <f>SUM(Table1[[#This Row],[FIRST_CLASS_SEATS]:[ECONOMY_SEATS]])</f>
        <v>331</v>
      </c>
      <c r="S2128" s="5">
        <f>(Table1[[#This Row],[TIER1_ELIGIBLE_PAX]]/Table1[[#This Row],[TOTAL_PAX]])</f>
        <v>3.0211480362537764E-3</v>
      </c>
      <c r="T2128" s="5">
        <f>(Table1[[#This Row],[TIER2_ELIGIBLE_PAX]]/Table1[[#This Row],[TOTAL_PAX]])</f>
        <v>3.3232628398791542E-2</v>
      </c>
      <c r="U2128" s="5">
        <f>(Table1[[#This Row],[TIER3_ELIGIBLE_PAX]]/Table1[[#This Row],[TOTAL_PAX]])</f>
        <v>0.11480362537764351</v>
      </c>
      <c r="V2128" s="8">
        <v>0.21465546956447235</v>
      </c>
    </row>
    <row r="2129" spans="1:22" x14ac:dyDescent="0.3">
      <c r="A2129" s="1">
        <v>45915</v>
      </c>
      <c r="B2129" s="2">
        <v>0.8666666666666667</v>
      </c>
      <c r="C2129" t="s">
        <v>34</v>
      </c>
      <c r="D2129" t="s">
        <v>18</v>
      </c>
      <c r="E2129" t="s">
        <v>3065</v>
      </c>
      <c r="F2129" t="s">
        <v>20</v>
      </c>
      <c r="G2129" t="s">
        <v>56</v>
      </c>
      <c r="H2129" t="s">
        <v>57</v>
      </c>
      <c r="I2129" t="s">
        <v>58</v>
      </c>
      <c r="J2129" t="s">
        <v>24</v>
      </c>
      <c r="K2129" t="s">
        <v>25</v>
      </c>
      <c r="L2129">
        <v>0</v>
      </c>
      <c r="M2129">
        <v>32</v>
      </c>
      <c r="N2129">
        <v>300</v>
      </c>
      <c r="O2129">
        <v>0</v>
      </c>
      <c r="P2129">
        <v>3</v>
      </c>
      <c r="Q2129">
        <v>17</v>
      </c>
      <c r="R2129">
        <f>SUM(Table1[[#This Row],[FIRST_CLASS_SEATS]:[ECONOMY_SEATS]])</f>
        <v>332</v>
      </c>
      <c r="S2129" s="5">
        <f>(Table1[[#This Row],[TIER1_ELIGIBLE_PAX]]/Table1[[#This Row],[TOTAL_PAX]])</f>
        <v>0</v>
      </c>
      <c r="T2129" s="5">
        <f>(Table1[[#This Row],[TIER2_ELIGIBLE_PAX]]/Table1[[#This Row],[TOTAL_PAX]])</f>
        <v>9.0361445783132526E-3</v>
      </c>
      <c r="U2129" s="5">
        <f>(Table1[[#This Row],[TIER3_ELIGIBLE_PAX]]/Table1[[#This Row],[TOTAL_PAX]])</f>
        <v>5.1204819277108432E-2</v>
      </c>
      <c r="V2129" s="8">
        <v>0.21479836878504477</v>
      </c>
    </row>
    <row r="2130" spans="1:22" x14ac:dyDescent="0.3">
      <c r="A2130" s="1">
        <v>45776</v>
      </c>
      <c r="B2130" s="2">
        <v>0.35625000000000001</v>
      </c>
      <c r="C2130" t="s">
        <v>26</v>
      </c>
      <c r="D2130" t="s">
        <v>18</v>
      </c>
      <c r="E2130" t="s">
        <v>768</v>
      </c>
      <c r="F2130" t="s">
        <v>20</v>
      </c>
      <c r="G2130" t="s">
        <v>36</v>
      </c>
      <c r="H2130" t="s">
        <v>37</v>
      </c>
      <c r="I2130" t="s">
        <v>31</v>
      </c>
      <c r="J2130" t="s">
        <v>32</v>
      </c>
      <c r="K2130" t="s">
        <v>33</v>
      </c>
      <c r="L2130">
        <v>0</v>
      </c>
      <c r="M2130">
        <v>12</v>
      </c>
      <c r="N2130">
        <v>168</v>
      </c>
      <c r="O2130">
        <v>0</v>
      </c>
      <c r="P2130">
        <v>11</v>
      </c>
      <c r="Q2130">
        <v>39</v>
      </c>
      <c r="R2130">
        <f>SUM(Table1[[#This Row],[FIRST_CLASS_SEATS]:[ECONOMY_SEATS]])</f>
        <v>180</v>
      </c>
      <c r="S2130" s="5">
        <f>(Table1[[#This Row],[TIER1_ELIGIBLE_PAX]]/Table1[[#This Row],[TOTAL_PAX]])</f>
        <v>0</v>
      </c>
      <c r="T2130" s="5">
        <f>(Table1[[#This Row],[TIER2_ELIGIBLE_PAX]]/Table1[[#This Row],[TOTAL_PAX]])</f>
        <v>6.1111111111111109E-2</v>
      </c>
      <c r="U2130" s="5">
        <f>(Table1[[#This Row],[TIER3_ELIGIBLE_PAX]]/Table1[[#This Row],[TOTAL_PAX]])</f>
        <v>0.21666666666666667</v>
      </c>
      <c r="V2130" s="8">
        <v>0.21483894057243991</v>
      </c>
    </row>
    <row r="2131" spans="1:22" x14ac:dyDescent="0.3">
      <c r="A2131" s="1">
        <v>45802</v>
      </c>
      <c r="B2131" s="2">
        <v>0.78611111111111109</v>
      </c>
      <c r="C2131" t="s">
        <v>34</v>
      </c>
      <c r="D2131" t="s">
        <v>18</v>
      </c>
      <c r="E2131" t="s">
        <v>4731</v>
      </c>
      <c r="F2131" t="s">
        <v>20</v>
      </c>
      <c r="G2131" t="s">
        <v>29</v>
      </c>
      <c r="H2131" t="s">
        <v>30</v>
      </c>
      <c r="I2131" t="s">
        <v>31</v>
      </c>
      <c r="J2131" t="s">
        <v>32</v>
      </c>
      <c r="K2131" t="s">
        <v>33</v>
      </c>
      <c r="L2131">
        <v>0</v>
      </c>
      <c r="M2131">
        <v>6</v>
      </c>
      <c r="N2131">
        <v>174</v>
      </c>
      <c r="O2131">
        <v>2</v>
      </c>
      <c r="P2131">
        <v>1</v>
      </c>
      <c r="Q2131">
        <v>10</v>
      </c>
      <c r="R2131">
        <f>SUM(Table1[[#This Row],[FIRST_CLASS_SEATS]:[ECONOMY_SEATS]])</f>
        <v>180</v>
      </c>
      <c r="S2131" s="5">
        <f>(Table1[[#This Row],[TIER1_ELIGIBLE_PAX]]/Table1[[#This Row],[TOTAL_PAX]])</f>
        <v>1.1111111111111112E-2</v>
      </c>
      <c r="T2131" s="5">
        <f>(Table1[[#This Row],[TIER2_ELIGIBLE_PAX]]/Table1[[#This Row],[TOTAL_PAX]])</f>
        <v>5.5555555555555558E-3</v>
      </c>
      <c r="U2131" s="5">
        <f>(Table1[[#This Row],[TIER3_ELIGIBLE_PAX]]/Table1[[#This Row],[TOTAL_PAX]])</f>
        <v>5.5555555555555552E-2</v>
      </c>
      <c r="V2131" s="8">
        <v>0.21487384390399156</v>
      </c>
    </row>
    <row r="2132" spans="1:22" x14ac:dyDescent="0.3">
      <c r="A2132" s="1">
        <v>45799</v>
      </c>
      <c r="B2132" s="2">
        <v>0.44305555555555554</v>
      </c>
      <c r="C2132" t="s">
        <v>26</v>
      </c>
      <c r="D2132" t="s">
        <v>18</v>
      </c>
      <c r="E2132" t="s">
        <v>2690</v>
      </c>
      <c r="F2132" t="s">
        <v>20</v>
      </c>
      <c r="G2132" t="s">
        <v>46</v>
      </c>
      <c r="H2132" t="s">
        <v>22</v>
      </c>
      <c r="I2132" t="s">
        <v>23</v>
      </c>
      <c r="J2132" t="s">
        <v>24</v>
      </c>
      <c r="K2132" t="s">
        <v>80</v>
      </c>
      <c r="L2132">
        <v>14</v>
      </c>
      <c r="M2132">
        <v>97</v>
      </c>
      <c r="N2132">
        <v>358</v>
      </c>
      <c r="O2132">
        <v>1</v>
      </c>
      <c r="P2132">
        <v>9</v>
      </c>
      <c r="Q2132">
        <v>33</v>
      </c>
      <c r="R2132">
        <f>SUM(Table1[[#This Row],[FIRST_CLASS_SEATS]:[ECONOMY_SEATS]])</f>
        <v>469</v>
      </c>
      <c r="S2132" s="5">
        <f>(Table1[[#This Row],[TIER1_ELIGIBLE_PAX]]/Table1[[#This Row],[TOTAL_PAX]])</f>
        <v>2.1321961620469083E-3</v>
      </c>
      <c r="T2132" s="5">
        <f>(Table1[[#This Row],[TIER2_ELIGIBLE_PAX]]/Table1[[#This Row],[TOTAL_PAX]])</f>
        <v>1.9189765458422176E-2</v>
      </c>
      <c r="U2132" s="5">
        <f>(Table1[[#This Row],[TIER3_ELIGIBLE_PAX]]/Table1[[#This Row],[TOTAL_PAX]])</f>
        <v>7.0362473347547971E-2</v>
      </c>
      <c r="V2132" s="8">
        <v>0.21499102432484474</v>
      </c>
    </row>
    <row r="2133" spans="1:22" x14ac:dyDescent="0.3">
      <c r="A2133" s="1">
        <v>45751</v>
      </c>
      <c r="B2133" s="2">
        <v>0.37638888888888888</v>
      </c>
      <c r="C2133" t="s">
        <v>26</v>
      </c>
      <c r="D2133" t="s">
        <v>18</v>
      </c>
      <c r="E2133" t="s">
        <v>5389</v>
      </c>
      <c r="F2133" t="s">
        <v>20</v>
      </c>
      <c r="G2133" t="s">
        <v>99</v>
      </c>
      <c r="H2133" t="s">
        <v>74</v>
      </c>
      <c r="I2133" t="s">
        <v>31</v>
      </c>
      <c r="J2133" t="s">
        <v>32</v>
      </c>
      <c r="K2133" t="s">
        <v>33</v>
      </c>
      <c r="L2133">
        <v>0</v>
      </c>
      <c r="M2133">
        <v>15</v>
      </c>
      <c r="N2133">
        <v>165</v>
      </c>
      <c r="O2133">
        <v>1</v>
      </c>
      <c r="P2133">
        <v>2</v>
      </c>
      <c r="Q2133">
        <v>12</v>
      </c>
      <c r="R2133">
        <f>SUM(Table1[[#This Row],[FIRST_CLASS_SEATS]:[ECONOMY_SEATS]])</f>
        <v>180</v>
      </c>
      <c r="S2133" s="5">
        <f>(Table1[[#This Row],[TIER1_ELIGIBLE_PAX]]/Table1[[#This Row],[TOTAL_PAX]])</f>
        <v>5.5555555555555558E-3</v>
      </c>
      <c r="T2133" s="5">
        <f>(Table1[[#This Row],[TIER2_ELIGIBLE_PAX]]/Table1[[#This Row],[TOTAL_PAX]])</f>
        <v>1.1111111111111112E-2</v>
      </c>
      <c r="U2133" s="5">
        <f>(Table1[[#This Row],[TIER3_ELIGIBLE_PAX]]/Table1[[#This Row],[TOTAL_PAX]])</f>
        <v>6.6666666666666666E-2</v>
      </c>
      <c r="V2133" s="8">
        <v>0.21499704226442584</v>
      </c>
    </row>
    <row r="2134" spans="1:22" x14ac:dyDescent="0.3">
      <c r="A2134" s="1">
        <v>45800</v>
      </c>
      <c r="B2134" s="2">
        <v>0.86736111111111114</v>
      </c>
      <c r="C2134" t="s">
        <v>34</v>
      </c>
      <c r="D2134" t="s">
        <v>18</v>
      </c>
      <c r="E2134" t="s">
        <v>3117</v>
      </c>
      <c r="F2134" t="s">
        <v>20</v>
      </c>
      <c r="G2134" t="s">
        <v>76</v>
      </c>
      <c r="H2134" t="s">
        <v>77</v>
      </c>
      <c r="I2134" t="s">
        <v>78</v>
      </c>
      <c r="J2134" t="s">
        <v>24</v>
      </c>
      <c r="K2134" t="s">
        <v>59</v>
      </c>
      <c r="L2134">
        <v>0</v>
      </c>
      <c r="M2134">
        <v>31</v>
      </c>
      <c r="N2134">
        <v>173</v>
      </c>
      <c r="O2134">
        <v>0</v>
      </c>
      <c r="P2134">
        <v>9</v>
      </c>
      <c r="Q2134">
        <v>35</v>
      </c>
      <c r="R2134">
        <f>SUM(Table1[[#This Row],[FIRST_CLASS_SEATS]:[ECONOMY_SEATS]])</f>
        <v>204</v>
      </c>
      <c r="S2134" s="5">
        <f>(Table1[[#This Row],[TIER1_ELIGIBLE_PAX]]/Table1[[#This Row],[TOTAL_PAX]])</f>
        <v>0</v>
      </c>
      <c r="T2134" s="5">
        <f>(Table1[[#This Row],[TIER2_ELIGIBLE_PAX]]/Table1[[#This Row],[TOTAL_PAX]])</f>
        <v>4.4117647058823532E-2</v>
      </c>
      <c r="U2134" s="5">
        <f>(Table1[[#This Row],[TIER3_ELIGIBLE_PAX]]/Table1[[#This Row],[TOTAL_PAX]])</f>
        <v>0.17156862745098039</v>
      </c>
      <c r="V2134" s="8">
        <v>0.21501945300483938</v>
      </c>
    </row>
    <row r="2135" spans="1:22" x14ac:dyDescent="0.3">
      <c r="A2135" s="1">
        <v>45926</v>
      </c>
      <c r="B2135" s="2">
        <v>0.25555555555555554</v>
      </c>
      <c r="C2135" t="s">
        <v>26</v>
      </c>
      <c r="D2135" t="s">
        <v>18</v>
      </c>
      <c r="E2135" t="s">
        <v>590</v>
      </c>
      <c r="F2135" t="s">
        <v>20</v>
      </c>
      <c r="G2135" t="s">
        <v>56</v>
      </c>
      <c r="H2135" t="s">
        <v>57</v>
      </c>
      <c r="I2135" t="s">
        <v>58</v>
      </c>
      <c r="J2135" t="s">
        <v>24</v>
      </c>
      <c r="K2135" t="s">
        <v>80</v>
      </c>
      <c r="L2135">
        <v>14</v>
      </c>
      <c r="M2135">
        <v>97</v>
      </c>
      <c r="N2135">
        <v>358</v>
      </c>
      <c r="O2135">
        <v>0</v>
      </c>
      <c r="P2135">
        <v>14</v>
      </c>
      <c r="Q2135">
        <v>49</v>
      </c>
      <c r="R2135">
        <f>SUM(Table1[[#This Row],[FIRST_CLASS_SEATS]:[ECONOMY_SEATS]])</f>
        <v>469</v>
      </c>
      <c r="S2135" s="5">
        <f>(Table1[[#This Row],[TIER1_ELIGIBLE_PAX]]/Table1[[#This Row],[TOTAL_PAX]])</f>
        <v>0</v>
      </c>
      <c r="T2135" s="5">
        <f>(Table1[[#This Row],[TIER2_ELIGIBLE_PAX]]/Table1[[#This Row],[TOTAL_PAX]])</f>
        <v>2.9850746268656716E-2</v>
      </c>
      <c r="U2135" s="5">
        <f>(Table1[[#This Row],[TIER3_ELIGIBLE_PAX]]/Table1[[#This Row],[TOTAL_PAX]])</f>
        <v>0.1044776119402985</v>
      </c>
      <c r="V2135" s="8">
        <v>0.2150304383381707</v>
      </c>
    </row>
    <row r="2136" spans="1:22" x14ac:dyDescent="0.3">
      <c r="A2136" s="1">
        <v>45885</v>
      </c>
      <c r="B2136" s="2">
        <v>0.79791666666666672</v>
      </c>
      <c r="C2136" t="s">
        <v>34</v>
      </c>
      <c r="D2136" t="s">
        <v>18</v>
      </c>
      <c r="E2136" t="s">
        <v>1861</v>
      </c>
      <c r="F2136" t="s">
        <v>20</v>
      </c>
      <c r="G2136" t="s">
        <v>36</v>
      </c>
      <c r="H2136" t="s">
        <v>37</v>
      </c>
      <c r="I2136" t="s">
        <v>31</v>
      </c>
      <c r="J2136" t="s">
        <v>32</v>
      </c>
      <c r="K2136" t="s">
        <v>33</v>
      </c>
      <c r="L2136">
        <v>0</v>
      </c>
      <c r="M2136">
        <v>20</v>
      </c>
      <c r="N2136">
        <v>160</v>
      </c>
      <c r="O2136">
        <v>1</v>
      </c>
      <c r="P2136">
        <v>2</v>
      </c>
      <c r="Q2136">
        <v>13</v>
      </c>
      <c r="R2136">
        <f>SUM(Table1[[#This Row],[FIRST_CLASS_SEATS]:[ECONOMY_SEATS]])</f>
        <v>180</v>
      </c>
      <c r="S2136" s="5">
        <f>(Table1[[#This Row],[TIER1_ELIGIBLE_PAX]]/Table1[[#This Row],[TOTAL_PAX]])</f>
        <v>5.5555555555555558E-3</v>
      </c>
      <c r="T2136" s="5">
        <f>(Table1[[#This Row],[TIER2_ELIGIBLE_PAX]]/Table1[[#This Row],[TOTAL_PAX]])</f>
        <v>1.1111111111111112E-2</v>
      </c>
      <c r="U2136" s="5">
        <f>(Table1[[#This Row],[TIER3_ELIGIBLE_PAX]]/Table1[[#This Row],[TOTAL_PAX]])</f>
        <v>7.2222222222222215E-2</v>
      </c>
      <c r="V2136" s="8">
        <v>0.21510775085386047</v>
      </c>
    </row>
    <row r="2137" spans="1:22" x14ac:dyDescent="0.3">
      <c r="A2137" s="1">
        <v>45860</v>
      </c>
      <c r="B2137" s="2">
        <v>0.75</v>
      </c>
      <c r="C2137" t="s">
        <v>34</v>
      </c>
      <c r="D2137" t="s">
        <v>18</v>
      </c>
      <c r="E2137" t="s">
        <v>4134</v>
      </c>
      <c r="F2137" t="s">
        <v>20</v>
      </c>
      <c r="G2137" t="s">
        <v>56</v>
      </c>
      <c r="H2137" t="s">
        <v>57</v>
      </c>
      <c r="I2137" t="s">
        <v>58</v>
      </c>
      <c r="J2137" t="s">
        <v>24</v>
      </c>
      <c r="K2137" t="s">
        <v>59</v>
      </c>
      <c r="L2137">
        <v>8</v>
      </c>
      <c r="M2137">
        <v>48</v>
      </c>
      <c r="N2137">
        <v>200</v>
      </c>
      <c r="O2137">
        <v>0</v>
      </c>
      <c r="P2137">
        <v>8</v>
      </c>
      <c r="Q2137">
        <v>31</v>
      </c>
      <c r="R2137">
        <f>SUM(Table1[[#This Row],[FIRST_CLASS_SEATS]:[ECONOMY_SEATS]])</f>
        <v>256</v>
      </c>
      <c r="S2137" s="5">
        <f>(Table1[[#This Row],[TIER1_ELIGIBLE_PAX]]/Table1[[#This Row],[TOTAL_PAX]])</f>
        <v>0</v>
      </c>
      <c r="T2137" s="5">
        <f>(Table1[[#This Row],[TIER2_ELIGIBLE_PAX]]/Table1[[#This Row],[TOTAL_PAX]])</f>
        <v>3.125E-2</v>
      </c>
      <c r="U2137" s="5">
        <f>(Table1[[#This Row],[TIER3_ELIGIBLE_PAX]]/Table1[[#This Row],[TOTAL_PAX]])</f>
        <v>0.12109375</v>
      </c>
      <c r="V2137" s="8">
        <v>0.215226019825832</v>
      </c>
    </row>
    <row r="2138" spans="1:22" x14ac:dyDescent="0.3">
      <c r="A2138" s="1">
        <v>45810</v>
      </c>
      <c r="B2138" s="2">
        <v>0.35</v>
      </c>
      <c r="C2138" t="s">
        <v>26</v>
      </c>
      <c r="D2138" t="s">
        <v>18</v>
      </c>
      <c r="E2138" t="s">
        <v>3481</v>
      </c>
      <c r="F2138" t="s">
        <v>20</v>
      </c>
      <c r="G2138" t="s">
        <v>68</v>
      </c>
      <c r="H2138" t="s">
        <v>69</v>
      </c>
      <c r="I2138" t="s">
        <v>31</v>
      </c>
      <c r="J2138" t="s">
        <v>32</v>
      </c>
      <c r="K2138" t="s">
        <v>33</v>
      </c>
      <c r="L2138">
        <v>0</v>
      </c>
      <c r="M2138">
        <v>0</v>
      </c>
      <c r="N2138">
        <v>180</v>
      </c>
      <c r="O2138">
        <v>1</v>
      </c>
      <c r="P2138">
        <v>14</v>
      </c>
      <c r="Q2138">
        <v>49</v>
      </c>
      <c r="R2138">
        <f>SUM(Table1[[#This Row],[FIRST_CLASS_SEATS]:[ECONOMY_SEATS]])</f>
        <v>180</v>
      </c>
      <c r="S2138" s="5">
        <f>(Table1[[#This Row],[TIER1_ELIGIBLE_PAX]]/Table1[[#This Row],[TOTAL_PAX]])</f>
        <v>5.5555555555555558E-3</v>
      </c>
      <c r="T2138" s="5">
        <f>(Table1[[#This Row],[TIER2_ELIGIBLE_PAX]]/Table1[[#This Row],[TOTAL_PAX]])</f>
        <v>7.7777777777777779E-2</v>
      </c>
      <c r="U2138" s="5">
        <f>(Table1[[#This Row],[TIER3_ELIGIBLE_PAX]]/Table1[[#This Row],[TOTAL_PAX]])</f>
        <v>0.2722222222222222</v>
      </c>
      <c r="V2138" s="8">
        <v>0.21524677357108479</v>
      </c>
    </row>
    <row r="2139" spans="1:22" x14ac:dyDescent="0.3">
      <c r="A2139" s="1">
        <v>45876</v>
      </c>
      <c r="B2139" s="2">
        <v>0.71111111111111114</v>
      </c>
      <c r="C2139" t="s">
        <v>17</v>
      </c>
      <c r="D2139" t="s">
        <v>18</v>
      </c>
      <c r="E2139" t="s">
        <v>4881</v>
      </c>
      <c r="F2139" t="s">
        <v>20</v>
      </c>
      <c r="G2139" t="s">
        <v>40</v>
      </c>
      <c r="H2139" t="s">
        <v>41</v>
      </c>
      <c r="I2139" t="s">
        <v>31</v>
      </c>
      <c r="J2139" t="s">
        <v>32</v>
      </c>
      <c r="K2139" t="s">
        <v>33</v>
      </c>
      <c r="L2139">
        <v>0</v>
      </c>
      <c r="M2139">
        <v>10</v>
      </c>
      <c r="N2139">
        <v>170</v>
      </c>
      <c r="O2139">
        <v>0</v>
      </c>
      <c r="P2139">
        <v>0</v>
      </c>
      <c r="Q2139">
        <v>9</v>
      </c>
      <c r="R2139">
        <f>SUM(Table1[[#This Row],[FIRST_CLASS_SEATS]:[ECONOMY_SEATS]])</f>
        <v>180</v>
      </c>
      <c r="S2139" s="5">
        <f>(Table1[[#This Row],[TIER1_ELIGIBLE_PAX]]/Table1[[#This Row],[TOTAL_PAX]])</f>
        <v>0</v>
      </c>
      <c r="T2139" s="5">
        <f>(Table1[[#This Row],[TIER2_ELIGIBLE_PAX]]/Table1[[#This Row],[TOTAL_PAX]])</f>
        <v>0</v>
      </c>
      <c r="U2139" s="5">
        <f>(Table1[[#This Row],[TIER3_ELIGIBLE_PAX]]/Table1[[#This Row],[TOTAL_PAX]])</f>
        <v>0.05</v>
      </c>
      <c r="V2139" s="8">
        <v>0.21530703684829544</v>
      </c>
    </row>
    <row r="2140" spans="1:22" x14ac:dyDescent="0.3">
      <c r="A2140" s="1">
        <v>45836</v>
      </c>
      <c r="B2140" s="2">
        <v>0.42777777777777776</v>
      </c>
      <c r="C2140" t="s">
        <v>26</v>
      </c>
      <c r="D2140" t="s">
        <v>18</v>
      </c>
      <c r="E2140" t="s">
        <v>241</v>
      </c>
      <c r="F2140" t="s">
        <v>20</v>
      </c>
      <c r="G2140" t="s">
        <v>54</v>
      </c>
      <c r="H2140" t="s">
        <v>30</v>
      </c>
      <c r="I2140" t="s">
        <v>31</v>
      </c>
      <c r="J2140" t="s">
        <v>32</v>
      </c>
      <c r="K2140" t="s">
        <v>33</v>
      </c>
      <c r="L2140">
        <v>0</v>
      </c>
      <c r="M2140">
        <v>0</v>
      </c>
      <c r="N2140">
        <v>180</v>
      </c>
      <c r="O2140">
        <v>0</v>
      </c>
      <c r="P2140">
        <v>10</v>
      </c>
      <c r="Q2140">
        <v>38</v>
      </c>
      <c r="R2140">
        <f>SUM(Table1[[#This Row],[FIRST_CLASS_SEATS]:[ECONOMY_SEATS]])</f>
        <v>180</v>
      </c>
      <c r="S2140" s="5">
        <f>(Table1[[#This Row],[TIER1_ELIGIBLE_PAX]]/Table1[[#This Row],[TOTAL_PAX]])</f>
        <v>0</v>
      </c>
      <c r="T2140" s="5">
        <f>(Table1[[#This Row],[TIER2_ELIGIBLE_PAX]]/Table1[[#This Row],[TOTAL_PAX]])</f>
        <v>5.5555555555555552E-2</v>
      </c>
      <c r="U2140" s="5">
        <f>(Table1[[#This Row],[TIER3_ELIGIBLE_PAX]]/Table1[[#This Row],[TOTAL_PAX]])</f>
        <v>0.21111111111111111</v>
      </c>
      <c r="V2140" s="8">
        <v>0.21557012188799518</v>
      </c>
    </row>
    <row r="2141" spans="1:22" x14ac:dyDescent="0.3">
      <c r="A2141" s="1">
        <v>45845</v>
      </c>
      <c r="B2141" s="2">
        <v>0.36458333333333331</v>
      </c>
      <c r="C2141" t="s">
        <v>26</v>
      </c>
      <c r="D2141" t="s">
        <v>18</v>
      </c>
      <c r="E2141" t="s">
        <v>591</v>
      </c>
      <c r="F2141" t="s">
        <v>20</v>
      </c>
      <c r="G2141" t="s">
        <v>29</v>
      </c>
      <c r="H2141" t="s">
        <v>30</v>
      </c>
      <c r="I2141" t="s">
        <v>31</v>
      </c>
      <c r="J2141" t="s">
        <v>32</v>
      </c>
      <c r="K2141" t="s">
        <v>33</v>
      </c>
      <c r="L2141">
        <v>0</v>
      </c>
      <c r="M2141">
        <v>20</v>
      </c>
      <c r="N2141">
        <v>160</v>
      </c>
      <c r="O2141">
        <v>1</v>
      </c>
      <c r="P2141">
        <v>5</v>
      </c>
      <c r="Q2141">
        <v>23</v>
      </c>
      <c r="R2141">
        <f>SUM(Table1[[#This Row],[FIRST_CLASS_SEATS]:[ECONOMY_SEATS]])</f>
        <v>180</v>
      </c>
      <c r="S2141" s="5">
        <f>(Table1[[#This Row],[TIER1_ELIGIBLE_PAX]]/Table1[[#This Row],[TOTAL_PAX]])</f>
        <v>5.5555555555555558E-3</v>
      </c>
      <c r="T2141" s="5">
        <f>(Table1[[#This Row],[TIER2_ELIGIBLE_PAX]]/Table1[[#This Row],[TOTAL_PAX]])</f>
        <v>2.7777777777777776E-2</v>
      </c>
      <c r="U2141" s="5">
        <f>(Table1[[#This Row],[TIER3_ELIGIBLE_PAX]]/Table1[[#This Row],[TOTAL_PAX]])</f>
        <v>0.12777777777777777</v>
      </c>
      <c r="V2141" s="8">
        <v>0.2155832976100196</v>
      </c>
    </row>
    <row r="2142" spans="1:22" x14ac:dyDescent="0.3">
      <c r="A2142" s="1">
        <v>45785</v>
      </c>
      <c r="B2142" s="2">
        <v>0.50694444444444442</v>
      </c>
      <c r="C2142" t="s">
        <v>48</v>
      </c>
      <c r="D2142" t="s">
        <v>18</v>
      </c>
      <c r="E2142" t="s">
        <v>5077</v>
      </c>
      <c r="F2142" t="s">
        <v>20</v>
      </c>
      <c r="G2142" t="s">
        <v>73</v>
      </c>
      <c r="H2142" t="s">
        <v>74</v>
      </c>
      <c r="I2142" t="s">
        <v>31</v>
      </c>
      <c r="J2142" t="s">
        <v>32</v>
      </c>
      <c r="K2142" t="s">
        <v>33</v>
      </c>
      <c r="L2142">
        <v>0</v>
      </c>
      <c r="M2142">
        <v>10</v>
      </c>
      <c r="N2142">
        <v>170</v>
      </c>
      <c r="O2142">
        <v>0</v>
      </c>
      <c r="P2142">
        <v>24</v>
      </c>
      <c r="Q2142">
        <v>76</v>
      </c>
      <c r="R2142">
        <f>SUM(Table1[[#This Row],[FIRST_CLASS_SEATS]:[ECONOMY_SEATS]])</f>
        <v>180</v>
      </c>
      <c r="S2142" s="5">
        <f>(Table1[[#This Row],[TIER1_ELIGIBLE_PAX]]/Table1[[#This Row],[TOTAL_PAX]])</f>
        <v>0</v>
      </c>
      <c r="T2142" s="5">
        <f>(Table1[[#This Row],[TIER2_ELIGIBLE_PAX]]/Table1[[#This Row],[TOTAL_PAX]])</f>
        <v>0.13333333333333333</v>
      </c>
      <c r="U2142" s="5">
        <f>(Table1[[#This Row],[TIER3_ELIGIBLE_PAX]]/Table1[[#This Row],[TOTAL_PAX]])</f>
        <v>0.42222222222222222</v>
      </c>
      <c r="V2142" s="8">
        <v>0.21563302228070402</v>
      </c>
    </row>
    <row r="2143" spans="1:22" x14ac:dyDescent="0.3">
      <c r="A2143" s="1">
        <v>45914</v>
      </c>
      <c r="B2143" s="2">
        <v>0.8125</v>
      </c>
      <c r="C2143" t="s">
        <v>34</v>
      </c>
      <c r="D2143" t="s">
        <v>18</v>
      </c>
      <c r="E2143" t="s">
        <v>3765</v>
      </c>
      <c r="F2143" t="s">
        <v>20</v>
      </c>
      <c r="G2143" t="s">
        <v>40</v>
      </c>
      <c r="H2143" t="s">
        <v>41</v>
      </c>
      <c r="I2143" t="s">
        <v>31</v>
      </c>
      <c r="J2143" t="s">
        <v>32</v>
      </c>
      <c r="K2143" t="s">
        <v>33</v>
      </c>
      <c r="L2143">
        <v>0</v>
      </c>
      <c r="M2143">
        <v>11</v>
      </c>
      <c r="N2143">
        <v>169</v>
      </c>
      <c r="O2143">
        <v>0</v>
      </c>
      <c r="P2143">
        <v>0</v>
      </c>
      <c r="Q2143">
        <v>8</v>
      </c>
      <c r="R2143">
        <f>SUM(Table1[[#This Row],[FIRST_CLASS_SEATS]:[ECONOMY_SEATS]])</f>
        <v>180</v>
      </c>
      <c r="S2143" s="5">
        <f>(Table1[[#This Row],[TIER1_ELIGIBLE_PAX]]/Table1[[#This Row],[TOTAL_PAX]])</f>
        <v>0</v>
      </c>
      <c r="T2143" s="5">
        <f>(Table1[[#This Row],[TIER2_ELIGIBLE_PAX]]/Table1[[#This Row],[TOTAL_PAX]])</f>
        <v>0</v>
      </c>
      <c r="U2143" s="5">
        <f>(Table1[[#This Row],[TIER3_ELIGIBLE_PAX]]/Table1[[#This Row],[TOTAL_PAX]])</f>
        <v>4.4444444444444446E-2</v>
      </c>
      <c r="V2143" s="8">
        <v>0.2158932419173567</v>
      </c>
    </row>
    <row r="2144" spans="1:22" x14ac:dyDescent="0.3">
      <c r="A2144" s="1">
        <v>45795</v>
      </c>
      <c r="B2144" s="2">
        <v>0.41666666666666669</v>
      </c>
      <c r="C2144" t="s">
        <v>26</v>
      </c>
      <c r="D2144" t="s">
        <v>18</v>
      </c>
      <c r="E2144" t="s">
        <v>1514</v>
      </c>
      <c r="F2144" t="s">
        <v>20</v>
      </c>
      <c r="G2144" t="s">
        <v>43</v>
      </c>
      <c r="H2144" t="s">
        <v>44</v>
      </c>
      <c r="I2144" t="s">
        <v>31</v>
      </c>
      <c r="J2144" t="s">
        <v>32</v>
      </c>
      <c r="K2144" t="s">
        <v>33</v>
      </c>
      <c r="L2144">
        <v>0</v>
      </c>
      <c r="M2144">
        <v>10</v>
      </c>
      <c r="N2144">
        <v>170</v>
      </c>
      <c r="O2144">
        <v>0</v>
      </c>
      <c r="P2144">
        <v>9</v>
      </c>
      <c r="Q2144">
        <v>33</v>
      </c>
      <c r="R2144">
        <f>SUM(Table1[[#This Row],[FIRST_CLASS_SEATS]:[ECONOMY_SEATS]])</f>
        <v>180</v>
      </c>
      <c r="S2144" s="5">
        <f>(Table1[[#This Row],[TIER1_ELIGIBLE_PAX]]/Table1[[#This Row],[TOTAL_PAX]])</f>
        <v>0</v>
      </c>
      <c r="T2144" s="5">
        <f>(Table1[[#This Row],[TIER2_ELIGIBLE_PAX]]/Table1[[#This Row],[TOTAL_PAX]])</f>
        <v>0.05</v>
      </c>
      <c r="U2144" s="5">
        <f>(Table1[[#This Row],[TIER3_ELIGIBLE_PAX]]/Table1[[#This Row],[TOTAL_PAX]])</f>
        <v>0.18333333333333332</v>
      </c>
      <c r="V2144" s="8">
        <v>0.2159015901393474</v>
      </c>
    </row>
    <row r="2145" spans="1:22" x14ac:dyDescent="0.3">
      <c r="A2145" s="1">
        <v>45907</v>
      </c>
      <c r="B2145" s="2">
        <v>0.91874999999999996</v>
      </c>
      <c r="C2145" t="s">
        <v>34</v>
      </c>
      <c r="D2145" t="s">
        <v>18</v>
      </c>
      <c r="E2145" t="s">
        <v>4292</v>
      </c>
      <c r="F2145" t="s">
        <v>20</v>
      </c>
      <c r="G2145" t="s">
        <v>71</v>
      </c>
      <c r="H2145" t="s">
        <v>22</v>
      </c>
      <c r="I2145" t="s">
        <v>23</v>
      </c>
      <c r="J2145" t="s">
        <v>24</v>
      </c>
      <c r="K2145" t="s">
        <v>47</v>
      </c>
      <c r="L2145">
        <v>0</v>
      </c>
      <c r="M2145">
        <v>56</v>
      </c>
      <c r="N2145">
        <v>275</v>
      </c>
      <c r="O2145">
        <v>0</v>
      </c>
      <c r="P2145">
        <v>4</v>
      </c>
      <c r="Q2145">
        <v>20</v>
      </c>
      <c r="R2145">
        <f>SUM(Table1[[#This Row],[FIRST_CLASS_SEATS]:[ECONOMY_SEATS]])</f>
        <v>331</v>
      </c>
      <c r="S2145" s="5">
        <f>(Table1[[#This Row],[TIER1_ELIGIBLE_PAX]]/Table1[[#This Row],[TOTAL_PAX]])</f>
        <v>0</v>
      </c>
      <c r="T2145" s="5">
        <f>(Table1[[#This Row],[TIER2_ELIGIBLE_PAX]]/Table1[[#This Row],[TOTAL_PAX]])</f>
        <v>1.2084592145015106E-2</v>
      </c>
      <c r="U2145" s="5">
        <f>(Table1[[#This Row],[TIER3_ELIGIBLE_PAX]]/Table1[[#This Row],[TOTAL_PAX]])</f>
        <v>6.0422960725075532E-2</v>
      </c>
      <c r="V2145" s="8">
        <v>0.21602728739471655</v>
      </c>
    </row>
    <row r="2146" spans="1:22" x14ac:dyDescent="0.3">
      <c r="A2146" s="1">
        <v>45819</v>
      </c>
      <c r="B2146" s="2">
        <v>0.93472222222222223</v>
      </c>
      <c r="C2146" t="s">
        <v>34</v>
      </c>
      <c r="D2146" t="s">
        <v>18</v>
      </c>
      <c r="E2146" t="s">
        <v>4318</v>
      </c>
      <c r="F2146" t="s">
        <v>20</v>
      </c>
      <c r="G2146" t="s">
        <v>99</v>
      </c>
      <c r="H2146" t="s">
        <v>74</v>
      </c>
      <c r="I2146" t="s">
        <v>31</v>
      </c>
      <c r="J2146" t="s">
        <v>32</v>
      </c>
      <c r="K2146" t="s">
        <v>33</v>
      </c>
      <c r="L2146">
        <v>0</v>
      </c>
      <c r="M2146">
        <v>3</v>
      </c>
      <c r="N2146">
        <v>177</v>
      </c>
      <c r="O2146">
        <v>0</v>
      </c>
      <c r="P2146">
        <v>11</v>
      </c>
      <c r="Q2146">
        <v>39</v>
      </c>
      <c r="R2146">
        <f>SUM(Table1[[#This Row],[FIRST_CLASS_SEATS]:[ECONOMY_SEATS]])</f>
        <v>180</v>
      </c>
      <c r="S2146" s="5">
        <f>(Table1[[#This Row],[TIER1_ELIGIBLE_PAX]]/Table1[[#This Row],[TOTAL_PAX]])</f>
        <v>0</v>
      </c>
      <c r="T2146" s="5">
        <f>(Table1[[#This Row],[TIER2_ELIGIBLE_PAX]]/Table1[[#This Row],[TOTAL_PAX]])</f>
        <v>6.1111111111111109E-2</v>
      </c>
      <c r="U2146" s="5">
        <f>(Table1[[#This Row],[TIER3_ELIGIBLE_PAX]]/Table1[[#This Row],[TOTAL_PAX]])</f>
        <v>0.21666666666666667</v>
      </c>
      <c r="V2146" s="8">
        <v>0.21607398611583528</v>
      </c>
    </row>
    <row r="2147" spans="1:22" x14ac:dyDescent="0.3">
      <c r="A2147" s="1">
        <v>45904</v>
      </c>
      <c r="B2147" s="2">
        <v>0.80694444444444446</v>
      </c>
      <c r="C2147" t="s">
        <v>34</v>
      </c>
      <c r="D2147" t="s">
        <v>18</v>
      </c>
      <c r="E2147" t="s">
        <v>1976</v>
      </c>
      <c r="F2147" t="s">
        <v>20</v>
      </c>
      <c r="G2147" t="s">
        <v>56</v>
      </c>
      <c r="H2147" t="s">
        <v>57</v>
      </c>
      <c r="I2147" t="s">
        <v>58</v>
      </c>
      <c r="J2147" t="s">
        <v>24</v>
      </c>
      <c r="K2147" t="s">
        <v>25</v>
      </c>
      <c r="L2147">
        <v>0</v>
      </c>
      <c r="M2147">
        <v>32</v>
      </c>
      <c r="N2147">
        <v>300</v>
      </c>
      <c r="O2147">
        <v>0</v>
      </c>
      <c r="P2147">
        <v>12</v>
      </c>
      <c r="Q2147">
        <v>42</v>
      </c>
      <c r="R2147">
        <f>SUM(Table1[[#This Row],[FIRST_CLASS_SEATS]:[ECONOMY_SEATS]])</f>
        <v>332</v>
      </c>
      <c r="S2147" s="5">
        <f>(Table1[[#This Row],[TIER1_ELIGIBLE_PAX]]/Table1[[#This Row],[TOTAL_PAX]])</f>
        <v>0</v>
      </c>
      <c r="T2147" s="5">
        <f>(Table1[[#This Row],[TIER2_ELIGIBLE_PAX]]/Table1[[#This Row],[TOTAL_PAX]])</f>
        <v>3.614457831325301E-2</v>
      </c>
      <c r="U2147" s="5">
        <f>(Table1[[#This Row],[TIER3_ELIGIBLE_PAX]]/Table1[[#This Row],[TOTAL_PAX]])</f>
        <v>0.12650602409638553</v>
      </c>
      <c r="V2147" s="8">
        <v>0.21607437757018799</v>
      </c>
    </row>
    <row r="2148" spans="1:22" x14ac:dyDescent="0.3">
      <c r="A2148" s="1">
        <v>45854</v>
      </c>
      <c r="B2148" s="2">
        <v>0.67708333333333337</v>
      </c>
      <c r="C2148" t="s">
        <v>17</v>
      </c>
      <c r="D2148" t="s">
        <v>18</v>
      </c>
      <c r="E2148" t="s">
        <v>2223</v>
      </c>
      <c r="F2148" t="s">
        <v>20</v>
      </c>
      <c r="G2148" t="s">
        <v>43</v>
      </c>
      <c r="H2148" t="s">
        <v>44</v>
      </c>
      <c r="I2148" t="s">
        <v>31</v>
      </c>
      <c r="J2148" t="s">
        <v>32</v>
      </c>
      <c r="K2148" t="s">
        <v>33</v>
      </c>
      <c r="L2148">
        <v>0</v>
      </c>
      <c r="M2148">
        <v>11</v>
      </c>
      <c r="N2148">
        <v>169</v>
      </c>
      <c r="O2148">
        <v>0</v>
      </c>
      <c r="P2148">
        <v>12</v>
      </c>
      <c r="Q2148">
        <v>42</v>
      </c>
      <c r="R2148">
        <f>SUM(Table1[[#This Row],[FIRST_CLASS_SEATS]:[ECONOMY_SEATS]])</f>
        <v>180</v>
      </c>
      <c r="S2148" s="5">
        <f>(Table1[[#This Row],[TIER1_ELIGIBLE_PAX]]/Table1[[#This Row],[TOTAL_PAX]])</f>
        <v>0</v>
      </c>
      <c r="T2148" s="5">
        <f>(Table1[[#This Row],[TIER2_ELIGIBLE_PAX]]/Table1[[#This Row],[TOTAL_PAX]])</f>
        <v>6.6666666666666666E-2</v>
      </c>
      <c r="U2148" s="5">
        <f>(Table1[[#This Row],[TIER3_ELIGIBLE_PAX]]/Table1[[#This Row],[TOTAL_PAX]])</f>
        <v>0.23333333333333334</v>
      </c>
      <c r="V2148" s="8">
        <v>0.21608303199390599</v>
      </c>
    </row>
    <row r="2149" spans="1:22" x14ac:dyDescent="0.3">
      <c r="A2149" s="1">
        <v>45784</v>
      </c>
      <c r="B2149" s="2">
        <v>0.58333333333333337</v>
      </c>
      <c r="C2149" t="s">
        <v>17</v>
      </c>
      <c r="D2149" t="s">
        <v>18</v>
      </c>
      <c r="E2149" t="s">
        <v>4057</v>
      </c>
      <c r="F2149" t="s">
        <v>20</v>
      </c>
      <c r="G2149" t="s">
        <v>46</v>
      </c>
      <c r="H2149" t="s">
        <v>22</v>
      </c>
      <c r="I2149" t="s">
        <v>23</v>
      </c>
      <c r="J2149" t="s">
        <v>24</v>
      </c>
      <c r="K2149" t="s">
        <v>47</v>
      </c>
      <c r="L2149">
        <v>0</v>
      </c>
      <c r="M2149">
        <v>56</v>
      </c>
      <c r="N2149">
        <v>275</v>
      </c>
      <c r="O2149">
        <v>3</v>
      </c>
      <c r="P2149">
        <v>9</v>
      </c>
      <c r="Q2149">
        <v>33</v>
      </c>
      <c r="R2149">
        <f>SUM(Table1[[#This Row],[FIRST_CLASS_SEATS]:[ECONOMY_SEATS]])</f>
        <v>331</v>
      </c>
      <c r="S2149" s="5">
        <f>(Table1[[#This Row],[TIER1_ELIGIBLE_PAX]]/Table1[[#This Row],[TOTAL_PAX]])</f>
        <v>9.0634441087613302E-3</v>
      </c>
      <c r="T2149" s="5">
        <f>(Table1[[#This Row],[TIER2_ELIGIBLE_PAX]]/Table1[[#This Row],[TOTAL_PAX]])</f>
        <v>2.7190332326283987E-2</v>
      </c>
      <c r="U2149" s="5">
        <f>(Table1[[#This Row],[TIER3_ELIGIBLE_PAX]]/Table1[[#This Row],[TOTAL_PAX]])</f>
        <v>9.9697885196374625E-2</v>
      </c>
      <c r="V2149" s="8">
        <v>0.21609487332073918</v>
      </c>
    </row>
    <row r="2150" spans="1:22" x14ac:dyDescent="0.3">
      <c r="A2150" s="1">
        <v>45810</v>
      </c>
      <c r="B2150" s="2">
        <v>0.3215277777777778</v>
      </c>
      <c r="C2150" t="s">
        <v>26</v>
      </c>
      <c r="D2150" t="s">
        <v>18</v>
      </c>
      <c r="E2150" t="s">
        <v>4265</v>
      </c>
      <c r="F2150" t="s">
        <v>20</v>
      </c>
      <c r="G2150" t="s">
        <v>71</v>
      </c>
      <c r="H2150" t="s">
        <v>22</v>
      </c>
      <c r="I2150" t="s">
        <v>23</v>
      </c>
      <c r="J2150" t="s">
        <v>24</v>
      </c>
      <c r="K2150" t="s">
        <v>25</v>
      </c>
      <c r="L2150">
        <v>0</v>
      </c>
      <c r="M2150">
        <v>32</v>
      </c>
      <c r="N2150">
        <v>304</v>
      </c>
      <c r="O2150">
        <v>1</v>
      </c>
      <c r="P2150">
        <v>10</v>
      </c>
      <c r="Q2150">
        <v>35</v>
      </c>
      <c r="R2150">
        <f>SUM(Table1[[#This Row],[FIRST_CLASS_SEATS]:[ECONOMY_SEATS]])</f>
        <v>336</v>
      </c>
      <c r="S2150" s="5">
        <f>(Table1[[#This Row],[TIER1_ELIGIBLE_PAX]]/Table1[[#This Row],[TOTAL_PAX]])</f>
        <v>2.976190476190476E-3</v>
      </c>
      <c r="T2150" s="5">
        <f>(Table1[[#This Row],[TIER2_ELIGIBLE_PAX]]/Table1[[#This Row],[TOTAL_PAX]])</f>
        <v>2.976190476190476E-2</v>
      </c>
      <c r="U2150" s="5">
        <f>(Table1[[#This Row],[TIER3_ELIGIBLE_PAX]]/Table1[[#This Row],[TOTAL_PAX]])</f>
        <v>0.10416666666666667</v>
      </c>
      <c r="V2150" s="8">
        <v>0.21614114691895159</v>
      </c>
    </row>
    <row r="2151" spans="1:22" x14ac:dyDescent="0.3">
      <c r="A2151" s="1">
        <v>45891</v>
      </c>
      <c r="B2151" s="2">
        <v>0.79166666666666663</v>
      </c>
      <c r="C2151" t="s">
        <v>34</v>
      </c>
      <c r="D2151" t="s">
        <v>18</v>
      </c>
      <c r="E2151" t="s">
        <v>6049</v>
      </c>
      <c r="F2151" t="s">
        <v>20</v>
      </c>
      <c r="G2151" t="s">
        <v>29</v>
      </c>
      <c r="H2151" t="s">
        <v>30</v>
      </c>
      <c r="I2151" t="s">
        <v>31</v>
      </c>
      <c r="J2151" t="s">
        <v>32</v>
      </c>
      <c r="K2151" t="s">
        <v>33</v>
      </c>
      <c r="L2151">
        <v>0</v>
      </c>
      <c r="M2151">
        <v>19</v>
      </c>
      <c r="N2151">
        <v>161</v>
      </c>
      <c r="O2151">
        <v>0</v>
      </c>
      <c r="P2151">
        <v>4</v>
      </c>
      <c r="Q2151">
        <v>20</v>
      </c>
      <c r="R2151">
        <f>SUM(Table1[[#This Row],[FIRST_CLASS_SEATS]:[ECONOMY_SEATS]])</f>
        <v>180</v>
      </c>
      <c r="S2151" s="5">
        <f>(Table1[[#This Row],[TIER1_ELIGIBLE_PAX]]/Table1[[#This Row],[TOTAL_PAX]])</f>
        <v>0</v>
      </c>
      <c r="T2151" s="5">
        <f>(Table1[[#This Row],[TIER2_ELIGIBLE_PAX]]/Table1[[#This Row],[TOTAL_PAX]])</f>
        <v>2.2222222222222223E-2</v>
      </c>
      <c r="U2151" s="5">
        <f>(Table1[[#This Row],[TIER3_ELIGIBLE_PAX]]/Table1[[#This Row],[TOTAL_PAX]])</f>
        <v>0.1111111111111111</v>
      </c>
      <c r="V2151" s="8">
        <v>0.21615342926334169</v>
      </c>
    </row>
    <row r="2152" spans="1:22" x14ac:dyDescent="0.3">
      <c r="A2152" s="1">
        <v>45921</v>
      </c>
      <c r="B2152" s="2">
        <v>0.30902777777777779</v>
      </c>
      <c r="C2152" t="s">
        <v>26</v>
      </c>
      <c r="D2152" t="s">
        <v>18</v>
      </c>
      <c r="E2152" t="s">
        <v>5796</v>
      </c>
      <c r="F2152" t="s">
        <v>20</v>
      </c>
      <c r="G2152" t="s">
        <v>43</v>
      </c>
      <c r="H2152" t="s">
        <v>44</v>
      </c>
      <c r="I2152" t="s">
        <v>31</v>
      </c>
      <c r="J2152" t="s">
        <v>32</v>
      </c>
      <c r="K2152" t="s">
        <v>33</v>
      </c>
      <c r="L2152">
        <v>0</v>
      </c>
      <c r="M2152">
        <v>13</v>
      </c>
      <c r="N2152">
        <v>167</v>
      </c>
      <c r="O2152">
        <v>0</v>
      </c>
      <c r="P2152">
        <v>7</v>
      </c>
      <c r="Q2152">
        <v>27</v>
      </c>
      <c r="R2152">
        <f>SUM(Table1[[#This Row],[FIRST_CLASS_SEATS]:[ECONOMY_SEATS]])</f>
        <v>180</v>
      </c>
      <c r="S2152" s="5">
        <f>(Table1[[#This Row],[TIER1_ELIGIBLE_PAX]]/Table1[[#This Row],[TOTAL_PAX]])</f>
        <v>0</v>
      </c>
      <c r="T2152" s="5">
        <f>(Table1[[#This Row],[TIER2_ELIGIBLE_PAX]]/Table1[[#This Row],[TOTAL_PAX]])</f>
        <v>3.888888888888889E-2</v>
      </c>
      <c r="U2152" s="5">
        <f>(Table1[[#This Row],[TIER3_ELIGIBLE_PAX]]/Table1[[#This Row],[TOTAL_PAX]])</f>
        <v>0.15</v>
      </c>
      <c r="V2152" s="8">
        <v>0.21621722152877032</v>
      </c>
    </row>
    <row r="2153" spans="1:22" x14ac:dyDescent="0.3">
      <c r="A2153" s="1">
        <v>45757</v>
      </c>
      <c r="B2153" s="2">
        <v>0.38819444444444445</v>
      </c>
      <c r="C2153" t="s">
        <v>26</v>
      </c>
      <c r="D2153" t="s">
        <v>18</v>
      </c>
      <c r="E2153" t="s">
        <v>152</v>
      </c>
      <c r="F2153" t="s">
        <v>20</v>
      </c>
      <c r="G2153" t="s">
        <v>46</v>
      </c>
      <c r="H2153" t="s">
        <v>22</v>
      </c>
      <c r="I2153" t="s">
        <v>23</v>
      </c>
      <c r="J2153" t="s">
        <v>24</v>
      </c>
      <c r="K2153" t="s">
        <v>47</v>
      </c>
      <c r="L2153">
        <v>0</v>
      </c>
      <c r="M2153">
        <v>56</v>
      </c>
      <c r="N2153">
        <v>275</v>
      </c>
      <c r="O2153">
        <v>0</v>
      </c>
      <c r="P2153">
        <v>9</v>
      </c>
      <c r="Q2153">
        <v>34</v>
      </c>
      <c r="R2153">
        <f>SUM(Table1[[#This Row],[FIRST_CLASS_SEATS]:[ECONOMY_SEATS]])</f>
        <v>331</v>
      </c>
      <c r="S2153" s="5">
        <f>(Table1[[#This Row],[TIER1_ELIGIBLE_PAX]]/Table1[[#This Row],[TOTAL_PAX]])</f>
        <v>0</v>
      </c>
      <c r="T2153" s="5">
        <f>(Table1[[#This Row],[TIER2_ELIGIBLE_PAX]]/Table1[[#This Row],[TOTAL_PAX]])</f>
        <v>2.7190332326283987E-2</v>
      </c>
      <c r="U2153" s="5">
        <f>(Table1[[#This Row],[TIER3_ELIGIBLE_PAX]]/Table1[[#This Row],[TOTAL_PAX]])</f>
        <v>0.1027190332326284</v>
      </c>
      <c r="V2153" s="8">
        <v>0.21635649345613461</v>
      </c>
    </row>
    <row r="2154" spans="1:22" x14ac:dyDescent="0.3">
      <c r="A2154" s="1">
        <v>45840</v>
      </c>
      <c r="B2154" s="2">
        <v>0.55555555555555558</v>
      </c>
      <c r="C2154" t="s">
        <v>48</v>
      </c>
      <c r="D2154" t="s">
        <v>18</v>
      </c>
      <c r="E2154" t="s">
        <v>4536</v>
      </c>
      <c r="F2154" t="s">
        <v>20</v>
      </c>
      <c r="G2154" t="s">
        <v>62</v>
      </c>
      <c r="H2154" t="s">
        <v>63</v>
      </c>
      <c r="I2154" t="s">
        <v>31</v>
      </c>
      <c r="J2154" t="s">
        <v>32</v>
      </c>
      <c r="K2154" t="s">
        <v>33</v>
      </c>
      <c r="L2154">
        <v>0</v>
      </c>
      <c r="M2154">
        <v>2</v>
      </c>
      <c r="N2154">
        <v>178</v>
      </c>
      <c r="O2154">
        <v>1</v>
      </c>
      <c r="P2154">
        <v>16</v>
      </c>
      <c r="Q2154">
        <v>55</v>
      </c>
      <c r="R2154">
        <f>SUM(Table1[[#This Row],[FIRST_CLASS_SEATS]:[ECONOMY_SEATS]])</f>
        <v>180</v>
      </c>
      <c r="S2154" s="5">
        <f>(Table1[[#This Row],[TIER1_ELIGIBLE_PAX]]/Table1[[#This Row],[TOTAL_PAX]])</f>
        <v>5.5555555555555558E-3</v>
      </c>
      <c r="T2154" s="5">
        <f>(Table1[[#This Row],[TIER2_ELIGIBLE_PAX]]/Table1[[#This Row],[TOTAL_PAX]])</f>
        <v>8.8888888888888892E-2</v>
      </c>
      <c r="U2154" s="5">
        <f>(Table1[[#This Row],[TIER3_ELIGIBLE_PAX]]/Table1[[#This Row],[TOTAL_PAX]])</f>
        <v>0.30555555555555558</v>
      </c>
      <c r="V2154" s="8">
        <v>0.21638688992854138</v>
      </c>
    </row>
    <row r="2155" spans="1:22" x14ac:dyDescent="0.3">
      <c r="A2155" s="1">
        <v>45818</v>
      </c>
      <c r="B2155" s="2">
        <v>0.60972222222222228</v>
      </c>
      <c r="C2155" t="s">
        <v>17</v>
      </c>
      <c r="D2155" t="s">
        <v>18</v>
      </c>
      <c r="E2155" t="s">
        <v>1076</v>
      </c>
      <c r="F2155" t="s">
        <v>20</v>
      </c>
      <c r="G2155" t="s">
        <v>46</v>
      </c>
      <c r="H2155" t="s">
        <v>22</v>
      </c>
      <c r="I2155" t="s">
        <v>23</v>
      </c>
      <c r="J2155" t="s">
        <v>24</v>
      </c>
      <c r="K2155" t="s">
        <v>59</v>
      </c>
      <c r="L2155">
        <v>0</v>
      </c>
      <c r="M2155">
        <v>31</v>
      </c>
      <c r="N2155">
        <v>173</v>
      </c>
      <c r="O2155">
        <v>1</v>
      </c>
      <c r="P2155">
        <v>17</v>
      </c>
      <c r="Q2155">
        <v>56</v>
      </c>
      <c r="R2155">
        <f>SUM(Table1[[#This Row],[FIRST_CLASS_SEATS]:[ECONOMY_SEATS]])</f>
        <v>204</v>
      </c>
      <c r="S2155" s="5">
        <f>(Table1[[#This Row],[TIER1_ELIGIBLE_PAX]]/Table1[[#This Row],[TOTAL_PAX]])</f>
        <v>4.9019607843137254E-3</v>
      </c>
      <c r="T2155" s="5">
        <f>(Table1[[#This Row],[TIER2_ELIGIBLE_PAX]]/Table1[[#This Row],[TOTAL_PAX]])</f>
        <v>8.3333333333333329E-2</v>
      </c>
      <c r="U2155" s="5">
        <f>(Table1[[#This Row],[TIER3_ELIGIBLE_PAX]]/Table1[[#This Row],[TOTAL_PAX]])</f>
        <v>0.27450980392156865</v>
      </c>
      <c r="V2155" s="8">
        <v>0.21647156918223287</v>
      </c>
    </row>
    <row r="2156" spans="1:22" x14ac:dyDescent="0.3">
      <c r="A2156" s="1">
        <v>45781</v>
      </c>
      <c r="B2156" s="2">
        <v>0.45624999999999999</v>
      </c>
      <c r="C2156" t="s">
        <v>26</v>
      </c>
      <c r="D2156" t="s">
        <v>18</v>
      </c>
      <c r="E2156" t="s">
        <v>3836</v>
      </c>
      <c r="F2156" t="s">
        <v>20</v>
      </c>
      <c r="G2156" t="s">
        <v>29</v>
      </c>
      <c r="H2156" t="s">
        <v>30</v>
      </c>
      <c r="I2156" t="s">
        <v>31</v>
      </c>
      <c r="J2156" t="s">
        <v>32</v>
      </c>
      <c r="K2156" t="s">
        <v>33</v>
      </c>
      <c r="L2156">
        <v>0</v>
      </c>
      <c r="M2156">
        <v>10</v>
      </c>
      <c r="N2156">
        <v>170</v>
      </c>
      <c r="O2156">
        <v>1</v>
      </c>
      <c r="P2156">
        <v>8</v>
      </c>
      <c r="Q2156">
        <v>32</v>
      </c>
      <c r="R2156">
        <f>SUM(Table1[[#This Row],[FIRST_CLASS_SEATS]:[ECONOMY_SEATS]])</f>
        <v>180</v>
      </c>
      <c r="S2156" s="5">
        <f>(Table1[[#This Row],[TIER1_ELIGIBLE_PAX]]/Table1[[#This Row],[TOTAL_PAX]])</f>
        <v>5.5555555555555558E-3</v>
      </c>
      <c r="T2156" s="5">
        <f>(Table1[[#This Row],[TIER2_ELIGIBLE_PAX]]/Table1[[#This Row],[TOTAL_PAX]])</f>
        <v>4.4444444444444446E-2</v>
      </c>
      <c r="U2156" s="5">
        <f>(Table1[[#This Row],[TIER3_ELIGIBLE_PAX]]/Table1[[#This Row],[TOTAL_PAX]])</f>
        <v>0.17777777777777778</v>
      </c>
      <c r="V2156" s="8">
        <v>0.21651566926860399</v>
      </c>
    </row>
    <row r="2157" spans="1:22" x14ac:dyDescent="0.3">
      <c r="A2157" s="1">
        <v>45891</v>
      </c>
      <c r="B2157" s="2">
        <v>0.38263888888888886</v>
      </c>
      <c r="C2157" t="s">
        <v>26</v>
      </c>
      <c r="D2157" t="s">
        <v>18</v>
      </c>
      <c r="E2157" t="s">
        <v>2108</v>
      </c>
      <c r="F2157" t="s">
        <v>20</v>
      </c>
      <c r="G2157" t="s">
        <v>36</v>
      </c>
      <c r="H2157" t="s">
        <v>37</v>
      </c>
      <c r="I2157" t="s">
        <v>31</v>
      </c>
      <c r="J2157" t="s">
        <v>32</v>
      </c>
      <c r="K2157" t="s">
        <v>33</v>
      </c>
      <c r="L2157">
        <v>0</v>
      </c>
      <c r="M2157">
        <v>7</v>
      </c>
      <c r="N2157">
        <v>173</v>
      </c>
      <c r="O2157">
        <v>0</v>
      </c>
      <c r="P2157">
        <v>0</v>
      </c>
      <c r="Q2157">
        <v>1</v>
      </c>
      <c r="R2157">
        <f>SUM(Table1[[#This Row],[FIRST_CLASS_SEATS]:[ECONOMY_SEATS]])</f>
        <v>180</v>
      </c>
      <c r="S2157" s="5">
        <f>(Table1[[#This Row],[TIER1_ELIGIBLE_PAX]]/Table1[[#This Row],[TOTAL_PAX]])</f>
        <v>0</v>
      </c>
      <c r="T2157" s="5">
        <f>(Table1[[#This Row],[TIER2_ELIGIBLE_PAX]]/Table1[[#This Row],[TOTAL_PAX]])</f>
        <v>0</v>
      </c>
      <c r="U2157" s="5">
        <f>(Table1[[#This Row],[TIER3_ELIGIBLE_PAX]]/Table1[[#This Row],[TOTAL_PAX]])</f>
        <v>5.5555555555555558E-3</v>
      </c>
      <c r="V2157" s="8">
        <v>0.21657224061320368</v>
      </c>
    </row>
    <row r="2158" spans="1:22" x14ac:dyDescent="0.3">
      <c r="A2158" s="1">
        <v>45866</v>
      </c>
      <c r="B2158" s="2">
        <v>0.92638888888888893</v>
      </c>
      <c r="C2158" t="s">
        <v>34</v>
      </c>
      <c r="D2158" t="s">
        <v>18</v>
      </c>
      <c r="E2158" t="s">
        <v>4187</v>
      </c>
      <c r="F2158" t="s">
        <v>20</v>
      </c>
      <c r="G2158" t="s">
        <v>21</v>
      </c>
      <c r="H2158" t="s">
        <v>22</v>
      </c>
      <c r="I2158" t="s">
        <v>23</v>
      </c>
      <c r="J2158" t="s">
        <v>24</v>
      </c>
      <c r="K2158" t="s">
        <v>25</v>
      </c>
      <c r="L2158">
        <v>8</v>
      </c>
      <c r="M2158">
        <v>49</v>
      </c>
      <c r="N2158">
        <v>178</v>
      </c>
      <c r="O2158">
        <v>0</v>
      </c>
      <c r="P2158">
        <v>9</v>
      </c>
      <c r="Q2158">
        <v>35</v>
      </c>
      <c r="R2158">
        <f>SUM(Table1[[#This Row],[FIRST_CLASS_SEATS]:[ECONOMY_SEATS]])</f>
        <v>235</v>
      </c>
      <c r="S2158" s="5">
        <f>(Table1[[#This Row],[TIER1_ELIGIBLE_PAX]]/Table1[[#This Row],[TOTAL_PAX]])</f>
        <v>0</v>
      </c>
      <c r="T2158" s="5">
        <f>(Table1[[#This Row],[TIER2_ELIGIBLE_PAX]]/Table1[[#This Row],[TOTAL_PAX]])</f>
        <v>3.8297872340425532E-2</v>
      </c>
      <c r="U2158" s="5">
        <f>(Table1[[#This Row],[TIER3_ELIGIBLE_PAX]]/Table1[[#This Row],[TOTAL_PAX]])</f>
        <v>0.14893617021276595</v>
      </c>
      <c r="V2158" s="8">
        <v>0.21658887594413934</v>
      </c>
    </row>
    <row r="2159" spans="1:22" x14ac:dyDescent="0.3">
      <c r="A2159" s="1">
        <v>45857</v>
      </c>
      <c r="B2159" s="2">
        <v>0.71111111111111114</v>
      </c>
      <c r="C2159" t="s">
        <v>17</v>
      </c>
      <c r="D2159" t="s">
        <v>18</v>
      </c>
      <c r="E2159" t="s">
        <v>675</v>
      </c>
      <c r="F2159" t="s">
        <v>20</v>
      </c>
      <c r="G2159" t="s">
        <v>21</v>
      </c>
      <c r="H2159" t="s">
        <v>22</v>
      </c>
      <c r="I2159" t="s">
        <v>23</v>
      </c>
      <c r="J2159" t="s">
        <v>24</v>
      </c>
      <c r="K2159" t="s">
        <v>25</v>
      </c>
      <c r="L2159">
        <v>8</v>
      </c>
      <c r="M2159">
        <v>49</v>
      </c>
      <c r="N2159">
        <v>178</v>
      </c>
      <c r="O2159">
        <v>0</v>
      </c>
      <c r="P2159">
        <v>6</v>
      </c>
      <c r="Q2159">
        <v>26</v>
      </c>
      <c r="R2159">
        <f>SUM(Table1[[#This Row],[FIRST_CLASS_SEATS]:[ECONOMY_SEATS]])</f>
        <v>235</v>
      </c>
      <c r="S2159" s="5">
        <f>(Table1[[#This Row],[TIER1_ELIGIBLE_PAX]]/Table1[[#This Row],[TOTAL_PAX]])</f>
        <v>0</v>
      </c>
      <c r="T2159" s="5">
        <f>(Table1[[#This Row],[TIER2_ELIGIBLE_PAX]]/Table1[[#This Row],[TOTAL_PAX]])</f>
        <v>2.553191489361702E-2</v>
      </c>
      <c r="U2159" s="5">
        <f>(Table1[[#This Row],[TIER3_ELIGIBLE_PAX]]/Table1[[#This Row],[TOTAL_PAX]])</f>
        <v>0.11063829787234042</v>
      </c>
      <c r="V2159" s="8">
        <v>0.21696899328719943</v>
      </c>
    </row>
    <row r="2160" spans="1:22" x14ac:dyDescent="0.3">
      <c r="A2160" s="1">
        <v>45796</v>
      </c>
      <c r="B2160" s="2">
        <v>0.56319444444444444</v>
      </c>
      <c r="C2160" t="s">
        <v>48</v>
      </c>
      <c r="D2160" t="s">
        <v>18</v>
      </c>
      <c r="E2160" t="s">
        <v>1031</v>
      </c>
      <c r="F2160" t="s">
        <v>20</v>
      </c>
      <c r="G2160" t="s">
        <v>46</v>
      </c>
      <c r="H2160" t="s">
        <v>22</v>
      </c>
      <c r="I2160" t="s">
        <v>23</v>
      </c>
      <c r="J2160" t="s">
        <v>24</v>
      </c>
      <c r="K2160" t="s">
        <v>59</v>
      </c>
      <c r="L2160">
        <v>8</v>
      </c>
      <c r="M2160">
        <v>42</v>
      </c>
      <c r="N2160">
        <v>166</v>
      </c>
      <c r="O2160">
        <v>0</v>
      </c>
      <c r="P2160">
        <v>8</v>
      </c>
      <c r="Q2160">
        <v>30</v>
      </c>
      <c r="R2160">
        <f>SUM(Table1[[#This Row],[FIRST_CLASS_SEATS]:[ECONOMY_SEATS]])</f>
        <v>216</v>
      </c>
      <c r="S2160" s="5">
        <f>(Table1[[#This Row],[TIER1_ELIGIBLE_PAX]]/Table1[[#This Row],[TOTAL_PAX]])</f>
        <v>0</v>
      </c>
      <c r="T2160" s="5">
        <f>(Table1[[#This Row],[TIER2_ELIGIBLE_PAX]]/Table1[[#This Row],[TOTAL_PAX]])</f>
        <v>3.7037037037037035E-2</v>
      </c>
      <c r="U2160" s="5">
        <f>(Table1[[#This Row],[TIER3_ELIGIBLE_PAX]]/Table1[[#This Row],[TOTAL_PAX]])</f>
        <v>0.1388888888888889</v>
      </c>
      <c r="V2160" s="8">
        <v>0.21710369143873998</v>
      </c>
    </row>
    <row r="2161" spans="1:22" x14ac:dyDescent="0.3">
      <c r="A2161" s="1">
        <v>45939</v>
      </c>
      <c r="B2161" s="2">
        <v>0.68541666666666667</v>
      </c>
      <c r="C2161" t="s">
        <v>17</v>
      </c>
      <c r="D2161" t="s">
        <v>18</v>
      </c>
      <c r="E2161" t="s">
        <v>221</v>
      </c>
      <c r="F2161" t="s">
        <v>20</v>
      </c>
      <c r="G2161" t="s">
        <v>36</v>
      </c>
      <c r="H2161" t="s">
        <v>37</v>
      </c>
      <c r="I2161" t="s">
        <v>31</v>
      </c>
      <c r="J2161" t="s">
        <v>32</v>
      </c>
      <c r="K2161" t="s">
        <v>33</v>
      </c>
      <c r="L2161">
        <v>0</v>
      </c>
      <c r="M2161">
        <v>20</v>
      </c>
      <c r="N2161">
        <v>160</v>
      </c>
      <c r="O2161">
        <v>0</v>
      </c>
      <c r="P2161">
        <v>3</v>
      </c>
      <c r="Q2161">
        <v>17</v>
      </c>
      <c r="R2161">
        <f>SUM(Table1[[#This Row],[FIRST_CLASS_SEATS]:[ECONOMY_SEATS]])</f>
        <v>180</v>
      </c>
      <c r="S2161" s="5">
        <f>(Table1[[#This Row],[TIER1_ELIGIBLE_PAX]]/Table1[[#This Row],[TOTAL_PAX]])</f>
        <v>0</v>
      </c>
      <c r="T2161" s="5">
        <f>(Table1[[#This Row],[TIER2_ELIGIBLE_PAX]]/Table1[[#This Row],[TOTAL_PAX]])</f>
        <v>1.6666666666666666E-2</v>
      </c>
      <c r="U2161" s="5">
        <f>(Table1[[#This Row],[TIER3_ELIGIBLE_PAX]]/Table1[[#This Row],[TOTAL_PAX]])</f>
        <v>9.4444444444444442E-2</v>
      </c>
      <c r="V2161" s="8">
        <v>0.21711731470842854</v>
      </c>
    </row>
    <row r="2162" spans="1:22" x14ac:dyDescent="0.3">
      <c r="A2162" s="1">
        <v>45751</v>
      </c>
      <c r="B2162" s="2">
        <v>0.69374999999999998</v>
      </c>
      <c r="C2162" t="s">
        <v>17</v>
      </c>
      <c r="D2162" t="s">
        <v>18</v>
      </c>
      <c r="E2162" t="s">
        <v>586</v>
      </c>
      <c r="F2162" t="s">
        <v>20</v>
      </c>
      <c r="G2162" t="s">
        <v>29</v>
      </c>
      <c r="H2162" t="s">
        <v>30</v>
      </c>
      <c r="I2162" t="s">
        <v>31</v>
      </c>
      <c r="J2162" t="s">
        <v>32</v>
      </c>
      <c r="K2162" t="s">
        <v>33</v>
      </c>
      <c r="L2162">
        <v>0</v>
      </c>
      <c r="M2162">
        <v>14</v>
      </c>
      <c r="N2162">
        <v>166</v>
      </c>
      <c r="O2162">
        <v>1</v>
      </c>
      <c r="P2162">
        <v>16</v>
      </c>
      <c r="Q2162">
        <v>54</v>
      </c>
      <c r="R2162">
        <f>SUM(Table1[[#This Row],[FIRST_CLASS_SEATS]:[ECONOMY_SEATS]])</f>
        <v>180</v>
      </c>
      <c r="S2162" s="5">
        <f>(Table1[[#This Row],[TIER1_ELIGIBLE_PAX]]/Table1[[#This Row],[TOTAL_PAX]])</f>
        <v>5.5555555555555558E-3</v>
      </c>
      <c r="T2162" s="5">
        <f>(Table1[[#This Row],[TIER2_ELIGIBLE_PAX]]/Table1[[#This Row],[TOTAL_PAX]])</f>
        <v>8.8888888888888892E-2</v>
      </c>
      <c r="U2162" s="5">
        <f>(Table1[[#This Row],[TIER3_ELIGIBLE_PAX]]/Table1[[#This Row],[TOTAL_PAX]])</f>
        <v>0.3</v>
      </c>
      <c r="V2162" s="8">
        <v>0.21744266354501662</v>
      </c>
    </row>
    <row r="2163" spans="1:22" x14ac:dyDescent="0.3">
      <c r="A2163" s="1">
        <v>45871</v>
      </c>
      <c r="B2163" s="2">
        <v>0.57986111111111116</v>
      </c>
      <c r="C2163" t="s">
        <v>48</v>
      </c>
      <c r="D2163" t="s">
        <v>18</v>
      </c>
      <c r="E2163" t="s">
        <v>3064</v>
      </c>
      <c r="F2163" t="s">
        <v>20</v>
      </c>
      <c r="G2163" t="s">
        <v>68</v>
      </c>
      <c r="H2163" t="s">
        <v>69</v>
      </c>
      <c r="I2163" t="s">
        <v>31</v>
      </c>
      <c r="J2163" t="s">
        <v>32</v>
      </c>
      <c r="K2163" t="s">
        <v>33</v>
      </c>
      <c r="L2163">
        <v>0</v>
      </c>
      <c r="M2163">
        <v>4</v>
      </c>
      <c r="N2163">
        <v>176</v>
      </c>
      <c r="O2163">
        <v>0</v>
      </c>
      <c r="P2163">
        <v>8</v>
      </c>
      <c r="Q2163">
        <v>31</v>
      </c>
      <c r="R2163">
        <f>SUM(Table1[[#This Row],[FIRST_CLASS_SEATS]:[ECONOMY_SEATS]])</f>
        <v>180</v>
      </c>
      <c r="S2163" s="5">
        <f>(Table1[[#This Row],[TIER1_ELIGIBLE_PAX]]/Table1[[#This Row],[TOTAL_PAX]])</f>
        <v>0</v>
      </c>
      <c r="T2163" s="5">
        <f>(Table1[[#This Row],[TIER2_ELIGIBLE_PAX]]/Table1[[#This Row],[TOTAL_PAX]])</f>
        <v>4.4444444444444446E-2</v>
      </c>
      <c r="U2163" s="5">
        <f>(Table1[[#This Row],[TIER3_ELIGIBLE_PAX]]/Table1[[#This Row],[TOTAL_PAX]])</f>
        <v>0.17222222222222222</v>
      </c>
      <c r="V2163" s="8">
        <v>0.2175275899204826</v>
      </c>
    </row>
    <row r="2164" spans="1:22" x14ac:dyDescent="0.3">
      <c r="A2164" s="1">
        <v>45878</v>
      </c>
      <c r="B2164" s="2">
        <v>0.40902777777777777</v>
      </c>
      <c r="C2164" t="s">
        <v>26</v>
      </c>
      <c r="D2164" t="s">
        <v>18</v>
      </c>
      <c r="E2164" t="s">
        <v>4904</v>
      </c>
      <c r="F2164" t="s">
        <v>20</v>
      </c>
      <c r="G2164" t="s">
        <v>124</v>
      </c>
      <c r="H2164" t="s">
        <v>22</v>
      </c>
      <c r="I2164" t="s">
        <v>23</v>
      </c>
      <c r="J2164" t="s">
        <v>24</v>
      </c>
      <c r="K2164" t="s">
        <v>25</v>
      </c>
      <c r="L2164">
        <v>8</v>
      </c>
      <c r="M2164">
        <v>49</v>
      </c>
      <c r="N2164">
        <v>178</v>
      </c>
      <c r="O2164">
        <v>1</v>
      </c>
      <c r="P2164">
        <v>0</v>
      </c>
      <c r="Q2164">
        <v>2</v>
      </c>
      <c r="R2164">
        <f>SUM(Table1[[#This Row],[FIRST_CLASS_SEATS]:[ECONOMY_SEATS]])</f>
        <v>235</v>
      </c>
      <c r="S2164" s="5">
        <f>(Table1[[#This Row],[TIER1_ELIGIBLE_PAX]]/Table1[[#This Row],[TOTAL_PAX]])</f>
        <v>4.2553191489361703E-3</v>
      </c>
      <c r="T2164" s="5">
        <f>(Table1[[#This Row],[TIER2_ELIGIBLE_PAX]]/Table1[[#This Row],[TOTAL_PAX]])</f>
        <v>0</v>
      </c>
      <c r="U2164" s="5">
        <f>(Table1[[#This Row],[TIER3_ELIGIBLE_PAX]]/Table1[[#This Row],[TOTAL_PAX]])</f>
        <v>8.5106382978723406E-3</v>
      </c>
      <c r="V2164" s="8">
        <v>0.21756102735200167</v>
      </c>
    </row>
    <row r="2165" spans="1:22" x14ac:dyDescent="0.3">
      <c r="A2165" s="1">
        <v>45789</v>
      </c>
      <c r="B2165" s="2">
        <v>0.4152777777777778</v>
      </c>
      <c r="C2165" t="s">
        <v>26</v>
      </c>
      <c r="D2165" t="s">
        <v>18</v>
      </c>
      <c r="E2165" t="s">
        <v>998</v>
      </c>
      <c r="F2165" t="s">
        <v>20</v>
      </c>
      <c r="G2165" t="s">
        <v>62</v>
      </c>
      <c r="H2165" t="s">
        <v>63</v>
      </c>
      <c r="I2165" t="s">
        <v>31</v>
      </c>
      <c r="J2165" t="s">
        <v>32</v>
      </c>
      <c r="K2165" t="s">
        <v>33</v>
      </c>
      <c r="L2165">
        <v>0</v>
      </c>
      <c r="M2165">
        <v>14</v>
      </c>
      <c r="N2165">
        <v>166</v>
      </c>
      <c r="O2165">
        <v>0</v>
      </c>
      <c r="P2165">
        <v>8</v>
      </c>
      <c r="Q2165">
        <v>31</v>
      </c>
      <c r="R2165">
        <f>SUM(Table1[[#This Row],[FIRST_CLASS_SEATS]:[ECONOMY_SEATS]])</f>
        <v>180</v>
      </c>
      <c r="S2165" s="5">
        <f>(Table1[[#This Row],[TIER1_ELIGIBLE_PAX]]/Table1[[#This Row],[TOTAL_PAX]])</f>
        <v>0</v>
      </c>
      <c r="T2165" s="5">
        <f>(Table1[[#This Row],[TIER2_ELIGIBLE_PAX]]/Table1[[#This Row],[TOTAL_PAX]])</f>
        <v>4.4444444444444446E-2</v>
      </c>
      <c r="U2165" s="5">
        <f>(Table1[[#This Row],[TIER3_ELIGIBLE_PAX]]/Table1[[#This Row],[TOTAL_PAX]])</f>
        <v>0.17222222222222222</v>
      </c>
      <c r="V2165" s="8">
        <v>0.21764797565475058</v>
      </c>
    </row>
    <row r="2166" spans="1:22" x14ac:dyDescent="0.3">
      <c r="A2166" s="1">
        <v>45861</v>
      </c>
      <c r="B2166" s="2">
        <v>0.35625000000000001</v>
      </c>
      <c r="C2166" t="s">
        <v>26</v>
      </c>
      <c r="D2166" t="s">
        <v>18</v>
      </c>
      <c r="E2166" t="s">
        <v>3189</v>
      </c>
      <c r="F2166" t="s">
        <v>20</v>
      </c>
      <c r="G2166" t="s">
        <v>124</v>
      </c>
      <c r="H2166" t="s">
        <v>22</v>
      </c>
      <c r="I2166" t="s">
        <v>23</v>
      </c>
      <c r="J2166" t="s">
        <v>24</v>
      </c>
      <c r="K2166" t="s">
        <v>80</v>
      </c>
      <c r="L2166">
        <v>14</v>
      </c>
      <c r="M2166">
        <v>97</v>
      </c>
      <c r="N2166">
        <v>358</v>
      </c>
      <c r="O2166">
        <v>0</v>
      </c>
      <c r="P2166">
        <v>3</v>
      </c>
      <c r="Q2166">
        <v>16</v>
      </c>
      <c r="R2166">
        <f>SUM(Table1[[#This Row],[FIRST_CLASS_SEATS]:[ECONOMY_SEATS]])</f>
        <v>469</v>
      </c>
      <c r="S2166" s="5">
        <f>(Table1[[#This Row],[TIER1_ELIGIBLE_PAX]]/Table1[[#This Row],[TOTAL_PAX]])</f>
        <v>0</v>
      </c>
      <c r="T2166" s="5">
        <f>(Table1[[#This Row],[TIER2_ELIGIBLE_PAX]]/Table1[[#This Row],[TOTAL_PAX]])</f>
        <v>6.3965884861407248E-3</v>
      </c>
      <c r="U2166" s="5">
        <f>(Table1[[#This Row],[TIER3_ELIGIBLE_PAX]]/Table1[[#This Row],[TOTAL_PAX]])</f>
        <v>3.4115138592750532E-2</v>
      </c>
      <c r="V2166" s="8">
        <v>0.21787721984720609</v>
      </c>
    </row>
    <row r="2167" spans="1:22" x14ac:dyDescent="0.3">
      <c r="A2167" s="1">
        <v>45920</v>
      </c>
      <c r="B2167" s="2">
        <v>0.45694444444444443</v>
      </c>
      <c r="C2167" t="s">
        <v>26</v>
      </c>
      <c r="D2167" t="s">
        <v>18</v>
      </c>
      <c r="E2167" t="s">
        <v>1651</v>
      </c>
      <c r="F2167" t="s">
        <v>20</v>
      </c>
      <c r="G2167" t="s">
        <v>54</v>
      </c>
      <c r="H2167" t="s">
        <v>30</v>
      </c>
      <c r="I2167" t="s">
        <v>31</v>
      </c>
      <c r="J2167" t="s">
        <v>32</v>
      </c>
      <c r="K2167" t="s">
        <v>33</v>
      </c>
      <c r="L2167">
        <v>0</v>
      </c>
      <c r="M2167">
        <v>20</v>
      </c>
      <c r="N2167">
        <v>160</v>
      </c>
      <c r="O2167">
        <v>0</v>
      </c>
      <c r="P2167">
        <v>12</v>
      </c>
      <c r="Q2167">
        <v>42</v>
      </c>
      <c r="R2167">
        <f>SUM(Table1[[#This Row],[FIRST_CLASS_SEATS]:[ECONOMY_SEATS]])</f>
        <v>180</v>
      </c>
      <c r="S2167" s="5">
        <f>(Table1[[#This Row],[TIER1_ELIGIBLE_PAX]]/Table1[[#This Row],[TOTAL_PAX]])</f>
        <v>0</v>
      </c>
      <c r="T2167" s="5">
        <f>(Table1[[#This Row],[TIER2_ELIGIBLE_PAX]]/Table1[[#This Row],[TOTAL_PAX]])</f>
        <v>6.6666666666666666E-2</v>
      </c>
      <c r="U2167" s="5">
        <f>(Table1[[#This Row],[TIER3_ELIGIBLE_PAX]]/Table1[[#This Row],[TOTAL_PAX]])</f>
        <v>0.23333333333333334</v>
      </c>
      <c r="V2167" s="8">
        <v>0.21789259881620737</v>
      </c>
    </row>
    <row r="2168" spans="1:22" x14ac:dyDescent="0.3">
      <c r="A2168" s="1">
        <v>45947</v>
      </c>
      <c r="B2168" s="2">
        <v>0.29583333333333334</v>
      </c>
      <c r="C2168" t="s">
        <v>26</v>
      </c>
      <c r="D2168" t="s">
        <v>18</v>
      </c>
      <c r="E2168" t="s">
        <v>2653</v>
      </c>
      <c r="F2168" t="s">
        <v>20</v>
      </c>
      <c r="G2168" t="s">
        <v>46</v>
      </c>
      <c r="H2168" t="s">
        <v>22</v>
      </c>
      <c r="I2168" t="s">
        <v>23</v>
      </c>
      <c r="J2168" t="s">
        <v>24</v>
      </c>
      <c r="K2168" t="s">
        <v>80</v>
      </c>
      <c r="L2168">
        <v>14</v>
      </c>
      <c r="M2168">
        <v>97</v>
      </c>
      <c r="N2168">
        <v>358</v>
      </c>
      <c r="O2168">
        <v>0</v>
      </c>
      <c r="P2168">
        <v>14</v>
      </c>
      <c r="Q2168">
        <v>48</v>
      </c>
      <c r="R2168">
        <f>SUM(Table1[[#This Row],[FIRST_CLASS_SEATS]:[ECONOMY_SEATS]])</f>
        <v>469</v>
      </c>
      <c r="S2168" s="5">
        <f>(Table1[[#This Row],[TIER1_ELIGIBLE_PAX]]/Table1[[#This Row],[TOTAL_PAX]])</f>
        <v>0</v>
      </c>
      <c r="T2168" s="5">
        <f>(Table1[[#This Row],[TIER2_ELIGIBLE_PAX]]/Table1[[#This Row],[TOTAL_PAX]])</f>
        <v>2.9850746268656716E-2</v>
      </c>
      <c r="U2168" s="5">
        <f>(Table1[[#This Row],[TIER3_ELIGIBLE_PAX]]/Table1[[#This Row],[TOTAL_PAX]])</f>
        <v>0.1023454157782516</v>
      </c>
      <c r="V2168" s="8">
        <v>0.21803864743828849</v>
      </c>
    </row>
    <row r="2169" spans="1:22" x14ac:dyDescent="0.3">
      <c r="A2169" s="1">
        <v>45867</v>
      </c>
      <c r="B2169" s="2">
        <v>0.81458333333333333</v>
      </c>
      <c r="C2169" t="s">
        <v>34</v>
      </c>
      <c r="D2169" t="s">
        <v>18</v>
      </c>
      <c r="E2169" t="s">
        <v>5177</v>
      </c>
      <c r="F2169" t="s">
        <v>20</v>
      </c>
      <c r="G2169" t="s">
        <v>124</v>
      </c>
      <c r="H2169" t="s">
        <v>22</v>
      </c>
      <c r="I2169" t="s">
        <v>23</v>
      </c>
      <c r="J2169" t="s">
        <v>24</v>
      </c>
      <c r="K2169" t="s">
        <v>59</v>
      </c>
      <c r="L2169">
        <v>8</v>
      </c>
      <c r="M2169">
        <v>48</v>
      </c>
      <c r="N2169">
        <v>200</v>
      </c>
      <c r="O2169">
        <v>0</v>
      </c>
      <c r="P2169">
        <v>14</v>
      </c>
      <c r="Q2169">
        <v>49</v>
      </c>
      <c r="R2169">
        <f>SUM(Table1[[#This Row],[FIRST_CLASS_SEATS]:[ECONOMY_SEATS]])</f>
        <v>256</v>
      </c>
      <c r="S2169" s="5">
        <f>(Table1[[#This Row],[TIER1_ELIGIBLE_PAX]]/Table1[[#This Row],[TOTAL_PAX]])</f>
        <v>0</v>
      </c>
      <c r="T2169" s="5">
        <f>(Table1[[#This Row],[TIER2_ELIGIBLE_PAX]]/Table1[[#This Row],[TOTAL_PAX]])</f>
        <v>5.46875E-2</v>
      </c>
      <c r="U2169" s="5">
        <f>(Table1[[#This Row],[TIER3_ELIGIBLE_PAX]]/Table1[[#This Row],[TOTAL_PAX]])</f>
        <v>0.19140625</v>
      </c>
      <c r="V2169" s="8">
        <v>0.21817155601723792</v>
      </c>
    </row>
    <row r="2170" spans="1:22" x14ac:dyDescent="0.3">
      <c r="A2170" s="1">
        <v>45849</v>
      </c>
      <c r="B2170" s="2">
        <v>0.95347222222222228</v>
      </c>
      <c r="C2170" t="s">
        <v>34</v>
      </c>
      <c r="D2170" t="s">
        <v>18</v>
      </c>
      <c r="E2170" t="s">
        <v>247</v>
      </c>
      <c r="F2170" t="s">
        <v>20</v>
      </c>
      <c r="G2170" t="s">
        <v>99</v>
      </c>
      <c r="H2170" t="s">
        <v>74</v>
      </c>
      <c r="I2170" t="s">
        <v>31</v>
      </c>
      <c r="J2170" t="s">
        <v>32</v>
      </c>
      <c r="K2170" t="s">
        <v>33</v>
      </c>
      <c r="L2170">
        <v>0</v>
      </c>
      <c r="M2170">
        <v>5</v>
      </c>
      <c r="N2170">
        <v>175</v>
      </c>
      <c r="O2170">
        <v>0</v>
      </c>
      <c r="P2170">
        <v>9</v>
      </c>
      <c r="Q2170">
        <v>35</v>
      </c>
      <c r="R2170">
        <f>SUM(Table1[[#This Row],[FIRST_CLASS_SEATS]:[ECONOMY_SEATS]])</f>
        <v>180</v>
      </c>
      <c r="S2170" s="5">
        <f>(Table1[[#This Row],[TIER1_ELIGIBLE_PAX]]/Table1[[#This Row],[TOTAL_PAX]])</f>
        <v>0</v>
      </c>
      <c r="T2170" s="5">
        <f>(Table1[[#This Row],[TIER2_ELIGIBLE_PAX]]/Table1[[#This Row],[TOTAL_PAX]])</f>
        <v>0.05</v>
      </c>
      <c r="U2170" s="5">
        <f>(Table1[[#This Row],[TIER3_ELIGIBLE_PAX]]/Table1[[#This Row],[TOTAL_PAX]])</f>
        <v>0.19444444444444445</v>
      </c>
      <c r="V2170" s="8">
        <v>0.21817528234694661</v>
      </c>
    </row>
    <row r="2171" spans="1:22" x14ac:dyDescent="0.3">
      <c r="A2171" s="1">
        <v>45872</v>
      </c>
      <c r="B2171" s="2">
        <v>0.80763888888888891</v>
      </c>
      <c r="C2171" t="s">
        <v>34</v>
      </c>
      <c r="D2171" t="s">
        <v>18</v>
      </c>
      <c r="E2171" t="s">
        <v>3404</v>
      </c>
      <c r="F2171" t="s">
        <v>20</v>
      </c>
      <c r="G2171" t="s">
        <v>46</v>
      </c>
      <c r="H2171" t="s">
        <v>22</v>
      </c>
      <c r="I2171" t="s">
        <v>23</v>
      </c>
      <c r="J2171" t="s">
        <v>24</v>
      </c>
      <c r="K2171" t="s">
        <v>59</v>
      </c>
      <c r="L2171">
        <v>8</v>
      </c>
      <c r="M2171">
        <v>42</v>
      </c>
      <c r="N2171">
        <v>166</v>
      </c>
      <c r="O2171">
        <v>0</v>
      </c>
      <c r="P2171">
        <v>8</v>
      </c>
      <c r="Q2171">
        <v>32</v>
      </c>
      <c r="R2171">
        <f>SUM(Table1[[#This Row],[FIRST_CLASS_SEATS]:[ECONOMY_SEATS]])</f>
        <v>216</v>
      </c>
      <c r="S2171" s="5">
        <f>(Table1[[#This Row],[TIER1_ELIGIBLE_PAX]]/Table1[[#This Row],[TOTAL_PAX]])</f>
        <v>0</v>
      </c>
      <c r="T2171" s="5">
        <f>(Table1[[#This Row],[TIER2_ELIGIBLE_PAX]]/Table1[[#This Row],[TOTAL_PAX]])</f>
        <v>3.7037037037037035E-2</v>
      </c>
      <c r="U2171" s="5">
        <f>(Table1[[#This Row],[TIER3_ELIGIBLE_PAX]]/Table1[[#This Row],[TOTAL_PAX]])</f>
        <v>0.14814814814814814</v>
      </c>
      <c r="V2171" s="8">
        <v>0.21822998149850181</v>
      </c>
    </row>
    <row r="2172" spans="1:22" x14ac:dyDescent="0.3">
      <c r="A2172" s="1">
        <v>45931</v>
      </c>
      <c r="B2172" s="2">
        <v>0.25624999999999998</v>
      </c>
      <c r="C2172" t="s">
        <v>26</v>
      </c>
      <c r="D2172" t="s">
        <v>18</v>
      </c>
      <c r="E2172" t="s">
        <v>1787</v>
      </c>
      <c r="F2172" t="s">
        <v>20</v>
      </c>
      <c r="G2172" t="s">
        <v>56</v>
      </c>
      <c r="H2172" t="s">
        <v>57</v>
      </c>
      <c r="I2172" t="s">
        <v>58</v>
      </c>
      <c r="J2172" t="s">
        <v>24</v>
      </c>
      <c r="K2172" t="s">
        <v>25</v>
      </c>
      <c r="L2172">
        <v>0</v>
      </c>
      <c r="M2172">
        <v>32</v>
      </c>
      <c r="N2172">
        <v>300</v>
      </c>
      <c r="O2172">
        <v>0</v>
      </c>
      <c r="P2172">
        <v>0</v>
      </c>
      <c r="Q2172">
        <v>0</v>
      </c>
      <c r="R2172">
        <f>SUM(Table1[[#This Row],[FIRST_CLASS_SEATS]:[ECONOMY_SEATS]])</f>
        <v>332</v>
      </c>
      <c r="S2172" s="5">
        <f>(Table1[[#This Row],[TIER1_ELIGIBLE_PAX]]/Table1[[#This Row],[TOTAL_PAX]])</f>
        <v>0</v>
      </c>
      <c r="T2172" s="5">
        <f>(Table1[[#This Row],[TIER2_ELIGIBLE_PAX]]/Table1[[#This Row],[TOTAL_PAX]])</f>
        <v>0</v>
      </c>
      <c r="U2172" s="5">
        <f>(Table1[[#This Row],[TIER3_ELIGIBLE_PAX]]/Table1[[#This Row],[TOTAL_PAX]])</f>
        <v>0</v>
      </c>
      <c r="V2172" s="8">
        <v>0.21827607858134257</v>
      </c>
    </row>
    <row r="2173" spans="1:22" x14ac:dyDescent="0.3">
      <c r="A2173" s="1">
        <v>45787</v>
      </c>
      <c r="B2173" s="2">
        <v>0.54305555555555551</v>
      </c>
      <c r="C2173" t="s">
        <v>48</v>
      </c>
      <c r="D2173" t="s">
        <v>18</v>
      </c>
      <c r="E2173" t="s">
        <v>4904</v>
      </c>
      <c r="F2173" t="s">
        <v>20</v>
      </c>
      <c r="G2173" t="s">
        <v>99</v>
      </c>
      <c r="H2173" t="s">
        <v>74</v>
      </c>
      <c r="I2173" t="s">
        <v>31</v>
      </c>
      <c r="J2173" t="s">
        <v>32</v>
      </c>
      <c r="K2173" t="s">
        <v>33</v>
      </c>
      <c r="L2173">
        <v>0</v>
      </c>
      <c r="M2173">
        <v>16</v>
      </c>
      <c r="N2173">
        <v>164</v>
      </c>
      <c r="O2173">
        <v>1</v>
      </c>
      <c r="P2173">
        <v>12</v>
      </c>
      <c r="Q2173">
        <v>44</v>
      </c>
      <c r="R2173">
        <f>SUM(Table1[[#This Row],[FIRST_CLASS_SEATS]:[ECONOMY_SEATS]])</f>
        <v>180</v>
      </c>
      <c r="S2173" s="5">
        <f>(Table1[[#This Row],[TIER1_ELIGIBLE_PAX]]/Table1[[#This Row],[TOTAL_PAX]])</f>
        <v>5.5555555555555558E-3</v>
      </c>
      <c r="T2173" s="5">
        <f>(Table1[[#This Row],[TIER2_ELIGIBLE_PAX]]/Table1[[#This Row],[TOTAL_PAX]])</f>
        <v>6.6666666666666666E-2</v>
      </c>
      <c r="U2173" s="5">
        <f>(Table1[[#This Row],[TIER3_ELIGIBLE_PAX]]/Table1[[#This Row],[TOTAL_PAX]])</f>
        <v>0.24444444444444444</v>
      </c>
      <c r="V2173" s="8">
        <v>0.21831360797698285</v>
      </c>
    </row>
    <row r="2174" spans="1:22" x14ac:dyDescent="0.3">
      <c r="A2174" s="1">
        <v>45753</v>
      </c>
      <c r="B2174" s="2">
        <v>0.63749999999999996</v>
      </c>
      <c r="C2174" t="s">
        <v>17</v>
      </c>
      <c r="D2174" t="s">
        <v>18</v>
      </c>
      <c r="E2174" t="s">
        <v>1860</v>
      </c>
      <c r="F2174" t="s">
        <v>20</v>
      </c>
      <c r="G2174" t="s">
        <v>68</v>
      </c>
      <c r="H2174" t="s">
        <v>69</v>
      </c>
      <c r="I2174" t="s">
        <v>31</v>
      </c>
      <c r="J2174" t="s">
        <v>32</v>
      </c>
      <c r="K2174" t="s">
        <v>33</v>
      </c>
      <c r="L2174">
        <v>0</v>
      </c>
      <c r="M2174">
        <v>6</v>
      </c>
      <c r="N2174">
        <v>174</v>
      </c>
      <c r="O2174">
        <v>2</v>
      </c>
      <c r="P2174">
        <v>4</v>
      </c>
      <c r="Q2174">
        <v>18</v>
      </c>
      <c r="R2174">
        <f>SUM(Table1[[#This Row],[FIRST_CLASS_SEATS]:[ECONOMY_SEATS]])</f>
        <v>180</v>
      </c>
      <c r="S2174" s="5">
        <f>(Table1[[#This Row],[TIER1_ELIGIBLE_PAX]]/Table1[[#This Row],[TOTAL_PAX]])</f>
        <v>1.1111111111111112E-2</v>
      </c>
      <c r="T2174" s="5">
        <f>(Table1[[#This Row],[TIER2_ELIGIBLE_PAX]]/Table1[[#This Row],[TOTAL_PAX]])</f>
        <v>2.2222222222222223E-2</v>
      </c>
      <c r="U2174" s="5">
        <f>(Table1[[#This Row],[TIER3_ELIGIBLE_PAX]]/Table1[[#This Row],[TOTAL_PAX]])</f>
        <v>0.1</v>
      </c>
      <c r="V2174" s="8">
        <v>0.21835704850395299</v>
      </c>
    </row>
    <row r="2175" spans="1:22" x14ac:dyDescent="0.3">
      <c r="A2175" s="1">
        <v>45843</v>
      </c>
      <c r="B2175" s="2">
        <v>0.46180555555555558</v>
      </c>
      <c r="C2175" t="s">
        <v>26</v>
      </c>
      <c r="D2175" t="s">
        <v>18</v>
      </c>
      <c r="E2175" t="s">
        <v>2001</v>
      </c>
      <c r="F2175" t="s">
        <v>20</v>
      </c>
      <c r="G2175" t="s">
        <v>76</v>
      </c>
      <c r="H2175" t="s">
        <v>77</v>
      </c>
      <c r="I2175" t="s">
        <v>78</v>
      </c>
      <c r="J2175" t="s">
        <v>24</v>
      </c>
      <c r="K2175" t="s">
        <v>25</v>
      </c>
      <c r="L2175">
        <v>0</v>
      </c>
      <c r="M2175">
        <v>48</v>
      </c>
      <c r="N2175">
        <v>224</v>
      </c>
      <c r="O2175">
        <v>1</v>
      </c>
      <c r="P2175">
        <v>7</v>
      </c>
      <c r="Q2175">
        <v>27</v>
      </c>
      <c r="R2175">
        <f>SUM(Table1[[#This Row],[FIRST_CLASS_SEATS]:[ECONOMY_SEATS]])</f>
        <v>272</v>
      </c>
      <c r="S2175" s="5">
        <f>(Table1[[#This Row],[TIER1_ELIGIBLE_PAX]]/Table1[[#This Row],[TOTAL_PAX]])</f>
        <v>3.6764705882352941E-3</v>
      </c>
      <c r="T2175" s="5">
        <f>(Table1[[#This Row],[TIER2_ELIGIBLE_PAX]]/Table1[[#This Row],[TOTAL_PAX]])</f>
        <v>2.5735294117647058E-2</v>
      </c>
      <c r="U2175" s="5">
        <f>(Table1[[#This Row],[TIER3_ELIGIBLE_PAX]]/Table1[[#This Row],[TOTAL_PAX]])</f>
        <v>9.9264705882352935E-2</v>
      </c>
      <c r="V2175" s="8">
        <v>0.21845000107179835</v>
      </c>
    </row>
    <row r="2176" spans="1:22" x14ac:dyDescent="0.3">
      <c r="A2176" s="1">
        <v>45919</v>
      </c>
      <c r="B2176" s="2">
        <v>0.35833333333333334</v>
      </c>
      <c r="C2176" t="s">
        <v>26</v>
      </c>
      <c r="D2176" t="s">
        <v>18</v>
      </c>
      <c r="E2176" t="s">
        <v>1200</v>
      </c>
      <c r="F2176" t="s">
        <v>20</v>
      </c>
      <c r="G2176" t="s">
        <v>68</v>
      </c>
      <c r="H2176" t="s">
        <v>69</v>
      </c>
      <c r="I2176" t="s">
        <v>31</v>
      </c>
      <c r="J2176" t="s">
        <v>32</v>
      </c>
      <c r="K2176" t="s">
        <v>33</v>
      </c>
      <c r="L2176">
        <v>0</v>
      </c>
      <c r="M2176">
        <v>16</v>
      </c>
      <c r="N2176">
        <v>164</v>
      </c>
      <c r="O2176">
        <v>0</v>
      </c>
      <c r="P2176">
        <v>0</v>
      </c>
      <c r="Q2176">
        <v>8</v>
      </c>
      <c r="R2176">
        <f>SUM(Table1[[#This Row],[FIRST_CLASS_SEATS]:[ECONOMY_SEATS]])</f>
        <v>180</v>
      </c>
      <c r="S2176" s="5">
        <f>(Table1[[#This Row],[TIER1_ELIGIBLE_PAX]]/Table1[[#This Row],[TOTAL_PAX]])</f>
        <v>0</v>
      </c>
      <c r="T2176" s="5">
        <f>(Table1[[#This Row],[TIER2_ELIGIBLE_PAX]]/Table1[[#This Row],[TOTAL_PAX]])</f>
        <v>0</v>
      </c>
      <c r="U2176" s="5">
        <f>(Table1[[#This Row],[TIER3_ELIGIBLE_PAX]]/Table1[[#This Row],[TOTAL_PAX]])</f>
        <v>4.4444444444444446E-2</v>
      </c>
      <c r="V2176" s="8">
        <v>0.21848896120145123</v>
      </c>
    </row>
    <row r="2177" spans="1:22" x14ac:dyDescent="0.3">
      <c r="A2177" s="1">
        <v>45813</v>
      </c>
      <c r="B2177" s="2">
        <v>0.3659722222222222</v>
      </c>
      <c r="C2177" t="s">
        <v>26</v>
      </c>
      <c r="D2177" t="s">
        <v>18</v>
      </c>
      <c r="E2177" t="s">
        <v>1064</v>
      </c>
      <c r="F2177" t="s">
        <v>20</v>
      </c>
      <c r="G2177" t="s">
        <v>99</v>
      </c>
      <c r="H2177" t="s">
        <v>74</v>
      </c>
      <c r="I2177" t="s">
        <v>31</v>
      </c>
      <c r="J2177" t="s">
        <v>32</v>
      </c>
      <c r="K2177" t="s">
        <v>33</v>
      </c>
      <c r="L2177">
        <v>0</v>
      </c>
      <c r="M2177">
        <v>15</v>
      </c>
      <c r="N2177">
        <v>165</v>
      </c>
      <c r="O2177">
        <v>0</v>
      </c>
      <c r="P2177">
        <v>4</v>
      </c>
      <c r="Q2177">
        <v>19</v>
      </c>
      <c r="R2177">
        <f>SUM(Table1[[#This Row],[FIRST_CLASS_SEATS]:[ECONOMY_SEATS]])</f>
        <v>180</v>
      </c>
      <c r="S2177" s="5">
        <f>(Table1[[#This Row],[TIER1_ELIGIBLE_PAX]]/Table1[[#This Row],[TOTAL_PAX]])</f>
        <v>0</v>
      </c>
      <c r="T2177" s="5">
        <f>(Table1[[#This Row],[TIER2_ELIGIBLE_PAX]]/Table1[[#This Row],[TOTAL_PAX]])</f>
        <v>2.2222222222222223E-2</v>
      </c>
      <c r="U2177" s="5">
        <f>(Table1[[#This Row],[TIER3_ELIGIBLE_PAX]]/Table1[[#This Row],[TOTAL_PAX]])</f>
        <v>0.10555555555555556</v>
      </c>
      <c r="V2177" s="8">
        <v>0.21851129620222487</v>
      </c>
    </row>
    <row r="2178" spans="1:22" x14ac:dyDescent="0.3">
      <c r="A2178" s="1">
        <v>45908</v>
      </c>
      <c r="B2178" s="2">
        <v>0.66319444444444442</v>
      </c>
      <c r="C2178" t="s">
        <v>17</v>
      </c>
      <c r="D2178" t="s">
        <v>18</v>
      </c>
      <c r="E2178" t="s">
        <v>617</v>
      </c>
      <c r="F2178" t="s">
        <v>20</v>
      </c>
      <c r="G2178" t="s">
        <v>99</v>
      </c>
      <c r="H2178" t="s">
        <v>74</v>
      </c>
      <c r="I2178" t="s">
        <v>31</v>
      </c>
      <c r="J2178" t="s">
        <v>32</v>
      </c>
      <c r="K2178" t="s">
        <v>33</v>
      </c>
      <c r="L2178">
        <v>0</v>
      </c>
      <c r="M2178">
        <v>0</v>
      </c>
      <c r="N2178">
        <v>180</v>
      </c>
      <c r="O2178">
        <v>4</v>
      </c>
      <c r="P2178">
        <v>9</v>
      </c>
      <c r="Q2178">
        <v>33</v>
      </c>
      <c r="R2178">
        <f>SUM(Table1[[#This Row],[FIRST_CLASS_SEATS]:[ECONOMY_SEATS]])</f>
        <v>180</v>
      </c>
      <c r="S2178" s="5">
        <f>(Table1[[#This Row],[TIER1_ELIGIBLE_PAX]]/Table1[[#This Row],[TOTAL_PAX]])</f>
        <v>2.2222222222222223E-2</v>
      </c>
      <c r="T2178" s="5">
        <f>(Table1[[#This Row],[TIER2_ELIGIBLE_PAX]]/Table1[[#This Row],[TOTAL_PAX]])</f>
        <v>0.05</v>
      </c>
      <c r="U2178" s="5">
        <f>(Table1[[#This Row],[TIER3_ELIGIBLE_PAX]]/Table1[[#This Row],[TOTAL_PAX]])</f>
        <v>0.18333333333333332</v>
      </c>
      <c r="V2178" s="8">
        <v>0.21861237433947678</v>
      </c>
    </row>
    <row r="2179" spans="1:22" x14ac:dyDescent="0.3">
      <c r="A2179" s="1">
        <v>45773</v>
      </c>
      <c r="B2179" s="2">
        <v>0.68333333333333335</v>
      </c>
      <c r="C2179" t="s">
        <v>17</v>
      </c>
      <c r="D2179" t="s">
        <v>18</v>
      </c>
      <c r="E2179" t="s">
        <v>1957</v>
      </c>
      <c r="F2179" t="s">
        <v>20</v>
      </c>
      <c r="G2179" t="s">
        <v>54</v>
      </c>
      <c r="H2179" t="s">
        <v>30</v>
      </c>
      <c r="I2179" t="s">
        <v>31</v>
      </c>
      <c r="J2179" t="s">
        <v>32</v>
      </c>
      <c r="K2179" t="s">
        <v>33</v>
      </c>
      <c r="L2179">
        <v>0</v>
      </c>
      <c r="M2179">
        <v>14</v>
      </c>
      <c r="N2179">
        <v>166</v>
      </c>
      <c r="O2179">
        <v>0</v>
      </c>
      <c r="P2179">
        <v>1</v>
      </c>
      <c r="Q2179">
        <v>12</v>
      </c>
      <c r="R2179">
        <f>SUM(Table1[[#This Row],[FIRST_CLASS_SEATS]:[ECONOMY_SEATS]])</f>
        <v>180</v>
      </c>
      <c r="S2179" s="5">
        <f>(Table1[[#This Row],[TIER1_ELIGIBLE_PAX]]/Table1[[#This Row],[TOTAL_PAX]])</f>
        <v>0</v>
      </c>
      <c r="T2179" s="5">
        <f>(Table1[[#This Row],[TIER2_ELIGIBLE_PAX]]/Table1[[#This Row],[TOTAL_PAX]])</f>
        <v>5.5555555555555558E-3</v>
      </c>
      <c r="U2179" s="5">
        <f>(Table1[[#This Row],[TIER3_ELIGIBLE_PAX]]/Table1[[#This Row],[TOTAL_PAX]])</f>
        <v>6.6666666666666666E-2</v>
      </c>
      <c r="V2179" s="8">
        <v>0.21872527132932695</v>
      </c>
    </row>
    <row r="2180" spans="1:22" x14ac:dyDescent="0.3">
      <c r="A2180" s="1">
        <v>45922</v>
      </c>
      <c r="B2180" s="2">
        <v>0.64027777777777772</v>
      </c>
      <c r="C2180" t="s">
        <v>17</v>
      </c>
      <c r="D2180" t="s">
        <v>18</v>
      </c>
      <c r="E2180" t="s">
        <v>2819</v>
      </c>
      <c r="F2180" t="s">
        <v>20</v>
      </c>
      <c r="G2180" t="s">
        <v>54</v>
      </c>
      <c r="H2180" t="s">
        <v>30</v>
      </c>
      <c r="I2180" t="s">
        <v>31</v>
      </c>
      <c r="J2180" t="s">
        <v>32</v>
      </c>
      <c r="K2180" t="s">
        <v>33</v>
      </c>
      <c r="L2180">
        <v>0</v>
      </c>
      <c r="M2180">
        <v>16</v>
      </c>
      <c r="N2180">
        <v>164</v>
      </c>
      <c r="O2180">
        <v>2</v>
      </c>
      <c r="P2180">
        <v>13</v>
      </c>
      <c r="Q2180">
        <v>46</v>
      </c>
      <c r="R2180">
        <f>SUM(Table1[[#This Row],[FIRST_CLASS_SEATS]:[ECONOMY_SEATS]])</f>
        <v>180</v>
      </c>
      <c r="S2180" s="5">
        <f>(Table1[[#This Row],[TIER1_ELIGIBLE_PAX]]/Table1[[#This Row],[TOTAL_PAX]])</f>
        <v>1.1111111111111112E-2</v>
      </c>
      <c r="T2180" s="5">
        <f>(Table1[[#This Row],[TIER2_ELIGIBLE_PAX]]/Table1[[#This Row],[TOTAL_PAX]])</f>
        <v>7.2222222222222215E-2</v>
      </c>
      <c r="U2180" s="5">
        <f>(Table1[[#This Row],[TIER3_ELIGIBLE_PAX]]/Table1[[#This Row],[TOTAL_PAX]])</f>
        <v>0.25555555555555554</v>
      </c>
      <c r="V2180" s="8">
        <v>0.21884524770902558</v>
      </c>
    </row>
    <row r="2181" spans="1:22" x14ac:dyDescent="0.3">
      <c r="A2181" s="1">
        <v>45817</v>
      </c>
      <c r="B2181" s="2">
        <v>0.52430555555555558</v>
      </c>
      <c r="C2181" t="s">
        <v>48</v>
      </c>
      <c r="D2181" t="s">
        <v>18</v>
      </c>
      <c r="E2181" t="s">
        <v>1722</v>
      </c>
      <c r="F2181" t="s">
        <v>20</v>
      </c>
      <c r="G2181" t="s">
        <v>21</v>
      </c>
      <c r="H2181" t="s">
        <v>22</v>
      </c>
      <c r="I2181" t="s">
        <v>23</v>
      </c>
      <c r="J2181" t="s">
        <v>24</v>
      </c>
      <c r="K2181" t="s">
        <v>25</v>
      </c>
      <c r="L2181">
        <v>0</v>
      </c>
      <c r="M2181">
        <v>32</v>
      </c>
      <c r="N2181">
        <v>304</v>
      </c>
      <c r="O2181">
        <v>0</v>
      </c>
      <c r="P2181">
        <v>9</v>
      </c>
      <c r="Q2181">
        <v>33</v>
      </c>
      <c r="R2181">
        <f>SUM(Table1[[#This Row],[FIRST_CLASS_SEATS]:[ECONOMY_SEATS]])</f>
        <v>336</v>
      </c>
      <c r="S2181" s="5">
        <f>(Table1[[#This Row],[TIER1_ELIGIBLE_PAX]]/Table1[[#This Row],[TOTAL_PAX]])</f>
        <v>0</v>
      </c>
      <c r="T2181" s="5">
        <f>(Table1[[#This Row],[TIER2_ELIGIBLE_PAX]]/Table1[[#This Row],[TOTAL_PAX]])</f>
        <v>2.6785714285714284E-2</v>
      </c>
      <c r="U2181" s="5">
        <f>(Table1[[#This Row],[TIER3_ELIGIBLE_PAX]]/Table1[[#This Row],[TOTAL_PAX]])</f>
        <v>9.8214285714285712E-2</v>
      </c>
      <c r="V2181" s="8">
        <v>0.21891013239556212</v>
      </c>
    </row>
    <row r="2182" spans="1:22" x14ac:dyDescent="0.3">
      <c r="A2182" s="1">
        <v>45881</v>
      </c>
      <c r="B2182" s="2">
        <v>0.89444444444444449</v>
      </c>
      <c r="C2182" t="s">
        <v>34</v>
      </c>
      <c r="D2182" t="s">
        <v>18</v>
      </c>
      <c r="E2182" t="s">
        <v>3272</v>
      </c>
      <c r="F2182" t="s">
        <v>20</v>
      </c>
      <c r="G2182" t="s">
        <v>40</v>
      </c>
      <c r="H2182" t="s">
        <v>41</v>
      </c>
      <c r="I2182" t="s">
        <v>31</v>
      </c>
      <c r="J2182" t="s">
        <v>32</v>
      </c>
      <c r="K2182" t="s">
        <v>33</v>
      </c>
      <c r="L2182">
        <v>0</v>
      </c>
      <c r="M2182">
        <v>10</v>
      </c>
      <c r="N2182">
        <v>170</v>
      </c>
      <c r="O2182">
        <v>1</v>
      </c>
      <c r="P2182">
        <v>0</v>
      </c>
      <c r="Q2182">
        <v>2</v>
      </c>
      <c r="R2182">
        <f>SUM(Table1[[#This Row],[FIRST_CLASS_SEATS]:[ECONOMY_SEATS]])</f>
        <v>180</v>
      </c>
      <c r="S2182" s="5">
        <f>(Table1[[#This Row],[TIER1_ELIGIBLE_PAX]]/Table1[[#This Row],[TOTAL_PAX]])</f>
        <v>5.5555555555555558E-3</v>
      </c>
      <c r="T2182" s="5">
        <f>(Table1[[#This Row],[TIER2_ELIGIBLE_PAX]]/Table1[[#This Row],[TOTAL_PAX]])</f>
        <v>0</v>
      </c>
      <c r="U2182" s="5">
        <f>(Table1[[#This Row],[TIER3_ELIGIBLE_PAX]]/Table1[[#This Row],[TOTAL_PAX]])</f>
        <v>1.1111111111111112E-2</v>
      </c>
      <c r="V2182" s="8">
        <v>0.21891381464609527</v>
      </c>
    </row>
    <row r="2183" spans="1:22" x14ac:dyDescent="0.3">
      <c r="A2183" s="1">
        <v>45918</v>
      </c>
      <c r="B2183" s="2">
        <v>0.77013888888888893</v>
      </c>
      <c r="C2183" t="s">
        <v>34</v>
      </c>
      <c r="D2183" t="s">
        <v>18</v>
      </c>
      <c r="E2183" t="s">
        <v>1736</v>
      </c>
      <c r="F2183" t="s">
        <v>20</v>
      </c>
      <c r="G2183" t="s">
        <v>40</v>
      </c>
      <c r="H2183" t="s">
        <v>41</v>
      </c>
      <c r="I2183" t="s">
        <v>31</v>
      </c>
      <c r="J2183" t="s">
        <v>32</v>
      </c>
      <c r="K2183" t="s">
        <v>33</v>
      </c>
      <c r="L2183">
        <v>0</v>
      </c>
      <c r="M2183">
        <v>18</v>
      </c>
      <c r="N2183">
        <v>162</v>
      </c>
      <c r="O2183">
        <v>0</v>
      </c>
      <c r="P2183">
        <v>14</v>
      </c>
      <c r="Q2183">
        <v>48</v>
      </c>
      <c r="R2183">
        <f>SUM(Table1[[#This Row],[FIRST_CLASS_SEATS]:[ECONOMY_SEATS]])</f>
        <v>180</v>
      </c>
      <c r="S2183" s="5">
        <f>(Table1[[#This Row],[TIER1_ELIGIBLE_PAX]]/Table1[[#This Row],[TOTAL_PAX]])</f>
        <v>0</v>
      </c>
      <c r="T2183" s="5">
        <f>(Table1[[#This Row],[TIER2_ELIGIBLE_PAX]]/Table1[[#This Row],[TOTAL_PAX]])</f>
        <v>7.7777777777777779E-2</v>
      </c>
      <c r="U2183" s="5">
        <f>(Table1[[#This Row],[TIER3_ELIGIBLE_PAX]]/Table1[[#This Row],[TOTAL_PAX]])</f>
        <v>0.26666666666666666</v>
      </c>
      <c r="V2183" s="8">
        <v>0.21898883881281683</v>
      </c>
    </row>
    <row r="2184" spans="1:22" x14ac:dyDescent="0.3">
      <c r="A2184" s="1">
        <v>45755</v>
      </c>
      <c r="B2184" s="2">
        <v>0.9194444444444444</v>
      </c>
      <c r="C2184" t="s">
        <v>34</v>
      </c>
      <c r="D2184" t="s">
        <v>18</v>
      </c>
      <c r="E2184" t="s">
        <v>2881</v>
      </c>
      <c r="F2184" t="s">
        <v>20</v>
      </c>
      <c r="G2184" t="s">
        <v>124</v>
      </c>
      <c r="H2184" t="s">
        <v>22</v>
      </c>
      <c r="I2184" t="s">
        <v>23</v>
      </c>
      <c r="J2184" t="s">
        <v>24</v>
      </c>
      <c r="K2184" t="s">
        <v>25</v>
      </c>
      <c r="L2184">
        <v>8</v>
      </c>
      <c r="M2184">
        <v>49</v>
      </c>
      <c r="N2184">
        <v>178</v>
      </c>
      <c r="O2184">
        <v>2</v>
      </c>
      <c r="P2184">
        <v>4</v>
      </c>
      <c r="Q2184">
        <v>19</v>
      </c>
      <c r="R2184">
        <f>SUM(Table1[[#This Row],[FIRST_CLASS_SEATS]:[ECONOMY_SEATS]])</f>
        <v>235</v>
      </c>
      <c r="S2184" s="5">
        <f>(Table1[[#This Row],[TIER1_ELIGIBLE_PAX]]/Table1[[#This Row],[TOTAL_PAX]])</f>
        <v>8.5106382978723406E-3</v>
      </c>
      <c r="T2184" s="5">
        <f>(Table1[[#This Row],[TIER2_ELIGIBLE_PAX]]/Table1[[#This Row],[TOTAL_PAX]])</f>
        <v>1.7021276595744681E-2</v>
      </c>
      <c r="U2184" s="5">
        <f>(Table1[[#This Row],[TIER3_ELIGIBLE_PAX]]/Table1[[#This Row],[TOTAL_PAX]])</f>
        <v>8.085106382978724E-2</v>
      </c>
      <c r="V2184" s="8">
        <v>0.21908740664531645</v>
      </c>
    </row>
    <row r="2185" spans="1:22" x14ac:dyDescent="0.3">
      <c r="A2185" s="1">
        <v>45857</v>
      </c>
      <c r="B2185" s="2">
        <v>0.53472222222222221</v>
      </c>
      <c r="C2185" t="s">
        <v>48</v>
      </c>
      <c r="D2185" t="s">
        <v>18</v>
      </c>
      <c r="E2185" t="s">
        <v>5944</v>
      </c>
      <c r="F2185" t="s">
        <v>20</v>
      </c>
      <c r="G2185" t="s">
        <v>73</v>
      </c>
      <c r="H2185" t="s">
        <v>74</v>
      </c>
      <c r="I2185" t="s">
        <v>31</v>
      </c>
      <c r="J2185" t="s">
        <v>32</v>
      </c>
      <c r="K2185" t="s">
        <v>33</v>
      </c>
      <c r="L2185">
        <v>0</v>
      </c>
      <c r="M2185">
        <v>4</v>
      </c>
      <c r="N2185">
        <v>176</v>
      </c>
      <c r="O2185">
        <v>1</v>
      </c>
      <c r="P2185">
        <v>3</v>
      </c>
      <c r="Q2185">
        <v>17</v>
      </c>
      <c r="R2185">
        <f>SUM(Table1[[#This Row],[FIRST_CLASS_SEATS]:[ECONOMY_SEATS]])</f>
        <v>180</v>
      </c>
      <c r="S2185" s="5">
        <f>(Table1[[#This Row],[TIER1_ELIGIBLE_PAX]]/Table1[[#This Row],[TOTAL_PAX]])</f>
        <v>5.5555555555555558E-3</v>
      </c>
      <c r="T2185" s="5">
        <f>(Table1[[#This Row],[TIER2_ELIGIBLE_PAX]]/Table1[[#This Row],[TOTAL_PAX]])</f>
        <v>1.6666666666666666E-2</v>
      </c>
      <c r="U2185" s="5">
        <f>(Table1[[#This Row],[TIER3_ELIGIBLE_PAX]]/Table1[[#This Row],[TOTAL_PAX]])</f>
        <v>9.4444444444444442E-2</v>
      </c>
      <c r="V2185" s="8">
        <v>0.21914613403202066</v>
      </c>
    </row>
    <row r="2186" spans="1:22" x14ac:dyDescent="0.3">
      <c r="A2186" s="1">
        <v>45926</v>
      </c>
      <c r="B2186" s="2">
        <v>0.72499999999999998</v>
      </c>
      <c r="C2186" t="s">
        <v>17</v>
      </c>
      <c r="D2186" t="s">
        <v>18</v>
      </c>
      <c r="E2186" t="s">
        <v>2018</v>
      </c>
      <c r="F2186" t="s">
        <v>20</v>
      </c>
      <c r="G2186" t="s">
        <v>46</v>
      </c>
      <c r="H2186" t="s">
        <v>22</v>
      </c>
      <c r="I2186" t="s">
        <v>23</v>
      </c>
      <c r="J2186" t="s">
        <v>24</v>
      </c>
      <c r="K2186" t="s">
        <v>47</v>
      </c>
      <c r="L2186">
        <v>0</v>
      </c>
      <c r="M2186">
        <v>56</v>
      </c>
      <c r="N2186">
        <v>275</v>
      </c>
      <c r="O2186">
        <v>1</v>
      </c>
      <c r="P2186">
        <v>10</v>
      </c>
      <c r="Q2186">
        <v>38</v>
      </c>
      <c r="R2186">
        <f>SUM(Table1[[#This Row],[FIRST_CLASS_SEATS]:[ECONOMY_SEATS]])</f>
        <v>331</v>
      </c>
      <c r="S2186" s="5">
        <f>(Table1[[#This Row],[TIER1_ELIGIBLE_PAX]]/Table1[[#This Row],[TOTAL_PAX]])</f>
        <v>3.0211480362537764E-3</v>
      </c>
      <c r="T2186" s="5">
        <f>(Table1[[#This Row],[TIER2_ELIGIBLE_PAX]]/Table1[[#This Row],[TOTAL_PAX]])</f>
        <v>3.0211480362537766E-2</v>
      </c>
      <c r="U2186" s="5">
        <f>(Table1[[#This Row],[TIER3_ELIGIBLE_PAX]]/Table1[[#This Row],[TOTAL_PAX]])</f>
        <v>0.11480362537764351</v>
      </c>
      <c r="V2186" s="8">
        <v>0.21926091184310847</v>
      </c>
    </row>
    <row r="2187" spans="1:22" x14ac:dyDescent="0.3">
      <c r="A2187" s="1">
        <v>45955</v>
      </c>
      <c r="B2187" s="2">
        <v>0.2722222222222222</v>
      </c>
      <c r="C2187" t="s">
        <v>26</v>
      </c>
      <c r="D2187" t="s">
        <v>18</v>
      </c>
      <c r="E2187" t="s">
        <v>605</v>
      </c>
      <c r="F2187" t="s">
        <v>20</v>
      </c>
      <c r="G2187" t="s">
        <v>76</v>
      </c>
      <c r="H2187" t="s">
        <v>77</v>
      </c>
      <c r="I2187" t="s">
        <v>78</v>
      </c>
      <c r="J2187" t="s">
        <v>24</v>
      </c>
      <c r="K2187" t="s">
        <v>25</v>
      </c>
      <c r="L2187">
        <v>0</v>
      </c>
      <c r="M2187">
        <v>32</v>
      </c>
      <c r="N2187">
        <v>304</v>
      </c>
      <c r="O2187">
        <v>0</v>
      </c>
      <c r="P2187">
        <v>5</v>
      </c>
      <c r="Q2187">
        <v>21</v>
      </c>
      <c r="R2187">
        <f>SUM(Table1[[#This Row],[FIRST_CLASS_SEATS]:[ECONOMY_SEATS]])</f>
        <v>336</v>
      </c>
      <c r="S2187" s="5">
        <f>(Table1[[#This Row],[TIER1_ELIGIBLE_PAX]]/Table1[[#This Row],[TOTAL_PAX]])</f>
        <v>0</v>
      </c>
      <c r="T2187" s="5">
        <f>(Table1[[#This Row],[TIER2_ELIGIBLE_PAX]]/Table1[[#This Row],[TOTAL_PAX]])</f>
        <v>1.488095238095238E-2</v>
      </c>
      <c r="U2187" s="5">
        <f>(Table1[[#This Row],[TIER3_ELIGIBLE_PAX]]/Table1[[#This Row],[TOTAL_PAX]])</f>
        <v>6.25E-2</v>
      </c>
      <c r="V2187" s="8">
        <v>0.21936284040499054</v>
      </c>
    </row>
    <row r="2188" spans="1:22" x14ac:dyDescent="0.3">
      <c r="A2188" s="1">
        <v>45878</v>
      </c>
      <c r="B2188" s="2">
        <v>0.88611111111111107</v>
      </c>
      <c r="C2188" t="s">
        <v>34</v>
      </c>
      <c r="D2188" t="s">
        <v>18</v>
      </c>
      <c r="E2188" t="s">
        <v>2815</v>
      </c>
      <c r="F2188" t="s">
        <v>20</v>
      </c>
      <c r="G2188" t="s">
        <v>71</v>
      </c>
      <c r="H2188" t="s">
        <v>22</v>
      </c>
      <c r="I2188" t="s">
        <v>23</v>
      </c>
      <c r="J2188" t="s">
        <v>24</v>
      </c>
      <c r="K2188" t="s">
        <v>25</v>
      </c>
      <c r="L2188">
        <v>0</v>
      </c>
      <c r="M2188">
        <v>48</v>
      </c>
      <c r="N2188">
        <v>224</v>
      </c>
      <c r="O2188">
        <v>0</v>
      </c>
      <c r="P2188">
        <v>12</v>
      </c>
      <c r="Q2188">
        <v>42</v>
      </c>
      <c r="R2188">
        <f>SUM(Table1[[#This Row],[FIRST_CLASS_SEATS]:[ECONOMY_SEATS]])</f>
        <v>272</v>
      </c>
      <c r="S2188" s="5">
        <f>(Table1[[#This Row],[TIER1_ELIGIBLE_PAX]]/Table1[[#This Row],[TOTAL_PAX]])</f>
        <v>0</v>
      </c>
      <c r="T2188" s="5">
        <f>(Table1[[#This Row],[TIER2_ELIGIBLE_PAX]]/Table1[[#This Row],[TOTAL_PAX]])</f>
        <v>4.4117647058823532E-2</v>
      </c>
      <c r="U2188" s="5">
        <f>(Table1[[#This Row],[TIER3_ELIGIBLE_PAX]]/Table1[[#This Row],[TOTAL_PAX]])</f>
        <v>0.15441176470588236</v>
      </c>
      <c r="V2188" s="8">
        <v>0.21951162800030677</v>
      </c>
    </row>
    <row r="2189" spans="1:22" x14ac:dyDescent="0.3">
      <c r="A2189" s="1">
        <v>45842</v>
      </c>
      <c r="B2189" s="2">
        <v>0.93472222222222223</v>
      </c>
      <c r="C2189" t="s">
        <v>34</v>
      </c>
      <c r="D2189" t="s">
        <v>18</v>
      </c>
      <c r="E2189" t="s">
        <v>1811</v>
      </c>
      <c r="F2189" t="s">
        <v>20</v>
      </c>
      <c r="G2189" t="s">
        <v>36</v>
      </c>
      <c r="H2189" t="s">
        <v>37</v>
      </c>
      <c r="I2189" t="s">
        <v>31</v>
      </c>
      <c r="J2189" t="s">
        <v>32</v>
      </c>
      <c r="K2189" t="s">
        <v>33</v>
      </c>
      <c r="L2189">
        <v>0</v>
      </c>
      <c r="M2189">
        <v>5</v>
      </c>
      <c r="N2189">
        <v>175</v>
      </c>
      <c r="O2189">
        <v>0</v>
      </c>
      <c r="P2189">
        <v>7</v>
      </c>
      <c r="Q2189">
        <v>29</v>
      </c>
      <c r="R2189">
        <f>SUM(Table1[[#This Row],[FIRST_CLASS_SEATS]:[ECONOMY_SEATS]])</f>
        <v>180</v>
      </c>
      <c r="S2189" s="5">
        <f>(Table1[[#This Row],[TIER1_ELIGIBLE_PAX]]/Table1[[#This Row],[TOTAL_PAX]])</f>
        <v>0</v>
      </c>
      <c r="T2189" s="5">
        <f>(Table1[[#This Row],[TIER2_ELIGIBLE_PAX]]/Table1[[#This Row],[TOTAL_PAX]])</f>
        <v>3.888888888888889E-2</v>
      </c>
      <c r="U2189" s="5">
        <f>(Table1[[#This Row],[TIER3_ELIGIBLE_PAX]]/Table1[[#This Row],[TOTAL_PAX]])</f>
        <v>0.16111111111111112</v>
      </c>
      <c r="V2189" s="8">
        <v>0.21989617135857975</v>
      </c>
    </row>
    <row r="2190" spans="1:22" x14ac:dyDescent="0.3">
      <c r="A2190" s="1">
        <v>45937</v>
      </c>
      <c r="B2190" s="2">
        <v>0.65208333333333335</v>
      </c>
      <c r="C2190" t="s">
        <v>17</v>
      </c>
      <c r="D2190" t="s">
        <v>18</v>
      </c>
      <c r="E2190" t="s">
        <v>3301</v>
      </c>
      <c r="F2190" t="s">
        <v>20</v>
      </c>
      <c r="G2190" t="s">
        <v>21</v>
      </c>
      <c r="H2190" t="s">
        <v>22</v>
      </c>
      <c r="I2190" t="s">
        <v>23</v>
      </c>
      <c r="J2190" t="s">
        <v>24</v>
      </c>
      <c r="K2190" t="s">
        <v>59</v>
      </c>
      <c r="L2190">
        <v>8</v>
      </c>
      <c r="M2190">
        <v>48</v>
      </c>
      <c r="N2190">
        <v>200</v>
      </c>
      <c r="O2190">
        <v>1</v>
      </c>
      <c r="P2190">
        <v>0</v>
      </c>
      <c r="Q2190">
        <v>3</v>
      </c>
      <c r="R2190">
        <f>SUM(Table1[[#This Row],[FIRST_CLASS_SEATS]:[ECONOMY_SEATS]])</f>
        <v>256</v>
      </c>
      <c r="S2190" s="5">
        <f>(Table1[[#This Row],[TIER1_ELIGIBLE_PAX]]/Table1[[#This Row],[TOTAL_PAX]])</f>
        <v>3.90625E-3</v>
      </c>
      <c r="T2190" s="5">
        <f>(Table1[[#This Row],[TIER2_ELIGIBLE_PAX]]/Table1[[#This Row],[TOTAL_PAX]])</f>
        <v>0</v>
      </c>
      <c r="U2190" s="5">
        <f>(Table1[[#This Row],[TIER3_ELIGIBLE_PAX]]/Table1[[#This Row],[TOTAL_PAX]])</f>
        <v>1.171875E-2</v>
      </c>
      <c r="V2190" s="8">
        <v>0.219998002188449</v>
      </c>
    </row>
    <row r="2191" spans="1:22" x14ac:dyDescent="0.3">
      <c r="A2191" s="1">
        <v>45800</v>
      </c>
      <c r="B2191" s="2">
        <v>0.86458333333333337</v>
      </c>
      <c r="C2191" t="s">
        <v>34</v>
      </c>
      <c r="D2191" t="s">
        <v>18</v>
      </c>
      <c r="E2191" t="s">
        <v>4969</v>
      </c>
      <c r="F2191" t="s">
        <v>20</v>
      </c>
      <c r="G2191" t="s">
        <v>40</v>
      </c>
      <c r="H2191" t="s">
        <v>41</v>
      </c>
      <c r="I2191" t="s">
        <v>31</v>
      </c>
      <c r="J2191" t="s">
        <v>32</v>
      </c>
      <c r="K2191" t="s">
        <v>33</v>
      </c>
      <c r="L2191">
        <v>0</v>
      </c>
      <c r="M2191">
        <v>4</v>
      </c>
      <c r="N2191">
        <v>176</v>
      </c>
      <c r="O2191">
        <v>1</v>
      </c>
      <c r="P2191">
        <v>5</v>
      </c>
      <c r="Q2191">
        <v>23</v>
      </c>
      <c r="R2191">
        <f>SUM(Table1[[#This Row],[FIRST_CLASS_SEATS]:[ECONOMY_SEATS]])</f>
        <v>180</v>
      </c>
      <c r="S2191" s="5">
        <f>(Table1[[#This Row],[TIER1_ELIGIBLE_PAX]]/Table1[[#This Row],[TOTAL_PAX]])</f>
        <v>5.5555555555555558E-3</v>
      </c>
      <c r="T2191" s="5">
        <f>(Table1[[#This Row],[TIER2_ELIGIBLE_PAX]]/Table1[[#This Row],[TOTAL_PAX]])</f>
        <v>2.7777777777777776E-2</v>
      </c>
      <c r="U2191" s="5">
        <f>(Table1[[#This Row],[TIER3_ELIGIBLE_PAX]]/Table1[[#This Row],[TOTAL_PAX]])</f>
        <v>0.12777777777777777</v>
      </c>
      <c r="V2191" s="8">
        <v>0.220014957988105</v>
      </c>
    </row>
    <row r="2192" spans="1:22" x14ac:dyDescent="0.3">
      <c r="A2192" s="1">
        <v>45861</v>
      </c>
      <c r="B2192" s="2">
        <v>0.71944444444444444</v>
      </c>
      <c r="C2192" t="s">
        <v>17</v>
      </c>
      <c r="D2192" t="s">
        <v>18</v>
      </c>
      <c r="E2192" t="s">
        <v>4851</v>
      </c>
      <c r="F2192" t="s">
        <v>20</v>
      </c>
      <c r="G2192" t="s">
        <v>99</v>
      </c>
      <c r="H2192" t="s">
        <v>74</v>
      </c>
      <c r="I2192" t="s">
        <v>31</v>
      </c>
      <c r="J2192" t="s">
        <v>32</v>
      </c>
      <c r="K2192" t="s">
        <v>33</v>
      </c>
      <c r="L2192">
        <v>0</v>
      </c>
      <c r="M2192">
        <v>1</v>
      </c>
      <c r="N2192">
        <v>179</v>
      </c>
      <c r="O2192">
        <v>5</v>
      </c>
      <c r="P2192">
        <v>9</v>
      </c>
      <c r="Q2192">
        <v>33</v>
      </c>
      <c r="R2192">
        <f>SUM(Table1[[#This Row],[FIRST_CLASS_SEATS]:[ECONOMY_SEATS]])</f>
        <v>180</v>
      </c>
      <c r="S2192" s="5">
        <f>(Table1[[#This Row],[TIER1_ELIGIBLE_PAX]]/Table1[[#This Row],[TOTAL_PAX]])</f>
        <v>2.7777777777777776E-2</v>
      </c>
      <c r="T2192" s="5">
        <f>(Table1[[#This Row],[TIER2_ELIGIBLE_PAX]]/Table1[[#This Row],[TOTAL_PAX]])</f>
        <v>0.05</v>
      </c>
      <c r="U2192" s="5">
        <f>(Table1[[#This Row],[TIER3_ELIGIBLE_PAX]]/Table1[[#This Row],[TOTAL_PAX]])</f>
        <v>0.18333333333333332</v>
      </c>
      <c r="V2192" s="8">
        <v>0.22007506497091489</v>
      </c>
    </row>
    <row r="2193" spans="1:22" x14ac:dyDescent="0.3">
      <c r="A2193" s="1">
        <v>45888</v>
      </c>
      <c r="B2193" s="2">
        <v>0.48472222222222222</v>
      </c>
      <c r="C2193" t="s">
        <v>26</v>
      </c>
      <c r="D2193" t="s">
        <v>18</v>
      </c>
      <c r="E2193" t="s">
        <v>1058</v>
      </c>
      <c r="F2193" t="s">
        <v>20</v>
      </c>
      <c r="G2193" t="s">
        <v>124</v>
      </c>
      <c r="H2193" t="s">
        <v>22</v>
      </c>
      <c r="I2193" t="s">
        <v>23</v>
      </c>
      <c r="J2193" t="s">
        <v>24</v>
      </c>
      <c r="K2193" t="s">
        <v>25</v>
      </c>
      <c r="L2193">
        <v>0</v>
      </c>
      <c r="M2193">
        <v>32</v>
      </c>
      <c r="N2193">
        <v>300</v>
      </c>
      <c r="O2193">
        <v>0</v>
      </c>
      <c r="P2193">
        <v>10</v>
      </c>
      <c r="Q2193">
        <v>38</v>
      </c>
      <c r="R2193">
        <f>SUM(Table1[[#This Row],[FIRST_CLASS_SEATS]:[ECONOMY_SEATS]])</f>
        <v>332</v>
      </c>
      <c r="S2193" s="5">
        <f>(Table1[[#This Row],[TIER1_ELIGIBLE_PAX]]/Table1[[#This Row],[TOTAL_PAX]])</f>
        <v>0</v>
      </c>
      <c r="T2193" s="5">
        <f>(Table1[[#This Row],[TIER2_ELIGIBLE_PAX]]/Table1[[#This Row],[TOTAL_PAX]])</f>
        <v>3.0120481927710843E-2</v>
      </c>
      <c r="U2193" s="5">
        <f>(Table1[[#This Row],[TIER3_ELIGIBLE_PAX]]/Table1[[#This Row],[TOTAL_PAX]])</f>
        <v>0.1144578313253012</v>
      </c>
      <c r="V2193" s="8">
        <v>0.22027016383683151</v>
      </c>
    </row>
    <row r="2194" spans="1:22" x14ac:dyDescent="0.3">
      <c r="A2194" s="1">
        <v>45829</v>
      </c>
      <c r="B2194" s="2">
        <v>0.8618055555555556</v>
      </c>
      <c r="C2194" t="s">
        <v>34</v>
      </c>
      <c r="D2194" t="s">
        <v>18</v>
      </c>
      <c r="E2194" t="s">
        <v>5285</v>
      </c>
      <c r="F2194" t="s">
        <v>20</v>
      </c>
      <c r="G2194" t="s">
        <v>54</v>
      </c>
      <c r="H2194" t="s">
        <v>30</v>
      </c>
      <c r="I2194" t="s">
        <v>31</v>
      </c>
      <c r="J2194" t="s">
        <v>32</v>
      </c>
      <c r="K2194" t="s">
        <v>33</v>
      </c>
      <c r="L2194">
        <v>0</v>
      </c>
      <c r="M2194">
        <v>20</v>
      </c>
      <c r="N2194">
        <v>160</v>
      </c>
      <c r="O2194">
        <v>3</v>
      </c>
      <c r="P2194">
        <v>7</v>
      </c>
      <c r="Q2194">
        <v>27</v>
      </c>
      <c r="R2194">
        <f>SUM(Table1[[#This Row],[FIRST_CLASS_SEATS]:[ECONOMY_SEATS]])</f>
        <v>180</v>
      </c>
      <c r="S2194" s="5">
        <f>(Table1[[#This Row],[TIER1_ELIGIBLE_PAX]]/Table1[[#This Row],[TOTAL_PAX]])</f>
        <v>1.6666666666666666E-2</v>
      </c>
      <c r="T2194" s="5">
        <f>(Table1[[#This Row],[TIER2_ELIGIBLE_PAX]]/Table1[[#This Row],[TOTAL_PAX]])</f>
        <v>3.888888888888889E-2</v>
      </c>
      <c r="U2194" s="5">
        <f>(Table1[[#This Row],[TIER3_ELIGIBLE_PAX]]/Table1[[#This Row],[TOTAL_PAX]])</f>
        <v>0.15</v>
      </c>
      <c r="V2194" s="8">
        <v>0.22054576801273296</v>
      </c>
    </row>
    <row r="2195" spans="1:22" x14ac:dyDescent="0.3">
      <c r="A2195" s="1">
        <v>45960</v>
      </c>
      <c r="B2195" s="2">
        <v>0.55694444444444446</v>
      </c>
      <c r="C2195" t="s">
        <v>48</v>
      </c>
      <c r="D2195" t="s">
        <v>18</v>
      </c>
      <c r="E2195" t="s">
        <v>1009</v>
      </c>
      <c r="F2195" t="s">
        <v>20</v>
      </c>
      <c r="G2195" t="s">
        <v>21</v>
      </c>
      <c r="H2195" t="s">
        <v>22</v>
      </c>
      <c r="I2195" t="s">
        <v>23</v>
      </c>
      <c r="J2195" t="s">
        <v>24</v>
      </c>
      <c r="K2195" t="s">
        <v>25</v>
      </c>
      <c r="L2195">
        <v>0</v>
      </c>
      <c r="M2195">
        <v>32</v>
      </c>
      <c r="N2195">
        <v>304</v>
      </c>
      <c r="O2195">
        <v>2</v>
      </c>
      <c r="P2195">
        <v>15</v>
      </c>
      <c r="Q2195">
        <v>52</v>
      </c>
      <c r="R2195">
        <f>SUM(Table1[[#This Row],[FIRST_CLASS_SEATS]:[ECONOMY_SEATS]])</f>
        <v>336</v>
      </c>
      <c r="S2195" s="5">
        <f>(Table1[[#This Row],[TIER1_ELIGIBLE_PAX]]/Table1[[#This Row],[TOTAL_PAX]])</f>
        <v>5.9523809523809521E-3</v>
      </c>
      <c r="T2195" s="5">
        <f>(Table1[[#This Row],[TIER2_ELIGIBLE_PAX]]/Table1[[#This Row],[TOTAL_PAX]])</f>
        <v>4.4642857142857144E-2</v>
      </c>
      <c r="U2195" s="5">
        <f>(Table1[[#This Row],[TIER3_ELIGIBLE_PAX]]/Table1[[#This Row],[TOTAL_PAX]])</f>
        <v>0.15476190476190477</v>
      </c>
      <c r="V2195" s="8">
        <v>0.22061480914666254</v>
      </c>
    </row>
    <row r="2196" spans="1:22" x14ac:dyDescent="0.3">
      <c r="A2196" s="1">
        <v>45895</v>
      </c>
      <c r="B2196" s="2">
        <v>0.74722222222222223</v>
      </c>
      <c r="C2196" t="s">
        <v>17</v>
      </c>
      <c r="D2196" t="s">
        <v>18</v>
      </c>
      <c r="E2196" t="s">
        <v>2722</v>
      </c>
      <c r="F2196" t="s">
        <v>20</v>
      </c>
      <c r="G2196" t="s">
        <v>54</v>
      </c>
      <c r="H2196" t="s">
        <v>30</v>
      </c>
      <c r="I2196" t="s">
        <v>31</v>
      </c>
      <c r="J2196" t="s">
        <v>32</v>
      </c>
      <c r="K2196" t="s">
        <v>33</v>
      </c>
      <c r="L2196">
        <v>0</v>
      </c>
      <c r="M2196">
        <v>18</v>
      </c>
      <c r="N2196">
        <v>162</v>
      </c>
      <c r="O2196">
        <v>0</v>
      </c>
      <c r="P2196">
        <v>11</v>
      </c>
      <c r="Q2196">
        <v>41</v>
      </c>
      <c r="R2196">
        <f>SUM(Table1[[#This Row],[FIRST_CLASS_SEATS]:[ECONOMY_SEATS]])</f>
        <v>180</v>
      </c>
      <c r="S2196" s="5">
        <f>(Table1[[#This Row],[TIER1_ELIGIBLE_PAX]]/Table1[[#This Row],[TOTAL_PAX]])</f>
        <v>0</v>
      </c>
      <c r="T2196" s="5">
        <f>(Table1[[#This Row],[TIER2_ELIGIBLE_PAX]]/Table1[[#This Row],[TOTAL_PAX]])</f>
        <v>6.1111111111111109E-2</v>
      </c>
      <c r="U2196" s="5">
        <f>(Table1[[#This Row],[TIER3_ELIGIBLE_PAX]]/Table1[[#This Row],[TOTAL_PAX]])</f>
        <v>0.22777777777777777</v>
      </c>
      <c r="V2196" s="8">
        <v>0.22067804110446743</v>
      </c>
    </row>
    <row r="2197" spans="1:22" x14ac:dyDescent="0.3">
      <c r="A2197" s="1">
        <v>45933</v>
      </c>
      <c r="B2197" s="2">
        <v>0.69097222222222221</v>
      </c>
      <c r="C2197" t="s">
        <v>17</v>
      </c>
      <c r="D2197" t="s">
        <v>18</v>
      </c>
      <c r="E2197" t="s">
        <v>2112</v>
      </c>
      <c r="F2197" t="s">
        <v>20</v>
      </c>
      <c r="G2197" t="s">
        <v>56</v>
      </c>
      <c r="H2197" t="s">
        <v>57</v>
      </c>
      <c r="I2197" t="s">
        <v>58</v>
      </c>
      <c r="J2197" t="s">
        <v>24</v>
      </c>
      <c r="K2197" t="s">
        <v>25</v>
      </c>
      <c r="L2197">
        <v>8</v>
      </c>
      <c r="M2197">
        <v>49</v>
      </c>
      <c r="N2197">
        <v>178</v>
      </c>
      <c r="O2197">
        <v>0</v>
      </c>
      <c r="P2197">
        <v>3</v>
      </c>
      <c r="Q2197">
        <v>18</v>
      </c>
      <c r="R2197">
        <f>SUM(Table1[[#This Row],[FIRST_CLASS_SEATS]:[ECONOMY_SEATS]])</f>
        <v>235</v>
      </c>
      <c r="S2197" s="5">
        <f>(Table1[[#This Row],[TIER1_ELIGIBLE_PAX]]/Table1[[#This Row],[TOTAL_PAX]])</f>
        <v>0</v>
      </c>
      <c r="T2197" s="5">
        <f>(Table1[[#This Row],[TIER2_ELIGIBLE_PAX]]/Table1[[#This Row],[TOTAL_PAX]])</f>
        <v>1.276595744680851E-2</v>
      </c>
      <c r="U2197" s="5">
        <f>(Table1[[#This Row],[TIER3_ELIGIBLE_PAX]]/Table1[[#This Row],[TOTAL_PAX]])</f>
        <v>7.6595744680851063E-2</v>
      </c>
      <c r="V2197" s="8">
        <v>0.22069393234586288</v>
      </c>
    </row>
    <row r="2198" spans="1:22" x14ac:dyDescent="0.3">
      <c r="A2198" s="1">
        <v>45904</v>
      </c>
      <c r="B2198" s="2">
        <v>0.5</v>
      </c>
      <c r="C2198" t="s">
        <v>48</v>
      </c>
      <c r="D2198" t="s">
        <v>18</v>
      </c>
      <c r="E2198" t="s">
        <v>4602</v>
      </c>
      <c r="F2198" t="s">
        <v>20</v>
      </c>
      <c r="G2198" t="s">
        <v>73</v>
      </c>
      <c r="H2198" t="s">
        <v>74</v>
      </c>
      <c r="I2198" t="s">
        <v>31</v>
      </c>
      <c r="J2198" t="s">
        <v>32</v>
      </c>
      <c r="K2198" t="s">
        <v>33</v>
      </c>
      <c r="L2198">
        <v>0</v>
      </c>
      <c r="M2198">
        <v>15</v>
      </c>
      <c r="N2198">
        <v>165</v>
      </c>
      <c r="O2198">
        <v>1</v>
      </c>
      <c r="P2198">
        <v>13</v>
      </c>
      <c r="Q2198">
        <v>45</v>
      </c>
      <c r="R2198">
        <f>SUM(Table1[[#This Row],[FIRST_CLASS_SEATS]:[ECONOMY_SEATS]])</f>
        <v>180</v>
      </c>
      <c r="S2198" s="5">
        <f>(Table1[[#This Row],[TIER1_ELIGIBLE_PAX]]/Table1[[#This Row],[TOTAL_PAX]])</f>
        <v>5.5555555555555558E-3</v>
      </c>
      <c r="T2198" s="5">
        <f>(Table1[[#This Row],[TIER2_ELIGIBLE_PAX]]/Table1[[#This Row],[TOTAL_PAX]])</f>
        <v>7.2222222222222215E-2</v>
      </c>
      <c r="U2198" s="5">
        <f>(Table1[[#This Row],[TIER3_ELIGIBLE_PAX]]/Table1[[#This Row],[TOTAL_PAX]])</f>
        <v>0.25</v>
      </c>
      <c r="V2198" s="8">
        <v>0.22070656882215989</v>
      </c>
    </row>
    <row r="2199" spans="1:22" x14ac:dyDescent="0.3">
      <c r="A2199" s="1">
        <v>45816</v>
      </c>
      <c r="B2199" s="2">
        <v>0.89722222222222225</v>
      </c>
      <c r="C2199" t="s">
        <v>34</v>
      </c>
      <c r="D2199" t="s">
        <v>18</v>
      </c>
      <c r="E2199" t="s">
        <v>804</v>
      </c>
      <c r="F2199" t="s">
        <v>20</v>
      </c>
      <c r="G2199" t="s">
        <v>21</v>
      </c>
      <c r="H2199" t="s">
        <v>22</v>
      </c>
      <c r="I2199" t="s">
        <v>23</v>
      </c>
      <c r="J2199" t="s">
        <v>24</v>
      </c>
      <c r="K2199" t="s">
        <v>25</v>
      </c>
      <c r="L2199">
        <v>0</v>
      </c>
      <c r="M2199">
        <v>32</v>
      </c>
      <c r="N2199">
        <v>304</v>
      </c>
      <c r="O2199">
        <v>1</v>
      </c>
      <c r="P2199">
        <v>0</v>
      </c>
      <c r="Q2199">
        <v>3</v>
      </c>
      <c r="R2199">
        <f>SUM(Table1[[#This Row],[FIRST_CLASS_SEATS]:[ECONOMY_SEATS]])</f>
        <v>336</v>
      </c>
      <c r="S2199" s="5">
        <f>(Table1[[#This Row],[TIER1_ELIGIBLE_PAX]]/Table1[[#This Row],[TOTAL_PAX]])</f>
        <v>2.976190476190476E-3</v>
      </c>
      <c r="T2199" s="5">
        <f>(Table1[[#This Row],[TIER2_ELIGIBLE_PAX]]/Table1[[#This Row],[TOTAL_PAX]])</f>
        <v>0</v>
      </c>
      <c r="U2199" s="5">
        <f>(Table1[[#This Row],[TIER3_ELIGIBLE_PAX]]/Table1[[#This Row],[TOTAL_PAX]])</f>
        <v>8.9285714285714281E-3</v>
      </c>
      <c r="V2199" s="8">
        <v>0.22078500370422227</v>
      </c>
    </row>
    <row r="2200" spans="1:22" x14ac:dyDescent="0.3">
      <c r="A2200" s="1">
        <v>45831</v>
      </c>
      <c r="B2200" s="2">
        <v>0.75555555555555554</v>
      </c>
      <c r="C2200" t="s">
        <v>34</v>
      </c>
      <c r="D2200" t="s">
        <v>18</v>
      </c>
      <c r="E2200" t="s">
        <v>3512</v>
      </c>
      <c r="F2200" t="s">
        <v>20</v>
      </c>
      <c r="G2200" t="s">
        <v>76</v>
      </c>
      <c r="H2200" t="s">
        <v>77</v>
      </c>
      <c r="I2200" t="s">
        <v>78</v>
      </c>
      <c r="J2200" t="s">
        <v>24</v>
      </c>
      <c r="K2200" t="s">
        <v>25</v>
      </c>
      <c r="L2200">
        <v>0</v>
      </c>
      <c r="M2200">
        <v>32</v>
      </c>
      <c r="N2200">
        <v>300</v>
      </c>
      <c r="O2200">
        <v>1</v>
      </c>
      <c r="P2200">
        <v>9</v>
      </c>
      <c r="Q2200">
        <v>33</v>
      </c>
      <c r="R2200">
        <f>SUM(Table1[[#This Row],[FIRST_CLASS_SEATS]:[ECONOMY_SEATS]])</f>
        <v>332</v>
      </c>
      <c r="S2200" s="5">
        <f>(Table1[[#This Row],[TIER1_ELIGIBLE_PAX]]/Table1[[#This Row],[TOTAL_PAX]])</f>
        <v>3.0120481927710845E-3</v>
      </c>
      <c r="T2200" s="5">
        <f>(Table1[[#This Row],[TIER2_ELIGIBLE_PAX]]/Table1[[#This Row],[TOTAL_PAX]])</f>
        <v>2.710843373493976E-2</v>
      </c>
      <c r="U2200" s="5">
        <f>(Table1[[#This Row],[TIER3_ELIGIBLE_PAX]]/Table1[[#This Row],[TOTAL_PAX]])</f>
        <v>9.9397590361445784E-2</v>
      </c>
      <c r="V2200" s="8">
        <v>0.22084318759790955</v>
      </c>
    </row>
    <row r="2201" spans="1:22" x14ac:dyDescent="0.3">
      <c r="A2201" s="1">
        <v>45928</v>
      </c>
      <c r="B2201" s="2">
        <v>0.53680555555555554</v>
      </c>
      <c r="C2201" t="s">
        <v>48</v>
      </c>
      <c r="D2201" t="s">
        <v>18</v>
      </c>
      <c r="E2201" t="s">
        <v>820</v>
      </c>
      <c r="F2201" t="s">
        <v>20</v>
      </c>
      <c r="G2201" t="s">
        <v>71</v>
      </c>
      <c r="H2201" t="s">
        <v>22</v>
      </c>
      <c r="I2201" t="s">
        <v>23</v>
      </c>
      <c r="J2201" t="s">
        <v>24</v>
      </c>
      <c r="K2201" t="s">
        <v>59</v>
      </c>
      <c r="L2201">
        <v>0</v>
      </c>
      <c r="M2201">
        <v>35</v>
      </c>
      <c r="N2201">
        <v>179</v>
      </c>
      <c r="O2201">
        <v>1</v>
      </c>
      <c r="P2201">
        <v>8</v>
      </c>
      <c r="Q2201">
        <v>30</v>
      </c>
      <c r="R2201">
        <f>SUM(Table1[[#This Row],[FIRST_CLASS_SEATS]:[ECONOMY_SEATS]])</f>
        <v>214</v>
      </c>
      <c r="S2201" s="5">
        <f>(Table1[[#This Row],[TIER1_ELIGIBLE_PAX]]/Table1[[#This Row],[TOTAL_PAX]])</f>
        <v>4.6728971962616819E-3</v>
      </c>
      <c r="T2201" s="5">
        <f>(Table1[[#This Row],[TIER2_ELIGIBLE_PAX]]/Table1[[#This Row],[TOTAL_PAX]])</f>
        <v>3.7383177570093455E-2</v>
      </c>
      <c r="U2201" s="5">
        <f>(Table1[[#This Row],[TIER3_ELIGIBLE_PAX]]/Table1[[#This Row],[TOTAL_PAX]])</f>
        <v>0.14018691588785046</v>
      </c>
      <c r="V2201" s="8">
        <v>0.22090739519574476</v>
      </c>
    </row>
    <row r="2202" spans="1:22" x14ac:dyDescent="0.3">
      <c r="A2202" s="1">
        <v>45953</v>
      </c>
      <c r="B2202" s="2">
        <v>0.71388888888888891</v>
      </c>
      <c r="C2202" t="s">
        <v>17</v>
      </c>
      <c r="D2202" t="s">
        <v>18</v>
      </c>
      <c r="E2202" t="s">
        <v>5129</v>
      </c>
      <c r="F2202" t="s">
        <v>20</v>
      </c>
      <c r="G2202" t="s">
        <v>46</v>
      </c>
      <c r="H2202" t="s">
        <v>22</v>
      </c>
      <c r="I2202" t="s">
        <v>23</v>
      </c>
      <c r="J2202" t="s">
        <v>24</v>
      </c>
      <c r="K2202" t="s">
        <v>47</v>
      </c>
      <c r="L2202">
        <v>0</v>
      </c>
      <c r="M2202">
        <v>56</v>
      </c>
      <c r="N2202">
        <v>275</v>
      </c>
      <c r="O2202">
        <v>0</v>
      </c>
      <c r="P2202">
        <v>12</v>
      </c>
      <c r="Q2202">
        <v>42</v>
      </c>
      <c r="R2202">
        <f>SUM(Table1[[#This Row],[FIRST_CLASS_SEATS]:[ECONOMY_SEATS]])</f>
        <v>331</v>
      </c>
      <c r="S2202" s="5">
        <f>(Table1[[#This Row],[TIER1_ELIGIBLE_PAX]]/Table1[[#This Row],[TOTAL_PAX]])</f>
        <v>0</v>
      </c>
      <c r="T2202" s="5">
        <f>(Table1[[#This Row],[TIER2_ELIGIBLE_PAX]]/Table1[[#This Row],[TOTAL_PAX]])</f>
        <v>3.6253776435045321E-2</v>
      </c>
      <c r="U2202" s="5">
        <f>(Table1[[#This Row],[TIER3_ELIGIBLE_PAX]]/Table1[[#This Row],[TOTAL_PAX]])</f>
        <v>0.12688821752265861</v>
      </c>
      <c r="V2202" s="8">
        <v>0.22096519443405382</v>
      </c>
    </row>
    <row r="2203" spans="1:22" x14ac:dyDescent="0.3">
      <c r="A2203" s="1">
        <v>45805</v>
      </c>
      <c r="B2203" s="2">
        <v>0.32847222222222222</v>
      </c>
      <c r="C2203" t="s">
        <v>26</v>
      </c>
      <c r="D2203" t="s">
        <v>18</v>
      </c>
      <c r="E2203" t="s">
        <v>5640</v>
      </c>
      <c r="F2203" t="s">
        <v>20</v>
      </c>
      <c r="G2203" t="s">
        <v>56</v>
      </c>
      <c r="H2203" t="s">
        <v>57</v>
      </c>
      <c r="I2203" t="s">
        <v>58</v>
      </c>
      <c r="J2203" t="s">
        <v>24</v>
      </c>
      <c r="K2203" t="s">
        <v>59</v>
      </c>
      <c r="L2203">
        <v>0</v>
      </c>
      <c r="M2203">
        <v>31</v>
      </c>
      <c r="N2203">
        <v>173</v>
      </c>
      <c r="O2203">
        <v>0</v>
      </c>
      <c r="P2203">
        <v>0</v>
      </c>
      <c r="Q2203">
        <v>4</v>
      </c>
      <c r="R2203">
        <f>SUM(Table1[[#This Row],[FIRST_CLASS_SEATS]:[ECONOMY_SEATS]])</f>
        <v>204</v>
      </c>
      <c r="S2203" s="5">
        <f>(Table1[[#This Row],[TIER1_ELIGIBLE_PAX]]/Table1[[#This Row],[TOTAL_PAX]])</f>
        <v>0</v>
      </c>
      <c r="T2203" s="5">
        <f>(Table1[[#This Row],[TIER2_ELIGIBLE_PAX]]/Table1[[#This Row],[TOTAL_PAX]])</f>
        <v>0</v>
      </c>
      <c r="U2203" s="5">
        <f>(Table1[[#This Row],[TIER3_ELIGIBLE_PAX]]/Table1[[#This Row],[TOTAL_PAX]])</f>
        <v>1.9607843137254902E-2</v>
      </c>
      <c r="V2203" s="8">
        <v>0.22102329873129356</v>
      </c>
    </row>
    <row r="2204" spans="1:22" x14ac:dyDescent="0.3">
      <c r="A2204" s="1">
        <v>45868</v>
      </c>
      <c r="B2204" s="2">
        <v>0.7368055555555556</v>
      </c>
      <c r="C2204" t="s">
        <v>17</v>
      </c>
      <c r="D2204" t="s">
        <v>18</v>
      </c>
      <c r="E2204" t="s">
        <v>2751</v>
      </c>
      <c r="F2204" t="s">
        <v>20</v>
      </c>
      <c r="G2204" t="s">
        <v>36</v>
      </c>
      <c r="H2204" t="s">
        <v>37</v>
      </c>
      <c r="I2204" t="s">
        <v>31</v>
      </c>
      <c r="J2204" t="s">
        <v>32</v>
      </c>
      <c r="K2204" t="s">
        <v>33</v>
      </c>
      <c r="L2204">
        <v>0</v>
      </c>
      <c r="M2204">
        <v>16</v>
      </c>
      <c r="N2204">
        <v>164</v>
      </c>
      <c r="O2204">
        <v>2</v>
      </c>
      <c r="P2204">
        <v>12</v>
      </c>
      <c r="Q2204">
        <v>42</v>
      </c>
      <c r="R2204">
        <f>SUM(Table1[[#This Row],[FIRST_CLASS_SEATS]:[ECONOMY_SEATS]])</f>
        <v>180</v>
      </c>
      <c r="S2204" s="5">
        <f>(Table1[[#This Row],[TIER1_ELIGIBLE_PAX]]/Table1[[#This Row],[TOTAL_PAX]])</f>
        <v>1.1111111111111112E-2</v>
      </c>
      <c r="T2204" s="5">
        <f>(Table1[[#This Row],[TIER2_ELIGIBLE_PAX]]/Table1[[#This Row],[TOTAL_PAX]])</f>
        <v>6.6666666666666666E-2</v>
      </c>
      <c r="U2204" s="5">
        <f>(Table1[[#This Row],[TIER3_ELIGIBLE_PAX]]/Table1[[#This Row],[TOTAL_PAX]])</f>
        <v>0.23333333333333334</v>
      </c>
      <c r="V2204" s="8">
        <v>0.22117031348804939</v>
      </c>
    </row>
    <row r="2205" spans="1:22" x14ac:dyDescent="0.3">
      <c r="A2205" s="1">
        <v>45871</v>
      </c>
      <c r="B2205" s="2">
        <v>0.64166666666666672</v>
      </c>
      <c r="C2205" t="s">
        <v>17</v>
      </c>
      <c r="D2205" t="s">
        <v>18</v>
      </c>
      <c r="E2205" t="s">
        <v>736</v>
      </c>
      <c r="F2205" t="s">
        <v>20</v>
      </c>
      <c r="G2205" t="s">
        <v>40</v>
      </c>
      <c r="H2205" t="s">
        <v>41</v>
      </c>
      <c r="I2205" t="s">
        <v>31</v>
      </c>
      <c r="J2205" t="s">
        <v>32</v>
      </c>
      <c r="K2205" t="s">
        <v>33</v>
      </c>
      <c r="L2205">
        <v>0</v>
      </c>
      <c r="M2205">
        <v>11</v>
      </c>
      <c r="N2205">
        <v>169</v>
      </c>
      <c r="O2205">
        <v>0</v>
      </c>
      <c r="P2205">
        <v>0</v>
      </c>
      <c r="Q2205">
        <v>6</v>
      </c>
      <c r="R2205">
        <f>SUM(Table1[[#This Row],[FIRST_CLASS_SEATS]:[ECONOMY_SEATS]])</f>
        <v>180</v>
      </c>
      <c r="S2205" s="5">
        <f>(Table1[[#This Row],[TIER1_ELIGIBLE_PAX]]/Table1[[#This Row],[TOTAL_PAX]])</f>
        <v>0</v>
      </c>
      <c r="T2205" s="5">
        <f>(Table1[[#This Row],[TIER2_ELIGIBLE_PAX]]/Table1[[#This Row],[TOTAL_PAX]])</f>
        <v>0</v>
      </c>
      <c r="U2205" s="5">
        <f>(Table1[[#This Row],[TIER3_ELIGIBLE_PAX]]/Table1[[#This Row],[TOTAL_PAX]])</f>
        <v>3.3333333333333333E-2</v>
      </c>
      <c r="V2205" s="8">
        <v>0.22158068429378008</v>
      </c>
    </row>
    <row r="2206" spans="1:22" x14ac:dyDescent="0.3">
      <c r="A2206" s="1">
        <v>45954</v>
      </c>
      <c r="B2206" s="2">
        <v>0.51944444444444449</v>
      </c>
      <c r="C2206" t="s">
        <v>48</v>
      </c>
      <c r="D2206" t="s">
        <v>18</v>
      </c>
      <c r="E2206" t="s">
        <v>793</v>
      </c>
      <c r="F2206" t="s">
        <v>20</v>
      </c>
      <c r="G2206" t="s">
        <v>71</v>
      </c>
      <c r="H2206" t="s">
        <v>22</v>
      </c>
      <c r="I2206" t="s">
        <v>23</v>
      </c>
      <c r="J2206" t="s">
        <v>24</v>
      </c>
      <c r="K2206" t="s">
        <v>25</v>
      </c>
      <c r="L2206">
        <v>8</v>
      </c>
      <c r="M2206">
        <v>49</v>
      </c>
      <c r="N2206">
        <v>178</v>
      </c>
      <c r="O2206">
        <v>0</v>
      </c>
      <c r="P2206">
        <v>4</v>
      </c>
      <c r="Q2206">
        <v>21</v>
      </c>
      <c r="R2206">
        <f>SUM(Table1[[#This Row],[FIRST_CLASS_SEATS]:[ECONOMY_SEATS]])</f>
        <v>235</v>
      </c>
      <c r="S2206" s="5">
        <f>(Table1[[#This Row],[TIER1_ELIGIBLE_PAX]]/Table1[[#This Row],[TOTAL_PAX]])</f>
        <v>0</v>
      </c>
      <c r="T2206" s="5">
        <f>(Table1[[#This Row],[TIER2_ELIGIBLE_PAX]]/Table1[[#This Row],[TOTAL_PAX]])</f>
        <v>1.7021276595744681E-2</v>
      </c>
      <c r="U2206" s="5">
        <f>(Table1[[#This Row],[TIER3_ELIGIBLE_PAX]]/Table1[[#This Row],[TOTAL_PAX]])</f>
        <v>8.9361702127659579E-2</v>
      </c>
      <c r="V2206" s="8">
        <v>0.22166501698897545</v>
      </c>
    </row>
    <row r="2207" spans="1:22" x14ac:dyDescent="0.3">
      <c r="A2207" s="1">
        <v>45893</v>
      </c>
      <c r="B2207" s="2">
        <v>0.7416666666666667</v>
      </c>
      <c r="C2207" t="s">
        <v>17</v>
      </c>
      <c r="D2207" t="s">
        <v>18</v>
      </c>
      <c r="E2207" t="s">
        <v>3813</v>
      </c>
      <c r="F2207" t="s">
        <v>20</v>
      </c>
      <c r="G2207" t="s">
        <v>124</v>
      </c>
      <c r="H2207" t="s">
        <v>22</v>
      </c>
      <c r="I2207" t="s">
        <v>23</v>
      </c>
      <c r="J2207" t="s">
        <v>24</v>
      </c>
      <c r="K2207" t="s">
        <v>59</v>
      </c>
      <c r="L2207">
        <v>8</v>
      </c>
      <c r="M2207">
        <v>48</v>
      </c>
      <c r="N2207">
        <v>200</v>
      </c>
      <c r="O2207">
        <v>2</v>
      </c>
      <c r="P2207">
        <v>15</v>
      </c>
      <c r="Q2207">
        <v>51</v>
      </c>
      <c r="R2207">
        <f>SUM(Table1[[#This Row],[FIRST_CLASS_SEATS]:[ECONOMY_SEATS]])</f>
        <v>256</v>
      </c>
      <c r="S2207" s="5">
        <f>(Table1[[#This Row],[TIER1_ELIGIBLE_PAX]]/Table1[[#This Row],[TOTAL_PAX]])</f>
        <v>7.8125E-3</v>
      </c>
      <c r="T2207" s="5">
        <f>(Table1[[#This Row],[TIER2_ELIGIBLE_PAX]]/Table1[[#This Row],[TOTAL_PAX]])</f>
        <v>5.859375E-2</v>
      </c>
      <c r="U2207" s="5">
        <f>(Table1[[#This Row],[TIER3_ELIGIBLE_PAX]]/Table1[[#This Row],[TOTAL_PAX]])</f>
        <v>0.19921875</v>
      </c>
      <c r="V2207" s="8">
        <v>0.22178668867928464</v>
      </c>
    </row>
    <row r="2208" spans="1:22" x14ac:dyDescent="0.3">
      <c r="A2208" s="1">
        <v>45894</v>
      </c>
      <c r="B2208" s="2">
        <v>0.51736111111111116</v>
      </c>
      <c r="C2208" t="s">
        <v>48</v>
      </c>
      <c r="D2208" t="s">
        <v>18</v>
      </c>
      <c r="E2208" t="s">
        <v>3818</v>
      </c>
      <c r="F2208" t="s">
        <v>20</v>
      </c>
      <c r="G2208" t="s">
        <v>46</v>
      </c>
      <c r="H2208" t="s">
        <v>22</v>
      </c>
      <c r="I2208" t="s">
        <v>23</v>
      </c>
      <c r="J2208" t="s">
        <v>24</v>
      </c>
      <c r="K2208" t="s">
        <v>47</v>
      </c>
      <c r="L2208">
        <v>0</v>
      </c>
      <c r="M2208">
        <v>56</v>
      </c>
      <c r="N2208">
        <v>275</v>
      </c>
      <c r="O2208">
        <v>0</v>
      </c>
      <c r="P2208">
        <v>8</v>
      </c>
      <c r="Q2208">
        <v>32</v>
      </c>
      <c r="R2208">
        <f>SUM(Table1[[#This Row],[FIRST_CLASS_SEATS]:[ECONOMY_SEATS]])</f>
        <v>331</v>
      </c>
      <c r="S2208" s="5">
        <f>(Table1[[#This Row],[TIER1_ELIGIBLE_PAX]]/Table1[[#This Row],[TOTAL_PAX]])</f>
        <v>0</v>
      </c>
      <c r="T2208" s="5">
        <f>(Table1[[#This Row],[TIER2_ELIGIBLE_PAX]]/Table1[[#This Row],[TOTAL_PAX]])</f>
        <v>2.4169184290030211E-2</v>
      </c>
      <c r="U2208" s="5">
        <f>(Table1[[#This Row],[TIER3_ELIGIBLE_PAX]]/Table1[[#This Row],[TOTAL_PAX]])</f>
        <v>9.6676737160120846E-2</v>
      </c>
      <c r="V2208" s="8">
        <v>0.22195800755328188</v>
      </c>
    </row>
    <row r="2209" spans="1:22" x14ac:dyDescent="0.3">
      <c r="A2209" s="1">
        <v>45853</v>
      </c>
      <c r="B2209" s="2">
        <v>0.32083333333333336</v>
      </c>
      <c r="C2209" t="s">
        <v>26</v>
      </c>
      <c r="D2209" t="s">
        <v>18</v>
      </c>
      <c r="E2209" t="s">
        <v>3224</v>
      </c>
      <c r="F2209" t="s">
        <v>20</v>
      </c>
      <c r="G2209" t="s">
        <v>54</v>
      </c>
      <c r="H2209" t="s">
        <v>30</v>
      </c>
      <c r="I2209" t="s">
        <v>31</v>
      </c>
      <c r="J2209" t="s">
        <v>32</v>
      </c>
      <c r="K2209" t="s">
        <v>33</v>
      </c>
      <c r="L2209">
        <v>0</v>
      </c>
      <c r="M2209">
        <v>7</v>
      </c>
      <c r="N2209">
        <v>173</v>
      </c>
      <c r="O2209">
        <v>0</v>
      </c>
      <c r="P2209">
        <v>0</v>
      </c>
      <c r="Q2209">
        <v>9</v>
      </c>
      <c r="R2209">
        <f>SUM(Table1[[#This Row],[FIRST_CLASS_SEATS]:[ECONOMY_SEATS]])</f>
        <v>180</v>
      </c>
      <c r="S2209" s="5">
        <f>(Table1[[#This Row],[TIER1_ELIGIBLE_PAX]]/Table1[[#This Row],[TOTAL_PAX]])</f>
        <v>0</v>
      </c>
      <c r="T2209" s="5">
        <f>(Table1[[#This Row],[TIER2_ELIGIBLE_PAX]]/Table1[[#This Row],[TOTAL_PAX]])</f>
        <v>0</v>
      </c>
      <c r="U2209" s="5">
        <f>(Table1[[#This Row],[TIER3_ELIGIBLE_PAX]]/Table1[[#This Row],[TOTAL_PAX]])</f>
        <v>0.05</v>
      </c>
      <c r="V2209" s="8">
        <v>0.22218586548367569</v>
      </c>
    </row>
    <row r="2210" spans="1:22" x14ac:dyDescent="0.3">
      <c r="A2210" s="1">
        <v>45920</v>
      </c>
      <c r="B2210" s="2">
        <v>0.92361111111111116</v>
      </c>
      <c r="C2210" t="s">
        <v>34</v>
      </c>
      <c r="D2210" t="s">
        <v>18</v>
      </c>
      <c r="E2210" t="s">
        <v>176</v>
      </c>
      <c r="F2210" t="s">
        <v>20</v>
      </c>
      <c r="G2210" t="s">
        <v>71</v>
      </c>
      <c r="H2210" t="s">
        <v>22</v>
      </c>
      <c r="I2210" t="s">
        <v>23</v>
      </c>
      <c r="J2210" t="s">
        <v>24</v>
      </c>
      <c r="K2210" t="s">
        <v>59</v>
      </c>
      <c r="L2210">
        <v>8</v>
      </c>
      <c r="M2210">
        <v>48</v>
      </c>
      <c r="N2210">
        <v>200</v>
      </c>
      <c r="O2210">
        <v>1</v>
      </c>
      <c r="P2210">
        <v>1</v>
      </c>
      <c r="Q2210">
        <v>12</v>
      </c>
      <c r="R2210">
        <f>SUM(Table1[[#This Row],[FIRST_CLASS_SEATS]:[ECONOMY_SEATS]])</f>
        <v>256</v>
      </c>
      <c r="S2210" s="5">
        <f>(Table1[[#This Row],[TIER1_ELIGIBLE_PAX]]/Table1[[#This Row],[TOTAL_PAX]])</f>
        <v>3.90625E-3</v>
      </c>
      <c r="T2210" s="5">
        <f>(Table1[[#This Row],[TIER2_ELIGIBLE_PAX]]/Table1[[#This Row],[TOTAL_PAX]])</f>
        <v>3.90625E-3</v>
      </c>
      <c r="U2210" s="5">
        <f>(Table1[[#This Row],[TIER3_ELIGIBLE_PAX]]/Table1[[#This Row],[TOTAL_PAX]])</f>
        <v>4.6875E-2</v>
      </c>
      <c r="V2210" s="8">
        <v>0.22221631801485442</v>
      </c>
    </row>
    <row r="2211" spans="1:22" x14ac:dyDescent="0.3">
      <c r="A2211" s="1">
        <v>45768</v>
      </c>
      <c r="B2211" s="2">
        <v>0.87152777777777779</v>
      </c>
      <c r="C2211" t="s">
        <v>34</v>
      </c>
      <c r="D2211" t="s">
        <v>18</v>
      </c>
      <c r="E2211" t="s">
        <v>2458</v>
      </c>
      <c r="F2211" t="s">
        <v>20</v>
      </c>
      <c r="G2211" t="s">
        <v>62</v>
      </c>
      <c r="H2211" t="s">
        <v>63</v>
      </c>
      <c r="I2211" t="s">
        <v>31</v>
      </c>
      <c r="J2211" t="s">
        <v>32</v>
      </c>
      <c r="K2211" t="s">
        <v>33</v>
      </c>
      <c r="L2211">
        <v>0</v>
      </c>
      <c r="M2211">
        <v>1</v>
      </c>
      <c r="N2211">
        <v>179</v>
      </c>
      <c r="O2211">
        <v>0</v>
      </c>
      <c r="P2211">
        <v>1</v>
      </c>
      <c r="Q2211">
        <v>10</v>
      </c>
      <c r="R2211">
        <f>SUM(Table1[[#This Row],[FIRST_CLASS_SEATS]:[ECONOMY_SEATS]])</f>
        <v>180</v>
      </c>
      <c r="S2211" s="5">
        <f>(Table1[[#This Row],[TIER1_ELIGIBLE_PAX]]/Table1[[#This Row],[TOTAL_PAX]])</f>
        <v>0</v>
      </c>
      <c r="T2211" s="5">
        <f>(Table1[[#This Row],[TIER2_ELIGIBLE_PAX]]/Table1[[#This Row],[TOTAL_PAX]])</f>
        <v>5.5555555555555558E-3</v>
      </c>
      <c r="U2211" s="5">
        <f>(Table1[[#This Row],[TIER3_ELIGIBLE_PAX]]/Table1[[#This Row],[TOTAL_PAX]])</f>
        <v>5.5555555555555552E-2</v>
      </c>
      <c r="V2211" s="8">
        <v>0.22224579867506977</v>
      </c>
    </row>
    <row r="2212" spans="1:22" x14ac:dyDescent="0.3">
      <c r="A2212" s="1">
        <v>45954</v>
      </c>
      <c r="B2212" s="2">
        <v>0.91805555555555551</v>
      </c>
      <c r="C2212" t="s">
        <v>34</v>
      </c>
      <c r="D2212" t="s">
        <v>18</v>
      </c>
      <c r="E2212" t="s">
        <v>977</v>
      </c>
      <c r="F2212" t="s">
        <v>20</v>
      </c>
      <c r="G2212" t="s">
        <v>76</v>
      </c>
      <c r="H2212" t="s">
        <v>77</v>
      </c>
      <c r="I2212" t="s">
        <v>78</v>
      </c>
      <c r="J2212" t="s">
        <v>24</v>
      </c>
      <c r="K2212" t="s">
        <v>59</v>
      </c>
      <c r="L2212">
        <v>8</v>
      </c>
      <c r="M2212">
        <v>48</v>
      </c>
      <c r="N2212">
        <v>200</v>
      </c>
      <c r="O2212">
        <v>1</v>
      </c>
      <c r="P2212">
        <v>10</v>
      </c>
      <c r="Q2212">
        <v>38</v>
      </c>
      <c r="R2212">
        <f>SUM(Table1[[#This Row],[FIRST_CLASS_SEATS]:[ECONOMY_SEATS]])</f>
        <v>256</v>
      </c>
      <c r="S2212" s="5">
        <f>(Table1[[#This Row],[TIER1_ELIGIBLE_PAX]]/Table1[[#This Row],[TOTAL_PAX]])</f>
        <v>3.90625E-3</v>
      </c>
      <c r="T2212" s="5">
        <f>(Table1[[#This Row],[TIER2_ELIGIBLE_PAX]]/Table1[[#This Row],[TOTAL_PAX]])</f>
        <v>3.90625E-2</v>
      </c>
      <c r="U2212" s="5">
        <f>(Table1[[#This Row],[TIER3_ELIGIBLE_PAX]]/Table1[[#This Row],[TOTAL_PAX]])</f>
        <v>0.1484375</v>
      </c>
      <c r="V2212" s="8">
        <v>0.22229397469311007</v>
      </c>
    </row>
    <row r="2213" spans="1:22" x14ac:dyDescent="0.3">
      <c r="A2213" s="1">
        <v>45887</v>
      </c>
      <c r="B2213" s="2">
        <v>0.27708333333333335</v>
      </c>
      <c r="C2213" t="s">
        <v>26</v>
      </c>
      <c r="D2213" t="s">
        <v>18</v>
      </c>
      <c r="E2213" t="s">
        <v>1633</v>
      </c>
      <c r="F2213" t="s">
        <v>20</v>
      </c>
      <c r="G2213" t="s">
        <v>54</v>
      </c>
      <c r="H2213" t="s">
        <v>30</v>
      </c>
      <c r="I2213" t="s">
        <v>31</v>
      </c>
      <c r="J2213" t="s">
        <v>32</v>
      </c>
      <c r="K2213" t="s">
        <v>33</v>
      </c>
      <c r="L2213">
        <v>0</v>
      </c>
      <c r="M2213">
        <v>18</v>
      </c>
      <c r="N2213">
        <v>162</v>
      </c>
      <c r="O2213">
        <v>1</v>
      </c>
      <c r="P2213">
        <v>7</v>
      </c>
      <c r="Q2213">
        <v>29</v>
      </c>
      <c r="R2213">
        <f>SUM(Table1[[#This Row],[FIRST_CLASS_SEATS]:[ECONOMY_SEATS]])</f>
        <v>180</v>
      </c>
      <c r="S2213" s="5">
        <f>(Table1[[#This Row],[TIER1_ELIGIBLE_PAX]]/Table1[[#This Row],[TOTAL_PAX]])</f>
        <v>5.5555555555555558E-3</v>
      </c>
      <c r="T2213" s="5">
        <f>(Table1[[#This Row],[TIER2_ELIGIBLE_PAX]]/Table1[[#This Row],[TOTAL_PAX]])</f>
        <v>3.888888888888889E-2</v>
      </c>
      <c r="U2213" s="5">
        <f>(Table1[[#This Row],[TIER3_ELIGIBLE_PAX]]/Table1[[#This Row],[TOTAL_PAX]])</f>
        <v>0.16111111111111112</v>
      </c>
      <c r="V2213" s="8">
        <v>0.2223955455882809</v>
      </c>
    </row>
    <row r="2214" spans="1:22" x14ac:dyDescent="0.3">
      <c r="A2214" s="1">
        <v>45803</v>
      </c>
      <c r="B2214" s="2">
        <v>0.89722222222222225</v>
      </c>
      <c r="C2214" t="s">
        <v>34</v>
      </c>
      <c r="D2214" t="s">
        <v>18</v>
      </c>
      <c r="E2214" t="s">
        <v>5189</v>
      </c>
      <c r="F2214" t="s">
        <v>20</v>
      </c>
      <c r="G2214" t="s">
        <v>36</v>
      </c>
      <c r="H2214" t="s">
        <v>37</v>
      </c>
      <c r="I2214" t="s">
        <v>31</v>
      </c>
      <c r="J2214" t="s">
        <v>32</v>
      </c>
      <c r="K2214" t="s">
        <v>33</v>
      </c>
      <c r="L2214">
        <v>0</v>
      </c>
      <c r="M2214">
        <v>9</v>
      </c>
      <c r="N2214">
        <v>171</v>
      </c>
      <c r="O2214">
        <v>0</v>
      </c>
      <c r="P2214">
        <v>5</v>
      </c>
      <c r="Q2214">
        <v>22</v>
      </c>
      <c r="R2214">
        <f>SUM(Table1[[#This Row],[FIRST_CLASS_SEATS]:[ECONOMY_SEATS]])</f>
        <v>180</v>
      </c>
      <c r="S2214" s="5">
        <f>(Table1[[#This Row],[TIER1_ELIGIBLE_PAX]]/Table1[[#This Row],[TOTAL_PAX]])</f>
        <v>0</v>
      </c>
      <c r="T2214" s="5">
        <f>(Table1[[#This Row],[TIER2_ELIGIBLE_PAX]]/Table1[[#This Row],[TOTAL_PAX]])</f>
        <v>2.7777777777777776E-2</v>
      </c>
      <c r="U2214" s="5">
        <f>(Table1[[#This Row],[TIER3_ELIGIBLE_PAX]]/Table1[[#This Row],[TOTAL_PAX]])</f>
        <v>0.12222222222222222</v>
      </c>
      <c r="V2214" s="8">
        <v>0.22279628096353898</v>
      </c>
    </row>
    <row r="2215" spans="1:22" x14ac:dyDescent="0.3">
      <c r="A2215" s="1">
        <v>45940</v>
      </c>
      <c r="B2215" s="2">
        <v>0.92500000000000004</v>
      </c>
      <c r="C2215" t="s">
        <v>34</v>
      </c>
      <c r="D2215" t="s">
        <v>18</v>
      </c>
      <c r="E2215" t="s">
        <v>4436</v>
      </c>
      <c r="F2215" t="s">
        <v>20</v>
      </c>
      <c r="G2215" t="s">
        <v>73</v>
      </c>
      <c r="H2215" t="s">
        <v>74</v>
      </c>
      <c r="I2215" t="s">
        <v>31</v>
      </c>
      <c r="J2215" t="s">
        <v>32</v>
      </c>
      <c r="K2215" t="s">
        <v>33</v>
      </c>
      <c r="L2215">
        <v>0</v>
      </c>
      <c r="M2215">
        <v>9</v>
      </c>
      <c r="N2215">
        <v>171</v>
      </c>
      <c r="O2215">
        <v>0</v>
      </c>
      <c r="P2215">
        <v>14</v>
      </c>
      <c r="Q2215">
        <v>49</v>
      </c>
      <c r="R2215">
        <f>SUM(Table1[[#This Row],[FIRST_CLASS_SEATS]:[ECONOMY_SEATS]])</f>
        <v>180</v>
      </c>
      <c r="S2215" s="5">
        <f>(Table1[[#This Row],[TIER1_ELIGIBLE_PAX]]/Table1[[#This Row],[TOTAL_PAX]])</f>
        <v>0</v>
      </c>
      <c r="T2215" s="5">
        <f>(Table1[[#This Row],[TIER2_ELIGIBLE_PAX]]/Table1[[#This Row],[TOTAL_PAX]])</f>
        <v>7.7777777777777779E-2</v>
      </c>
      <c r="U2215" s="5">
        <f>(Table1[[#This Row],[TIER3_ELIGIBLE_PAX]]/Table1[[#This Row],[TOTAL_PAX]])</f>
        <v>0.2722222222222222</v>
      </c>
      <c r="V2215" s="8">
        <v>0.22283570571166222</v>
      </c>
    </row>
    <row r="2216" spans="1:22" x14ac:dyDescent="0.3">
      <c r="A2216" s="1">
        <v>45944</v>
      </c>
      <c r="B2216" s="2">
        <v>0.48194444444444445</v>
      </c>
      <c r="C2216" t="s">
        <v>26</v>
      </c>
      <c r="D2216" t="s">
        <v>18</v>
      </c>
      <c r="E2216" t="s">
        <v>4107</v>
      </c>
      <c r="F2216" t="s">
        <v>20</v>
      </c>
      <c r="G2216" t="s">
        <v>46</v>
      </c>
      <c r="H2216" t="s">
        <v>22</v>
      </c>
      <c r="I2216" t="s">
        <v>23</v>
      </c>
      <c r="J2216" t="s">
        <v>24</v>
      </c>
      <c r="K2216" t="s">
        <v>47</v>
      </c>
      <c r="L2216">
        <v>0</v>
      </c>
      <c r="M2216">
        <v>56</v>
      </c>
      <c r="N2216">
        <v>275</v>
      </c>
      <c r="O2216">
        <v>2</v>
      </c>
      <c r="P2216">
        <v>9</v>
      </c>
      <c r="Q2216">
        <v>34</v>
      </c>
      <c r="R2216">
        <f>SUM(Table1[[#This Row],[FIRST_CLASS_SEATS]:[ECONOMY_SEATS]])</f>
        <v>331</v>
      </c>
      <c r="S2216" s="5">
        <f>(Table1[[#This Row],[TIER1_ELIGIBLE_PAX]]/Table1[[#This Row],[TOTAL_PAX]])</f>
        <v>6.0422960725075529E-3</v>
      </c>
      <c r="T2216" s="5">
        <f>(Table1[[#This Row],[TIER2_ELIGIBLE_PAX]]/Table1[[#This Row],[TOTAL_PAX]])</f>
        <v>2.7190332326283987E-2</v>
      </c>
      <c r="U2216" s="5">
        <f>(Table1[[#This Row],[TIER3_ELIGIBLE_PAX]]/Table1[[#This Row],[TOTAL_PAX]])</f>
        <v>0.1027190332326284</v>
      </c>
      <c r="V2216" s="8">
        <v>0.22309171385845483</v>
      </c>
    </row>
    <row r="2217" spans="1:22" x14ac:dyDescent="0.3">
      <c r="A2217" s="1">
        <v>45852</v>
      </c>
      <c r="B2217" s="2">
        <v>0.49722222222222223</v>
      </c>
      <c r="C2217" t="s">
        <v>26</v>
      </c>
      <c r="D2217" t="s">
        <v>18</v>
      </c>
      <c r="E2217" t="s">
        <v>252</v>
      </c>
      <c r="F2217" t="s">
        <v>20</v>
      </c>
      <c r="G2217" t="s">
        <v>36</v>
      </c>
      <c r="H2217" t="s">
        <v>37</v>
      </c>
      <c r="I2217" t="s">
        <v>31</v>
      </c>
      <c r="J2217" t="s">
        <v>32</v>
      </c>
      <c r="K2217" t="s">
        <v>33</v>
      </c>
      <c r="L2217">
        <v>0</v>
      </c>
      <c r="M2217">
        <v>13</v>
      </c>
      <c r="N2217">
        <v>167</v>
      </c>
      <c r="O2217">
        <v>1</v>
      </c>
      <c r="P2217">
        <v>9</v>
      </c>
      <c r="Q2217">
        <v>33</v>
      </c>
      <c r="R2217">
        <f>SUM(Table1[[#This Row],[FIRST_CLASS_SEATS]:[ECONOMY_SEATS]])</f>
        <v>180</v>
      </c>
      <c r="S2217" s="5">
        <f>(Table1[[#This Row],[TIER1_ELIGIBLE_PAX]]/Table1[[#This Row],[TOTAL_PAX]])</f>
        <v>5.5555555555555558E-3</v>
      </c>
      <c r="T2217" s="5">
        <f>(Table1[[#This Row],[TIER2_ELIGIBLE_PAX]]/Table1[[#This Row],[TOTAL_PAX]])</f>
        <v>0.05</v>
      </c>
      <c r="U2217" s="5">
        <f>(Table1[[#This Row],[TIER3_ELIGIBLE_PAX]]/Table1[[#This Row],[TOTAL_PAX]])</f>
        <v>0.18333333333333332</v>
      </c>
      <c r="V2217" s="8">
        <v>0.22314045415288186</v>
      </c>
    </row>
    <row r="2218" spans="1:22" x14ac:dyDescent="0.3">
      <c r="A2218" s="1">
        <v>45935</v>
      </c>
      <c r="B2218" s="2">
        <v>0.87916666666666665</v>
      </c>
      <c r="C2218" t="s">
        <v>34</v>
      </c>
      <c r="D2218" t="s">
        <v>18</v>
      </c>
      <c r="E2218" t="s">
        <v>3180</v>
      </c>
      <c r="F2218" t="s">
        <v>20</v>
      </c>
      <c r="G2218" t="s">
        <v>73</v>
      </c>
      <c r="H2218" t="s">
        <v>74</v>
      </c>
      <c r="I2218" t="s">
        <v>31</v>
      </c>
      <c r="J2218" t="s">
        <v>32</v>
      </c>
      <c r="K2218" t="s">
        <v>33</v>
      </c>
      <c r="L2218">
        <v>0</v>
      </c>
      <c r="M2218">
        <v>0</v>
      </c>
      <c r="N2218">
        <v>180</v>
      </c>
      <c r="O2218">
        <v>1</v>
      </c>
      <c r="P2218">
        <v>12</v>
      </c>
      <c r="Q2218">
        <v>43</v>
      </c>
      <c r="R2218">
        <f>SUM(Table1[[#This Row],[FIRST_CLASS_SEATS]:[ECONOMY_SEATS]])</f>
        <v>180</v>
      </c>
      <c r="S2218" s="5">
        <f>(Table1[[#This Row],[TIER1_ELIGIBLE_PAX]]/Table1[[#This Row],[TOTAL_PAX]])</f>
        <v>5.5555555555555558E-3</v>
      </c>
      <c r="T2218" s="5">
        <f>(Table1[[#This Row],[TIER2_ELIGIBLE_PAX]]/Table1[[#This Row],[TOTAL_PAX]])</f>
        <v>6.6666666666666666E-2</v>
      </c>
      <c r="U2218" s="5">
        <f>(Table1[[#This Row],[TIER3_ELIGIBLE_PAX]]/Table1[[#This Row],[TOTAL_PAX]])</f>
        <v>0.2388888888888889</v>
      </c>
      <c r="V2218" s="8">
        <v>0.22344365268001887</v>
      </c>
    </row>
    <row r="2219" spans="1:22" x14ac:dyDescent="0.3">
      <c r="A2219" s="1">
        <v>45908</v>
      </c>
      <c r="B2219" s="2">
        <v>0.87638888888888888</v>
      </c>
      <c r="C2219" t="s">
        <v>34</v>
      </c>
      <c r="D2219" t="s">
        <v>18</v>
      </c>
      <c r="E2219" t="s">
        <v>2225</v>
      </c>
      <c r="F2219" t="s">
        <v>20</v>
      </c>
      <c r="G2219" t="s">
        <v>21</v>
      </c>
      <c r="H2219" t="s">
        <v>22</v>
      </c>
      <c r="I2219" t="s">
        <v>23</v>
      </c>
      <c r="J2219" t="s">
        <v>24</v>
      </c>
      <c r="K2219" t="s">
        <v>47</v>
      </c>
      <c r="L2219">
        <v>0</v>
      </c>
      <c r="M2219">
        <v>56</v>
      </c>
      <c r="N2219">
        <v>275</v>
      </c>
      <c r="O2219">
        <v>2</v>
      </c>
      <c r="P2219">
        <v>13</v>
      </c>
      <c r="Q2219">
        <v>44</v>
      </c>
      <c r="R2219">
        <f>SUM(Table1[[#This Row],[FIRST_CLASS_SEATS]:[ECONOMY_SEATS]])</f>
        <v>331</v>
      </c>
      <c r="S2219" s="5">
        <f>(Table1[[#This Row],[TIER1_ELIGIBLE_PAX]]/Table1[[#This Row],[TOTAL_PAX]])</f>
        <v>6.0422960725075529E-3</v>
      </c>
      <c r="T2219" s="5">
        <f>(Table1[[#This Row],[TIER2_ELIGIBLE_PAX]]/Table1[[#This Row],[TOTAL_PAX]])</f>
        <v>3.9274924471299093E-2</v>
      </c>
      <c r="U2219" s="5">
        <f>(Table1[[#This Row],[TIER3_ELIGIBLE_PAX]]/Table1[[#This Row],[TOTAL_PAX]])</f>
        <v>0.13293051359516617</v>
      </c>
      <c r="V2219" s="8">
        <v>0.22345793178935902</v>
      </c>
    </row>
    <row r="2220" spans="1:22" x14ac:dyDescent="0.3">
      <c r="A2220" s="1">
        <v>45804</v>
      </c>
      <c r="B2220" s="2">
        <v>0.57361111111111107</v>
      </c>
      <c r="C2220" t="s">
        <v>48</v>
      </c>
      <c r="D2220" t="s">
        <v>18</v>
      </c>
      <c r="E2220" t="s">
        <v>2602</v>
      </c>
      <c r="F2220" t="s">
        <v>20</v>
      </c>
      <c r="G2220" t="s">
        <v>56</v>
      </c>
      <c r="H2220" t="s">
        <v>57</v>
      </c>
      <c r="I2220" t="s">
        <v>58</v>
      </c>
      <c r="J2220" t="s">
        <v>24</v>
      </c>
      <c r="K2220" t="s">
        <v>25</v>
      </c>
      <c r="L2220">
        <v>0</v>
      </c>
      <c r="M2220">
        <v>32</v>
      </c>
      <c r="N2220">
        <v>300</v>
      </c>
      <c r="O2220">
        <v>2</v>
      </c>
      <c r="P2220">
        <v>3</v>
      </c>
      <c r="Q2220">
        <v>17</v>
      </c>
      <c r="R2220">
        <f>SUM(Table1[[#This Row],[FIRST_CLASS_SEATS]:[ECONOMY_SEATS]])</f>
        <v>332</v>
      </c>
      <c r="S2220" s="5">
        <f>(Table1[[#This Row],[TIER1_ELIGIBLE_PAX]]/Table1[[#This Row],[TOTAL_PAX]])</f>
        <v>6.024096385542169E-3</v>
      </c>
      <c r="T2220" s="5">
        <f>(Table1[[#This Row],[TIER2_ELIGIBLE_PAX]]/Table1[[#This Row],[TOTAL_PAX]])</f>
        <v>9.0361445783132526E-3</v>
      </c>
      <c r="U2220" s="5">
        <f>(Table1[[#This Row],[TIER3_ELIGIBLE_PAX]]/Table1[[#This Row],[TOTAL_PAX]])</f>
        <v>5.1204819277108432E-2</v>
      </c>
      <c r="V2220" s="8">
        <v>0.22345979718250764</v>
      </c>
    </row>
    <row r="2221" spans="1:22" x14ac:dyDescent="0.3">
      <c r="A2221" s="1">
        <v>45749</v>
      </c>
      <c r="B2221" s="2">
        <v>0.7270833333333333</v>
      </c>
      <c r="C2221" t="s">
        <v>17</v>
      </c>
      <c r="D2221" t="s">
        <v>18</v>
      </c>
      <c r="E2221" t="s">
        <v>1391</v>
      </c>
      <c r="F2221" t="s">
        <v>20</v>
      </c>
      <c r="G2221" t="s">
        <v>56</v>
      </c>
      <c r="H2221" t="s">
        <v>57</v>
      </c>
      <c r="I2221" t="s">
        <v>58</v>
      </c>
      <c r="J2221" t="s">
        <v>24</v>
      </c>
      <c r="K2221" t="s">
        <v>25</v>
      </c>
      <c r="L2221">
        <v>0</v>
      </c>
      <c r="M2221">
        <v>32</v>
      </c>
      <c r="N2221">
        <v>300</v>
      </c>
      <c r="O2221">
        <v>0</v>
      </c>
      <c r="P2221">
        <v>10</v>
      </c>
      <c r="Q2221">
        <v>36</v>
      </c>
      <c r="R2221">
        <f>SUM(Table1[[#This Row],[FIRST_CLASS_SEATS]:[ECONOMY_SEATS]])</f>
        <v>332</v>
      </c>
      <c r="S2221" s="5">
        <f>(Table1[[#This Row],[TIER1_ELIGIBLE_PAX]]/Table1[[#This Row],[TOTAL_PAX]])</f>
        <v>0</v>
      </c>
      <c r="T2221" s="5">
        <f>(Table1[[#This Row],[TIER2_ELIGIBLE_PAX]]/Table1[[#This Row],[TOTAL_PAX]])</f>
        <v>3.0120481927710843E-2</v>
      </c>
      <c r="U2221" s="5">
        <f>(Table1[[#This Row],[TIER3_ELIGIBLE_PAX]]/Table1[[#This Row],[TOTAL_PAX]])</f>
        <v>0.10843373493975904</v>
      </c>
      <c r="V2221" s="8">
        <v>0.22347746896665466</v>
      </c>
    </row>
    <row r="2222" spans="1:22" x14ac:dyDescent="0.3">
      <c r="A2222" s="1">
        <v>45841</v>
      </c>
      <c r="B2222" s="2">
        <v>0.27430555555555558</v>
      </c>
      <c r="C2222" t="s">
        <v>26</v>
      </c>
      <c r="D2222" t="s">
        <v>18</v>
      </c>
      <c r="E2222" t="s">
        <v>1968</v>
      </c>
      <c r="F2222" t="s">
        <v>20</v>
      </c>
      <c r="G2222" t="s">
        <v>40</v>
      </c>
      <c r="H2222" t="s">
        <v>41</v>
      </c>
      <c r="I2222" t="s">
        <v>31</v>
      </c>
      <c r="J2222" t="s">
        <v>32</v>
      </c>
      <c r="K2222" t="s">
        <v>33</v>
      </c>
      <c r="L2222">
        <v>0</v>
      </c>
      <c r="M2222">
        <v>12</v>
      </c>
      <c r="N2222">
        <v>168</v>
      </c>
      <c r="O2222">
        <v>0</v>
      </c>
      <c r="P2222">
        <v>1</v>
      </c>
      <c r="Q2222">
        <v>11</v>
      </c>
      <c r="R2222">
        <f>SUM(Table1[[#This Row],[FIRST_CLASS_SEATS]:[ECONOMY_SEATS]])</f>
        <v>180</v>
      </c>
      <c r="S2222" s="5">
        <f>(Table1[[#This Row],[TIER1_ELIGIBLE_PAX]]/Table1[[#This Row],[TOTAL_PAX]])</f>
        <v>0</v>
      </c>
      <c r="T2222" s="5">
        <f>(Table1[[#This Row],[TIER2_ELIGIBLE_PAX]]/Table1[[#This Row],[TOTAL_PAX]])</f>
        <v>5.5555555555555558E-3</v>
      </c>
      <c r="U2222" s="5">
        <f>(Table1[[#This Row],[TIER3_ELIGIBLE_PAX]]/Table1[[#This Row],[TOTAL_PAX]])</f>
        <v>6.1111111111111109E-2</v>
      </c>
      <c r="V2222" s="8">
        <v>0.22352549209612638</v>
      </c>
    </row>
    <row r="2223" spans="1:22" x14ac:dyDescent="0.3">
      <c r="A2223" s="1">
        <v>45917</v>
      </c>
      <c r="B2223" s="2">
        <v>0.62777777777777777</v>
      </c>
      <c r="C2223" t="s">
        <v>17</v>
      </c>
      <c r="D2223" t="s">
        <v>18</v>
      </c>
      <c r="E2223" t="s">
        <v>3152</v>
      </c>
      <c r="F2223" t="s">
        <v>20</v>
      </c>
      <c r="G2223" t="s">
        <v>54</v>
      </c>
      <c r="H2223" t="s">
        <v>30</v>
      </c>
      <c r="I2223" t="s">
        <v>31</v>
      </c>
      <c r="J2223" t="s">
        <v>32</v>
      </c>
      <c r="K2223" t="s">
        <v>33</v>
      </c>
      <c r="L2223">
        <v>0</v>
      </c>
      <c r="M2223">
        <v>2</v>
      </c>
      <c r="N2223">
        <v>178</v>
      </c>
      <c r="O2223">
        <v>3</v>
      </c>
      <c r="P2223">
        <v>16</v>
      </c>
      <c r="Q2223">
        <v>53</v>
      </c>
      <c r="R2223">
        <f>SUM(Table1[[#This Row],[FIRST_CLASS_SEATS]:[ECONOMY_SEATS]])</f>
        <v>180</v>
      </c>
      <c r="S2223" s="5">
        <f>(Table1[[#This Row],[TIER1_ELIGIBLE_PAX]]/Table1[[#This Row],[TOTAL_PAX]])</f>
        <v>1.6666666666666666E-2</v>
      </c>
      <c r="T2223" s="5">
        <f>(Table1[[#This Row],[TIER2_ELIGIBLE_PAX]]/Table1[[#This Row],[TOTAL_PAX]])</f>
        <v>8.8888888888888892E-2</v>
      </c>
      <c r="U2223" s="5">
        <f>(Table1[[#This Row],[TIER3_ELIGIBLE_PAX]]/Table1[[#This Row],[TOTAL_PAX]])</f>
        <v>0.29444444444444445</v>
      </c>
      <c r="V2223" s="8">
        <v>0.22373999846954917</v>
      </c>
    </row>
    <row r="2224" spans="1:22" x14ac:dyDescent="0.3">
      <c r="A2224" s="1">
        <v>45936</v>
      </c>
      <c r="B2224" s="2">
        <v>0.60555555555555551</v>
      </c>
      <c r="C2224" t="s">
        <v>17</v>
      </c>
      <c r="D2224" t="s">
        <v>18</v>
      </c>
      <c r="E2224" t="s">
        <v>3821</v>
      </c>
      <c r="F2224" t="s">
        <v>20</v>
      </c>
      <c r="G2224" t="s">
        <v>29</v>
      </c>
      <c r="H2224" t="s">
        <v>30</v>
      </c>
      <c r="I2224" t="s">
        <v>31</v>
      </c>
      <c r="J2224" t="s">
        <v>32</v>
      </c>
      <c r="K2224" t="s">
        <v>33</v>
      </c>
      <c r="L2224">
        <v>0</v>
      </c>
      <c r="M2224">
        <v>8</v>
      </c>
      <c r="N2224">
        <v>172</v>
      </c>
      <c r="O2224">
        <v>1</v>
      </c>
      <c r="P2224">
        <v>11</v>
      </c>
      <c r="Q2224">
        <v>41</v>
      </c>
      <c r="R2224">
        <f>SUM(Table1[[#This Row],[FIRST_CLASS_SEATS]:[ECONOMY_SEATS]])</f>
        <v>180</v>
      </c>
      <c r="S2224" s="5">
        <f>(Table1[[#This Row],[TIER1_ELIGIBLE_PAX]]/Table1[[#This Row],[TOTAL_PAX]])</f>
        <v>5.5555555555555558E-3</v>
      </c>
      <c r="T2224" s="5">
        <f>(Table1[[#This Row],[TIER2_ELIGIBLE_PAX]]/Table1[[#This Row],[TOTAL_PAX]])</f>
        <v>6.1111111111111109E-2</v>
      </c>
      <c r="U2224" s="5">
        <f>(Table1[[#This Row],[TIER3_ELIGIBLE_PAX]]/Table1[[#This Row],[TOTAL_PAX]])</f>
        <v>0.22777777777777777</v>
      </c>
      <c r="V2224" s="8">
        <v>0.22398292766852934</v>
      </c>
    </row>
    <row r="2225" spans="1:22" x14ac:dyDescent="0.3">
      <c r="A2225" s="1">
        <v>45797</v>
      </c>
      <c r="B2225" s="2">
        <v>0.61319444444444449</v>
      </c>
      <c r="C2225" t="s">
        <v>17</v>
      </c>
      <c r="D2225" t="s">
        <v>18</v>
      </c>
      <c r="E2225" t="s">
        <v>3999</v>
      </c>
      <c r="F2225" t="s">
        <v>20</v>
      </c>
      <c r="G2225" t="s">
        <v>99</v>
      </c>
      <c r="H2225" t="s">
        <v>74</v>
      </c>
      <c r="I2225" t="s">
        <v>31</v>
      </c>
      <c r="J2225" t="s">
        <v>32</v>
      </c>
      <c r="K2225" t="s">
        <v>33</v>
      </c>
      <c r="L2225">
        <v>0</v>
      </c>
      <c r="M2225">
        <v>20</v>
      </c>
      <c r="N2225">
        <v>160</v>
      </c>
      <c r="O2225">
        <v>0</v>
      </c>
      <c r="P2225">
        <v>0</v>
      </c>
      <c r="Q2225">
        <v>6</v>
      </c>
      <c r="R2225">
        <f>SUM(Table1[[#This Row],[FIRST_CLASS_SEATS]:[ECONOMY_SEATS]])</f>
        <v>180</v>
      </c>
      <c r="S2225" s="5">
        <f>(Table1[[#This Row],[TIER1_ELIGIBLE_PAX]]/Table1[[#This Row],[TOTAL_PAX]])</f>
        <v>0</v>
      </c>
      <c r="T2225" s="5">
        <f>(Table1[[#This Row],[TIER2_ELIGIBLE_PAX]]/Table1[[#This Row],[TOTAL_PAX]])</f>
        <v>0</v>
      </c>
      <c r="U2225" s="5">
        <f>(Table1[[#This Row],[TIER3_ELIGIBLE_PAX]]/Table1[[#This Row],[TOTAL_PAX]])</f>
        <v>3.3333333333333333E-2</v>
      </c>
      <c r="V2225" s="8">
        <v>0.22405087634974385</v>
      </c>
    </row>
    <row r="2226" spans="1:22" x14ac:dyDescent="0.3">
      <c r="A2226" s="1">
        <v>45885</v>
      </c>
      <c r="B2226" s="2">
        <v>0.85277777777777775</v>
      </c>
      <c r="C2226" t="s">
        <v>34</v>
      </c>
      <c r="D2226" t="s">
        <v>18</v>
      </c>
      <c r="E2226" t="s">
        <v>4821</v>
      </c>
      <c r="F2226" t="s">
        <v>20</v>
      </c>
      <c r="G2226" t="s">
        <v>68</v>
      </c>
      <c r="H2226" t="s">
        <v>69</v>
      </c>
      <c r="I2226" t="s">
        <v>31</v>
      </c>
      <c r="J2226" t="s">
        <v>32</v>
      </c>
      <c r="K2226" t="s">
        <v>33</v>
      </c>
      <c r="L2226">
        <v>0</v>
      </c>
      <c r="M2226">
        <v>2</v>
      </c>
      <c r="N2226">
        <v>178</v>
      </c>
      <c r="O2226">
        <v>0</v>
      </c>
      <c r="P2226">
        <v>18</v>
      </c>
      <c r="Q2226">
        <v>61</v>
      </c>
      <c r="R2226">
        <f>SUM(Table1[[#This Row],[FIRST_CLASS_SEATS]:[ECONOMY_SEATS]])</f>
        <v>180</v>
      </c>
      <c r="S2226" s="5">
        <f>(Table1[[#This Row],[TIER1_ELIGIBLE_PAX]]/Table1[[#This Row],[TOTAL_PAX]])</f>
        <v>0</v>
      </c>
      <c r="T2226" s="5">
        <f>(Table1[[#This Row],[TIER2_ELIGIBLE_PAX]]/Table1[[#This Row],[TOTAL_PAX]])</f>
        <v>0.1</v>
      </c>
      <c r="U2226" s="5">
        <f>(Table1[[#This Row],[TIER3_ELIGIBLE_PAX]]/Table1[[#This Row],[TOTAL_PAX]])</f>
        <v>0.33888888888888891</v>
      </c>
      <c r="V2226" s="8">
        <v>0.22420931926691323</v>
      </c>
    </row>
    <row r="2227" spans="1:22" x14ac:dyDescent="0.3">
      <c r="A2227" s="1">
        <v>45905</v>
      </c>
      <c r="B2227" s="2">
        <v>0.88611111111111107</v>
      </c>
      <c r="C2227" t="s">
        <v>34</v>
      </c>
      <c r="D2227" t="s">
        <v>18</v>
      </c>
      <c r="E2227" t="s">
        <v>1374</v>
      </c>
      <c r="F2227" t="s">
        <v>20</v>
      </c>
      <c r="G2227" t="s">
        <v>46</v>
      </c>
      <c r="H2227" t="s">
        <v>22</v>
      </c>
      <c r="I2227" t="s">
        <v>23</v>
      </c>
      <c r="J2227" t="s">
        <v>24</v>
      </c>
      <c r="K2227" t="s">
        <v>59</v>
      </c>
      <c r="L2227">
        <v>8</v>
      </c>
      <c r="M2227">
        <v>42</v>
      </c>
      <c r="N2227">
        <v>166</v>
      </c>
      <c r="O2227">
        <v>1</v>
      </c>
      <c r="P2227">
        <v>16</v>
      </c>
      <c r="Q2227">
        <v>54</v>
      </c>
      <c r="R2227">
        <f>SUM(Table1[[#This Row],[FIRST_CLASS_SEATS]:[ECONOMY_SEATS]])</f>
        <v>216</v>
      </c>
      <c r="S2227" s="5">
        <f>(Table1[[#This Row],[TIER1_ELIGIBLE_PAX]]/Table1[[#This Row],[TOTAL_PAX]])</f>
        <v>4.6296296296296294E-3</v>
      </c>
      <c r="T2227" s="5">
        <f>(Table1[[#This Row],[TIER2_ELIGIBLE_PAX]]/Table1[[#This Row],[TOTAL_PAX]])</f>
        <v>7.407407407407407E-2</v>
      </c>
      <c r="U2227" s="5">
        <f>(Table1[[#This Row],[TIER3_ELIGIBLE_PAX]]/Table1[[#This Row],[TOTAL_PAX]])</f>
        <v>0.25</v>
      </c>
      <c r="V2227" s="8">
        <v>0.22437120437308489</v>
      </c>
    </row>
    <row r="2228" spans="1:22" x14ac:dyDescent="0.3">
      <c r="A2228" s="1">
        <v>45756</v>
      </c>
      <c r="B2228" s="2">
        <v>0.3263888888888889</v>
      </c>
      <c r="C2228" t="s">
        <v>26</v>
      </c>
      <c r="D2228" t="s">
        <v>18</v>
      </c>
      <c r="E2228" t="s">
        <v>4832</v>
      </c>
      <c r="F2228" t="s">
        <v>20</v>
      </c>
      <c r="G2228" t="s">
        <v>56</v>
      </c>
      <c r="H2228" t="s">
        <v>57</v>
      </c>
      <c r="I2228" t="s">
        <v>58</v>
      </c>
      <c r="J2228" t="s">
        <v>24</v>
      </c>
      <c r="K2228" t="s">
        <v>25</v>
      </c>
      <c r="L2228">
        <v>8</v>
      </c>
      <c r="M2228">
        <v>49</v>
      </c>
      <c r="N2228">
        <v>178</v>
      </c>
      <c r="O2228">
        <v>0</v>
      </c>
      <c r="P2228">
        <v>7</v>
      </c>
      <c r="Q2228">
        <v>28</v>
      </c>
      <c r="R2228">
        <f>SUM(Table1[[#This Row],[FIRST_CLASS_SEATS]:[ECONOMY_SEATS]])</f>
        <v>235</v>
      </c>
      <c r="S2228" s="5">
        <f>(Table1[[#This Row],[TIER1_ELIGIBLE_PAX]]/Table1[[#This Row],[TOTAL_PAX]])</f>
        <v>0</v>
      </c>
      <c r="T2228" s="5">
        <f>(Table1[[#This Row],[TIER2_ELIGIBLE_PAX]]/Table1[[#This Row],[TOTAL_PAX]])</f>
        <v>2.9787234042553193E-2</v>
      </c>
      <c r="U2228" s="5">
        <f>(Table1[[#This Row],[TIER3_ELIGIBLE_PAX]]/Table1[[#This Row],[TOTAL_PAX]])</f>
        <v>0.11914893617021277</v>
      </c>
      <c r="V2228" s="8">
        <v>0.22447248188605839</v>
      </c>
    </row>
    <row r="2229" spans="1:22" x14ac:dyDescent="0.3">
      <c r="A2229" s="1">
        <v>45882</v>
      </c>
      <c r="B2229" s="2">
        <v>0.4548611111111111</v>
      </c>
      <c r="C2229" t="s">
        <v>26</v>
      </c>
      <c r="D2229" t="s">
        <v>18</v>
      </c>
      <c r="E2229" t="s">
        <v>3199</v>
      </c>
      <c r="F2229" t="s">
        <v>20</v>
      </c>
      <c r="G2229" t="s">
        <v>73</v>
      </c>
      <c r="H2229" t="s">
        <v>74</v>
      </c>
      <c r="I2229" t="s">
        <v>31</v>
      </c>
      <c r="J2229" t="s">
        <v>32</v>
      </c>
      <c r="K2229" t="s">
        <v>33</v>
      </c>
      <c r="L2229">
        <v>0</v>
      </c>
      <c r="M2229">
        <v>4</v>
      </c>
      <c r="N2229">
        <v>176</v>
      </c>
      <c r="O2229">
        <v>0</v>
      </c>
      <c r="P2229">
        <v>7</v>
      </c>
      <c r="Q2229">
        <v>29</v>
      </c>
      <c r="R2229">
        <f>SUM(Table1[[#This Row],[FIRST_CLASS_SEATS]:[ECONOMY_SEATS]])</f>
        <v>180</v>
      </c>
      <c r="S2229" s="5">
        <f>(Table1[[#This Row],[TIER1_ELIGIBLE_PAX]]/Table1[[#This Row],[TOTAL_PAX]])</f>
        <v>0</v>
      </c>
      <c r="T2229" s="5">
        <f>(Table1[[#This Row],[TIER2_ELIGIBLE_PAX]]/Table1[[#This Row],[TOTAL_PAX]])</f>
        <v>3.888888888888889E-2</v>
      </c>
      <c r="U2229" s="5">
        <f>(Table1[[#This Row],[TIER3_ELIGIBLE_PAX]]/Table1[[#This Row],[TOTAL_PAX]])</f>
        <v>0.16111111111111112</v>
      </c>
      <c r="V2229" s="8">
        <v>0.22471965099143021</v>
      </c>
    </row>
    <row r="2230" spans="1:22" x14ac:dyDescent="0.3">
      <c r="A2230" s="1">
        <v>45749</v>
      </c>
      <c r="B2230" s="2">
        <v>0.51180555555555551</v>
      </c>
      <c r="C2230" t="s">
        <v>48</v>
      </c>
      <c r="D2230" t="s">
        <v>18</v>
      </c>
      <c r="E2230" t="s">
        <v>1672</v>
      </c>
      <c r="F2230" t="s">
        <v>20</v>
      </c>
      <c r="G2230" t="s">
        <v>76</v>
      </c>
      <c r="H2230" t="s">
        <v>77</v>
      </c>
      <c r="I2230" t="s">
        <v>78</v>
      </c>
      <c r="J2230" t="s">
        <v>24</v>
      </c>
      <c r="K2230" t="s">
        <v>25</v>
      </c>
      <c r="L2230">
        <v>8</v>
      </c>
      <c r="M2230">
        <v>49</v>
      </c>
      <c r="N2230">
        <v>178</v>
      </c>
      <c r="O2230">
        <v>0</v>
      </c>
      <c r="P2230">
        <v>9</v>
      </c>
      <c r="Q2230">
        <v>35</v>
      </c>
      <c r="R2230">
        <f>SUM(Table1[[#This Row],[FIRST_CLASS_SEATS]:[ECONOMY_SEATS]])</f>
        <v>235</v>
      </c>
      <c r="S2230" s="5">
        <f>(Table1[[#This Row],[TIER1_ELIGIBLE_PAX]]/Table1[[#This Row],[TOTAL_PAX]])</f>
        <v>0</v>
      </c>
      <c r="T2230" s="5">
        <f>(Table1[[#This Row],[TIER2_ELIGIBLE_PAX]]/Table1[[#This Row],[TOTAL_PAX]])</f>
        <v>3.8297872340425532E-2</v>
      </c>
      <c r="U2230" s="5">
        <f>(Table1[[#This Row],[TIER3_ELIGIBLE_PAX]]/Table1[[#This Row],[TOTAL_PAX]])</f>
        <v>0.14893617021276595</v>
      </c>
      <c r="V2230" s="8">
        <v>0.2247753674086953</v>
      </c>
    </row>
    <row r="2231" spans="1:22" x14ac:dyDescent="0.3">
      <c r="A2231" s="1">
        <v>45749</v>
      </c>
      <c r="B2231" s="2">
        <v>0.71111111111111114</v>
      </c>
      <c r="C2231" t="s">
        <v>17</v>
      </c>
      <c r="D2231" t="s">
        <v>18</v>
      </c>
      <c r="E2231" t="s">
        <v>64</v>
      </c>
      <c r="F2231" t="s">
        <v>20</v>
      </c>
      <c r="G2231" t="s">
        <v>46</v>
      </c>
      <c r="H2231" t="s">
        <v>22</v>
      </c>
      <c r="I2231" t="s">
        <v>23</v>
      </c>
      <c r="J2231" t="s">
        <v>24</v>
      </c>
      <c r="K2231" t="s">
        <v>59</v>
      </c>
      <c r="L2231">
        <v>8</v>
      </c>
      <c r="M2231">
        <v>42</v>
      </c>
      <c r="N2231">
        <v>166</v>
      </c>
      <c r="O2231">
        <v>0</v>
      </c>
      <c r="P2231">
        <v>2</v>
      </c>
      <c r="Q2231">
        <v>14</v>
      </c>
      <c r="R2231">
        <f>SUM(Table1[[#This Row],[FIRST_CLASS_SEATS]:[ECONOMY_SEATS]])</f>
        <v>216</v>
      </c>
      <c r="S2231" s="5">
        <f>(Table1[[#This Row],[TIER1_ELIGIBLE_PAX]]/Table1[[#This Row],[TOTAL_PAX]])</f>
        <v>0</v>
      </c>
      <c r="T2231" s="5">
        <f>(Table1[[#This Row],[TIER2_ELIGIBLE_PAX]]/Table1[[#This Row],[TOTAL_PAX]])</f>
        <v>9.2592592592592587E-3</v>
      </c>
      <c r="U2231" s="5">
        <f>(Table1[[#This Row],[TIER3_ELIGIBLE_PAX]]/Table1[[#This Row],[TOTAL_PAX]])</f>
        <v>6.4814814814814811E-2</v>
      </c>
      <c r="V2231" s="8">
        <v>0.22495903357504854</v>
      </c>
    </row>
    <row r="2232" spans="1:22" x14ac:dyDescent="0.3">
      <c r="A2232" s="1">
        <v>45925</v>
      </c>
      <c r="B2232" s="2">
        <v>0.74513888888888891</v>
      </c>
      <c r="C2232" t="s">
        <v>17</v>
      </c>
      <c r="D2232" t="s">
        <v>18</v>
      </c>
      <c r="E2232" t="s">
        <v>2944</v>
      </c>
      <c r="F2232" t="s">
        <v>20</v>
      </c>
      <c r="G2232" t="s">
        <v>76</v>
      </c>
      <c r="H2232" t="s">
        <v>77</v>
      </c>
      <c r="I2232" t="s">
        <v>78</v>
      </c>
      <c r="J2232" t="s">
        <v>24</v>
      </c>
      <c r="K2232" t="s">
        <v>59</v>
      </c>
      <c r="L2232">
        <v>0</v>
      </c>
      <c r="M2232">
        <v>35</v>
      </c>
      <c r="N2232">
        <v>179</v>
      </c>
      <c r="O2232">
        <v>0</v>
      </c>
      <c r="P2232">
        <v>13</v>
      </c>
      <c r="Q2232">
        <v>46</v>
      </c>
      <c r="R2232">
        <f>SUM(Table1[[#This Row],[FIRST_CLASS_SEATS]:[ECONOMY_SEATS]])</f>
        <v>214</v>
      </c>
      <c r="S2232" s="5">
        <f>(Table1[[#This Row],[TIER1_ELIGIBLE_PAX]]/Table1[[#This Row],[TOTAL_PAX]])</f>
        <v>0</v>
      </c>
      <c r="T2232" s="5">
        <f>(Table1[[#This Row],[TIER2_ELIGIBLE_PAX]]/Table1[[#This Row],[TOTAL_PAX]])</f>
        <v>6.0747663551401869E-2</v>
      </c>
      <c r="U2232" s="5">
        <f>(Table1[[#This Row],[TIER3_ELIGIBLE_PAX]]/Table1[[#This Row],[TOTAL_PAX]])</f>
        <v>0.21495327102803738</v>
      </c>
      <c r="V2232" s="8">
        <v>0.22532418767969586</v>
      </c>
    </row>
    <row r="2233" spans="1:22" x14ac:dyDescent="0.3">
      <c r="A2233" s="1">
        <v>45922</v>
      </c>
      <c r="B2233" s="2">
        <v>0.65277777777777779</v>
      </c>
      <c r="C2233" t="s">
        <v>17</v>
      </c>
      <c r="D2233" t="s">
        <v>18</v>
      </c>
      <c r="E2233" t="s">
        <v>1845</v>
      </c>
      <c r="F2233" t="s">
        <v>20</v>
      </c>
      <c r="G2233" t="s">
        <v>73</v>
      </c>
      <c r="H2233" t="s">
        <v>74</v>
      </c>
      <c r="I2233" t="s">
        <v>31</v>
      </c>
      <c r="J2233" t="s">
        <v>32</v>
      </c>
      <c r="K2233" t="s">
        <v>33</v>
      </c>
      <c r="L2233">
        <v>0</v>
      </c>
      <c r="M2233">
        <v>12</v>
      </c>
      <c r="N2233">
        <v>168</v>
      </c>
      <c r="O2233">
        <v>2</v>
      </c>
      <c r="P2233">
        <v>0</v>
      </c>
      <c r="Q2233">
        <v>5</v>
      </c>
      <c r="R2233">
        <f>SUM(Table1[[#This Row],[FIRST_CLASS_SEATS]:[ECONOMY_SEATS]])</f>
        <v>180</v>
      </c>
      <c r="S2233" s="5">
        <f>(Table1[[#This Row],[TIER1_ELIGIBLE_PAX]]/Table1[[#This Row],[TOTAL_PAX]])</f>
        <v>1.1111111111111112E-2</v>
      </c>
      <c r="T2233" s="5">
        <f>(Table1[[#This Row],[TIER2_ELIGIBLE_PAX]]/Table1[[#This Row],[TOTAL_PAX]])</f>
        <v>0</v>
      </c>
      <c r="U2233" s="5">
        <f>(Table1[[#This Row],[TIER3_ELIGIBLE_PAX]]/Table1[[#This Row],[TOTAL_PAX]])</f>
        <v>2.7777777777777776E-2</v>
      </c>
      <c r="V2233" s="8">
        <v>0.22544505534429771</v>
      </c>
    </row>
    <row r="2234" spans="1:22" x14ac:dyDescent="0.3">
      <c r="A2234" s="1">
        <v>45749</v>
      </c>
      <c r="B2234" s="2">
        <v>0.87916666666666665</v>
      </c>
      <c r="C2234" t="s">
        <v>34</v>
      </c>
      <c r="D2234" t="s">
        <v>18</v>
      </c>
      <c r="E2234" t="s">
        <v>291</v>
      </c>
      <c r="F2234" t="s">
        <v>20</v>
      </c>
      <c r="G2234" t="s">
        <v>68</v>
      </c>
      <c r="H2234" t="s">
        <v>69</v>
      </c>
      <c r="I2234" t="s">
        <v>31</v>
      </c>
      <c r="J2234" t="s">
        <v>32</v>
      </c>
      <c r="K2234" t="s">
        <v>33</v>
      </c>
      <c r="L2234">
        <v>0</v>
      </c>
      <c r="M2234">
        <v>4</v>
      </c>
      <c r="N2234">
        <v>176</v>
      </c>
      <c r="O2234">
        <v>0</v>
      </c>
      <c r="P2234">
        <v>13</v>
      </c>
      <c r="Q2234">
        <v>44</v>
      </c>
      <c r="R2234">
        <f>SUM(Table1[[#This Row],[FIRST_CLASS_SEATS]:[ECONOMY_SEATS]])</f>
        <v>180</v>
      </c>
      <c r="S2234" s="5">
        <f>(Table1[[#This Row],[TIER1_ELIGIBLE_PAX]]/Table1[[#This Row],[TOTAL_PAX]])</f>
        <v>0</v>
      </c>
      <c r="T2234" s="5">
        <f>(Table1[[#This Row],[TIER2_ELIGIBLE_PAX]]/Table1[[#This Row],[TOTAL_PAX]])</f>
        <v>7.2222222222222215E-2</v>
      </c>
      <c r="U2234" s="5">
        <f>(Table1[[#This Row],[TIER3_ELIGIBLE_PAX]]/Table1[[#This Row],[TOTAL_PAX]])</f>
        <v>0.24444444444444444</v>
      </c>
      <c r="V2234" s="8">
        <v>0.22551873401827793</v>
      </c>
    </row>
    <row r="2235" spans="1:22" x14ac:dyDescent="0.3">
      <c r="A2235" s="1">
        <v>45777</v>
      </c>
      <c r="B2235" s="2">
        <v>0.56180555555555556</v>
      </c>
      <c r="C2235" t="s">
        <v>48</v>
      </c>
      <c r="D2235" t="s">
        <v>18</v>
      </c>
      <c r="E2235" t="s">
        <v>4041</v>
      </c>
      <c r="F2235" t="s">
        <v>20</v>
      </c>
      <c r="G2235" t="s">
        <v>56</v>
      </c>
      <c r="H2235" t="s">
        <v>57</v>
      </c>
      <c r="I2235" t="s">
        <v>58</v>
      </c>
      <c r="J2235" t="s">
        <v>24</v>
      </c>
      <c r="K2235" t="s">
        <v>25</v>
      </c>
      <c r="L2235">
        <v>0</v>
      </c>
      <c r="M2235">
        <v>48</v>
      </c>
      <c r="N2235">
        <v>224</v>
      </c>
      <c r="O2235">
        <v>0</v>
      </c>
      <c r="P2235">
        <v>5</v>
      </c>
      <c r="Q2235">
        <v>22</v>
      </c>
      <c r="R2235">
        <f>SUM(Table1[[#This Row],[FIRST_CLASS_SEATS]:[ECONOMY_SEATS]])</f>
        <v>272</v>
      </c>
      <c r="S2235" s="5">
        <f>(Table1[[#This Row],[TIER1_ELIGIBLE_PAX]]/Table1[[#This Row],[TOTAL_PAX]])</f>
        <v>0</v>
      </c>
      <c r="T2235" s="5">
        <f>(Table1[[#This Row],[TIER2_ELIGIBLE_PAX]]/Table1[[#This Row],[TOTAL_PAX]])</f>
        <v>1.8382352941176471E-2</v>
      </c>
      <c r="U2235" s="5">
        <f>(Table1[[#This Row],[TIER3_ELIGIBLE_PAX]]/Table1[[#This Row],[TOTAL_PAX]])</f>
        <v>8.0882352941176475E-2</v>
      </c>
      <c r="V2235" s="8">
        <v>0.22557389097605962</v>
      </c>
    </row>
    <row r="2236" spans="1:22" x14ac:dyDescent="0.3">
      <c r="A2236" s="1">
        <v>45848</v>
      </c>
      <c r="B2236" s="2">
        <v>0.79583333333333328</v>
      </c>
      <c r="C2236" t="s">
        <v>34</v>
      </c>
      <c r="D2236" t="s">
        <v>18</v>
      </c>
      <c r="E2236" t="s">
        <v>5543</v>
      </c>
      <c r="F2236" t="s">
        <v>20</v>
      </c>
      <c r="G2236" t="s">
        <v>54</v>
      </c>
      <c r="H2236" t="s">
        <v>30</v>
      </c>
      <c r="I2236" t="s">
        <v>31</v>
      </c>
      <c r="J2236" t="s">
        <v>32</v>
      </c>
      <c r="K2236" t="s">
        <v>33</v>
      </c>
      <c r="L2236">
        <v>0</v>
      </c>
      <c r="M2236">
        <v>14</v>
      </c>
      <c r="N2236">
        <v>166</v>
      </c>
      <c r="O2236">
        <v>1</v>
      </c>
      <c r="P2236">
        <v>9</v>
      </c>
      <c r="Q2236">
        <v>33</v>
      </c>
      <c r="R2236">
        <f>SUM(Table1[[#This Row],[FIRST_CLASS_SEATS]:[ECONOMY_SEATS]])</f>
        <v>180</v>
      </c>
      <c r="S2236" s="5">
        <f>(Table1[[#This Row],[TIER1_ELIGIBLE_PAX]]/Table1[[#This Row],[TOTAL_PAX]])</f>
        <v>5.5555555555555558E-3</v>
      </c>
      <c r="T2236" s="5">
        <f>(Table1[[#This Row],[TIER2_ELIGIBLE_PAX]]/Table1[[#This Row],[TOTAL_PAX]])</f>
        <v>0.05</v>
      </c>
      <c r="U2236" s="5">
        <f>(Table1[[#This Row],[TIER3_ELIGIBLE_PAX]]/Table1[[#This Row],[TOTAL_PAX]])</f>
        <v>0.18333333333333332</v>
      </c>
      <c r="V2236" s="8">
        <v>0.2256569672990647</v>
      </c>
    </row>
    <row r="2237" spans="1:22" x14ac:dyDescent="0.3">
      <c r="A2237" s="1">
        <v>45938</v>
      </c>
      <c r="B2237" s="2">
        <v>0.36944444444444446</v>
      </c>
      <c r="C2237" t="s">
        <v>26</v>
      </c>
      <c r="D2237" t="s">
        <v>18</v>
      </c>
      <c r="E2237" t="s">
        <v>1234</v>
      </c>
      <c r="F2237" t="s">
        <v>20</v>
      </c>
      <c r="G2237" t="s">
        <v>46</v>
      </c>
      <c r="H2237" t="s">
        <v>22</v>
      </c>
      <c r="I2237" t="s">
        <v>23</v>
      </c>
      <c r="J2237" t="s">
        <v>24</v>
      </c>
      <c r="K2237" t="s">
        <v>47</v>
      </c>
      <c r="L2237">
        <v>0</v>
      </c>
      <c r="M2237">
        <v>56</v>
      </c>
      <c r="N2237">
        <v>275</v>
      </c>
      <c r="O2237">
        <v>0</v>
      </c>
      <c r="P2237">
        <v>14</v>
      </c>
      <c r="Q2237">
        <v>49</v>
      </c>
      <c r="R2237">
        <f>SUM(Table1[[#This Row],[FIRST_CLASS_SEATS]:[ECONOMY_SEATS]])</f>
        <v>331</v>
      </c>
      <c r="S2237" s="5">
        <f>(Table1[[#This Row],[TIER1_ELIGIBLE_PAX]]/Table1[[#This Row],[TOTAL_PAX]])</f>
        <v>0</v>
      </c>
      <c r="T2237" s="5">
        <f>(Table1[[#This Row],[TIER2_ELIGIBLE_PAX]]/Table1[[#This Row],[TOTAL_PAX]])</f>
        <v>4.2296072507552872E-2</v>
      </c>
      <c r="U2237" s="5">
        <f>(Table1[[#This Row],[TIER3_ELIGIBLE_PAX]]/Table1[[#This Row],[TOTAL_PAX]])</f>
        <v>0.14803625377643503</v>
      </c>
      <c r="V2237" s="8">
        <v>0.22576261516695995</v>
      </c>
    </row>
    <row r="2238" spans="1:22" x14ac:dyDescent="0.3">
      <c r="A2238" s="1">
        <v>45748</v>
      </c>
      <c r="B2238" s="2">
        <v>0.30555555555555558</v>
      </c>
      <c r="C2238" t="s">
        <v>26</v>
      </c>
      <c r="D2238" t="s">
        <v>18</v>
      </c>
      <c r="E2238" t="s">
        <v>4842</v>
      </c>
      <c r="F2238" t="s">
        <v>20</v>
      </c>
      <c r="G2238" t="s">
        <v>29</v>
      </c>
      <c r="H2238" t="s">
        <v>30</v>
      </c>
      <c r="I2238" t="s">
        <v>31</v>
      </c>
      <c r="J2238" t="s">
        <v>32</v>
      </c>
      <c r="K2238" t="s">
        <v>33</v>
      </c>
      <c r="L2238">
        <v>0</v>
      </c>
      <c r="M2238">
        <v>0</v>
      </c>
      <c r="N2238">
        <v>180</v>
      </c>
      <c r="O2238">
        <v>0</v>
      </c>
      <c r="P2238">
        <v>3</v>
      </c>
      <c r="Q2238">
        <v>16</v>
      </c>
      <c r="R2238">
        <f>SUM(Table1[[#This Row],[FIRST_CLASS_SEATS]:[ECONOMY_SEATS]])</f>
        <v>180</v>
      </c>
      <c r="S2238" s="5">
        <f>(Table1[[#This Row],[TIER1_ELIGIBLE_PAX]]/Table1[[#This Row],[TOTAL_PAX]])</f>
        <v>0</v>
      </c>
      <c r="T2238" s="5">
        <f>(Table1[[#This Row],[TIER2_ELIGIBLE_PAX]]/Table1[[#This Row],[TOTAL_PAX]])</f>
        <v>1.6666666666666666E-2</v>
      </c>
      <c r="U2238" s="5">
        <f>(Table1[[#This Row],[TIER3_ELIGIBLE_PAX]]/Table1[[#This Row],[TOTAL_PAX]])</f>
        <v>8.8888888888888892E-2</v>
      </c>
      <c r="V2238" s="8">
        <v>0.22625555763176275</v>
      </c>
    </row>
    <row r="2239" spans="1:22" x14ac:dyDescent="0.3">
      <c r="A2239" s="1">
        <v>45806</v>
      </c>
      <c r="B2239" s="2">
        <v>0.6958333333333333</v>
      </c>
      <c r="C2239" t="s">
        <v>17</v>
      </c>
      <c r="D2239" t="s">
        <v>18</v>
      </c>
      <c r="E2239" t="s">
        <v>552</v>
      </c>
      <c r="F2239" t="s">
        <v>20</v>
      </c>
      <c r="G2239" t="s">
        <v>43</v>
      </c>
      <c r="H2239" t="s">
        <v>44</v>
      </c>
      <c r="I2239" t="s">
        <v>31</v>
      </c>
      <c r="J2239" t="s">
        <v>32</v>
      </c>
      <c r="K2239" t="s">
        <v>33</v>
      </c>
      <c r="L2239">
        <v>0</v>
      </c>
      <c r="M2239">
        <v>11</v>
      </c>
      <c r="N2239">
        <v>169</v>
      </c>
      <c r="O2239">
        <v>0</v>
      </c>
      <c r="P2239">
        <v>7</v>
      </c>
      <c r="Q2239">
        <v>30</v>
      </c>
      <c r="R2239">
        <f>SUM(Table1[[#This Row],[FIRST_CLASS_SEATS]:[ECONOMY_SEATS]])</f>
        <v>180</v>
      </c>
      <c r="S2239" s="5">
        <f>(Table1[[#This Row],[TIER1_ELIGIBLE_PAX]]/Table1[[#This Row],[TOTAL_PAX]])</f>
        <v>0</v>
      </c>
      <c r="T2239" s="5">
        <f>(Table1[[#This Row],[TIER2_ELIGIBLE_PAX]]/Table1[[#This Row],[TOTAL_PAX]])</f>
        <v>3.888888888888889E-2</v>
      </c>
      <c r="U2239" s="5">
        <f>(Table1[[#This Row],[TIER3_ELIGIBLE_PAX]]/Table1[[#This Row],[TOTAL_PAX]])</f>
        <v>0.16666666666666666</v>
      </c>
      <c r="V2239" s="8">
        <v>0.22644766795715943</v>
      </c>
    </row>
    <row r="2240" spans="1:22" x14ac:dyDescent="0.3">
      <c r="A2240" s="1">
        <v>45761</v>
      </c>
      <c r="B2240" s="2">
        <v>0.75069444444444444</v>
      </c>
      <c r="C2240" t="s">
        <v>34</v>
      </c>
      <c r="D2240" t="s">
        <v>18</v>
      </c>
      <c r="E2240" t="s">
        <v>1823</v>
      </c>
      <c r="F2240" t="s">
        <v>20</v>
      </c>
      <c r="G2240" t="s">
        <v>29</v>
      </c>
      <c r="H2240" t="s">
        <v>30</v>
      </c>
      <c r="I2240" t="s">
        <v>31</v>
      </c>
      <c r="J2240" t="s">
        <v>32</v>
      </c>
      <c r="K2240" t="s">
        <v>33</v>
      </c>
      <c r="L2240">
        <v>0</v>
      </c>
      <c r="M2240">
        <v>3</v>
      </c>
      <c r="N2240">
        <v>177</v>
      </c>
      <c r="O2240">
        <v>1</v>
      </c>
      <c r="P2240">
        <v>9</v>
      </c>
      <c r="Q2240">
        <v>33</v>
      </c>
      <c r="R2240">
        <f>SUM(Table1[[#This Row],[FIRST_CLASS_SEATS]:[ECONOMY_SEATS]])</f>
        <v>180</v>
      </c>
      <c r="S2240" s="5">
        <f>(Table1[[#This Row],[TIER1_ELIGIBLE_PAX]]/Table1[[#This Row],[TOTAL_PAX]])</f>
        <v>5.5555555555555558E-3</v>
      </c>
      <c r="T2240" s="5">
        <f>(Table1[[#This Row],[TIER2_ELIGIBLE_PAX]]/Table1[[#This Row],[TOTAL_PAX]])</f>
        <v>0.05</v>
      </c>
      <c r="U2240" s="5">
        <f>(Table1[[#This Row],[TIER3_ELIGIBLE_PAX]]/Table1[[#This Row],[TOTAL_PAX]])</f>
        <v>0.18333333333333332</v>
      </c>
      <c r="V2240" s="8">
        <v>0.22645665147065208</v>
      </c>
    </row>
    <row r="2241" spans="1:22" x14ac:dyDescent="0.3">
      <c r="A2241" s="1">
        <v>45862</v>
      </c>
      <c r="B2241" s="2">
        <v>0.75624999999999998</v>
      </c>
      <c r="C2241" t="s">
        <v>34</v>
      </c>
      <c r="D2241" t="s">
        <v>18</v>
      </c>
      <c r="E2241" t="s">
        <v>3513</v>
      </c>
      <c r="F2241" t="s">
        <v>20</v>
      </c>
      <c r="G2241" t="s">
        <v>76</v>
      </c>
      <c r="H2241" t="s">
        <v>77</v>
      </c>
      <c r="I2241" t="s">
        <v>78</v>
      </c>
      <c r="J2241" t="s">
        <v>24</v>
      </c>
      <c r="K2241" t="s">
        <v>59</v>
      </c>
      <c r="L2241">
        <v>8</v>
      </c>
      <c r="M2241">
        <v>42</v>
      </c>
      <c r="N2241">
        <v>166</v>
      </c>
      <c r="O2241">
        <v>0</v>
      </c>
      <c r="P2241">
        <v>9</v>
      </c>
      <c r="Q2241">
        <v>34</v>
      </c>
      <c r="R2241">
        <f>SUM(Table1[[#This Row],[FIRST_CLASS_SEATS]:[ECONOMY_SEATS]])</f>
        <v>216</v>
      </c>
      <c r="S2241" s="5">
        <f>(Table1[[#This Row],[TIER1_ELIGIBLE_PAX]]/Table1[[#This Row],[TOTAL_PAX]])</f>
        <v>0</v>
      </c>
      <c r="T2241" s="5">
        <f>(Table1[[#This Row],[TIER2_ELIGIBLE_PAX]]/Table1[[#This Row],[TOTAL_PAX]])</f>
        <v>4.1666666666666664E-2</v>
      </c>
      <c r="U2241" s="5">
        <f>(Table1[[#This Row],[TIER3_ELIGIBLE_PAX]]/Table1[[#This Row],[TOTAL_PAX]])</f>
        <v>0.15740740740740741</v>
      </c>
      <c r="V2241" s="8">
        <v>0.22652707923276816</v>
      </c>
    </row>
    <row r="2242" spans="1:22" x14ac:dyDescent="0.3">
      <c r="A2242" s="1">
        <v>45850</v>
      </c>
      <c r="B2242" s="2">
        <v>0.87916666666666665</v>
      </c>
      <c r="C2242" t="s">
        <v>34</v>
      </c>
      <c r="D2242" t="s">
        <v>18</v>
      </c>
      <c r="E2242" t="s">
        <v>1064</v>
      </c>
      <c r="F2242" t="s">
        <v>20</v>
      </c>
      <c r="G2242" t="s">
        <v>40</v>
      </c>
      <c r="H2242" t="s">
        <v>41</v>
      </c>
      <c r="I2242" t="s">
        <v>31</v>
      </c>
      <c r="J2242" t="s">
        <v>32</v>
      </c>
      <c r="K2242" t="s">
        <v>33</v>
      </c>
      <c r="L2242">
        <v>0</v>
      </c>
      <c r="M2242">
        <v>3</v>
      </c>
      <c r="N2242">
        <v>177</v>
      </c>
      <c r="O2242">
        <v>1</v>
      </c>
      <c r="P2242">
        <v>6</v>
      </c>
      <c r="Q2242">
        <v>25</v>
      </c>
      <c r="R2242">
        <f>SUM(Table1[[#This Row],[FIRST_CLASS_SEATS]:[ECONOMY_SEATS]])</f>
        <v>180</v>
      </c>
      <c r="S2242" s="5">
        <f>(Table1[[#This Row],[TIER1_ELIGIBLE_PAX]]/Table1[[#This Row],[TOTAL_PAX]])</f>
        <v>5.5555555555555558E-3</v>
      </c>
      <c r="T2242" s="5">
        <f>(Table1[[#This Row],[TIER2_ELIGIBLE_PAX]]/Table1[[#This Row],[TOTAL_PAX]])</f>
        <v>3.3333333333333333E-2</v>
      </c>
      <c r="U2242" s="5">
        <f>(Table1[[#This Row],[TIER3_ELIGIBLE_PAX]]/Table1[[#This Row],[TOTAL_PAX]])</f>
        <v>0.1388888888888889</v>
      </c>
      <c r="V2242" s="8">
        <v>0.22657892350039299</v>
      </c>
    </row>
    <row r="2243" spans="1:22" x14ac:dyDescent="0.3">
      <c r="A2243" s="1">
        <v>45847</v>
      </c>
      <c r="B2243" s="2">
        <v>0.92708333333333337</v>
      </c>
      <c r="C2243" t="s">
        <v>34</v>
      </c>
      <c r="D2243" t="s">
        <v>18</v>
      </c>
      <c r="E2243" t="s">
        <v>2061</v>
      </c>
      <c r="F2243" t="s">
        <v>20</v>
      </c>
      <c r="G2243" t="s">
        <v>73</v>
      </c>
      <c r="H2243" t="s">
        <v>74</v>
      </c>
      <c r="I2243" t="s">
        <v>31</v>
      </c>
      <c r="J2243" t="s">
        <v>32</v>
      </c>
      <c r="K2243" t="s">
        <v>33</v>
      </c>
      <c r="L2243">
        <v>0</v>
      </c>
      <c r="M2243">
        <v>1</v>
      </c>
      <c r="N2243">
        <v>179</v>
      </c>
      <c r="O2243">
        <v>0</v>
      </c>
      <c r="P2243">
        <v>10</v>
      </c>
      <c r="Q2243">
        <v>37</v>
      </c>
      <c r="R2243">
        <f>SUM(Table1[[#This Row],[FIRST_CLASS_SEATS]:[ECONOMY_SEATS]])</f>
        <v>180</v>
      </c>
      <c r="S2243" s="5">
        <f>(Table1[[#This Row],[TIER1_ELIGIBLE_PAX]]/Table1[[#This Row],[TOTAL_PAX]])</f>
        <v>0</v>
      </c>
      <c r="T2243" s="5">
        <f>(Table1[[#This Row],[TIER2_ELIGIBLE_PAX]]/Table1[[#This Row],[TOTAL_PAX]])</f>
        <v>5.5555555555555552E-2</v>
      </c>
      <c r="U2243" s="5">
        <f>(Table1[[#This Row],[TIER3_ELIGIBLE_PAX]]/Table1[[#This Row],[TOTAL_PAX]])</f>
        <v>0.20555555555555555</v>
      </c>
      <c r="V2243" s="8">
        <v>0.22670934828760392</v>
      </c>
    </row>
    <row r="2244" spans="1:22" x14ac:dyDescent="0.3">
      <c r="A2244" s="1">
        <v>45750</v>
      </c>
      <c r="B2244" s="2">
        <v>0.59930555555555554</v>
      </c>
      <c r="C2244" t="s">
        <v>17</v>
      </c>
      <c r="D2244" t="s">
        <v>18</v>
      </c>
      <c r="E2244" t="s">
        <v>2712</v>
      </c>
      <c r="F2244" t="s">
        <v>20</v>
      </c>
      <c r="G2244" t="s">
        <v>62</v>
      </c>
      <c r="H2244" t="s">
        <v>63</v>
      </c>
      <c r="I2244" t="s">
        <v>31</v>
      </c>
      <c r="J2244" t="s">
        <v>32</v>
      </c>
      <c r="K2244" t="s">
        <v>33</v>
      </c>
      <c r="L2244">
        <v>0</v>
      </c>
      <c r="M2244">
        <v>11</v>
      </c>
      <c r="N2244">
        <v>169</v>
      </c>
      <c r="O2244">
        <v>1</v>
      </c>
      <c r="P2244">
        <v>10</v>
      </c>
      <c r="Q2244">
        <v>38</v>
      </c>
      <c r="R2244">
        <f>SUM(Table1[[#This Row],[FIRST_CLASS_SEATS]:[ECONOMY_SEATS]])</f>
        <v>180</v>
      </c>
      <c r="S2244" s="5">
        <f>(Table1[[#This Row],[TIER1_ELIGIBLE_PAX]]/Table1[[#This Row],[TOTAL_PAX]])</f>
        <v>5.5555555555555558E-3</v>
      </c>
      <c r="T2244" s="5">
        <f>(Table1[[#This Row],[TIER2_ELIGIBLE_PAX]]/Table1[[#This Row],[TOTAL_PAX]])</f>
        <v>5.5555555555555552E-2</v>
      </c>
      <c r="U2244" s="5">
        <f>(Table1[[#This Row],[TIER3_ELIGIBLE_PAX]]/Table1[[#This Row],[TOTAL_PAX]])</f>
        <v>0.21111111111111111</v>
      </c>
      <c r="V2244" s="8">
        <v>0.22673762679621612</v>
      </c>
    </row>
    <row r="2245" spans="1:22" x14ac:dyDescent="0.3">
      <c r="A2245" s="1">
        <v>45860</v>
      </c>
      <c r="B2245" s="2">
        <v>0.9458333333333333</v>
      </c>
      <c r="C2245" t="s">
        <v>34</v>
      </c>
      <c r="D2245" t="s">
        <v>18</v>
      </c>
      <c r="E2245" t="s">
        <v>2929</v>
      </c>
      <c r="F2245" t="s">
        <v>20</v>
      </c>
      <c r="G2245" t="s">
        <v>29</v>
      </c>
      <c r="H2245" t="s">
        <v>30</v>
      </c>
      <c r="I2245" t="s">
        <v>31</v>
      </c>
      <c r="J2245" t="s">
        <v>32</v>
      </c>
      <c r="K2245" t="s">
        <v>33</v>
      </c>
      <c r="L2245">
        <v>0</v>
      </c>
      <c r="M2245">
        <v>11</v>
      </c>
      <c r="N2245">
        <v>169</v>
      </c>
      <c r="O2245">
        <v>0</v>
      </c>
      <c r="P2245">
        <v>20</v>
      </c>
      <c r="Q2245">
        <v>66</v>
      </c>
      <c r="R2245">
        <f>SUM(Table1[[#This Row],[FIRST_CLASS_SEATS]:[ECONOMY_SEATS]])</f>
        <v>180</v>
      </c>
      <c r="S2245" s="5">
        <f>(Table1[[#This Row],[TIER1_ELIGIBLE_PAX]]/Table1[[#This Row],[TOTAL_PAX]])</f>
        <v>0</v>
      </c>
      <c r="T2245" s="5">
        <f>(Table1[[#This Row],[TIER2_ELIGIBLE_PAX]]/Table1[[#This Row],[TOTAL_PAX]])</f>
        <v>0.1111111111111111</v>
      </c>
      <c r="U2245" s="5">
        <f>(Table1[[#This Row],[TIER3_ELIGIBLE_PAX]]/Table1[[#This Row],[TOTAL_PAX]])</f>
        <v>0.36666666666666664</v>
      </c>
      <c r="V2245" s="8">
        <v>0.2268176911305515</v>
      </c>
    </row>
    <row r="2246" spans="1:22" x14ac:dyDescent="0.3">
      <c r="A2246" s="1">
        <v>45748</v>
      </c>
      <c r="B2246" s="2">
        <v>0.34722222222222221</v>
      </c>
      <c r="C2246" t="s">
        <v>26</v>
      </c>
      <c r="D2246" t="s">
        <v>18</v>
      </c>
      <c r="E2246" t="s">
        <v>4064</v>
      </c>
      <c r="F2246" t="s">
        <v>20</v>
      </c>
      <c r="G2246" t="s">
        <v>71</v>
      </c>
      <c r="H2246" t="s">
        <v>22</v>
      </c>
      <c r="I2246" t="s">
        <v>23</v>
      </c>
      <c r="J2246" t="s">
        <v>24</v>
      </c>
      <c r="K2246" t="s">
        <v>25</v>
      </c>
      <c r="L2246">
        <v>0</v>
      </c>
      <c r="M2246">
        <v>48</v>
      </c>
      <c r="N2246">
        <v>224</v>
      </c>
      <c r="O2246">
        <v>0</v>
      </c>
      <c r="P2246">
        <v>4</v>
      </c>
      <c r="Q2246">
        <v>21</v>
      </c>
      <c r="R2246">
        <f>SUM(Table1[[#This Row],[FIRST_CLASS_SEATS]:[ECONOMY_SEATS]])</f>
        <v>272</v>
      </c>
      <c r="S2246" s="5">
        <f>(Table1[[#This Row],[TIER1_ELIGIBLE_PAX]]/Table1[[#This Row],[TOTAL_PAX]])</f>
        <v>0</v>
      </c>
      <c r="T2246" s="5">
        <f>(Table1[[#This Row],[TIER2_ELIGIBLE_PAX]]/Table1[[#This Row],[TOTAL_PAX]])</f>
        <v>1.4705882352941176E-2</v>
      </c>
      <c r="U2246" s="5">
        <f>(Table1[[#This Row],[TIER3_ELIGIBLE_PAX]]/Table1[[#This Row],[TOTAL_PAX]])</f>
        <v>7.720588235294118E-2</v>
      </c>
      <c r="V2246" s="8">
        <v>0.22682500440159892</v>
      </c>
    </row>
    <row r="2247" spans="1:22" x14ac:dyDescent="0.3">
      <c r="A2247" s="1">
        <v>45936</v>
      </c>
      <c r="B2247" s="2">
        <v>0.74722222222222223</v>
      </c>
      <c r="C2247" t="s">
        <v>17</v>
      </c>
      <c r="D2247" t="s">
        <v>18</v>
      </c>
      <c r="E2247" t="s">
        <v>905</v>
      </c>
      <c r="F2247" t="s">
        <v>20</v>
      </c>
      <c r="G2247" t="s">
        <v>73</v>
      </c>
      <c r="H2247" t="s">
        <v>74</v>
      </c>
      <c r="I2247" t="s">
        <v>31</v>
      </c>
      <c r="J2247" t="s">
        <v>32</v>
      </c>
      <c r="K2247" t="s">
        <v>33</v>
      </c>
      <c r="L2247">
        <v>0</v>
      </c>
      <c r="M2247">
        <v>17</v>
      </c>
      <c r="N2247">
        <v>163</v>
      </c>
      <c r="O2247">
        <v>1</v>
      </c>
      <c r="P2247">
        <v>11</v>
      </c>
      <c r="Q2247">
        <v>39</v>
      </c>
      <c r="R2247">
        <f>SUM(Table1[[#This Row],[FIRST_CLASS_SEATS]:[ECONOMY_SEATS]])</f>
        <v>180</v>
      </c>
      <c r="S2247" s="5">
        <f>(Table1[[#This Row],[TIER1_ELIGIBLE_PAX]]/Table1[[#This Row],[TOTAL_PAX]])</f>
        <v>5.5555555555555558E-3</v>
      </c>
      <c r="T2247" s="5">
        <f>(Table1[[#This Row],[TIER2_ELIGIBLE_PAX]]/Table1[[#This Row],[TOTAL_PAX]])</f>
        <v>6.1111111111111109E-2</v>
      </c>
      <c r="U2247" s="5">
        <f>(Table1[[#This Row],[TIER3_ELIGIBLE_PAX]]/Table1[[#This Row],[TOTAL_PAX]])</f>
        <v>0.21666666666666667</v>
      </c>
      <c r="V2247" s="8">
        <v>0.22687216421889234</v>
      </c>
    </row>
    <row r="2248" spans="1:22" x14ac:dyDescent="0.3">
      <c r="A2248" s="1">
        <v>45854</v>
      </c>
      <c r="B2248" s="2">
        <v>0.92708333333333337</v>
      </c>
      <c r="C2248" t="s">
        <v>34</v>
      </c>
      <c r="D2248" t="s">
        <v>18</v>
      </c>
      <c r="E2248" t="s">
        <v>428</v>
      </c>
      <c r="F2248" t="s">
        <v>20</v>
      </c>
      <c r="G2248" t="s">
        <v>76</v>
      </c>
      <c r="H2248" t="s">
        <v>77</v>
      </c>
      <c r="I2248" t="s">
        <v>78</v>
      </c>
      <c r="J2248" t="s">
        <v>24</v>
      </c>
      <c r="K2248" t="s">
        <v>59</v>
      </c>
      <c r="L2248">
        <v>0</v>
      </c>
      <c r="M2248">
        <v>31</v>
      </c>
      <c r="N2248">
        <v>173</v>
      </c>
      <c r="O2248">
        <v>0</v>
      </c>
      <c r="P2248">
        <v>13</v>
      </c>
      <c r="Q2248">
        <v>44</v>
      </c>
      <c r="R2248">
        <f>SUM(Table1[[#This Row],[FIRST_CLASS_SEATS]:[ECONOMY_SEATS]])</f>
        <v>204</v>
      </c>
      <c r="S2248" s="5">
        <f>(Table1[[#This Row],[TIER1_ELIGIBLE_PAX]]/Table1[[#This Row],[TOTAL_PAX]])</f>
        <v>0</v>
      </c>
      <c r="T2248" s="5">
        <f>(Table1[[#This Row],[TIER2_ELIGIBLE_PAX]]/Table1[[#This Row],[TOTAL_PAX]])</f>
        <v>6.3725490196078427E-2</v>
      </c>
      <c r="U2248" s="5">
        <f>(Table1[[#This Row],[TIER3_ELIGIBLE_PAX]]/Table1[[#This Row],[TOTAL_PAX]])</f>
        <v>0.21568627450980393</v>
      </c>
      <c r="V2248" s="8">
        <v>0.2270901529961068</v>
      </c>
    </row>
    <row r="2249" spans="1:22" x14ac:dyDescent="0.3">
      <c r="A2249" s="1">
        <v>45866</v>
      </c>
      <c r="B2249" s="2">
        <v>0.78749999999999998</v>
      </c>
      <c r="C2249" t="s">
        <v>34</v>
      </c>
      <c r="D2249" t="s">
        <v>18</v>
      </c>
      <c r="E2249" t="s">
        <v>1511</v>
      </c>
      <c r="F2249" t="s">
        <v>20</v>
      </c>
      <c r="G2249" t="s">
        <v>99</v>
      </c>
      <c r="H2249" t="s">
        <v>74</v>
      </c>
      <c r="I2249" t="s">
        <v>31</v>
      </c>
      <c r="J2249" t="s">
        <v>32</v>
      </c>
      <c r="K2249" t="s">
        <v>33</v>
      </c>
      <c r="L2249">
        <v>0</v>
      </c>
      <c r="M2249">
        <v>0</v>
      </c>
      <c r="N2249">
        <v>180</v>
      </c>
      <c r="O2249">
        <v>0</v>
      </c>
      <c r="P2249">
        <v>13</v>
      </c>
      <c r="Q2249">
        <v>44</v>
      </c>
      <c r="R2249">
        <f>SUM(Table1[[#This Row],[FIRST_CLASS_SEATS]:[ECONOMY_SEATS]])</f>
        <v>180</v>
      </c>
      <c r="S2249" s="5">
        <f>(Table1[[#This Row],[TIER1_ELIGIBLE_PAX]]/Table1[[#This Row],[TOTAL_PAX]])</f>
        <v>0</v>
      </c>
      <c r="T2249" s="5">
        <f>(Table1[[#This Row],[TIER2_ELIGIBLE_PAX]]/Table1[[#This Row],[TOTAL_PAX]])</f>
        <v>7.2222222222222215E-2</v>
      </c>
      <c r="U2249" s="5">
        <f>(Table1[[#This Row],[TIER3_ELIGIBLE_PAX]]/Table1[[#This Row],[TOTAL_PAX]])</f>
        <v>0.24444444444444444</v>
      </c>
      <c r="V2249" s="8">
        <v>0.22714576339129122</v>
      </c>
    </row>
    <row r="2250" spans="1:22" x14ac:dyDescent="0.3">
      <c r="A2250" s="1">
        <v>45872</v>
      </c>
      <c r="B2250" s="2">
        <v>0.9555555555555556</v>
      </c>
      <c r="C2250" t="s">
        <v>34</v>
      </c>
      <c r="D2250" t="s">
        <v>18</v>
      </c>
      <c r="E2250" t="s">
        <v>1764</v>
      </c>
      <c r="F2250" t="s">
        <v>20</v>
      </c>
      <c r="G2250" t="s">
        <v>68</v>
      </c>
      <c r="H2250" t="s">
        <v>69</v>
      </c>
      <c r="I2250" t="s">
        <v>31</v>
      </c>
      <c r="J2250" t="s">
        <v>32</v>
      </c>
      <c r="K2250" t="s">
        <v>33</v>
      </c>
      <c r="L2250">
        <v>0</v>
      </c>
      <c r="M2250">
        <v>7</v>
      </c>
      <c r="N2250">
        <v>173</v>
      </c>
      <c r="O2250">
        <v>2</v>
      </c>
      <c r="P2250">
        <v>6</v>
      </c>
      <c r="Q2250">
        <v>26</v>
      </c>
      <c r="R2250">
        <f>SUM(Table1[[#This Row],[FIRST_CLASS_SEATS]:[ECONOMY_SEATS]])</f>
        <v>180</v>
      </c>
      <c r="S2250" s="5">
        <f>(Table1[[#This Row],[TIER1_ELIGIBLE_PAX]]/Table1[[#This Row],[TOTAL_PAX]])</f>
        <v>1.1111111111111112E-2</v>
      </c>
      <c r="T2250" s="5">
        <f>(Table1[[#This Row],[TIER2_ELIGIBLE_PAX]]/Table1[[#This Row],[TOTAL_PAX]])</f>
        <v>3.3333333333333333E-2</v>
      </c>
      <c r="U2250" s="5">
        <f>(Table1[[#This Row],[TIER3_ELIGIBLE_PAX]]/Table1[[#This Row],[TOTAL_PAX]])</f>
        <v>0.14444444444444443</v>
      </c>
      <c r="V2250" s="8">
        <v>0.22714896110899119</v>
      </c>
    </row>
    <row r="2251" spans="1:22" x14ac:dyDescent="0.3">
      <c r="A2251" s="1">
        <v>45956</v>
      </c>
      <c r="B2251" s="2">
        <v>0.80486111111111114</v>
      </c>
      <c r="C2251" t="s">
        <v>34</v>
      </c>
      <c r="D2251" t="s">
        <v>18</v>
      </c>
      <c r="E2251" t="s">
        <v>5017</v>
      </c>
      <c r="F2251" t="s">
        <v>20</v>
      </c>
      <c r="G2251" t="s">
        <v>36</v>
      </c>
      <c r="H2251" t="s">
        <v>37</v>
      </c>
      <c r="I2251" t="s">
        <v>31</v>
      </c>
      <c r="J2251" t="s">
        <v>32</v>
      </c>
      <c r="K2251" t="s">
        <v>33</v>
      </c>
      <c r="L2251">
        <v>0</v>
      </c>
      <c r="M2251">
        <v>1</v>
      </c>
      <c r="N2251">
        <v>179</v>
      </c>
      <c r="O2251">
        <v>0</v>
      </c>
      <c r="P2251">
        <v>6</v>
      </c>
      <c r="Q2251">
        <v>24</v>
      </c>
      <c r="R2251">
        <f>SUM(Table1[[#This Row],[FIRST_CLASS_SEATS]:[ECONOMY_SEATS]])</f>
        <v>180</v>
      </c>
      <c r="S2251" s="5">
        <f>(Table1[[#This Row],[TIER1_ELIGIBLE_PAX]]/Table1[[#This Row],[TOTAL_PAX]])</f>
        <v>0</v>
      </c>
      <c r="T2251" s="5">
        <f>(Table1[[#This Row],[TIER2_ELIGIBLE_PAX]]/Table1[[#This Row],[TOTAL_PAX]])</f>
        <v>3.3333333333333333E-2</v>
      </c>
      <c r="U2251" s="5">
        <f>(Table1[[#This Row],[TIER3_ELIGIBLE_PAX]]/Table1[[#This Row],[TOTAL_PAX]])</f>
        <v>0.13333333333333333</v>
      </c>
      <c r="V2251" s="8">
        <v>0.22726500655993043</v>
      </c>
    </row>
    <row r="2252" spans="1:22" x14ac:dyDescent="0.3">
      <c r="A2252" s="1">
        <v>45931</v>
      </c>
      <c r="B2252" s="2">
        <v>0.89097222222222228</v>
      </c>
      <c r="C2252" t="s">
        <v>34</v>
      </c>
      <c r="D2252" t="s">
        <v>18</v>
      </c>
      <c r="E2252" t="s">
        <v>4414</v>
      </c>
      <c r="F2252" t="s">
        <v>20</v>
      </c>
      <c r="G2252" t="s">
        <v>54</v>
      </c>
      <c r="H2252" t="s">
        <v>30</v>
      </c>
      <c r="I2252" t="s">
        <v>31</v>
      </c>
      <c r="J2252" t="s">
        <v>32</v>
      </c>
      <c r="K2252" t="s">
        <v>33</v>
      </c>
      <c r="L2252">
        <v>0</v>
      </c>
      <c r="M2252">
        <v>9</v>
      </c>
      <c r="N2252">
        <v>171</v>
      </c>
      <c r="O2252">
        <v>0</v>
      </c>
      <c r="P2252">
        <v>14</v>
      </c>
      <c r="Q2252">
        <v>49</v>
      </c>
      <c r="R2252">
        <f>SUM(Table1[[#This Row],[FIRST_CLASS_SEATS]:[ECONOMY_SEATS]])</f>
        <v>180</v>
      </c>
      <c r="S2252" s="5">
        <f>(Table1[[#This Row],[TIER1_ELIGIBLE_PAX]]/Table1[[#This Row],[TOTAL_PAX]])</f>
        <v>0</v>
      </c>
      <c r="T2252" s="5">
        <f>(Table1[[#This Row],[TIER2_ELIGIBLE_PAX]]/Table1[[#This Row],[TOTAL_PAX]])</f>
        <v>7.7777777777777779E-2</v>
      </c>
      <c r="U2252" s="5">
        <f>(Table1[[#This Row],[TIER3_ELIGIBLE_PAX]]/Table1[[#This Row],[TOTAL_PAX]])</f>
        <v>0.2722222222222222</v>
      </c>
      <c r="V2252" s="8">
        <v>0.22728959817214323</v>
      </c>
    </row>
    <row r="2253" spans="1:22" x14ac:dyDescent="0.3">
      <c r="A2253" s="1">
        <v>45765</v>
      </c>
      <c r="B2253" s="2">
        <v>0.64166666666666672</v>
      </c>
      <c r="C2253" t="s">
        <v>17</v>
      </c>
      <c r="D2253" t="s">
        <v>18</v>
      </c>
      <c r="E2253" t="s">
        <v>4873</v>
      </c>
      <c r="F2253" t="s">
        <v>20</v>
      </c>
      <c r="G2253" t="s">
        <v>21</v>
      </c>
      <c r="H2253" t="s">
        <v>22</v>
      </c>
      <c r="I2253" t="s">
        <v>23</v>
      </c>
      <c r="J2253" t="s">
        <v>24</v>
      </c>
      <c r="K2253" t="s">
        <v>47</v>
      </c>
      <c r="L2253">
        <v>0</v>
      </c>
      <c r="M2253">
        <v>56</v>
      </c>
      <c r="N2253">
        <v>275</v>
      </c>
      <c r="O2253">
        <v>0</v>
      </c>
      <c r="P2253">
        <v>18</v>
      </c>
      <c r="Q2253">
        <v>59</v>
      </c>
      <c r="R2253">
        <f>SUM(Table1[[#This Row],[FIRST_CLASS_SEATS]:[ECONOMY_SEATS]])</f>
        <v>331</v>
      </c>
      <c r="S2253" s="5">
        <f>(Table1[[#This Row],[TIER1_ELIGIBLE_PAX]]/Table1[[#This Row],[TOTAL_PAX]])</f>
        <v>0</v>
      </c>
      <c r="T2253" s="5">
        <f>(Table1[[#This Row],[TIER2_ELIGIBLE_PAX]]/Table1[[#This Row],[TOTAL_PAX]])</f>
        <v>5.4380664652567974E-2</v>
      </c>
      <c r="U2253" s="5">
        <f>(Table1[[#This Row],[TIER3_ELIGIBLE_PAX]]/Table1[[#This Row],[TOTAL_PAX]])</f>
        <v>0.1782477341389728</v>
      </c>
      <c r="V2253" s="8">
        <v>0.22729901387275253</v>
      </c>
    </row>
    <row r="2254" spans="1:22" x14ac:dyDescent="0.3">
      <c r="A2254" s="1">
        <v>45818</v>
      </c>
      <c r="B2254" s="2">
        <v>0.79513888888888884</v>
      </c>
      <c r="C2254" t="s">
        <v>34</v>
      </c>
      <c r="D2254" t="s">
        <v>18</v>
      </c>
      <c r="E2254" t="s">
        <v>1193</v>
      </c>
      <c r="F2254" t="s">
        <v>20</v>
      </c>
      <c r="G2254" t="s">
        <v>29</v>
      </c>
      <c r="H2254" t="s">
        <v>30</v>
      </c>
      <c r="I2254" t="s">
        <v>31</v>
      </c>
      <c r="J2254" t="s">
        <v>32</v>
      </c>
      <c r="K2254" t="s">
        <v>33</v>
      </c>
      <c r="L2254">
        <v>0</v>
      </c>
      <c r="M2254">
        <v>0</v>
      </c>
      <c r="N2254">
        <v>180</v>
      </c>
      <c r="O2254">
        <v>0</v>
      </c>
      <c r="P2254">
        <v>2</v>
      </c>
      <c r="Q2254">
        <v>15</v>
      </c>
      <c r="R2254">
        <f>SUM(Table1[[#This Row],[FIRST_CLASS_SEATS]:[ECONOMY_SEATS]])</f>
        <v>180</v>
      </c>
      <c r="S2254" s="5">
        <f>(Table1[[#This Row],[TIER1_ELIGIBLE_PAX]]/Table1[[#This Row],[TOTAL_PAX]])</f>
        <v>0</v>
      </c>
      <c r="T2254" s="5">
        <f>(Table1[[#This Row],[TIER2_ELIGIBLE_PAX]]/Table1[[#This Row],[TOTAL_PAX]])</f>
        <v>1.1111111111111112E-2</v>
      </c>
      <c r="U2254" s="5">
        <f>(Table1[[#This Row],[TIER3_ELIGIBLE_PAX]]/Table1[[#This Row],[TOTAL_PAX]])</f>
        <v>8.3333333333333329E-2</v>
      </c>
      <c r="V2254" s="8">
        <v>0.22743094407979947</v>
      </c>
    </row>
    <row r="2255" spans="1:22" x14ac:dyDescent="0.3">
      <c r="A2255" s="1">
        <v>45911</v>
      </c>
      <c r="B2255" s="2">
        <v>0.54027777777777775</v>
      </c>
      <c r="C2255" t="s">
        <v>48</v>
      </c>
      <c r="D2255" t="s">
        <v>18</v>
      </c>
      <c r="E2255" t="s">
        <v>2424</v>
      </c>
      <c r="F2255" t="s">
        <v>20</v>
      </c>
      <c r="G2255" t="s">
        <v>43</v>
      </c>
      <c r="H2255" t="s">
        <v>44</v>
      </c>
      <c r="I2255" t="s">
        <v>31</v>
      </c>
      <c r="J2255" t="s">
        <v>32</v>
      </c>
      <c r="K2255" t="s">
        <v>33</v>
      </c>
      <c r="L2255">
        <v>0</v>
      </c>
      <c r="M2255">
        <v>12</v>
      </c>
      <c r="N2255">
        <v>168</v>
      </c>
      <c r="O2255">
        <v>0</v>
      </c>
      <c r="P2255">
        <v>10</v>
      </c>
      <c r="Q2255">
        <v>38</v>
      </c>
      <c r="R2255">
        <f>SUM(Table1[[#This Row],[FIRST_CLASS_SEATS]:[ECONOMY_SEATS]])</f>
        <v>180</v>
      </c>
      <c r="S2255" s="5">
        <f>(Table1[[#This Row],[TIER1_ELIGIBLE_PAX]]/Table1[[#This Row],[TOTAL_PAX]])</f>
        <v>0</v>
      </c>
      <c r="T2255" s="5">
        <f>(Table1[[#This Row],[TIER2_ELIGIBLE_PAX]]/Table1[[#This Row],[TOTAL_PAX]])</f>
        <v>5.5555555555555552E-2</v>
      </c>
      <c r="U2255" s="5">
        <f>(Table1[[#This Row],[TIER3_ELIGIBLE_PAX]]/Table1[[#This Row],[TOTAL_PAX]])</f>
        <v>0.21111111111111111</v>
      </c>
      <c r="V2255" s="8">
        <v>0.22750300336804086</v>
      </c>
    </row>
    <row r="2256" spans="1:22" x14ac:dyDescent="0.3">
      <c r="A2256" s="1">
        <v>45873</v>
      </c>
      <c r="B2256" s="2">
        <v>0.50416666666666665</v>
      </c>
      <c r="C2256" t="s">
        <v>48</v>
      </c>
      <c r="D2256" t="s">
        <v>18</v>
      </c>
      <c r="E2256" t="s">
        <v>4005</v>
      </c>
      <c r="F2256" t="s">
        <v>20</v>
      </c>
      <c r="G2256" t="s">
        <v>76</v>
      </c>
      <c r="H2256" t="s">
        <v>77</v>
      </c>
      <c r="I2256" t="s">
        <v>78</v>
      </c>
      <c r="J2256" t="s">
        <v>24</v>
      </c>
      <c r="K2256" t="s">
        <v>25</v>
      </c>
      <c r="L2256">
        <v>8</v>
      </c>
      <c r="M2256">
        <v>49</v>
      </c>
      <c r="N2256">
        <v>178</v>
      </c>
      <c r="O2256">
        <v>0</v>
      </c>
      <c r="P2256">
        <v>8</v>
      </c>
      <c r="Q2256">
        <v>32</v>
      </c>
      <c r="R2256">
        <f>SUM(Table1[[#This Row],[FIRST_CLASS_SEATS]:[ECONOMY_SEATS]])</f>
        <v>235</v>
      </c>
      <c r="S2256" s="5">
        <f>(Table1[[#This Row],[TIER1_ELIGIBLE_PAX]]/Table1[[#This Row],[TOTAL_PAX]])</f>
        <v>0</v>
      </c>
      <c r="T2256" s="5">
        <f>(Table1[[#This Row],[TIER2_ELIGIBLE_PAX]]/Table1[[#This Row],[TOTAL_PAX]])</f>
        <v>3.4042553191489362E-2</v>
      </c>
      <c r="U2256" s="5">
        <f>(Table1[[#This Row],[TIER3_ELIGIBLE_PAX]]/Table1[[#This Row],[TOTAL_PAX]])</f>
        <v>0.13617021276595745</v>
      </c>
      <c r="V2256" s="8">
        <v>0.22752571922127385</v>
      </c>
    </row>
    <row r="2257" spans="1:22" x14ac:dyDescent="0.3">
      <c r="A2257" s="1">
        <v>45851</v>
      </c>
      <c r="B2257" s="2">
        <v>0.31180555555555556</v>
      </c>
      <c r="C2257" t="s">
        <v>26</v>
      </c>
      <c r="D2257" t="s">
        <v>18</v>
      </c>
      <c r="E2257" t="s">
        <v>3069</v>
      </c>
      <c r="F2257" t="s">
        <v>20</v>
      </c>
      <c r="G2257" t="s">
        <v>29</v>
      </c>
      <c r="H2257" t="s">
        <v>30</v>
      </c>
      <c r="I2257" t="s">
        <v>31</v>
      </c>
      <c r="J2257" t="s">
        <v>32</v>
      </c>
      <c r="K2257" t="s">
        <v>33</v>
      </c>
      <c r="L2257">
        <v>0</v>
      </c>
      <c r="M2257">
        <v>4</v>
      </c>
      <c r="N2257">
        <v>176</v>
      </c>
      <c r="O2257">
        <v>1</v>
      </c>
      <c r="P2257">
        <v>4</v>
      </c>
      <c r="Q2257">
        <v>20</v>
      </c>
      <c r="R2257">
        <f>SUM(Table1[[#This Row],[FIRST_CLASS_SEATS]:[ECONOMY_SEATS]])</f>
        <v>180</v>
      </c>
      <c r="S2257" s="5">
        <f>(Table1[[#This Row],[TIER1_ELIGIBLE_PAX]]/Table1[[#This Row],[TOTAL_PAX]])</f>
        <v>5.5555555555555558E-3</v>
      </c>
      <c r="T2257" s="5">
        <f>(Table1[[#This Row],[TIER2_ELIGIBLE_PAX]]/Table1[[#This Row],[TOTAL_PAX]])</f>
        <v>2.2222222222222223E-2</v>
      </c>
      <c r="U2257" s="5">
        <f>(Table1[[#This Row],[TIER3_ELIGIBLE_PAX]]/Table1[[#This Row],[TOTAL_PAX]])</f>
        <v>0.1111111111111111</v>
      </c>
      <c r="V2257" s="8">
        <v>0.2275746035856927</v>
      </c>
    </row>
    <row r="2258" spans="1:22" x14ac:dyDescent="0.3">
      <c r="A2258" s="1">
        <v>45894</v>
      </c>
      <c r="B2258" s="2">
        <v>0.87916666666666665</v>
      </c>
      <c r="C2258" t="s">
        <v>34</v>
      </c>
      <c r="D2258" t="s">
        <v>18</v>
      </c>
      <c r="E2258" t="s">
        <v>3860</v>
      </c>
      <c r="F2258" t="s">
        <v>20</v>
      </c>
      <c r="G2258" t="s">
        <v>21</v>
      </c>
      <c r="H2258" t="s">
        <v>22</v>
      </c>
      <c r="I2258" t="s">
        <v>23</v>
      </c>
      <c r="J2258" t="s">
        <v>24</v>
      </c>
      <c r="K2258" t="s">
        <v>80</v>
      </c>
      <c r="L2258">
        <v>14</v>
      </c>
      <c r="M2258">
        <v>97</v>
      </c>
      <c r="N2258">
        <v>358</v>
      </c>
      <c r="O2258">
        <v>0</v>
      </c>
      <c r="P2258">
        <v>8</v>
      </c>
      <c r="Q2258">
        <v>30</v>
      </c>
      <c r="R2258">
        <f>SUM(Table1[[#This Row],[FIRST_CLASS_SEATS]:[ECONOMY_SEATS]])</f>
        <v>469</v>
      </c>
      <c r="S2258" s="5">
        <f>(Table1[[#This Row],[TIER1_ELIGIBLE_PAX]]/Table1[[#This Row],[TOTAL_PAX]])</f>
        <v>0</v>
      </c>
      <c r="T2258" s="5">
        <f>(Table1[[#This Row],[TIER2_ELIGIBLE_PAX]]/Table1[[#This Row],[TOTAL_PAX]])</f>
        <v>1.7057569296375266E-2</v>
      </c>
      <c r="U2258" s="5">
        <f>(Table1[[#This Row],[TIER3_ELIGIBLE_PAX]]/Table1[[#This Row],[TOTAL_PAX]])</f>
        <v>6.3965884861407252E-2</v>
      </c>
      <c r="V2258" s="8">
        <v>0.22759727603709046</v>
      </c>
    </row>
    <row r="2259" spans="1:22" x14ac:dyDescent="0.3">
      <c r="A2259" s="1">
        <v>45914</v>
      </c>
      <c r="B2259" s="2">
        <v>0.2986111111111111</v>
      </c>
      <c r="C2259" t="s">
        <v>26</v>
      </c>
      <c r="D2259" t="s">
        <v>18</v>
      </c>
      <c r="E2259" t="s">
        <v>3293</v>
      </c>
      <c r="F2259" t="s">
        <v>20</v>
      </c>
      <c r="G2259" t="s">
        <v>124</v>
      </c>
      <c r="H2259" t="s">
        <v>22</v>
      </c>
      <c r="I2259" t="s">
        <v>23</v>
      </c>
      <c r="J2259" t="s">
        <v>24</v>
      </c>
      <c r="K2259" t="s">
        <v>25</v>
      </c>
      <c r="L2259">
        <v>0</v>
      </c>
      <c r="M2259">
        <v>32</v>
      </c>
      <c r="N2259">
        <v>300</v>
      </c>
      <c r="O2259">
        <v>2</v>
      </c>
      <c r="P2259">
        <v>3</v>
      </c>
      <c r="Q2259">
        <v>18</v>
      </c>
      <c r="R2259">
        <f>SUM(Table1[[#This Row],[FIRST_CLASS_SEATS]:[ECONOMY_SEATS]])</f>
        <v>332</v>
      </c>
      <c r="S2259" s="5">
        <f>(Table1[[#This Row],[TIER1_ELIGIBLE_PAX]]/Table1[[#This Row],[TOTAL_PAX]])</f>
        <v>6.024096385542169E-3</v>
      </c>
      <c r="T2259" s="5">
        <f>(Table1[[#This Row],[TIER2_ELIGIBLE_PAX]]/Table1[[#This Row],[TOTAL_PAX]])</f>
        <v>9.0361445783132526E-3</v>
      </c>
      <c r="U2259" s="5">
        <f>(Table1[[#This Row],[TIER3_ELIGIBLE_PAX]]/Table1[[#This Row],[TOTAL_PAX]])</f>
        <v>5.4216867469879519E-2</v>
      </c>
      <c r="V2259" s="8">
        <v>0.22768115204769523</v>
      </c>
    </row>
    <row r="2260" spans="1:22" x14ac:dyDescent="0.3">
      <c r="A2260" s="1">
        <v>45765</v>
      </c>
      <c r="B2260" s="2">
        <v>0.51527777777777772</v>
      </c>
      <c r="C2260" t="s">
        <v>48</v>
      </c>
      <c r="D2260" t="s">
        <v>18</v>
      </c>
      <c r="E2260" t="s">
        <v>3683</v>
      </c>
      <c r="F2260" t="s">
        <v>20</v>
      </c>
      <c r="G2260" t="s">
        <v>56</v>
      </c>
      <c r="H2260" t="s">
        <v>57</v>
      </c>
      <c r="I2260" t="s">
        <v>58</v>
      </c>
      <c r="J2260" t="s">
        <v>24</v>
      </c>
      <c r="K2260" t="s">
        <v>25</v>
      </c>
      <c r="L2260">
        <v>0</v>
      </c>
      <c r="M2260">
        <v>32</v>
      </c>
      <c r="N2260">
        <v>300</v>
      </c>
      <c r="O2260">
        <v>0</v>
      </c>
      <c r="P2260">
        <v>0</v>
      </c>
      <c r="Q2260">
        <v>0</v>
      </c>
      <c r="R2260">
        <f>SUM(Table1[[#This Row],[FIRST_CLASS_SEATS]:[ECONOMY_SEATS]])</f>
        <v>332</v>
      </c>
      <c r="S2260" s="5">
        <f>(Table1[[#This Row],[TIER1_ELIGIBLE_PAX]]/Table1[[#This Row],[TOTAL_PAX]])</f>
        <v>0</v>
      </c>
      <c r="T2260" s="5">
        <f>(Table1[[#This Row],[TIER2_ELIGIBLE_PAX]]/Table1[[#This Row],[TOTAL_PAX]])</f>
        <v>0</v>
      </c>
      <c r="U2260" s="5">
        <f>(Table1[[#This Row],[TIER3_ELIGIBLE_PAX]]/Table1[[#This Row],[TOTAL_PAX]])</f>
        <v>0</v>
      </c>
      <c r="V2260" s="8">
        <v>0.2277517138506211</v>
      </c>
    </row>
    <row r="2261" spans="1:22" x14ac:dyDescent="0.3">
      <c r="A2261" s="1">
        <v>45773</v>
      </c>
      <c r="B2261" s="2">
        <v>0.75069444444444444</v>
      </c>
      <c r="C2261" t="s">
        <v>34</v>
      </c>
      <c r="D2261" t="s">
        <v>18</v>
      </c>
      <c r="E2261" t="s">
        <v>6051</v>
      </c>
      <c r="F2261" t="s">
        <v>20</v>
      </c>
      <c r="G2261" t="s">
        <v>46</v>
      </c>
      <c r="H2261" t="s">
        <v>22</v>
      </c>
      <c r="I2261" t="s">
        <v>23</v>
      </c>
      <c r="J2261" t="s">
        <v>24</v>
      </c>
      <c r="K2261" t="s">
        <v>59</v>
      </c>
      <c r="L2261">
        <v>0</v>
      </c>
      <c r="M2261">
        <v>31</v>
      </c>
      <c r="N2261">
        <v>173</v>
      </c>
      <c r="O2261">
        <v>1</v>
      </c>
      <c r="P2261">
        <v>3</v>
      </c>
      <c r="Q2261">
        <v>17</v>
      </c>
      <c r="R2261">
        <f>SUM(Table1[[#This Row],[FIRST_CLASS_SEATS]:[ECONOMY_SEATS]])</f>
        <v>204</v>
      </c>
      <c r="S2261" s="5">
        <f>(Table1[[#This Row],[TIER1_ELIGIBLE_PAX]]/Table1[[#This Row],[TOTAL_PAX]])</f>
        <v>4.9019607843137254E-3</v>
      </c>
      <c r="T2261" s="5">
        <f>(Table1[[#This Row],[TIER2_ELIGIBLE_PAX]]/Table1[[#This Row],[TOTAL_PAX]])</f>
        <v>1.4705882352941176E-2</v>
      </c>
      <c r="U2261" s="5">
        <f>(Table1[[#This Row],[TIER3_ELIGIBLE_PAX]]/Table1[[#This Row],[TOTAL_PAX]])</f>
        <v>8.3333333333333329E-2</v>
      </c>
      <c r="V2261" s="8">
        <v>0.22793768011569404</v>
      </c>
    </row>
    <row r="2262" spans="1:22" x14ac:dyDescent="0.3">
      <c r="A2262" s="1">
        <v>45770</v>
      </c>
      <c r="B2262" s="2">
        <v>0.37291666666666667</v>
      </c>
      <c r="C2262" t="s">
        <v>26</v>
      </c>
      <c r="D2262" t="s">
        <v>18</v>
      </c>
      <c r="E2262" t="s">
        <v>1573</v>
      </c>
      <c r="F2262" t="s">
        <v>20</v>
      </c>
      <c r="G2262" t="s">
        <v>62</v>
      </c>
      <c r="H2262" t="s">
        <v>63</v>
      </c>
      <c r="I2262" t="s">
        <v>31</v>
      </c>
      <c r="J2262" t="s">
        <v>32</v>
      </c>
      <c r="K2262" t="s">
        <v>33</v>
      </c>
      <c r="L2262">
        <v>0</v>
      </c>
      <c r="M2262">
        <v>13</v>
      </c>
      <c r="N2262">
        <v>167</v>
      </c>
      <c r="O2262">
        <v>2</v>
      </c>
      <c r="P2262">
        <v>4</v>
      </c>
      <c r="Q2262">
        <v>21</v>
      </c>
      <c r="R2262">
        <f>SUM(Table1[[#This Row],[FIRST_CLASS_SEATS]:[ECONOMY_SEATS]])</f>
        <v>180</v>
      </c>
      <c r="S2262" s="5">
        <f>(Table1[[#This Row],[TIER1_ELIGIBLE_PAX]]/Table1[[#This Row],[TOTAL_PAX]])</f>
        <v>1.1111111111111112E-2</v>
      </c>
      <c r="T2262" s="5">
        <f>(Table1[[#This Row],[TIER2_ELIGIBLE_PAX]]/Table1[[#This Row],[TOTAL_PAX]])</f>
        <v>2.2222222222222223E-2</v>
      </c>
      <c r="U2262" s="5">
        <f>(Table1[[#This Row],[TIER3_ELIGIBLE_PAX]]/Table1[[#This Row],[TOTAL_PAX]])</f>
        <v>0.11666666666666667</v>
      </c>
      <c r="V2262" s="8">
        <v>0.22797969209053082</v>
      </c>
    </row>
    <row r="2263" spans="1:22" x14ac:dyDescent="0.3">
      <c r="A2263" s="1">
        <v>45814</v>
      </c>
      <c r="B2263" s="2">
        <v>0.63194444444444442</v>
      </c>
      <c r="C2263" t="s">
        <v>17</v>
      </c>
      <c r="D2263" t="s">
        <v>18</v>
      </c>
      <c r="E2263" t="s">
        <v>3116</v>
      </c>
      <c r="F2263" t="s">
        <v>20</v>
      </c>
      <c r="G2263" t="s">
        <v>54</v>
      </c>
      <c r="H2263" t="s">
        <v>30</v>
      </c>
      <c r="I2263" t="s">
        <v>31</v>
      </c>
      <c r="J2263" t="s">
        <v>32</v>
      </c>
      <c r="K2263" t="s">
        <v>33</v>
      </c>
      <c r="L2263">
        <v>0</v>
      </c>
      <c r="M2263">
        <v>3</v>
      </c>
      <c r="N2263">
        <v>177</v>
      </c>
      <c r="O2263">
        <v>3</v>
      </c>
      <c r="P2263">
        <v>0</v>
      </c>
      <c r="Q2263">
        <v>8</v>
      </c>
      <c r="R2263">
        <f>SUM(Table1[[#This Row],[FIRST_CLASS_SEATS]:[ECONOMY_SEATS]])</f>
        <v>180</v>
      </c>
      <c r="S2263" s="5">
        <f>(Table1[[#This Row],[TIER1_ELIGIBLE_PAX]]/Table1[[#This Row],[TOTAL_PAX]])</f>
        <v>1.6666666666666666E-2</v>
      </c>
      <c r="T2263" s="5">
        <f>(Table1[[#This Row],[TIER2_ELIGIBLE_PAX]]/Table1[[#This Row],[TOTAL_PAX]])</f>
        <v>0</v>
      </c>
      <c r="U2263" s="5">
        <f>(Table1[[#This Row],[TIER3_ELIGIBLE_PAX]]/Table1[[#This Row],[TOTAL_PAX]])</f>
        <v>4.4444444444444446E-2</v>
      </c>
      <c r="V2263" s="8">
        <v>0.22801165697379433</v>
      </c>
    </row>
    <row r="2264" spans="1:22" x14ac:dyDescent="0.3">
      <c r="A2264" s="1">
        <v>45935</v>
      </c>
      <c r="B2264" s="2">
        <v>0.7680555555555556</v>
      </c>
      <c r="C2264" t="s">
        <v>34</v>
      </c>
      <c r="D2264" t="s">
        <v>18</v>
      </c>
      <c r="E2264" t="s">
        <v>4026</v>
      </c>
      <c r="F2264" t="s">
        <v>20</v>
      </c>
      <c r="G2264" t="s">
        <v>73</v>
      </c>
      <c r="H2264" t="s">
        <v>74</v>
      </c>
      <c r="I2264" t="s">
        <v>31</v>
      </c>
      <c r="J2264" t="s">
        <v>32</v>
      </c>
      <c r="K2264" t="s">
        <v>33</v>
      </c>
      <c r="L2264">
        <v>0</v>
      </c>
      <c r="M2264">
        <v>19</v>
      </c>
      <c r="N2264">
        <v>161</v>
      </c>
      <c r="O2264">
        <v>4</v>
      </c>
      <c r="P2264">
        <v>10</v>
      </c>
      <c r="Q2264">
        <v>36</v>
      </c>
      <c r="R2264">
        <f>SUM(Table1[[#This Row],[FIRST_CLASS_SEATS]:[ECONOMY_SEATS]])</f>
        <v>180</v>
      </c>
      <c r="S2264" s="5">
        <f>(Table1[[#This Row],[TIER1_ELIGIBLE_PAX]]/Table1[[#This Row],[TOTAL_PAX]])</f>
        <v>2.2222222222222223E-2</v>
      </c>
      <c r="T2264" s="5">
        <f>(Table1[[#This Row],[TIER2_ELIGIBLE_PAX]]/Table1[[#This Row],[TOTAL_PAX]])</f>
        <v>5.5555555555555552E-2</v>
      </c>
      <c r="U2264" s="5">
        <f>(Table1[[#This Row],[TIER3_ELIGIBLE_PAX]]/Table1[[#This Row],[TOTAL_PAX]])</f>
        <v>0.2</v>
      </c>
      <c r="V2264" s="8">
        <v>0.22827676861087276</v>
      </c>
    </row>
    <row r="2265" spans="1:22" x14ac:dyDescent="0.3">
      <c r="A2265" s="1">
        <v>45841</v>
      </c>
      <c r="B2265" s="2">
        <v>0.6069444444444444</v>
      </c>
      <c r="C2265" t="s">
        <v>17</v>
      </c>
      <c r="D2265" t="s">
        <v>18</v>
      </c>
      <c r="E2265" t="s">
        <v>2377</v>
      </c>
      <c r="F2265" t="s">
        <v>20</v>
      </c>
      <c r="G2265" t="s">
        <v>73</v>
      </c>
      <c r="H2265" t="s">
        <v>74</v>
      </c>
      <c r="I2265" t="s">
        <v>31</v>
      </c>
      <c r="J2265" t="s">
        <v>32</v>
      </c>
      <c r="K2265" t="s">
        <v>33</v>
      </c>
      <c r="L2265">
        <v>0</v>
      </c>
      <c r="M2265">
        <v>7</v>
      </c>
      <c r="N2265">
        <v>173</v>
      </c>
      <c r="O2265">
        <v>0</v>
      </c>
      <c r="P2265">
        <v>6</v>
      </c>
      <c r="Q2265">
        <v>26</v>
      </c>
      <c r="R2265">
        <f>SUM(Table1[[#This Row],[FIRST_CLASS_SEATS]:[ECONOMY_SEATS]])</f>
        <v>180</v>
      </c>
      <c r="S2265" s="5">
        <f>(Table1[[#This Row],[TIER1_ELIGIBLE_PAX]]/Table1[[#This Row],[TOTAL_PAX]])</f>
        <v>0</v>
      </c>
      <c r="T2265" s="5">
        <f>(Table1[[#This Row],[TIER2_ELIGIBLE_PAX]]/Table1[[#This Row],[TOTAL_PAX]])</f>
        <v>3.3333333333333333E-2</v>
      </c>
      <c r="U2265" s="5">
        <f>(Table1[[#This Row],[TIER3_ELIGIBLE_PAX]]/Table1[[#This Row],[TOTAL_PAX]])</f>
        <v>0.14444444444444443</v>
      </c>
      <c r="V2265" s="8">
        <v>0.22835585317115259</v>
      </c>
    </row>
    <row r="2266" spans="1:22" x14ac:dyDescent="0.3">
      <c r="A2266" s="1">
        <v>45931</v>
      </c>
      <c r="B2266" s="2">
        <v>0.25138888888888888</v>
      </c>
      <c r="C2266" t="s">
        <v>26</v>
      </c>
      <c r="D2266" t="s">
        <v>18</v>
      </c>
      <c r="E2266" t="s">
        <v>1612</v>
      </c>
      <c r="F2266" t="s">
        <v>20</v>
      </c>
      <c r="G2266" t="s">
        <v>76</v>
      </c>
      <c r="H2266" t="s">
        <v>77</v>
      </c>
      <c r="I2266" t="s">
        <v>78</v>
      </c>
      <c r="J2266" t="s">
        <v>24</v>
      </c>
      <c r="K2266" t="s">
        <v>25</v>
      </c>
      <c r="L2266">
        <v>0</v>
      </c>
      <c r="M2266">
        <v>32</v>
      </c>
      <c r="N2266">
        <v>300</v>
      </c>
      <c r="O2266">
        <v>0</v>
      </c>
      <c r="P2266">
        <v>2</v>
      </c>
      <c r="Q2266">
        <v>14</v>
      </c>
      <c r="R2266">
        <f>SUM(Table1[[#This Row],[FIRST_CLASS_SEATS]:[ECONOMY_SEATS]])</f>
        <v>332</v>
      </c>
      <c r="S2266" s="5">
        <f>(Table1[[#This Row],[TIER1_ELIGIBLE_PAX]]/Table1[[#This Row],[TOTAL_PAX]])</f>
        <v>0</v>
      </c>
      <c r="T2266" s="5">
        <f>(Table1[[#This Row],[TIER2_ELIGIBLE_PAX]]/Table1[[#This Row],[TOTAL_PAX]])</f>
        <v>6.024096385542169E-3</v>
      </c>
      <c r="U2266" s="5">
        <f>(Table1[[#This Row],[TIER3_ELIGIBLE_PAX]]/Table1[[#This Row],[TOTAL_PAX]])</f>
        <v>4.2168674698795178E-2</v>
      </c>
      <c r="V2266" s="8">
        <v>0.22838275688321619</v>
      </c>
    </row>
    <row r="2267" spans="1:22" x14ac:dyDescent="0.3">
      <c r="A2267" s="1">
        <v>45925</v>
      </c>
      <c r="B2267" s="2">
        <v>0.40902777777777777</v>
      </c>
      <c r="C2267" t="s">
        <v>26</v>
      </c>
      <c r="D2267" t="s">
        <v>18</v>
      </c>
      <c r="E2267" t="s">
        <v>3025</v>
      </c>
      <c r="F2267" t="s">
        <v>20</v>
      </c>
      <c r="G2267" t="s">
        <v>71</v>
      </c>
      <c r="H2267" t="s">
        <v>22</v>
      </c>
      <c r="I2267" t="s">
        <v>23</v>
      </c>
      <c r="J2267" t="s">
        <v>24</v>
      </c>
      <c r="K2267" t="s">
        <v>25</v>
      </c>
      <c r="L2267">
        <v>0</v>
      </c>
      <c r="M2267">
        <v>32</v>
      </c>
      <c r="N2267">
        <v>304</v>
      </c>
      <c r="O2267">
        <v>0</v>
      </c>
      <c r="P2267">
        <v>0</v>
      </c>
      <c r="Q2267">
        <v>7</v>
      </c>
      <c r="R2267">
        <f>SUM(Table1[[#This Row],[FIRST_CLASS_SEATS]:[ECONOMY_SEATS]])</f>
        <v>336</v>
      </c>
      <c r="S2267" s="5">
        <f>(Table1[[#This Row],[TIER1_ELIGIBLE_PAX]]/Table1[[#This Row],[TOTAL_PAX]])</f>
        <v>0</v>
      </c>
      <c r="T2267" s="5">
        <f>(Table1[[#This Row],[TIER2_ELIGIBLE_PAX]]/Table1[[#This Row],[TOTAL_PAX]])</f>
        <v>0</v>
      </c>
      <c r="U2267" s="5">
        <f>(Table1[[#This Row],[TIER3_ELIGIBLE_PAX]]/Table1[[#This Row],[TOTAL_PAX]])</f>
        <v>2.0833333333333332E-2</v>
      </c>
      <c r="V2267" s="8">
        <v>0.22855978983127856</v>
      </c>
    </row>
    <row r="2268" spans="1:22" x14ac:dyDescent="0.3">
      <c r="A2268" s="1">
        <v>45802</v>
      </c>
      <c r="B2268" s="2">
        <v>0.56527777777777777</v>
      </c>
      <c r="C2268" t="s">
        <v>48</v>
      </c>
      <c r="D2268" t="s">
        <v>18</v>
      </c>
      <c r="E2268" t="s">
        <v>2134</v>
      </c>
      <c r="F2268" t="s">
        <v>20</v>
      </c>
      <c r="G2268" t="s">
        <v>21</v>
      </c>
      <c r="H2268" t="s">
        <v>22</v>
      </c>
      <c r="I2268" t="s">
        <v>23</v>
      </c>
      <c r="J2268" t="s">
        <v>24</v>
      </c>
      <c r="K2268" t="s">
        <v>47</v>
      </c>
      <c r="L2268">
        <v>0</v>
      </c>
      <c r="M2268">
        <v>56</v>
      </c>
      <c r="N2268">
        <v>275</v>
      </c>
      <c r="O2268">
        <v>1</v>
      </c>
      <c r="P2268">
        <v>0</v>
      </c>
      <c r="Q2268">
        <v>9</v>
      </c>
      <c r="R2268">
        <f>SUM(Table1[[#This Row],[FIRST_CLASS_SEATS]:[ECONOMY_SEATS]])</f>
        <v>331</v>
      </c>
      <c r="S2268" s="5">
        <f>(Table1[[#This Row],[TIER1_ELIGIBLE_PAX]]/Table1[[#This Row],[TOTAL_PAX]])</f>
        <v>3.0211480362537764E-3</v>
      </c>
      <c r="T2268" s="5">
        <f>(Table1[[#This Row],[TIER2_ELIGIBLE_PAX]]/Table1[[#This Row],[TOTAL_PAX]])</f>
        <v>0</v>
      </c>
      <c r="U2268" s="5">
        <f>(Table1[[#This Row],[TIER3_ELIGIBLE_PAX]]/Table1[[#This Row],[TOTAL_PAX]])</f>
        <v>2.7190332326283987E-2</v>
      </c>
      <c r="V2268" s="8">
        <v>0.22866694248830988</v>
      </c>
    </row>
    <row r="2269" spans="1:22" x14ac:dyDescent="0.3">
      <c r="A2269" s="1">
        <v>45875</v>
      </c>
      <c r="B2269" s="2">
        <v>0.38680555555555557</v>
      </c>
      <c r="C2269" t="s">
        <v>26</v>
      </c>
      <c r="D2269" t="s">
        <v>18</v>
      </c>
      <c r="E2269" t="s">
        <v>109</v>
      </c>
      <c r="F2269" t="s">
        <v>20</v>
      </c>
      <c r="G2269" t="s">
        <v>29</v>
      </c>
      <c r="H2269" t="s">
        <v>30</v>
      </c>
      <c r="I2269" t="s">
        <v>31</v>
      </c>
      <c r="J2269" t="s">
        <v>32</v>
      </c>
      <c r="K2269" t="s">
        <v>33</v>
      </c>
      <c r="L2269">
        <v>0</v>
      </c>
      <c r="M2269">
        <v>2</v>
      </c>
      <c r="N2269">
        <v>178</v>
      </c>
      <c r="O2269">
        <v>0</v>
      </c>
      <c r="P2269">
        <v>10</v>
      </c>
      <c r="Q2269">
        <v>38</v>
      </c>
      <c r="R2269">
        <f>SUM(Table1[[#This Row],[FIRST_CLASS_SEATS]:[ECONOMY_SEATS]])</f>
        <v>180</v>
      </c>
      <c r="S2269" s="5">
        <f>(Table1[[#This Row],[TIER1_ELIGIBLE_PAX]]/Table1[[#This Row],[TOTAL_PAX]])</f>
        <v>0</v>
      </c>
      <c r="T2269" s="5">
        <f>(Table1[[#This Row],[TIER2_ELIGIBLE_PAX]]/Table1[[#This Row],[TOTAL_PAX]])</f>
        <v>5.5555555555555552E-2</v>
      </c>
      <c r="U2269" s="5">
        <f>(Table1[[#This Row],[TIER3_ELIGIBLE_PAX]]/Table1[[#This Row],[TOTAL_PAX]])</f>
        <v>0.21111111111111111</v>
      </c>
      <c r="V2269" s="8">
        <v>0.22873629793960581</v>
      </c>
    </row>
    <row r="2270" spans="1:22" x14ac:dyDescent="0.3">
      <c r="A2270" s="1">
        <v>45939</v>
      </c>
      <c r="B2270" s="2">
        <v>0.70972222222222225</v>
      </c>
      <c r="C2270" t="s">
        <v>17</v>
      </c>
      <c r="D2270" t="s">
        <v>18</v>
      </c>
      <c r="E2270" t="s">
        <v>3473</v>
      </c>
      <c r="F2270" t="s">
        <v>20</v>
      </c>
      <c r="G2270" t="s">
        <v>54</v>
      </c>
      <c r="H2270" t="s">
        <v>30</v>
      </c>
      <c r="I2270" t="s">
        <v>31</v>
      </c>
      <c r="J2270" t="s">
        <v>32</v>
      </c>
      <c r="K2270" t="s">
        <v>33</v>
      </c>
      <c r="L2270">
        <v>0</v>
      </c>
      <c r="M2270">
        <v>20</v>
      </c>
      <c r="N2270">
        <v>160</v>
      </c>
      <c r="O2270">
        <v>2</v>
      </c>
      <c r="P2270">
        <v>4</v>
      </c>
      <c r="Q2270">
        <v>21</v>
      </c>
      <c r="R2270">
        <f>SUM(Table1[[#This Row],[FIRST_CLASS_SEATS]:[ECONOMY_SEATS]])</f>
        <v>180</v>
      </c>
      <c r="S2270" s="5">
        <f>(Table1[[#This Row],[TIER1_ELIGIBLE_PAX]]/Table1[[#This Row],[TOTAL_PAX]])</f>
        <v>1.1111111111111112E-2</v>
      </c>
      <c r="T2270" s="5">
        <f>(Table1[[#This Row],[TIER2_ELIGIBLE_PAX]]/Table1[[#This Row],[TOTAL_PAX]])</f>
        <v>2.2222222222222223E-2</v>
      </c>
      <c r="U2270" s="5">
        <f>(Table1[[#This Row],[TIER3_ELIGIBLE_PAX]]/Table1[[#This Row],[TOTAL_PAX]])</f>
        <v>0.11666666666666667</v>
      </c>
      <c r="V2270" s="8">
        <v>0.22896671386469936</v>
      </c>
    </row>
    <row r="2271" spans="1:22" x14ac:dyDescent="0.3">
      <c r="A2271" s="1">
        <v>45902</v>
      </c>
      <c r="B2271" s="2">
        <v>0.67638888888888893</v>
      </c>
      <c r="C2271" t="s">
        <v>17</v>
      </c>
      <c r="D2271" t="s">
        <v>18</v>
      </c>
      <c r="E2271" t="s">
        <v>5179</v>
      </c>
      <c r="F2271" t="s">
        <v>20</v>
      </c>
      <c r="G2271" t="s">
        <v>56</v>
      </c>
      <c r="H2271" t="s">
        <v>57</v>
      </c>
      <c r="I2271" t="s">
        <v>58</v>
      </c>
      <c r="J2271" t="s">
        <v>24</v>
      </c>
      <c r="K2271" t="s">
        <v>25</v>
      </c>
      <c r="L2271">
        <v>8</v>
      </c>
      <c r="M2271">
        <v>49</v>
      </c>
      <c r="N2271">
        <v>178</v>
      </c>
      <c r="O2271">
        <v>2</v>
      </c>
      <c r="P2271">
        <v>4</v>
      </c>
      <c r="Q2271">
        <v>19</v>
      </c>
      <c r="R2271">
        <f>SUM(Table1[[#This Row],[FIRST_CLASS_SEATS]:[ECONOMY_SEATS]])</f>
        <v>235</v>
      </c>
      <c r="S2271" s="5">
        <f>(Table1[[#This Row],[TIER1_ELIGIBLE_PAX]]/Table1[[#This Row],[TOTAL_PAX]])</f>
        <v>8.5106382978723406E-3</v>
      </c>
      <c r="T2271" s="5">
        <f>(Table1[[#This Row],[TIER2_ELIGIBLE_PAX]]/Table1[[#This Row],[TOTAL_PAX]])</f>
        <v>1.7021276595744681E-2</v>
      </c>
      <c r="U2271" s="5">
        <f>(Table1[[#This Row],[TIER3_ELIGIBLE_PAX]]/Table1[[#This Row],[TOTAL_PAX]])</f>
        <v>8.085106382978724E-2</v>
      </c>
      <c r="V2271" s="8">
        <v>0.22916745627919743</v>
      </c>
    </row>
    <row r="2272" spans="1:22" x14ac:dyDescent="0.3">
      <c r="A2272" s="1">
        <v>45835</v>
      </c>
      <c r="B2272" s="2">
        <v>0.26111111111111113</v>
      </c>
      <c r="C2272" t="s">
        <v>26</v>
      </c>
      <c r="D2272" t="s">
        <v>18</v>
      </c>
      <c r="E2272" t="s">
        <v>1663</v>
      </c>
      <c r="F2272" t="s">
        <v>20</v>
      </c>
      <c r="G2272" t="s">
        <v>29</v>
      </c>
      <c r="H2272" t="s">
        <v>30</v>
      </c>
      <c r="I2272" t="s">
        <v>31</v>
      </c>
      <c r="J2272" t="s">
        <v>32</v>
      </c>
      <c r="K2272" t="s">
        <v>33</v>
      </c>
      <c r="L2272">
        <v>0</v>
      </c>
      <c r="M2272">
        <v>19</v>
      </c>
      <c r="N2272">
        <v>161</v>
      </c>
      <c r="O2272">
        <v>0</v>
      </c>
      <c r="P2272">
        <v>8</v>
      </c>
      <c r="Q2272">
        <v>30</v>
      </c>
      <c r="R2272">
        <f>SUM(Table1[[#This Row],[FIRST_CLASS_SEATS]:[ECONOMY_SEATS]])</f>
        <v>180</v>
      </c>
      <c r="S2272" s="5">
        <f>(Table1[[#This Row],[TIER1_ELIGIBLE_PAX]]/Table1[[#This Row],[TOTAL_PAX]])</f>
        <v>0</v>
      </c>
      <c r="T2272" s="5">
        <f>(Table1[[#This Row],[TIER2_ELIGIBLE_PAX]]/Table1[[#This Row],[TOTAL_PAX]])</f>
        <v>4.4444444444444446E-2</v>
      </c>
      <c r="U2272" s="5">
        <f>(Table1[[#This Row],[TIER3_ELIGIBLE_PAX]]/Table1[[#This Row],[TOTAL_PAX]])</f>
        <v>0.16666666666666666</v>
      </c>
      <c r="V2272" s="8">
        <v>0.22937817848613762</v>
      </c>
    </row>
    <row r="2273" spans="1:22" x14ac:dyDescent="0.3">
      <c r="A2273" s="1">
        <v>45887</v>
      </c>
      <c r="B2273" s="2">
        <v>0.86597222222222225</v>
      </c>
      <c r="C2273" t="s">
        <v>34</v>
      </c>
      <c r="D2273" t="s">
        <v>18</v>
      </c>
      <c r="E2273" t="s">
        <v>1099</v>
      </c>
      <c r="F2273" t="s">
        <v>20</v>
      </c>
      <c r="G2273" t="s">
        <v>124</v>
      </c>
      <c r="H2273" t="s">
        <v>22</v>
      </c>
      <c r="I2273" t="s">
        <v>23</v>
      </c>
      <c r="J2273" t="s">
        <v>24</v>
      </c>
      <c r="K2273" t="s">
        <v>25</v>
      </c>
      <c r="L2273">
        <v>8</v>
      </c>
      <c r="M2273">
        <v>49</v>
      </c>
      <c r="N2273">
        <v>178</v>
      </c>
      <c r="O2273">
        <v>0</v>
      </c>
      <c r="P2273">
        <v>13</v>
      </c>
      <c r="Q2273">
        <v>45</v>
      </c>
      <c r="R2273">
        <f>SUM(Table1[[#This Row],[FIRST_CLASS_SEATS]:[ECONOMY_SEATS]])</f>
        <v>235</v>
      </c>
      <c r="S2273" s="5">
        <f>(Table1[[#This Row],[TIER1_ELIGIBLE_PAX]]/Table1[[#This Row],[TOTAL_PAX]])</f>
        <v>0</v>
      </c>
      <c r="T2273" s="5">
        <f>(Table1[[#This Row],[TIER2_ELIGIBLE_PAX]]/Table1[[#This Row],[TOTAL_PAX]])</f>
        <v>5.5319148936170209E-2</v>
      </c>
      <c r="U2273" s="5">
        <f>(Table1[[#This Row],[TIER3_ELIGIBLE_PAX]]/Table1[[#This Row],[TOTAL_PAX]])</f>
        <v>0.19148936170212766</v>
      </c>
      <c r="V2273" s="8">
        <v>0.2293788662348677</v>
      </c>
    </row>
    <row r="2274" spans="1:22" x14ac:dyDescent="0.3">
      <c r="A2274" s="1">
        <v>45937</v>
      </c>
      <c r="B2274" s="2">
        <v>0.38333333333333336</v>
      </c>
      <c r="C2274" t="s">
        <v>26</v>
      </c>
      <c r="D2274" t="s">
        <v>18</v>
      </c>
      <c r="E2274" t="s">
        <v>2930</v>
      </c>
      <c r="F2274" t="s">
        <v>20</v>
      </c>
      <c r="G2274" t="s">
        <v>124</v>
      </c>
      <c r="H2274" t="s">
        <v>22</v>
      </c>
      <c r="I2274" t="s">
        <v>23</v>
      </c>
      <c r="J2274" t="s">
        <v>24</v>
      </c>
      <c r="K2274" t="s">
        <v>25</v>
      </c>
      <c r="L2274">
        <v>8</v>
      </c>
      <c r="M2274">
        <v>49</v>
      </c>
      <c r="N2274">
        <v>178</v>
      </c>
      <c r="O2274">
        <v>0</v>
      </c>
      <c r="P2274">
        <v>6</v>
      </c>
      <c r="Q2274">
        <v>25</v>
      </c>
      <c r="R2274">
        <f>SUM(Table1[[#This Row],[FIRST_CLASS_SEATS]:[ECONOMY_SEATS]])</f>
        <v>235</v>
      </c>
      <c r="S2274" s="5">
        <f>(Table1[[#This Row],[TIER1_ELIGIBLE_PAX]]/Table1[[#This Row],[TOTAL_PAX]])</f>
        <v>0</v>
      </c>
      <c r="T2274" s="5">
        <f>(Table1[[#This Row],[TIER2_ELIGIBLE_PAX]]/Table1[[#This Row],[TOTAL_PAX]])</f>
        <v>2.553191489361702E-2</v>
      </c>
      <c r="U2274" s="5">
        <f>(Table1[[#This Row],[TIER3_ELIGIBLE_PAX]]/Table1[[#This Row],[TOTAL_PAX]])</f>
        <v>0.10638297872340426</v>
      </c>
      <c r="V2274" s="8">
        <v>0.2294739683598418</v>
      </c>
    </row>
    <row r="2275" spans="1:22" x14ac:dyDescent="0.3">
      <c r="A2275" s="1">
        <v>45780</v>
      </c>
      <c r="B2275" s="2">
        <v>0.73333333333333328</v>
      </c>
      <c r="C2275" t="s">
        <v>17</v>
      </c>
      <c r="D2275" t="s">
        <v>18</v>
      </c>
      <c r="E2275" t="s">
        <v>3470</v>
      </c>
      <c r="F2275" t="s">
        <v>20</v>
      </c>
      <c r="G2275" t="s">
        <v>40</v>
      </c>
      <c r="H2275" t="s">
        <v>41</v>
      </c>
      <c r="I2275" t="s">
        <v>31</v>
      </c>
      <c r="J2275" t="s">
        <v>32</v>
      </c>
      <c r="K2275" t="s">
        <v>33</v>
      </c>
      <c r="L2275">
        <v>0</v>
      </c>
      <c r="M2275">
        <v>8</v>
      </c>
      <c r="N2275">
        <v>172</v>
      </c>
      <c r="O2275">
        <v>0</v>
      </c>
      <c r="P2275">
        <v>7</v>
      </c>
      <c r="Q2275">
        <v>29</v>
      </c>
      <c r="R2275">
        <f>SUM(Table1[[#This Row],[FIRST_CLASS_SEATS]:[ECONOMY_SEATS]])</f>
        <v>180</v>
      </c>
      <c r="S2275" s="5">
        <f>(Table1[[#This Row],[TIER1_ELIGIBLE_PAX]]/Table1[[#This Row],[TOTAL_PAX]])</f>
        <v>0</v>
      </c>
      <c r="T2275" s="5">
        <f>(Table1[[#This Row],[TIER2_ELIGIBLE_PAX]]/Table1[[#This Row],[TOTAL_PAX]])</f>
        <v>3.888888888888889E-2</v>
      </c>
      <c r="U2275" s="5">
        <f>(Table1[[#This Row],[TIER3_ELIGIBLE_PAX]]/Table1[[#This Row],[TOTAL_PAX]])</f>
        <v>0.16111111111111112</v>
      </c>
      <c r="V2275" s="8">
        <v>0.22960811400378189</v>
      </c>
    </row>
    <row r="2276" spans="1:22" x14ac:dyDescent="0.3">
      <c r="A2276" s="1">
        <v>45770</v>
      </c>
      <c r="B2276" s="2">
        <v>0.83333333333333337</v>
      </c>
      <c r="C2276" t="s">
        <v>34</v>
      </c>
      <c r="D2276" t="s">
        <v>18</v>
      </c>
      <c r="E2276" t="s">
        <v>4818</v>
      </c>
      <c r="F2276" t="s">
        <v>20</v>
      </c>
      <c r="G2276" t="s">
        <v>62</v>
      </c>
      <c r="H2276" t="s">
        <v>63</v>
      </c>
      <c r="I2276" t="s">
        <v>31</v>
      </c>
      <c r="J2276" t="s">
        <v>32</v>
      </c>
      <c r="K2276" t="s">
        <v>33</v>
      </c>
      <c r="L2276">
        <v>0</v>
      </c>
      <c r="M2276">
        <v>2</v>
      </c>
      <c r="N2276">
        <v>178</v>
      </c>
      <c r="O2276">
        <v>0</v>
      </c>
      <c r="P2276">
        <v>19</v>
      </c>
      <c r="Q2276">
        <v>63</v>
      </c>
      <c r="R2276">
        <f>SUM(Table1[[#This Row],[FIRST_CLASS_SEATS]:[ECONOMY_SEATS]])</f>
        <v>180</v>
      </c>
      <c r="S2276" s="5">
        <f>(Table1[[#This Row],[TIER1_ELIGIBLE_PAX]]/Table1[[#This Row],[TOTAL_PAX]])</f>
        <v>0</v>
      </c>
      <c r="T2276" s="5">
        <f>(Table1[[#This Row],[TIER2_ELIGIBLE_PAX]]/Table1[[#This Row],[TOTAL_PAX]])</f>
        <v>0.10555555555555556</v>
      </c>
      <c r="U2276" s="5">
        <f>(Table1[[#This Row],[TIER3_ELIGIBLE_PAX]]/Table1[[#This Row],[TOTAL_PAX]])</f>
        <v>0.35</v>
      </c>
      <c r="V2276" s="8">
        <v>0.22965394148686613</v>
      </c>
    </row>
    <row r="2277" spans="1:22" x14ac:dyDescent="0.3">
      <c r="A2277" s="1">
        <v>45812</v>
      </c>
      <c r="B2277" s="2">
        <v>0.94652777777777775</v>
      </c>
      <c r="C2277" t="s">
        <v>34</v>
      </c>
      <c r="D2277" t="s">
        <v>18</v>
      </c>
      <c r="E2277" t="s">
        <v>3137</v>
      </c>
      <c r="F2277" t="s">
        <v>20</v>
      </c>
      <c r="G2277" t="s">
        <v>46</v>
      </c>
      <c r="H2277" t="s">
        <v>22</v>
      </c>
      <c r="I2277" t="s">
        <v>23</v>
      </c>
      <c r="J2277" t="s">
        <v>24</v>
      </c>
      <c r="K2277" t="s">
        <v>47</v>
      </c>
      <c r="L2277">
        <v>0</v>
      </c>
      <c r="M2277">
        <v>56</v>
      </c>
      <c r="N2277">
        <v>275</v>
      </c>
      <c r="O2277">
        <v>0</v>
      </c>
      <c r="P2277">
        <v>0</v>
      </c>
      <c r="Q2277">
        <v>0</v>
      </c>
      <c r="R2277">
        <f>SUM(Table1[[#This Row],[FIRST_CLASS_SEATS]:[ECONOMY_SEATS]])</f>
        <v>331</v>
      </c>
      <c r="S2277" s="5">
        <f>(Table1[[#This Row],[TIER1_ELIGIBLE_PAX]]/Table1[[#This Row],[TOTAL_PAX]])</f>
        <v>0</v>
      </c>
      <c r="T2277" s="5">
        <f>(Table1[[#This Row],[TIER2_ELIGIBLE_PAX]]/Table1[[#This Row],[TOTAL_PAX]])</f>
        <v>0</v>
      </c>
      <c r="U2277" s="5">
        <f>(Table1[[#This Row],[TIER3_ELIGIBLE_PAX]]/Table1[[#This Row],[TOTAL_PAX]])</f>
        <v>0</v>
      </c>
      <c r="V2277" s="8">
        <v>0.22974517925158167</v>
      </c>
    </row>
    <row r="2278" spans="1:22" x14ac:dyDescent="0.3">
      <c r="A2278" s="1">
        <v>45932</v>
      </c>
      <c r="B2278" s="2">
        <v>0.25694444444444442</v>
      </c>
      <c r="C2278" t="s">
        <v>26</v>
      </c>
      <c r="D2278" t="s">
        <v>18</v>
      </c>
      <c r="E2278" t="s">
        <v>3257</v>
      </c>
      <c r="F2278" t="s">
        <v>20</v>
      </c>
      <c r="G2278" t="s">
        <v>46</v>
      </c>
      <c r="H2278" t="s">
        <v>22</v>
      </c>
      <c r="I2278" t="s">
        <v>23</v>
      </c>
      <c r="J2278" t="s">
        <v>24</v>
      </c>
      <c r="K2278" t="s">
        <v>80</v>
      </c>
      <c r="L2278">
        <v>14</v>
      </c>
      <c r="M2278">
        <v>97</v>
      </c>
      <c r="N2278">
        <v>358</v>
      </c>
      <c r="O2278">
        <v>3</v>
      </c>
      <c r="P2278">
        <v>2</v>
      </c>
      <c r="Q2278">
        <v>14</v>
      </c>
      <c r="R2278">
        <f>SUM(Table1[[#This Row],[FIRST_CLASS_SEATS]:[ECONOMY_SEATS]])</f>
        <v>469</v>
      </c>
      <c r="S2278" s="5">
        <f>(Table1[[#This Row],[TIER1_ELIGIBLE_PAX]]/Table1[[#This Row],[TOTAL_PAX]])</f>
        <v>6.3965884861407248E-3</v>
      </c>
      <c r="T2278" s="5">
        <f>(Table1[[#This Row],[TIER2_ELIGIBLE_PAX]]/Table1[[#This Row],[TOTAL_PAX]])</f>
        <v>4.2643923240938165E-3</v>
      </c>
      <c r="U2278" s="5">
        <f>(Table1[[#This Row],[TIER3_ELIGIBLE_PAX]]/Table1[[#This Row],[TOTAL_PAX]])</f>
        <v>2.9850746268656716E-2</v>
      </c>
      <c r="V2278" s="8">
        <v>0.22979341365443084</v>
      </c>
    </row>
    <row r="2279" spans="1:22" x14ac:dyDescent="0.3">
      <c r="A2279" s="1">
        <v>45810</v>
      </c>
      <c r="B2279" s="2">
        <v>0.38055555555555554</v>
      </c>
      <c r="C2279" t="s">
        <v>26</v>
      </c>
      <c r="D2279" t="s">
        <v>18</v>
      </c>
      <c r="E2279" t="s">
        <v>4883</v>
      </c>
      <c r="F2279" t="s">
        <v>20</v>
      </c>
      <c r="G2279" t="s">
        <v>21</v>
      </c>
      <c r="H2279" t="s">
        <v>22</v>
      </c>
      <c r="I2279" t="s">
        <v>23</v>
      </c>
      <c r="J2279" t="s">
        <v>24</v>
      </c>
      <c r="K2279" t="s">
        <v>59</v>
      </c>
      <c r="L2279">
        <v>8</v>
      </c>
      <c r="M2279">
        <v>48</v>
      </c>
      <c r="N2279">
        <v>200</v>
      </c>
      <c r="O2279">
        <v>1</v>
      </c>
      <c r="P2279">
        <v>8</v>
      </c>
      <c r="Q2279">
        <v>30</v>
      </c>
      <c r="R2279">
        <f>SUM(Table1[[#This Row],[FIRST_CLASS_SEATS]:[ECONOMY_SEATS]])</f>
        <v>256</v>
      </c>
      <c r="S2279" s="5">
        <f>(Table1[[#This Row],[TIER1_ELIGIBLE_PAX]]/Table1[[#This Row],[TOTAL_PAX]])</f>
        <v>3.90625E-3</v>
      </c>
      <c r="T2279" s="5">
        <f>(Table1[[#This Row],[TIER2_ELIGIBLE_PAX]]/Table1[[#This Row],[TOTAL_PAX]])</f>
        <v>3.125E-2</v>
      </c>
      <c r="U2279" s="5">
        <f>(Table1[[#This Row],[TIER3_ELIGIBLE_PAX]]/Table1[[#This Row],[TOTAL_PAX]])</f>
        <v>0.1171875</v>
      </c>
      <c r="V2279" s="8">
        <v>0.22988716580011448</v>
      </c>
    </row>
    <row r="2280" spans="1:22" x14ac:dyDescent="0.3">
      <c r="A2280" s="1">
        <v>45806</v>
      </c>
      <c r="B2280" s="2">
        <v>0.49791666666666667</v>
      </c>
      <c r="C2280" t="s">
        <v>26</v>
      </c>
      <c r="D2280" t="s">
        <v>18</v>
      </c>
      <c r="E2280" t="s">
        <v>3328</v>
      </c>
      <c r="F2280" t="s">
        <v>20</v>
      </c>
      <c r="G2280" t="s">
        <v>124</v>
      </c>
      <c r="H2280" t="s">
        <v>22</v>
      </c>
      <c r="I2280" t="s">
        <v>23</v>
      </c>
      <c r="J2280" t="s">
        <v>24</v>
      </c>
      <c r="K2280" t="s">
        <v>59</v>
      </c>
      <c r="L2280">
        <v>8</v>
      </c>
      <c r="M2280">
        <v>42</v>
      </c>
      <c r="N2280">
        <v>166</v>
      </c>
      <c r="O2280">
        <v>1</v>
      </c>
      <c r="P2280">
        <v>12</v>
      </c>
      <c r="Q2280">
        <v>44</v>
      </c>
      <c r="R2280">
        <f>SUM(Table1[[#This Row],[FIRST_CLASS_SEATS]:[ECONOMY_SEATS]])</f>
        <v>216</v>
      </c>
      <c r="S2280" s="5">
        <f>(Table1[[#This Row],[TIER1_ELIGIBLE_PAX]]/Table1[[#This Row],[TOTAL_PAX]])</f>
        <v>4.6296296296296294E-3</v>
      </c>
      <c r="T2280" s="5">
        <f>(Table1[[#This Row],[TIER2_ELIGIBLE_PAX]]/Table1[[#This Row],[TOTAL_PAX]])</f>
        <v>5.5555555555555552E-2</v>
      </c>
      <c r="U2280" s="5">
        <f>(Table1[[#This Row],[TIER3_ELIGIBLE_PAX]]/Table1[[#This Row],[TOTAL_PAX]])</f>
        <v>0.20370370370370369</v>
      </c>
      <c r="V2280" s="8">
        <v>0.23010398580856994</v>
      </c>
    </row>
    <row r="2281" spans="1:22" x14ac:dyDescent="0.3">
      <c r="A2281" s="1">
        <v>45865</v>
      </c>
      <c r="B2281" s="2">
        <v>0.88055555555555554</v>
      </c>
      <c r="C2281" t="s">
        <v>34</v>
      </c>
      <c r="D2281" t="s">
        <v>18</v>
      </c>
      <c r="E2281" t="s">
        <v>1737</v>
      </c>
      <c r="F2281" t="s">
        <v>20</v>
      </c>
      <c r="G2281" t="s">
        <v>99</v>
      </c>
      <c r="H2281" t="s">
        <v>74</v>
      </c>
      <c r="I2281" t="s">
        <v>31</v>
      </c>
      <c r="J2281" t="s">
        <v>32</v>
      </c>
      <c r="K2281" t="s">
        <v>33</v>
      </c>
      <c r="L2281">
        <v>0</v>
      </c>
      <c r="M2281">
        <v>16</v>
      </c>
      <c r="N2281">
        <v>164</v>
      </c>
      <c r="O2281">
        <v>0</v>
      </c>
      <c r="P2281">
        <v>2</v>
      </c>
      <c r="Q2281">
        <v>13</v>
      </c>
      <c r="R2281">
        <f>SUM(Table1[[#This Row],[FIRST_CLASS_SEATS]:[ECONOMY_SEATS]])</f>
        <v>180</v>
      </c>
      <c r="S2281" s="5">
        <f>(Table1[[#This Row],[TIER1_ELIGIBLE_PAX]]/Table1[[#This Row],[TOTAL_PAX]])</f>
        <v>0</v>
      </c>
      <c r="T2281" s="5">
        <f>(Table1[[#This Row],[TIER2_ELIGIBLE_PAX]]/Table1[[#This Row],[TOTAL_PAX]])</f>
        <v>1.1111111111111112E-2</v>
      </c>
      <c r="U2281" s="5">
        <f>(Table1[[#This Row],[TIER3_ELIGIBLE_PAX]]/Table1[[#This Row],[TOTAL_PAX]])</f>
        <v>7.2222222222222215E-2</v>
      </c>
      <c r="V2281" s="8">
        <v>0.23014530235481134</v>
      </c>
    </row>
    <row r="2282" spans="1:22" x14ac:dyDescent="0.3">
      <c r="A2282" s="1">
        <v>45940</v>
      </c>
      <c r="B2282" s="2">
        <v>0.37013888888888891</v>
      </c>
      <c r="C2282" t="s">
        <v>26</v>
      </c>
      <c r="D2282" t="s">
        <v>18</v>
      </c>
      <c r="E2282" t="s">
        <v>3464</v>
      </c>
      <c r="F2282" t="s">
        <v>20</v>
      </c>
      <c r="G2282" t="s">
        <v>76</v>
      </c>
      <c r="H2282" t="s">
        <v>77</v>
      </c>
      <c r="I2282" t="s">
        <v>78</v>
      </c>
      <c r="J2282" t="s">
        <v>24</v>
      </c>
      <c r="K2282" t="s">
        <v>25</v>
      </c>
      <c r="L2282">
        <v>0</v>
      </c>
      <c r="M2282">
        <v>48</v>
      </c>
      <c r="N2282">
        <v>224</v>
      </c>
      <c r="O2282">
        <v>0</v>
      </c>
      <c r="P2282">
        <v>7</v>
      </c>
      <c r="Q2282">
        <v>29</v>
      </c>
      <c r="R2282">
        <f>SUM(Table1[[#This Row],[FIRST_CLASS_SEATS]:[ECONOMY_SEATS]])</f>
        <v>272</v>
      </c>
      <c r="S2282" s="5">
        <f>(Table1[[#This Row],[TIER1_ELIGIBLE_PAX]]/Table1[[#This Row],[TOTAL_PAX]])</f>
        <v>0</v>
      </c>
      <c r="T2282" s="5">
        <f>(Table1[[#This Row],[TIER2_ELIGIBLE_PAX]]/Table1[[#This Row],[TOTAL_PAX]])</f>
        <v>2.5735294117647058E-2</v>
      </c>
      <c r="U2282" s="5">
        <f>(Table1[[#This Row],[TIER3_ELIGIBLE_PAX]]/Table1[[#This Row],[TOTAL_PAX]])</f>
        <v>0.10661764705882353</v>
      </c>
      <c r="V2282" s="8">
        <v>0.23015374618394624</v>
      </c>
    </row>
    <row r="2283" spans="1:22" x14ac:dyDescent="0.3">
      <c r="A2283" s="1">
        <v>45803</v>
      </c>
      <c r="B2283" s="2">
        <v>0.41249999999999998</v>
      </c>
      <c r="C2283" t="s">
        <v>26</v>
      </c>
      <c r="D2283" t="s">
        <v>18</v>
      </c>
      <c r="E2283" t="s">
        <v>3637</v>
      </c>
      <c r="F2283" t="s">
        <v>20</v>
      </c>
      <c r="G2283" t="s">
        <v>62</v>
      </c>
      <c r="H2283" t="s">
        <v>63</v>
      </c>
      <c r="I2283" t="s">
        <v>31</v>
      </c>
      <c r="J2283" t="s">
        <v>32</v>
      </c>
      <c r="K2283" t="s">
        <v>33</v>
      </c>
      <c r="L2283">
        <v>0</v>
      </c>
      <c r="M2283">
        <v>1</v>
      </c>
      <c r="N2283">
        <v>179</v>
      </c>
      <c r="O2283">
        <v>0</v>
      </c>
      <c r="P2283">
        <v>12</v>
      </c>
      <c r="Q2283">
        <v>42</v>
      </c>
      <c r="R2283">
        <f>SUM(Table1[[#This Row],[FIRST_CLASS_SEATS]:[ECONOMY_SEATS]])</f>
        <v>180</v>
      </c>
      <c r="S2283" s="5">
        <f>(Table1[[#This Row],[TIER1_ELIGIBLE_PAX]]/Table1[[#This Row],[TOTAL_PAX]])</f>
        <v>0</v>
      </c>
      <c r="T2283" s="5">
        <f>(Table1[[#This Row],[TIER2_ELIGIBLE_PAX]]/Table1[[#This Row],[TOTAL_PAX]])</f>
        <v>6.6666666666666666E-2</v>
      </c>
      <c r="U2283" s="5">
        <f>(Table1[[#This Row],[TIER3_ELIGIBLE_PAX]]/Table1[[#This Row],[TOTAL_PAX]])</f>
        <v>0.23333333333333334</v>
      </c>
      <c r="V2283" s="8">
        <v>0.23035249950627523</v>
      </c>
    </row>
    <row r="2284" spans="1:22" x14ac:dyDescent="0.3">
      <c r="A2284" s="1">
        <v>45778</v>
      </c>
      <c r="B2284" s="2">
        <v>0.72569444444444442</v>
      </c>
      <c r="C2284" t="s">
        <v>17</v>
      </c>
      <c r="D2284" t="s">
        <v>18</v>
      </c>
      <c r="E2284" t="s">
        <v>4271</v>
      </c>
      <c r="F2284" t="s">
        <v>20</v>
      </c>
      <c r="G2284" t="s">
        <v>46</v>
      </c>
      <c r="H2284" t="s">
        <v>22</v>
      </c>
      <c r="I2284" t="s">
        <v>23</v>
      </c>
      <c r="J2284" t="s">
        <v>24</v>
      </c>
      <c r="K2284" t="s">
        <v>47</v>
      </c>
      <c r="L2284">
        <v>0</v>
      </c>
      <c r="M2284">
        <v>56</v>
      </c>
      <c r="N2284">
        <v>275</v>
      </c>
      <c r="O2284">
        <v>1</v>
      </c>
      <c r="P2284">
        <v>9</v>
      </c>
      <c r="Q2284">
        <v>34</v>
      </c>
      <c r="R2284">
        <f>SUM(Table1[[#This Row],[FIRST_CLASS_SEATS]:[ECONOMY_SEATS]])</f>
        <v>331</v>
      </c>
      <c r="S2284" s="5">
        <f>(Table1[[#This Row],[TIER1_ELIGIBLE_PAX]]/Table1[[#This Row],[TOTAL_PAX]])</f>
        <v>3.0211480362537764E-3</v>
      </c>
      <c r="T2284" s="5">
        <f>(Table1[[#This Row],[TIER2_ELIGIBLE_PAX]]/Table1[[#This Row],[TOTAL_PAX]])</f>
        <v>2.7190332326283987E-2</v>
      </c>
      <c r="U2284" s="5">
        <f>(Table1[[#This Row],[TIER3_ELIGIBLE_PAX]]/Table1[[#This Row],[TOTAL_PAX]])</f>
        <v>0.1027190332326284</v>
      </c>
      <c r="V2284" s="8">
        <v>0.23061057400941165</v>
      </c>
    </row>
    <row r="2285" spans="1:22" x14ac:dyDescent="0.3">
      <c r="A2285" s="1">
        <v>45950</v>
      </c>
      <c r="B2285" s="2">
        <v>0.27361111111111114</v>
      </c>
      <c r="C2285" t="s">
        <v>26</v>
      </c>
      <c r="D2285" t="s">
        <v>18</v>
      </c>
      <c r="E2285" t="s">
        <v>3327</v>
      </c>
      <c r="F2285" t="s">
        <v>20</v>
      </c>
      <c r="G2285" t="s">
        <v>40</v>
      </c>
      <c r="H2285" t="s">
        <v>41</v>
      </c>
      <c r="I2285" t="s">
        <v>31</v>
      </c>
      <c r="J2285" t="s">
        <v>32</v>
      </c>
      <c r="K2285" t="s">
        <v>33</v>
      </c>
      <c r="L2285">
        <v>0</v>
      </c>
      <c r="M2285">
        <v>3</v>
      </c>
      <c r="N2285">
        <v>177</v>
      </c>
      <c r="O2285">
        <v>1</v>
      </c>
      <c r="P2285">
        <v>6</v>
      </c>
      <c r="Q2285">
        <v>26</v>
      </c>
      <c r="R2285">
        <f>SUM(Table1[[#This Row],[FIRST_CLASS_SEATS]:[ECONOMY_SEATS]])</f>
        <v>180</v>
      </c>
      <c r="S2285" s="5">
        <f>(Table1[[#This Row],[TIER1_ELIGIBLE_PAX]]/Table1[[#This Row],[TOTAL_PAX]])</f>
        <v>5.5555555555555558E-3</v>
      </c>
      <c r="T2285" s="5">
        <f>(Table1[[#This Row],[TIER2_ELIGIBLE_PAX]]/Table1[[#This Row],[TOTAL_PAX]])</f>
        <v>3.3333333333333333E-2</v>
      </c>
      <c r="U2285" s="5">
        <f>(Table1[[#This Row],[TIER3_ELIGIBLE_PAX]]/Table1[[#This Row],[TOTAL_PAX]])</f>
        <v>0.14444444444444443</v>
      </c>
      <c r="V2285" s="8">
        <v>0.23076852495248534</v>
      </c>
    </row>
    <row r="2286" spans="1:22" x14ac:dyDescent="0.3">
      <c r="A2286" s="1">
        <v>45786</v>
      </c>
      <c r="B2286" s="2">
        <v>0.32500000000000001</v>
      </c>
      <c r="C2286" t="s">
        <v>26</v>
      </c>
      <c r="D2286" t="s">
        <v>18</v>
      </c>
      <c r="E2286" t="s">
        <v>5660</v>
      </c>
      <c r="F2286" t="s">
        <v>20</v>
      </c>
      <c r="G2286" t="s">
        <v>99</v>
      </c>
      <c r="H2286" t="s">
        <v>74</v>
      </c>
      <c r="I2286" t="s">
        <v>31</v>
      </c>
      <c r="J2286" t="s">
        <v>32</v>
      </c>
      <c r="K2286" t="s">
        <v>33</v>
      </c>
      <c r="L2286">
        <v>0</v>
      </c>
      <c r="M2286">
        <v>15</v>
      </c>
      <c r="N2286">
        <v>165</v>
      </c>
      <c r="O2286">
        <v>0</v>
      </c>
      <c r="P2286">
        <v>6</v>
      </c>
      <c r="Q2286">
        <v>26</v>
      </c>
      <c r="R2286">
        <f>SUM(Table1[[#This Row],[FIRST_CLASS_SEATS]:[ECONOMY_SEATS]])</f>
        <v>180</v>
      </c>
      <c r="S2286" s="5">
        <f>(Table1[[#This Row],[TIER1_ELIGIBLE_PAX]]/Table1[[#This Row],[TOTAL_PAX]])</f>
        <v>0</v>
      </c>
      <c r="T2286" s="5">
        <f>(Table1[[#This Row],[TIER2_ELIGIBLE_PAX]]/Table1[[#This Row],[TOTAL_PAX]])</f>
        <v>3.3333333333333333E-2</v>
      </c>
      <c r="U2286" s="5">
        <f>(Table1[[#This Row],[TIER3_ELIGIBLE_PAX]]/Table1[[#This Row],[TOTAL_PAX]])</f>
        <v>0.14444444444444443</v>
      </c>
      <c r="V2286" s="8">
        <v>0.23087685183367479</v>
      </c>
    </row>
    <row r="2287" spans="1:22" x14ac:dyDescent="0.3">
      <c r="A2287" s="1">
        <v>45880</v>
      </c>
      <c r="B2287" s="2">
        <v>0.83819444444444446</v>
      </c>
      <c r="C2287" t="s">
        <v>34</v>
      </c>
      <c r="D2287" t="s">
        <v>18</v>
      </c>
      <c r="E2287" t="s">
        <v>1185</v>
      </c>
      <c r="F2287" t="s">
        <v>20</v>
      </c>
      <c r="G2287" t="s">
        <v>46</v>
      </c>
      <c r="H2287" t="s">
        <v>22</v>
      </c>
      <c r="I2287" t="s">
        <v>23</v>
      </c>
      <c r="J2287" t="s">
        <v>24</v>
      </c>
      <c r="K2287" t="s">
        <v>25</v>
      </c>
      <c r="L2287">
        <v>0</v>
      </c>
      <c r="M2287">
        <v>48</v>
      </c>
      <c r="N2287">
        <v>224</v>
      </c>
      <c r="O2287">
        <v>1</v>
      </c>
      <c r="P2287">
        <v>8</v>
      </c>
      <c r="Q2287">
        <v>30</v>
      </c>
      <c r="R2287">
        <f>SUM(Table1[[#This Row],[FIRST_CLASS_SEATS]:[ECONOMY_SEATS]])</f>
        <v>272</v>
      </c>
      <c r="S2287" s="5">
        <f>(Table1[[#This Row],[TIER1_ELIGIBLE_PAX]]/Table1[[#This Row],[TOTAL_PAX]])</f>
        <v>3.6764705882352941E-3</v>
      </c>
      <c r="T2287" s="5">
        <f>(Table1[[#This Row],[TIER2_ELIGIBLE_PAX]]/Table1[[#This Row],[TOTAL_PAX]])</f>
        <v>2.9411764705882353E-2</v>
      </c>
      <c r="U2287" s="5">
        <f>(Table1[[#This Row],[TIER3_ELIGIBLE_PAX]]/Table1[[#This Row],[TOTAL_PAX]])</f>
        <v>0.11029411764705882</v>
      </c>
      <c r="V2287" s="8">
        <v>0.23088775967098862</v>
      </c>
    </row>
    <row r="2288" spans="1:22" x14ac:dyDescent="0.3">
      <c r="A2288" s="1">
        <v>45863</v>
      </c>
      <c r="B2288" s="2">
        <v>0.76388888888888884</v>
      </c>
      <c r="C2288" t="s">
        <v>34</v>
      </c>
      <c r="D2288" t="s">
        <v>18</v>
      </c>
      <c r="E2288" t="s">
        <v>2248</v>
      </c>
      <c r="F2288" t="s">
        <v>20</v>
      </c>
      <c r="G2288" t="s">
        <v>43</v>
      </c>
      <c r="H2288" t="s">
        <v>44</v>
      </c>
      <c r="I2288" t="s">
        <v>31</v>
      </c>
      <c r="J2288" t="s">
        <v>32</v>
      </c>
      <c r="K2288" t="s">
        <v>33</v>
      </c>
      <c r="L2288">
        <v>0</v>
      </c>
      <c r="M2288">
        <v>17</v>
      </c>
      <c r="N2288">
        <v>163</v>
      </c>
      <c r="O2288">
        <v>0</v>
      </c>
      <c r="P2288">
        <v>1</v>
      </c>
      <c r="Q2288">
        <v>11</v>
      </c>
      <c r="R2288">
        <f>SUM(Table1[[#This Row],[FIRST_CLASS_SEATS]:[ECONOMY_SEATS]])</f>
        <v>180</v>
      </c>
      <c r="S2288" s="5">
        <f>(Table1[[#This Row],[TIER1_ELIGIBLE_PAX]]/Table1[[#This Row],[TOTAL_PAX]])</f>
        <v>0</v>
      </c>
      <c r="T2288" s="5">
        <f>(Table1[[#This Row],[TIER2_ELIGIBLE_PAX]]/Table1[[#This Row],[TOTAL_PAX]])</f>
        <v>5.5555555555555558E-3</v>
      </c>
      <c r="U2288" s="5">
        <f>(Table1[[#This Row],[TIER3_ELIGIBLE_PAX]]/Table1[[#This Row],[TOTAL_PAX]])</f>
        <v>6.1111111111111109E-2</v>
      </c>
      <c r="V2288" s="8">
        <v>0.23109805314456133</v>
      </c>
    </row>
    <row r="2289" spans="1:22" x14ac:dyDescent="0.3">
      <c r="A2289" s="1">
        <v>45812</v>
      </c>
      <c r="B2289" s="2">
        <v>0.66805555555555551</v>
      </c>
      <c r="C2289" t="s">
        <v>17</v>
      </c>
      <c r="D2289" t="s">
        <v>18</v>
      </c>
      <c r="E2289" t="s">
        <v>5933</v>
      </c>
      <c r="F2289" t="s">
        <v>20</v>
      </c>
      <c r="G2289" t="s">
        <v>68</v>
      </c>
      <c r="H2289" t="s">
        <v>69</v>
      </c>
      <c r="I2289" t="s">
        <v>31</v>
      </c>
      <c r="J2289" t="s">
        <v>32</v>
      </c>
      <c r="K2289" t="s">
        <v>33</v>
      </c>
      <c r="L2289">
        <v>0</v>
      </c>
      <c r="M2289">
        <v>12</v>
      </c>
      <c r="N2289">
        <v>168</v>
      </c>
      <c r="O2289">
        <v>0</v>
      </c>
      <c r="P2289">
        <v>12</v>
      </c>
      <c r="Q2289">
        <v>43</v>
      </c>
      <c r="R2289">
        <f>SUM(Table1[[#This Row],[FIRST_CLASS_SEATS]:[ECONOMY_SEATS]])</f>
        <v>180</v>
      </c>
      <c r="S2289" s="5">
        <f>(Table1[[#This Row],[TIER1_ELIGIBLE_PAX]]/Table1[[#This Row],[TOTAL_PAX]])</f>
        <v>0</v>
      </c>
      <c r="T2289" s="5">
        <f>(Table1[[#This Row],[TIER2_ELIGIBLE_PAX]]/Table1[[#This Row],[TOTAL_PAX]])</f>
        <v>6.6666666666666666E-2</v>
      </c>
      <c r="U2289" s="5">
        <f>(Table1[[#This Row],[TIER3_ELIGIBLE_PAX]]/Table1[[#This Row],[TOTAL_PAX]])</f>
        <v>0.2388888888888889</v>
      </c>
      <c r="V2289" s="8">
        <v>0.23113453548312912</v>
      </c>
    </row>
    <row r="2290" spans="1:22" x14ac:dyDescent="0.3">
      <c r="A2290" s="1">
        <v>45850</v>
      </c>
      <c r="B2290" s="2">
        <v>0.52013888888888893</v>
      </c>
      <c r="C2290" t="s">
        <v>48</v>
      </c>
      <c r="D2290" t="s">
        <v>18</v>
      </c>
      <c r="E2290" t="s">
        <v>1617</v>
      </c>
      <c r="F2290" t="s">
        <v>20</v>
      </c>
      <c r="G2290" t="s">
        <v>21</v>
      </c>
      <c r="H2290" t="s">
        <v>22</v>
      </c>
      <c r="I2290" t="s">
        <v>23</v>
      </c>
      <c r="J2290" t="s">
        <v>24</v>
      </c>
      <c r="K2290" t="s">
        <v>25</v>
      </c>
      <c r="L2290">
        <v>0</v>
      </c>
      <c r="M2290">
        <v>32</v>
      </c>
      <c r="N2290">
        <v>300</v>
      </c>
      <c r="O2290">
        <v>0</v>
      </c>
      <c r="P2290">
        <v>11</v>
      </c>
      <c r="Q2290">
        <v>38</v>
      </c>
      <c r="R2290">
        <f>SUM(Table1[[#This Row],[FIRST_CLASS_SEATS]:[ECONOMY_SEATS]])</f>
        <v>332</v>
      </c>
      <c r="S2290" s="5">
        <f>(Table1[[#This Row],[TIER1_ELIGIBLE_PAX]]/Table1[[#This Row],[TOTAL_PAX]])</f>
        <v>0</v>
      </c>
      <c r="T2290" s="5">
        <f>(Table1[[#This Row],[TIER2_ELIGIBLE_PAX]]/Table1[[#This Row],[TOTAL_PAX]])</f>
        <v>3.313253012048193E-2</v>
      </c>
      <c r="U2290" s="5">
        <f>(Table1[[#This Row],[TIER3_ELIGIBLE_PAX]]/Table1[[#This Row],[TOTAL_PAX]])</f>
        <v>0.1144578313253012</v>
      </c>
      <c r="V2290" s="8">
        <v>0.23116850666320188</v>
      </c>
    </row>
    <row r="2291" spans="1:22" x14ac:dyDescent="0.3">
      <c r="A2291" s="1">
        <v>45783</v>
      </c>
      <c r="B2291" s="2">
        <v>0.80972222222222223</v>
      </c>
      <c r="C2291" t="s">
        <v>34</v>
      </c>
      <c r="D2291" t="s">
        <v>18</v>
      </c>
      <c r="E2291" t="s">
        <v>2420</v>
      </c>
      <c r="F2291" t="s">
        <v>20</v>
      </c>
      <c r="G2291" t="s">
        <v>73</v>
      </c>
      <c r="H2291" t="s">
        <v>74</v>
      </c>
      <c r="I2291" t="s">
        <v>31</v>
      </c>
      <c r="J2291" t="s">
        <v>32</v>
      </c>
      <c r="K2291" t="s">
        <v>33</v>
      </c>
      <c r="L2291">
        <v>0</v>
      </c>
      <c r="M2291">
        <v>12</v>
      </c>
      <c r="N2291">
        <v>168</v>
      </c>
      <c r="O2291">
        <v>0</v>
      </c>
      <c r="P2291">
        <v>14</v>
      </c>
      <c r="Q2291">
        <v>47</v>
      </c>
      <c r="R2291">
        <f>SUM(Table1[[#This Row],[FIRST_CLASS_SEATS]:[ECONOMY_SEATS]])</f>
        <v>180</v>
      </c>
      <c r="S2291" s="5">
        <f>(Table1[[#This Row],[TIER1_ELIGIBLE_PAX]]/Table1[[#This Row],[TOTAL_PAX]])</f>
        <v>0</v>
      </c>
      <c r="T2291" s="5">
        <f>(Table1[[#This Row],[TIER2_ELIGIBLE_PAX]]/Table1[[#This Row],[TOTAL_PAX]])</f>
        <v>7.7777777777777779E-2</v>
      </c>
      <c r="U2291" s="5">
        <f>(Table1[[#This Row],[TIER3_ELIGIBLE_PAX]]/Table1[[#This Row],[TOTAL_PAX]])</f>
        <v>0.26111111111111113</v>
      </c>
      <c r="V2291" s="8">
        <v>0.23117179947494049</v>
      </c>
    </row>
    <row r="2292" spans="1:22" x14ac:dyDescent="0.3">
      <c r="A2292" s="1">
        <v>45878</v>
      </c>
      <c r="B2292" s="2">
        <v>0.62083333333333335</v>
      </c>
      <c r="C2292" t="s">
        <v>17</v>
      </c>
      <c r="D2292" t="s">
        <v>18</v>
      </c>
      <c r="E2292" t="s">
        <v>145</v>
      </c>
      <c r="F2292" t="s">
        <v>20</v>
      </c>
      <c r="G2292" t="s">
        <v>68</v>
      </c>
      <c r="H2292" t="s">
        <v>69</v>
      </c>
      <c r="I2292" t="s">
        <v>31</v>
      </c>
      <c r="J2292" t="s">
        <v>32</v>
      </c>
      <c r="K2292" t="s">
        <v>33</v>
      </c>
      <c r="L2292">
        <v>0</v>
      </c>
      <c r="M2292">
        <v>7</v>
      </c>
      <c r="N2292">
        <v>173</v>
      </c>
      <c r="O2292">
        <v>1</v>
      </c>
      <c r="P2292">
        <v>13</v>
      </c>
      <c r="Q2292">
        <v>45</v>
      </c>
      <c r="R2292">
        <f>SUM(Table1[[#This Row],[FIRST_CLASS_SEATS]:[ECONOMY_SEATS]])</f>
        <v>180</v>
      </c>
      <c r="S2292" s="5">
        <f>(Table1[[#This Row],[TIER1_ELIGIBLE_PAX]]/Table1[[#This Row],[TOTAL_PAX]])</f>
        <v>5.5555555555555558E-3</v>
      </c>
      <c r="T2292" s="5">
        <f>(Table1[[#This Row],[TIER2_ELIGIBLE_PAX]]/Table1[[#This Row],[TOTAL_PAX]])</f>
        <v>7.2222222222222215E-2</v>
      </c>
      <c r="U2292" s="5">
        <f>(Table1[[#This Row],[TIER3_ELIGIBLE_PAX]]/Table1[[#This Row],[TOTAL_PAX]])</f>
        <v>0.25</v>
      </c>
      <c r="V2292" s="8">
        <v>0.23117742887234649</v>
      </c>
    </row>
    <row r="2293" spans="1:22" x14ac:dyDescent="0.3">
      <c r="A2293" s="1">
        <v>45770</v>
      </c>
      <c r="B2293" s="2">
        <v>0.95277777777777772</v>
      </c>
      <c r="C2293" t="s">
        <v>34</v>
      </c>
      <c r="D2293" t="s">
        <v>18</v>
      </c>
      <c r="E2293" t="s">
        <v>3359</v>
      </c>
      <c r="F2293" t="s">
        <v>20</v>
      </c>
      <c r="G2293" t="s">
        <v>62</v>
      </c>
      <c r="H2293" t="s">
        <v>63</v>
      </c>
      <c r="I2293" t="s">
        <v>31</v>
      </c>
      <c r="J2293" t="s">
        <v>32</v>
      </c>
      <c r="K2293" t="s">
        <v>33</v>
      </c>
      <c r="L2293">
        <v>0</v>
      </c>
      <c r="M2293">
        <v>8</v>
      </c>
      <c r="N2293">
        <v>172</v>
      </c>
      <c r="O2293">
        <v>0</v>
      </c>
      <c r="P2293">
        <v>1</v>
      </c>
      <c r="Q2293">
        <v>10</v>
      </c>
      <c r="R2293">
        <f>SUM(Table1[[#This Row],[FIRST_CLASS_SEATS]:[ECONOMY_SEATS]])</f>
        <v>180</v>
      </c>
      <c r="S2293" s="5">
        <f>(Table1[[#This Row],[TIER1_ELIGIBLE_PAX]]/Table1[[#This Row],[TOTAL_PAX]])</f>
        <v>0</v>
      </c>
      <c r="T2293" s="5">
        <f>(Table1[[#This Row],[TIER2_ELIGIBLE_PAX]]/Table1[[#This Row],[TOTAL_PAX]])</f>
        <v>5.5555555555555558E-3</v>
      </c>
      <c r="U2293" s="5">
        <f>(Table1[[#This Row],[TIER3_ELIGIBLE_PAX]]/Table1[[#This Row],[TOTAL_PAX]])</f>
        <v>5.5555555555555552E-2</v>
      </c>
      <c r="V2293" s="8">
        <v>0.23118251966445036</v>
      </c>
    </row>
    <row r="2294" spans="1:22" x14ac:dyDescent="0.3">
      <c r="A2294" s="1">
        <v>45824</v>
      </c>
      <c r="B2294" s="2">
        <v>0.82291666666666663</v>
      </c>
      <c r="C2294" t="s">
        <v>34</v>
      </c>
      <c r="D2294" t="s">
        <v>18</v>
      </c>
      <c r="E2294" t="s">
        <v>4259</v>
      </c>
      <c r="F2294" t="s">
        <v>20</v>
      </c>
      <c r="G2294" t="s">
        <v>73</v>
      </c>
      <c r="H2294" t="s">
        <v>74</v>
      </c>
      <c r="I2294" t="s">
        <v>31</v>
      </c>
      <c r="J2294" t="s">
        <v>32</v>
      </c>
      <c r="K2294" t="s">
        <v>33</v>
      </c>
      <c r="L2294">
        <v>0</v>
      </c>
      <c r="M2294">
        <v>4</v>
      </c>
      <c r="N2294">
        <v>176</v>
      </c>
      <c r="O2294">
        <v>0</v>
      </c>
      <c r="P2294">
        <v>0</v>
      </c>
      <c r="Q2294">
        <v>0</v>
      </c>
      <c r="R2294">
        <f>SUM(Table1[[#This Row],[FIRST_CLASS_SEATS]:[ECONOMY_SEATS]])</f>
        <v>180</v>
      </c>
      <c r="S2294" s="5">
        <f>(Table1[[#This Row],[TIER1_ELIGIBLE_PAX]]/Table1[[#This Row],[TOTAL_PAX]])</f>
        <v>0</v>
      </c>
      <c r="T2294" s="5">
        <f>(Table1[[#This Row],[TIER2_ELIGIBLE_PAX]]/Table1[[#This Row],[TOTAL_PAX]])</f>
        <v>0</v>
      </c>
      <c r="U2294" s="5">
        <f>(Table1[[#This Row],[TIER3_ELIGIBLE_PAX]]/Table1[[#This Row],[TOTAL_PAX]])</f>
        <v>0</v>
      </c>
      <c r="V2294" s="8">
        <v>0.23120816931511678</v>
      </c>
    </row>
    <row r="2295" spans="1:22" x14ac:dyDescent="0.3">
      <c r="A2295" s="1">
        <v>45866</v>
      </c>
      <c r="B2295" s="2">
        <v>0.34652777777777777</v>
      </c>
      <c r="C2295" t="s">
        <v>26</v>
      </c>
      <c r="D2295" t="s">
        <v>18</v>
      </c>
      <c r="E2295" t="s">
        <v>3401</v>
      </c>
      <c r="F2295" t="s">
        <v>20</v>
      </c>
      <c r="G2295" t="s">
        <v>71</v>
      </c>
      <c r="H2295" t="s">
        <v>22</v>
      </c>
      <c r="I2295" t="s">
        <v>23</v>
      </c>
      <c r="J2295" t="s">
        <v>24</v>
      </c>
      <c r="K2295" t="s">
        <v>59</v>
      </c>
      <c r="L2295">
        <v>8</v>
      </c>
      <c r="M2295">
        <v>42</v>
      </c>
      <c r="N2295">
        <v>166</v>
      </c>
      <c r="O2295">
        <v>0</v>
      </c>
      <c r="P2295">
        <v>10</v>
      </c>
      <c r="Q2295">
        <v>37</v>
      </c>
      <c r="R2295">
        <f>SUM(Table1[[#This Row],[FIRST_CLASS_SEATS]:[ECONOMY_SEATS]])</f>
        <v>216</v>
      </c>
      <c r="S2295" s="5">
        <f>(Table1[[#This Row],[TIER1_ELIGIBLE_PAX]]/Table1[[#This Row],[TOTAL_PAX]])</f>
        <v>0</v>
      </c>
      <c r="T2295" s="5">
        <f>(Table1[[#This Row],[TIER2_ELIGIBLE_PAX]]/Table1[[#This Row],[TOTAL_PAX]])</f>
        <v>4.6296296296296294E-2</v>
      </c>
      <c r="U2295" s="5">
        <f>(Table1[[#This Row],[TIER3_ELIGIBLE_PAX]]/Table1[[#This Row],[TOTAL_PAX]])</f>
        <v>0.17129629629629631</v>
      </c>
      <c r="V2295" s="8">
        <v>0.23124118238311642</v>
      </c>
    </row>
    <row r="2296" spans="1:22" x14ac:dyDescent="0.3">
      <c r="A2296" s="1">
        <v>45866</v>
      </c>
      <c r="B2296" s="2">
        <v>0.6958333333333333</v>
      </c>
      <c r="C2296" t="s">
        <v>17</v>
      </c>
      <c r="D2296" t="s">
        <v>18</v>
      </c>
      <c r="E2296" t="s">
        <v>3319</v>
      </c>
      <c r="F2296" t="s">
        <v>20</v>
      </c>
      <c r="G2296" t="s">
        <v>56</v>
      </c>
      <c r="H2296" t="s">
        <v>57</v>
      </c>
      <c r="I2296" t="s">
        <v>58</v>
      </c>
      <c r="J2296" t="s">
        <v>24</v>
      </c>
      <c r="K2296" t="s">
        <v>25</v>
      </c>
      <c r="L2296">
        <v>0</v>
      </c>
      <c r="M2296">
        <v>32</v>
      </c>
      <c r="N2296">
        <v>304</v>
      </c>
      <c r="O2296">
        <v>2</v>
      </c>
      <c r="P2296">
        <v>5</v>
      </c>
      <c r="Q2296">
        <v>21</v>
      </c>
      <c r="R2296">
        <f>SUM(Table1[[#This Row],[FIRST_CLASS_SEATS]:[ECONOMY_SEATS]])</f>
        <v>336</v>
      </c>
      <c r="S2296" s="5">
        <f>(Table1[[#This Row],[TIER1_ELIGIBLE_PAX]]/Table1[[#This Row],[TOTAL_PAX]])</f>
        <v>5.9523809523809521E-3</v>
      </c>
      <c r="T2296" s="5">
        <f>(Table1[[#This Row],[TIER2_ELIGIBLE_PAX]]/Table1[[#This Row],[TOTAL_PAX]])</f>
        <v>1.488095238095238E-2</v>
      </c>
      <c r="U2296" s="5">
        <f>(Table1[[#This Row],[TIER3_ELIGIBLE_PAX]]/Table1[[#This Row],[TOTAL_PAX]])</f>
        <v>6.25E-2</v>
      </c>
      <c r="V2296" s="8">
        <v>0.23130115294299092</v>
      </c>
    </row>
    <row r="2297" spans="1:22" x14ac:dyDescent="0.3">
      <c r="A2297" s="1">
        <v>45897</v>
      </c>
      <c r="B2297" s="2">
        <v>0.3840277777777778</v>
      </c>
      <c r="C2297" t="s">
        <v>26</v>
      </c>
      <c r="D2297" t="s">
        <v>18</v>
      </c>
      <c r="E2297" t="s">
        <v>4711</v>
      </c>
      <c r="F2297" t="s">
        <v>20</v>
      </c>
      <c r="G2297" t="s">
        <v>73</v>
      </c>
      <c r="H2297" t="s">
        <v>74</v>
      </c>
      <c r="I2297" t="s">
        <v>31</v>
      </c>
      <c r="J2297" t="s">
        <v>32</v>
      </c>
      <c r="K2297" t="s">
        <v>33</v>
      </c>
      <c r="L2297">
        <v>0</v>
      </c>
      <c r="M2297">
        <v>15</v>
      </c>
      <c r="N2297">
        <v>165</v>
      </c>
      <c r="O2297">
        <v>0</v>
      </c>
      <c r="P2297">
        <v>13</v>
      </c>
      <c r="Q2297">
        <v>46</v>
      </c>
      <c r="R2297">
        <f>SUM(Table1[[#This Row],[FIRST_CLASS_SEATS]:[ECONOMY_SEATS]])</f>
        <v>180</v>
      </c>
      <c r="S2297" s="5">
        <f>(Table1[[#This Row],[TIER1_ELIGIBLE_PAX]]/Table1[[#This Row],[TOTAL_PAX]])</f>
        <v>0</v>
      </c>
      <c r="T2297" s="5">
        <f>(Table1[[#This Row],[TIER2_ELIGIBLE_PAX]]/Table1[[#This Row],[TOTAL_PAX]])</f>
        <v>7.2222222222222215E-2</v>
      </c>
      <c r="U2297" s="5">
        <f>(Table1[[#This Row],[TIER3_ELIGIBLE_PAX]]/Table1[[#This Row],[TOTAL_PAX]])</f>
        <v>0.25555555555555554</v>
      </c>
      <c r="V2297" s="8">
        <v>0.23141217265817204</v>
      </c>
    </row>
    <row r="2298" spans="1:22" x14ac:dyDescent="0.3">
      <c r="A2298" s="1">
        <v>45776</v>
      </c>
      <c r="B2298" s="2">
        <v>0.27777777777777779</v>
      </c>
      <c r="C2298" t="s">
        <v>26</v>
      </c>
      <c r="D2298" t="s">
        <v>18</v>
      </c>
      <c r="E2298" t="s">
        <v>4993</v>
      </c>
      <c r="F2298" t="s">
        <v>20</v>
      </c>
      <c r="G2298" t="s">
        <v>36</v>
      </c>
      <c r="H2298" t="s">
        <v>37</v>
      </c>
      <c r="I2298" t="s">
        <v>31</v>
      </c>
      <c r="J2298" t="s">
        <v>32</v>
      </c>
      <c r="K2298" t="s">
        <v>33</v>
      </c>
      <c r="L2298">
        <v>0</v>
      </c>
      <c r="M2298">
        <v>11</v>
      </c>
      <c r="N2298">
        <v>169</v>
      </c>
      <c r="O2298">
        <v>0</v>
      </c>
      <c r="P2298">
        <v>6</v>
      </c>
      <c r="Q2298">
        <v>24</v>
      </c>
      <c r="R2298">
        <f>SUM(Table1[[#This Row],[FIRST_CLASS_SEATS]:[ECONOMY_SEATS]])</f>
        <v>180</v>
      </c>
      <c r="S2298" s="5">
        <f>(Table1[[#This Row],[TIER1_ELIGIBLE_PAX]]/Table1[[#This Row],[TOTAL_PAX]])</f>
        <v>0</v>
      </c>
      <c r="T2298" s="5">
        <f>(Table1[[#This Row],[TIER2_ELIGIBLE_PAX]]/Table1[[#This Row],[TOTAL_PAX]])</f>
        <v>3.3333333333333333E-2</v>
      </c>
      <c r="U2298" s="5">
        <f>(Table1[[#This Row],[TIER3_ELIGIBLE_PAX]]/Table1[[#This Row],[TOTAL_PAX]])</f>
        <v>0.13333333333333333</v>
      </c>
      <c r="V2298" s="8">
        <v>0.23153037178848501</v>
      </c>
    </row>
    <row r="2299" spans="1:22" x14ac:dyDescent="0.3">
      <c r="A2299" s="1">
        <v>45791</v>
      </c>
      <c r="B2299" s="2">
        <v>0.47291666666666665</v>
      </c>
      <c r="C2299" t="s">
        <v>26</v>
      </c>
      <c r="D2299" t="s">
        <v>18</v>
      </c>
      <c r="E2299" t="s">
        <v>245</v>
      </c>
      <c r="F2299" t="s">
        <v>20</v>
      </c>
      <c r="G2299" t="s">
        <v>71</v>
      </c>
      <c r="H2299" t="s">
        <v>22</v>
      </c>
      <c r="I2299" t="s">
        <v>23</v>
      </c>
      <c r="J2299" t="s">
        <v>24</v>
      </c>
      <c r="K2299" t="s">
        <v>25</v>
      </c>
      <c r="L2299">
        <v>0</v>
      </c>
      <c r="M2299">
        <v>32</v>
      </c>
      <c r="N2299">
        <v>304</v>
      </c>
      <c r="O2299">
        <v>2</v>
      </c>
      <c r="P2299">
        <v>1</v>
      </c>
      <c r="Q2299">
        <v>10</v>
      </c>
      <c r="R2299">
        <f>SUM(Table1[[#This Row],[FIRST_CLASS_SEATS]:[ECONOMY_SEATS]])</f>
        <v>336</v>
      </c>
      <c r="S2299" s="5">
        <f>(Table1[[#This Row],[TIER1_ELIGIBLE_PAX]]/Table1[[#This Row],[TOTAL_PAX]])</f>
        <v>5.9523809523809521E-3</v>
      </c>
      <c r="T2299" s="5">
        <f>(Table1[[#This Row],[TIER2_ELIGIBLE_PAX]]/Table1[[#This Row],[TOTAL_PAX]])</f>
        <v>2.976190476190476E-3</v>
      </c>
      <c r="U2299" s="5">
        <f>(Table1[[#This Row],[TIER3_ELIGIBLE_PAX]]/Table1[[#This Row],[TOTAL_PAX]])</f>
        <v>2.976190476190476E-2</v>
      </c>
      <c r="V2299" s="8">
        <v>0.23158011999162764</v>
      </c>
    </row>
    <row r="2300" spans="1:22" x14ac:dyDescent="0.3">
      <c r="A2300" s="1">
        <v>45856</v>
      </c>
      <c r="B2300" s="2">
        <v>0.70625000000000004</v>
      </c>
      <c r="C2300" t="s">
        <v>17</v>
      </c>
      <c r="D2300" t="s">
        <v>18</v>
      </c>
      <c r="E2300" t="s">
        <v>2488</v>
      </c>
      <c r="F2300" t="s">
        <v>20</v>
      </c>
      <c r="G2300" t="s">
        <v>40</v>
      </c>
      <c r="H2300" t="s">
        <v>41</v>
      </c>
      <c r="I2300" t="s">
        <v>31</v>
      </c>
      <c r="J2300" t="s">
        <v>32</v>
      </c>
      <c r="K2300" t="s">
        <v>33</v>
      </c>
      <c r="L2300">
        <v>0</v>
      </c>
      <c r="M2300">
        <v>20</v>
      </c>
      <c r="N2300">
        <v>160</v>
      </c>
      <c r="O2300">
        <v>0</v>
      </c>
      <c r="P2300">
        <v>0</v>
      </c>
      <c r="Q2300">
        <v>8</v>
      </c>
      <c r="R2300">
        <f>SUM(Table1[[#This Row],[FIRST_CLASS_SEATS]:[ECONOMY_SEATS]])</f>
        <v>180</v>
      </c>
      <c r="S2300" s="5">
        <f>(Table1[[#This Row],[TIER1_ELIGIBLE_PAX]]/Table1[[#This Row],[TOTAL_PAX]])</f>
        <v>0</v>
      </c>
      <c r="T2300" s="5">
        <f>(Table1[[#This Row],[TIER2_ELIGIBLE_PAX]]/Table1[[#This Row],[TOTAL_PAX]])</f>
        <v>0</v>
      </c>
      <c r="U2300" s="5">
        <f>(Table1[[#This Row],[TIER3_ELIGIBLE_PAX]]/Table1[[#This Row],[TOTAL_PAX]])</f>
        <v>4.4444444444444446E-2</v>
      </c>
      <c r="V2300" s="8">
        <v>0.23178161858005097</v>
      </c>
    </row>
    <row r="2301" spans="1:22" x14ac:dyDescent="0.3">
      <c r="A2301" s="1">
        <v>45778</v>
      </c>
      <c r="B2301" s="2">
        <v>0.62291666666666667</v>
      </c>
      <c r="C2301" t="s">
        <v>17</v>
      </c>
      <c r="D2301" t="s">
        <v>18</v>
      </c>
      <c r="E2301" t="s">
        <v>253</v>
      </c>
      <c r="F2301" t="s">
        <v>20</v>
      </c>
      <c r="G2301" t="s">
        <v>62</v>
      </c>
      <c r="H2301" t="s">
        <v>63</v>
      </c>
      <c r="I2301" t="s">
        <v>31</v>
      </c>
      <c r="J2301" t="s">
        <v>32</v>
      </c>
      <c r="K2301" t="s">
        <v>33</v>
      </c>
      <c r="L2301">
        <v>0</v>
      </c>
      <c r="M2301">
        <v>1</v>
      </c>
      <c r="N2301">
        <v>179</v>
      </c>
      <c r="O2301">
        <v>1</v>
      </c>
      <c r="P2301">
        <v>9</v>
      </c>
      <c r="Q2301">
        <v>34</v>
      </c>
      <c r="R2301">
        <f>SUM(Table1[[#This Row],[FIRST_CLASS_SEATS]:[ECONOMY_SEATS]])</f>
        <v>180</v>
      </c>
      <c r="S2301" s="5">
        <f>(Table1[[#This Row],[TIER1_ELIGIBLE_PAX]]/Table1[[#This Row],[TOTAL_PAX]])</f>
        <v>5.5555555555555558E-3</v>
      </c>
      <c r="T2301" s="5">
        <f>(Table1[[#This Row],[TIER2_ELIGIBLE_PAX]]/Table1[[#This Row],[TOTAL_PAX]])</f>
        <v>0.05</v>
      </c>
      <c r="U2301" s="5">
        <f>(Table1[[#This Row],[TIER3_ELIGIBLE_PAX]]/Table1[[#This Row],[TOTAL_PAX]])</f>
        <v>0.18888888888888888</v>
      </c>
      <c r="V2301" s="8">
        <v>0.23193426403749018</v>
      </c>
    </row>
    <row r="2302" spans="1:22" x14ac:dyDescent="0.3">
      <c r="A2302" s="1">
        <v>45819</v>
      </c>
      <c r="B2302" s="2">
        <v>0.50624999999999998</v>
      </c>
      <c r="C2302" t="s">
        <v>48</v>
      </c>
      <c r="D2302" t="s">
        <v>18</v>
      </c>
      <c r="E2302" t="s">
        <v>2309</v>
      </c>
      <c r="F2302" t="s">
        <v>20</v>
      </c>
      <c r="G2302" t="s">
        <v>73</v>
      </c>
      <c r="H2302" t="s">
        <v>74</v>
      </c>
      <c r="I2302" t="s">
        <v>31</v>
      </c>
      <c r="J2302" t="s">
        <v>32</v>
      </c>
      <c r="K2302" t="s">
        <v>33</v>
      </c>
      <c r="L2302">
        <v>0</v>
      </c>
      <c r="M2302">
        <v>1</v>
      </c>
      <c r="N2302">
        <v>179</v>
      </c>
      <c r="O2302">
        <v>1</v>
      </c>
      <c r="P2302">
        <v>3</v>
      </c>
      <c r="Q2302">
        <v>18</v>
      </c>
      <c r="R2302">
        <f>SUM(Table1[[#This Row],[FIRST_CLASS_SEATS]:[ECONOMY_SEATS]])</f>
        <v>180</v>
      </c>
      <c r="S2302" s="5">
        <f>(Table1[[#This Row],[TIER1_ELIGIBLE_PAX]]/Table1[[#This Row],[TOTAL_PAX]])</f>
        <v>5.5555555555555558E-3</v>
      </c>
      <c r="T2302" s="5">
        <f>(Table1[[#This Row],[TIER2_ELIGIBLE_PAX]]/Table1[[#This Row],[TOTAL_PAX]])</f>
        <v>1.6666666666666666E-2</v>
      </c>
      <c r="U2302" s="5">
        <f>(Table1[[#This Row],[TIER3_ELIGIBLE_PAX]]/Table1[[#This Row],[TOTAL_PAX]])</f>
        <v>0.1</v>
      </c>
      <c r="V2302" s="8">
        <v>0.23197639463767783</v>
      </c>
    </row>
    <row r="2303" spans="1:22" x14ac:dyDescent="0.3">
      <c r="A2303" s="1">
        <v>45952</v>
      </c>
      <c r="B2303" s="2">
        <v>0.94027777777777777</v>
      </c>
      <c r="C2303" t="s">
        <v>34</v>
      </c>
      <c r="D2303" t="s">
        <v>18</v>
      </c>
      <c r="E2303" t="s">
        <v>2867</v>
      </c>
      <c r="F2303" t="s">
        <v>20</v>
      </c>
      <c r="G2303" t="s">
        <v>46</v>
      </c>
      <c r="H2303" t="s">
        <v>22</v>
      </c>
      <c r="I2303" t="s">
        <v>23</v>
      </c>
      <c r="J2303" t="s">
        <v>24</v>
      </c>
      <c r="K2303" t="s">
        <v>47</v>
      </c>
      <c r="L2303">
        <v>0</v>
      </c>
      <c r="M2303">
        <v>56</v>
      </c>
      <c r="N2303">
        <v>275</v>
      </c>
      <c r="O2303">
        <v>0</v>
      </c>
      <c r="P2303">
        <v>2</v>
      </c>
      <c r="Q2303">
        <v>15</v>
      </c>
      <c r="R2303">
        <f>SUM(Table1[[#This Row],[FIRST_CLASS_SEATS]:[ECONOMY_SEATS]])</f>
        <v>331</v>
      </c>
      <c r="S2303" s="5">
        <f>(Table1[[#This Row],[TIER1_ELIGIBLE_PAX]]/Table1[[#This Row],[TOTAL_PAX]])</f>
        <v>0</v>
      </c>
      <c r="T2303" s="5">
        <f>(Table1[[#This Row],[TIER2_ELIGIBLE_PAX]]/Table1[[#This Row],[TOTAL_PAX]])</f>
        <v>6.0422960725075529E-3</v>
      </c>
      <c r="U2303" s="5">
        <f>(Table1[[#This Row],[TIER3_ELIGIBLE_PAX]]/Table1[[#This Row],[TOTAL_PAX]])</f>
        <v>4.5317220543806644E-2</v>
      </c>
      <c r="V2303" s="8">
        <v>0.23197881348626792</v>
      </c>
    </row>
    <row r="2304" spans="1:22" x14ac:dyDescent="0.3">
      <c r="A2304" s="1">
        <v>45903</v>
      </c>
      <c r="B2304" s="2">
        <v>0.50208333333333333</v>
      </c>
      <c r="C2304" t="s">
        <v>48</v>
      </c>
      <c r="D2304" t="s">
        <v>18</v>
      </c>
      <c r="E2304" t="s">
        <v>1405</v>
      </c>
      <c r="F2304" t="s">
        <v>20</v>
      </c>
      <c r="G2304" t="s">
        <v>73</v>
      </c>
      <c r="H2304" t="s">
        <v>74</v>
      </c>
      <c r="I2304" t="s">
        <v>31</v>
      </c>
      <c r="J2304" t="s">
        <v>32</v>
      </c>
      <c r="K2304" t="s">
        <v>33</v>
      </c>
      <c r="L2304">
        <v>0</v>
      </c>
      <c r="M2304">
        <v>12</v>
      </c>
      <c r="N2304">
        <v>168</v>
      </c>
      <c r="O2304">
        <v>1</v>
      </c>
      <c r="P2304">
        <v>11</v>
      </c>
      <c r="Q2304">
        <v>39</v>
      </c>
      <c r="R2304">
        <f>SUM(Table1[[#This Row],[FIRST_CLASS_SEATS]:[ECONOMY_SEATS]])</f>
        <v>180</v>
      </c>
      <c r="S2304" s="5">
        <f>(Table1[[#This Row],[TIER1_ELIGIBLE_PAX]]/Table1[[#This Row],[TOTAL_PAX]])</f>
        <v>5.5555555555555558E-3</v>
      </c>
      <c r="T2304" s="5">
        <f>(Table1[[#This Row],[TIER2_ELIGIBLE_PAX]]/Table1[[#This Row],[TOTAL_PAX]])</f>
        <v>6.1111111111111109E-2</v>
      </c>
      <c r="U2304" s="5">
        <f>(Table1[[#This Row],[TIER3_ELIGIBLE_PAX]]/Table1[[#This Row],[TOTAL_PAX]])</f>
        <v>0.21666666666666667</v>
      </c>
      <c r="V2304" s="8">
        <v>0.23225286167855053</v>
      </c>
    </row>
    <row r="2305" spans="1:22" x14ac:dyDescent="0.3">
      <c r="A2305" s="1">
        <v>45787</v>
      </c>
      <c r="B2305" s="2">
        <v>0.93194444444444446</v>
      </c>
      <c r="C2305" t="s">
        <v>34</v>
      </c>
      <c r="D2305" t="s">
        <v>18</v>
      </c>
      <c r="E2305" t="s">
        <v>2489</v>
      </c>
      <c r="F2305" t="s">
        <v>20</v>
      </c>
      <c r="G2305" t="s">
        <v>99</v>
      </c>
      <c r="H2305" t="s">
        <v>74</v>
      </c>
      <c r="I2305" t="s">
        <v>31</v>
      </c>
      <c r="J2305" t="s">
        <v>32</v>
      </c>
      <c r="K2305" t="s">
        <v>33</v>
      </c>
      <c r="L2305">
        <v>0</v>
      </c>
      <c r="M2305">
        <v>20</v>
      </c>
      <c r="N2305">
        <v>160</v>
      </c>
      <c r="O2305">
        <v>1</v>
      </c>
      <c r="P2305">
        <v>3</v>
      </c>
      <c r="Q2305">
        <v>17</v>
      </c>
      <c r="R2305">
        <f>SUM(Table1[[#This Row],[FIRST_CLASS_SEATS]:[ECONOMY_SEATS]])</f>
        <v>180</v>
      </c>
      <c r="S2305" s="5">
        <f>(Table1[[#This Row],[TIER1_ELIGIBLE_PAX]]/Table1[[#This Row],[TOTAL_PAX]])</f>
        <v>5.5555555555555558E-3</v>
      </c>
      <c r="T2305" s="5">
        <f>(Table1[[#This Row],[TIER2_ELIGIBLE_PAX]]/Table1[[#This Row],[TOTAL_PAX]])</f>
        <v>1.6666666666666666E-2</v>
      </c>
      <c r="U2305" s="5">
        <f>(Table1[[#This Row],[TIER3_ELIGIBLE_PAX]]/Table1[[#This Row],[TOTAL_PAX]])</f>
        <v>9.4444444444444442E-2</v>
      </c>
      <c r="V2305" s="8">
        <v>0.23235231448335847</v>
      </c>
    </row>
    <row r="2306" spans="1:22" x14ac:dyDescent="0.3">
      <c r="A2306" s="1">
        <v>45943</v>
      </c>
      <c r="B2306" s="2">
        <v>0.57986111111111116</v>
      </c>
      <c r="C2306" t="s">
        <v>48</v>
      </c>
      <c r="D2306" t="s">
        <v>18</v>
      </c>
      <c r="E2306" t="s">
        <v>5408</v>
      </c>
      <c r="F2306" t="s">
        <v>20</v>
      </c>
      <c r="G2306" t="s">
        <v>62</v>
      </c>
      <c r="H2306" t="s">
        <v>63</v>
      </c>
      <c r="I2306" t="s">
        <v>31</v>
      </c>
      <c r="J2306" t="s">
        <v>32</v>
      </c>
      <c r="K2306" t="s">
        <v>33</v>
      </c>
      <c r="L2306">
        <v>0</v>
      </c>
      <c r="M2306">
        <v>13</v>
      </c>
      <c r="N2306">
        <v>167</v>
      </c>
      <c r="O2306">
        <v>0</v>
      </c>
      <c r="P2306">
        <v>0</v>
      </c>
      <c r="Q2306">
        <v>8</v>
      </c>
      <c r="R2306">
        <f>SUM(Table1[[#This Row],[FIRST_CLASS_SEATS]:[ECONOMY_SEATS]])</f>
        <v>180</v>
      </c>
      <c r="S2306" s="5">
        <f>(Table1[[#This Row],[TIER1_ELIGIBLE_PAX]]/Table1[[#This Row],[TOTAL_PAX]])</f>
        <v>0</v>
      </c>
      <c r="T2306" s="5">
        <f>(Table1[[#This Row],[TIER2_ELIGIBLE_PAX]]/Table1[[#This Row],[TOTAL_PAX]])</f>
        <v>0</v>
      </c>
      <c r="U2306" s="5">
        <f>(Table1[[#This Row],[TIER3_ELIGIBLE_PAX]]/Table1[[#This Row],[TOTAL_PAX]])</f>
        <v>4.4444444444444446E-2</v>
      </c>
      <c r="V2306" s="8">
        <v>0.2323802020525475</v>
      </c>
    </row>
    <row r="2307" spans="1:22" x14ac:dyDescent="0.3">
      <c r="A2307" s="1">
        <v>45814</v>
      </c>
      <c r="B2307" s="2">
        <v>0.63055555555555554</v>
      </c>
      <c r="C2307" t="s">
        <v>17</v>
      </c>
      <c r="D2307" t="s">
        <v>18</v>
      </c>
      <c r="E2307" t="s">
        <v>1142</v>
      </c>
      <c r="F2307" t="s">
        <v>20</v>
      </c>
      <c r="G2307" t="s">
        <v>71</v>
      </c>
      <c r="H2307" t="s">
        <v>22</v>
      </c>
      <c r="I2307" t="s">
        <v>23</v>
      </c>
      <c r="J2307" t="s">
        <v>24</v>
      </c>
      <c r="K2307" t="s">
        <v>59</v>
      </c>
      <c r="L2307">
        <v>0</v>
      </c>
      <c r="M2307">
        <v>31</v>
      </c>
      <c r="N2307">
        <v>173</v>
      </c>
      <c r="O2307">
        <v>0</v>
      </c>
      <c r="P2307">
        <v>0</v>
      </c>
      <c r="Q2307">
        <v>8</v>
      </c>
      <c r="R2307">
        <f>SUM(Table1[[#This Row],[FIRST_CLASS_SEATS]:[ECONOMY_SEATS]])</f>
        <v>204</v>
      </c>
      <c r="S2307" s="5">
        <f>(Table1[[#This Row],[TIER1_ELIGIBLE_PAX]]/Table1[[#This Row],[TOTAL_PAX]])</f>
        <v>0</v>
      </c>
      <c r="T2307" s="5">
        <f>(Table1[[#This Row],[TIER2_ELIGIBLE_PAX]]/Table1[[#This Row],[TOTAL_PAX]])</f>
        <v>0</v>
      </c>
      <c r="U2307" s="5">
        <f>(Table1[[#This Row],[TIER3_ELIGIBLE_PAX]]/Table1[[#This Row],[TOTAL_PAX]])</f>
        <v>3.9215686274509803E-2</v>
      </c>
      <c r="V2307" s="8">
        <v>0.23238899106856259</v>
      </c>
    </row>
    <row r="2308" spans="1:22" x14ac:dyDescent="0.3">
      <c r="A2308" s="1">
        <v>45899</v>
      </c>
      <c r="B2308" s="2">
        <v>0.85833333333333328</v>
      </c>
      <c r="C2308" t="s">
        <v>34</v>
      </c>
      <c r="D2308" t="s">
        <v>18</v>
      </c>
      <c r="E2308" t="s">
        <v>3019</v>
      </c>
      <c r="F2308" t="s">
        <v>20</v>
      </c>
      <c r="G2308" t="s">
        <v>29</v>
      </c>
      <c r="H2308" t="s">
        <v>30</v>
      </c>
      <c r="I2308" t="s">
        <v>31</v>
      </c>
      <c r="J2308" t="s">
        <v>32</v>
      </c>
      <c r="K2308" t="s">
        <v>33</v>
      </c>
      <c r="L2308">
        <v>0</v>
      </c>
      <c r="M2308">
        <v>20</v>
      </c>
      <c r="N2308">
        <v>160</v>
      </c>
      <c r="O2308">
        <v>0</v>
      </c>
      <c r="P2308">
        <v>8</v>
      </c>
      <c r="Q2308">
        <v>30</v>
      </c>
      <c r="R2308">
        <f>SUM(Table1[[#This Row],[FIRST_CLASS_SEATS]:[ECONOMY_SEATS]])</f>
        <v>180</v>
      </c>
      <c r="S2308" s="5">
        <f>(Table1[[#This Row],[TIER1_ELIGIBLE_PAX]]/Table1[[#This Row],[TOTAL_PAX]])</f>
        <v>0</v>
      </c>
      <c r="T2308" s="5">
        <f>(Table1[[#This Row],[TIER2_ELIGIBLE_PAX]]/Table1[[#This Row],[TOTAL_PAX]])</f>
        <v>4.4444444444444446E-2</v>
      </c>
      <c r="U2308" s="5">
        <f>(Table1[[#This Row],[TIER3_ELIGIBLE_PAX]]/Table1[[#This Row],[TOTAL_PAX]])</f>
        <v>0.16666666666666666</v>
      </c>
      <c r="V2308" s="8">
        <v>0.23242503438869788</v>
      </c>
    </row>
    <row r="2309" spans="1:22" x14ac:dyDescent="0.3">
      <c r="A2309" s="1">
        <v>45871</v>
      </c>
      <c r="B2309" s="2">
        <v>0.58125000000000004</v>
      </c>
      <c r="C2309" t="s">
        <v>48</v>
      </c>
      <c r="D2309" t="s">
        <v>18</v>
      </c>
      <c r="E2309" t="s">
        <v>4561</v>
      </c>
      <c r="F2309" t="s">
        <v>20</v>
      </c>
      <c r="G2309" t="s">
        <v>29</v>
      </c>
      <c r="H2309" t="s">
        <v>30</v>
      </c>
      <c r="I2309" t="s">
        <v>31</v>
      </c>
      <c r="J2309" t="s">
        <v>32</v>
      </c>
      <c r="K2309" t="s">
        <v>33</v>
      </c>
      <c r="L2309">
        <v>0</v>
      </c>
      <c r="M2309">
        <v>17</v>
      </c>
      <c r="N2309">
        <v>163</v>
      </c>
      <c r="O2309">
        <v>2</v>
      </c>
      <c r="P2309">
        <v>14</v>
      </c>
      <c r="Q2309">
        <v>49</v>
      </c>
      <c r="R2309">
        <f>SUM(Table1[[#This Row],[FIRST_CLASS_SEATS]:[ECONOMY_SEATS]])</f>
        <v>180</v>
      </c>
      <c r="S2309" s="5">
        <f>(Table1[[#This Row],[TIER1_ELIGIBLE_PAX]]/Table1[[#This Row],[TOTAL_PAX]])</f>
        <v>1.1111111111111112E-2</v>
      </c>
      <c r="T2309" s="5">
        <f>(Table1[[#This Row],[TIER2_ELIGIBLE_PAX]]/Table1[[#This Row],[TOTAL_PAX]])</f>
        <v>7.7777777777777779E-2</v>
      </c>
      <c r="U2309" s="5">
        <f>(Table1[[#This Row],[TIER3_ELIGIBLE_PAX]]/Table1[[#This Row],[TOTAL_PAX]])</f>
        <v>0.2722222222222222</v>
      </c>
      <c r="V2309" s="8">
        <v>0.23258736911846067</v>
      </c>
    </row>
    <row r="2310" spans="1:22" x14ac:dyDescent="0.3">
      <c r="A2310" s="1">
        <v>45783</v>
      </c>
      <c r="B2310" s="2">
        <v>0.28125</v>
      </c>
      <c r="C2310" t="s">
        <v>26</v>
      </c>
      <c r="D2310" t="s">
        <v>18</v>
      </c>
      <c r="E2310" t="s">
        <v>5399</v>
      </c>
      <c r="F2310" t="s">
        <v>20</v>
      </c>
      <c r="G2310" t="s">
        <v>40</v>
      </c>
      <c r="H2310" t="s">
        <v>41</v>
      </c>
      <c r="I2310" t="s">
        <v>31</v>
      </c>
      <c r="J2310" t="s">
        <v>32</v>
      </c>
      <c r="K2310" t="s">
        <v>33</v>
      </c>
      <c r="L2310">
        <v>0</v>
      </c>
      <c r="M2310">
        <v>4</v>
      </c>
      <c r="N2310">
        <v>176</v>
      </c>
      <c r="O2310">
        <v>1</v>
      </c>
      <c r="P2310">
        <v>8</v>
      </c>
      <c r="Q2310">
        <v>32</v>
      </c>
      <c r="R2310">
        <f>SUM(Table1[[#This Row],[FIRST_CLASS_SEATS]:[ECONOMY_SEATS]])</f>
        <v>180</v>
      </c>
      <c r="S2310" s="5">
        <f>(Table1[[#This Row],[TIER1_ELIGIBLE_PAX]]/Table1[[#This Row],[TOTAL_PAX]])</f>
        <v>5.5555555555555558E-3</v>
      </c>
      <c r="T2310" s="5">
        <f>(Table1[[#This Row],[TIER2_ELIGIBLE_PAX]]/Table1[[#This Row],[TOTAL_PAX]])</f>
        <v>4.4444444444444446E-2</v>
      </c>
      <c r="U2310" s="5">
        <f>(Table1[[#This Row],[TIER3_ELIGIBLE_PAX]]/Table1[[#This Row],[TOTAL_PAX]])</f>
        <v>0.17777777777777778</v>
      </c>
      <c r="V2310" s="8">
        <v>0.23295026825310572</v>
      </c>
    </row>
    <row r="2311" spans="1:22" x14ac:dyDescent="0.3">
      <c r="A2311" s="1">
        <v>45944</v>
      </c>
      <c r="B2311" s="2">
        <v>0.71388888888888891</v>
      </c>
      <c r="C2311" t="s">
        <v>17</v>
      </c>
      <c r="D2311" t="s">
        <v>18</v>
      </c>
      <c r="E2311" t="s">
        <v>1283</v>
      </c>
      <c r="F2311" t="s">
        <v>20</v>
      </c>
      <c r="G2311" t="s">
        <v>73</v>
      </c>
      <c r="H2311" t="s">
        <v>74</v>
      </c>
      <c r="I2311" t="s">
        <v>31</v>
      </c>
      <c r="J2311" t="s">
        <v>32</v>
      </c>
      <c r="K2311" t="s">
        <v>33</v>
      </c>
      <c r="L2311">
        <v>0</v>
      </c>
      <c r="M2311">
        <v>12</v>
      </c>
      <c r="N2311">
        <v>168</v>
      </c>
      <c r="O2311">
        <v>2</v>
      </c>
      <c r="P2311">
        <v>3</v>
      </c>
      <c r="Q2311">
        <v>16</v>
      </c>
      <c r="R2311">
        <f>SUM(Table1[[#This Row],[FIRST_CLASS_SEATS]:[ECONOMY_SEATS]])</f>
        <v>180</v>
      </c>
      <c r="S2311" s="5">
        <f>(Table1[[#This Row],[TIER1_ELIGIBLE_PAX]]/Table1[[#This Row],[TOTAL_PAX]])</f>
        <v>1.1111111111111112E-2</v>
      </c>
      <c r="T2311" s="5">
        <f>(Table1[[#This Row],[TIER2_ELIGIBLE_PAX]]/Table1[[#This Row],[TOTAL_PAX]])</f>
        <v>1.6666666666666666E-2</v>
      </c>
      <c r="U2311" s="5">
        <f>(Table1[[#This Row],[TIER3_ELIGIBLE_PAX]]/Table1[[#This Row],[TOTAL_PAX]])</f>
        <v>8.8888888888888892E-2</v>
      </c>
      <c r="V2311" s="8">
        <v>0.23299945056003457</v>
      </c>
    </row>
    <row r="2312" spans="1:22" x14ac:dyDescent="0.3">
      <c r="A2312" s="1">
        <v>45868</v>
      </c>
      <c r="B2312" s="2">
        <v>0.36527777777777776</v>
      </c>
      <c r="C2312" t="s">
        <v>26</v>
      </c>
      <c r="D2312" t="s">
        <v>18</v>
      </c>
      <c r="E2312" t="s">
        <v>1677</v>
      </c>
      <c r="F2312" t="s">
        <v>20</v>
      </c>
      <c r="G2312" t="s">
        <v>99</v>
      </c>
      <c r="H2312" t="s">
        <v>74</v>
      </c>
      <c r="I2312" t="s">
        <v>31</v>
      </c>
      <c r="J2312" t="s">
        <v>32</v>
      </c>
      <c r="K2312" t="s">
        <v>33</v>
      </c>
      <c r="L2312">
        <v>0</v>
      </c>
      <c r="M2312">
        <v>12</v>
      </c>
      <c r="N2312">
        <v>168</v>
      </c>
      <c r="O2312">
        <v>1</v>
      </c>
      <c r="P2312">
        <v>1</v>
      </c>
      <c r="Q2312">
        <v>11</v>
      </c>
      <c r="R2312">
        <f>SUM(Table1[[#This Row],[FIRST_CLASS_SEATS]:[ECONOMY_SEATS]])</f>
        <v>180</v>
      </c>
      <c r="S2312" s="5">
        <f>(Table1[[#This Row],[TIER1_ELIGIBLE_PAX]]/Table1[[#This Row],[TOTAL_PAX]])</f>
        <v>5.5555555555555558E-3</v>
      </c>
      <c r="T2312" s="5">
        <f>(Table1[[#This Row],[TIER2_ELIGIBLE_PAX]]/Table1[[#This Row],[TOTAL_PAX]])</f>
        <v>5.5555555555555558E-3</v>
      </c>
      <c r="U2312" s="5">
        <f>(Table1[[#This Row],[TIER3_ELIGIBLE_PAX]]/Table1[[#This Row],[TOTAL_PAX]])</f>
        <v>6.1111111111111109E-2</v>
      </c>
      <c r="V2312" s="8">
        <v>0.23317080293043557</v>
      </c>
    </row>
    <row r="2313" spans="1:22" x14ac:dyDescent="0.3">
      <c r="A2313" s="1">
        <v>45806</v>
      </c>
      <c r="B2313" s="2">
        <v>0.29305555555555557</v>
      </c>
      <c r="C2313" t="s">
        <v>26</v>
      </c>
      <c r="D2313" t="s">
        <v>18</v>
      </c>
      <c r="E2313" t="s">
        <v>1236</v>
      </c>
      <c r="F2313" t="s">
        <v>20</v>
      </c>
      <c r="G2313" t="s">
        <v>76</v>
      </c>
      <c r="H2313" t="s">
        <v>77</v>
      </c>
      <c r="I2313" t="s">
        <v>78</v>
      </c>
      <c r="J2313" t="s">
        <v>24</v>
      </c>
      <c r="K2313" t="s">
        <v>47</v>
      </c>
      <c r="L2313">
        <v>0</v>
      </c>
      <c r="M2313">
        <v>56</v>
      </c>
      <c r="N2313">
        <v>275</v>
      </c>
      <c r="O2313">
        <v>1</v>
      </c>
      <c r="P2313">
        <v>6</v>
      </c>
      <c r="Q2313">
        <v>24</v>
      </c>
      <c r="R2313">
        <f>SUM(Table1[[#This Row],[FIRST_CLASS_SEATS]:[ECONOMY_SEATS]])</f>
        <v>331</v>
      </c>
      <c r="S2313" s="5">
        <f>(Table1[[#This Row],[TIER1_ELIGIBLE_PAX]]/Table1[[#This Row],[TOTAL_PAX]])</f>
        <v>3.0211480362537764E-3</v>
      </c>
      <c r="T2313" s="5">
        <f>(Table1[[#This Row],[TIER2_ELIGIBLE_PAX]]/Table1[[#This Row],[TOTAL_PAX]])</f>
        <v>1.812688821752266E-2</v>
      </c>
      <c r="U2313" s="5">
        <f>(Table1[[#This Row],[TIER3_ELIGIBLE_PAX]]/Table1[[#This Row],[TOTAL_PAX]])</f>
        <v>7.2507552870090641E-2</v>
      </c>
      <c r="V2313" s="8">
        <v>0.23327764370071979</v>
      </c>
    </row>
    <row r="2314" spans="1:22" x14ac:dyDescent="0.3">
      <c r="A2314" s="1">
        <v>45789</v>
      </c>
      <c r="B2314" s="2">
        <v>0.84930555555555554</v>
      </c>
      <c r="C2314" t="s">
        <v>34</v>
      </c>
      <c r="D2314" t="s">
        <v>18</v>
      </c>
      <c r="E2314" t="s">
        <v>1066</v>
      </c>
      <c r="F2314" t="s">
        <v>20</v>
      </c>
      <c r="G2314" t="s">
        <v>29</v>
      </c>
      <c r="H2314" t="s">
        <v>30</v>
      </c>
      <c r="I2314" t="s">
        <v>31</v>
      </c>
      <c r="J2314" t="s">
        <v>32</v>
      </c>
      <c r="K2314" t="s">
        <v>33</v>
      </c>
      <c r="L2314">
        <v>0</v>
      </c>
      <c r="M2314">
        <v>14</v>
      </c>
      <c r="N2314">
        <v>166</v>
      </c>
      <c r="O2314">
        <v>0</v>
      </c>
      <c r="P2314">
        <v>14</v>
      </c>
      <c r="Q2314">
        <v>48</v>
      </c>
      <c r="R2314">
        <f>SUM(Table1[[#This Row],[FIRST_CLASS_SEATS]:[ECONOMY_SEATS]])</f>
        <v>180</v>
      </c>
      <c r="S2314" s="5">
        <f>(Table1[[#This Row],[TIER1_ELIGIBLE_PAX]]/Table1[[#This Row],[TOTAL_PAX]])</f>
        <v>0</v>
      </c>
      <c r="T2314" s="5">
        <f>(Table1[[#This Row],[TIER2_ELIGIBLE_PAX]]/Table1[[#This Row],[TOTAL_PAX]])</f>
        <v>7.7777777777777779E-2</v>
      </c>
      <c r="U2314" s="5">
        <f>(Table1[[#This Row],[TIER3_ELIGIBLE_PAX]]/Table1[[#This Row],[TOTAL_PAX]])</f>
        <v>0.26666666666666666</v>
      </c>
      <c r="V2314" s="8">
        <v>0.23362399081335128</v>
      </c>
    </row>
    <row r="2315" spans="1:22" x14ac:dyDescent="0.3">
      <c r="A2315" s="1">
        <v>45917</v>
      </c>
      <c r="B2315" s="2">
        <v>0.94722222222222219</v>
      </c>
      <c r="C2315" t="s">
        <v>34</v>
      </c>
      <c r="D2315" t="s">
        <v>18</v>
      </c>
      <c r="E2315" t="s">
        <v>972</v>
      </c>
      <c r="F2315" t="s">
        <v>20</v>
      </c>
      <c r="G2315" t="s">
        <v>54</v>
      </c>
      <c r="H2315" t="s">
        <v>30</v>
      </c>
      <c r="I2315" t="s">
        <v>31</v>
      </c>
      <c r="J2315" t="s">
        <v>32</v>
      </c>
      <c r="K2315" t="s">
        <v>33</v>
      </c>
      <c r="L2315">
        <v>0</v>
      </c>
      <c r="M2315">
        <v>20</v>
      </c>
      <c r="N2315">
        <v>160</v>
      </c>
      <c r="O2315">
        <v>0</v>
      </c>
      <c r="P2315">
        <v>12</v>
      </c>
      <c r="Q2315">
        <v>42</v>
      </c>
      <c r="R2315">
        <f>SUM(Table1[[#This Row],[FIRST_CLASS_SEATS]:[ECONOMY_SEATS]])</f>
        <v>180</v>
      </c>
      <c r="S2315" s="5">
        <f>(Table1[[#This Row],[TIER1_ELIGIBLE_PAX]]/Table1[[#This Row],[TOTAL_PAX]])</f>
        <v>0</v>
      </c>
      <c r="T2315" s="5">
        <f>(Table1[[#This Row],[TIER2_ELIGIBLE_PAX]]/Table1[[#This Row],[TOTAL_PAX]])</f>
        <v>6.6666666666666666E-2</v>
      </c>
      <c r="U2315" s="5">
        <f>(Table1[[#This Row],[TIER3_ELIGIBLE_PAX]]/Table1[[#This Row],[TOTAL_PAX]])</f>
        <v>0.23333333333333334</v>
      </c>
      <c r="V2315" s="8">
        <v>0.23376372415004432</v>
      </c>
    </row>
    <row r="2316" spans="1:22" x14ac:dyDescent="0.3">
      <c r="A2316" s="1">
        <v>45765</v>
      </c>
      <c r="B2316" s="2">
        <v>0.7</v>
      </c>
      <c r="C2316" t="s">
        <v>17</v>
      </c>
      <c r="D2316" t="s">
        <v>18</v>
      </c>
      <c r="E2316" t="s">
        <v>5441</v>
      </c>
      <c r="F2316" t="s">
        <v>20</v>
      </c>
      <c r="G2316" t="s">
        <v>29</v>
      </c>
      <c r="H2316" t="s">
        <v>30</v>
      </c>
      <c r="I2316" t="s">
        <v>31</v>
      </c>
      <c r="J2316" t="s">
        <v>32</v>
      </c>
      <c r="K2316" t="s">
        <v>33</v>
      </c>
      <c r="L2316">
        <v>0</v>
      </c>
      <c r="M2316">
        <v>7</v>
      </c>
      <c r="N2316">
        <v>173</v>
      </c>
      <c r="O2316">
        <v>1</v>
      </c>
      <c r="P2316">
        <v>4</v>
      </c>
      <c r="Q2316">
        <v>18</v>
      </c>
      <c r="R2316">
        <f>SUM(Table1[[#This Row],[FIRST_CLASS_SEATS]:[ECONOMY_SEATS]])</f>
        <v>180</v>
      </c>
      <c r="S2316" s="5">
        <f>(Table1[[#This Row],[TIER1_ELIGIBLE_PAX]]/Table1[[#This Row],[TOTAL_PAX]])</f>
        <v>5.5555555555555558E-3</v>
      </c>
      <c r="T2316" s="5">
        <f>(Table1[[#This Row],[TIER2_ELIGIBLE_PAX]]/Table1[[#This Row],[TOTAL_PAX]])</f>
        <v>2.2222222222222223E-2</v>
      </c>
      <c r="U2316" s="5">
        <f>(Table1[[#This Row],[TIER3_ELIGIBLE_PAX]]/Table1[[#This Row],[TOTAL_PAX]])</f>
        <v>0.1</v>
      </c>
      <c r="V2316" s="8">
        <v>0.23390714361611142</v>
      </c>
    </row>
    <row r="2317" spans="1:22" x14ac:dyDescent="0.3">
      <c r="A2317" s="1">
        <v>45759</v>
      </c>
      <c r="B2317" s="2">
        <v>0.27291666666666664</v>
      </c>
      <c r="C2317" t="s">
        <v>26</v>
      </c>
      <c r="D2317" t="s">
        <v>18</v>
      </c>
      <c r="E2317" t="s">
        <v>1925</v>
      </c>
      <c r="F2317" t="s">
        <v>20</v>
      </c>
      <c r="G2317" t="s">
        <v>43</v>
      </c>
      <c r="H2317" t="s">
        <v>44</v>
      </c>
      <c r="I2317" t="s">
        <v>31</v>
      </c>
      <c r="J2317" t="s">
        <v>32</v>
      </c>
      <c r="K2317" t="s">
        <v>33</v>
      </c>
      <c r="L2317">
        <v>0</v>
      </c>
      <c r="M2317">
        <v>6</v>
      </c>
      <c r="N2317">
        <v>174</v>
      </c>
      <c r="O2317">
        <v>0</v>
      </c>
      <c r="P2317">
        <v>16</v>
      </c>
      <c r="Q2317">
        <v>53</v>
      </c>
      <c r="R2317">
        <f>SUM(Table1[[#This Row],[FIRST_CLASS_SEATS]:[ECONOMY_SEATS]])</f>
        <v>180</v>
      </c>
      <c r="S2317" s="5">
        <f>(Table1[[#This Row],[TIER1_ELIGIBLE_PAX]]/Table1[[#This Row],[TOTAL_PAX]])</f>
        <v>0</v>
      </c>
      <c r="T2317" s="5">
        <f>(Table1[[#This Row],[TIER2_ELIGIBLE_PAX]]/Table1[[#This Row],[TOTAL_PAX]])</f>
        <v>8.8888888888888892E-2</v>
      </c>
      <c r="U2317" s="5">
        <f>(Table1[[#This Row],[TIER3_ELIGIBLE_PAX]]/Table1[[#This Row],[TOTAL_PAX]])</f>
        <v>0.29444444444444445</v>
      </c>
      <c r="V2317" s="8">
        <v>0.23420878176039428</v>
      </c>
    </row>
    <row r="2318" spans="1:22" x14ac:dyDescent="0.3">
      <c r="A2318" s="1">
        <v>45811</v>
      </c>
      <c r="B2318" s="2">
        <v>0.8208333333333333</v>
      </c>
      <c r="C2318" t="s">
        <v>34</v>
      </c>
      <c r="D2318" t="s">
        <v>18</v>
      </c>
      <c r="E2318" t="s">
        <v>1666</v>
      </c>
      <c r="F2318" t="s">
        <v>20</v>
      </c>
      <c r="G2318" t="s">
        <v>36</v>
      </c>
      <c r="H2318" t="s">
        <v>37</v>
      </c>
      <c r="I2318" t="s">
        <v>31</v>
      </c>
      <c r="J2318" t="s">
        <v>32</v>
      </c>
      <c r="K2318" t="s">
        <v>33</v>
      </c>
      <c r="L2318">
        <v>0</v>
      </c>
      <c r="M2318">
        <v>6</v>
      </c>
      <c r="N2318">
        <v>174</v>
      </c>
      <c r="O2318">
        <v>0</v>
      </c>
      <c r="P2318">
        <v>0</v>
      </c>
      <c r="Q2318">
        <v>8</v>
      </c>
      <c r="R2318">
        <f>SUM(Table1[[#This Row],[FIRST_CLASS_SEATS]:[ECONOMY_SEATS]])</f>
        <v>180</v>
      </c>
      <c r="S2318" s="5">
        <f>(Table1[[#This Row],[TIER1_ELIGIBLE_PAX]]/Table1[[#This Row],[TOTAL_PAX]])</f>
        <v>0</v>
      </c>
      <c r="T2318" s="5">
        <f>(Table1[[#This Row],[TIER2_ELIGIBLE_PAX]]/Table1[[#This Row],[TOTAL_PAX]])</f>
        <v>0</v>
      </c>
      <c r="U2318" s="5">
        <f>(Table1[[#This Row],[TIER3_ELIGIBLE_PAX]]/Table1[[#This Row],[TOTAL_PAX]])</f>
        <v>4.4444444444444446E-2</v>
      </c>
      <c r="V2318" s="8">
        <v>0.23426976369898311</v>
      </c>
    </row>
    <row r="2319" spans="1:22" x14ac:dyDescent="0.3">
      <c r="A2319" s="1">
        <v>45835</v>
      </c>
      <c r="B2319" s="2">
        <v>0.73263888888888884</v>
      </c>
      <c r="C2319" t="s">
        <v>17</v>
      </c>
      <c r="D2319" t="s">
        <v>18</v>
      </c>
      <c r="E2319" t="s">
        <v>1635</v>
      </c>
      <c r="F2319" t="s">
        <v>20</v>
      </c>
      <c r="G2319" t="s">
        <v>76</v>
      </c>
      <c r="H2319" t="s">
        <v>77</v>
      </c>
      <c r="I2319" t="s">
        <v>78</v>
      </c>
      <c r="J2319" t="s">
        <v>24</v>
      </c>
      <c r="K2319" t="s">
        <v>25</v>
      </c>
      <c r="L2319">
        <v>8</v>
      </c>
      <c r="M2319">
        <v>49</v>
      </c>
      <c r="N2319">
        <v>178</v>
      </c>
      <c r="O2319">
        <v>0</v>
      </c>
      <c r="P2319">
        <v>8</v>
      </c>
      <c r="Q2319">
        <v>31</v>
      </c>
      <c r="R2319">
        <f>SUM(Table1[[#This Row],[FIRST_CLASS_SEATS]:[ECONOMY_SEATS]])</f>
        <v>235</v>
      </c>
      <c r="S2319" s="5">
        <f>(Table1[[#This Row],[TIER1_ELIGIBLE_PAX]]/Table1[[#This Row],[TOTAL_PAX]])</f>
        <v>0</v>
      </c>
      <c r="T2319" s="5">
        <f>(Table1[[#This Row],[TIER2_ELIGIBLE_PAX]]/Table1[[#This Row],[TOTAL_PAX]])</f>
        <v>3.4042553191489362E-2</v>
      </c>
      <c r="U2319" s="5">
        <f>(Table1[[#This Row],[TIER3_ELIGIBLE_PAX]]/Table1[[#This Row],[TOTAL_PAX]])</f>
        <v>0.13191489361702127</v>
      </c>
      <c r="V2319" s="8">
        <v>0.23432577290969692</v>
      </c>
    </row>
    <row r="2320" spans="1:22" x14ac:dyDescent="0.3">
      <c r="A2320" s="1">
        <v>45832</v>
      </c>
      <c r="B2320" s="2">
        <v>0.8618055555555556</v>
      </c>
      <c r="C2320" t="s">
        <v>34</v>
      </c>
      <c r="D2320" t="s">
        <v>18</v>
      </c>
      <c r="E2320" t="s">
        <v>2700</v>
      </c>
      <c r="F2320" t="s">
        <v>20</v>
      </c>
      <c r="G2320" t="s">
        <v>54</v>
      </c>
      <c r="H2320" t="s">
        <v>30</v>
      </c>
      <c r="I2320" t="s">
        <v>31</v>
      </c>
      <c r="J2320" t="s">
        <v>32</v>
      </c>
      <c r="K2320" t="s">
        <v>33</v>
      </c>
      <c r="L2320">
        <v>0</v>
      </c>
      <c r="M2320">
        <v>9</v>
      </c>
      <c r="N2320">
        <v>171</v>
      </c>
      <c r="O2320">
        <v>1</v>
      </c>
      <c r="P2320">
        <v>11</v>
      </c>
      <c r="Q2320">
        <v>39</v>
      </c>
      <c r="R2320">
        <f>SUM(Table1[[#This Row],[FIRST_CLASS_SEATS]:[ECONOMY_SEATS]])</f>
        <v>180</v>
      </c>
      <c r="S2320" s="5">
        <f>(Table1[[#This Row],[TIER1_ELIGIBLE_PAX]]/Table1[[#This Row],[TOTAL_PAX]])</f>
        <v>5.5555555555555558E-3</v>
      </c>
      <c r="T2320" s="5">
        <f>(Table1[[#This Row],[TIER2_ELIGIBLE_PAX]]/Table1[[#This Row],[TOTAL_PAX]])</f>
        <v>6.1111111111111109E-2</v>
      </c>
      <c r="U2320" s="5">
        <f>(Table1[[#This Row],[TIER3_ELIGIBLE_PAX]]/Table1[[#This Row],[TOTAL_PAX]])</f>
        <v>0.21666666666666667</v>
      </c>
      <c r="V2320" s="8">
        <v>0.23437252192107549</v>
      </c>
    </row>
    <row r="2321" spans="1:22" x14ac:dyDescent="0.3">
      <c r="A2321" s="1">
        <v>45893</v>
      </c>
      <c r="B2321" s="2">
        <v>0.91111111111111109</v>
      </c>
      <c r="C2321" t="s">
        <v>34</v>
      </c>
      <c r="D2321" t="s">
        <v>18</v>
      </c>
      <c r="E2321" t="s">
        <v>590</v>
      </c>
      <c r="F2321" t="s">
        <v>20</v>
      </c>
      <c r="G2321" t="s">
        <v>21</v>
      </c>
      <c r="H2321" t="s">
        <v>22</v>
      </c>
      <c r="I2321" t="s">
        <v>23</v>
      </c>
      <c r="J2321" t="s">
        <v>24</v>
      </c>
      <c r="K2321" t="s">
        <v>47</v>
      </c>
      <c r="L2321">
        <v>0</v>
      </c>
      <c r="M2321">
        <v>56</v>
      </c>
      <c r="N2321">
        <v>275</v>
      </c>
      <c r="O2321">
        <v>1</v>
      </c>
      <c r="P2321">
        <v>5</v>
      </c>
      <c r="Q2321">
        <v>22</v>
      </c>
      <c r="R2321">
        <f>SUM(Table1[[#This Row],[FIRST_CLASS_SEATS]:[ECONOMY_SEATS]])</f>
        <v>331</v>
      </c>
      <c r="S2321" s="5">
        <f>(Table1[[#This Row],[TIER1_ELIGIBLE_PAX]]/Table1[[#This Row],[TOTAL_PAX]])</f>
        <v>3.0211480362537764E-3</v>
      </c>
      <c r="T2321" s="5">
        <f>(Table1[[#This Row],[TIER2_ELIGIBLE_PAX]]/Table1[[#This Row],[TOTAL_PAX]])</f>
        <v>1.5105740181268883E-2</v>
      </c>
      <c r="U2321" s="5">
        <f>(Table1[[#This Row],[TIER3_ELIGIBLE_PAX]]/Table1[[#This Row],[TOTAL_PAX]])</f>
        <v>6.6465256797583083E-2</v>
      </c>
      <c r="V2321" s="8">
        <v>0.23474196977271966</v>
      </c>
    </row>
    <row r="2322" spans="1:22" x14ac:dyDescent="0.3">
      <c r="A2322" s="1">
        <v>45923</v>
      </c>
      <c r="B2322" s="2">
        <v>0.93888888888888888</v>
      </c>
      <c r="C2322" t="s">
        <v>34</v>
      </c>
      <c r="D2322" t="s">
        <v>18</v>
      </c>
      <c r="E2322" t="s">
        <v>6061</v>
      </c>
      <c r="F2322" t="s">
        <v>20</v>
      </c>
      <c r="G2322" t="s">
        <v>99</v>
      </c>
      <c r="H2322" t="s">
        <v>74</v>
      </c>
      <c r="I2322" t="s">
        <v>31</v>
      </c>
      <c r="J2322" t="s">
        <v>32</v>
      </c>
      <c r="K2322" t="s">
        <v>33</v>
      </c>
      <c r="L2322">
        <v>0</v>
      </c>
      <c r="M2322">
        <v>14</v>
      </c>
      <c r="N2322">
        <v>166</v>
      </c>
      <c r="O2322">
        <v>0</v>
      </c>
      <c r="P2322">
        <v>10</v>
      </c>
      <c r="Q2322">
        <v>37</v>
      </c>
      <c r="R2322">
        <f>SUM(Table1[[#This Row],[FIRST_CLASS_SEATS]:[ECONOMY_SEATS]])</f>
        <v>180</v>
      </c>
      <c r="S2322" s="5">
        <f>(Table1[[#This Row],[TIER1_ELIGIBLE_PAX]]/Table1[[#This Row],[TOTAL_PAX]])</f>
        <v>0</v>
      </c>
      <c r="T2322" s="5">
        <f>(Table1[[#This Row],[TIER2_ELIGIBLE_PAX]]/Table1[[#This Row],[TOTAL_PAX]])</f>
        <v>5.5555555555555552E-2</v>
      </c>
      <c r="U2322" s="5">
        <f>(Table1[[#This Row],[TIER3_ELIGIBLE_PAX]]/Table1[[#This Row],[TOTAL_PAX]])</f>
        <v>0.20555555555555555</v>
      </c>
      <c r="V2322" s="8">
        <v>0.23477510613335884</v>
      </c>
    </row>
    <row r="2323" spans="1:22" x14ac:dyDescent="0.3">
      <c r="A2323" s="1">
        <v>45804</v>
      </c>
      <c r="B2323" s="2">
        <v>0.35694444444444445</v>
      </c>
      <c r="C2323" t="s">
        <v>26</v>
      </c>
      <c r="D2323" t="s">
        <v>18</v>
      </c>
      <c r="E2323" t="s">
        <v>806</v>
      </c>
      <c r="F2323" t="s">
        <v>20</v>
      </c>
      <c r="G2323" t="s">
        <v>73</v>
      </c>
      <c r="H2323" t="s">
        <v>74</v>
      </c>
      <c r="I2323" t="s">
        <v>31</v>
      </c>
      <c r="J2323" t="s">
        <v>32</v>
      </c>
      <c r="K2323" t="s">
        <v>33</v>
      </c>
      <c r="L2323">
        <v>0</v>
      </c>
      <c r="M2323">
        <v>18</v>
      </c>
      <c r="N2323">
        <v>162</v>
      </c>
      <c r="O2323">
        <v>0</v>
      </c>
      <c r="P2323">
        <v>0</v>
      </c>
      <c r="Q2323">
        <v>9</v>
      </c>
      <c r="R2323">
        <f>SUM(Table1[[#This Row],[FIRST_CLASS_SEATS]:[ECONOMY_SEATS]])</f>
        <v>180</v>
      </c>
      <c r="S2323" s="5">
        <f>(Table1[[#This Row],[TIER1_ELIGIBLE_PAX]]/Table1[[#This Row],[TOTAL_PAX]])</f>
        <v>0</v>
      </c>
      <c r="T2323" s="5">
        <f>(Table1[[#This Row],[TIER2_ELIGIBLE_PAX]]/Table1[[#This Row],[TOTAL_PAX]])</f>
        <v>0</v>
      </c>
      <c r="U2323" s="5">
        <f>(Table1[[#This Row],[TIER3_ELIGIBLE_PAX]]/Table1[[#This Row],[TOTAL_PAX]])</f>
        <v>0.05</v>
      </c>
      <c r="V2323" s="8">
        <v>0.23482744442543269</v>
      </c>
    </row>
    <row r="2324" spans="1:22" x14ac:dyDescent="0.3">
      <c r="A2324" s="1">
        <v>45846</v>
      </c>
      <c r="B2324" s="2">
        <v>0.25069444444444444</v>
      </c>
      <c r="C2324" t="s">
        <v>26</v>
      </c>
      <c r="D2324" t="s">
        <v>18</v>
      </c>
      <c r="E2324" t="s">
        <v>2559</v>
      </c>
      <c r="F2324" t="s">
        <v>20</v>
      </c>
      <c r="G2324" t="s">
        <v>46</v>
      </c>
      <c r="H2324" t="s">
        <v>22</v>
      </c>
      <c r="I2324" t="s">
        <v>23</v>
      </c>
      <c r="J2324" t="s">
        <v>24</v>
      </c>
      <c r="K2324" t="s">
        <v>59</v>
      </c>
      <c r="L2324">
        <v>0</v>
      </c>
      <c r="M2324">
        <v>31</v>
      </c>
      <c r="N2324">
        <v>173</v>
      </c>
      <c r="O2324">
        <v>0</v>
      </c>
      <c r="P2324">
        <v>9</v>
      </c>
      <c r="Q2324">
        <v>34</v>
      </c>
      <c r="R2324">
        <f>SUM(Table1[[#This Row],[FIRST_CLASS_SEATS]:[ECONOMY_SEATS]])</f>
        <v>204</v>
      </c>
      <c r="S2324" s="5">
        <f>(Table1[[#This Row],[TIER1_ELIGIBLE_PAX]]/Table1[[#This Row],[TOTAL_PAX]])</f>
        <v>0</v>
      </c>
      <c r="T2324" s="5">
        <f>(Table1[[#This Row],[TIER2_ELIGIBLE_PAX]]/Table1[[#This Row],[TOTAL_PAX]])</f>
        <v>4.4117647058823532E-2</v>
      </c>
      <c r="U2324" s="5">
        <f>(Table1[[#This Row],[TIER3_ELIGIBLE_PAX]]/Table1[[#This Row],[TOTAL_PAX]])</f>
        <v>0.16666666666666666</v>
      </c>
      <c r="V2324" s="8">
        <v>0.23485379048911958</v>
      </c>
    </row>
    <row r="2325" spans="1:22" x14ac:dyDescent="0.3">
      <c r="A2325" s="1">
        <v>45904</v>
      </c>
      <c r="B2325" s="2">
        <v>0.88958333333333328</v>
      </c>
      <c r="C2325" t="s">
        <v>34</v>
      </c>
      <c r="D2325" t="s">
        <v>18</v>
      </c>
      <c r="E2325" t="s">
        <v>417</v>
      </c>
      <c r="F2325" t="s">
        <v>20</v>
      </c>
      <c r="G2325" t="s">
        <v>21</v>
      </c>
      <c r="H2325" t="s">
        <v>22</v>
      </c>
      <c r="I2325" t="s">
        <v>23</v>
      </c>
      <c r="J2325" t="s">
        <v>24</v>
      </c>
      <c r="K2325" t="s">
        <v>25</v>
      </c>
      <c r="L2325">
        <v>0</v>
      </c>
      <c r="M2325">
        <v>32</v>
      </c>
      <c r="N2325">
        <v>300</v>
      </c>
      <c r="O2325">
        <v>0</v>
      </c>
      <c r="P2325">
        <v>12</v>
      </c>
      <c r="Q2325">
        <v>41</v>
      </c>
      <c r="R2325">
        <f>SUM(Table1[[#This Row],[FIRST_CLASS_SEATS]:[ECONOMY_SEATS]])</f>
        <v>332</v>
      </c>
      <c r="S2325" s="5">
        <f>(Table1[[#This Row],[TIER1_ELIGIBLE_PAX]]/Table1[[#This Row],[TOTAL_PAX]])</f>
        <v>0</v>
      </c>
      <c r="T2325" s="5">
        <f>(Table1[[#This Row],[TIER2_ELIGIBLE_PAX]]/Table1[[#This Row],[TOTAL_PAX]])</f>
        <v>3.614457831325301E-2</v>
      </c>
      <c r="U2325" s="5">
        <f>(Table1[[#This Row],[TIER3_ELIGIBLE_PAX]]/Table1[[#This Row],[TOTAL_PAX]])</f>
        <v>0.12349397590361445</v>
      </c>
      <c r="V2325" s="8">
        <v>0.23486322899866563</v>
      </c>
    </row>
    <row r="2326" spans="1:22" x14ac:dyDescent="0.3">
      <c r="A2326" s="1">
        <v>45804</v>
      </c>
      <c r="B2326" s="2">
        <v>0.59513888888888888</v>
      </c>
      <c r="C2326" t="s">
        <v>17</v>
      </c>
      <c r="D2326" t="s">
        <v>18</v>
      </c>
      <c r="E2326" t="s">
        <v>3988</v>
      </c>
      <c r="F2326" t="s">
        <v>20</v>
      </c>
      <c r="G2326" t="s">
        <v>46</v>
      </c>
      <c r="H2326" t="s">
        <v>22</v>
      </c>
      <c r="I2326" t="s">
        <v>23</v>
      </c>
      <c r="J2326" t="s">
        <v>24</v>
      </c>
      <c r="K2326" t="s">
        <v>59</v>
      </c>
      <c r="L2326">
        <v>0</v>
      </c>
      <c r="M2326">
        <v>31</v>
      </c>
      <c r="N2326">
        <v>173</v>
      </c>
      <c r="O2326">
        <v>0</v>
      </c>
      <c r="P2326">
        <v>7</v>
      </c>
      <c r="Q2326">
        <v>28</v>
      </c>
      <c r="R2326">
        <f>SUM(Table1[[#This Row],[FIRST_CLASS_SEATS]:[ECONOMY_SEATS]])</f>
        <v>204</v>
      </c>
      <c r="S2326" s="5">
        <f>(Table1[[#This Row],[TIER1_ELIGIBLE_PAX]]/Table1[[#This Row],[TOTAL_PAX]])</f>
        <v>0</v>
      </c>
      <c r="T2326" s="5">
        <f>(Table1[[#This Row],[TIER2_ELIGIBLE_PAX]]/Table1[[#This Row],[TOTAL_PAX]])</f>
        <v>3.4313725490196081E-2</v>
      </c>
      <c r="U2326" s="5">
        <f>(Table1[[#This Row],[TIER3_ELIGIBLE_PAX]]/Table1[[#This Row],[TOTAL_PAX]])</f>
        <v>0.13725490196078433</v>
      </c>
      <c r="V2326" s="8">
        <v>0.23521027569489361</v>
      </c>
    </row>
    <row r="2327" spans="1:22" x14ac:dyDescent="0.3">
      <c r="A2327" s="1">
        <v>45809</v>
      </c>
      <c r="B2327" s="2">
        <v>0.64444444444444449</v>
      </c>
      <c r="C2327" t="s">
        <v>17</v>
      </c>
      <c r="D2327" t="s">
        <v>18</v>
      </c>
      <c r="E2327" t="s">
        <v>89</v>
      </c>
      <c r="F2327" t="s">
        <v>20</v>
      </c>
      <c r="G2327" t="s">
        <v>36</v>
      </c>
      <c r="H2327" t="s">
        <v>37</v>
      </c>
      <c r="I2327" t="s">
        <v>31</v>
      </c>
      <c r="J2327" t="s">
        <v>32</v>
      </c>
      <c r="K2327" t="s">
        <v>33</v>
      </c>
      <c r="L2327">
        <v>0</v>
      </c>
      <c r="M2327">
        <v>4</v>
      </c>
      <c r="N2327">
        <v>176</v>
      </c>
      <c r="O2327">
        <v>0</v>
      </c>
      <c r="P2327">
        <v>8</v>
      </c>
      <c r="Q2327">
        <v>30</v>
      </c>
      <c r="R2327">
        <f>SUM(Table1[[#This Row],[FIRST_CLASS_SEATS]:[ECONOMY_SEATS]])</f>
        <v>180</v>
      </c>
      <c r="S2327" s="5">
        <f>(Table1[[#This Row],[TIER1_ELIGIBLE_PAX]]/Table1[[#This Row],[TOTAL_PAX]])</f>
        <v>0</v>
      </c>
      <c r="T2327" s="5">
        <f>(Table1[[#This Row],[TIER2_ELIGIBLE_PAX]]/Table1[[#This Row],[TOTAL_PAX]])</f>
        <v>4.4444444444444446E-2</v>
      </c>
      <c r="U2327" s="5">
        <f>(Table1[[#This Row],[TIER3_ELIGIBLE_PAX]]/Table1[[#This Row],[TOTAL_PAX]])</f>
        <v>0.16666666666666666</v>
      </c>
      <c r="V2327" s="8">
        <v>0.23522642206167654</v>
      </c>
    </row>
    <row r="2328" spans="1:22" x14ac:dyDescent="0.3">
      <c r="A2328" s="1">
        <v>45789</v>
      </c>
      <c r="B2328" s="2">
        <v>0.62013888888888891</v>
      </c>
      <c r="C2328" t="s">
        <v>17</v>
      </c>
      <c r="D2328" t="s">
        <v>18</v>
      </c>
      <c r="E2328" t="s">
        <v>3088</v>
      </c>
      <c r="F2328" t="s">
        <v>20</v>
      </c>
      <c r="G2328" t="s">
        <v>71</v>
      </c>
      <c r="H2328" t="s">
        <v>22</v>
      </c>
      <c r="I2328" t="s">
        <v>23</v>
      </c>
      <c r="J2328" t="s">
        <v>24</v>
      </c>
      <c r="K2328" t="s">
        <v>47</v>
      </c>
      <c r="L2328">
        <v>0</v>
      </c>
      <c r="M2328">
        <v>56</v>
      </c>
      <c r="N2328">
        <v>275</v>
      </c>
      <c r="O2328">
        <v>2</v>
      </c>
      <c r="P2328">
        <v>8</v>
      </c>
      <c r="Q2328">
        <v>30</v>
      </c>
      <c r="R2328">
        <f>SUM(Table1[[#This Row],[FIRST_CLASS_SEATS]:[ECONOMY_SEATS]])</f>
        <v>331</v>
      </c>
      <c r="S2328" s="5">
        <f>(Table1[[#This Row],[TIER1_ELIGIBLE_PAX]]/Table1[[#This Row],[TOTAL_PAX]])</f>
        <v>6.0422960725075529E-3</v>
      </c>
      <c r="T2328" s="5">
        <f>(Table1[[#This Row],[TIER2_ELIGIBLE_PAX]]/Table1[[#This Row],[TOTAL_PAX]])</f>
        <v>2.4169184290030211E-2</v>
      </c>
      <c r="U2328" s="5">
        <f>(Table1[[#This Row],[TIER3_ELIGIBLE_PAX]]/Table1[[#This Row],[TOTAL_PAX]])</f>
        <v>9.0634441087613288E-2</v>
      </c>
      <c r="V2328" s="8">
        <v>0.23530949484849895</v>
      </c>
    </row>
    <row r="2329" spans="1:22" x14ac:dyDescent="0.3">
      <c r="A2329" s="1">
        <v>45947</v>
      </c>
      <c r="B2329" s="2">
        <v>0.44722222222222224</v>
      </c>
      <c r="C2329" t="s">
        <v>26</v>
      </c>
      <c r="D2329" t="s">
        <v>18</v>
      </c>
      <c r="E2329" t="s">
        <v>4982</v>
      </c>
      <c r="F2329" t="s">
        <v>20</v>
      </c>
      <c r="G2329" t="s">
        <v>99</v>
      </c>
      <c r="H2329" t="s">
        <v>74</v>
      </c>
      <c r="I2329" t="s">
        <v>31</v>
      </c>
      <c r="J2329" t="s">
        <v>32</v>
      </c>
      <c r="K2329" t="s">
        <v>33</v>
      </c>
      <c r="L2329">
        <v>0</v>
      </c>
      <c r="M2329">
        <v>20</v>
      </c>
      <c r="N2329">
        <v>160</v>
      </c>
      <c r="O2329">
        <v>0</v>
      </c>
      <c r="P2329">
        <v>3</v>
      </c>
      <c r="Q2329">
        <v>17</v>
      </c>
      <c r="R2329">
        <f>SUM(Table1[[#This Row],[FIRST_CLASS_SEATS]:[ECONOMY_SEATS]])</f>
        <v>180</v>
      </c>
      <c r="S2329" s="5">
        <f>(Table1[[#This Row],[TIER1_ELIGIBLE_PAX]]/Table1[[#This Row],[TOTAL_PAX]])</f>
        <v>0</v>
      </c>
      <c r="T2329" s="5">
        <f>(Table1[[#This Row],[TIER2_ELIGIBLE_PAX]]/Table1[[#This Row],[TOTAL_PAX]])</f>
        <v>1.6666666666666666E-2</v>
      </c>
      <c r="U2329" s="5">
        <f>(Table1[[#This Row],[TIER3_ELIGIBLE_PAX]]/Table1[[#This Row],[TOTAL_PAX]])</f>
        <v>9.4444444444444442E-2</v>
      </c>
      <c r="V2329" s="8">
        <v>0.23532205618588897</v>
      </c>
    </row>
    <row r="2330" spans="1:22" x14ac:dyDescent="0.3">
      <c r="A2330" s="1">
        <v>45899</v>
      </c>
      <c r="B2330" s="2">
        <v>0.36180555555555555</v>
      </c>
      <c r="C2330" t="s">
        <v>26</v>
      </c>
      <c r="D2330" t="s">
        <v>18</v>
      </c>
      <c r="E2330" t="s">
        <v>2704</v>
      </c>
      <c r="F2330" t="s">
        <v>20</v>
      </c>
      <c r="G2330" t="s">
        <v>99</v>
      </c>
      <c r="H2330" t="s">
        <v>74</v>
      </c>
      <c r="I2330" t="s">
        <v>31</v>
      </c>
      <c r="J2330" t="s">
        <v>32</v>
      </c>
      <c r="K2330" t="s">
        <v>33</v>
      </c>
      <c r="L2330">
        <v>0</v>
      </c>
      <c r="M2330">
        <v>7</v>
      </c>
      <c r="N2330">
        <v>173</v>
      </c>
      <c r="O2330">
        <v>0</v>
      </c>
      <c r="P2330">
        <v>15</v>
      </c>
      <c r="Q2330">
        <v>52</v>
      </c>
      <c r="R2330">
        <f>SUM(Table1[[#This Row],[FIRST_CLASS_SEATS]:[ECONOMY_SEATS]])</f>
        <v>180</v>
      </c>
      <c r="S2330" s="5">
        <f>(Table1[[#This Row],[TIER1_ELIGIBLE_PAX]]/Table1[[#This Row],[TOTAL_PAX]])</f>
        <v>0</v>
      </c>
      <c r="T2330" s="5">
        <f>(Table1[[#This Row],[TIER2_ELIGIBLE_PAX]]/Table1[[#This Row],[TOTAL_PAX]])</f>
        <v>8.3333333333333329E-2</v>
      </c>
      <c r="U2330" s="5">
        <f>(Table1[[#This Row],[TIER3_ELIGIBLE_PAX]]/Table1[[#This Row],[TOTAL_PAX]])</f>
        <v>0.28888888888888886</v>
      </c>
      <c r="V2330" s="8">
        <v>0.23570445701828113</v>
      </c>
    </row>
    <row r="2331" spans="1:22" x14ac:dyDescent="0.3">
      <c r="A2331" s="1">
        <v>45775</v>
      </c>
      <c r="B2331" s="2">
        <v>0.34861111111111109</v>
      </c>
      <c r="C2331" t="s">
        <v>26</v>
      </c>
      <c r="D2331" t="s">
        <v>18</v>
      </c>
      <c r="E2331" t="s">
        <v>2072</v>
      </c>
      <c r="F2331" t="s">
        <v>20</v>
      </c>
      <c r="G2331" t="s">
        <v>62</v>
      </c>
      <c r="H2331" t="s">
        <v>63</v>
      </c>
      <c r="I2331" t="s">
        <v>31</v>
      </c>
      <c r="J2331" t="s">
        <v>32</v>
      </c>
      <c r="K2331" t="s">
        <v>33</v>
      </c>
      <c r="L2331">
        <v>0</v>
      </c>
      <c r="M2331">
        <v>1</v>
      </c>
      <c r="N2331">
        <v>179</v>
      </c>
      <c r="O2331">
        <v>0</v>
      </c>
      <c r="P2331">
        <v>12</v>
      </c>
      <c r="Q2331">
        <v>41</v>
      </c>
      <c r="R2331">
        <f>SUM(Table1[[#This Row],[FIRST_CLASS_SEATS]:[ECONOMY_SEATS]])</f>
        <v>180</v>
      </c>
      <c r="S2331" s="5">
        <f>(Table1[[#This Row],[TIER1_ELIGIBLE_PAX]]/Table1[[#This Row],[TOTAL_PAX]])</f>
        <v>0</v>
      </c>
      <c r="T2331" s="5">
        <f>(Table1[[#This Row],[TIER2_ELIGIBLE_PAX]]/Table1[[#This Row],[TOTAL_PAX]])</f>
        <v>6.6666666666666666E-2</v>
      </c>
      <c r="U2331" s="5">
        <f>(Table1[[#This Row],[TIER3_ELIGIBLE_PAX]]/Table1[[#This Row],[TOTAL_PAX]])</f>
        <v>0.22777777777777777</v>
      </c>
      <c r="V2331" s="8">
        <v>0.23571305927570418</v>
      </c>
    </row>
    <row r="2332" spans="1:22" x14ac:dyDescent="0.3">
      <c r="A2332" s="1">
        <v>45877</v>
      </c>
      <c r="B2332" s="2">
        <v>0.89027777777777772</v>
      </c>
      <c r="C2332" t="s">
        <v>34</v>
      </c>
      <c r="D2332" t="s">
        <v>18</v>
      </c>
      <c r="E2332" t="s">
        <v>3375</v>
      </c>
      <c r="F2332" t="s">
        <v>20</v>
      </c>
      <c r="G2332" t="s">
        <v>62</v>
      </c>
      <c r="H2332" t="s">
        <v>63</v>
      </c>
      <c r="I2332" t="s">
        <v>31</v>
      </c>
      <c r="J2332" t="s">
        <v>32</v>
      </c>
      <c r="K2332" t="s">
        <v>33</v>
      </c>
      <c r="L2332">
        <v>0</v>
      </c>
      <c r="M2332">
        <v>15</v>
      </c>
      <c r="N2332">
        <v>165</v>
      </c>
      <c r="O2332">
        <v>0</v>
      </c>
      <c r="P2332">
        <v>8</v>
      </c>
      <c r="Q2332">
        <v>31</v>
      </c>
      <c r="R2332">
        <f>SUM(Table1[[#This Row],[FIRST_CLASS_SEATS]:[ECONOMY_SEATS]])</f>
        <v>180</v>
      </c>
      <c r="S2332" s="5">
        <f>(Table1[[#This Row],[TIER1_ELIGIBLE_PAX]]/Table1[[#This Row],[TOTAL_PAX]])</f>
        <v>0</v>
      </c>
      <c r="T2332" s="5">
        <f>(Table1[[#This Row],[TIER2_ELIGIBLE_PAX]]/Table1[[#This Row],[TOTAL_PAX]])</f>
        <v>4.4444444444444446E-2</v>
      </c>
      <c r="U2332" s="5">
        <f>(Table1[[#This Row],[TIER3_ELIGIBLE_PAX]]/Table1[[#This Row],[TOTAL_PAX]])</f>
        <v>0.17222222222222222</v>
      </c>
      <c r="V2332" s="8">
        <v>0.23586683545216669</v>
      </c>
    </row>
    <row r="2333" spans="1:22" x14ac:dyDescent="0.3">
      <c r="A2333" s="1">
        <v>45751</v>
      </c>
      <c r="B2333" s="2">
        <v>0.4861111111111111</v>
      </c>
      <c r="C2333" t="s">
        <v>26</v>
      </c>
      <c r="D2333" t="s">
        <v>18</v>
      </c>
      <c r="E2333" t="s">
        <v>2895</v>
      </c>
      <c r="F2333" t="s">
        <v>20</v>
      </c>
      <c r="G2333" t="s">
        <v>124</v>
      </c>
      <c r="H2333" t="s">
        <v>22</v>
      </c>
      <c r="I2333" t="s">
        <v>23</v>
      </c>
      <c r="J2333" t="s">
        <v>24</v>
      </c>
      <c r="K2333" t="s">
        <v>25</v>
      </c>
      <c r="L2333">
        <v>0</v>
      </c>
      <c r="M2333">
        <v>48</v>
      </c>
      <c r="N2333">
        <v>224</v>
      </c>
      <c r="O2333">
        <v>0</v>
      </c>
      <c r="P2333">
        <v>19</v>
      </c>
      <c r="Q2333">
        <v>61</v>
      </c>
      <c r="R2333">
        <f>SUM(Table1[[#This Row],[FIRST_CLASS_SEATS]:[ECONOMY_SEATS]])</f>
        <v>272</v>
      </c>
      <c r="S2333" s="5">
        <f>(Table1[[#This Row],[TIER1_ELIGIBLE_PAX]]/Table1[[#This Row],[TOTAL_PAX]])</f>
        <v>0</v>
      </c>
      <c r="T2333" s="5">
        <f>(Table1[[#This Row],[TIER2_ELIGIBLE_PAX]]/Table1[[#This Row],[TOTAL_PAX]])</f>
        <v>6.985294117647059E-2</v>
      </c>
      <c r="U2333" s="5">
        <f>(Table1[[#This Row],[TIER3_ELIGIBLE_PAX]]/Table1[[#This Row],[TOTAL_PAX]])</f>
        <v>0.22426470588235295</v>
      </c>
      <c r="V2333" s="8">
        <v>0.23596392409521916</v>
      </c>
    </row>
    <row r="2334" spans="1:22" x14ac:dyDescent="0.3">
      <c r="A2334" s="1">
        <v>45897</v>
      </c>
      <c r="B2334" s="2">
        <v>0.81805555555555554</v>
      </c>
      <c r="C2334" t="s">
        <v>34</v>
      </c>
      <c r="D2334" t="s">
        <v>18</v>
      </c>
      <c r="E2334" t="s">
        <v>1532</v>
      </c>
      <c r="F2334" t="s">
        <v>20</v>
      </c>
      <c r="G2334" t="s">
        <v>43</v>
      </c>
      <c r="H2334" t="s">
        <v>44</v>
      </c>
      <c r="I2334" t="s">
        <v>31</v>
      </c>
      <c r="J2334" t="s">
        <v>32</v>
      </c>
      <c r="K2334" t="s">
        <v>33</v>
      </c>
      <c r="L2334">
        <v>0</v>
      </c>
      <c r="M2334">
        <v>2</v>
      </c>
      <c r="N2334">
        <v>178</v>
      </c>
      <c r="O2334">
        <v>2</v>
      </c>
      <c r="P2334">
        <v>13</v>
      </c>
      <c r="Q2334">
        <v>44</v>
      </c>
      <c r="R2334">
        <f>SUM(Table1[[#This Row],[FIRST_CLASS_SEATS]:[ECONOMY_SEATS]])</f>
        <v>180</v>
      </c>
      <c r="S2334" s="5">
        <f>(Table1[[#This Row],[TIER1_ELIGIBLE_PAX]]/Table1[[#This Row],[TOTAL_PAX]])</f>
        <v>1.1111111111111112E-2</v>
      </c>
      <c r="T2334" s="5">
        <f>(Table1[[#This Row],[TIER2_ELIGIBLE_PAX]]/Table1[[#This Row],[TOTAL_PAX]])</f>
        <v>7.2222222222222215E-2</v>
      </c>
      <c r="U2334" s="5">
        <f>(Table1[[#This Row],[TIER3_ELIGIBLE_PAX]]/Table1[[#This Row],[TOTAL_PAX]])</f>
        <v>0.24444444444444444</v>
      </c>
      <c r="V2334" s="8">
        <v>0.23597864703379334</v>
      </c>
    </row>
    <row r="2335" spans="1:22" x14ac:dyDescent="0.3">
      <c r="A2335" s="1">
        <v>45837</v>
      </c>
      <c r="B2335" s="2">
        <v>0.50138888888888888</v>
      </c>
      <c r="C2335" t="s">
        <v>48</v>
      </c>
      <c r="D2335" t="s">
        <v>18</v>
      </c>
      <c r="E2335" t="s">
        <v>2368</v>
      </c>
      <c r="F2335" t="s">
        <v>20</v>
      </c>
      <c r="G2335" t="s">
        <v>54</v>
      </c>
      <c r="H2335" t="s">
        <v>30</v>
      </c>
      <c r="I2335" t="s">
        <v>31</v>
      </c>
      <c r="J2335" t="s">
        <v>32</v>
      </c>
      <c r="K2335" t="s">
        <v>33</v>
      </c>
      <c r="L2335">
        <v>0</v>
      </c>
      <c r="M2335">
        <v>18</v>
      </c>
      <c r="N2335">
        <v>162</v>
      </c>
      <c r="O2335">
        <v>1</v>
      </c>
      <c r="P2335">
        <v>1</v>
      </c>
      <c r="Q2335">
        <v>11</v>
      </c>
      <c r="R2335">
        <f>SUM(Table1[[#This Row],[FIRST_CLASS_SEATS]:[ECONOMY_SEATS]])</f>
        <v>180</v>
      </c>
      <c r="S2335" s="5">
        <f>(Table1[[#This Row],[TIER1_ELIGIBLE_PAX]]/Table1[[#This Row],[TOTAL_PAX]])</f>
        <v>5.5555555555555558E-3</v>
      </c>
      <c r="T2335" s="5">
        <f>(Table1[[#This Row],[TIER2_ELIGIBLE_PAX]]/Table1[[#This Row],[TOTAL_PAX]])</f>
        <v>5.5555555555555558E-3</v>
      </c>
      <c r="U2335" s="5">
        <f>(Table1[[#This Row],[TIER3_ELIGIBLE_PAX]]/Table1[[#This Row],[TOTAL_PAX]])</f>
        <v>6.1111111111111109E-2</v>
      </c>
      <c r="V2335" s="8">
        <v>0.23603339669587708</v>
      </c>
    </row>
    <row r="2336" spans="1:22" x14ac:dyDescent="0.3">
      <c r="A2336" s="1">
        <v>45778</v>
      </c>
      <c r="B2336" s="2">
        <v>0.76041666666666663</v>
      </c>
      <c r="C2336" t="s">
        <v>34</v>
      </c>
      <c r="D2336" t="s">
        <v>18</v>
      </c>
      <c r="E2336" t="s">
        <v>2687</v>
      </c>
      <c r="F2336" t="s">
        <v>20</v>
      </c>
      <c r="G2336" t="s">
        <v>40</v>
      </c>
      <c r="H2336" t="s">
        <v>41</v>
      </c>
      <c r="I2336" t="s">
        <v>31</v>
      </c>
      <c r="J2336" t="s">
        <v>32</v>
      </c>
      <c r="K2336" t="s">
        <v>33</v>
      </c>
      <c r="L2336">
        <v>0</v>
      </c>
      <c r="M2336">
        <v>3</v>
      </c>
      <c r="N2336">
        <v>177</v>
      </c>
      <c r="O2336">
        <v>1</v>
      </c>
      <c r="P2336">
        <v>0</v>
      </c>
      <c r="Q2336">
        <v>0</v>
      </c>
      <c r="R2336">
        <f>SUM(Table1[[#This Row],[FIRST_CLASS_SEATS]:[ECONOMY_SEATS]])</f>
        <v>180</v>
      </c>
      <c r="S2336" s="5">
        <f>(Table1[[#This Row],[TIER1_ELIGIBLE_PAX]]/Table1[[#This Row],[TOTAL_PAX]])</f>
        <v>5.5555555555555558E-3</v>
      </c>
      <c r="T2336" s="5">
        <f>(Table1[[#This Row],[TIER2_ELIGIBLE_PAX]]/Table1[[#This Row],[TOTAL_PAX]])</f>
        <v>0</v>
      </c>
      <c r="U2336" s="5">
        <f>(Table1[[#This Row],[TIER3_ELIGIBLE_PAX]]/Table1[[#This Row],[TOTAL_PAX]])</f>
        <v>0</v>
      </c>
      <c r="V2336" s="8">
        <v>0.23605730464810504</v>
      </c>
    </row>
    <row r="2337" spans="1:22" x14ac:dyDescent="0.3">
      <c r="A2337" s="1">
        <v>45771</v>
      </c>
      <c r="B2337" s="2">
        <v>0.79027777777777775</v>
      </c>
      <c r="C2337" t="s">
        <v>34</v>
      </c>
      <c r="D2337" t="s">
        <v>18</v>
      </c>
      <c r="E2337" t="s">
        <v>3511</v>
      </c>
      <c r="F2337" t="s">
        <v>20</v>
      </c>
      <c r="G2337" t="s">
        <v>29</v>
      </c>
      <c r="H2337" t="s">
        <v>30</v>
      </c>
      <c r="I2337" t="s">
        <v>31</v>
      </c>
      <c r="J2337" t="s">
        <v>32</v>
      </c>
      <c r="K2337" t="s">
        <v>33</v>
      </c>
      <c r="L2337">
        <v>0</v>
      </c>
      <c r="M2337">
        <v>15</v>
      </c>
      <c r="N2337">
        <v>165</v>
      </c>
      <c r="O2337">
        <v>0</v>
      </c>
      <c r="P2337">
        <v>0</v>
      </c>
      <c r="Q2337">
        <v>0</v>
      </c>
      <c r="R2337">
        <f>SUM(Table1[[#This Row],[FIRST_CLASS_SEATS]:[ECONOMY_SEATS]])</f>
        <v>180</v>
      </c>
      <c r="S2337" s="5">
        <f>(Table1[[#This Row],[TIER1_ELIGIBLE_PAX]]/Table1[[#This Row],[TOTAL_PAX]])</f>
        <v>0</v>
      </c>
      <c r="T2337" s="5">
        <f>(Table1[[#This Row],[TIER2_ELIGIBLE_PAX]]/Table1[[#This Row],[TOTAL_PAX]])</f>
        <v>0</v>
      </c>
      <c r="U2337" s="5">
        <f>(Table1[[#This Row],[TIER3_ELIGIBLE_PAX]]/Table1[[#This Row],[TOTAL_PAX]])</f>
        <v>0</v>
      </c>
      <c r="V2337" s="8">
        <v>0.23615510170411258</v>
      </c>
    </row>
    <row r="2338" spans="1:22" x14ac:dyDescent="0.3">
      <c r="A2338" s="1">
        <v>45817</v>
      </c>
      <c r="B2338" s="2">
        <v>0.61736111111111114</v>
      </c>
      <c r="C2338" t="s">
        <v>17</v>
      </c>
      <c r="D2338" t="s">
        <v>18</v>
      </c>
      <c r="E2338" t="s">
        <v>1686</v>
      </c>
      <c r="F2338" t="s">
        <v>20</v>
      </c>
      <c r="G2338" t="s">
        <v>29</v>
      </c>
      <c r="H2338" t="s">
        <v>30</v>
      </c>
      <c r="I2338" t="s">
        <v>31</v>
      </c>
      <c r="J2338" t="s">
        <v>32</v>
      </c>
      <c r="K2338" t="s">
        <v>33</v>
      </c>
      <c r="L2338">
        <v>0</v>
      </c>
      <c r="M2338">
        <v>15</v>
      </c>
      <c r="N2338">
        <v>165</v>
      </c>
      <c r="O2338">
        <v>1</v>
      </c>
      <c r="P2338">
        <v>4</v>
      </c>
      <c r="Q2338">
        <v>21</v>
      </c>
      <c r="R2338">
        <f>SUM(Table1[[#This Row],[FIRST_CLASS_SEATS]:[ECONOMY_SEATS]])</f>
        <v>180</v>
      </c>
      <c r="S2338" s="5">
        <f>(Table1[[#This Row],[TIER1_ELIGIBLE_PAX]]/Table1[[#This Row],[TOTAL_PAX]])</f>
        <v>5.5555555555555558E-3</v>
      </c>
      <c r="T2338" s="5">
        <f>(Table1[[#This Row],[TIER2_ELIGIBLE_PAX]]/Table1[[#This Row],[TOTAL_PAX]])</f>
        <v>2.2222222222222223E-2</v>
      </c>
      <c r="U2338" s="5">
        <f>(Table1[[#This Row],[TIER3_ELIGIBLE_PAX]]/Table1[[#This Row],[TOTAL_PAX]])</f>
        <v>0.11666666666666667</v>
      </c>
      <c r="V2338" s="8">
        <v>0.23617067047454987</v>
      </c>
    </row>
    <row r="2339" spans="1:22" x14ac:dyDescent="0.3">
      <c r="A2339" s="1">
        <v>45823</v>
      </c>
      <c r="B2339" s="2">
        <v>0.46736111111111112</v>
      </c>
      <c r="C2339" t="s">
        <v>26</v>
      </c>
      <c r="D2339" t="s">
        <v>18</v>
      </c>
      <c r="E2339" t="s">
        <v>5932</v>
      </c>
      <c r="F2339" t="s">
        <v>20</v>
      </c>
      <c r="G2339" t="s">
        <v>71</v>
      </c>
      <c r="H2339" t="s">
        <v>22</v>
      </c>
      <c r="I2339" t="s">
        <v>23</v>
      </c>
      <c r="J2339" t="s">
        <v>24</v>
      </c>
      <c r="K2339" t="s">
        <v>25</v>
      </c>
      <c r="L2339">
        <v>8</v>
      </c>
      <c r="M2339">
        <v>49</v>
      </c>
      <c r="N2339">
        <v>178</v>
      </c>
      <c r="O2339">
        <v>0</v>
      </c>
      <c r="P2339">
        <v>12</v>
      </c>
      <c r="Q2339">
        <v>43</v>
      </c>
      <c r="R2339">
        <f>SUM(Table1[[#This Row],[FIRST_CLASS_SEATS]:[ECONOMY_SEATS]])</f>
        <v>235</v>
      </c>
      <c r="S2339" s="5">
        <f>(Table1[[#This Row],[TIER1_ELIGIBLE_PAX]]/Table1[[#This Row],[TOTAL_PAX]])</f>
        <v>0</v>
      </c>
      <c r="T2339" s="5">
        <f>(Table1[[#This Row],[TIER2_ELIGIBLE_PAX]]/Table1[[#This Row],[TOTAL_PAX]])</f>
        <v>5.106382978723404E-2</v>
      </c>
      <c r="U2339" s="5">
        <f>(Table1[[#This Row],[TIER3_ELIGIBLE_PAX]]/Table1[[#This Row],[TOTAL_PAX]])</f>
        <v>0.18297872340425531</v>
      </c>
      <c r="V2339" s="8">
        <v>0.23625590136158914</v>
      </c>
    </row>
    <row r="2340" spans="1:22" x14ac:dyDescent="0.3">
      <c r="A2340" s="1">
        <v>45830</v>
      </c>
      <c r="B2340" s="2">
        <v>0.27152777777777776</v>
      </c>
      <c r="C2340" t="s">
        <v>26</v>
      </c>
      <c r="D2340" t="s">
        <v>18</v>
      </c>
      <c r="E2340" t="s">
        <v>1996</v>
      </c>
      <c r="F2340" t="s">
        <v>20</v>
      </c>
      <c r="G2340" t="s">
        <v>43</v>
      </c>
      <c r="H2340" t="s">
        <v>44</v>
      </c>
      <c r="I2340" t="s">
        <v>31</v>
      </c>
      <c r="J2340" t="s">
        <v>32</v>
      </c>
      <c r="K2340" t="s">
        <v>33</v>
      </c>
      <c r="L2340">
        <v>0</v>
      </c>
      <c r="M2340">
        <v>16</v>
      </c>
      <c r="N2340">
        <v>164</v>
      </c>
      <c r="O2340">
        <v>0</v>
      </c>
      <c r="P2340">
        <v>4</v>
      </c>
      <c r="Q2340">
        <v>18</v>
      </c>
      <c r="R2340">
        <f>SUM(Table1[[#This Row],[FIRST_CLASS_SEATS]:[ECONOMY_SEATS]])</f>
        <v>180</v>
      </c>
      <c r="S2340" s="5">
        <f>(Table1[[#This Row],[TIER1_ELIGIBLE_PAX]]/Table1[[#This Row],[TOTAL_PAX]])</f>
        <v>0</v>
      </c>
      <c r="T2340" s="5">
        <f>(Table1[[#This Row],[TIER2_ELIGIBLE_PAX]]/Table1[[#This Row],[TOTAL_PAX]])</f>
        <v>2.2222222222222223E-2</v>
      </c>
      <c r="U2340" s="5">
        <f>(Table1[[#This Row],[TIER3_ELIGIBLE_PAX]]/Table1[[#This Row],[TOTAL_PAX]])</f>
        <v>0.1</v>
      </c>
      <c r="V2340" s="8">
        <v>0.23626073790605095</v>
      </c>
    </row>
    <row r="2341" spans="1:22" x14ac:dyDescent="0.3">
      <c r="A2341" s="1">
        <v>45749</v>
      </c>
      <c r="B2341" s="2">
        <v>0.72291666666666665</v>
      </c>
      <c r="C2341" t="s">
        <v>17</v>
      </c>
      <c r="D2341" t="s">
        <v>18</v>
      </c>
      <c r="E2341" t="s">
        <v>996</v>
      </c>
      <c r="F2341" t="s">
        <v>20</v>
      </c>
      <c r="G2341" t="s">
        <v>68</v>
      </c>
      <c r="H2341" t="s">
        <v>69</v>
      </c>
      <c r="I2341" t="s">
        <v>31</v>
      </c>
      <c r="J2341" t="s">
        <v>32</v>
      </c>
      <c r="K2341" t="s">
        <v>33</v>
      </c>
      <c r="L2341">
        <v>0</v>
      </c>
      <c r="M2341">
        <v>8</v>
      </c>
      <c r="N2341">
        <v>172</v>
      </c>
      <c r="O2341">
        <v>0</v>
      </c>
      <c r="P2341">
        <v>10</v>
      </c>
      <c r="Q2341">
        <v>37</v>
      </c>
      <c r="R2341">
        <f>SUM(Table1[[#This Row],[FIRST_CLASS_SEATS]:[ECONOMY_SEATS]])</f>
        <v>180</v>
      </c>
      <c r="S2341" s="5">
        <f>(Table1[[#This Row],[TIER1_ELIGIBLE_PAX]]/Table1[[#This Row],[TOTAL_PAX]])</f>
        <v>0</v>
      </c>
      <c r="T2341" s="5">
        <f>(Table1[[#This Row],[TIER2_ELIGIBLE_PAX]]/Table1[[#This Row],[TOTAL_PAX]])</f>
        <v>5.5555555555555552E-2</v>
      </c>
      <c r="U2341" s="5">
        <f>(Table1[[#This Row],[TIER3_ELIGIBLE_PAX]]/Table1[[#This Row],[TOTAL_PAX]])</f>
        <v>0.20555555555555555</v>
      </c>
      <c r="V2341" s="8">
        <v>0.23663743313469954</v>
      </c>
    </row>
    <row r="2342" spans="1:22" x14ac:dyDescent="0.3">
      <c r="A2342" s="1">
        <v>45819</v>
      </c>
      <c r="B2342" s="2">
        <v>0.48680555555555555</v>
      </c>
      <c r="C2342" t="s">
        <v>26</v>
      </c>
      <c r="D2342" t="s">
        <v>18</v>
      </c>
      <c r="E2342" t="s">
        <v>3205</v>
      </c>
      <c r="F2342" t="s">
        <v>20</v>
      </c>
      <c r="G2342" t="s">
        <v>36</v>
      </c>
      <c r="H2342" t="s">
        <v>37</v>
      </c>
      <c r="I2342" t="s">
        <v>31</v>
      </c>
      <c r="J2342" t="s">
        <v>32</v>
      </c>
      <c r="K2342" t="s">
        <v>33</v>
      </c>
      <c r="L2342">
        <v>0</v>
      </c>
      <c r="M2342">
        <v>16</v>
      </c>
      <c r="N2342">
        <v>164</v>
      </c>
      <c r="O2342">
        <v>0</v>
      </c>
      <c r="P2342">
        <v>13</v>
      </c>
      <c r="Q2342">
        <v>46</v>
      </c>
      <c r="R2342">
        <f>SUM(Table1[[#This Row],[FIRST_CLASS_SEATS]:[ECONOMY_SEATS]])</f>
        <v>180</v>
      </c>
      <c r="S2342" s="5">
        <f>(Table1[[#This Row],[TIER1_ELIGIBLE_PAX]]/Table1[[#This Row],[TOTAL_PAX]])</f>
        <v>0</v>
      </c>
      <c r="T2342" s="5">
        <f>(Table1[[#This Row],[TIER2_ELIGIBLE_PAX]]/Table1[[#This Row],[TOTAL_PAX]])</f>
        <v>7.2222222222222215E-2</v>
      </c>
      <c r="U2342" s="5">
        <f>(Table1[[#This Row],[TIER3_ELIGIBLE_PAX]]/Table1[[#This Row],[TOTAL_PAX]])</f>
        <v>0.25555555555555554</v>
      </c>
      <c r="V2342" s="8">
        <v>0.23674545849543904</v>
      </c>
    </row>
    <row r="2343" spans="1:22" x14ac:dyDescent="0.3">
      <c r="A2343" s="1">
        <v>45810</v>
      </c>
      <c r="B2343" s="2">
        <v>0.6430555555555556</v>
      </c>
      <c r="C2343" t="s">
        <v>17</v>
      </c>
      <c r="D2343" t="s">
        <v>18</v>
      </c>
      <c r="E2343" t="s">
        <v>5041</v>
      </c>
      <c r="F2343" t="s">
        <v>20</v>
      </c>
      <c r="G2343" t="s">
        <v>40</v>
      </c>
      <c r="H2343" t="s">
        <v>41</v>
      </c>
      <c r="I2343" t="s">
        <v>31</v>
      </c>
      <c r="J2343" t="s">
        <v>32</v>
      </c>
      <c r="K2343" t="s">
        <v>33</v>
      </c>
      <c r="L2343">
        <v>0</v>
      </c>
      <c r="M2343">
        <v>13</v>
      </c>
      <c r="N2343">
        <v>167</v>
      </c>
      <c r="O2343">
        <v>1</v>
      </c>
      <c r="P2343">
        <v>6</v>
      </c>
      <c r="Q2343">
        <v>24</v>
      </c>
      <c r="R2343">
        <f>SUM(Table1[[#This Row],[FIRST_CLASS_SEATS]:[ECONOMY_SEATS]])</f>
        <v>180</v>
      </c>
      <c r="S2343" s="5">
        <f>(Table1[[#This Row],[TIER1_ELIGIBLE_PAX]]/Table1[[#This Row],[TOTAL_PAX]])</f>
        <v>5.5555555555555558E-3</v>
      </c>
      <c r="T2343" s="5">
        <f>(Table1[[#This Row],[TIER2_ELIGIBLE_PAX]]/Table1[[#This Row],[TOTAL_PAX]])</f>
        <v>3.3333333333333333E-2</v>
      </c>
      <c r="U2343" s="5">
        <f>(Table1[[#This Row],[TIER3_ELIGIBLE_PAX]]/Table1[[#This Row],[TOTAL_PAX]])</f>
        <v>0.13333333333333333</v>
      </c>
      <c r="V2343" s="8">
        <v>0.23676970553824961</v>
      </c>
    </row>
    <row r="2344" spans="1:22" x14ac:dyDescent="0.3">
      <c r="A2344" s="1">
        <v>45796</v>
      </c>
      <c r="B2344" s="2">
        <v>0.69236111111111109</v>
      </c>
      <c r="C2344" t="s">
        <v>17</v>
      </c>
      <c r="D2344" t="s">
        <v>18</v>
      </c>
      <c r="E2344" t="s">
        <v>5498</v>
      </c>
      <c r="F2344" t="s">
        <v>20</v>
      </c>
      <c r="G2344" t="s">
        <v>71</v>
      </c>
      <c r="H2344" t="s">
        <v>22</v>
      </c>
      <c r="I2344" t="s">
        <v>23</v>
      </c>
      <c r="J2344" t="s">
        <v>24</v>
      </c>
      <c r="K2344" t="s">
        <v>25</v>
      </c>
      <c r="L2344">
        <v>0</v>
      </c>
      <c r="M2344">
        <v>32</v>
      </c>
      <c r="N2344">
        <v>300</v>
      </c>
      <c r="O2344">
        <v>0</v>
      </c>
      <c r="P2344">
        <v>17</v>
      </c>
      <c r="Q2344">
        <v>56</v>
      </c>
      <c r="R2344">
        <f>SUM(Table1[[#This Row],[FIRST_CLASS_SEATS]:[ECONOMY_SEATS]])</f>
        <v>332</v>
      </c>
      <c r="S2344" s="5">
        <f>(Table1[[#This Row],[TIER1_ELIGIBLE_PAX]]/Table1[[#This Row],[TOTAL_PAX]])</f>
        <v>0</v>
      </c>
      <c r="T2344" s="5">
        <f>(Table1[[#This Row],[TIER2_ELIGIBLE_PAX]]/Table1[[#This Row],[TOTAL_PAX]])</f>
        <v>5.1204819277108432E-2</v>
      </c>
      <c r="U2344" s="5">
        <f>(Table1[[#This Row],[TIER3_ELIGIBLE_PAX]]/Table1[[#This Row],[TOTAL_PAX]])</f>
        <v>0.16867469879518071</v>
      </c>
      <c r="V2344" s="8">
        <v>0.23680731518975007</v>
      </c>
    </row>
    <row r="2345" spans="1:22" x14ac:dyDescent="0.3">
      <c r="A2345" s="1">
        <v>45883</v>
      </c>
      <c r="B2345" s="2">
        <v>0.29305555555555557</v>
      </c>
      <c r="C2345" t="s">
        <v>26</v>
      </c>
      <c r="D2345" t="s">
        <v>18</v>
      </c>
      <c r="E2345" t="s">
        <v>4517</v>
      </c>
      <c r="F2345" t="s">
        <v>20</v>
      </c>
      <c r="G2345" t="s">
        <v>76</v>
      </c>
      <c r="H2345" t="s">
        <v>77</v>
      </c>
      <c r="I2345" t="s">
        <v>78</v>
      </c>
      <c r="J2345" t="s">
        <v>24</v>
      </c>
      <c r="K2345" t="s">
        <v>59</v>
      </c>
      <c r="L2345">
        <v>0</v>
      </c>
      <c r="M2345">
        <v>31</v>
      </c>
      <c r="N2345">
        <v>173</v>
      </c>
      <c r="O2345">
        <v>0</v>
      </c>
      <c r="P2345">
        <v>10</v>
      </c>
      <c r="Q2345">
        <v>37</v>
      </c>
      <c r="R2345">
        <f>SUM(Table1[[#This Row],[FIRST_CLASS_SEATS]:[ECONOMY_SEATS]])</f>
        <v>204</v>
      </c>
      <c r="S2345" s="5">
        <f>(Table1[[#This Row],[TIER1_ELIGIBLE_PAX]]/Table1[[#This Row],[TOTAL_PAX]])</f>
        <v>0</v>
      </c>
      <c r="T2345" s="5">
        <f>(Table1[[#This Row],[TIER2_ELIGIBLE_PAX]]/Table1[[#This Row],[TOTAL_PAX]])</f>
        <v>4.9019607843137254E-2</v>
      </c>
      <c r="U2345" s="5">
        <f>(Table1[[#This Row],[TIER3_ELIGIBLE_PAX]]/Table1[[#This Row],[TOTAL_PAX]])</f>
        <v>0.18137254901960784</v>
      </c>
      <c r="V2345" s="8">
        <v>0.23686046283091433</v>
      </c>
    </row>
    <row r="2346" spans="1:22" x14ac:dyDescent="0.3">
      <c r="A2346" s="1">
        <v>45894</v>
      </c>
      <c r="B2346" s="2">
        <v>0.73541666666666672</v>
      </c>
      <c r="C2346" t="s">
        <v>17</v>
      </c>
      <c r="D2346" t="s">
        <v>18</v>
      </c>
      <c r="E2346" t="s">
        <v>4942</v>
      </c>
      <c r="F2346" t="s">
        <v>20</v>
      </c>
      <c r="G2346" t="s">
        <v>56</v>
      </c>
      <c r="H2346" t="s">
        <v>57</v>
      </c>
      <c r="I2346" t="s">
        <v>58</v>
      </c>
      <c r="J2346" t="s">
        <v>24</v>
      </c>
      <c r="K2346" t="s">
        <v>47</v>
      </c>
      <c r="L2346">
        <v>0</v>
      </c>
      <c r="M2346">
        <v>56</v>
      </c>
      <c r="N2346">
        <v>275</v>
      </c>
      <c r="O2346">
        <v>1</v>
      </c>
      <c r="P2346">
        <v>11</v>
      </c>
      <c r="Q2346">
        <v>38</v>
      </c>
      <c r="R2346">
        <f>SUM(Table1[[#This Row],[FIRST_CLASS_SEATS]:[ECONOMY_SEATS]])</f>
        <v>331</v>
      </c>
      <c r="S2346" s="5">
        <f>(Table1[[#This Row],[TIER1_ELIGIBLE_PAX]]/Table1[[#This Row],[TOTAL_PAX]])</f>
        <v>3.0211480362537764E-3</v>
      </c>
      <c r="T2346" s="5">
        <f>(Table1[[#This Row],[TIER2_ELIGIBLE_PAX]]/Table1[[#This Row],[TOTAL_PAX]])</f>
        <v>3.3232628398791542E-2</v>
      </c>
      <c r="U2346" s="5">
        <f>(Table1[[#This Row],[TIER3_ELIGIBLE_PAX]]/Table1[[#This Row],[TOTAL_PAX]])</f>
        <v>0.11480362537764351</v>
      </c>
      <c r="V2346" s="8">
        <v>0.23706762842579809</v>
      </c>
    </row>
    <row r="2347" spans="1:22" x14ac:dyDescent="0.3">
      <c r="A2347" s="1">
        <v>45944</v>
      </c>
      <c r="B2347" s="2">
        <v>0.65416666666666667</v>
      </c>
      <c r="C2347" t="s">
        <v>17</v>
      </c>
      <c r="D2347" t="s">
        <v>18</v>
      </c>
      <c r="E2347" t="s">
        <v>199</v>
      </c>
      <c r="F2347" t="s">
        <v>20</v>
      </c>
      <c r="G2347" t="s">
        <v>56</v>
      </c>
      <c r="H2347" t="s">
        <v>57</v>
      </c>
      <c r="I2347" t="s">
        <v>58</v>
      </c>
      <c r="J2347" t="s">
        <v>24</v>
      </c>
      <c r="K2347" t="s">
        <v>47</v>
      </c>
      <c r="L2347">
        <v>0</v>
      </c>
      <c r="M2347">
        <v>56</v>
      </c>
      <c r="N2347">
        <v>275</v>
      </c>
      <c r="O2347">
        <v>0</v>
      </c>
      <c r="P2347">
        <v>9</v>
      </c>
      <c r="Q2347">
        <v>34</v>
      </c>
      <c r="R2347">
        <f>SUM(Table1[[#This Row],[FIRST_CLASS_SEATS]:[ECONOMY_SEATS]])</f>
        <v>331</v>
      </c>
      <c r="S2347" s="5">
        <f>(Table1[[#This Row],[TIER1_ELIGIBLE_PAX]]/Table1[[#This Row],[TOTAL_PAX]])</f>
        <v>0</v>
      </c>
      <c r="T2347" s="5">
        <f>(Table1[[#This Row],[TIER2_ELIGIBLE_PAX]]/Table1[[#This Row],[TOTAL_PAX]])</f>
        <v>2.7190332326283987E-2</v>
      </c>
      <c r="U2347" s="5">
        <f>(Table1[[#This Row],[TIER3_ELIGIBLE_PAX]]/Table1[[#This Row],[TOTAL_PAX]])</f>
        <v>0.1027190332326284</v>
      </c>
      <c r="V2347" s="8">
        <v>0.23712154073143732</v>
      </c>
    </row>
    <row r="2348" spans="1:22" x14ac:dyDescent="0.3">
      <c r="A2348" s="1">
        <v>45828</v>
      </c>
      <c r="B2348" s="2">
        <v>0.72291666666666665</v>
      </c>
      <c r="C2348" t="s">
        <v>17</v>
      </c>
      <c r="D2348" t="s">
        <v>18</v>
      </c>
      <c r="E2348" t="s">
        <v>1400</v>
      </c>
      <c r="F2348" t="s">
        <v>20</v>
      </c>
      <c r="G2348" t="s">
        <v>76</v>
      </c>
      <c r="H2348" t="s">
        <v>77</v>
      </c>
      <c r="I2348" t="s">
        <v>78</v>
      </c>
      <c r="J2348" t="s">
        <v>24</v>
      </c>
      <c r="K2348" t="s">
        <v>59</v>
      </c>
      <c r="L2348">
        <v>8</v>
      </c>
      <c r="M2348">
        <v>48</v>
      </c>
      <c r="N2348">
        <v>200</v>
      </c>
      <c r="O2348">
        <v>0</v>
      </c>
      <c r="P2348">
        <v>7</v>
      </c>
      <c r="Q2348">
        <v>29</v>
      </c>
      <c r="R2348">
        <f>SUM(Table1[[#This Row],[FIRST_CLASS_SEATS]:[ECONOMY_SEATS]])</f>
        <v>256</v>
      </c>
      <c r="S2348" s="5">
        <f>(Table1[[#This Row],[TIER1_ELIGIBLE_PAX]]/Table1[[#This Row],[TOTAL_PAX]])</f>
        <v>0</v>
      </c>
      <c r="T2348" s="5">
        <f>(Table1[[#This Row],[TIER2_ELIGIBLE_PAX]]/Table1[[#This Row],[TOTAL_PAX]])</f>
        <v>2.734375E-2</v>
      </c>
      <c r="U2348" s="5">
        <f>(Table1[[#This Row],[TIER3_ELIGIBLE_PAX]]/Table1[[#This Row],[TOTAL_PAX]])</f>
        <v>0.11328125</v>
      </c>
      <c r="V2348" s="8">
        <v>0.23740267233350909</v>
      </c>
    </row>
    <row r="2349" spans="1:22" x14ac:dyDescent="0.3">
      <c r="A2349" s="1">
        <v>45749</v>
      </c>
      <c r="B2349" s="2">
        <v>0.45</v>
      </c>
      <c r="C2349" t="s">
        <v>26</v>
      </c>
      <c r="D2349" t="s">
        <v>18</v>
      </c>
      <c r="E2349" t="s">
        <v>293</v>
      </c>
      <c r="F2349" t="s">
        <v>20</v>
      </c>
      <c r="G2349" t="s">
        <v>21</v>
      </c>
      <c r="H2349" t="s">
        <v>22</v>
      </c>
      <c r="I2349" t="s">
        <v>23</v>
      </c>
      <c r="J2349" t="s">
        <v>24</v>
      </c>
      <c r="K2349" t="s">
        <v>80</v>
      </c>
      <c r="L2349">
        <v>14</v>
      </c>
      <c r="M2349">
        <v>97</v>
      </c>
      <c r="N2349">
        <v>358</v>
      </c>
      <c r="O2349">
        <v>1</v>
      </c>
      <c r="P2349">
        <v>11</v>
      </c>
      <c r="Q2349">
        <v>40</v>
      </c>
      <c r="R2349">
        <f>SUM(Table1[[#This Row],[FIRST_CLASS_SEATS]:[ECONOMY_SEATS]])</f>
        <v>469</v>
      </c>
      <c r="S2349" s="5">
        <f>(Table1[[#This Row],[TIER1_ELIGIBLE_PAX]]/Table1[[#This Row],[TOTAL_PAX]])</f>
        <v>2.1321961620469083E-3</v>
      </c>
      <c r="T2349" s="5">
        <f>(Table1[[#This Row],[TIER2_ELIGIBLE_PAX]]/Table1[[#This Row],[TOTAL_PAX]])</f>
        <v>2.3454157782515993E-2</v>
      </c>
      <c r="U2349" s="5">
        <f>(Table1[[#This Row],[TIER3_ELIGIBLE_PAX]]/Table1[[#This Row],[TOTAL_PAX]])</f>
        <v>8.5287846481876331E-2</v>
      </c>
      <c r="V2349" s="8">
        <v>0.23768369226714059</v>
      </c>
    </row>
    <row r="2350" spans="1:22" x14ac:dyDescent="0.3">
      <c r="A2350" s="1">
        <v>45921</v>
      </c>
      <c r="B2350" s="2">
        <v>0.69861111111111107</v>
      </c>
      <c r="C2350" t="s">
        <v>17</v>
      </c>
      <c r="D2350" t="s">
        <v>18</v>
      </c>
      <c r="E2350" t="s">
        <v>191</v>
      </c>
      <c r="F2350" t="s">
        <v>20</v>
      </c>
      <c r="G2350" t="s">
        <v>56</v>
      </c>
      <c r="H2350" t="s">
        <v>57</v>
      </c>
      <c r="I2350" t="s">
        <v>58</v>
      </c>
      <c r="J2350" t="s">
        <v>24</v>
      </c>
      <c r="K2350" t="s">
        <v>25</v>
      </c>
      <c r="L2350">
        <v>0</v>
      </c>
      <c r="M2350">
        <v>48</v>
      </c>
      <c r="N2350">
        <v>224</v>
      </c>
      <c r="O2350">
        <v>1</v>
      </c>
      <c r="P2350">
        <v>7</v>
      </c>
      <c r="Q2350">
        <v>27</v>
      </c>
      <c r="R2350">
        <f>SUM(Table1[[#This Row],[FIRST_CLASS_SEATS]:[ECONOMY_SEATS]])</f>
        <v>272</v>
      </c>
      <c r="S2350" s="5">
        <f>(Table1[[#This Row],[TIER1_ELIGIBLE_PAX]]/Table1[[#This Row],[TOTAL_PAX]])</f>
        <v>3.6764705882352941E-3</v>
      </c>
      <c r="T2350" s="5">
        <f>(Table1[[#This Row],[TIER2_ELIGIBLE_PAX]]/Table1[[#This Row],[TOTAL_PAX]])</f>
        <v>2.5735294117647058E-2</v>
      </c>
      <c r="U2350" s="5">
        <f>(Table1[[#This Row],[TIER3_ELIGIBLE_PAX]]/Table1[[#This Row],[TOTAL_PAX]])</f>
        <v>9.9264705882352935E-2</v>
      </c>
      <c r="V2350" s="8">
        <v>0.2377231679545192</v>
      </c>
    </row>
    <row r="2351" spans="1:22" x14ac:dyDescent="0.3">
      <c r="A2351" s="1">
        <v>45823</v>
      </c>
      <c r="B2351" s="2">
        <v>0.92152777777777772</v>
      </c>
      <c r="C2351" t="s">
        <v>34</v>
      </c>
      <c r="D2351" t="s">
        <v>18</v>
      </c>
      <c r="E2351" t="s">
        <v>1080</v>
      </c>
      <c r="F2351" t="s">
        <v>20</v>
      </c>
      <c r="G2351" t="s">
        <v>29</v>
      </c>
      <c r="H2351" t="s">
        <v>30</v>
      </c>
      <c r="I2351" t="s">
        <v>31</v>
      </c>
      <c r="J2351" t="s">
        <v>32</v>
      </c>
      <c r="K2351" t="s">
        <v>33</v>
      </c>
      <c r="L2351">
        <v>0</v>
      </c>
      <c r="M2351">
        <v>5</v>
      </c>
      <c r="N2351">
        <v>175</v>
      </c>
      <c r="O2351">
        <v>0</v>
      </c>
      <c r="P2351">
        <v>5</v>
      </c>
      <c r="Q2351">
        <v>24</v>
      </c>
      <c r="R2351">
        <f>SUM(Table1[[#This Row],[FIRST_CLASS_SEATS]:[ECONOMY_SEATS]])</f>
        <v>180</v>
      </c>
      <c r="S2351" s="5">
        <f>(Table1[[#This Row],[TIER1_ELIGIBLE_PAX]]/Table1[[#This Row],[TOTAL_PAX]])</f>
        <v>0</v>
      </c>
      <c r="T2351" s="5">
        <f>(Table1[[#This Row],[TIER2_ELIGIBLE_PAX]]/Table1[[#This Row],[TOTAL_PAX]])</f>
        <v>2.7777777777777776E-2</v>
      </c>
      <c r="U2351" s="5">
        <f>(Table1[[#This Row],[TIER3_ELIGIBLE_PAX]]/Table1[[#This Row],[TOTAL_PAX]])</f>
        <v>0.13333333333333333</v>
      </c>
      <c r="V2351" s="8">
        <v>0.23774533965022493</v>
      </c>
    </row>
    <row r="2352" spans="1:22" x14ac:dyDescent="0.3">
      <c r="A2352" s="1">
        <v>45806</v>
      </c>
      <c r="B2352" s="2">
        <v>0.78333333333333333</v>
      </c>
      <c r="C2352" t="s">
        <v>34</v>
      </c>
      <c r="D2352" t="s">
        <v>18</v>
      </c>
      <c r="E2352" t="s">
        <v>1786</v>
      </c>
      <c r="F2352" t="s">
        <v>20</v>
      </c>
      <c r="G2352" t="s">
        <v>62</v>
      </c>
      <c r="H2352" t="s">
        <v>63</v>
      </c>
      <c r="I2352" t="s">
        <v>31</v>
      </c>
      <c r="J2352" t="s">
        <v>32</v>
      </c>
      <c r="K2352" t="s">
        <v>33</v>
      </c>
      <c r="L2352">
        <v>0</v>
      </c>
      <c r="M2352">
        <v>16</v>
      </c>
      <c r="N2352">
        <v>164</v>
      </c>
      <c r="O2352">
        <v>2</v>
      </c>
      <c r="P2352">
        <v>13</v>
      </c>
      <c r="Q2352">
        <v>45</v>
      </c>
      <c r="R2352">
        <f>SUM(Table1[[#This Row],[FIRST_CLASS_SEATS]:[ECONOMY_SEATS]])</f>
        <v>180</v>
      </c>
      <c r="S2352" s="5">
        <f>(Table1[[#This Row],[TIER1_ELIGIBLE_PAX]]/Table1[[#This Row],[TOTAL_PAX]])</f>
        <v>1.1111111111111112E-2</v>
      </c>
      <c r="T2352" s="5">
        <f>(Table1[[#This Row],[TIER2_ELIGIBLE_PAX]]/Table1[[#This Row],[TOTAL_PAX]])</f>
        <v>7.2222222222222215E-2</v>
      </c>
      <c r="U2352" s="5">
        <f>(Table1[[#This Row],[TIER3_ELIGIBLE_PAX]]/Table1[[#This Row],[TOTAL_PAX]])</f>
        <v>0.25</v>
      </c>
      <c r="V2352" s="8">
        <v>0.2377623108569572</v>
      </c>
    </row>
    <row r="2353" spans="1:22" x14ac:dyDescent="0.3">
      <c r="A2353" s="1">
        <v>45788</v>
      </c>
      <c r="B2353" s="2">
        <v>0.8881944444444444</v>
      </c>
      <c r="C2353" t="s">
        <v>34</v>
      </c>
      <c r="D2353" t="s">
        <v>18</v>
      </c>
      <c r="E2353" t="s">
        <v>3289</v>
      </c>
      <c r="F2353" t="s">
        <v>20</v>
      </c>
      <c r="G2353" t="s">
        <v>124</v>
      </c>
      <c r="H2353" t="s">
        <v>22</v>
      </c>
      <c r="I2353" t="s">
        <v>23</v>
      </c>
      <c r="J2353" t="s">
        <v>24</v>
      </c>
      <c r="K2353" t="s">
        <v>25</v>
      </c>
      <c r="L2353">
        <v>8</v>
      </c>
      <c r="M2353">
        <v>49</v>
      </c>
      <c r="N2353">
        <v>178</v>
      </c>
      <c r="O2353">
        <v>0</v>
      </c>
      <c r="P2353">
        <v>2</v>
      </c>
      <c r="Q2353">
        <v>14</v>
      </c>
      <c r="R2353">
        <f>SUM(Table1[[#This Row],[FIRST_CLASS_SEATS]:[ECONOMY_SEATS]])</f>
        <v>235</v>
      </c>
      <c r="S2353" s="5">
        <f>(Table1[[#This Row],[TIER1_ELIGIBLE_PAX]]/Table1[[#This Row],[TOTAL_PAX]])</f>
        <v>0</v>
      </c>
      <c r="T2353" s="5">
        <f>(Table1[[#This Row],[TIER2_ELIGIBLE_PAX]]/Table1[[#This Row],[TOTAL_PAX]])</f>
        <v>8.5106382978723406E-3</v>
      </c>
      <c r="U2353" s="5">
        <f>(Table1[[#This Row],[TIER3_ELIGIBLE_PAX]]/Table1[[#This Row],[TOTAL_PAX]])</f>
        <v>5.9574468085106386E-2</v>
      </c>
      <c r="V2353" s="8">
        <v>0.23784260440223226</v>
      </c>
    </row>
    <row r="2354" spans="1:22" x14ac:dyDescent="0.3">
      <c r="A2354" s="1">
        <v>45766</v>
      </c>
      <c r="B2354" s="2">
        <v>0.94722222222222219</v>
      </c>
      <c r="C2354" t="s">
        <v>34</v>
      </c>
      <c r="D2354" t="s">
        <v>18</v>
      </c>
      <c r="E2354" t="s">
        <v>2049</v>
      </c>
      <c r="F2354" t="s">
        <v>20</v>
      </c>
      <c r="G2354" t="s">
        <v>62</v>
      </c>
      <c r="H2354" t="s">
        <v>63</v>
      </c>
      <c r="I2354" t="s">
        <v>31</v>
      </c>
      <c r="J2354" t="s">
        <v>32</v>
      </c>
      <c r="K2354" t="s">
        <v>33</v>
      </c>
      <c r="L2354">
        <v>0</v>
      </c>
      <c r="M2354">
        <v>18</v>
      </c>
      <c r="N2354">
        <v>162</v>
      </c>
      <c r="O2354">
        <v>0</v>
      </c>
      <c r="P2354">
        <v>5</v>
      </c>
      <c r="Q2354">
        <v>21</v>
      </c>
      <c r="R2354">
        <f>SUM(Table1[[#This Row],[FIRST_CLASS_SEATS]:[ECONOMY_SEATS]])</f>
        <v>180</v>
      </c>
      <c r="S2354" s="5">
        <f>(Table1[[#This Row],[TIER1_ELIGIBLE_PAX]]/Table1[[#This Row],[TOTAL_PAX]])</f>
        <v>0</v>
      </c>
      <c r="T2354" s="5">
        <f>(Table1[[#This Row],[TIER2_ELIGIBLE_PAX]]/Table1[[#This Row],[TOTAL_PAX]])</f>
        <v>2.7777777777777776E-2</v>
      </c>
      <c r="U2354" s="5">
        <f>(Table1[[#This Row],[TIER3_ELIGIBLE_PAX]]/Table1[[#This Row],[TOTAL_PAX]])</f>
        <v>0.11666666666666667</v>
      </c>
      <c r="V2354" s="8">
        <v>0.23802260923668062</v>
      </c>
    </row>
    <row r="2355" spans="1:22" x14ac:dyDescent="0.3">
      <c r="A2355" s="1">
        <v>45787</v>
      </c>
      <c r="B2355" s="2">
        <v>0.77986111111111112</v>
      </c>
      <c r="C2355" t="s">
        <v>34</v>
      </c>
      <c r="D2355" t="s">
        <v>18</v>
      </c>
      <c r="E2355" t="s">
        <v>4403</v>
      </c>
      <c r="F2355" t="s">
        <v>20</v>
      </c>
      <c r="G2355" t="s">
        <v>29</v>
      </c>
      <c r="H2355" t="s">
        <v>30</v>
      </c>
      <c r="I2355" t="s">
        <v>31</v>
      </c>
      <c r="J2355" t="s">
        <v>32</v>
      </c>
      <c r="K2355" t="s">
        <v>33</v>
      </c>
      <c r="L2355">
        <v>0</v>
      </c>
      <c r="M2355">
        <v>5</v>
      </c>
      <c r="N2355">
        <v>175</v>
      </c>
      <c r="O2355">
        <v>1</v>
      </c>
      <c r="P2355">
        <v>14</v>
      </c>
      <c r="Q2355">
        <v>47</v>
      </c>
      <c r="R2355">
        <f>SUM(Table1[[#This Row],[FIRST_CLASS_SEATS]:[ECONOMY_SEATS]])</f>
        <v>180</v>
      </c>
      <c r="S2355" s="5">
        <f>(Table1[[#This Row],[TIER1_ELIGIBLE_PAX]]/Table1[[#This Row],[TOTAL_PAX]])</f>
        <v>5.5555555555555558E-3</v>
      </c>
      <c r="T2355" s="5">
        <f>(Table1[[#This Row],[TIER2_ELIGIBLE_PAX]]/Table1[[#This Row],[TOTAL_PAX]])</f>
        <v>7.7777777777777779E-2</v>
      </c>
      <c r="U2355" s="5">
        <f>(Table1[[#This Row],[TIER3_ELIGIBLE_PAX]]/Table1[[#This Row],[TOTAL_PAX]])</f>
        <v>0.26111111111111113</v>
      </c>
      <c r="V2355" s="8">
        <v>0.23822754715363403</v>
      </c>
    </row>
    <row r="2356" spans="1:22" x14ac:dyDescent="0.3">
      <c r="A2356" s="1">
        <v>45830</v>
      </c>
      <c r="B2356" s="2">
        <v>0.47986111111111113</v>
      </c>
      <c r="C2356" t="s">
        <v>26</v>
      </c>
      <c r="D2356" t="s">
        <v>18</v>
      </c>
      <c r="E2356" t="s">
        <v>1566</v>
      </c>
      <c r="F2356" t="s">
        <v>20</v>
      </c>
      <c r="G2356" t="s">
        <v>71</v>
      </c>
      <c r="H2356" t="s">
        <v>22</v>
      </c>
      <c r="I2356" t="s">
        <v>23</v>
      </c>
      <c r="J2356" t="s">
        <v>24</v>
      </c>
      <c r="K2356" t="s">
        <v>59</v>
      </c>
      <c r="L2356">
        <v>8</v>
      </c>
      <c r="M2356">
        <v>48</v>
      </c>
      <c r="N2356">
        <v>200</v>
      </c>
      <c r="O2356">
        <v>0</v>
      </c>
      <c r="P2356">
        <v>10</v>
      </c>
      <c r="Q2356">
        <v>36</v>
      </c>
      <c r="R2356">
        <f>SUM(Table1[[#This Row],[FIRST_CLASS_SEATS]:[ECONOMY_SEATS]])</f>
        <v>256</v>
      </c>
      <c r="S2356" s="5">
        <f>(Table1[[#This Row],[TIER1_ELIGIBLE_PAX]]/Table1[[#This Row],[TOTAL_PAX]])</f>
        <v>0</v>
      </c>
      <c r="T2356" s="5">
        <f>(Table1[[#This Row],[TIER2_ELIGIBLE_PAX]]/Table1[[#This Row],[TOTAL_PAX]])</f>
        <v>3.90625E-2</v>
      </c>
      <c r="U2356" s="5">
        <f>(Table1[[#This Row],[TIER3_ELIGIBLE_PAX]]/Table1[[#This Row],[TOTAL_PAX]])</f>
        <v>0.140625</v>
      </c>
      <c r="V2356" s="8">
        <v>0.23822963235356587</v>
      </c>
    </row>
    <row r="2357" spans="1:22" x14ac:dyDescent="0.3">
      <c r="A2357" s="1">
        <v>45890</v>
      </c>
      <c r="B2357" s="2">
        <v>0.41875000000000001</v>
      </c>
      <c r="C2357" t="s">
        <v>26</v>
      </c>
      <c r="D2357" t="s">
        <v>18</v>
      </c>
      <c r="E2357" t="s">
        <v>1306</v>
      </c>
      <c r="F2357" t="s">
        <v>20</v>
      </c>
      <c r="G2357" t="s">
        <v>76</v>
      </c>
      <c r="H2357" t="s">
        <v>77</v>
      </c>
      <c r="I2357" t="s">
        <v>78</v>
      </c>
      <c r="J2357" t="s">
        <v>24</v>
      </c>
      <c r="K2357" t="s">
        <v>25</v>
      </c>
      <c r="L2357">
        <v>0</v>
      </c>
      <c r="M2357">
        <v>32</v>
      </c>
      <c r="N2357">
        <v>304</v>
      </c>
      <c r="O2357">
        <v>0</v>
      </c>
      <c r="P2357">
        <v>6</v>
      </c>
      <c r="Q2357">
        <v>24</v>
      </c>
      <c r="R2357">
        <f>SUM(Table1[[#This Row],[FIRST_CLASS_SEATS]:[ECONOMY_SEATS]])</f>
        <v>336</v>
      </c>
      <c r="S2357" s="5">
        <f>(Table1[[#This Row],[TIER1_ELIGIBLE_PAX]]/Table1[[#This Row],[TOTAL_PAX]])</f>
        <v>0</v>
      </c>
      <c r="T2357" s="5">
        <f>(Table1[[#This Row],[TIER2_ELIGIBLE_PAX]]/Table1[[#This Row],[TOTAL_PAX]])</f>
        <v>1.7857142857142856E-2</v>
      </c>
      <c r="U2357" s="5">
        <f>(Table1[[#This Row],[TIER3_ELIGIBLE_PAX]]/Table1[[#This Row],[TOTAL_PAX]])</f>
        <v>7.1428571428571425E-2</v>
      </c>
      <c r="V2357" s="8">
        <v>0.238325769547862</v>
      </c>
    </row>
    <row r="2358" spans="1:22" x14ac:dyDescent="0.3">
      <c r="A2358" s="1">
        <v>45786</v>
      </c>
      <c r="B2358" s="2">
        <v>0.3888888888888889</v>
      </c>
      <c r="C2358" t="s">
        <v>26</v>
      </c>
      <c r="D2358" t="s">
        <v>18</v>
      </c>
      <c r="E2358" t="s">
        <v>1155</v>
      </c>
      <c r="F2358" t="s">
        <v>20</v>
      </c>
      <c r="G2358" t="s">
        <v>99</v>
      </c>
      <c r="H2358" t="s">
        <v>74</v>
      </c>
      <c r="I2358" t="s">
        <v>31</v>
      </c>
      <c r="J2358" t="s">
        <v>32</v>
      </c>
      <c r="K2358" t="s">
        <v>33</v>
      </c>
      <c r="L2358">
        <v>0</v>
      </c>
      <c r="M2358">
        <v>8</v>
      </c>
      <c r="N2358">
        <v>172</v>
      </c>
      <c r="O2358">
        <v>0</v>
      </c>
      <c r="P2358">
        <v>20</v>
      </c>
      <c r="Q2358">
        <v>66</v>
      </c>
      <c r="R2358">
        <f>SUM(Table1[[#This Row],[FIRST_CLASS_SEATS]:[ECONOMY_SEATS]])</f>
        <v>180</v>
      </c>
      <c r="S2358" s="5">
        <f>(Table1[[#This Row],[TIER1_ELIGIBLE_PAX]]/Table1[[#This Row],[TOTAL_PAX]])</f>
        <v>0</v>
      </c>
      <c r="T2358" s="5">
        <f>(Table1[[#This Row],[TIER2_ELIGIBLE_PAX]]/Table1[[#This Row],[TOTAL_PAX]])</f>
        <v>0.1111111111111111</v>
      </c>
      <c r="U2358" s="5">
        <f>(Table1[[#This Row],[TIER3_ELIGIBLE_PAX]]/Table1[[#This Row],[TOTAL_PAX]])</f>
        <v>0.36666666666666664</v>
      </c>
      <c r="V2358" s="8">
        <v>0.23858470113675989</v>
      </c>
    </row>
    <row r="2359" spans="1:22" x14ac:dyDescent="0.3">
      <c r="A2359" s="1">
        <v>45946</v>
      </c>
      <c r="B2359" s="2">
        <v>0.94652777777777775</v>
      </c>
      <c r="C2359" t="s">
        <v>34</v>
      </c>
      <c r="D2359" t="s">
        <v>18</v>
      </c>
      <c r="E2359" t="s">
        <v>1330</v>
      </c>
      <c r="F2359" t="s">
        <v>20</v>
      </c>
      <c r="G2359" t="s">
        <v>21</v>
      </c>
      <c r="H2359" t="s">
        <v>22</v>
      </c>
      <c r="I2359" t="s">
        <v>23</v>
      </c>
      <c r="J2359" t="s">
        <v>24</v>
      </c>
      <c r="K2359" t="s">
        <v>47</v>
      </c>
      <c r="L2359">
        <v>0</v>
      </c>
      <c r="M2359">
        <v>56</v>
      </c>
      <c r="N2359">
        <v>275</v>
      </c>
      <c r="O2359">
        <v>1</v>
      </c>
      <c r="P2359">
        <v>13</v>
      </c>
      <c r="Q2359">
        <v>44</v>
      </c>
      <c r="R2359">
        <f>SUM(Table1[[#This Row],[FIRST_CLASS_SEATS]:[ECONOMY_SEATS]])</f>
        <v>331</v>
      </c>
      <c r="S2359" s="5">
        <f>(Table1[[#This Row],[TIER1_ELIGIBLE_PAX]]/Table1[[#This Row],[TOTAL_PAX]])</f>
        <v>3.0211480362537764E-3</v>
      </c>
      <c r="T2359" s="5">
        <f>(Table1[[#This Row],[TIER2_ELIGIBLE_PAX]]/Table1[[#This Row],[TOTAL_PAX]])</f>
        <v>3.9274924471299093E-2</v>
      </c>
      <c r="U2359" s="5">
        <f>(Table1[[#This Row],[TIER3_ELIGIBLE_PAX]]/Table1[[#This Row],[TOTAL_PAX]])</f>
        <v>0.13293051359516617</v>
      </c>
      <c r="V2359" s="8">
        <v>0.23860955671307837</v>
      </c>
    </row>
    <row r="2360" spans="1:22" x14ac:dyDescent="0.3">
      <c r="A2360" s="1">
        <v>45932</v>
      </c>
      <c r="B2360" s="2">
        <v>0.69722222222222219</v>
      </c>
      <c r="C2360" t="s">
        <v>17</v>
      </c>
      <c r="D2360" t="s">
        <v>18</v>
      </c>
      <c r="E2360" t="s">
        <v>347</v>
      </c>
      <c r="F2360" t="s">
        <v>20</v>
      </c>
      <c r="G2360" t="s">
        <v>99</v>
      </c>
      <c r="H2360" t="s">
        <v>74</v>
      </c>
      <c r="I2360" t="s">
        <v>31</v>
      </c>
      <c r="J2360" t="s">
        <v>32</v>
      </c>
      <c r="K2360" t="s">
        <v>33</v>
      </c>
      <c r="L2360">
        <v>0</v>
      </c>
      <c r="M2360">
        <v>12</v>
      </c>
      <c r="N2360">
        <v>168</v>
      </c>
      <c r="O2360">
        <v>1</v>
      </c>
      <c r="P2360">
        <v>9</v>
      </c>
      <c r="Q2360">
        <v>33</v>
      </c>
      <c r="R2360">
        <f>SUM(Table1[[#This Row],[FIRST_CLASS_SEATS]:[ECONOMY_SEATS]])</f>
        <v>180</v>
      </c>
      <c r="S2360" s="5">
        <f>(Table1[[#This Row],[TIER1_ELIGIBLE_PAX]]/Table1[[#This Row],[TOTAL_PAX]])</f>
        <v>5.5555555555555558E-3</v>
      </c>
      <c r="T2360" s="5">
        <f>(Table1[[#This Row],[TIER2_ELIGIBLE_PAX]]/Table1[[#This Row],[TOTAL_PAX]])</f>
        <v>0.05</v>
      </c>
      <c r="U2360" s="5">
        <f>(Table1[[#This Row],[TIER3_ELIGIBLE_PAX]]/Table1[[#This Row],[TOTAL_PAX]])</f>
        <v>0.18333333333333332</v>
      </c>
      <c r="V2360" s="8">
        <v>0.23884904827386511</v>
      </c>
    </row>
    <row r="2361" spans="1:22" x14ac:dyDescent="0.3">
      <c r="A2361" s="1">
        <v>45886</v>
      </c>
      <c r="B2361" s="2">
        <v>0.48333333333333334</v>
      </c>
      <c r="C2361" t="s">
        <v>26</v>
      </c>
      <c r="D2361" t="s">
        <v>18</v>
      </c>
      <c r="E2361" t="s">
        <v>1580</v>
      </c>
      <c r="F2361" t="s">
        <v>20</v>
      </c>
      <c r="G2361" t="s">
        <v>99</v>
      </c>
      <c r="H2361" t="s">
        <v>74</v>
      </c>
      <c r="I2361" t="s">
        <v>31</v>
      </c>
      <c r="J2361" t="s">
        <v>32</v>
      </c>
      <c r="K2361" t="s">
        <v>33</v>
      </c>
      <c r="L2361">
        <v>0</v>
      </c>
      <c r="M2361">
        <v>13</v>
      </c>
      <c r="N2361">
        <v>167</v>
      </c>
      <c r="O2361">
        <v>0</v>
      </c>
      <c r="P2361">
        <v>17</v>
      </c>
      <c r="Q2361">
        <v>55</v>
      </c>
      <c r="R2361">
        <f>SUM(Table1[[#This Row],[FIRST_CLASS_SEATS]:[ECONOMY_SEATS]])</f>
        <v>180</v>
      </c>
      <c r="S2361" s="5">
        <f>(Table1[[#This Row],[TIER1_ELIGIBLE_PAX]]/Table1[[#This Row],[TOTAL_PAX]])</f>
        <v>0</v>
      </c>
      <c r="T2361" s="5">
        <f>(Table1[[#This Row],[TIER2_ELIGIBLE_PAX]]/Table1[[#This Row],[TOTAL_PAX]])</f>
        <v>9.4444444444444442E-2</v>
      </c>
      <c r="U2361" s="5">
        <f>(Table1[[#This Row],[TIER3_ELIGIBLE_PAX]]/Table1[[#This Row],[TOTAL_PAX]])</f>
        <v>0.30555555555555558</v>
      </c>
      <c r="V2361" s="8">
        <v>0.23886745390319764</v>
      </c>
    </row>
    <row r="2362" spans="1:22" x14ac:dyDescent="0.3">
      <c r="A2362" s="1">
        <v>45864</v>
      </c>
      <c r="B2362" s="2">
        <v>0.70902777777777781</v>
      </c>
      <c r="C2362" t="s">
        <v>17</v>
      </c>
      <c r="D2362" t="s">
        <v>18</v>
      </c>
      <c r="E2362" t="s">
        <v>2363</v>
      </c>
      <c r="F2362" t="s">
        <v>20</v>
      </c>
      <c r="G2362" t="s">
        <v>124</v>
      </c>
      <c r="H2362" t="s">
        <v>22</v>
      </c>
      <c r="I2362" t="s">
        <v>23</v>
      </c>
      <c r="J2362" t="s">
        <v>24</v>
      </c>
      <c r="K2362" t="s">
        <v>59</v>
      </c>
      <c r="L2362">
        <v>8</v>
      </c>
      <c r="M2362">
        <v>42</v>
      </c>
      <c r="N2362">
        <v>166</v>
      </c>
      <c r="O2362">
        <v>0</v>
      </c>
      <c r="P2362">
        <v>11</v>
      </c>
      <c r="Q2362">
        <v>40</v>
      </c>
      <c r="R2362">
        <f>SUM(Table1[[#This Row],[FIRST_CLASS_SEATS]:[ECONOMY_SEATS]])</f>
        <v>216</v>
      </c>
      <c r="S2362" s="5">
        <f>(Table1[[#This Row],[TIER1_ELIGIBLE_PAX]]/Table1[[#This Row],[TOTAL_PAX]])</f>
        <v>0</v>
      </c>
      <c r="T2362" s="5">
        <f>(Table1[[#This Row],[TIER2_ELIGIBLE_PAX]]/Table1[[#This Row],[TOTAL_PAX]])</f>
        <v>5.0925925925925923E-2</v>
      </c>
      <c r="U2362" s="5">
        <f>(Table1[[#This Row],[TIER3_ELIGIBLE_PAX]]/Table1[[#This Row],[TOTAL_PAX]])</f>
        <v>0.18518518518518517</v>
      </c>
      <c r="V2362" s="8">
        <v>0.2389766338147189</v>
      </c>
    </row>
    <row r="2363" spans="1:22" x14ac:dyDescent="0.3">
      <c r="A2363" s="1">
        <v>45934</v>
      </c>
      <c r="B2363" s="2">
        <v>0.28402777777777777</v>
      </c>
      <c r="C2363" t="s">
        <v>26</v>
      </c>
      <c r="D2363" t="s">
        <v>18</v>
      </c>
      <c r="E2363" t="s">
        <v>1965</v>
      </c>
      <c r="F2363" t="s">
        <v>20</v>
      </c>
      <c r="G2363" t="s">
        <v>99</v>
      </c>
      <c r="H2363" t="s">
        <v>74</v>
      </c>
      <c r="I2363" t="s">
        <v>31</v>
      </c>
      <c r="J2363" t="s">
        <v>32</v>
      </c>
      <c r="K2363" t="s">
        <v>33</v>
      </c>
      <c r="L2363">
        <v>0</v>
      </c>
      <c r="M2363">
        <v>3</v>
      </c>
      <c r="N2363">
        <v>177</v>
      </c>
      <c r="O2363">
        <v>0</v>
      </c>
      <c r="P2363">
        <v>5</v>
      </c>
      <c r="Q2363">
        <v>21</v>
      </c>
      <c r="R2363">
        <f>SUM(Table1[[#This Row],[FIRST_CLASS_SEATS]:[ECONOMY_SEATS]])</f>
        <v>180</v>
      </c>
      <c r="S2363" s="5">
        <f>(Table1[[#This Row],[TIER1_ELIGIBLE_PAX]]/Table1[[#This Row],[TOTAL_PAX]])</f>
        <v>0</v>
      </c>
      <c r="T2363" s="5">
        <f>(Table1[[#This Row],[TIER2_ELIGIBLE_PAX]]/Table1[[#This Row],[TOTAL_PAX]])</f>
        <v>2.7777777777777776E-2</v>
      </c>
      <c r="U2363" s="5">
        <f>(Table1[[#This Row],[TIER3_ELIGIBLE_PAX]]/Table1[[#This Row],[TOTAL_PAX]])</f>
        <v>0.11666666666666667</v>
      </c>
      <c r="V2363" s="8">
        <v>0.23899969966650847</v>
      </c>
    </row>
    <row r="2364" spans="1:22" x14ac:dyDescent="0.3">
      <c r="A2364" s="1">
        <v>45791</v>
      </c>
      <c r="B2364" s="2">
        <v>0.43194444444444446</v>
      </c>
      <c r="C2364" t="s">
        <v>26</v>
      </c>
      <c r="D2364" t="s">
        <v>18</v>
      </c>
      <c r="E2364" t="s">
        <v>1105</v>
      </c>
      <c r="F2364" t="s">
        <v>20</v>
      </c>
      <c r="G2364" t="s">
        <v>46</v>
      </c>
      <c r="H2364" t="s">
        <v>22</v>
      </c>
      <c r="I2364" t="s">
        <v>23</v>
      </c>
      <c r="J2364" t="s">
        <v>24</v>
      </c>
      <c r="K2364" t="s">
        <v>59</v>
      </c>
      <c r="L2364">
        <v>8</v>
      </c>
      <c r="M2364">
        <v>48</v>
      </c>
      <c r="N2364">
        <v>200</v>
      </c>
      <c r="O2364">
        <v>1</v>
      </c>
      <c r="P2364">
        <v>2</v>
      </c>
      <c r="Q2364">
        <v>14</v>
      </c>
      <c r="R2364">
        <f>SUM(Table1[[#This Row],[FIRST_CLASS_SEATS]:[ECONOMY_SEATS]])</f>
        <v>256</v>
      </c>
      <c r="S2364" s="5">
        <f>(Table1[[#This Row],[TIER1_ELIGIBLE_PAX]]/Table1[[#This Row],[TOTAL_PAX]])</f>
        <v>3.90625E-3</v>
      </c>
      <c r="T2364" s="5">
        <f>(Table1[[#This Row],[TIER2_ELIGIBLE_PAX]]/Table1[[#This Row],[TOTAL_PAX]])</f>
        <v>7.8125E-3</v>
      </c>
      <c r="U2364" s="5">
        <f>(Table1[[#This Row],[TIER3_ELIGIBLE_PAX]]/Table1[[#This Row],[TOTAL_PAX]])</f>
        <v>5.46875E-2</v>
      </c>
      <c r="V2364" s="8">
        <v>0.23921408940462019</v>
      </c>
    </row>
    <row r="2365" spans="1:22" x14ac:dyDescent="0.3">
      <c r="A2365" s="1">
        <v>45781</v>
      </c>
      <c r="B2365" s="2">
        <v>0.58402777777777781</v>
      </c>
      <c r="C2365" t="s">
        <v>17</v>
      </c>
      <c r="D2365" t="s">
        <v>18</v>
      </c>
      <c r="E2365" t="s">
        <v>2745</v>
      </c>
      <c r="F2365" t="s">
        <v>20</v>
      </c>
      <c r="G2365" t="s">
        <v>56</v>
      </c>
      <c r="H2365" t="s">
        <v>57</v>
      </c>
      <c r="I2365" t="s">
        <v>58</v>
      </c>
      <c r="J2365" t="s">
        <v>24</v>
      </c>
      <c r="K2365" t="s">
        <v>59</v>
      </c>
      <c r="L2365">
        <v>8</v>
      </c>
      <c r="M2365">
        <v>42</v>
      </c>
      <c r="N2365">
        <v>166</v>
      </c>
      <c r="O2365">
        <v>0</v>
      </c>
      <c r="P2365">
        <v>1</v>
      </c>
      <c r="Q2365">
        <v>12</v>
      </c>
      <c r="R2365">
        <f>SUM(Table1[[#This Row],[FIRST_CLASS_SEATS]:[ECONOMY_SEATS]])</f>
        <v>216</v>
      </c>
      <c r="S2365" s="5">
        <f>(Table1[[#This Row],[TIER1_ELIGIBLE_PAX]]/Table1[[#This Row],[TOTAL_PAX]])</f>
        <v>0</v>
      </c>
      <c r="T2365" s="5">
        <f>(Table1[[#This Row],[TIER2_ELIGIBLE_PAX]]/Table1[[#This Row],[TOTAL_PAX]])</f>
        <v>4.6296296296296294E-3</v>
      </c>
      <c r="U2365" s="5">
        <f>(Table1[[#This Row],[TIER3_ELIGIBLE_PAX]]/Table1[[#This Row],[TOTAL_PAX]])</f>
        <v>5.5555555555555552E-2</v>
      </c>
      <c r="V2365" s="8">
        <v>0.23932003929417789</v>
      </c>
    </row>
    <row r="2366" spans="1:22" x14ac:dyDescent="0.3">
      <c r="A2366" s="1">
        <v>45838</v>
      </c>
      <c r="B2366" s="2">
        <v>0.7416666666666667</v>
      </c>
      <c r="C2366" t="s">
        <v>17</v>
      </c>
      <c r="D2366" t="s">
        <v>18</v>
      </c>
      <c r="E2366" t="s">
        <v>3155</v>
      </c>
      <c r="F2366" t="s">
        <v>20</v>
      </c>
      <c r="G2366" t="s">
        <v>68</v>
      </c>
      <c r="H2366" t="s">
        <v>69</v>
      </c>
      <c r="I2366" t="s">
        <v>31</v>
      </c>
      <c r="J2366" t="s">
        <v>32</v>
      </c>
      <c r="K2366" t="s">
        <v>33</v>
      </c>
      <c r="L2366">
        <v>0</v>
      </c>
      <c r="M2366">
        <v>10</v>
      </c>
      <c r="N2366">
        <v>170</v>
      </c>
      <c r="O2366">
        <v>0</v>
      </c>
      <c r="P2366">
        <v>5</v>
      </c>
      <c r="Q2366">
        <v>23</v>
      </c>
      <c r="R2366">
        <f>SUM(Table1[[#This Row],[FIRST_CLASS_SEATS]:[ECONOMY_SEATS]])</f>
        <v>180</v>
      </c>
      <c r="S2366" s="5">
        <f>(Table1[[#This Row],[TIER1_ELIGIBLE_PAX]]/Table1[[#This Row],[TOTAL_PAX]])</f>
        <v>0</v>
      </c>
      <c r="T2366" s="5">
        <f>(Table1[[#This Row],[TIER2_ELIGIBLE_PAX]]/Table1[[#This Row],[TOTAL_PAX]])</f>
        <v>2.7777777777777776E-2</v>
      </c>
      <c r="U2366" s="5">
        <f>(Table1[[#This Row],[TIER3_ELIGIBLE_PAX]]/Table1[[#This Row],[TOTAL_PAX]])</f>
        <v>0.12777777777777777</v>
      </c>
      <c r="V2366" s="8">
        <v>0.23933186851142962</v>
      </c>
    </row>
    <row r="2367" spans="1:22" x14ac:dyDescent="0.3">
      <c r="A2367" s="1">
        <v>45895</v>
      </c>
      <c r="B2367" s="2">
        <v>0.27291666666666664</v>
      </c>
      <c r="C2367" t="s">
        <v>26</v>
      </c>
      <c r="D2367" t="s">
        <v>18</v>
      </c>
      <c r="E2367" t="s">
        <v>3008</v>
      </c>
      <c r="F2367" t="s">
        <v>20</v>
      </c>
      <c r="G2367" t="s">
        <v>73</v>
      </c>
      <c r="H2367" t="s">
        <v>74</v>
      </c>
      <c r="I2367" t="s">
        <v>31</v>
      </c>
      <c r="J2367" t="s">
        <v>32</v>
      </c>
      <c r="K2367" t="s">
        <v>33</v>
      </c>
      <c r="L2367">
        <v>0</v>
      </c>
      <c r="M2367">
        <v>3</v>
      </c>
      <c r="N2367">
        <v>177</v>
      </c>
      <c r="O2367">
        <v>0</v>
      </c>
      <c r="P2367">
        <v>16</v>
      </c>
      <c r="Q2367">
        <v>53</v>
      </c>
      <c r="R2367">
        <f>SUM(Table1[[#This Row],[FIRST_CLASS_SEATS]:[ECONOMY_SEATS]])</f>
        <v>180</v>
      </c>
      <c r="S2367" s="5">
        <f>(Table1[[#This Row],[TIER1_ELIGIBLE_PAX]]/Table1[[#This Row],[TOTAL_PAX]])</f>
        <v>0</v>
      </c>
      <c r="T2367" s="5">
        <f>(Table1[[#This Row],[TIER2_ELIGIBLE_PAX]]/Table1[[#This Row],[TOTAL_PAX]])</f>
        <v>8.8888888888888892E-2</v>
      </c>
      <c r="U2367" s="5">
        <f>(Table1[[#This Row],[TIER3_ELIGIBLE_PAX]]/Table1[[#This Row],[TOTAL_PAX]])</f>
        <v>0.29444444444444445</v>
      </c>
      <c r="V2367" s="8">
        <v>0.23949392790884227</v>
      </c>
    </row>
    <row r="2368" spans="1:22" x14ac:dyDescent="0.3">
      <c r="A2368" s="1">
        <v>45846</v>
      </c>
      <c r="B2368" s="2">
        <v>0.40902777777777777</v>
      </c>
      <c r="C2368" t="s">
        <v>26</v>
      </c>
      <c r="D2368" t="s">
        <v>18</v>
      </c>
      <c r="E2368" t="s">
        <v>3942</v>
      </c>
      <c r="F2368" t="s">
        <v>20</v>
      </c>
      <c r="G2368" t="s">
        <v>76</v>
      </c>
      <c r="H2368" t="s">
        <v>77</v>
      </c>
      <c r="I2368" t="s">
        <v>78</v>
      </c>
      <c r="J2368" t="s">
        <v>24</v>
      </c>
      <c r="K2368" t="s">
        <v>25</v>
      </c>
      <c r="L2368">
        <v>0</v>
      </c>
      <c r="M2368">
        <v>32</v>
      </c>
      <c r="N2368">
        <v>300</v>
      </c>
      <c r="O2368">
        <v>0</v>
      </c>
      <c r="P2368">
        <v>12</v>
      </c>
      <c r="Q2368">
        <v>41</v>
      </c>
      <c r="R2368">
        <f>SUM(Table1[[#This Row],[FIRST_CLASS_SEATS]:[ECONOMY_SEATS]])</f>
        <v>332</v>
      </c>
      <c r="S2368" s="5">
        <f>(Table1[[#This Row],[TIER1_ELIGIBLE_PAX]]/Table1[[#This Row],[TOTAL_PAX]])</f>
        <v>0</v>
      </c>
      <c r="T2368" s="5">
        <f>(Table1[[#This Row],[TIER2_ELIGIBLE_PAX]]/Table1[[#This Row],[TOTAL_PAX]])</f>
        <v>3.614457831325301E-2</v>
      </c>
      <c r="U2368" s="5">
        <f>(Table1[[#This Row],[TIER3_ELIGIBLE_PAX]]/Table1[[#This Row],[TOTAL_PAX]])</f>
        <v>0.12349397590361445</v>
      </c>
      <c r="V2368" s="8">
        <v>0.23959247527361915</v>
      </c>
    </row>
    <row r="2369" spans="1:22" x14ac:dyDescent="0.3">
      <c r="A2369" s="1">
        <v>45959</v>
      </c>
      <c r="B2369" s="2">
        <v>0.73958333333333337</v>
      </c>
      <c r="C2369" t="s">
        <v>17</v>
      </c>
      <c r="D2369" t="s">
        <v>18</v>
      </c>
      <c r="E2369" t="s">
        <v>550</v>
      </c>
      <c r="F2369" t="s">
        <v>20</v>
      </c>
      <c r="G2369" t="s">
        <v>29</v>
      </c>
      <c r="H2369" t="s">
        <v>30</v>
      </c>
      <c r="I2369" t="s">
        <v>31</v>
      </c>
      <c r="J2369" t="s">
        <v>32</v>
      </c>
      <c r="K2369" t="s">
        <v>33</v>
      </c>
      <c r="L2369">
        <v>0</v>
      </c>
      <c r="M2369">
        <v>7</v>
      </c>
      <c r="N2369">
        <v>173</v>
      </c>
      <c r="O2369">
        <v>1</v>
      </c>
      <c r="P2369">
        <v>11</v>
      </c>
      <c r="Q2369">
        <v>40</v>
      </c>
      <c r="R2369">
        <f>SUM(Table1[[#This Row],[FIRST_CLASS_SEATS]:[ECONOMY_SEATS]])</f>
        <v>180</v>
      </c>
      <c r="S2369" s="5">
        <f>(Table1[[#This Row],[TIER1_ELIGIBLE_PAX]]/Table1[[#This Row],[TOTAL_PAX]])</f>
        <v>5.5555555555555558E-3</v>
      </c>
      <c r="T2369" s="5">
        <f>(Table1[[#This Row],[TIER2_ELIGIBLE_PAX]]/Table1[[#This Row],[TOTAL_PAX]])</f>
        <v>6.1111111111111109E-2</v>
      </c>
      <c r="U2369" s="5">
        <f>(Table1[[#This Row],[TIER3_ELIGIBLE_PAX]]/Table1[[#This Row],[TOTAL_PAX]])</f>
        <v>0.22222222222222221</v>
      </c>
      <c r="V2369" s="8">
        <v>0.23961134032548514</v>
      </c>
    </row>
    <row r="2370" spans="1:22" x14ac:dyDescent="0.3">
      <c r="A2370" s="1">
        <v>45923</v>
      </c>
      <c r="B2370" s="2">
        <v>0.36736111111111114</v>
      </c>
      <c r="C2370" t="s">
        <v>26</v>
      </c>
      <c r="D2370" t="s">
        <v>18</v>
      </c>
      <c r="E2370" t="s">
        <v>1305</v>
      </c>
      <c r="F2370" t="s">
        <v>20</v>
      </c>
      <c r="G2370" t="s">
        <v>62</v>
      </c>
      <c r="H2370" t="s">
        <v>63</v>
      </c>
      <c r="I2370" t="s">
        <v>31</v>
      </c>
      <c r="J2370" t="s">
        <v>32</v>
      </c>
      <c r="K2370" t="s">
        <v>33</v>
      </c>
      <c r="L2370">
        <v>0</v>
      </c>
      <c r="M2370">
        <v>7</v>
      </c>
      <c r="N2370">
        <v>173</v>
      </c>
      <c r="O2370">
        <v>0</v>
      </c>
      <c r="P2370">
        <v>2</v>
      </c>
      <c r="Q2370">
        <v>15</v>
      </c>
      <c r="R2370">
        <f>SUM(Table1[[#This Row],[FIRST_CLASS_SEATS]:[ECONOMY_SEATS]])</f>
        <v>180</v>
      </c>
      <c r="S2370" s="5">
        <f>(Table1[[#This Row],[TIER1_ELIGIBLE_PAX]]/Table1[[#This Row],[TOTAL_PAX]])</f>
        <v>0</v>
      </c>
      <c r="T2370" s="5">
        <f>(Table1[[#This Row],[TIER2_ELIGIBLE_PAX]]/Table1[[#This Row],[TOTAL_PAX]])</f>
        <v>1.1111111111111112E-2</v>
      </c>
      <c r="U2370" s="5">
        <f>(Table1[[#This Row],[TIER3_ELIGIBLE_PAX]]/Table1[[#This Row],[TOTAL_PAX]])</f>
        <v>8.3333333333333329E-2</v>
      </c>
      <c r="V2370" s="8">
        <v>0.23966935227778674</v>
      </c>
    </row>
    <row r="2371" spans="1:22" x14ac:dyDescent="0.3">
      <c r="A2371" s="1">
        <v>45748</v>
      </c>
      <c r="B2371" s="2">
        <v>0.88611111111111107</v>
      </c>
      <c r="C2371" t="s">
        <v>34</v>
      </c>
      <c r="D2371" t="s">
        <v>18</v>
      </c>
      <c r="E2371" t="s">
        <v>5155</v>
      </c>
      <c r="F2371" t="s">
        <v>20</v>
      </c>
      <c r="G2371" t="s">
        <v>46</v>
      </c>
      <c r="H2371" t="s">
        <v>22</v>
      </c>
      <c r="I2371" t="s">
        <v>23</v>
      </c>
      <c r="J2371" t="s">
        <v>24</v>
      </c>
      <c r="K2371" t="s">
        <v>25</v>
      </c>
      <c r="L2371">
        <v>0</v>
      </c>
      <c r="M2371">
        <v>32</v>
      </c>
      <c r="N2371">
        <v>300</v>
      </c>
      <c r="O2371">
        <v>0</v>
      </c>
      <c r="P2371">
        <v>11</v>
      </c>
      <c r="Q2371">
        <v>41</v>
      </c>
      <c r="R2371">
        <f>SUM(Table1[[#This Row],[FIRST_CLASS_SEATS]:[ECONOMY_SEATS]])</f>
        <v>332</v>
      </c>
      <c r="S2371" s="5">
        <f>(Table1[[#This Row],[TIER1_ELIGIBLE_PAX]]/Table1[[#This Row],[TOTAL_PAX]])</f>
        <v>0</v>
      </c>
      <c r="T2371" s="5">
        <f>(Table1[[#This Row],[TIER2_ELIGIBLE_PAX]]/Table1[[#This Row],[TOTAL_PAX]])</f>
        <v>3.313253012048193E-2</v>
      </c>
      <c r="U2371" s="5">
        <f>(Table1[[#This Row],[TIER3_ELIGIBLE_PAX]]/Table1[[#This Row],[TOTAL_PAX]])</f>
        <v>0.12349397590361445</v>
      </c>
      <c r="V2371" s="8">
        <v>0.2397663418712811</v>
      </c>
    </row>
    <row r="2372" spans="1:22" x14ac:dyDescent="0.3">
      <c r="A2372" s="1">
        <v>45943</v>
      </c>
      <c r="B2372" s="2">
        <v>0.64930555555555558</v>
      </c>
      <c r="C2372" t="s">
        <v>17</v>
      </c>
      <c r="D2372" t="s">
        <v>18</v>
      </c>
      <c r="E2372" t="s">
        <v>3606</v>
      </c>
      <c r="F2372" t="s">
        <v>20</v>
      </c>
      <c r="G2372" t="s">
        <v>29</v>
      </c>
      <c r="H2372" t="s">
        <v>30</v>
      </c>
      <c r="I2372" t="s">
        <v>31</v>
      </c>
      <c r="J2372" t="s">
        <v>32</v>
      </c>
      <c r="K2372" t="s">
        <v>33</v>
      </c>
      <c r="L2372">
        <v>0</v>
      </c>
      <c r="M2372">
        <v>19</v>
      </c>
      <c r="N2372">
        <v>161</v>
      </c>
      <c r="O2372">
        <v>0</v>
      </c>
      <c r="P2372">
        <v>3</v>
      </c>
      <c r="Q2372">
        <v>18</v>
      </c>
      <c r="R2372">
        <f>SUM(Table1[[#This Row],[FIRST_CLASS_SEATS]:[ECONOMY_SEATS]])</f>
        <v>180</v>
      </c>
      <c r="S2372" s="5">
        <f>(Table1[[#This Row],[TIER1_ELIGIBLE_PAX]]/Table1[[#This Row],[TOTAL_PAX]])</f>
        <v>0</v>
      </c>
      <c r="T2372" s="5">
        <f>(Table1[[#This Row],[TIER2_ELIGIBLE_PAX]]/Table1[[#This Row],[TOTAL_PAX]])</f>
        <v>1.6666666666666666E-2</v>
      </c>
      <c r="U2372" s="5">
        <f>(Table1[[#This Row],[TIER3_ELIGIBLE_PAX]]/Table1[[#This Row],[TOTAL_PAX]])</f>
        <v>0.1</v>
      </c>
      <c r="V2372" s="8">
        <v>0.23981647272237627</v>
      </c>
    </row>
    <row r="2373" spans="1:22" x14ac:dyDescent="0.3">
      <c r="A2373" s="1">
        <v>45769</v>
      </c>
      <c r="B2373" s="2">
        <v>0.40833333333333333</v>
      </c>
      <c r="C2373" t="s">
        <v>26</v>
      </c>
      <c r="D2373" t="s">
        <v>18</v>
      </c>
      <c r="E2373" t="s">
        <v>3613</v>
      </c>
      <c r="F2373" t="s">
        <v>20</v>
      </c>
      <c r="G2373" t="s">
        <v>99</v>
      </c>
      <c r="H2373" t="s">
        <v>74</v>
      </c>
      <c r="I2373" t="s">
        <v>31</v>
      </c>
      <c r="J2373" t="s">
        <v>32</v>
      </c>
      <c r="K2373" t="s">
        <v>33</v>
      </c>
      <c r="L2373">
        <v>0</v>
      </c>
      <c r="M2373">
        <v>6</v>
      </c>
      <c r="N2373">
        <v>174</v>
      </c>
      <c r="O2373">
        <v>0</v>
      </c>
      <c r="P2373">
        <v>4</v>
      </c>
      <c r="Q2373">
        <v>19</v>
      </c>
      <c r="R2373">
        <f>SUM(Table1[[#This Row],[FIRST_CLASS_SEATS]:[ECONOMY_SEATS]])</f>
        <v>180</v>
      </c>
      <c r="S2373" s="5">
        <f>(Table1[[#This Row],[TIER1_ELIGIBLE_PAX]]/Table1[[#This Row],[TOTAL_PAX]])</f>
        <v>0</v>
      </c>
      <c r="T2373" s="5">
        <f>(Table1[[#This Row],[TIER2_ELIGIBLE_PAX]]/Table1[[#This Row],[TOTAL_PAX]])</f>
        <v>2.2222222222222223E-2</v>
      </c>
      <c r="U2373" s="5">
        <f>(Table1[[#This Row],[TIER3_ELIGIBLE_PAX]]/Table1[[#This Row],[TOTAL_PAX]])</f>
        <v>0.10555555555555556</v>
      </c>
      <c r="V2373" s="8">
        <v>0.24003341424039792</v>
      </c>
    </row>
    <row r="2374" spans="1:22" x14ac:dyDescent="0.3">
      <c r="A2374" s="1">
        <v>45774</v>
      </c>
      <c r="B2374" s="2">
        <v>0.92152777777777772</v>
      </c>
      <c r="C2374" t="s">
        <v>34</v>
      </c>
      <c r="D2374" t="s">
        <v>18</v>
      </c>
      <c r="E2374" t="s">
        <v>725</v>
      </c>
      <c r="F2374" t="s">
        <v>20</v>
      </c>
      <c r="G2374" t="s">
        <v>46</v>
      </c>
      <c r="H2374" t="s">
        <v>22</v>
      </c>
      <c r="I2374" t="s">
        <v>23</v>
      </c>
      <c r="J2374" t="s">
        <v>24</v>
      </c>
      <c r="K2374" t="s">
        <v>80</v>
      </c>
      <c r="L2374">
        <v>14</v>
      </c>
      <c r="M2374">
        <v>97</v>
      </c>
      <c r="N2374">
        <v>358</v>
      </c>
      <c r="O2374">
        <v>1</v>
      </c>
      <c r="P2374">
        <v>8</v>
      </c>
      <c r="Q2374">
        <v>31</v>
      </c>
      <c r="R2374">
        <f>SUM(Table1[[#This Row],[FIRST_CLASS_SEATS]:[ECONOMY_SEATS]])</f>
        <v>469</v>
      </c>
      <c r="S2374" s="5">
        <f>(Table1[[#This Row],[TIER1_ELIGIBLE_PAX]]/Table1[[#This Row],[TOTAL_PAX]])</f>
        <v>2.1321961620469083E-3</v>
      </c>
      <c r="T2374" s="5">
        <f>(Table1[[#This Row],[TIER2_ELIGIBLE_PAX]]/Table1[[#This Row],[TOTAL_PAX]])</f>
        <v>1.7057569296375266E-2</v>
      </c>
      <c r="U2374" s="5">
        <f>(Table1[[#This Row],[TIER3_ELIGIBLE_PAX]]/Table1[[#This Row],[TOTAL_PAX]])</f>
        <v>6.6098081023454158E-2</v>
      </c>
      <c r="V2374" s="8">
        <v>0.24010800121977871</v>
      </c>
    </row>
    <row r="2375" spans="1:22" x14ac:dyDescent="0.3">
      <c r="A2375" s="1">
        <v>45783</v>
      </c>
      <c r="B2375" s="2">
        <v>0.34027777777777779</v>
      </c>
      <c r="C2375" t="s">
        <v>26</v>
      </c>
      <c r="D2375" t="s">
        <v>18</v>
      </c>
      <c r="E2375" t="s">
        <v>3628</v>
      </c>
      <c r="F2375" t="s">
        <v>20</v>
      </c>
      <c r="G2375" t="s">
        <v>71</v>
      </c>
      <c r="H2375" t="s">
        <v>22</v>
      </c>
      <c r="I2375" t="s">
        <v>23</v>
      </c>
      <c r="J2375" t="s">
        <v>24</v>
      </c>
      <c r="K2375" t="s">
        <v>47</v>
      </c>
      <c r="L2375">
        <v>0</v>
      </c>
      <c r="M2375">
        <v>56</v>
      </c>
      <c r="N2375">
        <v>275</v>
      </c>
      <c r="O2375">
        <v>1</v>
      </c>
      <c r="P2375">
        <v>19</v>
      </c>
      <c r="Q2375">
        <v>63</v>
      </c>
      <c r="R2375">
        <f>SUM(Table1[[#This Row],[FIRST_CLASS_SEATS]:[ECONOMY_SEATS]])</f>
        <v>331</v>
      </c>
      <c r="S2375" s="5">
        <f>(Table1[[#This Row],[TIER1_ELIGIBLE_PAX]]/Table1[[#This Row],[TOTAL_PAX]])</f>
        <v>3.0211480362537764E-3</v>
      </c>
      <c r="T2375" s="5">
        <f>(Table1[[#This Row],[TIER2_ELIGIBLE_PAX]]/Table1[[#This Row],[TOTAL_PAX]])</f>
        <v>5.7401812688821753E-2</v>
      </c>
      <c r="U2375" s="5">
        <f>(Table1[[#This Row],[TIER3_ELIGIBLE_PAX]]/Table1[[#This Row],[TOTAL_PAX]])</f>
        <v>0.19033232628398791</v>
      </c>
      <c r="V2375" s="8">
        <v>0.24021026856337147</v>
      </c>
    </row>
    <row r="2376" spans="1:22" x14ac:dyDescent="0.3">
      <c r="A2376" s="1">
        <v>45817</v>
      </c>
      <c r="B2376" s="2">
        <v>0.42083333333333334</v>
      </c>
      <c r="C2376" t="s">
        <v>26</v>
      </c>
      <c r="D2376" t="s">
        <v>18</v>
      </c>
      <c r="E2376" t="s">
        <v>1589</v>
      </c>
      <c r="F2376" t="s">
        <v>20</v>
      </c>
      <c r="G2376" t="s">
        <v>99</v>
      </c>
      <c r="H2376" t="s">
        <v>74</v>
      </c>
      <c r="I2376" t="s">
        <v>31</v>
      </c>
      <c r="J2376" t="s">
        <v>32</v>
      </c>
      <c r="K2376" t="s">
        <v>33</v>
      </c>
      <c r="L2376">
        <v>0</v>
      </c>
      <c r="M2376">
        <v>14</v>
      </c>
      <c r="N2376">
        <v>166</v>
      </c>
      <c r="O2376">
        <v>1</v>
      </c>
      <c r="P2376">
        <v>18</v>
      </c>
      <c r="Q2376">
        <v>59</v>
      </c>
      <c r="R2376">
        <f>SUM(Table1[[#This Row],[FIRST_CLASS_SEATS]:[ECONOMY_SEATS]])</f>
        <v>180</v>
      </c>
      <c r="S2376" s="5">
        <f>(Table1[[#This Row],[TIER1_ELIGIBLE_PAX]]/Table1[[#This Row],[TOTAL_PAX]])</f>
        <v>5.5555555555555558E-3</v>
      </c>
      <c r="T2376" s="5">
        <f>(Table1[[#This Row],[TIER2_ELIGIBLE_PAX]]/Table1[[#This Row],[TOTAL_PAX]])</f>
        <v>0.1</v>
      </c>
      <c r="U2376" s="5">
        <f>(Table1[[#This Row],[TIER3_ELIGIBLE_PAX]]/Table1[[#This Row],[TOTAL_PAX]])</f>
        <v>0.32777777777777778</v>
      </c>
      <c r="V2376" s="8">
        <v>0.24026905030143975</v>
      </c>
    </row>
    <row r="2377" spans="1:22" x14ac:dyDescent="0.3">
      <c r="A2377" s="1">
        <v>45886</v>
      </c>
      <c r="B2377" s="2">
        <v>0.67708333333333337</v>
      </c>
      <c r="C2377" t="s">
        <v>17</v>
      </c>
      <c r="D2377" t="s">
        <v>18</v>
      </c>
      <c r="E2377" t="s">
        <v>1923</v>
      </c>
      <c r="F2377" t="s">
        <v>20</v>
      </c>
      <c r="G2377" t="s">
        <v>76</v>
      </c>
      <c r="H2377" t="s">
        <v>77</v>
      </c>
      <c r="I2377" t="s">
        <v>78</v>
      </c>
      <c r="J2377" t="s">
        <v>24</v>
      </c>
      <c r="K2377" t="s">
        <v>80</v>
      </c>
      <c r="L2377">
        <v>14</v>
      </c>
      <c r="M2377">
        <v>97</v>
      </c>
      <c r="N2377">
        <v>358</v>
      </c>
      <c r="O2377">
        <v>1</v>
      </c>
      <c r="P2377">
        <v>7</v>
      </c>
      <c r="Q2377">
        <v>28</v>
      </c>
      <c r="R2377">
        <f>SUM(Table1[[#This Row],[FIRST_CLASS_SEATS]:[ECONOMY_SEATS]])</f>
        <v>469</v>
      </c>
      <c r="S2377" s="5">
        <f>(Table1[[#This Row],[TIER1_ELIGIBLE_PAX]]/Table1[[#This Row],[TOTAL_PAX]])</f>
        <v>2.1321961620469083E-3</v>
      </c>
      <c r="T2377" s="5">
        <f>(Table1[[#This Row],[TIER2_ELIGIBLE_PAX]]/Table1[[#This Row],[TOTAL_PAX]])</f>
        <v>1.4925373134328358E-2</v>
      </c>
      <c r="U2377" s="5">
        <f>(Table1[[#This Row],[TIER3_ELIGIBLE_PAX]]/Table1[[#This Row],[TOTAL_PAX]])</f>
        <v>5.9701492537313432E-2</v>
      </c>
      <c r="V2377" s="8">
        <v>0.24035266391787236</v>
      </c>
    </row>
    <row r="2378" spans="1:22" x14ac:dyDescent="0.3">
      <c r="A2378" s="1">
        <v>45831</v>
      </c>
      <c r="B2378" s="2">
        <v>0.94791666666666663</v>
      </c>
      <c r="C2378" t="s">
        <v>34</v>
      </c>
      <c r="D2378" t="s">
        <v>18</v>
      </c>
      <c r="E2378" t="s">
        <v>266</v>
      </c>
      <c r="F2378" t="s">
        <v>20</v>
      </c>
      <c r="G2378" t="s">
        <v>54</v>
      </c>
      <c r="H2378" t="s">
        <v>30</v>
      </c>
      <c r="I2378" t="s">
        <v>31</v>
      </c>
      <c r="J2378" t="s">
        <v>32</v>
      </c>
      <c r="K2378" t="s">
        <v>33</v>
      </c>
      <c r="L2378">
        <v>0</v>
      </c>
      <c r="M2378">
        <v>4</v>
      </c>
      <c r="N2378">
        <v>176</v>
      </c>
      <c r="O2378">
        <v>0</v>
      </c>
      <c r="P2378">
        <v>10</v>
      </c>
      <c r="Q2378">
        <v>38</v>
      </c>
      <c r="R2378">
        <f>SUM(Table1[[#This Row],[FIRST_CLASS_SEATS]:[ECONOMY_SEATS]])</f>
        <v>180</v>
      </c>
      <c r="S2378" s="5">
        <f>(Table1[[#This Row],[TIER1_ELIGIBLE_PAX]]/Table1[[#This Row],[TOTAL_PAX]])</f>
        <v>0</v>
      </c>
      <c r="T2378" s="5">
        <f>(Table1[[#This Row],[TIER2_ELIGIBLE_PAX]]/Table1[[#This Row],[TOTAL_PAX]])</f>
        <v>5.5555555555555552E-2</v>
      </c>
      <c r="U2378" s="5">
        <f>(Table1[[#This Row],[TIER3_ELIGIBLE_PAX]]/Table1[[#This Row],[TOTAL_PAX]])</f>
        <v>0.21111111111111111</v>
      </c>
      <c r="V2378" s="8">
        <v>0.24040314309620447</v>
      </c>
    </row>
    <row r="2379" spans="1:22" x14ac:dyDescent="0.3">
      <c r="A2379" s="1">
        <v>45783</v>
      </c>
      <c r="B2379" s="2">
        <v>0.54722222222222228</v>
      </c>
      <c r="C2379" t="s">
        <v>48</v>
      </c>
      <c r="D2379" t="s">
        <v>18</v>
      </c>
      <c r="E2379" t="s">
        <v>4523</v>
      </c>
      <c r="F2379" t="s">
        <v>20</v>
      </c>
      <c r="G2379" t="s">
        <v>36</v>
      </c>
      <c r="H2379" t="s">
        <v>37</v>
      </c>
      <c r="I2379" t="s">
        <v>31</v>
      </c>
      <c r="J2379" t="s">
        <v>32</v>
      </c>
      <c r="K2379" t="s">
        <v>33</v>
      </c>
      <c r="L2379">
        <v>0</v>
      </c>
      <c r="M2379">
        <v>18</v>
      </c>
      <c r="N2379">
        <v>162</v>
      </c>
      <c r="O2379">
        <v>0</v>
      </c>
      <c r="P2379">
        <v>0</v>
      </c>
      <c r="Q2379">
        <v>7</v>
      </c>
      <c r="R2379">
        <f>SUM(Table1[[#This Row],[FIRST_CLASS_SEATS]:[ECONOMY_SEATS]])</f>
        <v>180</v>
      </c>
      <c r="S2379" s="5">
        <f>(Table1[[#This Row],[TIER1_ELIGIBLE_PAX]]/Table1[[#This Row],[TOTAL_PAX]])</f>
        <v>0</v>
      </c>
      <c r="T2379" s="5">
        <f>(Table1[[#This Row],[TIER2_ELIGIBLE_PAX]]/Table1[[#This Row],[TOTAL_PAX]])</f>
        <v>0</v>
      </c>
      <c r="U2379" s="5">
        <f>(Table1[[#This Row],[TIER3_ELIGIBLE_PAX]]/Table1[[#This Row],[TOTAL_PAX]])</f>
        <v>3.888888888888889E-2</v>
      </c>
      <c r="V2379" s="8">
        <v>0.24067097117528269</v>
      </c>
    </row>
    <row r="2380" spans="1:22" x14ac:dyDescent="0.3">
      <c r="A2380" s="1">
        <v>45806</v>
      </c>
      <c r="B2380" s="2">
        <v>0.89166666666666672</v>
      </c>
      <c r="C2380" t="s">
        <v>34</v>
      </c>
      <c r="D2380" t="s">
        <v>18</v>
      </c>
      <c r="E2380" t="s">
        <v>1932</v>
      </c>
      <c r="F2380" t="s">
        <v>20</v>
      </c>
      <c r="G2380" t="s">
        <v>124</v>
      </c>
      <c r="H2380" t="s">
        <v>22</v>
      </c>
      <c r="I2380" t="s">
        <v>23</v>
      </c>
      <c r="J2380" t="s">
        <v>24</v>
      </c>
      <c r="K2380" t="s">
        <v>25</v>
      </c>
      <c r="L2380">
        <v>0</v>
      </c>
      <c r="M2380">
        <v>48</v>
      </c>
      <c r="N2380">
        <v>224</v>
      </c>
      <c r="O2380">
        <v>0</v>
      </c>
      <c r="P2380">
        <v>2</v>
      </c>
      <c r="Q2380">
        <v>14</v>
      </c>
      <c r="R2380">
        <f>SUM(Table1[[#This Row],[FIRST_CLASS_SEATS]:[ECONOMY_SEATS]])</f>
        <v>272</v>
      </c>
      <c r="S2380" s="5">
        <f>(Table1[[#This Row],[TIER1_ELIGIBLE_PAX]]/Table1[[#This Row],[TOTAL_PAX]])</f>
        <v>0</v>
      </c>
      <c r="T2380" s="5">
        <f>(Table1[[#This Row],[TIER2_ELIGIBLE_PAX]]/Table1[[#This Row],[TOTAL_PAX]])</f>
        <v>7.3529411764705881E-3</v>
      </c>
      <c r="U2380" s="5">
        <f>(Table1[[#This Row],[TIER3_ELIGIBLE_PAX]]/Table1[[#This Row],[TOTAL_PAX]])</f>
        <v>5.1470588235294115E-2</v>
      </c>
      <c r="V2380" s="8">
        <v>0.24095507883059464</v>
      </c>
    </row>
    <row r="2381" spans="1:22" x14ac:dyDescent="0.3">
      <c r="A2381" s="1">
        <v>45787</v>
      </c>
      <c r="B2381" s="2">
        <v>0.4375</v>
      </c>
      <c r="C2381" t="s">
        <v>26</v>
      </c>
      <c r="D2381" t="s">
        <v>18</v>
      </c>
      <c r="E2381" t="s">
        <v>1938</v>
      </c>
      <c r="F2381" t="s">
        <v>20</v>
      </c>
      <c r="G2381" t="s">
        <v>54</v>
      </c>
      <c r="H2381" t="s">
        <v>30</v>
      </c>
      <c r="I2381" t="s">
        <v>31</v>
      </c>
      <c r="J2381" t="s">
        <v>32</v>
      </c>
      <c r="K2381" t="s">
        <v>33</v>
      </c>
      <c r="L2381">
        <v>0</v>
      </c>
      <c r="M2381">
        <v>11</v>
      </c>
      <c r="N2381">
        <v>169</v>
      </c>
      <c r="O2381">
        <v>2</v>
      </c>
      <c r="P2381">
        <v>14</v>
      </c>
      <c r="Q2381">
        <v>48</v>
      </c>
      <c r="R2381">
        <f>SUM(Table1[[#This Row],[FIRST_CLASS_SEATS]:[ECONOMY_SEATS]])</f>
        <v>180</v>
      </c>
      <c r="S2381" s="5">
        <f>(Table1[[#This Row],[TIER1_ELIGIBLE_PAX]]/Table1[[#This Row],[TOTAL_PAX]])</f>
        <v>1.1111111111111112E-2</v>
      </c>
      <c r="T2381" s="5">
        <f>(Table1[[#This Row],[TIER2_ELIGIBLE_PAX]]/Table1[[#This Row],[TOTAL_PAX]])</f>
        <v>7.7777777777777779E-2</v>
      </c>
      <c r="U2381" s="5">
        <f>(Table1[[#This Row],[TIER3_ELIGIBLE_PAX]]/Table1[[#This Row],[TOTAL_PAX]])</f>
        <v>0.26666666666666666</v>
      </c>
      <c r="V2381" s="8">
        <v>0.24102781810041385</v>
      </c>
    </row>
    <row r="2382" spans="1:22" x14ac:dyDescent="0.3">
      <c r="A2382" s="1">
        <v>45764</v>
      </c>
      <c r="B2382" s="2">
        <v>0.60069444444444442</v>
      </c>
      <c r="C2382" t="s">
        <v>17</v>
      </c>
      <c r="D2382" t="s">
        <v>18</v>
      </c>
      <c r="E2382" t="s">
        <v>6011</v>
      </c>
      <c r="F2382" t="s">
        <v>20</v>
      </c>
      <c r="G2382" t="s">
        <v>76</v>
      </c>
      <c r="H2382" t="s">
        <v>77</v>
      </c>
      <c r="I2382" t="s">
        <v>78</v>
      </c>
      <c r="J2382" t="s">
        <v>24</v>
      </c>
      <c r="K2382" t="s">
        <v>80</v>
      </c>
      <c r="L2382">
        <v>14</v>
      </c>
      <c r="M2382">
        <v>97</v>
      </c>
      <c r="N2382">
        <v>358</v>
      </c>
      <c r="O2382">
        <v>0</v>
      </c>
      <c r="P2382">
        <v>9</v>
      </c>
      <c r="Q2382">
        <v>33</v>
      </c>
      <c r="R2382">
        <f>SUM(Table1[[#This Row],[FIRST_CLASS_SEATS]:[ECONOMY_SEATS]])</f>
        <v>469</v>
      </c>
      <c r="S2382" s="5">
        <f>(Table1[[#This Row],[TIER1_ELIGIBLE_PAX]]/Table1[[#This Row],[TOTAL_PAX]])</f>
        <v>0</v>
      </c>
      <c r="T2382" s="5">
        <f>(Table1[[#This Row],[TIER2_ELIGIBLE_PAX]]/Table1[[#This Row],[TOTAL_PAX]])</f>
        <v>1.9189765458422176E-2</v>
      </c>
      <c r="U2382" s="5">
        <f>(Table1[[#This Row],[TIER3_ELIGIBLE_PAX]]/Table1[[#This Row],[TOTAL_PAX]])</f>
        <v>7.0362473347547971E-2</v>
      </c>
      <c r="V2382" s="8">
        <v>0.24103202055241035</v>
      </c>
    </row>
    <row r="2383" spans="1:22" x14ac:dyDescent="0.3">
      <c r="A2383" s="1">
        <v>45758</v>
      </c>
      <c r="B2383" s="2">
        <v>0.32222222222222224</v>
      </c>
      <c r="C2383" t="s">
        <v>26</v>
      </c>
      <c r="D2383" t="s">
        <v>18</v>
      </c>
      <c r="E2383" t="s">
        <v>3741</v>
      </c>
      <c r="F2383" t="s">
        <v>20</v>
      </c>
      <c r="G2383" t="s">
        <v>99</v>
      </c>
      <c r="H2383" t="s">
        <v>74</v>
      </c>
      <c r="I2383" t="s">
        <v>31</v>
      </c>
      <c r="J2383" t="s">
        <v>32</v>
      </c>
      <c r="K2383" t="s">
        <v>33</v>
      </c>
      <c r="L2383">
        <v>0</v>
      </c>
      <c r="M2383">
        <v>16</v>
      </c>
      <c r="N2383">
        <v>164</v>
      </c>
      <c r="O2383">
        <v>0</v>
      </c>
      <c r="P2383">
        <v>0</v>
      </c>
      <c r="Q2383">
        <v>8</v>
      </c>
      <c r="R2383">
        <f>SUM(Table1[[#This Row],[FIRST_CLASS_SEATS]:[ECONOMY_SEATS]])</f>
        <v>180</v>
      </c>
      <c r="S2383" s="5">
        <f>(Table1[[#This Row],[TIER1_ELIGIBLE_PAX]]/Table1[[#This Row],[TOTAL_PAX]])</f>
        <v>0</v>
      </c>
      <c r="T2383" s="5">
        <f>(Table1[[#This Row],[TIER2_ELIGIBLE_PAX]]/Table1[[#This Row],[TOTAL_PAX]])</f>
        <v>0</v>
      </c>
      <c r="U2383" s="5">
        <f>(Table1[[#This Row],[TIER3_ELIGIBLE_PAX]]/Table1[[#This Row],[TOTAL_PAX]])</f>
        <v>4.4444444444444446E-2</v>
      </c>
      <c r="V2383" s="8">
        <v>0.24107822991501304</v>
      </c>
    </row>
    <row r="2384" spans="1:22" x14ac:dyDescent="0.3">
      <c r="A2384" s="1">
        <v>45762</v>
      </c>
      <c r="B2384" s="2">
        <v>0.48958333333333331</v>
      </c>
      <c r="C2384" t="s">
        <v>26</v>
      </c>
      <c r="D2384" t="s">
        <v>18</v>
      </c>
      <c r="E2384" t="s">
        <v>5680</v>
      </c>
      <c r="F2384" t="s">
        <v>20</v>
      </c>
      <c r="G2384" t="s">
        <v>43</v>
      </c>
      <c r="H2384" t="s">
        <v>44</v>
      </c>
      <c r="I2384" t="s">
        <v>31</v>
      </c>
      <c r="J2384" t="s">
        <v>32</v>
      </c>
      <c r="K2384" t="s">
        <v>33</v>
      </c>
      <c r="L2384">
        <v>0</v>
      </c>
      <c r="M2384">
        <v>18</v>
      </c>
      <c r="N2384">
        <v>162</v>
      </c>
      <c r="O2384">
        <v>0</v>
      </c>
      <c r="P2384">
        <v>10</v>
      </c>
      <c r="Q2384">
        <v>38</v>
      </c>
      <c r="R2384">
        <f>SUM(Table1[[#This Row],[FIRST_CLASS_SEATS]:[ECONOMY_SEATS]])</f>
        <v>180</v>
      </c>
      <c r="S2384" s="5">
        <f>(Table1[[#This Row],[TIER1_ELIGIBLE_PAX]]/Table1[[#This Row],[TOTAL_PAX]])</f>
        <v>0</v>
      </c>
      <c r="T2384" s="5">
        <f>(Table1[[#This Row],[TIER2_ELIGIBLE_PAX]]/Table1[[#This Row],[TOTAL_PAX]])</f>
        <v>5.5555555555555552E-2</v>
      </c>
      <c r="U2384" s="5">
        <f>(Table1[[#This Row],[TIER3_ELIGIBLE_PAX]]/Table1[[#This Row],[TOTAL_PAX]])</f>
        <v>0.21111111111111111</v>
      </c>
      <c r="V2384" s="8">
        <v>0.24112581559602786</v>
      </c>
    </row>
    <row r="2385" spans="1:22" x14ac:dyDescent="0.3">
      <c r="A2385" s="1">
        <v>45924</v>
      </c>
      <c r="B2385" s="2">
        <v>0.7006944444444444</v>
      </c>
      <c r="C2385" t="s">
        <v>17</v>
      </c>
      <c r="D2385" t="s">
        <v>18</v>
      </c>
      <c r="E2385" t="s">
        <v>3763</v>
      </c>
      <c r="F2385" t="s">
        <v>20</v>
      </c>
      <c r="G2385" t="s">
        <v>68</v>
      </c>
      <c r="H2385" t="s">
        <v>69</v>
      </c>
      <c r="I2385" t="s">
        <v>31</v>
      </c>
      <c r="J2385" t="s">
        <v>32</v>
      </c>
      <c r="K2385" t="s">
        <v>33</v>
      </c>
      <c r="L2385">
        <v>0</v>
      </c>
      <c r="M2385">
        <v>18</v>
      </c>
      <c r="N2385">
        <v>162</v>
      </c>
      <c r="O2385">
        <v>2</v>
      </c>
      <c r="P2385">
        <v>14</v>
      </c>
      <c r="Q2385">
        <v>49</v>
      </c>
      <c r="R2385">
        <f>SUM(Table1[[#This Row],[FIRST_CLASS_SEATS]:[ECONOMY_SEATS]])</f>
        <v>180</v>
      </c>
      <c r="S2385" s="5">
        <f>(Table1[[#This Row],[TIER1_ELIGIBLE_PAX]]/Table1[[#This Row],[TOTAL_PAX]])</f>
        <v>1.1111111111111112E-2</v>
      </c>
      <c r="T2385" s="5">
        <f>(Table1[[#This Row],[TIER2_ELIGIBLE_PAX]]/Table1[[#This Row],[TOTAL_PAX]])</f>
        <v>7.7777777777777779E-2</v>
      </c>
      <c r="U2385" s="5">
        <f>(Table1[[#This Row],[TIER3_ELIGIBLE_PAX]]/Table1[[#This Row],[TOTAL_PAX]])</f>
        <v>0.2722222222222222</v>
      </c>
      <c r="V2385" s="8">
        <v>0.24116224017697785</v>
      </c>
    </row>
    <row r="2386" spans="1:22" x14ac:dyDescent="0.3">
      <c r="A2386" s="1">
        <v>45815</v>
      </c>
      <c r="B2386" s="2">
        <v>0.69930555555555551</v>
      </c>
      <c r="C2386" t="s">
        <v>17</v>
      </c>
      <c r="D2386" t="s">
        <v>18</v>
      </c>
      <c r="E2386" t="s">
        <v>3140</v>
      </c>
      <c r="F2386" t="s">
        <v>20</v>
      </c>
      <c r="G2386" t="s">
        <v>56</v>
      </c>
      <c r="H2386" t="s">
        <v>57</v>
      </c>
      <c r="I2386" t="s">
        <v>58</v>
      </c>
      <c r="J2386" t="s">
        <v>24</v>
      </c>
      <c r="K2386" t="s">
        <v>47</v>
      </c>
      <c r="L2386">
        <v>0</v>
      </c>
      <c r="M2386">
        <v>56</v>
      </c>
      <c r="N2386">
        <v>275</v>
      </c>
      <c r="O2386">
        <v>0</v>
      </c>
      <c r="P2386">
        <v>7</v>
      </c>
      <c r="Q2386">
        <v>28</v>
      </c>
      <c r="R2386">
        <f>SUM(Table1[[#This Row],[FIRST_CLASS_SEATS]:[ECONOMY_SEATS]])</f>
        <v>331</v>
      </c>
      <c r="S2386" s="5">
        <f>(Table1[[#This Row],[TIER1_ELIGIBLE_PAX]]/Table1[[#This Row],[TOTAL_PAX]])</f>
        <v>0</v>
      </c>
      <c r="T2386" s="5">
        <f>(Table1[[#This Row],[TIER2_ELIGIBLE_PAX]]/Table1[[#This Row],[TOTAL_PAX]])</f>
        <v>2.1148036253776436E-2</v>
      </c>
      <c r="U2386" s="5">
        <f>(Table1[[#This Row],[TIER3_ELIGIBLE_PAX]]/Table1[[#This Row],[TOTAL_PAX]])</f>
        <v>8.4592145015105744E-2</v>
      </c>
      <c r="V2386" s="8">
        <v>0.24131180876330593</v>
      </c>
    </row>
    <row r="2387" spans="1:22" x14ac:dyDescent="0.3">
      <c r="A2387" s="1">
        <v>45894</v>
      </c>
      <c r="B2387" s="2">
        <v>0.45347222222222222</v>
      </c>
      <c r="C2387" t="s">
        <v>26</v>
      </c>
      <c r="D2387" t="s">
        <v>18</v>
      </c>
      <c r="E2387" t="s">
        <v>4331</v>
      </c>
      <c r="F2387" t="s">
        <v>20</v>
      </c>
      <c r="G2387" t="s">
        <v>56</v>
      </c>
      <c r="H2387" t="s">
        <v>57</v>
      </c>
      <c r="I2387" t="s">
        <v>58</v>
      </c>
      <c r="J2387" t="s">
        <v>24</v>
      </c>
      <c r="K2387" t="s">
        <v>59</v>
      </c>
      <c r="L2387">
        <v>0</v>
      </c>
      <c r="M2387">
        <v>31</v>
      </c>
      <c r="N2387">
        <v>173</v>
      </c>
      <c r="O2387">
        <v>1</v>
      </c>
      <c r="P2387">
        <v>2</v>
      </c>
      <c r="Q2387">
        <v>15</v>
      </c>
      <c r="R2387">
        <f>SUM(Table1[[#This Row],[FIRST_CLASS_SEATS]:[ECONOMY_SEATS]])</f>
        <v>204</v>
      </c>
      <c r="S2387" s="5">
        <f>(Table1[[#This Row],[TIER1_ELIGIBLE_PAX]]/Table1[[#This Row],[TOTAL_PAX]])</f>
        <v>4.9019607843137254E-3</v>
      </c>
      <c r="T2387" s="5">
        <f>(Table1[[#This Row],[TIER2_ELIGIBLE_PAX]]/Table1[[#This Row],[TOTAL_PAX]])</f>
        <v>9.8039215686274508E-3</v>
      </c>
      <c r="U2387" s="5">
        <f>(Table1[[#This Row],[TIER3_ELIGIBLE_PAX]]/Table1[[#This Row],[TOTAL_PAX]])</f>
        <v>7.3529411764705885E-2</v>
      </c>
      <c r="V2387" s="8">
        <v>0.24135244720950388</v>
      </c>
    </row>
    <row r="2388" spans="1:22" x14ac:dyDescent="0.3">
      <c r="A2388" s="1">
        <v>45839</v>
      </c>
      <c r="B2388" s="2">
        <v>0.66527777777777775</v>
      </c>
      <c r="C2388" t="s">
        <v>17</v>
      </c>
      <c r="D2388" t="s">
        <v>18</v>
      </c>
      <c r="E2388" t="s">
        <v>5144</v>
      </c>
      <c r="F2388" t="s">
        <v>20</v>
      </c>
      <c r="G2388" t="s">
        <v>76</v>
      </c>
      <c r="H2388" t="s">
        <v>77</v>
      </c>
      <c r="I2388" t="s">
        <v>78</v>
      </c>
      <c r="J2388" t="s">
        <v>24</v>
      </c>
      <c r="K2388" t="s">
        <v>47</v>
      </c>
      <c r="L2388">
        <v>0</v>
      </c>
      <c r="M2388">
        <v>56</v>
      </c>
      <c r="N2388">
        <v>275</v>
      </c>
      <c r="O2388">
        <v>0</v>
      </c>
      <c r="P2388">
        <v>6</v>
      </c>
      <c r="Q2388">
        <v>25</v>
      </c>
      <c r="R2388">
        <f>SUM(Table1[[#This Row],[FIRST_CLASS_SEATS]:[ECONOMY_SEATS]])</f>
        <v>331</v>
      </c>
      <c r="S2388" s="5">
        <f>(Table1[[#This Row],[TIER1_ELIGIBLE_PAX]]/Table1[[#This Row],[TOTAL_PAX]])</f>
        <v>0</v>
      </c>
      <c r="T2388" s="5">
        <f>(Table1[[#This Row],[TIER2_ELIGIBLE_PAX]]/Table1[[#This Row],[TOTAL_PAX]])</f>
        <v>1.812688821752266E-2</v>
      </c>
      <c r="U2388" s="5">
        <f>(Table1[[#This Row],[TIER3_ELIGIBLE_PAX]]/Table1[[#This Row],[TOTAL_PAX]])</f>
        <v>7.5528700906344406E-2</v>
      </c>
      <c r="V2388" s="8">
        <v>0.24137331107559867</v>
      </c>
    </row>
    <row r="2389" spans="1:22" x14ac:dyDescent="0.3">
      <c r="A2389" s="1">
        <v>45759</v>
      </c>
      <c r="B2389" s="2">
        <v>0.8979166666666667</v>
      </c>
      <c r="C2389" t="s">
        <v>34</v>
      </c>
      <c r="D2389" t="s">
        <v>18</v>
      </c>
      <c r="E2389" t="s">
        <v>1365</v>
      </c>
      <c r="F2389" t="s">
        <v>20</v>
      </c>
      <c r="G2389" t="s">
        <v>76</v>
      </c>
      <c r="H2389" t="s">
        <v>77</v>
      </c>
      <c r="I2389" t="s">
        <v>78</v>
      </c>
      <c r="J2389" t="s">
        <v>24</v>
      </c>
      <c r="K2389" t="s">
        <v>25</v>
      </c>
      <c r="L2389">
        <v>8</v>
      </c>
      <c r="M2389">
        <v>49</v>
      </c>
      <c r="N2389">
        <v>178</v>
      </c>
      <c r="O2389">
        <v>1</v>
      </c>
      <c r="P2389">
        <v>16</v>
      </c>
      <c r="Q2389">
        <v>54</v>
      </c>
      <c r="R2389">
        <f>SUM(Table1[[#This Row],[FIRST_CLASS_SEATS]:[ECONOMY_SEATS]])</f>
        <v>235</v>
      </c>
      <c r="S2389" s="5">
        <f>(Table1[[#This Row],[TIER1_ELIGIBLE_PAX]]/Table1[[#This Row],[TOTAL_PAX]])</f>
        <v>4.2553191489361703E-3</v>
      </c>
      <c r="T2389" s="5">
        <f>(Table1[[#This Row],[TIER2_ELIGIBLE_PAX]]/Table1[[#This Row],[TOTAL_PAX]])</f>
        <v>6.8085106382978725E-2</v>
      </c>
      <c r="U2389" s="5">
        <f>(Table1[[#This Row],[TIER3_ELIGIBLE_PAX]]/Table1[[#This Row],[TOTAL_PAX]])</f>
        <v>0.22978723404255319</v>
      </c>
      <c r="V2389" s="8">
        <v>0.24143596967769099</v>
      </c>
    </row>
    <row r="2390" spans="1:22" x14ac:dyDescent="0.3">
      <c r="A2390" s="1">
        <v>45810</v>
      </c>
      <c r="B2390" s="2">
        <v>0.32222222222222224</v>
      </c>
      <c r="C2390" t="s">
        <v>26</v>
      </c>
      <c r="D2390" t="s">
        <v>18</v>
      </c>
      <c r="E2390" t="s">
        <v>2541</v>
      </c>
      <c r="F2390" t="s">
        <v>20</v>
      </c>
      <c r="G2390" t="s">
        <v>76</v>
      </c>
      <c r="H2390" t="s">
        <v>77</v>
      </c>
      <c r="I2390" t="s">
        <v>78</v>
      </c>
      <c r="J2390" t="s">
        <v>24</v>
      </c>
      <c r="K2390" t="s">
        <v>25</v>
      </c>
      <c r="L2390">
        <v>0</v>
      </c>
      <c r="M2390">
        <v>32</v>
      </c>
      <c r="N2390">
        <v>300</v>
      </c>
      <c r="O2390">
        <v>1</v>
      </c>
      <c r="P2390">
        <v>13</v>
      </c>
      <c r="Q2390">
        <v>46</v>
      </c>
      <c r="R2390">
        <f>SUM(Table1[[#This Row],[FIRST_CLASS_SEATS]:[ECONOMY_SEATS]])</f>
        <v>332</v>
      </c>
      <c r="S2390" s="5">
        <f>(Table1[[#This Row],[TIER1_ELIGIBLE_PAX]]/Table1[[#This Row],[TOTAL_PAX]])</f>
        <v>3.0120481927710845E-3</v>
      </c>
      <c r="T2390" s="5">
        <f>(Table1[[#This Row],[TIER2_ELIGIBLE_PAX]]/Table1[[#This Row],[TOTAL_PAX]])</f>
        <v>3.9156626506024098E-2</v>
      </c>
      <c r="U2390" s="5">
        <f>(Table1[[#This Row],[TIER3_ELIGIBLE_PAX]]/Table1[[#This Row],[TOTAL_PAX]])</f>
        <v>0.13855421686746988</v>
      </c>
      <c r="V2390" s="8">
        <v>0.24143927746232297</v>
      </c>
    </row>
    <row r="2391" spans="1:22" x14ac:dyDescent="0.3">
      <c r="A2391" s="1">
        <v>45853</v>
      </c>
      <c r="B2391" s="2">
        <v>0.83263888888888893</v>
      </c>
      <c r="C2391" t="s">
        <v>34</v>
      </c>
      <c r="D2391" t="s">
        <v>18</v>
      </c>
      <c r="E2391" t="s">
        <v>2564</v>
      </c>
      <c r="F2391" t="s">
        <v>20</v>
      </c>
      <c r="G2391" t="s">
        <v>43</v>
      </c>
      <c r="H2391" t="s">
        <v>44</v>
      </c>
      <c r="I2391" t="s">
        <v>31</v>
      </c>
      <c r="J2391" t="s">
        <v>32</v>
      </c>
      <c r="K2391" t="s">
        <v>33</v>
      </c>
      <c r="L2391">
        <v>0</v>
      </c>
      <c r="M2391">
        <v>14</v>
      </c>
      <c r="N2391">
        <v>166</v>
      </c>
      <c r="O2391">
        <v>0</v>
      </c>
      <c r="P2391">
        <v>12</v>
      </c>
      <c r="Q2391">
        <v>43</v>
      </c>
      <c r="R2391">
        <f>SUM(Table1[[#This Row],[FIRST_CLASS_SEATS]:[ECONOMY_SEATS]])</f>
        <v>180</v>
      </c>
      <c r="S2391" s="5">
        <f>(Table1[[#This Row],[TIER1_ELIGIBLE_PAX]]/Table1[[#This Row],[TOTAL_PAX]])</f>
        <v>0</v>
      </c>
      <c r="T2391" s="5">
        <f>(Table1[[#This Row],[TIER2_ELIGIBLE_PAX]]/Table1[[#This Row],[TOTAL_PAX]])</f>
        <v>6.6666666666666666E-2</v>
      </c>
      <c r="U2391" s="5">
        <f>(Table1[[#This Row],[TIER3_ELIGIBLE_PAX]]/Table1[[#This Row],[TOTAL_PAX]])</f>
        <v>0.2388888888888889</v>
      </c>
      <c r="V2391" s="8">
        <v>0.24160084409353799</v>
      </c>
    </row>
    <row r="2392" spans="1:22" x14ac:dyDescent="0.3">
      <c r="A2392" s="1">
        <v>45923</v>
      </c>
      <c r="B2392" s="2">
        <v>0.79652777777777772</v>
      </c>
      <c r="C2392" t="s">
        <v>34</v>
      </c>
      <c r="D2392" t="s">
        <v>18</v>
      </c>
      <c r="E2392" t="s">
        <v>5183</v>
      </c>
      <c r="F2392" t="s">
        <v>20</v>
      </c>
      <c r="G2392" t="s">
        <v>73</v>
      </c>
      <c r="H2392" t="s">
        <v>74</v>
      </c>
      <c r="I2392" t="s">
        <v>31</v>
      </c>
      <c r="J2392" t="s">
        <v>32</v>
      </c>
      <c r="K2392" t="s">
        <v>33</v>
      </c>
      <c r="L2392">
        <v>0</v>
      </c>
      <c r="M2392">
        <v>17</v>
      </c>
      <c r="N2392">
        <v>163</v>
      </c>
      <c r="O2392">
        <v>0</v>
      </c>
      <c r="P2392">
        <v>5</v>
      </c>
      <c r="Q2392">
        <v>22</v>
      </c>
      <c r="R2392">
        <f>SUM(Table1[[#This Row],[FIRST_CLASS_SEATS]:[ECONOMY_SEATS]])</f>
        <v>180</v>
      </c>
      <c r="S2392" s="5">
        <f>(Table1[[#This Row],[TIER1_ELIGIBLE_PAX]]/Table1[[#This Row],[TOTAL_PAX]])</f>
        <v>0</v>
      </c>
      <c r="T2392" s="5">
        <f>(Table1[[#This Row],[TIER2_ELIGIBLE_PAX]]/Table1[[#This Row],[TOTAL_PAX]])</f>
        <v>2.7777777777777776E-2</v>
      </c>
      <c r="U2392" s="5">
        <f>(Table1[[#This Row],[TIER3_ELIGIBLE_PAX]]/Table1[[#This Row],[TOTAL_PAX]])</f>
        <v>0.12222222222222222</v>
      </c>
      <c r="V2392" s="8">
        <v>0.24163237107556546</v>
      </c>
    </row>
    <row r="2393" spans="1:22" x14ac:dyDescent="0.3">
      <c r="A2393" s="1">
        <v>45764</v>
      </c>
      <c r="B2393" s="2">
        <v>0.91527777777777775</v>
      </c>
      <c r="C2393" t="s">
        <v>34</v>
      </c>
      <c r="D2393" t="s">
        <v>18</v>
      </c>
      <c r="E2393" t="s">
        <v>1870</v>
      </c>
      <c r="F2393" t="s">
        <v>20</v>
      </c>
      <c r="G2393" t="s">
        <v>76</v>
      </c>
      <c r="H2393" t="s">
        <v>77</v>
      </c>
      <c r="I2393" t="s">
        <v>78</v>
      </c>
      <c r="J2393" t="s">
        <v>24</v>
      </c>
      <c r="K2393" t="s">
        <v>25</v>
      </c>
      <c r="L2393">
        <v>0</v>
      </c>
      <c r="M2393">
        <v>32</v>
      </c>
      <c r="N2393">
        <v>300</v>
      </c>
      <c r="O2393">
        <v>1</v>
      </c>
      <c r="P2393">
        <v>15</v>
      </c>
      <c r="Q2393">
        <v>52</v>
      </c>
      <c r="R2393">
        <f>SUM(Table1[[#This Row],[FIRST_CLASS_SEATS]:[ECONOMY_SEATS]])</f>
        <v>332</v>
      </c>
      <c r="S2393" s="5">
        <f>(Table1[[#This Row],[TIER1_ELIGIBLE_PAX]]/Table1[[#This Row],[TOTAL_PAX]])</f>
        <v>3.0120481927710845E-3</v>
      </c>
      <c r="T2393" s="5">
        <f>(Table1[[#This Row],[TIER2_ELIGIBLE_PAX]]/Table1[[#This Row],[TOTAL_PAX]])</f>
        <v>4.5180722891566265E-2</v>
      </c>
      <c r="U2393" s="5">
        <f>(Table1[[#This Row],[TIER3_ELIGIBLE_PAX]]/Table1[[#This Row],[TOTAL_PAX]])</f>
        <v>0.15662650602409639</v>
      </c>
      <c r="V2393" s="8">
        <v>0.24177918713182511</v>
      </c>
    </row>
    <row r="2394" spans="1:22" x14ac:dyDescent="0.3">
      <c r="A2394" s="1">
        <v>45805</v>
      </c>
      <c r="B2394" s="2">
        <v>0.87361111111111112</v>
      </c>
      <c r="C2394" t="s">
        <v>34</v>
      </c>
      <c r="D2394" t="s">
        <v>18</v>
      </c>
      <c r="E2394" t="s">
        <v>2969</v>
      </c>
      <c r="F2394" t="s">
        <v>20</v>
      </c>
      <c r="G2394" t="s">
        <v>71</v>
      </c>
      <c r="H2394" t="s">
        <v>22</v>
      </c>
      <c r="I2394" t="s">
        <v>23</v>
      </c>
      <c r="J2394" t="s">
        <v>24</v>
      </c>
      <c r="K2394" t="s">
        <v>59</v>
      </c>
      <c r="L2394">
        <v>8</v>
      </c>
      <c r="M2394">
        <v>42</v>
      </c>
      <c r="N2394">
        <v>166</v>
      </c>
      <c r="O2394">
        <v>4</v>
      </c>
      <c r="P2394">
        <v>5</v>
      </c>
      <c r="Q2394">
        <v>22</v>
      </c>
      <c r="R2394">
        <f>SUM(Table1[[#This Row],[FIRST_CLASS_SEATS]:[ECONOMY_SEATS]])</f>
        <v>216</v>
      </c>
      <c r="S2394" s="5">
        <f>(Table1[[#This Row],[TIER1_ELIGIBLE_PAX]]/Table1[[#This Row],[TOTAL_PAX]])</f>
        <v>1.8518518518518517E-2</v>
      </c>
      <c r="T2394" s="5">
        <f>(Table1[[#This Row],[TIER2_ELIGIBLE_PAX]]/Table1[[#This Row],[TOTAL_PAX]])</f>
        <v>2.3148148148148147E-2</v>
      </c>
      <c r="U2394" s="5">
        <f>(Table1[[#This Row],[TIER3_ELIGIBLE_PAX]]/Table1[[#This Row],[TOTAL_PAX]])</f>
        <v>0.10185185185185185</v>
      </c>
      <c r="V2394" s="8">
        <v>0.2418367784477039</v>
      </c>
    </row>
    <row r="2395" spans="1:22" x14ac:dyDescent="0.3">
      <c r="A2395" s="1">
        <v>45943</v>
      </c>
      <c r="B2395" s="2">
        <v>0.43958333333333333</v>
      </c>
      <c r="C2395" t="s">
        <v>26</v>
      </c>
      <c r="D2395" t="s">
        <v>18</v>
      </c>
      <c r="E2395" t="s">
        <v>4320</v>
      </c>
      <c r="F2395" t="s">
        <v>20</v>
      </c>
      <c r="G2395" t="s">
        <v>73</v>
      </c>
      <c r="H2395" t="s">
        <v>74</v>
      </c>
      <c r="I2395" t="s">
        <v>31</v>
      </c>
      <c r="J2395" t="s">
        <v>32</v>
      </c>
      <c r="K2395" t="s">
        <v>33</v>
      </c>
      <c r="L2395">
        <v>0</v>
      </c>
      <c r="M2395">
        <v>12</v>
      </c>
      <c r="N2395">
        <v>168</v>
      </c>
      <c r="O2395">
        <v>1</v>
      </c>
      <c r="P2395">
        <v>5</v>
      </c>
      <c r="Q2395">
        <v>24</v>
      </c>
      <c r="R2395">
        <f>SUM(Table1[[#This Row],[FIRST_CLASS_SEATS]:[ECONOMY_SEATS]])</f>
        <v>180</v>
      </c>
      <c r="S2395" s="5">
        <f>(Table1[[#This Row],[TIER1_ELIGIBLE_PAX]]/Table1[[#This Row],[TOTAL_PAX]])</f>
        <v>5.5555555555555558E-3</v>
      </c>
      <c r="T2395" s="5">
        <f>(Table1[[#This Row],[TIER2_ELIGIBLE_PAX]]/Table1[[#This Row],[TOTAL_PAX]])</f>
        <v>2.7777777777777776E-2</v>
      </c>
      <c r="U2395" s="5">
        <f>(Table1[[#This Row],[TIER3_ELIGIBLE_PAX]]/Table1[[#This Row],[TOTAL_PAX]])</f>
        <v>0.13333333333333333</v>
      </c>
      <c r="V2395" s="8">
        <v>0.24187681059602284</v>
      </c>
    </row>
    <row r="2396" spans="1:22" x14ac:dyDescent="0.3">
      <c r="A2396" s="1">
        <v>45902</v>
      </c>
      <c r="B2396" s="2">
        <v>0.87361111111111112</v>
      </c>
      <c r="C2396" t="s">
        <v>34</v>
      </c>
      <c r="D2396" t="s">
        <v>18</v>
      </c>
      <c r="E2396" t="s">
        <v>2627</v>
      </c>
      <c r="F2396" t="s">
        <v>20</v>
      </c>
      <c r="G2396" t="s">
        <v>54</v>
      </c>
      <c r="H2396" t="s">
        <v>30</v>
      </c>
      <c r="I2396" t="s">
        <v>31</v>
      </c>
      <c r="J2396" t="s">
        <v>32</v>
      </c>
      <c r="K2396" t="s">
        <v>33</v>
      </c>
      <c r="L2396">
        <v>0</v>
      </c>
      <c r="M2396">
        <v>12</v>
      </c>
      <c r="N2396">
        <v>168</v>
      </c>
      <c r="O2396">
        <v>2</v>
      </c>
      <c r="P2396">
        <v>9</v>
      </c>
      <c r="Q2396">
        <v>35</v>
      </c>
      <c r="R2396">
        <f>SUM(Table1[[#This Row],[FIRST_CLASS_SEATS]:[ECONOMY_SEATS]])</f>
        <v>180</v>
      </c>
      <c r="S2396" s="5">
        <f>(Table1[[#This Row],[TIER1_ELIGIBLE_PAX]]/Table1[[#This Row],[TOTAL_PAX]])</f>
        <v>1.1111111111111112E-2</v>
      </c>
      <c r="T2396" s="5">
        <f>(Table1[[#This Row],[TIER2_ELIGIBLE_PAX]]/Table1[[#This Row],[TOTAL_PAX]])</f>
        <v>0.05</v>
      </c>
      <c r="U2396" s="5">
        <f>(Table1[[#This Row],[TIER3_ELIGIBLE_PAX]]/Table1[[#This Row],[TOTAL_PAX]])</f>
        <v>0.19444444444444445</v>
      </c>
      <c r="V2396" s="8">
        <v>0.24195175730537966</v>
      </c>
    </row>
    <row r="2397" spans="1:22" x14ac:dyDescent="0.3">
      <c r="A2397" s="1">
        <v>45954</v>
      </c>
      <c r="B2397" s="2">
        <v>0.91111111111111109</v>
      </c>
      <c r="C2397" t="s">
        <v>34</v>
      </c>
      <c r="D2397" t="s">
        <v>18</v>
      </c>
      <c r="E2397" t="s">
        <v>4294</v>
      </c>
      <c r="F2397" t="s">
        <v>20</v>
      </c>
      <c r="G2397" t="s">
        <v>76</v>
      </c>
      <c r="H2397" t="s">
        <v>77</v>
      </c>
      <c r="I2397" t="s">
        <v>78</v>
      </c>
      <c r="J2397" t="s">
        <v>24</v>
      </c>
      <c r="K2397" t="s">
        <v>47</v>
      </c>
      <c r="L2397">
        <v>0</v>
      </c>
      <c r="M2397">
        <v>56</v>
      </c>
      <c r="N2397">
        <v>275</v>
      </c>
      <c r="O2397">
        <v>1</v>
      </c>
      <c r="P2397">
        <v>1</v>
      </c>
      <c r="Q2397">
        <v>10</v>
      </c>
      <c r="R2397">
        <f>SUM(Table1[[#This Row],[FIRST_CLASS_SEATS]:[ECONOMY_SEATS]])</f>
        <v>331</v>
      </c>
      <c r="S2397" s="5">
        <f>(Table1[[#This Row],[TIER1_ELIGIBLE_PAX]]/Table1[[#This Row],[TOTAL_PAX]])</f>
        <v>3.0211480362537764E-3</v>
      </c>
      <c r="T2397" s="5">
        <f>(Table1[[#This Row],[TIER2_ELIGIBLE_PAX]]/Table1[[#This Row],[TOTAL_PAX]])</f>
        <v>3.0211480362537764E-3</v>
      </c>
      <c r="U2397" s="5">
        <f>(Table1[[#This Row],[TIER3_ELIGIBLE_PAX]]/Table1[[#This Row],[TOTAL_PAX]])</f>
        <v>3.0211480362537766E-2</v>
      </c>
      <c r="V2397" s="8">
        <v>0.2419736355823805</v>
      </c>
    </row>
    <row r="2398" spans="1:22" x14ac:dyDescent="0.3">
      <c r="A2398" s="1">
        <v>45763</v>
      </c>
      <c r="B2398" s="2">
        <v>0.38472222222222224</v>
      </c>
      <c r="C2398" t="s">
        <v>26</v>
      </c>
      <c r="D2398" t="s">
        <v>18</v>
      </c>
      <c r="E2398" t="s">
        <v>1635</v>
      </c>
      <c r="F2398" t="s">
        <v>20</v>
      </c>
      <c r="G2398" t="s">
        <v>46</v>
      </c>
      <c r="H2398" t="s">
        <v>22</v>
      </c>
      <c r="I2398" t="s">
        <v>23</v>
      </c>
      <c r="J2398" t="s">
        <v>24</v>
      </c>
      <c r="K2398" t="s">
        <v>59</v>
      </c>
      <c r="L2398">
        <v>8</v>
      </c>
      <c r="M2398">
        <v>48</v>
      </c>
      <c r="N2398">
        <v>200</v>
      </c>
      <c r="O2398">
        <v>4</v>
      </c>
      <c r="P2398">
        <v>2</v>
      </c>
      <c r="Q2398">
        <v>14</v>
      </c>
      <c r="R2398">
        <f>SUM(Table1[[#This Row],[FIRST_CLASS_SEATS]:[ECONOMY_SEATS]])</f>
        <v>256</v>
      </c>
      <c r="S2398" s="5">
        <f>(Table1[[#This Row],[TIER1_ELIGIBLE_PAX]]/Table1[[#This Row],[TOTAL_PAX]])</f>
        <v>1.5625E-2</v>
      </c>
      <c r="T2398" s="5">
        <f>(Table1[[#This Row],[TIER2_ELIGIBLE_PAX]]/Table1[[#This Row],[TOTAL_PAX]])</f>
        <v>7.8125E-3</v>
      </c>
      <c r="U2398" s="5">
        <f>(Table1[[#This Row],[TIER3_ELIGIBLE_PAX]]/Table1[[#This Row],[TOTAL_PAX]])</f>
        <v>5.46875E-2</v>
      </c>
      <c r="V2398" s="8">
        <v>0.24205504963498381</v>
      </c>
    </row>
    <row r="2399" spans="1:22" x14ac:dyDescent="0.3">
      <c r="A2399" s="1">
        <v>45814</v>
      </c>
      <c r="B2399" s="2">
        <v>0.93194444444444446</v>
      </c>
      <c r="C2399" t="s">
        <v>34</v>
      </c>
      <c r="D2399" t="s">
        <v>18</v>
      </c>
      <c r="E2399" t="s">
        <v>1420</v>
      </c>
      <c r="F2399" t="s">
        <v>20</v>
      </c>
      <c r="G2399" t="s">
        <v>29</v>
      </c>
      <c r="H2399" t="s">
        <v>30</v>
      </c>
      <c r="I2399" t="s">
        <v>31</v>
      </c>
      <c r="J2399" t="s">
        <v>32</v>
      </c>
      <c r="K2399" t="s">
        <v>33</v>
      </c>
      <c r="L2399">
        <v>0</v>
      </c>
      <c r="M2399">
        <v>13</v>
      </c>
      <c r="N2399">
        <v>167</v>
      </c>
      <c r="O2399">
        <v>0</v>
      </c>
      <c r="P2399">
        <v>15</v>
      </c>
      <c r="Q2399">
        <v>51</v>
      </c>
      <c r="R2399">
        <f>SUM(Table1[[#This Row],[FIRST_CLASS_SEATS]:[ECONOMY_SEATS]])</f>
        <v>180</v>
      </c>
      <c r="S2399" s="5">
        <f>(Table1[[#This Row],[TIER1_ELIGIBLE_PAX]]/Table1[[#This Row],[TOTAL_PAX]])</f>
        <v>0</v>
      </c>
      <c r="T2399" s="5">
        <f>(Table1[[#This Row],[TIER2_ELIGIBLE_PAX]]/Table1[[#This Row],[TOTAL_PAX]])</f>
        <v>8.3333333333333329E-2</v>
      </c>
      <c r="U2399" s="5">
        <f>(Table1[[#This Row],[TIER3_ELIGIBLE_PAX]]/Table1[[#This Row],[TOTAL_PAX]])</f>
        <v>0.28333333333333333</v>
      </c>
      <c r="V2399" s="8">
        <v>0.24222683498422237</v>
      </c>
    </row>
    <row r="2400" spans="1:22" x14ac:dyDescent="0.3">
      <c r="A2400" s="1">
        <v>45897</v>
      </c>
      <c r="B2400" s="2">
        <v>0.51111111111111107</v>
      </c>
      <c r="C2400" t="s">
        <v>48</v>
      </c>
      <c r="D2400" t="s">
        <v>18</v>
      </c>
      <c r="E2400" t="s">
        <v>4068</v>
      </c>
      <c r="F2400" t="s">
        <v>20</v>
      </c>
      <c r="G2400" t="s">
        <v>36</v>
      </c>
      <c r="H2400" t="s">
        <v>37</v>
      </c>
      <c r="I2400" t="s">
        <v>31</v>
      </c>
      <c r="J2400" t="s">
        <v>32</v>
      </c>
      <c r="K2400" t="s">
        <v>33</v>
      </c>
      <c r="L2400">
        <v>0</v>
      </c>
      <c r="M2400">
        <v>13</v>
      </c>
      <c r="N2400">
        <v>167</v>
      </c>
      <c r="O2400">
        <v>2</v>
      </c>
      <c r="P2400">
        <v>0</v>
      </c>
      <c r="Q2400">
        <v>7</v>
      </c>
      <c r="R2400">
        <f>SUM(Table1[[#This Row],[FIRST_CLASS_SEATS]:[ECONOMY_SEATS]])</f>
        <v>180</v>
      </c>
      <c r="S2400" s="5">
        <f>(Table1[[#This Row],[TIER1_ELIGIBLE_PAX]]/Table1[[#This Row],[TOTAL_PAX]])</f>
        <v>1.1111111111111112E-2</v>
      </c>
      <c r="T2400" s="5">
        <f>(Table1[[#This Row],[TIER2_ELIGIBLE_PAX]]/Table1[[#This Row],[TOTAL_PAX]])</f>
        <v>0</v>
      </c>
      <c r="U2400" s="5">
        <f>(Table1[[#This Row],[TIER3_ELIGIBLE_PAX]]/Table1[[#This Row],[TOTAL_PAX]])</f>
        <v>3.888888888888889E-2</v>
      </c>
      <c r="V2400" s="8">
        <v>0.24237420271357879</v>
      </c>
    </row>
    <row r="2401" spans="1:22" x14ac:dyDescent="0.3">
      <c r="A2401" s="1">
        <v>45752</v>
      </c>
      <c r="B2401" s="2">
        <v>0.7680555555555556</v>
      </c>
      <c r="C2401" t="s">
        <v>34</v>
      </c>
      <c r="D2401" t="s">
        <v>18</v>
      </c>
      <c r="E2401" t="s">
        <v>3582</v>
      </c>
      <c r="F2401" t="s">
        <v>20</v>
      </c>
      <c r="G2401" t="s">
        <v>54</v>
      </c>
      <c r="H2401" t="s">
        <v>30</v>
      </c>
      <c r="I2401" t="s">
        <v>31</v>
      </c>
      <c r="J2401" t="s">
        <v>32</v>
      </c>
      <c r="K2401" t="s">
        <v>33</v>
      </c>
      <c r="L2401">
        <v>0</v>
      </c>
      <c r="M2401">
        <v>0</v>
      </c>
      <c r="N2401">
        <v>180</v>
      </c>
      <c r="O2401">
        <v>0</v>
      </c>
      <c r="P2401">
        <v>0</v>
      </c>
      <c r="Q2401">
        <v>0</v>
      </c>
      <c r="R2401">
        <f>SUM(Table1[[#This Row],[FIRST_CLASS_SEATS]:[ECONOMY_SEATS]])</f>
        <v>180</v>
      </c>
      <c r="S2401" s="5">
        <f>(Table1[[#This Row],[TIER1_ELIGIBLE_PAX]]/Table1[[#This Row],[TOTAL_PAX]])</f>
        <v>0</v>
      </c>
      <c r="T2401" s="5">
        <f>(Table1[[#This Row],[TIER2_ELIGIBLE_PAX]]/Table1[[#This Row],[TOTAL_PAX]])</f>
        <v>0</v>
      </c>
      <c r="U2401" s="5">
        <f>(Table1[[#This Row],[TIER3_ELIGIBLE_PAX]]/Table1[[#This Row],[TOTAL_PAX]])</f>
        <v>0</v>
      </c>
      <c r="V2401" s="8">
        <v>0.2424554154945624</v>
      </c>
    </row>
    <row r="2402" spans="1:22" x14ac:dyDescent="0.3">
      <c r="A2402" s="1">
        <v>45887</v>
      </c>
      <c r="B2402" s="2">
        <v>0.27361111111111114</v>
      </c>
      <c r="C2402" t="s">
        <v>26</v>
      </c>
      <c r="D2402" t="s">
        <v>18</v>
      </c>
      <c r="E2402" t="s">
        <v>3538</v>
      </c>
      <c r="F2402" t="s">
        <v>20</v>
      </c>
      <c r="G2402" t="s">
        <v>21</v>
      </c>
      <c r="H2402" t="s">
        <v>22</v>
      </c>
      <c r="I2402" t="s">
        <v>23</v>
      </c>
      <c r="J2402" t="s">
        <v>24</v>
      </c>
      <c r="K2402" t="s">
        <v>80</v>
      </c>
      <c r="L2402">
        <v>14</v>
      </c>
      <c r="M2402">
        <v>97</v>
      </c>
      <c r="N2402">
        <v>358</v>
      </c>
      <c r="O2402">
        <v>0</v>
      </c>
      <c r="P2402">
        <v>19</v>
      </c>
      <c r="Q2402">
        <v>62</v>
      </c>
      <c r="R2402">
        <f>SUM(Table1[[#This Row],[FIRST_CLASS_SEATS]:[ECONOMY_SEATS]])</f>
        <v>469</v>
      </c>
      <c r="S2402" s="5">
        <f>(Table1[[#This Row],[TIER1_ELIGIBLE_PAX]]/Table1[[#This Row],[TOTAL_PAX]])</f>
        <v>0</v>
      </c>
      <c r="T2402" s="5">
        <f>(Table1[[#This Row],[TIER2_ELIGIBLE_PAX]]/Table1[[#This Row],[TOTAL_PAX]])</f>
        <v>4.0511727078891259E-2</v>
      </c>
      <c r="U2402" s="5">
        <f>(Table1[[#This Row],[TIER3_ELIGIBLE_PAX]]/Table1[[#This Row],[TOTAL_PAX]])</f>
        <v>0.13219616204690832</v>
      </c>
      <c r="V2402" s="8">
        <v>0.24256313370209659</v>
      </c>
    </row>
    <row r="2403" spans="1:22" x14ac:dyDescent="0.3">
      <c r="A2403" s="1">
        <v>45777</v>
      </c>
      <c r="B2403" s="2">
        <v>0.6020833333333333</v>
      </c>
      <c r="C2403" t="s">
        <v>17</v>
      </c>
      <c r="D2403" t="s">
        <v>18</v>
      </c>
      <c r="E2403" t="s">
        <v>3357</v>
      </c>
      <c r="F2403" t="s">
        <v>20</v>
      </c>
      <c r="G2403" t="s">
        <v>124</v>
      </c>
      <c r="H2403" t="s">
        <v>22</v>
      </c>
      <c r="I2403" t="s">
        <v>23</v>
      </c>
      <c r="J2403" t="s">
        <v>24</v>
      </c>
      <c r="K2403" t="s">
        <v>25</v>
      </c>
      <c r="L2403">
        <v>0</v>
      </c>
      <c r="M2403">
        <v>48</v>
      </c>
      <c r="N2403">
        <v>224</v>
      </c>
      <c r="O2403">
        <v>1</v>
      </c>
      <c r="P2403">
        <v>7</v>
      </c>
      <c r="Q2403">
        <v>28</v>
      </c>
      <c r="R2403">
        <f>SUM(Table1[[#This Row],[FIRST_CLASS_SEATS]:[ECONOMY_SEATS]])</f>
        <v>272</v>
      </c>
      <c r="S2403" s="5">
        <f>(Table1[[#This Row],[TIER1_ELIGIBLE_PAX]]/Table1[[#This Row],[TOTAL_PAX]])</f>
        <v>3.6764705882352941E-3</v>
      </c>
      <c r="T2403" s="5">
        <f>(Table1[[#This Row],[TIER2_ELIGIBLE_PAX]]/Table1[[#This Row],[TOTAL_PAX]])</f>
        <v>2.5735294117647058E-2</v>
      </c>
      <c r="U2403" s="5">
        <f>(Table1[[#This Row],[TIER3_ELIGIBLE_PAX]]/Table1[[#This Row],[TOTAL_PAX]])</f>
        <v>0.10294117647058823</v>
      </c>
      <c r="V2403" s="8">
        <v>0.24256328741181354</v>
      </c>
    </row>
    <row r="2404" spans="1:22" x14ac:dyDescent="0.3">
      <c r="A2404" s="1">
        <v>45791</v>
      </c>
      <c r="B2404" s="2">
        <v>0.61875000000000002</v>
      </c>
      <c r="C2404" t="s">
        <v>17</v>
      </c>
      <c r="D2404" t="s">
        <v>18</v>
      </c>
      <c r="E2404" t="s">
        <v>3877</v>
      </c>
      <c r="F2404" t="s">
        <v>20</v>
      </c>
      <c r="G2404" t="s">
        <v>71</v>
      </c>
      <c r="H2404" t="s">
        <v>22</v>
      </c>
      <c r="I2404" t="s">
        <v>23</v>
      </c>
      <c r="J2404" t="s">
        <v>24</v>
      </c>
      <c r="K2404" t="s">
        <v>59</v>
      </c>
      <c r="L2404">
        <v>0</v>
      </c>
      <c r="M2404">
        <v>35</v>
      </c>
      <c r="N2404">
        <v>179</v>
      </c>
      <c r="O2404">
        <v>0</v>
      </c>
      <c r="P2404">
        <v>8</v>
      </c>
      <c r="Q2404">
        <v>30</v>
      </c>
      <c r="R2404">
        <f>SUM(Table1[[#This Row],[FIRST_CLASS_SEATS]:[ECONOMY_SEATS]])</f>
        <v>214</v>
      </c>
      <c r="S2404" s="5">
        <f>(Table1[[#This Row],[TIER1_ELIGIBLE_PAX]]/Table1[[#This Row],[TOTAL_PAX]])</f>
        <v>0</v>
      </c>
      <c r="T2404" s="5">
        <f>(Table1[[#This Row],[TIER2_ELIGIBLE_PAX]]/Table1[[#This Row],[TOTAL_PAX]])</f>
        <v>3.7383177570093455E-2</v>
      </c>
      <c r="U2404" s="5">
        <f>(Table1[[#This Row],[TIER3_ELIGIBLE_PAX]]/Table1[[#This Row],[TOTAL_PAX]])</f>
        <v>0.14018691588785046</v>
      </c>
      <c r="V2404" s="8">
        <v>0.24268622042992938</v>
      </c>
    </row>
    <row r="2405" spans="1:22" x14ac:dyDescent="0.3">
      <c r="A2405" s="1">
        <v>45839</v>
      </c>
      <c r="B2405" s="2">
        <v>0.52847222222222223</v>
      </c>
      <c r="C2405" t="s">
        <v>48</v>
      </c>
      <c r="D2405" t="s">
        <v>18</v>
      </c>
      <c r="E2405" t="s">
        <v>3157</v>
      </c>
      <c r="F2405" t="s">
        <v>20</v>
      </c>
      <c r="G2405" t="s">
        <v>68</v>
      </c>
      <c r="H2405" t="s">
        <v>69</v>
      </c>
      <c r="I2405" t="s">
        <v>31</v>
      </c>
      <c r="J2405" t="s">
        <v>32</v>
      </c>
      <c r="K2405" t="s">
        <v>33</v>
      </c>
      <c r="L2405">
        <v>0</v>
      </c>
      <c r="M2405">
        <v>19</v>
      </c>
      <c r="N2405">
        <v>161</v>
      </c>
      <c r="O2405">
        <v>2</v>
      </c>
      <c r="P2405">
        <v>0</v>
      </c>
      <c r="Q2405">
        <v>0</v>
      </c>
      <c r="R2405">
        <f>SUM(Table1[[#This Row],[FIRST_CLASS_SEATS]:[ECONOMY_SEATS]])</f>
        <v>180</v>
      </c>
      <c r="S2405" s="5">
        <f>(Table1[[#This Row],[TIER1_ELIGIBLE_PAX]]/Table1[[#This Row],[TOTAL_PAX]])</f>
        <v>1.1111111111111112E-2</v>
      </c>
      <c r="T2405" s="5">
        <f>(Table1[[#This Row],[TIER2_ELIGIBLE_PAX]]/Table1[[#This Row],[TOTAL_PAX]])</f>
        <v>0</v>
      </c>
      <c r="U2405" s="5">
        <f>(Table1[[#This Row],[TIER3_ELIGIBLE_PAX]]/Table1[[#This Row],[TOTAL_PAX]])</f>
        <v>0</v>
      </c>
      <c r="V2405" s="8">
        <v>0.24290693961301613</v>
      </c>
    </row>
    <row r="2406" spans="1:22" x14ac:dyDescent="0.3">
      <c r="A2406" s="1">
        <v>45830</v>
      </c>
      <c r="B2406" s="2">
        <v>0.56597222222222221</v>
      </c>
      <c r="C2406" t="s">
        <v>48</v>
      </c>
      <c r="D2406" t="s">
        <v>18</v>
      </c>
      <c r="E2406" t="s">
        <v>4897</v>
      </c>
      <c r="F2406" t="s">
        <v>20</v>
      </c>
      <c r="G2406" t="s">
        <v>54</v>
      </c>
      <c r="H2406" t="s">
        <v>30</v>
      </c>
      <c r="I2406" t="s">
        <v>31</v>
      </c>
      <c r="J2406" t="s">
        <v>32</v>
      </c>
      <c r="K2406" t="s">
        <v>33</v>
      </c>
      <c r="L2406">
        <v>0</v>
      </c>
      <c r="M2406">
        <v>20</v>
      </c>
      <c r="N2406">
        <v>160</v>
      </c>
      <c r="O2406">
        <v>0</v>
      </c>
      <c r="P2406">
        <v>0</v>
      </c>
      <c r="Q2406">
        <v>0</v>
      </c>
      <c r="R2406">
        <f>SUM(Table1[[#This Row],[FIRST_CLASS_SEATS]:[ECONOMY_SEATS]])</f>
        <v>180</v>
      </c>
      <c r="S2406" s="5">
        <f>(Table1[[#This Row],[TIER1_ELIGIBLE_PAX]]/Table1[[#This Row],[TOTAL_PAX]])</f>
        <v>0</v>
      </c>
      <c r="T2406" s="5">
        <f>(Table1[[#This Row],[TIER2_ELIGIBLE_PAX]]/Table1[[#This Row],[TOTAL_PAX]])</f>
        <v>0</v>
      </c>
      <c r="U2406" s="5">
        <f>(Table1[[#This Row],[TIER3_ELIGIBLE_PAX]]/Table1[[#This Row],[TOTAL_PAX]])</f>
        <v>0</v>
      </c>
      <c r="V2406" s="8">
        <v>0.24293197701842317</v>
      </c>
    </row>
    <row r="2407" spans="1:22" x14ac:dyDescent="0.3">
      <c r="A2407" s="1">
        <v>45773</v>
      </c>
      <c r="B2407" s="2">
        <v>0.8569444444444444</v>
      </c>
      <c r="C2407" t="s">
        <v>34</v>
      </c>
      <c r="D2407" t="s">
        <v>18</v>
      </c>
      <c r="E2407" t="s">
        <v>5703</v>
      </c>
      <c r="F2407" t="s">
        <v>20</v>
      </c>
      <c r="G2407" t="s">
        <v>71</v>
      </c>
      <c r="H2407" t="s">
        <v>22</v>
      </c>
      <c r="I2407" t="s">
        <v>23</v>
      </c>
      <c r="J2407" t="s">
        <v>24</v>
      </c>
      <c r="K2407" t="s">
        <v>25</v>
      </c>
      <c r="L2407">
        <v>8</v>
      </c>
      <c r="M2407">
        <v>49</v>
      </c>
      <c r="N2407">
        <v>178</v>
      </c>
      <c r="O2407">
        <v>1</v>
      </c>
      <c r="P2407">
        <v>10</v>
      </c>
      <c r="Q2407">
        <v>38</v>
      </c>
      <c r="R2407">
        <f>SUM(Table1[[#This Row],[FIRST_CLASS_SEATS]:[ECONOMY_SEATS]])</f>
        <v>235</v>
      </c>
      <c r="S2407" s="5">
        <f>(Table1[[#This Row],[TIER1_ELIGIBLE_PAX]]/Table1[[#This Row],[TOTAL_PAX]])</f>
        <v>4.2553191489361703E-3</v>
      </c>
      <c r="T2407" s="5">
        <f>(Table1[[#This Row],[TIER2_ELIGIBLE_PAX]]/Table1[[#This Row],[TOTAL_PAX]])</f>
        <v>4.2553191489361701E-2</v>
      </c>
      <c r="U2407" s="5">
        <f>(Table1[[#This Row],[TIER3_ELIGIBLE_PAX]]/Table1[[#This Row],[TOTAL_PAX]])</f>
        <v>0.16170212765957448</v>
      </c>
      <c r="V2407" s="8">
        <v>0.24330638204496591</v>
      </c>
    </row>
    <row r="2408" spans="1:22" x14ac:dyDescent="0.3">
      <c r="A2408" s="1">
        <v>45904</v>
      </c>
      <c r="B2408" s="2">
        <v>0.78611111111111109</v>
      </c>
      <c r="C2408" t="s">
        <v>34</v>
      </c>
      <c r="D2408" t="s">
        <v>18</v>
      </c>
      <c r="E2408" t="s">
        <v>559</v>
      </c>
      <c r="F2408" t="s">
        <v>20</v>
      </c>
      <c r="G2408" t="s">
        <v>124</v>
      </c>
      <c r="H2408" t="s">
        <v>22</v>
      </c>
      <c r="I2408" t="s">
        <v>23</v>
      </c>
      <c r="J2408" t="s">
        <v>24</v>
      </c>
      <c r="K2408" t="s">
        <v>47</v>
      </c>
      <c r="L2408">
        <v>0</v>
      </c>
      <c r="M2408">
        <v>56</v>
      </c>
      <c r="N2408">
        <v>275</v>
      </c>
      <c r="O2408">
        <v>2</v>
      </c>
      <c r="P2408">
        <v>12</v>
      </c>
      <c r="Q2408">
        <v>42</v>
      </c>
      <c r="R2408">
        <f>SUM(Table1[[#This Row],[FIRST_CLASS_SEATS]:[ECONOMY_SEATS]])</f>
        <v>331</v>
      </c>
      <c r="S2408" s="5">
        <f>(Table1[[#This Row],[TIER1_ELIGIBLE_PAX]]/Table1[[#This Row],[TOTAL_PAX]])</f>
        <v>6.0422960725075529E-3</v>
      </c>
      <c r="T2408" s="5">
        <f>(Table1[[#This Row],[TIER2_ELIGIBLE_PAX]]/Table1[[#This Row],[TOTAL_PAX]])</f>
        <v>3.6253776435045321E-2</v>
      </c>
      <c r="U2408" s="5">
        <f>(Table1[[#This Row],[TIER3_ELIGIBLE_PAX]]/Table1[[#This Row],[TOTAL_PAX]])</f>
        <v>0.12688821752265861</v>
      </c>
      <c r="V2408" s="8">
        <v>0.24333891592616042</v>
      </c>
    </row>
    <row r="2409" spans="1:22" x14ac:dyDescent="0.3">
      <c r="A2409" s="1">
        <v>45785</v>
      </c>
      <c r="B2409" s="2">
        <v>0.89930555555555558</v>
      </c>
      <c r="C2409" t="s">
        <v>34</v>
      </c>
      <c r="D2409" t="s">
        <v>18</v>
      </c>
      <c r="E2409" t="s">
        <v>2016</v>
      </c>
      <c r="F2409" t="s">
        <v>20</v>
      </c>
      <c r="G2409" t="s">
        <v>68</v>
      </c>
      <c r="H2409" t="s">
        <v>69</v>
      </c>
      <c r="I2409" t="s">
        <v>31</v>
      </c>
      <c r="J2409" t="s">
        <v>32</v>
      </c>
      <c r="K2409" t="s">
        <v>33</v>
      </c>
      <c r="L2409">
        <v>0</v>
      </c>
      <c r="M2409">
        <v>4</v>
      </c>
      <c r="N2409">
        <v>176</v>
      </c>
      <c r="O2409">
        <v>0</v>
      </c>
      <c r="P2409">
        <v>8</v>
      </c>
      <c r="Q2409">
        <v>30</v>
      </c>
      <c r="R2409">
        <f>SUM(Table1[[#This Row],[FIRST_CLASS_SEATS]:[ECONOMY_SEATS]])</f>
        <v>180</v>
      </c>
      <c r="S2409" s="5">
        <f>(Table1[[#This Row],[TIER1_ELIGIBLE_PAX]]/Table1[[#This Row],[TOTAL_PAX]])</f>
        <v>0</v>
      </c>
      <c r="T2409" s="5">
        <f>(Table1[[#This Row],[TIER2_ELIGIBLE_PAX]]/Table1[[#This Row],[TOTAL_PAX]])</f>
        <v>4.4444444444444446E-2</v>
      </c>
      <c r="U2409" s="5">
        <f>(Table1[[#This Row],[TIER3_ELIGIBLE_PAX]]/Table1[[#This Row],[TOTAL_PAX]])</f>
        <v>0.16666666666666666</v>
      </c>
      <c r="V2409" s="8">
        <v>0.24339819932309448</v>
      </c>
    </row>
    <row r="2410" spans="1:22" x14ac:dyDescent="0.3">
      <c r="A2410" s="1">
        <v>45924</v>
      </c>
      <c r="B2410" s="2">
        <v>0.31111111111111112</v>
      </c>
      <c r="C2410" t="s">
        <v>26</v>
      </c>
      <c r="D2410" t="s">
        <v>18</v>
      </c>
      <c r="E2410" t="s">
        <v>746</v>
      </c>
      <c r="F2410" t="s">
        <v>20</v>
      </c>
      <c r="G2410" t="s">
        <v>46</v>
      </c>
      <c r="H2410" t="s">
        <v>22</v>
      </c>
      <c r="I2410" t="s">
        <v>23</v>
      </c>
      <c r="J2410" t="s">
        <v>24</v>
      </c>
      <c r="K2410" t="s">
        <v>80</v>
      </c>
      <c r="L2410">
        <v>14</v>
      </c>
      <c r="M2410">
        <v>97</v>
      </c>
      <c r="N2410">
        <v>358</v>
      </c>
      <c r="O2410">
        <v>1</v>
      </c>
      <c r="P2410">
        <v>13</v>
      </c>
      <c r="Q2410">
        <v>45</v>
      </c>
      <c r="R2410">
        <f>SUM(Table1[[#This Row],[FIRST_CLASS_SEATS]:[ECONOMY_SEATS]])</f>
        <v>469</v>
      </c>
      <c r="S2410" s="5">
        <f>(Table1[[#This Row],[TIER1_ELIGIBLE_PAX]]/Table1[[#This Row],[TOTAL_PAX]])</f>
        <v>2.1321961620469083E-3</v>
      </c>
      <c r="T2410" s="5">
        <f>(Table1[[#This Row],[TIER2_ELIGIBLE_PAX]]/Table1[[#This Row],[TOTAL_PAX]])</f>
        <v>2.7718550106609809E-2</v>
      </c>
      <c r="U2410" s="5">
        <f>(Table1[[#This Row],[TIER3_ELIGIBLE_PAX]]/Table1[[#This Row],[TOTAL_PAX]])</f>
        <v>9.5948827292110878E-2</v>
      </c>
      <c r="V2410" s="8">
        <v>0.24352551923447818</v>
      </c>
    </row>
    <row r="2411" spans="1:22" x14ac:dyDescent="0.3">
      <c r="A2411" s="1">
        <v>45906</v>
      </c>
      <c r="B2411" s="2">
        <v>0.76875000000000004</v>
      </c>
      <c r="C2411" t="s">
        <v>34</v>
      </c>
      <c r="D2411" t="s">
        <v>18</v>
      </c>
      <c r="E2411" t="s">
        <v>4045</v>
      </c>
      <c r="F2411" t="s">
        <v>20</v>
      </c>
      <c r="G2411" t="s">
        <v>76</v>
      </c>
      <c r="H2411" t="s">
        <v>77</v>
      </c>
      <c r="I2411" t="s">
        <v>78</v>
      </c>
      <c r="J2411" t="s">
        <v>24</v>
      </c>
      <c r="K2411" t="s">
        <v>25</v>
      </c>
      <c r="L2411">
        <v>0</v>
      </c>
      <c r="M2411">
        <v>32</v>
      </c>
      <c r="N2411">
        <v>304</v>
      </c>
      <c r="O2411">
        <v>0</v>
      </c>
      <c r="P2411">
        <v>4</v>
      </c>
      <c r="Q2411">
        <v>18</v>
      </c>
      <c r="R2411">
        <f>SUM(Table1[[#This Row],[FIRST_CLASS_SEATS]:[ECONOMY_SEATS]])</f>
        <v>336</v>
      </c>
      <c r="S2411" s="5">
        <f>(Table1[[#This Row],[TIER1_ELIGIBLE_PAX]]/Table1[[#This Row],[TOTAL_PAX]])</f>
        <v>0</v>
      </c>
      <c r="T2411" s="5">
        <f>(Table1[[#This Row],[TIER2_ELIGIBLE_PAX]]/Table1[[#This Row],[TOTAL_PAX]])</f>
        <v>1.1904761904761904E-2</v>
      </c>
      <c r="U2411" s="5">
        <f>(Table1[[#This Row],[TIER3_ELIGIBLE_PAX]]/Table1[[#This Row],[TOTAL_PAX]])</f>
        <v>5.3571428571428568E-2</v>
      </c>
      <c r="V2411" s="8">
        <v>0.24391771515348204</v>
      </c>
    </row>
    <row r="2412" spans="1:22" x14ac:dyDescent="0.3">
      <c r="A2412" s="1">
        <v>45761</v>
      </c>
      <c r="B2412" s="2">
        <v>0.62222222222222223</v>
      </c>
      <c r="C2412" t="s">
        <v>17</v>
      </c>
      <c r="D2412" t="s">
        <v>18</v>
      </c>
      <c r="E2412" t="s">
        <v>1903</v>
      </c>
      <c r="F2412" t="s">
        <v>20</v>
      </c>
      <c r="G2412" t="s">
        <v>99</v>
      </c>
      <c r="H2412" t="s">
        <v>74</v>
      </c>
      <c r="I2412" t="s">
        <v>31</v>
      </c>
      <c r="J2412" t="s">
        <v>32</v>
      </c>
      <c r="K2412" t="s">
        <v>33</v>
      </c>
      <c r="L2412">
        <v>0</v>
      </c>
      <c r="M2412">
        <v>13</v>
      </c>
      <c r="N2412">
        <v>167</v>
      </c>
      <c r="O2412">
        <v>3</v>
      </c>
      <c r="P2412">
        <v>10</v>
      </c>
      <c r="Q2412">
        <v>36</v>
      </c>
      <c r="R2412">
        <f>SUM(Table1[[#This Row],[FIRST_CLASS_SEATS]:[ECONOMY_SEATS]])</f>
        <v>180</v>
      </c>
      <c r="S2412" s="5">
        <f>(Table1[[#This Row],[TIER1_ELIGIBLE_PAX]]/Table1[[#This Row],[TOTAL_PAX]])</f>
        <v>1.6666666666666666E-2</v>
      </c>
      <c r="T2412" s="5">
        <f>(Table1[[#This Row],[TIER2_ELIGIBLE_PAX]]/Table1[[#This Row],[TOTAL_PAX]])</f>
        <v>5.5555555555555552E-2</v>
      </c>
      <c r="U2412" s="5">
        <f>(Table1[[#This Row],[TIER3_ELIGIBLE_PAX]]/Table1[[#This Row],[TOTAL_PAX]])</f>
        <v>0.2</v>
      </c>
      <c r="V2412" s="8">
        <v>0.24412519378336028</v>
      </c>
    </row>
    <row r="2413" spans="1:22" x14ac:dyDescent="0.3">
      <c r="A2413" s="1">
        <v>45764</v>
      </c>
      <c r="B2413" s="2">
        <v>0.37569444444444444</v>
      </c>
      <c r="C2413" t="s">
        <v>26</v>
      </c>
      <c r="D2413" t="s">
        <v>18</v>
      </c>
      <c r="E2413" t="s">
        <v>4624</v>
      </c>
      <c r="F2413" t="s">
        <v>20</v>
      </c>
      <c r="G2413" t="s">
        <v>54</v>
      </c>
      <c r="H2413" t="s">
        <v>30</v>
      </c>
      <c r="I2413" t="s">
        <v>31</v>
      </c>
      <c r="J2413" t="s">
        <v>32</v>
      </c>
      <c r="K2413" t="s">
        <v>33</v>
      </c>
      <c r="L2413">
        <v>0</v>
      </c>
      <c r="M2413">
        <v>17</v>
      </c>
      <c r="N2413">
        <v>163</v>
      </c>
      <c r="O2413">
        <v>0</v>
      </c>
      <c r="P2413">
        <v>13</v>
      </c>
      <c r="Q2413">
        <v>44</v>
      </c>
      <c r="R2413">
        <f>SUM(Table1[[#This Row],[FIRST_CLASS_SEATS]:[ECONOMY_SEATS]])</f>
        <v>180</v>
      </c>
      <c r="S2413" s="5">
        <f>(Table1[[#This Row],[TIER1_ELIGIBLE_PAX]]/Table1[[#This Row],[TOTAL_PAX]])</f>
        <v>0</v>
      </c>
      <c r="T2413" s="5">
        <f>(Table1[[#This Row],[TIER2_ELIGIBLE_PAX]]/Table1[[#This Row],[TOTAL_PAX]])</f>
        <v>7.2222222222222215E-2</v>
      </c>
      <c r="U2413" s="5">
        <f>(Table1[[#This Row],[TIER3_ELIGIBLE_PAX]]/Table1[[#This Row],[TOTAL_PAX]])</f>
        <v>0.24444444444444444</v>
      </c>
      <c r="V2413" s="8">
        <v>0.24427060783487486</v>
      </c>
    </row>
    <row r="2414" spans="1:22" x14ac:dyDescent="0.3">
      <c r="A2414" s="1">
        <v>45815</v>
      </c>
      <c r="B2414" s="2">
        <v>0.81874999999999998</v>
      </c>
      <c r="C2414" t="s">
        <v>34</v>
      </c>
      <c r="D2414" t="s">
        <v>18</v>
      </c>
      <c r="E2414" t="s">
        <v>3647</v>
      </c>
      <c r="F2414" t="s">
        <v>20</v>
      </c>
      <c r="G2414" t="s">
        <v>56</v>
      </c>
      <c r="H2414" t="s">
        <v>57</v>
      </c>
      <c r="I2414" t="s">
        <v>58</v>
      </c>
      <c r="J2414" t="s">
        <v>24</v>
      </c>
      <c r="K2414" t="s">
        <v>59</v>
      </c>
      <c r="L2414">
        <v>0</v>
      </c>
      <c r="M2414">
        <v>31</v>
      </c>
      <c r="N2414">
        <v>173</v>
      </c>
      <c r="O2414">
        <v>0</v>
      </c>
      <c r="P2414">
        <v>5</v>
      </c>
      <c r="Q2414">
        <v>23</v>
      </c>
      <c r="R2414">
        <f>SUM(Table1[[#This Row],[FIRST_CLASS_SEATS]:[ECONOMY_SEATS]])</f>
        <v>204</v>
      </c>
      <c r="S2414" s="5">
        <f>(Table1[[#This Row],[TIER1_ELIGIBLE_PAX]]/Table1[[#This Row],[TOTAL_PAX]])</f>
        <v>0</v>
      </c>
      <c r="T2414" s="5">
        <f>(Table1[[#This Row],[TIER2_ELIGIBLE_PAX]]/Table1[[#This Row],[TOTAL_PAX]])</f>
        <v>2.4509803921568627E-2</v>
      </c>
      <c r="U2414" s="5">
        <f>(Table1[[#This Row],[TIER3_ELIGIBLE_PAX]]/Table1[[#This Row],[TOTAL_PAX]])</f>
        <v>0.11274509803921569</v>
      </c>
      <c r="V2414" s="8">
        <v>0.2444661750413718</v>
      </c>
    </row>
    <row r="2415" spans="1:22" x14ac:dyDescent="0.3">
      <c r="A2415" s="1">
        <v>45872</v>
      </c>
      <c r="B2415" s="2">
        <v>0.54722222222222228</v>
      </c>
      <c r="C2415" t="s">
        <v>48</v>
      </c>
      <c r="D2415" t="s">
        <v>18</v>
      </c>
      <c r="E2415" t="s">
        <v>2455</v>
      </c>
      <c r="F2415" t="s">
        <v>20</v>
      </c>
      <c r="G2415" t="s">
        <v>40</v>
      </c>
      <c r="H2415" t="s">
        <v>41</v>
      </c>
      <c r="I2415" t="s">
        <v>31</v>
      </c>
      <c r="J2415" t="s">
        <v>32</v>
      </c>
      <c r="K2415" t="s">
        <v>33</v>
      </c>
      <c r="L2415">
        <v>0</v>
      </c>
      <c r="M2415">
        <v>3</v>
      </c>
      <c r="N2415">
        <v>177</v>
      </c>
      <c r="O2415">
        <v>0</v>
      </c>
      <c r="P2415">
        <v>1</v>
      </c>
      <c r="Q2415">
        <v>11</v>
      </c>
      <c r="R2415">
        <f>SUM(Table1[[#This Row],[FIRST_CLASS_SEATS]:[ECONOMY_SEATS]])</f>
        <v>180</v>
      </c>
      <c r="S2415" s="5">
        <f>(Table1[[#This Row],[TIER1_ELIGIBLE_PAX]]/Table1[[#This Row],[TOTAL_PAX]])</f>
        <v>0</v>
      </c>
      <c r="T2415" s="5">
        <f>(Table1[[#This Row],[TIER2_ELIGIBLE_PAX]]/Table1[[#This Row],[TOTAL_PAX]])</f>
        <v>5.5555555555555558E-3</v>
      </c>
      <c r="U2415" s="5">
        <f>(Table1[[#This Row],[TIER3_ELIGIBLE_PAX]]/Table1[[#This Row],[TOTAL_PAX]])</f>
        <v>6.1111111111111109E-2</v>
      </c>
      <c r="V2415" s="8">
        <v>0.24451153692509231</v>
      </c>
    </row>
    <row r="2416" spans="1:22" x14ac:dyDescent="0.3">
      <c r="A2416" s="1">
        <v>45789</v>
      </c>
      <c r="B2416" s="2">
        <v>0.59861111111111109</v>
      </c>
      <c r="C2416" t="s">
        <v>17</v>
      </c>
      <c r="D2416" t="s">
        <v>18</v>
      </c>
      <c r="E2416" t="s">
        <v>5435</v>
      </c>
      <c r="F2416" t="s">
        <v>20</v>
      </c>
      <c r="G2416" t="s">
        <v>40</v>
      </c>
      <c r="H2416" t="s">
        <v>41</v>
      </c>
      <c r="I2416" t="s">
        <v>31</v>
      </c>
      <c r="J2416" t="s">
        <v>32</v>
      </c>
      <c r="K2416" t="s">
        <v>33</v>
      </c>
      <c r="L2416">
        <v>0</v>
      </c>
      <c r="M2416">
        <v>13</v>
      </c>
      <c r="N2416">
        <v>167</v>
      </c>
      <c r="O2416">
        <v>0</v>
      </c>
      <c r="P2416">
        <v>16</v>
      </c>
      <c r="Q2416">
        <v>55</v>
      </c>
      <c r="R2416">
        <f>SUM(Table1[[#This Row],[FIRST_CLASS_SEATS]:[ECONOMY_SEATS]])</f>
        <v>180</v>
      </c>
      <c r="S2416" s="5">
        <f>(Table1[[#This Row],[TIER1_ELIGIBLE_PAX]]/Table1[[#This Row],[TOTAL_PAX]])</f>
        <v>0</v>
      </c>
      <c r="T2416" s="5">
        <f>(Table1[[#This Row],[TIER2_ELIGIBLE_PAX]]/Table1[[#This Row],[TOTAL_PAX]])</f>
        <v>8.8888888888888892E-2</v>
      </c>
      <c r="U2416" s="5">
        <f>(Table1[[#This Row],[TIER3_ELIGIBLE_PAX]]/Table1[[#This Row],[TOTAL_PAX]])</f>
        <v>0.30555555555555558</v>
      </c>
      <c r="V2416" s="8">
        <v>0.24466822462622173</v>
      </c>
    </row>
    <row r="2417" spans="1:22" x14ac:dyDescent="0.3">
      <c r="A2417" s="1">
        <v>45866</v>
      </c>
      <c r="B2417" s="2">
        <v>0.8881944444444444</v>
      </c>
      <c r="C2417" t="s">
        <v>34</v>
      </c>
      <c r="D2417" t="s">
        <v>18</v>
      </c>
      <c r="E2417" t="s">
        <v>1405</v>
      </c>
      <c r="F2417" t="s">
        <v>20</v>
      </c>
      <c r="G2417" t="s">
        <v>124</v>
      </c>
      <c r="H2417" t="s">
        <v>22</v>
      </c>
      <c r="I2417" t="s">
        <v>23</v>
      </c>
      <c r="J2417" t="s">
        <v>24</v>
      </c>
      <c r="K2417" t="s">
        <v>47</v>
      </c>
      <c r="L2417">
        <v>0</v>
      </c>
      <c r="M2417">
        <v>56</v>
      </c>
      <c r="N2417">
        <v>275</v>
      </c>
      <c r="O2417">
        <v>2</v>
      </c>
      <c r="P2417">
        <v>8</v>
      </c>
      <c r="Q2417">
        <v>30</v>
      </c>
      <c r="R2417">
        <f>SUM(Table1[[#This Row],[FIRST_CLASS_SEATS]:[ECONOMY_SEATS]])</f>
        <v>331</v>
      </c>
      <c r="S2417" s="5">
        <f>(Table1[[#This Row],[TIER1_ELIGIBLE_PAX]]/Table1[[#This Row],[TOTAL_PAX]])</f>
        <v>6.0422960725075529E-3</v>
      </c>
      <c r="T2417" s="5">
        <f>(Table1[[#This Row],[TIER2_ELIGIBLE_PAX]]/Table1[[#This Row],[TOTAL_PAX]])</f>
        <v>2.4169184290030211E-2</v>
      </c>
      <c r="U2417" s="5">
        <f>(Table1[[#This Row],[TIER3_ELIGIBLE_PAX]]/Table1[[#This Row],[TOTAL_PAX]])</f>
        <v>9.0634441087613288E-2</v>
      </c>
      <c r="V2417" s="8">
        <v>0.24469807088540285</v>
      </c>
    </row>
    <row r="2418" spans="1:22" x14ac:dyDescent="0.3">
      <c r="A2418" s="1">
        <v>45846</v>
      </c>
      <c r="B2418" s="2">
        <v>0.65069444444444446</v>
      </c>
      <c r="C2418" t="s">
        <v>17</v>
      </c>
      <c r="D2418" t="s">
        <v>18</v>
      </c>
      <c r="E2418" t="s">
        <v>931</v>
      </c>
      <c r="F2418" t="s">
        <v>20</v>
      </c>
      <c r="G2418" t="s">
        <v>124</v>
      </c>
      <c r="H2418" t="s">
        <v>22</v>
      </c>
      <c r="I2418" t="s">
        <v>23</v>
      </c>
      <c r="J2418" t="s">
        <v>24</v>
      </c>
      <c r="K2418" t="s">
        <v>59</v>
      </c>
      <c r="L2418">
        <v>0</v>
      </c>
      <c r="M2418">
        <v>35</v>
      </c>
      <c r="N2418">
        <v>179</v>
      </c>
      <c r="O2418">
        <v>0</v>
      </c>
      <c r="P2418">
        <v>11</v>
      </c>
      <c r="Q2418">
        <v>40</v>
      </c>
      <c r="R2418">
        <f>SUM(Table1[[#This Row],[FIRST_CLASS_SEATS]:[ECONOMY_SEATS]])</f>
        <v>214</v>
      </c>
      <c r="S2418" s="5">
        <f>(Table1[[#This Row],[TIER1_ELIGIBLE_PAX]]/Table1[[#This Row],[TOTAL_PAX]])</f>
        <v>0</v>
      </c>
      <c r="T2418" s="5">
        <f>(Table1[[#This Row],[TIER2_ELIGIBLE_PAX]]/Table1[[#This Row],[TOTAL_PAX]])</f>
        <v>5.1401869158878503E-2</v>
      </c>
      <c r="U2418" s="5">
        <f>(Table1[[#This Row],[TIER3_ELIGIBLE_PAX]]/Table1[[#This Row],[TOTAL_PAX]])</f>
        <v>0.18691588785046728</v>
      </c>
      <c r="V2418" s="8">
        <v>0.24480724227795991</v>
      </c>
    </row>
    <row r="2419" spans="1:22" x14ac:dyDescent="0.3">
      <c r="A2419" s="1">
        <v>45846</v>
      </c>
      <c r="B2419" s="2">
        <v>0.8569444444444444</v>
      </c>
      <c r="C2419" t="s">
        <v>34</v>
      </c>
      <c r="D2419" t="s">
        <v>18</v>
      </c>
      <c r="E2419" t="s">
        <v>4224</v>
      </c>
      <c r="F2419" t="s">
        <v>20</v>
      </c>
      <c r="G2419" t="s">
        <v>29</v>
      </c>
      <c r="H2419" t="s">
        <v>30</v>
      </c>
      <c r="I2419" t="s">
        <v>31</v>
      </c>
      <c r="J2419" t="s">
        <v>32</v>
      </c>
      <c r="K2419" t="s">
        <v>33</v>
      </c>
      <c r="L2419">
        <v>0</v>
      </c>
      <c r="M2419">
        <v>10</v>
      </c>
      <c r="N2419">
        <v>170</v>
      </c>
      <c r="O2419">
        <v>0</v>
      </c>
      <c r="P2419">
        <v>7</v>
      </c>
      <c r="Q2419">
        <v>27</v>
      </c>
      <c r="R2419">
        <f>SUM(Table1[[#This Row],[FIRST_CLASS_SEATS]:[ECONOMY_SEATS]])</f>
        <v>180</v>
      </c>
      <c r="S2419" s="5">
        <f>(Table1[[#This Row],[TIER1_ELIGIBLE_PAX]]/Table1[[#This Row],[TOTAL_PAX]])</f>
        <v>0</v>
      </c>
      <c r="T2419" s="5">
        <f>(Table1[[#This Row],[TIER2_ELIGIBLE_PAX]]/Table1[[#This Row],[TOTAL_PAX]])</f>
        <v>3.888888888888889E-2</v>
      </c>
      <c r="U2419" s="5">
        <f>(Table1[[#This Row],[TIER3_ELIGIBLE_PAX]]/Table1[[#This Row],[TOTAL_PAX]])</f>
        <v>0.15</v>
      </c>
      <c r="V2419" s="8">
        <v>0.244813980338077</v>
      </c>
    </row>
    <row r="2420" spans="1:22" x14ac:dyDescent="0.3">
      <c r="A2420" s="1">
        <v>45822</v>
      </c>
      <c r="B2420" s="2">
        <v>0.84236111111111112</v>
      </c>
      <c r="C2420" t="s">
        <v>34</v>
      </c>
      <c r="D2420" t="s">
        <v>18</v>
      </c>
      <c r="E2420" t="s">
        <v>870</v>
      </c>
      <c r="F2420" t="s">
        <v>20</v>
      </c>
      <c r="G2420" t="s">
        <v>68</v>
      </c>
      <c r="H2420" t="s">
        <v>69</v>
      </c>
      <c r="I2420" t="s">
        <v>31</v>
      </c>
      <c r="J2420" t="s">
        <v>32</v>
      </c>
      <c r="K2420" t="s">
        <v>33</v>
      </c>
      <c r="L2420">
        <v>0</v>
      </c>
      <c r="M2420">
        <v>5</v>
      </c>
      <c r="N2420">
        <v>175</v>
      </c>
      <c r="O2420">
        <v>0</v>
      </c>
      <c r="P2420">
        <v>5</v>
      </c>
      <c r="Q2420">
        <v>22</v>
      </c>
      <c r="R2420">
        <f>SUM(Table1[[#This Row],[FIRST_CLASS_SEATS]:[ECONOMY_SEATS]])</f>
        <v>180</v>
      </c>
      <c r="S2420" s="5">
        <f>(Table1[[#This Row],[TIER1_ELIGIBLE_PAX]]/Table1[[#This Row],[TOTAL_PAX]])</f>
        <v>0</v>
      </c>
      <c r="T2420" s="5">
        <f>(Table1[[#This Row],[TIER2_ELIGIBLE_PAX]]/Table1[[#This Row],[TOTAL_PAX]])</f>
        <v>2.7777777777777776E-2</v>
      </c>
      <c r="U2420" s="5">
        <f>(Table1[[#This Row],[TIER3_ELIGIBLE_PAX]]/Table1[[#This Row],[TOTAL_PAX]])</f>
        <v>0.12222222222222222</v>
      </c>
      <c r="V2420" s="8">
        <v>0.24484562618209404</v>
      </c>
    </row>
    <row r="2421" spans="1:22" x14ac:dyDescent="0.3">
      <c r="A2421" s="1">
        <v>45785</v>
      </c>
      <c r="B2421" s="2">
        <v>0.35694444444444445</v>
      </c>
      <c r="C2421" t="s">
        <v>26</v>
      </c>
      <c r="D2421" t="s">
        <v>18</v>
      </c>
      <c r="E2421" t="s">
        <v>2132</v>
      </c>
      <c r="F2421" t="s">
        <v>20</v>
      </c>
      <c r="G2421" t="s">
        <v>73</v>
      </c>
      <c r="H2421" t="s">
        <v>74</v>
      </c>
      <c r="I2421" t="s">
        <v>31</v>
      </c>
      <c r="J2421" t="s">
        <v>32</v>
      </c>
      <c r="K2421" t="s">
        <v>33</v>
      </c>
      <c r="L2421">
        <v>0</v>
      </c>
      <c r="M2421">
        <v>17</v>
      </c>
      <c r="N2421">
        <v>163</v>
      </c>
      <c r="O2421">
        <v>0</v>
      </c>
      <c r="P2421">
        <v>10</v>
      </c>
      <c r="Q2421">
        <v>37</v>
      </c>
      <c r="R2421">
        <f>SUM(Table1[[#This Row],[FIRST_CLASS_SEATS]:[ECONOMY_SEATS]])</f>
        <v>180</v>
      </c>
      <c r="S2421" s="5">
        <f>(Table1[[#This Row],[TIER1_ELIGIBLE_PAX]]/Table1[[#This Row],[TOTAL_PAX]])</f>
        <v>0</v>
      </c>
      <c r="T2421" s="5">
        <f>(Table1[[#This Row],[TIER2_ELIGIBLE_PAX]]/Table1[[#This Row],[TOTAL_PAX]])</f>
        <v>5.5555555555555552E-2</v>
      </c>
      <c r="U2421" s="5">
        <f>(Table1[[#This Row],[TIER3_ELIGIBLE_PAX]]/Table1[[#This Row],[TOTAL_PAX]])</f>
        <v>0.20555555555555555</v>
      </c>
      <c r="V2421" s="8">
        <v>0.24489096927414733</v>
      </c>
    </row>
    <row r="2422" spans="1:22" x14ac:dyDescent="0.3">
      <c r="A2422" s="1">
        <v>45885</v>
      </c>
      <c r="B2422" s="2">
        <v>0.88124999999999998</v>
      </c>
      <c r="C2422" t="s">
        <v>34</v>
      </c>
      <c r="D2422" t="s">
        <v>18</v>
      </c>
      <c r="E2422" t="s">
        <v>2288</v>
      </c>
      <c r="F2422" t="s">
        <v>20</v>
      </c>
      <c r="G2422" t="s">
        <v>99</v>
      </c>
      <c r="H2422" t="s">
        <v>74</v>
      </c>
      <c r="I2422" t="s">
        <v>31</v>
      </c>
      <c r="J2422" t="s">
        <v>32</v>
      </c>
      <c r="K2422" t="s">
        <v>33</v>
      </c>
      <c r="L2422">
        <v>0</v>
      </c>
      <c r="M2422">
        <v>1</v>
      </c>
      <c r="N2422">
        <v>179</v>
      </c>
      <c r="O2422">
        <v>0</v>
      </c>
      <c r="P2422">
        <v>10</v>
      </c>
      <c r="Q2422">
        <v>37</v>
      </c>
      <c r="R2422">
        <f>SUM(Table1[[#This Row],[FIRST_CLASS_SEATS]:[ECONOMY_SEATS]])</f>
        <v>180</v>
      </c>
      <c r="S2422" s="5">
        <f>(Table1[[#This Row],[TIER1_ELIGIBLE_PAX]]/Table1[[#This Row],[TOTAL_PAX]])</f>
        <v>0</v>
      </c>
      <c r="T2422" s="5">
        <f>(Table1[[#This Row],[TIER2_ELIGIBLE_PAX]]/Table1[[#This Row],[TOTAL_PAX]])</f>
        <v>5.5555555555555552E-2</v>
      </c>
      <c r="U2422" s="5">
        <f>(Table1[[#This Row],[TIER3_ELIGIBLE_PAX]]/Table1[[#This Row],[TOTAL_PAX]])</f>
        <v>0.20555555555555555</v>
      </c>
      <c r="V2422" s="8">
        <v>0.24493450059784438</v>
      </c>
    </row>
    <row r="2423" spans="1:22" x14ac:dyDescent="0.3">
      <c r="A2423" s="1">
        <v>45831</v>
      </c>
      <c r="B2423" s="2">
        <v>0.81805555555555554</v>
      </c>
      <c r="C2423" t="s">
        <v>34</v>
      </c>
      <c r="D2423" t="s">
        <v>18</v>
      </c>
      <c r="E2423" t="s">
        <v>2395</v>
      </c>
      <c r="F2423" t="s">
        <v>20</v>
      </c>
      <c r="G2423" t="s">
        <v>29</v>
      </c>
      <c r="H2423" t="s">
        <v>30</v>
      </c>
      <c r="I2423" t="s">
        <v>31</v>
      </c>
      <c r="J2423" t="s">
        <v>32</v>
      </c>
      <c r="K2423" t="s">
        <v>33</v>
      </c>
      <c r="L2423">
        <v>0</v>
      </c>
      <c r="M2423">
        <v>7</v>
      </c>
      <c r="N2423">
        <v>173</v>
      </c>
      <c r="O2423">
        <v>0</v>
      </c>
      <c r="P2423">
        <v>13</v>
      </c>
      <c r="Q2423">
        <v>47</v>
      </c>
      <c r="R2423">
        <f>SUM(Table1[[#This Row],[FIRST_CLASS_SEATS]:[ECONOMY_SEATS]])</f>
        <v>180</v>
      </c>
      <c r="S2423" s="5">
        <f>(Table1[[#This Row],[TIER1_ELIGIBLE_PAX]]/Table1[[#This Row],[TOTAL_PAX]])</f>
        <v>0</v>
      </c>
      <c r="T2423" s="5">
        <f>(Table1[[#This Row],[TIER2_ELIGIBLE_PAX]]/Table1[[#This Row],[TOTAL_PAX]])</f>
        <v>7.2222222222222215E-2</v>
      </c>
      <c r="U2423" s="5">
        <f>(Table1[[#This Row],[TIER3_ELIGIBLE_PAX]]/Table1[[#This Row],[TOTAL_PAX]])</f>
        <v>0.26111111111111113</v>
      </c>
      <c r="V2423" s="8">
        <v>0.24497961823691217</v>
      </c>
    </row>
    <row r="2424" spans="1:22" x14ac:dyDescent="0.3">
      <c r="A2424" s="1">
        <v>45816</v>
      </c>
      <c r="B2424" s="2">
        <v>0.3347222222222222</v>
      </c>
      <c r="C2424" t="s">
        <v>26</v>
      </c>
      <c r="D2424" t="s">
        <v>18</v>
      </c>
      <c r="E2424" t="s">
        <v>3226</v>
      </c>
      <c r="F2424" t="s">
        <v>20</v>
      </c>
      <c r="G2424" t="s">
        <v>124</v>
      </c>
      <c r="H2424" t="s">
        <v>22</v>
      </c>
      <c r="I2424" t="s">
        <v>23</v>
      </c>
      <c r="J2424" t="s">
        <v>24</v>
      </c>
      <c r="K2424" t="s">
        <v>47</v>
      </c>
      <c r="L2424">
        <v>0</v>
      </c>
      <c r="M2424">
        <v>56</v>
      </c>
      <c r="N2424">
        <v>275</v>
      </c>
      <c r="O2424">
        <v>0</v>
      </c>
      <c r="P2424">
        <v>5</v>
      </c>
      <c r="Q2424">
        <v>21</v>
      </c>
      <c r="R2424">
        <f>SUM(Table1[[#This Row],[FIRST_CLASS_SEATS]:[ECONOMY_SEATS]])</f>
        <v>331</v>
      </c>
      <c r="S2424" s="5">
        <f>(Table1[[#This Row],[TIER1_ELIGIBLE_PAX]]/Table1[[#This Row],[TOTAL_PAX]])</f>
        <v>0</v>
      </c>
      <c r="T2424" s="5">
        <f>(Table1[[#This Row],[TIER2_ELIGIBLE_PAX]]/Table1[[#This Row],[TOTAL_PAX]])</f>
        <v>1.5105740181268883E-2</v>
      </c>
      <c r="U2424" s="5">
        <f>(Table1[[#This Row],[TIER3_ELIGIBLE_PAX]]/Table1[[#This Row],[TOTAL_PAX]])</f>
        <v>6.3444108761329304E-2</v>
      </c>
      <c r="V2424" s="8">
        <v>0.24498127145266324</v>
      </c>
    </row>
    <row r="2425" spans="1:22" x14ac:dyDescent="0.3">
      <c r="A2425" s="1">
        <v>45809</v>
      </c>
      <c r="B2425" s="2">
        <v>0.28819444444444442</v>
      </c>
      <c r="C2425" t="s">
        <v>26</v>
      </c>
      <c r="D2425" t="s">
        <v>18</v>
      </c>
      <c r="E2425" t="s">
        <v>2371</v>
      </c>
      <c r="F2425" t="s">
        <v>20</v>
      </c>
      <c r="G2425" t="s">
        <v>71</v>
      </c>
      <c r="H2425" t="s">
        <v>22</v>
      </c>
      <c r="I2425" t="s">
        <v>23</v>
      </c>
      <c r="J2425" t="s">
        <v>24</v>
      </c>
      <c r="K2425" t="s">
        <v>80</v>
      </c>
      <c r="L2425">
        <v>14</v>
      </c>
      <c r="M2425">
        <v>97</v>
      </c>
      <c r="N2425">
        <v>358</v>
      </c>
      <c r="O2425">
        <v>1</v>
      </c>
      <c r="P2425">
        <v>3</v>
      </c>
      <c r="Q2425">
        <v>18</v>
      </c>
      <c r="R2425">
        <f>SUM(Table1[[#This Row],[FIRST_CLASS_SEATS]:[ECONOMY_SEATS]])</f>
        <v>469</v>
      </c>
      <c r="S2425" s="5">
        <f>(Table1[[#This Row],[TIER1_ELIGIBLE_PAX]]/Table1[[#This Row],[TOTAL_PAX]])</f>
        <v>2.1321961620469083E-3</v>
      </c>
      <c r="T2425" s="5">
        <f>(Table1[[#This Row],[TIER2_ELIGIBLE_PAX]]/Table1[[#This Row],[TOTAL_PAX]])</f>
        <v>6.3965884861407248E-3</v>
      </c>
      <c r="U2425" s="5">
        <f>(Table1[[#This Row],[TIER3_ELIGIBLE_PAX]]/Table1[[#This Row],[TOTAL_PAX]])</f>
        <v>3.8379530916844352E-2</v>
      </c>
      <c r="V2425" s="8">
        <v>0.24501013669290583</v>
      </c>
    </row>
    <row r="2426" spans="1:22" x14ac:dyDescent="0.3">
      <c r="A2426" s="1">
        <v>45903</v>
      </c>
      <c r="B2426" s="2">
        <v>0.44861111111111113</v>
      </c>
      <c r="C2426" t="s">
        <v>26</v>
      </c>
      <c r="D2426" t="s">
        <v>18</v>
      </c>
      <c r="E2426" t="s">
        <v>2051</v>
      </c>
      <c r="F2426" t="s">
        <v>20</v>
      </c>
      <c r="G2426" t="s">
        <v>71</v>
      </c>
      <c r="H2426" t="s">
        <v>22</v>
      </c>
      <c r="I2426" t="s">
        <v>23</v>
      </c>
      <c r="J2426" t="s">
        <v>24</v>
      </c>
      <c r="K2426" t="s">
        <v>25</v>
      </c>
      <c r="L2426">
        <v>0</v>
      </c>
      <c r="M2426">
        <v>48</v>
      </c>
      <c r="N2426">
        <v>224</v>
      </c>
      <c r="O2426">
        <v>0</v>
      </c>
      <c r="P2426">
        <v>11</v>
      </c>
      <c r="Q2426">
        <v>40</v>
      </c>
      <c r="R2426">
        <f>SUM(Table1[[#This Row],[FIRST_CLASS_SEATS]:[ECONOMY_SEATS]])</f>
        <v>272</v>
      </c>
      <c r="S2426" s="5">
        <f>(Table1[[#This Row],[TIER1_ELIGIBLE_PAX]]/Table1[[#This Row],[TOTAL_PAX]])</f>
        <v>0</v>
      </c>
      <c r="T2426" s="5">
        <f>(Table1[[#This Row],[TIER2_ELIGIBLE_PAX]]/Table1[[#This Row],[TOTAL_PAX]])</f>
        <v>4.0441176470588237E-2</v>
      </c>
      <c r="U2426" s="5">
        <f>(Table1[[#This Row],[TIER3_ELIGIBLE_PAX]]/Table1[[#This Row],[TOTAL_PAX]])</f>
        <v>0.14705882352941177</v>
      </c>
      <c r="V2426" s="8">
        <v>0.24502823815907271</v>
      </c>
    </row>
    <row r="2427" spans="1:22" x14ac:dyDescent="0.3">
      <c r="A2427" s="1">
        <v>45910</v>
      </c>
      <c r="B2427" s="2">
        <v>0.58680555555555558</v>
      </c>
      <c r="C2427" t="s">
        <v>17</v>
      </c>
      <c r="D2427" t="s">
        <v>18</v>
      </c>
      <c r="E2427" t="s">
        <v>91</v>
      </c>
      <c r="F2427" t="s">
        <v>20</v>
      </c>
      <c r="G2427" t="s">
        <v>54</v>
      </c>
      <c r="H2427" t="s">
        <v>30</v>
      </c>
      <c r="I2427" t="s">
        <v>31</v>
      </c>
      <c r="J2427" t="s">
        <v>32</v>
      </c>
      <c r="K2427" t="s">
        <v>33</v>
      </c>
      <c r="L2427">
        <v>0</v>
      </c>
      <c r="M2427">
        <v>1</v>
      </c>
      <c r="N2427">
        <v>179</v>
      </c>
      <c r="O2427">
        <v>1</v>
      </c>
      <c r="P2427">
        <v>12</v>
      </c>
      <c r="Q2427">
        <v>43</v>
      </c>
      <c r="R2427">
        <f>SUM(Table1[[#This Row],[FIRST_CLASS_SEATS]:[ECONOMY_SEATS]])</f>
        <v>180</v>
      </c>
      <c r="S2427" s="5">
        <f>(Table1[[#This Row],[TIER1_ELIGIBLE_PAX]]/Table1[[#This Row],[TOTAL_PAX]])</f>
        <v>5.5555555555555558E-3</v>
      </c>
      <c r="T2427" s="5">
        <f>(Table1[[#This Row],[TIER2_ELIGIBLE_PAX]]/Table1[[#This Row],[TOTAL_PAX]])</f>
        <v>6.6666666666666666E-2</v>
      </c>
      <c r="U2427" s="5">
        <f>(Table1[[#This Row],[TIER3_ELIGIBLE_PAX]]/Table1[[#This Row],[TOTAL_PAX]])</f>
        <v>0.2388888888888889</v>
      </c>
      <c r="V2427" s="8">
        <v>0.24512530445809944</v>
      </c>
    </row>
    <row r="2428" spans="1:22" x14ac:dyDescent="0.3">
      <c r="A2428" s="1">
        <v>45788</v>
      </c>
      <c r="B2428" s="2">
        <v>0.48402777777777778</v>
      </c>
      <c r="C2428" t="s">
        <v>26</v>
      </c>
      <c r="D2428" t="s">
        <v>18</v>
      </c>
      <c r="E2428" t="s">
        <v>1092</v>
      </c>
      <c r="F2428" t="s">
        <v>20</v>
      </c>
      <c r="G2428" t="s">
        <v>54</v>
      </c>
      <c r="H2428" t="s">
        <v>30</v>
      </c>
      <c r="I2428" t="s">
        <v>31</v>
      </c>
      <c r="J2428" t="s">
        <v>32</v>
      </c>
      <c r="K2428" t="s">
        <v>33</v>
      </c>
      <c r="L2428">
        <v>0</v>
      </c>
      <c r="M2428">
        <v>8</v>
      </c>
      <c r="N2428">
        <v>172</v>
      </c>
      <c r="O2428">
        <v>0</v>
      </c>
      <c r="P2428">
        <v>0</v>
      </c>
      <c r="Q2428">
        <v>7</v>
      </c>
      <c r="R2428">
        <f>SUM(Table1[[#This Row],[FIRST_CLASS_SEATS]:[ECONOMY_SEATS]])</f>
        <v>180</v>
      </c>
      <c r="S2428" s="5">
        <f>(Table1[[#This Row],[TIER1_ELIGIBLE_PAX]]/Table1[[#This Row],[TOTAL_PAX]])</f>
        <v>0</v>
      </c>
      <c r="T2428" s="5">
        <f>(Table1[[#This Row],[TIER2_ELIGIBLE_PAX]]/Table1[[#This Row],[TOTAL_PAX]])</f>
        <v>0</v>
      </c>
      <c r="U2428" s="5">
        <f>(Table1[[#This Row],[TIER3_ELIGIBLE_PAX]]/Table1[[#This Row],[TOTAL_PAX]])</f>
        <v>3.888888888888889E-2</v>
      </c>
      <c r="V2428" s="8">
        <v>0.2452165363229134</v>
      </c>
    </row>
    <row r="2429" spans="1:22" x14ac:dyDescent="0.3">
      <c r="A2429" s="1">
        <v>45949</v>
      </c>
      <c r="B2429" s="2">
        <v>0.4465277777777778</v>
      </c>
      <c r="C2429" t="s">
        <v>26</v>
      </c>
      <c r="D2429" t="s">
        <v>18</v>
      </c>
      <c r="E2429" t="s">
        <v>235</v>
      </c>
      <c r="F2429" t="s">
        <v>20</v>
      </c>
      <c r="G2429" t="s">
        <v>29</v>
      </c>
      <c r="H2429" t="s">
        <v>30</v>
      </c>
      <c r="I2429" t="s">
        <v>31</v>
      </c>
      <c r="J2429" t="s">
        <v>32</v>
      </c>
      <c r="K2429" t="s">
        <v>33</v>
      </c>
      <c r="L2429">
        <v>0</v>
      </c>
      <c r="M2429">
        <v>13</v>
      </c>
      <c r="N2429">
        <v>167</v>
      </c>
      <c r="O2429">
        <v>0</v>
      </c>
      <c r="P2429">
        <v>8</v>
      </c>
      <c r="Q2429">
        <v>31</v>
      </c>
      <c r="R2429">
        <f>SUM(Table1[[#This Row],[FIRST_CLASS_SEATS]:[ECONOMY_SEATS]])</f>
        <v>180</v>
      </c>
      <c r="S2429" s="5">
        <f>(Table1[[#This Row],[TIER1_ELIGIBLE_PAX]]/Table1[[#This Row],[TOTAL_PAX]])</f>
        <v>0</v>
      </c>
      <c r="T2429" s="5">
        <f>(Table1[[#This Row],[TIER2_ELIGIBLE_PAX]]/Table1[[#This Row],[TOTAL_PAX]])</f>
        <v>4.4444444444444446E-2</v>
      </c>
      <c r="U2429" s="5">
        <f>(Table1[[#This Row],[TIER3_ELIGIBLE_PAX]]/Table1[[#This Row],[TOTAL_PAX]])</f>
        <v>0.17222222222222222</v>
      </c>
      <c r="V2429" s="8">
        <v>0.24524520435415431</v>
      </c>
    </row>
    <row r="2430" spans="1:22" x14ac:dyDescent="0.3">
      <c r="A2430" s="1">
        <v>45935</v>
      </c>
      <c r="B2430" s="2">
        <v>0.59722222222222221</v>
      </c>
      <c r="C2430" t="s">
        <v>17</v>
      </c>
      <c r="D2430" t="s">
        <v>18</v>
      </c>
      <c r="E2430" t="s">
        <v>2986</v>
      </c>
      <c r="F2430" t="s">
        <v>20</v>
      </c>
      <c r="G2430" t="s">
        <v>68</v>
      </c>
      <c r="H2430" t="s">
        <v>69</v>
      </c>
      <c r="I2430" t="s">
        <v>31</v>
      </c>
      <c r="J2430" t="s">
        <v>32</v>
      </c>
      <c r="K2430" t="s">
        <v>33</v>
      </c>
      <c r="L2430">
        <v>0</v>
      </c>
      <c r="M2430">
        <v>14</v>
      </c>
      <c r="N2430">
        <v>166</v>
      </c>
      <c r="O2430">
        <v>0</v>
      </c>
      <c r="P2430">
        <v>5</v>
      </c>
      <c r="Q2430">
        <v>22</v>
      </c>
      <c r="R2430">
        <f>SUM(Table1[[#This Row],[FIRST_CLASS_SEATS]:[ECONOMY_SEATS]])</f>
        <v>180</v>
      </c>
      <c r="S2430" s="5">
        <f>(Table1[[#This Row],[TIER1_ELIGIBLE_PAX]]/Table1[[#This Row],[TOTAL_PAX]])</f>
        <v>0</v>
      </c>
      <c r="T2430" s="5">
        <f>(Table1[[#This Row],[TIER2_ELIGIBLE_PAX]]/Table1[[#This Row],[TOTAL_PAX]])</f>
        <v>2.7777777777777776E-2</v>
      </c>
      <c r="U2430" s="5">
        <f>(Table1[[#This Row],[TIER3_ELIGIBLE_PAX]]/Table1[[#This Row],[TOTAL_PAX]])</f>
        <v>0.12222222222222222</v>
      </c>
      <c r="V2430" s="8">
        <v>0.24528679538285036</v>
      </c>
    </row>
    <row r="2431" spans="1:22" x14ac:dyDescent="0.3">
      <c r="A2431" s="1">
        <v>45788</v>
      </c>
      <c r="B2431" s="2">
        <v>0.40416666666666667</v>
      </c>
      <c r="C2431" t="s">
        <v>26</v>
      </c>
      <c r="D2431" t="s">
        <v>18</v>
      </c>
      <c r="E2431" t="s">
        <v>747</v>
      </c>
      <c r="F2431" t="s">
        <v>20</v>
      </c>
      <c r="G2431" t="s">
        <v>76</v>
      </c>
      <c r="H2431" t="s">
        <v>77</v>
      </c>
      <c r="I2431" t="s">
        <v>78</v>
      </c>
      <c r="J2431" t="s">
        <v>24</v>
      </c>
      <c r="K2431" t="s">
        <v>47</v>
      </c>
      <c r="L2431">
        <v>0</v>
      </c>
      <c r="M2431">
        <v>56</v>
      </c>
      <c r="N2431">
        <v>275</v>
      </c>
      <c r="O2431">
        <v>0</v>
      </c>
      <c r="P2431">
        <v>14</v>
      </c>
      <c r="Q2431">
        <v>48</v>
      </c>
      <c r="R2431">
        <f>SUM(Table1[[#This Row],[FIRST_CLASS_SEATS]:[ECONOMY_SEATS]])</f>
        <v>331</v>
      </c>
      <c r="S2431" s="5">
        <f>(Table1[[#This Row],[TIER1_ELIGIBLE_PAX]]/Table1[[#This Row],[TOTAL_PAX]])</f>
        <v>0</v>
      </c>
      <c r="T2431" s="5">
        <f>(Table1[[#This Row],[TIER2_ELIGIBLE_PAX]]/Table1[[#This Row],[TOTAL_PAX]])</f>
        <v>4.2296072507552872E-2</v>
      </c>
      <c r="U2431" s="5">
        <f>(Table1[[#This Row],[TIER3_ELIGIBLE_PAX]]/Table1[[#This Row],[TOTAL_PAX]])</f>
        <v>0.14501510574018128</v>
      </c>
      <c r="V2431" s="8">
        <v>0.24532753194143853</v>
      </c>
    </row>
    <row r="2432" spans="1:22" x14ac:dyDescent="0.3">
      <c r="A2432" s="1">
        <v>45772</v>
      </c>
      <c r="B2432" s="2">
        <v>0.46458333333333335</v>
      </c>
      <c r="C2432" t="s">
        <v>26</v>
      </c>
      <c r="D2432" t="s">
        <v>18</v>
      </c>
      <c r="E2432" t="s">
        <v>3040</v>
      </c>
      <c r="F2432" t="s">
        <v>20</v>
      </c>
      <c r="G2432" t="s">
        <v>40</v>
      </c>
      <c r="H2432" t="s">
        <v>41</v>
      </c>
      <c r="I2432" t="s">
        <v>31</v>
      </c>
      <c r="J2432" t="s">
        <v>32</v>
      </c>
      <c r="K2432" t="s">
        <v>33</v>
      </c>
      <c r="L2432">
        <v>0</v>
      </c>
      <c r="M2432">
        <v>4</v>
      </c>
      <c r="N2432">
        <v>176</v>
      </c>
      <c r="O2432">
        <v>0</v>
      </c>
      <c r="P2432">
        <v>5</v>
      </c>
      <c r="Q2432">
        <v>23</v>
      </c>
      <c r="R2432">
        <f>SUM(Table1[[#This Row],[FIRST_CLASS_SEATS]:[ECONOMY_SEATS]])</f>
        <v>180</v>
      </c>
      <c r="S2432" s="5">
        <f>(Table1[[#This Row],[TIER1_ELIGIBLE_PAX]]/Table1[[#This Row],[TOTAL_PAX]])</f>
        <v>0</v>
      </c>
      <c r="T2432" s="5">
        <f>(Table1[[#This Row],[TIER2_ELIGIBLE_PAX]]/Table1[[#This Row],[TOTAL_PAX]])</f>
        <v>2.7777777777777776E-2</v>
      </c>
      <c r="U2432" s="5">
        <f>(Table1[[#This Row],[TIER3_ELIGIBLE_PAX]]/Table1[[#This Row],[TOTAL_PAX]])</f>
        <v>0.12777777777777777</v>
      </c>
      <c r="V2432" s="8">
        <v>0.24533038026160781</v>
      </c>
    </row>
    <row r="2433" spans="1:22" x14ac:dyDescent="0.3">
      <c r="A2433" s="1">
        <v>45905</v>
      </c>
      <c r="B2433" s="2">
        <v>0.79583333333333328</v>
      </c>
      <c r="C2433" t="s">
        <v>34</v>
      </c>
      <c r="D2433" t="s">
        <v>18</v>
      </c>
      <c r="E2433" t="s">
        <v>4736</v>
      </c>
      <c r="F2433" t="s">
        <v>20</v>
      </c>
      <c r="G2433" t="s">
        <v>29</v>
      </c>
      <c r="H2433" t="s">
        <v>30</v>
      </c>
      <c r="I2433" t="s">
        <v>31</v>
      </c>
      <c r="J2433" t="s">
        <v>32</v>
      </c>
      <c r="K2433" t="s">
        <v>33</v>
      </c>
      <c r="L2433">
        <v>0</v>
      </c>
      <c r="M2433">
        <v>4</v>
      </c>
      <c r="N2433">
        <v>176</v>
      </c>
      <c r="O2433">
        <v>0</v>
      </c>
      <c r="P2433">
        <v>8</v>
      </c>
      <c r="Q2433">
        <v>32</v>
      </c>
      <c r="R2433">
        <f>SUM(Table1[[#This Row],[FIRST_CLASS_SEATS]:[ECONOMY_SEATS]])</f>
        <v>180</v>
      </c>
      <c r="S2433" s="5">
        <f>(Table1[[#This Row],[TIER1_ELIGIBLE_PAX]]/Table1[[#This Row],[TOTAL_PAX]])</f>
        <v>0</v>
      </c>
      <c r="T2433" s="5">
        <f>(Table1[[#This Row],[TIER2_ELIGIBLE_PAX]]/Table1[[#This Row],[TOTAL_PAX]])</f>
        <v>4.4444444444444446E-2</v>
      </c>
      <c r="U2433" s="5">
        <f>(Table1[[#This Row],[TIER3_ELIGIBLE_PAX]]/Table1[[#This Row],[TOTAL_PAX]])</f>
        <v>0.17777777777777778</v>
      </c>
      <c r="V2433" s="8">
        <v>0.2454215665309617</v>
      </c>
    </row>
    <row r="2434" spans="1:22" x14ac:dyDescent="0.3">
      <c r="A2434" s="1">
        <v>45896</v>
      </c>
      <c r="B2434" s="2">
        <v>0.25972222222222224</v>
      </c>
      <c r="C2434" t="s">
        <v>26</v>
      </c>
      <c r="D2434" t="s">
        <v>18</v>
      </c>
      <c r="E2434" t="s">
        <v>3313</v>
      </c>
      <c r="F2434" t="s">
        <v>20</v>
      </c>
      <c r="G2434" t="s">
        <v>54</v>
      </c>
      <c r="H2434" t="s">
        <v>30</v>
      </c>
      <c r="I2434" t="s">
        <v>31</v>
      </c>
      <c r="J2434" t="s">
        <v>32</v>
      </c>
      <c r="K2434" t="s">
        <v>33</v>
      </c>
      <c r="L2434">
        <v>0</v>
      </c>
      <c r="M2434">
        <v>9</v>
      </c>
      <c r="N2434">
        <v>171</v>
      </c>
      <c r="O2434">
        <v>0</v>
      </c>
      <c r="P2434">
        <v>3</v>
      </c>
      <c r="Q2434">
        <v>17</v>
      </c>
      <c r="R2434">
        <f>SUM(Table1[[#This Row],[FIRST_CLASS_SEATS]:[ECONOMY_SEATS]])</f>
        <v>180</v>
      </c>
      <c r="S2434" s="5">
        <f>(Table1[[#This Row],[TIER1_ELIGIBLE_PAX]]/Table1[[#This Row],[TOTAL_PAX]])</f>
        <v>0</v>
      </c>
      <c r="T2434" s="5">
        <f>(Table1[[#This Row],[TIER2_ELIGIBLE_PAX]]/Table1[[#This Row],[TOTAL_PAX]])</f>
        <v>1.6666666666666666E-2</v>
      </c>
      <c r="U2434" s="5">
        <f>(Table1[[#This Row],[TIER3_ELIGIBLE_PAX]]/Table1[[#This Row],[TOTAL_PAX]])</f>
        <v>9.4444444444444442E-2</v>
      </c>
      <c r="V2434" s="8">
        <v>0.24546853801843371</v>
      </c>
    </row>
    <row r="2435" spans="1:22" x14ac:dyDescent="0.3">
      <c r="A2435" s="1">
        <v>45941</v>
      </c>
      <c r="B2435" s="2">
        <v>0.40138888888888891</v>
      </c>
      <c r="C2435" t="s">
        <v>26</v>
      </c>
      <c r="D2435" t="s">
        <v>18</v>
      </c>
      <c r="E2435" t="s">
        <v>1938</v>
      </c>
      <c r="F2435" t="s">
        <v>20</v>
      </c>
      <c r="G2435" t="s">
        <v>71</v>
      </c>
      <c r="H2435" t="s">
        <v>22</v>
      </c>
      <c r="I2435" t="s">
        <v>23</v>
      </c>
      <c r="J2435" t="s">
        <v>24</v>
      </c>
      <c r="K2435" t="s">
        <v>25</v>
      </c>
      <c r="L2435">
        <v>0</v>
      </c>
      <c r="M2435">
        <v>48</v>
      </c>
      <c r="N2435">
        <v>224</v>
      </c>
      <c r="O2435">
        <v>1</v>
      </c>
      <c r="P2435">
        <v>9</v>
      </c>
      <c r="Q2435">
        <v>35</v>
      </c>
      <c r="R2435">
        <f>SUM(Table1[[#This Row],[FIRST_CLASS_SEATS]:[ECONOMY_SEATS]])</f>
        <v>272</v>
      </c>
      <c r="S2435" s="5">
        <f>(Table1[[#This Row],[TIER1_ELIGIBLE_PAX]]/Table1[[#This Row],[TOTAL_PAX]])</f>
        <v>3.6764705882352941E-3</v>
      </c>
      <c r="T2435" s="5">
        <f>(Table1[[#This Row],[TIER2_ELIGIBLE_PAX]]/Table1[[#This Row],[TOTAL_PAX]])</f>
        <v>3.3088235294117647E-2</v>
      </c>
      <c r="U2435" s="5">
        <f>(Table1[[#This Row],[TIER3_ELIGIBLE_PAX]]/Table1[[#This Row],[TOTAL_PAX]])</f>
        <v>0.12867647058823528</v>
      </c>
      <c r="V2435" s="8">
        <v>0.24550071124588302</v>
      </c>
    </row>
    <row r="2436" spans="1:22" x14ac:dyDescent="0.3">
      <c r="A2436" s="1">
        <v>45763</v>
      </c>
      <c r="B2436" s="2">
        <v>0.31041666666666667</v>
      </c>
      <c r="C2436" t="s">
        <v>26</v>
      </c>
      <c r="D2436" t="s">
        <v>18</v>
      </c>
      <c r="E2436" t="s">
        <v>2560</v>
      </c>
      <c r="F2436" t="s">
        <v>20</v>
      </c>
      <c r="G2436" t="s">
        <v>124</v>
      </c>
      <c r="H2436" t="s">
        <v>22</v>
      </c>
      <c r="I2436" t="s">
        <v>23</v>
      </c>
      <c r="J2436" t="s">
        <v>24</v>
      </c>
      <c r="K2436" t="s">
        <v>25</v>
      </c>
      <c r="L2436">
        <v>8</v>
      </c>
      <c r="M2436">
        <v>49</v>
      </c>
      <c r="N2436">
        <v>178</v>
      </c>
      <c r="O2436">
        <v>0</v>
      </c>
      <c r="P2436">
        <v>15</v>
      </c>
      <c r="Q2436">
        <v>51</v>
      </c>
      <c r="R2436">
        <f>SUM(Table1[[#This Row],[FIRST_CLASS_SEATS]:[ECONOMY_SEATS]])</f>
        <v>235</v>
      </c>
      <c r="S2436" s="5">
        <f>(Table1[[#This Row],[TIER1_ELIGIBLE_PAX]]/Table1[[#This Row],[TOTAL_PAX]])</f>
        <v>0</v>
      </c>
      <c r="T2436" s="5">
        <f>(Table1[[#This Row],[TIER2_ELIGIBLE_PAX]]/Table1[[#This Row],[TOTAL_PAX]])</f>
        <v>6.3829787234042548E-2</v>
      </c>
      <c r="U2436" s="5">
        <f>(Table1[[#This Row],[TIER3_ELIGIBLE_PAX]]/Table1[[#This Row],[TOTAL_PAX]])</f>
        <v>0.21702127659574469</v>
      </c>
      <c r="V2436" s="8">
        <v>0.24559671828510743</v>
      </c>
    </row>
    <row r="2437" spans="1:22" x14ac:dyDescent="0.3">
      <c r="A2437" s="1">
        <v>45785</v>
      </c>
      <c r="B2437" s="2">
        <v>0.81319444444444444</v>
      </c>
      <c r="C2437" t="s">
        <v>34</v>
      </c>
      <c r="D2437" t="s">
        <v>18</v>
      </c>
      <c r="E2437" t="s">
        <v>5163</v>
      </c>
      <c r="F2437" t="s">
        <v>20</v>
      </c>
      <c r="G2437" t="s">
        <v>76</v>
      </c>
      <c r="H2437" t="s">
        <v>77</v>
      </c>
      <c r="I2437" t="s">
        <v>78</v>
      </c>
      <c r="J2437" t="s">
        <v>24</v>
      </c>
      <c r="K2437" t="s">
        <v>25</v>
      </c>
      <c r="L2437">
        <v>0</v>
      </c>
      <c r="M2437">
        <v>32</v>
      </c>
      <c r="N2437">
        <v>300</v>
      </c>
      <c r="O2437">
        <v>2</v>
      </c>
      <c r="P2437">
        <v>5</v>
      </c>
      <c r="Q2437">
        <v>24</v>
      </c>
      <c r="R2437">
        <f>SUM(Table1[[#This Row],[FIRST_CLASS_SEATS]:[ECONOMY_SEATS]])</f>
        <v>332</v>
      </c>
      <c r="S2437" s="5">
        <f>(Table1[[#This Row],[TIER1_ELIGIBLE_PAX]]/Table1[[#This Row],[TOTAL_PAX]])</f>
        <v>6.024096385542169E-3</v>
      </c>
      <c r="T2437" s="5">
        <f>(Table1[[#This Row],[TIER2_ELIGIBLE_PAX]]/Table1[[#This Row],[TOTAL_PAX]])</f>
        <v>1.5060240963855422E-2</v>
      </c>
      <c r="U2437" s="5">
        <f>(Table1[[#This Row],[TIER3_ELIGIBLE_PAX]]/Table1[[#This Row],[TOTAL_PAX]])</f>
        <v>7.2289156626506021E-2</v>
      </c>
      <c r="V2437" s="8">
        <v>0.2456646748313851</v>
      </c>
    </row>
    <row r="2438" spans="1:22" x14ac:dyDescent="0.3">
      <c r="A2438" s="1">
        <v>45939</v>
      </c>
      <c r="B2438" s="2">
        <v>0.58472222222222225</v>
      </c>
      <c r="C2438" t="s">
        <v>17</v>
      </c>
      <c r="D2438" t="s">
        <v>18</v>
      </c>
      <c r="E2438" t="s">
        <v>5839</v>
      </c>
      <c r="F2438" t="s">
        <v>20</v>
      </c>
      <c r="G2438" t="s">
        <v>76</v>
      </c>
      <c r="H2438" t="s">
        <v>77</v>
      </c>
      <c r="I2438" t="s">
        <v>78</v>
      </c>
      <c r="J2438" t="s">
        <v>24</v>
      </c>
      <c r="K2438" t="s">
        <v>25</v>
      </c>
      <c r="L2438">
        <v>8</v>
      </c>
      <c r="M2438">
        <v>49</v>
      </c>
      <c r="N2438">
        <v>178</v>
      </c>
      <c r="O2438">
        <v>0</v>
      </c>
      <c r="P2438">
        <v>2</v>
      </c>
      <c r="Q2438">
        <v>15</v>
      </c>
      <c r="R2438">
        <f>SUM(Table1[[#This Row],[FIRST_CLASS_SEATS]:[ECONOMY_SEATS]])</f>
        <v>235</v>
      </c>
      <c r="S2438" s="5">
        <f>(Table1[[#This Row],[TIER1_ELIGIBLE_PAX]]/Table1[[#This Row],[TOTAL_PAX]])</f>
        <v>0</v>
      </c>
      <c r="T2438" s="5">
        <f>(Table1[[#This Row],[TIER2_ELIGIBLE_PAX]]/Table1[[#This Row],[TOTAL_PAX]])</f>
        <v>8.5106382978723406E-3</v>
      </c>
      <c r="U2438" s="5">
        <f>(Table1[[#This Row],[TIER3_ELIGIBLE_PAX]]/Table1[[#This Row],[TOTAL_PAX]])</f>
        <v>6.3829787234042548E-2</v>
      </c>
      <c r="V2438" s="8">
        <v>0.24592547391691633</v>
      </c>
    </row>
    <row r="2439" spans="1:22" x14ac:dyDescent="0.3">
      <c r="A2439" s="1">
        <v>45782</v>
      </c>
      <c r="B2439" s="2">
        <v>0.90416666666666667</v>
      </c>
      <c r="C2439" t="s">
        <v>34</v>
      </c>
      <c r="D2439" t="s">
        <v>18</v>
      </c>
      <c r="E2439" t="s">
        <v>1572</v>
      </c>
      <c r="F2439" t="s">
        <v>20</v>
      </c>
      <c r="G2439" t="s">
        <v>36</v>
      </c>
      <c r="H2439" t="s">
        <v>37</v>
      </c>
      <c r="I2439" t="s">
        <v>31</v>
      </c>
      <c r="J2439" t="s">
        <v>32</v>
      </c>
      <c r="K2439" t="s">
        <v>33</v>
      </c>
      <c r="L2439">
        <v>0</v>
      </c>
      <c r="M2439">
        <v>6</v>
      </c>
      <c r="N2439">
        <v>174</v>
      </c>
      <c r="O2439">
        <v>0</v>
      </c>
      <c r="P2439">
        <v>5</v>
      </c>
      <c r="Q2439">
        <v>22</v>
      </c>
      <c r="R2439">
        <f>SUM(Table1[[#This Row],[FIRST_CLASS_SEATS]:[ECONOMY_SEATS]])</f>
        <v>180</v>
      </c>
      <c r="S2439" s="5">
        <f>(Table1[[#This Row],[TIER1_ELIGIBLE_PAX]]/Table1[[#This Row],[TOTAL_PAX]])</f>
        <v>0</v>
      </c>
      <c r="T2439" s="5">
        <f>(Table1[[#This Row],[TIER2_ELIGIBLE_PAX]]/Table1[[#This Row],[TOTAL_PAX]])</f>
        <v>2.7777777777777776E-2</v>
      </c>
      <c r="U2439" s="5">
        <f>(Table1[[#This Row],[TIER3_ELIGIBLE_PAX]]/Table1[[#This Row],[TOTAL_PAX]])</f>
        <v>0.12222222222222222</v>
      </c>
      <c r="V2439" s="8">
        <v>0.24624632480962072</v>
      </c>
    </row>
    <row r="2440" spans="1:22" x14ac:dyDescent="0.3">
      <c r="A2440" s="1">
        <v>45897</v>
      </c>
      <c r="B2440" s="2">
        <v>0.61736111111111114</v>
      </c>
      <c r="C2440" t="s">
        <v>17</v>
      </c>
      <c r="D2440" t="s">
        <v>18</v>
      </c>
      <c r="E2440" t="s">
        <v>1345</v>
      </c>
      <c r="F2440" t="s">
        <v>20</v>
      </c>
      <c r="G2440" t="s">
        <v>124</v>
      </c>
      <c r="H2440" t="s">
        <v>22</v>
      </c>
      <c r="I2440" t="s">
        <v>23</v>
      </c>
      <c r="J2440" t="s">
        <v>24</v>
      </c>
      <c r="K2440" t="s">
        <v>47</v>
      </c>
      <c r="L2440">
        <v>0</v>
      </c>
      <c r="M2440">
        <v>56</v>
      </c>
      <c r="N2440">
        <v>275</v>
      </c>
      <c r="O2440">
        <v>0</v>
      </c>
      <c r="P2440">
        <v>9</v>
      </c>
      <c r="Q2440">
        <v>35</v>
      </c>
      <c r="R2440">
        <f>SUM(Table1[[#This Row],[FIRST_CLASS_SEATS]:[ECONOMY_SEATS]])</f>
        <v>331</v>
      </c>
      <c r="S2440" s="5">
        <f>(Table1[[#This Row],[TIER1_ELIGIBLE_PAX]]/Table1[[#This Row],[TOTAL_PAX]])</f>
        <v>0</v>
      </c>
      <c r="T2440" s="5">
        <f>(Table1[[#This Row],[TIER2_ELIGIBLE_PAX]]/Table1[[#This Row],[TOTAL_PAX]])</f>
        <v>2.7190332326283987E-2</v>
      </c>
      <c r="U2440" s="5">
        <f>(Table1[[#This Row],[TIER3_ELIGIBLE_PAX]]/Table1[[#This Row],[TOTAL_PAX]])</f>
        <v>0.10574018126888217</v>
      </c>
      <c r="V2440" s="8">
        <v>0.24633062906035808</v>
      </c>
    </row>
    <row r="2441" spans="1:22" x14ac:dyDescent="0.3">
      <c r="A2441" s="1">
        <v>45956</v>
      </c>
      <c r="B2441" s="2">
        <v>0.92638888888888893</v>
      </c>
      <c r="C2441" t="s">
        <v>34</v>
      </c>
      <c r="D2441" t="s">
        <v>18</v>
      </c>
      <c r="E2441" t="s">
        <v>50</v>
      </c>
      <c r="F2441" t="s">
        <v>20</v>
      </c>
      <c r="G2441" t="s">
        <v>68</v>
      </c>
      <c r="H2441" t="s">
        <v>69</v>
      </c>
      <c r="I2441" t="s">
        <v>31</v>
      </c>
      <c r="J2441" t="s">
        <v>32</v>
      </c>
      <c r="K2441" t="s">
        <v>33</v>
      </c>
      <c r="L2441">
        <v>0</v>
      </c>
      <c r="M2441">
        <v>12</v>
      </c>
      <c r="N2441">
        <v>168</v>
      </c>
      <c r="O2441">
        <v>1</v>
      </c>
      <c r="P2441">
        <v>9</v>
      </c>
      <c r="Q2441">
        <v>35</v>
      </c>
      <c r="R2441">
        <f>SUM(Table1[[#This Row],[FIRST_CLASS_SEATS]:[ECONOMY_SEATS]])</f>
        <v>180</v>
      </c>
      <c r="S2441" s="5">
        <f>(Table1[[#This Row],[TIER1_ELIGIBLE_PAX]]/Table1[[#This Row],[TOTAL_PAX]])</f>
        <v>5.5555555555555558E-3</v>
      </c>
      <c r="T2441" s="5">
        <f>(Table1[[#This Row],[TIER2_ELIGIBLE_PAX]]/Table1[[#This Row],[TOTAL_PAX]])</f>
        <v>0.05</v>
      </c>
      <c r="U2441" s="5">
        <f>(Table1[[#This Row],[TIER3_ELIGIBLE_PAX]]/Table1[[#This Row],[TOTAL_PAX]])</f>
        <v>0.19444444444444445</v>
      </c>
      <c r="V2441" s="8">
        <v>0.24648383039724364</v>
      </c>
    </row>
    <row r="2442" spans="1:22" x14ac:dyDescent="0.3">
      <c r="A2442" s="1">
        <v>45876</v>
      </c>
      <c r="B2442" s="2">
        <v>0.69861111111111107</v>
      </c>
      <c r="C2442" t="s">
        <v>17</v>
      </c>
      <c r="D2442" t="s">
        <v>18</v>
      </c>
      <c r="E2442" t="s">
        <v>3990</v>
      </c>
      <c r="F2442" t="s">
        <v>20</v>
      </c>
      <c r="G2442" t="s">
        <v>36</v>
      </c>
      <c r="H2442" t="s">
        <v>37</v>
      </c>
      <c r="I2442" t="s">
        <v>31</v>
      </c>
      <c r="J2442" t="s">
        <v>32</v>
      </c>
      <c r="K2442" t="s">
        <v>33</v>
      </c>
      <c r="L2442">
        <v>0</v>
      </c>
      <c r="M2442">
        <v>10</v>
      </c>
      <c r="N2442">
        <v>170</v>
      </c>
      <c r="O2442">
        <v>0</v>
      </c>
      <c r="P2442">
        <v>4</v>
      </c>
      <c r="Q2442">
        <v>20</v>
      </c>
      <c r="R2442">
        <f>SUM(Table1[[#This Row],[FIRST_CLASS_SEATS]:[ECONOMY_SEATS]])</f>
        <v>180</v>
      </c>
      <c r="S2442" s="5">
        <f>(Table1[[#This Row],[TIER1_ELIGIBLE_PAX]]/Table1[[#This Row],[TOTAL_PAX]])</f>
        <v>0</v>
      </c>
      <c r="T2442" s="5">
        <f>(Table1[[#This Row],[TIER2_ELIGIBLE_PAX]]/Table1[[#This Row],[TOTAL_PAX]])</f>
        <v>2.2222222222222223E-2</v>
      </c>
      <c r="U2442" s="5">
        <f>(Table1[[#This Row],[TIER3_ELIGIBLE_PAX]]/Table1[[#This Row],[TOTAL_PAX]])</f>
        <v>0.1111111111111111</v>
      </c>
      <c r="V2442" s="8">
        <v>0.2465951958268312</v>
      </c>
    </row>
    <row r="2443" spans="1:22" x14ac:dyDescent="0.3">
      <c r="A2443" s="1">
        <v>45949</v>
      </c>
      <c r="B2443" s="2">
        <v>0.46180555555555558</v>
      </c>
      <c r="C2443" t="s">
        <v>26</v>
      </c>
      <c r="D2443" t="s">
        <v>18</v>
      </c>
      <c r="E2443" t="s">
        <v>1316</v>
      </c>
      <c r="F2443" t="s">
        <v>20</v>
      </c>
      <c r="G2443" t="s">
        <v>54</v>
      </c>
      <c r="H2443" t="s">
        <v>30</v>
      </c>
      <c r="I2443" t="s">
        <v>31</v>
      </c>
      <c r="J2443" t="s">
        <v>32</v>
      </c>
      <c r="K2443" t="s">
        <v>33</v>
      </c>
      <c r="L2443">
        <v>0</v>
      </c>
      <c r="M2443">
        <v>2</v>
      </c>
      <c r="N2443">
        <v>178</v>
      </c>
      <c r="O2443">
        <v>1</v>
      </c>
      <c r="P2443">
        <v>8</v>
      </c>
      <c r="Q2443">
        <v>32</v>
      </c>
      <c r="R2443">
        <f>SUM(Table1[[#This Row],[FIRST_CLASS_SEATS]:[ECONOMY_SEATS]])</f>
        <v>180</v>
      </c>
      <c r="S2443" s="5">
        <f>(Table1[[#This Row],[TIER1_ELIGIBLE_PAX]]/Table1[[#This Row],[TOTAL_PAX]])</f>
        <v>5.5555555555555558E-3</v>
      </c>
      <c r="T2443" s="5">
        <f>(Table1[[#This Row],[TIER2_ELIGIBLE_PAX]]/Table1[[#This Row],[TOTAL_PAX]])</f>
        <v>4.4444444444444446E-2</v>
      </c>
      <c r="U2443" s="5">
        <f>(Table1[[#This Row],[TIER3_ELIGIBLE_PAX]]/Table1[[#This Row],[TOTAL_PAX]])</f>
        <v>0.17777777777777778</v>
      </c>
      <c r="V2443" s="8">
        <v>0.24710503254455563</v>
      </c>
    </row>
    <row r="2444" spans="1:22" x14ac:dyDescent="0.3">
      <c r="A2444" s="1">
        <v>45799</v>
      </c>
      <c r="B2444" s="2">
        <v>0.55833333333333335</v>
      </c>
      <c r="C2444" t="s">
        <v>48</v>
      </c>
      <c r="D2444" t="s">
        <v>18</v>
      </c>
      <c r="E2444" t="s">
        <v>1248</v>
      </c>
      <c r="F2444" t="s">
        <v>20</v>
      </c>
      <c r="G2444" t="s">
        <v>40</v>
      </c>
      <c r="H2444" t="s">
        <v>41</v>
      </c>
      <c r="I2444" t="s">
        <v>31</v>
      </c>
      <c r="J2444" t="s">
        <v>32</v>
      </c>
      <c r="K2444" t="s">
        <v>33</v>
      </c>
      <c r="L2444">
        <v>0</v>
      </c>
      <c r="M2444">
        <v>2</v>
      </c>
      <c r="N2444">
        <v>178</v>
      </c>
      <c r="O2444">
        <v>1</v>
      </c>
      <c r="P2444">
        <v>15</v>
      </c>
      <c r="Q2444">
        <v>50</v>
      </c>
      <c r="R2444">
        <f>SUM(Table1[[#This Row],[FIRST_CLASS_SEATS]:[ECONOMY_SEATS]])</f>
        <v>180</v>
      </c>
      <c r="S2444" s="5">
        <f>(Table1[[#This Row],[TIER1_ELIGIBLE_PAX]]/Table1[[#This Row],[TOTAL_PAX]])</f>
        <v>5.5555555555555558E-3</v>
      </c>
      <c r="T2444" s="5">
        <f>(Table1[[#This Row],[TIER2_ELIGIBLE_PAX]]/Table1[[#This Row],[TOTAL_PAX]])</f>
        <v>8.3333333333333329E-2</v>
      </c>
      <c r="U2444" s="5">
        <f>(Table1[[#This Row],[TIER3_ELIGIBLE_PAX]]/Table1[[#This Row],[TOTAL_PAX]])</f>
        <v>0.27777777777777779</v>
      </c>
      <c r="V2444" s="8">
        <v>0.24714648827975827</v>
      </c>
    </row>
    <row r="2445" spans="1:22" x14ac:dyDescent="0.3">
      <c r="A2445" s="1">
        <v>45920</v>
      </c>
      <c r="B2445" s="2">
        <v>0.33819444444444446</v>
      </c>
      <c r="C2445" t="s">
        <v>26</v>
      </c>
      <c r="D2445" t="s">
        <v>18</v>
      </c>
      <c r="E2445" t="s">
        <v>467</v>
      </c>
      <c r="F2445" t="s">
        <v>20</v>
      </c>
      <c r="G2445" t="s">
        <v>54</v>
      </c>
      <c r="H2445" t="s">
        <v>30</v>
      </c>
      <c r="I2445" t="s">
        <v>31</v>
      </c>
      <c r="J2445" t="s">
        <v>32</v>
      </c>
      <c r="K2445" t="s">
        <v>33</v>
      </c>
      <c r="L2445">
        <v>0</v>
      </c>
      <c r="M2445">
        <v>10</v>
      </c>
      <c r="N2445">
        <v>170</v>
      </c>
      <c r="O2445">
        <v>1</v>
      </c>
      <c r="P2445">
        <v>19</v>
      </c>
      <c r="Q2445">
        <v>62</v>
      </c>
      <c r="R2445">
        <f>SUM(Table1[[#This Row],[FIRST_CLASS_SEATS]:[ECONOMY_SEATS]])</f>
        <v>180</v>
      </c>
      <c r="S2445" s="5">
        <f>(Table1[[#This Row],[TIER1_ELIGIBLE_PAX]]/Table1[[#This Row],[TOTAL_PAX]])</f>
        <v>5.5555555555555558E-3</v>
      </c>
      <c r="T2445" s="5">
        <f>(Table1[[#This Row],[TIER2_ELIGIBLE_PAX]]/Table1[[#This Row],[TOTAL_PAX]])</f>
        <v>0.10555555555555556</v>
      </c>
      <c r="U2445" s="5">
        <f>(Table1[[#This Row],[TIER3_ELIGIBLE_PAX]]/Table1[[#This Row],[TOTAL_PAX]])</f>
        <v>0.34444444444444444</v>
      </c>
      <c r="V2445" s="8">
        <v>0.24717924114089962</v>
      </c>
    </row>
    <row r="2446" spans="1:22" x14ac:dyDescent="0.3">
      <c r="A2446" s="1">
        <v>45812</v>
      </c>
      <c r="B2446" s="2">
        <v>0.42777777777777776</v>
      </c>
      <c r="C2446" t="s">
        <v>26</v>
      </c>
      <c r="D2446" t="s">
        <v>18</v>
      </c>
      <c r="E2446" t="s">
        <v>4910</v>
      </c>
      <c r="F2446" t="s">
        <v>20</v>
      </c>
      <c r="G2446" t="s">
        <v>29</v>
      </c>
      <c r="H2446" t="s">
        <v>30</v>
      </c>
      <c r="I2446" t="s">
        <v>31</v>
      </c>
      <c r="J2446" t="s">
        <v>32</v>
      </c>
      <c r="K2446" t="s">
        <v>33</v>
      </c>
      <c r="L2446">
        <v>0</v>
      </c>
      <c r="M2446">
        <v>16</v>
      </c>
      <c r="N2446">
        <v>164</v>
      </c>
      <c r="O2446">
        <v>0</v>
      </c>
      <c r="P2446">
        <v>13</v>
      </c>
      <c r="Q2446">
        <v>45</v>
      </c>
      <c r="R2446">
        <f>SUM(Table1[[#This Row],[FIRST_CLASS_SEATS]:[ECONOMY_SEATS]])</f>
        <v>180</v>
      </c>
      <c r="S2446" s="5">
        <f>(Table1[[#This Row],[TIER1_ELIGIBLE_PAX]]/Table1[[#This Row],[TOTAL_PAX]])</f>
        <v>0</v>
      </c>
      <c r="T2446" s="5">
        <f>(Table1[[#This Row],[TIER2_ELIGIBLE_PAX]]/Table1[[#This Row],[TOTAL_PAX]])</f>
        <v>7.2222222222222215E-2</v>
      </c>
      <c r="U2446" s="5">
        <f>(Table1[[#This Row],[TIER3_ELIGIBLE_PAX]]/Table1[[#This Row],[TOTAL_PAX]])</f>
        <v>0.25</v>
      </c>
      <c r="V2446" s="8">
        <v>0.24719009666286451</v>
      </c>
    </row>
    <row r="2447" spans="1:22" x14ac:dyDescent="0.3">
      <c r="A2447" s="1">
        <v>45858</v>
      </c>
      <c r="B2447" s="2">
        <v>0.58263888888888893</v>
      </c>
      <c r="C2447" t="s">
        <v>48</v>
      </c>
      <c r="D2447" t="s">
        <v>18</v>
      </c>
      <c r="E2447" t="s">
        <v>583</v>
      </c>
      <c r="F2447" t="s">
        <v>20</v>
      </c>
      <c r="G2447" t="s">
        <v>43</v>
      </c>
      <c r="H2447" t="s">
        <v>44</v>
      </c>
      <c r="I2447" t="s">
        <v>31</v>
      </c>
      <c r="J2447" t="s">
        <v>32</v>
      </c>
      <c r="K2447" t="s">
        <v>33</v>
      </c>
      <c r="L2447">
        <v>0</v>
      </c>
      <c r="M2447">
        <v>14</v>
      </c>
      <c r="N2447">
        <v>166</v>
      </c>
      <c r="O2447">
        <v>0</v>
      </c>
      <c r="P2447">
        <v>11</v>
      </c>
      <c r="Q2447">
        <v>39</v>
      </c>
      <c r="R2447">
        <f>SUM(Table1[[#This Row],[FIRST_CLASS_SEATS]:[ECONOMY_SEATS]])</f>
        <v>180</v>
      </c>
      <c r="S2447" s="5">
        <f>(Table1[[#This Row],[TIER1_ELIGIBLE_PAX]]/Table1[[#This Row],[TOTAL_PAX]])</f>
        <v>0</v>
      </c>
      <c r="T2447" s="5">
        <f>(Table1[[#This Row],[TIER2_ELIGIBLE_PAX]]/Table1[[#This Row],[TOTAL_PAX]])</f>
        <v>6.1111111111111109E-2</v>
      </c>
      <c r="U2447" s="5">
        <f>(Table1[[#This Row],[TIER3_ELIGIBLE_PAX]]/Table1[[#This Row],[TOTAL_PAX]])</f>
        <v>0.21666666666666667</v>
      </c>
      <c r="V2447" s="8">
        <v>0.24721607874733886</v>
      </c>
    </row>
    <row r="2448" spans="1:22" x14ac:dyDescent="0.3">
      <c r="A2448" s="1">
        <v>45802</v>
      </c>
      <c r="B2448" s="2">
        <v>0.57222222222222219</v>
      </c>
      <c r="C2448" t="s">
        <v>48</v>
      </c>
      <c r="D2448" t="s">
        <v>18</v>
      </c>
      <c r="E2448" t="s">
        <v>435</v>
      </c>
      <c r="F2448" t="s">
        <v>20</v>
      </c>
      <c r="G2448" t="s">
        <v>46</v>
      </c>
      <c r="H2448" t="s">
        <v>22</v>
      </c>
      <c r="I2448" t="s">
        <v>23</v>
      </c>
      <c r="J2448" t="s">
        <v>24</v>
      </c>
      <c r="K2448" t="s">
        <v>59</v>
      </c>
      <c r="L2448">
        <v>8</v>
      </c>
      <c r="M2448">
        <v>42</v>
      </c>
      <c r="N2448">
        <v>166</v>
      </c>
      <c r="O2448">
        <v>1</v>
      </c>
      <c r="P2448">
        <v>17</v>
      </c>
      <c r="Q2448">
        <v>56</v>
      </c>
      <c r="R2448">
        <f>SUM(Table1[[#This Row],[FIRST_CLASS_SEATS]:[ECONOMY_SEATS]])</f>
        <v>216</v>
      </c>
      <c r="S2448" s="5">
        <f>(Table1[[#This Row],[TIER1_ELIGIBLE_PAX]]/Table1[[#This Row],[TOTAL_PAX]])</f>
        <v>4.6296296296296294E-3</v>
      </c>
      <c r="T2448" s="5">
        <f>(Table1[[#This Row],[TIER2_ELIGIBLE_PAX]]/Table1[[#This Row],[TOTAL_PAX]])</f>
        <v>7.8703703703703706E-2</v>
      </c>
      <c r="U2448" s="5">
        <f>(Table1[[#This Row],[TIER3_ELIGIBLE_PAX]]/Table1[[#This Row],[TOTAL_PAX]])</f>
        <v>0.25925925925925924</v>
      </c>
      <c r="V2448" s="8">
        <v>0.24724864764127141</v>
      </c>
    </row>
    <row r="2449" spans="1:22" x14ac:dyDescent="0.3">
      <c r="A2449" s="1">
        <v>45894</v>
      </c>
      <c r="B2449" s="2">
        <v>0.87222222222222223</v>
      </c>
      <c r="C2449" t="s">
        <v>34</v>
      </c>
      <c r="D2449" t="s">
        <v>18</v>
      </c>
      <c r="E2449" t="s">
        <v>3904</v>
      </c>
      <c r="F2449" t="s">
        <v>20</v>
      </c>
      <c r="G2449" t="s">
        <v>46</v>
      </c>
      <c r="H2449" t="s">
        <v>22</v>
      </c>
      <c r="I2449" t="s">
        <v>23</v>
      </c>
      <c r="J2449" t="s">
        <v>24</v>
      </c>
      <c r="K2449" t="s">
        <v>25</v>
      </c>
      <c r="L2449">
        <v>0</v>
      </c>
      <c r="M2449">
        <v>32</v>
      </c>
      <c r="N2449">
        <v>300</v>
      </c>
      <c r="O2449">
        <v>1</v>
      </c>
      <c r="P2449">
        <v>7</v>
      </c>
      <c r="Q2449">
        <v>29</v>
      </c>
      <c r="R2449">
        <f>SUM(Table1[[#This Row],[FIRST_CLASS_SEATS]:[ECONOMY_SEATS]])</f>
        <v>332</v>
      </c>
      <c r="S2449" s="5">
        <f>(Table1[[#This Row],[TIER1_ELIGIBLE_PAX]]/Table1[[#This Row],[TOTAL_PAX]])</f>
        <v>3.0120481927710845E-3</v>
      </c>
      <c r="T2449" s="5">
        <f>(Table1[[#This Row],[TIER2_ELIGIBLE_PAX]]/Table1[[#This Row],[TOTAL_PAX]])</f>
        <v>2.1084337349397589E-2</v>
      </c>
      <c r="U2449" s="5">
        <f>(Table1[[#This Row],[TIER3_ELIGIBLE_PAX]]/Table1[[#This Row],[TOTAL_PAX]])</f>
        <v>8.7349397590361449E-2</v>
      </c>
      <c r="V2449" s="8">
        <v>0.24733265671208893</v>
      </c>
    </row>
    <row r="2450" spans="1:22" x14ac:dyDescent="0.3">
      <c r="A2450" s="1">
        <v>45781</v>
      </c>
      <c r="B2450" s="2">
        <v>0.85138888888888886</v>
      </c>
      <c r="C2450" t="s">
        <v>34</v>
      </c>
      <c r="D2450" t="s">
        <v>18</v>
      </c>
      <c r="E2450" t="s">
        <v>644</v>
      </c>
      <c r="F2450" t="s">
        <v>20</v>
      </c>
      <c r="G2450" t="s">
        <v>71</v>
      </c>
      <c r="H2450" t="s">
        <v>22</v>
      </c>
      <c r="I2450" t="s">
        <v>23</v>
      </c>
      <c r="J2450" t="s">
        <v>24</v>
      </c>
      <c r="K2450" t="s">
        <v>25</v>
      </c>
      <c r="L2450">
        <v>0</v>
      </c>
      <c r="M2450">
        <v>32</v>
      </c>
      <c r="N2450">
        <v>300</v>
      </c>
      <c r="O2450">
        <v>1</v>
      </c>
      <c r="P2450">
        <v>17</v>
      </c>
      <c r="Q2450">
        <v>56</v>
      </c>
      <c r="R2450">
        <f>SUM(Table1[[#This Row],[FIRST_CLASS_SEATS]:[ECONOMY_SEATS]])</f>
        <v>332</v>
      </c>
      <c r="S2450" s="5">
        <f>(Table1[[#This Row],[TIER1_ELIGIBLE_PAX]]/Table1[[#This Row],[TOTAL_PAX]])</f>
        <v>3.0120481927710845E-3</v>
      </c>
      <c r="T2450" s="5">
        <f>(Table1[[#This Row],[TIER2_ELIGIBLE_PAX]]/Table1[[#This Row],[TOTAL_PAX]])</f>
        <v>5.1204819277108432E-2</v>
      </c>
      <c r="U2450" s="5">
        <f>(Table1[[#This Row],[TIER3_ELIGIBLE_PAX]]/Table1[[#This Row],[TOTAL_PAX]])</f>
        <v>0.16867469879518071</v>
      </c>
      <c r="V2450" s="8">
        <v>0.24733614826390071</v>
      </c>
    </row>
    <row r="2451" spans="1:22" x14ac:dyDescent="0.3">
      <c r="A2451" s="1">
        <v>45795</v>
      </c>
      <c r="B2451" s="2">
        <v>0.71666666666666667</v>
      </c>
      <c r="C2451" t="s">
        <v>17</v>
      </c>
      <c r="D2451" t="s">
        <v>18</v>
      </c>
      <c r="E2451" t="s">
        <v>4637</v>
      </c>
      <c r="F2451" t="s">
        <v>20</v>
      </c>
      <c r="G2451" t="s">
        <v>29</v>
      </c>
      <c r="H2451" t="s">
        <v>30</v>
      </c>
      <c r="I2451" t="s">
        <v>31</v>
      </c>
      <c r="J2451" t="s">
        <v>32</v>
      </c>
      <c r="K2451" t="s">
        <v>33</v>
      </c>
      <c r="L2451">
        <v>0</v>
      </c>
      <c r="M2451">
        <v>16</v>
      </c>
      <c r="N2451">
        <v>164</v>
      </c>
      <c r="O2451">
        <v>0</v>
      </c>
      <c r="P2451">
        <v>5</v>
      </c>
      <c r="Q2451">
        <v>22</v>
      </c>
      <c r="R2451">
        <f>SUM(Table1[[#This Row],[FIRST_CLASS_SEATS]:[ECONOMY_SEATS]])</f>
        <v>180</v>
      </c>
      <c r="S2451" s="5">
        <f>(Table1[[#This Row],[TIER1_ELIGIBLE_PAX]]/Table1[[#This Row],[TOTAL_PAX]])</f>
        <v>0</v>
      </c>
      <c r="T2451" s="5">
        <f>(Table1[[#This Row],[TIER2_ELIGIBLE_PAX]]/Table1[[#This Row],[TOTAL_PAX]])</f>
        <v>2.7777777777777776E-2</v>
      </c>
      <c r="U2451" s="5">
        <f>(Table1[[#This Row],[TIER3_ELIGIBLE_PAX]]/Table1[[#This Row],[TOTAL_PAX]])</f>
        <v>0.12222222222222222</v>
      </c>
      <c r="V2451" s="8">
        <v>0.2475076429491655</v>
      </c>
    </row>
    <row r="2452" spans="1:22" x14ac:dyDescent="0.3">
      <c r="A2452" s="1">
        <v>45785</v>
      </c>
      <c r="B2452" s="2">
        <v>0.50486111111111109</v>
      </c>
      <c r="C2452" t="s">
        <v>48</v>
      </c>
      <c r="D2452" t="s">
        <v>18</v>
      </c>
      <c r="E2452" t="s">
        <v>2837</v>
      </c>
      <c r="F2452" t="s">
        <v>20</v>
      </c>
      <c r="G2452" t="s">
        <v>62</v>
      </c>
      <c r="H2452" t="s">
        <v>63</v>
      </c>
      <c r="I2452" t="s">
        <v>31</v>
      </c>
      <c r="J2452" t="s">
        <v>32</v>
      </c>
      <c r="K2452" t="s">
        <v>33</v>
      </c>
      <c r="L2452">
        <v>0</v>
      </c>
      <c r="M2452">
        <v>3</v>
      </c>
      <c r="N2452">
        <v>177</v>
      </c>
      <c r="O2452">
        <v>1</v>
      </c>
      <c r="P2452">
        <v>15</v>
      </c>
      <c r="Q2452">
        <v>50</v>
      </c>
      <c r="R2452">
        <f>SUM(Table1[[#This Row],[FIRST_CLASS_SEATS]:[ECONOMY_SEATS]])</f>
        <v>180</v>
      </c>
      <c r="S2452" s="5">
        <f>(Table1[[#This Row],[TIER1_ELIGIBLE_PAX]]/Table1[[#This Row],[TOTAL_PAX]])</f>
        <v>5.5555555555555558E-3</v>
      </c>
      <c r="T2452" s="5">
        <f>(Table1[[#This Row],[TIER2_ELIGIBLE_PAX]]/Table1[[#This Row],[TOTAL_PAX]])</f>
        <v>8.3333333333333329E-2</v>
      </c>
      <c r="U2452" s="5">
        <f>(Table1[[#This Row],[TIER3_ELIGIBLE_PAX]]/Table1[[#This Row],[TOTAL_PAX]])</f>
        <v>0.27777777777777779</v>
      </c>
      <c r="V2452" s="8">
        <v>0.24752780675366748</v>
      </c>
    </row>
    <row r="2453" spans="1:22" x14ac:dyDescent="0.3">
      <c r="A2453" s="1">
        <v>45898</v>
      </c>
      <c r="B2453" s="2">
        <v>0.93958333333333333</v>
      </c>
      <c r="C2453" t="s">
        <v>34</v>
      </c>
      <c r="D2453" t="s">
        <v>18</v>
      </c>
      <c r="E2453" t="s">
        <v>1997</v>
      </c>
      <c r="F2453" t="s">
        <v>20</v>
      </c>
      <c r="G2453" t="s">
        <v>29</v>
      </c>
      <c r="H2453" t="s">
        <v>30</v>
      </c>
      <c r="I2453" t="s">
        <v>31</v>
      </c>
      <c r="J2453" t="s">
        <v>32</v>
      </c>
      <c r="K2453" t="s">
        <v>33</v>
      </c>
      <c r="L2453">
        <v>0</v>
      </c>
      <c r="M2453">
        <v>13</v>
      </c>
      <c r="N2453">
        <v>167</v>
      </c>
      <c r="O2453">
        <v>1</v>
      </c>
      <c r="P2453">
        <v>11</v>
      </c>
      <c r="Q2453">
        <v>39</v>
      </c>
      <c r="R2453">
        <f>SUM(Table1[[#This Row],[FIRST_CLASS_SEATS]:[ECONOMY_SEATS]])</f>
        <v>180</v>
      </c>
      <c r="S2453" s="5">
        <f>(Table1[[#This Row],[TIER1_ELIGIBLE_PAX]]/Table1[[#This Row],[TOTAL_PAX]])</f>
        <v>5.5555555555555558E-3</v>
      </c>
      <c r="T2453" s="5">
        <f>(Table1[[#This Row],[TIER2_ELIGIBLE_PAX]]/Table1[[#This Row],[TOTAL_PAX]])</f>
        <v>6.1111111111111109E-2</v>
      </c>
      <c r="U2453" s="5">
        <f>(Table1[[#This Row],[TIER3_ELIGIBLE_PAX]]/Table1[[#This Row],[TOTAL_PAX]])</f>
        <v>0.21666666666666667</v>
      </c>
      <c r="V2453" s="8">
        <v>0.24757144301895473</v>
      </c>
    </row>
    <row r="2454" spans="1:22" x14ac:dyDescent="0.3">
      <c r="A2454" s="1">
        <v>45790</v>
      </c>
      <c r="B2454" s="2">
        <v>0.40486111111111112</v>
      </c>
      <c r="C2454" t="s">
        <v>26</v>
      </c>
      <c r="D2454" t="s">
        <v>18</v>
      </c>
      <c r="E2454" t="s">
        <v>4438</v>
      </c>
      <c r="F2454" t="s">
        <v>20</v>
      </c>
      <c r="G2454" t="s">
        <v>124</v>
      </c>
      <c r="H2454" t="s">
        <v>22</v>
      </c>
      <c r="I2454" t="s">
        <v>23</v>
      </c>
      <c r="J2454" t="s">
        <v>24</v>
      </c>
      <c r="K2454" t="s">
        <v>25</v>
      </c>
      <c r="L2454">
        <v>0</v>
      </c>
      <c r="M2454">
        <v>32</v>
      </c>
      <c r="N2454">
        <v>300</v>
      </c>
      <c r="O2454">
        <v>0</v>
      </c>
      <c r="P2454">
        <v>8</v>
      </c>
      <c r="Q2454">
        <v>32</v>
      </c>
      <c r="R2454">
        <f>SUM(Table1[[#This Row],[FIRST_CLASS_SEATS]:[ECONOMY_SEATS]])</f>
        <v>332</v>
      </c>
      <c r="S2454" s="5">
        <f>(Table1[[#This Row],[TIER1_ELIGIBLE_PAX]]/Table1[[#This Row],[TOTAL_PAX]])</f>
        <v>0</v>
      </c>
      <c r="T2454" s="5">
        <f>(Table1[[#This Row],[TIER2_ELIGIBLE_PAX]]/Table1[[#This Row],[TOTAL_PAX]])</f>
        <v>2.4096385542168676E-2</v>
      </c>
      <c r="U2454" s="5">
        <f>(Table1[[#This Row],[TIER3_ELIGIBLE_PAX]]/Table1[[#This Row],[TOTAL_PAX]])</f>
        <v>9.6385542168674704E-2</v>
      </c>
      <c r="V2454" s="8">
        <v>0.24760038470027923</v>
      </c>
    </row>
    <row r="2455" spans="1:22" x14ac:dyDescent="0.3">
      <c r="A2455" s="1">
        <v>45933</v>
      </c>
      <c r="B2455" s="2">
        <v>0.36458333333333331</v>
      </c>
      <c r="C2455" t="s">
        <v>26</v>
      </c>
      <c r="D2455" t="s">
        <v>18</v>
      </c>
      <c r="E2455" t="s">
        <v>61</v>
      </c>
      <c r="F2455" t="s">
        <v>20</v>
      </c>
      <c r="G2455" t="s">
        <v>124</v>
      </c>
      <c r="H2455" t="s">
        <v>22</v>
      </c>
      <c r="I2455" t="s">
        <v>23</v>
      </c>
      <c r="J2455" t="s">
        <v>24</v>
      </c>
      <c r="K2455" t="s">
        <v>25</v>
      </c>
      <c r="L2455">
        <v>8</v>
      </c>
      <c r="M2455">
        <v>49</v>
      </c>
      <c r="N2455">
        <v>178</v>
      </c>
      <c r="O2455">
        <v>0</v>
      </c>
      <c r="P2455">
        <v>14</v>
      </c>
      <c r="Q2455">
        <v>48</v>
      </c>
      <c r="R2455">
        <f>SUM(Table1[[#This Row],[FIRST_CLASS_SEATS]:[ECONOMY_SEATS]])</f>
        <v>235</v>
      </c>
      <c r="S2455" s="5">
        <f>(Table1[[#This Row],[TIER1_ELIGIBLE_PAX]]/Table1[[#This Row],[TOTAL_PAX]])</f>
        <v>0</v>
      </c>
      <c r="T2455" s="5">
        <f>(Table1[[#This Row],[TIER2_ELIGIBLE_PAX]]/Table1[[#This Row],[TOTAL_PAX]])</f>
        <v>5.9574468085106386E-2</v>
      </c>
      <c r="U2455" s="5">
        <f>(Table1[[#This Row],[TIER3_ELIGIBLE_PAX]]/Table1[[#This Row],[TOTAL_PAX]])</f>
        <v>0.20425531914893616</v>
      </c>
      <c r="V2455" s="8">
        <v>0.24761406176519307</v>
      </c>
    </row>
    <row r="2456" spans="1:22" x14ac:dyDescent="0.3">
      <c r="A2456" s="1">
        <v>45861</v>
      </c>
      <c r="B2456" s="2">
        <v>0.61875000000000002</v>
      </c>
      <c r="C2456" t="s">
        <v>17</v>
      </c>
      <c r="D2456" t="s">
        <v>18</v>
      </c>
      <c r="E2456" t="s">
        <v>913</v>
      </c>
      <c r="F2456" t="s">
        <v>20</v>
      </c>
      <c r="G2456" t="s">
        <v>56</v>
      </c>
      <c r="H2456" t="s">
        <v>57</v>
      </c>
      <c r="I2456" t="s">
        <v>58</v>
      </c>
      <c r="J2456" t="s">
        <v>24</v>
      </c>
      <c r="K2456" t="s">
        <v>25</v>
      </c>
      <c r="L2456">
        <v>0</v>
      </c>
      <c r="M2456">
        <v>48</v>
      </c>
      <c r="N2456">
        <v>224</v>
      </c>
      <c r="O2456">
        <v>0</v>
      </c>
      <c r="P2456">
        <v>7</v>
      </c>
      <c r="Q2456">
        <v>28</v>
      </c>
      <c r="R2456">
        <f>SUM(Table1[[#This Row],[FIRST_CLASS_SEATS]:[ECONOMY_SEATS]])</f>
        <v>272</v>
      </c>
      <c r="S2456" s="5">
        <f>(Table1[[#This Row],[TIER1_ELIGIBLE_PAX]]/Table1[[#This Row],[TOTAL_PAX]])</f>
        <v>0</v>
      </c>
      <c r="T2456" s="5">
        <f>(Table1[[#This Row],[TIER2_ELIGIBLE_PAX]]/Table1[[#This Row],[TOTAL_PAX]])</f>
        <v>2.5735294117647058E-2</v>
      </c>
      <c r="U2456" s="5">
        <f>(Table1[[#This Row],[TIER3_ELIGIBLE_PAX]]/Table1[[#This Row],[TOTAL_PAX]])</f>
        <v>0.10294117647058823</v>
      </c>
      <c r="V2456" s="8">
        <v>0.24773621497462028</v>
      </c>
    </row>
    <row r="2457" spans="1:22" x14ac:dyDescent="0.3">
      <c r="A2457" s="1">
        <v>45927</v>
      </c>
      <c r="B2457" s="2">
        <v>0.38611111111111113</v>
      </c>
      <c r="C2457" t="s">
        <v>26</v>
      </c>
      <c r="D2457" t="s">
        <v>18</v>
      </c>
      <c r="E2457" t="s">
        <v>129</v>
      </c>
      <c r="F2457" t="s">
        <v>20</v>
      </c>
      <c r="G2457" t="s">
        <v>46</v>
      </c>
      <c r="H2457" t="s">
        <v>22</v>
      </c>
      <c r="I2457" t="s">
        <v>23</v>
      </c>
      <c r="J2457" t="s">
        <v>24</v>
      </c>
      <c r="K2457" t="s">
        <v>25</v>
      </c>
      <c r="L2457">
        <v>0</v>
      </c>
      <c r="M2457">
        <v>32</v>
      </c>
      <c r="N2457">
        <v>300</v>
      </c>
      <c r="O2457">
        <v>0</v>
      </c>
      <c r="P2457">
        <v>7</v>
      </c>
      <c r="Q2457">
        <v>28</v>
      </c>
      <c r="R2457">
        <f>SUM(Table1[[#This Row],[FIRST_CLASS_SEATS]:[ECONOMY_SEATS]])</f>
        <v>332</v>
      </c>
      <c r="S2457" s="5">
        <f>(Table1[[#This Row],[TIER1_ELIGIBLE_PAX]]/Table1[[#This Row],[TOTAL_PAX]])</f>
        <v>0</v>
      </c>
      <c r="T2457" s="5">
        <f>(Table1[[#This Row],[TIER2_ELIGIBLE_PAX]]/Table1[[#This Row],[TOTAL_PAX]])</f>
        <v>2.1084337349397589E-2</v>
      </c>
      <c r="U2457" s="5">
        <f>(Table1[[#This Row],[TIER3_ELIGIBLE_PAX]]/Table1[[#This Row],[TOTAL_PAX]])</f>
        <v>8.4337349397590355E-2</v>
      </c>
      <c r="V2457" s="8">
        <v>0.24782496026565382</v>
      </c>
    </row>
    <row r="2458" spans="1:22" x14ac:dyDescent="0.3">
      <c r="A2458" s="1">
        <v>45813</v>
      </c>
      <c r="B2458" s="2">
        <v>0.57499999999999996</v>
      </c>
      <c r="C2458" t="s">
        <v>48</v>
      </c>
      <c r="D2458" t="s">
        <v>18</v>
      </c>
      <c r="E2458" t="s">
        <v>1732</v>
      </c>
      <c r="F2458" t="s">
        <v>20</v>
      </c>
      <c r="G2458" t="s">
        <v>56</v>
      </c>
      <c r="H2458" t="s">
        <v>57</v>
      </c>
      <c r="I2458" t="s">
        <v>58</v>
      </c>
      <c r="J2458" t="s">
        <v>24</v>
      </c>
      <c r="K2458" t="s">
        <v>25</v>
      </c>
      <c r="L2458">
        <v>8</v>
      </c>
      <c r="M2458">
        <v>49</v>
      </c>
      <c r="N2458">
        <v>178</v>
      </c>
      <c r="O2458">
        <v>0</v>
      </c>
      <c r="P2458">
        <v>1</v>
      </c>
      <c r="Q2458">
        <v>10</v>
      </c>
      <c r="R2458">
        <f>SUM(Table1[[#This Row],[FIRST_CLASS_SEATS]:[ECONOMY_SEATS]])</f>
        <v>235</v>
      </c>
      <c r="S2458" s="5">
        <f>(Table1[[#This Row],[TIER1_ELIGIBLE_PAX]]/Table1[[#This Row],[TOTAL_PAX]])</f>
        <v>0</v>
      </c>
      <c r="T2458" s="5">
        <f>(Table1[[#This Row],[TIER2_ELIGIBLE_PAX]]/Table1[[#This Row],[TOTAL_PAX]])</f>
        <v>4.2553191489361703E-3</v>
      </c>
      <c r="U2458" s="5">
        <f>(Table1[[#This Row],[TIER3_ELIGIBLE_PAX]]/Table1[[#This Row],[TOTAL_PAX]])</f>
        <v>4.2553191489361701E-2</v>
      </c>
      <c r="V2458" s="8">
        <v>0.24802533725617704</v>
      </c>
    </row>
    <row r="2459" spans="1:22" x14ac:dyDescent="0.3">
      <c r="A2459" s="1">
        <v>45955</v>
      </c>
      <c r="B2459" s="2">
        <v>0.34861111111111109</v>
      </c>
      <c r="C2459" t="s">
        <v>26</v>
      </c>
      <c r="D2459" t="s">
        <v>18</v>
      </c>
      <c r="E2459" t="s">
        <v>2087</v>
      </c>
      <c r="F2459" t="s">
        <v>20</v>
      </c>
      <c r="G2459" t="s">
        <v>62</v>
      </c>
      <c r="H2459" t="s">
        <v>63</v>
      </c>
      <c r="I2459" t="s">
        <v>31</v>
      </c>
      <c r="J2459" t="s">
        <v>32</v>
      </c>
      <c r="K2459" t="s">
        <v>33</v>
      </c>
      <c r="L2459">
        <v>0</v>
      </c>
      <c r="M2459">
        <v>7</v>
      </c>
      <c r="N2459">
        <v>173</v>
      </c>
      <c r="O2459">
        <v>1</v>
      </c>
      <c r="P2459">
        <v>4</v>
      </c>
      <c r="Q2459">
        <v>20</v>
      </c>
      <c r="R2459">
        <f>SUM(Table1[[#This Row],[FIRST_CLASS_SEATS]:[ECONOMY_SEATS]])</f>
        <v>180</v>
      </c>
      <c r="S2459" s="5">
        <f>(Table1[[#This Row],[TIER1_ELIGIBLE_PAX]]/Table1[[#This Row],[TOTAL_PAX]])</f>
        <v>5.5555555555555558E-3</v>
      </c>
      <c r="T2459" s="5">
        <f>(Table1[[#This Row],[TIER2_ELIGIBLE_PAX]]/Table1[[#This Row],[TOTAL_PAX]])</f>
        <v>2.2222222222222223E-2</v>
      </c>
      <c r="U2459" s="5">
        <f>(Table1[[#This Row],[TIER3_ELIGIBLE_PAX]]/Table1[[#This Row],[TOTAL_PAX]])</f>
        <v>0.1111111111111111</v>
      </c>
      <c r="V2459" s="8">
        <v>0.24802915619483223</v>
      </c>
    </row>
    <row r="2460" spans="1:22" x14ac:dyDescent="0.3">
      <c r="A2460" s="1">
        <v>45905</v>
      </c>
      <c r="B2460" s="2">
        <v>0.38263888888888886</v>
      </c>
      <c r="C2460" t="s">
        <v>26</v>
      </c>
      <c r="D2460" t="s">
        <v>18</v>
      </c>
      <c r="E2460" t="s">
        <v>3786</v>
      </c>
      <c r="F2460" t="s">
        <v>20</v>
      </c>
      <c r="G2460" t="s">
        <v>71</v>
      </c>
      <c r="H2460" t="s">
        <v>22</v>
      </c>
      <c r="I2460" t="s">
        <v>23</v>
      </c>
      <c r="J2460" t="s">
        <v>24</v>
      </c>
      <c r="K2460" t="s">
        <v>59</v>
      </c>
      <c r="L2460">
        <v>0</v>
      </c>
      <c r="M2460">
        <v>35</v>
      </c>
      <c r="N2460">
        <v>179</v>
      </c>
      <c r="O2460">
        <v>1</v>
      </c>
      <c r="P2460">
        <v>8</v>
      </c>
      <c r="Q2460">
        <v>31</v>
      </c>
      <c r="R2460">
        <f>SUM(Table1[[#This Row],[FIRST_CLASS_SEATS]:[ECONOMY_SEATS]])</f>
        <v>214</v>
      </c>
      <c r="S2460" s="5">
        <f>(Table1[[#This Row],[TIER1_ELIGIBLE_PAX]]/Table1[[#This Row],[TOTAL_PAX]])</f>
        <v>4.6728971962616819E-3</v>
      </c>
      <c r="T2460" s="5">
        <f>(Table1[[#This Row],[TIER2_ELIGIBLE_PAX]]/Table1[[#This Row],[TOTAL_PAX]])</f>
        <v>3.7383177570093455E-2</v>
      </c>
      <c r="U2460" s="5">
        <f>(Table1[[#This Row],[TIER3_ELIGIBLE_PAX]]/Table1[[#This Row],[TOTAL_PAX]])</f>
        <v>0.14485981308411214</v>
      </c>
      <c r="V2460" s="8">
        <v>0.2480549907852726</v>
      </c>
    </row>
    <row r="2461" spans="1:22" x14ac:dyDescent="0.3">
      <c r="A2461" s="1">
        <v>45898</v>
      </c>
      <c r="B2461" s="2">
        <v>0.3125</v>
      </c>
      <c r="C2461" t="s">
        <v>26</v>
      </c>
      <c r="D2461" t="s">
        <v>18</v>
      </c>
      <c r="E2461" t="s">
        <v>1509</v>
      </c>
      <c r="F2461" t="s">
        <v>20</v>
      </c>
      <c r="G2461" t="s">
        <v>73</v>
      </c>
      <c r="H2461" t="s">
        <v>74</v>
      </c>
      <c r="I2461" t="s">
        <v>31</v>
      </c>
      <c r="J2461" t="s">
        <v>32</v>
      </c>
      <c r="K2461" t="s">
        <v>33</v>
      </c>
      <c r="L2461">
        <v>0</v>
      </c>
      <c r="M2461">
        <v>12</v>
      </c>
      <c r="N2461">
        <v>168</v>
      </c>
      <c r="O2461">
        <v>0</v>
      </c>
      <c r="P2461">
        <v>13</v>
      </c>
      <c r="Q2461">
        <v>46</v>
      </c>
      <c r="R2461">
        <f>SUM(Table1[[#This Row],[FIRST_CLASS_SEATS]:[ECONOMY_SEATS]])</f>
        <v>180</v>
      </c>
      <c r="S2461" s="5">
        <f>(Table1[[#This Row],[TIER1_ELIGIBLE_PAX]]/Table1[[#This Row],[TOTAL_PAX]])</f>
        <v>0</v>
      </c>
      <c r="T2461" s="5">
        <f>(Table1[[#This Row],[TIER2_ELIGIBLE_PAX]]/Table1[[#This Row],[TOTAL_PAX]])</f>
        <v>7.2222222222222215E-2</v>
      </c>
      <c r="U2461" s="5">
        <f>(Table1[[#This Row],[TIER3_ELIGIBLE_PAX]]/Table1[[#This Row],[TOTAL_PAX]])</f>
        <v>0.25555555555555554</v>
      </c>
      <c r="V2461" s="8">
        <v>0.24808797831856855</v>
      </c>
    </row>
    <row r="2462" spans="1:22" x14ac:dyDescent="0.3">
      <c r="A2462" s="1">
        <v>45801</v>
      </c>
      <c r="B2462" s="2">
        <v>0.26666666666666666</v>
      </c>
      <c r="C2462" t="s">
        <v>26</v>
      </c>
      <c r="D2462" t="s">
        <v>18</v>
      </c>
      <c r="E2462" t="s">
        <v>4753</v>
      </c>
      <c r="F2462" t="s">
        <v>20</v>
      </c>
      <c r="G2462" t="s">
        <v>29</v>
      </c>
      <c r="H2462" t="s">
        <v>30</v>
      </c>
      <c r="I2462" t="s">
        <v>31</v>
      </c>
      <c r="J2462" t="s">
        <v>32</v>
      </c>
      <c r="K2462" t="s">
        <v>33</v>
      </c>
      <c r="L2462">
        <v>0</v>
      </c>
      <c r="M2462">
        <v>4</v>
      </c>
      <c r="N2462">
        <v>176</v>
      </c>
      <c r="O2462">
        <v>0</v>
      </c>
      <c r="P2462">
        <v>16</v>
      </c>
      <c r="Q2462">
        <v>53</v>
      </c>
      <c r="R2462">
        <f>SUM(Table1[[#This Row],[FIRST_CLASS_SEATS]:[ECONOMY_SEATS]])</f>
        <v>180</v>
      </c>
      <c r="S2462" s="5">
        <f>(Table1[[#This Row],[TIER1_ELIGIBLE_PAX]]/Table1[[#This Row],[TOTAL_PAX]])</f>
        <v>0</v>
      </c>
      <c r="T2462" s="5">
        <f>(Table1[[#This Row],[TIER2_ELIGIBLE_PAX]]/Table1[[#This Row],[TOTAL_PAX]])</f>
        <v>8.8888888888888892E-2</v>
      </c>
      <c r="U2462" s="5">
        <f>(Table1[[#This Row],[TIER3_ELIGIBLE_PAX]]/Table1[[#This Row],[TOTAL_PAX]])</f>
        <v>0.29444444444444445</v>
      </c>
      <c r="V2462" s="8">
        <v>0.24815811682197664</v>
      </c>
    </row>
    <row r="2463" spans="1:22" x14ac:dyDescent="0.3">
      <c r="A2463" s="1">
        <v>45795</v>
      </c>
      <c r="B2463" s="2">
        <v>0.88611111111111107</v>
      </c>
      <c r="C2463" t="s">
        <v>34</v>
      </c>
      <c r="D2463" t="s">
        <v>18</v>
      </c>
      <c r="E2463" t="s">
        <v>694</v>
      </c>
      <c r="F2463" t="s">
        <v>20</v>
      </c>
      <c r="G2463" t="s">
        <v>36</v>
      </c>
      <c r="H2463" t="s">
        <v>37</v>
      </c>
      <c r="I2463" t="s">
        <v>31</v>
      </c>
      <c r="J2463" t="s">
        <v>32</v>
      </c>
      <c r="K2463" t="s">
        <v>33</v>
      </c>
      <c r="L2463">
        <v>0</v>
      </c>
      <c r="M2463">
        <v>1</v>
      </c>
      <c r="N2463">
        <v>179</v>
      </c>
      <c r="O2463">
        <v>3</v>
      </c>
      <c r="P2463">
        <v>5</v>
      </c>
      <c r="Q2463">
        <v>22</v>
      </c>
      <c r="R2463">
        <f>SUM(Table1[[#This Row],[FIRST_CLASS_SEATS]:[ECONOMY_SEATS]])</f>
        <v>180</v>
      </c>
      <c r="S2463" s="5">
        <f>(Table1[[#This Row],[TIER1_ELIGIBLE_PAX]]/Table1[[#This Row],[TOTAL_PAX]])</f>
        <v>1.6666666666666666E-2</v>
      </c>
      <c r="T2463" s="5">
        <f>(Table1[[#This Row],[TIER2_ELIGIBLE_PAX]]/Table1[[#This Row],[TOTAL_PAX]])</f>
        <v>2.7777777777777776E-2</v>
      </c>
      <c r="U2463" s="5">
        <f>(Table1[[#This Row],[TIER3_ELIGIBLE_PAX]]/Table1[[#This Row],[TOTAL_PAX]])</f>
        <v>0.12222222222222222</v>
      </c>
      <c r="V2463" s="8">
        <v>0.24819098588940491</v>
      </c>
    </row>
    <row r="2464" spans="1:22" x14ac:dyDescent="0.3">
      <c r="A2464" s="1">
        <v>45944</v>
      </c>
      <c r="B2464" s="2">
        <v>0.50694444444444442</v>
      </c>
      <c r="C2464" t="s">
        <v>48</v>
      </c>
      <c r="D2464" t="s">
        <v>18</v>
      </c>
      <c r="E2464" t="s">
        <v>5348</v>
      </c>
      <c r="F2464" t="s">
        <v>20</v>
      </c>
      <c r="G2464" t="s">
        <v>76</v>
      </c>
      <c r="H2464" t="s">
        <v>77</v>
      </c>
      <c r="I2464" t="s">
        <v>78</v>
      </c>
      <c r="J2464" t="s">
        <v>24</v>
      </c>
      <c r="K2464" t="s">
        <v>59</v>
      </c>
      <c r="L2464">
        <v>0</v>
      </c>
      <c r="M2464">
        <v>35</v>
      </c>
      <c r="N2464">
        <v>179</v>
      </c>
      <c r="O2464">
        <v>0</v>
      </c>
      <c r="P2464">
        <v>15</v>
      </c>
      <c r="Q2464">
        <v>51</v>
      </c>
      <c r="R2464">
        <f>SUM(Table1[[#This Row],[FIRST_CLASS_SEATS]:[ECONOMY_SEATS]])</f>
        <v>214</v>
      </c>
      <c r="S2464" s="5">
        <f>(Table1[[#This Row],[TIER1_ELIGIBLE_PAX]]/Table1[[#This Row],[TOTAL_PAX]])</f>
        <v>0</v>
      </c>
      <c r="T2464" s="5">
        <f>(Table1[[#This Row],[TIER2_ELIGIBLE_PAX]]/Table1[[#This Row],[TOTAL_PAX]])</f>
        <v>7.0093457943925228E-2</v>
      </c>
      <c r="U2464" s="5">
        <f>(Table1[[#This Row],[TIER3_ELIGIBLE_PAX]]/Table1[[#This Row],[TOTAL_PAX]])</f>
        <v>0.23831775700934579</v>
      </c>
      <c r="V2464" s="8">
        <v>0.24819203208932483</v>
      </c>
    </row>
    <row r="2465" spans="1:22" x14ac:dyDescent="0.3">
      <c r="A2465" s="1">
        <v>45846</v>
      </c>
      <c r="B2465" s="2">
        <v>0.43541666666666667</v>
      </c>
      <c r="C2465" t="s">
        <v>26</v>
      </c>
      <c r="D2465" t="s">
        <v>18</v>
      </c>
      <c r="E2465" t="s">
        <v>1290</v>
      </c>
      <c r="F2465" t="s">
        <v>20</v>
      </c>
      <c r="G2465" t="s">
        <v>73</v>
      </c>
      <c r="H2465" t="s">
        <v>74</v>
      </c>
      <c r="I2465" t="s">
        <v>31</v>
      </c>
      <c r="J2465" t="s">
        <v>32</v>
      </c>
      <c r="K2465" t="s">
        <v>33</v>
      </c>
      <c r="L2465">
        <v>0</v>
      </c>
      <c r="M2465">
        <v>10</v>
      </c>
      <c r="N2465">
        <v>170</v>
      </c>
      <c r="O2465">
        <v>0</v>
      </c>
      <c r="P2465">
        <v>10</v>
      </c>
      <c r="Q2465">
        <v>38</v>
      </c>
      <c r="R2465">
        <f>SUM(Table1[[#This Row],[FIRST_CLASS_SEATS]:[ECONOMY_SEATS]])</f>
        <v>180</v>
      </c>
      <c r="S2465" s="5">
        <f>(Table1[[#This Row],[TIER1_ELIGIBLE_PAX]]/Table1[[#This Row],[TOTAL_PAX]])</f>
        <v>0</v>
      </c>
      <c r="T2465" s="5">
        <f>(Table1[[#This Row],[TIER2_ELIGIBLE_PAX]]/Table1[[#This Row],[TOTAL_PAX]])</f>
        <v>5.5555555555555552E-2</v>
      </c>
      <c r="U2465" s="5">
        <f>(Table1[[#This Row],[TIER3_ELIGIBLE_PAX]]/Table1[[#This Row],[TOTAL_PAX]])</f>
        <v>0.21111111111111111</v>
      </c>
      <c r="V2465" s="8">
        <v>0.24835589007585779</v>
      </c>
    </row>
    <row r="2466" spans="1:22" x14ac:dyDescent="0.3">
      <c r="A2466" s="1">
        <v>45772</v>
      </c>
      <c r="B2466" s="2">
        <v>0.77013888888888893</v>
      </c>
      <c r="C2466" t="s">
        <v>34</v>
      </c>
      <c r="D2466" t="s">
        <v>18</v>
      </c>
      <c r="E2466" t="s">
        <v>1468</v>
      </c>
      <c r="F2466" t="s">
        <v>20</v>
      </c>
      <c r="G2466" t="s">
        <v>36</v>
      </c>
      <c r="H2466" t="s">
        <v>37</v>
      </c>
      <c r="I2466" t="s">
        <v>31</v>
      </c>
      <c r="J2466" t="s">
        <v>32</v>
      </c>
      <c r="K2466" t="s">
        <v>33</v>
      </c>
      <c r="L2466">
        <v>0</v>
      </c>
      <c r="M2466">
        <v>10</v>
      </c>
      <c r="N2466">
        <v>170</v>
      </c>
      <c r="O2466">
        <v>1</v>
      </c>
      <c r="P2466">
        <v>16</v>
      </c>
      <c r="Q2466">
        <v>55</v>
      </c>
      <c r="R2466">
        <f>SUM(Table1[[#This Row],[FIRST_CLASS_SEATS]:[ECONOMY_SEATS]])</f>
        <v>180</v>
      </c>
      <c r="S2466" s="5">
        <f>(Table1[[#This Row],[TIER1_ELIGIBLE_PAX]]/Table1[[#This Row],[TOTAL_PAX]])</f>
        <v>5.5555555555555558E-3</v>
      </c>
      <c r="T2466" s="5">
        <f>(Table1[[#This Row],[TIER2_ELIGIBLE_PAX]]/Table1[[#This Row],[TOTAL_PAX]])</f>
        <v>8.8888888888888892E-2</v>
      </c>
      <c r="U2466" s="5">
        <f>(Table1[[#This Row],[TIER3_ELIGIBLE_PAX]]/Table1[[#This Row],[TOTAL_PAX]])</f>
        <v>0.30555555555555558</v>
      </c>
      <c r="V2466" s="8">
        <v>0.24845128975954267</v>
      </c>
    </row>
    <row r="2467" spans="1:22" x14ac:dyDescent="0.3">
      <c r="A2467" s="1">
        <v>45911</v>
      </c>
      <c r="B2467" s="2">
        <v>0.68402777777777779</v>
      </c>
      <c r="C2467" t="s">
        <v>17</v>
      </c>
      <c r="D2467" t="s">
        <v>18</v>
      </c>
      <c r="E2467" t="s">
        <v>1778</v>
      </c>
      <c r="F2467" t="s">
        <v>20</v>
      </c>
      <c r="G2467" t="s">
        <v>40</v>
      </c>
      <c r="H2467" t="s">
        <v>41</v>
      </c>
      <c r="I2467" t="s">
        <v>31</v>
      </c>
      <c r="J2467" t="s">
        <v>32</v>
      </c>
      <c r="K2467" t="s">
        <v>33</v>
      </c>
      <c r="L2467">
        <v>0</v>
      </c>
      <c r="M2467">
        <v>20</v>
      </c>
      <c r="N2467">
        <v>160</v>
      </c>
      <c r="O2467">
        <v>0</v>
      </c>
      <c r="P2467">
        <v>8</v>
      </c>
      <c r="Q2467">
        <v>31</v>
      </c>
      <c r="R2467">
        <f>SUM(Table1[[#This Row],[FIRST_CLASS_SEATS]:[ECONOMY_SEATS]])</f>
        <v>180</v>
      </c>
      <c r="S2467" s="5">
        <f>(Table1[[#This Row],[TIER1_ELIGIBLE_PAX]]/Table1[[#This Row],[TOTAL_PAX]])</f>
        <v>0</v>
      </c>
      <c r="T2467" s="5">
        <f>(Table1[[#This Row],[TIER2_ELIGIBLE_PAX]]/Table1[[#This Row],[TOTAL_PAX]])</f>
        <v>4.4444444444444446E-2</v>
      </c>
      <c r="U2467" s="5">
        <f>(Table1[[#This Row],[TIER3_ELIGIBLE_PAX]]/Table1[[#This Row],[TOTAL_PAX]])</f>
        <v>0.17222222222222222</v>
      </c>
      <c r="V2467" s="8">
        <v>0.24892308268223706</v>
      </c>
    </row>
    <row r="2468" spans="1:22" x14ac:dyDescent="0.3">
      <c r="A2468" s="1">
        <v>45887</v>
      </c>
      <c r="B2468" s="2">
        <v>0.30902777777777779</v>
      </c>
      <c r="C2468" t="s">
        <v>26</v>
      </c>
      <c r="D2468" t="s">
        <v>18</v>
      </c>
      <c r="E2468" t="s">
        <v>5256</v>
      </c>
      <c r="F2468" t="s">
        <v>20</v>
      </c>
      <c r="G2468" t="s">
        <v>68</v>
      </c>
      <c r="H2468" t="s">
        <v>69</v>
      </c>
      <c r="I2468" t="s">
        <v>31</v>
      </c>
      <c r="J2468" t="s">
        <v>32</v>
      </c>
      <c r="K2468" t="s">
        <v>33</v>
      </c>
      <c r="L2468">
        <v>0</v>
      </c>
      <c r="M2468">
        <v>8</v>
      </c>
      <c r="N2468">
        <v>172</v>
      </c>
      <c r="O2468">
        <v>0</v>
      </c>
      <c r="P2468">
        <v>5</v>
      </c>
      <c r="Q2468">
        <v>22</v>
      </c>
      <c r="R2468">
        <f>SUM(Table1[[#This Row],[FIRST_CLASS_SEATS]:[ECONOMY_SEATS]])</f>
        <v>180</v>
      </c>
      <c r="S2468" s="5">
        <f>(Table1[[#This Row],[TIER1_ELIGIBLE_PAX]]/Table1[[#This Row],[TOTAL_PAX]])</f>
        <v>0</v>
      </c>
      <c r="T2468" s="5">
        <f>(Table1[[#This Row],[TIER2_ELIGIBLE_PAX]]/Table1[[#This Row],[TOTAL_PAX]])</f>
        <v>2.7777777777777776E-2</v>
      </c>
      <c r="U2468" s="5">
        <f>(Table1[[#This Row],[TIER3_ELIGIBLE_PAX]]/Table1[[#This Row],[TOTAL_PAX]])</f>
        <v>0.12222222222222222</v>
      </c>
      <c r="V2468" s="8">
        <v>0.24897087472276491</v>
      </c>
    </row>
    <row r="2469" spans="1:22" x14ac:dyDescent="0.3">
      <c r="A2469" s="1">
        <v>45774</v>
      </c>
      <c r="B2469" s="2">
        <v>0.40416666666666667</v>
      </c>
      <c r="C2469" t="s">
        <v>26</v>
      </c>
      <c r="D2469" t="s">
        <v>18</v>
      </c>
      <c r="E2469" t="s">
        <v>5128</v>
      </c>
      <c r="F2469" t="s">
        <v>20</v>
      </c>
      <c r="G2469" t="s">
        <v>76</v>
      </c>
      <c r="H2469" t="s">
        <v>77</v>
      </c>
      <c r="I2469" t="s">
        <v>78</v>
      </c>
      <c r="J2469" t="s">
        <v>24</v>
      </c>
      <c r="K2469" t="s">
        <v>25</v>
      </c>
      <c r="L2469">
        <v>8</v>
      </c>
      <c r="M2469">
        <v>49</v>
      </c>
      <c r="N2469">
        <v>178</v>
      </c>
      <c r="O2469">
        <v>3</v>
      </c>
      <c r="P2469">
        <v>13</v>
      </c>
      <c r="Q2469">
        <v>46</v>
      </c>
      <c r="R2469">
        <f>SUM(Table1[[#This Row],[FIRST_CLASS_SEATS]:[ECONOMY_SEATS]])</f>
        <v>235</v>
      </c>
      <c r="S2469" s="5">
        <f>(Table1[[#This Row],[TIER1_ELIGIBLE_PAX]]/Table1[[#This Row],[TOTAL_PAX]])</f>
        <v>1.276595744680851E-2</v>
      </c>
      <c r="T2469" s="5">
        <f>(Table1[[#This Row],[TIER2_ELIGIBLE_PAX]]/Table1[[#This Row],[TOTAL_PAX]])</f>
        <v>5.5319148936170209E-2</v>
      </c>
      <c r="U2469" s="5">
        <f>(Table1[[#This Row],[TIER3_ELIGIBLE_PAX]]/Table1[[#This Row],[TOTAL_PAX]])</f>
        <v>0.19574468085106383</v>
      </c>
      <c r="V2469" s="8">
        <v>0.24897929583128342</v>
      </c>
    </row>
    <row r="2470" spans="1:22" x14ac:dyDescent="0.3">
      <c r="A2470" s="1">
        <v>45886</v>
      </c>
      <c r="B2470" s="2">
        <v>0.77916666666666667</v>
      </c>
      <c r="C2470" t="s">
        <v>34</v>
      </c>
      <c r="D2470" t="s">
        <v>18</v>
      </c>
      <c r="E2470" t="s">
        <v>2369</v>
      </c>
      <c r="F2470" t="s">
        <v>20</v>
      </c>
      <c r="G2470" t="s">
        <v>71</v>
      </c>
      <c r="H2470" t="s">
        <v>22</v>
      </c>
      <c r="I2470" t="s">
        <v>23</v>
      </c>
      <c r="J2470" t="s">
        <v>24</v>
      </c>
      <c r="K2470" t="s">
        <v>25</v>
      </c>
      <c r="L2470">
        <v>8</v>
      </c>
      <c r="M2470">
        <v>49</v>
      </c>
      <c r="N2470">
        <v>178</v>
      </c>
      <c r="O2470">
        <v>0</v>
      </c>
      <c r="P2470">
        <v>11</v>
      </c>
      <c r="Q2470">
        <v>39</v>
      </c>
      <c r="R2470">
        <f>SUM(Table1[[#This Row],[FIRST_CLASS_SEATS]:[ECONOMY_SEATS]])</f>
        <v>235</v>
      </c>
      <c r="S2470" s="5">
        <f>(Table1[[#This Row],[TIER1_ELIGIBLE_PAX]]/Table1[[#This Row],[TOTAL_PAX]])</f>
        <v>0</v>
      </c>
      <c r="T2470" s="5">
        <f>(Table1[[#This Row],[TIER2_ELIGIBLE_PAX]]/Table1[[#This Row],[TOTAL_PAX]])</f>
        <v>4.6808510638297871E-2</v>
      </c>
      <c r="U2470" s="5">
        <f>(Table1[[#This Row],[TIER3_ELIGIBLE_PAX]]/Table1[[#This Row],[TOTAL_PAX]])</f>
        <v>0.16595744680851063</v>
      </c>
      <c r="V2470" s="8">
        <v>0.24907693735884828</v>
      </c>
    </row>
    <row r="2471" spans="1:22" x14ac:dyDescent="0.3">
      <c r="A2471" s="1">
        <v>45815</v>
      </c>
      <c r="B2471" s="2">
        <v>0.72569444444444442</v>
      </c>
      <c r="C2471" t="s">
        <v>17</v>
      </c>
      <c r="D2471" t="s">
        <v>18</v>
      </c>
      <c r="E2471" t="s">
        <v>5618</v>
      </c>
      <c r="F2471" t="s">
        <v>20</v>
      </c>
      <c r="G2471" t="s">
        <v>73</v>
      </c>
      <c r="H2471" t="s">
        <v>74</v>
      </c>
      <c r="I2471" t="s">
        <v>31</v>
      </c>
      <c r="J2471" t="s">
        <v>32</v>
      </c>
      <c r="K2471" t="s">
        <v>33</v>
      </c>
      <c r="L2471">
        <v>0</v>
      </c>
      <c r="M2471">
        <v>2</v>
      </c>
      <c r="N2471">
        <v>178</v>
      </c>
      <c r="O2471">
        <v>1</v>
      </c>
      <c r="P2471">
        <v>7</v>
      </c>
      <c r="Q2471">
        <v>28</v>
      </c>
      <c r="R2471">
        <f>SUM(Table1[[#This Row],[FIRST_CLASS_SEATS]:[ECONOMY_SEATS]])</f>
        <v>180</v>
      </c>
      <c r="S2471" s="5">
        <f>(Table1[[#This Row],[TIER1_ELIGIBLE_PAX]]/Table1[[#This Row],[TOTAL_PAX]])</f>
        <v>5.5555555555555558E-3</v>
      </c>
      <c r="T2471" s="5">
        <f>(Table1[[#This Row],[TIER2_ELIGIBLE_PAX]]/Table1[[#This Row],[TOTAL_PAX]])</f>
        <v>3.888888888888889E-2</v>
      </c>
      <c r="U2471" s="5">
        <f>(Table1[[#This Row],[TIER3_ELIGIBLE_PAX]]/Table1[[#This Row],[TOTAL_PAX]])</f>
        <v>0.15555555555555556</v>
      </c>
      <c r="V2471" s="8">
        <v>0.24934196873678205</v>
      </c>
    </row>
    <row r="2472" spans="1:22" x14ac:dyDescent="0.3">
      <c r="A2472" s="1">
        <v>45769</v>
      </c>
      <c r="B2472" s="2">
        <v>0.72291666666666665</v>
      </c>
      <c r="C2472" t="s">
        <v>17</v>
      </c>
      <c r="D2472" t="s">
        <v>18</v>
      </c>
      <c r="E2472" t="s">
        <v>3711</v>
      </c>
      <c r="F2472" t="s">
        <v>20</v>
      </c>
      <c r="G2472" t="s">
        <v>62</v>
      </c>
      <c r="H2472" t="s">
        <v>63</v>
      </c>
      <c r="I2472" t="s">
        <v>31</v>
      </c>
      <c r="J2472" t="s">
        <v>32</v>
      </c>
      <c r="K2472" t="s">
        <v>33</v>
      </c>
      <c r="L2472">
        <v>0</v>
      </c>
      <c r="M2472">
        <v>4</v>
      </c>
      <c r="N2472">
        <v>176</v>
      </c>
      <c r="O2472">
        <v>1</v>
      </c>
      <c r="P2472">
        <v>6</v>
      </c>
      <c r="Q2472">
        <v>24</v>
      </c>
      <c r="R2472">
        <f>SUM(Table1[[#This Row],[FIRST_CLASS_SEATS]:[ECONOMY_SEATS]])</f>
        <v>180</v>
      </c>
      <c r="S2472" s="5">
        <f>(Table1[[#This Row],[TIER1_ELIGIBLE_PAX]]/Table1[[#This Row],[TOTAL_PAX]])</f>
        <v>5.5555555555555558E-3</v>
      </c>
      <c r="T2472" s="5">
        <f>(Table1[[#This Row],[TIER2_ELIGIBLE_PAX]]/Table1[[#This Row],[TOTAL_PAX]])</f>
        <v>3.3333333333333333E-2</v>
      </c>
      <c r="U2472" s="5">
        <f>(Table1[[#This Row],[TIER3_ELIGIBLE_PAX]]/Table1[[#This Row],[TOTAL_PAX]])</f>
        <v>0.13333333333333333</v>
      </c>
      <c r="V2472" s="8">
        <v>0.24941828291551404</v>
      </c>
    </row>
    <row r="2473" spans="1:22" x14ac:dyDescent="0.3">
      <c r="A2473" s="1">
        <v>45774</v>
      </c>
      <c r="B2473" s="2">
        <v>0.81111111111111112</v>
      </c>
      <c r="C2473" t="s">
        <v>34</v>
      </c>
      <c r="D2473" t="s">
        <v>18</v>
      </c>
      <c r="E2473" t="s">
        <v>1562</v>
      </c>
      <c r="F2473" t="s">
        <v>20</v>
      </c>
      <c r="G2473" t="s">
        <v>46</v>
      </c>
      <c r="H2473" t="s">
        <v>22</v>
      </c>
      <c r="I2473" t="s">
        <v>23</v>
      </c>
      <c r="J2473" t="s">
        <v>24</v>
      </c>
      <c r="K2473" t="s">
        <v>25</v>
      </c>
      <c r="L2473">
        <v>8</v>
      </c>
      <c r="M2473">
        <v>49</v>
      </c>
      <c r="N2473">
        <v>178</v>
      </c>
      <c r="O2473">
        <v>0</v>
      </c>
      <c r="P2473">
        <v>19</v>
      </c>
      <c r="Q2473">
        <v>62</v>
      </c>
      <c r="R2473">
        <f>SUM(Table1[[#This Row],[FIRST_CLASS_SEATS]:[ECONOMY_SEATS]])</f>
        <v>235</v>
      </c>
      <c r="S2473" s="5">
        <f>(Table1[[#This Row],[TIER1_ELIGIBLE_PAX]]/Table1[[#This Row],[TOTAL_PAX]])</f>
        <v>0</v>
      </c>
      <c r="T2473" s="5">
        <f>(Table1[[#This Row],[TIER2_ELIGIBLE_PAX]]/Table1[[#This Row],[TOTAL_PAX]])</f>
        <v>8.085106382978724E-2</v>
      </c>
      <c r="U2473" s="5">
        <f>(Table1[[#This Row],[TIER3_ELIGIBLE_PAX]]/Table1[[#This Row],[TOTAL_PAX]])</f>
        <v>0.26382978723404255</v>
      </c>
      <c r="V2473" s="8">
        <v>0.24941988168689166</v>
      </c>
    </row>
    <row r="2474" spans="1:22" x14ac:dyDescent="0.3">
      <c r="A2474" s="1">
        <v>45840</v>
      </c>
      <c r="B2474" s="2">
        <v>0.8569444444444444</v>
      </c>
      <c r="C2474" t="s">
        <v>34</v>
      </c>
      <c r="D2474" t="s">
        <v>18</v>
      </c>
      <c r="E2474" t="s">
        <v>280</v>
      </c>
      <c r="F2474" t="s">
        <v>20</v>
      </c>
      <c r="G2474" t="s">
        <v>73</v>
      </c>
      <c r="H2474" t="s">
        <v>74</v>
      </c>
      <c r="I2474" t="s">
        <v>31</v>
      </c>
      <c r="J2474" t="s">
        <v>32</v>
      </c>
      <c r="K2474" t="s">
        <v>33</v>
      </c>
      <c r="L2474">
        <v>0</v>
      </c>
      <c r="M2474">
        <v>2</v>
      </c>
      <c r="N2474">
        <v>178</v>
      </c>
      <c r="O2474">
        <v>0</v>
      </c>
      <c r="P2474">
        <v>6</v>
      </c>
      <c r="Q2474">
        <v>25</v>
      </c>
      <c r="R2474">
        <f>SUM(Table1[[#This Row],[FIRST_CLASS_SEATS]:[ECONOMY_SEATS]])</f>
        <v>180</v>
      </c>
      <c r="S2474" s="5">
        <f>(Table1[[#This Row],[TIER1_ELIGIBLE_PAX]]/Table1[[#This Row],[TOTAL_PAX]])</f>
        <v>0</v>
      </c>
      <c r="T2474" s="5">
        <f>(Table1[[#This Row],[TIER2_ELIGIBLE_PAX]]/Table1[[#This Row],[TOTAL_PAX]])</f>
        <v>3.3333333333333333E-2</v>
      </c>
      <c r="U2474" s="5">
        <f>(Table1[[#This Row],[TIER3_ELIGIBLE_PAX]]/Table1[[#This Row],[TOTAL_PAX]])</f>
        <v>0.1388888888888889</v>
      </c>
      <c r="V2474" s="8">
        <v>0.24965198174653636</v>
      </c>
    </row>
    <row r="2475" spans="1:22" x14ac:dyDescent="0.3">
      <c r="A2475" s="1">
        <v>45801</v>
      </c>
      <c r="B2475" s="2">
        <v>0.31666666666666665</v>
      </c>
      <c r="C2475" t="s">
        <v>26</v>
      </c>
      <c r="D2475" t="s">
        <v>18</v>
      </c>
      <c r="E2475" t="s">
        <v>1255</v>
      </c>
      <c r="F2475" t="s">
        <v>20</v>
      </c>
      <c r="G2475" t="s">
        <v>29</v>
      </c>
      <c r="H2475" t="s">
        <v>30</v>
      </c>
      <c r="I2475" t="s">
        <v>31</v>
      </c>
      <c r="J2475" t="s">
        <v>32</v>
      </c>
      <c r="K2475" t="s">
        <v>33</v>
      </c>
      <c r="L2475">
        <v>0</v>
      </c>
      <c r="M2475">
        <v>20</v>
      </c>
      <c r="N2475">
        <v>160</v>
      </c>
      <c r="O2475">
        <v>0</v>
      </c>
      <c r="P2475">
        <v>11</v>
      </c>
      <c r="Q2475">
        <v>40</v>
      </c>
      <c r="R2475">
        <f>SUM(Table1[[#This Row],[FIRST_CLASS_SEATS]:[ECONOMY_SEATS]])</f>
        <v>180</v>
      </c>
      <c r="S2475" s="5">
        <f>(Table1[[#This Row],[TIER1_ELIGIBLE_PAX]]/Table1[[#This Row],[TOTAL_PAX]])</f>
        <v>0</v>
      </c>
      <c r="T2475" s="5">
        <f>(Table1[[#This Row],[TIER2_ELIGIBLE_PAX]]/Table1[[#This Row],[TOTAL_PAX]])</f>
        <v>6.1111111111111109E-2</v>
      </c>
      <c r="U2475" s="5">
        <f>(Table1[[#This Row],[TIER3_ELIGIBLE_PAX]]/Table1[[#This Row],[TOTAL_PAX]])</f>
        <v>0.22222222222222221</v>
      </c>
      <c r="V2475" s="8">
        <v>0.24968837478655892</v>
      </c>
    </row>
    <row r="2476" spans="1:22" x14ac:dyDescent="0.3">
      <c r="A2476" s="1">
        <v>45757</v>
      </c>
      <c r="B2476" s="2">
        <v>0.61041666666666672</v>
      </c>
      <c r="C2476" t="s">
        <v>17</v>
      </c>
      <c r="D2476" t="s">
        <v>18</v>
      </c>
      <c r="E2476" t="s">
        <v>2562</v>
      </c>
      <c r="F2476" t="s">
        <v>20</v>
      </c>
      <c r="G2476" t="s">
        <v>56</v>
      </c>
      <c r="H2476" t="s">
        <v>57</v>
      </c>
      <c r="I2476" t="s">
        <v>58</v>
      </c>
      <c r="J2476" t="s">
        <v>24</v>
      </c>
      <c r="K2476" t="s">
        <v>59</v>
      </c>
      <c r="L2476">
        <v>8</v>
      </c>
      <c r="M2476">
        <v>48</v>
      </c>
      <c r="N2476">
        <v>200</v>
      </c>
      <c r="O2476">
        <v>3</v>
      </c>
      <c r="P2476">
        <v>12</v>
      </c>
      <c r="Q2476">
        <v>41</v>
      </c>
      <c r="R2476">
        <f>SUM(Table1[[#This Row],[FIRST_CLASS_SEATS]:[ECONOMY_SEATS]])</f>
        <v>256</v>
      </c>
      <c r="S2476" s="5">
        <f>(Table1[[#This Row],[TIER1_ELIGIBLE_PAX]]/Table1[[#This Row],[TOTAL_PAX]])</f>
        <v>1.171875E-2</v>
      </c>
      <c r="T2476" s="5">
        <f>(Table1[[#This Row],[TIER2_ELIGIBLE_PAX]]/Table1[[#This Row],[TOTAL_PAX]])</f>
        <v>4.6875E-2</v>
      </c>
      <c r="U2476" s="5">
        <f>(Table1[[#This Row],[TIER3_ELIGIBLE_PAX]]/Table1[[#This Row],[TOTAL_PAX]])</f>
        <v>0.16015625</v>
      </c>
      <c r="V2476" s="8">
        <v>0.24975828858849136</v>
      </c>
    </row>
    <row r="2477" spans="1:22" x14ac:dyDescent="0.3">
      <c r="A2477" s="1">
        <v>45948</v>
      </c>
      <c r="B2477" s="2">
        <v>0.40277777777777779</v>
      </c>
      <c r="C2477" t="s">
        <v>26</v>
      </c>
      <c r="D2477" t="s">
        <v>18</v>
      </c>
      <c r="E2477" t="s">
        <v>1263</v>
      </c>
      <c r="F2477" t="s">
        <v>20</v>
      </c>
      <c r="G2477" t="s">
        <v>56</v>
      </c>
      <c r="H2477" t="s">
        <v>57</v>
      </c>
      <c r="I2477" t="s">
        <v>58</v>
      </c>
      <c r="J2477" t="s">
        <v>24</v>
      </c>
      <c r="K2477" t="s">
        <v>59</v>
      </c>
      <c r="L2477">
        <v>8</v>
      </c>
      <c r="M2477">
        <v>48</v>
      </c>
      <c r="N2477">
        <v>200</v>
      </c>
      <c r="O2477">
        <v>1</v>
      </c>
      <c r="P2477">
        <v>0</v>
      </c>
      <c r="Q2477">
        <v>10</v>
      </c>
      <c r="R2477">
        <f>SUM(Table1[[#This Row],[FIRST_CLASS_SEATS]:[ECONOMY_SEATS]])</f>
        <v>256</v>
      </c>
      <c r="S2477" s="5">
        <f>(Table1[[#This Row],[TIER1_ELIGIBLE_PAX]]/Table1[[#This Row],[TOTAL_PAX]])</f>
        <v>3.90625E-3</v>
      </c>
      <c r="T2477" s="5">
        <f>(Table1[[#This Row],[TIER2_ELIGIBLE_PAX]]/Table1[[#This Row],[TOTAL_PAX]])</f>
        <v>0</v>
      </c>
      <c r="U2477" s="5">
        <f>(Table1[[#This Row],[TIER3_ELIGIBLE_PAX]]/Table1[[#This Row],[TOTAL_PAX]])</f>
        <v>3.90625E-2</v>
      </c>
      <c r="V2477" s="8">
        <v>0.24983561899812023</v>
      </c>
    </row>
    <row r="2478" spans="1:22" x14ac:dyDescent="0.3">
      <c r="A2478" s="1">
        <v>45802</v>
      </c>
      <c r="B2478" s="2">
        <v>0.65208333333333335</v>
      </c>
      <c r="C2478" t="s">
        <v>17</v>
      </c>
      <c r="D2478" t="s">
        <v>18</v>
      </c>
      <c r="E2478" t="s">
        <v>2130</v>
      </c>
      <c r="F2478" t="s">
        <v>20</v>
      </c>
      <c r="G2478" t="s">
        <v>21</v>
      </c>
      <c r="H2478" t="s">
        <v>22</v>
      </c>
      <c r="I2478" t="s">
        <v>23</v>
      </c>
      <c r="J2478" t="s">
        <v>24</v>
      </c>
      <c r="K2478" t="s">
        <v>47</v>
      </c>
      <c r="L2478">
        <v>0</v>
      </c>
      <c r="M2478">
        <v>56</v>
      </c>
      <c r="N2478">
        <v>275</v>
      </c>
      <c r="O2478">
        <v>1</v>
      </c>
      <c r="P2478">
        <v>6</v>
      </c>
      <c r="Q2478">
        <v>24</v>
      </c>
      <c r="R2478">
        <f>SUM(Table1[[#This Row],[FIRST_CLASS_SEATS]:[ECONOMY_SEATS]])</f>
        <v>331</v>
      </c>
      <c r="S2478" s="5">
        <f>(Table1[[#This Row],[TIER1_ELIGIBLE_PAX]]/Table1[[#This Row],[TOTAL_PAX]])</f>
        <v>3.0211480362537764E-3</v>
      </c>
      <c r="T2478" s="5">
        <f>(Table1[[#This Row],[TIER2_ELIGIBLE_PAX]]/Table1[[#This Row],[TOTAL_PAX]])</f>
        <v>1.812688821752266E-2</v>
      </c>
      <c r="U2478" s="5">
        <f>(Table1[[#This Row],[TIER3_ELIGIBLE_PAX]]/Table1[[#This Row],[TOTAL_PAX]])</f>
        <v>7.2507552870090641E-2</v>
      </c>
      <c r="V2478" s="8">
        <v>0.24999005923674966</v>
      </c>
    </row>
    <row r="2479" spans="1:22" x14ac:dyDescent="0.3">
      <c r="A2479" s="1">
        <v>45935</v>
      </c>
      <c r="B2479" s="2">
        <v>0.33402777777777776</v>
      </c>
      <c r="C2479" t="s">
        <v>26</v>
      </c>
      <c r="D2479" t="s">
        <v>18</v>
      </c>
      <c r="E2479" t="s">
        <v>1531</v>
      </c>
      <c r="F2479" t="s">
        <v>20</v>
      </c>
      <c r="G2479" t="s">
        <v>36</v>
      </c>
      <c r="H2479" t="s">
        <v>37</v>
      </c>
      <c r="I2479" t="s">
        <v>31</v>
      </c>
      <c r="J2479" t="s">
        <v>32</v>
      </c>
      <c r="K2479" t="s">
        <v>33</v>
      </c>
      <c r="L2479">
        <v>0</v>
      </c>
      <c r="M2479">
        <v>5</v>
      </c>
      <c r="N2479">
        <v>175</v>
      </c>
      <c r="O2479">
        <v>1</v>
      </c>
      <c r="P2479">
        <v>6</v>
      </c>
      <c r="Q2479">
        <v>26</v>
      </c>
      <c r="R2479">
        <f>SUM(Table1[[#This Row],[FIRST_CLASS_SEATS]:[ECONOMY_SEATS]])</f>
        <v>180</v>
      </c>
      <c r="S2479" s="5">
        <f>(Table1[[#This Row],[TIER1_ELIGIBLE_PAX]]/Table1[[#This Row],[TOTAL_PAX]])</f>
        <v>5.5555555555555558E-3</v>
      </c>
      <c r="T2479" s="5">
        <f>(Table1[[#This Row],[TIER2_ELIGIBLE_PAX]]/Table1[[#This Row],[TOTAL_PAX]])</f>
        <v>3.3333333333333333E-2</v>
      </c>
      <c r="U2479" s="5">
        <f>(Table1[[#This Row],[TIER3_ELIGIBLE_PAX]]/Table1[[#This Row],[TOTAL_PAX]])</f>
        <v>0.14444444444444443</v>
      </c>
      <c r="V2479" s="8">
        <v>0.25032193831482386</v>
      </c>
    </row>
    <row r="2480" spans="1:22" x14ac:dyDescent="0.3">
      <c r="A2480" s="1">
        <v>45816</v>
      </c>
      <c r="B2480" s="2">
        <v>0.42777777777777776</v>
      </c>
      <c r="C2480" t="s">
        <v>26</v>
      </c>
      <c r="D2480" t="s">
        <v>18</v>
      </c>
      <c r="E2480" t="s">
        <v>5572</v>
      </c>
      <c r="F2480" t="s">
        <v>20</v>
      </c>
      <c r="G2480" t="s">
        <v>56</v>
      </c>
      <c r="H2480" t="s">
        <v>57</v>
      </c>
      <c r="I2480" t="s">
        <v>58</v>
      </c>
      <c r="J2480" t="s">
        <v>24</v>
      </c>
      <c r="K2480" t="s">
        <v>47</v>
      </c>
      <c r="L2480">
        <v>0</v>
      </c>
      <c r="M2480">
        <v>56</v>
      </c>
      <c r="N2480">
        <v>275</v>
      </c>
      <c r="O2480">
        <v>1</v>
      </c>
      <c r="P2480">
        <v>11</v>
      </c>
      <c r="Q2480">
        <v>40</v>
      </c>
      <c r="R2480">
        <f>SUM(Table1[[#This Row],[FIRST_CLASS_SEATS]:[ECONOMY_SEATS]])</f>
        <v>331</v>
      </c>
      <c r="S2480" s="5">
        <f>(Table1[[#This Row],[TIER1_ELIGIBLE_PAX]]/Table1[[#This Row],[TOTAL_PAX]])</f>
        <v>3.0211480362537764E-3</v>
      </c>
      <c r="T2480" s="5">
        <f>(Table1[[#This Row],[TIER2_ELIGIBLE_PAX]]/Table1[[#This Row],[TOTAL_PAX]])</f>
        <v>3.3232628398791542E-2</v>
      </c>
      <c r="U2480" s="5">
        <f>(Table1[[#This Row],[TIER3_ELIGIBLE_PAX]]/Table1[[#This Row],[TOTAL_PAX]])</f>
        <v>0.12084592145015106</v>
      </c>
      <c r="V2480" s="8">
        <v>0.25057383514501341</v>
      </c>
    </row>
    <row r="2481" spans="1:22" x14ac:dyDescent="0.3">
      <c r="A2481" s="1">
        <v>45881</v>
      </c>
      <c r="B2481" s="2">
        <v>0.62361111111111112</v>
      </c>
      <c r="C2481" t="s">
        <v>17</v>
      </c>
      <c r="D2481" t="s">
        <v>18</v>
      </c>
      <c r="E2481" t="s">
        <v>2633</v>
      </c>
      <c r="F2481" t="s">
        <v>20</v>
      </c>
      <c r="G2481" t="s">
        <v>40</v>
      </c>
      <c r="H2481" t="s">
        <v>41</v>
      </c>
      <c r="I2481" t="s">
        <v>31</v>
      </c>
      <c r="J2481" t="s">
        <v>32</v>
      </c>
      <c r="K2481" t="s">
        <v>33</v>
      </c>
      <c r="L2481">
        <v>0</v>
      </c>
      <c r="M2481">
        <v>14</v>
      </c>
      <c r="N2481">
        <v>166</v>
      </c>
      <c r="O2481">
        <v>2</v>
      </c>
      <c r="P2481">
        <v>5</v>
      </c>
      <c r="Q2481">
        <v>23</v>
      </c>
      <c r="R2481">
        <f>SUM(Table1[[#This Row],[FIRST_CLASS_SEATS]:[ECONOMY_SEATS]])</f>
        <v>180</v>
      </c>
      <c r="S2481" s="5">
        <f>(Table1[[#This Row],[TIER1_ELIGIBLE_PAX]]/Table1[[#This Row],[TOTAL_PAX]])</f>
        <v>1.1111111111111112E-2</v>
      </c>
      <c r="T2481" s="5">
        <f>(Table1[[#This Row],[TIER2_ELIGIBLE_PAX]]/Table1[[#This Row],[TOTAL_PAX]])</f>
        <v>2.7777777777777776E-2</v>
      </c>
      <c r="U2481" s="5">
        <f>(Table1[[#This Row],[TIER3_ELIGIBLE_PAX]]/Table1[[#This Row],[TOTAL_PAX]])</f>
        <v>0.12777777777777777</v>
      </c>
      <c r="V2481" s="8">
        <v>0.25065196825617209</v>
      </c>
    </row>
    <row r="2482" spans="1:22" x14ac:dyDescent="0.3">
      <c r="A2482" s="1">
        <v>45824</v>
      </c>
      <c r="B2482" s="2">
        <v>0.80972222222222223</v>
      </c>
      <c r="C2482" t="s">
        <v>34</v>
      </c>
      <c r="D2482" t="s">
        <v>18</v>
      </c>
      <c r="E2482" t="s">
        <v>2444</v>
      </c>
      <c r="F2482" t="s">
        <v>20</v>
      </c>
      <c r="G2482" t="s">
        <v>21</v>
      </c>
      <c r="H2482" t="s">
        <v>22</v>
      </c>
      <c r="I2482" t="s">
        <v>23</v>
      </c>
      <c r="J2482" t="s">
        <v>24</v>
      </c>
      <c r="K2482" t="s">
        <v>59</v>
      </c>
      <c r="L2482">
        <v>8</v>
      </c>
      <c r="M2482">
        <v>42</v>
      </c>
      <c r="N2482">
        <v>166</v>
      </c>
      <c r="O2482">
        <v>0</v>
      </c>
      <c r="P2482">
        <v>7</v>
      </c>
      <c r="Q2482">
        <v>27</v>
      </c>
      <c r="R2482">
        <f>SUM(Table1[[#This Row],[FIRST_CLASS_SEATS]:[ECONOMY_SEATS]])</f>
        <v>216</v>
      </c>
      <c r="S2482" s="5">
        <f>(Table1[[#This Row],[TIER1_ELIGIBLE_PAX]]/Table1[[#This Row],[TOTAL_PAX]])</f>
        <v>0</v>
      </c>
      <c r="T2482" s="5">
        <f>(Table1[[#This Row],[TIER2_ELIGIBLE_PAX]]/Table1[[#This Row],[TOTAL_PAX]])</f>
        <v>3.2407407407407406E-2</v>
      </c>
      <c r="U2482" s="5">
        <f>(Table1[[#This Row],[TIER3_ELIGIBLE_PAX]]/Table1[[#This Row],[TOTAL_PAX]])</f>
        <v>0.125</v>
      </c>
      <c r="V2482" s="8">
        <v>0.25066002036703317</v>
      </c>
    </row>
    <row r="2483" spans="1:22" x14ac:dyDescent="0.3">
      <c r="A2483" s="1">
        <v>45826</v>
      </c>
      <c r="B2483" s="2">
        <v>0.56458333333333333</v>
      </c>
      <c r="C2483" t="s">
        <v>48</v>
      </c>
      <c r="D2483" t="s">
        <v>18</v>
      </c>
      <c r="E2483" t="s">
        <v>761</v>
      </c>
      <c r="F2483" t="s">
        <v>20</v>
      </c>
      <c r="G2483" t="s">
        <v>73</v>
      </c>
      <c r="H2483" t="s">
        <v>74</v>
      </c>
      <c r="I2483" t="s">
        <v>31</v>
      </c>
      <c r="J2483" t="s">
        <v>32</v>
      </c>
      <c r="K2483" t="s">
        <v>33</v>
      </c>
      <c r="L2483">
        <v>0</v>
      </c>
      <c r="M2483">
        <v>20</v>
      </c>
      <c r="N2483">
        <v>160</v>
      </c>
      <c r="O2483">
        <v>0</v>
      </c>
      <c r="P2483">
        <v>4</v>
      </c>
      <c r="Q2483">
        <v>18</v>
      </c>
      <c r="R2483">
        <f>SUM(Table1[[#This Row],[FIRST_CLASS_SEATS]:[ECONOMY_SEATS]])</f>
        <v>180</v>
      </c>
      <c r="S2483" s="5">
        <f>(Table1[[#This Row],[TIER1_ELIGIBLE_PAX]]/Table1[[#This Row],[TOTAL_PAX]])</f>
        <v>0</v>
      </c>
      <c r="T2483" s="5">
        <f>(Table1[[#This Row],[TIER2_ELIGIBLE_PAX]]/Table1[[#This Row],[TOTAL_PAX]])</f>
        <v>2.2222222222222223E-2</v>
      </c>
      <c r="U2483" s="5">
        <f>(Table1[[#This Row],[TIER3_ELIGIBLE_PAX]]/Table1[[#This Row],[TOTAL_PAX]])</f>
        <v>0.1</v>
      </c>
      <c r="V2483" s="8">
        <v>0.2508678067293717</v>
      </c>
    </row>
    <row r="2484" spans="1:22" x14ac:dyDescent="0.3">
      <c r="A2484" s="1">
        <v>45880</v>
      </c>
      <c r="B2484" s="2">
        <v>0.69444444444444442</v>
      </c>
      <c r="C2484" t="s">
        <v>17</v>
      </c>
      <c r="D2484" t="s">
        <v>18</v>
      </c>
      <c r="E2484" t="s">
        <v>1132</v>
      </c>
      <c r="F2484" t="s">
        <v>20</v>
      </c>
      <c r="G2484" t="s">
        <v>71</v>
      </c>
      <c r="H2484" t="s">
        <v>22</v>
      </c>
      <c r="I2484" t="s">
        <v>23</v>
      </c>
      <c r="J2484" t="s">
        <v>24</v>
      </c>
      <c r="K2484" t="s">
        <v>47</v>
      </c>
      <c r="L2484">
        <v>0</v>
      </c>
      <c r="M2484">
        <v>56</v>
      </c>
      <c r="N2484">
        <v>275</v>
      </c>
      <c r="O2484">
        <v>3</v>
      </c>
      <c r="P2484">
        <v>6</v>
      </c>
      <c r="Q2484">
        <v>26</v>
      </c>
      <c r="R2484">
        <f>SUM(Table1[[#This Row],[FIRST_CLASS_SEATS]:[ECONOMY_SEATS]])</f>
        <v>331</v>
      </c>
      <c r="S2484" s="5">
        <f>(Table1[[#This Row],[TIER1_ELIGIBLE_PAX]]/Table1[[#This Row],[TOTAL_PAX]])</f>
        <v>9.0634441087613302E-3</v>
      </c>
      <c r="T2484" s="5">
        <f>(Table1[[#This Row],[TIER2_ELIGIBLE_PAX]]/Table1[[#This Row],[TOTAL_PAX]])</f>
        <v>1.812688821752266E-2</v>
      </c>
      <c r="U2484" s="5">
        <f>(Table1[[#This Row],[TIER3_ELIGIBLE_PAX]]/Table1[[#This Row],[TOTAL_PAX]])</f>
        <v>7.8549848942598186E-2</v>
      </c>
      <c r="V2484" s="8">
        <v>0.25088057028533639</v>
      </c>
    </row>
    <row r="2485" spans="1:22" x14ac:dyDescent="0.3">
      <c r="A2485" s="1">
        <v>45936</v>
      </c>
      <c r="B2485" s="2">
        <v>0.32361111111111113</v>
      </c>
      <c r="C2485" t="s">
        <v>26</v>
      </c>
      <c r="D2485" t="s">
        <v>18</v>
      </c>
      <c r="E2485" t="s">
        <v>3443</v>
      </c>
      <c r="F2485" t="s">
        <v>20</v>
      </c>
      <c r="G2485" t="s">
        <v>62</v>
      </c>
      <c r="H2485" t="s">
        <v>63</v>
      </c>
      <c r="I2485" t="s">
        <v>31</v>
      </c>
      <c r="J2485" t="s">
        <v>32</v>
      </c>
      <c r="K2485" t="s">
        <v>33</v>
      </c>
      <c r="L2485">
        <v>0</v>
      </c>
      <c r="M2485">
        <v>14</v>
      </c>
      <c r="N2485">
        <v>166</v>
      </c>
      <c r="O2485">
        <v>0</v>
      </c>
      <c r="P2485">
        <v>0</v>
      </c>
      <c r="Q2485">
        <v>6</v>
      </c>
      <c r="R2485">
        <f>SUM(Table1[[#This Row],[FIRST_CLASS_SEATS]:[ECONOMY_SEATS]])</f>
        <v>180</v>
      </c>
      <c r="S2485" s="5">
        <f>(Table1[[#This Row],[TIER1_ELIGIBLE_PAX]]/Table1[[#This Row],[TOTAL_PAX]])</f>
        <v>0</v>
      </c>
      <c r="T2485" s="5">
        <f>(Table1[[#This Row],[TIER2_ELIGIBLE_PAX]]/Table1[[#This Row],[TOTAL_PAX]])</f>
        <v>0</v>
      </c>
      <c r="U2485" s="5">
        <f>(Table1[[#This Row],[TIER3_ELIGIBLE_PAX]]/Table1[[#This Row],[TOTAL_PAX]])</f>
        <v>3.3333333333333333E-2</v>
      </c>
      <c r="V2485" s="8">
        <v>0.25099261784286264</v>
      </c>
    </row>
    <row r="2486" spans="1:22" x14ac:dyDescent="0.3">
      <c r="A2486" s="1">
        <v>45855</v>
      </c>
      <c r="B2486" s="2">
        <v>0.86041666666666672</v>
      </c>
      <c r="C2486" t="s">
        <v>34</v>
      </c>
      <c r="D2486" t="s">
        <v>18</v>
      </c>
      <c r="E2486" t="s">
        <v>5204</v>
      </c>
      <c r="F2486" t="s">
        <v>20</v>
      </c>
      <c r="G2486" t="s">
        <v>68</v>
      </c>
      <c r="H2486" t="s">
        <v>69</v>
      </c>
      <c r="I2486" t="s">
        <v>31</v>
      </c>
      <c r="J2486" t="s">
        <v>32</v>
      </c>
      <c r="K2486" t="s">
        <v>33</v>
      </c>
      <c r="L2486">
        <v>0</v>
      </c>
      <c r="M2486">
        <v>3</v>
      </c>
      <c r="N2486">
        <v>177</v>
      </c>
      <c r="O2486">
        <v>0</v>
      </c>
      <c r="P2486">
        <v>14</v>
      </c>
      <c r="Q2486">
        <v>47</v>
      </c>
      <c r="R2486">
        <f>SUM(Table1[[#This Row],[FIRST_CLASS_SEATS]:[ECONOMY_SEATS]])</f>
        <v>180</v>
      </c>
      <c r="S2486" s="5">
        <f>(Table1[[#This Row],[TIER1_ELIGIBLE_PAX]]/Table1[[#This Row],[TOTAL_PAX]])</f>
        <v>0</v>
      </c>
      <c r="T2486" s="5">
        <f>(Table1[[#This Row],[TIER2_ELIGIBLE_PAX]]/Table1[[#This Row],[TOTAL_PAX]])</f>
        <v>7.7777777777777779E-2</v>
      </c>
      <c r="U2486" s="5">
        <f>(Table1[[#This Row],[TIER3_ELIGIBLE_PAX]]/Table1[[#This Row],[TOTAL_PAX]])</f>
        <v>0.26111111111111113</v>
      </c>
      <c r="V2486" s="8">
        <v>0.251114420046191</v>
      </c>
    </row>
    <row r="2487" spans="1:22" x14ac:dyDescent="0.3">
      <c r="A2487" s="1">
        <v>45925</v>
      </c>
      <c r="B2487" s="2">
        <v>0.49861111111111112</v>
      </c>
      <c r="C2487" t="s">
        <v>26</v>
      </c>
      <c r="D2487" t="s">
        <v>18</v>
      </c>
      <c r="E2487" t="s">
        <v>3143</v>
      </c>
      <c r="F2487" t="s">
        <v>20</v>
      </c>
      <c r="G2487" t="s">
        <v>21</v>
      </c>
      <c r="H2487" t="s">
        <v>22</v>
      </c>
      <c r="I2487" t="s">
        <v>23</v>
      </c>
      <c r="J2487" t="s">
        <v>24</v>
      </c>
      <c r="K2487" t="s">
        <v>25</v>
      </c>
      <c r="L2487">
        <v>8</v>
      </c>
      <c r="M2487">
        <v>49</v>
      </c>
      <c r="N2487">
        <v>178</v>
      </c>
      <c r="O2487">
        <v>0</v>
      </c>
      <c r="P2487">
        <v>0</v>
      </c>
      <c r="Q2487">
        <v>9</v>
      </c>
      <c r="R2487">
        <f>SUM(Table1[[#This Row],[FIRST_CLASS_SEATS]:[ECONOMY_SEATS]])</f>
        <v>235</v>
      </c>
      <c r="S2487" s="5">
        <f>(Table1[[#This Row],[TIER1_ELIGIBLE_PAX]]/Table1[[#This Row],[TOTAL_PAX]])</f>
        <v>0</v>
      </c>
      <c r="T2487" s="5">
        <f>(Table1[[#This Row],[TIER2_ELIGIBLE_PAX]]/Table1[[#This Row],[TOTAL_PAX]])</f>
        <v>0</v>
      </c>
      <c r="U2487" s="5">
        <f>(Table1[[#This Row],[TIER3_ELIGIBLE_PAX]]/Table1[[#This Row],[TOTAL_PAX]])</f>
        <v>3.8297872340425532E-2</v>
      </c>
      <c r="V2487" s="8">
        <v>0.25120080332785155</v>
      </c>
    </row>
    <row r="2488" spans="1:22" x14ac:dyDescent="0.3">
      <c r="A2488" s="1">
        <v>45783</v>
      </c>
      <c r="B2488" s="2">
        <v>0.65694444444444444</v>
      </c>
      <c r="C2488" t="s">
        <v>17</v>
      </c>
      <c r="D2488" t="s">
        <v>18</v>
      </c>
      <c r="E2488" t="s">
        <v>5109</v>
      </c>
      <c r="F2488" t="s">
        <v>20</v>
      </c>
      <c r="G2488" t="s">
        <v>29</v>
      </c>
      <c r="H2488" t="s">
        <v>30</v>
      </c>
      <c r="I2488" t="s">
        <v>31</v>
      </c>
      <c r="J2488" t="s">
        <v>32</v>
      </c>
      <c r="K2488" t="s">
        <v>33</v>
      </c>
      <c r="L2488">
        <v>0</v>
      </c>
      <c r="M2488">
        <v>20</v>
      </c>
      <c r="N2488">
        <v>160</v>
      </c>
      <c r="O2488">
        <v>0</v>
      </c>
      <c r="P2488">
        <v>4</v>
      </c>
      <c r="Q2488">
        <v>21</v>
      </c>
      <c r="R2488">
        <f>SUM(Table1[[#This Row],[FIRST_CLASS_SEATS]:[ECONOMY_SEATS]])</f>
        <v>180</v>
      </c>
      <c r="S2488" s="5">
        <f>(Table1[[#This Row],[TIER1_ELIGIBLE_PAX]]/Table1[[#This Row],[TOTAL_PAX]])</f>
        <v>0</v>
      </c>
      <c r="T2488" s="5">
        <f>(Table1[[#This Row],[TIER2_ELIGIBLE_PAX]]/Table1[[#This Row],[TOTAL_PAX]])</f>
        <v>2.2222222222222223E-2</v>
      </c>
      <c r="U2488" s="5">
        <f>(Table1[[#This Row],[TIER3_ELIGIBLE_PAX]]/Table1[[#This Row],[TOTAL_PAX]])</f>
        <v>0.11666666666666667</v>
      </c>
      <c r="V2488" s="8">
        <v>0.25123034314085957</v>
      </c>
    </row>
    <row r="2489" spans="1:22" x14ac:dyDescent="0.3">
      <c r="A2489" s="1">
        <v>45819</v>
      </c>
      <c r="B2489" s="2">
        <v>0.3034722222222222</v>
      </c>
      <c r="C2489" t="s">
        <v>26</v>
      </c>
      <c r="D2489" t="s">
        <v>18</v>
      </c>
      <c r="E2489" t="s">
        <v>5848</v>
      </c>
      <c r="F2489" t="s">
        <v>20</v>
      </c>
      <c r="G2489" t="s">
        <v>40</v>
      </c>
      <c r="H2489" t="s">
        <v>41</v>
      </c>
      <c r="I2489" t="s">
        <v>31</v>
      </c>
      <c r="J2489" t="s">
        <v>32</v>
      </c>
      <c r="K2489" t="s">
        <v>33</v>
      </c>
      <c r="L2489">
        <v>0</v>
      </c>
      <c r="M2489">
        <v>15</v>
      </c>
      <c r="N2489">
        <v>165</v>
      </c>
      <c r="O2489">
        <v>0</v>
      </c>
      <c r="P2489">
        <v>8</v>
      </c>
      <c r="Q2489">
        <v>32</v>
      </c>
      <c r="R2489">
        <f>SUM(Table1[[#This Row],[FIRST_CLASS_SEATS]:[ECONOMY_SEATS]])</f>
        <v>180</v>
      </c>
      <c r="S2489" s="5">
        <f>(Table1[[#This Row],[TIER1_ELIGIBLE_PAX]]/Table1[[#This Row],[TOTAL_PAX]])</f>
        <v>0</v>
      </c>
      <c r="T2489" s="5">
        <f>(Table1[[#This Row],[TIER2_ELIGIBLE_PAX]]/Table1[[#This Row],[TOTAL_PAX]])</f>
        <v>4.4444444444444446E-2</v>
      </c>
      <c r="U2489" s="5">
        <f>(Table1[[#This Row],[TIER3_ELIGIBLE_PAX]]/Table1[[#This Row],[TOTAL_PAX]])</f>
        <v>0.17777777777777778</v>
      </c>
      <c r="V2489" s="8">
        <v>0.25183046103294826</v>
      </c>
    </row>
    <row r="2490" spans="1:22" x14ac:dyDescent="0.3">
      <c r="A2490" s="1">
        <v>45927</v>
      </c>
      <c r="B2490" s="2">
        <v>0.90416666666666667</v>
      </c>
      <c r="C2490" t="s">
        <v>34</v>
      </c>
      <c r="D2490" t="s">
        <v>18</v>
      </c>
      <c r="E2490" t="s">
        <v>625</v>
      </c>
      <c r="F2490" t="s">
        <v>20</v>
      </c>
      <c r="G2490" t="s">
        <v>54</v>
      </c>
      <c r="H2490" t="s">
        <v>30</v>
      </c>
      <c r="I2490" t="s">
        <v>31</v>
      </c>
      <c r="J2490" t="s">
        <v>32</v>
      </c>
      <c r="K2490" t="s">
        <v>33</v>
      </c>
      <c r="L2490">
        <v>0</v>
      </c>
      <c r="M2490">
        <v>0</v>
      </c>
      <c r="N2490">
        <v>180</v>
      </c>
      <c r="O2490">
        <v>0</v>
      </c>
      <c r="P2490">
        <v>12</v>
      </c>
      <c r="Q2490">
        <v>43</v>
      </c>
      <c r="R2490">
        <f>SUM(Table1[[#This Row],[FIRST_CLASS_SEATS]:[ECONOMY_SEATS]])</f>
        <v>180</v>
      </c>
      <c r="S2490" s="5">
        <f>(Table1[[#This Row],[TIER1_ELIGIBLE_PAX]]/Table1[[#This Row],[TOTAL_PAX]])</f>
        <v>0</v>
      </c>
      <c r="T2490" s="5">
        <f>(Table1[[#This Row],[TIER2_ELIGIBLE_PAX]]/Table1[[#This Row],[TOTAL_PAX]])</f>
        <v>6.6666666666666666E-2</v>
      </c>
      <c r="U2490" s="5">
        <f>(Table1[[#This Row],[TIER3_ELIGIBLE_PAX]]/Table1[[#This Row],[TOTAL_PAX]])</f>
        <v>0.2388888888888889</v>
      </c>
      <c r="V2490" s="8">
        <v>0.25186762414566355</v>
      </c>
    </row>
    <row r="2491" spans="1:22" x14ac:dyDescent="0.3">
      <c r="A2491" s="1">
        <v>45843</v>
      </c>
      <c r="B2491" s="2">
        <v>0.40555555555555556</v>
      </c>
      <c r="C2491" t="s">
        <v>26</v>
      </c>
      <c r="D2491" t="s">
        <v>18</v>
      </c>
      <c r="E2491" t="s">
        <v>5294</v>
      </c>
      <c r="F2491" t="s">
        <v>20</v>
      </c>
      <c r="G2491" t="s">
        <v>36</v>
      </c>
      <c r="H2491" t="s">
        <v>37</v>
      </c>
      <c r="I2491" t="s">
        <v>31</v>
      </c>
      <c r="J2491" t="s">
        <v>32</v>
      </c>
      <c r="K2491" t="s">
        <v>33</v>
      </c>
      <c r="L2491">
        <v>0</v>
      </c>
      <c r="M2491">
        <v>1</v>
      </c>
      <c r="N2491">
        <v>179</v>
      </c>
      <c r="O2491">
        <v>1</v>
      </c>
      <c r="P2491">
        <v>6</v>
      </c>
      <c r="Q2491">
        <v>26</v>
      </c>
      <c r="R2491">
        <f>SUM(Table1[[#This Row],[FIRST_CLASS_SEATS]:[ECONOMY_SEATS]])</f>
        <v>180</v>
      </c>
      <c r="S2491" s="5">
        <f>(Table1[[#This Row],[TIER1_ELIGIBLE_PAX]]/Table1[[#This Row],[TOTAL_PAX]])</f>
        <v>5.5555555555555558E-3</v>
      </c>
      <c r="T2491" s="5">
        <f>(Table1[[#This Row],[TIER2_ELIGIBLE_PAX]]/Table1[[#This Row],[TOTAL_PAX]])</f>
        <v>3.3333333333333333E-2</v>
      </c>
      <c r="U2491" s="5">
        <f>(Table1[[#This Row],[TIER3_ELIGIBLE_PAX]]/Table1[[#This Row],[TOTAL_PAX]])</f>
        <v>0.14444444444444443</v>
      </c>
      <c r="V2491" s="8">
        <v>0.25195106726714456</v>
      </c>
    </row>
    <row r="2492" spans="1:22" x14ac:dyDescent="0.3">
      <c r="A2492" s="1">
        <v>45771</v>
      </c>
      <c r="B2492" s="2">
        <v>0.76458333333333328</v>
      </c>
      <c r="C2492" t="s">
        <v>34</v>
      </c>
      <c r="D2492" t="s">
        <v>18</v>
      </c>
      <c r="E2492" t="s">
        <v>173</v>
      </c>
      <c r="F2492" t="s">
        <v>20</v>
      </c>
      <c r="G2492" t="s">
        <v>36</v>
      </c>
      <c r="H2492" t="s">
        <v>37</v>
      </c>
      <c r="I2492" t="s">
        <v>31</v>
      </c>
      <c r="J2492" t="s">
        <v>32</v>
      </c>
      <c r="K2492" t="s">
        <v>33</v>
      </c>
      <c r="L2492">
        <v>0</v>
      </c>
      <c r="M2492">
        <v>15</v>
      </c>
      <c r="N2492">
        <v>165</v>
      </c>
      <c r="O2492">
        <v>5</v>
      </c>
      <c r="P2492">
        <v>0</v>
      </c>
      <c r="Q2492">
        <v>4</v>
      </c>
      <c r="R2492">
        <f>SUM(Table1[[#This Row],[FIRST_CLASS_SEATS]:[ECONOMY_SEATS]])</f>
        <v>180</v>
      </c>
      <c r="S2492" s="5">
        <f>(Table1[[#This Row],[TIER1_ELIGIBLE_PAX]]/Table1[[#This Row],[TOTAL_PAX]])</f>
        <v>2.7777777777777776E-2</v>
      </c>
      <c r="T2492" s="5">
        <f>(Table1[[#This Row],[TIER2_ELIGIBLE_PAX]]/Table1[[#This Row],[TOTAL_PAX]])</f>
        <v>0</v>
      </c>
      <c r="U2492" s="5">
        <f>(Table1[[#This Row],[TIER3_ELIGIBLE_PAX]]/Table1[[#This Row],[TOTAL_PAX]])</f>
        <v>2.2222222222222223E-2</v>
      </c>
      <c r="V2492" s="8">
        <v>0.25196918365648791</v>
      </c>
    </row>
    <row r="2493" spans="1:22" x14ac:dyDescent="0.3">
      <c r="A2493" s="1">
        <v>45787</v>
      </c>
      <c r="B2493" s="2">
        <v>0.75624999999999998</v>
      </c>
      <c r="C2493" t="s">
        <v>34</v>
      </c>
      <c r="D2493" t="s">
        <v>18</v>
      </c>
      <c r="E2493" t="s">
        <v>1509</v>
      </c>
      <c r="F2493" t="s">
        <v>20</v>
      </c>
      <c r="G2493" t="s">
        <v>40</v>
      </c>
      <c r="H2493" t="s">
        <v>41</v>
      </c>
      <c r="I2493" t="s">
        <v>31</v>
      </c>
      <c r="J2493" t="s">
        <v>32</v>
      </c>
      <c r="K2493" t="s">
        <v>33</v>
      </c>
      <c r="L2493">
        <v>0</v>
      </c>
      <c r="M2493">
        <v>14</v>
      </c>
      <c r="N2493">
        <v>166</v>
      </c>
      <c r="O2493">
        <v>2</v>
      </c>
      <c r="P2493">
        <v>6</v>
      </c>
      <c r="Q2493">
        <v>25</v>
      </c>
      <c r="R2493">
        <f>SUM(Table1[[#This Row],[FIRST_CLASS_SEATS]:[ECONOMY_SEATS]])</f>
        <v>180</v>
      </c>
      <c r="S2493" s="5">
        <f>(Table1[[#This Row],[TIER1_ELIGIBLE_PAX]]/Table1[[#This Row],[TOTAL_PAX]])</f>
        <v>1.1111111111111112E-2</v>
      </c>
      <c r="T2493" s="5">
        <f>(Table1[[#This Row],[TIER2_ELIGIBLE_PAX]]/Table1[[#This Row],[TOTAL_PAX]])</f>
        <v>3.3333333333333333E-2</v>
      </c>
      <c r="U2493" s="5">
        <f>(Table1[[#This Row],[TIER3_ELIGIBLE_PAX]]/Table1[[#This Row],[TOTAL_PAX]])</f>
        <v>0.1388888888888889</v>
      </c>
      <c r="V2493" s="8">
        <v>0.25211910941292126</v>
      </c>
    </row>
    <row r="2494" spans="1:22" x14ac:dyDescent="0.3">
      <c r="A2494" s="1">
        <v>45792</v>
      </c>
      <c r="B2494" s="2">
        <v>0.6430555555555556</v>
      </c>
      <c r="C2494" t="s">
        <v>17</v>
      </c>
      <c r="D2494" t="s">
        <v>18</v>
      </c>
      <c r="E2494" t="s">
        <v>5561</v>
      </c>
      <c r="F2494" t="s">
        <v>20</v>
      </c>
      <c r="G2494" t="s">
        <v>40</v>
      </c>
      <c r="H2494" t="s">
        <v>41</v>
      </c>
      <c r="I2494" t="s">
        <v>31</v>
      </c>
      <c r="J2494" t="s">
        <v>32</v>
      </c>
      <c r="K2494" t="s">
        <v>33</v>
      </c>
      <c r="L2494">
        <v>0</v>
      </c>
      <c r="M2494">
        <v>15</v>
      </c>
      <c r="N2494">
        <v>165</v>
      </c>
      <c r="O2494">
        <v>5</v>
      </c>
      <c r="P2494">
        <v>15</v>
      </c>
      <c r="Q2494">
        <v>50</v>
      </c>
      <c r="R2494">
        <f>SUM(Table1[[#This Row],[FIRST_CLASS_SEATS]:[ECONOMY_SEATS]])</f>
        <v>180</v>
      </c>
      <c r="S2494" s="5">
        <f>(Table1[[#This Row],[TIER1_ELIGIBLE_PAX]]/Table1[[#This Row],[TOTAL_PAX]])</f>
        <v>2.7777777777777776E-2</v>
      </c>
      <c r="T2494" s="5">
        <f>(Table1[[#This Row],[TIER2_ELIGIBLE_PAX]]/Table1[[#This Row],[TOTAL_PAX]])</f>
        <v>8.3333333333333329E-2</v>
      </c>
      <c r="U2494" s="5">
        <f>(Table1[[#This Row],[TIER3_ELIGIBLE_PAX]]/Table1[[#This Row],[TOTAL_PAX]])</f>
        <v>0.27777777777777779</v>
      </c>
      <c r="V2494" s="8">
        <v>0.252191598885531</v>
      </c>
    </row>
    <row r="2495" spans="1:22" x14ac:dyDescent="0.3">
      <c r="A2495" s="1">
        <v>45792</v>
      </c>
      <c r="B2495" s="2">
        <v>0.39930555555555558</v>
      </c>
      <c r="C2495" t="s">
        <v>26</v>
      </c>
      <c r="D2495" t="s">
        <v>18</v>
      </c>
      <c r="E2495" t="s">
        <v>1983</v>
      </c>
      <c r="F2495" t="s">
        <v>20</v>
      </c>
      <c r="G2495" t="s">
        <v>62</v>
      </c>
      <c r="H2495" t="s">
        <v>63</v>
      </c>
      <c r="I2495" t="s">
        <v>31</v>
      </c>
      <c r="J2495" t="s">
        <v>32</v>
      </c>
      <c r="K2495" t="s">
        <v>33</v>
      </c>
      <c r="L2495">
        <v>0</v>
      </c>
      <c r="M2495">
        <v>15</v>
      </c>
      <c r="N2495">
        <v>165</v>
      </c>
      <c r="O2495">
        <v>0</v>
      </c>
      <c r="P2495">
        <v>6</v>
      </c>
      <c r="Q2495">
        <v>25</v>
      </c>
      <c r="R2495">
        <f>SUM(Table1[[#This Row],[FIRST_CLASS_SEATS]:[ECONOMY_SEATS]])</f>
        <v>180</v>
      </c>
      <c r="S2495" s="5">
        <f>(Table1[[#This Row],[TIER1_ELIGIBLE_PAX]]/Table1[[#This Row],[TOTAL_PAX]])</f>
        <v>0</v>
      </c>
      <c r="T2495" s="5">
        <f>(Table1[[#This Row],[TIER2_ELIGIBLE_PAX]]/Table1[[#This Row],[TOTAL_PAX]])</f>
        <v>3.3333333333333333E-2</v>
      </c>
      <c r="U2495" s="5">
        <f>(Table1[[#This Row],[TIER3_ELIGIBLE_PAX]]/Table1[[#This Row],[TOTAL_PAX]])</f>
        <v>0.1388888888888889</v>
      </c>
      <c r="V2495" s="8">
        <v>0.2522121908879521</v>
      </c>
    </row>
    <row r="2496" spans="1:22" x14ac:dyDescent="0.3">
      <c r="A2496" s="1">
        <v>45930</v>
      </c>
      <c r="B2496" s="2">
        <v>0.95277777777777772</v>
      </c>
      <c r="C2496" t="s">
        <v>34</v>
      </c>
      <c r="D2496" t="s">
        <v>18</v>
      </c>
      <c r="E2496" t="s">
        <v>4926</v>
      </c>
      <c r="F2496" t="s">
        <v>20</v>
      </c>
      <c r="G2496" t="s">
        <v>71</v>
      </c>
      <c r="H2496" t="s">
        <v>22</v>
      </c>
      <c r="I2496" t="s">
        <v>23</v>
      </c>
      <c r="J2496" t="s">
        <v>24</v>
      </c>
      <c r="K2496" t="s">
        <v>25</v>
      </c>
      <c r="L2496">
        <v>0</v>
      </c>
      <c r="M2496">
        <v>32</v>
      </c>
      <c r="N2496">
        <v>304</v>
      </c>
      <c r="O2496">
        <v>0</v>
      </c>
      <c r="P2496">
        <v>12</v>
      </c>
      <c r="Q2496">
        <v>42</v>
      </c>
      <c r="R2496">
        <f>SUM(Table1[[#This Row],[FIRST_CLASS_SEATS]:[ECONOMY_SEATS]])</f>
        <v>336</v>
      </c>
      <c r="S2496" s="5">
        <f>(Table1[[#This Row],[TIER1_ELIGIBLE_PAX]]/Table1[[#This Row],[TOTAL_PAX]])</f>
        <v>0</v>
      </c>
      <c r="T2496" s="5">
        <f>(Table1[[#This Row],[TIER2_ELIGIBLE_PAX]]/Table1[[#This Row],[TOTAL_PAX]])</f>
        <v>3.5714285714285712E-2</v>
      </c>
      <c r="U2496" s="5">
        <f>(Table1[[#This Row],[TIER3_ELIGIBLE_PAX]]/Table1[[#This Row],[TOTAL_PAX]])</f>
        <v>0.125</v>
      </c>
      <c r="V2496" s="8">
        <v>0.25227140466811793</v>
      </c>
    </row>
    <row r="2497" spans="1:22" x14ac:dyDescent="0.3">
      <c r="A2497" s="1">
        <v>45805</v>
      </c>
      <c r="B2497" s="2">
        <v>0.87013888888888891</v>
      </c>
      <c r="C2497" t="s">
        <v>34</v>
      </c>
      <c r="D2497" t="s">
        <v>18</v>
      </c>
      <c r="E2497" t="s">
        <v>976</v>
      </c>
      <c r="F2497" t="s">
        <v>20</v>
      </c>
      <c r="G2497" t="s">
        <v>21</v>
      </c>
      <c r="H2497" t="s">
        <v>22</v>
      </c>
      <c r="I2497" t="s">
        <v>23</v>
      </c>
      <c r="J2497" t="s">
        <v>24</v>
      </c>
      <c r="K2497" t="s">
        <v>25</v>
      </c>
      <c r="L2497">
        <v>0</v>
      </c>
      <c r="M2497">
        <v>48</v>
      </c>
      <c r="N2497">
        <v>224</v>
      </c>
      <c r="O2497">
        <v>0</v>
      </c>
      <c r="P2497">
        <v>8</v>
      </c>
      <c r="Q2497">
        <v>30</v>
      </c>
      <c r="R2497">
        <f>SUM(Table1[[#This Row],[FIRST_CLASS_SEATS]:[ECONOMY_SEATS]])</f>
        <v>272</v>
      </c>
      <c r="S2497" s="5">
        <f>(Table1[[#This Row],[TIER1_ELIGIBLE_PAX]]/Table1[[#This Row],[TOTAL_PAX]])</f>
        <v>0</v>
      </c>
      <c r="T2497" s="5">
        <f>(Table1[[#This Row],[TIER2_ELIGIBLE_PAX]]/Table1[[#This Row],[TOTAL_PAX]])</f>
        <v>2.9411764705882353E-2</v>
      </c>
      <c r="U2497" s="5">
        <f>(Table1[[#This Row],[TIER3_ELIGIBLE_PAX]]/Table1[[#This Row],[TOTAL_PAX]])</f>
        <v>0.11029411764705882</v>
      </c>
      <c r="V2497" s="8">
        <v>0.25243525960218949</v>
      </c>
    </row>
    <row r="2498" spans="1:22" x14ac:dyDescent="0.3">
      <c r="A2498" s="1">
        <v>45893</v>
      </c>
      <c r="B2498" s="2">
        <v>0.70902777777777781</v>
      </c>
      <c r="C2498" t="s">
        <v>17</v>
      </c>
      <c r="D2498" t="s">
        <v>18</v>
      </c>
      <c r="E2498" t="s">
        <v>879</v>
      </c>
      <c r="F2498" t="s">
        <v>20</v>
      </c>
      <c r="G2498" t="s">
        <v>54</v>
      </c>
      <c r="H2498" t="s">
        <v>30</v>
      </c>
      <c r="I2498" t="s">
        <v>31</v>
      </c>
      <c r="J2498" t="s">
        <v>32</v>
      </c>
      <c r="K2498" t="s">
        <v>33</v>
      </c>
      <c r="L2498">
        <v>0</v>
      </c>
      <c r="M2498">
        <v>8</v>
      </c>
      <c r="N2498">
        <v>172</v>
      </c>
      <c r="O2498">
        <v>2</v>
      </c>
      <c r="P2498">
        <v>4</v>
      </c>
      <c r="Q2498">
        <v>21</v>
      </c>
      <c r="R2498">
        <f>SUM(Table1[[#This Row],[FIRST_CLASS_SEATS]:[ECONOMY_SEATS]])</f>
        <v>180</v>
      </c>
      <c r="S2498" s="5">
        <f>(Table1[[#This Row],[TIER1_ELIGIBLE_PAX]]/Table1[[#This Row],[TOTAL_PAX]])</f>
        <v>1.1111111111111112E-2</v>
      </c>
      <c r="T2498" s="5">
        <f>(Table1[[#This Row],[TIER2_ELIGIBLE_PAX]]/Table1[[#This Row],[TOTAL_PAX]])</f>
        <v>2.2222222222222223E-2</v>
      </c>
      <c r="U2498" s="5">
        <f>(Table1[[#This Row],[TIER3_ELIGIBLE_PAX]]/Table1[[#This Row],[TOTAL_PAX]])</f>
        <v>0.11666666666666667</v>
      </c>
      <c r="V2498" s="8">
        <v>0.25247075354980963</v>
      </c>
    </row>
    <row r="2499" spans="1:22" x14ac:dyDescent="0.3">
      <c r="A2499" s="1">
        <v>45763</v>
      </c>
      <c r="B2499" s="2">
        <v>0.81805555555555554</v>
      </c>
      <c r="C2499" t="s">
        <v>34</v>
      </c>
      <c r="D2499" t="s">
        <v>18</v>
      </c>
      <c r="E2499" t="s">
        <v>1920</v>
      </c>
      <c r="F2499" t="s">
        <v>20</v>
      </c>
      <c r="G2499" t="s">
        <v>29</v>
      </c>
      <c r="H2499" t="s">
        <v>30</v>
      </c>
      <c r="I2499" t="s">
        <v>31</v>
      </c>
      <c r="J2499" t="s">
        <v>32</v>
      </c>
      <c r="K2499" t="s">
        <v>33</v>
      </c>
      <c r="L2499">
        <v>0</v>
      </c>
      <c r="M2499">
        <v>0</v>
      </c>
      <c r="N2499">
        <v>180</v>
      </c>
      <c r="O2499">
        <v>1</v>
      </c>
      <c r="P2499">
        <v>9</v>
      </c>
      <c r="Q2499">
        <v>34</v>
      </c>
      <c r="R2499">
        <f>SUM(Table1[[#This Row],[FIRST_CLASS_SEATS]:[ECONOMY_SEATS]])</f>
        <v>180</v>
      </c>
      <c r="S2499" s="5">
        <f>(Table1[[#This Row],[TIER1_ELIGIBLE_PAX]]/Table1[[#This Row],[TOTAL_PAX]])</f>
        <v>5.5555555555555558E-3</v>
      </c>
      <c r="T2499" s="5">
        <f>(Table1[[#This Row],[TIER2_ELIGIBLE_PAX]]/Table1[[#This Row],[TOTAL_PAX]])</f>
        <v>0.05</v>
      </c>
      <c r="U2499" s="5">
        <f>(Table1[[#This Row],[TIER3_ELIGIBLE_PAX]]/Table1[[#This Row],[TOTAL_PAX]])</f>
        <v>0.18888888888888888</v>
      </c>
      <c r="V2499" s="8">
        <v>0.25266637637984435</v>
      </c>
    </row>
    <row r="2500" spans="1:22" x14ac:dyDescent="0.3">
      <c r="A2500" s="1">
        <v>45882</v>
      </c>
      <c r="B2500" s="2">
        <v>0.68819444444444444</v>
      </c>
      <c r="C2500" t="s">
        <v>17</v>
      </c>
      <c r="D2500" t="s">
        <v>18</v>
      </c>
      <c r="E2500" t="s">
        <v>157</v>
      </c>
      <c r="F2500" t="s">
        <v>20</v>
      </c>
      <c r="G2500" t="s">
        <v>62</v>
      </c>
      <c r="H2500" t="s">
        <v>63</v>
      </c>
      <c r="I2500" t="s">
        <v>31</v>
      </c>
      <c r="J2500" t="s">
        <v>32</v>
      </c>
      <c r="K2500" t="s">
        <v>33</v>
      </c>
      <c r="L2500">
        <v>0</v>
      </c>
      <c r="M2500">
        <v>13</v>
      </c>
      <c r="N2500">
        <v>167</v>
      </c>
      <c r="O2500">
        <v>1</v>
      </c>
      <c r="P2500">
        <v>13</v>
      </c>
      <c r="Q2500">
        <v>45</v>
      </c>
      <c r="R2500">
        <f>SUM(Table1[[#This Row],[FIRST_CLASS_SEATS]:[ECONOMY_SEATS]])</f>
        <v>180</v>
      </c>
      <c r="S2500" s="5">
        <f>(Table1[[#This Row],[TIER1_ELIGIBLE_PAX]]/Table1[[#This Row],[TOTAL_PAX]])</f>
        <v>5.5555555555555558E-3</v>
      </c>
      <c r="T2500" s="5">
        <f>(Table1[[#This Row],[TIER2_ELIGIBLE_PAX]]/Table1[[#This Row],[TOTAL_PAX]])</f>
        <v>7.2222222222222215E-2</v>
      </c>
      <c r="U2500" s="5">
        <f>(Table1[[#This Row],[TIER3_ELIGIBLE_PAX]]/Table1[[#This Row],[TOTAL_PAX]])</f>
        <v>0.25</v>
      </c>
      <c r="V2500" s="8">
        <v>0.25268406449533232</v>
      </c>
    </row>
    <row r="2501" spans="1:22" x14ac:dyDescent="0.3">
      <c r="A2501" s="1">
        <v>45856</v>
      </c>
      <c r="B2501" s="2">
        <v>0.60138888888888886</v>
      </c>
      <c r="C2501" t="s">
        <v>17</v>
      </c>
      <c r="D2501" t="s">
        <v>18</v>
      </c>
      <c r="E2501" t="s">
        <v>3889</v>
      </c>
      <c r="F2501" t="s">
        <v>20</v>
      </c>
      <c r="G2501" t="s">
        <v>36</v>
      </c>
      <c r="H2501" t="s">
        <v>37</v>
      </c>
      <c r="I2501" t="s">
        <v>31</v>
      </c>
      <c r="J2501" t="s">
        <v>32</v>
      </c>
      <c r="K2501" t="s">
        <v>33</v>
      </c>
      <c r="L2501">
        <v>0</v>
      </c>
      <c r="M2501">
        <v>0</v>
      </c>
      <c r="N2501">
        <v>180</v>
      </c>
      <c r="O2501">
        <v>1</v>
      </c>
      <c r="P2501">
        <v>1</v>
      </c>
      <c r="Q2501">
        <v>11</v>
      </c>
      <c r="R2501">
        <f>SUM(Table1[[#This Row],[FIRST_CLASS_SEATS]:[ECONOMY_SEATS]])</f>
        <v>180</v>
      </c>
      <c r="S2501" s="5">
        <f>(Table1[[#This Row],[TIER1_ELIGIBLE_PAX]]/Table1[[#This Row],[TOTAL_PAX]])</f>
        <v>5.5555555555555558E-3</v>
      </c>
      <c r="T2501" s="5">
        <f>(Table1[[#This Row],[TIER2_ELIGIBLE_PAX]]/Table1[[#This Row],[TOTAL_PAX]])</f>
        <v>5.5555555555555558E-3</v>
      </c>
      <c r="U2501" s="5">
        <f>(Table1[[#This Row],[TIER3_ELIGIBLE_PAX]]/Table1[[#This Row],[TOTAL_PAX]])</f>
        <v>6.1111111111111109E-2</v>
      </c>
      <c r="V2501" s="8">
        <v>0.25271043931003523</v>
      </c>
    </row>
    <row r="2502" spans="1:22" x14ac:dyDescent="0.3">
      <c r="A2502" s="1">
        <v>45800</v>
      </c>
      <c r="B2502" s="2">
        <v>0.52083333333333337</v>
      </c>
      <c r="C2502" t="s">
        <v>48</v>
      </c>
      <c r="D2502" t="s">
        <v>18</v>
      </c>
      <c r="E2502" t="s">
        <v>2887</v>
      </c>
      <c r="F2502" t="s">
        <v>20</v>
      </c>
      <c r="G2502" t="s">
        <v>62</v>
      </c>
      <c r="H2502" t="s">
        <v>63</v>
      </c>
      <c r="I2502" t="s">
        <v>31</v>
      </c>
      <c r="J2502" t="s">
        <v>32</v>
      </c>
      <c r="K2502" t="s">
        <v>33</v>
      </c>
      <c r="L2502">
        <v>0</v>
      </c>
      <c r="M2502">
        <v>20</v>
      </c>
      <c r="N2502">
        <v>160</v>
      </c>
      <c r="O2502">
        <v>2</v>
      </c>
      <c r="P2502">
        <v>18</v>
      </c>
      <c r="Q2502">
        <v>58</v>
      </c>
      <c r="R2502">
        <f>SUM(Table1[[#This Row],[FIRST_CLASS_SEATS]:[ECONOMY_SEATS]])</f>
        <v>180</v>
      </c>
      <c r="S2502" s="5">
        <f>(Table1[[#This Row],[TIER1_ELIGIBLE_PAX]]/Table1[[#This Row],[TOTAL_PAX]])</f>
        <v>1.1111111111111112E-2</v>
      </c>
      <c r="T2502" s="5">
        <f>(Table1[[#This Row],[TIER2_ELIGIBLE_PAX]]/Table1[[#This Row],[TOTAL_PAX]])</f>
        <v>0.1</v>
      </c>
      <c r="U2502" s="5">
        <f>(Table1[[#This Row],[TIER3_ELIGIBLE_PAX]]/Table1[[#This Row],[TOTAL_PAX]])</f>
        <v>0.32222222222222224</v>
      </c>
      <c r="V2502" s="8">
        <v>0.25271484894938256</v>
      </c>
    </row>
    <row r="2503" spans="1:22" x14ac:dyDescent="0.3">
      <c r="A2503" s="1">
        <v>45813</v>
      </c>
      <c r="B2503" s="2">
        <v>0.39305555555555555</v>
      </c>
      <c r="C2503" t="s">
        <v>26</v>
      </c>
      <c r="D2503" t="s">
        <v>18</v>
      </c>
      <c r="E2503" t="s">
        <v>5038</v>
      </c>
      <c r="F2503" t="s">
        <v>20</v>
      </c>
      <c r="G2503" t="s">
        <v>62</v>
      </c>
      <c r="H2503" t="s">
        <v>63</v>
      </c>
      <c r="I2503" t="s">
        <v>31</v>
      </c>
      <c r="J2503" t="s">
        <v>32</v>
      </c>
      <c r="K2503" t="s">
        <v>33</v>
      </c>
      <c r="L2503">
        <v>0</v>
      </c>
      <c r="M2503">
        <v>16</v>
      </c>
      <c r="N2503">
        <v>164</v>
      </c>
      <c r="O2503">
        <v>0</v>
      </c>
      <c r="P2503">
        <v>6</v>
      </c>
      <c r="Q2503">
        <v>26</v>
      </c>
      <c r="R2503">
        <f>SUM(Table1[[#This Row],[FIRST_CLASS_SEATS]:[ECONOMY_SEATS]])</f>
        <v>180</v>
      </c>
      <c r="S2503" s="5">
        <f>(Table1[[#This Row],[TIER1_ELIGIBLE_PAX]]/Table1[[#This Row],[TOTAL_PAX]])</f>
        <v>0</v>
      </c>
      <c r="T2503" s="5">
        <f>(Table1[[#This Row],[TIER2_ELIGIBLE_PAX]]/Table1[[#This Row],[TOTAL_PAX]])</f>
        <v>3.3333333333333333E-2</v>
      </c>
      <c r="U2503" s="5">
        <f>(Table1[[#This Row],[TIER3_ELIGIBLE_PAX]]/Table1[[#This Row],[TOTAL_PAX]])</f>
        <v>0.14444444444444443</v>
      </c>
      <c r="V2503" s="8">
        <v>0.25278865499797909</v>
      </c>
    </row>
    <row r="2504" spans="1:22" x14ac:dyDescent="0.3">
      <c r="A2504" s="1">
        <v>45891</v>
      </c>
      <c r="B2504" s="2">
        <v>0.63749999999999996</v>
      </c>
      <c r="C2504" t="s">
        <v>17</v>
      </c>
      <c r="D2504" t="s">
        <v>18</v>
      </c>
      <c r="E2504" t="s">
        <v>871</v>
      </c>
      <c r="F2504" t="s">
        <v>20</v>
      </c>
      <c r="G2504" t="s">
        <v>99</v>
      </c>
      <c r="H2504" t="s">
        <v>74</v>
      </c>
      <c r="I2504" t="s">
        <v>31</v>
      </c>
      <c r="J2504" t="s">
        <v>32</v>
      </c>
      <c r="K2504" t="s">
        <v>33</v>
      </c>
      <c r="L2504">
        <v>0</v>
      </c>
      <c r="M2504">
        <v>10</v>
      </c>
      <c r="N2504">
        <v>170</v>
      </c>
      <c r="O2504">
        <v>0</v>
      </c>
      <c r="P2504">
        <v>4</v>
      </c>
      <c r="Q2504">
        <v>20</v>
      </c>
      <c r="R2504">
        <f>SUM(Table1[[#This Row],[FIRST_CLASS_SEATS]:[ECONOMY_SEATS]])</f>
        <v>180</v>
      </c>
      <c r="S2504" s="5">
        <f>(Table1[[#This Row],[TIER1_ELIGIBLE_PAX]]/Table1[[#This Row],[TOTAL_PAX]])</f>
        <v>0</v>
      </c>
      <c r="T2504" s="5">
        <f>(Table1[[#This Row],[TIER2_ELIGIBLE_PAX]]/Table1[[#This Row],[TOTAL_PAX]])</f>
        <v>2.2222222222222223E-2</v>
      </c>
      <c r="U2504" s="5">
        <f>(Table1[[#This Row],[TIER3_ELIGIBLE_PAX]]/Table1[[#This Row],[TOTAL_PAX]])</f>
        <v>0.1111111111111111</v>
      </c>
      <c r="V2504" s="8">
        <v>0.25290751093860264</v>
      </c>
    </row>
    <row r="2505" spans="1:22" x14ac:dyDescent="0.3">
      <c r="A2505" s="1">
        <v>45762</v>
      </c>
      <c r="B2505" s="2">
        <v>0.61250000000000004</v>
      </c>
      <c r="C2505" t="s">
        <v>17</v>
      </c>
      <c r="D2505" t="s">
        <v>18</v>
      </c>
      <c r="E2505" t="s">
        <v>2094</v>
      </c>
      <c r="F2505" t="s">
        <v>20</v>
      </c>
      <c r="G2505" t="s">
        <v>54</v>
      </c>
      <c r="H2505" t="s">
        <v>30</v>
      </c>
      <c r="I2505" t="s">
        <v>31</v>
      </c>
      <c r="J2505" t="s">
        <v>32</v>
      </c>
      <c r="K2505" t="s">
        <v>33</v>
      </c>
      <c r="L2505">
        <v>0</v>
      </c>
      <c r="M2505">
        <v>19</v>
      </c>
      <c r="N2505">
        <v>161</v>
      </c>
      <c r="O2505">
        <v>0</v>
      </c>
      <c r="P2505">
        <v>9</v>
      </c>
      <c r="Q2505">
        <v>35</v>
      </c>
      <c r="R2505">
        <f>SUM(Table1[[#This Row],[FIRST_CLASS_SEATS]:[ECONOMY_SEATS]])</f>
        <v>180</v>
      </c>
      <c r="S2505" s="5">
        <f>(Table1[[#This Row],[TIER1_ELIGIBLE_PAX]]/Table1[[#This Row],[TOTAL_PAX]])</f>
        <v>0</v>
      </c>
      <c r="T2505" s="5">
        <f>(Table1[[#This Row],[TIER2_ELIGIBLE_PAX]]/Table1[[#This Row],[TOTAL_PAX]])</f>
        <v>0.05</v>
      </c>
      <c r="U2505" s="5">
        <f>(Table1[[#This Row],[TIER3_ELIGIBLE_PAX]]/Table1[[#This Row],[TOTAL_PAX]])</f>
        <v>0.19444444444444445</v>
      </c>
      <c r="V2505" s="8">
        <v>0.25296182938455225</v>
      </c>
    </row>
    <row r="2506" spans="1:22" x14ac:dyDescent="0.3">
      <c r="A2506" s="1">
        <v>45878</v>
      </c>
      <c r="B2506" s="2">
        <v>0.79097222222222219</v>
      </c>
      <c r="C2506" t="s">
        <v>34</v>
      </c>
      <c r="D2506" t="s">
        <v>18</v>
      </c>
      <c r="E2506" t="s">
        <v>581</v>
      </c>
      <c r="F2506" t="s">
        <v>20</v>
      </c>
      <c r="G2506" t="s">
        <v>73</v>
      </c>
      <c r="H2506" t="s">
        <v>74</v>
      </c>
      <c r="I2506" t="s">
        <v>31</v>
      </c>
      <c r="J2506" t="s">
        <v>32</v>
      </c>
      <c r="K2506" t="s">
        <v>33</v>
      </c>
      <c r="L2506">
        <v>0</v>
      </c>
      <c r="M2506">
        <v>6</v>
      </c>
      <c r="N2506">
        <v>174</v>
      </c>
      <c r="O2506">
        <v>1</v>
      </c>
      <c r="P2506">
        <v>7</v>
      </c>
      <c r="Q2506">
        <v>27</v>
      </c>
      <c r="R2506">
        <f>SUM(Table1[[#This Row],[FIRST_CLASS_SEATS]:[ECONOMY_SEATS]])</f>
        <v>180</v>
      </c>
      <c r="S2506" s="5">
        <f>(Table1[[#This Row],[TIER1_ELIGIBLE_PAX]]/Table1[[#This Row],[TOTAL_PAX]])</f>
        <v>5.5555555555555558E-3</v>
      </c>
      <c r="T2506" s="5">
        <f>(Table1[[#This Row],[TIER2_ELIGIBLE_PAX]]/Table1[[#This Row],[TOTAL_PAX]])</f>
        <v>3.888888888888889E-2</v>
      </c>
      <c r="U2506" s="5">
        <f>(Table1[[#This Row],[TIER3_ELIGIBLE_PAX]]/Table1[[#This Row],[TOTAL_PAX]])</f>
        <v>0.15</v>
      </c>
      <c r="V2506" s="8">
        <v>0.25298030566823448</v>
      </c>
    </row>
    <row r="2507" spans="1:22" x14ac:dyDescent="0.3">
      <c r="A2507" s="1">
        <v>45750</v>
      </c>
      <c r="B2507" s="2">
        <v>0.72152777777777777</v>
      </c>
      <c r="C2507" t="s">
        <v>17</v>
      </c>
      <c r="D2507" t="s">
        <v>18</v>
      </c>
      <c r="E2507" t="s">
        <v>270</v>
      </c>
      <c r="F2507" t="s">
        <v>20</v>
      </c>
      <c r="G2507" t="s">
        <v>54</v>
      </c>
      <c r="H2507" t="s">
        <v>30</v>
      </c>
      <c r="I2507" t="s">
        <v>31</v>
      </c>
      <c r="J2507" t="s">
        <v>32</v>
      </c>
      <c r="K2507" t="s">
        <v>33</v>
      </c>
      <c r="L2507">
        <v>0</v>
      </c>
      <c r="M2507">
        <v>8</v>
      </c>
      <c r="N2507">
        <v>172</v>
      </c>
      <c r="O2507">
        <v>1</v>
      </c>
      <c r="P2507">
        <v>11</v>
      </c>
      <c r="Q2507">
        <v>39</v>
      </c>
      <c r="R2507">
        <f>SUM(Table1[[#This Row],[FIRST_CLASS_SEATS]:[ECONOMY_SEATS]])</f>
        <v>180</v>
      </c>
      <c r="S2507" s="5">
        <f>(Table1[[#This Row],[TIER1_ELIGIBLE_PAX]]/Table1[[#This Row],[TOTAL_PAX]])</f>
        <v>5.5555555555555558E-3</v>
      </c>
      <c r="T2507" s="5">
        <f>(Table1[[#This Row],[TIER2_ELIGIBLE_PAX]]/Table1[[#This Row],[TOTAL_PAX]])</f>
        <v>6.1111111111111109E-2</v>
      </c>
      <c r="U2507" s="5">
        <f>(Table1[[#This Row],[TIER3_ELIGIBLE_PAX]]/Table1[[#This Row],[TOTAL_PAX]])</f>
        <v>0.21666666666666667</v>
      </c>
      <c r="V2507" s="8">
        <v>0.25300570304289616</v>
      </c>
    </row>
    <row r="2508" spans="1:22" x14ac:dyDescent="0.3">
      <c r="A2508" s="1">
        <v>45873</v>
      </c>
      <c r="B2508" s="2">
        <v>0.79374999999999996</v>
      </c>
      <c r="C2508" t="s">
        <v>34</v>
      </c>
      <c r="D2508" t="s">
        <v>18</v>
      </c>
      <c r="E2508" t="s">
        <v>2765</v>
      </c>
      <c r="F2508" t="s">
        <v>20</v>
      </c>
      <c r="G2508" t="s">
        <v>43</v>
      </c>
      <c r="H2508" t="s">
        <v>44</v>
      </c>
      <c r="I2508" t="s">
        <v>31</v>
      </c>
      <c r="J2508" t="s">
        <v>32</v>
      </c>
      <c r="K2508" t="s">
        <v>33</v>
      </c>
      <c r="L2508">
        <v>0</v>
      </c>
      <c r="M2508">
        <v>17</v>
      </c>
      <c r="N2508">
        <v>163</v>
      </c>
      <c r="O2508">
        <v>0</v>
      </c>
      <c r="P2508">
        <v>0</v>
      </c>
      <c r="Q2508">
        <v>1</v>
      </c>
      <c r="R2508">
        <f>SUM(Table1[[#This Row],[FIRST_CLASS_SEATS]:[ECONOMY_SEATS]])</f>
        <v>180</v>
      </c>
      <c r="S2508" s="5">
        <f>(Table1[[#This Row],[TIER1_ELIGIBLE_PAX]]/Table1[[#This Row],[TOTAL_PAX]])</f>
        <v>0</v>
      </c>
      <c r="T2508" s="5">
        <f>(Table1[[#This Row],[TIER2_ELIGIBLE_PAX]]/Table1[[#This Row],[TOTAL_PAX]])</f>
        <v>0</v>
      </c>
      <c r="U2508" s="5">
        <f>(Table1[[#This Row],[TIER3_ELIGIBLE_PAX]]/Table1[[#This Row],[TOTAL_PAX]])</f>
        <v>5.5555555555555558E-3</v>
      </c>
      <c r="V2508" s="8">
        <v>0.25305520323053532</v>
      </c>
    </row>
    <row r="2509" spans="1:22" x14ac:dyDescent="0.3">
      <c r="A2509" s="1">
        <v>45882</v>
      </c>
      <c r="B2509" s="2">
        <v>0.43958333333333333</v>
      </c>
      <c r="C2509" t="s">
        <v>26</v>
      </c>
      <c r="D2509" t="s">
        <v>18</v>
      </c>
      <c r="E2509" t="s">
        <v>3905</v>
      </c>
      <c r="F2509" t="s">
        <v>20</v>
      </c>
      <c r="G2509" t="s">
        <v>71</v>
      </c>
      <c r="H2509" t="s">
        <v>22</v>
      </c>
      <c r="I2509" t="s">
        <v>23</v>
      </c>
      <c r="J2509" t="s">
        <v>24</v>
      </c>
      <c r="K2509" t="s">
        <v>25</v>
      </c>
      <c r="L2509">
        <v>8</v>
      </c>
      <c r="M2509">
        <v>49</v>
      </c>
      <c r="N2509">
        <v>178</v>
      </c>
      <c r="O2509">
        <v>1</v>
      </c>
      <c r="P2509">
        <v>4</v>
      </c>
      <c r="Q2509">
        <v>19</v>
      </c>
      <c r="R2509">
        <f>SUM(Table1[[#This Row],[FIRST_CLASS_SEATS]:[ECONOMY_SEATS]])</f>
        <v>235</v>
      </c>
      <c r="S2509" s="5">
        <f>(Table1[[#This Row],[TIER1_ELIGIBLE_PAX]]/Table1[[#This Row],[TOTAL_PAX]])</f>
        <v>4.2553191489361703E-3</v>
      </c>
      <c r="T2509" s="5">
        <f>(Table1[[#This Row],[TIER2_ELIGIBLE_PAX]]/Table1[[#This Row],[TOTAL_PAX]])</f>
        <v>1.7021276595744681E-2</v>
      </c>
      <c r="U2509" s="5">
        <f>(Table1[[#This Row],[TIER3_ELIGIBLE_PAX]]/Table1[[#This Row],[TOTAL_PAX]])</f>
        <v>8.085106382978724E-2</v>
      </c>
      <c r="V2509" s="8">
        <v>0.25336870557037106</v>
      </c>
    </row>
    <row r="2510" spans="1:22" x14ac:dyDescent="0.3">
      <c r="A2510" s="1">
        <v>45786</v>
      </c>
      <c r="B2510" s="2">
        <v>0.5756944444444444</v>
      </c>
      <c r="C2510" t="s">
        <v>48</v>
      </c>
      <c r="D2510" t="s">
        <v>18</v>
      </c>
      <c r="E2510" t="s">
        <v>2993</v>
      </c>
      <c r="F2510" t="s">
        <v>20</v>
      </c>
      <c r="G2510" t="s">
        <v>124</v>
      </c>
      <c r="H2510" t="s">
        <v>22</v>
      </c>
      <c r="I2510" t="s">
        <v>23</v>
      </c>
      <c r="J2510" t="s">
        <v>24</v>
      </c>
      <c r="K2510" t="s">
        <v>25</v>
      </c>
      <c r="L2510">
        <v>8</v>
      </c>
      <c r="M2510">
        <v>49</v>
      </c>
      <c r="N2510">
        <v>178</v>
      </c>
      <c r="O2510">
        <v>0</v>
      </c>
      <c r="P2510">
        <v>7</v>
      </c>
      <c r="Q2510">
        <v>27</v>
      </c>
      <c r="R2510">
        <f>SUM(Table1[[#This Row],[FIRST_CLASS_SEATS]:[ECONOMY_SEATS]])</f>
        <v>235</v>
      </c>
      <c r="S2510" s="5">
        <f>(Table1[[#This Row],[TIER1_ELIGIBLE_PAX]]/Table1[[#This Row],[TOTAL_PAX]])</f>
        <v>0</v>
      </c>
      <c r="T2510" s="5">
        <f>(Table1[[#This Row],[TIER2_ELIGIBLE_PAX]]/Table1[[#This Row],[TOTAL_PAX]])</f>
        <v>2.9787234042553193E-2</v>
      </c>
      <c r="U2510" s="5">
        <f>(Table1[[#This Row],[TIER3_ELIGIBLE_PAX]]/Table1[[#This Row],[TOTAL_PAX]])</f>
        <v>0.1148936170212766</v>
      </c>
      <c r="V2510" s="8">
        <v>0.25346423244654392</v>
      </c>
    </row>
    <row r="2511" spans="1:22" x14ac:dyDescent="0.3">
      <c r="A2511" s="1">
        <v>45772</v>
      </c>
      <c r="B2511" s="2">
        <v>0.83958333333333335</v>
      </c>
      <c r="C2511" t="s">
        <v>34</v>
      </c>
      <c r="D2511" t="s">
        <v>18</v>
      </c>
      <c r="E2511" t="s">
        <v>4804</v>
      </c>
      <c r="F2511" t="s">
        <v>20</v>
      </c>
      <c r="G2511" t="s">
        <v>68</v>
      </c>
      <c r="H2511" t="s">
        <v>69</v>
      </c>
      <c r="I2511" t="s">
        <v>31</v>
      </c>
      <c r="J2511" t="s">
        <v>32</v>
      </c>
      <c r="K2511" t="s">
        <v>33</v>
      </c>
      <c r="L2511">
        <v>0</v>
      </c>
      <c r="M2511">
        <v>2</v>
      </c>
      <c r="N2511">
        <v>178</v>
      </c>
      <c r="O2511">
        <v>0</v>
      </c>
      <c r="P2511">
        <v>4</v>
      </c>
      <c r="Q2511">
        <v>20</v>
      </c>
      <c r="R2511">
        <f>SUM(Table1[[#This Row],[FIRST_CLASS_SEATS]:[ECONOMY_SEATS]])</f>
        <v>180</v>
      </c>
      <c r="S2511" s="5">
        <f>(Table1[[#This Row],[TIER1_ELIGIBLE_PAX]]/Table1[[#This Row],[TOTAL_PAX]])</f>
        <v>0</v>
      </c>
      <c r="T2511" s="5">
        <f>(Table1[[#This Row],[TIER2_ELIGIBLE_PAX]]/Table1[[#This Row],[TOTAL_PAX]])</f>
        <v>2.2222222222222223E-2</v>
      </c>
      <c r="U2511" s="5">
        <f>(Table1[[#This Row],[TIER3_ELIGIBLE_PAX]]/Table1[[#This Row],[TOTAL_PAX]])</f>
        <v>0.1111111111111111</v>
      </c>
      <c r="V2511" s="8">
        <v>0.25350426195457954</v>
      </c>
    </row>
    <row r="2512" spans="1:22" x14ac:dyDescent="0.3">
      <c r="A2512" s="1">
        <v>45772</v>
      </c>
      <c r="B2512" s="2">
        <v>0.4909722222222222</v>
      </c>
      <c r="C2512" t="s">
        <v>26</v>
      </c>
      <c r="D2512" t="s">
        <v>18</v>
      </c>
      <c r="E2512" t="s">
        <v>2004</v>
      </c>
      <c r="F2512" t="s">
        <v>20</v>
      </c>
      <c r="G2512" t="s">
        <v>62</v>
      </c>
      <c r="H2512" t="s">
        <v>63</v>
      </c>
      <c r="I2512" t="s">
        <v>31</v>
      </c>
      <c r="J2512" t="s">
        <v>32</v>
      </c>
      <c r="K2512" t="s">
        <v>33</v>
      </c>
      <c r="L2512">
        <v>0</v>
      </c>
      <c r="M2512">
        <v>5</v>
      </c>
      <c r="N2512">
        <v>175</v>
      </c>
      <c r="O2512">
        <v>1</v>
      </c>
      <c r="P2512">
        <v>6</v>
      </c>
      <c r="Q2512">
        <v>26</v>
      </c>
      <c r="R2512">
        <f>SUM(Table1[[#This Row],[FIRST_CLASS_SEATS]:[ECONOMY_SEATS]])</f>
        <v>180</v>
      </c>
      <c r="S2512" s="5">
        <f>(Table1[[#This Row],[TIER1_ELIGIBLE_PAX]]/Table1[[#This Row],[TOTAL_PAX]])</f>
        <v>5.5555555555555558E-3</v>
      </c>
      <c r="T2512" s="5">
        <f>(Table1[[#This Row],[TIER2_ELIGIBLE_PAX]]/Table1[[#This Row],[TOTAL_PAX]])</f>
        <v>3.3333333333333333E-2</v>
      </c>
      <c r="U2512" s="5">
        <f>(Table1[[#This Row],[TIER3_ELIGIBLE_PAX]]/Table1[[#This Row],[TOTAL_PAX]])</f>
        <v>0.14444444444444443</v>
      </c>
      <c r="V2512" s="8">
        <v>0.25352685824330357</v>
      </c>
    </row>
    <row r="2513" spans="1:22" x14ac:dyDescent="0.3">
      <c r="A2513" s="1">
        <v>45884</v>
      </c>
      <c r="B2513" s="2">
        <v>0.81388888888888888</v>
      </c>
      <c r="C2513" t="s">
        <v>34</v>
      </c>
      <c r="D2513" t="s">
        <v>18</v>
      </c>
      <c r="E2513" t="s">
        <v>4968</v>
      </c>
      <c r="F2513" t="s">
        <v>20</v>
      </c>
      <c r="G2513" t="s">
        <v>46</v>
      </c>
      <c r="H2513" t="s">
        <v>22</v>
      </c>
      <c r="I2513" t="s">
        <v>23</v>
      </c>
      <c r="J2513" t="s">
        <v>24</v>
      </c>
      <c r="K2513" t="s">
        <v>59</v>
      </c>
      <c r="L2513">
        <v>0</v>
      </c>
      <c r="M2513">
        <v>31</v>
      </c>
      <c r="N2513">
        <v>173</v>
      </c>
      <c r="O2513">
        <v>4</v>
      </c>
      <c r="P2513">
        <v>9</v>
      </c>
      <c r="Q2513">
        <v>32</v>
      </c>
      <c r="R2513">
        <f>SUM(Table1[[#This Row],[FIRST_CLASS_SEATS]:[ECONOMY_SEATS]])</f>
        <v>204</v>
      </c>
      <c r="S2513" s="5">
        <f>(Table1[[#This Row],[TIER1_ELIGIBLE_PAX]]/Table1[[#This Row],[TOTAL_PAX]])</f>
        <v>1.9607843137254902E-2</v>
      </c>
      <c r="T2513" s="5">
        <f>(Table1[[#This Row],[TIER2_ELIGIBLE_PAX]]/Table1[[#This Row],[TOTAL_PAX]])</f>
        <v>4.4117647058823532E-2</v>
      </c>
      <c r="U2513" s="5">
        <f>(Table1[[#This Row],[TIER3_ELIGIBLE_PAX]]/Table1[[#This Row],[TOTAL_PAX]])</f>
        <v>0.15686274509803921</v>
      </c>
      <c r="V2513" s="8">
        <v>0.25352886042298073</v>
      </c>
    </row>
    <row r="2514" spans="1:22" x14ac:dyDescent="0.3">
      <c r="A2514" s="1">
        <v>45827</v>
      </c>
      <c r="B2514" s="2">
        <v>0.86597222222222225</v>
      </c>
      <c r="C2514" t="s">
        <v>34</v>
      </c>
      <c r="D2514" t="s">
        <v>18</v>
      </c>
      <c r="E2514" t="s">
        <v>3150</v>
      </c>
      <c r="F2514" t="s">
        <v>20</v>
      </c>
      <c r="G2514" t="s">
        <v>99</v>
      </c>
      <c r="H2514" t="s">
        <v>74</v>
      </c>
      <c r="I2514" t="s">
        <v>31</v>
      </c>
      <c r="J2514" t="s">
        <v>32</v>
      </c>
      <c r="K2514" t="s">
        <v>33</v>
      </c>
      <c r="L2514">
        <v>0</v>
      </c>
      <c r="M2514">
        <v>12</v>
      </c>
      <c r="N2514">
        <v>168</v>
      </c>
      <c r="O2514">
        <v>0</v>
      </c>
      <c r="P2514">
        <v>0</v>
      </c>
      <c r="Q2514">
        <v>0</v>
      </c>
      <c r="R2514">
        <f>SUM(Table1[[#This Row],[FIRST_CLASS_SEATS]:[ECONOMY_SEATS]])</f>
        <v>180</v>
      </c>
      <c r="S2514" s="5">
        <f>(Table1[[#This Row],[TIER1_ELIGIBLE_PAX]]/Table1[[#This Row],[TOTAL_PAX]])</f>
        <v>0</v>
      </c>
      <c r="T2514" s="5">
        <f>(Table1[[#This Row],[TIER2_ELIGIBLE_PAX]]/Table1[[#This Row],[TOTAL_PAX]])</f>
        <v>0</v>
      </c>
      <c r="U2514" s="5">
        <f>(Table1[[#This Row],[TIER3_ELIGIBLE_PAX]]/Table1[[#This Row],[TOTAL_PAX]])</f>
        <v>0</v>
      </c>
      <c r="V2514" s="8">
        <v>0.25354449509712573</v>
      </c>
    </row>
    <row r="2515" spans="1:22" x14ac:dyDescent="0.3">
      <c r="A2515" s="1">
        <v>45918</v>
      </c>
      <c r="B2515" s="2">
        <v>0.26527777777777778</v>
      </c>
      <c r="C2515" t="s">
        <v>26</v>
      </c>
      <c r="D2515" t="s">
        <v>18</v>
      </c>
      <c r="E2515" t="s">
        <v>1194</v>
      </c>
      <c r="F2515" t="s">
        <v>20</v>
      </c>
      <c r="G2515" t="s">
        <v>54</v>
      </c>
      <c r="H2515" t="s">
        <v>30</v>
      </c>
      <c r="I2515" t="s">
        <v>31</v>
      </c>
      <c r="J2515" t="s">
        <v>32</v>
      </c>
      <c r="K2515" t="s">
        <v>33</v>
      </c>
      <c r="L2515">
        <v>0</v>
      </c>
      <c r="M2515">
        <v>6</v>
      </c>
      <c r="N2515">
        <v>174</v>
      </c>
      <c r="O2515">
        <v>0</v>
      </c>
      <c r="P2515">
        <v>4</v>
      </c>
      <c r="Q2515">
        <v>19</v>
      </c>
      <c r="R2515">
        <f>SUM(Table1[[#This Row],[FIRST_CLASS_SEATS]:[ECONOMY_SEATS]])</f>
        <v>180</v>
      </c>
      <c r="S2515" s="5">
        <f>(Table1[[#This Row],[TIER1_ELIGIBLE_PAX]]/Table1[[#This Row],[TOTAL_PAX]])</f>
        <v>0</v>
      </c>
      <c r="T2515" s="5">
        <f>(Table1[[#This Row],[TIER2_ELIGIBLE_PAX]]/Table1[[#This Row],[TOTAL_PAX]])</f>
        <v>2.2222222222222223E-2</v>
      </c>
      <c r="U2515" s="5">
        <f>(Table1[[#This Row],[TIER3_ELIGIBLE_PAX]]/Table1[[#This Row],[TOTAL_PAX]])</f>
        <v>0.10555555555555556</v>
      </c>
      <c r="V2515" s="8">
        <v>0.25364464961532729</v>
      </c>
    </row>
    <row r="2516" spans="1:22" x14ac:dyDescent="0.3">
      <c r="A2516" s="1">
        <v>45804</v>
      </c>
      <c r="B2516" s="2">
        <v>0.95347222222222228</v>
      </c>
      <c r="C2516" t="s">
        <v>34</v>
      </c>
      <c r="D2516" t="s">
        <v>18</v>
      </c>
      <c r="E2516" t="s">
        <v>812</v>
      </c>
      <c r="F2516" t="s">
        <v>20</v>
      </c>
      <c r="G2516" t="s">
        <v>99</v>
      </c>
      <c r="H2516" t="s">
        <v>74</v>
      </c>
      <c r="I2516" t="s">
        <v>31</v>
      </c>
      <c r="J2516" t="s">
        <v>32</v>
      </c>
      <c r="K2516" t="s">
        <v>33</v>
      </c>
      <c r="L2516">
        <v>0</v>
      </c>
      <c r="M2516">
        <v>15</v>
      </c>
      <c r="N2516">
        <v>165</v>
      </c>
      <c r="O2516">
        <v>1</v>
      </c>
      <c r="P2516">
        <v>10</v>
      </c>
      <c r="Q2516">
        <v>37</v>
      </c>
      <c r="R2516">
        <f>SUM(Table1[[#This Row],[FIRST_CLASS_SEATS]:[ECONOMY_SEATS]])</f>
        <v>180</v>
      </c>
      <c r="S2516" s="5">
        <f>(Table1[[#This Row],[TIER1_ELIGIBLE_PAX]]/Table1[[#This Row],[TOTAL_PAX]])</f>
        <v>5.5555555555555558E-3</v>
      </c>
      <c r="T2516" s="5">
        <f>(Table1[[#This Row],[TIER2_ELIGIBLE_PAX]]/Table1[[#This Row],[TOTAL_PAX]])</f>
        <v>5.5555555555555552E-2</v>
      </c>
      <c r="U2516" s="5">
        <f>(Table1[[#This Row],[TIER3_ELIGIBLE_PAX]]/Table1[[#This Row],[TOTAL_PAX]])</f>
        <v>0.20555555555555555</v>
      </c>
      <c r="V2516" s="8">
        <v>0.25369417015929951</v>
      </c>
    </row>
    <row r="2517" spans="1:22" x14ac:dyDescent="0.3">
      <c r="A2517" s="1">
        <v>45925</v>
      </c>
      <c r="B2517" s="2">
        <v>0.26597222222222222</v>
      </c>
      <c r="C2517" t="s">
        <v>26</v>
      </c>
      <c r="D2517" t="s">
        <v>18</v>
      </c>
      <c r="E2517" t="s">
        <v>3085</v>
      </c>
      <c r="F2517" t="s">
        <v>20</v>
      </c>
      <c r="G2517" t="s">
        <v>68</v>
      </c>
      <c r="H2517" t="s">
        <v>69</v>
      </c>
      <c r="I2517" t="s">
        <v>31</v>
      </c>
      <c r="J2517" t="s">
        <v>32</v>
      </c>
      <c r="K2517" t="s">
        <v>33</v>
      </c>
      <c r="L2517">
        <v>0</v>
      </c>
      <c r="M2517">
        <v>17</v>
      </c>
      <c r="N2517">
        <v>163</v>
      </c>
      <c r="O2517">
        <v>2</v>
      </c>
      <c r="P2517">
        <v>10</v>
      </c>
      <c r="Q2517">
        <v>37</v>
      </c>
      <c r="R2517">
        <f>SUM(Table1[[#This Row],[FIRST_CLASS_SEATS]:[ECONOMY_SEATS]])</f>
        <v>180</v>
      </c>
      <c r="S2517" s="5">
        <f>(Table1[[#This Row],[TIER1_ELIGIBLE_PAX]]/Table1[[#This Row],[TOTAL_PAX]])</f>
        <v>1.1111111111111112E-2</v>
      </c>
      <c r="T2517" s="5">
        <f>(Table1[[#This Row],[TIER2_ELIGIBLE_PAX]]/Table1[[#This Row],[TOTAL_PAX]])</f>
        <v>5.5555555555555552E-2</v>
      </c>
      <c r="U2517" s="5">
        <f>(Table1[[#This Row],[TIER3_ELIGIBLE_PAX]]/Table1[[#This Row],[TOTAL_PAX]])</f>
        <v>0.20555555555555555</v>
      </c>
      <c r="V2517" s="8">
        <v>0.25370851852927767</v>
      </c>
    </row>
    <row r="2518" spans="1:22" x14ac:dyDescent="0.3">
      <c r="A2518" s="1">
        <v>45856</v>
      </c>
      <c r="B2518" s="2">
        <v>0.66041666666666665</v>
      </c>
      <c r="C2518" t="s">
        <v>17</v>
      </c>
      <c r="D2518" t="s">
        <v>18</v>
      </c>
      <c r="E2518" t="s">
        <v>1340</v>
      </c>
      <c r="F2518" t="s">
        <v>20</v>
      </c>
      <c r="G2518" t="s">
        <v>62</v>
      </c>
      <c r="H2518" t="s">
        <v>63</v>
      </c>
      <c r="I2518" t="s">
        <v>31</v>
      </c>
      <c r="J2518" t="s">
        <v>32</v>
      </c>
      <c r="K2518" t="s">
        <v>33</v>
      </c>
      <c r="L2518">
        <v>0</v>
      </c>
      <c r="M2518">
        <v>13</v>
      </c>
      <c r="N2518">
        <v>167</v>
      </c>
      <c r="O2518">
        <v>0</v>
      </c>
      <c r="P2518">
        <v>13</v>
      </c>
      <c r="Q2518">
        <v>47</v>
      </c>
      <c r="R2518">
        <f>SUM(Table1[[#This Row],[FIRST_CLASS_SEATS]:[ECONOMY_SEATS]])</f>
        <v>180</v>
      </c>
      <c r="S2518" s="5">
        <f>(Table1[[#This Row],[TIER1_ELIGIBLE_PAX]]/Table1[[#This Row],[TOTAL_PAX]])</f>
        <v>0</v>
      </c>
      <c r="T2518" s="5">
        <f>(Table1[[#This Row],[TIER2_ELIGIBLE_PAX]]/Table1[[#This Row],[TOTAL_PAX]])</f>
        <v>7.2222222222222215E-2</v>
      </c>
      <c r="U2518" s="5">
        <f>(Table1[[#This Row],[TIER3_ELIGIBLE_PAX]]/Table1[[#This Row],[TOTAL_PAX]])</f>
        <v>0.26111111111111113</v>
      </c>
      <c r="V2518" s="8">
        <v>0.2538412603429282</v>
      </c>
    </row>
    <row r="2519" spans="1:22" x14ac:dyDescent="0.3">
      <c r="A2519" s="1">
        <v>45847</v>
      </c>
      <c r="B2519" s="2">
        <v>0.95416666666666672</v>
      </c>
      <c r="C2519" t="s">
        <v>34</v>
      </c>
      <c r="D2519" t="s">
        <v>18</v>
      </c>
      <c r="E2519" t="s">
        <v>4974</v>
      </c>
      <c r="F2519" t="s">
        <v>20</v>
      </c>
      <c r="G2519" t="s">
        <v>21</v>
      </c>
      <c r="H2519" t="s">
        <v>22</v>
      </c>
      <c r="I2519" t="s">
        <v>23</v>
      </c>
      <c r="J2519" t="s">
        <v>24</v>
      </c>
      <c r="K2519" t="s">
        <v>25</v>
      </c>
      <c r="L2519">
        <v>8</v>
      </c>
      <c r="M2519">
        <v>49</v>
      </c>
      <c r="N2519">
        <v>178</v>
      </c>
      <c r="O2519">
        <v>1</v>
      </c>
      <c r="P2519">
        <v>13</v>
      </c>
      <c r="Q2519">
        <v>44</v>
      </c>
      <c r="R2519">
        <f>SUM(Table1[[#This Row],[FIRST_CLASS_SEATS]:[ECONOMY_SEATS]])</f>
        <v>235</v>
      </c>
      <c r="S2519" s="5">
        <f>(Table1[[#This Row],[TIER1_ELIGIBLE_PAX]]/Table1[[#This Row],[TOTAL_PAX]])</f>
        <v>4.2553191489361703E-3</v>
      </c>
      <c r="T2519" s="5">
        <f>(Table1[[#This Row],[TIER2_ELIGIBLE_PAX]]/Table1[[#This Row],[TOTAL_PAX]])</f>
        <v>5.5319148936170209E-2</v>
      </c>
      <c r="U2519" s="5">
        <f>(Table1[[#This Row],[TIER3_ELIGIBLE_PAX]]/Table1[[#This Row],[TOTAL_PAX]])</f>
        <v>0.18723404255319148</v>
      </c>
      <c r="V2519" s="8">
        <v>0.25397630225602252</v>
      </c>
    </row>
    <row r="2520" spans="1:22" x14ac:dyDescent="0.3">
      <c r="A2520" s="1">
        <v>45817</v>
      </c>
      <c r="B2520" s="2">
        <v>0.56388888888888888</v>
      </c>
      <c r="C2520" t="s">
        <v>48</v>
      </c>
      <c r="D2520" t="s">
        <v>18</v>
      </c>
      <c r="E2520" t="s">
        <v>5942</v>
      </c>
      <c r="F2520" t="s">
        <v>20</v>
      </c>
      <c r="G2520" t="s">
        <v>46</v>
      </c>
      <c r="H2520" t="s">
        <v>22</v>
      </c>
      <c r="I2520" t="s">
        <v>23</v>
      </c>
      <c r="J2520" t="s">
        <v>24</v>
      </c>
      <c r="K2520" t="s">
        <v>59</v>
      </c>
      <c r="L2520">
        <v>0</v>
      </c>
      <c r="M2520">
        <v>31</v>
      </c>
      <c r="N2520">
        <v>173</v>
      </c>
      <c r="O2520">
        <v>0</v>
      </c>
      <c r="P2520">
        <v>0</v>
      </c>
      <c r="Q2520">
        <v>0</v>
      </c>
      <c r="R2520">
        <f>SUM(Table1[[#This Row],[FIRST_CLASS_SEATS]:[ECONOMY_SEATS]])</f>
        <v>204</v>
      </c>
      <c r="S2520" s="5">
        <f>(Table1[[#This Row],[TIER1_ELIGIBLE_PAX]]/Table1[[#This Row],[TOTAL_PAX]])</f>
        <v>0</v>
      </c>
      <c r="T2520" s="5">
        <f>(Table1[[#This Row],[TIER2_ELIGIBLE_PAX]]/Table1[[#This Row],[TOTAL_PAX]])</f>
        <v>0</v>
      </c>
      <c r="U2520" s="5">
        <f>(Table1[[#This Row],[TIER3_ELIGIBLE_PAX]]/Table1[[#This Row],[TOTAL_PAX]])</f>
        <v>0</v>
      </c>
      <c r="V2520" s="8">
        <v>0.25405514527396433</v>
      </c>
    </row>
    <row r="2521" spans="1:22" x14ac:dyDescent="0.3">
      <c r="A2521" s="1">
        <v>45858</v>
      </c>
      <c r="B2521" s="2">
        <v>0.84444444444444444</v>
      </c>
      <c r="C2521" t="s">
        <v>34</v>
      </c>
      <c r="D2521" t="s">
        <v>18</v>
      </c>
      <c r="E2521" t="s">
        <v>2304</v>
      </c>
      <c r="F2521" t="s">
        <v>20</v>
      </c>
      <c r="G2521" t="s">
        <v>76</v>
      </c>
      <c r="H2521" t="s">
        <v>77</v>
      </c>
      <c r="I2521" t="s">
        <v>78</v>
      </c>
      <c r="J2521" t="s">
        <v>24</v>
      </c>
      <c r="K2521" t="s">
        <v>25</v>
      </c>
      <c r="L2521">
        <v>0</v>
      </c>
      <c r="M2521">
        <v>32</v>
      </c>
      <c r="N2521">
        <v>300</v>
      </c>
      <c r="O2521">
        <v>0</v>
      </c>
      <c r="P2521">
        <v>0</v>
      </c>
      <c r="Q2521">
        <v>8</v>
      </c>
      <c r="R2521">
        <f>SUM(Table1[[#This Row],[FIRST_CLASS_SEATS]:[ECONOMY_SEATS]])</f>
        <v>332</v>
      </c>
      <c r="S2521" s="5">
        <f>(Table1[[#This Row],[TIER1_ELIGIBLE_PAX]]/Table1[[#This Row],[TOTAL_PAX]])</f>
        <v>0</v>
      </c>
      <c r="T2521" s="5">
        <f>(Table1[[#This Row],[TIER2_ELIGIBLE_PAX]]/Table1[[#This Row],[TOTAL_PAX]])</f>
        <v>0</v>
      </c>
      <c r="U2521" s="5">
        <f>(Table1[[#This Row],[TIER3_ELIGIBLE_PAX]]/Table1[[#This Row],[TOTAL_PAX]])</f>
        <v>2.4096385542168676E-2</v>
      </c>
      <c r="V2521" s="8">
        <v>0.25408405477218943</v>
      </c>
    </row>
    <row r="2522" spans="1:22" x14ac:dyDescent="0.3">
      <c r="A2522" s="1">
        <v>45922</v>
      </c>
      <c r="B2522" s="2">
        <v>0.70277777777777772</v>
      </c>
      <c r="C2522" t="s">
        <v>17</v>
      </c>
      <c r="D2522" t="s">
        <v>18</v>
      </c>
      <c r="E2522" t="s">
        <v>3302</v>
      </c>
      <c r="F2522" t="s">
        <v>20</v>
      </c>
      <c r="G2522" t="s">
        <v>76</v>
      </c>
      <c r="H2522" t="s">
        <v>77</v>
      </c>
      <c r="I2522" t="s">
        <v>78</v>
      </c>
      <c r="J2522" t="s">
        <v>24</v>
      </c>
      <c r="K2522" t="s">
        <v>25</v>
      </c>
      <c r="L2522">
        <v>0</v>
      </c>
      <c r="M2522">
        <v>32</v>
      </c>
      <c r="N2522">
        <v>300</v>
      </c>
      <c r="O2522">
        <v>0</v>
      </c>
      <c r="P2522">
        <v>11</v>
      </c>
      <c r="Q2522">
        <v>39</v>
      </c>
      <c r="R2522">
        <f>SUM(Table1[[#This Row],[FIRST_CLASS_SEATS]:[ECONOMY_SEATS]])</f>
        <v>332</v>
      </c>
      <c r="S2522" s="5">
        <f>(Table1[[#This Row],[TIER1_ELIGIBLE_PAX]]/Table1[[#This Row],[TOTAL_PAX]])</f>
        <v>0</v>
      </c>
      <c r="T2522" s="5">
        <f>(Table1[[#This Row],[TIER2_ELIGIBLE_PAX]]/Table1[[#This Row],[TOTAL_PAX]])</f>
        <v>3.313253012048193E-2</v>
      </c>
      <c r="U2522" s="5">
        <f>(Table1[[#This Row],[TIER3_ELIGIBLE_PAX]]/Table1[[#This Row],[TOTAL_PAX]])</f>
        <v>0.11746987951807229</v>
      </c>
      <c r="V2522" s="8">
        <v>0.25425562434650917</v>
      </c>
    </row>
    <row r="2523" spans="1:22" x14ac:dyDescent="0.3">
      <c r="A2523" s="1">
        <v>45861</v>
      </c>
      <c r="B2523" s="2">
        <v>0.89375000000000004</v>
      </c>
      <c r="C2523" t="s">
        <v>34</v>
      </c>
      <c r="D2523" t="s">
        <v>18</v>
      </c>
      <c r="E2523" t="s">
        <v>5768</v>
      </c>
      <c r="F2523" t="s">
        <v>20</v>
      </c>
      <c r="G2523" t="s">
        <v>56</v>
      </c>
      <c r="H2523" t="s">
        <v>57</v>
      </c>
      <c r="I2523" t="s">
        <v>58</v>
      </c>
      <c r="J2523" t="s">
        <v>24</v>
      </c>
      <c r="K2523" t="s">
        <v>25</v>
      </c>
      <c r="L2523">
        <v>8</v>
      </c>
      <c r="M2523">
        <v>49</v>
      </c>
      <c r="N2523">
        <v>178</v>
      </c>
      <c r="O2523">
        <v>0</v>
      </c>
      <c r="P2523">
        <v>0</v>
      </c>
      <c r="Q2523">
        <v>5</v>
      </c>
      <c r="R2523">
        <f>SUM(Table1[[#This Row],[FIRST_CLASS_SEATS]:[ECONOMY_SEATS]])</f>
        <v>235</v>
      </c>
      <c r="S2523" s="5">
        <f>(Table1[[#This Row],[TIER1_ELIGIBLE_PAX]]/Table1[[#This Row],[TOTAL_PAX]])</f>
        <v>0</v>
      </c>
      <c r="T2523" s="5">
        <f>(Table1[[#This Row],[TIER2_ELIGIBLE_PAX]]/Table1[[#This Row],[TOTAL_PAX]])</f>
        <v>0</v>
      </c>
      <c r="U2523" s="5">
        <f>(Table1[[#This Row],[TIER3_ELIGIBLE_PAX]]/Table1[[#This Row],[TOTAL_PAX]])</f>
        <v>2.1276595744680851E-2</v>
      </c>
      <c r="V2523" s="8">
        <v>0.25427996457879021</v>
      </c>
    </row>
    <row r="2524" spans="1:22" x14ac:dyDescent="0.3">
      <c r="A2524" s="1">
        <v>45935</v>
      </c>
      <c r="B2524" s="2">
        <v>0.30208333333333331</v>
      </c>
      <c r="C2524" t="s">
        <v>26</v>
      </c>
      <c r="D2524" t="s">
        <v>18</v>
      </c>
      <c r="E2524" t="s">
        <v>1846</v>
      </c>
      <c r="F2524" t="s">
        <v>20</v>
      </c>
      <c r="G2524" t="s">
        <v>62</v>
      </c>
      <c r="H2524" t="s">
        <v>63</v>
      </c>
      <c r="I2524" t="s">
        <v>31</v>
      </c>
      <c r="J2524" t="s">
        <v>32</v>
      </c>
      <c r="K2524" t="s">
        <v>33</v>
      </c>
      <c r="L2524">
        <v>0</v>
      </c>
      <c r="M2524">
        <v>16</v>
      </c>
      <c r="N2524">
        <v>164</v>
      </c>
      <c r="O2524">
        <v>0</v>
      </c>
      <c r="P2524">
        <v>4</v>
      </c>
      <c r="Q2524">
        <v>20</v>
      </c>
      <c r="R2524">
        <f>SUM(Table1[[#This Row],[FIRST_CLASS_SEATS]:[ECONOMY_SEATS]])</f>
        <v>180</v>
      </c>
      <c r="S2524" s="5">
        <f>(Table1[[#This Row],[TIER1_ELIGIBLE_PAX]]/Table1[[#This Row],[TOTAL_PAX]])</f>
        <v>0</v>
      </c>
      <c r="T2524" s="5">
        <f>(Table1[[#This Row],[TIER2_ELIGIBLE_PAX]]/Table1[[#This Row],[TOTAL_PAX]])</f>
        <v>2.2222222222222223E-2</v>
      </c>
      <c r="U2524" s="5">
        <f>(Table1[[#This Row],[TIER3_ELIGIBLE_PAX]]/Table1[[#This Row],[TOTAL_PAX]])</f>
        <v>0.1111111111111111</v>
      </c>
      <c r="V2524" s="8">
        <v>0.254462363842474</v>
      </c>
    </row>
    <row r="2525" spans="1:22" x14ac:dyDescent="0.3">
      <c r="A2525" s="1">
        <v>45936</v>
      </c>
      <c r="B2525" s="2">
        <v>0.50902777777777775</v>
      </c>
      <c r="C2525" t="s">
        <v>48</v>
      </c>
      <c r="D2525" t="s">
        <v>18</v>
      </c>
      <c r="E2525" t="s">
        <v>804</v>
      </c>
      <c r="F2525" t="s">
        <v>20</v>
      </c>
      <c r="G2525" t="s">
        <v>124</v>
      </c>
      <c r="H2525" t="s">
        <v>22</v>
      </c>
      <c r="I2525" t="s">
        <v>23</v>
      </c>
      <c r="J2525" t="s">
        <v>24</v>
      </c>
      <c r="K2525" t="s">
        <v>25</v>
      </c>
      <c r="L2525">
        <v>0</v>
      </c>
      <c r="M2525">
        <v>32</v>
      </c>
      <c r="N2525">
        <v>300</v>
      </c>
      <c r="O2525">
        <v>0</v>
      </c>
      <c r="P2525">
        <v>11</v>
      </c>
      <c r="Q2525">
        <v>40</v>
      </c>
      <c r="R2525">
        <f>SUM(Table1[[#This Row],[FIRST_CLASS_SEATS]:[ECONOMY_SEATS]])</f>
        <v>332</v>
      </c>
      <c r="S2525" s="5">
        <f>(Table1[[#This Row],[TIER1_ELIGIBLE_PAX]]/Table1[[#This Row],[TOTAL_PAX]])</f>
        <v>0</v>
      </c>
      <c r="T2525" s="5">
        <f>(Table1[[#This Row],[TIER2_ELIGIBLE_PAX]]/Table1[[#This Row],[TOTAL_PAX]])</f>
        <v>3.313253012048193E-2</v>
      </c>
      <c r="U2525" s="5">
        <f>(Table1[[#This Row],[TIER3_ELIGIBLE_PAX]]/Table1[[#This Row],[TOTAL_PAX]])</f>
        <v>0.12048192771084337</v>
      </c>
      <c r="V2525" s="8">
        <v>0.25448892412108781</v>
      </c>
    </row>
    <row r="2526" spans="1:22" x14ac:dyDescent="0.3">
      <c r="A2526" s="1">
        <v>45763</v>
      </c>
      <c r="B2526" s="2">
        <v>0.6118055555555556</v>
      </c>
      <c r="C2526" t="s">
        <v>17</v>
      </c>
      <c r="D2526" t="s">
        <v>18</v>
      </c>
      <c r="E2526" t="s">
        <v>2551</v>
      </c>
      <c r="F2526" t="s">
        <v>20</v>
      </c>
      <c r="G2526" t="s">
        <v>124</v>
      </c>
      <c r="H2526" t="s">
        <v>22</v>
      </c>
      <c r="I2526" t="s">
        <v>23</v>
      </c>
      <c r="J2526" t="s">
        <v>24</v>
      </c>
      <c r="K2526" t="s">
        <v>25</v>
      </c>
      <c r="L2526">
        <v>0</v>
      </c>
      <c r="M2526">
        <v>32</v>
      </c>
      <c r="N2526">
        <v>304</v>
      </c>
      <c r="O2526">
        <v>0</v>
      </c>
      <c r="P2526">
        <v>12</v>
      </c>
      <c r="Q2526">
        <v>42</v>
      </c>
      <c r="R2526">
        <f>SUM(Table1[[#This Row],[FIRST_CLASS_SEATS]:[ECONOMY_SEATS]])</f>
        <v>336</v>
      </c>
      <c r="S2526" s="5">
        <f>(Table1[[#This Row],[TIER1_ELIGIBLE_PAX]]/Table1[[#This Row],[TOTAL_PAX]])</f>
        <v>0</v>
      </c>
      <c r="T2526" s="5">
        <f>(Table1[[#This Row],[TIER2_ELIGIBLE_PAX]]/Table1[[#This Row],[TOTAL_PAX]])</f>
        <v>3.5714285714285712E-2</v>
      </c>
      <c r="U2526" s="5">
        <f>(Table1[[#This Row],[TIER3_ELIGIBLE_PAX]]/Table1[[#This Row],[TOTAL_PAX]])</f>
        <v>0.125</v>
      </c>
      <c r="V2526" s="8">
        <v>0.25461277104773561</v>
      </c>
    </row>
    <row r="2527" spans="1:22" x14ac:dyDescent="0.3">
      <c r="A2527" s="1">
        <v>45818</v>
      </c>
      <c r="B2527" s="2">
        <v>0.40902777777777777</v>
      </c>
      <c r="C2527" t="s">
        <v>26</v>
      </c>
      <c r="D2527" t="s">
        <v>18</v>
      </c>
      <c r="E2527" t="s">
        <v>2166</v>
      </c>
      <c r="F2527" t="s">
        <v>20</v>
      </c>
      <c r="G2527" t="s">
        <v>46</v>
      </c>
      <c r="H2527" t="s">
        <v>22</v>
      </c>
      <c r="I2527" t="s">
        <v>23</v>
      </c>
      <c r="J2527" t="s">
        <v>24</v>
      </c>
      <c r="K2527" t="s">
        <v>25</v>
      </c>
      <c r="L2527">
        <v>0</v>
      </c>
      <c r="M2527">
        <v>32</v>
      </c>
      <c r="N2527">
        <v>304</v>
      </c>
      <c r="O2527">
        <v>1</v>
      </c>
      <c r="P2527">
        <v>13</v>
      </c>
      <c r="Q2527">
        <v>46</v>
      </c>
      <c r="R2527">
        <f>SUM(Table1[[#This Row],[FIRST_CLASS_SEATS]:[ECONOMY_SEATS]])</f>
        <v>336</v>
      </c>
      <c r="S2527" s="5">
        <f>(Table1[[#This Row],[TIER1_ELIGIBLE_PAX]]/Table1[[#This Row],[TOTAL_PAX]])</f>
        <v>2.976190476190476E-3</v>
      </c>
      <c r="T2527" s="5">
        <f>(Table1[[#This Row],[TIER2_ELIGIBLE_PAX]]/Table1[[#This Row],[TOTAL_PAX]])</f>
        <v>3.8690476190476192E-2</v>
      </c>
      <c r="U2527" s="5">
        <f>(Table1[[#This Row],[TIER3_ELIGIBLE_PAX]]/Table1[[#This Row],[TOTAL_PAX]])</f>
        <v>0.13690476190476192</v>
      </c>
      <c r="V2527" s="8">
        <v>0.25470367443275566</v>
      </c>
    </row>
    <row r="2528" spans="1:22" x14ac:dyDescent="0.3">
      <c r="A2528" s="1">
        <v>45910</v>
      </c>
      <c r="B2528" s="2">
        <v>0.63124999999999998</v>
      </c>
      <c r="C2528" t="s">
        <v>17</v>
      </c>
      <c r="D2528" t="s">
        <v>18</v>
      </c>
      <c r="E2528" t="s">
        <v>2550</v>
      </c>
      <c r="F2528" t="s">
        <v>20</v>
      </c>
      <c r="G2528" t="s">
        <v>68</v>
      </c>
      <c r="H2528" t="s">
        <v>69</v>
      </c>
      <c r="I2528" t="s">
        <v>31</v>
      </c>
      <c r="J2528" t="s">
        <v>32</v>
      </c>
      <c r="K2528" t="s">
        <v>33</v>
      </c>
      <c r="L2528">
        <v>0</v>
      </c>
      <c r="M2528">
        <v>3</v>
      </c>
      <c r="N2528">
        <v>177</v>
      </c>
      <c r="O2528">
        <v>0</v>
      </c>
      <c r="P2528">
        <v>3</v>
      </c>
      <c r="Q2528">
        <v>17</v>
      </c>
      <c r="R2528">
        <f>SUM(Table1[[#This Row],[FIRST_CLASS_SEATS]:[ECONOMY_SEATS]])</f>
        <v>180</v>
      </c>
      <c r="S2528" s="5">
        <f>(Table1[[#This Row],[TIER1_ELIGIBLE_PAX]]/Table1[[#This Row],[TOTAL_PAX]])</f>
        <v>0</v>
      </c>
      <c r="T2528" s="5">
        <f>(Table1[[#This Row],[TIER2_ELIGIBLE_PAX]]/Table1[[#This Row],[TOTAL_PAX]])</f>
        <v>1.6666666666666666E-2</v>
      </c>
      <c r="U2528" s="5">
        <f>(Table1[[#This Row],[TIER3_ELIGIBLE_PAX]]/Table1[[#This Row],[TOTAL_PAX]])</f>
        <v>9.4444444444444442E-2</v>
      </c>
      <c r="V2528" s="8">
        <v>0.25480463944679943</v>
      </c>
    </row>
    <row r="2529" spans="1:22" x14ac:dyDescent="0.3">
      <c r="A2529" s="1">
        <v>45897</v>
      </c>
      <c r="B2529" s="2">
        <v>0.62708333333333333</v>
      </c>
      <c r="C2529" t="s">
        <v>17</v>
      </c>
      <c r="D2529" t="s">
        <v>18</v>
      </c>
      <c r="E2529" t="s">
        <v>1642</v>
      </c>
      <c r="F2529" t="s">
        <v>20</v>
      </c>
      <c r="G2529" t="s">
        <v>36</v>
      </c>
      <c r="H2529" t="s">
        <v>37</v>
      </c>
      <c r="I2529" t="s">
        <v>31</v>
      </c>
      <c r="J2529" t="s">
        <v>32</v>
      </c>
      <c r="K2529" t="s">
        <v>33</v>
      </c>
      <c r="L2529">
        <v>0</v>
      </c>
      <c r="M2529">
        <v>10</v>
      </c>
      <c r="N2529">
        <v>170</v>
      </c>
      <c r="O2529">
        <v>0</v>
      </c>
      <c r="P2529">
        <v>13</v>
      </c>
      <c r="Q2529">
        <v>46</v>
      </c>
      <c r="R2529">
        <f>SUM(Table1[[#This Row],[FIRST_CLASS_SEATS]:[ECONOMY_SEATS]])</f>
        <v>180</v>
      </c>
      <c r="S2529" s="5">
        <f>(Table1[[#This Row],[TIER1_ELIGIBLE_PAX]]/Table1[[#This Row],[TOTAL_PAX]])</f>
        <v>0</v>
      </c>
      <c r="T2529" s="5">
        <f>(Table1[[#This Row],[TIER2_ELIGIBLE_PAX]]/Table1[[#This Row],[TOTAL_PAX]])</f>
        <v>7.2222222222222215E-2</v>
      </c>
      <c r="U2529" s="5">
        <f>(Table1[[#This Row],[TIER3_ELIGIBLE_PAX]]/Table1[[#This Row],[TOTAL_PAX]])</f>
        <v>0.25555555555555554</v>
      </c>
      <c r="V2529" s="8">
        <v>0.25488289940345055</v>
      </c>
    </row>
    <row r="2530" spans="1:22" x14ac:dyDescent="0.3">
      <c r="A2530" s="1">
        <v>45888</v>
      </c>
      <c r="B2530" s="2">
        <v>0.38472222222222224</v>
      </c>
      <c r="C2530" t="s">
        <v>26</v>
      </c>
      <c r="D2530" t="s">
        <v>18</v>
      </c>
      <c r="E2530" t="s">
        <v>3909</v>
      </c>
      <c r="F2530" t="s">
        <v>20</v>
      </c>
      <c r="G2530" t="s">
        <v>76</v>
      </c>
      <c r="H2530" t="s">
        <v>77</v>
      </c>
      <c r="I2530" t="s">
        <v>78</v>
      </c>
      <c r="J2530" t="s">
        <v>24</v>
      </c>
      <c r="K2530" t="s">
        <v>25</v>
      </c>
      <c r="L2530">
        <v>8</v>
      </c>
      <c r="M2530">
        <v>49</v>
      </c>
      <c r="N2530">
        <v>178</v>
      </c>
      <c r="O2530">
        <v>3</v>
      </c>
      <c r="P2530">
        <v>15</v>
      </c>
      <c r="Q2530">
        <v>52</v>
      </c>
      <c r="R2530">
        <f>SUM(Table1[[#This Row],[FIRST_CLASS_SEATS]:[ECONOMY_SEATS]])</f>
        <v>235</v>
      </c>
      <c r="S2530" s="5">
        <f>(Table1[[#This Row],[TIER1_ELIGIBLE_PAX]]/Table1[[#This Row],[TOTAL_PAX]])</f>
        <v>1.276595744680851E-2</v>
      </c>
      <c r="T2530" s="5">
        <f>(Table1[[#This Row],[TIER2_ELIGIBLE_PAX]]/Table1[[#This Row],[TOTAL_PAX]])</f>
        <v>6.3829787234042548E-2</v>
      </c>
      <c r="U2530" s="5">
        <f>(Table1[[#This Row],[TIER3_ELIGIBLE_PAX]]/Table1[[#This Row],[TOTAL_PAX]])</f>
        <v>0.22127659574468084</v>
      </c>
      <c r="V2530" s="8">
        <v>0.25506009362784243</v>
      </c>
    </row>
    <row r="2531" spans="1:22" x14ac:dyDescent="0.3">
      <c r="A2531" s="1">
        <v>45802</v>
      </c>
      <c r="B2531" s="2">
        <v>0.87569444444444444</v>
      </c>
      <c r="C2531" t="s">
        <v>34</v>
      </c>
      <c r="D2531" t="s">
        <v>18</v>
      </c>
      <c r="E2531" t="s">
        <v>5654</v>
      </c>
      <c r="F2531" t="s">
        <v>20</v>
      </c>
      <c r="G2531" t="s">
        <v>54</v>
      </c>
      <c r="H2531" t="s">
        <v>30</v>
      </c>
      <c r="I2531" t="s">
        <v>31</v>
      </c>
      <c r="J2531" t="s">
        <v>32</v>
      </c>
      <c r="K2531" t="s">
        <v>33</v>
      </c>
      <c r="L2531">
        <v>0</v>
      </c>
      <c r="M2531">
        <v>11</v>
      </c>
      <c r="N2531">
        <v>169</v>
      </c>
      <c r="O2531">
        <v>0</v>
      </c>
      <c r="P2531">
        <v>9</v>
      </c>
      <c r="Q2531">
        <v>33</v>
      </c>
      <c r="R2531">
        <f>SUM(Table1[[#This Row],[FIRST_CLASS_SEATS]:[ECONOMY_SEATS]])</f>
        <v>180</v>
      </c>
      <c r="S2531" s="5">
        <f>(Table1[[#This Row],[TIER1_ELIGIBLE_PAX]]/Table1[[#This Row],[TOTAL_PAX]])</f>
        <v>0</v>
      </c>
      <c r="T2531" s="5">
        <f>(Table1[[#This Row],[TIER2_ELIGIBLE_PAX]]/Table1[[#This Row],[TOTAL_PAX]])</f>
        <v>0.05</v>
      </c>
      <c r="U2531" s="5">
        <f>(Table1[[#This Row],[TIER3_ELIGIBLE_PAX]]/Table1[[#This Row],[TOTAL_PAX]])</f>
        <v>0.18333333333333332</v>
      </c>
      <c r="V2531" s="8">
        <v>0.25510438525111701</v>
      </c>
    </row>
    <row r="2532" spans="1:22" x14ac:dyDescent="0.3">
      <c r="A2532" s="1">
        <v>45892</v>
      </c>
      <c r="B2532" s="2">
        <v>0.86875000000000002</v>
      </c>
      <c r="C2532" t="s">
        <v>34</v>
      </c>
      <c r="D2532" t="s">
        <v>18</v>
      </c>
      <c r="E2532" t="s">
        <v>5666</v>
      </c>
      <c r="F2532" t="s">
        <v>20</v>
      </c>
      <c r="G2532" t="s">
        <v>99</v>
      </c>
      <c r="H2532" t="s">
        <v>74</v>
      </c>
      <c r="I2532" t="s">
        <v>31</v>
      </c>
      <c r="J2532" t="s">
        <v>32</v>
      </c>
      <c r="K2532" t="s">
        <v>33</v>
      </c>
      <c r="L2532">
        <v>0</v>
      </c>
      <c r="M2532">
        <v>17</v>
      </c>
      <c r="N2532">
        <v>163</v>
      </c>
      <c r="O2532">
        <v>0</v>
      </c>
      <c r="P2532">
        <v>6</v>
      </c>
      <c r="Q2532">
        <v>24</v>
      </c>
      <c r="R2532">
        <f>SUM(Table1[[#This Row],[FIRST_CLASS_SEATS]:[ECONOMY_SEATS]])</f>
        <v>180</v>
      </c>
      <c r="S2532" s="5">
        <f>(Table1[[#This Row],[TIER1_ELIGIBLE_PAX]]/Table1[[#This Row],[TOTAL_PAX]])</f>
        <v>0</v>
      </c>
      <c r="T2532" s="5">
        <f>(Table1[[#This Row],[TIER2_ELIGIBLE_PAX]]/Table1[[#This Row],[TOTAL_PAX]])</f>
        <v>3.3333333333333333E-2</v>
      </c>
      <c r="U2532" s="5">
        <f>(Table1[[#This Row],[TIER3_ELIGIBLE_PAX]]/Table1[[#This Row],[TOTAL_PAX]])</f>
        <v>0.13333333333333333</v>
      </c>
      <c r="V2532" s="8">
        <v>0.25522378280917479</v>
      </c>
    </row>
    <row r="2533" spans="1:22" x14ac:dyDescent="0.3">
      <c r="A2533" s="1">
        <v>45803</v>
      </c>
      <c r="B2533" s="2">
        <v>0.39791666666666664</v>
      </c>
      <c r="C2533" t="s">
        <v>26</v>
      </c>
      <c r="D2533" t="s">
        <v>18</v>
      </c>
      <c r="E2533" t="s">
        <v>3913</v>
      </c>
      <c r="F2533" t="s">
        <v>20</v>
      </c>
      <c r="G2533" t="s">
        <v>36</v>
      </c>
      <c r="H2533" t="s">
        <v>37</v>
      </c>
      <c r="I2533" t="s">
        <v>31</v>
      </c>
      <c r="J2533" t="s">
        <v>32</v>
      </c>
      <c r="K2533" t="s">
        <v>33</v>
      </c>
      <c r="L2533">
        <v>0</v>
      </c>
      <c r="M2533">
        <v>13</v>
      </c>
      <c r="N2533">
        <v>167</v>
      </c>
      <c r="O2533">
        <v>0</v>
      </c>
      <c r="P2533">
        <v>8</v>
      </c>
      <c r="Q2533">
        <v>30</v>
      </c>
      <c r="R2533">
        <f>SUM(Table1[[#This Row],[FIRST_CLASS_SEATS]:[ECONOMY_SEATS]])</f>
        <v>180</v>
      </c>
      <c r="S2533" s="5">
        <f>(Table1[[#This Row],[TIER1_ELIGIBLE_PAX]]/Table1[[#This Row],[TOTAL_PAX]])</f>
        <v>0</v>
      </c>
      <c r="T2533" s="5">
        <f>(Table1[[#This Row],[TIER2_ELIGIBLE_PAX]]/Table1[[#This Row],[TOTAL_PAX]])</f>
        <v>4.4444444444444446E-2</v>
      </c>
      <c r="U2533" s="5">
        <f>(Table1[[#This Row],[TIER3_ELIGIBLE_PAX]]/Table1[[#This Row],[TOTAL_PAX]])</f>
        <v>0.16666666666666666</v>
      </c>
      <c r="V2533" s="8">
        <v>0.25533060884033354</v>
      </c>
    </row>
    <row r="2534" spans="1:22" x14ac:dyDescent="0.3">
      <c r="A2534" s="1">
        <v>45886</v>
      </c>
      <c r="B2534" s="2">
        <v>0.53680555555555554</v>
      </c>
      <c r="C2534" t="s">
        <v>48</v>
      </c>
      <c r="D2534" t="s">
        <v>18</v>
      </c>
      <c r="E2534" t="s">
        <v>5222</v>
      </c>
      <c r="F2534" t="s">
        <v>20</v>
      </c>
      <c r="G2534" t="s">
        <v>71</v>
      </c>
      <c r="H2534" t="s">
        <v>22</v>
      </c>
      <c r="I2534" t="s">
        <v>23</v>
      </c>
      <c r="J2534" t="s">
        <v>24</v>
      </c>
      <c r="K2534" t="s">
        <v>25</v>
      </c>
      <c r="L2534">
        <v>0</v>
      </c>
      <c r="M2534">
        <v>32</v>
      </c>
      <c r="N2534">
        <v>304</v>
      </c>
      <c r="O2534">
        <v>0</v>
      </c>
      <c r="P2534">
        <v>13</v>
      </c>
      <c r="Q2534">
        <v>44</v>
      </c>
      <c r="R2534">
        <f>SUM(Table1[[#This Row],[FIRST_CLASS_SEATS]:[ECONOMY_SEATS]])</f>
        <v>336</v>
      </c>
      <c r="S2534" s="5">
        <f>(Table1[[#This Row],[TIER1_ELIGIBLE_PAX]]/Table1[[#This Row],[TOTAL_PAX]])</f>
        <v>0</v>
      </c>
      <c r="T2534" s="5">
        <f>(Table1[[#This Row],[TIER2_ELIGIBLE_PAX]]/Table1[[#This Row],[TOTAL_PAX]])</f>
        <v>3.8690476190476192E-2</v>
      </c>
      <c r="U2534" s="5">
        <f>(Table1[[#This Row],[TIER3_ELIGIBLE_PAX]]/Table1[[#This Row],[TOTAL_PAX]])</f>
        <v>0.13095238095238096</v>
      </c>
      <c r="V2534" s="8">
        <v>0.25538897746705347</v>
      </c>
    </row>
    <row r="2535" spans="1:22" x14ac:dyDescent="0.3">
      <c r="A2535" s="1">
        <v>45880</v>
      </c>
      <c r="B2535" s="2">
        <v>0.58263888888888893</v>
      </c>
      <c r="C2535" t="s">
        <v>48</v>
      </c>
      <c r="D2535" t="s">
        <v>18</v>
      </c>
      <c r="E2535" t="s">
        <v>5750</v>
      </c>
      <c r="F2535" t="s">
        <v>20</v>
      </c>
      <c r="G2535" t="s">
        <v>62</v>
      </c>
      <c r="H2535" t="s">
        <v>63</v>
      </c>
      <c r="I2535" t="s">
        <v>31</v>
      </c>
      <c r="J2535" t="s">
        <v>32</v>
      </c>
      <c r="K2535" t="s">
        <v>33</v>
      </c>
      <c r="L2535">
        <v>0</v>
      </c>
      <c r="M2535">
        <v>7</v>
      </c>
      <c r="N2535">
        <v>173</v>
      </c>
      <c r="O2535">
        <v>0</v>
      </c>
      <c r="P2535">
        <v>0</v>
      </c>
      <c r="Q2535">
        <v>0</v>
      </c>
      <c r="R2535">
        <f>SUM(Table1[[#This Row],[FIRST_CLASS_SEATS]:[ECONOMY_SEATS]])</f>
        <v>180</v>
      </c>
      <c r="S2535" s="5">
        <f>(Table1[[#This Row],[TIER1_ELIGIBLE_PAX]]/Table1[[#This Row],[TOTAL_PAX]])</f>
        <v>0</v>
      </c>
      <c r="T2535" s="5">
        <f>(Table1[[#This Row],[TIER2_ELIGIBLE_PAX]]/Table1[[#This Row],[TOTAL_PAX]])</f>
        <v>0</v>
      </c>
      <c r="U2535" s="5">
        <f>(Table1[[#This Row],[TIER3_ELIGIBLE_PAX]]/Table1[[#This Row],[TOTAL_PAX]])</f>
        <v>0</v>
      </c>
      <c r="V2535" s="8">
        <v>0.2554149567877757</v>
      </c>
    </row>
    <row r="2536" spans="1:22" x14ac:dyDescent="0.3">
      <c r="A2536" s="1">
        <v>45762</v>
      </c>
      <c r="B2536" s="2">
        <v>0.4201388888888889</v>
      </c>
      <c r="C2536" t="s">
        <v>26</v>
      </c>
      <c r="D2536" t="s">
        <v>18</v>
      </c>
      <c r="E2536" t="s">
        <v>157</v>
      </c>
      <c r="F2536" t="s">
        <v>20</v>
      </c>
      <c r="G2536" t="s">
        <v>124</v>
      </c>
      <c r="H2536" t="s">
        <v>22</v>
      </c>
      <c r="I2536" t="s">
        <v>23</v>
      </c>
      <c r="J2536" t="s">
        <v>24</v>
      </c>
      <c r="K2536" t="s">
        <v>25</v>
      </c>
      <c r="L2536">
        <v>8</v>
      </c>
      <c r="M2536">
        <v>49</v>
      </c>
      <c r="N2536">
        <v>178</v>
      </c>
      <c r="O2536">
        <v>0</v>
      </c>
      <c r="P2536">
        <v>8</v>
      </c>
      <c r="Q2536">
        <v>30</v>
      </c>
      <c r="R2536">
        <f>SUM(Table1[[#This Row],[FIRST_CLASS_SEATS]:[ECONOMY_SEATS]])</f>
        <v>235</v>
      </c>
      <c r="S2536" s="5">
        <f>(Table1[[#This Row],[TIER1_ELIGIBLE_PAX]]/Table1[[#This Row],[TOTAL_PAX]])</f>
        <v>0</v>
      </c>
      <c r="T2536" s="5">
        <f>(Table1[[#This Row],[TIER2_ELIGIBLE_PAX]]/Table1[[#This Row],[TOTAL_PAX]])</f>
        <v>3.4042553191489362E-2</v>
      </c>
      <c r="U2536" s="5">
        <f>(Table1[[#This Row],[TIER3_ELIGIBLE_PAX]]/Table1[[#This Row],[TOTAL_PAX]])</f>
        <v>0.1276595744680851</v>
      </c>
      <c r="V2536" s="8">
        <v>0.255843238690455</v>
      </c>
    </row>
    <row r="2537" spans="1:22" x14ac:dyDescent="0.3">
      <c r="A2537" s="1">
        <v>45921</v>
      </c>
      <c r="B2537" s="2">
        <v>0.39097222222222222</v>
      </c>
      <c r="C2537" t="s">
        <v>26</v>
      </c>
      <c r="D2537" t="s">
        <v>18</v>
      </c>
      <c r="E2537" t="s">
        <v>1181</v>
      </c>
      <c r="F2537" t="s">
        <v>20</v>
      </c>
      <c r="G2537" t="s">
        <v>40</v>
      </c>
      <c r="H2537" t="s">
        <v>41</v>
      </c>
      <c r="I2537" t="s">
        <v>31</v>
      </c>
      <c r="J2537" t="s">
        <v>32</v>
      </c>
      <c r="K2537" t="s">
        <v>33</v>
      </c>
      <c r="L2537">
        <v>0</v>
      </c>
      <c r="M2537">
        <v>2</v>
      </c>
      <c r="N2537">
        <v>178</v>
      </c>
      <c r="O2537">
        <v>0</v>
      </c>
      <c r="P2537">
        <v>4</v>
      </c>
      <c r="Q2537">
        <v>21</v>
      </c>
      <c r="R2537">
        <f>SUM(Table1[[#This Row],[FIRST_CLASS_SEATS]:[ECONOMY_SEATS]])</f>
        <v>180</v>
      </c>
      <c r="S2537" s="5">
        <f>(Table1[[#This Row],[TIER1_ELIGIBLE_PAX]]/Table1[[#This Row],[TOTAL_PAX]])</f>
        <v>0</v>
      </c>
      <c r="T2537" s="5">
        <f>(Table1[[#This Row],[TIER2_ELIGIBLE_PAX]]/Table1[[#This Row],[TOTAL_PAX]])</f>
        <v>2.2222222222222223E-2</v>
      </c>
      <c r="U2537" s="5">
        <f>(Table1[[#This Row],[TIER3_ELIGIBLE_PAX]]/Table1[[#This Row],[TOTAL_PAX]])</f>
        <v>0.11666666666666667</v>
      </c>
      <c r="V2537" s="8">
        <v>0.25585626687560992</v>
      </c>
    </row>
    <row r="2538" spans="1:22" x14ac:dyDescent="0.3">
      <c r="A2538" s="1">
        <v>45891</v>
      </c>
      <c r="B2538" s="2">
        <v>0.89444444444444449</v>
      </c>
      <c r="C2538" t="s">
        <v>34</v>
      </c>
      <c r="D2538" t="s">
        <v>18</v>
      </c>
      <c r="E2538" t="s">
        <v>4303</v>
      </c>
      <c r="F2538" t="s">
        <v>20</v>
      </c>
      <c r="G2538" t="s">
        <v>54</v>
      </c>
      <c r="H2538" t="s">
        <v>30</v>
      </c>
      <c r="I2538" t="s">
        <v>31</v>
      </c>
      <c r="J2538" t="s">
        <v>32</v>
      </c>
      <c r="K2538" t="s">
        <v>33</v>
      </c>
      <c r="L2538">
        <v>0</v>
      </c>
      <c r="M2538">
        <v>11</v>
      </c>
      <c r="N2538">
        <v>169</v>
      </c>
      <c r="O2538">
        <v>0</v>
      </c>
      <c r="P2538">
        <v>6</v>
      </c>
      <c r="Q2538">
        <v>24</v>
      </c>
      <c r="R2538">
        <f>SUM(Table1[[#This Row],[FIRST_CLASS_SEATS]:[ECONOMY_SEATS]])</f>
        <v>180</v>
      </c>
      <c r="S2538" s="5">
        <f>(Table1[[#This Row],[TIER1_ELIGIBLE_PAX]]/Table1[[#This Row],[TOTAL_PAX]])</f>
        <v>0</v>
      </c>
      <c r="T2538" s="5">
        <f>(Table1[[#This Row],[TIER2_ELIGIBLE_PAX]]/Table1[[#This Row],[TOTAL_PAX]])</f>
        <v>3.3333333333333333E-2</v>
      </c>
      <c r="U2538" s="5">
        <f>(Table1[[#This Row],[TIER3_ELIGIBLE_PAX]]/Table1[[#This Row],[TOTAL_PAX]])</f>
        <v>0.13333333333333333</v>
      </c>
      <c r="V2538" s="8">
        <v>0.25587440316711219</v>
      </c>
    </row>
    <row r="2539" spans="1:22" x14ac:dyDescent="0.3">
      <c r="A2539" s="1">
        <v>45814</v>
      </c>
      <c r="B2539" s="2">
        <v>0.81388888888888888</v>
      </c>
      <c r="C2539" t="s">
        <v>34</v>
      </c>
      <c r="D2539" t="s">
        <v>18</v>
      </c>
      <c r="E2539" t="s">
        <v>4342</v>
      </c>
      <c r="F2539" t="s">
        <v>20</v>
      </c>
      <c r="G2539" t="s">
        <v>76</v>
      </c>
      <c r="H2539" t="s">
        <v>77</v>
      </c>
      <c r="I2539" t="s">
        <v>78</v>
      </c>
      <c r="J2539" t="s">
        <v>24</v>
      </c>
      <c r="K2539" t="s">
        <v>25</v>
      </c>
      <c r="L2539">
        <v>8</v>
      </c>
      <c r="M2539">
        <v>49</v>
      </c>
      <c r="N2539">
        <v>178</v>
      </c>
      <c r="O2539">
        <v>0</v>
      </c>
      <c r="P2539">
        <v>14</v>
      </c>
      <c r="Q2539">
        <v>48</v>
      </c>
      <c r="R2539">
        <f>SUM(Table1[[#This Row],[FIRST_CLASS_SEATS]:[ECONOMY_SEATS]])</f>
        <v>235</v>
      </c>
      <c r="S2539" s="5">
        <f>(Table1[[#This Row],[TIER1_ELIGIBLE_PAX]]/Table1[[#This Row],[TOTAL_PAX]])</f>
        <v>0</v>
      </c>
      <c r="T2539" s="5">
        <f>(Table1[[#This Row],[TIER2_ELIGIBLE_PAX]]/Table1[[#This Row],[TOTAL_PAX]])</f>
        <v>5.9574468085106386E-2</v>
      </c>
      <c r="U2539" s="5">
        <f>(Table1[[#This Row],[TIER3_ELIGIBLE_PAX]]/Table1[[#This Row],[TOTAL_PAX]])</f>
        <v>0.20425531914893616</v>
      </c>
      <c r="V2539" s="8">
        <v>0.25604922921490803</v>
      </c>
    </row>
    <row r="2540" spans="1:22" x14ac:dyDescent="0.3">
      <c r="A2540" s="1">
        <v>45828</v>
      </c>
      <c r="B2540" s="2">
        <v>0.94652777777777775</v>
      </c>
      <c r="C2540" t="s">
        <v>34</v>
      </c>
      <c r="D2540" t="s">
        <v>18</v>
      </c>
      <c r="E2540" t="s">
        <v>5847</v>
      </c>
      <c r="F2540" t="s">
        <v>20</v>
      </c>
      <c r="G2540" t="s">
        <v>73</v>
      </c>
      <c r="H2540" t="s">
        <v>74</v>
      </c>
      <c r="I2540" t="s">
        <v>31</v>
      </c>
      <c r="J2540" t="s">
        <v>32</v>
      </c>
      <c r="K2540" t="s">
        <v>33</v>
      </c>
      <c r="L2540">
        <v>0</v>
      </c>
      <c r="M2540">
        <v>0</v>
      </c>
      <c r="N2540">
        <v>180</v>
      </c>
      <c r="O2540">
        <v>0</v>
      </c>
      <c r="P2540">
        <v>18</v>
      </c>
      <c r="Q2540">
        <v>61</v>
      </c>
      <c r="R2540">
        <f>SUM(Table1[[#This Row],[FIRST_CLASS_SEATS]:[ECONOMY_SEATS]])</f>
        <v>180</v>
      </c>
      <c r="S2540" s="5">
        <f>(Table1[[#This Row],[TIER1_ELIGIBLE_PAX]]/Table1[[#This Row],[TOTAL_PAX]])</f>
        <v>0</v>
      </c>
      <c r="T2540" s="5">
        <f>(Table1[[#This Row],[TIER2_ELIGIBLE_PAX]]/Table1[[#This Row],[TOTAL_PAX]])</f>
        <v>0.1</v>
      </c>
      <c r="U2540" s="5">
        <f>(Table1[[#This Row],[TIER3_ELIGIBLE_PAX]]/Table1[[#This Row],[TOTAL_PAX]])</f>
        <v>0.33888888888888891</v>
      </c>
      <c r="V2540" s="8">
        <v>0.25610974499260342</v>
      </c>
    </row>
    <row r="2541" spans="1:22" x14ac:dyDescent="0.3">
      <c r="A2541" s="1">
        <v>45885</v>
      </c>
      <c r="B2541" s="2">
        <v>0.29236111111111113</v>
      </c>
      <c r="C2541" t="s">
        <v>26</v>
      </c>
      <c r="D2541" t="s">
        <v>18</v>
      </c>
      <c r="E2541" t="s">
        <v>4767</v>
      </c>
      <c r="F2541" t="s">
        <v>20</v>
      </c>
      <c r="G2541" t="s">
        <v>124</v>
      </c>
      <c r="H2541" t="s">
        <v>22</v>
      </c>
      <c r="I2541" t="s">
        <v>23</v>
      </c>
      <c r="J2541" t="s">
        <v>24</v>
      </c>
      <c r="K2541" t="s">
        <v>59</v>
      </c>
      <c r="L2541">
        <v>8</v>
      </c>
      <c r="M2541">
        <v>48</v>
      </c>
      <c r="N2541">
        <v>200</v>
      </c>
      <c r="O2541">
        <v>2</v>
      </c>
      <c r="P2541">
        <v>3</v>
      </c>
      <c r="Q2541">
        <v>16</v>
      </c>
      <c r="R2541">
        <f>SUM(Table1[[#This Row],[FIRST_CLASS_SEATS]:[ECONOMY_SEATS]])</f>
        <v>256</v>
      </c>
      <c r="S2541" s="5">
        <f>(Table1[[#This Row],[TIER1_ELIGIBLE_PAX]]/Table1[[#This Row],[TOTAL_PAX]])</f>
        <v>7.8125E-3</v>
      </c>
      <c r="T2541" s="5">
        <f>(Table1[[#This Row],[TIER2_ELIGIBLE_PAX]]/Table1[[#This Row],[TOTAL_PAX]])</f>
        <v>1.171875E-2</v>
      </c>
      <c r="U2541" s="5">
        <f>(Table1[[#This Row],[TIER3_ELIGIBLE_PAX]]/Table1[[#This Row],[TOTAL_PAX]])</f>
        <v>6.25E-2</v>
      </c>
      <c r="V2541" s="8">
        <v>0.25625815897595505</v>
      </c>
    </row>
    <row r="2542" spans="1:22" x14ac:dyDescent="0.3">
      <c r="A2542" s="1">
        <v>45891</v>
      </c>
      <c r="B2542" s="2">
        <v>0.86805555555555558</v>
      </c>
      <c r="C2542" t="s">
        <v>34</v>
      </c>
      <c r="D2542" t="s">
        <v>18</v>
      </c>
      <c r="E2542" t="s">
        <v>743</v>
      </c>
      <c r="F2542" t="s">
        <v>20</v>
      </c>
      <c r="G2542" t="s">
        <v>62</v>
      </c>
      <c r="H2542" t="s">
        <v>63</v>
      </c>
      <c r="I2542" t="s">
        <v>31</v>
      </c>
      <c r="J2542" t="s">
        <v>32</v>
      </c>
      <c r="K2542" t="s">
        <v>33</v>
      </c>
      <c r="L2542">
        <v>0</v>
      </c>
      <c r="M2542">
        <v>20</v>
      </c>
      <c r="N2542">
        <v>160</v>
      </c>
      <c r="O2542">
        <v>1</v>
      </c>
      <c r="P2542">
        <v>7</v>
      </c>
      <c r="Q2542">
        <v>29</v>
      </c>
      <c r="R2542">
        <f>SUM(Table1[[#This Row],[FIRST_CLASS_SEATS]:[ECONOMY_SEATS]])</f>
        <v>180</v>
      </c>
      <c r="S2542" s="5">
        <f>(Table1[[#This Row],[TIER1_ELIGIBLE_PAX]]/Table1[[#This Row],[TOTAL_PAX]])</f>
        <v>5.5555555555555558E-3</v>
      </c>
      <c r="T2542" s="5">
        <f>(Table1[[#This Row],[TIER2_ELIGIBLE_PAX]]/Table1[[#This Row],[TOTAL_PAX]])</f>
        <v>3.888888888888889E-2</v>
      </c>
      <c r="U2542" s="5">
        <f>(Table1[[#This Row],[TIER3_ELIGIBLE_PAX]]/Table1[[#This Row],[TOTAL_PAX]])</f>
        <v>0.16111111111111112</v>
      </c>
      <c r="V2542" s="8">
        <v>0.25633531772249218</v>
      </c>
    </row>
    <row r="2543" spans="1:22" x14ac:dyDescent="0.3">
      <c r="A2543" s="1">
        <v>45884</v>
      </c>
      <c r="B2543" s="2">
        <v>0.39861111111111114</v>
      </c>
      <c r="C2543" t="s">
        <v>26</v>
      </c>
      <c r="D2543" t="s">
        <v>18</v>
      </c>
      <c r="E2543" t="s">
        <v>764</v>
      </c>
      <c r="F2543" t="s">
        <v>20</v>
      </c>
      <c r="G2543" t="s">
        <v>99</v>
      </c>
      <c r="H2543" t="s">
        <v>74</v>
      </c>
      <c r="I2543" t="s">
        <v>31</v>
      </c>
      <c r="J2543" t="s">
        <v>32</v>
      </c>
      <c r="K2543" t="s">
        <v>33</v>
      </c>
      <c r="L2543">
        <v>0</v>
      </c>
      <c r="M2543">
        <v>12</v>
      </c>
      <c r="N2543">
        <v>168</v>
      </c>
      <c r="O2543">
        <v>1</v>
      </c>
      <c r="P2543">
        <v>0</v>
      </c>
      <c r="Q2543">
        <v>4</v>
      </c>
      <c r="R2543">
        <f>SUM(Table1[[#This Row],[FIRST_CLASS_SEATS]:[ECONOMY_SEATS]])</f>
        <v>180</v>
      </c>
      <c r="S2543" s="5">
        <f>(Table1[[#This Row],[TIER1_ELIGIBLE_PAX]]/Table1[[#This Row],[TOTAL_PAX]])</f>
        <v>5.5555555555555558E-3</v>
      </c>
      <c r="T2543" s="5">
        <f>(Table1[[#This Row],[TIER2_ELIGIBLE_PAX]]/Table1[[#This Row],[TOTAL_PAX]])</f>
        <v>0</v>
      </c>
      <c r="U2543" s="5">
        <f>(Table1[[#This Row],[TIER3_ELIGIBLE_PAX]]/Table1[[#This Row],[TOTAL_PAX]])</f>
        <v>2.2222222222222223E-2</v>
      </c>
      <c r="V2543" s="8">
        <v>0.256498784088945</v>
      </c>
    </row>
    <row r="2544" spans="1:22" x14ac:dyDescent="0.3">
      <c r="A2544" s="1">
        <v>45915</v>
      </c>
      <c r="B2544" s="2">
        <v>0.44444444444444442</v>
      </c>
      <c r="C2544" t="s">
        <v>26</v>
      </c>
      <c r="D2544" t="s">
        <v>18</v>
      </c>
      <c r="E2544" t="s">
        <v>4869</v>
      </c>
      <c r="F2544" t="s">
        <v>20</v>
      </c>
      <c r="G2544" t="s">
        <v>46</v>
      </c>
      <c r="H2544" t="s">
        <v>22</v>
      </c>
      <c r="I2544" t="s">
        <v>23</v>
      </c>
      <c r="J2544" t="s">
        <v>24</v>
      </c>
      <c r="K2544" t="s">
        <v>25</v>
      </c>
      <c r="L2544">
        <v>8</v>
      </c>
      <c r="M2544">
        <v>49</v>
      </c>
      <c r="N2544">
        <v>178</v>
      </c>
      <c r="O2544">
        <v>1</v>
      </c>
      <c r="P2544">
        <v>4</v>
      </c>
      <c r="Q2544">
        <v>21</v>
      </c>
      <c r="R2544">
        <f>SUM(Table1[[#This Row],[FIRST_CLASS_SEATS]:[ECONOMY_SEATS]])</f>
        <v>235</v>
      </c>
      <c r="S2544" s="5">
        <f>(Table1[[#This Row],[TIER1_ELIGIBLE_PAX]]/Table1[[#This Row],[TOTAL_PAX]])</f>
        <v>4.2553191489361703E-3</v>
      </c>
      <c r="T2544" s="5">
        <f>(Table1[[#This Row],[TIER2_ELIGIBLE_PAX]]/Table1[[#This Row],[TOTAL_PAX]])</f>
        <v>1.7021276595744681E-2</v>
      </c>
      <c r="U2544" s="5">
        <f>(Table1[[#This Row],[TIER3_ELIGIBLE_PAX]]/Table1[[#This Row],[TOTAL_PAX]])</f>
        <v>8.9361702127659579E-2</v>
      </c>
      <c r="V2544" s="8">
        <v>0.25663393971276438</v>
      </c>
    </row>
    <row r="2545" spans="1:22" x14ac:dyDescent="0.3">
      <c r="A2545" s="1">
        <v>45938</v>
      </c>
      <c r="B2545" s="2">
        <v>0.89652777777777781</v>
      </c>
      <c r="C2545" t="s">
        <v>34</v>
      </c>
      <c r="D2545" t="s">
        <v>18</v>
      </c>
      <c r="E2545" t="s">
        <v>1300</v>
      </c>
      <c r="F2545" t="s">
        <v>20</v>
      </c>
      <c r="G2545" t="s">
        <v>73</v>
      </c>
      <c r="H2545" t="s">
        <v>74</v>
      </c>
      <c r="I2545" t="s">
        <v>31</v>
      </c>
      <c r="J2545" t="s">
        <v>32</v>
      </c>
      <c r="K2545" t="s">
        <v>33</v>
      </c>
      <c r="L2545">
        <v>0</v>
      </c>
      <c r="M2545">
        <v>4</v>
      </c>
      <c r="N2545">
        <v>176</v>
      </c>
      <c r="O2545">
        <v>0</v>
      </c>
      <c r="P2545">
        <v>7</v>
      </c>
      <c r="Q2545">
        <v>27</v>
      </c>
      <c r="R2545">
        <f>SUM(Table1[[#This Row],[FIRST_CLASS_SEATS]:[ECONOMY_SEATS]])</f>
        <v>180</v>
      </c>
      <c r="S2545" s="5">
        <f>(Table1[[#This Row],[TIER1_ELIGIBLE_PAX]]/Table1[[#This Row],[TOTAL_PAX]])</f>
        <v>0</v>
      </c>
      <c r="T2545" s="5">
        <f>(Table1[[#This Row],[TIER2_ELIGIBLE_PAX]]/Table1[[#This Row],[TOTAL_PAX]])</f>
        <v>3.888888888888889E-2</v>
      </c>
      <c r="U2545" s="5">
        <f>(Table1[[#This Row],[TIER3_ELIGIBLE_PAX]]/Table1[[#This Row],[TOTAL_PAX]])</f>
        <v>0.15</v>
      </c>
      <c r="V2545" s="8">
        <v>0.25678690698909967</v>
      </c>
    </row>
    <row r="2546" spans="1:22" x14ac:dyDescent="0.3">
      <c r="A2546" s="1">
        <v>45942</v>
      </c>
      <c r="B2546" s="2">
        <v>0.5131944444444444</v>
      </c>
      <c r="C2546" t="s">
        <v>48</v>
      </c>
      <c r="D2546" t="s">
        <v>18</v>
      </c>
      <c r="E2546" t="s">
        <v>5014</v>
      </c>
      <c r="F2546" t="s">
        <v>20</v>
      </c>
      <c r="G2546" t="s">
        <v>29</v>
      </c>
      <c r="H2546" t="s">
        <v>30</v>
      </c>
      <c r="I2546" t="s">
        <v>31</v>
      </c>
      <c r="J2546" t="s">
        <v>32</v>
      </c>
      <c r="K2546" t="s">
        <v>33</v>
      </c>
      <c r="L2546">
        <v>0</v>
      </c>
      <c r="M2546">
        <v>13</v>
      </c>
      <c r="N2546">
        <v>167</v>
      </c>
      <c r="O2546">
        <v>1</v>
      </c>
      <c r="P2546">
        <v>10</v>
      </c>
      <c r="Q2546">
        <v>36</v>
      </c>
      <c r="R2546">
        <f>SUM(Table1[[#This Row],[FIRST_CLASS_SEATS]:[ECONOMY_SEATS]])</f>
        <v>180</v>
      </c>
      <c r="S2546" s="5">
        <f>(Table1[[#This Row],[TIER1_ELIGIBLE_PAX]]/Table1[[#This Row],[TOTAL_PAX]])</f>
        <v>5.5555555555555558E-3</v>
      </c>
      <c r="T2546" s="5">
        <f>(Table1[[#This Row],[TIER2_ELIGIBLE_PAX]]/Table1[[#This Row],[TOTAL_PAX]])</f>
        <v>5.5555555555555552E-2</v>
      </c>
      <c r="U2546" s="5">
        <f>(Table1[[#This Row],[TIER3_ELIGIBLE_PAX]]/Table1[[#This Row],[TOTAL_PAX]])</f>
        <v>0.2</v>
      </c>
      <c r="V2546" s="8">
        <v>0.25694462121287265</v>
      </c>
    </row>
    <row r="2547" spans="1:22" x14ac:dyDescent="0.3">
      <c r="A2547" s="1">
        <v>45817</v>
      </c>
      <c r="B2547" s="2">
        <v>0.42638888888888887</v>
      </c>
      <c r="C2547" t="s">
        <v>26</v>
      </c>
      <c r="D2547" t="s">
        <v>18</v>
      </c>
      <c r="E2547" t="s">
        <v>5260</v>
      </c>
      <c r="F2547" t="s">
        <v>20</v>
      </c>
      <c r="G2547" t="s">
        <v>36</v>
      </c>
      <c r="H2547" t="s">
        <v>37</v>
      </c>
      <c r="I2547" t="s">
        <v>31</v>
      </c>
      <c r="J2547" t="s">
        <v>32</v>
      </c>
      <c r="K2547" t="s">
        <v>33</v>
      </c>
      <c r="L2547">
        <v>0</v>
      </c>
      <c r="M2547">
        <v>12</v>
      </c>
      <c r="N2547">
        <v>168</v>
      </c>
      <c r="O2547">
        <v>0</v>
      </c>
      <c r="P2547">
        <v>12</v>
      </c>
      <c r="Q2547">
        <v>43</v>
      </c>
      <c r="R2547">
        <f>SUM(Table1[[#This Row],[FIRST_CLASS_SEATS]:[ECONOMY_SEATS]])</f>
        <v>180</v>
      </c>
      <c r="S2547" s="5">
        <f>(Table1[[#This Row],[TIER1_ELIGIBLE_PAX]]/Table1[[#This Row],[TOTAL_PAX]])</f>
        <v>0</v>
      </c>
      <c r="T2547" s="5">
        <f>(Table1[[#This Row],[TIER2_ELIGIBLE_PAX]]/Table1[[#This Row],[TOTAL_PAX]])</f>
        <v>6.6666666666666666E-2</v>
      </c>
      <c r="U2547" s="5">
        <f>(Table1[[#This Row],[TIER3_ELIGIBLE_PAX]]/Table1[[#This Row],[TOTAL_PAX]])</f>
        <v>0.2388888888888889</v>
      </c>
      <c r="V2547" s="8">
        <v>0.25707646675435869</v>
      </c>
    </row>
    <row r="2548" spans="1:22" x14ac:dyDescent="0.3">
      <c r="A2548" s="1">
        <v>45789</v>
      </c>
      <c r="B2548" s="2">
        <v>0.37291666666666667</v>
      </c>
      <c r="C2548" t="s">
        <v>26</v>
      </c>
      <c r="D2548" t="s">
        <v>18</v>
      </c>
      <c r="E2548" t="s">
        <v>3033</v>
      </c>
      <c r="F2548" t="s">
        <v>20</v>
      </c>
      <c r="G2548" t="s">
        <v>36</v>
      </c>
      <c r="H2548" t="s">
        <v>37</v>
      </c>
      <c r="I2548" t="s">
        <v>31</v>
      </c>
      <c r="J2548" t="s">
        <v>32</v>
      </c>
      <c r="K2548" t="s">
        <v>33</v>
      </c>
      <c r="L2548">
        <v>0</v>
      </c>
      <c r="M2548">
        <v>11</v>
      </c>
      <c r="N2548">
        <v>169</v>
      </c>
      <c r="O2548">
        <v>0</v>
      </c>
      <c r="P2548">
        <v>10</v>
      </c>
      <c r="Q2548">
        <v>35</v>
      </c>
      <c r="R2548">
        <f>SUM(Table1[[#This Row],[FIRST_CLASS_SEATS]:[ECONOMY_SEATS]])</f>
        <v>180</v>
      </c>
      <c r="S2548" s="5">
        <f>(Table1[[#This Row],[TIER1_ELIGIBLE_PAX]]/Table1[[#This Row],[TOTAL_PAX]])</f>
        <v>0</v>
      </c>
      <c r="T2548" s="5">
        <f>(Table1[[#This Row],[TIER2_ELIGIBLE_PAX]]/Table1[[#This Row],[TOTAL_PAX]])</f>
        <v>5.5555555555555552E-2</v>
      </c>
      <c r="U2548" s="5">
        <f>(Table1[[#This Row],[TIER3_ELIGIBLE_PAX]]/Table1[[#This Row],[TOTAL_PAX]])</f>
        <v>0.19444444444444445</v>
      </c>
      <c r="V2548" s="8">
        <v>0.25713393262084505</v>
      </c>
    </row>
    <row r="2549" spans="1:22" x14ac:dyDescent="0.3">
      <c r="A2549" s="1">
        <v>45832</v>
      </c>
      <c r="B2549" s="2">
        <v>0.58472222222222225</v>
      </c>
      <c r="C2549" t="s">
        <v>17</v>
      </c>
      <c r="D2549" t="s">
        <v>18</v>
      </c>
      <c r="E2549" t="s">
        <v>4819</v>
      </c>
      <c r="F2549" t="s">
        <v>20</v>
      </c>
      <c r="G2549" t="s">
        <v>76</v>
      </c>
      <c r="H2549" t="s">
        <v>77</v>
      </c>
      <c r="I2549" t="s">
        <v>78</v>
      </c>
      <c r="J2549" t="s">
        <v>24</v>
      </c>
      <c r="K2549" t="s">
        <v>59</v>
      </c>
      <c r="L2549">
        <v>8</v>
      </c>
      <c r="M2549">
        <v>42</v>
      </c>
      <c r="N2549">
        <v>166</v>
      </c>
      <c r="O2549">
        <v>1</v>
      </c>
      <c r="P2549">
        <v>6</v>
      </c>
      <c r="Q2549">
        <v>26</v>
      </c>
      <c r="R2549">
        <f>SUM(Table1[[#This Row],[FIRST_CLASS_SEATS]:[ECONOMY_SEATS]])</f>
        <v>216</v>
      </c>
      <c r="S2549" s="5">
        <f>(Table1[[#This Row],[TIER1_ELIGIBLE_PAX]]/Table1[[#This Row],[TOTAL_PAX]])</f>
        <v>4.6296296296296294E-3</v>
      </c>
      <c r="T2549" s="5">
        <f>(Table1[[#This Row],[TIER2_ELIGIBLE_PAX]]/Table1[[#This Row],[TOTAL_PAX]])</f>
        <v>2.7777777777777776E-2</v>
      </c>
      <c r="U2549" s="5">
        <f>(Table1[[#This Row],[TIER3_ELIGIBLE_PAX]]/Table1[[#This Row],[TOTAL_PAX]])</f>
        <v>0.12037037037037036</v>
      </c>
      <c r="V2549" s="8">
        <v>0.25729927748165804</v>
      </c>
    </row>
    <row r="2550" spans="1:22" x14ac:dyDescent="0.3">
      <c r="A2550" s="1">
        <v>45922</v>
      </c>
      <c r="B2550" s="2">
        <v>0.34097222222222223</v>
      </c>
      <c r="C2550" t="s">
        <v>26</v>
      </c>
      <c r="D2550" t="s">
        <v>18</v>
      </c>
      <c r="E2550" t="s">
        <v>5065</v>
      </c>
      <c r="F2550" t="s">
        <v>20</v>
      </c>
      <c r="G2550" t="s">
        <v>76</v>
      </c>
      <c r="H2550" t="s">
        <v>77</v>
      </c>
      <c r="I2550" t="s">
        <v>78</v>
      </c>
      <c r="J2550" t="s">
        <v>24</v>
      </c>
      <c r="K2550" t="s">
        <v>25</v>
      </c>
      <c r="L2550">
        <v>0</v>
      </c>
      <c r="M2550">
        <v>32</v>
      </c>
      <c r="N2550">
        <v>304</v>
      </c>
      <c r="O2550">
        <v>0</v>
      </c>
      <c r="P2550">
        <v>14</v>
      </c>
      <c r="Q2550">
        <v>48</v>
      </c>
      <c r="R2550">
        <f>SUM(Table1[[#This Row],[FIRST_CLASS_SEATS]:[ECONOMY_SEATS]])</f>
        <v>336</v>
      </c>
      <c r="S2550" s="5">
        <f>(Table1[[#This Row],[TIER1_ELIGIBLE_PAX]]/Table1[[#This Row],[TOTAL_PAX]])</f>
        <v>0</v>
      </c>
      <c r="T2550" s="5">
        <f>(Table1[[#This Row],[TIER2_ELIGIBLE_PAX]]/Table1[[#This Row],[TOTAL_PAX]])</f>
        <v>4.1666666666666664E-2</v>
      </c>
      <c r="U2550" s="5">
        <f>(Table1[[#This Row],[TIER3_ELIGIBLE_PAX]]/Table1[[#This Row],[TOTAL_PAX]])</f>
        <v>0.14285714285714285</v>
      </c>
      <c r="V2550" s="8">
        <v>0.25753906437993135</v>
      </c>
    </row>
    <row r="2551" spans="1:22" x14ac:dyDescent="0.3">
      <c r="A2551" s="1">
        <v>45901</v>
      </c>
      <c r="B2551" s="2">
        <v>0.90486111111111112</v>
      </c>
      <c r="C2551" t="s">
        <v>34</v>
      </c>
      <c r="D2551" t="s">
        <v>18</v>
      </c>
      <c r="E2551" t="s">
        <v>3282</v>
      </c>
      <c r="F2551" t="s">
        <v>20</v>
      </c>
      <c r="G2551" t="s">
        <v>99</v>
      </c>
      <c r="H2551" t="s">
        <v>74</v>
      </c>
      <c r="I2551" t="s">
        <v>31</v>
      </c>
      <c r="J2551" t="s">
        <v>32</v>
      </c>
      <c r="K2551" t="s">
        <v>33</v>
      </c>
      <c r="L2551">
        <v>0</v>
      </c>
      <c r="M2551">
        <v>17</v>
      </c>
      <c r="N2551">
        <v>163</v>
      </c>
      <c r="O2551">
        <v>1</v>
      </c>
      <c r="P2551">
        <v>9</v>
      </c>
      <c r="Q2551">
        <v>33</v>
      </c>
      <c r="R2551">
        <f>SUM(Table1[[#This Row],[FIRST_CLASS_SEATS]:[ECONOMY_SEATS]])</f>
        <v>180</v>
      </c>
      <c r="S2551" s="5">
        <f>(Table1[[#This Row],[TIER1_ELIGIBLE_PAX]]/Table1[[#This Row],[TOTAL_PAX]])</f>
        <v>5.5555555555555558E-3</v>
      </c>
      <c r="T2551" s="5">
        <f>(Table1[[#This Row],[TIER2_ELIGIBLE_PAX]]/Table1[[#This Row],[TOTAL_PAX]])</f>
        <v>0.05</v>
      </c>
      <c r="U2551" s="5">
        <f>(Table1[[#This Row],[TIER3_ELIGIBLE_PAX]]/Table1[[#This Row],[TOTAL_PAX]])</f>
        <v>0.18333333333333332</v>
      </c>
      <c r="V2551" s="8">
        <v>0.25768193763844927</v>
      </c>
    </row>
    <row r="2552" spans="1:22" x14ac:dyDescent="0.3">
      <c r="A2552" s="1">
        <v>45919</v>
      </c>
      <c r="B2552" s="2">
        <v>0.4284722222222222</v>
      </c>
      <c r="C2552" t="s">
        <v>26</v>
      </c>
      <c r="D2552" t="s">
        <v>18</v>
      </c>
      <c r="E2552" t="s">
        <v>2725</v>
      </c>
      <c r="F2552" t="s">
        <v>20</v>
      </c>
      <c r="G2552" t="s">
        <v>56</v>
      </c>
      <c r="H2552" t="s">
        <v>57</v>
      </c>
      <c r="I2552" t="s">
        <v>58</v>
      </c>
      <c r="J2552" t="s">
        <v>24</v>
      </c>
      <c r="K2552" t="s">
        <v>80</v>
      </c>
      <c r="L2552">
        <v>14</v>
      </c>
      <c r="M2552">
        <v>97</v>
      </c>
      <c r="N2552">
        <v>358</v>
      </c>
      <c r="O2552">
        <v>0</v>
      </c>
      <c r="P2552">
        <v>2</v>
      </c>
      <c r="Q2552">
        <v>14</v>
      </c>
      <c r="R2552">
        <f>SUM(Table1[[#This Row],[FIRST_CLASS_SEATS]:[ECONOMY_SEATS]])</f>
        <v>469</v>
      </c>
      <c r="S2552" s="5">
        <f>(Table1[[#This Row],[TIER1_ELIGIBLE_PAX]]/Table1[[#This Row],[TOTAL_PAX]])</f>
        <v>0</v>
      </c>
      <c r="T2552" s="5">
        <f>(Table1[[#This Row],[TIER2_ELIGIBLE_PAX]]/Table1[[#This Row],[TOTAL_PAX]])</f>
        <v>4.2643923240938165E-3</v>
      </c>
      <c r="U2552" s="5">
        <f>(Table1[[#This Row],[TIER3_ELIGIBLE_PAX]]/Table1[[#This Row],[TOTAL_PAX]])</f>
        <v>2.9850746268656716E-2</v>
      </c>
      <c r="V2552" s="8">
        <v>0.2576960234999226</v>
      </c>
    </row>
    <row r="2553" spans="1:22" x14ac:dyDescent="0.3">
      <c r="A2553" s="1">
        <v>45892</v>
      </c>
      <c r="B2553" s="2">
        <v>0.74861111111111112</v>
      </c>
      <c r="C2553" t="s">
        <v>17</v>
      </c>
      <c r="D2553" t="s">
        <v>18</v>
      </c>
      <c r="E2553" t="s">
        <v>115</v>
      </c>
      <c r="F2553" t="s">
        <v>20</v>
      </c>
      <c r="G2553" t="s">
        <v>29</v>
      </c>
      <c r="H2553" t="s">
        <v>30</v>
      </c>
      <c r="I2553" t="s">
        <v>31</v>
      </c>
      <c r="J2553" t="s">
        <v>32</v>
      </c>
      <c r="K2553" t="s">
        <v>33</v>
      </c>
      <c r="L2553">
        <v>0</v>
      </c>
      <c r="M2553">
        <v>1</v>
      </c>
      <c r="N2553">
        <v>179</v>
      </c>
      <c r="O2553">
        <v>2</v>
      </c>
      <c r="P2553">
        <v>6</v>
      </c>
      <c r="Q2553">
        <v>25</v>
      </c>
      <c r="R2553">
        <f>SUM(Table1[[#This Row],[FIRST_CLASS_SEATS]:[ECONOMY_SEATS]])</f>
        <v>180</v>
      </c>
      <c r="S2553" s="5">
        <f>(Table1[[#This Row],[TIER1_ELIGIBLE_PAX]]/Table1[[#This Row],[TOTAL_PAX]])</f>
        <v>1.1111111111111112E-2</v>
      </c>
      <c r="T2553" s="5">
        <f>(Table1[[#This Row],[TIER2_ELIGIBLE_PAX]]/Table1[[#This Row],[TOTAL_PAX]])</f>
        <v>3.3333333333333333E-2</v>
      </c>
      <c r="U2553" s="5">
        <f>(Table1[[#This Row],[TIER3_ELIGIBLE_PAX]]/Table1[[#This Row],[TOTAL_PAX]])</f>
        <v>0.1388888888888889</v>
      </c>
      <c r="V2553" s="8">
        <v>0.2581285174025334</v>
      </c>
    </row>
    <row r="2554" spans="1:22" x14ac:dyDescent="0.3">
      <c r="A2554" s="1">
        <v>45751</v>
      </c>
      <c r="B2554" s="2">
        <v>0.75347222222222221</v>
      </c>
      <c r="C2554" t="s">
        <v>34</v>
      </c>
      <c r="D2554" t="s">
        <v>18</v>
      </c>
      <c r="E2554" t="s">
        <v>3538</v>
      </c>
      <c r="F2554" t="s">
        <v>20</v>
      </c>
      <c r="G2554" t="s">
        <v>124</v>
      </c>
      <c r="H2554" t="s">
        <v>22</v>
      </c>
      <c r="I2554" t="s">
        <v>23</v>
      </c>
      <c r="J2554" t="s">
        <v>24</v>
      </c>
      <c r="K2554" t="s">
        <v>25</v>
      </c>
      <c r="L2554">
        <v>0</v>
      </c>
      <c r="M2554">
        <v>32</v>
      </c>
      <c r="N2554">
        <v>300</v>
      </c>
      <c r="O2554">
        <v>0</v>
      </c>
      <c r="P2554">
        <v>11</v>
      </c>
      <c r="Q2554">
        <v>39</v>
      </c>
      <c r="R2554">
        <f>SUM(Table1[[#This Row],[FIRST_CLASS_SEATS]:[ECONOMY_SEATS]])</f>
        <v>332</v>
      </c>
      <c r="S2554" s="5">
        <f>(Table1[[#This Row],[TIER1_ELIGIBLE_PAX]]/Table1[[#This Row],[TOTAL_PAX]])</f>
        <v>0</v>
      </c>
      <c r="T2554" s="5">
        <f>(Table1[[#This Row],[TIER2_ELIGIBLE_PAX]]/Table1[[#This Row],[TOTAL_PAX]])</f>
        <v>3.313253012048193E-2</v>
      </c>
      <c r="U2554" s="5">
        <f>(Table1[[#This Row],[TIER3_ELIGIBLE_PAX]]/Table1[[#This Row],[TOTAL_PAX]])</f>
        <v>0.11746987951807229</v>
      </c>
      <c r="V2554" s="8">
        <v>0.25814668345866643</v>
      </c>
    </row>
    <row r="2555" spans="1:22" x14ac:dyDescent="0.3">
      <c r="A2555" s="1">
        <v>45824</v>
      </c>
      <c r="B2555" s="2">
        <v>0.93125000000000002</v>
      </c>
      <c r="C2555" t="s">
        <v>34</v>
      </c>
      <c r="D2555" t="s">
        <v>18</v>
      </c>
      <c r="E2555" t="s">
        <v>4563</v>
      </c>
      <c r="F2555" t="s">
        <v>20</v>
      </c>
      <c r="G2555" t="s">
        <v>68</v>
      </c>
      <c r="H2555" t="s">
        <v>69</v>
      </c>
      <c r="I2555" t="s">
        <v>31</v>
      </c>
      <c r="J2555" t="s">
        <v>32</v>
      </c>
      <c r="K2555" t="s">
        <v>33</v>
      </c>
      <c r="L2555">
        <v>0</v>
      </c>
      <c r="M2555">
        <v>16</v>
      </c>
      <c r="N2555">
        <v>164</v>
      </c>
      <c r="O2555">
        <v>1</v>
      </c>
      <c r="P2555">
        <v>22</v>
      </c>
      <c r="Q2555">
        <v>71</v>
      </c>
      <c r="R2555">
        <f>SUM(Table1[[#This Row],[FIRST_CLASS_SEATS]:[ECONOMY_SEATS]])</f>
        <v>180</v>
      </c>
      <c r="S2555" s="5">
        <f>(Table1[[#This Row],[TIER1_ELIGIBLE_PAX]]/Table1[[#This Row],[TOTAL_PAX]])</f>
        <v>5.5555555555555558E-3</v>
      </c>
      <c r="T2555" s="5">
        <f>(Table1[[#This Row],[TIER2_ELIGIBLE_PAX]]/Table1[[#This Row],[TOTAL_PAX]])</f>
        <v>0.12222222222222222</v>
      </c>
      <c r="U2555" s="5">
        <f>(Table1[[#This Row],[TIER3_ELIGIBLE_PAX]]/Table1[[#This Row],[TOTAL_PAX]])</f>
        <v>0.39444444444444443</v>
      </c>
      <c r="V2555" s="8">
        <v>0.25815805157991056</v>
      </c>
    </row>
    <row r="2556" spans="1:22" x14ac:dyDescent="0.3">
      <c r="A2556" s="1">
        <v>45954</v>
      </c>
      <c r="B2556" s="2">
        <v>0.43333333333333335</v>
      </c>
      <c r="C2556" t="s">
        <v>26</v>
      </c>
      <c r="D2556" t="s">
        <v>18</v>
      </c>
      <c r="E2556" t="s">
        <v>2603</v>
      </c>
      <c r="F2556" t="s">
        <v>20</v>
      </c>
      <c r="G2556" t="s">
        <v>62</v>
      </c>
      <c r="H2556" t="s">
        <v>63</v>
      </c>
      <c r="I2556" t="s">
        <v>31</v>
      </c>
      <c r="J2556" t="s">
        <v>32</v>
      </c>
      <c r="K2556" t="s">
        <v>33</v>
      </c>
      <c r="L2556">
        <v>0</v>
      </c>
      <c r="M2556">
        <v>9</v>
      </c>
      <c r="N2556">
        <v>171</v>
      </c>
      <c r="O2556">
        <v>0</v>
      </c>
      <c r="P2556">
        <v>9</v>
      </c>
      <c r="Q2556">
        <v>34</v>
      </c>
      <c r="R2556">
        <f>SUM(Table1[[#This Row],[FIRST_CLASS_SEATS]:[ECONOMY_SEATS]])</f>
        <v>180</v>
      </c>
      <c r="S2556" s="5">
        <f>(Table1[[#This Row],[TIER1_ELIGIBLE_PAX]]/Table1[[#This Row],[TOTAL_PAX]])</f>
        <v>0</v>
      </c>
      <c r="T2556" s="5">
        <f>(Table1[[#This Row],[TIER2_ELIGIBLE_PAX]]/Table1[[#This Row],[TOTAL_PAX]])</f>
        <v>0.05</v>
      </c>
      <c r="U2556" s="5">
        <f>(Table1[[#This Row],[TIER3_ELIGIBLE_PAX]]/Table1[[#This Row],[TOTAL_PAX]])</f>
        <v>0.18888888888888888</v>
      </c>
      <c r="V2556" s="8">
        <v>0.2581802084013185</v>
      </c>
    </row>
    <row r="2557" spans="1:22" x14ac:dyDescent="0.3">
      <c r="A2557" s="1">
        <v>45804</v>
      </c>
      <c r="B2557" s="2">
        <v>0.8125</v>
      </c>
      <c r="C2557" t="s">
        <v>34</v>
      </c>
      <c r="D2557" t="s">
        <v>18</v>
      </c>
      <c r="E2557" t="s">
        <v>240</v>
      </c>
      <c r="F2557" t="s">
        <v>20</v>
      </c>
      <c r="G2557" t="s">
        <v>76</v>
      </c>
      <c r="H2557" t="s">
        <v>77</v>
      </c>
      <c r="I2557" t="s">
        <v>78</v>
      </c>
      <c r="J2557" t="s">
        <v>24</v>
      </c>
      <c r="K2557" t="s">
        <v>59</v>
      </c>
      <c r="L2557">
        <v>0</v>
      </c>
      <c r="M2557">
        <v>35</v>
      </c>
      <c r="N2557">
        <v>179</v>
      </c>
      <c r="O2557">
        <v>0</v>
      </c>
      <c r="P2557">
        <v>2</v>
      </c>
      <c r="Q2557">
        <v>14</v>
      </c>
      <c r="R2557">
        <f>SUM(Table1[[#This Row],[FIRST_CLASS_SEATS]:[ECONOMY_SEATS]])</f>
        <v>214</v>
      </c>
      <c r="S2557" s="5">
        <f>(Table1[[#This Row],[TIER1_ELIGIBLE_PAX]]/Table1[[#This Row],[TOTAL_PAX]])</f>
        <v>0</v>
      </c>
      <c r="T2557" s="5">
        <f>(Table1[[#This Row],[TIER2_ELIGIBLE_PAX]]/Table1[[#This Row],[TOTAL_PAX]])</f>
        <v>9.3457943925233638E-3</v>
      </c>
      <c r="U2557" s="5">
        <f>(Table1[[#This Row],[TIER3_ELIGIBLE_PAX]]/Table1[[#This Row],[TOTAL_PAX]])</f>
        <v>6.5420560747663545E-2</v>
      </c>
      <c r="V2557" s="8">
        <v>0.25827861443183242</v>
      </c>
    </row>
    <row r="2558" spans="1:22" x14ac:dyDescent="0.3">
      <c r="A2558" s="1">
        <v>45790</v>
      </c>
      <c r="B2558" s="2">
        <v>0.88055555555555554</v>
      </c>
      <c r="C2558" t="s">
        <v>34</v>
      </c>
      <c r="D2558" t="s">
        <v>18</v>
      </c>
      <c r="E2558" t="s">
        <v>1443</v>
      </c>
      <c r="F2558" t="s">
        <v>20</v>
      </c>
      <c r="G2558" t="s">
        <v>36</v>
      </c>
      <c r="H2558" t="s">
        <v>37</v>
      </c>
      <c r="I2558" t="s">
        <v>31</v>
      </c>
      <c r="J2558" t="s">
        <v>32</v>
      </c>
      <c r="K2558" t="s">
        <v>33</v>
      </c>
      <c r="L2558">
        <v>0</v>
      </c>
      <c r="M2558">
        <v>0</v>
      </c>
      <c r="N2558">
        <v>180</v>
      </c>
      <c r="O2558">
        <v>1</v>
      </c>
      <c r="P2558">
        <v>8</v>
      </c>
      <c r="Q2558">
        <v>32</v>
      </c>
      <c r="R2558">
        <f>SUM(Table1[[#This Row],[FIRST_CLASS_SEATS]:[ECONOMY_SEATS]])</f>
        <v>180</v>
      </c>
      <c r="S2558" s="5">
        <f>(Table1[[#This Row],[TIER1_ELIGIBLE_PAX]]/Table1[[#This Row],[TOTAL_PAX]])</f>
        <v>5.5555555555555558E-3</v>
      </c>
      <c r="T2558" s="5">
        <f>(Table1[[#This Row],[TIER2_ELIGIBLE_PAX]]/Table1[[#This Row],[TOTAL_PAX]])</f>
        <v>4.4444444444444446E-2</v>
      </c>
      <c r="U2558" s="5">
        <f>(Table1[[#This Row],[TIER3_ELIGIBLE_PAX]]/Table1[[#This Row],[TOTAL_PAX]])</f>
        <v>0.17777777777777778</v>
      </c>
      <c r="V2558" s="8">
        <v>0.25830081635525748</v>
      </c>
    </row>
    <row r="2559" spans="1:22" x14ac:dyDescent="0.3">
      <c r="A2559" s="1">
        <v>45813</v>
      </c>
      <c r="B2559" s="2">
        <v>0.93055555555555558</v>
      </c>
      <c r="C2559" t="s">
        <v>34</v>
      </c>
      <c r="D2559" t="s">
        <v>18</v>
      </c>
      <c r="E2559" t="s">
        <v>3480</v>
      </c>
      <c r="F2559" t="s">
        <v>20</v>
      </c>
      <c r="G2559" t="s">
        <v>56</v>
      </c>
      <c r="H2559" t="s">
        <v>57</v>
      </c>
      <c r="I2559" t="s">
        <v>58</v>
      </c>
      <c r="J2559" t="s">
        <v>24</v>
      </c>
      <c r="K2559" t="s">
        <v>25</v>
      </c>
      <c r="L2559">
        <v>0</v>
      </c>
      <c r="M2559">
        <v>32</v>
      </c>
      <c r="N2559">
        <v>300</v>
      </c>
      <c r="O2559">
        <v>1</v>
      </c>
      <c r="P2559">
        <v>7</v>
      </c>
      <c r="Q2559">
        <v>27</v>
      </c>
      <c r="R2559">
        <f>SUM(Table1[[#This Row],[FIRST_CLASS_SEATS]:[ECONOMY_SEATS]])</f>
        <v>332</v>
      </c>
      <c r="S2559" s="5">
        <f>(Table1[[#This Row],[TIER1_ELIGIBLE_PAX]]/Table1[[#This Row],[TOTAL_PAX]])</f>
        <v>3.0120481927710845E-3</v>
      </c>
      <c r="T2559" s="5">
        <f>(Table1[[#This Row],[TIER2_ELIGIBLE_PAX]]/Table1[[#This Row],[TOTAL_PAX]])</f>
        <v>2.1084337349397589E-2</v>
      </c>
      <c r="U2559" s="5">
        <f>(Table1[[#This Row],[TIER3_ELIGIBLE_PAX]]/Table1[[#This Row],[TOTAL_PAX]])</f>
        <v>8.1325301204819275E-2</v>
      </c>
      <c r="V2559" s="8">
        <v>0.25841478528091144</v>
      </c>
    </row>
    <row r="2560" spans="1:22" x14ac:dyDescent="0.3">
      <c r="A2560" s="1">
        <v>45865</v>
      </c>
      <c r="B2560" s="2">
        <v>0.90555555555555556</v>
      </c>
      <c r="C2560" t="s">
        <v>34</v>
      </c>
      <c r="D2560" t="s">
        <v>18</v>
      </c>
      <c r="E2560" t="s">
        <v>2613</v>
      </c>
      <c r="F2560" t="s">
        <v>20</v>
      </c>
      <c r="G2560" t="s">
        <v>46</v>
      </c>
      <c r="H2560" t="s">
        <v>22</v>
      </c>
      <c r="I2560" t="s">
        <v>23</v>
      </c>
      <c r="J2560" t="s">
        <v>24</v>
      </c>
      <c r="K2560" t="s">
        <v>25</v>
      </c>
      <c r="L2560">
        <v>0</v>
      </c>
      <c r="M2560">
        <v>32</v>
      </c>
      <c r="N2560">
        <v>300</v>
      </c>
      <c r="O2560">
        <v>2</v>
      </c>
      <c r="P2560">
        <v>12</v>
      </c>
      <c r="Q2560">
        <v>42</v>
      </c>
      <c r="R2560">
        <f>SUM(Table1[[#This Row],[FIRST_CLASS_SEATS]:[ECONOMY_SEATS]])</f>
        <v>332</v>
      </c>
      <c r="S2560" s="5">
        <f>(Table1[[#This Row],[TIER1_ELIGIBLE_PAX]]/Table1[[#This Row],[TOTAL_PAX]])</f>
        <v>6.024096385542169E-3</v>
      </c>
      <c r="T2560" s="5">
        <f>(Table1[[#This Row],[TIER2_ELIGIBLE_PAX]]/Table1[[#This Row],[TOTAL_PAX]])</f>
        <v>3.614457831325301E-2</v>
      </c>
      <c r="U2560" s="5">
        <f>(Table1[[#This Row],[TIER3_ELIGIBLE_PAX]]/Table1[[#This Row],[TOTAL_PAX]])</f>
        <v>0.12650602409638553</v>
      </c>
      <c r="V2560" s="8">
        <v>0.25861372946330985</v>
      </c>
    </row>
    <row r="2561" spans="1:22" x14ac:dyDescent="0.3">
      <c r="A2561" s="1">
        <v>45776</v>
      </c>
      <c r="B2561" s="2">
        <v>0.41458333333333336</v>
      </c>
      <c r="C2561" t="s">
        <v>26</v>
      </c>
      <c r="D2561" t="s">
        <v>18</v>
      </c>
      <c r="E2561" t="s">
        <v>5968</v>
      </c>
      <c r="F2561" t="s">
        <v>20</v>
      </c>
      <c r="G2561" t="s">
        <v>54</v>
      </c>
      <c r="H2561" t="s">
        <v>30</v>
      </c>
      <c r="I2561" t="s">
        <v>31</v>
      </c>
      <c r="J2561" t="s">
        <v>32</v>
      </c>
      <c r="K2561" t="s">
        <v>33</v>
      </c>
      <c r="L2561">
        <v>0</v>
      </c>
      <c r="M2561">
        <v>1</v>
      </c>
      <c r="N2561">
        <v>179</v>
      </c>
      <c r="O2561">
        <v>0</v>
      </c>
      <c r="P2561">
        <v>6</v>
      </c>
      <c r="Q2561">
        <v>26</v>
      </c>
      <c r="R2561">
        <f>SUM(Table1[[#This Row],[FIRST_CLASS_SEATS]:[ECONOMY_SEATS]])</f>
        <v>180</v>
      </c>
      <c r="S2561" s="5">
        <f>(Table1[[#This Row],[TIER1_ELIGIBLE_PAX]]/Table1[[#This Row],[TOTAL_PAX]])</f>
        <v>0</v>
      </c>
      <c r="T2561" s="5">
        <f>(Table1[[#This Row],[TIER2_ELIGIBLE_PAX]]/Table1[[#This Row],[TOTAL_PAX]])</f>
        <v>3.3333333333333333E-2</v>
      </c>
      <c r="U2561" s="5">
        <f>(Table1[[#This Row],[TIER3_ELIGIBLE_PAX]]/Table1[[#This Row],[TOTAL_PAX]])</f>
        <v>0.14444444444444443</v>
      </c>
      <c r="V2561" s="8">
        <v>0.25879947424571326</v>
      </c>
    </row>
    <row r="2562" spans="1:22" x14ac:dyDescent="0.3">
      <c r="A2562" s="1">
        <v>45819</v>
      </c>
      <c r="B2562" s="2">
        <v>0.93958333333333333</v>
      </c>
      <c r="C2562" t="s">
        <v>34</v>
      </c>
      <c r="D2562" t="s">
        <v>18</v>
      </c>
      <c r="E2562" t="s">
        <v>5076</v>
      </c>
      <c r="F2562" t="s">
        <v>20</v>
      </c>
      <c r="G2562" t="s">
        <v>29</v>
      </c>
      <c r="H2562" t="s">
        <v>30</v>
      </c>
      <c r="I2562" t="s">
        <v>31</v>
      </c>
      <c r="J2562" t="s">
        <v>32</v>
      </c>
      <c r="K2562" t="s">
        <v>33</v>
      </c>
      <c r="L2562">
        <v>0</v>
      </c>
      <c r="M2562">
        <v>11</v>
      </c>
      <c r="N2562">
        <v>169</v>
      </c>
      <c r="O2562">
        <v>0</v>
      </c>
      <c r="P2562">
        <v>11</v>
      </c>
      <c r="Q2562">
        <v>41</v>
      </c>
      <c r="R2562">
        <f>SUM(Table1[[#This Row],[FIRST_CLASS_SEATS]:[ECONOMY_SEATS]])</f>
        <v>180</v>
      </c>
      <c r="S2562" s="5">
        <f>(Table1[[#This Row],[TIER1_ELIGIBLE_PAX]]/Table1[[#This Row],[TOTAL_PAX]])</f>
        <v>0</v>
      </c>
      <c r="T2562" s="5">
        <f>(Table1[[#This Row],[TIER2_ELIGIBLE_PAX]]/Table1[[#This Row],[TOTAL_PAX]])</f>
        <v>6.1111111111111109E-2</v>
      </c>
      <c r="U2562" s="5">
        <f>(Table1[[#This Row],[TIER3_ELIGIBLE_PAX]]/Table1[[#This Row],[TOTAL_PAX]])</f>
        <v>0.22777777777777777</v>
      </c>
      <c r="V2562" s="8">
        <v>0.25890732092054425</v>
      </c>
    </row>
    <row r="2563" spans="1:22" x14ac:dyDescent="0.3">
      <c r="A2563" s="1">
        <v>45858</v>
      </c>
      <c r="B2563" s="2">
        <v>0.30208333333333331</v>
      </c>
      <c r="C2563" t="s">
        <v>26</v>
      </c>
      <c r="D2563" t="s">
        <v>18</v>
      </c>
      <c r="E2563" t="s">
        <v>817</v>
      </c>
      <c r="F2563" t="s">
        <v>20</v>
      </c>
      <c r="G2563" t="s">
        <v>36</v>
      </c>
      <c r="H2563" t="s">
        <v>37</v>
      </c>
      <c r="I2563" t="s">
        <v>31</v>
      </c>
      <c r="J2563" t="s">
        <v>32</v>
      </c>
      <c r="K2563" t="s">
        <v>33</v>
      </c>
      <c r="L2563">
        <v>0</v>
      </c>
      <c r="M2563">
        <v>12</v>
      </c>
      <c r="N2563">
        <v>168</v>
      </c>
      <c r="O2563">
        <v>0</v>
      </c>
      <c r="P2563">
        <v>1</v>
      </c>
      <c r="Q2563">
        <v>10</v>
      </c>
      <c r="R2563">
        <f>SUM(Table1[[#This Row],[FIRST_CLASS_SEATS]:[ECONOMY_SEATS]])</f>
        <v>180</v>
      </c>
      <c r="S2563" s="5">
        <f>(Table1[[#This Row],[TIER1_ELIGIBLE_PAX]]/Table1[[#This Row],[TOTAL_PAX]])</f>
        <v>0</v>
      </c>
      <c r="T2563" s="5">
        <f>(Table1[[#This Row],[TIER2_ELIGIBLE_PAX]]/Table1[[#This Row],[TOTAL_PAX]])</f>
        <v>5.5555555555555558E-3</v>
      </c>
      <c r="U2563" s="5">
        <f>(Table1[[#This Row],[TIER3_ELIGIBLE_PAX]]/Table1[[#This Row],[TOTAL_PAX]])</f>
        <v>5.5555555555555552E-2</v>
      </c>
      <c r="V2563" s="8">
        <v>0.25925490883798941</v>
      </c>
    </row>
    <row r="2564" spans="1:22" x14ac:dyDescent="0.3">
      <c r="A2564" s="1">
        <v>45817</v>
      </c>
      <c r="B2564" s="2">
        <v>0.86875000000000002</v>
      </c>
      <c r="C2564" t="s">
        <v>34</v>
      </c>
      <c r="D2564" t="s">
        <v>18</v>
      </c>
      <c r="E2564" t="s">
        <v>653</v>
      </c>
      <c r="F2564" t="s">
        <v>20</v>
      </c>
      <c r="G2564" t="s">
        <v>71</v>
      </c>
      <c r="H2564" t="s">
        <v>22</v>
      </c>
      <c r="I2564" t="s">
        <v>23</v>
      </c>
      <c r="J2564" t="s">
        <v>24</v>
      </c>
      <c r="K2564" t="s">
        <v>59</v>
      </c>
      <c r="L2564">
        <v>0</v>
      </c>
      <c r="M2564">
        <v>31</v>
      </c>
      <c r="N2564">
        <v>173</v>
      </c>
      <c r="O2564">
        <v>0</v>
      </c>
      <c r="P2564">
        <v>11</v>
      </c>
      <c r="Q2564">
        <v>40</v>
      </c>
      <c r="R2564">
        <f>SUM(Table1[[#This Row],[FIRST_CLASS_SEATS]:[ECONOMY_SEATS]])</f>
        <v>204</v>
      </c>
      <c r="S2564" s="5">
        <f>(Table1[[#This Row],[TIER1_ELIGIBLE_PAX]]/Table1[[#This Row],[TOTAL_PAX]])</f>
        <v>0</v>
      </c>
      <c r="T2564" s="5">
        <f>(Table1[[#This Row],[TIER2_ELIGIBLE_PAX]]/Table1[[#This Row],[TOTAL_PAX]])</f>
        <v>5.3921568627450983E-2</v>
      </c>
      <c r="U2564" s="5">
        <f>(Table1[[#This Row],[TIER3_ELIGIBLE_PAX]]/Table1[[#This Row],[TOTAL_PAX]])</f>
        <v>0.19607843137254902</v>
      </c>
      <c r="V2564" s="8">
        <v>0.25927447006204662</v>
      </c>
    </row>
    <row r="2565" spans="1:22" x14ac:dyDescent="0.3">
      <c r="A2565" s="1">
        <v>45836</v>
      </c>
      <c r="B2565" s="2">
        <v>0.35486111111111113</v>
      </c>
      <c r="C2565" t="s">
        <v>26</v>
      </c>
      <c r="D2565" t="s">
        <v>18</v>
      </c>
      <c r="E2565" t="s">
        <v>719</v>
      </c>
      <c r="F2565" t="s">
        <v>20</v>
      </c>
      <c r="G2565" t="s">
        <v>40</v>
      </c>
      <c r="H2565" t="s">
        <v>41</v>
      </c>
      <c r="I2565" t="s">
        <v>31</v>
      </c>
      <c r="J2565" t="s">
        <v>32</v>
      </c>
      <c r="K2565" t="s">
        <v>33</v>
      </c>
      <c r="L2565">
        <v>0</v>
      </c>
      <c r="M2565">
        <v>20</v>
      </c>
      <c r="N2565">
        <v>160</v>
      </c>
      <c r="O2565">
        <v>0</v>
      </c>
      <c r="P2565">
        <v>6</v>
      </c>
      <c r="Q2565">
        <v>27</v>
      </c>
      <c r="R2565">
        <f>SUM(Table1[[#This Row],[FIRST_CLASS_SEATS]:[ECONOMY_SEATS]])</f>
        <v>180</v>
      </c>
      <c r="S2565" s="5">
        <f>(Table1[[#This Row],[TIER1_ELIGIBLE_PAX]]/Table1[[#This Row],[TOTAL_PAX]])</f>
        <v>0</v>
      </c>
      <c r="T2565" s="5">
        <f>(Table1[[#This Row],[TIER2_ELIGIBLE_PAX]]/Table1[[#This Row],[TOTAL_PAX]])</f>
        <v>3.3333333333333333E-2</v>
      </c>
      <c r="U2565" s="5">
        <f>(Table1[[#This Row],[TIER3_ELIGIBLE_PAX]]/Table1[[#This Row],[TOTAL_PAX]])</f>
        <v>0.15</v>
      </c>
      <c r="V2565" s="8">
        <v>0.259341464431461</v>
      </c>
    </row>
    <row r="2566" spans="1:22" x14ac:dyDescent="0.3">
      <c r="A2566" s="1">
        <v>45789</v>
      </c>
      <c r="B2566" s="2">
        <v>0.87569444444444444</v>
      </c>
      <c r="C2566" t="s">
        <v>34</v>
      </c>
      <c r="D2566" t="s">
        <v>18</v>
      </c>
      <c r="E2566" t="s">
        <v>2419</v>
      </c>
      <c r="F2566" t="s">
        <v>20</v>
      </c>
      <c r="G2566" t="s">
        <v>54</v>
      </c>
      <c r="H2566" t="s">
        <v>30</v>
      </c>
      <c r="I2566" t="s">
        <v>31</v>
      </c>
      <c r="J2566" t="s">
        <v>32</v>
      </c>
      <c r="K2566" t="s">
        <v>33</v>
      </c>
      <c r="L2566">
        <v>0</v>
      </c>
      <c r="M2566">
        <v>0</v>
      </c>
      <c r="N2566">
        <v>180</v>
      </c>
      <c r="O2566">
        <v>0</v>
      </c>
      <c r="P2566">
        <v>9</v>
      </c>
      <c r="Q2566">
        <v>32</v>
      </c>
      <c r="R2566">
        <f>SUM(Table1[[#This Row],[FIRST_CLASS_SEATS]:[ECONOMY_SEATS]])</f>
        <v>180</v>
      </c>
      <c r="S2566" s="5">
        <f>(Table1[[#This Row],[TIER1_ELIGIBLE_PAX]]/Table1[[#This Row],[TOTAL_PAX]])</f>
        <v>0</v>
      </c>
      <c r="T2566" s="5">
        <f>(Table1[[#This Row],[TIER2_ELIGIBLE_PAX]]/Table1[[#This Row],[TOTAL_PAX]])</f>
        <v>0.05</v>
      </c>
      <c r="U2566" s="5">
        <f>(Table1[[#This Row],[TIER3_ELIGIBLE_PAX]]/Table1[[#This Row],[TOTAL_PAX]])</f>
        <v>0.17777777777777778</v>
      </c>
      <c r="V2566" s="8">
        <v>0.2596771140095202</v>
      </c>
    </row>
    <row r="2567" spans="1:22" x14ac:dyDescent="0.3">
      <c r="A2567" s="1">
        <v>45905</v>
      </c>
      <c r="B2567" s="2">
        <v>0.78819444444444442</v>
      </c>
      <c r="C2567" t="s">
        <v>34</v>
      </c>
      <c r="D2567" t="s">
        <v>18</v>
      </c>
      <c r="E2567" t="s">
        <v>3333</v>
      </c>
      <c r="F2567" t="s">
        <v>20</v>
      </c>
      <c r="G2567" t="s">
        <v>43</v>
      </c>
      <c r="H2567" t="s">
        <v>44</v>
      </c>
      <c r="I2567" t="s">
        <v>31</v>
      </c>
      <c r="J2567" t="s">
        <v>32</v>
      </c>
      <c r="K2567" t="s">
        <v>33</v>
      </c>
      <c r="L2567">
        <v>0</v>
      </c>
      <c r="M2567">
        <v>7</v>
      </c>
      <c r="N2567">
        <v>173</v>
      </c>
      <c r="O2567">
        <v>0</v>
      </c>
      <c r="P2567">
        <v>9</v>
      </c>
      <c r="Q2567">
        <v>33</v>
      </c>
      <c r="R2567">
        <f>SUM(Table1[[#This Row],[FIRST_CLASS_SEATS]:[ECONOMY_SEATS]])</f>
        <v>180</v>
      </c>
      <c r="S2567" s="5">
        <f>(Table1[[#This Row],[TIER1_ELIGIBLE_PAX]]/Table1[[#This Row],[TOTAL_PAX]])</f>
        <v>0</v>
      </c>
      <c r="T2567" s="5">
        <f>(Table1[[#This Row],[TIER2_ELIGIBLE_PAX]]/Table1[[#This Row],[TOTAL_PAX]])</f>
        <v>0.05</v>
      </c>
      <c r="U2567" s="5">
        <f>(Table1[[#This Row],[TIER3_ELIGIBLE_PAX]]/Table1[[#This Row],[TOTAL_PAX]])</f>
        <v>0.18333333333333332</v>
      </c>
      <c r="V2567" s="8">
        <v>0.259749728369155</v>
      </c>
    </row>
    <row r="2568" spans="1:22" x14ac:dyDescent="0.3">
      <c r="A2568" s="1">
        <v>45877</v>
      </c>
      <c r="B2568" s="2">
        <v>0.85416666666666663</v>
      </c>
      <c r="C2568" t="s">
        <v>34</v>
      </c>
      <c r="D2568" t="s">
        <v>18</v>
      </c>
      <c r="E2568" t="s">
        <v>3003</v>
      </c>
      <c r="F2568" t="s">
        <v>20</v>
      </c>
      <c r="G2568" t="s">
        <v>76</v>
      </c>
      <c r="H2568" t="s">
        <v>77</v>
      </c>
      <c r="I2568" t="s">
        <v>78</v>
      </c>
      <c r="J2568" t="s">
        <v>24</v>
      </c>
      <c r="K2568" t="s">
        <v>80</v>
      </c>
      <c r="L2568">
        <v>14</v>
      </c>
      <c r="M2568">
        <v>97</v>
      </c>
      <c r="N2568">
        <v>358</v>
      </c>
      <c r="O2568">
        <v>1</v>
      </c>
      <c r="P2568">
        <v>1</v>
      </c>
      <c r="Q2568">
        <v>11</v>
      </c>
      <c r="R2568">
        <f>SUM(Table1[[#This Row],[FIRST_CLASS_SEATS]:[ECONOMY_SEATS]])</f>
        <v>469</v>
      </c>
      <c r="S2568" s="5">
        <f>(Table1[[#This Row],[TIER1_ELIGIBLE_PAX]]/Table1[[#This Row],[TOTAL_PAX]])</f>
        <v>2.1321961620469083E-3</v>
      </c>
      <c r="T2568" s="5">
        <f>(Table1[[#This Row],[TIER2_ELIGIBLE_PAX]]/Table1[[#This Row],[TOTAL_PAX]])</f>
        <v>2.1321961620469083E-3</v>
      </c>
      <c r="U2568" s="5">
        <f>(Table1[[#This Row],[TIER3_ELIGIBLE_PAX]]/Table1[[#This Row],[TOTAL_PAX]])</f>
        <v>2.3454157782515993E-2</v>
      </c>
      <c r="V2568" s="8">
        <v>0.25979343974808011</v>
      </c>
    </row>
    <row r="2569" spans="1:22" x14ac:dyDescent="0.3">
      <c r="A2569" s="1">
        <v>45760</v>
      </c>
      <c r="B2569" s="2">
        <v>0.86527777777777781</v>
      </c>
      <c r="C2569" t="s">
        <v>34</v>
      </c>
      <c r="D2569" t="s">
        <v>18</v>
      </c>
      <c r="E2569" t="s">
        <v>2054</v>
      </c>
      <c r="F2569" t="s">
        <v>20</v>
      </c>
      <c r="G2569" t="s">
        <v>68</v>
      </c>
      <c r="H2569" t="s">
        <v>69</v>
      </c>
      <c r="I2569" t="s">
        <v>31</v>
      </c>
      <c r="J2569" t="s">
        <v>32</v>
      </c>
      <c r="K2569" t="s">
        <v>33</v>
      </c>
      <c r="L2569">
        <v>0</v>
      </c>
      <c r="M2569">
        <v>10</v>
      </c>
      <c r="N2569">
        <v>170</v>
      </c>
      <c r="O2569">
        <v>1</v>
      </c>
      <c r="P2569">
        <v>7</v>
      </c>
      <c r="Q2569">
        <v>28</v>
      </c>
      <c r="R2569">
        <f>SUM(Table1[[#This Row],[FIRST_CLASS_SEATS]:[ECONOMY_SEATS]])</f>
        <v>180</v>
      </c>
      <c r="S2569" s="5">
        <f>(Table1[[#This Row],[TIER1_ELIGIBLE_PAX]]/Table1[[#This Row],[TOTAL_PAX]])</f>
        <v>5.5555555555555558E-3</v>
      </c>
      <c r="T2569" s="5">
        <f>(Table1[[#This Row],[TIER2_ELIGIBLE_PAX]]/Table1[[#This Row],[TOTAL_PAX]])</f>
        <v>3.888888888888889E-2</v>
      </c>
      <c r="U2569" s="5">
        <f>(Table1[[#This Row],[TIER3_ELIGIBLE_PAX]]/Table1[[#This Row],[TOTAL_PAX]])</f>
        <v>0.15555555555555556</v>
      </c>
      <c r="V2569" s="8">
        <v>0.25997039390551546</v>
      </c>
    </row>
    <row r="2570" spans="1:22" x14ac:dyDescent="0.3">
      <c r="A2570" s="1">
        <v>45796</v>
      </c>
      <c r="B2570" s="2">
        <v>0.42152777777777778</v>
      </c>
      <c r="C2570" t="s">
        <v>26</v>
      </c>
      <c r="D2570" t="s">
        <v>18</v>
      </c>
      <c r="E2570" t="s">
        <v>4588</v>
      </c>
      <c r="F2570" t="s">
        <v>20</v>
      </c>
      <c r="G2570" t="s">
        <v>73</v>
      </c>
      <c r="H2570" t="s">
        <v>74</v>
      </c>
      <c r="I2570" t="s">
        <v>31</v>
      </c>
      <c r="J2570" t="s">
        <v>32</v>
      </c>
      <c r="K2570" t="s">
        <v>33</v>
      </c>
      <c r="L2570">
        <v>0</v>
      </c>
      <c r="M2570">
        <v>5</v>
      </c>
      <c r="N2570">
        <v>175</v>
      </c>
      <c r="O2570">
        <v>1</v>
      </c>
      <c r="P2570">
        <v>13</v>
      </c>
      <c r="Q2570">
        <v>46</v>
      </c>
      <c r="R2570">
        <f>SUM(Table1[[#This Row],[FIRST_CLASS_SEATS]:[ECONOMY_SEATS]])</f>
        <v>180</v>
      </c>
      <c r="S2570" s="5">
        <f>(Table1[[#This Row],[TIER1_ELIGIBLE_PAX]]/Table1[[#This Row],[TOTAL_PAX]])</f>
        <v>5.5555555555555558E-3</v>
      </c>
      <c r="T2570" s="5">
        <f>(Table1[[#This Row],[TIER2_ELIGIBLE_PAX]]/Table1[[#This Row],[TOTAL_PAX]])</f>
        <v>7.2222222222222215E-2</v>
      </c>
      <c r="U2570" s="5">
        <f>(Table1[[#This Row],[TIER3_ELIGIBLE_PAX]]/Table1[[#This Row],[TOTAL_PAX]])</f>
        <v>0.25555555555555554</v>
      </c>
      <c r="V2570" s="8">
        <v>0.25999673950824953</v>
      </c>
    </row>
    <row r="2571" spans="1:22" x14ac:dyDescent="0.3">
      <c r="A2571" s="1">
        <v>45895</v>
      </c>
      <c r="B2571" s="2">
        <v>0.7006944444444444</v>
      </c>
      <c r="C2571" t="s">
        <v>17</v>
      </c>
      <c r="D2571" t="s">
        <v>18</v>
      </c>
      <c r="E2571" t="s">
        <v>2117</v>
      </c>
      <c r="F2571" t="s">
        <v>20</v>
      </c>
      <c r="G2571" t="s">
        <v>73</v>
      </c>
      <c r="H2571" t="s">
        <v>74</v>
      </c>
      <c r="I2571" t="s">
        <v>31</v>
      </c>
      <c r="J2571" t="s">
        <v>32</v>
      </c>
      <c r="K2571" t="s">
        <v>33</v>
      </c>
      <c r="L2571">
        <v>0</v>
      </c>
      <c r="M2571">
        <v>10</v>
      </c>
      <c r="N2571">
        <v>170</v>
      </c>
      <c r="O2571">
        <v>0</v>
      </c>
      <c r="P2571">
        <v>5</v>
      </c>
      <c r="Q2571">
        <v>21</v>
      </c>
      <c r="R2571">
        <f>SUM(Table1[[#This Row],[FIRST_CLASS_SEATS]:[ECONOMY_SEATS]])</f>
        <v>180</v>
      </c>
      <c r="S2571" s="5">
        <f>(Table1[[#This Row],[TIER1_ELIGIBLE_PAX]]/Table1[[#This Row],[TOTAL_PAX]])</f>
        <v>0</v>
      </c>
      <c r="T2571" s="5">
        <f>(Table1[[#This Row],[TIER2_ELIGIBLE_PAX]]/Table1[[#This Row],[TOTAL_PAX]])</f>
        <v>2.7777777777777776E-2</v>
      </c>
      <c r="U2571" s="5">
        <f>(Table1[[#This Row],[TIER3_ELIGIBLE_PAX]]/Table1[[#This Row],[TOTAL_PAX]])</f>
        <v>0.11666666666666667</v>
      </c>
      <c r="V2571" s="8">
        <v>0.26000216591246783</v>
      </c>
    </row>
    <row r="2572" spans="1:22" x14ac:dyDescent="0.3">
      <c r="A2572" s="1">
        <v>45783</v>
      </c>
      <c r="B2572" s="2">
        <v>0.50208333333333333</v>
      </c>
      <c r="C2572" t="s">
        <v>48</v>
      </c>
      <c r="D2572" t="s">
        <v>18</v>
      </c>
      <c r="E2572" t="s">
        <v>100</v>
      </c>
      <c r="F2572" t="s">
        <v>20</v>
      </c>
      <c r="G2572" t="s">
        <v>124</v>
      </c>
      <c r="H2572" t="s">
        <v>22</v>
      </c>
      <c r="I2572" t="s">
        <v>23</v>
      </c>
      <c r="J2572" t="s">
        <v>24</v>
      </c>
      <c r="K2572" t="s">
        <v>25</v>
      </c>
      <c r="L2572">
        <v>0</v>
      </c>
      <c r="M2572">
        <v>32</v>
      </c>
      <c r="N2572">
        <v>304</v>
      </c>
      <c r="O2572">
        <v>0</v>
      </c>
      <c r="P2572">
        <v>2</v>
      </c>
      <c r="Q2572">
        <v>13</v>
      </c>
      <c r="R2572">
        <f>SUM(Table1[[#This Row],[FIRST_CLASS_SEATS]:[ECONOMY_SEATS]])</f>
        <v>336</v>
      </c>
      <c r="S2572" s="5">
        <f>(Table1[[#This Row],[TIER1_ELIGIBLE_PAX]]/Table1[[#This Row],[TOTAL_PAX]])</f>
        <v>0</v>
      </c>
      <c r="T2572" s="5">
        <f>(Table1[[#This Row],[TIER2_ELIGIBLE_PAX]]/Table1[[#This Row],[TOTAL_PAX]])</f>
        <v>5.9523809523809521E-3</v>
      </c>
      <c r="U2572" s="5">
        <f>(Table1[[#This Row],[TIER3_ELIGIBLE_PAX]]/Table1[[#This Row],[TOTAL_PAX]])</f>
        <v>3.8690476190476192E-2</v>
      </c>
      <c r="V2572" s="8">
        <v>0.26000242478556868</v>
      </c>
    </row>
    <row r="2573" spans="1:22" x14ac:dyDescent="0.3">
      <c r="A2573" s="1">
        <v>45881</v>
      </c>
      <c r="B2573" s="2">
        <v>0.50069444444444444</v>
      </c>
      <c r="C2573" t="s">
        <v>48</v>
      </c>
      <c r="D2573" t="s">
        <v>18</v>
      </c>
      <c r="E2573" t="s">
        <v>1917</v>
      </c>
      <c r="F2573" t="s">
        <v>20</v>
      </c>
      <c r="G2573" t="s">
        <v>40</v>
      </c>
      <c r="H2573" t="s">
        <v>41</v>
      </c>
      <c r="I2573" t="s">
        <v>31</v>
      </c>
      <c r="J2573" t="s">
        <v>32</v>
      </c>
      <c r="K2573" t="s">
        <v>33</v>
      </c>
      <c r="L2573">
        <v>0</v>
      </c>
      <c r="M2573">
        <v>18</v>
      </c>
      <c r="N2573">
        <v>162</v>
      </c>
      <c r="O2573">
        <v>7</v>
      </c>
      <c r="P2573">
        <v>7</v>
      </c>
      <c r="Q2573">
        <v>29</v>
      </c>
      <c r="R2573">
        <f>SUM(Table1[[#This Row],[FIRST_CLASS_SEATS]:[ECONOMY_SEATS]])</f>
        <v>180</v>
      </c>
      <c r="S2573" s="5">
        <f>(Table1[[#This Row],[TIER1_ELIGIBLE_PAX]]/Table1[[#This Row],[TOTAL_PAX]])</f>
        <v>3.888888888888889E-2</v>
      </c>
      <c r="T2573" s="5">
        <f>(Table1[[#This Row],[TIER2_ELIGIBLE_PAX]]/Table1[[#This Row],[TOTAL_PAX]])</f>
        <v>3.888888888888889E-2</v>
      </c>
      <c r="U2573" s="5">
        <f>(Table1[[#This Row],[TIER3_ELIGIBLE_PAX]]/Table1[[#This Row],[TOTAL_PAX]])</f>
        <v>0.16111111111111112</v>
      </c>
      <c r="V2573" s="8">
        <v>0.26002482327382082</v>
      </c>
    </row>
    <row r="2574" spans="1:22" x14ac:dyDescent="0.3">
      <c r="A2574" s="1">
        <v>45931</v>
      </c>
      <c r="B2574" s="2">
        <v>0.94861111111111107</v>
      </c>
      <c r="C2574" t="s">
        <v>34</v>
      </c>
      <c r="D2574" t="s">
        <v>18</v>
      </c>
      <c r="E2574" t="s">
        <v>2599</v>
      </c>
      <c r="F2574" t="s">
        <v>20</v>
      </c>
      <c r="G2574" t="s">
        <v>71</v>
      </c>
      <c r="H2574" t="s">
        <v>22</v>
      </c>
      <c r="I2574" t="s">
        <v>23</v>
      </c>
      <c r="J2574" t="s">
        <v>24</v>
      </c>
      <c r="K2574" t="s">
        <v>25</v>
      </c>
      <c r="L2574">
        <v>8</v>
      </c>
      <c r="M2574">
        <v>49</v>
      </c>
      <c r="N2574">
        <v>178</v>
      </c>
      <c r="O2574">
        <v>0</v>
      </c>
      <c r="P2574">
        <v>19</v>
      </c>
      <c r="Q2574">
        <v>61</v>
      </c>
      <c r="R2574">
        <f>SUM(Table1[[#This Row],[FIRST_CLASS_SEATS]:[ECONOMY_SEATS]])</f>
        <v>235</v>
      </c>
      <c r="S2574" s="5">
        <f>(Table1[[#This Row],[TIER1_ELIGIBLE_PAX]]/Table1[[#This Row],[TOTAL_PAX]])</f>
        <v>0</v>
      </c>
      <c r="T2574" s="5">
        <f>(Table1[[#This Row],[TIER2_ELIGIBLE_PAX]]/Table1[[#This Row],[TOTAL_PAX]])</f>
        <v>8.085106382978724E-2</v>
      </c>
      <c r="U2574" s="5">
        <f>(Table1[[#This Row],[TIER3_ELIGIBLE_PAX]]/Table1[[#This Row],[TOTAL_PAX]])</f>
        <v>0.25957446808510637</v>
      </c>
      <c r="V2574" s="8">
        <v>0.26003598593179833</v>
      </c>
    </row>
    <row r="2575" spans="1:22" x14ac:dyDescent="0.3">
      <c r="A2575" s="1">
        <v>45945</v>
      </c>
      <c r="B2575" s="2">
        <v>0.27847222222222223</v>
      </c>
      <c r="C2575" t="s">
        <v>26</v>
      </c>
      <c r="D2575" t="s">
        <v>18</v>
      </c>
      <c r="E2575" t="s">
        <v>5223</v>
      </c>
      <c r="F2575" t="s">
        <v>20</v>
      </c>
      <c r="G2575" t="s">
        <v>124</v>
      </c>
      <c r="H2575" t="s">
        <v>22</v>
      </c>
      <c r="I2575" t="s">
        <v>23</v>
      </c>
      <c r="J2575" t="s">
        <v>24</v>
      </c>
      <c r="K2575" t="s">
        <v>25</v>
      </c>
      <c r="L2575">
        <v>8</v>
      </c>
      <c r="M2575">
        <v>49</v>
      </c>
      <c r="N2575">
        <v>178</v>
      </c>
      <c r="O2575">
        <v>1</v>
      </c>
      <c r="P2575">
        <v>11</v>
      </c>
      <c r="Q2575">
        <v>39</v>
      </c>
      <c r="R2575">
        <f>SUM(Table1[[#This Row],[FIRST_CLASS_SEATS]:[ECONOMY_SEATS]])</f>
        <v>235</v>
      </c>
      <c r="S2575" s="5">
        <f>(Table1[[#This Row],[TIER1_ELIGIBLE_PAX]]/Table1[[#This Row],[TOTAL_PAX]])</f>
        <v>4.2553191489361703E-3</v>
      </c>
      <c r="T2575" s="5">
        <f>(Table1[[#This Row],[TIER2_ELIGIBLE_PAX]]/Table1[[#This Row],[TOTAL_PAX]])</f>
        <v>4.6808510638297871E-2</v>
      </c>
      <c r="U2575" s="5">
        <f>(Table1[[#This Row],[TIER3_ELIGIBLE_PAX]]/Table1[[#This Row],[TOTAL_PAX]])</f>
        <v>0.16595744680851063</v>
      </c>
      <c r="V2575" s="8">
        <v>0.26003766970381903</v>
      </c>
    </row>
    <row r="2576" spans="1:22" x14ac:dyDescent="0.3">
      <c r="A2576" s="1">
        <v>45859</v>
      </c>
      <c r="B2576" s="2">
        <v>0.91041666666666665</v>
      </c>
      <c r="C2576" t="s">
        <v>34</v>
      </c>
      <c r="D2576" t="s">
        <v>18</v>
      </c>
      <c r="E2576" t="s">
        <v>2631</v>
      </c>
      <c r="F2576" t="s">
        <v>20</v>
      </c>
      <c r="G2576" t="s">
        <v>71</v>
      </c>
      <c r="H2576" t="s">
        <v>22</v>
      </c>
      <c r="I2576" t="s">
        <v>23</v>
      </c>
      <c r="J2576" t="s">
        <v>24</v>
      </c>
      <c r="K2576" t="s">
        <v>25</v>
      </c>
      <c r="L2576">
        <v>0</v>
      </c>
      <c r="M2576">
        <v>32</v>
      </c>
      <c r="N2576">
        <v>304</v>
      </c>
      <c r="O2576">
        <v>1</v>
      </c>
      <c r="P2576">
        <v>0</v>
      </c>
      <c r="Q2576">
        <v>7</v>
      </c>
      <c r="R2576">
        <f>SUM(Table1[[#This Row],[FIRST_CLASS_SEATS]:[ECONOMY_SEATS]])</f>
        <v>336</v>
      </c>
      <c r="S2576" s="5">
        <f>(Table1[[#This Row],[TIER1_ELIGIBLE_PAX]]/Table1[[#This Row],[TOTAL_PAX]])</f>
        <v>2.976190476190476E-3</v>
      </c>
      <c r="T2576" s="5">
        <f>(Table1[[#This Row],[TIER2_ELIGIBLE_PAX]]/Table1[[#This Row],[TOTAL_PAX]])</f>
        <v>0</v>
      </c>
      <c r="U2576" s="5">
        <f>(Table1[[#This Row],[TIER3_ELIGIBLE_PAX]]/Table1[[#This Row],[TOTAL_PAX]])</f>
        <v>2.0833333333333332E-2</v>
      </c>
      <c r="V2576" s="8">
        <v>0.2600864151138067</v>
      </c>
    </row>
    <row r="2577" spans="1:22" x14ac:dyDescent="0.3">
      <c r="A2577" s="1">
        <v>45916</v>
      </c>
      <c r="B2577" s="2">
        <v>0.77986111111111112</v>
      </c>
      <c r="C2577" t="s">
        <v>34</v>
      </c>
      <c r="D2577" t="s">
        <v>18</v>
      </c>
      <c r="E2577" t="s">
        <v>1698</v>
      </c>
      <c r="F2577" t="s">
        <v>20</v>
      </c>
      <c r="G2577" t="s">
        <v>56</v>
      </c>
      <c r="H2577" t="s">
        <v>57</v>
      </c>
      <c r="I2577" t="s">
        <v>58</v>
      </c>
      <c r="J2577" t="s">
        <v>24</v>
      </c>
      <c r="K2577" t="s">
        <v>47</v>
      </c>
      <c r="L2577">
        <v>0</v>
      </c>
      <c r="M2577">
        <v>56</v>
      </c>
      <c r="N2577">
        <v>275</v>
      </c>
      <c r="O2577">
        <v>0</v>
      </c>
      <c r="P2577">
        <v>2</v>
      </c>
      <c r="Q2577">
        <v>13</v>
      </c>
      <c r="R2577">
        <f>SUM(Table1[[#This Row],[FIRST_CLASS_SEATS]:[ECONOMY_SEATS]])</f>
        <v>331</v>
      </c>
      <c r="S2577" s="5">
        <f>(Table1[[#This Row],[TIER1_ELIGIBLE_PAX]]/Table1[[#This Row],[TOTAL_PAX]])</f>
        <v>0</v>
      </c>
      <c r="T2577" s="5">
        <f>(Table1[[#This Row],[TIER2_ELIGIBLE_PAX]]/Table1[[#This Row],[TOTAL_PAX]])</f>
        <v>6.0422960725075529E-3</v>
      </c>
      <c r="U2577" s="5">
        <f>(Table1[[#This Row],[TIER3_ELIGIBLE_PAX]]/Table1[[#This Row],[TOTAL_PAX]])</f>
        <v>3.9274924471299093E-2</v>
      </c>
      <c r="V2577" s="8">
        <v>0.26023094340411124</v>
      </c>
    </row>
    <row r="2578" spans="1:22" x14ac:dyDescent="0.3">
      <c r="A2578" s="1">
        <v>45814</v>
      </c>
      <c r="B2578" s="2">
        <v>0.86944444444444446</v>
      </c>
      <c r="C2578" t="s">
        <v>34</v>
      </c>
      <c r="D2578" t="s">
        <v>18</v>
      </c>
      <c r="E2578" t="s">
        <v>1956</v>
      </c>
      <c r="F2578" t="s">
        <v>20</v>
      </c>
      <c r="G2578" t="s">
        <v>62</v>
      </c>
      <c r="H2578" t="s">
        <v>63</v>
      </c>
      <c r="I2578" t="s">
        <v>31</v>
      </c>
      <c r="J2578" t="s">
        <v>32</v>
      </c>
      <c r="K2578" t="s">
        <v>33</v>
      </c>
      <c r="L2578">
        <v>0</v>
      </c>
      <c r="M2578">
        <v>19</v>
      </c>
      <c r="N2578">
        <v>161</v>
      </c>
      <c r="O2578">
        <v>0</v>
      </c>
      <c r="P2578">
        <v>2</v>
      </c>
      <c r="Q2578">
        <v>14</v>
      </c>
      <c r="R2578">
        <f>SUM(Table1[[#This Row],[FIRST_CLASS_SEATS]:[ECONOMY_SEATS]])</f>
        <v>180</v>
      </c>
      <c r="S2578" s="5">
        <f>(Table1[[#This Row],[TIER1_ELIGIBLE_PAX]]/Table1[[#This Row],[TOTAL_PAX]])</f>
        <v>0</v>
      </c>
      <c r="T2578" s="5">
        <f>(Table1[[#This Row],[TIER2_ELIGIBLE_PAX]]/Table1[[#This Row],[TOTAL_PAX]])</f>
        <v>1.1111111111111112E-2</v>
      </c>
      <c r="U2578" s="5">
        <f>(Table1[[#This Row],[TIER3_ELIGIBLE_PAX]]/Table1[[#This Row],[TOTAL_PAX]])</f>
        <v>7.7777777777777779E-2</v>
      </c>
      <c r="V2578" s="8">
        <v>0.26034853972984295</v>
      </c>
    </row>
    <row r="2579" spans="1:22" x14ac:dyDescent="0.3">
      <c r="A2579" s="1">
        <v>45755</v>
      </c>
      <c r="B2579" s="2">
        <v>0.6743055555555556</v>
      </c>
      <c r="C2579" t="s">
        <v>17</v>
      </c>
      <c r="D2579" t="s">
        <v>18</v>
      </c>
      <c r="E2579" t="s">
        <v>3054</v>
      </c>
      <c r="F2579" t="s">
        <v>20</v>
      </c>
      <c r="G2579" t="s">
        <v>71</v>
      </c>
      <c r="H2579" t="s">
        <v>22</v>
      </c>
      <c r="I2579" t="s">
        <v>23</v>
      </c>
      <c r="J2579" t="s">
        <v>24</v>
      </c>
      <c r="K2579" t="s">
        <v>25</v>
      </c>
      <c r="L2579">
        <v>8</v>
      </c>
      <c r="M2579">
        <v>49</v>
      </c>
      <c r="N2579">
        <v>178</v>
      </c>
      <c r="O2579">
        <v>0</v>
      </c>
      <c r="P2579">
        <v>0</v>
      </c>
      <c r="Q2579">
        <v>9</v>
      </c>
      <c r="R2579">
        <f>SUM(Table1[[#This Row],[FIRST_CLASS_SEATS]:[ECONOMY_SEATS]])</f>
        <v>235</v>
      </c>
      <c r="S2579" s="5">
        <f>(Table1[[#This Row],[TIER1_ELIGIBLE_PAX]]/Table1[[#This Row],[TOTAL_PAX]])</f>
        <v>0</v>
      </c>
      <c r="T2579" s="5">
        <f>(Table1[[#This Row],[TIER2_ELIGIBLE_PAX]]/Table1[[#This Row],[TOTAL_PAX]])</f>
        <v>0</v>
      </c>
      <c r="U2579" s="5">
        <f>(Table1[[#This Row],[TIER3_ELIGIBLE_PAX]]/Table1[[#This Row],[TOTAL_PAX]])</f>
        <v>3.8297872340425532E-2</v>
      </c>
      <c r="V2579" s="8">
        <v>0.26044092837386867</v>
      </c>
    </row>
    <row r="2580" spans="1:22" x14ac:dyDescent="0.3">
      <c r="A2580" s="1">
        <v>45884</v>
      </c>
      <c r="B2580" s="2">
        <v>0.77916666666666667</v>
      </c>
      <c r="C2580" t="s">
        <v>34</v>
      </c>
      <c r="D2580" t="s">
        <v>18</v>
      </c>
      <c r="E2580" t="s">
        <v>4817</v>
      </c>
      <c r="F2580" t="s">
        <v>20</v>
      </c>
      <c r="G2580" t="s">
        <v>56</v>
      </c>
      <c r="H2580" t="s">
        <v>57</v>
      </c>
      <c r="I2580" t="s">
        <v>58</v>
      </c>
      <c r="J2580" t="s">
        <v>24</v>
      </c>
      <c r="K2580" t="s">
        <v>59</v>
      </c>
      <c r="L2580">
        <v>0</v>
      </c>
      <c r="M2580">
        <v>35</v>
      </c>
      <c r="N2580">
        <v>179</v>
      </c>
      <c r="O2580">
        <v>0</v>
      </c>
      <c r="P2580">
        <v>10</v>
      </c>
      <c r="Q2580">
        <v>38</v>
      </c>
      <c r="R2580">
        <f>SUM(Table1[[#This Row],[FIRST_CLASS_SEATS]:[ECONOMY_SEATS]])</f>
        <v>214</v>
      </c>
      <c r="S2580" s="5">
        <f>(Table1[[#This Row],[TIER1_ELIGIBLE_PAX]]/Table1[[#This Row],[TOTAL_PAX]])</f>
        <v>0</v>
      </c>
      <c r="T2580" s="5">
        <f>(Table1[[#This Row],[TIER2_ELIGIBLE_PAX]]/Table1[[#This Row],[TOTAL_PAX]])</f>
        <v>4.6728971962616821E-2</v>
      </c>
      <c r="U2580" s="5">
        <f>(Table1[[#This Row],[TIER3_ELIGIBLE_PAX]]/Table1[[#This Row],[TOTAL_PAX]])</f>
        <v>0.17757009345794392</v>
      </c>
      <c r="V2580" s="8">
        <v>0.26049892874913083</v>
      </c>
    </row>
    <row r="2581" spans="1:22" x14ac:dyDescent="0.3">
      <c r="A2581" s="1">
        <v>45956</v>
      </c>
      <c r="B2581" s="2">
        <v>0.80486111111111114</v>
      </c>
      <c r="C2581" t="s">
        <v>34</v>
      </c>
      <c r="D2581" t="s">
        <v>18</v>
      </c>
      <c r="E2581" t="s">
        <v>5821</v>
      </c>
      <c r="F2581" t="s">
        <v>20</v>
      </c>
      <c r="G2581" t="s">
        <v>29</v>
      </c>
      <c r="H2581" t="s">
        <v>30</v>
      </c>
      <c r="I2581" t="s">
        <v>31</v>
      </c>
      <c r="J2581" t="s">
        <v>32</v>
      </c>
      <c r="K2581" t="s">
        <v>33</v>
      </c>
      <c r="L2581">
        <v>0</v>
      </c>
      <c r="M2581">
        <v>9</v>
      </c>
      <c r="N2581">
        <v>171</v>
      </c>
      <c r="O2581">
        <v>3</v>
      </c>
      <c r="P2581">
        <v>13</v>
      </c>
      <c r="Q2581">
        <v>45</v>
      </c>
      <c r="R2581">
        <f>SUM(Table1[[#This Row],[FIRST_CLASS_SEATS]:[ECONOMY_SEATS]])</f>
        <v>180</v>
      </c>
      <c r="S2581" s="5">
        <f>(Table1[[#This Row],[TIER1_ELIGIBLE_PAX]]/Table1[[#This Row],[TOTAL_PAX]])</f>
        <v>1.6666666666666666E-2</v>
      </c>
      <c r="T2581" s="5">
        <f>(Table1[[#This Row],[TIER2_ELIGIBLE_PAX]]/Table1[[#This Row],[TOTAL_PAX]])</f>
        <v>7.2222222222222215E-2</v>
      </c>
      <c r="U2581" s="5">
        <f>(Table1[[#This Row],[TIER3_ELIGIBLE_PAX]]/Table1[[#This Row],[TOTAL_PAX]])</f>
        <v>0.25</v>
      </c>
      <c r="V2581" s="8">
        <v>0.26073305017331772</v>
      </c>
    </row>
    <row r="2582" spans="1:22" x14ac:dyDescent="0.3">
      <c r="A2582" s="1">
        <v>45854</v>
      </c>
      <c r="B2582" s="2">
        <v>0.60555555555555551</v>
      </c>
      <c r="C2582" t="s">
        <v>17</v>
      </c>
      <c r="D2582" t="s">
        <v>18</v>
      </c>
      <c r="E2582" t="s">
        <v>5007</v>
      </c>
      <c r="F2582" t="s">
        <v>20</v>
      </c>
      <c r="G2582" t="s">
        <v>54</v>
      </c>
      <c r="H2582" t="s">
        <v>30</v>
      </c>
      <c r="I2582" t="s">
        <v>31</v>
      </c>
      <c r="J2582" t="s">
        <v>32</v>
      </c>
      <c r="K2582" t="s">
        <v>33</v>
      </c>
      <c r="L2582">
        <v>0</v>
      </c>
      <c r="M2582">
        <v>10</v>
      </c>
      <c r="N2582">
        <v>170</v>
      </c>
      <c r="O2582">
        <v>1</v>
      </c>
      <c r="P2582">
        <v>7</v>
      </c>
      <c r="Q2582">
        <v>29</v>
      </c>
      <c r="R2582">
        <f>SUM(Table1[[#This Row],[FIRST_CLASS_SEATS]:[ECONOMY_SEATS]])</f>
        <v>180</v>
      </c>
      <c r="S2582" s="5">
        <f>(Table1[[#This Row],[TIER1_ELIGIBLE_PAX]]/Table1[[#This Row],[TOTAL_PAX]])</f>
        <v>5.5555555555555558E-3</v>
      </c>
      <c r="T2582" s="5">
        <f>(Table1[[#This Row],[TIER2_ELIGIBLE_PAX]]/Table1[[#This Row],[TOTAL_PAX]])</f>
        <v>3.888888888888889E-2</v>
      </c>
      <c r="U2582" s="5">
        <f>(Table1[[#This Row],[TIER3_ELIGIBLE_PAX]]/Table1[[#This Row],[TOTAL_PAX]])</f>
        <v>0.16111111111111112</v>
      </c>
      <c r="V2582" s="8">
        <v>0.26085753518230748</v>
      </c>
    </row>
    <row r="2583" spans="1:22" x14ac:dyDescent="0.3">
      <c r="A2583" s="1">
        <v>45750</v>
      </c>
      <c r="B2583" s="2">
        <v>0.35555555555555557</v>
      </c>
      <c r="C2583" t="s">
        <v>26</v>
      </c>
      <c r="D2583" t="s">
        <v>18</v>
      </c>
      <c r="E2583" t="s">
        <v>436</v>
      </c>
      <c r="F2583" t="s">
        <v>20</v>
      </c>
      <c r="G2583" t="s">
        <v>68</v>
      </c>
      <c r="H2583" t="s">
        <v>69</v>
      </c>
      <c r="I2583" t="s">
        <v>31</v>
      </c>
      <c r="J2583" t="s">
        <v>32</v>
      </c>
      <c r="K2583" t="s">
        <v>33</v>
      </c>
      <c r="L2583">
        <v>0</v>
      </c>
      <c r="M2583">
        <v>6</v>
      </c>
      <c r="N2583">
        <v>174</v>
      </c>
      <c r="O2583">
        <v>0</v>
      </c>
      <c r="P2583">
        <v>6</v>
      </c>
      <c r="Q2583">
        <v>24</v>
      </c>
      <c r="R2583">
        <f>SUM(Table1[[#This Row],[FIRST_CLASS_SEATS]:[ECONOMY_SEATS]])</f>
        <v>180</v>
      </c>
      <c r="S2583" s="5">
        <f>(Table1[[#This Row],[TIER1_ELIGIBLE_PAX]]/Table1[[#This Row],[TOTAL_PAX]])</f>
        <v>0</v>
      </c>
      <c r="T2583" s="5">
        <f>(Table1[[#This Row],[TIER2_ELIGIBLE_PAX]]/Table1[[#This Row],[TOTAL_PAX]])</f>
        <v>3.3333333333333333E-2</v>
      </c>
      <c r="U2583" s="5">
        <f>(Table1[[#This Row],[TIER3_ELIGIBLE_PAX]]/Table1[[#This Row],[TOTAL_PAX]])</f>
        <v>0.13333333333333333</v>
      </c>
      <c r="V2583" s="8">
        <v>0.26092707356863609</v>
      </c>
    </row>
    <row r="2584" spans="1:22" x14ac:dyDescent="0.3">
      <c r="A2584" s="1">
        <v>45751</v>
      </c>
      <c r="B2584" s="2">
        <v>0.38055555555555554</v>
      </c>
      <c r="C2584" t="s">
        <v>26</v>
      </c>
      <c r="D2584" t="s">
        <v>18</v>
      </c>
      <c r="E2584" t="s">
        <v>3803</v>
      </c>
      <c r="F2584" t="s">
        <v>20</v>
      </c>
      <c r="G2584" t="s">
        <v>71</v>
      </c>
      <c r="H2584" t="s">
        <v>22</v>
      </c>
      <c r="I2584" t="s">
        <v>23</v>
      </c>
      <c r="J2584" t="s">
        <v>24</v>
      </c>
      <c r="K2584" t="s">
        <v>25</v>
      </c>
      <c r="L2584">
        <v>0</v>
      </c>
      <c r="M2584">
        <v>32</v>
      </c>
      <c r="N2584">
        <v>304</v>
      </c>
      <c r="O2584">
        <v>1</v>
      </c>
      <c r="P2584">
        <v>0</v>
      </c>
      <c r="Q2584">
        <v>9</v>
      </c>
      <c r="R2584">
        <f>SUM(Table1[[#This Row],[FIRST_CLASS_SEATS]:[ECONOMY_SEATS]])</f>
        <v>336</v>
      </c>
      <c r="S2584" s="5">
        <f>(Table1[[#This Row],[TIER1_ELIGIBLE_PAX]]/Table1[[#This Row],[TOTAL_PAX]])</f>
        <v>2.976190476190476E-3</v>
      </c>
      <c r="T2584" s="5">
        <f>(Table1[[#This Row],[TIER2_ELIGIBLE_PAX]]/Table1[[#This Row],[TOTAL_PAX]])</f>
        <v>0</v>
      </c>
      <c r="U2584" s="5">
        <f>(Table1[[#This Row],[TIER3_ELIGIBLE_PAX]]/Table1[[#This Row],[TOTAL_PAX]])</f>
        <v>2.6785714285714284E-2</v>
      </c>
      <c r="V2584" s="8">
        <v>0.26099472952028502</v>
      </c>
    </row>
    <row r="2585" spans="1:22" x14ac:dyDescent="0.3">
      <c r="A2585" s="1">
        <v>45919</v>
      </c>
      <c r="B2585" s="2">
        <v>0.70902777777777781</v>
      </c>
      <c r="C2585" t="s">
        <v>17</v>
      </c>
      <c r="D2585" t="s">
        <v>18</v>
      </c>
      <c r="E2585" t="s">
        <v>282</v>
      </c>
      <c r="F2585" t="s">
        <v>20</v>
      </c>
      <c r="G2585" t="s">
        <v>46</v>
      </c>
      <c r="H2585" t="s">
        <v>22</v>
      </c>
      <c r="I2585" t="s">
        <v>23</v>
      </c>
      <c r="J2585" t="s">
        <v>24</v>
      </c>
      <c r="K2585" t="s">
        <v>25</v>
      </c>
      <c r="L2585">
        <v>8</v>
      </c>
      <c r="M2585">
        <v>49</v>
      </c>
      <c r="N2585">
        <v>178</v>
      </c>
      <c r="O2585">
        <v>0</v>
      </c>
      <c r="P2585">
        <v>7</v>
      </c>
      <c r="Q2585">
        <v>29</v>
      </c>
      <c r="R2585">
        <f>SUM(Table1[[#This Row],[FIRST_CLASS_SEATS]:[ECONOMY_SEATS]])</f>
        <v>235</v>
      </c>
      <c r="S2585" s="5">
        <f>(Table1[[#This Row],[TIER1_ELIGIBLE_PAX]]/Table1[[#This Row],[TOTAL_PAX]])</f>
        <v>0</v>
      </c>
      <c r="T2585" s="5">
        <f>(Table1[[#This Row],[TIER2_ELIGIBLE_PAX]]/Table1[[#This Row],[TOTAL_PAX]])</f>
        <v>2.9787234042553193E-2</v>
      </c>
      <c r="U2585" s="5">
        <f>(Table1[[#This Row],[TIER3_ELIGIBLE_PAX]]/Table1[[#This Row],[TOTAL_PAX]])</f>
        <v>0.12340425531914893</v>
      </c>
      <c r="V2585" s="8">
        <v>0.2611248110907276</v>
      </c>
    </row>
    <row r="2586" spans="1:22" x14ac:dyDescent="0.3">
      <c r="A2586" s="1">
        <v>45891</v>
      </c>
      <c r="B2586" s="2">
        <v>0.88680555555555551</v>
      </c>
      <c r="C2586" t="s">
        <v>34</v>
      </c>
      <c r="D2586" t="s">
        <v>18</v>
      </c>
      <c r="E2586" t="s">
        <v>3461</v>
      </c>
      <c r="F2586" t="s">
        <v>20</v>
      </c>
      <c r="G2586" t="s">
        <v>56</v>
      </c>
      <c r="H2586" t="s">
        <v>57</v>
      </c>
      <c r="I2586" t="s">
        <v>58</v>
      </c>
      <c r="J2586" t="s">
        <v>24</v>
      </c>
      <c r="K2586" t="s">
        <v>25</v>
      </c>
      <c r="L2586">
        <v>0</v>
      </c>
      <c r="M2586">
        <v>48</v>
      </c>
      <c r="N2586">
        <v>224</v>
      </c>
      <c r="O2586">
        <v>0</v>
      </c>
      <c r="P2586">
        <v>0</v>
      </c>
      <c r="Q2586">
        <v>0</v>
      </c>
      <c r="R2586">
        <f>SUM(Table1[[#This Row],[FIRST_CLASS_SEATS]:[ECONOMY_SEATS]])</f>
        <v>272</v>
      </c>
      <c r="S2586" s="5">
        <f>(Table1[[#This Row],[TIER1_ELIGIBLE_PAX]]/Table1[[#This Row],[TOTAL_PAX]])</f>
        <v>0</v>
      </c>
      <c r="T2586" s="5">
        <f>(Table1[[#This Row],[TIER2_ELIGIBLE_PAX]]/Table1[[#This Row],[TOTAL_PAX]])</f>
        <v>0</v>
      </c>
      <c r="U2586" s="5">
        <f>(Table1[[#This Row],[TIER3_ELIGIBLE_PAX]]/Table1[[#This Row],[TOTAL_PAX]])</f>
        <v>0</v>
      </c>
      <c r="V2586" s="8">
        <v>0.26118673202109532</v>
      </c>
    </row>
    <row r="2587" spans="1:22" x14ac:dyDescent="0.3">
      <c r="A2587" s="1">
        <v>45874</v>
      </c>
      <c r="B2587" s="2">
        <v>0.47361111111111109</v>
      </c>
      <c r="C2587" t="s">
        <v>26</v>
      </c>
      <c r="D2587" t="s">
        <v>18</v>
      </c>
      <c r="E2587" t="s">
        <v>3211</v>
      </c>
      <c r="F2587" t="s">
        <v>20</v>
      </c>
      <c r="G2587" t="s">
        <v>21</v>
      </c>
      <c r="H2587" t="s">
        <v>22</v>
      </c>
      <c r="I2587" t="s">
        <v>23</v>
      </c>
      <c r="J2587" t="s">
        <v>24</v>
      </c>
      <c r="K2587" t="s">
        <v>59</v>
      </c>
      <c r="L2587">
        <v>8</v>
      </c>
      <c r="M2587">
        <v>42</v>
      </c>
      <c r="N2587">
        <v>166</v>
      </c>
      <c r="O2587">
        <v>2</v>
      </c>
      <c r="P2587">
        <v>14</v>
      </c>
      <c r="Q2587">
        <v>47</v>
      </c>
      <c r="R2587">
        <f>SUM(Table1[[#This Row],[FIRST_CLASS_SEATS]:[ECONOMY_SEATS]])</f>
        <v>216</v>
      </c>
      <c r="S2587" s="5">
        <f>(Table1[[#This Row],[TIER1_ELIGIBLE_PAX]]/Table1[[#This Row],[TOTAL_PAX]])</f>
        <v>9.2592592592592587E-3</v>
      </c>
      <c r="T2587" s="5">
        <f>(Table1[[#This Row],[TIER2_ELIGIBLE_PAX]]/Table1[[#This Row],[TOTAL_PAX]])</f>
        <v>6.4814814814814811E-2</v>
      </c>
      <c r="U2587" s="5">
        <f>(Table1[[#This Row],[TIER3_ELIGIBLE_PAX]]/Table1[[#This Row],[TOTAL_PAX]])</f>
        <v>0.21759259259259259</v>
      </c>
      <c r="V2587" s="8">
        <v>0.26119346051633485</v>
      </c>
    </row>
    <row r="2588" spans="1:22" x14ac:dyDescent="0.3">
      <c r="A2588" s="1">
        <v>45919</v>
      </c>
      <c r="B2588" s="2">
        <v>0.74027777777777781</v>
      </c>
      <c r="C2588" t="s">
        <v>17</v>
      </c>
      <c r="D2588" t="s">
        <v>18</v>
      </c>
      <c r="E2588" t="s">
        <v>694</v>
      </c>
      <c r="F2588" t="s">
        <v>20</v>
      </c>
      <c r="G2588" t="s">
        <v>36</v>
      </c>
      <c r="H2588" t="s">
        <v>37</v>
      </c>
      <c r="I2588" t="s">
        <v>31</v>
      </c>
      <c r="J2588" t="s">
        <v>32</v>
      </c>
      <c r="K2588" t="s">
        <v>33</v>
      </c>
      <c r="L2588">
        <v>0</v>
      </c>
      <c r="M2588">
        <v>18</v>
      </c>
      <c r="N2588">
        <v>162</v>
      </c>
      <c r="O2588">
        <v>0</v>
      </c>
      <c r="P2588">
        <v>7</v>
      </c>
      <c r="Q2588">
        <v>29</v>
      </c>
      <c r="R2588">
        <f>SUM(Table1[[#This Row],[FIRST_CLASS_SEATS]:[ECONOMY_SEATS]])</f>
        <v>180</v>
      </c>
      <c r="S2588" s="5">
        <f>(Table1[[#This Row],[TIER1_ELIGIBLE_PAX]]/Table1[[#This Row],[TOTAL_PAX]])</f>
        <v>0</v>
      </c>
      <c r="T2588" s="5">
        <f>(Table1[[#This Row],[TIER2_ELIGIBLE_PAX]]/Table1[[#This Row],[TOTAL_PAX]])</f>
        <v>3.888888888888889E-2</v>
      </c>
      <c r="U2588" s="5">
        <f>(Table1[[#This Row],[TIER3_ELIGIBLE_PAX]]/Table1[[#This Row],[TOTAL_PAX]])</f>
        <v>0.16111111111111112</v>
      </c>
      <c r="V2588" s="8">
        <v>0.26124130268993395</v>
      </c>
    </row>
    <row r="2589" spans="1:22" x14ac:dyDescent="0.3">
      <c r="A2589" s="1">
        <v>45866</v>
      </c>
      <c r="B2589" s="2">
        <v>0.54791666666666672</v>
      </c>
      <c r="C2589" t="s">
        <v>48</v>
      </c>
      <c r="D2589" t="s">
        <v>18</v>
      </c>
      <c r="E2589" t="s">
        <v>772</v>
      </c>
      <c r="F2589" t="s">
        <v>20</v>
      </c>
      <c r="G2589" t="s">
        <v>68</v>
      </c>
      <c r="H2589" t="s">
        <v>69</v>
      </c>
      <c r="I2589" t="s">
        <v>31</v>
      </c>
      <c r="J2589" t="s">
        <v>32</v>
      </c>
      <c r="K2589" t="s">
        <v>33</v>
      </c>
      <c r="L2589">
        <v>0</v>
      </c>
      <c r="M2589">
        <v>13</v>
      </c>
      <c r="N2589">
        <v>167</v>
      </c>
      <c r="O2589">
        <v>0</v>
      </c>
      <c r="P2589">
        <v>8</v>
      </c>
      <c r="Q2589">
        <v>30</v>
      </c>
      <c r="R2589">
        <f>SUM(Table1[[#This Row],[FIRST_CLASS_SEATS]:[ECONOMY_SEATS]])</f>
        <v>180</v>
      </c>
      <c r="S2589" s="5">
        <f>(Table1[[#This Row],[TIER1_ELIGIBLE_PAX]]/Table1[[#This Row],[TOTAL_PAX]])</f>
        <v>0</v>
      </c>
      <c r="T2589" s="5">
        <f>(Table1[[#This Row],[TIER2_ELIGIBLE_PAX]]/Table1[[#This Row],[TOTAL_PAX]])</f>
        <v>4.4444444444444446E-2</v>
      </c>
      <c r="U2589" s="5">
        <f>(Table1[[#This Row],[TIER3_ELIGIBLE_PAX]]/Table1[[#This Row],[TOTAL_PAX]])</f>
        <v>0.16666666666666666</v>
      </c>
      <c r="V2589" s="8">
        <v>0.26126182578863943</v>
      </c>
    </row>
    <row r="2590" spans="1:22" x14ac:dyDescent="0.3">
      <c r="A2590" s="1">
        <v>45809</v>
      </c>
      <c r="B2590" s="2">
        <v>0.91319444444444442</v>
      </c>
      <c r="C2590" t="s">
        <v>34</v>
      </c>
      <c r="D2590" t="s">
        <v>18</v>
      </c>
      <c r="E2590" t="s">
        <v>1447</v>
      </c>
      <c r="F2590" t="s">
        <v>20</v>
      </c>
      <c r="G2590" t="s">
        <v>21</v>
      </c>
      <c r="H2590" t="s">
        <v>22</v>
      </c>
      <c r="I2590" t="s">
        <v>23</v>
      </c>
      <c r="J2590" t="s">
        <v>24</v>
      </c>
      <c r="K2590" t="s">
        <v>47</v>
      </c>
      <c r="L2590">
        <v>0</v>
      </c>
      <c r="M2590">
        <v>56</v>
      </c>
      <c r="N2590">
        <v>275</v>
      </c>
      <c r="O2590">
        <v>0</v>
      </c>
      <c r="P2590">
        <v>16</v>
      </c>
      <c r="Q2590">
        <v>53</v>
      </c>
      <c r="R2590">
        <f>SUM(Table1[[#This Row],[FIRST_CLASS_SEATS]:[ECONOMY_SEATS]])</f>
        <v>331</v>
      </c>
      <c r="S2590" s="5">
        <f>(Table1[[#This Row],[TIER1_ELIGIBLE_PAX]]/Table1[[#This Row],[TOTAL_PAX]])</f>
        <v>0</v>
      </c>
      <c r="T2590" s="5">
        <f>(Table1[[#This Row],[TIER2_ELIGIBLE_PAX]]/Table1[[#This Row],[TOTAL_PAX]])</f>
        <v>4.8338368580060423E-2</v>
      </c>
      <c r="U2590" s="5">
        <f>(Table1[[#This Row],[TIER3_ELIGIBLE_PAX]]/Table1[[#This Row],[TOTAL_PAX]])</f>
        <v>0.16012084592145015</v>
      </c>
      <c r="V2590" s="8">
        <v>0.26133661138427811</v>
      </c>
    </row>
    <row r="2591" spans="1:22" x14ac:dyDescent="0.3">
      <c r="A2591" s="1">
        <v>45881</v>
      </c>
      <c r="B2591" s="2">
        <v>0.47361111111111109</v>
      </c>
      <c r="C2591" t="s">
        <v>26</v>
      </c>
      <c r="D2591" t="s">
        <v>18</v>
      </c>
      <c r="E2591" t="s">
        <v>4273</v>
      </c>
      <c r="F2591" t="s">
        <v>20</v>
      </c>
      <c r="G2591" t="s">
        <v>124</v>
      </c>
      <c r="H2591" t="s">
        <v>22</v>
      </c>
      <c r="I2591" t="s">
        <v>23</v>
      </c>
      <c r="J2591" t="s">
        <v>24</v>
      </c>
      <c r="K2591" t="s">
        <v>59</v>
      </c>
      <c r="L2591">
        <v>8</v>
      </c>
      <c r="M2591">
        <v>48</v>
      </c>
      <c r="N2591">
        <v>200</v>
      </c>
      <c r="O2591">
        <v>0</v>
      </c>
      <c r="P2591">
        <v>12</v>
      </c>
      <c r="Q2591">
        <v>42</v>
      </c>
      <c r="R2591">
        <f>SUM(Table1[[#This Row],[FIRST_CLASS_SEATS]:[ECONOMY_SEATS]])</f>
        <v>256</v>
      </c>
      <c r="S2591" s="5">
        <f>(Table1[[#This Row],[TIER1_ELIGIBLE_PAX]]/Table1[[#This Row],[TOTAL_PAX]])</f>
        <v>0</v>
      </c>
      <c r="T2591" s="5">
        <f>(Table1[[#This Row],[TIER2_ELIGIBLE_PAX]]/Table1[[#This Row],[TOTAL_PAX]])</f>
        <v>4.6875E-2</v>
      </c>
      <c r="U2591" s="5">
        <f>(Table1[[#This Row],[TIER3_ELIGIBLE_PAX]]/Table1[[#This Row],[TOTAL_PAX]])</f>
        <v>0.1640625</v>
      </c>
      <c r="V2591" s="8">
        <v>0.26136710952509257</v>
      </c>
    </row>
    <row r="2592" spans="1:22" x14ac:dyDescent="0.3">
      <c r="A2592" s="1">
        <v>45922</v>
      </c>
      <c r="B2592" s="2">
        <v>0.37083333333333335</v>
      </c>
      <c r="C2592" t="s">
        <v>26</v>
      </c>
      <c r="D2592" t="s">
        <v>18</v>
      </c>
      <c r="E2592" t="s">
        <v>5553</v>
      </c>
      <c r="F2592" t="s">
        <v>20</v>
      </c>
      <c r="G2592" t="s">
        <v>36</v>
      </c>
      <c r="H2592" t="s">
        <v>37</v>
      </c>
      <c r="I2592" t="s">
        <v>31</v>
      </c>
      <c r="J2592" t="s">
        <v>32</v>
      </c>
      <c r="K2592" t="s">
        <v>33</v>
      </c>
      <c r="L2592">
        <v>0</v>
      </c>
      <c r="M2592">
        <v>1</v>
      </c>
      <c r="N2592">
        <v>179</v>
      </c>
      <c r="O2592">
        <v>0</v>
      </c>
      <c r="P2592">
        <v>16</v>
      </c>
      <c r="Q2592">
        <v>54</v>
      </c>
      <c r="R2592">
        <f>SUM(Table1[[#This Row],[FIRST_CLASS_SEATS]:[ECONOMY_SEATS]])</f>
        <v>180</v>
      </c>
      <c r="S2592" s="5">
        <f>(Table1[[#This Row],[TIER1_ELIGIBLE_PAX]]/Table1[[#This Row],[TOTAL_PAX]])</f>
        <v>0</v>
      </c>
      <c r="T2592" s="5">
        <f>(Table1[[#This Row],[TIER2_ELIGIBLE_PAX]]/Table1[[#This Row],[TOTAL_PAX]])</f>
        <v>8.8888888888888892E-2</v>
      </c>
      <c r="U2592" s="5">
        <f>(Table1[[#This Row],[TIER3_ELIGIBLE_PAX]]/Table1[[#This Row],[TOTAL_PAX]])</f>
        <v>0.3</v>
      </c>
      <c r="V2592" s="8">
        <v>0.26151896191701662</v>
      </c>
    </row>
    <row r="2593" spans="1:22" x14ac:dyDescent="0.3">
      <c r="A2593" s="1">
        <v>45943</v>
      </c>
      <c r="B2593" s="2">
        <v>0.28749999999999998</v>
      </c>
      <c r="C2593" t="s">
        <v>26</v>
      </c>
      <c r="D2593" t="s">
        <v>18</v>
      </c>
      <c r="E2593" t="s">
        <v>610</v>
      </c>
      <c r="F2593" t="s">
        <v>20</v>
      </c>
      <c r="G2593" t="s">
        <v>43</v>
      </c>
      <c r="H2593" t="s">
        <v>44</v>
      </c>
      <c r="I2593" t="s">
        <v>31</v>
      </c>
      <c r="J2593" t="s">
        <v>32</v>
      </c>
      <c r="K2593" t="s">
        <v>33</v>
      </c>
      <c r="L2593">
        <v>0</v>
      </c>
      <c r="M2593">
        <v>16</v>
      </c>
      <c r="N2593">
        <v>164</v>
      </c>
      <c r="O2593">
        <v>0</v>
      </c>
      <c r="P2593">
        <v>25</v>
      </c>
      <c r="Q2593">
        <v>79</v>
      </c>
      <c r="R2593">
        <f>SUM(Table1[[#This Row],[FIRST_CLASS_SEATS]:[ECONOMY_SEATS]])</f>
        <v>180</v>
      </c>
      <c r="S2593" s="5">
        <f>(Table1[[#This Row],[TIER1_ELIGIBLE_PAX]]/Table1[[#This Row],[TOTAL_PAX]])</f>
        <v>0</v>
      </c>
      <c r="T2593" s="5">
        <f>(Table1[[#This Row],[TIER2_ELIGIBLE_PAX]]/Table1[[#This Row],[TOTAL_PAX]])</f>
        <v>0.1388888888888889</v>
      </c>
      <c r="U2593" s="5">
        <f>(Table1[[#This Row],[TIER3_ELIGIBLE_PAX]]/Table1[[#This Row],[TOTAL_PAX]])</f>
        <v>0.43888888888888888</v>
      </c>
      <c r="V2593" s="8">
        <v>0.26177639068073388</v>
      </c>
    </row>
    <row r="2594" spans="1:22" x14ac:dyDescent="0.3">
      <c r="A2594" s="1">
        <v>45918</v>
      </c>
      <c r="B2594" s="2">
        <v>0.65486111111111112</v>
      </c>
      <c r="C2594" t="s">
        <v>17</v>
      </c>
      <c r="D2594" t="s">
        <v>18</v>
      </c>
      <c r="E2594" t="s">
        <v>2300</v>
      </c>
      <c r="F2594" t="s">
        <v>20</v>
      </c>
      <c r="G2594" t="s">
        <v>54</v>
      </c>
      <c r="H2594" t="s">
        <v>30</v>
      </c>
      <c r="I2594" t="s">
        <v>31</v>
      </c>
      <c r="J2594" t="s">
        <v>32</v>
      </c>
      <c r="K2594" t="s">
        <v>33</v>
      </c>
      <c r="L2594">
        <v>0</v>
      </c>
      <c r="M2594">
        <v>17</v>
      </c>
      <c r="N2594">
        <v>163</v>
      </c>
      <c r="O2594">
        <v>0</v>
      </c>
      <c r="P2594">
        <v>11</v>
      </c>
      <c r="Q2594">
        <v>40</v>
      </c>
      <c r="R2594">
        <f>SUM(Table1[[#This Row],[FIRST_CLASS_SEATS]:[ECONOMY_SEATS]])</f>
        <v>180</v>
      </c>
      <c r="S2594" s="5">
        <f>(Table1[[#This Row],[TIER1_ELIGIBLE_PAX]]/Table1[[#This Row],[TOTAL_PAX]])</f>
        <v>0</v>
      </c>
      <c r="T2594" s="5">
        <f>(Table1[[#This Row],[TIER2_ELIGIBLE_PAX]]/Table1[[#This Row],[TOTAL_PAX]])</f>
        <v>6.1111111111111109E-2</v>
      </c>
      <c r="U2594" s="5">
        <f>(Table1[[#This Row],[TIER3_ELIGIBLE_PAX]]/Table1[[#This Row],[TOTAL_PAX]])</f>
        <v>0.22222222222222221</v>
      </c>
      <c r="V2594" s="8">
        <v>0.26194168478076585</v>
      </c>
    </row>
    <row r="2595" spans="1:22" x14ac:dyDescent="0.3">
      <c r="A2595" s="1">
        <v>45958</v>
      </c>
      <c r="B2595" s="2">
        <v>0.85</v>
      </c>
      <c r="C2595" t="s">
        <v>34</v>
      </c>
      <c r="D2595" t="s">
        <v>18</v>
      </c>
      <c r="E2595" t="s">
        <v>1799</v>
      </c>
      <c r="F2595" t="s">
        <v>20</v>
      </c>
      <c r="G2595" t="s">
        <v>36</v>
      </c>
      <c r="H2595" t="s">
        <v>37</v>
      </c>
      <c r="I2595" t="s">
        <v>31</v>
      </c>
      <c r="J2595" t="s">
        <v>32</v>
      </c>
      <c r="K2595" t="s">
        <v>33</v>
      </c>
      <c r="L2595">
        <v>0</v>
      </c>
      <c r="M2595">
        <v>10</v>
      </c>
      <c r="N2595">
        <v>170</v>
      </c>
      <c r="O2595">
        <v>0</v>
      </c>
      <c r="P2595">
        <v>8</v>
      </c>
      <c r="Q2595">
        <v>32</v>
      </c>
      <c r="R2595">
        <f>SUM(Table1[[#This Row],[FIRST_CLASS_SEATS]:[ECONOMY_SEATS]])</f>
        <v>180</v>
      </c>
      <c r="S2595" s="5">
        <f>(Table1[[#This Row],[TIER1_ELIGIBLE_PAX]]/Table1[[#This Row],[TOTAL_PAX]])</f>
        <v>0</v>
      </c>
      <c r="T2595" s="5">
        <f>(Table1[[#This Row],[TIER2_ELIGIBLE_PAX]]/Table1[[#This Row],[TOTAL_PAX]])</f>
        <v>4.4444444444444446E-2</v>
      </c>
      <c r="U2595" s="5">
        <f>(Table1[[#This Row],[TIER3_ELIGIBLE_PAX]]/Table1[[#This Row],[TOTAL_PAX]])</f>
        <v>0.17777777777777778</v>
      </c>
      <c r="V2595" s="8">
        <v>0.26199118245222208</v>
      </c>
    </row>
    <row r="2596" spans="1:22" x14ac:dyDescent="0.3">
      <c r="A2596" s="1">
        <v>45946</v>
      </c>
      <c r="B2596" s="2">
        <v>0.61736111111111114</v>
      </c>
      <c r="C2596" t="s">
        <v>17</v>
      </c>
      <c r="D2596" t="s">
        <v>18</v>
      </c>
      <c r="E2596" t="s">
        <v>2819</v>
      </c>
      <c r="F2596" t="s">
        <v>20</v>
      </c>
      <c r="G2596" t="s">
        <v>46</v>
      </c>
      <c r="H2596" t="s">
        <v>22</v>
      </c>
      <c r="I2596" t="s">
        <v>23</v>
      </c>
      <c r="J2596" t="s">
        <v>24</v>
      </c>
      <c r="K2596" t="s">
        <v>25</v>
      </c>
      <c r="L2596">
        <v>0</v>
      </c>
      <c r="M2596">
        <v>32</v>
      </c>
      <c r="N2596">
        <v>304</v>
      </c>
      <c r="O2596">
        <v>0</v>
      </c>
      <c r="P2596">
        <v>9</v>
      </c>
      <c r="Q2596">
        <v>32</v>
      </c>
      <c r="R2596">
        <f>SUM(Table1[[#This Row],[FIRST_CLASS_SEATS]:[ECONOMY_SEATS]])</f>
        <v>336</v>
      </c>
      <c r="S2596" s="5">
        <f>(Table1[[#This Row],[TIER1_ELIGIBLE_PAX]]/Table1[[#This Row],[TOTAL_PAX]])</f>
        <v>0</v>
      </c>
      <c r="T2596" s="5">
        <f>(Table1[[#This Row],[TIER2_ELIGIBLE_PAX]]/Table1[[#This Row],[TOTAL_PAX]])</f>
        <v>2.6785714285714284E-2</v>
      </c>
      <c r="U2596" s="5">
        <f>(Table1[[#This Row],[TIER3_ELIGIBLE_PAX]]/Table1[[#This Row],[TOTAL_PAX]])</f>
        <v>9.5238095238095233E-2</v>
      </c>
      <c r="V2596" s="8">
        <v>0.26201218027315865</v>
      </c>
    </row>
    <row r="2597" spans="1:22" x14ac:dyDescent="0.3">
      <c r="A2597" s="1">
        <v>45891</v>
      </c>
      <c r="B2597" s="2">
        <v>0.87569444444444444</v>
      </c>
      <c r="C2597" t="s">
        <v>34</v>
      </c>
      <c r="D2597" t="s">
        <v>18</v>
      </c>
      <c r="E2597" t="s">
        <v>463</v>
      </c>
      <c r="F2597" t="s">
        <v>20</v>
      </c>
      <c r="G2597" t="s">
        <v>68</v>
      </c>
      <c r="H2597" t="s">
        <v>69</v>
      </c>
      <c r="I2597" t="s">
        <v>31</v>
      </c>
      <c r="J2597" t="s">
        <v>32</v>
      </c>
      <c r="K2597" t="s">
        <v>33</v>
      </c>
      <c r="L2597">
        <v>0</v>
      </c>
      <c r="M2597">
        <v>7</v>
      </c>
      <c r="N2597">
        <v>173</v>
      </c>
      <c r="O2597">
        <v>0</v>
      </c>
      <c r="P2597">
        <v>14</v>
      </c>
      <c r="Q2597">
        <v>48</v>
      </c>
      <c r="R2597">
        <f>SUM(Table1[[#This Row],[FIRST_CLASS_SEATS]:[ECONOMY_SEATS]])</f>
        <v>180</v>
      </c>
      <c r="S2597" s="5">
        <f>(Table1[[#This Row],[TIER1_ELIGIBLE_PAX]]/Table1[[#This Row],[TOTAL_PAX]])</f>
        <v>0</v>
      </c>
      <c r="T2597" s="5">
        <f>(Table1[[#This Row],[TIER2_ELIGIBLE_PAX]]/Table1[[#This Row],[TOTAL_PAX]])</f>
        <v>7.7777777777777779E-2</v>
      </c>
      <c r="U2597" s="5">
        <f>(Table1[[#This Row],[TIER3_ELIGIBLE_PAX]]/Table1[[#This Row],[TOTAL_PAX]])</f>
        <v>0.26666666666666666</v>
      </c>
      <c r="V2597" s="8">
        <v>0.26201664269428204</v>
      </c>
    </row>
    <row r="2598" spans="1:22" x14ac:dyDescent="0.3">
      <c r="A2598" s="1">
        <v>45915</v>
      </c>
      <c r="B2598" s="2">
        <v>0.51666666666666672</v>
      </c>
      <c r="C2598" t="s">
        <v>48</v>
      </c>
      <c r="D2598" t="s">
        <v>18</v>
      </c>
      <c r="E2598" t="s">
        <v>5052</v>
      </c>
      <c r="F2598" t="s">
        <v>20</v>
      </c>
      <c r="G2598" t="s">
        <v>29</v>
      </c>
      <c r="H2598" t="s">
        <v>30</v>
      </c>
      <c r="I2598" t="s">
        <v>31</v>
      </c>
      <c r="J2598" t="s">
        <v>32</v>
      </c>
      <c r="K2598" t="s">
        <v>33</v>
      </c>
      <c r="L2598">
        <v>0</v>
      </c>
      <c r="M2598">
        <v>15</v>
      </c>
      <c r="N2598">
        <v>165</v>
      </c>
      <c r="O2598">
        <v>1</v>
      </c>
      <c r="P2598">
        <v>9</v>
      </c>
      <c r="Q2598">
        <v>33</v>
      </c>
      <c r="R2598">
        <f>SUM(Table1[[#This Row],[FIRST_CLASS_SEATS]:[ECONOMY_SEATS]])</f>
        <v>180</v>
      </c>
      <c r="S2598" s="5">
        <f>(Table1[[#This Row],[TIER1_ELIGIBLE_PAX]]/Table1[[#This Row],[TOTAL_PAX]])</f>
        <v>5.5555555555555558E-3</v>
      </c>
      <c r="T2598" s="5">
        <f>(Table1[[#This Row],[TIER2_ELIGIBLE_PAX]]/Table1[[#This Row],[TOTAL_PAX]])</f>
        <v>0.05</v>
      </c>
      <c r="U2598" s="5">
        <f>(Table1[[#This Row],[TIER3_ELIGIBLE_PAX]]/Table1[[#This Row],[TOTAL_PAX]])</f>
        <v>0.18333333333333332</v>
      </c>
      <c r="V2598" s="8">
        <v>0.26204616431762973</v>
      </c>
    </row>
    <row r="2599" spans="1:22" x14ac:dyDescent="0.3">
      <c r="A2599" s="1">
        <v>45951</v>
      </c>
      <c r="B2599" s="2">
        <v>0.43263888888888891</v>
      </c>
      <c r="C2599" t="s">
        <v>26</v>
      </c>
      <c r="D2599" t="s">
        <v>18</v>
      </c>
      <c r="E2599" t="s">
        <v>2326</v>
      </c>
      <c r="F2599" t="s">
        <v>20</v>
      </c>
      <c r="G2599" t="s">
        <v>124</v>
      </c>
      <c r="H2599" t="s">
        <v>22</v>
      </c>
      <c r="I2599" t="s">
        <v>23</v>
      </c>
      <c r="J2599" t="s">
        <v>24</v>
      </c>
      <c r="K2599" t="s">
        <v>25</v>
      </c>
      <c r="L2599">
        <v>8</v>
      </c>
      <c r="M2599">
        <v>49</v>
      </c>
      <c r="N2599">
        <v>178</v>
      </c>
      <c r="O2599">
        <v>2</v>
      </c>
      <c r="P2599">
        <v>0</v>
      </c>
      <c r="Q2599">
        <v>9</v>
      </c>
      <c r="R2599">
        <f>SUM(Table1[[#This Row],[FIRST_CLASS_SEATS]:[ECONOMY_SEATS]])</f>
        <v>235</v>
      </c>
      <c r="S2599" s="5">
        <f>(Table1[[#This Row],[TIER1_ELIGIBLE_PAX]]/Table1[[#This Row],[TOTAL_PAX]])</f>
        <v>8.5106382978723406E-3</v>
      </c>
      <c r="T2599" s="5">
        <f>(Table1[[#This Row],[TIER2_ELIGIBLE_PAX]]/Table1[[#This Row],[TOTAL_PAX]])</f>
        <v>0</v>
      </c>
      <c r="U2599" s="5">
        <f>(Table1[[#This Row],[TIER3_ELIGIBLE_PAX]]/Table1[[#This Row],[TOTAL_PAX]])</f>
        <v>3.8297872340425532E-2</v>
      </c>
      <c r="V2599" s="8">
        <v>0.26204998053251027</v>
      </c>
    </row>
    <row r="2600" spans="1:22" x14ac:dyDescent="0.3">
      <c r="A2600" s="1">
        <v>45814</v>
      </c>
      <c r="B2600" s="2">
        <v>0.60486111111111107</v>
      </c>
      <c r="C2600" t="s">
        <v>17</v>
      </c>
      <c r="D2600" t="s">
        <v>18</v>
      </c>
      <c r="E2600" t="s">
        <v>351</v>
      </c>
      <c r="F2600" t="s">
        <v>20</v>
      </c>
      <c r="G2600" t="s">
        <v>56</v>
      </c>
      <c r="H2600" t="s">
        <v>57</v>
      </c>
      <c r="I2600" t="s">
        <v>58</v>
      </c>
      <c r="J2600" t="s">
        <v>24</v>
      </c>
      <c r="K2600" t="s">
        <v>25</v>
      </c>
      <c r="L2600">
        <v>0</v>
      </c>
      <c r="M2600">
        <v>32</v>
      </c>
      <c r="N2600">
        <v>304</v>
      </c>
      <c r="O2600">
        <v>0</v>
      </c>
      <c r="P2600">
        <v>13</v>
      </c>
      <c r="Q2600">
        <v>44</v>
      </c>
      <c r="R2600">
        <f>SUM(Table1[[#This Row],[FIRST_CLASS_SEATS]:[ECONOMY_SEATS]])</f>
        <v>336</v>
      </c>
      <c r="S2600" s="5">
        <f>(Table1[[#This Row],[TIER1_ELIGIBLE_PAX]]/Table1[[#This Row],[TOTAL_PAX]])</f>
        <v>0</v>
      </c>
      <c r="T2600" s="5">
        <f>(Table1[[#This Row],[TIER2_ELIGIBLE_PAX]]/Table1[[#This Row],[TOTAL_PAX]])</f>
        <v>3.8690476190476192E-2</v>
      </c>
      <c r="U2600" s="5">
        <f>(Table1[[#This Row],[TIER3_ELIGIBLE_PAX]]/Table1[[#This Row],[TOTAL_PAX]])</f>
        <v>0.13095238095238096</v>
      </c>
      <c r="V2600" s="8">
        <v>0.26209310578440081</v>
      </c>
    </row>
    <row r="2601" spans="1:22" x14ac:dyDescent="0.3">
      <c r="A2601" s="1">
        <v>45919</v>
      </c>
      <c r="B2601" s="2">
        <v>0.81736111111111109</v>
      </c>
      <c r="C2601" t="s">
        <v>34</v>
      </c>
      <c r="D2601" t="s">
        <v>18</v>
      </c>
      <c r="E2601" t="s">
        <v>1310</v>
      </c>
      <c r="F2601" t="s">
        <v>20</v>
      </c>
      <c r="G2601" t="s">
        <v>62</v>
      </c>
      <c r="H2601" t="s">
        <v>63</v>
      </c>
      <c r="I2601" t="s">
        <v>31</v>
      </c>
      <c r="J2601" t="s">
        <v>32</v>
      </c>
      <c r="K2601" t="s">
        <v>33</v>
      </c>
      <c r="L2601">
        <v>0</v>
      </c>
      <c r="M2601">
        <v>5</v>
      </c>
      <c r="N2601">
        <v>175</v>
      </c>
      <c r="O2601">
        <v>1</v>
      </c>
      <c r="P2601">
        <v>10</v>
      </c>
      <c r="Q2601">
        <v>37</v>
      </c>
      <c r="R2601">
        <f>SUM(Table1[[#This Row],[FIRST_CLASS_SEATS]:[ECONOMY_SEATS]])</f>
        <v>180</v>
      </c>
      <c r="S2601" s="5">
        <f>(Table1[[#This Row],[TIER1_ELIGIBLE_PAX]]/Table1[[#This Row],[TOTAL_PAX]])</f>
        <v>5.5555555555555558E-3</v>
      </c>
      <c r="T2601" s="5">
        <f>(Table1[[#This Row],[TIER2_ELIGIBLE_PAX]]/Table1[[#This Row],[TOTAL_PAX]])</f>
        <v>5.5555555555555552E-2</v>
      </c>
      <c r="U2601" s="5">
        <f>(Table1[[#This Row],[TIER3_ELIGIBLE_PAX]]/Table1[[#This Row],[TOTAL_PAX]])</f>
        <v>0.20555555555555555</v>
      </c>
      <c r="V2601" s="8">
        <v>0.26226123854367223</v>
      </c>
    </row>
    <row r="2602" spans="1:22" x14ac:dyDescent="0.3">
      <c r="A2602" s="1">
        <v>45915</v>
      </c>
      <c r="B2602" s="2">
        <v>0.2902777777777778</v>
      </c>
      <c r="C2602" t="s">
        <v>26</v>
      </c>
      <c r="D2602" t="s">
        <v>18</v>
      </c>
      <c r="E2602" t="s">
        <v>4258</v>
      </c>
      <c r="F2602" t="s">
        <v>20</v>
      </c>
      <c r="G2602" t="s">
        <v>71</v>
      </c>
      <c r="H2602" t="s">
        <v>22</v>
      </c>
      <c r="I2602" t="s">
        <v>23</v>
      </c>
      <c r="J2602" t="s">
        <v>24</v>
      </c>
      <c r="K2602" t="s">
        <v>47</v>
      </c>
      <c r="L2602">
        <v>0</v>
      </c>
      <c r="M2602">
        <v>56</v>
      </c>
      <c r="N2602">
        <v>275</v>
      </c>
      <c r="O2602">
        <v>0</v>
      </c>
      <c r="P2602">
        <v>5</v>
      </c>
      <c r="Q2602">
        <v>22</v>
      </c>
      <c r="R2602">
        <f>SUM(Table1[[#This Row],[FIRST_CLASS_SEATS]:[ECONOMY_SEATS]])</f>
        <v>331</v>
      </c>
      <c r="S2602" s="5">
        <f>(Table1[[#This Row],[TIER1_ELIGIBLE_PAX]]/Table1[[#This Row],[TOTAL_PAX]])</f>
        <v>0</v>
      </c>
      <c r="T2602" s="5">
        <f>(Table1[[#This Row],[TIER2_ELIGIBLE_PAX]]/Table1[[#This Row],[TOTAL_PAX]])</f>
        <v>1.5105740181268883E-2</v>
      </c>
      <c r="U2602" s="5">
        <f>(Table1[[#This Row],[TIER3_ELIGIBLE_PAX]]/Table1[[#This Row],[TOTAL_PAX]])</f>
        <v>6.6465256797583083E-2</v>
      </c>
      <c r="V2602" s="8">
        <v>0.2624423504716209</v>
      </c>
    </row>
    <row r="2603" spans="1:22" x14ac:dyDescent="0.3">
      <c r="A2603" s="1">
        <v>45862</v>
      </c>
      <c r="B2603" s="2">
        <v>0.41388888888888886</v>
      </c>
      <c r="C2603" t="s">
        <v>26</v>
      </c>
      <c r="D2603" t="s">
        <v>18</v>
      </c>
      <c r="E2603" t="s">
        <v>233</v>
      </c>
      <c r="F2603" t="s">
        <v>20</v>
      </c>
      <c r="G2603" t="s">
        <v>62</v>
      </c>
      <c r="H2603" t="s">
        <v>63</v>
      </c>
      <c r="I2603" t="s">
        <v>31</v>
      </c>
      <c r="J2603" t="s">
        <v>32</v>
      </c>
      <c r="K2603" t="s">
        <v>33</v>
      </c>
      <c r="L2603">
        <v>0</v>
      </c>
      <c r="M2603">
        <v>5</v>
      </c>
      <c r="N2603">
        <v>175</v>
      </c>
      <c r="O2603">
        <v>0</v>
      </c>
      <c r="P2603">
        <v>12</v>
      </c>
      <c r="Q2603">
        <v>43</v>
      </c>
      <c r="R2603">
        <f>SUM(Table1[[#This Row],[FIRST_CLASS_SEATS]:[ECONOMY_SEATS]])</f>
        <v>180</v>
      </c>
      <c r="S2603" s="5">
        <f>(Table1[[#This Row],[TIER1_ELIGIBLE_PAX]]/Table1[[#This Row],[TOTAL_PAX]])</f>
        <v>0</v>
      </c>
      <c r="T2603" s="5">
        <f>(Table1[[#This Row],[TIER2_ELIGIBLE_PAX]]/Table1[[#This Row],[TOTAL_PAX]])</f>
        <v>6.6666666666666666E-2</v>
      </c>
      <c r="U2603" s="5">
        <f>(Table1[[#This Row],[TIER3_ELIGIBLE_PAX]]/Table1[[#This Row],[TOTAL_PAX]])</f>
        <v>0.2388888888888889</v>
      </c>
      <c r="V2603" s="8">
        <v>0.2624857551078903</v>
      </c>
    </row>
    <row r="2604" spans="1:22" x14ac:dyDescent="0.3">
      <c r="A2604" s="1">
        <v>45947</v>
      </c>
      <c r="B2604" s="2">
        <v>0.93333333333333335</v>
      </c>
      <c r="C2604" t="s">
        <v>34</v>
      </c>
      <c r="D2604" t="s">
        <v>18</v>
      </c>
      <c r="E2604" t="s">
        <v>2401</v>
      </c>
      <c r="F2604" t="s">
        <v>20</v>
      </c>
      <c r="G2604" t="s">
        <v>99</v>
      </c>
      <c r="H2604" t="s">
        <v>74</v>
      </c>
      <c r="I2604" t="s">
        <v>31</v>
      </c>
      <c r="J2604" t="s">
        <v>32</v>
      </c>
      <c r="K2604" t="s">
        <v>33</v>
      </c>
      <c r="L2604">
        <v>0</v>
      </c>
      <c r="M2604">
        <v>20</v>
      </c>
      <c r="N2604">
        <v>160</v>
      </c>
      <c r="O2604">
        <v>0</v>
      </c>
      <c r="P2604">
        <v>16</v>
      </c>
      <c r="Q2604">
        <v>54</v>
      </c>
      <c r="R2604">
        <f>SUM(Table1[[#This Row],[FIRST_CLASS_SEATS]:[ECONOMY_SEATS]])</f>
        <v>180</v>
      </c>
      <c r="S2604" s="5">
        <f>(Table1[[#This Row],[TIER1_ELIGIBLE_PAX]]/Table1[[#This Row],[TOTAL_PAX]])</f>
        <v>0</v>
      </c>
      <c r="T2604" s="5">
        <f>(Table1[[#This Row],[TIER2_ELIGIBLE_PAX]]/Table1[[#This Row],[TOTAL_PAX]])</f>
        <v>8.8888888888888892E-2</v>
      </c>
      <c r="U2604" s="5">
        <f>(Table1[[#This Row],[TIER3_ELIGIBLE_PAX]]/Table1[[#This Row],[TOTAL_PAX]])</f>
        <v>0.3</v>
      </c>
      <c r="V2604" s="8">
        <v>0.26260340470500865</v>
      </c>
    </row>
    <row r="2605" spans="1:22" x14ac:dyDescent="0.3">
      <c r="A2605" s="1">
        <v>45876</v>
      </c>
      <c r="B2605" s="2">
        <v>0.56666666666666665</v>
      </c>
      <c r="C2605" t="s">
        <v>48</v>
      </c>
      <c r="D2605" t="s">
        <v>18</v>
      </c>
      <c r="E2605" t="s">
        <v>4990</v>
      </c>
      <c r="F2605" t="s">
        <v>20</v>
      </c>
      <c r="G2605" t="s">
        <v>124</v>
      </c>
      <c r="H2605" t="s">
        <v>22</v>
      </c>
      <c r="I2605" t="s">
        <v>23</v>
      </c>
      <c r="J2605" t="s">
        <v>24</v>
      </c>
      <c r="K2605" t="s">
        <v>25</v>
      </c>
      <c r="L2605">
        <v>0</v>
      </c>
      <c r="M2605">
        <v>32</v>
      </c>
      <c r="N2605">
        <v>300</v>
      </c>
      <c r="O2605">
        <v>1</v>
      </c>
      <c r="P2605">
        <v>7</v>
      </c>
      <c r="Q2605">
        <v>29</v>
      </c>
      <c r="R2605">
        <f>SUM(Table1[[#This Row],[FIRST_CLASS_SEATS]:[ECONOMY_SEATS]])</f>
        <v>332</v>
      </c>
      <c r="S2605" s="5">
        <f>(Table1[[#This Row],[TIER1_ELIGIBLE_PAX]]/Table1[[#This Row],[TOTAL_PAX]])</f>
        <v>3.0120481927710845E-3</v>
      </c>
      <c r="T2605" s="5">
        <f>(Table1[[#This Row],[TIER2_ELIGIBLE_PAX]]/Table1[[#This Row],[TOTAL_PAX]])</f>
        <v>2.1084337349397589E-2</v>
      </c>
      <c r="U2605" s="5">
        <f>(Table1[[#This Row],[TIER3_ELIGIBLE_PAX]]/Table1[[#This Row],[TOTAL_PAX]])</f>
        <v>8.7349397590361449E-2</v>
      </c>
      <c r="V2605" s="8">
        <v>0.26277976152525573</v>
      </c>
    </row>
    <row r="2606" spans="1:22" x14ac:dyDescent="0.3">
      <c r="A2606" s="1">
        <v>45852</v>
      </c>
      <c r="B2606" s="2">
        <v>0.32847222222222222</v>
      </c>
      <c r="C2606" t="s">
        <v>26</v>
      </c>
      <c r="D2606" t="s">
        <v>18</v>
      </c>
      <c r="E2606" t="s">
        <v>5178</v>
      </c>
      <c r="F2606" t="s">
        <v>20</v>
      </c>
      <c r="G2606" t="s">
        <v>71</v>
      </c>
      <c r="H2606" t="s">
        <v>22</v>
      </c>
      <c r="I2606" t="s">
        <v>23</v>
      </c>
      <c r="J2606" t="s">
        <v>24</v>
      </c>
      <c r="K2606" t="s">
        <v>25</v>
      </c>
      <c r="L2606">
        <v>0</v>
      </c>
      <c r="M2606">
        <v>32</v>
      </c>
      <c r="N2606">
        <v>300</v>
      </c>
      <c r="O2606">
        <v>1</v>
      </c>
      <c r="P2606">
        <v>16</v>
      </c>
      <c r="Q2606">
        <v>53</v>
      </c>
      <c r="R2606">
        <f>SUM(Table1[[#This Row],[FIRST_CLASS_SEATS]:[ECONOMY_SEATS]])</f>
        <v>332</v>
      </c>
      <c r="S2606" s="5">
        <f>(Table1[[#This Row],[TIER1_ELIGIBLE_PAX]]/Table1[[#This Row],[TOTAL_PAX]])</f>
        <v>3.0120481927710845E-3</v>
      </c>
      <c r="T2606" s="5">
        <f>(Table1[[#This Row],[TIER2_ELIGIBLE_PAX]]/Table1[[#This Row],[TOTAL_PAX]])</f>
        <v>4.8192771084337352E-2</v>
      </c>
      <c r="U2606" s="5">
        <f>(Table1[[#This Row],[TIER3_ELIGIBLE_PAX]]/Table1[[#This Row],[TOTAL_PAX]])</f>
        <v>0.15963855421686746</v>
      </c>
      <c r="V2606" s="8">
        <v>0.26279346886122901</v>
      </c>
    </row>
    <row r="2607" spans="1:22" x14ac:dyDescent="0.3">
      <c r="A2607" s="1">
        <v>45776</v>
      </c>
      <c r="B2607" s="2">
        <v>0.66805555555555551</v>
      </c>
      <c r="C2607" t="s">
        <v>17</v>
      </c>
      <c r="D2607" t="s">
        <v>18</v>
      </c>
      <c r="E2607" t="s">
        <v>3996</v>
      </c>
      <c r="F2607" t="s">
        <v>20</v>
      </c>
      <c r="G2607" t="s">
        <v>36</v>
      </c>
      <c r="H2607" t="s">
        <v>37</v>
      </c>
      <c r="I2607" t="s">
        <v>31</v>
      </c>
      <c r="J2607" t="s">
        <v>32</v>
      </c>
      <c r="K2607" t="s">
        <v>33</v>
      </c>
      <c r="L2607">
        <v>0</v>
      </c>
      <c r="M2607">
        <v>16</v>
      </c>
      <c r="N2607">
        <v>164</v>
      </c>
      <c r="O2607">
        <v>0</v>
      </c>
      <c r="P2607">
        <v>8</v>
      </c>
      <c r="Q2607">
        <v>32</v>
      </c>
      <c r="R2607">
        <f>SUM(Table1[[#This Row],[FIRST_CLASS_SEATS]:[ECONOMY_SEATS]])</f>
        <v>180</v>
      </c>
      <c r="S2607" s="5">
        <f>(Table1[[#This Row],[TIER1_ELIGIBLE_PAX]]/Table1[[#This Row],[TOTAL_PAX]])</f>
        <v>0</v>
      </c>
      <c r="T2607" s="5">
        <f>(Table1[[#This Row],[TIER2_ELIGIBLE_PAX]]/Table1[[#This Row],[TOTAL_PAX]])</f>
        <v>4.4444444444444446E-2</v>
      </c>
      <c r="U2607" s="5">
        <f>(Table1[[#This Row],[TIER3_ELIGIBLE_PAX]]/Table1[[#This Row],[TOTAL_PAX]])</f>
        <v>0.17777777777777778</v>
      </c>
      <c r="V2607" s="8">
        <v>0.26282276785070191</v>
      </c>
    </row>
    <row r="2608" spans="1:22" x14ac:dyDescent="0.3">
      <c r="A2608" s="1">
        <v>45936</v>
      </c>
      <c r="B2608" s="2">
        <v>0.79166666666666663</v>
      </c>
      <c r="C2608" t="s">
        <v>34</v>
      </c>
      <c r="D2608" t="s">
        <v>18</v>
      </c>
      <c r="E2608" t="s">
        <v>534</v>
      </c>
      <c r="F2608" t="s">
        <v>20</v>
      </c>
      <c r="G2608" t="s">
        <v>29</v>
      </c>
      <c r="H2608" t="s">
        <v>30</v>
      </c>
      <c r="I2608" t="s">
        <v>31</v>
      </c>
      <c r="J2608" t="s">
        <v>32</v>
      </c>
      <c r="K2608" t="s">
        <v>33</v>
      </c>
      <c r="L2608">
        <v>0</v>
      </c>
      <c r="M2608">
        <v>6</v>
      </c>
      <c r="N2608">
        <v>174</v>
      </c>
      <c r="O2608">
        <v>0</v>
      </c>
      <c r="P2608">
        <v>8</v>
      </c>
      <c r="Q2608">
        <v>32</v>
      </c>
      <c r="R2608">
        <f>SUM(Table1[[#This Row],[FIRST_CLASS_SEATS]:[ECONOMY_SEATS]])</f>
        <v>180</v>
      </c>
      <c r="S2608" s="5">
        <f>(Table1[[#This Row],[TIER1_ELIGIBLE_PAX]]/Table1[[#This Row],[TOTAL_PAX]])</f>
        <v>0</v>
      </c>
      <c r="T2608" s="5">
        <f>(Table1[[#This Row],[TIER2_ELIGIBLE_PAX]]/Table1[[#This Row],[TOTAL_PAX]])</f>
        <v>4.4444444444444446E-2</v>
      </c>
      <c r="U2608" s="5">
        <f>(Table1[[#This Row],[TIER3_ELIGIBLE_PAX]]/Table1[[#This Row],[TOTAL_PAX]])</f>
        <v>0.17777777777777778</v>
      </c>
      <c r="V2608" s="8">
        <v>0.26292021490296269</v>
      </c>
    </row>
    <row r="2609" spans="1:22" x14ac:dyDescent="0.3">
      <c r="A2609" s="1">
        <v>45889</v>
      </c>
      <c r="B2609" s="2">
        <v>0.54583333333333328</v>
      </c>
      <c r="C2609" t="s">
        <v>48</v>
      </c>
      <c r="D2609" t="s">
        <v>18</v>
      </c>
      <c r="E2609" t="s">
        <v>3603</v>
      </c>
      <c r="F2609" t="s">
        <v>20</v>
      </c>
      <c r="G2609" t="s">
        <v>76</v>
      </c>
      <c r="H2609" t="s">
        <v>77</v>
      </c>
      <c r="I2609" t="s">
        <v>78</v>
      </c>
      <c r="J2609" t="s">
        <v>24</v>
      </c>
      <c r="K2609" t="s">
        <v>25</v>
      </c>
      <c r="L2609">
        <v>0</v>
      </c>
      <c r="M2609">
        <v>48</v>
      </c>
      <c r="N2609">
        <v>224</v>
      </c>
      <c r="O2609">
        <v>1</v>
      </c>
      <c r="P2609">
        <v>0</v>
      </c>
      <c r="Q2609">
        <v>9</v>
      </c>
      <c r="R2609">
        <f>SUM(Table1[[#This Row],[FIRST_CLASS_SEATS]:[ECONOMY_SEATS]])</f>
        <v>272</v>
      </c>
      <c r="S2609" s="5">
        <f>(Table1[[#This Row],[TIER1_ELIGIBLE_PAX]]/Table1[[#This Row],[TOTAL_PAX]])</f>
        <v>3.6764705882352941E-3</v>
      </c>
      <c r="T2609" s="5">
        <f>(Table1[[#This Row],[TIER2_ELIGIBLE_PAX]]/Table1[[#This Row],[TOTAL_PAX]])</f>
        <v>0</v>
      </c>
      <c r="U2609" s="5">
        <f>(Table1[[#This Row],[TIER3_ELIGIBLE_PAX]]/Table1[[#This Row],[TOTAL_PAX]])</f>
        <v>3.3088235294117647E-2</v>
      </c>
      <c r="V2609" s="8">
        <v>0.2630220328355779</v>
      </c>
    </row>
    <row r="2610" spans="1:22" x14ac:dyDescent="0.3">
      <c r="A2610" s="1">
        <v>45910</v>
      </c>
      <c r="B2610" s="2">
        <v>0.82499999999999996</v>
      </c>
      <c r="C2610" t="s">
        <v>34</v>
      </c>
      <c r="D2610" t="s">
        <v>18</v>
      </c>
      <c r="E2610" t="s">
        <v>1074</v>
      </c>
      <c r="F2610" t="s">
        <v>20</v>
      </c>
      <c r="G2610" t="s">
        <v>124</v>
      </c>
      <c r="H2610" t="s">
        <v>22</v>
      </c>
      <c r="I2610" t="s">
        <v>23</v>
      </c>
      <c r="J2610" t="s">
        <v>24</v>
      </c>
      <c r="K2610" t="s">
        <v>59</v>
      </c>
      <c r="L2610">
        <v>8</v>
      </c>
      <c r="M2610">
        <v>48</v>
      </c>
      <c r="N2610">
        <v>200</v>
      </c>
      <c r="O2610">
        <v>0</v>
      </c>
      <c r="P2610">
        <v>10</v>
      </c>
      <c r="Q2610">
        <v>35</v>
      </c>
      <c r="R2610">
        <f>SUM(Table1[[#This Row],[FIRST_CLASS_SEATS]:[ECONOMY_SEATS]])</f>
        <v>256</v>
      </c>
      <c r="S2610" s="5">
        <f>(Table1[[#This Row],[TIER1_ELIGIBLE_PAX]]/Table1[[#This Row],[TOTAL_PAX]])</f>
        <v>0</v>
      </c>
      <c r="T2610" s="5">
        <f>(Table1[[#This Row],[TIER2_ELIGIBLE_PAX]]/Table1[[#This Row],[TOTAL_PAX]])</f>
        <v>3.90625E-2</v>
      </c>
      <c r="U2610" s="5">
        <f>(Table1[[#This Row],[TIER3_ELIGIBLE_PAX]]/Table1[[#This Row],[TOTAL_PAX]])</f>
        <v>0.13671875</v>
      </c>
      <c r="V2610" s="8">
        <v>0.26315286374231051</v>
      </c>
    </row>
    <row r="2611" spans="1:22" x14ac:dyDescent="0.3">
      <c r="A2611" s="1">
        <v>45920</v>
      </c>
      <c r="B2611" s="2">
        <v>0.27916666666666667</v>
      </c>
      <c r="C2611" t="s">
        <v>26</v>
      </c>
      <c r="D2611" t="s">
        <v>18</v>
      </c>
      <c r="E2611" t="s">
        <v>1485</v>
      </c>
      <c r="F2611" t="s">
        <v>20</v>
      </c>
      <c r="G2611" t="s">
        <v>76</v>
      </c>
      <c r="H2611" t="s">
        <v>77</v>
      </c>
      <c r="I2611" t="s">
        <v>78</v>
      </c>
      <c r="J2611" t="s">
        <v>24</v>
      </c>
      <c r="K2611" t="s">
        <v>25</v>
      </c>
      <c r="L2611">
        <v>0</v>
      </c>
      <c r="M2611">
        <v>48</v>
      </c>
      <c r="N2611">
        <v>224</v>
      </c>
      <c r="O2611">
        <v>0</v>
      </c>
      <c r="P2611">
        <v>20</v>
      </c>
      <c r="Q2611">
        <v>65</v>
      </c>
      <c r="R2611">
        <f>SUM(Table1[[#This Row],[FIRST_CLASS_SEATS]:[ECONOMY_SEATS]])</f>
        <v>272</v>
      </c>
      <c r="S2611" s="5">
        <f>(Table1[[#This Row],[TIER1_ELIGIBLE_PAX]]/Table1[[#This Row],[TOTAL_PAX]])</f>
        <v>0</v>
      </c>
      <c r="T2611" s="5">
        <f>(Table1[[#This Row],[TIER2_ELIGIBLE_PAX]]/Table1[[#This Row],[TOTAL_PAX]])</f>
        <v>7.3529411764705885E-2</v>
      </c>
      <c r="U2611" s="5">
        <f>(Table1[[#This Row],[TIER3_ELIGIBLE_PAX]]/Table1[[#This Row],[TOTAL_PAX]])</f>
        <v>0.23897058823529413</v>
      </c>
      <c r="V2611" s="8">
        <v>0.26316741253882325</v>
      </c>
    </row>
    <row r="2612" spans="1:22" x14ac:dyDescent="0.3">
      <c r="A2612" s="1">
        <v>45857</v>
      </c>
      <c r="B2612" s="2">
        <v>0.36180555555555555</v>
      </c>
      <c r="C2612" t="s">
        <v>26</v>
      </c>
      <c r="D2612" t="s">
        <v>18</v>
      </c>
      <c r="E2612" t="s">
        <v>4945</v>
      </c>
      <c r="F2612" t="s">
        <v>20</v>
      </c>
      <c r="G2612" t="s">
        <v>56</v>
      </c>
      <c r="H2612" t="s">
        <v>57</v>
      </c>
      <c r="I2612" t="s">
        <v>58</v>
      </c>
      <c r="J2612" t="s">
        <v>24</v>
      </c>
      <c r="K2612" t="s">
        <v>59</v>
      </c>
      <c r="L2612">
        <v>0</v>
      </c>
      <c r="M2612">
        <v>35</v>
      </c>
      <c r="N2612">
        <v>179</v>
      </c>
      <c r="O2612">
        <v>0</v>
      </c>
      <c r="P2612">
        <v>9</v>
      </c>
      <c r="Q2612">
        <v>32</v>
      </c>
      <c r="R2612">
        <f>SUM(Table1[[#This Row],[FIRST_CLASS_SEATS]:[ECONOMY_SEATS]])</f>
        <v>214</v>
      </c>
      <c r="S2612" s="5">
        <f>(Table1[[#This Row],[TIER1_ELIGIBLE_PAX]]/Table1[[#This Row],[TOTAL_PAX]])</f>
        <v>0</v>
      </c>
      <c r="T2612" s="5">
        <f>(Table1[[#This Row],[TIER2_ELIGIBLE_PAX]]/Table1[[#This Row],[TOTAL_PAX]])</f>
        <v>4.2056074766355138E-2</v>
      </c>
      <c r="U2612" s="5">
        <f>(Table1[[#This Row],[TIER3_ELIGIBLE_PAX]]/Table1[[#This Row],[TOTAL_PAX]])</f>
        <v>0.14953271028037382</v>
      </c>
      <c r="V2612" s="8">
        <v>0.26322451466520014</v>
      </c>
    </row>
    <row r="2613" spans="1:22" x14ac:dyDescent="0.3">
      <c r="A2613" s="1">
        <v>45748</v>
      </c>
      <c r="B2613" s="2">
        <v>0.77500000000000002</v>
      </c>
      <c r="C2613" t="s">
        <v>34</v>
      </c>
      <c r="D2613" t="s">
        <v>18</v>
      </c>
      <c r="E2613" t="s">
        <v>2835</v>
      </c>
      <c r="F2613" t="s">
        <v>20</v>
      </c>
      <c r="G2613" t="s">
        <v>68</v>
      </c>
      <c r="H2613" t="s">
        <v>69</v>
      </c>
      <c r="I2613" t="s">
        <v>31</v>
      </c>
      <c r="J2613" t="s">
        <v>32</v>
      </c>
      <c r="K2613" t="s">
        <v>33</v>
      </c>
      <c r="L2613">
        <v>0</v>
      </c>
      <c r="M2613">
        <v>1</v>
      </c>
      <c r="N2613">
        <v>179</v>
      </c>
      <c r="O2613">
        <v>1</v>
      </c>
      <c r="P2613">
        <v>12</v>
      </c>
      <c r="Q2613">
        <v>43</v>
      </c>
      <c r="R2613">
        <f>SUM(Table1[[#This Row],[FIRST_CLASS_SEATS]:[ECONOMY_SEATS]])</f>
        <v>180</v>
      </c>
      <c r="S2613" s="5">
        <f>(Table1[[#This Row],[TIER1_ELIGIBLE_PAX]]/Table1[[#This Row],[TOTAL_PAX]])</f>
        <v>5.5555555555555558E-3</v>
      </c>
      <c r="T2613" s="5">
        <f>(Table1[[#This Row],[TIER2_ELIGIBLE_PAX]]/Table1[[#This Row],[TOTAL_PAX]])</f>
        <v>6.6666666666666666E-2</v>
      </c>
      <c r="U2613" s="5">
        <f>(Table1[[#This Row],[TIER3_ELIGIBLE_PAX]]/Table1[[#This Row],[TOTAL_PAX]])</f>
        <v>0.2388888888888889</v>
      </c>
      <c r="V2613" s="8">
        <v>0.26326738050402443</v>
      </c>
    </row>
    <row r="2614" spans="1:22" x14ac:dyDescent="0.3">
      <c r="A2614" s="1">
        <v>45822</v>
      </c>
      <c r="B2614" s="2">
        <v>0.80347222222222225</v>
      </c>
      <c r="C2614" t="s">
        <v>34</v>
      </c>
      <c r="D2614" t="s">
        <v>18</v>
      </c>
      <c r="E2614" t="s">
        <v>3602</v>
      </c>
      <c r="F2614" t="s">
        <v>20</v>
      </c>
      <c r="G2614" t="s">
        <v>62</v>
      </c>
      <c r="H2614" t="s">
        <v>63</v>
      </c>
      <c r="I2614" t="s">
        <v>31</v>
      </c>
      <c r="J2614" t="s">
        <v>32</v>
      </c>
      <c r="K2614" t="s">
        <v>33</v>
      </c>
      <c r="L2614">
        <v>0</v>
      </c>
      <c r="M2614">
        <v>11</v>
      </c>
      <c r="N2614">
        <v>169</v>
      </c>
      <c r="O2614">
        <v>3</v>
      </c>
      <c r="P2614">
        <v>11</v>
      </c>
      <c r="Q2614">
        <v>39</v>
      </c>
      <c r="R2614">
        <f>SUM(Table1[[#This Row],[FIRST_CLASS_SEATS]:[ECONOMY_SEATS]])</f>
        <v>180</v>
      </c>
      <c r="S2614" s="5">
        <f>(Table1[[#This Row],[TIER1_ELIGIBLE_PAX]]/Table1[[#This Row],[TOTAL_PAX]])</f>
        <v>1.6666666666666666E-2</v>
      </c>
      <c r="T2614" s="5">
        <f>(Table1[[#This Row],[TIER2_ELIGIBLE_PAX]]/Table1[[#This Row],[TOTAL_PAX]])</f>
        <v>6.1111111111111109E-2</v>
      </c>
      <c r="U2614" s="5">
        <f>(Table1[[#This Row],[TIER3_ELIGIBLE_PAX]]/Table1[[#This Row],[TOTAL_PAX]])</f>
        <v>0.21666666666666667</v>
      </c>
      <c r="V2614" s="8">
        <v>0.26334703027230566</v>
      </c>
    </row>
    <row r="2615" spans="1:22" x14ac:dyDescent="0.3">
      <c r="A2615" s="1">
        <v>45781</v>
      </c>
      <c r="B2615" s="2">
        <v>0.45347222222222222</v>
      </c>
      <c r="C2615" t="s">
        <v>26</v>
      </c>
      <c r="D2615" t="s">
        <v>18</v>
      </c>
      <c r="E2615" t="s">
        <v>1665</v>
      </c>
      <c r="F2615" t="s">
        <v>20</v>
      </c>
      <c r="G2615" t="s">
        <v>71</v>
      </c>
      <c r="H2615" t="s">
        <v>22</v>
      </c>
      <c r="I2615" t="s">
        <v>23</v>
      </c>
      <c r="J2615" t="s">
        <v>24</v>
      </c>
      <c r="K2615" t="s">
        <v>25</v>
      </c>
      <c r="L2615">
        <v>8</v>
      </c>
      <c r="M2615">
        <v>49</v>
      </c>
      <c r="N2615">
        <v>178</v>
      </c>
      <c r="O2615">
        <v>1</v>
      </c>
      <c r="P2615">
        <v>2</v>
      </c>
      <c r="Q2615">
        <v>14</v>
      </c>
      <c r="R2615">
        <f>SUM(Table1[[#This Row],[FIRST_CLASS_SEATS]:[ECONOMY_SEATS]])</f>
        <v>235</v>
      </c>
      <c r="S2615" s="5">
        <f>(Table1[[#This Row],[TIER1_ELIGIBLE_PAX]]/Table1[[#This Row],[TOTAL_PAX]])</f>
        <v>4.2553191489361703E-3</v>
      </c>
      <c r="T2615" s="5">
        <f>(Table1[[#This Row],[TIER2_ELIGIBLE_PAX]]/Table1[[#This Row],[TOTAL_PAX]])</f>
        <v>8.5106382978723406E-3</v>
      </c>
      <c r="U2615" s="5">
        <f>(Table1[[#This Row],[TIER3_ELIGIBLE_PAX]]/Table1[[#This Row],[TOTAL_PAX]])</f>
        <v>5.9574468085106386E-2</v>
      </c>
      <c r="V2615" s="8">
        <v>0.26348956965260284</v>
      </c>
    </row>
    <row r="2616" spans="1:22" x14ac:dyDescent="0.3">
      <c r="A2616" s="1">
        <v>45752</v>
      </c>
      <c r="B2616" s="2">
        <v>0.30555555555555558</v>
      </c>
      <c r="C2616" t="s">
        <v>26</v>
      </c>
      <c r="D2616" t="s">
        <v>18</v>
      </c>
      <c r="E2616" t="s">
        <v>855</v>
      </c>
      <c r="F2616" t="s">
        <v>20</v>
      </c>
      <c r="G2616" t="s">
        <v>62</v>
      </c>
      <c r="H2616" t="s">
        <v>63</v>
      </c>
      <c r="I2616" t="s">
        <v>31</v>
      </c>
      <c r="J2616" t="s">
        <v>32</v>
      </c>
      <c r="K2616" t="s">
        <v>33</v>
      </c>
      <c r="L2616">
        <v>0</v>
      </c>
      <c r="M2616">
        <v>19</v>
      </c>
      <c r="N2616">
        <v>161</v>
      </c>
      <c r="O2616">
        <v>1</v>
      </c>
      <c r="P2616">
        <v>1</v>
      </c>
      <c r="Q2616">
        <v>12</v>
      </c>
      <c r="R2616">
        <f>SUM(Table1[[#This Row],[FIRST_CLASS_SEATS]:[ECONOMY_SEATS]])</f>
        <v>180</v>
      </c>
      <c r="S2616" s="5">
        <f>(Table1[[#This Row],[TIER1_ELIGIBLE_PAX]]/Table1[[#This Row],[TOTAL_PAX]])</f>
        <v>5.5555555555555558E-3</v>
      </c>
      <c r="T2616" s="5">
        <f>(Table1[[#This Row],[TIER2_ELIGIBLE_PAX]]/Table1[[#This Row],[TOTAL_PAX]])</f>
        <v>5.5555555555555558E-3</v>
      </c>
      <c r="U2616" s="5">
        <f>(Table1[[#This Row],[TIER3_ELIGIBLE_PAX]]/Table1[[#This Row],[TOTAL_PAX]])</f>
        <v>6.6666666666666666E-2</v>
      </c>
      <c r="V2616" s="8">
        <v>0.26376780371714204</v>
      </c>
    </row>
    <row r="2617" spans="1:22" x14ac:dyDescent="0.3">
      <c r="A2617" s="1">
        <v>45785</v>
      </c>
      <c r="B2617" s="2">
        <v>0.78055555555555556</v>
      </c>
      <c r="C2617" t="s">
        <v>34</v>
      </c>
      <c r="D2617" t="s">
        <v>18</v>
      </c>
      <c r="E2617" t="s">
        <v>3655</v>
      </c>
      <c r="F2617" t="s">
        <v>20</v>
      </c>
      <c r="G2617" t="s">
        <v>36</v>
      </c>
      <c r="H2617" t="s">
        <v>37</v>
      </c>
      <c r="I2617" t="s">
        <v>31</v>
      </c>
      <c r="J2617" t="s">
        <v>32</v>
      </c>
      <c r="K2617" t="s">
        <v>33</v>
      </c>
      <c r="L2617">
        <v>0</v>
      </c>
      <c r="M2617">
        <v>1</v>
      </c>
      <c r="N2617">
        <v>179</v>
      </c>
      <c r="O2617">
        <v>1</v>
      </c>
      <c r="P2617">
        <v>9</v>
      </c>
      <c r="Q2617">
        <v>35</v>
      </c>
      <c r="R2617">
        <f>SUM(Table1[[#This Row],[FIRST_CLASS_SEATS]:[ECONOMY_SEATS]])</f>
        <v>180</v>
      </c>
      <c r="S2617" s="5">
        <f>(Table1[[#This Row],[TIER1_ELIGIBLE_PAX]]/Table1[[#This Row],[TOTAL_PAX]])</f>
        <v>5.5555555555555558E-3</v>
      </c>
      <c r="T2617" s="5">
        <f>(Table1[[#This Row],[TIER2_ELIGIBLE_PAX]]/Table1[[#This Row],[TOTAL_PAX]])</f>
        <v>0.05</v>
      </c>
      <c r="U2617" s="5">
        <f>(Table1[[#This Row],[TIER3_ELIGIBLE_PAX]]/Table1[[#This Row],[TOTAL_PAX]])</f>
        <v>0.19444444444444445</v>
      </c>
      <c r="V2617" s="8">
        <v>0.2638565929096115</v>
      </c>
    </row>
    <row r="2618" spans="1:22" x14ac:dyDescent="0.3">
      <c r="A2618" s="1">
        <v>45947</v>
      </c>
      <c r="B2618" s="2">
        <v>0.4861111111111111</v>
      </c>
      <c r="C2618" t="s">
        <v>26</v>
      </c>
      <c r="D2618" t="s">
        <v>18</v>
      </c>
      <c r="E2618" t="s">
        <v>3161</v>
      </c>
      <c r="F2618" t="s">
        <v>20</v>
      </c>
      <c r="G2618" t="s">
        <v>56</v>
      </c>
      <c r="H2618" t="s">
        <v>57</v>
      </c>
      <c r="I2618" t="s">
        <v>58</v>
      </c>
      <c r="J2618" t="s">
        <v>24</v>
      </c>
      <c r="K2618" t="s">
        <v>25</v>
      </c>
      <c r="L2618">
        <v>0</v>
      </c>
      <c r="M2618">
        <v>48</v>
      </c>
      <c r="N2618">
        <v>224</v>
      </c>
      <c r="O2618">
        <v>0</v>
      </c>
      <c r="P2618">
        <v>9</v>
      </c>
      <c r="Q2618">
        <v>33</v>
      </c>
      <c r="R2618">
        <f>SUM(Table1[[#This Row],[FIRST_CLASS_SEATS]:[ECONOMY_SEATS]])</f>
        <v>272</v>
      </c>
      <c r="S2618" s="5">
        <f>(Table1[[#This Row],[TIER1_ELIGIBLE_PAX]]/Table1[[#This Row],[TOTAL_PAX]])</f>
        <v>0</v>
      </c>
      <c r="T2618" s="5">
        <f>(Table1[[#This Row],[TIER2_ELIGIBLE_PAX]]/Table1[[#This Row],[TOTAL_PAX]])</f>
        <v>3.3088235294117647E-2</v>
      </c>
      <c r="U2618" s="5">
        <f>(Table1[[#This Row],[TIER3_ELIGIBLE_PAX]]/Table1[[#This Row],[TOTAL_PAX]])</f>
        <v>0.12132352941176471</v>
      </c>
      <c r="V2618" s="8">
        <v>0.26396761281967462</v>
      </c>
    </row>
    <row r="2619" spans="1:22" x14ac:dyDescent="0.3">
      <c r="A2619" s="1">
        <v>45787</v>
      </c>
      <c r="B2619" s="2">
        <v>0.71944444444444444</v>
      </c>
      <c r="C2619" t="s">
        <v>17</v>
      </c>
      <c r="D2619" t="s">
        <v>18</v>
      </c>
      <c r="E2619" t="s">
        <v>2856</v>
      </c>
      <c r="F2619" t="s">
        <v>20</v>
      </c>
      <c r="G2619" t="s">
        <v>46</v>
      </c>
      <c r="H2619" t="s">
        <v>22</v>
      </c>
      <c r="I2619" t="s">
        <v>23</v>
      </c>
      <c r="J2619" t="s">
        <v>24</v>
      </c>
      <c r="K2619" t="s">
        <v>25</v>
      </c>
      <c r="L2619">
        <v>0</v>
      </c>
      <c r="M2619">
        <v>32</v>
      </c>
      <c r="N2619">
        <v>300</v>
      </c>
      <c r="O2619">
        <v>1</v>
      </c>
      <c r="P2619">
        <v>4</v>
      </c>
      <c r="Q2619">
        <v>18</v>
      </c>
      <c r="R2619">
        <f>SUM(Table1[[#This Row],[FIRST_CLASS_SEATS]:[ECONOMY_SEATS]])</f>
        <v>332</v>
      </c>
      <c r="S2619" s="5">
        <f>(Table1[[#This Row],[TIER1_ELIGIBLE_PAX]]/Table1[[#This Row],[TOTAL_PAX]])</f>
        <v>3.0120481927710845E-3</v>
      </c>
      <c r="T2619" s="5">
        <f>(Table1[[#This Row],[TIER2_ELIGIBLE_PAX]]/Table1[[#This Row],[TOTAL_PAX]])</f>
        <v>1.2048192771084338E-2</v>
      </c>
      <c r="U2619" s="5">
        <f>(Table1[[#This Row],[TIER3_ELIGIBLE_PAX]]/Table1[[#This Row],[TOTAL_PAX]])</f>
        <v>5.4216867469879519E-2</v>
      </c>
      <c r="V2619" s="8">
        <v>0.26397295295461143</v>
      </c>
    </row>
    <row r="2620" spans="1:22" x14ac:dyDescent="0.3">
      <c r="A2620" s="1">
        <v>45811</v>
      </c>
      <c r="B2620" s="2">
        <v>0.81111111111111112</v>
      </c>
      <c r="C2620" t="s">
        <v>34</v>
      </c>
      <c r="D2620" t="s">
        <v>18</v>
      </c>
      <c r="E2620" t="s">
        <v>1865</v>
      </c>
      <c r="F2620" t="s">
        <v>20</v>
      </c>
      <c r="G2620" t="s">
        <v>54</v>
      </c>
      <c r="H2620" t="s">
        <v>30</v>
      </c>
      <c r="I2620" t="s">
        <v>31</v>
      </c>
      <c r="J2620" t="s">
        <v>32</v>
      </c>
      <c r="K2620" t="s">
        <v>33</v>
      </c>
      <c r="L2620">
        <v>0</v>
      </c>
      <c r="M2620">
        <v>1</v>
      </c>
      <c r="N2620">
        <v>179</v>
      </c>
      <c r="O2620">
        <v>4</v>
      </c>
      <c r="P2620">
        <v>3</v>
      </c>
      <c r="Q2620">
        <v>16</v>
      </c>
      <c r="R2620">
        <f>SUM(Table1[[#This Row],[FIRST_CLASS_SEATS]:[ECONOMY_SEATS]])</f>
        <v>180</v>
      </c>
      <c r="S2620" s="5">
        <f>(Table1[[#This Row],[TIER1_ELIGIBLE_PAX]]/Table1[[#This Row],[TOTAL_PAX]])</f>
        <v>2.2222222222222223E-2</v>
      </c>
      <c r="T2620" s="5">
        <f>(Table1[[#This Row],[TIER2_ELIGIBLE_PAX]]/Table1[[#This Row],[TOTAL_PAX]])</f>
        <v>1.6666666666666666E-2</v>
      </c>
      <c r="U2620" s="5">
        <f>(Table1[[#This Row],[TIER3_ELIGIBLE_PAX]]/Table1[[#This Row],[TOTAL_PAX]])</f>
        <v>8.8888888888888892E-2</v>
      </c>
      <c r="V2620" s="8">
        <v>0.26398187380990146</v>
      </c>
    </row>
    <row r="2621" spans="1:22" x14ac:dyDescent="0.3">
      <c r="A2621" s="1">
        <v>45856</v>
      </c>
      <c r="B2621" s="2">
        <v>0.53888888888888886</v>
      </c>
      <c r="C2621" t="s">
        <v>48</v>
      </c>
      <c r="D2621" t="s">
        <v>18</v>
      </c>
      <c r="E2621" t="s">
        <v>1032</v>
      </c>
      <c r="F2621" t="s">
        <v>20</v>
      </c>
      <c r="G2621" t="s">
        <v>43</v>
      </c>
      <c r="H2621" t="s">
        <v>44</v>
      </c>
      <c r="I2621" t="s">
        <v>31</v>
      </c>
      <c r="J2621" t="s">
        <v>32</v>
      </c>
      <c r="K2621" t="s">
        <v>33</v>
      </c>
      <c r="L2621">
        <v>0</v>
      </c>
      <c r="M2621">
        <v>15</v>
      </c>
      <c r="N2621">
        <v>165</v>
      </c>
      <c r="O2621">
        <v>0</v>
      </c>
      <c r="P2621">
        <v>19</v>
      </c>
      <c r="Q2621">
        <v>64</v>
      </c>
      <c r="R2621">
        <f>SUM(Table1[[#This Row],[FIRST_CLASS_SEATS]:[ECONOMY_SEATS]])</f>
        <v>180</v>
      </c>
      <c r="S2621" s="5">
        <f>(Table1[[#This Row],[TIER1_ELIGIBLE_PAX]]/Table1[[#This Row],[TOTAL_PAX]])</f>
        <v>0</v>
      </c>
      <c r="T2621" s="5">
        <f>(Table1[[#This Row],[TIER2_ELIGIBLE_PAX]]/Table1[[#This Row],[TOTAL_PAX]])</f>
        <v>0.10555555555555556</v>
      </c>
      <c r="U2621" s="5">
        <f>(Table1[[#This Row],[TIER3_ELIGIBLE_PAX]]/Table1[[#This Row],[TOTAL_PAX]])</f>
        <v>0.35555555555555557</v>
      </c>
      <c r="V2621" s="8">
        <v>0.26413085718204665</v>
      </c>
    </row>
    <row r="2622" spans="1:22" x14ac:dyDescent="0.3">
      <c r="A2622" s="1">
        <v>45854</v>
      </c>
      <c r="B2622" s="2">
        <v>0.75972222222222219</v>
      </c>
      <c r="C2622" t="s">
        <v>34</v>
      </c>
      <c r="D2622" t="s">
        <v>18</v>
      </c>
      <c r="E2622" t="s">
        <v>2551</v>
      </c>
      <c r="F2622" t="s">
        <v>20</v>
      </c>
      <c r="G2622" t="s">
        <v>56</v>
      </c>
      <c r="H2622" t="s">
        <v>57</v>
      </c>
      <c r="I2622" t="s">
        <v>58</v>
      </c>
      <c r="J2622" t="s">
        <v>24</v>
      </c>
      <c r="K2622" t="s">
        <v>47</v>
      </c>
      <c r="L2622">
        <v>0</v>
      </c>
      <c r="M2622">
        <v>56</v>
      </c>
      <c r="N2622">
        <v>275</v>
      </c>
      <c r="O2622">
        <v>2</v>
      </c>
      <c r="P2622">
        <v>0</v>
      </c>
      <c r="Q2622">
        <v>3</v>
      </c>
      <c r="R2622">
        <f>SUM(Table1[[#This Row],[FIRST_CLASS_SEATS]:[ECONOMY_SEATS]])</f>
        <v>331</v>
      </c>
      <c r="S2622" s="5">
        <f>(Table1[[#This Row],[TIER1_ELIGIBLE_PAX]]/Table1[[#This Row],[TOTAL_PAX]])</f>
        <v>6.0422960725075529E-3</v>
      </c>
      <c r="T2622" s="5">
        <f>(Table1[[#This Row],[TIER2_ELIGIBLE_PAX]]/Table1[[#This Row],[TOTAL_PAX]])</f>
        <v>0</v>
      </c>
      <c r="U2622" s="5">
        <f>(Table1[[#This Row],[TIER3_ELIGIBLE_PAX]]/Table1[[#This Row],[TOTAL_PAX]])</f>
        <v>9.0634441087613302E-3</v>
      </c>
      <c r="V2622" s="8">
        <v>0.26415506976613756</v>
      </c>
    </row>
    <row r="2623" spans="1:22" x14ac:dyDescent="0.3">
      <c r="A2623" s="1">
        <v>45805</v>
      </c>
      <c r="B2623" s="2">
        <v>0.32569444444444445</v>
      </c>
      <c r="C2623" t="s">
        <v>26</v>
      </c>
      <c r="D2623" t="s">
        <v>18</v>
      </c>
      <c r="E2623" t="s">
        <v>696</v>
      </c>
      <c r="F2623" t="s">
        <v>20</v>
      </c>
      <c r="G2623" t="s">
        <v>99</v>
      </c>
      <c r="H2623" t="s">
        <v>74</v>
      </c>
      <c r="I2623" t="s">
        <v>31</v>
      </c>
      <c r="J2623" t="s">
        <v>32</v>
      </c>
      <c r="K2623" t="s">
        <v>33</v>
      </c>
      <c r="L2623">
        <v>0</v>
      </c>
      <c r="M2623">
        <v>6</v>
      </c>
      <c r="N2623">
        <v>174</v>
      </c>
      <c r="O2623">
        <v>0</v>
      </c>
      <c r="P2623">
        <v>5</v>
      </c>
      <c r="Q2623">
        <v>22</v>
      </c>
      <c r="R2623">
        <f>SUM(Table1[[#This Row],[FIRST_CLASS_SEATS]:[ECONOMY_SEATS]])</f>
        <v>180</v>
      </c>
      <c r="S2623" s="5">
        <f>(Table1[[#This Row],[TIER1_ELIGIBLE_PAX]]/Table1[[#This Row],[TOTAL_PAX]])</f>
        <v>0</v>
      </c>
      <c r="T2623" s="5">
        <f>(Table1[[#This Row],[TIER2_ELIGIBLE_PAX]]/Table1[[#This Row],[TOTAL_PAX]])</f>
        <v>2.7777777777777776E-2</v>
      </c>
      <c r="U2623" s="5">
        <f>(Table1[[#This Row],[TIER3_ELIGIBLE_PAX]]/Table1[[#This Row],[TOTAL_PAX]])</f>
        <v>0.12222222222222222</v>
      </c>
      <c r="V2623" s="8">
        <v>0.26421475868508359</v>
      </c>
    </row>
    <row r="2624" spans="1:22" x14ac:dyDescent="0.3">
      <c r="A2624" s="1">
        <v>45894</v>
      </c>
      <c r="B2624" s="2">
        <v>0.81736111111111109</v>
      </c>
      <c r="C2624" t="s">
        <v>34</v>
      </c>
      <c r="D2624" t="s">
        <v>18</v>
      </c>
      <c r="E2624" t="s">
        <v>5797</v>
      </c>
      <c r="F2624" t="s">
        <v>20</v>
      </c>
      <c r="G2624" t="s">
        <v>73</v>
      </c>
      <c r="H2624" t="s">
        <v>74</v>
      </c>
      <c r="I2624" t="s">
        <v>31</v>
      </c>
      <c r="J2624" t="s">
        <v>32</v>
      </c>
      <c r="K2624" t="s">
        <v>33</v>
      </c>
      <c r="L2624">
        <v>0</v>
      </c>
      <c r="M2624">
        <v>16</v>
      </c>
      <c r="N2624">
        <v>164</v>
      </c>
      <c r="O2624">
        <v>0</v>
      </c>
      <c r="P2624">
        <v>12</v>
      </c>
      <c r="Q2624">
        <v>43</v>
      </c>
      <c r="R2624">
        <f>SUM(Table1[[#This Row],[FIRST_CLASS_SEATS]:[ECONOMY_SEATS]])</f>
        <v>180</v>
      </c>
      <c r="S2624" s="5">
        <f>(Table1[[#This Row],[TIER1_ELIGIBLE_PAX]]/Table1[[#This Row],[TOTAL_PAX]])</f>
        <v>0</v>
      </c>
      <c r="T2624" s="5">
        <f>(Table1[[#This Row],[TIER2_ELIGIBLE_PAX]]/Table1[[#This Row],[TOTAL_PAX]])</f>
        <v>6.6666666666666666E-2</v>
      </c>
      <c r="U2624" s="5">
        <f>(Table1[[#This Row],[TIER3_ELIGIBLE_PAX]]/Table1[[#This Row],[TOTAL_PAX]])</f>
        <v>0.2388888888888889</v>
      </c>
      <c r="V2624" s="8">
        <v>0.26425148651337271</v>
      </c>
    </row>
    <row r="2625" spans="1:22" x14ac:dyDescent="0.3">
      <c r="A2625" s="1">
        <v>45925</v>
      </c>
      <c r="B2625" s="2">
        <v>0.48194444444444445</v>
      </c>
      <c r="C2625" t="s">
        <v>26</v>
      </c>
      <c r="D2625" t="s">
        <v>18</v>
      </c>
      <c r="E2625" t="s">
        <v>2585</v>
      </c>
      <c r="F2625" t="s">
        <v>20</v>
      </c>
      <c r="G2625" t="s">
        <v>43</v>
      </c>
      <c r="H2625" t="s">
        <v>44</v>
      </c>
      <c r="I2625" t="s">
        <v>31</v>
      </c>
      <c r="J2625" t="s">
        <v>32</v>
      </c>
      <c r="K2625" t="s">
        <v>33</v>
      </c>
      <c r="L2625">
        <v>0</v>
      </c>
      <c r="M2625">
        <v>18</v>
      </c>
      <c r="N2625">
        <v>162</v>
      </c>
      <c r="O2625">
        <v>1</v>
      </c>
      <c r="P2625">
        <v>16</v>
      </c>
      <c r="Q2625">
        <v>53</v>
      </c>
      <c r="R2625">
        <f>SUM(Table1[[#This Row],[FIRST_CLASS_SEATS]:[ECONOMY_SEATS]])</f>
        <v>180</v>
      </c>
      <c r="S2625" s="5">
        <f>(Table1[[#This Row],[TIER1_ELIGIBLE_PAX]]/Table1[[#This Row],[TOTAL_PAX]])</f>
        <v>5.5555555555555558E-3</v>
      </c>
      <c r="T2625" s="5">
        <f>(Table1[[#This Row],[TIER2_ELIGIBLE_PAX]]/Table1[[#This Row],[TOTAL_PAX]])</f>
        <v>8.8888888888888892E-2</v>
      </c>
      <c r="U2625" s="5">
        <f>(Table1[[#This Row],[TIER3_ELIGIBLE_PAX]]/Table1[[#This Row],[TOTAL_PAX]])</f>
        <v>0.29444444444444445</v>
      </c>
      <c r="V2625" s="8">
        <v>0.26428881944066374</v>
      </c>
    </row>
    <row r="2626" spans="1:22" x14ac:dyDescent="0.3">
      <c r="A2626" s="1">
        <v>45908</v>
      </c>
      <c r="B2626" s="2">
        <v>0.84513888888888888</v>
      </c>
      <c r="C2626" t="s">
        <v>34</v>
      </c>
      <c r="D2626" t="s">
        <v>18</v>
      </c>
      <c r="E2626" t="s">
        <v>4376</v>
      </c>
      <c r="F2626" t="s">
        <v>20</v>
      </c>
      <c r="G2626" t="s">
        <v>46</v>
      </c>
      <c r="H2626" t="s">
        <v>22</v>
      </c>
      <c r="I2626" t="s">
        <v>23</v>
      </c>
      <c r="J2626" t="s">
        <v>24</v>
      </c>
      <c r="K2626" t="s">
        <v>59</v>
      </c>
      <c r="L2626">
        <v>0</v>
      </c>
      <c r="M2626">
        <v>35</v>
      </c>
      <c r="N2626">
        <v>179</v>
      </c>
      <c r="O2626">
        <v>0</v>
      </c>
      <c r="P2626">
        <v>0</v>
      </c>
      <c r="Q2626">
        <v>0</v>
      </c>
      <c r="R2626">
        <f>SUM(Table1[[#This Row],[FIRST_CLASS_SEATS]:[ECONOMY_SEATS]])</f>
        <v>214</v>
      </c>
      <c r="S2626" s="5">
        <f>(Table1[[#This Row],[TIER1_ELIGIBLE_PAX]]/Table1[[#This Row],[TOTAL_PAX]])</f>
        <v>0</v>
      </c>
      <c r="T2626" s="5">
        <f>(Table1[[#This Row],[TIER2_ELIGIBLE_PAX]]/Table1[[#This Row],[TOTAL_PAX]])</f>
        <v>0</v>
      </c>
      <c r="U2626" s="5">
        <f>(Table1[[#This Row],[TIER3_ELIGIBLE_PAX]]/Table1[[#This Row],[TOTAL_PAX]])</f>
        <v>0</v>
      </c>
      <c r="V2626" s="8">
        <v>0.26448514834389369</v>
      </c>
    </row>
    <row r="2627" spans="1:22" x14ac:dyDescent="0.3">
      <c r="A2627" s="1">
        <v>45785</v>
      </c>
      <c r="B2627" s="2">
        <v>0.81805555555555554</v>
      </c>
      <c r="C2627" t="s">
        <v>34</v>
      </c>
      <c r="D2627" t="s">
        <v>18</v>
      </c>
      <c r="E2627" t="s">
        <v>1938</v>
      </c>
      <c r="F2627" t="s">
        <v>20</v>
      </c>
      <c r="G2627" t="s">
        <v>62</v>
      </c>
      <c r="H2627" t="s">
        <v>63</v>
      </c>
      <c r="I2627" t="s">
        <v>31</v>
      </c>
      <c r="J2627" t="s">
        <v>32</v>
      </c>
      <c r="K2627" t="s">
        <v>33</v>
      </c>
      <c r="L2627">
        <v>0</v>
      </c>
      <c r="M2627">
        <v>17</v>
      </c>
      <c r="N2627">
        <v>163</v>
      </c>
      <c r="O2627">
        <v>0</v>
      </c>
      <c r="P2627">
        <v>11</v>
      </c>
      <c r="Q2627">
        <v>39</v>
      </c>
      <c r="R2627">
        <f>SUM(Table1[[#This Row],[FIRST_CLASS_SEATS]:[ECONOMY_SEATS]])</f>
        <v>180</v>
      </c>
      <c r="S2627" s="5">
        <f>(Table1[[#This Row],[TIER1_ELIGIBLE_PAX]]/Table1[[#This Row],[TOTAL_PAX]])</f>
        <v>0</v>
      </c>
      <c r="T2627" s="5">
        <f>(Table1[[#This Row],[TIER2_ELIGIBLE_PAX]]/Table1[[#This Row],[TOTAL_PAX]])</f>
        <v>6.1111111111111109E-2</v>
      </c>
      <c r="U2627" s="5">
        <f>(Table1[[#This Row],[TIER3_ELIGIBLE_PAX]]/Table1[[#This Row],[TOTAL_PAX]])</f>
        <v>0.21666666666666667</v>
      </c>
      <c r="V2627" s="8">
        <v>0.26455242213471741</v>
      </c>
    </row>
    <row r="2628" spans="1:22" x14ac:dyDescent="0.3">
      <c r="A2628" s="1">
        <v>45811</v>
      </c>
      <c r="B2628" s="2">
        <v>0.34166666666666667</v>
      </c>
      <c r="C2628" t="s">
        <v>26</v>
      </c>
      <c r="D2628" t="s">
        <v>18</v>
      </c>
      <c r="E2628" t="s">
        <v>655</v>
      </c>
      <c r="F2628" t="s">
        <v>20</v>
      </c>
      <c r="G2628" t="s">
        <v>62</v>
      </c>
      <c r="H2628" t="s">
        <v>63</v>
      </c>
      <c r="I2628" t="s">
        <v>31</v>
      </c>
      <c r="J2628" t="s">
        <v>32</v>
      </c>
      <c r="K2628" t="s">
        <v>33</v>
      </c>
      <c r="L2628">
        <v>0</v>
      </c>
      <c r="M2628">
        <v>0</v>
      </c>
      <c r="N2628">
        <v>180</v>
      </c>
      <c r="O2628">
        <v>1</v>
      </c>
      <c r="P2628">
        <v>7</v>
      </c>
      <c r="Q2628">
        <v>29</v>
      </c>
      <c r="R2628">
        <f>SUM(Table1[[#This Row],[FIRST_CLASS_SEATS]:[ECONOMY_SEATS]])</f>
        <v>180</v>
      </c>
      <c r="S2628" s="5">
        <f>(Table1[[#This Row],[TIER1_ELIGIBLE_PAX]]/Table1[[#This Row],[TOTAL_PAX]])</f>
        <v>5.5555555555555558E-3</v>
      </c>
      <c r="T2628" s="5">
        <f>(Table1[[#This Row],[TIER2_ELIGIBLE_PAX]]/Table1[[#This Row],[TOTAL_PAX]])</f>
        <v>3.888888888888889E-2</v>
      </c>
      <c r="U2628" s="5">
        <f>(Table1[[#This Row],[TIER3_ELIGIBLE_PAX]]/Table1[[#This Row],[TOTAL_PAX]])</f>
        <v>0.16111111111111112</v>
      </c>
      <c r="V2628" s="8">
        <v>0.26457016900448782</v>
      </c>
    </row>
    <row r="2629" spans="1:22" x14ac:dyDescent="0.3">
      <c r="A2629" s="1">
        <v>45756</v>
      </c>
      <c r="B2629" s="2">
        <v>0.89513888888888893</v>
      </c>
      <c r="C2629" t="s">
        <v>34</v>
      </c>
      <c r="D2629" t="s">
        <v>18</v>
      </c>
      <c r="E2629" t="s">
        <v>2756</v>
      </c>
      <c r="F2629" t="s">
        <v>20</v>
      </c>
      <c r="G2629" t="s">
        <v>40</v>
      </c>
      <c r="H2629" t="s">
        <v>41</v>
      </c>
      <c r="I2629" t="s">
        <v>31</v>
      </c>
      <c r="J2629" t="s">
        <v>32</v>
      </c>
      <c r="K2629" t="s">
        <v>33</v>
      </c>
      <c r="L2629">
        <v>0</v>
      </c>
      <c r="M2629">
        <v>17</v>
      </c>
      <c r="N2629">
        <v>163</v>
      </c>
      <c r="O2629">
        <v>0</v>
      </c>
      <c r="P2629">
        <v>13</v>
      </c>
      <c r="Q2629">
        <v>46</v>
      </c>
      <c r="R2629">
        <f>SUM(Table1[[#This Row],[FIRST_CLASS_SEATS]:[ECONOMY_SEATS]])</f>
        <v>180</v>
      </c>
      <c r="S2629" s="5">
        <f>(Table1[[#This Row],[TIER1_ELIGIBLE_PAX]]/Table1[[#This Row],[TOTAL_PAX]])</f>
        <v>0</v>
      </c>
      <c r="T2629" s="5">
        <f>(Table1[[#This Row],[TIER2_ELIGIBLE_PAX]]/Table1[[#This Row],[TOTAL_PAX]])</f>
        <v>7.2222222222222215E-2</v>
      </c>
      <c r="U2629" s="5">
        <f>(Table1[[#This Row],[TIER3_ELIGIBLE_PAX]]/Table1[[#This Row],[TOTAL_PAX]])</f>
        <v>0.25555555555555554</v>
      </c>
      <c r="V2629" s="8">
        <v>0.26466674955219338</v>
      </c>
    </row>
    <row r="2630" spans="1:22" x14ac:dyDescent="0.3">
      <c r="A2630" s="1">
        <v>45810</v>
      </c>
      <c r="B2630" s="2">
        <v>0.38819444444444445</v>
      </c>
      <c r="C2630" t="s">
        <v>26</v>
      </c>
      <c r="D2630" t="s">
        <v>18</v>
      </c>
      <c r="E2630" t="s">
        <v>3879</v>
      </c>
      <c r="F2630" t="s">
        <v>20</v>
      </c>
      <c r="G2630" t="s">
        <v>62</v>
      </c>
      <c r="H2630" t="s">
        <v>63</v>
      </c>
      <c r="I2630" t="s">
        <v>31</v>
      </c>
      <c r="J2630" t="s">
        <v>32</v>
      </c>
      <c r="K2630" t="s">
        <v>33</v>
      </c>
      <c r="L2630">
        <v>0</v>
      </c>
      <c r="M2630">
        <v>3</v>
      </c>
      <c r="N2630">
        <v>177</v>
      </c>
      <c r="O2630">
        <v>0</v>
      </c>
      <c r="P2630">
        <v>7</v>
      </c>
      <c r="Q2630">
        <v>28</v>
      </c>
      <c r="R2630">
        <f>SUM(Table1[[#This Row],[FIRST_CLASS_SEATS]:[ECONOMY_SEATS]])</f>
        <v>180</v>
      </c>
      <c r="S2630" s="5">
        <f>(Table1[[#This Row],[TIER1_ELIGIBLE_PAX]]/Table1[[#This Row],[TOTAL_PAX]])</f>
        <v>0</v>
      </c>
      <c r="T2630" s="5">
        <f>(Table1[[#This Row],[TIER2_ELIGIBLE_PAX]]/Table1[[#This Row],[TOTAL_PAX]])</f>
        <v>3.888888888888889E-2</v>
      </c>
      <c r="U2630" s="5">
        <f>(Table1[[#This Row],[TIER3_ELIGIBLE_PAX]]/Table1[[#This Row],[TOTAL_PAX]])</f>
        <v>0.15555555555555556</v>
      </c>
      <c r="V2630" s="8">
        <v>0.2650197809516508</v>
      </c>
    </row>
    <row r="2631" spans="1:22" x14ac:dyDescent="0.3">
      <c r="A2631" s="1">
        <v>45890</v>
      </c>
      <c r="B2631" s="2">
        <v>0.38680555555555557</v>
      </c>
      <c r="C2631" t="s">
        <v>26</v>
      </c>
      <c r="D2631" t="s">
        <v>18</v>
      </c>
      <c r="E2631" t="s">
        <v>5445</v>
      </c>
      <c r="F2631" t="s">
        <v>20</v>
      </c>
      <c r="G2631" t="s">
        <v>71</v>
      </c>
      <c r="H2631" t="s">
        <v>22</v>
      </c>
      <c r="I2631" t="s">
        <v>23</v>
      </c>
      <c r="J2631" t="s">
        <v>24</v>
      </c>
      <c r="K2631" t="s">
        <v>25</v>
      </c>
      <c r="L2631">
        <v>0</v>
      </c>
      <c r="M2631">
        <v>48</v>
      </c>
      <c r="N2631">
        <v>224</v>
      </c>
      <c r="O2631">
        <v>1</v>
      </c>
      <c r="P2631">
        <v>6</v>
      </c>
      <c r="Q2631">
        <v>24</v>
      </c>
      <c r="R2631">
        <f>SUM(Table1[[#This Row],[FIRST_CLASS_SEATS]:[ECONOMY_SEATS]])</f>
        <v>272</v>
      </c>
      <c r="S2631" s="5">
        <f>(Table1[[#This Row],[TIER1_ELIGIBLE_PAX]]/Table1[[#This Row],[TOTAL_PAX]])</f>
        <v>3.6764705882352941E-3</v>
      </c>
      <c r="T2631" s="5">
        <f>(Table1[[#This Row],[TIER2_ELIGIBLE_PAX]]/Table1[[#This Row],[TOTAL_PAX]])</f>
        <v>2.2058823529411766E-2</v>
      </c>
      <c r="U2631" s="5">
        <f>(Table1[[#This Row],[TIER3_ELIGIBLE_PAX]]/Table1[[#This Row],[TOTAL_PAX]])</f>
        <v>8.8235294117647065E-2</v>
      </c>
      <c r="V2631" s="8">
        <v>0.26508187741624301</v>
      </c>
    </row>
    <row r="2632" spans="1:22" x14ac:dyDescent="0.3">
      <c r="A2632" s="1">
        <v>45914</v>
      </c>
      <c r="B2632" s="2">
        <v>0.55625000000000002</v>
      </c>
      <c r="C2632" t="s">
        <v>48</v>
      </c>
      <c r="D2632" t="s">
        <v>18</v>
      </c>
      <c r="E2632" t="s">
        <v>2952</v>
      </c>
      <c r="F2632" t="s">
        <v>20</v>
      </c>
      <c r="G2632" t="s">
        <v>71</v>
      </c>
      <c r="H2632" t="s">
        <v>22</v>
      </c>
      <c r="I2632" t="s">
        <v>23</v>
      </c>
      <c r="J2632" t="s">
        <v>24</v>
      </c>
      <c r="K2632" t="s">
        <v>80</v>
      </c>
      <c r="L2632">
        <v>14</v>
      </c>
      <c r="M2632">
        <v>97</v>
      </c>
      <c r="N2632">
        <v>358</v>
      </c>
      <c r="O2632">
        <v>0</v>
      </c>
      <c r="P2632">
        <v>5</v>
      </c>
      <c r="Q2632">
        <v>22</v>
      </c>
      <c r="R2632">
        <f>SUM(Table1[[#This Row],[FIRST_CLASS_SEATS]:[ECONOMY_SEATS]])</f>
        <v>469</v>
      </c>
      <c r="S2632" s="5">
        <f>(Table1[[#This Row],[TIER1_ELIGIBLE_PAX]]/Table1[[#This Row],[TOTAL_PAX]])</f>
        <v>0</v>
      </c>
      <c r="T2632" s="5">
        <f>(Table1[[#This Row],[TIER2_ELIGIBLE_PAX]]/Table1[[#This Row],[TOTAL_PAX]])</f>
        <v>1.0660980810234541E-2</v>
      </c>
      <c r="U2632" s="5">
        <f>(Table1[[#This Row],[TIER3_ELIGIBLE_PAX]]/Table1[[#This Row],[TOTAL_PAX]])</f>
        <v>4.6908315565031986E-2</v>
      </c>
      <c r="V2632" s="8">
        <v>0.26511350069170603</v>
      </c>
    </row>
    <row r="2633" spans="1:22" x14ac:dyDescent="0.3">
      <c r="A2633" s="1">
        <v>45945</v>
      </c>
      <c r="B2633" s="2">
        <v>0.71597222222222223</v>
      </c>
      <c r="C2633" t="s">
        <v>17</v>
      </c>
      <c r="D2633" t="s">
        <v>18</v>
      </c>
      <c r="E2633" t="s">
        <v>2620</v>
      </c>
      <c r="F2633" t="s">
        <v>20</v>
      </c>
      <c r="G2633" t="s">
        <v>40</v>
      </c>
      <c r="H2633" t="s">
        <v>41</v>
      </c>
      <c r="I2633" t="s">
        <v>31</v>
      </c>
      <c r="J2633" t="s">
        <v>32</v>
      </c>
      <c r="K2633" t="s">
        <v>33</v>
      </c>
      <c r="L2633">
        <v>0</v>
      </c>
      <c r="M2633">
        <v>15</v>
      </c>
      <c r="N2633">
        <v>165</v>
      </c>
      <c r="O2633">
        <v>1</v>
      </c>
      <c r="P2633">
        <v>0</v>
      </c>
      <c r="Q2633">
        <v>3</v>
      </c>
      <c r="R2633">
        <f>SUM(Table1[[#This Row],[FIRST_CLASS_SEATS]:[ECONOMY_SEATS]])</f>
        <v>180</v>
      </c>
      <c r="S2633" s="5">
        <f>(Table1[[#This Row],[TIER1_ELIGIBLE_PAX]]/Table1[[#This Row],[TOTAL_PAX]])</f>
        <v>5.5555555555555558E-3</v>
      </c>
      <c r="T2633" s="5">
        <f>(Table1[[#This Row],[TIER2_ELIGIBLE_PAX]]/Table1[[#This Row],[TOTAL_PAX]])</f>
        <v>0</v>
      </c>
      <c r="U2633" s="5">
        <f>(Table1[[#This Row],[TIER3_ELIGIBLE_PAX]]/Table1[[#This Row],[TOTAL_PAX]])</f>
        <v>1.6666666666666666E-2</v>
      </c>
      <c r="V2633" s="8">
        <v>0.26518577517946307</v>
      </c>
    </row>
    <row r="2634" spans="1:22" x14ac:dyDescent="0.3">
      <c r="A2634" s="1">
        <v>45775</v>
      </c>
      <c r="B2634" s="2">
        <v>0.93472222222222223</v>
      </c>
      <c r="C2634" t="s">
        <v>34</v>
      </c>
      <c r="D2634" t="s">
        <v>18</v>
      </c>
      <c r="E2634" t="s">
        <v>1264</v>
      </c>
      <c r="F2634" t="s">
        <v>20</v>
      </c>
      <c r="G2634" t="s">
        <v>46</v>
      </c>
      <c r="H2634" t="s">
        <v>22</v>
      </c>
      <c r="I2634" t="s">
        <v>23</v>
      </c>
      <c r="J2634" t="s">
        <v>24</v>
      </c>
      <c r="K2634" t="s">
        <v>25</v>
      </c>
      <c r="L2634">
        <v>8</v>
      </c>
      <c r="M2634">
        <v>49</v>
      </c>
      <c r="N2634">
        <v>178</v>
      </c>
      <c r="O2634">
        <v>3</v>
      </c>
      <c r="P2634">
        <v>0</v>
      </c>
      <c r="Q2634">
        <v>2</v>
      </c>
      <c r="R2634">
        <f>SUM(Table1[[#This Row],[FIRST_CLASS_SEATS]:[ECONOMY_SEATS]])</f>
        <v>235</v>
      </c>
      <c r="S2634" s="5">
        <f>(Table1[[#This Row],[TIER1_ELIGIBLE_PAX]]/Table1[[#This Row],[TOTAL_PAX]])</f>
        <v>1.276595744680851E-2</v>
      </c>
      <c r="T2634" s="5">
        <f>(Table1[[#This Row],[TIER2_ELIGIBLE_PAX]]/Table1[[#This Row],[TOTAL_PAX]])</f>
        <v>0</v>
      </c>
      <c r="U2634" s="5">
        <f>(Table1[[#This Row],[TIER3_ELIGIBLE_PAX]]/Table1[[#This Row],[TOTAL_PAX]])</f>
        <v>8.5106382978723406E-3</v>
      </c>
      <c r="V2634" s="8">
        <v>0.26522641884548781</v>
      </c>
    </row>
    <row r="2635" spans="1:22" x14ac:dyDescent="0.3">
      <c r="A2635" s="1">
        <v>45853</v>
      </c>
      <c r="B2635" s="2">
        <v>0.66666666666666663</v>
      </c>
      <c r="C2635" t="s">
        <v>17</v>
      </c>
      <c r="D2635" t="s">
        <v>18</v>
      </c>
      <c r="E2635" t="s">
        <v>4131</v>
      </c>
      <c r="F2635" t="s">
        <v>20</v>
      </c>
      <c r="G2635" t="s">
        <v>56</v>
      </c>
      <c r="H2635" t="s">
        <v>57</v>
      </c>
      <c r="I2635" t="s">
        <v>58</v>
      </c>
      <c r="J2635" t="s">
        <v>24</v>
      </c>
      <c r="K2635" t="s">
        <v>47</v>
      </c>
      <c r="L2635">
        <v>0</v>
      </c>
      <c r="M2635">
        <v>56</v>
      </c>
      <c r="N2635">
        <v>275</v>
      </c>
      <c r="O2635">
        <v>0</v>
      </c>
      <c r="P2635">
        <v>15</v>
      </c>
      <c r="Q2635">
        <v>52</v>
      </c>
      <c r="R2635">
        <f>SUM(Table1[[#This Row],[FIRST_CLASS_SEATS]:[ECONOMY_SEATS]])</f>
        <v>331</v>
      </c>
      <c r="S2635" s="5">
        <f>(Table1[[#This Row],[TIER1_ELIGIBLE_PAX]]/Table1[[#This Row],[TOTAL_PAX]])</f>
        <v>0</v>
      </c>
      <c r="T2635" s="5">
        <f>(Table1[[#This Row],[TIER2_ELIGIBLE_PAX]]/Table1[[#This Row],[TOTAL_PAX]])</f>
        <v>4.5317220543806644E-2</v>
      </c>
      <c r="U2635" s="5">
        <f>(Table1[[#This Row],[TIER3_ELIGIBLE_PAX]]/Table1[[#This Row],[TOTAL_PAX]])</f>
        <v>0.15709969788519637</v>
      </c>
      <c r="V2635" s="8">
        <v>0.26522666864763722</v>
      </c>
    </row>
    <row r="2636" spans="1:22" x14ac:dyDescent="0.3">
      <c r="A2636" s="1">
        <v>45815</v>
      </c>
      <c r="B2636" s="2">
        <v>0.50624999999999998</v>
      </c>
      <c r="C2636" t="s">
        <v>48</v>
      </c>
      <c r="D2636" t="s">
        <v>18</v>
      </c>
      <c r="E2636" t="s">
        <v>5665</v>
      </c>
      <c r="F2636" t="s">
        <v>20</v>
      </c>
      <c r="G2636" t="s">
        <v>56</v>
      </c>
      <c r="H2636" t="s">
        <v>57</v>
      </c>
      <c r="I2636" t="s">
        <v>58</v>
      </c>
      <c r="J2636" t="s">
        <v>24</v>
      </c>
      <c r="K2636" t="s">
        <v>25</v>
      </c>
      <c r="L2636">
        <v>0</v>
      </c>
      <c r="M2636">
        <v>32</v>
      </c>
      <c r="N2636">
        <v>300</v>
      </c>
      <c r="O2636">
        <v>1</v>
      </c>
      <c r="P2636">
        <v>12</v>
      </c>
      <c r="Q2636">
        <v>42</v>
      </c>
      <c r="R2636">
        <f>SUM(Table1[[#This Row],[FIRST_CLASS_SEATS]:[ECONOMY_SEATS]])</f>
        <v>332</v>
      </c>
      <c r="S2636" s="5">
        <f>(Table1[[#This Row],[TIER1_ELIGIBLE_PAX]]/Table1[[#This Row],[TOTAL_PAX]])</f>
        <v>3.0120481927710845E-3</v>
      </c>
      <c r="T2636" s="5">
        <f>(Table1[[#This Row],[TIER2_ELIGIBLE_PAX]]/Table1[[#This Row],[TOTAL_PAX]])</f>
        <v>3.614457831325301E-2</v>
      </c>
      <c r="U2636" s="5">
        <f>(Table1[[#This Row],[TIER3_ELIGIBLE_PAX]]/Table1[[#This Row],[TOTAL_PAX]])</f>
        <v>0.12650602409638553</v>
      </c>
      <c r="V2636" s="8">
        <v>0.26541879730124029</v>
      </c>
    </row>
    <row r="2637" spans="1:22" x14ac:dyDescent="0.3">
      <c r="A2637" s="1">
        <v>45936</v>
      </c>
      <c r="B2637" s="2">
        <v>0.28402777777777777</v>
      </c>
      <c r="C2637" t="s">
        <v>26</v>
      </c>
      <c r="D2637" t="s">
        <v>18</v>
      </c>
      <c r="E2637" t="s">
        <v>2699</v>
      </c>
      <c r="F2637" t="s">
        <v>20</v>
      </c>
      <c r="G2637" t="s">
        <v>40</v>
      </c>
      <c r="H2637" t="s">
        <v>41</v>
      </c>
      <c r="I2637" t="s">
        <v>31</v>
      </c>
      <c r="J2637" t="s">
        <v>32</v>
      </c>
      <c r="K2637" t="s">
        <v>33</v>
      </c>
      <c r="L2637">
        <v>0</v>
      </c>
      <c r="M2637">
        <v>0</v>
      </c>
      <c r="N2637">
        <v>180</v>
      </c>
      <c r="O2637">
        <v>1</v>
      </c>
      <c r="P2637">
        <v>8</v>
      </c>
      <c r="Q2637">
        <v>32</v>
      </c>
      <c r="R2637">
        <f>SUM(Table1[[#This Row],[FIRST_CLASS_SEATS]:[ECONOMY_SEATS]])</f>
        <v>180</v>
      </c>
      <c r="S2637" s="5">
        <f>(Table1[[#This Row],[TIER1_ELIGIBLE_PAX]]/Table1[[#This Row],[TOTAL_PAX]])</f>
        <v>5.5555555555555558E-3</v>
      </c>
      <c r="T2637" s="5">
        <f>(Table1[[#This Row],[TIER2_ELIGIBLE_PAX]]/Table1[[#This Row],[TOTAL_PAX]])</f>
        <v>4.4444444444444446E-2</v>
      </c>
      <c r="U2637" s="5">
        <f>(Table1[[#This Row],[TIER3_ELIGIBLE_PAX]]/Table1[[#This Row],[TOTAL_PAX]])</f>
        <v>0.17777777777777778</v>
      </c>
      <c r="V2637" s="8">
        <v>0.26555145514738754</v>
      </c>
    </row>
    <row r="2638" spans="1:22" x14ac:dyDescent="0.3">
      <c r="A2638" s="1">
        <v>45807</v>
      </c>
      <c r="B2638" s="2">
        <v>0.85347222222222219</v>
      </c>
      <c r="C2638" t="s">
        <v>34</v>
      </c>
      <c r="D2638" t="s">
        <v>18</v>
      </c>
      <c r="E2638" t="s">
        <v>1897</v>
      </c>
      <c r="F2638" t="s">
        <v>20</v>
      </c>
      <c r="G2638" t="s">
        <v>40</v>
      </c>
      <c r="H2638" t="s">
        <v>41</v>
      </c>
      <c r="I2638" t="s">
        <v>31</v>
      </c>
      <c r="J2638" t="s">
        <v>32</v>
      </c>
      <c r="K2638" t="s">
        <v>33</v>
      </c>
      <c r="L2638">
        <v>0</v>
      </c>
      <c r="M2638">
        <v>18</v>
      </c>
      <c r="N2638">
        <v>162</v>
      </c>
      <c r="O2638">
        <v>5</v>
      </c>
      <c r="P2638">
        <v>3</v>
      </c>
      <c r="Q2638">
        <v>17</v>
      </c>
      <c r="R2638">
        <f>SUM(Table1[[#This Row],[FIRST_CLASS_SEATS]:[ECONOMY_SEATS]])</f>
        <v>180</v>
      </c>
      <c r="S2638" s="5">
        <f>(Table1[[#This Row],[TIER1_ELIGIBLE_PAX]]/Table1[[#This Row],[TOTAL_PAX]])</f>
        <v>2.7777777777777776E-2</v>
      </c>
      <c r="T2638" s="5">
        <f>(Table1[[#This Row],[TIER2_ELIGIBLE_PAX]]/Table1[[#This Row],[TOTAL_PAX]])</f>
        <v>1.6666666666666666E-2</v>
      </c>
      <c r="U2638" s="5">
        <f>(Table1[[#This Row],[TIER3_ELIGIBLE_PAX]]/Table1[[#This Row],[TOTAL_PAX]])</f>
        <v>9.4444444444444442E-2</v>
      </c>
      <c r="V2638" s="8">
        <v>0.26557945563289642</v>
      </c>
    </row>
    <row r="2639" spans="1:22" x14ac:dyDescent="0.3">
      <c r="A2639" s="1">
        <v>45757</v>
      </c>
      <c r="B2639" s="2">
        <v>0.70972222222222225</v>
      </c>
      <c r="C2639" t="s">
        <v>17</v>
      </c>
      <c r="D2639" t="s">
        <v>18</v>
      </c>
      <c r="E2639" t="s">
        <v>4943</v>
      </c>
      <c r="F2639" t="s">
        <v>20</v>
      </c>
      <c r="G2639" t="s">
        <v>36</v>
      </c>
      <c r="H2639" t="s">
        <v>37</v>
      </c>
      <c r="I2639" t="s">
        <v>31</v>
      </c>
      <c r="J2639" t="s">
        <v>32</v>
      </c>
      <c r="K2639" t="s">
        <v>33</v>
      </c>
      <c r="L2639">
        <v>0</v>
      </c>
      <c r="M2639">
        <v>19</v>
      </c>
      <c r="N2639">
        <v>161</v>
      </c>
      <c r="O2639">
        <v>0</v>
      </c>
      <c r="P2639">
        <v>17</v>
      </c>
      <c r="Q2639">
        <v>55</v>
      </c>
      <c r="R2639">
        <f>SUM(Table1[[#This Row],[FIRST_CLASS_SEATS]:[ECONOMY_SEATS]])</f>
        <v>180</v>
      </c>
      <c r="S2639" s="5">
        <f>(Table1[[#This Row],[TIER1_ELIGIBLE_PAX]]/Table1[[#This Row],[TOTAL_PAX]])</f>
        <v>0</v>
      </c>
      <c r="T2639" s="5">
        <f>(Table1[[#This Row],[TIER2_ELIGIBLE_PAX]]/Table1[[#This Row],[TOTAL_PAX]])</f>
        <v>9.4444444444444442E-2</v>
      </c>
      <c r="U2639" s="5">
        <f>(Table1[[#This Row],[TIER3_ELIGIBLE_PAX]]/Table1[[#This Row],[TOTAL_PAX]])</f>
        <v>0.30555555555555558</v>
      </c>
      <c r="V2639" s="8">
        <v>0.26558911405894314</v>
      </c>
    </row>
    <row r="2640" spans="1:22" x14ac:dyDescent="0.3">
      <c r="A2640" s="1">
        <v>45914</v>
      </c>
      <c r="B2640" s="2">
        <v>0.62222222222222223</v>
      </c>
      <c r="C2640" t="s">
        <v>17</v>
      </c>
      <c r="D2640" t="s">
        <v>18</v>
      </c>
      <c r="E2640" t="s">
        <v>2980</v>
      </c>
      <c r="F2640" t="s">
        <v>20</v>
      </c>
      <c r="G2640" t="s">
        <v>62</v>
      </c>
      <c r="H2640" t="s">
        <v>63</v>
      </c>
      <c r="I2640" t="s">
        <v>31</v>
      </c>
      <c r="J2640" t="s">
        <v>32</v>
      </c>
      <c r="K2640" t="s">
        <v>33</v>
      </c>
      <c r="L2640">
        <v>0</v>
      </c>
      <c r="M2640">
        <v>11</v>
      </c>
      <c r="N2640">
        <v>169</v>
      </c>
      <c r="O2640">
        <v>1</v>
      </c>
      <c r="P2640">
        <v>4</v>
      </c>
      <c r="Q2640">
        <v>21</v>
      </c>
      <c r="R2640">
        <f>SUM(Table1[[#This Row],[FIRST_CLASS_SEATS]:[ECONOMY_SEATS]])</f>
        <v>180</v>
      </c>
      <c r="S2640" s="5">
        <f>(Table1[[#This Row],[TIER1_ELIGIBLE_PAX]]/Table1[[#This Row],[TOTAL_PAX]])</f>
        <v>5.5555555555555558E-3</v>
      </c>
      <c r="T2640" s="5">
        <f>(Table1[[#This Row],[TIER2_ELIGIBLE_PAX]]/Table1[[#This Row],[TOTAL_PAX]])</f>
        <v>2.2222222222222223E-2</v>
      </c>
      <c r="U2640" s="5">
        <f>(Table1[[#This Row],[TIER3_ELIGIBLE_PAX]]/Table1[[#This Row],[TOTAL_PAX]])</f>
        <v>0.11666666666666667</v>
      </c>
      <c r="V2640" s="8">
        <v>0.26582430723523498</v>
      </c>
    </row>
    <row r="2641" spans="1:22" x14ac:dyDescent="0.3">
      <c r="A2641" s="1">
        <v>45954</v>
      </c>
      <c r="B2641" s="2">
        <v>0.86875000000000002</v>
      </c>
      <c r="C2641" t="s">
        <v>34</v>
      </c>
      <c r="D2641" t="s">
        <v>18</v>
      </c>
      <c r="E2641" t="s">
        <v>4444</v>
      </c>
      <c r="F2641" t="s">
        <v>20</v>
      </c>
      <c r="G2641" t="s">
        <v>40</v>
      </c>
      <c r="H2641" t="s">
        <v>41</v>
      </c>
      <c r="I2641" t="s">
        <v>31</v>
      </c>
      <c r="J2641" t="s">
        <v>32</v>
      </c>
      <c r="K2641" t="s">
        <v>33</v>
      </c>
      <c r="L2641">
        <v>0</v>
      </c>
      <c r="M2641">
        <v>7</v>
      </c>
      <c r="N2641">
        <v>173</v>
      </c>
      <c r="O2641">
        <v>2</v>
      </c>
      <c r="P2641">
        <v>2</v>
      </c>
      <c r="Q2641">
        <v>15</v>
      </c>
      <c r="R2641">
        <f>SUM(Table1[[#This Row],[FIRST_CLASS_SEATS]:[ECONOMY_SEATS]])</f>
        <v>180</v>
      </c>
      <c r="S2641" s="5">
        <f>(Table1[[#This Row],[TIER1_ELIGIBLE_PAX]]/Table1[[#This Row],[TOTAL_PAX]])</f>
        <v>1.1111111111111112E-2</v>
      </c>
      <c r="T2641" s="5">
        <f>(Table1[[#This Row],[TIER2_ELIGIBLE_PAX]]/Table1[[#This Row],[TOTAL_PAX]])</f>
        <v>1.1111111111111112E-2</v>
      </c>
      <c r="U2641" s="5">
        <f>(Table1[[#This Row],[TIER3_ELIGIBLE_PAX]]/Table1[[#This Row],[TOTAL_PAX]])</f>
        <v>8.3333333333333329E-2</v>
      </c>
      <c r="V2641" s="8">
        <v>0.26589052705099203</v>
      </c>
    </row>
    <row r="2642" spans="1:22" x14ac:dyDescent="0.3">
      <c r="A2642" s="1">
        <v>45868</v>
      </c>
      <c r="B2642" s="2">
        <v>0.94861111111111107</v>
      </c>
      <c r="C2642" t="s">
        <v>34</v>
      </c>
      <c r="D2642" t="s">
        <v>18</v>
      </c>
      <c r="E2642" t="s">
        <v>955</v>
      </c>
      <c r="F2642" t="s">
        <v>20</v>
      </c>
      <c r="G2642" t="s">
        <v>73</v>
      </c>
      <c r="H2642" t="s">
        <v>74</v>
      </c>
      <c r="I2642" t="s">
        <v>31</v>
      </c>
      <c r="J2642" t="s">
        <v>32</v>
      </c>
      <c r="K2642" t="s">
        <v>33</v>
      </c>
      <c r="L2642">
        <v>0</v>
      </c>
      <c r="M2642">
        <v>18</v>
      </c>
      <c r="N2642">
        <v>162</v>
      </c>
      <c r="O2642">
        <v>0</v>
      </c>
      <c r="P2642">
        <v>7</v>
      </c>
      <c r="Q2642">
        <v>27</v>
      </c>
      <c r="R2642">
        <f>SUM(Table1[[#This Row],[FIRST_CLASS_SEATS]:[ECONOMY_SEATS]])</f>
        <v>180</v>
      </c>
      <c r="S2642" s="5">
        <f>(Table1[[#This Row],[TIER1_ELIGIBLE_PAX]]/Table1[[#This Row],[TOTAL_PAX]])</f>
        <v>0</v>
      </c>
      <c r="T2642" s="5">
        <f>(Table1[[#This Row],[TIER2_ELIGIBLE_PAX]]/Table1[[#This Row],[TOTAL_PAX]])</f>
        <v>3.888888888888889E-2</v>
      </c>
      <c r="U2642" s="5">
        <f>(Table1[[#This Row],[TIER3_ELIGIBLE_PAX]]/Table1[[#This Row],[TOTAL_PAX]])</f>
        <v>0.15</v>
      </c>
      <c r="V2642" s="8">
        <v>0.2660044292832513</v>
      </c>
    </row>
    <row r="2643" spans="1:22" x14ac:dyDescent="0.3">
      <c r="A2643" s="1">
        <v>45813</v>
      </c>
      <c r="B2643" s="2">
        <v>0.45</v>
      </c>
      <c r="C2643" t="s">
        <v>26</v>
      </c>
      <c r="D2643" t="s">
        <v>18</v>
      </c>
      <c r="E2643" t="s">
        <v>387</v>
      </c>
      <c r="F2643" t="s">
        <v>20</v>
      </c>
      <c r="G2643" t="s">
        <v>73</v>
      </c>
      <c r="H2643" t="s">
        <v>74</v>
      </c>
      <c r="I2643" t="s">
        <v>31</v>
      </c>
      <c r="J2643" t="s">
        <v>32</v>
      </c>
      <c r="K2643" t="s">
        <v>33</v>
      </c>
      <c r="L2643">
        <v>0</v>
      </c>
      <c r="M2643">
        <v>13</v>
      </c>
      <c r="N2643">
        <v>167</v>
      </c>
      <c r="O2643">
        <v>1</v>
      </c>
      <c r="P2643">
        <v>17</v>
      </c>
      <c r="Q2643">
        <v>57</v>
      </c>
      <c r="R2643">
        <f>SUM(Table1[[#This Row],[FIRST_CLASS_SEATS]:[ECONOMY_SEATS]])</f>
        <v>180</v>
      </c>
      <c r="S2643" s="5">
        <f>(Table1[[#This Row],[TIER1_ELIGIBLE_PAX]]/Table1[[#This Row],[TOTAL_PAX]])</f>
        <v>5.5555555555555558E-3</v>
      </c>
      <c r="T2643" s="5">
        <f>(Table1[[#This Row],[TIER2_ELIGIBLE_PAX]]/Table1[[#This Row],[TOTAL_PAX]])</f>
        <v>9.4444444444444442E-2</v>
      </c>
      <c r="U2643" s="5">
        <f>(Table1[[#This Row],[TIER3_ELIGIBLE_PAX]]/Table1[[#This Row],[TOTAL_PAX]])</f>
        <v>0.31666666666666665</v>
      </c>
      <c r="V2643" s="8">
        <v>0.26603471316623317</v>
      </c>
    </row>
    <row r="2644" spans="1:22" x14ac:dyDescent="0.3">
      <c r="A2644" s="1">
        <v>45948</v>
      </c>
      <c r="B2644" s="2">
        <v>0.54722222222222228</v>
      </c>
      <c r="C2644" t="s">
        <v>48</v>
      </c>
      <c r="D2644" t="s">
        <v>18</v>
      </c>
      <c r="E2644" t="s">
        <v>6009</v>
      </c>
      <c r="F2644" t="s">
        <v>20</v>
      </c>
      <c r="G2644" t="s">
        <v>54</v>
      </c>
      <c r="H2644" t="s">
        <v>30</v>
      </c>
      <c r="I2644" t="s">
        <v>31</v>
      </c>
      <c r="J2644" t="s">
        <v>32</v>
      </c>
      <c r="K2644" t="s">
        <v>33</v>
      </c>
      <c r="L2644">
        <v>0</v>
      </c>
      <c r="M2644">
        <v>19</v>
      </c>
      <c r="N2644">
        <v>161</v>
      </c>
      <c r="O2644">
        <v>0</v>
      </c>
      <c r="P2644">
        <v>9</v>
      </c>
      <c r="Q2644">
        <v>33</v>
      </c>
      <c r="R2644">
        <f>SUM(Table1[[#This Row],[FIRST_CLASS_SEATS]:[ECONOMY_SEATS]])</f>
        <v>180</v>
      </c>
      <c r="S2644" s="5">
        <f>(Table1[[#This Row],[TIER1_ELIGIBLE_PAX]]/Table1[[#This Row],[TOTAL_PAX]])</f>
        <v>0</v>
      </c>
      <c r="T2644" s="5">
        <f>(Table1[[#This Row],[TIER2_ELIGIBLE_PAX]]/Table1[[#This Row],[TOTAL_PAX]])</f>
        <v>0.05</v>
      </c>
      <c r="U2644" s="5">
        <f>(Table1[[#This Row],[TIER3_ELIGIBLE_PAX]]/Table1[[#This Row],[TOTAL_PAX]])</f>
        <v>0.18333333333333332</v>
      </c>
      <c r="V2644" s="8">
        <v>0.26635681129147248</v>
      </c>
    </row>
    <row r="2645" spans="1:22" x14ac:dyDescent="0.3">
      <c r="A2645" s="1">
        <v>45756</v>
      </c>
      <c r="B2645" s="2">
        <v>0.65</v>
      </c>
      <c r="C2645" t="s">
        <v>17</v>
      </c>
      <c r="D2645" t="s">
        <v>18</v>
      </c>
      <c r="E2645" t="s">
        <v>165</v>
      </c>
      <c r="F2645" t="s">
        <v>20</v>
      </c>
      <c r="G2645" t="s">
        <v>62</v>
      </c>
      <c r="H2645" t="s">
        <v>63</v>
      </c>
      <c r="I2645" t="s">
        <v>31</v>
      </c>
      <c r="J2645" t="s">
        <v>32</v>
      </c>
      <c r="K2645" t="s">
        <v>33</v>
      </c>
      <c r="L2645">
        <v>0</v>
      </c>
      <c r="M2645">
        <v>19</v>
      </c>
      <c r="N2645">
        <v>161</v>
      </c>
      <c r="O2645">
        <v>0</v>
      </c>
      <c r="P2645">
        <v>3</v>
      </c>
      <c r="Q2645">
        <v>18</v>
      </c>
      <c r="R2645">
        <f>SUM(Table1[[#This Row],[FIRST_CLASS_SEATS]:[ECONOMY_SEATS]])</f>
        <v>180</v>
      </c>
      <c r="S2645" s="5">
        <f>(Table1[[#This Row],[TIER1_ELIGIBLE_PAX]]/Table1[[#This Row],[TOTAL_PAX]])</f>
        <v>0</v>
      </c>
      <c r="T2645" s="5">
        <f>(Table1[[#This Row],[TIER2_ELIGIBLE_PAX]]/Table1[[#This Row],[TOTAL_PAX]])</f>
        <v>1.6666666666666666E-2</v>
      </c>
      <c r="U2645" s="5">
        <f>(Table1[[#This Row],[TIER3_ELIGIBLE_PAX]]/Table1[[#This Row],[TOTAL_PAX]])</f>
        <v>0.1</v>
      </c>
      <c r="V2645" s="8">
        <v>0.26635912536414363</v>
      </c>
    </row>
    <row r="2646" spans="1:22" x14ac:dyDescent="0.3">
      <c r="A2646" s="1">
        <v>45866</v>
      </c>
      <c r="B2646" s="2">
        <v>0.30069444444444443</v>
      </c>
      <c r="C2646" t="s">
        <v>26</v>
      </c>
      <c r="D2646" t="s">
        <v>18</v>
      </c>
      <c r="E2646" t="s">
        <v>3430</v>
      </c>
      <c r="F2646" t="s">
        <v>20</v>
      </c>
      <c r="G2646" t="s">
        <v>99</v>
      </c>
      <c r="H2646" t="s">
        <v>74</v>
      </c>
      <c r="I2646" t="s">
        <v>31</v>
      </c>
      <c r="J2646" t="s">
        <v>32</v>
      </c>
      <c r="K2646" t="s">
        <v>33</v>
      </c>
      <c r="L2646">
        <v>0</v>
      </c>
      <c r="M2646">
        <v>7</v>
      </c>
      <c r="N2646">
        <v>173</v>
      </c>
      <c r="O2646">
        <v>0</v>
      </c>
      <c r="P2646">
        <v>2</v>
      </c>
      <c r="Q2646">
        <v>13</v>
      </c>
      <c r="R2646">
        <f>SUM(Table1[[#This Row],[FIRST_CLASS_SEATS]:[ECONOMY_SEATS]])</f>
        <v>180</v>
      </c>
      <c r="S2646" s="5">
        <f>(Table1[[#This Row],[TIER1_ELIGIBLE_PAX]]/Table1[[#This Row],[TOTAL_PAX]])</f>
        <v>0</v>
      </c>
      <c r="T2646" s="5">
        <f>(Table1[[#This Row],[TIER2_ELIGIBLE_PAX]]/Table1[[#This Row],[TOTAL_PAX]])</f>
        <v>1.1111111111111112E-2</v>
      </c>
      <c r="U2646" s="5">
        <f>(Table1[[#This Row],[TIER3_ELIGIBLE_PAX]]/Table1[[#This Row],[TOTAL_PAX]])</f>
        <v>7.2222222222222215E-2</v>
      </c>
      <c r="V2646" s="8">
        <v>0.26652736120948428</v>
      </c>
    </row>
    <row r="2647" spans="1:22" x14ac:dyDescent="0.3">
      <c r="A2647" s="1">
        <v>45777</v>
      </c>
      <c r="B2647" s="2">
        <v>0.85555555555555551</v>
      </c>
      <c r="C2647" t="s">
        <v>34</v>
      </c>
      <c r="D2647" t="s">
        <v>18</v>
      </c>
      <c r="E2647" t="s">
        <v>2474</v>
      </c>
      <c r="F2647" t="s">
        <v>20</v>
      </c>
      <c r="G2647" t="s">
        <v>36</v>
      </c>
      <c r="H2647" t="s">
        <v>37</v>
      </c>
      <c r="I2647" t="s">
        <v>31</v>
      </c>
      <c r="J2647" t="s">
        <v>32</v>
      </c>
      <c r="K2647" t="s">
        <v>33</v>
      </c>
      <c r="L2647">
        <v>0</v>
      </c>
      <c r="M2647">
        <v>7</v>
      </c>
      <c r="N2647">
        <v>173</v>
      </c>
      <c r="O2647">
        <v>0</v>
      </c>
      <c r="P2647">
        <v>5</v>
      </c>
      <c r="Q2647">
        <v>23</v>
      </c>
      <c r="R2647">
        <f>SUM(Table1[[#This Row],[FIRST_CLASS_SEATS]:[ECONOMY_SEATS]])</f>
        <v>180</v>
      </c>
      <c r="S2647" s="5">
        <f>(Table1[[#This Row],[TIER1_ELIGIBLE_PAX]]/Table1[[#This Row],[TOTAL_PAX]])</f>
        <v>0</v>
      </c>
      <c r="T2647" s="5">
        <f>(Table1[[#This Row],[TIER2_ELIGIBLE_PAX]]/Table1[[#This Row],[TOTAL_PAX]])</f>
        <v>2.7777777777777776E-2</v>
      </c>
      <c r="U2647" s="5">
        <f>(Table1[[#This Row],[TIER3_ELIGIBLE_PAX]]/Table1[[#This Row],[TOTAL_PAX]])</f>
        <v>0.12777777777777777</v>
      </c>
      <c r="V2647" s="8">
        <v>0.26683581192232653</v>
      </c>
    </row>
    <row r="2648" spans="1:22" x14ac:dyDescent="0.3">
      <c r="A2648" s="1">
        <v>45914</v>
      </c>
      <c r="B2648" s="2">
        <v>0.82499999999999996</v>
      </c>
      <c r="C2648" t="s">
        <v>34</v>
      </c>
      <c r="D2648" t="s">
        <v>18</v>
      </c>
      <c r="E2648" t="s">
        <v>2789</v>
      </c>
      <c r="F2648" t="s">
        <v>20</v>
      </c>
      <c r="G2648" t="s">
        <v>76</v>
      </c>
      <c r="H2648" t="s">
        <v>77</v>
      </c>
      <c r="I2648" t="s">
        <v>78</v>
      </c>
      <c r="J2648" t="s">
        <v>24</v>
      </c>
      <c r="K2648" t="s">
        <v>59</v>
      </c>
      <c r="L2648">
        <v>8</v>
      </c>
      <c r="M2648">
        <v>48</v>
      </c>
      <c r="N2648">
        <v>200</v>
      </c>
      <c r="O2648">
        <v>2</v>
      </c>
      <c r="P2648">
        <v>8</v>
      </c>
      <c r="Q2648">
        <v>30</v>
      </c>
      <c r="R2648">
        <f>SUM(Table1[[#This Row],[FIRST_CLASS_SEATS]:[ECONOMY_SEATS]])</f>
        <v>256</v>
      </c>
      <c r="S2648" s="5">
        <f>(Table1[[#This Row],[TIER1_ELIGIBLE_PAX]]/Table1[[#This Row],[TOTAL_PAX]])</f>
        <v>7.8125E-3</v>
      </c>
      <c r="T2648" s="5">
        <f>(Table1[[#This Row],[TIER2_ELIGIBLE_PAX]]/Table1[[#This Row],[TOTAL_PAX]])</f>
        <v>3.125E-2</v>
      </c>
      <c r="U2648" s="5">
        <f>(Table1[[#This Row],[TIER3_ELIGIBLE_PAX]]/Table1[[#This Row],[TOTAL_PAX]])</f>
        <v>0.1171875</v>
      </c>
      <c r="V2648" s="8">
        <v>0.26684467824052138</v>
      </c>
    </row>
    <row r="2649" spans="1:22" x14ac:dyDescent="0.3">
      <c r="A2649" s="1">
        <v>45901</v>
      </c>
      <c r="B2649" s="2">
        <v>0.53611111111111109</v>
      </c>
      <c r="C2649" t="s">
        <v>48</v>
      </c>
      <c r="D2649" t="s">
        <v>18</v>
      </c>
      <c r="E2649" t="s">
        <v>2108</v>
      </c>
      <c r="F2649" t="s">
        <v>20</v>
      </c>
      <c r="G2649" t="s">
        <v>62</v>
      </c>
      <c r="H2649" t="s">
        <v>63</v>
      </c>
      <c r="I2649" t="s">
        <v>31</v>
      </c>
      <c r="J2649" t="s">
        <v>32</v>
      </c>
      <c r="K2649" t="s">
        <v>33</v>
      </c>
      <c r="L2649">
        <v>0</v>
      </c>
      <c r="M2649">
        <v>15</v>
      </c>
      <c r="N2649">
        <v>165</v>
      </c>
      <c r="O2649">
        <v>1</v>
      </c>
      <c r="P2649">
        <v>10</v>
      </c>
      <c r="Q2649">
        <v>37</v>
      </c>
      <c r="R2649">
        <f>SUM(Table1[[#This Row],[FIRST_CLASS_SEATS]:[ECONOMY_SEATS]])</f>
        <v>180</v>
      </c>
      <c r="S2649" s="5">
        <f>(Table1[[#This Row],[TIER1_ELIGIBLE_PAX]]/Table1[[#This Row],[TOTAL_PAX]])</f>
        <v>5.5555555555555558E-3</v>
      </c>
      <c r="T2649" s="5">
        <f>(Table1[[#This Row],[TIER2_ELIGIBLE_PAX]]/Table1[[#This Row],[TOTAL_PAX]])</f>
        <v>5.5555555555555552E-2</v>
      </c>
      <c r="U2649" s="5">
        <f>(Table1[[#This Row],[TIER3_ELIGIBLE_PAX]]/Table1[[#This Row],[TOTAL_PAX]])</f>
        <v>0.20555555555555555</v>
      </c>
      <c r="V2649" s="8">
        <v>0.26686820610611361</v>
      </c>
    </row>
    <row r="2650" spans="1:22" x14ac:dyDescent="0.3">
      <c r="A2650" s="1">
        <v>45828</v>
      </c>
      <c r="B2650" s="2">
        <v>0.53819444444444442</v>
      </c>
      <c r="C2650" t="s">
        <v>48</v>
      </c>
      <c r="D2650" t="s">
        <v>18</v>
      </c>
      <c r="E2650" t="s">
        <v>848</v>
      </c>
      <c r="F2650" t="s">
        <v>20</v>
      </c>
      <c r="G2650" t="s">
        <v>29</v>
      </c>
      <c r="H2650" t="s">
        <v>30</v>
      </c>
      <c r="I2650" t="s">
        <v>31</v>
      </c>
      <c r="J2650" t="s">
        <v>32</v>
      </c>
      <c r="K2650" t="s">
        <v>33</v>
      </c>
      <c r="L2650">
        <v>0</v>
      </c>
      <c r="M2650">
        <v>8</v>
      </c>
      <c r="N2650">
        <v>172</v>
      </c>
      <c r="O2650">
        <v>0</v>
      </c>
      <c r="P2650">
        <v>12</v>
      </c>
      <c r="Q2650">
        <v>41</v>
      </c>
      <c r="R2650">
        <f>SUM(Table1[[#This Row],[FIRST_CLASS_SEATS]:[ECONOMY_SEATS]])</f>
        <v>180</v>
      </c>
      <c r="S2650" s="5">
        <f>(Table1[[#This Row],[TIER1_ELIGIBLE_PAX]]/Table1[[#This Row],[TOTAL_PAX]])</f>
        <v>0</v>
      </c>
      <c r="T2650" s="5">
        <f>(Table1[[#This Row],[TIER2_ELIGIBLE_PAX]]/Table1[[#This Row],[TOTAL_PAX]])</f>
        <v>6.6666666666666666E-2</v>
      </c>
      <c r="U2650" s="5">
        <f>(Table1[[#This Row],[TIER3_ELIGIBLE_PAX]]/Table1[[#This Row],[TOTAL_PAX]])</f>
        <v>0.22777777777777777</v>
      </c>
      <c r="V2650" s="8">
        <v>0.2669095004475559</v>
      </c>
    </row>
    <row r="2651" spans="1:22" x14ac:dyDescent="0.3">
      <c r="A2651" s="1">
        <v>45935</v>
      </c>
      <c r="B2651" s="2">
        <v>0.75347222222222221</v>
      </c>
      <c r="C2651" t="s">
        <v>34</v>
      </c>
      <c r="D2651" t="s">
        <v>18</v>
      </c>
      <c r="E2651" t="s">
        <v>2340</v>
      </c>
      <c r="F2651" t="s">
        <v>20</v>
      </c>
      <c r="G2651" t="s">
        <v>46</v>
      </c>
      <c r="H2651" t="s">
        <v>22</v>
      </c>
      <c r="I2651" t="s">
        <v>23</v>
      </c>
      <c r="J2651" t="s">
        <v>24</v>
      </c>
      <c r="K2651" t="s">
        <v>59</v>
      </c>
      <c r="L2651">
        <v>0</v>
      </c>
      <c r="M2651">
        <v>35</v>
      </c>
      <c r="N2651">
        <v>179</v>
      </c>
      <c r="O2651">
        <v>1</v>
      </c>
      <c r="P2651">
        <v>10</v>
      </c>
      <c r="Q2651">
        <v>37</v>
      </c>
      <c r="R2651">
        <f>SUM(Table1[[#This Row],[FIRST_CLASS_SEATS]:[ECONOMY_SEATS]])</f>
        <v>214</v>
      </c>
      <c r="S2651" s="5">
        <f>(Table1[[#This Row],[TIER1_ELIGIBLE_PAX]]/Table1[[#This Row],[TOTAL_PAX]])</f>
        <v>4.6728971962616819E-3</v>
      </c>
      <c r="T2651" s="5">
        <f>(Table1[[#This Row],[TIER2_ELIGIBLE_PAX]]/Table1[[#This Row],[TOTAL_PAX]])</f>
        <v>4.6728971962616821E-2</v>
      </c>
      <c r="U2651" s="5">
        <f>(Table1[[#This Row],[TIER3_ELIGIBLE_PAX]]/Table1[[#This Row],[TOTAL_PAX]])</f>
        <v>0.17289719626168223</v>
      </c>
      <c r="V2651" s="8">
        <v>0.26703642520668647</v>
      </c>
    </row>
    <row r="2652" spans="1:22" x14ac:dyDescent="0.3">
      <c r="A2652" s="1">
        <v>45874</v>
      </c>
      <c r="B2652" s="2">
        <v>0.39374999999999999</v>
      </c>
      <c r="C2652" t="s">
        <v>26</v>
      </c>
      <c r="D2652" t="s">
        <v>18</v>
      </c>
      <c r="E2652" t="s">
        <v>3767</v>
      </c>
      <c r="F2652" t="s">
        <v>20</v>
      </c>
      <c r="G2652" t="s">
        <v>62</v>
      </c>
      <c r="H2652" t="s">
        <v>63</v>
      </c>
      <c r="I2652" t="s">
        <v>31</v>
      </c>
      <c r="J2652" t="s">
        <v>32</v>
      </c>
      <c r="K2652" t="s">
        <v>33</v>
      </c>
      <c r="L2652">
        <v>0</v>
      </c>
      <c r="M2652">
        <v>13</v>
      </c>
      <c r="N2652">
        <v>167</v>
      </c>
      <c r="O2652">
        <v>1</v>
      </c>
      <c r="P2652">
        <v>13</v>
      </c>
      <c r="Q2652">
        <v>45</v>
      </c>
      <c r="R2652">
        <f>SUM(Table1[[#This Row],[FIRST_CLASS_SEATS]:[ECONOMY_SEATS]])</f>
        <v>180</v>
      </c>
      <c r="S2652" s="5">
        <f>(Table1[[#This Row],[TIER1_ELIGIBLE_PAX]]/Table1[[#This Row],[TOTAL_PAX]])</f>
        <v>5.5555555555555558E-3</v>
      </c>
      <c r="T2652" s="5">
        <f>(Table1[[#This Row],[TIER2_ELIGIBLE_PAX]]/Table1[[#This Row],[TOTAL_PAX]])</f>
        <v>7.2222222222222215E-2</v>
      </c>
      <c r="U2652" s="5">
        <f>(Table1[[#This Row],[TIER3_ELIGIBLE_PAX]]/Table1[[#This Row],[TOTAL_PAX]])</f>
        <v>0.25</v>
      </c>
      <c r="V2652" s="8">
        <v>0.26708566327221728</v>
      </c>
    </row>
    <row r="2653" spans="1:22" x14ac:dyDescent="0.3">
      <c r="A2653" s="1">
        <v>45767</v>
      </c>
      <c r="B2653" s="2">
        <v>0.50208333333333333</v>
      </c>
      <c r="C2653" t="s">
        <v>48</v>
      </c>
      <c r="D2653" t="s">
        <v>18</v>
      </c>
      <c r="E2653" t="s">
        <v>1068</v>
      </c>
      <c r="F2653" t="s">
        <v>20</v>
      </c>
      <c r="G2653" t="s">
        <v>73</v>
      </c>
      <c r="H2653" t="s">
        <v>74</v>
      </c>
      <c r="I2653" t="s">
        <v>31</v>
      </c>
      <c r="J2653" t="s">
        <v>32</v>
      </c>
      <c r="K2653" t="s">
        <v>33</v>
      </c>
      <c r="L2653">
        <v>0</v>
      </c>
      <c r="M2653">
        <v>7</v>
      </c>
      <c r="N2653">
        <v>173</v>
      </c>
      <c r="O2653">
        <v>3</v>
      </c>
      <c r="P2653">
        <v>6</v>
      </c>
      <c r="Q2653">
        <v>25</v>
      </c>
      <c r="R2653">
        <f>SUM(Table1[[#This Row],[FIRST_CLASS_SEATS]:[ECONOMY_SEATS]])</f>
        <v>180</v>
      </c>
      <c r="S2653" s="5">
        <f>(Table1[[#This Row],[TIER1_ELIGIBLE_PAX]]/Table1[[#This Row],[TOTAL_PAX]])</f>
        <v>1.6666666666666666E-2</v>
      </c>
      <c r="T2653" s="5">
        <f>(Table1[[#This Row],[TIER2_ELIGIBLE_PAX]]/Table1[[#This Row],[TOTAL_PAX]])</f>
        <v>3.3333333333333333E-2</v>
      </c>
      <c r="U2653" s="5">
        <f>(Table1[[#This Row],[TIER3_ELIGIBLE_PAX]]/Table1[[#This Row],[TOTAL_PAX]])</f>
        <v>0.1388888888888889</v>
      </c>
      <c r="V2653" s="8">
        <v>0.267207961548108</v>
      </c>
    </row>
    <row r="2654" spans="1:22" x14ac:dyDescent="0.3">
      <c r="A2654" s="1">
        <v>45923</v>
      </c>
      <c r="B2654" s="2">
        <v>0.52430555555555558</v>
      </c>
      <c r="C2654" t="s">
        <v>48</v>
      </c>
      <c r="D2654" t="s">
        <v>18</v>
      </c>
      <c r="E2654" t="s">
        <v>185</v>
      </c>
      <c r="F2654" t="s">
        <v>20</v>
      </c>
      <c r="G2654" t="s">
        <v>56</v>
      </c>
      <c r="H2654" t="s">
        <v>57</v>
      </c>
      <c r="I2654" t="s">
        <v>58</v>
      </c>
      <c r="J2654" t="s">
        <v>24</v>
      </c>
      <c r="K2654" t="s">
        <v>47</v>
      </c>
      <c r="L2654">
        <v>0</v>
      </c>
      <c r="M2654">
        <v>56</v>
      </c>
      <c r="N2654">
        <v>275</v>
      </c>
      <c r="O2654">
        <v>0</v>
      </c>
      <c r="P2654">
        <v>4</v>
      </c>
      <c r="Q2654">
        <v>19</v>
      </c>
      <c r="R2654">
        <f>SUM(Table1[[#This Row],[FIRST_CLASS_SEATS]:[ECONOMY_SEATS]])</f>
        <v>331</v>
      </c>
      <c r="S2654" s="5">
        <f>(Table1[[#This Row],[TIER1_ELIGIBLE_PAX]]/Table1[[#This Row],[TOTAL_PAX]])</f>
        <v>0</v>
      </c>
      <c r="T2654" s="5">
        <f>(Table1[[#This Row],[TIER2_ELIGIBLE_PAX]]/Table1[[#This Row],[TOTAL_PAX]])</f>
        <v>1.2084592145015106E-2</v>
      </c>
      <c r="U2654" s="5">
        <f>(Table1[[#This Row],[TIER3_ELIGIBLE_PAX]]/Table1[[#This Row],[TOTAL_PAX]])</f>
        <v>5.7401812688821753E-2</v>
      </c>
      <c r="V2654" s="8">
        <v>0.26724773300945015</v>
      </c>
    </row>
    <row r="2655" spans="1:22" x14ac:dyDescent="0.3">
      <c r="A2655" s="1">
        <v>45782</v>
      </c>
      <c r="B2655" s="2">
        <v>0.38472222222222224</v>
      </c>
      <c r="C2655" t="s">
        <v>26</v>
      </c>
      <c r="D2655" t="s">
        <v>18</v>
      </c>
      <c r="E2655" t="s">
        <v>3924</v>
      </c>
      <c r="F2655" t="s">
        <v>20</v>
      </c>
      <c r="G2655" t="s">
        <v>62</v>
      </c>
      <c r="H2655" t="s">
        <v>63</v>
      </c>
      <c r="I2655" t="s">
        <v>31</v>
      </c>
      <c r="J2655" t="s">
        <v>32</v>
      </c>
      <c r="K2655" t="s">
        <v>33</v>
      </c>
      <c r="L2655">
        <v>0</v>
      </c>
      <c r="M2655">
        <v>18</v>
      </c>
      <c r="N2655">
        <v>162</v>
      </c>
      <c r="O2655">
        <v>0</v>
      </c>
      <c r="P2655">
        <v>14</v>
      </c>
      <c r="Q2655">
        <v>47</v>
      </c>
      <c r="R2655">
        <f>SUM(Table1[[#This Row],[FIRST_CLASS_SEATS]:[ECONOMY_SEATS]])</f>
        <v>180</v>
      </c>
      <c r="S2655" s="5">
        <f>(Table1[[#This Row],[TIER1_ELIGIBLE_PAX]]/Table1[[#This Row],[TOTAL_PAX]])</f>
        <v>0</v>
      </c>
      <c r="T2655" s="5">
        <f>(Table1[[#This Row],[TIER2_ELIGIBLE_PAX]]/Table1[[#This Row],[TOTAL_PAX]])</f>
        <v>7.7777777777777779E-2</v>
      </c>
      <c r="U2655" s="5">
        <f>(Table1[[#This Row],[TIER3_ELIGIBLE_PAX]]/Table1[[#This Row],[TOTAL_PAX]])</f>
        <v>0.26111111111111113</v>
      </c>
      <c r="V2655" s="8">
        <v>0.26743226700200462</v>
      </c>
    </row>
    <row r="2656" spans="1:22" x14ac:dyDescent="0.3">
      <c r="A2656" s="1">
        <v>45778</v>
      </c>
      <c r="B2656" s="2">
        <v>0.7319444444444444</v>
      </c>
      <c r="C2656" t="s">
        <v>17</v>
      </c>
      <c r="D2656" t="s">
        <v>18</v>
      </c>
      <c r="E2656" t="s">
        <v>4960</v>
      </c>
      <c r="F2656" t="s">
        <v>20</v>
      </c>
      <c r="G2656" t="s">
        <v>43</v>
      </c>
      <c r="H2656" t="s">
        <v>44</v>
      </c>
      <c r="I2656" t="s">
        <v>31</v>
      </c>
      <c r="J2656" t="s">
        <v>32</v>
      </c>
      <c r="K2656" t="s">
        <v>33</v>
      </c>
      <c r="L2656">
        <v>0</v>
      </c>
      <c r="M2656">
        <v>4</v>
      </c>
      <c r="N2656">
        <v>176</v>
      </c>
      <c r="O2656">
        <v>0</v>
      </c>
      <c r="P2656">
        <v>3</v>
      </c>
      <c r="Q2656">
        <v>16</v>
      </c>
      <c r="R2656">
        <f>SUM(Table1[[#This Row],[FIRST_CLASS_SEATS]:[ECONOMY_SEATS]])</f>
        <v>180</v>
      </c>
      <c r="S2656" s="5">
        <f>(Table1[[#This Row],[TIER1_ELIGIBLE_PAX]]/Table1[[#This Row],[TOTAL_PAX]])</f>
        <v>0</v>
      </c>
      <c r="T2656" s="5">
        <f>(Table1[[#This Row],[TIER2_ELIGIBLE_PAX]]/Table1[[#This Row],[TOTAL_PAX]])</f>
        <v>1.6666666666666666E-2</v>
      </c>
      <c r="U2656" s="5">
        <f>(Table1[[#This Row],[TIER3_ELIGIBLE_PAX]]/Table1[[#This Row],[TOTAL_PAX]])</f>
        <v>8.8888888888888892E-2</v>
      </c>
      <c r="V2656" s="8">
        <v>0.26746518471752545</v>
      </c>
    </row>
    <row r="2657" spans="1:22" x14ac:dyDescent="0.3">
      <c r="A2657" s="1">
        <v>45870</v>
      </c>
      <c r="B2657" s="2">
        <v>0.29097222222222224</v>
      </c>
      <c r="C2657" t="s">
        <v>26</v>
      </c>
      <c r="D2657" t="s">
        <v>18</v>
      </c>
      <c r="E2657" t="s">
        <v>1453</v>
      </c>
      <c r="F2657" t="s">
        <v>20</v>
      </c>
      <c r="G2657" t="s">
        <v>71</v>
      </c>
      <c r="H2657" t="s">
        <v>22</v>
      </c>
      <c r="I2657" t="s">
        <v>23</v>
      </c>
      <c r="J2657" t="s">
        <v>24</v>
      </c>
      <c r="K2657" t="s">
        <v>80</v>
      </c>
      <c r="L2657">
        <v>14</v>
      </c>
      <c r="M2657">
        <v>97</v>
      </c>
      <c r="N2657">
        <v>358</v>
      </c>
      <c r="O2657">
        <v>0</v>
      </c>
      <c r="P2657">
        <v>11</v>
      </c>
      <c r="Q2657">
        <v>40</v>
      </c>
      <c r="R2657">
        <f>SUM(Table1[[#This Row],[FIRST_CLASS_SEATS]:[ECONOMY_SEATS]])</f>
        <v>469</v>
      </c>
      <c r="S2657" s="5">
        <f>(Table1[[#This Row],[TIER1_ELIGIBLE_PAX]]/Table1[[#This Row],[TOTAL_PAX]])</f>
        <v>0</v>
      </c>
      <c r="T2657" s="5">
        <f>(Table1[[#This Row],[TIER2_ELIGIBLE_PAX]]/Table1[[#This Row],[TOTAL_PAX]])</f>
        <v>2.3454157782515993E-2</v>
      </c>
      <c r="U2657" s="5">
        <f>(Table1[[#This Row],[TIER3_ELIGIBLE_PAX]]/Table1[[#This Row],[TOTAL_PAX]])</f>
        <v>8.5287846481876331E-2</v>
      </c>
      <c r="V2657" s="8">
        <v>0.26747968736738847</v>
      </c>
    </row>
    <row r="2658" spans="1:22" x14ac:dyDescent="0.3">
      <c r="A2658" s="1">
        <v>45913</v>
      </c>
      <c r="B2658" s="2">
        <v>0.49166666666666664</v>
      </c>
      <c r="C2658" t="s">
        <v>26</v>
      </c>
      <c r="D2658" t="s">
        <v>18</v>
      </c>
      <c r="E2658" t="s">
        <v>1415</v>
      </c>
      <c r="F2658" t="s">
        <v>20</v>
      </c>
      <c r="G2658" t="s">
        <v>99</v>
      </c>
      <c r="H2658" t="s">
        <v>74</v>
      </c>
      <c r="I2658" t="s">
        <v>31</v>
      </c>
      <c r="J2658" t="s">
        <v>32</v>
      </c>
      <c r="K2658" t="s">
        <v>33</v>
      </c>
      <c r="L2658">
        <v>0</v>
      </c>
      <c r="M2658">
        <v>0</v>
      </c>
      <c r="N2658">
        <v>180</v>
      </c>
      <c r="O2658">
        <v>0</v>
      </c>
      <c r="P2658">
        <v>17</v>
      </c>
      <c r="Q2658">
        <v>56</v>
      </c>
      <c r="R2658">
        <f>SUM(Table1[[#This Row],[FIRST_CLASS_SEATS]:[ECONOMY_SEATS]])</f>
        <v>180</v>
      </c>
      <c r="S2658" s="5">
        <f>(Table1[[#This Row],[TIER1_ELIGIBLE_PAX]]/Table1[[#This Row],[TOTAL_PAX]])</f>
        <v>0</v>
      </c>
      <c r="T2658" s="5">
        <f>(Table1[[#This Row],[TIER2_ELIGIBLE_PAX]]/Table1[[#This Row],[TOTAL_PAX]])</f>
        <v>9.4444444444444442E-2</v>
      </c>
      <c r="U2658" s="5">
        <f>(Table1[[#This Row],[TIER3_ELIGIBLE_PAX]]/Table1[[#This Row],[TOTAL_PAX]])</f>
        <v>0.31111111111111112</v>
      </c>
      <c r="V2658" s="8">
        <v>0.26770911982084988</v>
      </c>
    </row>
    <row r="2659" spans="1:22" x14ac:dyDescent="0.3">
      <c r="A2659" s="1">
        <v>45867</v>
      </c>
      <c r="B2659" s="2">
        <v>0.40902777777777777</v>
      </c>
      <c r="C2659" t="s">
        <v>26</v>
      </c>
      <c r="D2659" t="s">
        <v>18</v>
      </c>
      <c r="E2659" t="s">
        <v>123</v>
      </c>
      <c r="F2659" t="s">
        <v>20</v>
      </c>
      <c r="G2659" t="s">
        <v>124</v>
      </c>
      <c r="H2659" t="s">
        <v>22</v>
      </c>
      <c r="I2659" t="s">
        <v>23</v>
      </c>
      <c r="J2659" t="s">
        <v>24</v>
      </c>
      <c r="K2659" t="s">
        <v>25</v>
      </c>
      <c r="L2659">
        <v>0</v>
      </c>
      <c r="M2659">
        <v>48</v>
      </c>
      <c r="N2659">
        <v>224</v>
      </c>
      <c r="O2659">
        <v>0</v>
      </c>
      <c r="P2659">
        <v>10</v>
      </c>
      <c r="Q2659">
        <v>37</v>
      </c>
      <c r="R2659">
        <f>SUM(Table1[[#This Row],[FIRST_CLASS_SEATS]:[ECONOMY_SEATS]])</f>
        <v>272</v>
      </c>
      <c r="S2659" s="5">
        <f>(Table1[[#This Row],[TIER1_ELIGIBLE_PAX]]/Table1[[#This Row],[TOTAL_PAX]])</f>
        <v>0</v>
      </c>
      <c r="T2659" s="5">
        <f>(Table1[[#This Row],[TIER2_ELIGIBLE_PAX]]/Table1[[#This Row],[TOTAL_PAX]])</f>
        <v>3.6764705882352942E-2</v>
      </c>
      <c r="U2659" s="5">
        <f>(Table1[[#This Row],[TIER3_ELIGIBLE_PAX]]/Table1[[#This Row],[TOTAL_PAX]])</f>
        <v>0.13602941176470587</v>
      </c>
      <c r="V2659" s="8">
        <v>0.26794741655084464</v>
      </c>
    </row>
    <row r="2660" spans="1:22" x14ac:dyDescent="0.3">
      <c r="A2660" s="1">
        <v>45853</v>
      </c>
      <c r="B2660" s="2">
        <v>0.42777777777777776</v>
      </c>
      <c r="C2660" t="s">
        <v>26</v>
      </c>
      <c r="D2660" t="s">
        <v>18</v>
      </c>
      <c r="E2660" t="s">
        <v>3558</v>
      </c>
      <c r="F2660" t="s">
        <v>20</v>
      </c>
      <c r="G2660" t="s">
        <v>40</v>
      </c>
      <c r="H2660" t="s">
        <v>41</v>
      </c>
      <c r="I2660" t="s">
        <v>31</v>
      </c>
      <c r="J2660" t="s">
        <v>32</v>
      </c>
      <c r="K2660" t="s">
        <v>33</v>
      </c>
      <c r="L2660">
        <v>0</v>
      </c>
      <c r="M2660">
        <v>11</v>
      </c>
      <c r="N2660">
        <v>169</v>
      </c>
      <c r="O2660">
        <v>0</v>
      </c>
      <c r="P2660">
        <v>8</v>
      </c>
      <c r="Q2660">
        <v>32</v>
      </c>
      <c r="R2660">
        <f>SUM(Table1[[#This Row],[FIRST_CLASS_SEATS]:[ECONOMY_SEATS]])</f>
        <v>180</v>
      </c>
      <c r="S2660" s="5">
        <f>(Table1[[#This Row],[TIER1_ELIGIBLE_PAX]]/Table1[[#This Row],[TOTAL_PAX]])</f>
        <v>0</v>
      </c>
      <c r="T2660" s="5">
        <f>(Table1[[#This Row],[TIER2_ELIGIBLE_PAX]]/Table1[[#This Row],[TOTAL_PAX]])</f>
        <v>4.4444444444444446E-2</v>
      </c>
      <c r="U2660" s="5">
        <f>(Table1[[#This Row],[TIER3_ELIGIBLE_PAX]]/Table1[[#This Row],[TOTAL_PAX]])</f>
        <v>0.17777777777777778</v>
      </c>
      <c r="V2660" s="8">
        <v>0.26799443833747705</v>
      </c>
    </row>
    <row r="2661" spans="1:22" x14ac:dyDescent="0.3">
      <c r="A2661" s="1">
        <v>45917</v>
      </c>
      <c r="B2661" s="2">
        <v>0.65972222222222221</v>
      </c>
      <c r="C2661" t="s">
        <v>17</v>
      </c>
      <c r="D2661" t="s">
        <v>18</v>
      </c>
      <c r="E2661" t="s">
        <v>629</v>
      </c>
      <c r="F2661" t="s">
        <v>20</v>
      </c>
      <c r="G2661" t="s">
        <v>68</v>
      </c>
      <c r="H2661" t="s">
        <v>69</v>
      </c>
      <c r="I2661" t="s">
        <v>31</v>
      </c>
      <c r="J2661" t="s">
        <v>32</v>
      </c>
      <c r="K2661" t="s">
        <v>33</v>
      </c>
      <c r="L2661">
        <v>0</v>
      </c>
      <c r="M2661">
        <v>14</v>
      </c>
      <c r="N2661">
        <v>166</v>
      </c>
      <c r="O2661">
        <v>1</v>
      </c>
      <c r="P2661">
        <v>10</v>
      </c>
      <c r="Q2661">
        <v>38</v>
      </c>
      <c r="R2661">
        <f>SUM(Table1[[#This Row],[FIRST_CLASS_SEATS]:[ECONOMY_SEATS]])</f>
        <v>180</v>
      </c>
      <c r="S2661" s="5">
        <f>(Table1[[#This Row],[TIER1_ELIGIBLE_PAX]]/Table1[[#This Row],[TOTAL_PAX]])</f>
        <v>5.5555555555555558E-3</v>
      </c>
      <c r="T2661" s="5">
        <f>(Table1[[#This Row],[TIER2_ELIGIBLE_PAX]]/Table1[[#This Row],[TOTAL_PAX]])</f>
        <v>5.5555555555555552E-2</v>
      </c>
      <c r="U2661" s="5">
        <f>(Table1[[#This Row],[TIER3_ELIGIBLE_PAX]]/Table1[[#This Row],[TOTAL_PAX]])</f>
        <v>0.21111111111111111</v>
      </c>
      <c r="V2661" s="8">
        <v>0.26807200151095389</v>
      </c>
    </row>
    <row r="2662" spans="1:22" x14ac:dyDescent="0.3">
      <c r="A2662" s="1">
        <v>45807</v>
      </c>
      <c r="B2662" s="2">
        <v>0.70972222222222225</v>
      </c>
      <c r="C2662" t="s">
        <v>17</v>
      </c>
      <c r="D2662" t="s">
        <v>18</v>
      </c>
      <c r="E2662" t="s">
        <v>1029</v>
      </c>
      <c r="F2662" t="s">
        <v>20</v>
      </c>
      <c r="G2662" t="s">
        <v>73</v>
      </c>
      <c r="H2662" t="s">
        <v>74</v>
      </c>
      <c r="I2662" t="s">
        <v>31</v>
      </c>
      <c r="J2662" t="s">
        <v>32</v>
      </c>
      <c r="K2662" t="s">
        <v>33</v>
      </c>
      <c r="L2662">
        <v>0</v>
      </c>
      <c r="M2662">
        <v>6</v>
      </c>
      <c r="N2662">
        <v>174</v>
      </c>
      <c r="O2662">
        <v>2</v>
      </c>
      <c r="P2662">
        <v>6</v>
      </c>
      <c r="Q2662">
        <v>25</v>
      </c>
      <c r="R2662">
        <f>SUM(Table1[[#This Row],[FIRST_CLASS_SEATS]:[ECONOMY_SEATS]])</f>
        <v>180</v>
      </c>
      <c r="S2662" s="5">
        <f>(Table1[[#This Row],[TIER1_ELIGIBLE_PAX]]/Table1[[#This Row],[TOTAL_PAX]])</f>
        <v>1.1111111111111112E-2</v>
      </c>
      <c r="T2662" s="5">
        <f>(Table1[[#This Row],[TIER2_ELIGIBLE_PAX]]/Table1[[#This Row],[TOTAL_PAX]])</f>
        <v>3.3333333333333333E-2</v>
      </c>
      <c r="U2662" s="5">
        <f>(Table1[[#This Row],[TIER3_ELIGIBLE_PAX]]/Table1[[#This Row],[TOTAL_PAX]])</f>
        <v>0.1388888888888889</v>
      </c>
      <c r="V2662" s="8">
        <v>0.26808231774964819</v>
      </c>
    </row>
    <row r="2663" spans="1:22" x14ac:dyDescent="0.3">
      <c r="A2663" s="1">
        <v>45941</v>
      </c>
      <c r="B2663" s="2">
        <v>0.62986111111111109</v>
      </c>
      <c r="C2663" t="s">
        <v>17</v>
      </c>
      <c r="D2663" t="s">
        <v>18</v>
      </c>
      <c r="E2663" t="s">
        <v>1374</v>
      </c>
      <c r="F2663" t="s">
        <v>20</v>
      </c>
      <c r="G2663" t="s">
        <v>36</v>
      </c>
      <c r="H2663" t="s">
        <v>37</v>
      </c>
      <c r="I2663" t="s">
        <v>31</v>
      </c>
      <c r="J2663" t="s">
        <v>32</v>
      </c>
      <c r="K2663" t="s">
        <v>33</v>
      </c>
      <c r="L2663">
        <v>0</v>
      </c>
      <c r="M2663">
        <v>1</v>
      </c>
      <c r="N2663">
        <v>179</v>
      </c>
      <c r="O2663">
        <v>0</v>
      </c>
      <c r="P2663">
        <v>9</v>
      </c>
      <c r="Q2663">
        <v>34</v>
      </c>
      <c r="R2663">
        <f>SUM(Table1[[#This Row],[FIRST_CLASS_SEATS]:[ECONOMY_SEATS]])</f>
        <v>180</v>
      </c>
      <c r="S2663" s="5">
        <f>(Table1[[#This Row],[TIER1_ELIGIBLE_PAX]]/Table1[[#This Row],[TOTAL_PAX]])</f>
        <v>0</v>
      </c>
      <c r="T2663" s="5">
        <f>(Table1[[#This Row],[TIER2_ELIGIBLE_PAX]]/Table1[[#This Row],[TOTAL_PAX]])</f>
        <v>0.05</v>
      </c>
      <c r="U2663" s="5">
        <f>(Table1[[#This Row],[TIER3_ELIGIBLE_PAX]]/Table1[[#This Row],[TOTAL_PAX]])</f>
        <v>0.18888888888888888</v>
      </c>
      <c r="V2663" s="8">
        <v>0.26821214647206204</v>
      </c>
    </row>
    <row r="2664" spans="1:22" x14ac:dyDescent="0.3">
      <c r="A2664" s="1">
        <v>45838</v>
      </c>
      <c r="B2664" s="2">
        <v>0.92847222222222225</v>
      </c>
      <c r="C2664" t="s">
        <v>34</v>
      </c>
      <c r="D2664" t="s">
        <v>18</v>
      </c>
      <c r="E2664" t="s">
        <v>3941</v>
      </c>
      <c r="F2664" t="s">
        <v>20</v>
      </c>
      <c r="G2664" t="s">
        <v>40</v>
      </c>
      <c r="H2664" t="s">
        <v>41</v>
      </c>
      <c r="I2664" t="s">
        <v>31</v>
      </c>
      <c r="J2664" t="s">
        <v>32</v>
      </c>
      <c r="K2664" t="s">
        <v>33</v>
      </c>
      <c r="L2664">
        <v>0</v>
      </c>
      <c r="M2664">
        <v>19</v>
      </c>
      <c r="N2664">
        <v>161</v>
      </c>
      <c r="O2664">
        <v>0</v>
      </c>
      <c r="P2664">
        <v>11</v>
      </c>
      <c r="Q2664">
        <v>39</v>
      </c>
      <c r="R2664">
        <f>SUM(Table1[[#This Row],[FIRST_CLASS_SEATS]:[ECONOMY_SEATS]])</f>
        <v>180</v>
      </c>
      <c r="S2664" s="5">
        <f>(Table1[[#This Row],[TIER1_ELIGIBLE_PAX]]/Table1[[#This Row],[TOTAL_PAX]])</f>
        <v>0</v>
      </c>
      <c r="T2664" s="5">
        <f>(Table1[[#This Row],[TIER2_ELIGIBLE_PAX]]/Table1[[#This Row],[TOTAL_PAX]])</f>
        <v>6.1111111111111109E-2</v>
      </c>
      <c r="U2664" s="5">
        <f>(Table1[[#This Row],[TIER3_ELIGIBLE_PAX]]/Table1[[#This Row],[TOTAL_PAX]])</f>
        <v>0.21666666666666667</v>
      </c>
      <c r="V2664" s="8">
        <v>0.26824527999732772</v>
      </c>
    </row>
    <row r="2665" spans="1:22" x14ac:dyDescent="0.3">
      <c r="A2665" s="1">
        <v>45955</v>
      </c>
      <c r="B2665" s="2">
        <v>0.50138888888888888</v>
      </c>
      <c r="C2665" t="s">
        <v>48</v>
      </c>
      <c r="D2665" t="s">
        <v>18</v>
      </c>
      <c r="E2665" t="s">
        <v>557</v>
      </c>
      <c r="F2665" t="s">
        <v>20</v>
      </c>
      <c r="G2665" t="s">
        <v>43</v>
      </c>
      <c r="H2665" t="s">
        <v>44</v>
      </c>
      <c r="I2665" t="s">
        <v>31</v>
      </c>
      <c r="J2665" t="s">
        <v>32</v>
      </c>
      <c r="K2665" t="s">
        <v>33</v>
      </c>
      <c r="L2665">
        <v>0</v>
      </c>
      <c r="M2665">
        <v>15</v>
      </c>
      <c r="N2665">
        <v>165</v>
      </c>
      <c r="O2665">
        <v>0</v>
      </c>
      <c r="P2665">
        <v>11</v>
      </c>
      <c r="Q2665">
        <v>38</v>
      </c>
      <c r="R2665">
        <f>SUM(Table1[[#This Row],[FIRST_CLASS_SEATS]:[ECONOMY_SEATS]])</f>
        <v>180</v>
      </c>
      <c r="S2665" s="5">
        <f>(Table1[[#This Row],[TIER1_ELIGIBLE_PAX]]/Table1[[#This Row],[TOTAL_PAX]])</f>
        <v>0</v>
      </c>
      <c r="T2665" s="5">
        <f>(Table1[[#This Row],[TIER2_ELIGIBLE_PAX]]/Table1[[#This Row],[TOTAL_PAX]])</f>
        <v>6.1111111111111109E-2</v>
      </c>
      <c r="U2665" s="5">
        <f>(Table1[[#This Row],[TIER3_ELIGIBLE_PAX]]/Table1[[#This Row],[TOTAL_PAX]])</f>
        <v>0.21111111111111111</v>
      </c>
      <c r="V2665" s="8">
        <v>0.26837094385530269</v>
      </c>
    </row>
    <row r="2666" spans="1:22" x14ac:dyDescent="0.3">
      <c r="A2666" s="1">
        <v>45888</v>
      </c>
      <c r="B2666" s="2">
        <v>0.36249999999999999</v>
      </c>
      <c r="C2666" t="s">
        <v>26</v>
      </c>
      <c r="D2666" t="s">
        <v>18</v>
      </c>
      <c r="E2666" t="s">
        <v>2716</v>
      </c>
      <c r="F2666" t="s">
        <v>20</v>
      </c>
      <c r="G2666" t="s">
        <v>73</v>
      </c>
      <c r="H2666" t="s">
        <v>74</v>
      </c>
      <c r="I2666" t="s">
        <v>31</v>
      </c>
      <c r="J2666" t="s">
        <v>32</v>
      </c>
      <c r="K2666" t="s">
        <v>33</v>
      </c>
      <c r="L2666">
        <v>0</v>
      </c>
      <c r="M2666">
        <v>6</v>
      </c>
      <c r="N2666">
        <v>174</v>
      </c>
      <c r="O2666">
        <v>0</v>
      </c>
      <c r="P2666">
        <v>15</v>
      </c>
      <c r="Q2666">
        <v>51</v>
      </c>
      <c r="R2666">
        <f>SUM(Table1[[#This Row],[FIRST_CLASS_SEATS]:[ECONOMY_SEATS]])</f>
        <v>180</v>
      </c>
      <c r="S2666" s="5">
        <f>(Table1[[#This Row],[TIER1_ELIGIBLE_PAX]]/Table1[[#This Row],[TOTAL_PAX]])</f>
        <v>0</v>
      </c>
      <c r="T2666" s="5">
        <f>(Table1[[#This Row],[TIER2_ELIGIBLE_PAX]]/Table1[[#This Row],[TOTAL_PAX]])</f>
        <v>8.3333333333333329E-2</v>
      </c>
      <c r="U2666" s="5">
        <f>(Table1[[#This Row],[TIER3_ELIGIBLE_PAX]]/Table1[[#This Row],[TOTAL_PAX]])</f>
        <v>0.28333333333333333</v>
      </c>
      <c r="V2666" s="8">
        <v>0.2689874779839061</v>
      </c>
    </row>
    <row r="2667" spans="1:22" x14ac:dyDescent="0.3">
      <c r="A2667" s="1">
        <v>45894</v>
      </c>
      <c r="B2667" s="2">
        <v>0.84930555555555554</v>
      </c>
      <c r="C2667" t="s">
        <v>34</v>
      </c>
      <c r="D2667" t="s">
        <v>18</v>
      </c>
      <c r="E2667" t="s">
        <v>2108</v>
      </c>
      <c r="F2667" t="s">
        <v>20</v>
      </c>
      <c r="G2667" t="s">
        <v>40</v>
      </c>
      <c r="H2667" t="s">
        <v>41</v>
      </c>
      <c r="I2667" t="s">
        <v>31</v>
      </c>
      <c r="J2667" t="s">
        <v>32</v>
      </c>
      <c r="K2667" t="s">
        <v>33</v>
      </c>
      <c r="L2667">
        <v>0</v>
      </c>
      <c r="M2667">
        <v>16</v>
      </c>
      <c r="N2667">
        <v>164</v>
      </c>
      <c r="O2667">
        <v>2</v>
      </c>
      <c r="P2667">
        <v>0</v>
      </c>
      <c r="Q2667">
        <v>0</v>
      </c>
      <c r="R2667">
        <f>SUM(Table1[[#This Row],[FIRST_CLASS_SEATS]:[ECONOMY_SEATS]])</f>
        <v>180</v>
      </c>
      <c r="S2667" s="5">
        <f>(Table1[[#This Row],[TIER1_ELIGIBLE_PAX]]/Table1[[#This Row],[TOTAL_PAX]])</f>
        <v>1.1111111111111112E-2</v>
      </c>
      <c r="T2667" s="5">
        <f>(Table1[[#This Row],[TIER2_ELIGIBLE_PAX]]/Table1[[#This Row],[TOTAL_PAX]])</f>
        <v>0</v>
      </c>
      <c r="U2667" s="5">
        <f>(Table1[[#This Row],[TIER3_ELIGIBLE_PAX]]/Table1[[#This Row],[TOTAL_PAX]])</f>
        <v>0</v>
      </c>
      <c r="V2667" s="8">
        <v>0.26909136993684035</v>
      </c>
    </row>
    <row r="2668" spans="1:22" x14ac:dyDescent="0.3">
      <c r="A2668" s="1">
        <v>45787</v>
      </c>
      <c r="B2668" s="2">
        <v>0.42916666666666664</v>
      </c>
      <c r="C2668" t="s">
        <v>26</v>
      </c>
      <c r="D2668" t="s">
        <v>18</v>
      </c>
      <c r="E2668" t="s">
        <v>4726</v>
      </c>
      <c r="F2668" t="s">
        <v>20</v>
      </c>
      <c r="G2668" t="s">
        <v>36</v>
      </c>
      <c r="H2668" t="s">
        <v>37</v>
      </c>
      <c r="I2668" t="s">
        <v>31</v>
      </c>
      <c r="J2668" t="s">
        <v>32</v>
      </c>
      <c r="K2668" t="s">
        <v>33</v>
      </c>
      <c r="L2668">
        <v>0</v>
      </c>
      <c r="M2668">
        <v>6</v>
      </c>
      <c r="N2668">
        <v>174</v>
      </c>
      <c r="O2668">
        <v>1</v>
      </c>
      <c r="P2668">
        <v>15</v>
      </c>
      <c r="Q2668">
        <v>51</v>
      </c>
      <c r="R2668">
        <f>SUM(Table1[[#This Row],[FIRST_CLASS_SEATS]:[ECONOMY_SEATS]])</f>
        <v>180</v>
      </c>
      <c r="S2668" s="5">
        <f>(Table1[[#This Row],[TIER1_ELIGIBLE_PAX]]/Table1[[#This Row],[TOTAL_PAX]])</f>
        <v>5.5555555555555558E-3</v>
      </c>
      <c r="T2668" s="5">
        <f>(Table1[[#This Row],[TIER2_ELIGIBLE_PAX]]/Table1[[#This Row],[TOTAL_PAX]])</f>
        <v>8.3333333333333329E-2</v>
      </c>
      <c r="U2668" s="5">
        <f>(Table1[[#This Row],[TIER3_ELIGIBLE_PAX]]/Table1[[#This Row],[TOTAL_PAX]])</f>
        <v>0.28333333333333333</v>
      </c>
      <c r="V2668" s="8">
        <v>0.26912523357420559</v>
      </c>
    </row>
    <row r="2669" spans="1:22" x14ac:dyDescent="0.3">
      <c r="A2669" s="1">
        <v>45940</v>
      </c>
      <c r="B2669" s="2">
        <v>0.45416666666666666</v>
      </c>
      <c r="C2669" t="s">
        <v>26</v>
      </c>
      <c r="D2669" t="s">
        <v>18</v>
      </c>
      <c r="E2669" t="s">
        <v>2244</v>
      </c>
      <c r="F2669" t="s">
        <v>20</v>
      </c>
      <c r="G2669" t="s">
        <v>124</v>
      </c>
      <c r="H2669" t="s">
        <v>22</v>
      </c>
      <c r="I2669" t="s">
        <v>23</v>
      </c>
      <c r="J2669" t="s">
        <v>24</v>
      </c>
      <c r="K2669" t="s">
        <v>25</v>
      </c>
      <c r="L2669">
        <v>0</v>
      </c>
      <c r="M2669">
        <v>32</v>
      </c>
      <c r="N2669">
        <v>304</v>
      </c>
      <c r="O2669">
        <v>0</v>
      </c>
      <c r="P2669">
        <v>0</v>
      </c>
      <c r="Q2669">
        <v>6</v>
      </c>
      <c r="R2669">
        <f>SUM(Table1[[#This Row],[FIRST_CLASS_SEATS]:[ECONOMY_SEATS]])</f>
        <v>336</v>
      </c>
      <c r="S2669" s="5">
        <f>(Table1[[#This Row],[TIER1_ELIGIBLE_PAX]]/Table1[[#This Row],[TOTAL_PAX]])</f>
        <v>0</v>
      </c>
      <c r="T2669" s="5">
        <f>(Table1[[#This Row],[TIER2_ELIGIBLE_PAX]]/Table1[[#This Row],[TOTAL_PAX]])</f>
        <v>0</v>
      </c>
      <c r="U2669" s="5">
        <f>(Table1[[#This Row],[TIER3_ELIGIBLE_PAX]]/Table1[[#This Row],[TOTAL_PAX]])</f>
        <v>1.7857142857142856E-2</v>
      </c>
      <c r="V2669" s="8">
        <v>0.26953909372163409</v>
      </c>
    </row>
    <row r="2670" spans="1:22" x14ac:dyDescent="0.3">
      <c r="A2670" s="1">
        <v>45901</v>
      </c>
      <c r="B2670" s="2">
        <v>0.56736111111111109</v>
      </c>
      <c r="C2670" t="s">
        <v>48</v>
      </c>
      <c r="D2670" t="s">
        <v>18</v>
      </c>
      <c r="E2670" t="s">
        <v>1472</v>
      </c>
      <c r="F2670" t="s">
        <v>20</v>
      </c>
      <c r="G2670" t="s">
        <v>56</v>
      </c>
      <c r="H2670" t="s">
        <v>57</v>
      </c>
      <c r="I2670" t="s">
        <v>58</v>
      </c>
      <c r="J2670" t="s">
        <v>24</v>
      </c>
      <c r="K2670" t="s">
        <v>25</v>
      </c>
      <c r="L2670">
        <v>0</v>
      </c>
      <c r="M2670">
        <v>32</v>
      </c>
      <c r="N2670">
        <v>300</v>
      </c>
      <c r="O2670">
        <v>0</v>
      </c>
      <c r="P2670">
        <v>10</v>
      </c>
      <c r="Q2670">
        <v>36</v>
      </c>
      <c r="R2670">
        <f>SUM(Table1[[#This Row],[FIRST_CLASS_SEATS]:[ECONOMY_SEATS]])</f>
        <v>332</v>
      </c>
      <c r="S2670" s="5">
        <f>(Table1[[#This Row],[TIER1_ELIGIBLE_PAX]]/Table1[[#This Row],[TOTAL_PAX]])</f>
        <v>0</v>
      </c>
      <c r="T2670" s="5">
        <f>(Table1[[#This Row],[TIER2_ELIGIBLE_PAX]]/Table1[[#This Row],[TOTAL_PAX]])</f>
        <v>3.0120481927710843E-2</v>
      </c>
      <c r="U2670" s="5">
        <f>(Table1[[#This Row],[TIER3_ELIGIBLE_PAX]]/Table1[[#This Row],[TOTAL_PAX]])</f>
        <v>0.10843373493975904</v>
      </c>
      <c r="V2670" s="8">
        <v>0.26953945747053165</v>
      </c>
    </row>
    <row r="2671" spans="1:22" x14ac:dyDescent="0.3">
      <c r="A2671" s="1">
        <v>45777</v>
      </c>
      <c r="B2671" s="2">
        <v>0.85138888888888886</v>
      </c>
      <c r="C2671" t="s">
        <v>34</v>
      </c>
      <c r="D2671" t="s">
        <v>18</v>
      </c>
      <c r="E2671" t="s">
        <v>986</v>
      </c>
      <c r="F2671" t="s">
        <v>20</v>
      </c>
      <c r="G2671" t="s">
        <v>62</v>
      </c>
      <c r="H2671" t="s">
        <v>63</v>
      </c>
      <c r="I2671" t="s">
        <v>31</v>
      </c>
      <c r="J2671" t="s">
        <v>32</v>
      </c>
      <c r="K2671" t="s">
        <v>33</v>
      </c>
      <c r="L2671">
        <v>0</v>
      </c>
      <c r="M2671">
        <v>1</v>
      </c>
      <c r="N2671">
        <v>179</v>
      </c>
      <c r="O2671">
        <v>0</v>
      </c>
      <c r="P2671">
        <v>8</v>
      </c>
      <c r="Q2671">
        <v>32</v>
      </c>
      <c r="R2671">
        <f>SUM(Table1[[#This Row],[FIRST_CLASS_SEATS]:[ECONOMY_SEATS]])</f>
        <v>180</v>
      </c>
      <c r="S2671" s="5">
        <f>(Table1[[#This Row],[TIER1_ELIGIBLE_PAX]]/Table1[[#This Row],[TOTAL_PAX]])</f>
        <v>0</v>
      </c>
      <c r="T2671" s="5">
        <f>(Table1[[#This Row],[TIER2_ELIGIBLE_PAX]]/Table1[[#This Row],[TOTAL_PAX]])</f>
        <v>4.4444444444444446E-2</v>
      </c>
      <c r="U2671" s="5">
        <f>(Table1[[#This Row],[TIER3_ELIGIBLE_PAX]]/Table1[[#This Row],[TOTAL_PAX]])</f>
        <v>0.17777777777777778</v>
      </c>
      <c r="V2671" s="8">
        <v>0.26986036198161623</v>
      </c>
    </row>
    <row r="2672" spans="1:22" x14ac:dyDescent="0.3">
      <c r="A2672" s="1">
        <v>45846</v>
      </c>
      <c r="B2672" s="2">
        <v>0.375</v>
      </c>
      <c r="C2672" t="s">
        <v>26</v>
      </c>
      <c r="D2672" t="s">
        <v>18</v>
      </c>
      <c r="E2672" t="s">
        <v>2346</v>
      </c>
      <c r="F2672" t="s">
        <v>20</v>
      </c>
      <c r="G2672" t="s">
        <v>62</v>
      </c>
      <c r="H2672" t="s">
        <v>63</v>
      </c>
      <c r="I2672" t="s">
        <v>31</v>
      </c>
      <c r="J2672" t="s">
        <v>32</v>
      </c>
      <c r="K2672" t="s">
        <v>33</v>
      </c>
      <c r="L2672">
        <v>0</v>
      </c>
      <c r="M2672">
        <v>4</v>
      </c>
      <c r="N2672">
        <v>176</v>
      </c>
      <c r="O2672">
        <v>2</v>
      </c>
      <c r="P2672">
        <v>9</v>
      </c>
      <c r="Q2672">
        <v>35</v>
      </c>
      <c r="R2672">
        <f>SUM(Table1[[#This Row],[FIRST_CLASS_SEATS]:[ECONOMY_SEATS]])</f>
        <v>180</v>
      </c>
      <c r="S2672" s="5">
        <f>(Table1[[#This Row],[TIER1_ELIGIBLE_PAX]]/Table1[[#This Row],[TOTAL_PAX]])</f>
        <v>1.1111111111111112E-2</v>
      </c>
      <c r="T2672" s="5">
        <f>(Table1[[#This Row],[TIER2_ELIGIBLE_PAX]]/Table1[[#This Row],[TOTAL_PAX]])</f>
        <v>0.05</v>
      </c>
      <c r="U2672" s="5">
        <f>(Table1[[#This Row],[TIER3_ELIGIBLE_PAX]]/Table1[[#This Row],[TOTAL_PAX]])</f>
        <v>0.19444444444444445</v>
      </c>
      <c r="V2672" s="8">
        <v>0.26987790039755077</v>
      </c>
    </row>
    <row r="2673" spans="1:22" x14ac:dyDescent="0.3">
      <c r="A2673" s="1">
        <v>45939</v>
      </c>
      <c r="B2673" s="2">
        <v>0.28472222222222221</v>
      </c>
      <c r="C2673" t="s">
        <v>26</v>
      </c>
      <c r="D2673" t="s">
        <v>18</v>
      </c>
      <c r="E2673" t="s">
        <v>704</v>
      </c>
      <c r="F2673" t="s">
        <v>20</v>
      </c>
      <c r="G2673" t="s">
        <v>73</v>
      </c>
      <c r="H2673" t="s">
        <v>74</v>
      </c>
      <c r="I2673" t="s">
        <v>31</v>
      </c>
      <c r="J2673" t="s">
        <v>32</v>
      </c>
      <c r="K2673" t="s">
        <v>33</v>
      </c>
      <c r="L2673">
        <v>0</v>
      </c>
      <c r="M2673">
        <v>11</v>
      </c>
      <c r="N2673">
        <v>169</v>
      </c>
      <c r="O2673">
        <v>0</v>
      </c>
      <c r="P2673">
        <v>6</v>
      </c>
      <c r="Q2673">
        <v>27</v>
      </c>
      <c r="R2673">
        <f>SUM(Table1[[#This Row],[FIRST_CLASS_SEATS]:[ECONOMY_SEATS]])</f>
        <v>180</v>
      </c>
      <c r="S2673" s="5">
        <f>(Table1[[#This Row],[TIER1_ELIGIBLE_PAX]]/Table1[[#This Row],[TOTAL_PAX]])</f>
        <v>0</v>
      </c>
      <c r="T2673" s="5">
        <f>(Table1[[#This Row],[TIER2_ELIGIBLE_PAX]]/Table1[[#This Row],[TOTAL_PAX]])</f>
        <v>3.3333333333333333E-2</v>
      </c>
      <c r="U2673" s="5">
        <f>(Table1[[#This Row],[TIER3_ELIGIBLE_PAX]]/Table1[[#This Row],[TOTAL_PAX]])</f>
        <v>0.15</v>
      </c>
      <c r="V2673" s="8">
        <v>0.27050813993642908</v>
      </c>
    </row>
    <row r="2674" spans="1:22" x14ac:dyDescent="0.3">
      <c r="A2674" s="1">
        <v>45920</v>
      </c>
      <c r="B2674" s="2">
        <v>0.30486111111111114</v>
      </c>
      <c r="C2674" t="s">
        <v>26</v>
      </c>
      <c r="D2674" t="s">
        <v>18</v>
      </c>
      <c r="E2674" t="s">
        <v>4709</v>
      </c>
      <c r="F2674" t="s">
        <v>20</v>
      </c>
      <c r="G2674" t="s">
        <v>54</v>
      </c>
      <c r="H2674" t="s">
        <v>30</v>
      </c>
      <c r="I2674" t="s">
        <v>31</v>
      </c>
      <c r="J2674" t="s">
        <v>32</v>
      </c>
      <c r="K2674" t="s">
        <v>33</v>
      </c>
      <c r="L2674">
        <v>0</v>
      </c>
      <c r="M2674">
        <v>9</v>
      </c>
      <c r="N2674">
        <v>171</v>
      </c>
      <c r="O2674">
        <v>0</v>
      </c>
      <c r="P2674">
        <v>7</v>
      </c>
      <c r="Q2674">
        <v>28</v>
      </c>
      <c r="R2674">
        <f>SUM(Table1[[#This Row],[FIRST_CLASS_SEATS]:[ECONOMY_SEATS]])</f>
        <v>180</v>
      </c>
      <c r="S2674" s="5">
        <f>(Table1[[#This Row],[TIER1_ELIGIBLE_PAX]]/Table1[[#This Row],[TOTAL_PAX]])</f>
        <v>0</v>
      </c>
      <c r="T2674" s="5">
        <f>(Table1[[#This Row],[TIER2_ELIGIBLE_PAX]]/Table1[[#This Row],[TOTAL_PAX]])</f>
        <v>3.888888888888889E-2</v>
      </c>
      <c r="U2674" s="5">
        <f>(Table1[[#This Row],[TIER3_ELIGIBLE_PAX]]/Table1[[#This Row],[TOTAL_PAX]])</f>
        <v>0.15555555555555556</v>
      </c>
      <c r="V2674" s="8">
        <v>0.27055757970529426</v>
      </c>
    </row>
    <row r="2675" spans="1:22" x14ac:dyDescent="0.3">
      <c r="A2675" s="1">
        <v>45928</v>
      </c>
      <c r="B2675" s="2">
        <v>0.29930555555555555</v>
      </c>
      <c r="C2675" t="s">
        <v>26</v>
      </c>
      <c r="D2675" t="s">
        <v>18</v>
      </c>
      <c r="E2675" t="s">
        <v>5990</v>
      </c>
      <c r="F2675" t="s">
        <v>20</v>
      </c>
      <c r="G2675" t="s">
        <v>36</v>
      </c>
      <c r="H2675" t="s">
        <v>37</v>
      </c>
      <c r="I2675" t="s">
        <v>31</v>
      </c>
      <c r="J2675" t="s">
        <v>32</v>
      </c>
      <c r="K2675" t="s">
        <v>33</v>
      </c>
      <c r="L2675">
        <v>0</v>
      </c>
      <c r="M2675">
        <v>7</v>
      </c>
      <c r="N2675">
        <v>173</v>
      </c>
      <c r="O2675">
        <v>2</v>
      </c>
      <c r="P2675">
        <v>13</v>
      </c>
      <c r="Q2675">
        <v>46</v>
      </c>
      <c r="R2675">
        <f>SUM(Table1[[#This Row],[FIRST_CLASS_SEATS]:[ECONOMY_SEATS]])</f>
        <v>180</v>
      </c>
      <c r="S2675" s="5">
        <f>(Table1[[#This Row],[TIER1_ELIGIBLE_PAX]]/Table1[[#This Row],[TOTAL_PAX]])</f>
        <v>1.1111111111111112E-2</v>
      </c>
      <c r="T2675" s="5">
        <f>(Table1[[#This Row],[TIER2_ELIGIBLE_PAX]]/Table1[[#This Row],[TOTAL_PAX]])</f>
        <v>7.2222222222222215E-2</v>
      </c>
      <c r="U2675" s="5">
        <f>(Table1[[#This Row],[TIER3_ELIGIBLE_PAX]]/Table1[[#This Row],[TOTAL_PAX]])</f>
        <v>0.25555555555555554</v>
      </c>
      <c r="V2675" s="8">
        <v>0.27083424392806299</v>
      </c>
    </row>
    <row r="2676" spans="1:22" x14ac:dyDescent="0.3">
      <c r="A2676" s="1">
        <v>45812</v>
      </c>
      <c r="B2676" s="2">
        <v>0.46319444444444446</v>
      </c>
      <c r="C2676" t="s">
        <v>26</v>
      </c>
      <c r="D2676" t="s">
        <v>18</v>
      </c>
      <c r="E2676" t="s">
        <v>548</v>
      </c>
      <c r="F2676" t="s">
        <v>20</v>
      </c>
      <c r="G2676" t="s">
        <v>73</v>
      </c>
      <c r="H2676" t="s">
        <v>74</v>
      </c>
      <c r="I2676" t="s">
        <v>31</v>
      </c>
      <c r="J2676" t="s">
        <v>32</v>
      </c>
      <c r="K2676" t="s">
        <v>33</v>
      </c>
      <c r="L2676">
        <v>0</v>
      </c>
      <c r="M2676">
        <v>16</v>
      </c>
      <c r="N2676">
        <v>164</v>
      </c>
      <c r="O2676">
        <v>0</v>
      </c>
      <c r="P2676">
        <v>10</v>
      </c>
      <c r="Q2676">
        <v>38</v>
      </c>
      <c r="R2676">
        <f>SUM(Table1[[#This Row],[FIRST_CLASS_SEATS]:[ECONOMY_SEATS]])</f>
        <v>180</v>
      </c>
      <c r="S2676" s="5">
        <f>(Table1[[#This Row],[TIER1_ELIGIBLE_PAX]]/Table1[[#This Row],[TOTAL_PAX]])</f>
        <v>0</v>
      </c>
      <c r="T2676" s="5">
        <f>(Table1[[#This Row],[TIER2_ELIGIBLE_PAX]]/Table1[[#This Row],[TOTAL_PAX]])</f>
        <v>5.5555555555555552E-2</v>
      </c>
      <c r="U2676" s="5">
        <f>(Table1[[#This Row],[TIER3_ELIGIBLE_PAX]]/Table1[[#This Row],[TOTAL_PAX]])</f>
        <v>0.21111111111111111</v>
      </c>
      <c r="V2676" s="8">
        <v>0.27083560579448818</v>
      </c>
    </row>
    <row r="2677" spans="1:22" x14ac:dyDescent="0.3">
      <c r="A2677" s="1">
        <v>45958</v>
      </c>
      <c r="B2677" s="2">
        <v>0.79652777777777772</v>
      </c>
      <c r="C2677" t="s">
        <v>34</v>
      </c>
      <c r="D2677" t="s">
        <v>18</v>
      </c>
      <c r="E2677" t="s">
        <v>4393</v>
      </c>
      <c r="F2677" t="s">
        <v>20</v>
      </c>
      <c r="G2677" t="s">
        <v>68</v>
      </c>
      <c r="H2677" t="s">
        <v>69</v>
      </c>
      <c r="I2677" t="s">
        <v>31</v>
      </c>
      <c r="J2677" t="s">
        <v>32</v>
      </c>
      <c r="K2677" t="s">
        <v>33</v>
      </c>
      <c r="L2677">
        <v>0</v>
      </c>
      <c r="M2677">
        <v>17</v>
      </c>
      <c r="N2677">
        <v>163</v>
      </c>
      <c r="O2677">
        <v>0</v>
      </c>
      <c r="P2677">
        <v>2</v>
      </c>
      <c r="Q2677">
        <v>13</v>
      </c>
      <c r="R2677">
        <f>SUM(Table1[[#This Row],[FIRST_CLASS_SEATS]:[ECONOMY_SEATS]])</f>
        <v>180</v>
      </c>
      <c r="S2677" s="5">
        <f>(Table1[[#This Row],[TIER1_ELIGIBLE_PAX]]/Table1[[#This Row],[TOTAL_PAX]])</f>
        <v>0</v>
      </c>
      <c r="T2677" s="5">
        <f>(Table1[[#This Row],[TIER2_ELIGIBLE_PAX]]/Table1[[#This Row],[TOTAL_PAX]])</f>
        <v>1.1111111111111112E-2</v>
      </c>
      <c r="U2677" s="5">
        <f>(Table1[[#This Row],[TIER3_ELIGIBLE_PAX]]/Table1[[#This Row],[TOTAL_PAX]])</f>
        <v>7.2222222222222215E-2</v>
      </c>
      <c r="V2677" s="8">
        <v>0.27085011551330107</v>
      </c>
    </row>
    <row r="2678" spans="1:22" x14ac:dyDescent="0.3">
      <c r="A2678" s="1">
        <v>45917</v>
      </c>
      <c r="B2678" s="2">
        <v>0.80069444444444449</v>
      </c>
      <c r="C2678" t="s">
        <v>34</v>
      </c>
      <c r="D2678" t="s">
        <v>18</v>
      </c>
      <c r="E2678" t="s">
        <v>3235</v>
      </c>
      <c r="F2678" t="s">
        <v>20</v>
      </c>
      <c r="G2678" t="s">
        <v>68</v>
      </c>
      <c r="H2678" t="s">
        <v>69</v>
      </c>
      <c r="I2678" t="s">
        <v>31</v>
      </c>
      <c r="J2678" t="s">
        <v>32</v>
      </c>
      <c r="K2678" t="s">
        <v>33</v>
      </c>
      <c r="L2678">
        <v>0</v>
      </c>
      <c r="M2678">
        <v>18</v>
      </c>
      <c r="N2678">
        <v>162</v>
      </c>
      <c r="O2678">
        <v>2</v>
      </c>
      <c r="P2678">
        <v>0</v>
      </c>
      <c r="Q2678">
        <v>0</v>
      </c>
      <c r="R2678">
        <f>SUM(Table1[[#This Row],[FIRST_CLASS_SEATS]:[ECONOMY_SEATS]])</f>
        <v>180</v>
      </c>
      <c r="S2678" s="5">
        <f>(Table1[[#This Row],[TIER1_ELIGIBLE_PAX]]/Table1[[#This Row],[TOTAL_PAX]])</f>
        <v>1.1111111111111112E-2</v>
      </c>
      <c r="T2678" s="5">
        <f>(Table1[[#This Row],[TIER2_ELIGIBLE_PAX]]/Table1[[#This Row],[TOTAL_PAX]])</f>
        <v>0</v>
      </c>
      <c r="U2678" s="5">
        <f>(Table1[[#This Row],[TIER3_ELIGIBLE_PAX]]/Table1[[#This Row],[TOTAL_PAX]])</f>
        <v>0</v>
      </c>
      <c r="V2678" s="8">
        <v>0.27103802444752045</v>
      </c>
    </row>
    <row r="2679" spans="1:22" x14ac:dyDescent="0.3">
      <c r="A2679" s="1">
        <v>45960</v>
      </c>
      <c r="B2679" s="2">
        <v>0.42083333333333334</v>
      </c>
      <c r="C2679" t="s">
        <v>26</v>
      </c>
      <c r="D2679" t="s">
        <v>18</v>
      </c>
      <c r="E2679" t="s">
        <v>3510</v>
      </c>
      <c r="F2679" t="s">
        <v>20</v>
      </c>
      <c r="G2679" t="s">
        <v>62</v>
      </c>
      <c r="H2679" t="s">
        <v>63</v>
      </c>
      <c r="I2679" t="s">
        <v>31</v>
      </c>
      <c r="J2679" t="s">
        <v>32</v>
      </c>
      <c r="K2679" t="s">
        <v>33</v>
      </c>
      <c r="L2679">
        <v>0</v>
      </c>
      <c r="M2679">
        <v>9</v>
      </c>
      <c r="N2679">
        <v>171</v>
      </c>
      <c r="O2679">
        <v>2</v>
      </c>
      <c r="P2679">
        <v>11</v>
      </c>
      <c r="Q2679">
        <v>38</v>
      </c>
      <c r="R2679">
        <f>SUM(Table1[[#This Row],[FIRST_CLASS_SEATS]:[ECONOMY_SEATS]])</f>
        <v>180</v>
      </c>
      <c r="S2679" s="5">
        <f>(Table1[[#This Row],[TIER1_ELIGIBLE_PAX]]/Table1[[#This Row],[TOTAL_PAX]])</f>
        <v>1.1111111111111112E-2</v>
      </c>
      <c r="T2679" s="5">
        <f>(Table1[[#This Row],[TIER2_ELIGIBLE_PAX]]/Table1[[#This Row],[TOTAL_PAX]])</f>
        <v>6.1111111111111109E-2</v>
      </c>
      <c r="U2679" s="5">
        <f>(Table1[[#This Row],[TIER3_ELIGIBLE_PAX]]/Table1[[#This Row],[TOTAL_PAX]])</f>
        <v>0.21111111111111111</v>
      </c>
      <c r="V2679" s="8">
        <v>0.27131986018460696</v>
      </c>
    </row>
    <row r="2680" spans="1:22" x14ac:dyDescent="0.3">
      <c r="A2680" s="1">
        <v>45888</v>
      </c>
      <c r="B2680" s="2">
        <v>0.35902777777777778</v>
      </c>
      <c r="C2680" t="s">
        <v>26</v>
      </c>
      <c r="D2680" t="s">
        <v>18</v>
      </c>
      <c r="E2680" t="s">
        <v>4016</v>
      </c>
      <c r="F2680" t="s">
        <v>20</v>
      </c>
      <c r="G2680" t="s">
        <v>76</v>
      </c>
      <c r="H2680" t="s">
        <v>77</v>
      </c>
      <c r="I2680" t="s">
        <v>78</v>
      </c>
      <c r="J2680" t="s">
        <v>24</v>
      </c>
      <c r="K2680" t="s">
        <v>47</v>
      </c>
      <c r="L2680">
        <v>0</v>
      </c>
      <c r="M2680">
        <v>56</v>
      </c>
      <c r="N2680">
        <v>275</v>
      </c>
      <c r="O2680">
        <v>0</v>
      </c>
      <c r="P2680">
        <v>2</v>
      </c>
      <c r="Q2680">
        <v>13</v>
      </c>
      <c r="R2680">
        <f>SUM(Table1[[#This Row],[FIRST_CLASS_SEATS]:[ECONOMY_SEATS]])</f>
        <v>331</v>
      </c>
      <c r="S2680" s="5">
        <f>(Table1[[#This Row],[TIER1_ELIGIBLE_PAX]]/Table1[[#This Row],[TOTAL_PAX]])</f>
        <v>0</v>
      </c>
      <c r="T2680" s="5">
        <f>(Table1[[#This Row],[TIER2_ELIGIBLE_PAX]]/Table1[[#This Row],[TOTAL_PAX]])</f>
        <v>6.0422960725075529E-3</v>
      </c>
      <c r="U2680" s="5">
        <f>(Table1[[#This Row],[TIER3_ELIGIBLE_PAX]]/Table1[[#This Row],[TOTAL_PAX]])</f>
        <v>3.9274924471299093E-2</v>
      </c>
      <c r="V2680" s="8">
        <v>0.2713984829503493</v>
      </c>
    </row>
    <row r="2681" spans="1:22" x14ac:dyDescent="0.3">
      <c r="A2681" s="1">
        <v>45756</v>
      </c>
      <c r="B2681" s="2">
        <v>0.78402777777777777</v>
      </c>
      <c r="C2681" t="s">
        <v>34</v>
      </c>
      <c r="D2681" t="s">
        <v>18</v>
      </c>
      <c r="E2681" t="s">
        <v>4866</v>
      </c>
      <c r="F2681" t="s">
        <v>20</v>
      </c>
      <c r="G2681" t="s">
        <v>36</v>
      </c>
      <c r="H2681" t="s">
        <v>37</v>
      </c>
      <c r="I2681" t="s">
        <v>31</v>
      </c>
      <c r="J2681" t="s">
        <v>32</v>
      </c>
      <c r="K2681" t="s">
        <v>33</v>
      </c>
      <c r="L2681">
        <v>0</v>
      </c>
      <c r="M2681">
        <v>11</v>
      </c>
      <c r="N2681">
        <v>169</v>
      </c>
      <c r="O2681">
        <v>0</v>
      </c>
      <c r="P2681">
        <v>10</v>
      </c>
      <c r="Q2681">
        <v>37</v>
      </c>
      <c r="R2681">
        <f>SUM(Table1[[#This Row],[FIRST_CLASS_SEATS]:[ECONOMY_SEATS]])</f>
        <v>180</v>
      </c>
      <c r="S2681" s="5">
        <f>(Table1[[#This Row],[TIER1_ELIGIBLE_PAX]]/Table1[[#This Row],[TOTAL_PAX]])</f>
        <v>0</v>
      </c>
      <c r="T2681" s="5">
        <f>(Table1[[#This Row],[TIER2_ELIGIBLE_PAX]]/Table1[[#This Row],[TOTAL_PAX]])</f>
        <v>5.5555555555555552E-2</v>
      </c>
      <c r="U2681" s="5">
        <f>(Table1[[#This Row],[TIER3_ELIGIBLE_PAX]]/Table1[[#This Row],[TOTAL_PAX]])</f>
        <v>0.20555555555555555</v>
      </c>
      <c r="V2681" s="8">
        <v>0.27145220409293924</v>
      </c>
    </row>
    <row r="2682" spans="1:22" x14ac:dyDescent="0.3">
      <c r="A2682" s="1">
        <v>45885</v>
      </c>
      <c r="B2682" s="2">
        <v>0.95694444444444449</v>
      </c>
      <c r="C2682" t="s">
        <v>34</v>
      </c>
      <c r="D2682" t="s">
        <v>18</v>
      </c>
      <c r="E2682" t="s">
        <v>3808</v>
      </c>
      <c r="F2682" t="s">
        <v>20</v>
      </c>
      <c r="G2682" t="s">
        <v>73</v>
      </c>
      <c r="H2682" t="s">
        <v>74</v>
      </c>
      <c r="I2682" t="s">
        <v>31</v>
      </c>
      <c r="J2682" t="s">
        <v>32</v>
      </c>
      <c r="K2682" t="s">
        <v>33</v>
      </c>
      <c r="L2682">
        <v>0</v>
      </c>
      <c r="M2682">
        <v>4</v>
      </c>
      <c r="N2682">
        <v>176</v>
      </c>
      <c r="O2682">
        <v>0</v>
      </c>
      <c r="P2682">
        <v>11</v>
      </c>
      <c r="Q2682">
        <v>40</v>
      </c>
      <c r="R2682">
        <f>SUM(Table1[[#This Row],[FIRST_CLASS_SEATS]:[ECONOMY_SEATS]])</f>
        <v>180</v>
      </c>
      <c r="S2682" s="5">
        <f>(Table1[[#This Row],[TIER1_ELIGIBLE_PAX]]/Table1[[#This Row],[TOTAL_PAX]])</f>
        <v>0</v>
      </c>
      <c r="T2682" s="5">
        <f>(Table1[[#This Row],[TIER2_ELIGIBLE_PAX]]/Table1[[#This Row],[TOTAL_PAX]])</f>
        <v>6.1111111111111109E-2</v>
      </c>
      <c r="U2682" s="5">
        <f>(Table1[[#This Row],[TIER3_ELIGIBLE_PAX]]/Table1[[#This Row],[TOTAL_PAX]])</f>
        <v>0.22222222222222221</v>
      </c>
      <c r="V2682" s="8">
        <v>0.271540968392604</v>
      </c>
    </row>
    <row r="2683" spans="1:22" x14ac:dyDescent="0.3">
      <c r="A2683" s="1">
        <v>45853</v>
      </c>
      <c r="B2683" s="2">
        <v>0.37152777777777779</v>
      </c>
      <c r="C2683" t="s">
        <v>26</v>
      </c>
      <c r="D2683" t="s">
        <v>18</v>
      </c>
      <c r="E2683" t="s">
        <v>916</v>
      </c>
      <c r="F2683" t="s">
        <v>20</v>
      </c>
      <c r="G2683" t="s">
        <v>62</v>
      </c>
      <c r="H2683" t="s">
        <v>63</v>
      </c>
      <c r="I2683" t="s">
        <v>31</v>
      </c>
      <c r="J2683" t="s">
        <v>32</v>
      </c>
      <c r="K2683" t="s">
        <v>33</v>
      </c>
      <c r="L2683">
        <v>0</v>
      </c>
      <c r="M2683">
        <v>9</v>
      </c>
      <c r="N2683">
        <v>171</v>
      </c>
      <c r="O2683">
        <v>0</v>
      </c>
      <c r="P2683">
        <v>3</v>
      </c>
      <c r="Q2683">
        <v>18</v>
      </c>
      <c r="R2683">
        <f>SUM(Table1[[#This Row],[FIRST_CLASS_SEATS]:[ECONOMY_SEATS]])</f>
        <v>180</v>
      </c>
      <c r="S2683" s="5">
        <f>(Table1[[#This Row],[TIER1_ELIGIBLE_PAX]]/Table1[[#This Row],[TOTAL_PAX]])</f>
        <v>0</v>
      </c>
      <c r="T2683" s="5">
        <f>(Table1[[#This Row],[TIER2_ELIGIBLE_PAX]]/Table1[[#This Row],[TOTAL_PAX]])</f>
        <v>1.6666666666666666E-2</v>
      </c>
      <c r="U2683" s="5">
        <f>(Table1[[#This Row],[TIER3_ELIGIBLE_PAX]]/Table1[[#This Row],[TOTAL_PAX]])</f>
        <v>0.1</v>
      </c>
      <c r="V2683" s="8">
        <v>0.27173583027937798</v>
      </c>
    </row>
    <row r="2684" spans="1:22" x14ac:dyDescent="0.3">
      <c r="A2684" s="1">
        <v>45914</v>
      </c>
      <c r="B2684" s="2">
        <v>0.77222222222222225</v>
      </c>
      <c r="C2684" t="s">
        <v>34</v>
      </c>
      <c r="D2684" t="s">
        <v>18</v>
      </c>
      <c r="E2684" t="s">
        <v>2781</v>
      </c>
      <c r="F2684" t="s">
        <v>20</v>
      </c>
      <c r="G2684" t="s">
        <v>71</v>
      </c>
      <c r="H2684" t="s">
        <v>22</v>
      </c>
      <c r="I2684" t="s">
        <v>23</v>
      </c>
      <c r="J2684" t="s">
        <v>24</v>
      </c>
      <c r="K2684" t="s">
        <v>25</v>
      </c>
      <c r="L2684">
        <v>0</v>
      </c>
      <c r="M2684">
        <v>48</v>
      </c>
      <c r="N2684">
        <v>224</v>
      </c>
      <c r="O2684">
        <v>0</v>
      </c>
      <c r="P2684">
        <v>12</v>
      </c>
      <c r="Q2684">
        <v>42</v>
      </c>
      <c r="R2684">
        <f>SUM(Table1[[#This Row],[FIRST_CLASS_SEATS]:[ECONOMY_SEATS]])</f>
        <v>272</v>
      </c>
      <c r="S2684" s="5">
        <f>(Table1[[#This Row],[TIER1_ELIGIBLE_PAX]]/Table1[[#This Row],[TOTAL_PAX]])</f>
        <v>0</v>
      </c>
      <c r="T2684" s="5">
        <f>(Table1[[#This Row],[TIER2_ELIGIBLE_PAX]]/Table1[[#This Row],[TOTAL_PAX]])</f>
        <v>4.4117647058823532E-2</v>
      </c>
      <c r="U2684" s="5">
        <f>(Table1[[#This Row],[TIER3_ELIGIBLE_PAX]]/Table1[[#This Row],[TOTAL_PAX]])</f>
        <v>0.15441176470588236</v>
      </c>
      <c r="V2684" s="8">
        <v>0.27202831509470715</v>
      </c>
    </row>
    <row r="2685" spans="1:22" x14ac:dyDescent="0.3">
      <c r="A2685" s="1">
        <v>45925</v>
      </c>
      <c r="B2685" s="2">
        <v>0.62986111111111109</v>
      </c>
      <c r="C2685" t="s">
        <v>17</v>
      </c>
      <c r="D2685" t="s">
        <v>18</v>
      </c>
      <c r="E2685" t="s">
        <v>2606</v>
      </c>
      <c r="F2685" t="s">
        <v>20</v>
      </c>
      <c r="G2685" t="s">
        <v>73</v>
      </c>
      <c r="H2685" t="s">
        <v>74</v>
      </c>
      <c r="I2685" t="s">
        <v>31</v>
      </c>
      <c r="J2685" t="s">
        <v>32</v>
      </c>
      <c r="K2685" t="s">
        <v>33</v>
      </c>
      <c r="L2685">
        <v>0</v>
      </c>
      <c r="M2685">
        <v>16</v>
      </c>
      <c r="N2685">
        <v>164</v>
      </c>
      <c r="O2685">
        <v>2</v>
      </c>
      <c r="P2685">
        <v>11</v>
      </c>
      <c r="Q2685">
        <v>39</v>
      </c>
      <c r="R2685">
        <f>SUM(Table1[[#This Row],[FIRST_CLASS_SEATS]:[ECONOMY_SEATS]])</f>
        <v>180</v>
      </c>
      <c r="S2685" s="5">
        <f>(Table1[[#This Row],[TIER1_ELIGIBLE_PAX]]/Table1[[#This Row],[TOTAL_PAX]])</f>
        <v>1.1111111111111112E-2</v>
      </c>
      <c r="T2685" s="5">
        <f>(Table1[[#This Row],[TIER2_ELIGIBLE_PAX]]/Table1[[#This Row],[TOTAL_PAX]])</f>
        <v>6.1111111111111109E-2</v>
      </c>
      <c r="U2685" s="5">
        <f>(Table1[[#This Row],[TIER3_ELIGIBLE_PAX]]/Table1[[#This Row],[TOTAL_PAX]])</f>
        <v>0.21666666666666667</v>
      </c>
      <c r="V2685" s="8">
        <v>0.27205515961367222</v>
      </c>
    </row>
    <row r="2686" spans="1:22" x14ac:dyDescent="0.3">
      <c r="A2686" s="1">
        <v>45942</v>
      </c>
      <c r="B2686" s="2">
        <v>0.79236111111111107</v>
      </c>
      <c r="C2686" t="s">
        <v>34</v>
      </c>
      <c r="D2686" t="s">
        <v>18</v>
      </c>
      <c r="E2686" t="s">
        <v>1086</v>
      </c>
      <c r="F2686" t="s">
        <v>20</v>
      </c>
      <c r="G2686" t="s">
        <v>43</v>
      </c>
      <c r="H2686" t="s">
        <v>44</v>
      </c>
      <c r="I2686" t="s">
        <v>31</v>
      </c>
      <c r="J2686" t="s">
        <v>32</v>
      </c>
      <c r="K2686" t="s">
        <v>33</v>
      </c>
      <c r="L2686">
        <v>0</v>
      </c>
      <c r="M2686">
        <v>16</v>
      </c>
      <c r="N2686">
        <v>164</v>
      </c>
      <c r="O2686">
        <v>0</v>
      </c>
      <c r="P2686">
        <v>10</v>
      </c>
      <c r="Q2686">
        <v>36</v>
      </c>
      <c r="R2686">
        <f>SUM(Table1[[#This Row],[FIRST_CLASS_SEATS]:[ECONOMY_SEATS]])</f>
        <v>180</v>
      </c>
      <c r="S2686" s="5">
        <f>(Table1[[#This Row],[TIER1_ELIGIBLE_PAX]]/Table1[[#This Row],[TOTAL_PAX]])</f>
        <v>0</v>
      </c>
      <c r="T2686" s="5">
        <f>(Table1[[#This Row],[TIER2_ELIGIBLE_PAX]]/Table1[[#This Row],[TOTAL_PAX]])</f>
        <v>5.5555555555555552E-2</v>
      </c>
      <c r="U2686" s="5">
        <f>(Table1[[#This Row],[TIER3_ELIGIBLE_PAX]]/Table1[[#This Row],[TOTAL_PAX]])</f>
        <v>0.2</v>
      </c>
      <c r="V2686" s="8">
        <v>0.27217852462729542</v>
      </c>
    </row>
    <row r="2687" spans="1:22" x14ac:dyDescent="0.3">
      <c r="A2687" s="1">
        <v>45768</v>
      </c>
      <c r="B2687" s="2">
        <v>0.55694444444444446</v>
      </c>
      <c r="C2687" t="s">
        <v>48</v>
      </c>
      <c r="D2687" t="s">
        <v>18</v>
      </c>
      <c r="E2687" t="s">
        <v>369</v>
      </c>
      <c r="F2687" t="s">
        <v>20</v>
      </c>
      <c r="G2687" t="s">
        <v>29</v>
      </c>
      <c r="H2687" t="s">
        <v>30</v>
      </c>
      <c r="I2687" t="s">
        <v>31</v>
      </c>
      <c r="J2687" t="s">
        <v>32</v>
      </c>
      <c r="K2687" t="s">
        <v>33</v>
      </c>
      <c r="L2687">
        <v>0</v>
      </c>
      <c r="M2687">
        <v>0</v>
      </c>
      <c r="N2687">
        <v>180</v>
      </c>
      <c r="O2687">
        <v>0</v>
      </c>
      <c r="P2687">
        <v>15</v>
      </c>
      <c r="Q2687">
        <v>51</v>
      </c>
      <c r="R2687">
        <f>SUM(Table1[[#This Row],[FIRST_CLASS_SEATS]:[ECONOMY_SEATS]])</f>
        <v>180</v>
      </c>
      <c r="S2687" s="5">
        <f>(Table1[[#This Row],[TIER1_ELIGIBLE_PAX]]/Table1[[#This Row],[TOTAL_PAX]])</f>
        <v>0</v>
      </c>
      <c r="T2687" s="5">
        <f>(Table1[[#This Row],[TIER2_ELIGIBLE_PAX]]/Table1[[#This Row],[TOTAL_PAX]])</f>
        <v>8.3333333333333329E-2</v>
      </c>
      <c r="U2687" s="5">
        <f>(Table1[[#This Row],[TIER3_ELIGIBLE_PAX]]/Table1[[#This Row],[TOTAL_PAX]])</f>
        <v>0.28333333333333333</v>
      </c>
      <c r="V2687" s="8">
        <v>0.27218229756340773</v>
      </c>
    </row>
    <row r="2688" spans="1:22" x14ac:dyDescent="0.3">
      <c r="A2688" s="1">
        <v>45750</v>
      </c>
      <c r="B2688" s="2">
        <v>0.68541666666666667</v>
      </c>
      <c r="C2688" t="s">
        <v>17</v>
      </c>
      <c r="D2688" t="s">
        <v>18</v>
      </c>
      <c r="E2688" t="s">
        <v>811</v>
      </c>
      <c r="F2688" t="s">
        <v>20</v>
      </c>
      <c r="G2688" t="s">
        <v>40</v>
      </c>
      <c r="H2688" t="s">
        <v>41</v>
      </c>
      <c r="I2688" t="s">
        <v>31</v>
      </c>
      <c r="J2688" t="s">
        <v>32</v>
      </c>
      <c r="K2688" t="s">
        <v>33</v>
      </c>
      <c r="L2688">
        <v>0</v>
      </c>
      <c r="M2688">
        <v>17</v>
      </c>
      <c r="N2688">
        <v>163</v>
      </c>
      <c r="O2688">
        <v>0</v>
      </c>
      <c r="P2688">
        <v>12</v>
      </c>
      <c r="Q2688">
        <v>43</v>
      </c>
      <c r="R2688">
        <f>SUM(Table1[[#This Row],[FIRST_CLASS_SEATS]:[ECONOMY_SEATS]])</f>
        <v>180</v>
      </c>
      <c r="S2688" s="5">
        <f>(Table1[[#This Row],[TIER1_ELIGIBLE_PAX]]/Table1[[#This Row],[TOTAL_PAX]])</f>
        <v>0</v>
      </c>
      <c r="T2688" s="5">
        <f>(Table1[[#This Row],[TIER2_ELIGIBLE_PAX]]/Table1[[#This Row],[TOTAL_PAX]])</f>
        <v>6.6666666666666666E-2</v>
      </c>
      <c r="U2688" s="5">
        <f>(Table1[[#This Row],[TIER3_ELIGIBLE_PAX]]/Table1[[#This Row],[TOTAL_PAX]])</f>
        <v>0.2388888888888889</v>
      </c>
      <c r="V2688" s="8">
        <v>0.2721832645376504</v>
      </c>
    </row>
    <row r="2689" spans="1:22" x14ac:dyDescent="0.3">
      <c r="A2689" s="1">
        <v>45954</v>
      </c>
      <c r="B2689" s="2">
        <v>0.95416666666666672</v>
      </c>
      <c r="C2689" t="s">
        <v>34</v>
      </c>
      <c r="D2689" t="s">
        <v>18</v>
      </c>
      <c r="E2689" t="s">
        <v>2448</v>
      </c>
      <c r="F2689" t="s">
        <v>20</v>
      </c>
      <c r="G2689" t="s">
        <v>99</v>
      </c>
      <c r="H2689" t="s">
        <v>74</v>
      </c>
      <c r="I2689" t="s">
        <v>31</v>
      </c>
      <c r="J2689" t="s">
        <v>32</v>
      </c>
      <c r="K2689" t="s">
        <v>33</v>
      </c>
      <c r="L2689">
        <v>0</v>
      </c>
      <c r="M2689">
        <v>5</v>
      </c>
      <c r="N2689">
        <v>175</v>
      </c>
      <c r="O2689">
        <v>0</v>
      </c>
      <c r="P2689">
        <v>5</v>
      </c>
      <c r="Q2689">
        <v>23</v>
      </c>
      <c r="R2689">
        <f>SUM(Table1[[#This Row],[FIRST_CLASS_SEATS]:[ECONOMY_SEATS]])</f>
        <v>180</v>
      </c>
      <c r="S2689" s="5">
        <f>(Table1[[#This Row],[TIER1_ELIGIBLE_PAX]]/Table1[[#This Row],[TOTAL_PAX]])</f>
        <v>0</v>
      </c>
      <c r="T2689" s="5">
        <f>(Table1[[#This Row],[TIER2_ELIGIBLE_PAX]]/Table1[[#This Row],[TOTAL_PAX]])</f>
        <v>2.7777777777777776E-2</v>
      </c>
      <c r="U2689" s="5">
        <f>(Table1[[#This Row],[TIER3_ELIGIBLE_PAX]]/Table1[[#This Row],[TOTAL_PAX]])</f>
        <v>0.12777777777777777</v>
      </c>
      <c r="V2689" s="8">
        <v>0.27222125292725252</v>
      </c>
    </row>
    <row r="2690" spans="1:22" x14ac:dyDescent="0.3">
      <c r="A2690" s="1">
        <v>45874</v>
      </c>
      <c r="B2690" s="2">
        <v>0.50416666666666665</v>
      </c>
      <c r="C2690" t="s">
        <v>48</v>
      </c>
      <c r="D2690" t="s">
        <v>18</v>
      </c>
      <c r="E2690" t="s">
        <v>1220</v>
      </c>
      <c r="F2690" t="s">
        <v>20</v>
      </c>
      <c r="G2690" t="s">
        <v>71</v>
      </c>
      <c r="H2690" t="s">
        <v>22</v>
      </c>
      <c r="I2690" t="s">
        <v>23</v>
      </c>
      <c r="J2690" t="s">
        <v>24</v>
      </c>
      <c r="K2690" t="s">
        <v>25</v>
      </c>
      <c r="L2690">
        <v>0</v>
      </c>
      <c r="M2690">
        <v>32</v>
      </c>
      <c r="N2690">
        <v>304</v>
      </c>
      <c r="O2690">
        <v>0</v>
      </c>
      <c r="P2690">
        <v>5</v>
      </c>
      <c r="Q2690">
        <v>22</v>
      </c>
      <c r="R2690">
        <f>SUM(Table1[[#This Row],[FIRST_CLASS_SEATS]:[ECONOMY_SEATS]])</f>
        <v>336</v>
      </c>
      <c r="S2690" s="5">
        <f>(Table1[[#This Row],[TIER1_ELIGIBLE_PAX]]/Table1[[#This Row],[TOTAL_PAX]])</f>
        <v>0</v>
      </c>
      <c r="T2690" s="5">
        <f>(Table1[[#This Row],[TIER2_ELIGIBLE_PAX]]/Table1[[#This Row],[TOTAL_PAX]])</f>
        <v>1.488095238095238E-2</v>
      </c>
      <c r="U2690" s="5">
        <f>(Table1[[#This Row],[TIER3_ELIGIBLE_PAX]]/Table1[[#This Row],[TOTAL_PAX]])</f>
        <v>6.5476190476190479E-2</v>
      </c>
      <c r="V2690" s="8">
        <v>0.27231995816818189</v>
      </c>
    </row>
    <row r="2691" spans="1:22" x14ac:dyDescent="0.3">
      <c r="A2691" s="1">
        <v>45818</v>
      </c>
      <c r="B2691" s="2">
        <v>0.25694444444444442</v>
      </c>
      <c r="C2691" t="s">
        <v>26</v>
      </c>
      <c r="D2691" t="s">
        <v>18</v>
      </c>
      <c r="E2691" t="s">
        <v>1604</v>
      </c>
      <c r="F2691" t="s">
        <v>20</v>
      </c>
      <c r="G2691" t="s">
        <v>21</v>
      </c>
      <c r="H2691" t="s">
        <v>22</v>
      </c>
      <c r="I2691" t="s">
        <v>23</v>
      </c>
      <c r="J2691" t="s">
        <v>24</v>
      </c>
      <c r="K2691" t="s">
        <v>47</v>
      </c>
      <c r="L2691">
        <v>0</v>
      </c>
      <c r="M2691">
        <v>56</v>
      </c>
      <c r="N2691">
        <v>275</v>
      </c>
      <c r="O2691">
        <v>0</v>
      </c>
      <c r="P2691">
        <v>17</v>
      </c>
      <c r="Q2691">
        <v>56</v>
      </c>
      <c r="R2691">
        <f>SUM(Table1[[#This Row],[FIRST_CLASS_SEATS]:[ECONOMY_SEATS]])</f>
        <v>331</v>
      </c>
      <c r="S2691" s="5">
        <f>(Table1[[#This Row],[TIER1_ELIGIBLE_PAX]]/Table1[[#This Row],[TOTAL_PAX]])</f>
        <v>0</v>
      </c>
      <c r="T2691" s="5">
        <f>(Table1[[#This Row],[TIER2_ELIGIBLE_PAX]]/Table1[[#This Row],[TOTAL_PAX]])</f>
        <v>5.1359516616314202E-2</v>
      </c>
      <c r="U2691" s="5">
        <f>(Table1[[#This Row],[TIER3_ELIGIBLE_PAX]]/Table1[[#This Row],[TOTAL_PAX]])</f>
        <v>0.16918429003021149</v>
      </c>
      <c r="V2691" s="8">
        <v>0.27258174088644138</v>
      </c>
    </row>
    <row r="2692" spans="1:22" x14ac:dyDescent="0.3">
      <c r="A2692" s="1">
        <v>45896</v>
      </c>
      <c r="B2692" s="2">
        <v>0.29444444444444445</v>
      </c>
      <c r="C2692" t="s">
        <v>26</v>
      </c>
      <c r="D2692" t="s">
        <v>18</v>
      </c>
      <c r="E2692" t="s">
        <v>3252</v>
      </c>
      <c r="F2692" t="s">
        <v>20</v>
      </c>
      <c r="G2692" t="s">
        <v>56</v>
      </c>
      <c r="H2692" t="s">
        <v>57</v>
      </c>
      <c r="I2692" t="s">
        <v>58</v>
      </c>
      <c r="J2692" t="s">
        <v>24</v>
      </c>
      <c r="K2692" t="s">
        <v>59</v>
      </c>
      <c r="L2692">
        <v>0</v>
      </c>
      <c r="M2692">
        <v>31</v>
      </c>
      <c r="N2692">
        <v>173</v>
      </c>
      <c r="O2692">
        <v>1</v>
      </c>
      <c r="P2692">
        <v>4</v>
      </c>
      <c r="Q2692">
        <v>19</v>
      </c>
      <c r="R2692">
        <f>SUM(Table1[[#This Row],[FIRST_CLASS_SEATS]:[ECONOMY_SEATS]])</f>
        <v>204</v>
      </c>
      <c r="S2692" s="5">
        <f>(Table1[[#This Row],[TIER1_ELIGIBLE_PAX]]/Table1[[#This Row],[TOTAL_PAX]])</f>
        <v>4.9019607843137254E-3</v>
      </c>
      <c r="T2692" s="5">
        <f>(Table1[[#This Row],[TIER2_ELIGIBLE_PAX]]/Table1[[#This Row],[TOTAL_PAX]])</f>
        <v>1.9607843137254902E-2</v>
      </c>
      <c r="U2692" s="5">
        <f>(Table1[[#This Row],[TIER3_ELIGIBLE_PAX]]/Table1[[#This Row],[TOTAL_PAX]])</f>
        <v>9.3137254901960786E-2</v>
      </c>
      <c r="V2692" s="8">
        <v>0.27265294575359811</v>
      </c>
    </row>
    <row r="2693" spans="1:22" x14ac:dyDescent="0.3">
      <c r="A2693" s="1">
        <v>45821</v>
      </c>
      <c r="B2693" s="2">
        <v>0.63472222222222219</v>
      </c>
      <c r="C2693" t="s">
        <v>17</v>
      </c>
      <c r="D2693" t="s">
        <v>18</v>
      </c>
      <c r="E2693" t="s">
        <v>1414</v>
      </c>
      <c r="F2693" t="s">
        <v>20</v>
      </c>
      <c r="G2693" t="s">
        <v>124</v>
      </c>
      <c r="H2693" t="s">
        <v>22</v>
      </c>
      <c r="I2693" t="s">
        <v>23</v>
      </c>
      <c r="J2693" t="s">
        <v>24</v>
      </c>
      <c r="K2693" t="s">
        <v>59</v>
      </c>
      <c r="L2693">
        <v>0</v>
      </c>
      <c r="M2693">
        <v>31</v>
      </c>
      <c r="N2693">
        <v>173</v>
      </c>
      <c r="O2693">
        <v>0</v>
      </c>
      <c r="P2693">
        <v>3</v>
      </c>
      <c r="Q2693">
        <v>17</v>
      </c>
      <c r="R2693">
        <f>SUM(Table1[[#This Row],[FIRST_CLASS_SEATS]:[ECONOMY_SEATS]])</f>
        <v>204</v>
      </c>
      <c r="S2693" s="5">
        <f>(Table1[[#This Row],[TIER1_ELIGIBLE_PAX]]/Table1[[#This Row],[TOTAL_PAX]])</f>
        <v>0</v>
      </c>
      <c r="T2693" s="5">
        <f>(Table1[[#This Row],[TIER2_ELIGIBLE_PAX]]/Table1[[#This Row],[TOTAL_PAX]])</f>
        <v>1.4705882352941176E-2</v>
      </c>
      <c r="U2693" s="5">
        <f>(Table1[[#This Row],[TIER3_ELIGIBLE_PAX]]/Table1[[#This Row],[TOTAL_PAX]])</f>
        <v>8.3333333333333329E-2</v>
      </c>
      <c r="V2693" s="8">
        <v>0.27270113136537466</v>
      </c>
    </row>
    <row r="2694" spans="1:22" x14ac:dyDescent="0.3">
      <c r="A2694" s="1">
        <v>45820</v>
      </c>
      <c r="B2694" s="2">
        <v>0.37013888888888891</v>
      </c>
      <c r="C2694" t="s">
        <v>26</v>
      </c>
      <c r="D2694" t="s">
        <v>18</v>
      </c>
      <c r="E2694" t="s">
        <v>1241</v>
      </c>
      <c r="F2694" t="s">
        <v>20</v>
      </c>
      <c r="G2694" t="s">
        <v>124</v>
      </c>
      <c r="H2694" t="s">
        <v>22</v>
      </c>
      <c r="I2694" t="s">
        <v>23</v>
      </c>
      <c r="J2694" t="s">
        <v>24</v>
      </c>
      <c r="K2694" t="s">
        <v>25</v>
      </c>
      <c r="L2694">
        <v>8</v>
      </c>
      <c r="M2694">
        <v>49</v>
      </c>
      <c r="N2694">
        <v>178</v>
      </c>
      <c r="O2694">
        <v>0</v>
      </c>
      <c r="P2694">
        <v>7</v>
      </c>
      <c r="Q2694">
        <v>27</v>
      </c>
      <c r="R2694">
        <f>SUM(Table1[[#This Row],[FIRST_CLASS_SEATS]:[ECONOMY_SEATS]])</f>
        <v>235</v>
      </c>
      <c r="S2694" s="5">
        <f>(Table1[[#This Row],[TIER1_ELIGIBLE_PAX]]/Table1[[#This Row],[TOTAL_PAX]])</f>
        <v>0</v>
      </c>
      <c r="T2694" s="5">
        <f>(Table1[[#This Row],[TIER2_ELIGIBLE_PAX]]/Table1[[#This Row],[TOTAL_PAX]])</f>
        <v>2.9787234042553193E-2</v>
      </c>
      <c r="U2694" s="5">
        <f>(Table1[[#This Row],[TIER3_ELIGIBLE_PAX]]/Table1[[#This Row],[TOTAL_PAX]])</f>
        <v>0.1148936170212766</v>
      </c>
      <c r="V2694" s="8">
        <v>0.27271819470711722</v>
      </c>
    </row>
    <row r="2695" spans="1:22" x14ac:dyDescent="0.3">
      <c r="A2695" s="1">
        <v>45943</v>
      </c>
      <c r="B2695" s="2">
        <v>0.5229166666666667</v>
      </c>
      <c r="C2695" t="s">
        <v>48</v>
      </c>
      <c r="D2695" t="s">
        <v>18</v>
      </c>
      <c r="E2695" t="s">
        <v>5660</v>
      </c>
      <c r="F2695" t="s">
        <v>20</v>
      </c>
      <c r="G2695" t="s">
        <v>56</v>
      </c>
      <c r="H2695" t="s">
        <v>57</v>
      </c>
      <c r="I2695" t="s">
        <v>58</v>
      </c>
      <c r="J2695" t="s">
        <v>24</v>
      </c>
      <c r="K2695" t="s">
        <v>25</v>
      </c>
      <c r="L2695">
        <v>0</v>
      </c>
      <c r="M2695">
        <v>32</v>
      </c>
      <c r="N2695">
        <v>300</v>
      </c>
      <c r="O2695">
        <v>0</v>
      </c>
      <c r="P2695">
        <v>12</v>
      </c>
      <c r="Q2695">
        <v>41</v>
      </c>
      <c r="R2695">
        <f>SUM(Table1[[#This Row],[FIRST_CLASS_SEATS]:[ECONOMY_SEATS]])</f>
        <v>332</v>
      </c>
      <c r="S2695" s="5">
        <f>(Table1[[#This Row],[TIER1_ELIGIBLE_PAX]]/Table1[[#This Row],[TOTAL_PAX]])</f>
        <v>0</v>
      </c>
      <c r="T2695" s="5">
        <f>(Table1[[#This Row],[TIER2_ELIGIBLE_PAX]]/Table1[[#This Row],[TOTAL_PAX]])</f>
        <v>3.614457831325301E-2</v>
      </c>
      <c r="U2695" s="5">
        <f>(Table1[[#This Row],[TIER3_ELIGIBLE_PAX]]/Table1[[#This Row],[TOTAL_PAX]])</f>
        <v>0.12349397590361445</v>
      </c>
      <c r="V2695" s="8">
        <v>0.27289527716798889</v>
      </c>
    </row>
    <row r="2696" spans="1:22" x14ac:dyDescent="0.3">
      <c r="A2696" s="1">
        <v>45849</v>
      </c>
      <c r="B2696" s="2">
        <v>0.93263888888888891</v>
      </c>
      <c r="C2696" t="s">
        <v>34</v>
      </c>
      <c r="D2696" t="s">
        <v>18</v>
      </c>
      <c r="E2696" t="s">
        <v>1211</v>
      </c>
      <c r="F2696" t="s">
        <v>20</v>
      </c>
      <c r="G2696" t="s">
        <v>71</v>
      </c>
      <c r="H2696" t="s">
        <v>22</v>
      </c>
      <c r="I2696" t="s">
        <v>23</v>
      </c>
      <c r="J2696" t="s">
        <v>24</v>
      </c>
      <c r="K2696" t="s">
        <v>59</v>
      </c>
      <c r="L2696">
        <v>0</v>
      </c>
      <c r="M2696">
        <v>31</v>
      </c>
      <c r="N2696">
        <v>173</v>
      </c>
      <c r="O2696">
        <v>1</v>
      </c>
      <c r="P2696">
        <v>9</v>
      </c>
      <c r="Q2696">
        <v>34</v>
      </c>
      <c r="R2696">
        <f>SUM(Table1[[#This Row],[FIRST_CLASS_SEATS]:[ECONOMY_SEATS]])</f>
        <v>204</v>
      </c>
      <c r="S2696" s="5">
        <f>(Table1[[#This Row],[TIER1_ELIGIBLE_PAX]]/Table1[[#This Row],[TOTAL_PAX]])</f>
        <v>4.9019607843137254E-3</v>
      </c>
      <c r="T2696" s="5">
        <f>(Table1[[#This Row],[TIER2_ELIGIBLE_PAX]]/Table1[[#This Row],[TOTAL_PAX]])</f>
        <v>4.4117647058823532E-2</v>
      </c>
      <c r="U2696" s="5">
        <f>(Table1[[#This Row],[TIER3_ELIGIBLE_PAX]]/Table1[[#This Row],[TOTAL_PAX]])</f>
        <v>0.16666666666666666</v>
      </c>
      <c r="V2696" s="8">
        <v>0.27291590258008946</v>
      </c>
    </row>
    <row r="2697" spans="1:22" x14ac:dyDescent="0.3">
      <c r="A2697" s="1">
        <v>45912</v>
      </c>
      <c r="B2697" s="2">
        <v>0.91666666666666663</v>
      </c>
      <c r="C2697" t="s">
        <v>34</v>
      </c>
      <c r="D2697" t="s">
        <v>18</v>
      </c>
      <c r="E2697" t="s">
        <v>3594</v>
      </c>
      <c r="F2697" t="s">
        <v>20</v>
      </c>
      <c r="G2697" t="s">
        <v>73</v>
      </c>
      <c r="H2697" t="s">
        <v>74</v>
      </c>
      <c r="I2697" t="s">
        <v>31</v>
      </c>
      <c r="J2697" t="s">
        <v>32</v>
      </c>
      <c r="K2697" t="s">
        <v>33</v>
      </c>
      <c r="L2697">
        <v>0</v>
      </c>
      <c r="M2697">
        <v>19</v>
      </c>
      <c r="N2697">
        <v>161</v>
      </c>
      <c r="O2697">
        <v>0</v>
      </c>
      <c r="P2697">
        <v>6</v>
      </c>
      <c r="Q2697">
        <v>25</v>
      </c>
      <c r="R2697">
        <f>SUM(Table1[[#This Row],[FIRST_CLASS_SEATS]:[ECONOMY_SEATS]])</f>
        <v>180</v>
      </c>
      <c r="S2697" s="5">
        <f>(Table1[[#This Row],[TIER1_ELIGIBLE_PAX]]/Table1[[#This Row],[TOTAL_PAX]])</f>
        <v>0</v>
      </c>
      <c r="T2697" s="5">
        <f>(Table1[[#This Row],[TIER2_ELIGIBLE_PAX]]/Table1[[#This Row],[TOTAL_PAX]])</f>
        <v>3.3333333333333333E-2</v>
      </c>
      <c r="U2697" s="5">
        <f>(Table1[[#This Row],[TIER3_ELIGIBLE_PAX]]/Table1[[#This Row],[TOTAL_PAX]])</f>
        <v>0.1388888888888889</v>
      </c>
      <c r="V2697" s="8">
        <v>0.2730409117800694</v>
      </c>
    </row>
    <row r="2698" spans="1:22" x14ac:dyDescent="0.3">
      <c r="A2698" s="1">
        <v>45751</v>
      </c>
      <c r="B2698" s="2">
        <v>0.56874999999999998</v>
      </c>
      <c r="C2698" t="s">
        <v>48</v>
      </c>
      <c r="D2698" t="s">
        <v>18</v>
      </c>
      <c r="E2698" t="s">
        <v>2241</v>
      </c>
      <c r="F2698" t="s">
        <v>20</v>
      </c>
      <c r="G2698" t="s">
        <v>40</v>
      </c>
      <c r="H2698" t="s">
        <v>41</v>
      </c>
      <c r="I2698" t="s">
        <v>31</v>
      </c>
      <c r="J2698" t="s">
        <v>32</v>
      </c>
      <c r="K2698" t="s">
        <v>33</v>
      </c>
      <c r="L2698">
        <v>0</v>
      </c>
      <c r="M2698">
        <v>12</v>
      </c>
      <c r="N2698">
        <v>168</v>
      </c>
      <c r="O2698">
        <v>1</v>
      </c>
      <c r="P2698">
        <v>10</v>
      </c>
      <c r="Q2698">
        <v>37</v>
      </c>
      <c r="R2698">
        <f>SUM(Table1[[#This Row],[FIRST_CLASS_SEATS]:[ECONOMY_SEATS]])</f>
        <v>180</v>
      </c>
      <c r="S2698" s="5">
        <f>(Table1[[#This Row],[TIER1_ELIGIBLE_PAX]]/Table1[[#This Row],[TOTAL_PAX]])</f>
        <v>5.5555555555555558E-3</v>
      </c>
      <c r="T2698" s="5">
        <f>(Table1[[#This Row],[TIER2_ELIGIBLE_PAX]]/Table1[[#This Row],[TOTAL_PAX]])</f>
        <v>5.5555555555555552E-2</v>
      </c>
      <c r="U2698" s="5">
        <f>(Table1[[#This Row],[TIER3_ELIGIBLE_PAX]]/Table1[[#This Row],[TOTAL_PAX]])</f>
        <v>0.20555555555555555</v>
      </c>
      <c r="V2698" s="8">
        <v>0.27308336140966805</v>
      </c>
    </row>
    <row r="2699" spans="1:22" x14ac:dyDescent="0.3">
      <c r="A2699" s="1">
        <v>45936</v>
      </c>
      <c r="B2699" s="2">
        <v>0.65</v>
      </c>
      <c r="C2699" t="s">
        <v>17</v>
      </c>
      <c r="D2699" t="s">
        <v>18</v>
      </c>
      <c r="E2699" t="s">
        <v>658</v>
      </c>
      <c r="F2699" t="s">
        <v>20</v>
      </c>
      <c r="G2699" t="s">
        <v>68</v>
      </c>
      <c r="H2699" t="s">
        <v>69</v>
      </c>
      <c r="I2699" t="s">
        <v>31</v>
      </c>
      <c r="J2699" t="s">
        <v>32</v>
      </c>
      <c r="K2699" t="s">
        <v>33</v>
      </c>
      <c r="L2699">
        <v>0</v>
      </c>
      <c r="M2699">
        <v>20</v>
      </c>
      <c r="N2699">
        <v>160</v>
      </c>
      <c r="O2699">
        <v>0</v>
      </c>
      <c r="P2699">
        <v>15</v>
      </c>
      <c r="Q2699">
        <v>51</v>
      </c>
      <c r="R2699">
        <f>SUM(Table1[[#This Row],[FIRST_CLASS_SEATS]:[ECONOMY_SEATS]])</f>
        <v>180</v>
      </c>
      <c r="S2699" s="5">
        <f>(Table1[[#This Row],[TIER1_ELIGIBLE_PAX]]/Table1[[#This Row],[TOTAL_PAX]])</f>
        <v>0</v>
      </c>
      <c r="T2699" s="5">
        <f>(Table1[[#This Row],[TIER2_ELIGIBLE_PAX]]/Table1[[#This Row],[TOTAL_PAX]])</f>
        <v>8.3333333333333329E-2</v>
      </c>
      <c r="U2699" s="5">
        <f>(Table1[[#This Row],[TIER3_ELIGIBLE_PAX]]/Table1[[#This Row],[TOTAL_PAX]])</f>
        <v>0.28333333333333333</v>
      </c>
      <c r="V2699" s="8">
        <v>0.27338891707524482</v>
      </c>
    </row>
    <row r="2700" spans="1:22" x14ac:dyDescent="0.3">
      <c r="A2700" s="1">
        <v>45892</v>
      </c>
      <c r="B2700" s="2">
        <v>0.74652777777777779</v>
      </c>
      <c r="C2700" t="s">
        <v>17</v>
      </c>
      <c r="D2700" t="s">
        <v>18</v>
      </c>
      <c r="E2700" t="s">
        <v>1126</v>
      </c>
      <c r="F2700" t="s">
        <v>20</v>
      </c>
      <c r="G2700" t="s">
        <v>40</v>
      </c>
      <c r="H2700" t="s">
        <v>41</v>
      </c>
      <c r="I2700" t="s">
        <v>31</v>
      </c>
      <c r="J2700" t="s">
        <v>32</v>
      </c>
      <c r="K2700" t="s">
        <v>33</v>
      </c>
      <c r="L2700">
        <v>0</v>
      </c>
      <c r="M2700">
        <v>15</v>
      </c>
      <c r="N2700">
        <v>165</v>
      </c>
      <c r="O2700">
        <v>1</v>
      </c>
      <c r="P2700">
        <v>4</v>
      </c>
      <c r="Q2700">
        <v>19</v>
      </c>
      <c r="R2700">
        <f>SUM(Table1[[#This Row],[FIRST_CLASS_SEATS]:[ECONOMY_SEATS]])</f>
        <v>180</v>
      </c>
      <c r="S2700" s="5">
        <f>(Table1[[#This Row],[TIER1_ELIGIBLE_PAX]]/Table1[[#This Row],[TOTAL_PAX]])</f>
        <v>5.5555555555555558E-3</v>
      </c>
      <c r="T2700" s="5">
        <f>(Table1[[#This Row],[TIER2_ELIGIBLE_PAX]]/Table1[[#This Row],[TOTAL_PAX]])</f>
        <v>2.2222222222222223E-2</v>
      </c>
      <c r="U2700" s="5">
        <f>(Table1[[#This Row],[TIER3_ELIGIBLE_PAX]]/Table1[[#This Row],[TOTAL_PAX]])</f>
        <v>0.10555555555555556</v>
      </c>
      <c r="V2700" s="8">
        <v>0.27339776547054528</v>
      </c>
    </row>
    <row r="2701" spans="1:22" x14ac:dyDescent="0.3">
      <c r="A2701" s="1">
        <v>45832</v>
      </c>
      <c r="B2701" s="2">
        <v>0.52083333333333337</v>
      </c>
      <c r="C2701" t="s">
        <v>48</v>
      </c>
      <c r="D2701" t="s">
        <v>18</v>
      </c>
      <c r="E2701" t="s">
        <v>3745</v>
      </c>
      <c r="F2701" t="s">
        <v>20</v>
      </c>
      <c r="G2701" t="s">
        <v>71</v>
      </c>
      <c r="H2701" t="s">
        <v>22</v>
      </c>
      <c r="I2701" t="s">
        <v>23</v>
      </c>
      <c r="J2701" t="s">
        <v>24</v>
      </c>
      <c r="K2701" t="s">
        <v>59</v>
      </c>
      <c r="L2701">
        <v>8</v>
      </c>
      <c r="M2701">
        <v>48</v>
      </c>
      <c r="N2701">
        <v>200</v>
      </c>
      <c r="O2701">
        <v>0</v>
      </c>
      <c r="P2701">
        <v>15</v>
      </c>
      <c r="Q2701">
        <v>52</v>
      </c>
      <c r="R2701">
        <f>SUM(Table1[[#This Row],[FIRST_CLASS_SEATS]:[ECONOMY_SEATS]])</f>
        <v>256</v>
      </c>
      <c r="S2701" s="5">
        <f>(Table1[[#This Row],[TIER1_ELIGIBLE_PAX]]/Table1[[#This Row],[TOTAL_PAX]])</f>
        <v>0</v>
      </c>
      <c r="T2701" s="5">
        <f>(Table1[[#This Row],[TIER2_ELIGIBLE_PAX]]/Table1[[#This Row],[TOTAL_PAX]])</f>
        <v>5.859375E-2</v>
      </c>
      <c r="U2701" s="5">
        <f>(Table1[[#This Row],[TIER3_ELIGIBLE_PAX]]/Table1[[#This Row],[TOTAL_PAX]])</f>
        <v>0.203125</v>
      </c>
      <c r="V2701" s="8">
        <v>0.27344017458544534</v>
      </c>
    </row>
    <row r="2702" spans="1:22" x14ac:dyDescent="0.3">
      <c r="A2702" s="1">
        <v>45843</v>
      </c>
      <c r="B2702" s="2">
        <v>0.46041666666666664</v>
      </c>
      <c r="C2702" t="s">
        <v>26</v>
      </c>
      <c r="D2702" t="s">
        <v>18</v>
      </c>
      <c r="E2702" t="s">
        <v>6034</v>
      </c>
      <c r="F2702" t="s">
        <v>20</v>
      </c>
      <c r="G2702" t="s">
        <v>71</v>
      </c>
      <c r="H2702" t="s">
        <v>22</v>
      </c>
      <c r="I2702" t="s">
        <v>23</v>
      </c>
      <c r="J2702" t="s">
        <v>24</v>
      </c>
      <c r="K2702" t="s">
        <v>25</v>
      </c>
      <c r="L2702">
        <v>0</v>
      </c>
      <c r="M2702">
        <v>32</v>
      </c>
      <c r="N2702">
        <v>300</v>
      </c>
      <c r="O2702">
        <v>1</v>
      </c>
      <c r="P2702">
        <v>14</v>
      </c>
      <c r="Q2702">
        <v>48</v>
      </c>
      <c r="R2702">
        <f>SUM(Table1[[#This Row],[FIRST_CLASS_SEATS]:[ECONOMY_SEATS]])</f>
        <v>332</v>
      </c>
      <c r="S2702" s="5">
        <f>(Table1[[#This Row],[TIER1_ELIGIBLE_PAX]]/Table1[[#This Row],[TOTAL_PAX]])</f>
        <v>3.0120481927710845E-3</v>
      </c>
      <c r="T2702" s="5">
        <f>(Table1[[#This Row],[TIER2_ELIGIBLE_PAX]]/Table1[[#This Row],[TOTAL_PAX]])</f>
        <v>4.2168674698795178E-2</v>
      </c>
      <c r="U2702" s="5">
        <f>(Table1[[#This Row],[TIER3_ELIGIBLE_PAX]]/Table1[[#This Row],[TOTAL_PAX]])</f>
        <v>0.14457831325301204</v>
      </c>
      <c r="V2702" s="8">
        <v>0.27355660207423416</v>
      </c>
    </row>
    <row r="2703" spans="1:22" x14ac:dyDescent="0.3">
      <c r="A2703" s="1">
        <v>45819</v>
      </c>
      <c r="B2703" s="2">
        <v>0.3298611111111111</v>
      </c>
      <c r="C2703" t="s">
        <v>26</v>
      </c>
      <c r="D2703" t="s">
        <v>18</v>
      </c>
      <c r="E2703" t="s">
        <v>935</v>
      </c>
      <c r="F2703" t="s">
        <v>20</v>
      </c>
      <c r="G2703" t="s">
        <v>99</v>
      </c>
      <c r="H2703" t="s">
        <v>74</v>
      </c>
      <c r="I2703" t="s">
        <v>31</v>
      </c>
      <c r="J2703" t="s">
        <v>32</v>
      </c>
      <c r="K2703" t="s">
        <v>33</v>
      </c>
      <c r="L2703">
        <v>0</v>
      </c>
      <c r="M2703">
        <v>15</v>
      </c>
      <c r="N2703">
        <v>165</v>
      </c>
      <c r="O2703">
        <v>0</v>
      </c>
      <c r="P2703">
        <v>6</v>
      </c>
      <c r="Q2703">
        <v>26</v>
      </c>
      <c r="R2703">
        <f>SUM(Table1[[#This Row],[FIRST_CLASS_SEATS]:[ECONOMY_SEATS]])</f>
        <v>180</v>
      </c>
      <c r="S2703" s="5">
        <f>(Table1[[#This Row],[TIER1_ELIGIBLE_PAX]]/Table1[[#This Row],[TOTAL_PAX]])</f>
        <v>0</v>
      </c>
      <c r="T2703" s="5">
        <f>(Table1[[#This Row],[TIER2_ELIGIBLE_PAX]]/Table1[[#This Row],[TOTAL_PAX]])</f>
        <v>3.3333333333333333E-2</v>
      </c>
      <c r="U2703" s="5">
        <f>(Table1[[#This Row],[TIER3_ELIGIBLE_PAX]]/Table1[[#This Row],[TOTAL_PAX]])</f>
        <v>0.14444444444444443</v>
      </c>
      <c r="V2703" s="8">
        <v>0.27379064643174822</v>
      </c>
    </row>
    <row r="2704" spans="1:22" x14ac:dyDescent="0.3">
      <c r="A2704" s="1">
        <v>45835</v>
      </c>
      <c r="B2704" s="2">
        <v>0.55208333333333337</v>
      </c>
      <c r="C2704" t="s">
        <v>48</v>
      </c>
      <c r="D2704" t="s">
        <v>18</v>
      </c>
      <c r="E2704" t="s">
        <v>460</v>
      </c>
      <c r="F2704" t="s">
        <v>20</v>
      </c>
      <c r="G2704" t="s">
        <v>40</v>
      </c>
      <c r="H2704" t="s">
        <v>41</v>
      </c>
      <c r="I2704" t="s">
        <v>31</v>
      </c>
      <c r="J2704" t="s">
        <v>32</v>
      </c>
      <c r="K2704" t="s">
        <v>33</v>
      </c>
      <c r="L2704">
        <v>0</v>
      </c>
      <c r="M2704">
        <v>17</v>
      </c>
      <c r="N2704">
        <v>163</v>
      </c>
      <c r="O2704">
        <v>2</v>
      </c>
      <c r="P2704">
        <v>13</v>
      </c>
      <c r="Q2704">
        <v>46</v>
      </c>
      <c r="R2704">
        <f>SUM(Table1[[#This Row],[FIRST_CLASS_SEATS]:[ECONOMY_SEATS]])</f>
        <v>180</v>
      </c>
      <c r="S2704" s="5">
        <f>(Table1[[#This Row],[TIER1_ELIGIBLE_PAX]]/Table1[[#This Row],[TOTAL_PAX]])</f>
        <v>1.1111111111111112E-2</v>
      </c>
      <c r="T2704" s="5">
        <f>(Table1[[#This Row],[TIER2_ELIGIBLE_PAX]]/Table1[[#This Row],[TOTAL_PAX]])</f>
        <v>7.2222222222222215E-2</v>
      </c>
      <c r="U2704" s="5">
        <f>(Table1[[#This Row],[TIER3_ELIGIBLE_PAX]]/Table1[[#This Row],[TOTAL_PAX]])</f>
        <v>0.25555555555555554</v>
      </c>
      <c r="V2704" s="8">
        <v>0.27404455603199585</v>
      </c>
    </row>
    <row r="2705" spans="1:22" x14ac:dyDescent="0.3">
      <c r="A2705" s="1">
        <v>45873</v>
      </c>
      <c r="B2705" s="2">
        <v>0.6381944444444444</v>
      </c>
      <c r="C2705" t="s">
        <v>17</v>
      </c>
      <c r="D2705" t="s">
        <v>18</v>
      </c>
      <c r="E2705" t="s">
        <v>4245</v>
      </c>
      <c r="F2705" t="s">
        <v>20</v>
      </c>
      <c r="G2705" t="s">
        <v>43</v>
      </c>
      <c r="H2705" t="s">
        <v>44</v>
      </c>
      <c r="I2705" t="s">
        <v>31</v>
      </c>
      <c r="J2705" t="s">
        <v>32</v>
      </c>
      <c r="K2705" t="s">
        <v>33</v>
      </c>
      <c r="L2705">
        <v>0</v>
      </c>
      <c r="M2705">
        <v>1</v>
      </c>
      <c r="N2705">
        <v>179</v>
      </c>
      <c r="O2705">
        <v>0</v>
      </c>
      <c r="P2705">
        <v>4</v>
      </c>
      <c r="Q2705">
        <v>19</v>
      </c>
      <c r="R2705">
        <f>SUM(Table1[[#This Row],[FIRST_CLASS_SEATS]:[ECONOMY_SEATS]])</f>
        <v>180</v>
      </c>
      <c r="S2705" s="5">
        <f>(Table1[[#This Row],[TIER1_ELIGIBLE_PAX]]/Table1[[#This Row],[TOTAL_PAX]])</f>
        <v>0</v>
      </c>
      <c r="T2705" s="5">
        <f>(Table1[[#This Row],[TIER2_ELIGIBLE_PAX]]/Table1[[#This Row],[TOTAL_PAX]])</f>
        <v>2.2222222222222223E-2</v>
      </c>
      <c r="U2705" s="5">
        <f>(Table1[[#This Row],[TIER3_ELIGIBLE_PAX]]/Table1[[#This Row],[TOTAL_PAX]])</f>
        <v>0.10555555555555556</v>
      </c>
      <c r="V2705" s="8">
        <v>0.27404874865963591</v>
      </c>
    </row>
    <row r="2706" spans="1:22" x14ac:dyDescent="0.3">
      <c r="A2706" s="1">
        <v>45950</v>
      </c>
      <c r="B2706" s="2">
        <v>0.57152777777777775</v>
      </c>
      <c r="C2706" t="s">
        <v>48</v>
      </c>
      <c r="D2706" t="s">
        <v>18</v>
      </c>
      <c r="E2706" t="s">
        <v>1191</v>
      </c>
      <c r="F2706" t="s">
        <v>20</v>
      </c>
      <c r="G2706" t="s">
        <v>56</v>
      </c>
      <c r="H2706" t="s">
        <v>57</v>
      </c>
      <c r="I2706" t="s">
        <v>58</v>
      </c>
      <c r="J2706" t="s">
        <v>24</v>
      </c>
      <c r="K2706" t="s">
        <v>47</v>
      </c>
      <c r="L2706">
        <v>0</v>
      </c>
      <c r="M2706">
        <v>56</v>
      </c>
      <c r="N2706">
        <v>275</v>
      </c>
      <c r="O2706">
        <v>0</v>
      </c>
      <c r="P2706">
        <v>3</v>
      </c>
      <c r="Q2706">
        <v>17</v>
      </c>
      <c r="R2706">
        <f>SUM(Table1[[#This Row],[FIRST_CLASS_SEATS]:[ECONOMY_SEATS]])</f>
        <v>331</v>
      </c>
      <c r="S2706" s="5">
        <f>(Table1[[#This Row],[TIER1_ELIGIBLE_PAX]]/Table1[[#This Row],[TOTAL_PAX]])</f>
        <v>0</v>
      </c>
      <c r="T2706" s="5">
        <f>(Table1[[#This Row],[TIER2_ELIGIBLE_PAX]]/Table1[[#This Row],[TOTAL_PAX]])</f>
        <v>9.0634441087613302E-3</v>
      </c>
      <c r="U2706" s="5">
        <f>(Table1[[#This Row],[TIER3_ELIGIBLE_PAX]]/Table1[[#This Row],[TOTAL_PAX]])</f>
        <v>5.1359516616314202E-2</v>
      </c>
      <c r="V2706" s="8">
        <v>0.27415688250184733</v>
      </c>
    </row>
    <row r="2707" spans="1:22" x14ac:dyDescent="0.3">
      <c r="A2707" s="1">
        <v>45796</v>
      </c>
      <c r="B2707" s="2">
        <v>0.68541666666666667</v>
      </c>
      <c r="C2707" t="s">
        <v>17</v>
      </c>
      <c r="D2707" t="s">
        <v>18</v>
      </c>
      <c r="E2707" t="s">
        <v>5501</v>
      </c>
      <c r="F2707" t="s">
        <v>20</v>
      </c>
      <c r="G2707" t="s">
        <v>68</v>
      </c>
      <c r="H2707" t="s">
        <v>69</v>
      </c>
      <c r="I2707" t="s">
        <v>31</v>
      </c>
      <c r="J2707" t="s">
        <v>32</v>
      </c>
      <c r="K2707" t="s">
        <v>33</v>
      </c>
      <c r="L2707">
        <v>0</v>
      </c>
      <c r="M2707">
        <v>20</v>
      </c>
      <c r="N2707">
        <v>160</v>
      </c>
      <c r="O2707">
        <v>0</v>
      </c>
      <c r="P2707">
        <v>12</v>
      </c>
      <c r="Q2707">
        <v>41</v>
      </c>
      <c r="R2707">
        <f>SUM(Table1[[#This Row],[FIRST_CLASS_SEATS]:[ECONOMY_SEATS]])</f>
        <v>180</v>
      </c>
      <c r="S2707" s="5">
        <f>(Table1[[#This Row],[TIER1_ELIGIBLE_PAX]]/Table1[[#This Row],[TOTAL_PAX]])</f>
        <v>0</v>
      </c>
      <c r="T2707" s="5">
        <f>(Table1[[#This Row],[TIER2_ELIGIBLE_PAX]]/Table1[[#This Row],[TOTAL_PAX]])</f>
        <v>6.6666666666666666E-2</v>
      </c>
      <c r="U2707" s="5">
        <f>(Table1[[#This Row],[TIER3_ELIGIBLE_PAX]]/Table1[[#This Row],[TOTAL_PAX]])</f>
        <v>0.22777777777777777</v>
      </c>
      <c r="V2707" s="8">
        <v>0.27485181300626282</v>
      </c>
    </row>
    <row r="2708" spans="1:22" x14ac:dyDescent="0.3">
      <c r="A2708" s="1">
        <v>45765</v>
      </c>
      <c r="B2708" s="2">
        <v>0.84722222222222221</v>
      </c>
      <c r="C2708" t="s">
        <v>34</v>
      </c>
      <c r="D2708" t="s">
        <v>18</v>
      </c>
      <c r="E2708" t="s">
        <v>1372</v>
      </c>
      <c r="F2708" t="s">
        <v>20</v>
      </c>
      <c r="G2708" t="s">
        <v>43</v>
      </c>
      <c r="H2708" t="s">
        <v>44</v>
      </c>
      <c r="I2708" t="s">
        <v>31</v>
      </c>
      <c r="J2708" t="s">
        <v>32</v>
      </c>
      <c r="K2708" t="s">
        <v>33</v>
      </c>
      <c r="L2708">
        <v>0</v>
      </c>
      <c r="M2708">
        <v>18</v>
      </c>
      <c r="N2708">
        <v>162</v>
      </c>
      <c r="O2708">
        <v>0</v>
      </c>
      <c r="P2708">
        <v>17</v>
      </c>
      <c r="Q2708">
        <v>57</v>
      </c>
      <c r="R2708">
        <f>SUM(Table1[[#This Row],[FIRST_CLASS_SEATS]:[ECONOMY_SEATS]])</f>
        <v>180</v>
      </c>
      <c r="S2708" s="5">
        <f>(Table1[[#This Row],[TIER1_ELIGIBLE_PAX]]/Table1[[#This Row],[TOTAL_PAX]])</f>
        <v>0</v>
      </c>
      <c r="T2708" s="5">
        <f>(Table1[[#This Row],[TIER2_ELIGIBLE_PAX]]/Table1[[#This Row],[TOTAL_PAX]])</f>
        <v>9.4444444444444442E-2</v>
      </c>
      <c r="U2708" s="5">
        <f>(Table1[[#This Row],[TIER3_ELIGIBLE_PAX]]/Table1[[#This Row],[TOTAL_PAX]])</f>
        <v>0.31666666666666665</v>
      </c>
      <c r="V2708" s="8">
        <v>0.27495659231102931</v>
      </c>
    </row>
    <row r="2709" spans="1:22" x14ac:dyDescent="0.3">
      <c r="A2709" s="1">
        <v>45781</v>
      </c>
      <c r="B2709" s="2">
        <v>0.78611111111111109</v>
      </c>
      <c r="C2709" t="s">
        <v>34</v>
      </c>
      <c r="D2709" t="s">
        <v>18</v>
      </c>
      <c r="E2709" t="s">
        <v>371</v>
      </c>
      <c r="F2709" t="s">
        <v>20</v>
      </c>
      <c r="G2709" t="s">
        <v>76</v>
      </c>
      <c r="H2709" t="s">
        <v>77</v>
      </c>
      <c r="I2709" t="s">
        <v>78</v>
      </c>
      <c r="J2709" t="s">
        <v>24</v>
      </c>
      <c r="K2709" t="s">
        <v>25</v>
      </c>
      <c r="L2709">
        <v>0</v>
      </c>
      <c r="M2709">
        <v>48</v>
      </c>
      <c r="N2709">
        <v>224</v>
      </c>
      <c r="O2709">
        <v>0</v>
      </c>
      <c r="P2709">
        <v>11</v>
      </c>
      <c r="Q2709">
        <v>41</v>
      </c>
      <c r="R2709">
        <f>SUM(Table1[[#This Row],[FIRST_CLASS_SEATS]:[ECONOMY_SEATS]])</f>
        <v>272</v>
      </c>
      <c r="S2709" s="5">
        <f>(Table1[[#This Row],[TIER1_ELIGIBLE_PAX]]/Table1[[#This Row],[TOTAL_PAX]])</f>
        <v>0</v>
      </c>
      <c r="T2709" s="5">
        <f>(Table1[[#This Row],[TIER2_ELIGIBLE_PAX]]/Table1[[#This Row],[TOTAL_PAX]])</f>
        <v>4.0441176470588237E-2</v>
      </c>
      <c r="U2709" s="5">
        <f>(Table1[[#This Row],[TIER3_ELIGIBLE_PAX]]/Table1[[#This Row],[TOTAL_PAX]])</f>
        <v>0.15073529411764705</v>
      </c>
      <c r="V2709" s="8">
        <v>0.27497127377360675</v>
      </c>
    </row>
    <row r="2710" spans="1:22" x14ac:dyDescent="0.3">
      <c r="A2710" s="1">
        <v>45837</v>
      </c>
      <c r="B2710" s="2">
        <v>0.72083333333333333</v>
      </c>
      <c r="C2710" t="s">
        <v>17</v>
      </c>
      <c r="D2710" t="s">
        <v>18</v>
      </c>
      <c r="E2710" t="s">
        <v>303</v>
      </c>
      <c r="F2710" t="s">
        <v>20</v>
      </c>
      <c r="G2710" t="s">
        <v>73</v>
      </c>
      <c r="H2710" t="s">
        <v>74</v>
      </c>
      <c r="I2710" t="s">
        <v>31</v>
      </c>
      <c r="J2710" t="s">
        <v>32</v>
      </c>
      <c r="K2710" t="s">
        <v>33</v>
      </c>
      <c r="L2710">
        <v>0</v>
      </c>
      <c r="M2710">
        <v>15</v>
      </c>
      <c r="N2710">
        <v>165</v>
      </c>
      <c r="O2710">
        <v>0</v>
      </c>
      <c r="P2710">
        <v>6</v>
      </c>
      <c r="Q2710">
        <v>25</v>
      </c>
      <c r="R2710">
        <f>SUM(Table1[[#This Row],[FIRST_CLASS_SEATS]:[ECONOMY_SEATS]])</f>
        <v>180</v>
      </c>
      <c r="S2710" s="5">
        <f>(Table1[[#This Row],[TIER1_ELIGIBLE_PAX]]/Table1[[#This Row],[TOTAL_PAX]])</f>
        <v>0</v>
      </c>
      <c r="T2710" s="5">
        <f>(Table1[[#This Row],[TIER2_ELIGIBLE_PAX]]/Table1[[#This Row],[TOTAL_PAX]])</f>
        <v>3.3333333333333333E-2</v>
      </c>
      <c r="U2710" s="5">
        <f>(Table1[[#This Row],[TIER3_ELIGIBLE_PAX]]/Table1[[#This Row],[TOTAL_PAX]])</f>
        <v>0.1388888888888889</v>
      </c>
      <c r="V2710" s="8">
        <v>0.27514308394514597</v>
      </c>
    </row>
    <row r="2711" spans="1:22" x14ac:dyDescent="0.3">
      <c r="A2711" s="1">
        <v>45890</v>
      </c>
      <c r="B2711" s="2">
        <v>0.27291666666666664</v>
      </c>
      <c r="C2711" t="s">
        <v>26</v>
      </c>
      <c r="D2711" t="s">
        <v>18</v>
      </c>
      <c r="E2711" t="s">
        <v>6043</v>
      </c>
      <c r="F2711" t="s">
        <v>20</v>
      </c>
      <c r="G2711" t="s">
        <v>29</v>
      </c>
      <c r="H2711" t="s">
        <v>30</v>
      </c>
      <c r="I2711" t="s">
        <v>31</v>
      </c>
      <c r="J2711" t="s">
        <v>32</v>
      </c>
      <c r="K2711" t="s">
        <v>33</v>
      </c>
      <c r="L2711">
        <v>0</v>
      </c>
      <c r="M2711">
        <v>8</v>
      </c>
      <c r="N2711">
        <v>172</v>
      </c>
      <c r="O2711">
        <v>0</v>
      </c>
      <c r="P2711">
        <v>15</v>
      </c>
      <c r="Q2711">
        <v>51</v>
      </c>
      <c r="R2711">
        <f>SUM(Table1[[#This Row],[FIRST_CLASS_SEATS]:[ECONOMY_SEATS]])</f>
        <v>180</v>
      </c>
      <c r="S2711" s="5">
        <f>(Table1[[#This Row],[TIER1_ELIGIBLE_PAX]]/Table1[[#This Row],[TOTAL_PAX]])</f>
        <v>0</v>
      </c>
      <c r="T2711" s="5">
        <f>(Table1[[#This Row],[TIER2_ELIGIBLE_PAX]]/Table1[[#This Row],[TOTAL_PAX]])</f>
        <v>8.3333333333333329E-2</v>
      </c>
      <c r="U2711" s="5">
        <f>(Table1[[#This Row],[TIER3_ELIGIBLE_PAX]]/Table1[[#This Row],[TOTAL_PAX]])</f>
        <v>0.28333333333333333</v>
      </c>
      <c r="V2711" s="8">
        <v>0.27522225697721558</v>
      </c>
    </row>
    <row r="2712" spans="1:22" x14ac:dyDescent="0.3">
      <c r="A2712" s="1">
        <v>45864</v>
      </c>
      <c r="B2712" s="2">
        <v>0.32361111111111113</v>
      </c>
      <c r="C2712" t="s">
        <v>26</v>
      </c>
      <c r="D2712" t="s">
        <v>18</v>
      </c>
      <c r="E2712" t="s">
        <v>4530</v>
      </c>
      <c r="F2712" t="s">
        <v>20</v>
      </c>
      <c r="G2712" t="s">
        <v>76</v>
      </c>
      <c r="H2712" t="s">
        <v>77</v>
      </c>
      <c r="I2712" t="s">
        <v>78</v>
      </c>
      <c r="J2712" t="s">
        <v>24</v>
      </c>
      <c r="K2712" t="s">
        <v>25</v>
      </c>
      <c r="L2712">
        <v>0</v>
      </c>
      <c r="M2712">
        <v>32</v>
      </c>
      <c r="N2712">
        <v>300</v>
      </c>
      <c r="O2712">
        <v>0</v>
      </c>
      <c r="P2712">
        <v>7</v>
      </c>
      <c r="Q2712">
        <v>28</v>
      </c>
      <c r="R2712">
        <f>SUM(Table1[[#This Row],[FIRST_CLASS_SEATS]:[ECONOMY_SEATS]])</f>
        <v>332</v>
      </c>
      <c r="S2712" s="5">
        <f>(Table1[[#This Row],[TIER1_ELIGIBLE_PAX]]/Table1[[#This Row],[TOTAL_PAX]])</f>
        <v>0</v>
      </c>
      <c r="T2712" s="5">
        <f>(Table1[[#This Row],[TIER2_ELIGIBLE_PAX]]/Table1[[#This Row],[TOTAL_PAX]])</f>
        <v>2.1084337349397589E-2</v>
      </c>
      <c r="U2712" s="5">
        <f>(Table1[[#This Row],[TIER3_ELIGIBLE_PAX]]/Table1[[#This Row],[TOTAL_PAX]])</f>
        <v>8.4337349397590355E-2</v>
      </c>
      <c r="V2712" s="8">
        <v>0.27527361665939931</v>
      </c>
    </row>
    <row r="2713" spans="1:22" x14ac:dyDescent="0.3">
      <c r="A2713" s="1">
        <v>45802</v>
      </c>
      <c r="B2713" s="2">
        <v>0.64722222222222225</v>
      </c>
      <c r="C2713" t="s">
        <v>17</v>
      </c>
      <c r="D2713" t="s">
        <v>18</v>
      </c>
      <c r="E2713" t="s">
        <v>2985</v>
      </c>
      <c r="F2713" t="s">
        <v>20</v>
      </c>
      <c r="G2713" t="s">
        <v>21</v>
      </c>
      <c r="H2713" t="s">
        <v>22</v>
      </c>
      <c r="I2713" t="s">
        <v>23</v>
      </c>
      <c r="J2713" t="s">
        <v>24</v>
      </c>
      <c r="K2713" t="s">
        <v>25</v>
      </c>
      <c r="L2713">
        <v>0</v>
      </c>
      <c r="M2713">
        <v>48</v>
      </c>
      <c r="N2713">
        <v>224</v>
      </c>
      <c r="O2713">
        <v>0</v>
      </c>
      <c r="P2713">
        <v>11</v>
      </c>
      <c r="Q2713">
        <v>38</v>
      </c>
      <c r="R2713">
        <f>SUM(Table1[[#This Row],[FIRST_CLASS_SEATS]:[ECONOMY_SEATS]])</f>
        <v>272</v>
      </c>
      <c r="S2713" s="5">
        <f>(Table1[[#This Row],[TIER1_ELIGIBLE_PAX]]/Table1[[#This Row],[TOTAL_PAX]])</f>
        <v>0</v>
      </c>
      <c r="T2713" s="5">
        <f>(Table1[[#This Row],[TIER2_ELIGIBLE_PAX]]/Table1[[#This Row],[TOTAL_PAX]])</f>
        <v>4.0441176470588237E-2</v>
      </c>
      <c r="U2713" s="5">
        <f>(Table1[[#This Row],[TIER3_ELIGIBLE_PAX]]/Table1[[#This Row],[TOTAL_PAX]])</f>
        <v>0.13970588235294118</v>
      </c>
      <c r="V2713" s="8">
        <v>0.27528770343849251</v>
      </c>
    </row>
    <row r="2714" spans="1:22" x14ac:dyDescent="0.3">
      <c r="A2714" s="1">
        <v>45925</v>
      </c>
      <c r="B2714" s="2">
        <v>0.43125000000000002</v>
      </c>
      <c r="C2714" t="s">
        <v>26</v>
      </c>
      <c r="D2714" t="s">
        <v>18</v>
      </c>
      <c r="E2714" t="s">
        <v>158</v>
      </c>
      <c r="F2714" t="s">
        <v>20</v>
      </c>
      <c r="G2714" t="s">
        <v>36</v>
      </c>
      <c r="H2714" t="s">
        <v>37</v>
      </c>
      <c r="I2714" t="s">
        <v>31</v>
      </c>
      <c r="J2714" t="s">
        <v>32</v>
      </c>
      <c r="K2714" t="s">
        <v>33</v>
      </c>
      <c r="L2714">
        <v>0</v>
      </c>
      <c r="M2714">
        <v>9</v>
      </c>
      <c r="N2714">
        <v>171</v>
      </c>
      <c r="O2714">
        <v>2</v>
      </c>
      <c r="P2714">
        <v>6</v>
      </c>
      <c r="Q2714">
        <v>27</v>
      </c>
      <c r="R2714">
        <f>SUM(Table1[[#This Row],[FIRST_CLASS_SEATS]:[ECONOMY_SEATS]])</f>
        <v>180</v>
      </c>
      <c r="S2714" s="5">
        <f>(Table1[[#This Row],[TIER1_ELIGIBLE_PAX]]/Table1[[#This Row],[TOTAL_PAX]])</f>
        <v>1.1111111111111112E-2</v>
      </c>
      <c r="T2714" s="5">
        <f>(Table1[[#This Row],[TIER2_ELIGIBLE_PAX]]/Table1[[#This Row],[TOTAL_PAX]])</f>
        <v>3.3333333333333333E-2</v>
      </c>
      <c r="U2714" s="5">
        <f>(Table1[[#This Row],[TIER3_ELIGIBLE_PAX]]/Table1[[#This Row],[TOTAL_PAX]])</f>
        <v>0.15</v>
      </c>
      <c r="V2714" s="8">
        <v>0.2754436413275626</v>
      </c>
    </row>
    <row r="2715" spans="1:22" x14ac:dyDescent="0.3">
      <c r="A2715" s="1">
        <v>45752</v>
      </c>
      <c r="B2715" s="2">
        <v>0.27638888888888891</v>
      </c>
      <c r="C2715" t="s">
        <v>26</v>
      </c>
      <c r="D2715" t="s">
        <v>18</v>
      </c>
      <c r="E2715" t="s">
        <v>2118</v>
      </c>
      <c r="F2715" t="s">
        <v>20</v>
      </c>
      <c r="G2715" t="s">
        <v>124</v>
      </c>
      <c r="H2715" t="s">
        <v>22</v>
      </c>
      <c r="I2715" t="s">
        <v>23</v>
      </c>
      <c r="J2715" t="s">
        <v>24</v>
      </c>
      <c r="K2715" t="s">
        <v>47</v>
      </c>
      <c r="L2715">
        <v>0</v>
      </c>
      <c r="M2715">
        <v>56</v>
      </c>
      <c r="N2715">
        <v>275</v>
      </c>
      <c r="O2715">
        <v>0</v>
      </c>
      <c r="P2715">
        <v>0</v>
      </c>
      <c r="Q2715">
        <v>7</v>
      </c>
      <c r="R2715">
        <f>SUM(Table1[[#This Row],[FIRST_CLASS_SEATS]:[ECONOMY_SEATS]])</f>
        <v>331</v>
      </c>
      <c r="S2715" s="5">
        <f>(Table1[[#This Row],[TIER1_ELIGIBLE_PAX]]/Table1[[#This Row],[TOTAL_PAX]])</f>
        <v>0</v>
      </c>
      <c r="T2715" s="5">
        <f>(Table1[[#This Row],[TIER2_ELIGIBLE_PAX]]/Table1[[#This Row],[TOTAL_PAX]])</f>
        <v>0</v>
      </c>
      <c r="U2715" s="5">
        <f>(Table1[[#This Row],[TIER3_ELIGIBLE_PAX]]/Table1[[#This Row],[TOTAL_PAX]])</f>
        <v>2.1148036253776436E-2</v>
      </c>
      <c r="V2715" s="8">
        <v>0.2757694048973296</v>
      </c>
    </row>
    <row r="2716" spans="1:22" x14ac:dyDescent="0.3">
      <c r="A2716" s="1">
        <v>45761</v>
      </c>
      <c r="B2716" s="2">
        <v>0.35972222222222222</v>
      </c>
      <c r="C2716" t="s">
        <v>26</v>
      </c>
      <c r="D2716" t="s">
        <v>18</v>
      </c>
      <c r="E2716" t="s">
        <v>4704</v>
      </c>
      <c r="F2716" t="s">
        <v>20</v>
      </c>
      <c r="G2716" t="s">
        <v>54</v>
      </c>
      <c r="H2716" t="s">
        <v>30</v>
      </c>
      <c r="I2716" t="s">
        <v>31</v>
      </c>
      <c r="J2716" t="s">
        <v>32</v>
      </c>
      <c r="K2716" t="s">
        <v>33</v>
      </c>
      <c r="L2716">
        <v>0</v>
      </c>
      <c r="M2716">
        <v>9</v>
      </c>
      <c r="N2716">
        <v>171</v>
      </c>
      <c r="O2716">
        <v>0</v>
      </c>
      <c r="P2716">
        <v>14</v>
      </c>
      <c r="Q2716">
        <v>48</v>
      </c>
      <c r="R2716">
        <f>SUM(Table1[[#This Row],[FIRST_CLASS_SEATS]:[ECONOMY_SEATS]])</f>
        <v>180</v>
      </c>
      <c r="S2716" s="5">
        <f>(Table1[[#This Row],[TIER1_ELIGIBLE_PAX]]/Table1[[#This Row],[TOTAL_PAX]])</f>
        <v>0</v>
      </c>
      <c r="T2716" s="5">
        <f>(Table1[[#This Row],[TIER2_ELIGIBLE_PAX]]/Table1[[#This Row],[TOTAL_PAX]])</f>
        <v>7.7777777777777779E-2</v>
      </c>
      <c r="U2716" s="5">
        <f>(Table1[[#This Row],[TIER3_ELIGIBLE_PAX]]/Table1[[#This Row],[TOTAL_PAX]])</f>
        <v>0.26666666666666666</v>
      </c>
      <c r="V2716" s="8">
        <v>0.27599113035104872</v>
      </c>
    </row>
    <row r="2717" spans="1:22" x14ac:dyDescent="0.3">
      <c r="A2717" s="1">
        <v>45949</v>
      </c>
      <c r="B2717" s="2">
        <v>0.56180555555555556</v>
      </c>
      <c r="C2717" t="s">
        <v>48</v>
      </c>
      <c r="D2717" t="s">
        <v>18</v>
      </c>
      <c r="E2717" t="s">
        <v>636</v>
      </c>
      <c r="F2717" t="s">
        <v>20</v>
      </c>
      <c r="G2717" t="s">
        <v>68</v>
      </c>
      <c r="H2717" t="s">
        <v>69</v>
      </c>
      <c r="I2717" t="s">
        <v>31</v>
      </c>
      <c r="J2717" t="s">
        <v>32</v>
      </c>
      <c r="K2717" t="s">
        <v>33</v>
      </c>
      <c r="L2717">
        <v>0</v>
      </c>
      <c r="M2717">
        <v>4</v>
      </c>
      <c r="N2717">
        <v>176</v>
      </c>
      <c r="O2717">
        <v>0</v>
      </c>
      <c r="P2717">
        <v>0</v>
      </c>
      <c r="Q2717">
        <v>6</v>
      </c>
      <c r="R2717">
        <f>SUM(Table1[[#This Row],[FIRST_CLASS_SEATS]:[ECONOMY_SEATS]])</f>
        <v>180</v>
      </c>
      <c r="S2717" s="5">
        <f>(Table1[[#This Row],[TIER1_ELIGIBLE_PAX]]/Table1[[#This Row],[TOTAL_PAX]])</f>
        <v>0</v>
      </c>
      <c r="T2717" s="5">
        <f>(Table1[[#This Row],[TIER2_ELIGIBLE_PAX]]/Table1[[#This Row],[TOTAL_PAX]])</f>
        <v>0</v>
      </c>
      <c r="U2717" s="5">
        <f>(Table1[[#This Row],[TIER3_ELIGIBLE_PAX]]/Table1[[#This Row],[TOTAL_PAX]])</f>
        <v>3.3333333333333333E-2</v>
      </c>
      <c r="V2717" s="8">
        <v>0.27608230358895625</v>
      </c>
    </row>
    <row r="2718" spans="1:22" x14ac:dyDescent="0.3">
      <c r="A2718" s="1">
        <v>45804</v>
      </c>
      <c r="B2718" s="2">
        <v>0.35625000000000001</v>
      </c>
      <c r="C2718" t="s">
        <v>26</v>
      </c>
      <c r="D2718" t="s">
        <v>18</v>
      </c>
      <c r="E2718" t="s">
        <v>2256</v>
      </c>
      <c r="F2718" t="s">
        <v>20</v>
      </c>
      <c r="G2718" t="s">
        <v>54</v>
      </c>
      <c r="H2718" t="s">
        <v>30</v>
      </c>
      <c r="I2718" t="s">
        <v>31</v>
      </c>
      <c r="J2718" t="s">
        <v>32</v>
      </c>
      <c r="K2718" t="s">
        <v>33</v>
      </c>
      <c r="L2718">
        <v>0</v>
      </c>
      <c r="M2718">
        <v>12</v>
      </c>
      <c r="N2718">
        <v>168</v>
      </c>
      <c r="O2718">
        <v>0</v>
      </c>
      <c r="P2718">
        <v>6</v>
      </c>
      <c r="Q2718">
        <v>25</v>
      </c>
      <c r="R2718">
        <f>SUM(Table1[[#This Row],[FIRST_CLASS_SEATS]:[ECONOMY_SEATS]])</f>
        <v>180</v>
      </c>
      <c r="S2718" s="5">
        <f>(Table1[[#This Row],[TIER1_ELIGIBLE_PAX]]/Table1[[#This Row],[TOTAL_PAX]])</f>
        <v>0</v>
      </c>
      <c r="T2718" s="5">
        <f>(Table1[[#This Row],[TIER2_ELIGIBLE_PAX]]/Table1[[#This Row],[TOTAL_PAX]])</f>
        <v>3.3333333333333333E-2</v>
      </c>
      <c r="U2718" s="5">
        <f>(Table1[[#This Row],[TIER3_ELIGIBLE_PAX]]/Table1[[#This Row],[TOTAL_PAX]])</f>
        <v>0.1388888888888889</v>
      </c>
      <c r="V2718" s="8">
        <v>0.27619281546144636</v>
      </c>
    </row>
    <row r="2719" spans="1:22" x14ac:dyDescent="0.3">
      <c r="A2719" s="1">
        <v>45841</v>
      </c>
      <c r="B2719" s="2">
        <v>0.81736111111111109</v>
      </c>
      <c r="C2719" t="s">
        <v>34</v>
      </c>
      <c r="D2719" t="s">
        <v>18</v>
      </c>
      <c r="E2719" t="s">
        <v>5393</v>
      </c>
      <c r="F2719" t="s">
        <v>20</v>
      </c>
      <c r="G2719" t="s">
        <v>73</v>
      </c>
      <c r="H2719" t="s">
        <v>74</v>
      </c>
      <c r="I2719" t="s">
        <v>31</v>
      </c>
      <c r="J2719" t="s">
        <v>32</v>
      </c>
      <c r="K2719" t="s">
        <v>33</v>
      </c>
      <c r="L2719">
        <v>0</v>
      </c>
      <c r="M2719">
        <v>9</v>
      </c>
      <c r="N2719">
        <v>171</v>
      </c>
      <c r="O2719">
        <v>0</v>
      </c>
      <c r="P2719">
        <v>8</v>
      </c>
      <c r="Q2719">
        <v>32</v>
      </c>
      <c r="R2719">
        <f>SUM(Table1[[#This Row],[FIRST_CLASS_SEATS]:[ECONOMY_SEATS]])</f>
        <v>180</v>
      </c>
      <c r="S2719" s="5">
        <f>(Table1[[#This Row],[TIER1_ELIGIBLE_PAX]]/Table1[[#This Row],[TOTAL_PAX]])</f>
        <v>0</v>
      </c>
      <c r="T2719" s="5">
        <f>(Table1[[#This Row],[TIER2_ELIGIBLE_PAX]]/Table1[[#This Row],[TOTAL_PAX]])</f>
        <v>4.4444444444444446E-2</v>
      </c>
      <c r="U2719" s="5">
        <f>(Table1[[#This Row],[TIER3_ELIGIBLE_PAX]]/Table1[[#This Row],[TOTAL_PAX]])</f>
        <v>0.17777777777777778</v>
      </c>
      <c r="V2719" s="8">
        <v>0.2763817069643375</v>
      </c>
    </row>
    <row r="2720" spans="1:22" x14ac:dyDescent="0.3">
      <c r="A2720" s="1">
        <v>45794</v>
      </c>
      <c r="B2720" s="2">
        <v>0.81527777777777777</v>
      </c>
      <c r="C2720" t="s">
        <v>34</v>
      </c>
      <c r="D2720" t="s">
        <v>18</v>
      </c>
      <c r="E2720" t="s">
        <v>1091</v>
      </c>
      <c r="F2720" t="s">
        <v>20</v>
      </c>
      <c r="G2720" t="s">
        <v>21</v>
      </c>
      <c r="H2720" t="s">
        <v>22</v>
      </c>
      <c r="I2720" t="s">
        <v>23</v>
      </c>
      <c r="J2720" t="s">
        <v>24</v>
      </c>
      <c r="K2720" t="s">
        <v>25</v>
      </c>
      <c r="L2720">
        <v>0</v>
      </c>
      <c r="M2720">
        <v>32</v>
      </c>
      <c r="N2720">
        <v>300</v>
      </c>
      <c r="O2720">
        <v>1</v>
      </c>
      <c r="P2720">
        <v>7</v>
      </c>
      <c r="Q2720">
        <v>27</v>
      </c>
      <c r="R2720">
        <f>SUM(Table1[[#This Row],[FIRST_CLASS_SEATS]:[ECONOMY_SEATS]])</f>
        <v>332</v>
      </c>
      <c r="S2720" s="5">
        <f>(Table1[[#This Row],[TIER1_ELIGIBLE_PAX]]/Table1[[#This Row],[TOTAL_PAX]])</f>
        <v>3.0120481927710845E-3</v>
      </c>
      <c r="T2720" s="5">
        <f>(Table1[[#This Row],[TIER2_ELIGIBLE_PAX]]/Table1[[#This Row],[TOTAL_PAX]])</f>
        <v>2.1084337349397589E-2</v>
      </c>
      <c r="U2720" s="5">
        <f>(Table1[[#This Row],[TIER3_ELIGIBLE_PAX]]/Table1[[#This Row],[TOTAL_PAX]])</f>
        <v>8.1325301204819275E-2</v>
      </c>
      <c r="V2720" s="8">
        <v>0.27639765681484585</v>
      </c>
    </row>
    <row r="2721" spans="1:22" x14ac:dyDescent="0.3">
      <c r="A2721" s="1">
        <v>45946</v>
      </c>
      <c r="B2721" s="2">
        <v>0.45555555555555555</v>
      </c>
      <c r="C2721" t="s">
        <v>26</v>
      </c>
      <c r="D2721" t="s">
        <v>18</v>
      </c>
      <c r="E2721" t="s">
        <v>228</v>
      </c>
      <c r="F2721" t="s">
        <v>20</v>
      </c>
      <c r="G2721" t="s">
        <v>76</v>
      </c>
      <c r="H2721" t="s">
        <v>77</v>
      </c>
      <c r="I2721" t="s">
        <v>78</v>
      </c>
      <c r="J2721" t="s">
        <v>24</v>
      </c>
      <c r="K2721" t="s">
        <v>25</v>
      </c>
      <c r="L2721">
        <v>8</v>
      </c>
      <c r="M2721">
        <v>49</v>
      </c>
      <c r="N2721">
        <v>178</v>
      </c>
      <c r="O2721">
        <v>0</v>
      </c>
      <c r="P2721">
        <v>9</v>
      </c>
      <c r="Q2721">
        <v>34</v>
      </c>
      <c r="R2721">
        <f>SUM(Table1[[#This Row],[FIRST_CLASS_SEATS]:[ECONOMY_SEATS]])</f>
        <v>235</v>
      </c>
      <c r="S2721" s="5">
        <f>(Table1[[#This Row],[TIER1_ELIGIBLE_PAX]]/Table1[[#This Row],[TOTAL_PAX]])</f>
        <v>0</v>
      </c>
      <c r="T2721" s="5">
        <f>(Table1[[#This Row],[TIER2_ELIGIBLE_PAX]]/Table1[[#This Row],[TOTAL_PAX]])</f>
        <v>3.8297872340425532E-2</v>
      </c>
      <c r="U2721" s="5">
        <f>(Table1[[#This Row],[TIER3_ELIGIBLE_PAX]]/Table1[[#This Row],[TOTAL_PAX]])</f>
        <v>0.14468085106382977</v>
      </c>
      <c r="V2721" s="8">
        <v>0.27648956032440286</v>
      </c>
    </row>
    <row r="2722" spans="1:22" x14ac:dyDescent="0.3">
      <c r="A2722" s="1">
        <v>45854</v>
      </c>
      <c r="B2722" s="2">
        <v>0.35</v>
      </c>
      <c r="C2722" t="s">
        <v>26</v>
      </c>
      <c r="D2722" t="s">
        <v>18</v>
      </c>
      <c r="E2722" t="s">
        <v>4962</v>
      </c>
      <c r="F2722" t="s">
        <v>20</v>
      </c>
      <c r="G2722" t="s">
        <v>54</v>
      </c>
      <c r="H2722" t="s">
        <v>30</v>
      </c>
      <c r="I2722" t="s">
        <v>31</v>
      </c>
      <c r="J2722" t="s">
        <v>32</v>
      </c>
      <c r="K2722" t="s">
        <v>33</v>
      </c>
      <c r="L2722">
        <v>0</v>
      </c>
      <c r="M2722">
        <v>0</v>
      </c>
      <c r="N2722">
        <v>180</v>
      </c>
      <c r="O2722">
        <v>0</v>
      </c>
      <c r="P2722">
        <v>12</v>
      </c>
      <c r="Q2722">
        <v>42</v>
      </c>
      <c r="R2722">
        <f>SUM(Table1[[#This Row],[FIRST_CLASS_SEATS]:[ECONOMY_SEATS]])</f>
        <v>180</v>
      </c>
      <c r="S2722" s="5">
        <f>(Table1[[#This Row],[TIER1_ELIGIBLE_PAX]]/Table1[[#This Row],[TOTAL_PAX]])</f>
        <v>0</v>
      </c>
      <c r="T2722" s="5">
        <f>(Table1[[#This Row],[TIER2_ELIGIBLE_PAX]]/Table1[[#This Row],[TOTAL_PAX]])</f>
        <v>6.6666666666666666E-2</v>
      </c>
      <c r="U2722" s="5">
        <f>(Table1[[#This Row],[TIER3_ELIGIBLE_PAX]]/Table1[[#This Row],[TOTAL_PAX]])</f>
        <v>0.23333333333333334</v>
      </c>
      <c r="V2722" s="8">
        <v>0.27655723870996129</v>
      </c>
    </row>
    <row r="2723" spans="1:22" x14ac:dyDescent="0.3">
      <c r="A2723" s="1">
        <v>45854</v>
      </c>
      <c r="B2723" s="2">
        <v>0.30833333333333335</v>
      </c>
      <c r="C2723" t="s">
        <v>26</v>
      </c>
      <c r="D2723" t="s">
        <v>18</v>
      </c>
      <c r="E2723" t="s">
        <v>2625</v>
      </c>
      <c r="F2723" t="s">
        <v>20</v>
      </c>
      <c r="G2723" t="s">
        <v>36</v>
      </c>
      <c r="H2723" t="s">
        <v>37</v>
      </c>
      <c r="I2723" t="s">
        <v>31</v>
      </c>
      <c r="J2723" t="s">
        <v>32</v>
      </c>
      <c r="K2723" t="s">
        <v>33</v>
      </c>
      <c r="L2723">
        <v>0</v>
      </c>
      <c r="M2723">
        <v>5</v>
      </c>
      <c r="N2723">
        <v>175</v>
      </c>
      <c r="O2723">
        <v>0</v>
      </c>
      <c r="P2723">
        <v>14</v>
      </c>
      <c r="Q2723">
        <v>47</v>
      </c>
      <c r="R2723">
        <f>SUM(Table1[[#This Row],[FIRST_CLASS_SEATS]:[ECONOMY_SEATS]])</f>
        <v>180</v>
      </c>
      <c r="S2723" s="5">
        <f>(Table1[[#This Row],[TIER1_ELIGIBLE_PAX]]/Table1[[#This Row],[TOTAL_PAX]])</f>
        <v>0</v>
      </c>
      <c r="T2723" s="5">
        <f>(Table1[[#This Row],[TIER2_ELIGIBLE_PAX]]/Table1[[#This Row],[TOTAL_PAX]])</f>
        <v>7.7777777777777779E-2</v>
      </c>
      <c r="U2723" s="5">
        <f>(Table1[[#This Row],[TIER3_ELIGIBLE_PAX]]/Table1[[#This Row],[TOTAL_PAX]])</f>
        <v>0.26111111111111113</v>
      </c>
      <c r="V2723" s="8">
        <v>0.27691761798035863</v>
      </c>
    </row>
    <row r="2724" spans="1:22" x14ac:dyDescent="0.3">
      <c r="A2724" s="1">
        <v>45841</v>
      </c>
      <c r="B2724" s="2">
        <v>0.63958333333333328</v>
      </c>
      <c r="C2724" t="s">
        <v>17</v>
      </c>
      <c r="D2724" t="s">
        <v>18</v>
      </c>
      <c r="E2724" t="s">
        <v>392</v>
      </c>
      <c r="F2724" t="s">
        <v>20</v>
      </c>
      <c r="G2724" t="s">
        <v>43</v>
      </c>
      <c r="H2724" t="s">
        <v>44</v>
      </c>
      <c r="I2724" t="s">
        <v>31</v>
      </c>
      <c r="J2724" t="s">
        <v>32</v>
      </c>
      <c r="K2724" t="s">
        <v>33</v>
      </c>
      <c r="L2724">
        <v>0</v>
      </c>
      <c r="M2724">
        <v>8</v>
      </c>
      <c r="N2724">
        <v>172</v>
      </c>
      <c r="O2724">
        <v>3</v>
      </c>
      <c r="P2724">
        <v>5</v>
      </c>
      <c r="Q2724">
        <v>22</v>
      </c>
      <c r="R2724">
        <f>SUM(Table1[[#This Row],[FIRST_CLASS_SEATS]:[ECONOMY_SEATS]])</f>
        <v>180</v>
      </c>
      <c r="S2724" s="5">
        <f>(Table1[[#This Row],[TIER1_ELIGIBLE_PAX]]/Table1[[#This Row],[TOTAL_PAX]])</f>
        <v>1.6666666666666666E-2</v>
      </c>
      <c r="T2724" s="5">
        <f>(Table1[[#This Row],[TIER2_ELIGIBLE_PAX]]/Table1[[#This Row],[TOTAL_PAX]])</f>
        <v>2.7777777777777776E-2</v>
      </c>
      <c r="U2724" s="5">
        <f>(Table1[[#This Row],[TIER3_ELIGIBLE_PAX]]/Table1[[#This Row],[TOTAL_PAX]])</f>
        <v>0.12222222222222222</v>
      </c>
      <c r="V2724" s="8">
        <v>0.27696111737950491</v>
      </c>
    </row>
    <row r="2725" spans="1:22" x14ac:dyDescent="0.3">
      <c r="A2725" s="1">
        <v>45926</v>
      </c>
      <c r="B2725" s="2">
        <v>0.57361111111111107</v>
      </c>
      <c r="C2725" t="s">
        <v>48</v>
      </c>
      <c r="D2725" t="s">
        <v>18</v>
      </c>
      <c r="E2725" t="s">
        <v>3016</v>
      </c>
      <c r="F2725" t="s">
        <v>20</v>
      </c>
      <c r="G2725" t="s">
        <v>46</v>
      </c>
      <c r="H2725" t="s">
        <v>22</v>
      </c>
      <c r="I2725" t="s">
        <v>23</v>
      </c>
      <c r="J2725" t="s">
        <v>24</v>
      </c>
      <c r="K2725" t="s">
        <v>25</v>
      </c>
      <c r="L2725">
        <v>0</v>
      </c>
      <c r="M2725">
        <v>48</v>
      </c>
      <c r="N2725">
        <v>224</v>
      </c>
      <c r="O2725">
        <v>1</v>
      </c>
      <c r="P2725">
        <v>10</v>
      </c>
      <c r="Q2725">
        <v>36</v>
      </c>
      <c r="R2725">
        <f>SUM(Table1[[#This Row],[FIRST_CLASS_SEATS]:[ECONOMY_SEATS]])</f>
        <v>272</v>
      </c>
      <c r="S2725" s="5">
        <f>(Table1[[#This Row],[TIER1_ELIGIBLE_PAX]]/Table1[[#This Row],[TOTAL_PAX]])</f>
        <v>3.6764705882352941E-3</v>
      </c>
      <c r="T2725" s="5">
        <f>(Table1[[#This Row],[TIER2_ELIGIBLE_PAX]]/Table1[[#This Row],[TOTAL_PAX]])</f>
        <v>3.6764705882352942E-2</v>
      </c>
      <c r="U2725" s="5">
        <f>(Table1[[#This Row],[TIER3_ELIGIBLE_PAX]]/Table1[[#This Row],[TOTAL_PAX]])</f>
        <v>0.13235294117647059</v>
      </c>
      <c r="V2725" s="8">
        <v>0.2769900732535957</v>
      </c>
    </row>
    <row r="2726" spans="1:22" x14ac:dyDescent="0.3">
      <c r="A2726" s="1">
        <v>45837</v>
      </c>
      <c r="B2726" s="2">
        <v>0.46736111111111112</v>
      </c>
      <c r="C2726" t="s">
        <v>26</v>
      </c>
      <c r="D2726" t="s">
        <v>18</v>
      </c>
      <c r="E2726" t="s">
        <v>5732</v>
      </c>
      <c r="F2726" t="s">
        <v>20</v>
      </c>
      <c r="G2726" t="s">
        <v>71</v>
      </c>
      <c r="H2726" t="s">
        <v>22</v>
      </c>
      <c r="I2726" t="s">
        <v>23</v>
      </c>
      <c r="J2726" t="s">
        <v>24</v>
      </c>
      <c r="K2726" t="s">
        <v>59</v>
      </c>
      <c r="L2726">
        <v>8</v>
      </c>
      <c r="M2726">
        <v>48</v>
      </c>
      <c r="N2726">
        <v>200</v>
      </c>
      <c r="O2726">
        <v>0</v>
      </c>
      <c r="P2726">
        <v>10</v>
      </c>
      <c r="Q2726">
        <v>35</v>
      </c>
      <c r="R2726">
        <f>SUM(Table1[[#This Row],[FIRST_CLASS_SEATS]:[ECONOMY_SEATS]])</f>
        <v>256</v>
      </c>
      <c r="S2726" s="5">
        <f>(Table1[[#This Row],[TIER1_ELIGIBLE_PAX]]/Table1[[#This Row],[TOTAL_PAX]])</f>
        <v>0</v>
      </c>
      <c r="T2726" s="5">
        <f>(Table1[[#This Row],[TIER2_ELIGIBLE_PAX]]/Table1[[#This Row],[TOTAL_PAX]])</f>
        <v>3.90625E-2</v>
      </c>
      <c r="U2726" s="5">
        <f>(Table1[[#This Row],[TIER3_ELIGIBLE_PAX]]/Table1[[#This Row],[TOTAL_PAX]])</f>
        <v>0.13671875</v>
      </c>
      <c r="V2726" s="8">
        <v>0.27714845140305977</v>
      </c>
    </row>
    <row r="2727" spans="1:22" x14ac:dyDescent="0.3">
      <c r="A2727" s="1">
        <v>45891</v>
      </c>
      <c r="B2727" s="2">
        <v>0.8833333333333333</v>
      </c>
      <c r="C2727" t="s">
        <v>34</v>
      </c>
      <c r="D2727" t="s">
        <v>18</v>
      </c>
      <c r="E2727" t="s">
        <v>1128</v>
      </c>
      <c r="F2727" t="s">
        <v>20</v>
      </c>
      <c r="G2727" t="s">
        <v>99</v>
      </c>
      <c r="H2727" t="s">
        <v>74</v>
      </c>
      <c r="I2727" t="s">
        <v>31</v>
      </c>
      <c r="J2727" t="s">
        <v>32</v>
      </c>
      <c r="K2727" t="s">
        <v>33</v>
      </c>
      <c r="L2727">
        <v>0</v>
      </c>
      <c r="M2727">
        <v>19</v>
      </c>
      <c r="N2727">
        <v>161</v>
      </c>
      <c r="O2727">
        <v>0</v>
      </c>
      <c r="P2727">
        <v>9</v>
      </c>
      <c r="Q2727">
        <v>34</v>
      </c>
      <c r="R2727">
        <f>SUM(Table1[[#This Row],[FIRST_CLASS_SEATS]:[ECONOMY_SEATS]])</f>
        <v>180</v>
      </c>
      <c r="S2727" s="5">
        <f>(Table1[[#This Row],[TIER1_ELIGIBLE_PAX]]/Table1[[#This Row],[TOTAL_PAX]])</f>
        <v>0</v>
      </c>
      <c r="T2727" s="5">
        <f>(Table1[[#This Row],[TIER2_ELIGIBLE_PAX]]/Table1[[#This Row],[TOTAL_PAX]])</f>
        <v>0.05</v>
      </c>
      <c r="U2727" s="5">
        <f>(Table1[[#This Row],[TIER3_ELIGIBLE_PAX]]/Table1[[#This Row],[TOTAL_PAX]])</f>
        <v>0.18888888888888888</v>
      </c>
      <c r="V2727" s="8">
        <v>0.27719555110873473</v>
      </c>
    </row>
    <row r="2728" spans="1:22" x14ac:dyDescent="0.3">
      <c r="A2728" s="1">
        <v>45790</v>
      </c>
      <c r="B2728" s="2">
        <v>0.35</v>
      </c>
      <c r="C2728" t="s">
        <v>26</v>
      </c>
      <c r="D2728" t="s">
        <v>18</v>
      </c>
      <c r="E2728" t="s">
        <v>3791</v>
      </c>
      <c r="F2728" t="s">
        <v>20</v>
      </c>
      <c r="G2728" t="s">
        <v>99</v>
      </c>
      <c r="H2728" t="s">
        <v>74</v>
      </c>
      <c r="I2728" t="s">
        <v>31</v>
      </c>
      <c r="J2728" t="s">
        <v>32</v>
      </c>
      <c r="K2728" t="s">
        <v>33</v>
      </c>
      <c r="L2728">
        <v>0</v>
      </c>
      <c r="M2728">
        <v>2</v>
      </c>
      <c r="N2728">
        <v>178</v>
      </c>
      <c r="O2728">
        <v>0</v>
      </c>
      <c r="P2728">
        <v>2</v>
      </c>
      <c r="Q2728">
        <v>15</v>
      </c>
      <c r="R2728">
        <f>SUM(Table1[[#This Row],[FIRST_CLASS_SEATS]:[ECONOMY_SEATS]])</f>
        <v>180</v>
      </c>
      <c r="S2728" s="5">
        <f>(Table1[[#This Row],[TIER1_ELIGIBLE_PAX]]/Table1[[#This Row],[TOTAL_PAX]])</f>
        <v>0</v>
      </c>
      <c r="T2728" s="5">
        <f>(Table1[[#This Row],[TIER2_ELIGIBLE_PAX]]/Table1[[#This Row],[TOTAL_PAX]])</f>
        <v>1.1111111111111112E-2</v>
      </c>
      <c r="U2728" s="5">
        <f>(Table1[[#This Row],[TIER3_ELIGIBLE_PAX]]/Table1[[#This Row],[TOTAL_PAX]])</f>
        <v>8.3333333333333329E-2</v>
      </c>
      <c r="V2728" s="8">
        <v>0.27721083959442383</v>
      </c>
    </row>
    <row r="2729" spans="1:22" x14ac:dyDescent="0.3">
      <c r="A2729" s="1">
        <v>45943</v>
      </c>
      <c r="B2729" s="2">
        <v>0.65</v>
      </c>
      <c r="C2729" t="s">
        <v>17</v>
      </c>
      <c r="D2729" t="s">
        <v>18</v>
      </c>
      <c r="E2729" t="s">
        <v>4680</v>
      </c>
      <c r="F2729" t="s">
        <v>20</v>
      </c>
      <c r="G2729" t="s">
        <v>68</v>
      </c>
      <c r="H2729" t="s">
        <v>69</v>
      </c>
      <c r="I2729" t="s">
        <v>31</v>
      </c>
      <c r="J2729" t="s">
        <v>32</v>
      </c>
      <c r="K2729" t="s">
        <v>33</v>
      </c>
      <c r="L2729">
        <v>0</v>
      </c>
      <c r="M2729">
        <v>1</v>
      </c>
      <c r="N2729">
        <v>179</v>
      </c>
      <c r="O2729">
        <v>0</v>
      </c>
      <c r="P2729">
        <v>3</v>
      </c>
      <c r="Q2729">
        <v>17</v>
      </c>
      <c r="R2729">
        <f>SUM(Table1[[#This Row],[FIRST_CLASS_SEATS]:[ECONOMY_SEATS]])</f>
        <v>180</v>
      </c>
      <c r="S2729" s="5">
        <f>(Table1[[#This Row],[TIER1_ELIGIBLE_PAX]]/Table1[[#This Row],[TOTAL_PAX]])</f>
        <v>0</v>
      </c>
      <c r="T2729" s="5">
        <f>(Table1[[#This Row],[TIER2_ELIGIBLE_PAX]]/Table1[[#This Row],[TOTAL_PAX]])</f>
        <v>1.6666666666666666E-2</v>
      </c>
      <c r="U2729" s="5">
        <f>(Table1[[#This Row],[TIER3_ELIGIBLE_PAX]]/Table1[[#This Row],[TOTAL_PAX]])</f>
        <v>9.4444444444444442E-2</v>
      </c>
      <c r="V2729" s="8">
        <v>0.2772387004143434</v>
      </c>
    </row>
    <row r="2730" spans="1:22" x14ac:dyDescent="0.3">
      <c r="A2730" s="1">
        <v>45921</v>
      </c>
      <c r="B2730" s="2">
        <v>0.78263888888888888</v>
      </c>
      <c r="C2730" t="s">
        <v>34</v>
      </c>
      <c r="D2730" t="s">
        <v>18</v>
      </c>
      <c r="E2730" t="s">
        <v>3017</v>
      </c>
      <c r="F2730" t="s">
        <v>20</v>
      </c>
      <c r="G2730" t="s">
        <v>99</v>
      </c>
      <c r="H2730" t="s">
        <v>74</v>
      </c>
      <c r="I2730" t="s">
        <v>31</v>
      </c>
      <c r="J2730" t="s">
        <v>32</v>
      </c>
      <c r="K2730" t="s">
        <v>33</v>
      </c>
      <c r="L2730">
        <v>0</v>
      </c>
      <c r="M2730">
        <v>20</v>
      </c>
      <c r="N2730">
        <v>160</v>
      </c>
      <c r="O2730">
        <v>0</v>
      </c>
      <c r="P2730">
        <v>22</v>
      </c>
      <c r="Q2730">
        <v>69</v>
      </c>
      <c r="R2730">
        <f>SUM(Table1[[#This Row],[FIRST_CLASS_SEATS]:[ECONOMY_SEATS]])</f>
        <v>180</v>
      </c>
      <c r="S2730" s="5">
        <f>(Table1[[#This Row],[TIER1_ELIGIBLE_PAX]]/Table1[[#This Row],[TOTAL_PAX]])</f>
        <v>0</v>
      </c>
      <c r="T2730" s="5">
        <f>(Table1[[#This Row],[TIER2_ELIGIBLE_PAX]]/Table1[[#This Row],[TOTAL_PAX]])</f>
        <v>0.12222222222222222</v>
      </c>
      <c r="U2730" s="5">
        <f>(Table1[[#This Row],[TIER3_ELIGIBLE_PAX]]/Table1[[#This Row],[TOTAL_PAX]])</f>
        <v>0.38333333333333336</v>
      </c>
      <c r="V2730" s="8">
        <v>0.27758276414708205</v>
      </c>
    </row>
    <row r="2731" spans="1:22" x14ac:dyDescent="0.3">
      <c r="A2731" s="1">
        <v>45748</v>
      </c>
      <c r="B2731" s="2">
        <v>0.3298611111111111</v>
      </c>
      <c r="C2731" t="s">
        <v>26</v>
      </c>
      <c r="D2731" t="s">
        <v>18</v>
      </c>
      <c r="E2731" t="s">
        <v>544</v>
      </c>
      <c r="F2731" t="s">
        <v>20</v>
      </c>
      <c r="G2731" t="s">
        <v>124</v>
      </c>
      <c r="H2731" t="s">
        <v>22</v>
      </c>
      <c r="I2731" t="s">
        <v>23</v>
      </c>
      <c r="J2731" t="s">
        <v>24</v>
      </c>
      <c r="K2731" t="s">
        <v>47</v>
      </c>
      <c r="L2731">
        <v>0</v>
      </c>
      <c r="M2731">
        <v>56</v>
      </c>
      <c r="N2731">
        <v>275</v>
      </c>
      <c r="O2731">
        <v>0</v>
      </c>
      <c r="P2731">
        <v>10</v>
      </c>
      <c r="Q2731">
        <v>37</v>
      </c>
      <c r="R2731">
        <f>SUM(Table1[[#This Row],[FIRST_CLASS_SEATS]:[ECONOMY_SEATS]])</f>
        <v>331</v>
      </c>
      <c r="S2731" s="5">
        <f>(Table1[[#This Row],[TIER1_ELIGIBLE_PAX]]/Table1[[#This Row],[TOTAL_PAX]])</f>
        <v>0</v>
      </c>
      <c r="T2731" s="5">
        <f>(Table1[[#This Row],[TIER2_ELIGIBLE_PAX]]/Table1[[#This Row],[TOTAL_PAX]])</f>
        <v>3.0211480362537766E-2</v>
      </c>
      <c r="U2731" s="5">
        <f>(Table1[[#This Row],[TIER3_ELIGIBLE_PAX]]/Table1[[#This Row],[TOTAL_PAX]])</f>
        <v>0.11178247734138973</v>
      </c>
      <c r="V2731" s="8">
        <v>0.2775907238953621</v>
      </c>
    </row>
    <row r="2732" spans="1:22" x14ac:dyDescent="0.3">
      <c r="A2732" s="1">
        <v>45890</v>
      </c>
      <c r="B2732" s="2">
        <v>0.67638888888888893</v>
      </c>
      <c r="C2732" t="s">
        <v>17</v>
      </c>
      <c r="D2732" t="s">
        <v>18</v>
      </c>
      <c r="E2732" t="s">
        <v>4636</v>
      </c>
      <c r="F2732" t="s">
        <v>20</v>
      </c>
      <c r="G2732" t="s">
        <v>36</v>
      </c>
      <c r="H2732" t="s">
        <v>37</v>
      </c>
      <c r="I2732" t="s">
        <v>31</v>
      </c>
      <c r="J2732" t="s">
        <v>32</v>
      </c>
      <c r="K2732" t="s">
        <v>33</v>
      </c>
      <c r="L2732">
        <v>0</v>
      </c>
      <c r="M2732">
        <v>5</v>
      </c>
      <c r="N2732">
        <v>175</v>
      </c>
      <c r="O2732">
        <v>0</v>
      </c>
      <c r="P2732">
        <v>0</v>
      </c>
      <c r="Q2732">
        <v>8</v>
      </c>
      <c r="R2732">
        <f>SUM(Table1[[#This Row],[FIRST_CLASS_SEATS]:[ECONOMY_SEATS]])</f>
        <v>180</v>
      </c>
      <c r="S2732" s="5">
        <f>(Table1[[#This Row],[TIER1_ELIGIBLE_PAX]]/Table1[[#This Row],[TOTAL_PAX]])</f>
        <v>0</v>
      </c>
      <c r="T2732" s="5">
        <f>(Table1[[#This Row],[TIER2_ELIGIBLE_PAX]]/Table1[[#This Row],[TOTAL_PAX]])</f>
        <v>0</v>
      </c>
      <c r="U2732" s="5">
        <f>(Table1[[#This Row],[TIER3_ELIGIBLE_PAX]]/Table1[[#This Row],[TOTAL_PAX]])</f>
        <v>4.4444444444444446E-2</v>
      </c>
      <c r="V2732" s="8">
        <v>0.27783481354350215</v>
      </c>
    </row>
    <row r="2733" spans="1:22" x14ac:dyDescent="0.3">
      <c r="A2733" s="1">
        <v>45897</v>
      </c>
      <c r="B2733" s="2">
        <v>0.95486111111111116</v>
      </c>
      <c r="C2733" t="s">
        <v>34</v>
      </c>
      <c r="D2733" t="s">
        <v>18</v>
      </c>
      <c r="E2733" t="s">
        <v>5967</v>
      </c>
      <c r="F2733" t="s">
        <v>20</v>
      </c>
      <c r="G2733" t="s">
        <v>73</v>
      </c>
      <c r="H2733" t="s">
        <v>74</v>
      </c>
      <c r="I2733" t="s">
        <v>31</v>
      </c>
      <c r="J2733" t="s">
        <v>32</v>
      </c>
      <c r="K2733" t="s">
        <v>33</v>
      </c>
      <c r="L2733">
        <v>0</v>
      </c>
      <c r="M2733">
        <v>6</v>
      </c>
      <c r="N2733">
        <v>174</v>
      </c>
      <c r="O2733">
        <v>1</v>
      </c>
      <c r="P2733">
        <v>3</v>
      </c>
      <c r="Q2733">
        <v>17</v>
      </c>
      <c r="R2733">
        <f>SUM(Table1[[#This Row],[FIRST_CLASS_SEATS]:[ECONOMY_SEATS]])</f>
        <v>180</v>
      </c>
      <c r="S2733" s="5">
        <f>(Table1[[#This Row],[TIER1_ELIGIBLE_PAX]]/Table1[[#This Row],[TOTAL_PAX]])</f>
        <v>5.5555555555555558E-3</v>
      </c>
      <c r="T2733" s="5">
        <f>(Table1[[#This Row],[TIER2_ELIGIBLE_PAX]]/Table1[[#This Row],[TOTAL_PAX]])</f>
        <v>1.6666666666666666E-2</v>
      </c>
      <c r="U2733" s="5">
        <f>(Table1[[#This Row],[TIER3_ELIGIBLE_PAX]]/Table1[[#This Row],[TOTAL_PAX]])</f>
        <v>9.4444444444444442E-2</v>
      </c>
      <c r="V2733" s="8">
        <v>0.27791844767956453</v>
      </c>
    </row>
    <row r="2734" spans="1:22" x14ac:dyDescent="0.3">
      <c r="A2734" s="1">
        <v>45882</v>
      </c>
      <c r="B2734" s="2">
        <v>0.64027777777777772</v>
      </c>
      <c r="C2734" t="s">
        <v>17</v>
      </c>
      <c r="D2734" t="s">
        <v>18</v>
      </c>
      <c r="E2734" t="s">
        <v>5406</v>
      </c>
      <c r="F2734" t="s">
        <v>20</v>
      </c>
      <c r="G2734" t="s">
        <v>29</v>
      </c>
      <c r="H2734" t="s">
        <v>30</v>
      </c>
      <c r="I2734" t="s">
        <v>31</v>
      </c>
      <c r="J2734" t="s">
        <v>32</v>
      </c>
      <c r="K2734" t="s">
        <v>33</v>
      </c>
      <c r="L2734">
        <v>0</v>
      </c>
      <c r="M2734">
        <v>10</v>
      </c>
      <c r="N2734">
        <v>170</v>
      </c>
      <c r="O2734">
        <v>0</v>
      </c>
      <c r="P2734">
        <v>14</v>
      </c>
      <c r="Q2734">
        <v>48</v>
      </c>
      <c r="R2734">
        <f>SUM(Table1[[#This Row],[FIRST_CLASS_SEATS]:[ECONOMY_SEATS]])</f>
        <v>180</v>
      </c>
      <c r="S2734" s="5">
        <f>(Table1[[#This Row],[TIER1_ELIGIBLE_PAX]]/Table1[[#This Row],[TOTAL_PAX]])</f>
        <v>0</v>
      </c>
      <c r="T2734" s="5">
        <f>(Table1[[#This Row],[TIER2_ELIGIBLE_PAX]]/Table1[[#This Row],[TOTAL_PAX]])</f>
        <v>7.7777777777777779E-2</v>
      </c>
      <c r="U2734" s="5">
        <f>(Table1[[#This Row],[TIER3_ELIGIBLE_PAX]]/Table1[[#This Row],[TOTAL_PAX]])</f>
        <v>0.26666666666666666</v>
      </c>
      <c r="V2734" s="8">
        <v>0.27792193016914246</v>
      </c>
    </row>
    <row r="2735" spans="1:22" x14ac:dyDescent="0.3">
      <c r="A2735" s="1">
        <v>45779</v>
      </c>
      <c r="B2735" s="2">
        <v>0.51111111111111107</v>
      </c>
      <c r="C2735" t="s">
        <v>48</v>
      </c>
      <c r="D2735" t="s">
        <v>18</v>
      </c>
      <c r="E2735" t="s">
        <v>365</v>
      </c>
      <c r="F2735" t="s">
        <v>20</v>
      </c>
      <c r="G2735" t="s">
        <v>73</v>
      </c>
      <c r="H2735" t="s">
        <v>74</v>
      </c>
      <c r="I2735" t="s">
        <v>31</v>
      </c>
      <c r="J2735" t="s">
        <v>32</v>
      </c>
      <c r="K2735" t="s">
        <v>33</v>
      </c>
      <c r="L2735">
        <v>0</v>
      </c>
      <c r="M2735">
        <v>19</v>
      </c>
      <c r="N2735">
        <v>161</v>
      </c>
      <c r="O2735">
        <v>0</v>
      </c>
      <c r="P2735">
        <v>7</v>
      </c>
      <c r="Q2735">
        <v>27</v>
      </c>
      <c r="R2735">
        <f>SUM(Table1[[#This Row],[FIRST_CLASS_SEATS]:[ECONOMY_SEATS]])</f>
        <v>180</v>
      </c>
      <c r="S2735" s="5">
        <f>(Table1[[#This Row],[TIER1_ELIGIBLE_PAX]]/Table1[[#This Row],[TOTAL_PAX]])</f>
        <v>0</v>
      </c>
      <c r="T2735" s="5">
        <f>(Table1[[#This Row],[TIER2_ELIGIBLE_PAX]]/Table1[[#This Row],[TOTAL_PAX]])</f>
        <v>3.888888888888889E-2</v>
      </c>
      <c r="U2735" s="5">
        <f>(Table1[[#This Row],[TIER3_ELIGIBLE_PAX]]/Table1[[#This Row],[TOTAL_PAX]])</f>
        <v>0.15</v>
      </c>
      <c r="V2735" s="8">
        <v>0.27805800442875872</v>
      </c>
    </row>
    <row r="2736" spans="1:22" x14ac:dyDescent="0.3">
      <c r="A2736" s="1">
        <v>45920</v>
      </c>
      <c r="B2736" s="2">
        <v>0.87361111111111112</v>
      </c>
      <c r="C2736" t="s">
        <v>34</v>
      </c>
      <c r="D2736" t="s">
        <v>18</v>
      </c>
      <c r="E2736" t="s">
        <v>2888</v>
      </c>
      <c r="F2736" t="s">
        <v>20</v>
      </c>
      <c r="G2736" t="s">
        <v>46</v>
      </c>
      <c r="H2736" t="s">
        <v>22</v>
      </c>
      <c r="I2736" t="s">
        <v>23</v>
      </c>
      <c r="J2736" t="s">
        <v>24</v>
      </c>
      <c r="K2736" t="s">
        <v>25</v>
      </c>
      <c r="L2736">
        <v>0</v>
      </c>
      <c r="M2736">
        <v>32</v>
      </c>
      <c r="N2736">
        <v>300</v>
      </c>
      <c r="O2736">
        <v>3</v>
      </c>
      <c r="P2736">
        <v>9</v>
      </c>
      <c r="Q2736">
        <v>34</v>
      </c>
      <c r="R2736">
        <f>SUM(Table1[[#This Row],[FIRST_CLASS_SEATS]:[ECONOMY_SEATS]])</f>
        <v>332</v>
      </c>
      <c r="S2736" s="5">
        <f>(Table1[[#This Row],[TIER1_ELIGIBLE_PAX]]/Table1[[#This Row],[TOTAL_PAX]])</f>
        <v>9.0361445783132526E-3</v>
      </c>
      <c r="T2736" s="5">
        <f>(Table1[[#This Row],[TIER2_ELIGIBLE_PAX]]/Table1[[#This Row],[TOTAL_PAX]])</f>
        <v>2.710843373493976E-2</v>
      </c>
      <c r="U2736" s="5">
        <f>(Table1[[#This Row],[TIER3_ELIGIBLE_PAX]]/Table1[[#This Row],[TOTAL_PAX]])</f>
        <v>0.10240963855421686</v>
      </c>
      <c r="V2736" s="8">
        <v>0.27809038970479272</v>
      </c>
    </row>
    <row r="2737" spans="1:22" x14ac:dyDescent="0.3">
      <c r="A2737" s="1">
        <v>45882</v>
      </c>
      <c r="B2737" s="2">
        <v>0.47152777777777777</v>
      </c>
      <c r="C2737" t="s">
        <v>26</v>
      </c>
      <c r="D2737" t="s">
        <v>18</v>
      </c>
      <c r="E2737" t="s">
        <v>2953</v>
      </c>
      <c r="F2737" t="s">
        <v>20</v>
      </c>
      <c r="G2737" t="s">
        <v>71</v>
      </c>
      <c r="H2737" t="s">
        <v>22</v>
      </c>
      <c r="I2737" t="s">
        <v>23</v>
      </c>
      <c r="J2737" t="s">
        <v>24</v>
      </c>
      <c r="K2737" t="s">
        <v>47</v>
      </c>
      <c r="L2737">
        <v>0</v>
      </c>
      <c r="M2737">
        <v>56</v>
      </c>
      <c r="N2737">
        <v>275</v>
      </c>
      <c r="O2737">
        <v>0</v>
      </c>
      <c r="P2737">
        <v>6</v>
      </c>
      <c r="Q2737">
        <v>24</v>
      </c>
      <c r="R2737">
        <f>SUM(Table1[[#This Row],[FIRST_CLASS_SEATS]:[ECONOMY_SEATS]])</f>
        <v>331</v>
      </c>
      <c r="S2737" s="5">
        <f>(Table1[[#This Row],[TIER1_ELIGIBLE_PAX]]/Table1[[#This Row],[TOTAL_PAX]])</f>
        <v>0</v>
      </c>
      <c r="T2737" s="5">
        <f>(Table1[[#This Row],[TIER2_ELIGIBLE_PAX]]/Table1[[#This Row],[TOTAL_PAX]])</f>
        <v>1.812688821752266E-2</v>
      </c>
      <c r="U2737" s="5">
        <f>(Table1[[#This Row],[TIER3_ELIGIBLE_PAX]]/Table1[[#This Row],[TOTAL_PAX]])</f>
        <v>7.2507552870090641E-2</v>
      </c>
      <c r="V2737" s="8">
        <v>0.27818663150202627</v>
      </c>
    </row>
    <row r="2738" spans="1:22" x14ac:dyDescent="0.3">
      <c r="A2738" s="1">
        <v>45889</v>
      </c>
      <c r="B2738" s="2">
        <v>0.6333333333333333</v>
      </c>
      <c r="C2738" t="s">
        <v>17</v>
      </c>
      <c r="D2738" t="s">
        <v>18</v>
      </c>
      <c r="E2738" t="s">
        <v>4649</v>
      </c>
      <c r="F2738" t="s">
        <v>20</v>
      </c>
      <c r="G2738" t="s">
        <v>29</v>
      </c>
      <c r="H2738" t="s">
        <v>30</v>
      </c>
      <c r="I2738" t="s">
        <v>31</v>
      </c>
      <c r="J2738" t="s">
        <v>32</v>
      </c>
      <c r="K2738" t="s">
        <v>33</v>
      </c>
      <c r="L2738">
        <v>0</v>
      </c>
      <c r="M2738">
        <v>0</v>
      </c>
      <c r="N2738">
        <v>180</v>
      </c>
      <c r="O2738">
        <v>0</v>
      </c>
      <c r="P2738">
        <v>11</v>
      </c>
      <c r="Q2738">
        <v>38</v>
      </c>
      <c r="R2738">
        <f>SUM(Table1[[#This Row],[FIRST_CLASS_SEATS]:[ECONOMY_SEATS]])</f>
        <v>180</v>
      </c>
      <c r="S2738" s="5">
        <f>(Table1[[#This Row],[TIER1_ELIGIBLE_PAX]]/Table1[[#This Row],[TOTAL_PAX]])</f>
        <v>0</v>
      </c>
      <c r="T2738" s="5">
        <f>(Table1[[#This Row],[TIER2_ELIGIBLE_PAX]]/Table1[[#This Row],[TOTAL_PAX]])</f>
        <v>6.1111111111111109E-2</v>
      </c>
      <c r="U2738" s="5">
        <f>(Table1[[#This Row],[TIER3_ELIGIBLE_PAX]]/Table1[[#This Row],[TOTAL_PAX]])</f>
        <v>0.21111111111111111</v>
      </c>
      <c r="V2738" s="8">
        <v>0.27840717972294171</v>
      </c>
    </row>
    <row r="2739" spans="1:22" x14ac:dyDescent="0.3">
      <c r="A2739" s="1">
        <v>45939</v>
      </c>
      <c r="B2739" s="2">
        <v>0.77916666666666667</v>
      </c>
      <c r="C2739" t="s">
        <v>34</v>
      </c>
      <c r="D2739" t="s">
        <v>18</v>
      </c>
      <c r="E2739" t="s">
        <v>841</v>
      </c>
      <c r="F2739" t="s">
        <v>20</v>
      </c>
      <c r="G2739" t="s">
        <v>56</v>
      </c>
      <c r="H2739" t="s">
        <v>57</v>
      </c>
      <c r="I2739" t="s">
        <v>58</v>
      </c>
      <c r="J2739" t="s">
        <v>24</v>
      </c>
      <c r="K2739" t="s">
        <v>59</v>
      </c>
      <c r="L2739">
        <v>0</v>
      </c>
      <c r="M2739">
        <v>31</v>
      </c>
      <c r="N2739">
        <v>173</v>
      </c>
      <c r="O2739">
        <v>1</v>
      </c>
      <c r="P2739">
        <v>14</v>
      </c>
      <c r="Q2739">
        <v>47</v>
      </c>
      <c r="R2739">
        <f>SUM(Table1[[#This Row],[FIRST_CLASS_SEATS]:[ECONOMY_SEATS]])</f>
        <v>204</v>
      </c>
      <c r="S2739" s="5">
        <f>(Table1[[#This Row],[TIER1_ELIGIBLE_PAX]]/Table1[[#This Row],[TOTAL_PAX]])</f>
        <v>4.9019607843137254E-3</v>
      </c>
      <c r="T2739" s="5">
        <f>(Table1[[#This Row],[TIER2_ELIGIBLE_PAX]]/Table1[[#This Row],[TOTAL_PAX]])</f>
        <v>6.8627450980392163E-2</v>
      </c>
      <c r="U2739" s="5">
        <f>(Table1[[#This Row],[TIER3_ELIGIBLE_PAX]]/Table1[[#This Row],[TOTAL_PAX]])</f>
        <v>0.23039215686274508</v>
      </c>
      <c r="V2739" s="8">
        <v>0.2784490797826531</v>
      </c>
    </row>
    <row r="2740" spans="1:22" x14ac:dyDescent="0.3">
      <c r="A2740" s="1">
        <v>45925</v>
      </c>
      <c r="B2740" s="2">
        <v>0.90694444444444444</v>
      </c>
      <c r="C2740" t="s">
        <v>34</v>
      </c>
      <c r="D2740" t="s">
        <v>18</v>
      </c>
      <c r="E2740" t="s">
        <v>4112</v>
      </c>
      <c r="F2740" t="s">
        <v>20</v>
      </c>
      <c r="G2740" t="s">
        <v>99</v>
      </c>
      <c r="H2740" t="s">
        <v>74</v>
      </c>
      <c r="I2740" t="s">
        <v>31</v>
      </c>
      <c r="J2740" t="s">
        <v>32</v>
      </c>
      <c r="K2740" t="s">
        <v>33</v>
      </c>
      <c r="L2740">
        <v>0</v>
      </c>
      <c r="M2740">
        <v>17</v>
      </c>
      <c r="N2740">
        <v>163</v>
      </c>
      <c r="O2740">
        <v>1</v>
      </c>
      <c r="P2740">
        <v>9</v>
      </c>
      <c r="Q2740">
        <v>34</v>
      </c>
      <c r="R2740">
        <f>SUM(Table1[[#This Row],[FIRST_CLASS_SEATS]:[ECONOMY_SEATS]])</f>
        <v>180</v>
      </c>
      <c r="S2740" s="5">
        <f>(Table1[[#This Row],[TIER1_ELIGIBLE_PAX]]/Table1[[#This Row],[TOTAL_PAX]])</f>
        <v>5.5555555555555558E-3</v>
      </c>
      <c r="T2740" s="5">
        <f>(Table1[[#This Row],[TIER2_ELIGIBLE_PAX]]/Table1[[#This Row],[TOTAL_PAX]])</f>
        <v>0.05</v>
      </c>
      <c r="U2740" s="5">
        <f>(Table1[[#This Row],[TIER3_ELIGIBLE_PAX]]/Table1[[#This Row],[TOTAL_PAX]])</f>
        <v>0.18888888888888888</v>
      </c>
      <c r="V2740" s="8">
        <v>0.27854851199679143</v>
      </c>
    </row>
    <row r="2741" spans="1:22" x14ac:dyDescent="0.3">
      <c r="A2741" s="1">
        <v>45798</v>
      </c>
      <c r="B2741" s="2">
        <v>0.37222222222222223</v>
      </c>
      <c r="C2741" t="s">
        <v>26</v>
      </c>
      <c r="D2741" t="s">
        <v>18</v>
      </c>
      <c r="E2741" t="s">
        <v>4422</v>
      </c>
      <c r="F2741" t="s">
        <v>20</v>
      </c>
      <c r="G2741" t="s">
        <v>56</v>
      </c>
      <c r="H2741" t="s">
        <v>57</v>
      </c>
      <c r="I2741" t="s">
        <v>58</v>
      </c>
      <c r="J2741" t="s">
        <v>24</v>
      </c>
      <c r="K2741" t="s">
        <v>25</v>
      </c>
      <c r="L2741">
        <v>0</v>
      </c>
      <c r="M2741">
        <v>32</v>
      </c>
      <c r="N2741">
        <v>304</v>
      </c>
      <c r="O2741">
        <v>0</v>
      </c>
      <c r="P2741">
        <v>10</v>
      </c>
      <c r="Q2741">
        <v>38</v>
      </c>
      <c r="R2741">
        <f>SUM(Table1[[#This Row],[FIRST_CLASS_SEATS]:[ECONOMY_SEATS]])</f>
        <v>336</v>
      </c>
      <c r="S2741" s="5">
        <f>(Table1[[#This Row],[TIER1_ELIGIBLE_PAX]]/Table1[[#This Row],[TOTAL_PAX]])</f>
        <v>0</v>
      </c>
      <c r="T2741" s="5">
        <f>(Table1[[#This Row],[TIER2_ELIGIBLE_PAX]]/Table1[[#This Row],[TOTAL_PAX]])</f>
        <v>2.976190476190476E-2</v>
      </c>
      <c r="U2741" s="5">
        <f>(Table1[[#This Row],[TIER3_ELIGIBLE_PAX]]/Table1[[#This Row],[TOTAL_PAX]])</f>
        <v>0.1130952380952381</v>
      </c>
      <c r="V2741" s="8">
        <v>0.27859026937680653</v>
      </c>
    </row>
    <row r="2742" spans="1:22" x14ac:dyDescent="0.3">
      <c r="A2742" s="1">
        <v>45934</v>
      </c>
      <c r="B2742" s="2">
        <v>0.78819444444444442</v>
      </c>
      <c r="C2742" t="s">
        <v>34</v>
      </c>
      <c r="D2742" t="s">
        <v>18</v>
      </c>
      <c r="E2742" t="s">
        <v>2287</v>
      </c>
      <c r="F2742" t="s">
        <v>20</v>
      </c>
      <c r="G2742" t="s">
        <v>54</v>
      </c>
      <c r="H2742" t="s">
        <v>30</v>
      </c>
      <c r="I2742" t="s">
        <v>31</v>
      </c>
      <c r="J2742" t="s">
        <v>32</v>
      </c>
      <c r="K2742" t="s">
        <v>33</v>
      </c>
      <c r="L2742">
        <v>0</v>
      </c>
      <c r="M2742">
        <v>20</v>
      </c>
      <c r="N2742">
        <v>160</v>
      </c>
      <c r="O2742">
        <v>1</v>
      </c>
      <c r="P2742">
        <v>21</v>
      </c>
      <c r="Q2742">
        <v>68</v>
      </c>
      <c r="R2742">
        <f>SUM(Table1[[#This Row],[FIRST_CLASS_SEATS]:[ECONOMY_SEATS]])</f>
        <v>180</v>
      </c>
      <c r="S2742" s="5">
        <f>(Table1[[#This Row],[TIER1_ELIGIBLE_PAX]]/Table1[[#This Row],[TOTAL_PAX]])</f>
        <v>5.5555555555555558E-3</v>
      </c>
      <c r="T2742" s="5">
        <f>(Table1[[#This Row],[TIER2_ELIGIBLE_PAX]]/Table1[[#This Row],[TOTAL_PAX]])</f>
        <v>0.11666666666666667</v>
      </c>
      <c r="U2742" s="5">
        <f>(Table1[[#This Row],[TIER3_ELIGIBLE_PAX]]/Table1[[#This Row],[TOTAL_PAX]])</f>
        <v>0.37777777777777777</v>
      </c>
      <c r="V2742" s="8">
        <v>0.27867305831143119</v>
      </c>
    </row>
    <row r="2743" spans="1:22" x14ac:dyDescent="0.3">
      <c r="A2743" s="1">
        <v>45930</v>
      </c>
      <c r="B2743" s="2">
        <v>0.59236111111111112</v>
      </c>
      <c r="C2743" t="s">
        <v>17</v>
      </c>
      <c r="D2743" t="s">
        <v>18</v>
      </c>
      <c r="E2743" t="s">
        <v>3298</v>
      </c>
      <c r="F2743" t="s">
        <v>20</v>
      </c>
      <c r="G2743" t="s">
        <v>40</v>
      </c>
      <c r="H2743" t="s">
        <v>41</v>
      </c>
      <c r="I2743" t="s">
        <v>31</v>
      </c>
      <c r="J2743" t="s">
        <v>32</v>
      </c>
      <c r="K2743" t="s">
        <v>33</v>
      </c>
      <c r="L2743">
        <v>0</v>
      </c>
      <c r="M2743">
        <v>13</v>
      </c>
      <c r="N2743">
        <v>167</v>
      </c>
      <c r="O2743">
        <v>1</v>
      </c>
      <c r="P2743">
        <v>1</v>
      </c>
      <c r="Q2743">
        <v>12</v>
      </c>
      <c r="R2743">
        <f>SUM(Table1[[#This Row],[FIRST_CLASS_SEATS]:[ECONOMY_SEATS]])</f>
        <v>180</v>
      </c>
      <c r="S2743" s="5">
        <f>(Table1[[#This Row],[TIER1_ELIGIBLE_PAX]]/Table1[[#This Row],[TOTAL_PAX]])</f>
        <v>5.5555555555555558E-3</v>
      </c>
      <c r="T2743" s="5">
        <f>(Table1[[#This Row],[TIER2_ELIGIBLE_PAX]]/Table1[[#This Row],[TOTAL_PAX]])</f>
        <v>5.5555555555555558E-3</v>
      </c>
      <c r="U2743" s="5">
        <f>(Table1[[#This Row],[TIER3_ELIGIBLE_PAX]]/Table1[[#This Row],[TOTAL_PAX]])</f>
        <v>6.6666666666666666E-2</v>
      </c>
      <c r="V2743" s="8">
        <v>0.27886785402157288</v>
      </c>
    </row>
    <row r="2744" spans="1:22" x14ac:dyDescent="0.3">
      <c r="A2744" s="1">
        <v>45768</v>
      </c>
      <c r="B2744" s="2">
        <v>0.51736111111111116</v>
      </c>
      <c r="C2744" t="s">
        <v>48</v>
      </c>
      <c r="D2744" t="s">
        <v>18</v>
      </c>
      <c r="E2744" t="s">
        <v>3176</v>
      </c>
      <c r="F2744" t="s">
        <v>20</v>
      </c>
      <c r="G2744" t="s">
        <v>124</v>
      </c>
      <c r="H2744" t="s">
        <v>22</v>
      </c>
      <c r="I2744" t="s">
        <v>23</v>
      </c>
      <c r="J2744" t="s">
        <v>24</v>
      </c>
      <c r="K2744" t="s">
        <v>59</v>
      </c>
      <c r="L2744">
        <v>0</v>
      </c>
      <c r="M2744">
        <v>31</v>
      </c>
      <c r="N2744">
        <v>173</v>
      </c>
      <c r="O2744">
        <v>0</v>
      </c>
      <c r="P2744">
        <v>5</v>
      </c>
      <c r="Q2744">
        <v>24</v>
      </c>
      <c r="R2744">
        <f>SUM(Table1[[#This Row],[FIRST_CLASS_SEATS]:[ECONOMY_SEATS]])</f>
        <v>204</v>
      </c>
      <c r="S2744" s="5">
        <f>(Table1[[#This Row],[TIER1_ELIGIBLE_PAX]]/Table1[[#This Row],[TOTAL_PAX]])</f>
        <v>0</v>
      </c>
      <c r="T2744" s="5">
        <f>(Table1[[#This Row],[TIER2_ELIGIBLE_PAX]]/Table1[[#This Row],[TOTAL_PAX]])</f>
        <v>2.4509803921568627E-2</v>
      </c>
      <c r="U2744" s="5">
        <f>(Table1[[#This Row],[TIER3_ELIGIBLE_PAX]]/Table1[[#This Row],[TOTAL_PAX]])</f>
        <v>0.11764705882352941</v>
      </c>
      <c r="V2744" s="8">
        <v>0.27887128919166604</v>
      </c>
    </row>
    <row r="2745" spans="1:22" x14ac:dyDescent="0.3">
      <c r="A2745" s="1">
        <v>45924</v>
      </c>
      <c r="B2745" s="2">
        <v>0.52847222222222223</v>
      </c>
      <c r="C2745" t="s">
        <v>48</v>
      </c>
      <c r="D2745" t="s">
        <v>18</v>
      </c>
      <c r="E2745" t="s">
        <v>5784</v>
      </c>
      <c r="F2745" t="s">
        <v>20</v>
      </c>
      <c r="G2745" t="s">
        <v>21</v>
      </c>
      <c r="H2745" t="s">
        <v>22</v>
      </c>
      <c r="I2745" t="s">
        <v>23</v>
      </c>
      <c r="J2745" t="s">
        <v>24</v>
      </c>
      <c r="K2745" t="s">
        <v>47</v>
      </c>
      <c r="L2745">
        <v>0</v>
      </c>
      <c r="M2745">
        <v>56</v>
      </c>
      <c r="N2745">
        <v>275</v>
      </c>
      <c r="O2745">
        <v>0</v>
      </c>
      <c r="P2745">
        <v>6</v>
      </c>
      <c r="Q2745">
        <v>25</v>
      </c>
      <c r="R2745">
        <f>SUM(Table1[[#This Row],[FIRST_CLASS_SEATS]:[ECONOMY_SEATS]])</f>
        <v>331</v>
      </c>
      <c r="S2745" s="5">
        <f>(Table1[[#This Row],[TIER1_ELIGIBLE_PAX]]/Table1[[#This Row],[TOTAL_PAX]])</f>
        <v>0</v>
      </c>
      <c r="T2745" s="5">
        <f>(Table1[[#This Row],[TIER2_ELIGIBLE_PAX]]/Table1[[#This Row],[TOTAL_PAX]])</f>
        <v>1.812688821752266E-2</v>
      </c>
      <c r="U2745" s="5">
        <f>(Table1[[#This Row],[TIER3_ELIGIBLE_PAX]]/Table1[[#This Row],[TOTAL_PAX]])</f>
        <v>7.5528700906344406E-2</v>
      </c>
      <c r="V2745" s="8">
        <v>0.27896289302228083</v>
      </c>
    </row>
    <row r="2746" spans="1:22" x14ac:dyDescent="0.3">
      <c r="A2746" s="1">
        <v>45748</v>
      </c>
      <c r="B2746" s="2">
        <v>0.7631944444444444</v>
      </c>
      <c r="C2746" t="s">
        <v>34</v>
      </c>
      <c r="D2746" t="s">
        <v>18</v>
      </c>
      <c r="E2746" t="s">
        <v>2323</v>
      </c>
      <c r="F2746" t="s">
        <v>20</v>
      </c>
      <c r="G2746" t="s">
        <v>40</v>
      </c>
      <c r="H2746" t="s">
        <v>41</v>
      </c>
      <c r="I2746" t="s">
        <v>31</v>
      </c>
      <c r="J2746" t="s">
        <v>32</v>
      </c>
      <c r="K2746" t="s">
        <v>33</v>
      </c>
      <c r="L2746">
        <v>0</v>
      </c>
      <c r="M2746">
        <v>4</v>
      </c>
      <c r="N2746">
        <v>176</v>
      </c>
      <c r="O2746">
        <v>2</v>
      </c>
      <c r="P2746">
        <v>17</v>
      </c>
      <c r="Q2746">
        <v>57</v>
      </c>
      <c r="R2746">
        <f>SUM(Table1[[#This Row],[FIRST_CLASS_SEATS]:[ECONOMY_SEATS]])</f>
        <v>180</v>
      </c>
      <c r="S2746" s="5">
        <f>(Table1[[#This Row],[TIER1_ELIGIBLE_PAX]]/Table1[[#This Row],[TOTAL_PAX]])</f>
        <v>1.1111111111111112E-2</v>
      </c>
      <c r="T2746" s="5">
        <f>(Table1[[#This Row],[TIER2_ELIGIBLE_PAX]]/Table1[[#This Row],[TOTAL_PAX]])</f>
        <v>9.4444444444444442E-2</v>
      </c>
      <c r="U2746" s="5">
        <f>(Table1[[#This Row],[TIER3_ELIGIBLE_PAX]]/Table1[[#This Row],[TOTAL_PAX]])</f>
        <v>0.31666666666666665</v>
      </c>
      <c r="V2746" s="8">
        <v>0.27907454582019331</v>
      </c>
    </row>
    <row r="2747" spans="1:22" x14ac:dyDescent="0.3">
      <c r="A2747" s="1">
        <v>45921</v>
      </c>
      <c r="B2747" s="2">
        <v>0.89097222222222228</v>
      </c>
      <c r="C2747" t="s">
        <v>34</v>
      </c>
      <c r="D2747" t="s">
        <v>18</v>
      </c>
      <c r="E2747" t="s">
        <v>3775</v>
      </c>
      <c r="F2747" t="s">
        <v>20</v>
      </c>
      <c r="G2747" t="s">
        <v>76</v>
      </c>
      <c r="H2747" t="s">
        <v>77</v>
      </c>
      <c r="I2747" t="s">
        <v>78</v>
      </c>
      <c r="J2747" t="s">
        <v>24</v>
      </c>
      <c r="K2747" t="s">
        <v>59</v>
      </c>
      <c r="L2747">
        <v>0</v>
      </c>
      <c r="M2747">
        <v>31</v>
      </c>
      <c r="N2747">
        <v>173</v>
      </c>
      <c r="O2747">
        <v>0</v>
      </c>
      <c r="P2747">
        <v>14</v>
      </c>
      <c r="Q2747">
        <v>48</v>
      </c>
      <c r="R2747">
        <f>SUM(Table1[[#This Row],[FIRST_CLASS_SEATS]:[ECONOMY_SEATS]])</f>
        <v>204</v>
      </c>
      <c r="S2747" s="5">
        <f>(Table1[[#This Row],[TIER1_ELIGIBLE_PAX]]/Table1[[#This Row],[TOTAL_PAX]])</f>
        <v>0</v>
      </c>
      <c r="T2747" s="5">
        <f>(Table1[[#This Row],[TIER2_ELIGIBLE_PAX]]/Table1[[#This Row],[TOTAL_PAX]])</f>
        <v>6.8627450980392163E-2</v>
      </c>
      <c r="U2747" s="5">
        <f>(Table1[[#This Row],[TIER3_ELIGIBLE_PAX]]/Table1[[#This Row],[TOTAL_PAX]])</f>
        <v>0.23529411764705882</v>
      </c>
      <c r="V2747" s="8">
        <v>0.27925162435509976</v>
      </c>
    </row>
    <row r="2748" spans="1:22" x14ac:dyDescent="0.3">
      <c r="A2748" s="1">
        <v>45781</v>
      </c>
      <c r="B2748" s="2">
        <v>0.38194444444444442</v>
      </c>
      <c r="C2748" t="s">
        <v>26</v>
      </c>
      <c r="D2748" t="s">
        <v>18</v>
      </c>
      <c r="E2748" t="s">
        <v>377</v>
      </c>
      <c r="F2748" t="s">
        <v>20</v>
      </c>
      <c r="G2748" t="s">
        <v>76</v>
      </c>
      <c r="H2748" t="s">
        <v>77</v>
      </c>
      <c r="I2748" t="s">
        <v>78</v>
      </c>
      <c r="J2748" t="s">
        <v>24</v>
      </c>
      <c r="K2748" t="s">
        <v>59</v>
      </c>
      <c r="L2748">
        <v>0</v>
      </c>
      <c r="M2748">
        <v>31</v>
      </c>
      <c r="N2748">
        <v>173</v>
      </c>
      <c r="O2748">
        <v>0</v>
      </c>
      <c r="P2748">
        <v>7</v>
      </c>
      <c r="Q2748">
        <v>29</v>
      </c>
      <c r="R2748">
        <f>SUM(Table1[[#This Row],[FIRST_CLASS_SEATS]:[ECONOMY_SEATS]])</f>
        <v>204</v>
      </c>
      <c r="S2748" s="5">
        <f>(Table1[[#This Row],[TIER1_ELIGIBLE_PAX]]/Table1[[#This Row],[TOTAL_PAX]])</f>
        <v>0</v>
      </c>
      <c r="T2748" s="5">
        <f>(Table1[[#This Row],[TIER2_ELIGIBLE_PAX]]/Table1[[#This Row],[TOTAL_PAX]])</f>
        <v>3.4313725490196081E-2</v>
      </c>
      <c r="U2748" s="5">
        <f>(Table1[[#This Row],[TIER3_ELIGIBLE_PAX]]/Table1[[#This Row],[TOTAL_PAX]])</f>
        <v>0.14215686274509803</v>
      </c>
      <c r="V2748" s="8">
        <v>0.27953004999785713</v>
      </c>
    </row>
    <row r="2749" spans="1:22" x14ac:dyDescent="0.3">
      <c r="A2749" s="1">
        <v>45830</v>
      </c>
      <c r="B2749" s="2">
        <v>0.31388888888888888</v>
      </c>
      <c r="C2749" t="s">
        <v>26</v>
      </c>
      <c r="D2749" t="s">
        <v>18</v>
      </c>
      <c r="E2749" t="s">
        <v>4628</v>
      </c>
      <c r="F2749" t="s">
        <v>20</v>
      </c>
      <c r="G2749" t="s">
        <v>29</v>
      </c>
      <c r="H2749" t="s">
        <v>30</v>
      </c>
      <c r="I2749" t="s">
        <v>31</v>
      </c>
      <c r="J2749" t="s">
        <v>32</v>
      </c>
      <c r="K2749" t="s">
        <v>33</v>
      </c>
      <c r="L2749">
        <v>0</v>
      </c>
      <c r="M2749">
        <v>20</v>
      </c>
      <c r="N2749">
        <v>160</v>
      </c>
      <c r="O2749">
        <v>0</v>
      </c>
      <c r="P2749">
        <v>0</v>
      </c>
      <c r="Q2749">
        <v>0</v>
      </c>
      <c r="R2749">
        <f>SUM(Table1[[#This Row],[FIRST_CLASS_SEATS]:[ECONOMY_SEATS]])</f>
        <v>180</v>
      </c>
      <c r="S2749" s="5">
        <f>(Table1[[#This Row],[TIER1_ELIGIBLE_PAX]]/Table1[[#This Row],[TOTAL_PAX]])</f>
        <v>0</v>
      </c>
      <c r="T2749" s="5">
        <f>(Table1[[#This Row],[TIER2_ELIGIBLE_PAX]]/Table1[[#This Row],[TOTAL_PAX]])</f>
        <v>0</v>
      </c>
      <c r="U2749" s="5">
        <f>(Table1[[#This Row],[TIER3_ELIGIBLE_PAX]]/Table1[[#This Row],[TOTAL_PAX]])</f>
        <v>0</v>
      </c>
      <c r="V2749" s="8">
        <v>0.27957536187388676</v>
      </c>
    </row>
    <row r="2750" spans="1:22" x14ac:dyDescent="0.3">
      <c r="A2750" s="1">
        <v>45824</v>
      </c>
      <c r="B2750" s="2">
        <v>0.83750000000000002</v>
      </c>
      <c r="C2750" t="s">
        <v>34</v>
      </c>
      <c r="D2750" t="s">
        <v>18</v>
      </c>
      <c r="E2750" t="s">
        <v>4747</v>
      </c>
      <c r="F2750" t="s">
        <v>20</v>
      </c>
      <c r="G2750" t="s">
        <v>56</v>
      </c>
      <c r="H2750" t="s">
        <v>57</v>
      </c>
      <c r="I2750" t="s">
        <v>58</v>
      </c>
      <c r="J2750" t="s">
        <v>24</v>
      </c>
      <c r="K2750" t="s">
        <v>25</v>
      </c>
      <c r="L2750">
        <v>0</v>
      </c>
      <c r="M2750">
        <v>48</v>
      </c>
      <c r="N2750">
        <v>224</v>
      </c>
      <c r="O2750">
        <v>3</v>
      </c>
      <c r="P2750">
        <v>20</v>
      </c>
      <c r="Q2750">
        <v>65</v>
      </c>
      <c r="R2750">
        <f>SUM(Table1[[#This Row],[FIRST_CLASS_SEATS]:[ECONOMY_SEATS]])</f>
        <v>272</v>
      </c>
      <c r="S2750" s="5">
        <f>(Table1[[#This Row],[TIER1_ELIGIBLE_PAX]]/Table1[[#This Row],[TOTAL_PAX]])</f>
        <v>1.1029411764705883E-2</v>
      </c>
      <c r="T2750" s="5">
        <f>(Table1[[#This Row],[TIER2_ELIGIBLE_PAX]]/Table1[[#This Row],[TOTAL_PAX]])</f>
        <v>7.3529411764705885E-2</v>
      </c>
      <c r="U2750" s="5">
        <f>(Table1[[#This Row],[TIER3_ELIGIBLE_PAX]]/Table1[[#This Row],[TOTAL_PAX]])</f>
        <v>0.23897058823529413</v>
      </c>
      <c r="V2750" s="8">
        <v>0.27961676295296523</v>
      </c>
    </row>
    <row r="2751" spans="1:22" x14ac:dyDescent="0.3">
      <c r="A2751" s="1">
        <v>45885</v>
      </c>
      <c r="B2751" s="2">
        <v>0.2673611111111111</v>
      </c>
      <c r="C2751" t="s">
        <v>26</v>
      </c>
      <c r="D2751" t="s">
        <v>18</v>
      </c>
      <c r="E2751" t="s">
        <v>6085</v>
      </c>
      <c r="F2751" t="s">
        <v>20</v>
      </c>
      <c r="G2751" t="s">
        <v>29</v>
      </c>
      <c r="H2751" t="s">
        <v>30</v>
      </c>
      <c r="I2751" t="s">
        <v>31</v>
      </c>
      <c r="J2751" t="s">
        <v>32</v>
      </c>
      <c r="K2751" t="s">
        <v>33</v>
      </c>
      <c r="L2751">
        <v>0</v>
      </c>
      <c r="M2751">
        <v>14</v>
      </c>
      <c r="N2751">
        <v>166</v>
      </c>
      <c r="O2751">
        <v>0</v>
      </c>
      <c r="P2751">
        <v>9</v>
      </c>
      <c r="Q2751">
        <v>34</v>
      </c>
      <c r="R2751">
        <f>SUM(Table1[[#This Row],[FIRST_CLASS_SEATS]:[ECONOMY_SEATS]])</f>
        <v>180</v>
      </c>
      <c r="S2751" s="5">
        <f>(Table1[[#This Row],[TIER1_ELIGIBLE_PAX]]/Table1[[#This Row],[TOTAL_PAX]])</f>
        <v>0</v>
      </c>
      <c r="T2751" s="5">
        <f>(Table1[[#This Row],[TIER2_ELIGIBLE_PAX]]/Table1[[#This Row],[TOTAL_PAX]])</f>
        <v>0.05</v>
      </c>
      <c r="U2751" s="5">
        <f>(Table1[[#This Row],[TIER3_ELIGIBLE_PAX]]/Table1[[#This Row],[TOTAL_PAX]])</f>
        <v>0.18888888888888888</v>
      </c>
      <c r="V2751" s="8">
        <v>0.27971140110905801</v>
      </c>
    </row>
    <row r="2752" spans="1:22" x14ac:dyDescent="0.3">
      <c r="A2752" s="1">
        <v>45811</v>
      </c>
      <c r="B2752" s="2">
        <v>0.60833333333333328</v>
      </c>
      <c r="C2752" t="s">
        <v>17</v>
      </c>
      <c r="D2752" t="s">
        <v>18</v>
      </c>
      <c r="E2752" t="s">
        <v>1472</v>
      </c>
      <c r="F2752" t="s">
        <v>20</v>
      </c>
      <c r="G2752" t="s">
        <v>36</v>
      </c>
      <c r="H2752" t="s">
        <v>37</v>
      </c>
      <c r="I2752" t="s">
        <v>31</v>
      </c>
      <c r="J2752" t="s">
        <v>32</v>
      </c>
      <c r="K2752" t="s">
        <v>33</v>
      </c>
      <c r="L2752">
        <v>0</v>
      </c>
      <c r="M2752">
        <v>18</v>
      </c>
      <c r="N2752">
        <v>162</v>
      </c>
      <c r="O2752">
        <v>0</v>
      </c>
      <c r="P2752">
        <v>0</v>
      </c>
      <c r="Q2752">
        <v>10</v>
      </c>
      <c r="R2752">
        <f>SUM(Table1[[#This Row],[FIRST_CLASS_SEATS]:[ECONOMY_SEATS]])</f>
        <v>180</v>
      </c>
      <c r="S2752" s="5">
        <f>(Table1[[#This Row],[TIER1_ELIGIBLE_PAX]]/Table1[[#This Row],[TOTAL_PAX]])</f>
        <v>0</v>
      </c>
      <c r="T2752" s="5">
        <f>(Table1[[#This Row],[TIER2_ELIGIBLE_PAX]]/Table1[[#This Row],[TOTAL_PAX]])</f>
        <v>0</v>
      </c>
      <c r="U2752" s="5">
        <f>(Table1[[#This Row],[TIER3_ELIGIBLE_PAX]]/Table1[[#This Row],[TOTAL_PAX]])</f>
        <v>5.5555555555555552E-2</v>
      </c>
      <c r="V2752" s="8">
        <v>0.27989173080697316</v>
      </c>
    </row>
    <row r="2753" spans="1:22" x14ac:dyDescent="0.3">
      <c r="A2753" s="1">
        <v>45834</v>
      </c>
      <c r="B2753" s="2">
        <v>0.35972222222222222</v>
      </c>
      <c r="C2753" t="s">
        <v>26</v>
      </c>
      <c r="D2753" t="s">
        <v>18</v>
      </c>
      <c r="E2753" t="s">
        <v>843</v>
      </c>
      <c r="F2753" t="s">
        <v>20</v>
      </c>
      <c r="G2753" t="s">
        <v>76</v>
      </c>
      <c r="H2753" t="s">
        <v>77</v>
      </c>
      <c r="I2753" t="s">
        <v>78</v>
      </c>
      <c r="J2753" t="s">
        <v>24</v>
      </c>
      <c r="K2753" t="s">
        <v>25</v>
      </c>
      <c r="L2753">
        <v>0</v>
      </c>
      <c r="M2753">
        <v>32</v>
      </c>
      <c r="N2753">
        <v>300</v>
      </c>
      <c r="O2753">
        <v>0</v>
      </c>
      <c r="P2753">
        <v>10</v>
      </c>
      <c r="Q2753">
        <v>38</v>
      </c>
      <c r="R2753">
        <f>SUM(Table1[[#This Row],[FIRST_CLASS_SEATS]:[ECONOMY_SEATS]])</f>
        <v>332</v>
      </c>
      <c r="S2753" s="5">
        <f>(Table1[[#This Row],[TIER1_ELIGIBLE_PAX]]/Table1[[#This Row],[TOTAL_PAX]])</f>
        <v>0</v>
      </c>
      <c r="T2753" s="5">
        <f>(Table1[[#This Row],[TIER2_ELIGIBLE_PAX]]/Table1[[#This Row],[TOTAL_PAX]])</f>
        <v>3.0120481927710843E-2</v>
      </c>
      <c r="U2753" s="5">
        <f>(Table1[[#This Row],[TIER3_ELIGIBLE_PAX]]/Table1[[#This Row],[TOTAL_PAX]])</f>
        <v>0.1144578313253012</v>
      </c>
      <c r="V2753" s="8">
        <v>0.28004699891272766</v>
      </c>
    </row>
    <row r="2754" spans="1:22" x14ac:dyDescent="0.3">
      <c r="A2754" s="1">
        <v>45752</v>
      </c>
      <c r="B2754" s="2">
        <v>0.76736111111111116</v>
      </c>
      <c r="C2754" t="s">
        <v>34</v>
      </c>
      <c r="D2754" t="s">
        <v>18</v>
      </c>
      <c r="E2754" t="s">
        <v>870</v>
      </c>
      <c r="F2754" t="s">
        <v>20</v>
      </c>
      <c r="G2754" t="s">
        <v>68</v>
      </c>
      <c r="H2754" t="s">
        <v>69</v>
      </c>
      <c r="I2754" t="s">
        <v>31</v>
      </c>
      <c r="J2754" t="s">
        <v>32</v>
      </c>
      <c r="K2754" t="s">
        <v>33</v>
      </c>
      <c r="L2754">
        <v>0</v>
      </c>
      <c r="M2754">
        <v>15</v>
      </c>
      <c r="N2754">
        <v>165</v>
      </c>
      <c r="O2754">
        <v>1</v>
      </c>
      <c r="P2754">
        <v>0</v>
      </c>
      <c r="Q2754">
        <v>8</v>
      </c>
      <c r="R2754">
        <f>SUM(Table1[[#This Row],[FIRST_CLASS_SEATS]:[ECONOMY_SEATS]])</f>
        <v>180</v>
      </c>
      <c r="S2754" s="5">
        <f>(Table1[[#This Row],[TIER1_ELIGIBLE_PAX]]/Table1[[#This Row],[TOTAL_PAX]])</f>
        <v>5.5555555555555558E-3</v>
      </c>
      <c r="T2754" s="5">
        <f>(Table1[[#This Row],[TIER2_ELIGIBLE_PAX]]/Table1[[#This Row],[TOTAL_PAX]])</f>
        <v>0</v>
      </c>
      <c r="U2754" s="5">
        <f>(Table1[[#This Row],[TIER3_ELIGIBLE_PAX]]/Table1[[#This Row],[TOTAL_PAX]])</f>
        <v>4.4444444444444446E-2</v>
      </c>
      <c r="V2754" s="8">
        <v>0.28005754834166163</v>
      </c>
    </row>
    <row r="2755" spans="1:22" x14ac:dyDescent="0.3">
      <c r="A2755" s="1">
        <v>45748</v>
      </c>
      <c r="B2755" s="2">
        <v>0.7729166666666667</v>
      </c>
      <c r="C2755" t="s">
        <v>34</v>
      </c>
      <c r="D2755" t="s">
        <v>18</v>
      </c>
      <c r="E2755" t="s">
        <v>156</v>
      </c>
      <c r="F2755" t="s">
        <v>20</v>
      </c>
      <c r="G2755" t="s">
        <v>124</v>
      </c>
      <c r="H2755" t="s">
        <v>22</v>
      </c>
      <c r="I2755" t="s">
        <v>23</v>
      </c>
      <c r="J2755" t="s">
        <v>24</v>
      </c>
      <c r="K2755" t="s">
        <v>25</v>
      </c>
      <c r="L2755">
        <v>0</v>
      </c>
      <c r="M2755">
        <v>32</v>
      </c>
      <c r="N2755">
        <v>300</v>
      </c>
      <c r="O2755">
        <v>1</v>
      </c>
      <c r="P2755">
        <v>14</v>
      </c>
      <c r="Q2755">
        <v>49</v>
      </c>
      <c r="R2755">
        <f>SUM(Table1[[#This Row],[FIRST_CLASS_SEATS]:[ECONOMY_SEATS]])</f>
        <v>332</v>
      </c>
      <c r="S2755" s="5">
        <f>(Table1[[#This Row],[TIER1_ELIGIBLE_PAX]]/Table1[[#This Row],[TOTAL_PAX]])</f>
        <v>3.0120481927710845E-3</v>
      </c>
      <c r="T2755" s="5">
        <f>(Table1[[#This Row],[TIER2_ELIGIBLE_PAX]]/Table1[[#This Row],[TOTAL_PAX]])</f>
        <v>4.2168674698795178E-2</v>
      </c>
      <c r="U2755" s="5">
        <f>(Table1[[#This Row],[TIER3_ELIGIBLE_PAX]]/Table1[[#This Row],[TOTAL_PAX]])</f>
        <v>0.14759036144578314</v>
      </c>
      <c r="V2755" s="8">
        <v>0.28039737156458633</v>
      </c>
    </row>
    <row r="2756" spans="1:22" x14ac:dyDescent="0.3">
      <c r="A2756" s="1">
        <v>45814</v>
      </c>
      <c r="B2756" s="2">
        <v>0.69861111111111107</v>
      </c>
      <c r="C2756" t="s">
        <v>17</v>
      </c>
      <c r="D2756" t="s">
        <v>18</v>
      </c>
      <c r="E2756" t="s">
        <v>1390</v>
      </c>
      <c r="F2756" t="s">
        <v>20</v>
      </c>
      <c r="G2756" t="s">
        <v>76</v>
      </c>
      <c r="H2756" t="s">
        <v>77</v>
      </c>
      <c r="I2756" t="s">
        <v>78</v>
      </c>
      <c r="J2756" t="s">
        <v>24</v>
      </c>
      <c r="K2756" t="s">
        <v>59</v>
      </c>
      <c r="L2756">
        <v>8</v>
      </c>
      <c r="M2756">
        <v>48</v>
      </c>
      <c r="N2756">
        <v>200</v>
      </c>
      <c r="O2756">
        <v>1</v>
      </c>
      <c r="P2756">
        <v>6</v>
      </c>
      <c r="Q2756">
        <v>26</v>
      </c>
      <c r="R2756">
        <f>SUM(Table1[[#This Row],[FIRST_CLASS_SEATS]:[ECONOMY_SEATS]])</f>
        <v>256</v>
      </c>
      <c r="S2756" s="5">
        <f>(Table1[[#This Row],[TIER1_ELIGIBLE_PAX]]/Table1[[#This Row],[TOTAL_PAX]])</f>
        <v>3.90625E-3</v>
      </c>
      <c r="T2756" s="5">
        <f>(Table1[[#This Row],[TIER2_ELIGIBLE_PAX]]/Table1[[#This Row],[TOTAL_PAX]])</f>
        <v>2.34375E-2</v>
      </c>
      <c r="U2756" s="5">
        <f>(Table1[[#This Row],[TIER3_ELIGIBLE_PAX]]/Table1[[#This Row],[TOTAL_PAX]])</f>
        <v>0.1015625</v>
      </c>
      <c r="V2756" s="8">
        <v>0.28051549174838519</v>
      </c>
    </row>
    <row r="2757" spans="1:22" x14ac:dyDescent="0.3">
      <c r="A2757" s="1">
        <v>45896</v>
      </c>
      <c r="B2757" s="2">
        <v>0.63888888888888884</v>
      </c>
      <c r="C2757" t="s">
        <v>17</v>
      </c>
      <c r="D2757" t="s">
        <v>18</v>
      </c>
      <c r="E2757" t="s">
        <v>5685</v>
      </c>
      <c r="F2757" t="s">
        <v>20</v>
      </c>
      <c r="G2757" t="s">
        <v>43</v>
      </c>
      <c r="H2757" t="s">
        <v>44</v>
      </c>
      <c r="I2757" t="s">
        <v>31</v>
      </c>
      <c r="J2757" t="s">
        <v>32</v>
      </c>
      <c r="K2757" t="s">
        <v>33</v>
      </c>
      <c r="L2757">
        <v>0</v>
      </c>
      <c r="M2757">
        <v>19</v>
      </c>
      <c r="N2757">
        <v>161</v>
      </c>
      <c r="O2757">
        <v>1</v>
      </c>
      <c r="P2757">
        <v>2</v>
      </c>
      <c r="Q2757">
        <v>13</v>
      </c>
      <c r="R2757">
        <f>SUM(Table1[[#This Row],[FIRST_CLASS_SEATS]:[ECONOMY_SEATS]])</f>
        <v>180</v>
      </c>
      <c r="S2757" s="5">
        <f>(Table1[[#This Row],[TIER1_ELIGIBLE_PAX]]/Table1[[#This Row],[TOTAL_PAX]])</f>
        <v>5.5555555555555558E-3</v>
      </c>
      <c r="T2757" s="5">
        <f>(Table1[[#This Row],[TIER2_ELIGIBLE_PAX]]/Table1[[#This Row],[TOTAL_PAX]])</f>
        <v>1.1111111111111112E-2</v>
      </c>
      <c r="U2757" s="5">
        <f>(Table1[[#This Row],[TIER3_ELIGIBLE_PAX]]/Table1[[#This Row],[TOTAL_PAX]])</f>
        <v>7.2222222222222215E-2</v>
      </c>
      <c r="V2757" s="8">
        <v>0.28053270207896741</v>
      </c>
    </row>
    <row r="2758" spans="1:22" x14ac:dyDescent="0.3">
      <c r="A2758" s="1">
        <v>45795</v>
      </c>
      <c r="B2758" s="2">
        <v>0.65347222222222223</v>
      </c>
      <c r="C2758" t="s">
        <v>17</v>
      </c>
      <c r="D2758" t="s">
        <v>18</v>
      </c>
      <c r="E2758" t="s">
        <v>4420</v>
      </c>
      <c r="F2758" t="s">
        <v>20</v>
      </c>
      <c r="G2758" t="s">
        <v>62</v>
      </c>
      <c r="H2758" t="s">
        <v>63</v>
      </c>
      <c r="I2758" t="s">
        <v>31</v>
      </c>
      <c r="J2758" t="s">
        <v>32</v>
      </c>
      <c r="K2758" t="s">
        <v>33</v>
      </c>
      <c r="L2758">
        <v>0</v>
      </c>
      <c r="M2758">
        <v>12</v>
      </c>
      <c r="N2758">
        <v>168</v>
      </c>
      <c r="O2758">
        <v>0</v>
      </c>
      <c r="P2758">
        <v>12</v>
      </c>
      <c r="Q2758">
        <v>42</v>
      </c>
      <c r="R2758">
        <f>SUM(Table1[[#This Row],[FIRST_CLASS_SEATS]:[ECONOMY_SEATS]])</f>
        <v>180</v>
      </c>
      <c r="S2758" s="5">
        <f>(Table1[[#This Row],[TIER1_ELIGIBLE_PAX]]/Table1[[#This Row],[TOTAL_PAX]])</f>
        <v>0</v>
      </c>
      <c r="T2758" s="5">
        <f>(Table1[[#This Row],[TIER2_ELIGIBLE_PAX]]/Table1[[#This Row],[TOTAL_PAX]])</f>
        <v>6.6666666666666666E-2</v>
      </c>
      <c r="U2758" s="5">
        <f>(Table1[[#This Row],[TIER3_ELIGIBLE_PAX]]/Table1[[#This Row],[TOTAL_PAX]])</f>
        <v>0.23333333333333334</v>
      </c>
      <c r="V2758" s="8">
        <v>0.28055668814217904</v>
      </c>
    </row>
    <row r="2759" spans="1:22" x14ac:dyDescent="0.3">
      <c r="A2759" s="1">
        <v>45924</v>
      </c>
      <c r="B2759" s="2">
        <v>0.50555555555555554</v>
      </c>
      <c r="C2759" t="s">
        <v>48</v>
      </c>
      <c r="D2759" t="s">
        <v>18</v>
      </c>
      <c r="E2759" t="s">
        <v>4181</v>
      </c>
      <c r="F2759" t="s">
        <v>20</v>
      </c>
      <c r="G2759" t="s">
        <v>73</v>
      </c>
      <c r="H2759" t="s">
        <v>74</v>
      </c>
      <c r="I2759" t="s">
        <v>31</v>
      </c>
      <c r="J2759" t="s">
        <v>32</v>
      </c>
      <c r="K2759" t="s">
        <v>33</v>
      </c>
      <c r="L2759">
        <v>0</v>
      </c>
      <c r="M2759">
        <v>13</v>
      </c>
      <c r="N2759">
        <v>167</v>
      </c>
      <c r="O2759">
        <v>0</v>
      </c>
      <c r="P2759">
        <v>2</v>
      </c>
      <c r="Q2759">
        <v>13</v>
      </c>
      <c r="R2759">
        <f>SUM(Table1[[#This Row],[FIRST_CLASS_SEATS]:[ECONOMY_SEATS]])</f>
        <v>180</v>
      </c>
      <c r="S2759" s="5">
        <f>(Table1[[#This Row],[TIER1_ELIGIBLE_PAX]]/Table1[[#This Row],[TOTAL_PAX]])</f>
        <v>0</v>
      </c>
      <c r="T2759" s="5">
        <f>(Table1[[#This Row],[TIER2_ELIGIBLE_PAX]]/Table1[[#This Row],[TOTAL_PAX]])</f>
        <v>1.1111111111111112E-2</v>
      </c>
      <c r="U2759" s="5">
        <f>(Table1[[#This Row],[TIER3_ELIGIBLE_PAX]]/Table1[[#This Row],[TOTAL_PAX]])</f>
        <v>7.2222222222222215E-2</v>
      </c>
      <c r="V2759" s="8">
        <v>0.28083405770329839</v>
      </c>
    </row>
    <row r="2760" spans="1:22" x14ac:dyDescent="0.3">
      <c r="A2760" s="1">
        <v>45762</v>
      </c>
      <c r="B2760" s="2">
        <v>0.9375</v>
      </c>
      <c r="C2760" t="s">
        <v>34</v>
      </c>
      <c r="D2760" t="s">
        <v>18</v>
      </c>
      <c r="E2760" t="s">
        <v>205</v>
      </c>
      <c r="F2760" t="s">
        <v>20</v>
      </c>
      <c r="G2760" t="s">
        <v>29</v>
      </c>
      <c r="H2760" t="s">
        <v>30</v>
      </c>
      <c r="I2760" t="s">
        <v>31</v>
      </c>
      <c r="J2760" t="s">
        <v>32</v>
      </c>
      <c r="K2760" t="s">
        <v>33</v>
      </c>
      <c r="L2760">
        <v>0</v>
      </c>
      <c r="M2760">
        <v>19</v>
      </c>
      <c r="N2760">
        <v>161</v>
      </c>
      <c r="O2760">
        <v>0</v>
      </c>
      <c r="P2760">
        <v>1</v>
      </c>
      <c r="Q2760">
        <v>11</v>
      </c>
      <c r="R2760">
        <f>SUM(Table1[[#This Row],[FIRST_CLASS_SEATS]:[ECONOMY_SEATS]])</f>
        <v>180</v>
      </c>
      <c r="S2760" s="5">
        <f>(Table1[[#This Row],[TIER1_ELIGIBLE_PAX]]/Table1[[#This Row],[TOTAL_PAX]])</f>
        <v>0</v>
      </c>
      <c r="T2760" s="5">
        <f>(Table1[[#This Row],[TIER2_ELIGIBLE_PAX]]/Table1[[#This Row],[TOTAL_PAX]])</f>
        <v>5.5555555555555558E-3</v>
      </c>
      <c r="U2760" s="5">
        <f>(Table1[[#This Row],[TIER3_ELIGIBLE_PAX]]/Table1[[#This Row],[TOTAL_PAX]])</f>
        <v>6.1111111111111109E-2</v>
      </c>
      <c r="V2760" s="8">
        <v>0.28119795187741148</v>
      </c>
    </row>
    <row r="2761" spans="1:22" x14ac:dyDescent="0.3">
      <c r="A2761" s="1">
        <v>45881</v>
      </c>
      <c r="B2761" s="2">
        <v>0.3215277777777778</v>
      </c>
      <c r="C2761" t="s">
        <v>26</v>
      </c>
      <c r="D2761" t="s">
        <v>18</v>
      </c>
      <c r="E2761" t="s">
        <v>2309</v>
      </c>
      <c r="F2761" t="s">
        <v>20</v>
      </c>
      <c r="G2761" t="s">
        <v>46</v>
      </c>
      <c r="H2761" t="s">
        <v>22</v>
      </c>
      <c r="I2761" t="s">
        <v>23</v>
      </c>
      <c r="J2761" t="s">
        <v>24</v>
      </c>
      <c r="K2761" t="s">
        <v>59</v>
      </c>
      <c r="L2761">
        <v>0</v>
      </c>
      <c r="M2761">
        <v>31</v>
      </c>
      <c r="N2761">
        <v>173</v>
      </c>
      <c r="O2761">
        <v>1</v>
      </c>
      <c r="P2761">
        <v>10</v>
      </c>
      <c r="Q2761">
        <v>36</v>
      </c>
      <c r="R2761">
        <f>SUM(Table1[[#This Row],[FIRST_CLASS_SEATS]:[ECONOMY_SEATS]])</f>
        <v>204</v>
      </c>
      <c r="S2761" s="5">
        <f>(Table1[[#This Row],[TIER1_ELIGIBLE_PAX]]/Table1[[#This Row],[TOTAL_PAX]])</f>
        <v>4.9019607843137254E-3</v>
      </c>
      <c r="T2761" s="5">
        <f>(Table1[[#This Row],[TIER2_ELIGIBLE_PAX]]/Table1[[#This Row],[TOTAL_PAX]])</f>
        <v>4.9019607843137254E-2</v>
      </c>
      <c r="U2761" s="5">
        <f>(Table1[[#This Row],[TIER3_ELIGIBLE_PAX]]/Table1[[#This Row],[TOTAL_PAX]])</f>
        <v>0.17647058823529413</v>
      </c>
      <c r="V2761" s="8">
        <v>0.28132697194594924</v>
      </c>
    </row>
    <row r="2762" spans="1:22" x14ac:dyDescent="0.3">
      <c r="A2762" s="1">
        <v>45770</v>
      </c>
      <c r="B2762" s="2">
        <v>0.9145833333333333</v>
      </c>
      <c r="C2762" t="s">
        <v>34</v>
      </c>
      <c r="D2762" t="s">
        <v>18</v>
      </c>
      <c r="E2762" t="s">
        <v>3046</v>
      </c>
      <c r="F2762" t="s">
        <v>20</v>
      </c>
      <c r="G2762" t="s">
        <v>54</v>
      </c>
      <c r="H2762" t="s">
        <v>30</v>
      </c>
      <c r="I2762" t="s">
        <v>31</v>
      </c>
      <c r="J2762" t="s">
        <v>32</v>
      </c>
      <c r="K2762" t="s">
        <v>33</v>
      </c>
      <c r="L2762">
        <v>0</v>
      </c>
      <c r="M2762">
        <v>1</v>
      </c>
      <c r="N2762">
        <v>179</v>
      </c>
      <c r="O2762">
        <v>0</v>
      </c>
      <c r="P2762">
        <v>14</v>
      </c>
      <c r="Q2762">
        <v>48</v>
      </c>
      <c r="R2762">
        <f>SUM(Table1[[#This Row],[FIRST_CLASS_SEATS]:[ECONOMY_SEATS]])</f>
        <v>180</v>
      </c>
      <c r="S2762" s="5">
        <f>(Table1[[#This Row],[TIER1_ELIGIBLE_PAX]]/Table1[[#This Row],[TOTAL_PAX]])</f>
        <v>0</v>
      </c>
      <c r="T2762" s="5">
        <f>(Table1[[#This Row],[TIER2_ELIGIBLE_PAX]]/Table1[[#This Row],[TOTAL_PAX]])</f>
        <v>7.7777777777777779E-2</v>
      </c>
      <c r="U2762" s="5">
        <f>(Table1[[#This Row],[TIER3_ELIGIBLE_PAX]]/Table1[[#This Row],[TOTAL_PAX]])</f>
        <v>0.26666666666666666</v>
      </c>
      <c r="V2762" s="8">
        <v>0.28135125450671683</v>
      </c>
    </row>
    <row r="2763" spans="1:22" x14ac:dyDescent="0.3">
      <c r="A2763" s="1">
        <v>45865</v>
      </c>
      <c r="B2763" s="2">
        <v>0.30694444444444446</v>
      </c>
      <c r="C2763" t="s">
        <v>26</v>
      </c>
      <c r="D2763" t="s">
        <v>18</v>
      </c>
      <c r="E2763" t="s">
        <v>460</v>
      </c>
      <c r="F2763" t="s">
        <v>20</v>
      </c>
      <c r="G2763" t="s">
        <v>36</v>
      </c>
      <c r="H2763" t="s">
        <v>37</v>
      </c>
      <c r="I2763" t="s">
        <v>31</v>
      </c>
      <c r="J2763" t="s">
        <v>32</v>
      </c>
      <c r="K2763" t="s">
        <v>33</v>
      </c>
      <c r="L2763">
        <v>0</v>
      </c>
      <c r="M2763">
        <v>9</v>
      </c>
      <c r="N2763">
        <v>171</v>
      </c>
      <c r="O2763">
        <v>0</v>
      </c>
      <c r="P2763">
        <v>15</v>
      </c>
      <c r="Q2763">
        <v>50</v>
      </c>
      <c r="R2763">
        <f>SUM(Table1[[#This Row],[FIRST_CLASS_SEATS]:[ECONOMY_SEATS]])</f>
        <v>180</v>
      </c>
      <c r="S2763" s="5">
        <f>(Table1[[#This Row],[TIER1_ELIGIBLE_PAX]]/Table1[[#This Row],[TOTAL_PAX]])</f>
        <v>0</v>
      </c>
      <c r="T2763" s="5">
        <f>(Table1[[#This Row],[TIER2_ELIGIBLE_PAX]]/Table1[[#This Row],[TOTAL_PAX]])</f>
        <v>8.3333333333333329E-2</v>
      </c>
      <c r="U2763" s="5">
        <f>(Table1[[#This Row],[TIER3_ELIGIBLE_PAX]]/Table1[[#This Row],[TOTAL_PAX]])</f>
        <v>0.27777777777777779</v>
      </c>
      <c r="V2763" s="8">
        <v>0.28142751972621416</v>
      </c>
    </row>
    <row r="2764" spans="1:22" x14ac:dyDescent="0.3">
      <c r="A2764" s="1">
        <v>45946</v>
      </c>
      <c r="B2764" s="2">
        <v>0.88541666666666663</v>
      </c>
      <c r="C2764" t="s">
        <v>34</v>
      </c>
      <c r="D2764" t="s">
        <v>18</v>
      </c>
      <c r="E2764" t="s">
        <v>4450</v>
      </c>
      <c r="F2764" t="s">
        <v>20</v>
      </c>
      <c r="G2764" t="s">
        <v>71</v>
      </c>
      <c r="H2764" t="s">
        <v>22</v>
      </c>
      <c r="I2764" t="s">
        <v>23</v>
      </c>
      <c r="J2764" t="s">
        <v>24</v>
      </c>
      <c r="K2764" t="s">
        <v>25</v>
      </c>
      <c r="L2764">
        <v>8</v>
      </c>
      <c r="M2764">
        <v>49</v>
      </c>
      <c r="N2764">
        <v>178</v>
      </c>
      <c r="O2764">
        <v>0</v>
      </c>
      <c r="P2764">
        <v>1</v>
      </c>
      <c r="Q2764">
        <v>11</v>
      </c>
      <c r="R2764">
        <f>SUM(Table1[[#This Row],[FIRST_CLASS_SEATS]:[ECONOMY_SEATS]])</f>
        <v>235</v>
      </c>
      <c r="S2764" s="5">
        <f>(Table1[[#This Row],[TIER1_ELIGIBLE_PAX]]/Table1[[#This Row],[TOTAL_PAX]])</f>
        <v>0</v>
      </c>
      <c r="T2764" s="5">
        <f>(Table1[[#This Row],[TIER2_ELIGIBLE_PAX]]/Table1[[#This Row],[TOTAL_PAX]])</f>
        <v>4.2553191489361703E-3</v>
      </c>
      <c r="U2764" s="5">
        <f>(Table1[[#This Row],[TIER3_ELIGIBLE_PAX]]/Table1[[#This Row],[TOTAL_PAX]])</f>
        <v>4.6808510638297871E-2</v>
      </c>
      <c r="V2764" s="8">
        <v>0.28145466611759229</v>
      </c>
    </row>
    <row r="2765" spans="1:22" x14ac:dyDescent="0.3">
      <c r="A2765" s="1">
        <v>45767</v>
      </c>
      <c r="B2765" s="2">
        <v>0.8125</v>
      </c>
      <c r="C2765" t="s">
        <v>34</v>
      </c>
      <c r="D2765" t="s">
        <v>18</v>
      </c>
      <c r="E2765" t="s">
        <v>5593</v>
      </c>
      <c r="F2765" t="s">
        <v>20</v>
      </c>
      <c r="G2765" t="s">
        <v>46</v>
      </c>
      <c r="H2765" t="s">
        <v>22</v>
      </c>
      <c r="I2765" t="s">
        <v>23</v>
      </c>
      <c r="J2765" t="s">
        <v>24</v>
      </c>
      <c r="K2765" t="s">
        <v>59</v>
      </c>
      <c r="L2765">
        <v>0</v>
      </c>
      <c r="M2765">
        <v>35</v>
      </c>
      <c r="N2765">
        <v>179</v>
      </c>
      <c r="O2765">
        <v>2</v>
      </c>
      <c r="P2765">
        <v>4</v>
      </c>
      <c r="Q2765">
        <v>19</v>
      </c>
      <c r="R2765">
        <f>SUM(Table1[[#This Row],[FIRST_CLASS_SEATS]:[ECONOMY_SEATS]])</f>
        <v>214</v>
      </c>
      <c r="S2765" s="5">
        <f>(Table1[[#This Row],[TIER1_ELIGIBLE_PAX]]/Table1[[#This Row],[TOTAL_PAX]])</f>
        <v>9.3457943925233638E-3</v>
      </c>
      <c r="T2765" s="5">
        <f>(Table1[[#This Row],[TIER2_ELIGIBLE_PAX]]/Table1[[#This Row],[TOTAL_PAX]])</f>
        <v>1.8691588785046728E-2</v>
      </c>
      <c r="U2765" s="5">
        <f>(Table1[[#This Row],[TIER3_ELIGIBLE_PAX]]/Table1[[#This Row],[TOTAL_PAX]])</f>
        <v>8.8785046728971959E-2</v>
      </c>
      <c r="V2765" s="8">
        <v>0.2814566986311211</v>
      </c>
    </row>
    <row r="2766" spans="1:22" x14ac:dyDescent="0.3">
      <c r="A2766" s="1">
        <v>45771</v>
      </c>
      <c r="B2766" s="2">
        <v>0.48472222222222222</v>
      </c>
      <c r="C2766" t="s">
        <v>26</v>
      </c>
      <c r="D2766" t="s">
        <v>18</v>
      </c>
      <c r="E2766" t="s">
        <v>4538</v>
      </c>
      <c r="F2766" t="s">
        <v>20</v>
      </c>
      <c r="G2766" t="s">
        <v>54</v>
      </c>
      <c r="H2766" t="s">
        <v>30</v>
      </c>
      <c r="I2766" t="s">
        <v>31</v>
      </c>
      <c r="J2766" t="s">
        <v>32</v>
      </c>
      <c r="K2766" t="s">
        <v>33</v>
      </c>
      <c r="L2766">
        <v>0</v>
      </c>
      <c r="M2766">
        <v>7</v>
      </c>
      <c r="N2766">
        <v>173</v>
      </c>
      <c r="O2766">
        <v>0</v>
      </c>
      <c r="P2766">
        <v>2</v>
      </c>
      <c r="Q2766">
        <v>13</v>
      </c>
      <c r="R2766">
        <f>SUM(Table1[[#This Row],[FIRST_CLASS_SEATS]:[ECONOMY_SEATS]])</f>
        <v>180</v>
      </c>
      <c r="S2766" s="5">
        <f>(Table1[[#This Row],[TIER1_ELIGIBLE_PAX]]/Table1[[#This Row],[TOTAL_PAX]])</f>
        <v>0</v>
      </c>
      <c r="T2766" s="5">
        <f>(Table1[[#This Row],[TIER2_ELIGIBLE_PAX]]/Table1[[#This Row],[TOTAL_PAX]])</f>
        <v>1.1111111111111112E-2</v>
      </c>
      <c r="U2766" s="5">
        <f>(Table1[[#This Row],[TIER3_ELIGIBLE_PAX]]/Table1[[#This Row],[TOTAL_PAX]])</f>
        <v>7.2222222222222215E-2</v>
      </c>
      <c r="V2766" s="8">
        <v>0.28157774368264854</v>
      </c>
    </row>
    <row r="2767" spans="1:22" x14ac:dyDescent="0.3">
      <c r="A2767" s="1">
        <v>45783</v>
      </c>
      <c r="B2767" s="2">
        <v>0.31111111111111112</v>
      </c>
      <c r="C2767" t="s">
        <v>26</v>
      </c>
      <c r="D2767" t="s">
        <v>18</v>
      </c>
      <c r="E2767" t="s">
        <v>2981</v>
      </c>
      <c r="F2767" t="s">
        <v>20</v>
      </c>
      <c r="G2767" t="s">
        <v>62</v>
      </c>
      <c r="H2767" t="s">
        <v>63</v>
      </c>
      <c r="I2767" t="s">
        <v>31</v>
      </c>
      <c r="J2767" t="s">
        <v>32</v>
      </c>
      <c r="K2767" t="s">
        <v>33</v>
      </c>
      <c r="L2767">
        <v>0</v>
      </c>
      <c r="M2767">
        <v>2</v>
      </c>
      <c r="N2767">
        <v>178</v>
      </c>
      <c r="O2767">
        <v>0</v>
      </c>
      <c r="P2767">
        <v>8</v>
      </c>
      <c r="Q2767">
        <v>31</v>
      </c>
      <c r="R2767">
        <f>SUM(Table1[[#This Row],[FIRST_CLASS_SEATS]:[ECONOMY_SEATS]])</f>
        <v>180</v>
      </c>
      <c r="S2767" s="5">
        <f>(Table1[[#This Row],[TIER1_ELIGIBLE_PAX]]/Table1[[#This Row],[TOTAL_PAX]])</f>
        <v>0</v>
      </c>
      <c r="T2767" s="5">
        <f>(Table1[[#This Row],[TIER2_ELIGIBLE_PAX]]/Table1[[#This Row],[TOTAL_PAX]])</f>
        <v>4.4444444444444446E-2</v>
      </c>
      <c r="U2767" s="5">
        <f>(Table1[[#This Row],[TIER3_ELIGIBLE_PAX]]/Table1[[#This Row],[TOTAL_PAX]])</f>
        <v>0.17222222222222222</v>
      </c>
      <c r="V2767" s="8">
        <v>0.28160558276418002</v>
      </c>
    </row>
    <row r="2768" spans="1:22" x14ac:dyDescent="0.3">
      <c r="A2768" s="1">
        <v>45819</v>
      </c>
      <c r="B2768" s="2">
        <v>0.73055555555555551</v>
      </c>
      <c r="C2768" t="s">
        <v>17</v>
      </c>
      <c r="D2768" t="s">
        <v>18</v>
      </c>
      <c r="E2768" t="s">
        <v>2123</v>
      </c>
      <c r="F2768" t="s">
        <v>20</v>
      </c>
      <c r="G2768" t="s">
        <v>36</v>
      </c>
      <c r="H2768" t="s">
        <v>37</v>
      </c>
      <c r="I2768" t="s">
        <v>31</v>
      </c>
      <c r="J2768" t="s">
        <v>32</v>
      </c>
      <c r="K2768" t="s">
        <v>33</v>
      </c>
      <c r="L2768">
        <v>0</v>
      </c>
      <c r="M2768">
        <v>10</v>
      </c>
      <c r="N2768">
        <v>170</v>
      </c>
      <c r="O2768">
        <v>0</v>
      </c>
      <c r="P2768">
        <v>8</v>
      </c>
      <c r="Q2768">
        <v>30</v>
      </c>
      <c r="R2768">
        <f>SUM(Table1[[#This Row],[FIRST_CLASS_SEATS]:[ECONOMY_SEATS]])</f>
        <v>180</v>
      </c>
      <c r="S2768" s="5">
        <f>(Table1[[#This Row],[TIER1_ELIGIBLE_PAX]]/Table1[[#This Row],[TOTAL_PAX]])</f>
        <v>0</v>
      </c>
      <c r="T2768" s="5">
        <f>(Table1[[#This Row],[TIER2_ELIGIBLE_PAX]]/Table1[[#This Row],[TOTAL_PAX]])</f>
        <v>4.4444444444444446E-2</v>
      </c>
      <c r="U2768" s="5">
        <f>(Table1[[#This Row],[TIER3_ELIGIBLE_PAX]]/Table1[[#This Row],[TOTAL_PAX]])</f>
        <v>0.16666666666666666</v>
      </c>
      <c r="V2768" s="8">
        <v>0.28170197977187073</v>
      </c>
    </row>
    <row r="2769" spans="1:22" x14ac:dyDescent="0.3">
      <c r="A2769" s="1">
        <v>45857</v>
      </c>
      <c r="B2769" s="2">
        <v>0.73124999999999996</v>
      </c>
      <c r="C2769" t="s">
        <v>17</v>
      </c>
      <c r="D2769" t="s">
        <v>18</v>
      </c>
      <c r="E2769" t="s">
        <v>5190</v>
      </c>
      <c r="F2769" t="s">
        <v>20</v>
      </c>
      <c r="G2769" t="s">
        <v>124</v>
      </c>
      <c r="H2769" t="s">
        <v>22</v>
      </c>
      <c r="I2769" t="s">
        <v>23</v>
      </c>
      <c r="J2769" t="s">
        <v>24</v>
      </c>
      <c r="K2769" t="s">
        <v>47</v>
      </c>
      <c r="L2769">
        <v>0</v>
      </c>
      <c r="M2769">
        <v>56</v>
      </c>
      <c r="N2769">
        <v>275</v>
      </c>
      <c r="O2769">
        <v>1</v>
      </c>
      <c r="P2769">
        <v>3</v>
      </c>
      <c r="Q2769">
        <v>17</v>
      </c>
      <c r="R2769">
        <f>SUM(Table1[[#This Row],[FIRST_CLASS_SEATS]:[ECONOMY_SEATS]])</f>
        <v>331</v>
      </c>
      <c r="S2769" s="5">
        <f>(Table1[[#This Row],[TIER1_ELIGIBLE_PAX]]/Table1[[#This Row],[TOTAL_PAX]])</f>
        <v>3.0211480362537764E-3</v>
      </c>
      <c r="T2769" s="5">
        <f>(Table1[[#This Row],[TIER2_ELIGIBLE_PAX]]/Table1[[#This Row],[TOTAL_PAX]])</f>
        <v>9.0634441087613302E-3</v>
      </c>
      <c r="U2769" s="5">
        <f>(Table1[[#This Row],[TIER3_ELIGIBLE_PAX]]/Table1[[#This Row],[TOTAL_PAX]])</f>
        <v>5.1359516616314202E-2</v>
      </c>
      <c r="V2769" s="8">
        <v>0.28185751527959291</v>
      </c>
    </row>
    <row r="2770" spans="1:22" x14ac:dyDescent="0.3">
      <c r="A2770" s="1">
        <v>45772</v>
      </c>
      <c r="B2770" s="2">
        <v>0.3840277777777778</v>
      </c>
      <c r="C2770" t="s">
        <v>26</v>
      </c>
      <c r="D2770" t="s">
        <v>18</v>
      </c>
      <c r="E2770" t="s">
        <v>91</v>
      </c>
      <c r="F2770" t="s">
        <v>20</v>
      </c>
      <c r="G2770" t="s">
        <v>21</v>
      </c>
      <c r="H2770" t="s">
        <v>22</v>
      </c>
      <c r="I2770" t="s">
        <v>23</v>
      </c>
      <c r="J2770" t="s">
        <v>24</v>
      </c>
      <c r="K2770" t="s">
        <v>80</v>
      </c>
      <c r="L2770">
        <v>14</v>
      </c>
      <c r="M2770">
        <v>97</v>
      </c>
      <c r="N2770">
        <v>358</v>
      </c>
      <c r="O2770">
        <v>0</v>
      </c>
      <c r="P2770">
        <v>10</v>
      </c>
      <c r="Q2770">
        <v>37</v>
      </c>
      <c r="R2770">
        <f>SUM(Table1[[#This Row],[FIRST_CLASS_SEATS]:[ECONOMY_SEATS]])</f>
        <v>469</v>
      </c>
      <c r="S2770" s="5">
        <f>(Table1[[#This Row],[TIER1_ELIGIBLE_PAX]]/Table1[[#This Row],[TOTAL_PAX]])</f>
        <v>0</v>
      </c>
      <c r="T2770" s="5">
        <f>(Table1[[#This Row],[TIER2_ELIGIBLE_PAX]]/Table1[[#This Row],[TOTAL_PAX]])</f>
        <v>2.1321961620469083E-2</v>
      </c>
      <c r="U2770" s="5">
        <f>(Table1[[#This Row],[TIER3_ELIGIBLE_PAX]]/Table1[[#This Row],[TOTAL_PAX]])</f>
        <v>7.8891257995735611E-2</v>
      </c>
      <c r="V2770" s="8">
        <v>0.28193910382555865</v>
      </c>
    </row>
    <row r="2771" spans="1:22" x14ac:dyDescent="0.3">
      <c r="A2771" s="1">
        <v>45863</v>
      </c>
      <c r="B2771" s="2">
        <v>0.43680555555555556</v>
      </c>
      <c r="C2771" t="s">
        <v>26</v>
      </c>
      <c r="D2771" t="s">
        <v>18</v>
      </c>
      <c r="E2771" t="s">
        <v>4312</v>
      </c>
      <c r="F2771" t="s">
        <v>20</v>
      </c>
      <c r="G2771" t="s">
        <v>54</v>
      </c>
      <c r="H2771" t="s">
        <v>30</v>
      </c>
      <c r="I2771" t="s">
        <v>31</v>
      </c>
      <c r="J2771" t="s">
        <v>32</v>
      </c>
      <c r="K2771" t="s">
        <v>33</v>
      </c>
      <c r="L2771">
        <v>0</v>
      </c>
      <c r="M2771">
        <v>20</v>
      </c>
      <c r="N2771">
        <v>160</v>
      </c>
      <c r="O2771">
        <v>0</v>
      </c>
      <c r="P2771">
        <v>18</v>
      </c>
      <c r="Q2771">
        <v>58</v>
      </c>
      <c r="R2771">
        <f>SUM(Table1[[#This Row],[FIRST_CLASS_SEATS]:[ECONOMY_SEATS]])</f>
        <v>180</v>
      </c>
      <c r="S2771" s="5">
        <f>(Table1[[#This Row],[TIER1_ELIGIBLE_PAX]]/Table1[[#This Row],[TOTAL_PAX]])</f>
        <v>0</v>
      </c>
      <c r="T2771" s="5">
        <f>(Table1[[#This Row],[TIER2_ELIGIBLE_PAX]]/Table1[[#This Row],[TOTAL_PAX]])</f>
        <v>0.1</v>
      </c>
      <c r="U2771" s="5">
        <f>(Table1[[#This Row],[TIER3_ELIGIBLE_PAX]]/Table1[[#This Row],[TOTAL_PAX]])</f>
        <v>0.32222222222222224</v>
      </c>
      <c r="V2771" s="8">
        <v>0.28200559452997287</v>
      </c>
    </row>
    <row r="2772" spans="1:22" x14ac:dyDescent="0.3">
      <c r="A2772" s="1">
        <v>45750</v>
      </c>
      <c r="B2772" s="2">
        <v>0.32500000000000001</v>
      </c>
      <c r="C2772" t="s">
        <v>26</v>
      </c>
      <c r="D2772" t="s">
        <v>18</v>
      </c>
      <c r="E2772" t="s">
        <v>4978</v>
      </c>
      <c r="F2772" t="s">
        <v>20</v>
      </c>
      <c r="G2772" t="s">
        <v>29</v>
      </c>
      <c r="H2772" t="s">
        <v>30</v>
      </c>
      <c r="I2772" t="s">
        <v>31</v>
      </c>
      <c r="J2772" t="s">
        <v>32</v>
      </c>
      <c r="K2772" t="s">
        <v>33</v>
      </c>
      <c r="L2772">
        <v>0</v>
      </c>
      <c r="M2772">
        <v>10</v>
      </c>
      <c r="N2772">
        <v>170</v>
      </c>
      <c r="O2772">
        <v>1</v>
      </c>
      <c r="P2772">
        <v>0</v>
      </c>
      <c r="Q2772">
        <v>0</v>
      </c>
      <c r="R2772">
        <f>SUM(Table1[[#This Row],[FIRST_CLASS_SEATS]:[ECONOMY_SEATS]])</f>
        <v>180</v>
      </c>
      <c r="S2772" s="5">
        <f>(Table1[[#This Row],[TIER1_ELIGIBLE_PAX]]/Table1[[#This Row],[TOTAL_PAX]])</f>
        <v>5.5555555555555558E-3</v>
      </c>
      <c r="T2772" s="5">
        <f>(Table1[[#This Row],[TIER2_ELIGIBLE_PAX]]/Table1[[#This Row],[TOTAL_PAX]])</f>
        <v>0</v>
      </c>
      <c r="U2772" s="5">
        <f>(Table1[[#This Row],[TIER3_ELIGIBLE_PAX]]/Table1[[#This Row],[TOTAL_PAX]])</f>
        <v>0</v>
      </c>
      <c r="V2772" s="8">
        <v>0.282060916623602</v>
      </c>
    </row>
    <row r="2773" spans="1:22" x14ac:dyDescent="0.3">
      <c r="A2773" s="1">
        <v>45906</v>
      </c>
      <c r="B2773" s="2">
        <v>0.80902777777777779</v>
      </c>
      <c r="C2773" t="s">
        <v>34</v>
      </c>
      <c r="D2773" t="s">
        <v>18</v>
      </c>
      <c r="E2773" t="s">
        <v>2917</v>
      </c>
      <c r="F2773" t="s">
        <v>20</v>
      </c>
      <c r="G2773" t="s">
        <v>40</v>
      </c>
      <c r="H2773" t="s">
        <v>41</v>
      </c>
      <c r="I2773" t="s">
        <v>31</v>
      </c>
      <c r="J2773" t="s">
        <v>32</v>
      </c>
      <c r="K2773" t="s">
        <v>33</v>
      </c>
      <c r="L2773">
        <v>0</v>
      </c>
      <c r="M2773">
        <v>1</v>
      </c>
      <c r="N2773">
        <v>179</v>
      </c>
      <c r="O2773">
        <v>0</v>
      </c>
      <c r="P2773">
        <v>1</v>
      </c>
      <c r="Q2773">
        <v>10</v>
      </c>
      <c r="R2773">
        <f>SUM(Table1[[#This Row],[FIRST_CLASS_SEATS]:[ECONOMY_SEATS]])</f>
        <v>180</v>
      </c>
      <c r="S2773" s="5">
        <f>(Table1[[#This Row],[TIER1_ELIGIBLE_PAX]]/Table1[[#This Row],[TOTAL_PAX]])</f>
        <v>0</v>
      </c>
      <c r="T2773" s="5">
        <f>(Table1[[#This Row],[TIER2_ELIGIBLE_PAX]]/Table1[[#This Row],[TOTAL_PAX]])</f>
        <v>5.5555555555555558E-3</v>
      </c>
      <c r="U2773" s="5">
        <f>(Table1[[#This Row],[TIER3_ELIGIBLE_PAX]]/Table1[[#This Row],[TOTAL_PAX]])</f>
        <v>5.5555555555555552E-2</v>
      </c>
      <c r="V2773" s="8">
        <v>0.28207209665274069</v>
      </c>
    </row>
    <row r="2774" spans="1:22" x14ac:dyDescent="0.3">
      <c r="A2774" s="1">
        <v>45956</v>
      </c>
      <c r="B2774" s="2">
        <v>0.42499999999999999</v>
      </c>
      <c r="C2774" t="s">
        <v>26</v>
      </c>
      <c r="D2774" t="s">
        <v>18</v>
      </c>
      <c r="E2774" t="s">
        <v>2605</v>
      </c>
      <c r="F2774" t="s">
        <v>20</v>
      </c>
      <c r="G2774" t="s">
        <v>56</v>
      </c>
      <c r="H2774" t="s">
        <v>57</v>
      </c>
      <c r="I2774" t="s">
        <v>58</v>
      </c>
      <c r="J2774" t="s">
        <v>24</v>
      </c>
      <c r="K2774" t="s">
        <v>80</v>
      </c>
      <c r="L2774">
        <v>14</v>
      </c>
      <c r="M2774">
        <v>97</v>
      </c>
      <c r="N2774">
        <v>358</v>
      </c>
      <c r="O2774">
        <v>0</v>
      </c>
      <c r="P2774">
        <v>15</v>
      </c>
      <c r="Q2774">
        <v>52</v>
      </c>
      <c r="R2774">
        <f>SUM(Table1[[#This Row],[FIRST_CLASS_SEATS]:[ECONOMY_SEATS]])</f>
        <v>469</v>
      </c>
      <c r="S2774" s="5">
        <f>(Table1[[#This Row],[TIER1_ELIGIBLE_PAX]]/Table1[[#This Row],[TOTAL_PAX]])</f>
        <v>0</v>
      </c>
      <c r="T2774" s="5">
        <f>(Table1[[#This Row],[TIER2_ELIGIBLE_PAX]]/Table1[[#This Row],[TOTAL_PAX]])</f>
        <v>3.1982942430703626E-2</v>
      </c>
      <c r="U2774" s="5">
        <f>(Table1[[#This Row],[TIER3_ELIGIBLE_PAX]]/Table1[[#This Row],[TOTAL_PAX]])</f>
        <v>0.11087420042643924</v>
      </c>
      <c r="V2774" s="8">
        <v>0.28209913257046793</v>
      </c>
    </row>
    <row r="2775" spans="1:22" x14ac:dyDescent="0.3">
      <c r="A2775" s="1">
        <v>45932</v>
      </c>
      <c r="B2775" s="2">
        <v>0.72986111111111107</v>
      </c>
      <c r="C2775" t="s">
        <v>17</v>
      </c>
      <c r="D2775" t="s">
        <v>18</v>
      </c>
      <c r="E2775" t="s">
        <v>1683</v>
      </c>
      <c r="F2775" t="s">
        <v>20</v>
      </c>
      <c r="G2775" t="s">
        <v>54</v>
      </c>
      <c r="H2775" t="s">
        <v>30</v>
      </c>
      <c r="I2775" t="s">
        <v>31</v>
      </c>
      <c r="J2775" t="s">
        <v>32</v>
      </c>
      <c r="K2775" t="s">
        <v>33</v>
      </c>
      <c r="L2775">
        <v>0</v>
      </c>
      <c r="M2775">
        <v>9</v>
      </c>
      <c r="N2775">
        <v>171</v>
      </c>
      <c r="O2775">
        <v>0</v>
      </c>
      <c r="P2775">
        <v>9</v>
      </c>
      <c r="Q2775">
        <v>33</v>
      </c>
      <c r="R2775">
        <f>SUM(Table1[[#This Row],[FIRST_CLASS_SEATS]:[ECONOMY_SEATS]])</f>
        <v>180</v>
      </c>
      <c r="S2775" s="5">
        <f>(Table1[[#This Row],[TIER1_ELIGIBLE_PAX]]/Table1[[#This Row],[TOTAL_PAX]])</f>
        <v>0</v>
      </c>
      <c r="T2775" s="5">
        <f>(Table1[[#This Row],[TIER2_ELIGIBLE_PAX]]/Table1[[#This Row],[TOTAL_PAX]])</f>
        <v>0.05</v>
      </c>
      <c r="U2775" s="5">
        <f>(Table1[[#This Row],[TIER3_ELIGIBLE_PAX]]/Table1[[#This Row],[TOTAL_PAX]])</f>
        <v>0.18333333333333332</v>
      </c>
      <c r="V2775" s="8">
        <v>0.28250076583586226</v>
      </c>
    </row>
    <row r="2776" spans="1:22" x14ac:dyDescent="0.3">
      <c r="A2776" s="1">
        <v>45864</v>
      </c>
      <c r="B2776" s="2">
        <v>0.84305555555555556</v>
      </c>
      <c r="C2776" t="s">
        <v>34</v>
      </c>
      <c r="D2776" t="s">
        <v>18</v>
      </c>
      <c r="E2776" t="s">
        <v>4960</v>
      </c>
      <c r="F2776" t="s">
        <v>20</v>
      </c>
      <c r="G2776" t="s">
        <v>76</v>
      </c>
      <c r="H2776" t="s">
        <v>77</v>
      </c>
      <c r="I2776" t="s">
        <v>78</v>
      </c>
      <c r="J2776" t="s">
        <v>24</v>
      </c>
      <c r="K2776" t="s">
        <v>59</v>
      </c>
      <c r="L2776">
        <v>8</v>
      </c>
      <c r="M2776">
        <v>48</v>
      </c>
      <c r="N2776">
        <v>200</v>
      </c>
      <c r="O2776">
        <v>1</v>
      </c>
      <c r="P2776">
        <v>12</v>
      </c>
      <c r="Q2776">
        <v>42</v>
      </c>
      <c r="R2776">
        <f>SUM(Table1[[#This Row],[FIRST_CLASS_SEATS]:[ECONOMY_SEATS]])</f>
        <v>256</v>
      </c>
      <c r="S2776" s="5">
        <f>(Table1[[#This Row],[TIER1_ELIGIBLE_PAX]]/Table1[[#This Row],[TOTAL_PAX]])</f>
        <v>3.90625E-3</v>
      </c>
      <c r="T2776" s="5">
        <f>(Table1[[#This Row],[TIER2_ELIGIBLE_PAX]]/Table1[[#This Row],[TOTAL_PAX]])</f>
        <v>4.6875E-2</v>
      </c>
      <c r="U2776" s="5">
        <f>(Table1[[#This Row],[TIER3_ELIGIBLE_PAX]]/Table1[[#This Row],[TOTAL_PAX]])</f>
        <v>0.1640625</v>
      </c>
      <c r="V2776" s="8">
        <v>0.28266543828741153</v>
      </c>
    </row>
    <row r="2777" spans="1:22" x14ac:dyDescent="0.3">
      <c r="A2777" s="1">
        <v>45855</v>
      </c>
      <c r="B2777" s="2">
        <v>0.4375</v>
      </c>
      <c r="C2777" t="s">
        <v>26</v>
      </c>
      <c r="D2777" t="s">
        <v>18</v>
      </c>
      <c r="E2777" t="s">
        <v>332</v>
      </c>
      <c r="F2777" t="s">
        <v>20</v>
      </c>
      <c r="G2777" t="s">
        <v>40</v>
      </c>
      <c r="H2777" t="s">
        <v>41</v>
      </c>
      <c r="I2777" t="s">
        <v>31</v>
      </c>
      <c r="J2777" t="s">
        <v>32</v>
      </c>
      <c r="K2777" t="s">
        <v>33</v>
      </c>
      <c r="L2777">
        <v>0</v>
      </c>
      <c r="M2777">
        <v>7</v>
      </c>
      <c r="N2777">
        <v>173</v>
      </c>
      <c r="O2777">
        <v>0</v>
      </c>
      <c r="P2777">
        <v>11</v>
      </c>
      <c r="Q2777">
        <v>39</v>
      </c>
      <c r="R2777">
        <f>SUM(Table1[[#This Row],[FIRST_CLASS_SEATS]:[ECONOMY_SEATS]])</f>
        <v>180</v>
      </c>
      <c r="S2777" s="5">
        <f>(Table1[[#This Row],[TIER1_ELIGIBLE_PAX]]/Table1[[#This Row],[TOTAL_PAX]])</f>
        <v>0</v>
      </c>
      <c r="T2777" s="5">
        <f>(Table1[[#This Row],[TIER2_ELIGIBLE_PAX]]/Table1[[#This Row],[TOTAL_PAX]])</f>
        <v>6.1111111111111109E-2</v>
      </c>
      <c r="U2777" s="5">
        <f>(Table1[[#This Row],[TIER3_ELIGIBLE_PAX]]/Table1[[#This Row],[TOTAL_PAX]])</f>
        <v>0.21666666666666667</v>
      </c>
      <c r="V2777" s="8">
        <v>0.28268413192272412</v>
      </c>
    </row>
    <row r="2778" spans="1:22" x14ac:dyDescent="0.3">
      <c r="A2778" s="1">
        <v>45890</v>
      </c>
      <c r="B2778" s="2">
        <v>0.32708333333333334</v>
      </c>
      <c r="C2778" t="s">
        <v>26</v>
      </c>
      <c r="D2778" t="s">
        <v>18</v>
      </c>
      <c r="E2778" t="s">
        <v>2432</v>
      </c>
      <c r="F2778" t="s">
        <v>20</v>
      </c>
      <c r="G2778" t="s">
        <v>73</v>
      </c>
      <c r="H2778" t="s">
        <v>74</v>
      </c>
      <c r="I2778" t="s">
        <v>31</v>
      </c>
      <c r="J2778" t="s">
        <v>32</v>
      </c>
      <c r="K2778" t="s">
        <v>33</v>
      </c>
      <c r="L2778">
        <v>0</v>
      </c>
      <c r="M2778">
        <v>14</v>
      </c>
      <c r="N2778">
        <v>166</v>
      </c>
      <c r="O2778">
        <v>0</v>
      </c>
      <c r="P2778">
        <v>17</v>
      </c>
      <c r="Q2778">
        <v>58</v>
      </c>
      <c r="R2778">
        <f>SUM(Table1[[#This Row],[FIRST_CLASS_SEATS]:[ECONOMY_SEATS]])</f>
        <v>180</v>
      </c>
      <c r="S2778" s="5">
        <f>(Table1[[#This Row],[TIER1_ELIGIBLE_PAX]]/Table1[[#This Row],[TOTAL_PAX]])</f>
        <v>0</v>
      </c>
      <c r="T2778" s="5">
        <f>(Table1[[#This Row],[TIER2_ELIGIBLE_PAX]]/Table1[[#This Row],[TOTAL_PAX]])</f>
        <v>9.4444444444444442E-2</v>
      </c>
      <c r="U2778" s="5">
        <f>(Table1[[#This Row],[TIER3_ELIGIBLE_PAX]]/Table1[[#This Row],[TOTAL_PAX]])</f>
        <v>0.32222222222222224</v>
      </c>
      <c r="V2778" s="8">
        <v>0.28275616936446546</v>
      </c>
    </row>
    <row r="2779" spans="1:22" x14ac:dyDescent="0.3">
      <c r="A2779" s="1">
        <v>45850</v>
      </c>
      <c r="B2779" s="2">
        <v>0.82916666666666672</v>
      </c>
      <c r="C2779" t="s">
        <v>34</v>
      </c>
      <c r="D2779" t="s">
        <v>18</v>
      </c>
      <c r="E2779" t="s">
        <v>6052</v>
      </c>
      <c r="F2779" t="s">
        <v>20</v>
      </c>
      <c r="G2779" t="s">
        <v>54</v>
      </c>
      <c r="H2779" t="s">
        <v>30</v>
      </c>
      <c r="I2779" t="s">
        <v>31</v>
      </c>
      <c r="J2779" t="s">
        <v>32</v>
      </c>
      <c r="K2779" t="s">
        <v>33</v>
      </c>
      <c r="L2779">
        <v>0</v>
      </c>
      <c r="M2779">
        <v>12</v>
      </c>
      <c r="N2779">
        <v>168</v>
      </c>
      <c r="O2779">
        <v>0</v>
      </c>
      <c r="P2779">
        <v>6</v>
      </c>
      <c r="Q2779">
        <v>24</v>
      </c>
      <c r="R2779">
        <f>SUM(Table1[[#This Row],[FIRST_CLASS_SEATS]:[ECONOMY_SEATS]])</f>
        <v>180</v>
      </c>
      <c r="S2779" s="5">
        <f>(Table1[[#This Row],[TIER1_ELIGIBLE_PAX]]/Table1[[#This Row],[TOTAL_PAX]])</f>
        <v>0</v>
      </c>
      <c r="T2779" s="5">
        <f>(Table1[[#This Row],[TIER2_ELIGIBLE_PAX]]/Table1[[#This Row],[TOTAL_PAX]])</f>
        <v>3.3333333333333333E-2</v>
      </c>
      <c r="U2779" s="5">
        <f>(Table1[[#This Row],[TIER3_ELIGIBLE_PAX]]/Table1[[#This Row],[TOTAL_PAX]])</f>
        <v>0.13333333333333333</v>
      </c>
      <c r="V2779" s="8">
        <v>0.28279418717685101</v>
      </c>
    </row>
    <row r="2780" spans="1:22" x14ac:dyDescent="0.3">
      <c r="A2780" s="1">
        <v>45751</v>
      </c>
      <c r="B2780" s="2">
        <v>0.63472222222222219</v>
      </c>
      <c r="C2780" t="s">
        <v>17</v>
      </c>
      <c r="D2780" t="s">
        <v>18</v>
      </c>
      <c r="E2780" t="s">
        <v>4544</v>
      </c>
      <c r="F2780" t="s">
        <v>20</v>
      </c>
      <c r="G2780" t="s">
        <v>73</v>
      </c>
      <c r="H2780" t="s">
        <v>74</v>
      </c>
      <c r="I2780" t="s">
        <v>31</v>
      </c>
      <c r="J2780" t="s">
        <v>32</v>
      </c>
      <c r="K2780" t="s">
        <v>33</v>
      </c>
      <c r="L2780">
        <v>0</v>
      </c>
      <c r="M2780">
        <v>2</v>
      </c>
      <c r="N2780">
        <v>178</v>
      </c>
      <c r="O2780">
        <v>0</v>
      </c>
      <c r="P2780">
        <v>0</v>
      </c>
      <c r="Q2780">
        <v>0</v>
      </c>
      <c r="R2780">
        <f>SUM(Table1[[#This Row],[FIRST_CLASS_SEATS]:[ECONOMY_SEATS]])</f>
        <v>180</v>
      </c>
      <c r="S2780" s="5">
        <f>(Table1[[#This Row],[TIER1_ELIGIBLE_PAX]]/Table1[[#This Row],[TOTAL_PAX]])</f>
        <v>0</v>
      </c>
      <c r="T2780" s="5">
        <f>(Table1[[#This Row],[TIER2_ELIGIBLE_PAX]]/Table1[[#This Row],[TOTAL_PAX]])</f>
        <v>0</v>
      </c>
      <c r="U2780" s="5">
        <f>(Table1[[#This Row],[TIER3_ELIGIBLE_PAX]]/Table1[[#This Row],[TOTAL_PAX]])</f>
        <v>0</v>
      </c>
      <c r="V2780" s="8">
        <v>0.28281830931485175</v>
      </c>
    </row>
    <row r="2781" spans="1:22" x14ac:dyDescent="0.3">
      <c r="A2781" s="1">
        <v>45896</v>
      </c>
      <c r="B2781" s="2">
        <v>0.81041666666666667</v>
      </c>
      <c r="C2781" t="s">
        <v>34</v>
      </c>
      <c r="D2781" t="s">
        <v>18</v>
      </c>
      <c r="E2781" t="s">
        <v>1545</v>
      </c>
      <c r="F2781" t="s">
        <v>20</v>
      </c>
      <c r="G2781" t="s">
        <v>76</v>
      </c>
      <c r="H2781" t="s">
        <v>77</v>
      </c>
      <c r="I2781" t="s">
        <v>78</v>
      </c>
      <c r="J2781" t="s">
        <v>24</v>
      </c>
      <c r="K2781" t="s">
        <v>47</v>
      </c>
      <c r="L2781">
        <v>0</v>
      </c>
      <c r="M2781">
        <v>56</v>
      </c>
      <c r="N2781">
        <v>275</v>
      </c>
      <c r="O2781">
        <v>1</v>
      </c>
      <c r="P2781">
        <v>15</v>
      </c>
      <c r="Q2781">
        <v>50</v>
      </c>
      <c r="R2781">
        <f>SUM(Table1[[#This Row],[FIRST_CLASS_SEATS]:[ECONOMY_SEATS]])</f>
        <v>331</v>
      </c>
      <c r="S2781" s="5">
        <f>(Table1[[#This Row],[TIER1_ELIGIBLE_PAX]]/Table1[[#This Row],[TOTAL_PAX]])</f>
        <v>3.0211480362537764E-3</v>
      </c>
      <c r="T2781" s="5">
        <f>(Table1[[#This Row],[TIER2_ELIGIBLE_PAX]]/Table1[[#This Row],[TOTAL_PAX]])</f>
        <v>4.5317220543806644E-2</v>
      </c>
      <c r="U2781" s="5">
        <f>(Table1[[#This Row],[TIER3_ELIGIBLE_PAX]]/Table1[[#This Row],[TOTAL_PAX]])</f>
        <v>0.15105740181268881</v>
      </c>
      <c r="V2781" s="8">
        <v>0.28294453235427208</v>
      </c>
    </row>
    <row r="2782" spans="1:22" x14ac:dyDescent="0.3">
      <c r="A2782" s="1">
        <v>45898</v>
      </c>
      <c r="B2782" s="2">
        <v>0.79236111111111107</v>
      </c>
      <c r="C2782" t="s">
        <v>34</v>
      </c>
      <c r="D2782" t="s">
        <v>18</v>
      </c>
      <c r="E2782" t="s">
        <v>2189</v>
      </c>
      <c r="F2782" t="s">
        <v>20</v>
      </c>
      <c r="G2782" t="s">
        <v>56</v>
      </c>
      <c r="H2782" t="s">
        <v>57</v>
      </c>
      <c r="I2782" t="s">
        <v>58</v>
      </c>
      <c r="J2782" t="s">
        <v>24</v>
      </c>
      <c r="K2782" t="s">
        <v>59</v>
      </c>
      <c r="L2782">
        <v>0</v>
      </c>
      <c r="M2782">
        <v>31</v>
      </c>
      <c r="N2782">
        <v>173</v>
      </c>
      <c r="O2782">
        <v>0</v>
      </c>
      <c r="P2782">
        <v>16</v>
      </c>
      <c r="Q2782">
        <v>54</v>
      </c>
      <c r="R2782">
        <f>SUM(Table1[[#This Row],[FIRST_CLASS_SEATS]:[ECONOMY_SEATS]])</f>
        <v>204</v>
      </c>
      <c r="S2782" s="5">
        <f>(Table1[[#This Row],[TIER1_ELIGIBLE_PAX]]/Table1[[#This Row],[TOTAL_PAX]])</f>
        <v>0</v>
      </c>
      <c r="T2782" s="5">
        <f>(Table1[[#This Row],[TIER2_ELIGIBLE_PAX]]/Table1[[#This Row],[TOTAL_PAX]])</f>
        <v>7.8431372549019607E-2</v>
      </c>
      <c r="U2782" s="5">
        <f>(Table1[[#This Row],[TIER3_ELIGIBLE_PAX]]/Table1[[#This Row],[TOTAL_PAX]])</f>
        <v>0.26470588235294118</v>
      </c>
      <c r="V2782" s="8">
        <v>0.28301705967851165</v>
      </c>
    </row>
    <row r="2783" spans="1:22" x14ac:dyDescent="0.3">
      <c r="A2783" s="1">
        <v>45789</v>
      </c>
      <c r="B2783" s="2">
        <v>0.49791666666666667</v>
      </c>
      <c r="C2783" t="s">
        <v>26</v>
      </c>
      <c r="D2783" t="s">
        <v>18</v>
      </c>
      <c r="E2783" t="s">
        <v>326</v>
      </c>
      <c r="F2783" t="s">
        <v>20</v>
      </c>
      <c r="G2783" t="s">
        <v>36</v>
      </c>
      <c r="H2783" t="s">
        <v>37</v>
      </c>
      <c r="I2783" t="s">
        <v>31</v>
      </c>
      <c r="J2783" t="s">
        <v>32</v>
      </c>
      <c r="K2783" t="s">
        <v>33</v>
      </c>
      <c r="L2783">
        <v>0</v>
      </c>
      <c r="M2783">
        <v>20</v>
      </c>
      <c r="N2783">
        <v>160</v>
      </c>
      <c r="O2783">
        <v>1</v>
      </c>
      <c r="P2783">
        <v>2</v>
      </c>
      <c r="Q2783">
        <v>13</v>
      </c>
      <c r="R2783">
        <f>SUM(Table1[[#This Row],[FIRST_CLASS_SEATS]:[ECONOMY_SEATS]])</f>
        <v>180</v>
      </c>
      <c r="S2783" s="5">
        <f>(Table1[[#This Row],[TIER1_ELIGIBLE_PAX]]/Table1[[#This Row],[TOTAL_PAX]])</f>
        <v>5.5555555555555558E-3</v>
      </c>
      <c r="T2783" s="5">
        <f>(Table1[[#This Row],[TIER2_ELIGIBLE_PAX]]/Table1[[#This Row],[TOTAL_PAX]])</f>
        <v>1.1111111111111112E-2</v>
      </c>
      <c r="U2783" s="5">
        <f>(Table1[[#This Row],[TIER3_ELIGIBLE_PAX]]/Table1[[#This Row],[TOTAL_PAX]])</f>
        <v>7.2222222222222215E-2</v>
      </c>
      <c r="V2783" s="8">
        <v>0.2831626881979411</v>
      </c>
    </row>
    <row r="2784" spans="1:22" x14ac:dyDescent="0.3">
      <c r="A2784" s="1">
        <v>45817</v>
      </c>
      <c r="B2784" s="2">
        <v>0.29583333333333334</v>
      </c>
      <c r="C2784" t="s">
        <v>26</v>
      </c>
      <c r="D2784" t="s">
        <v>18</v>
      </c>
      <c r="E2784" t="s">
        <v>5590</v>
      </c>
      <c r="F2784" t="s">
        <v>20</v>
      </c>
      <c r="G2784" t="s">
        <v>40</v>
      </c>
      <c r="H2784" t="s">
        <v>41</v>
      </c>
      <c r="I2784" t="s">
        <v>31</v>
      </c>
      <c r="J2784" t="s">
        <v>32</v>
      </c>
      <c r="K2784" t="s">
        <v>33</v>
      </c>
      <c r="L2784">
        <v>0</v>
      </c>
      <c r="M2784">
        <v>13</v>
      </c>
      <c r="N2784">
        <v>167</v>
      </c>
      <c r="O2784">
        <v>0</v>
      </c>
      <c r="P2784">
        <v>4</v>
      </c>
      <c r="Q2784">
        <v>20</v>
      </c>
      <c r="R2784">
        <f>SUM(Table1[[#This Row],[FIRST_CLASS_SEATS]:[ECONOMY_SEATS]])</f>
        <v>180</v>
      </c>
      <c r="S2784" s="5">
        <f>(Table1[[#This Row],[TIER1_ELIGIBLE_PAX]]/Table1[[#This Row],[TOTAL_PAX]])</f>
        <v>0</v>
      </c>
      <c r="T2784" s="5">
        <f>(Table1[[#This Row],[TIER2_ELIGIBLE_PAX]]/Table1[[#This Row],[TOTAL_PAX]])</f>
        <v>2.2222222222222223E-2</v>
      </c>
      <c r="U2784" s="5">
        <f>(Table1[[#This Row],[TIER3_ELIGIBLE_PAX]]/Table1[[#This Row],[TOTAL_PAX]])</f>
        <v>0.1111111111111111</v>
      </c>
      <c r="V2784" s="8">
        <v>0.28331641815788344</v>
      </c>
    </row>
    <row r="2785" spans="1:22" x14ac:dyDescent="0.3">
      <c r="A2785" s="1">
        <v>45779</v>
      </c>
      <c r="B2785" s="2">
        <v>0.3215277777777778</v>
      </c>
      <c r="C2785" t="s">
        <v>26</v>
      </c>
      <c r="D2785" t="s">
        <v>18</v>
      </c>
      <c r="E2785" t="s">
        <v>1038</v>
      </c>
      <c r="F2785" t="s">
        <v>20</v>
      </c>
      <c r="G2785" t="s">
        <v>68</v>
      </c>
      <c r="H2785" t="s">
        <v>69</v>
      </c>
      <c r="I2785" t="s">
        <v>31</v>
      </c>
      <c r="J2785" t="s">
        <v>32</v>
      </c>
      <c r="K2785" t="s">
        <v>33</v>
      </c>
      <c r="L2785">
        <v>0</v>
      </c>
      <c r="M2785">
        <v>14</v>
      </c>
      <c r="N2785">
        <v>166</v>
      </c>
      <c r="O2785">
        <v>0</v>
      </c>
      <c r="P2785">
        <v>6</v>
      </c>
      <c r="Q2785">
        <v>26</v>
      </c>
      <c r="R2785">
        <f>SUM(Table1[[#This Row],[FIRST_CLASS_SEATS]:[ECONOMY_SEATS]])</f>
        <v>180</v>
      </c>
      <c r="S2785" s="5">
        <f>(Table1[[#This Row],[TIER1_ELIGIBLE_PAX]]/Table1[[#This Row],[TOTAL_PAX]])</f>
        <v>0</v>
      </c>
      <c r="T2785" s="5">
        <f>(Table1[[#This Row],[TIER2_ELIGIBLE_PAX]]/Table1[[#This Row],[TOTAL_PAX]])</f>
        <v>3.3333333333333333E-2</v>
      </c>
      <c r="U2785" s="5">
        <f>(Table1[[#This Row],[TIER3_ELIGIBLE_PAX]]/Table1[[#This Row],[TOTAL_PAX]])</f>
        <v>0.14444444444444443</v>
      </c>
      <c r="V2785" s="8">
        <v>0.28332822787251244</v>
      </c>
    </row>
    <row r="2786" spans="1:22" x14ac:dyDescent="0.3">
      <c r="A2786" s="1">
        <v>45908</v>
      </c>
      <c r="B2786" s="2">
        <v>0.80138888888888893</v>
      </c>
      <c r="C2786" t="s">
        <v>34</v>
      </c>
      <c r="D2786" t="s">
        <v>18</v>
      </c>
      <c r="E2786" t="s">
        <v>83</v>
      </c>
      <c r="F2786" t="s">
        <v>20</v>
      </c>
      <c r="G2786" t="s">
        <v>62</v>
      </c>
      <c r="H2786" t="s">
        <v>63</v>
      </c>
      <c r="I2786" t="s">
        <v>31</v>
      </c>
      <c r="J2786" t="s">
        <v>32</v>
      </c>
      <c r="K2786" t="s">
        <v>33</v>
      </c>
      <c r="L2786">
        <v>0</v>
      </c>
      <c r="M2786">
        <v>4</v>
      </c>
      <c r="N2786">
        <v>176</v>
      </c>
      <c r="O2786">
        <v>1</v>
      </c>
      <c r="P2786">
        <v>0</v>
      </c>
      <c r="Q2786">
        <v>3</v>
      </c>
      <c r="R2786">
        <f>SUM(Table1[[#This Row],[FIRST_CLASS_SEATS]:[ECONOMY_SEATS]])</f>
        <v>180</v>
      </c>
      <c r="S2786" s="5">
        <f>(Table1[[#This Row],[TIER1_ELIGIBLE_PAX]]/Table1[[#This Row],[TOTAL_PAX]])</f>
        <v>5.5555555555555558E-3</v>
      </c>
      <c r="T2786" s="5">
        <f>(Table1[[#This Row],[TIER2_ELIGIBLE_PAX]]/Table1[[#This Row],[TOTAL_PAX]])</f>
        <v>0</v>
      </c>
      <c r="U2786" s="5">
        <f>(Table1[[#This Row],[TIER3_ELIGIBLE_PAX]]/Table1[[#This Row],[TOTAL_PAX]])</f>
        <v>1.6666666666666666E-2</v>
      </c>
      <c r="V2786" s="8">
        <v>0.28367711295086495</v>
      </c>
    </row>
    <row r="2787" spans="1:22" x14ac:dyDescent="0.3">
      <c r="A2787" s="1">
        <v>45929</v>
      </c>
      <c r="B2787" s="2">
        <v>0.55000000000000004</v>
      </c>
      <c r="C2787" t="s">
        <v>48</v>
      </c>
      <c r="D2787" t="s">
        <v>18</v>
      </c>
      <c r="E2787" t="s">
        <v>1027</v>
      </c>
      <c r="F2787" t="s">
        <v>20</v>
      </c>
      <c r="G2787" t="s">
        <v>68</v>
      </c>
      <c r="H2787" t="s">
        <v>69</v>
      </c>
      <c r="I2787" t="s">
        <v>31</v>
      </c>
      <c r="J2787" t="s">
        <v>32</v>
      </c>
      <c r="K2787" t="s">
        <v>33</v>
      </c>
      <c r="L2787">
        <v>0</v>
      </c>
      <c r="M2787">
        <v>13</v>
      </c>
      <c r="N2787">
        <v>167</v>
      </c>
      <c r="O2787">
        <v>0</v>
      </c>
      <c r="P2787">
        <v>6</v>
      </c>
      <c r="Q2787">
        <v>25</v>
      </c>
      <c r="R2787">
        <f>SUM(Table1[[#This Row],[FIRST_CLASS_SEATS]:[ECONOMY_SEATS]])</f>
        <v>180</v>
      </c>
      <c r="S2787" s="5">
        <f>(Table1[[#This Row],[TIER1_ELIGIBLE_PAX]]/Table1[[#This Row],[TOTAL_PAX]])</f>
        <v>0</v>
      </c>
      <c r="T2787" s="5">
        <f>(Table1[[#This Row],[TIER2_ELIGIBLE_PAX]]/Table1[[#This Row],[TOTAL_PAX]])</f>
        <v>3.3333333333333333E-2</v>
      </c>
      <c r="U2787" s="5">
        <f>(Table1[[#This Row],[TIER3_ELIGIBLE_PAX]]/Table1[[#This Row],[TOTAL_PAX]])</f>
        <v>0.1388888888888889</v>
      </c>
      <c r="V2787" s="8">
        <v>0.28383752415338748</v>
      </c>
    </row>
    <row r="2788" spans="1:22" x14ac:dyDescent="0.3">
      <c r="A2788" s="1">
        <v>45788</v>
      </c>
      <c r="B2788" s="2">
        <v>0.83750000000000002</v>
      </c>
      <c r="C2788" t="s">
        <v>34</v>
      </c>
      <c r="D2788" t="s">
        <v>18</v>
      </c>
      <c r="E2788" t="s">
        <v>4927</v>
      </c>
      <c r="F2788" t="s">
        <v>20</v>
      </c>
      <c r="G2788" t="s">
        <v>40</v>
      </c>
      <c r="H2788" t="s">
        <v>41</v>
      </c>
      <c r="I2788" t="s">
        <v>31</v>
      </c>
      <c r="J2788" t="s">
        <v>32</v>
      </c>
      <c r="K2788" t="s">
        <v>33</v>
      </c>
      <c r="L2788">
        <v>0</v>
      </c>
      <c r="M2788">
        <v>10</v>
      </c>
      <c r="N2788">
        <v>170</v>
      </c>
      <c r="O2788">
        <v>1</v>
      </c>
      <c r="P2788">
        <v>15</v>
      </c>
      <c r="Q2788">
        <v>51</v>
      </c>
      <c r="R2788">
        <f>SUM(Table1[[#This Row],[FIRST_CLASS_SEATS]:[ECONOMY_SEATS]])</f>
        <v>180</v>
      </c>
      <c r="S2788" s="5">
        <f>(Table1[[#This Row],[TIER1_ELIGIBLE_PAX]]/Table1[[#This Row],[TOTAL_PAX]])</f>
        <v>5.5555555555555558E-3</v>
      </c>
      <c r="T2788" s="5">
        <f>(Table1[[#This Row],[TIER2_ELIGIBLE_PAX]]/Table1[[#This Row],[TOTAL_PAX]])</f>
        <v>8.3333333333333329E-2</v>
      </c>
      <c r="U2788" s="5">
        <f>(Table1[[#This Row],[TIER3_ELIGIBLE_PAX]]/Table1[[#This Row],[TOTAL_PAX]])</f>
        <v>0.28333333333333333</v>
      </c>
      <c r="V2788" s="8">
        <v>0.28404925369434286</v>
      </c>
    </row>
    <row r="2789" spans="1:22" x14ac:dyDescent="0.3">
      <c r="A2789" s="1">
        <v>45805</v>
      </c>
      <c r="B2789" s="2">
        <v>0.69930555555555551</v>
      </c>
      <c r="C2789" t="s">
        <v>17</v>
      </c>
      <c r="D2789" t="s">
        <v>18</v>
      </c>
      <c r="E2789" t="s">
        <v>1283</v>
      </c>
      <c r="F2789" t="s">
        <v>20</v>
      </c>
      <c r="G2789" t="s">
        <v>36</v>
      </c>
      <c r="H2789" t="s">
        <v>37</v>
      </c>
      <c r="I2789" t="s">
        <v>31</v>
      </c>
      <c r="J2789" t="s">
        <v>32</v>
      </c>
      <c r="K2789" t="s">
        <v>33</v>
      </c>
      <c r="L2789">
        <v>0</v>
      </c>
      <c r="M2789">
        <v>12</v>
      </c>
      <c r="N2789">
        <v>168</v>
      </c>
      <c r="O2789">
        <v>2</v>
      </c>
      <c r="P2789">
        <v>10</v>
      </c>
      <c r="Q2789">
        <v>36</v>
      </c>
      <c r="R2789">
        <f>SUM(Table1[[#This Row],[FIRST_CLASS_SEATS]:[ECONOMY_SEATS]])</f>
        <v>180</v>
      </c>
      <c r="S2789" s="5">
        <f>(Table1[[#This Row],[TIER1_ELIGIBLE_PAX]]/Table1[[#This Row],[TOTAL_PAX]])</f>
        <v>1.1111111111111112E-2</v>
      </c>
      <c r="T2789" s="5">
        <f>(Table1[[#This Row],[TIER2_ELIGIBLE_PAX]]/Table1[[#This Row],[TOTAL_PAX]])</f>
        <v>5.5555555555555552E-2</v>
      </c>
      <c r="U2789" s="5">
        <f>(Table1[[#This Row],[TIER3_ELIGIBLE_PAX]]/Table1[[#This Row],[TOTAL_PAX]])</f>
        <v>0.2</v>
      </c>
      <c r="V2789" s="8">
        <v>0.28406009736314075</v>
      </c>
    </row>
    <row r="2790" spans="1:22" x14ac:dyDescent="0.3">
      <c r="A2790" s="1">
        <v>45959</v>
      </c>
      <c r="B2790" s="2">
        <v>0.27916666666666667</v>
      </c>
      <c r="C2790" t="s">
        <v>26</v>
      </c>
      <c r="D2790" t="s">
        <v>18</v>
      </c>
      <c r="E2790" t="s">
        <v>1750</v>
      </c>
      <c r="F2790" t="s">
        <v>20</v>
      </c>
      <c r="G2790" t="s">
        <v>62</v>
      </c>
      <c r="H2790" t="s">
        <v>63</v>
      </c>
      <c r="I2790" t="s">
        <v>31</v>
      </c>
      <c r="J2790" t="s">
        <v>32</v>
      </c>
      <c r="K2790" t="s">
        <v>33</v>
      </c>
      <c r="L2790">
        <v>0</v>
      </c>
      <c r="M2790">
        <v>2</v>
      </c>
      <c r="N2790">
        <v>178</v>
      </c>
      <c r="O2790">
        <v>0</v>
      </c>
      <c r="P2790">
        <v>5</v>
      </c>
      <c r="Q2790">
        <v>21</v>
      </c>
      <c r="R2790">
        <f>SUM(Table1[[#This Row],[FIRST_CLASS_SEATS]:[ECONOMY_SEATS]])</f>
        <v>180</v>
      </c>
      <c r="S2790" s="5">
        <f>(Table1[[#This Row],[TIER1_ELIGIBLE_PAX]]/Table1[[#This Row],[TOTAL_PAX]])</f>
        <v>0</v>
      </c>
      <c r="T2790" s="5">
        <f>(Table1[[#This Row],[TIER2_ELIGIBLE_PAX]]/Table1[[#This Row],[TOTAL_PAX]])</f>
        <v>2.7777777777777776E-2</v>
      </c>
      <c r="U2790" s="5">
        <f>(Table1[[#This Row],[TIER3_ELIGIBLE_PAX]]/Table1[[#This Row],[TOTAL_PAX]])</f>
        <v>0.11666666666666667</v>
      </c>
      <c r="V2790" s="8">
        <v>0.28418819698974496</v>
      </c>
    </row>
    <row r="2791" spans="1:22" x14ac:dyDescent="0.3">
      <c r="A2791" s="1">
        <v>45884</v>
      </c>
      <c r="B2791" s="2">
        <v>0.71250000000000002</v>
      </c>
      <c r="C2791" t="s">
        <v>17</v>
      </c>
      <c r="D2791" t="s">
        <v>18</v>
      </c>
      <c r="E2791" t="s">
        <v>2831</v>
      </c>
      <c r="F2791" t="s">
        <v>20</v>
      </c>
      <c r="G2791" t="s">
        <v>43</v>
      </c>
      <c r="H2791" t="s">
        <v>44</v>
      </c>
      <c r="I2791" t="s">
        <v>31</v>
      </c>
      <c r="J2791" t="s">
        <v>32</v>
      </c>
      <c r="K2791" t="s">
        <v>33</v>
      </c>
      <c r="L2791">
        <v>0</v>
      </c>
      <c r="M2791">
        <v>15</v>
      </c>
      <c r="N2791">
        <v>165</v>
      </c>
      <c r="O2791">
        <v>0</v>
      </c>
      <c r="P2791">
        <v>1</v>
      </c>
      <c r="Q2791">
        <v>11</v>
      </c>
      <c r="R2791">
        <f>SUM(Table1[[#This Row],[FIRST_CLASS_SEATS]:[ECONOMY_SEATS]])</f>
        <v>180</v>
      </c>
      <c r="S2791" s="5">
        <f>(Table1[[#This Row],[TIER1_ELIGIBLE_PAX]]/Table1[[#This Row],[TOTAL_PAX]])</f>
        <v>0</v>
      </c>
      <c r="T2791" s="5">
        <f>(Table1[[#This Row],[TIER2_ELIGIBLE_PAX]]/Table1[[#This Row],[TOTAL_PAX]])</f>
        <v>5.5555555555555558E-3</v>
      </c>
      <c r="U2791" s="5">
        <f>(Table1[[#This Row],[TIER3_ELIGIBLE_PAX]]/Table1[[#This Row],[TOTAL_PAX]])</f>
        <v>6.1111111111111109E-2</v>
      </c>
      <c r="V2791" s="8">
        <v>0.28425888690317369</v>
      </c>
    </row>
    <row r="2792" spans="1:22" x14ac:dyDescent="0.3">
      <c r="A2792" s="1">
        <v>45809</v>
      </c>
      <c r="B2792" s="2">
        <v>0.88680555555555551</v>
      </c>
      <c r="C2792" t="s">
        <v>34</v>
      </c>
      <c r="D2792" t="s">
        <v>18</v>
      </c>
      <c r="E2792" t="s">
        <v>5622</v>
      </c>
      <c r="F2792" t="s">
        <v>20</v>
      </c>
      <c r="G2792" t="s">
        <v>36</v>
      </c>
      <c r="H2792" t="s">
        <v>37</v>
      </c>
      <c r="I2792" t="s">
        <v>31</v>
      </c>
      <c r="J2792" t="s">
        <v>32</v>
      </c>
      <c r="K2792" t="s">
        <v>33</v>
      </c>
      <c r="L2792">
        <v>0</v>
      </c>
      <c r="M2792">
        <v>9</v>
      </c>
      <c r="N2792">
        <v>171</v>
      </c>
      <c r="O2792">
        <v>1</v>
      </c>
      <c r="P2792">
        <v>12</v>
      </c>
      <c r="Q2792">
        <v>41</v>
      </c>
      <c r="R2792">
        <f>SUM(Table1[[#This Row],[FIRST_CLASS_SEATS]:[ECONOMY_SEATS]])</f>
        <v>180</v>
      </c>
      <c r="S2792" s="5">
        <f>(Table1[[#This Row],[TIER1_ELIGIBLE_PAX]]/Table1[[#This Row],[TOTAL_PAX]])</f>
        <v>5.5555555555555558E-3</v>
      </c>
      <c r="T2792" s="5">
        <f>(Table1[[#This Row],[TIER2_ELIGIBLE_PAX]]/Table1[[#This Row],[TOTAL_PAX]])</f>
        <v>6.6666666666666666E-2</v>
      </c>
      <c r="U2792" s="5">
        <f>(Table1[[#This Row],[TIER3_ELIGIBLE_PAX]]/Table1[[#This Row],[TOTAL_PAX]])</f>
        <v>0.22777777777777777</v>
      </c>
      <c r="V2792" s="8">
        <v>0.28431472622642773</v>
      </c>
    </row>
    <row r="2793" spans="1:22" x14ac:dyDescent="0.3">
      <c r="A2793" s="1">
        <v>45959</v>
      </c>
      <c r="B2793" s="2">
        <v>0.3888888888888889</v>
      </c>
      <c r="C2793" t="s">
        <v>26</v>
      </c>
      <c r="D2793" t="s">
        <v>18</v>
      </c>
      <c r="E2793" t="s">
        <v>4363</v>
      </c>
      <c r="F2793" t="s">
        <v>20</v>
      </c>
      <c r="G2793" t="s">
        <v>29</v>
      </c>
      <c r="H2793" t="s">
        <v>30</v>
      </c>
      <c r="I2793" t="s">
        <v>31</v>
      </c>
      <c r="J2793" t="s">
        <v>32</v>
      </c>
      <c r="K2793" t="s">
        <v>33</v>
      </c>
      <c r="L2793">
        <v>0</v>
      </c>
      <c r="M2793">
        <v>9</v>
      </c>
      <c r="N2793">
        <v>171</v>
      </c>
      <c r="O2793">
        <v>0</v>
      </c>
      <c r="P2793">
        <v>9</v>
      </c>
      <c r="Q2793">
        <v>33</v>
      </c>
      <c r="R2793">
        <f>SUM(Table1[[#This Row],[FIRST_CLASS_SEATS]:[ECONOMY_SEATS]])</f>
        <v>180</v>
      </c>
      <c r="S2793" s="5">
        <f>(Table1[[#This Row],[TIER1_ELIGIBLE_PAX]]/Table1[[#This Row],[TOTAL_PAX]])</f>
        <v>0</v>
      </c>
      <c r="T2793" s="5">
        <f>(Table1[[#This Row],[TIER2_ELIGIBLE_PAX]]/Table1[[#This Row],[TOTAL_PAX]])</f>
        <v>0.05</v>
      </c>
      <c r="U2793" s="5">
        <f>(Table1[[#This Row],[TIER3_ELIGIBLE_PAX]]/Table1[[#This Row],[TOTAL_PAX]])</f>
        <v>0.18333333333333332</v>
      </c>
      <c r="V2793" s="8">
        <v>0.28440658958065745</v>
      </c>
    </row>
    <row r="2794" spans="1:22" x14ac:dyDescent="0.3">
      <c r="A2794" s="1">
        <v>45807</v>
      </c>
      <c r="B2794" s="2">
        <v>0.61111111111111116</v>
      </c>
      <c r="C2794" t="s">
        <v>17</v>
      </c>
      <c r="D2794" t="s">
        <v>18</v>
      </c>
      <c r="E2794" t="s">
        <v>3330</v>
      </c>
      <c r="F2794" t="s">
        <v>20</v>
      </c>
      <c r="G2794" t="s">
        <v>124</v>
      </c>
      <c r="H2794" t="s">
        <v>22</v>
      </c>
      <c r="I2794" t="s">
        <v>23</v>
      </c>
      <c r="J2794" t="s">
        <v>24</v>
      </c>
      <c r="K2794" t="s">
        <v>59</v>
      </c>
      <c r="L2794">
        <v>0</v>
      </c>
      <c r="M2794">
        <v>31</v>
      </c>
      <c r="N2794">
        <v>173</v>
      </c>
      <c r="O2794">
        <v>0</v>
      </c>
      <c r="P2794">
        <v>8</v>
      </c>
      <c r="Q2794">
        <v>30</v>
      </c>
      <c r="R2794">
        <f>SUM(Table1[[#This Row],[FIRST_CLASS_SEATS]:[ECONOMY_SEATS]])</f>
        <v>204</v>
      </c>
      <c r="S2794" s="5">
        <f>(Table1[[#This Row],[TIER1_ELIGIBLE_PAX]]/Table1[[#This Row],[TOTAL_PAX]])</f>
        <v>0</v>
      </c>
      <c r="T2794" s="5">
        <f>(Table1[[#This Row],[TIER2_ELIGIBLE_PAX]]/Table1[[#This Row],[TOTAL_PAX]])</f>
        <v>3.9215686274509803E-2</v>
      </c>
      <c r="U2794" s="5">
        <f>(Table1[[#This Row],[TIER3_ELIGIBLE_PAX]]/Table1[[#This Row],[TOTAL_PAX]])</f>
        <v>0.14705882352941177</v>
      </c>
      <c r="V2794" s="8">
        <v>0.28448411544937879</v>
      </c>
    </row>
    <row r="2795" spans="1:22" x14ac:dyDescent="0.3">
      <c r="A2795" s="1">
        <v>45852</v>
      </c>
      <c r="B2795" s="2">
        <v>0.74236111111111114</v>
      </c>
      <c r="C2795" t="s">
        <v>17</v>
      </c>
      <c r="D2795" t="s">
        <v>18</v>
      </c>
      <c r="E2795" t="s">
        <v>3809</v>
      </c>
      <c r="F2795" t="s">
        <v>20</v>
      </c>
      <c r="G2795" t="s">
        <v>21</v>
      </c>
      <c r="H2795" t="s">
        <v>22</v>
      </c>
      <c r="I2795" t="s">
        <v>23</v>
      </c>
      <c r="J2795" t="s">
        <v>24</v>
      </c>
      <c r="K2795" t="s">
        <v>59</v>
      </c>
      <c r="L2795">
        <v>8</v>
      </c>
      <c r="M2795">
        <v>48</v>
      </c>
      <c r="N2795">
        <v>200</v>
      </c>
      <c r="O2795">
        <v>0</v>
      </c>
      <c r="P2795">
        <v>10</v>
      </c>
      <c r="Q2795">
        <v>37</v>
      </c>
      <c r="R2795">
        <f>SUM(Table1[[#This Row],[FIRST_CLASS_SEATS]:[ECONOMY_SEATS]])</f>
        <v>256</v>
      </c>
      <c r="S2795" s="5">
        <f>(Table1[[#This Row],[TIER1_ELIGIBLE_PAX]]/Table1[[#This Row],[TOTAL_PAX]])</f>
        <v>0</v>
      </c>
      <c r="T2795" s="5">
        <f>(Table1[[#This Row],[TIER2_ELIGIBLE_PAX]]/Table1[[#This Row],[TOTAL_PAX]])</f>
        <v>3.90625E-2</v>
      </c>
      <c r="U2795" s="5">
        <f>(Table1[[#This Row],[TIER3_ELIGIBLE_PAX]]/Table1[[#This Row],[TOTAL_PAX]])</f>
        <v>0.14453125</v>
      </c>
      <c r="V2795" s="8">
        <v>0.28473581571878959</v>
      </c>
    </row>
    <row r="2796" spans="1:22" x14ac:dyDescent="0.3">
      <c r="A2796" s="1">
        <v>45827</v>
      </c>
      <c r="B2796" s="2">
        <v>0.56319444444444444</v>
      </c>
      <c r="C2796" t="s">
        <v>48</v>
      </c>
      <c r="D2796" t="s">
        <v>18</v>
      </c>
      <c r="E2796" t="s">
        <v>874</v>
      </c>
      <c r="F2796" t="s">
        <v>20</v>
      </c>
      <c r="G2796" t="s">
        <v>68</v>
      </c>
      <c r="H2796" t="s">
        <v>69</v>
      </c>
      <c r="I2796" t="s">
        <v>31</v>
      </c>
      <c r="J2796" t="s">
        <v>32</v>
      </c>
      <c r="K2796" t="s">
        <v>33</v>
      </c>
      <c r="L2796">
        <v>0</v>
      </c>
      <c r="M2796">
        <v>1</v>
      </c>
      <c r="N2796">
        <v>179</v>
      </c>
      <c r="O2796">
        <v>2</v>
      </c>
      <c r="P2796">
        <v>11</v>
      </c>
      <c r="Q2796">
        <v>39</v>
      </c>
      <c r="R2796">
        <f>SUM(Table1[[#This Row],[FIRST_CLASS_SEATS]:[ECONOMY_SEATS]])</f>
        <v>180</v>
      </c>
      <c r="S2796" s="5">
        <f>(Table1[[#This Row],[TIER1_ELIGIBLE_PAX]]/Table1[[#This Row],[TOTAL_PAX]])</f>
        <v>1.1111111111111112E-2</v>
      </c>
      <c r="T2796" s="5">
        <f>(Table1[[#This Row],[TIER2_ELIGIBLE_PAX]]/Table1[[#This Row],[TOTAL_PAX]])</f>
        <v>6.1111111111111109E-2</v>
      </c>
      <c r="U2796" s="5">
        <f>(Table1[[#This Row],[TIER3_ELIGIBLE_PAX]]/Table1[[#This Row],[TOTAL_PAX]])</f>
        <v>0.21666666666666667</v>
      </c>
      <c r="V2796" s="8">
        <v>0.28483075869895558</v>
      </c>
    </row>
    <row r="2797" spans="1:22" x14ac:dyDescent="0.3">
      <c r="A2797" s="1">
        <v>45752</v>
      </c>
      <c r="B2797" s="2">
        <v>0.38611111111111113</v>
      </c>
      <c r="C2797" t="s">
        <v>26</v>
      </c>
      <c r="D2797" t="s">
        <v>18</v>
      </c>
      <c r="E2797" t="s">
        <v>4029</v>
      </c>
      <c r="F2797" t="s">
        <v>20</v>
      </c>
      <c r="G2797" t="s">
        <v>68</v>
      </c>
      <c r="H2797" t="s">
        <v>69</v>
      </c>
      <c r="I2797" t="s">
        <v>31</v>
      </c>
      <c r="J2797" t="s">
        <v>32</v>
      </c>
      <c r="K2797" t="s">
        <v>33</v>
      </c>
      <c r="L2797">
        <v>0</v>
      </c>
      <c r="M2797">
        <v>10</v>
      </c>
      <c r="N2797">
        <v>170</v>
      </c>
      <c r="O2797">
        <v>5</v>
      </c>
      <c r="P2797">
        <v>9</v>
      </c>
      <c r="Q2797">
        <v>34</v>
      </c>
      <c r="R2797">
        <f>SUM(Table1[[#This Row],[FIRST_CLASS_SEATS]:[ECONOMY_SEATS]])</f>
        <v>180</v>
      </c>
      <c r="S2797" s="5">
        <f>(Table1[[#This Row],[TIER1_ELIGIBLE_PAX]]/Table1[[#This Row],[TOTAL_PAX]])</f>
        <v>2.7777777777777776E-2</v>
      </c>
      <c r="T2797" s="5">
        <f>(Table1[[#This Row],[TIER2_ELIGIBLE_PAX]]/Table1[[#This Row],[TOTAL_PAX]])</f>
        <v>0.05</v>
      </c>
      <c r="U2797" s="5">
        <f>(Table1[[#This Row],[TIER3_ELIGIBLE_PAX]]/Table1[[#This Row],[TOTAL_PAX]])</f>
        <v>0.18888888888888888</v>
      </c>
      <c r="V2797" s="8">
        <v>0.28483204065562984</v>
      </c>
    </row>
    <row r="2798" spans="1:22" x14ac:dyDescent="0.3">
      <c r="A2798" s="1">
        <v>45752</v>
      </c>
      <c r="B2798" s="2">
        <v>0.59652777777777777</v>
      </c>
      <c r="C2798" t="s">
        <v>17</v>
      </c>
      <c r="D2798" t="s">
        <v>18</v>
      </c>
      <c r="E2798" t="s">
        <v>5669</v>
      </c>
      <c r="F2798" t="s">
        <v>20</v>
      </c>
      <c r="G2798" t="s">
        <v>76</v>
      </c>
      <c r="H2798" t="s">
        <v>77</v>
      </c>
      <c r="I2798" t="s">
        <v>78</v>
      </c>
      <c r="J2798" t="s">
        <v>24</v>
      </c>
      <c r="K2798" t="s">
        <v>25</v>
      </c>
      <c r="L2798">
        <v>0</v>
      </c>
      <c r="M2798">
        <v>48</v>
      </c>
      <c r="N2798">
        <v>224</v>
      </c>
      <c r="O2798">
        <v>1</v>
      </c>
      <c r="P2798">
        <v>16</v>
      </c>
      <c r="Q2798">
        <v>53</v>
      </c>
      <c r="R2798">
        <f>SUM(Table1[[#This Row],[FIRST_CLASS_SEATS]:[ECONOMY_SEATS]])</f>
        <v>272</v>
      </c>
      <c r="S2798" s="5">
        <f>(Table1[[#This Row],[TIER1_ELIGIBLE_PAX]]/Table1[[#This Row],[TOTAL_PAX]])</f>
        <v>3.6764705882352941E-3</v>
      </c>
      <c r="T2798" s="5">
        <f>(Table1[[#This Row],[TIER2_ELIGIBLE_PAX]]/Table1[[#This Row],[TOTAL_PAX]])</f>
        <v>5.8823529411764705E-2</v>
      </c>
      <c r="U2798" s="5">
        <f>(Table1[[#This Row],[TIER3_ELIGIBLE_PAX]]/Table1[[#This Row],[TOTAL_PAX]])</f>
        <v>0.19485294117647059</v>
      </c>
      <c r="V2798" s="8">
        <v>0.28485267875351628</v>
      </c>
    </row>
    <row r="2799" spans="1:22" x14ac:dyDescent="0.3">
      <c r="A2799" s="1">
        <v>45818</v>
      </c>
      <c r="B2799" s="2">
        <v>0.56666666666666665</v>
      </c>
      <c r="C2799" t="s">
        <v>48</v>
      </c>
      <c r="D2799" t="s">
        <v>18</v>
      </c>
      <c r="E2799" t="s">
        <v>5778</v>
      </c>
      <c r="F2799" t="s">
        <v>20</v>
      </c>
      <c r="G2799" t="s">
        <v>43</v>
      </c>
      <c r="H2799" t="s">
        <v>44</v>
      </c>
      <c r="I2799" t="s">
        <v>31</v>
      </c>
      <c r="J2799" t="s">
        <v>32</v>
      </c>
      <c r="K2799" t="s">
        <v>33</v>
      </c>
      <c r="L2799">
        <v>0</v>
      </c>
      <c r="M2799">
        <v>4</v>
      </c>
      <c r="N2799">
        <v>176</v>
      </c>
      <c r="O2799">
        <v>1</v>
      </c>
      <c r="P2799">
        <v>5</v>
      </c>
      <c r="Q2799">
        <v>21</v>
      </c>
      <c r="R2799">
        <f>SUM(Table1[[#This Row],[FIRST_CLASS_SEATS]:[ECONOMY_SEATS]])</f>
        <v>180</v>
      </c>
      <c r="S2799" s="5">
        <f>(Table1[[#This Row],[TIER1_ELIGIBLE_PAX]]/Table1[[#This Row],[TOTAL_PAX]])</f>
        <v>5.5555555555555558E-3</v>
      </c>
      <c r="T2799" s="5">
        <f>(Table1[[#This Row],[TIER2_ELIGIBLE_PAX]]/Table1[[#This Row],[TOTAL_PAX]])</f>
        <v>2.7777777777777776E-2</v>
      </c>
      <c r="U2799" s="5">
        <f>(Table1[[#This Row],[TIER3_ELIGIBLE_PAX]]/Table1[[#This Row],[TOTAL_PAX]])</f>
        <v>0.11666666666666667</v>
      </c>
      <c r="V2799" s="8">
        <v>0.28490639444157839</v>
      </c>
    </row>
    <row r="2800" spans="1:22" x14ac:dyDescent="0.3">
      <c r="A2800" s="1">
        <v>45821</v>
      </c>
      <c r="B2800" s="2">
        <v>0.66319444444444442</v>
      </c>
      <c r="C2800" t="s">
        <v>17</v>
      </c>
      <c r="D2800" t="s">
        <v>18</v>
      </c>
      <c r="E2800" t="s">
        <v>2694</v>
      </c>
      <c r="F2800" t="s">
        <v>20</v>
      </c>
      <c r="G2800" t="s">
        <v>76</v>
      </c>
      <c r="H2800" t="s">
        <v>77</v>
      </c>
      <c r="I2800" t="s">
        <v>78</v>
      </c>
      <c r="J2800" t="s">
        <v>24</v>
      </c>
      <c r="K2800" t="s">
        <v>25</v>
      </c>
      <c r="L2800">
        <v>8</v>
      </c>
      <c r="M2800">
        <v>49</v>
      </c>
      <c r="N2800">
        <v>178</v>
      </c>
      <c r="O2800">
        <v>0</v>
      </c>
      <c r="P2800">
        <v>4</v>
      </c>
      <c r="Q2800">
        <v>19</v>
      </c>
      <c r="R2800">
        <f>SUM(Table1[[#This Row],[FIRST_CLASS_SEATS]:[ECONOMY_SEATS]])</f>
        <v>235</v>
      </c>
      <c r="S2800" s="5">
        <f>(Table1[[#This Row],[TIER1_ELIGIBLE_PAX]]/Table1[[#This Row],[TOTAL_PAX]])</f>
        <v>0</v>
      </c>
      <c r="T2800" s="5">
        <f>(Table1[[#This Row],[TIER2_ELIGIBLE_PAX]]/Table1[[#This Row],[TOTAL_PAX]])</f>
        <v>1.7021276595744681E-2</v>
      </c>
      <c r="U2800" s="5">
        <f>(Table1[[#This Row],[TIER3_ELIGIBLE_PAX]]/Table1[[#This Row],[TOTAL_PAX]])</f>
        <v>8.085106382978724E-2</v>
      </c>
      <c r="V2800" s="8">
        <v>0.284952688477633</v>
      </c>
    </row>
    <row r="2801" spans="1:22" x14ac:dyDescent="0.3">
      <c r="A2801" s="1">
        <v>45771</v>
      </c>
      <c r="B2801" s="2">
        <v>0.83472222222222225</v>
      </c>
      <c r="C2801" t="s">
        <v>34</v>
      </c>
      <c r="D2801" t="s">
        <v>18</v>
      </c>
      <c r="E2801" t="s">
        <v>4961</v>
      </c>
      <c r="F2801" t="s">
        <v>20</v>
      </c>
      <c r="G2801" t="s">
        <v>46</v>
      </c>
      <c r="H2801" t="s">
        <v>22</v>
      </c>
      <c r="I2801" t="s">
        <v>23</v>
      </c>
      <c r="J2801" t="s">
        <v>24</v>
      </c>
      <c r="K2801" t="s">
        <v>80</v>
      </c>
      <c r="L2801">
        <v>14</v>
      </c>
      <c r="M2801">
        <v>97</v>
      </c>
      <c r="N2801">
        <v>358</v>
      </c>
      <c r="O2801">
        <v>0</v>
      </c>
      <c r="P2801">
        <v>0</v>
      </c>
      <c r="Q2801">
        <v>9</v>
      </c>
      <c r="R2801">
        <f>SUM(Table1[[#This Row],[FIRST_CLASS_SEATS]:[ECONOMY_SEATS]])</f>
        <v>469</v>
      </c>
      <c r="S2801" s="5">
        <f>(Table1[[#This Row],[TIER1_ELIGIBLE_PAX]]/Table1[[#This Row],[TOTAL_PAX]])</f>
        <v>0</v>
      </c>
      <c r="T2801" s="5">
        <f>(Table1[[#This Row],[TIER2_ELIGIBLE_PAX]]/Table1[[#This Row],[TOTAL_PAX]])</f>
        <v>0</v>
      </c>
      <c r="U2801" s="5">
        <f>(Table1[[#This Row],[TIER3_ELIGIBLE_PAX]]/Table1[[#This Row],[TOTAL_PAX]])</f>
        <v>1.9189765458422176E-2</v>
      </c>
      <c r="V2801" s="8">
        <v>0.28535401971075558</v>
      </c>
    </row>
    <row r="2802" spans="1:22" x14ac:dyDescent="0.3">
      <c r="A2802" s="1">
        <v>45913</v>
      </c>
      <c r="B2802" s="2">
        <v>0.39930555555555558</v>
      </c>
      <c r="C2802" t="s">
        <v>26</v>
      </c>
      <c r="D2802" t="s">
        <v>18</v>
      </c>
      <c r="E2802" t="s">
        <v>5394</v>
      </c>
      <c r="F2802" t="s">
        <v>20</v>
      </c>
      <c r="G2802" t="s">
        <v>62</v>
      </c>
      <c r="H2802" t="s">
        <v>63</v>
      </c>
      <c r="I2802" t="s">
        <v>31</v>
      </c>
      <c r="J2802" t="s">
        <v>32</v>
      </c>
      <c r="K2802" t="s">
        <v>33</v>
      </c>
      <c r="L2802">
        <v>0</v>
      </c>
      <c r="M2802">
        <v>19</v>
      </c>
      <c r="N2802">
        <v>161</v>
      </c>
      <c r="O2802">
        <v>0</v>
      </c>
      <c r="P2802">
        <v>10</v>
      </c>
      <c r="Q2802">
        <v>36</v>
      </c>
      <c r="R2802">
        <f>SUM(Table1[[#This Row],[FIRST_CLASS_SEATS]:[ECONOMY_SEATS]])</f>
        <v>180</v>
      </c>
      <c r="S2802" s="5">
        <f>(Table1[[#This Row],[TIER1_ELIGIBLE_PAX]]/Table1[[#This Row],[TOTAL_PAX]])</f>
        <v>0</v>
      </c>
      <c r="T2802" s="5">
        <f>(Table1[[#This Row],[TIER2_ELIGIBLE_PAX]]/Table1[[#This Row],[TOTAL_PAX]])</f>
        <v>5.5555555555555552E-2</v>
      </c>
      <c r="U2802" s="5">
        <f>(Table1[[#This Row],[TIER3_ELIGIBLE_PAX]]/Table1[[#This Row],[TOTAL_PAX]])</f>
        <v>0.2</v>
      </c>
      <c r="V2802" s="8">
        <v>0.28541949511412945</v>
      </c>
    </row>
    <row r="2803" spans="1:22" x14ac:dyDescent="0.3">
      <c r="A2803" s="1">
        <v>45792</v>
      </c>
      <c r="B2803" s="2">
        <v>0.63194444444444442</v>
      </c>
      <c r="C2803" t="s">
        <v>17</v>
      </c>
      <c r="D2803" t="s">
        <v>18</v>
      </c>
      <c r="E2803" t="s">
        <v>932</v>
      </c>
      <c r="F2803" t="s">
        <v>20</v>
      </c>
      <c r="G2803" t="s">
        <v>62</v>
      </c>
      <c r="H2803" t="s">
        <v>63</v>
      </c>
      <c r="I2803" t="s">
        <v>31</v>
      </c>
      <c r="J2803" t="s">
        <v>32</v>
      </c>
      <c r="K2803" t="s">
        <v>33</v>
      </c>
      <c r="L2803">
        <v>0</v>
      </c>
      <c r="M2803">
        <v>0</v>
      </c>
      <c r="N2803">
        <v>180</v>
      </c>
      <c r="O2803">
        <v>0</v>
      </c>
      <c r="P2803">
        <v>9</v>
      </c>
      <c r="Q2803">
        <v>33</v>
      </c>
      <c r="R2803">
        <f>SUM(Table1[[#This Row],[FIRST_CLASS_SEATS]:[ECONOMY_SEATS]])</f>
        <v>180</v>
      </c>
      <c r="S2803" s="5">
        <f>(Table1[[#This Row],[TIER1_ELIGIBLE_PAX]]/Table1[[#This Row],[TOTAL_PAX]])</f>
        <v>0</v>
      </c>
      <c r="T2803" s="5">
        <f>(Table1[[#This Row],[TIER2_ELIGIBLE_PAX]]/Table1[[#This Row],[TOTAL_PAX]])</f>
        <v>0.05</v>
      </c>
      <c r="U2803" s="5">
        <f>(Table1[[#This Row],[TIER3_ELIGIBLE_PAX]]/Table1[[#This Row],[TOTAL_PAX]])</f>
        <v>0.18333333333333332</v>
      </c>
      <c r="V2803" s="8">
        <v>0.28545723427353453</v>
      </c>
    </row>
    <row r="2804" spans="1:22" x14ac:dyDescent="0.3">
      <c r="A2804" s="1">
        <v>45758</v>
      </c>
      <c r="B2804" s="2">
        <v>0.88541666666666663</v>
      </c>
      <c r="C2804" t="s">
        <v>34</v>
      </c>
      <c r="D2804" t="s">
        <v>18</v>
      </c>
      <c r="E2804" t="s">
        <v>724</v>
      </c>
      <c r="F2804" t="s">
        <v>20</v>
      </c>
      <c r="G2804" t="s">
        <v>46</v>
      </c>
      <c r="H2804" t="s">
        <v>22</v>
      </c>
      <c r="I2804" t="s">
        <v>23</v>
      </c>
      <c r="J2804" t="s">
        <v>24</v>
      </c>
      <c r="K2804" t="s">
        <v>59</v>
      </c>
      <c r="L2804">
        <v>0</v>
      </c>
      <c r="M2804">
        <v>35</v>
      </c>
      <c r="N2804">
        <v>179</v>
      </c>
      <c r="O2804">
        <v>0</v>
      </c>
      <c r="P2804">
        <v>14</v>
      </c>
      <c r="Q2804">
        <v>48</v>
      </c>
      <c r="R2804">
        <f>SUM(Table1[[#This Row],[FIRST_CLASS_SEATS]:[ECONOMY_SEATS]])</f>
        <v>214</v>
      </c>
      <c r="S2804" s="5">
        <f>(Table1[[#This Row],[TIER1_ELIGIBLE_PAX]]/Table1[[#This Row],[TOTAL_PAX]])</f>
        <v>0</v>
      </c>
      <c r="T2804" s="5">
        <f>(Table1[[#This Row],[TIER2_ELIGIBLE_PAX]]/Table1[[#This Row],[TOTAL_PAX]])</f>
        <v>6.5420560747663545E-2</v>
      </c>
      <c r="U2804" s="5">
        <f>(Table1[[#This Row],[TIER3_ELIGIBLE_PAX]]/Table1[[#This Row],[TOTAL_PAX]])</f>
        <v>0.22429906542056074</v>
      </c>
      <c r="V2804" s="8">
        <v>0.28551215624990112</v>
      </c>
    </row>
    <row r="2805" spans="1:22" x14ac:dyDescent="0.3">
      <c r="A2805" s="1">
        <v>45908</v>
      </c>
      <c r="B2805" s="2">
        <v>0.33541666666666664</v>
      </c>
      <c r="C2805" t="s">
        <v>26</v>
      </c>
      <c r="D2805" t="s">
        <v>18</v>
      </c>
      <c r="E2805" t="s">
        <v>2574</v>
      </c>
      <c r="F2805" t="s">
        <v>20</v>
      </c>
      <c r="G2805" t="s">
        <v>76</v>
      </c>
      <c r="H2805" t="s">
        <v>77</v>
      </c>
      <c r="I2805" t="s">
        <v>78</v>
      </c>
      <c r="J2805" t="s">
        <v>24</v>
      </c>
      <c r="K2805" t="s">
        <v>80</v>
      </c>
      <c r="L2805">
        <v>14</v>
      </c>
      <c r="M2805">
        <v>97</v>
      </c>
      <c r="N2805">
        <v>358</v>
      </c>
      <c r="O2805">
        <v>0</v>
      </c>
      <c r="P2805">
        <v>9</v>
      </c>
      <c r="Q2805">
        <v>34</v>
      </c>
      <c r="R2805">
        <f>SUM(Table1[[#This Row],[FIRST_CLASS_SEATS]:[ECONOMY_SEATS]])</f>
        <v>469</v>
      </c>
      <c r="S2805" s="5">
        <f>(Table1[[#This Row],[TIER1_ELIGIBLE_PAX]]/Table1[[#This Row],[TOTAL_PAX]])</f>
        <v>0</v>
      </c>
      <c r="T2805" s="5">
        <f>(Table1[[#This Row],[TIER2_ELIGIBLE_PAX]]/Table1[[#This Row],[TOTAL_PAX]])</f>
        <v>1.9189765458422176E-2</v>
      </c>
      <c r="U2805" s="5">
        <f>(Table1[[#This Row],[TIER3_ELIGIBLE_PAX]]/Table1[[#This Row],[TOTAL_PAX]])</f>
        <v>7.2494669509594878E-2</v>
      </c>
      <c r="V2805" s="8">
        <v>0.28563903199997509</v>
      </c>
    </row>
    <row r="2806" spans="1:22" x14ac:dyDescent="0.3">
      <c r="A2806" s="1">
        <v>45877</v>
      </c>
      <c r="B2806" s="2">
        <v>0.26874999999999999</v>
      </c>
      <c r="C2806" t="s">
        <v>26</v>
      </c>
      <c r="D2806" t="s">
        <v>18</v>
      </c>
      <c r="E2806" t="s">
        <v>546</v>
      </c>
      <c r="F2806" t="s">
        <v>20</v>
      </c>
      <c r="G2806" t="s">
        <v>43</v>
      </c>
      <c r="H2806" t="s">
        <v>44</v>
      </c>
      <c r="I2806" t="s">
        <v>31</v>
      </c>
      <c r="J2806" t="s">
        <v>32</v>
      </c>
      <c r="K2806" t="s">
        <v>33</v>
      </c>
      <c r="L2806">
        <v>0</v>
      </c>
      <c r="M2806">
        <v>5</v>
      </c>
      <c r="N2806">
        <v>175</v>
      </c>
      <c r="O2806">
        <v>1</v>
      </c>
      <c r="P2806">
        <v>5</v>
      </c>
      <c r="Q2806">
        <v>23</v>
      </c>
      <c r="R2806">
        <f>SUM(Table1[[#This Row],[FIRST_CLASS_SEATS]:[ECONOMY_SEATS]])</f>
        <v>180</v>
      </c>
      <c r="S2806" s="5">
        <f>(Table1[[#This Row],[TIER1_ELIGIBLE_PAX]]/Table1[[#This Row],[TOTAL_PAX]])</f>
        <v>5.5555555555555558E-3</v>
      </c>
      <c r="T2806" s="5">
        <f>(Table1[[#This Row],[TIER2_ELIGIBLE_PAX]]/Table1[[#This Row],[TOTAL_PAX]])</f>
        <v>2.7777777777777776E-2</v>
      </c>
      <c r="U2806" s="5">
        <f>(Table1[[#This Row],[TIER3_ELIGIBLE_PAX]]/Table1[[#This Row],[TOTAL_PAX]])</f>
        <v>0.12777777777777777</v>
      </c>
      <c r="V2806" s="8">
        <v>0.28568583756380628</v>
      </c>
    </row>
    <row r="2807" spans="1:22" x14ac:dyDescent="0.3">
      <c r="A2807" s="1">
        <v>45806</v>
      </c>
      <c r="B2807" s="2">
        <v>0.50624999999999998</v>
      </c>
      <c r="C2807" t="s">
        <v>48</v>
      </c>
      <c r="D2807" t="s">
        <v>18</v>
      </c>
      <c r="E2807" t="s">
        <v>5244</v>
      </c>
      <c r="F2807" t="s">
        <v>20</v>
      </c>
      <c r="G2807" t="s">
        <v>68</v>
      </c>
      <c r="H2807" t="s">
        <v>69</v>
      </c>
      <c r="I2807" t="s">
        <v>31</v>
      </c>
      <c r="J2807" t="s">
        <v>32</v>
      </c>
      <c r="K2807" t="s">
        <v>33</v>
      </c>
      <c r="L2807">
        <v>0</v>
      </c>
      <c r="M2807">
        <v>7</v>
      </c>
      <c r="N2807">
        <v>173</v>
      </c>
      <c r="O2807">
        <v>2</v>
      </c>
      <c r="P2807">
        <v>7</v>
      </c>
      <c r="Q2807">
        <v>27</v>
      </c>
      <c r="R2807">
        <f>SUM(Table1[[#This Row],[FIRST_CLASS_SEATS]:[ECONOMY_SEATS]])</f>
        <v>180</v>
      </c>
      <c r="S2807" s="5">
        <f>(Table1[[#This Row],[TIER1_ELIGIBLE_PAX]]/Table1[[#This Row],[TOTAL_PAX]])</f>
        <v>1.1111111111111112E-2</v>
      </c>
      <c r="T2807" s="5">
        <f>(Table1[[#This Row],[TIER2_ELIGIBLE_PAX]]/Table1[[#This Row],[TOTAL_PAX]])</f>
        <v>3.888888888888889E-2</v>
      </c>
      <c r="U2807" s="5">
        <f>(Table1[[#This Row],[TIER3_ELIGIBLE_PAX]]/Table1[[#This Row],[TOTAL_PAX]])</f>
        <v>0.15</v>
      </c>
      <c r="V2807" s="8">
        <v>0.28571732412757234</v>
      </c>
    </row>
    <row r="2808" spans="1:22" x14ac:dyDescent="0.3">
      <c r="A2808" s="1">
        <v>45853</v>
      </c>
      <c r="B2808" s="2">
        <v>0.33402777777777776</v>
      </c>
      <c r="C2808" t="s">
        <v>26</v>
      </c>
      <c r="D2808" t="s">
        <v>18</v>
      </c>
      <c r="E2808" t="s">
        <v>3437</v>
      </c>
      <c r="F2808" t="s">
        <v>20</v>
      </c>
      <c r="G2808" t="s">
        <v>124</v>
      </c>
      <c r="H2808" t="s">
        <v>22</v>
      </c>
      <c r="I2808" t="s">
        <v>23</v>
      </c>
      <c r="J2808" t="s">
        <v>24</v>
      </c>
      <c r="K2808" t="s">
        <v>47</v>
      </c>
      <c r="L2808">
        <v>0</v>
      </c>
      <c r="M2808">
        <v>56</v>
      </c>
      <c r="N2808">
        <v>275</v>
      </c>
      <c r="O2808">
        <v>0</v>
      </c>
      <c r="P2808">
        <v>12</v>
      </c>
      <c r="Q2808">
        <v>43</v>
      </c>
      <c r="R2808">
        <f>SUM(Table1[[#This Row],[FIRST_CLASS_SEATS]:[ECONOMY_SEATS]])</f>
        <v>331</v>
      </c>
      <c r="S2808" s="5">
        <f>(Table1[[#This Row],[TIER1_ELIGIBLE_PAX]]/Table1[[#This Row],[TOTAL_PAX]])</f>
        <v>0</v>
      </c>
      <c r="T2808" s="5">
        <f>(Table1[[#This Row],[TIER2_ELIGIBLE_PAX]]/Table1[[#This Row],[TOTAL_PAX]])</f>
        <v>3.6253776435045321E-2</v>
      </c>
      <c r="U2808" s="5">
        <f>(Table1[[#This Row],[TIER3_ELIGIBLE_PAX]]/Table1[[#This Row],[TOTAL_PAX]])</f>
        <v>0.12990936555891239</v>
      </c>
      <c r="V2808" s="8">
        <v>0.28582934762796275</v>
      </c>
    </row>
    <row r="2809" spans="1:22" x14ac:dyDescent="0.3">
      <c r="A2809" s="1">
        <v>45818</v>
      </c>
      <c r="B2809" s="2">
        <v>0.34166666666666667</v>
      </c>
      <c r="C2809" t="s">
        <v>26</v>
      </c>
      <c r="D2809" t="s">
        <v>18</v>
      </c>
      <c r="E2809" t="s">
        <v>441</v>
      </c>
      <c r="F2809" t="s">
        <v>20</v>
      </c>
      <c r="G2809" t="s">
        <v>76</v>
      </c>
      <c r="H2809" t="s">
        <v>77</v>
      </c>
      <c r="I2809" t="s">
        <v>78</v>
      </c>
      <c r="J2809" t="s">
        <v>24</v>
      </c>
      <c r="K2809" t="s">
        <v>59</v>
      </c>
      <c r="L2809">
        <v>0</v>
      </c>
      <c r="M2809">
        <v>35</v>
      </c>
      <c r="N2809">
        <v>179</v>
      </c>
      <c r="O2809">
        <v>0</v>
      </c>
      <c r="P2809">
        <v>10</v>
      </c>
      <c r="Q2809">
        <v>38</v>
      </c>
      <c r="R2809">
        <f>SUM(Table1[[#This Row],[FIRST_CLASS_SEATS]:[ECONOMY_SEATS]])</f>
        <v>214</v>
      </c>
      <c r="S2809" s="5">
        <f>(Table1[[#This Row],[TIER1_ELIGIBLE_PAX]]/Table1[[#This Row],[TOTAL_PAX]])</f>
        <v>0</v>
      </c>
      <c r="T2809" s="5">
        <f>(Table1[[#This Row],[TIER2_ELIGIBLE_PAX]]/Table1[[#This Row],[TOTAL_PAX]])</f>
        <v>4.6728971962616821E-2</v>
      </c>
      <c r="U2809" s="5">
        <f>(Table1[[#This Row],[TIER3_ELIGIBLE_PAX]]/Table1[[#This Row],[TOTAL_PAX]])</f>
        <v>0.17757009345794392</v>
      </c>
      <c r="V2809" s="8">
        <v>0.28592715129349966</v>
      </c>
    </row>
    <row r="2810" spans="1:22" x14ac:dyDescent="0.3">
      <c r="A2810" s="1">
        <v>45941</v>
      </c>
      <c r="B2810" s="2">
        <v>0.51527777777777772</v>
      </c>
      <c r="C2810" t="s">
        <v>48</v>
      </c>
      <c r="D2810" t="s">
        <v>18</v>
      </c>
      <c r="E2810" t="s">
        <v>5417</v>
      </c>
      <c r="F2810" t="s">
        <v>20</v>
      </c>
      <c r="G2810" t="s">
        <v>40</v>
      </c>
      <c r="H2810" t="s">
        <v>41</v>
      </c>
      <c r="I2810" t="s">
        <v>31</v>
      </c>
      <c r="J2810" t="s">
        <v>32</v>
      </c>
      <c r="K2810" t="s">
        <v>33</v>
      </c>
      <c r="L2810">
        <v>0</v>
      </c>
      <c r="M2810">
        <v>3</v>
      </c>
      <c r="N2810">
        <v>177</v>
      </c>
      <c r="O2810">
        <v>0</v>
      </c>
      <c r="P2810">
        <v>14</v>
      </c>
      <c r="Q2810">
        <v>48</v>
      </c>
      <c r="R2810">
        <f>SUM(Table1[[#This Row],[FIRST_CLASS_SEATS]:[ECONOMY_SEATS]])</f>
        <v>180</v>
      </c>
      <c r="S2810" s="5">
        <f>(Table1[[#This Row],[TIER1_ELIGIBLE_PAX]]/Table1[[#This Row],[TOTAL_PAX]])</f>
        <v>0</v>
      </c>
      <c r="T2810" s="5">
        <f>(Table1[[#This Row],[TIER2_ELIGIBLE_PAX]]/Table1[[#This Row],[TOTAL_PAX]])</f>
        <v>7.7777777777777779E-2</v>
      </c>
      <c r="U2810" s="5">
        <f>(Table1[[#This Row],[TIER3_ELIGIBLE_PAX]]/Table1[[#This Row],[TOTAL_PAX]])</f>
        <v>0.26666666666666666</v>
      </c>
      <c r="V2810" s="8">
        <v>0.28595650335287603</v>
      </c>
    </row>
    <row r="2811" spans="1:22" x14ac:dyDescent="0.3">
      <c r="A2811" s="1">
        <v>45820</v>
      </c>
      <c r="B2811" s="2">
        <v>0.80625000000000002</v>
      </c>
      <c r="C2811" t="s">
        <v>34</v>
      </c>
      <c r="D2811" t="s">
        <v>18</v>
      </c>
      <c r="E2811" t="s">
        <v>3832</v>
      </c>
      <c r="F2811" t="s">
        <v>20</v>
      </c>
      <c r="G2811" t="s">
        <v>29</v>
      </c>
      <c r="H2811" t="s">
        <v>30</v>
      </c>
      <c r="I2811" t="s">
        <v>31</v>
      </c>
      <c r="J2811" t="s">
        <v>32</v>
      </c>
      <c r="K2811" t="s">
        <v>33</v>
      </c>
      <c r="L2811">
        <v>0</v>
      </c>
      <c r="M2811">
        <v>7</v>
      </c>
      <c r="N2811">
        <v>173</v>
      </c>
      <c r="O2811">
        <v>0</v>
      </c>
      <c r="P2811">
        <v>22</v>
      </c>
      <c r="Q2811">
        <v>70</v>
      </c>
      <c r="R2811">
        <f>SUM(Table1[[#This Row],[FIRST_CLASS_SEATS]:[ECONOMY_SEATS]])</f>
        <v>180</v>
      </c>
      <c r="S2811" s="5">
        <f>(Table1[[#This Row],[TIER1_ELIGIBLE_PAX]]/Table1[[#This Row],[TOTAL_PAX]])</f>
        <v>0</v>
      </c>
      <c r="T2811" s="5">
        <f>(Table1[[#This Row],[TIER2_ELIGIBLE_PAX]]/Table1[[#This Row],[TOTAL_PAX]])</f>
        <v>0.12222222222222222</v>
      </c>
      <c r="U2811" s="5">
        <f>(Table1[[#This Row],[TIER3_ELIGIBLE_PAX]]/Table1[[#This Row],[TOTAL_PAX]])</f>
        <v>0.3888888888888889</v>
      </c>
      <c r="V2811" s="8">
        <v>0.28599730873091966</v>
      </c>
    </row>
    <row r="2812" spans="1:22" x14ac:dyDescent="0.3">
      <c r="A2812" s="1">
        <v>45913</v>
      </c>
      <c r="B2812" s="2">
        <v>0.5756944444444444</v>
      </c>
      <c r="C2812" t="s">
        <v>48</v>
      </c>
      <c r="D2812" t="s">
        <v>18</v>
      </c>
      <c r="E2812" t="s">
        <v>1889</v>
      </c>
      <c r="F2812" t="s">
        <v>20</v>
      </c>
      <c r="G2812" t="s">
        <v>124</v>
      </c>
      <c r="H2812" t="s">
        <v>22</v>
      </c>
      <c r="I2812" t="s">
        <v>23</v>
      </c>
      <c r="J2812" t="s">
        <v>24</v>
      </c>
      <c r="K2812" t="s">
        <v>80</v>
      </c>
      <c r="L2812">
        <v>14</v>
      </c>
      <c r="M2812">
        <v>97</v>
      </c>
      <c r="N2812">
        <v>358</v>
      </c>
      <c r="O2812">
        <v>0</v>
      </c>
      <c r="P2812">
        <v>8</v>
      </c>
      <c r="Q2812">
        <v>30</v>
      </c>
      <c r="R2812">
        <f>SUM(Table1[[#This Row],[FIRST_CLASS_SEATS]:[ECONOMY_SEATS]])</f>
        <v>469</v>
      </c>
      <c r="S2812" s="5">
        <f>(Table1[[#This Row],[TIER1_ELIGIBLE_PAX]]/Table1[[#This Row],[TOTAL_PAX]])</f>
        <v>0</v>
      </c>
      <c r="T2812" s="5">
        <f>(Table1[[#This Row],[TIER2_ELIGIBLE_PAX]]/Table1[[#This Row],[TOTAL_PAX]])</f>
        <v>1.7057569296375266E-2</v>
      </c>
      <c r="U2812" s="5">
        <f>(Table1[[#This Row],[TIER3_ELIGIBLE_PAX]]/Table1[[#This Row],[TOTAL_PAX]])</f>
        <v>6.3965884861407252E-2</v>
      </c>
      <c r="V2812" s="8">
        <v>0.28607811191364019</v>
      </c>
    </row>
    <row r="2813" spans="1:22" x14ac:dyDescent="0.3">
      <c r="A2813" s="1">
        <v>45816</v>
      </c>
      <c r="B2813" s="2">
        <v>0.45277777777777778</v>
      </c>
      <c r="C2813" t="s">
        <v>26</v>
      </c>
      <c r="D2813" t="s">
        <v>18</v>
      </c>
      <c r="E2813" t="s">
        <v>5557</v>
      </c>
      <c r="F2813" t="s">
        <v>20</v>
      </c>
      <c r="G2813" t="s">
        <v>40</v>
      </c>
      <c r="H2813" t="s">
        <v>41</v>
      </c>
      <c r="I2813" t="s">
        <v>31</v>
      </c>
      <c r="J2813" t="s">
        <v>32</v>
      </c>
      <c r="K2813" t="s">
        <v>33</v>
      </c>
      <c r="L2813">
        <v>0</v>
      </c>
      <c r="M2813">
        <v>4</v>
      </c>
      <c r="N2813">
        <v>176</v>
      </c>
      <c r="O2813">
        <v>2</v>
      </c>
      <c r="P2813">
        <v>1</v>
      </c>
      <c r="Q2813">
        <v>10</v>
      </c>
      <c r="R2813">
        <f>SUM(Table1[[#This Row],[FIRST_CLASS_SEATS]:[ECONOMY_SEATS]])</f>
        <v>180</v>
      </c>
      <c r="S2813" s="5">
        <f>(Table1[[#This Row],[TIER1_ELIGIBLE_PAX]]/Table1[[#This Row],[TOTAL_PAX]])</f>
        <v>1.1111111111111112E-2</v>
      </c>
      <c r="T2813" s="5">
        <f>(Table1[[#This Row],[TIER2_ELIGIBLE_PAX]]/Table1[[#This Row],[TOTAL_PAX]])</f>
        <v>5.5555555555555558E-3</v>
      </c>
      <c r="U2813" s="5">
        <f>(Table1[[#This Row],[TIER3_ELIGIBLE_PAX]]/Table1[[#This Row],[TOTAL_PAX]])</f>
        <v>5.5555555555555552E-2</v>
      </c>
      <c r="V2813" s="8">
        <v>0.28611663626687511</v>
      </c>
    </row>
    <row r="2814" spans="1:22" x14ac:dyDescent="0.3">
      <c r="A2814" s="1">
        <v>45892</v>
      </c>
      <c r="B2814" s="2">
        <v>0.66249999999999998</v>
      </c>
      <c r="C2814" t="s">
        <v>17</v>
      </c>
      <c r="D2814" t="s">
        <v>18</v>
      </c>
      <c r="E2814" t="s">
        <v>2905</v>
      </c>
      <c r="F2814" t="s">
        <v>20</v>
      </c>
      <c r="G2814" t="s">
        <v>71</v>
      </c>
      <c r="H2814" t="s">
        <v>22</v>
      </c>
      <c r="I2814" t="s">
        <v>23</v>
      </c>
      <c r="J2814" t="s">
        <v>24</v>
      </c>
      <c r="K2814" t="s">
        <v>25</v>
      </c>
      <c r="L2814">
        <v>0</v>
      </c>
      <c r="M2814">
        <v>32</v>
      </c>
      <c r="N2814">
        <v>304</v>
      </c>
      <c r="O2814">
        <v>0</v>
      </c>
      <c r="P2814">
        <v>10</v>
      </c>
      <c r="Q2814">
        <v>38</v>
      </c>
      <c r="R2814">
        <f>SUM(Table1[[#This Row],[FIRST_CLASS_SEATS]:[ECONOMY_SEATS]])</f>
        <v>336</v>
      </c>
      <c r="S2814" s="5">
        <f>(Table1[[#This Row],[TIER1_ELIGIBLE_PAX]]/Table1[[#This Row],[TOTAL_PAX]])</f>
        <v>0</v>
      </c>
      <c r="T2814" s="5">
        <f>(Table1[[#This Row],[TIER2_ELIGIBLE_PAX]]/Table1[[#This Row],[TOTAL_PAX]])</f>
        <v>2.976190476190476E-2</v>
      </c>
      <c r="U2814" s="5">
        <f>(Table1[[#This Row],[TIER3_ELIGIBLE_PAX]]/Table1[[#This Row],[TOTAL_PAX]])</f>
        <v>0.1130952380952381</v>
      </c>
      <c r="V2814" s="8">
        <v>0.28620146908811261</v>
      </c>
    </row>
    <row r="2815" spans="1:22" x14ac:dyDescent="0.3">
      <c r="A2815" s="1">
        <v>45864</v>
      </c>
      <c r="B2815" s="2">
        <v>0.78125</v>
      </c>
      <c r="C2815" t="s">
        <v>34</v>
      </c>
      <c r="D2815" t="s">
        <v>18</v>
      </c>
      <c r="E2815" t="s">
        <v>1006</v>
      </c>
      <c r="F2815" t="s">
        <v>20</v>
      </c>
      <c r="G2815" t="s">
        <v>124</v>
      </c>
      <c r="H2815" t="s">
        <v>22</v>
      </c>
      <c r="I2815" t="s">
        <v>23</v>
      </c>
      <c r="J2815" t="s">
        <v>24</v>
      </c>
      <c r="K2815" t="s">
        <v>25</v>
      </c>
      <c r="L2815">
        <v>0</v>
      </c>
      <c r="M2815">
        <v>32</v>
      </c>
      <c r="N2815">
        <v>300</v>
      </c>
      <c r="O2815">
        <v>0</v>
      </c>
      <c r="P2815">
        <v>8</v>
      </c>
      <c r="Q2815">
        <v>32</v>
      </c>
      <c r="R2815">
        <f>SUM(Table1[[#This Row],[FIRST_CLASS_SEATS]:[ECONOMY_SEATS]])</f>
        <v>332</v>
      </c>
      <c r="S2815" s="5">
        <f>(Table1[[#This Row],[TIER1_ELIGIBLE_PAX]]/Table1[[#This Row],[TOTAL_PAX]])</f>
        <v>0</v>
      </c>
      <c r="T2815" s="5">
        <f>(Table1[[#This Row],[TIER2_ELIGIBLE_PAX]]/Table1[[#This Row],[TOTAL_PAX]])</f>
        <v>2.4096385542168676E-2</v>
      </c>
      <c r="U2815" s="5">
        <f>(Table1[[#This Row],[TIER3_ELIGIBLE_PAX]]/Table1[[#This Row],[TOTAL_PAX]])</f>
        <v>9.6385542168674704E-2</v>
      </c>
      <c r="V2815" s="8">
        <v>0.28643231950676806</v>
      </c>
    </row>
    <row r="2816" spans="1:22" x14ac:dyDescent="0.3">
      <c r="A2816" s="1">
        <v>45855</v>
      </c>
      <c r="B2816" s="2">
        <v>0.4152777777777778</v>
      </c>
      <c r="C2816" t="s">
        <v>26</v>
      </c>
      <c r="D2816" t="s">
        <v>18</v>
      </c>
      <c r="E2816" t="s">
        <v>4193</v>
      </c>
      <c r="F2816" t="s">
        <v>20</v>
      </c>
      <c r="G2816" t="s">
        <v>71</v>
      </c>
      <c r="H2816" t="s">
        <v>22</v>
      </c>
      <c r="I2816" t="s">
        <v>23</v>
      </c>
      <c r="J2816" t="s">
        <v>24</v>
      </c>
      <c r="K2816" t="s">
        <v>47</v>
      </c>
      <c r="L2816">
        <v>0</v>
      </c>
      <c r="M2816">
        <v>56</v>
      </c>
      <c r="N2816">
        <v>275</v>
      </c>
      <c r="O2816">
        <v>1</v>
      </c>
      <c r="P2816">
        <v>10</v>
      </c>
      <c r="Q2816">
        <v>37</v>
      </c>
      <c r="R2816">
        <f>SUM(Table1[[#This Row],[FIRST_CLASS_SEATS]:[ECONOMY_SEATS]])</f>
        <v>331</v>
      </c>
      <c r="S2816" s="5">
        <f>(Table1[[#This Row],[TIER1_ELIGIBLE_PAX]]/Table1[[#This Row],[TOTAL_PAX]])</f>
        <v>3.0211480362537764E-3</v>
      </c>
      <c r="T2816" s="5">
        <f>(Table1[[#This Row],[TIER2_ELIGIBLE_PAX]]/Table1[[#This Row],[TOTAL_PAX]])</f>
        <v>3.0211480362537766E-2</v>
      </c>
      <c r="U2816" s="5">
        <f>(Table1[[#This Row],[TIER3_ELIGIBLE_PAX]]/Table1[[#This Row],[TOTAL_PAX]])</f>
        <v>0.11178247734138973</v>
      </c>
      <c r="V2816" s="8">
        <v>0.28670567675456005</v>
      </c>
    </row>
    <row r="2817" spans="1:22" x14ac:dyDescent="0.3">
      <c r="A2817" s="1">
        <v>45806</v>
      </c>
      <c r="B2817" s="2">
        <v>0.51597222222222228</v>
      </c>
      <c r="C2817" t="s">
        <v>48</v>
      </c>
      <c r="D2817" t="s">
        <v>18</v>
      </c>
      <c r="E2817" t="s">
        <v>3949</v>
      </c>
      <c r="F2817" t="s">
        <v>20</v>
      </c>
      <c r="G2817" t="s">
        <v>21</v>
      </c>
      <c r="H2817" t="s">
        <v>22</v>
      </c>
      <c r="I2817" t="s">
        <v>23</v>
      </c>
      <c r="J2817" t="s">
        <v>24</v>
      </c>
      <c r="K2817" t="s">
        <v>59</v>
      </c>
      <c r="L2817">
        <v>0</v>
      </c>
      <c r="M2817">
        <v>31</v>
      </c>
      <c r="N2817">
        <v>173</v>
      </c>
      <c r="O2817">
        <v>0</v>
      </c>
      <c r="P2817">
        <v>14</v>
      </c>
      <c r="Q2817">
        <v>47</v>
      </c>
      <c r="R2817">
        <f>SUM(Table1[[#This Row],[FIRST_CLASS_SEATS]:[ECONOMY_SEATS]])</f>
        <v>204</v>
      </c>
      <c r="S2817" s="5">
        <f>(Table1[[#This Row],[TIER1_ELIGIBLE_PAX]]/Table1[[#This Row],[TOTAL_PAX]])</f>
        <v>0</v>
      </c>
      <c r="T2817" s="5">
        <f>(Table1[[#This Row],[TIER2_ELIGIBLE_PAX]]/Table1[[#This Row],[TOTAL_PAX]])</f>
        <v>6.8627450980392163E-2</v>
      </c>
      <c r="U2817" s="5">
        <f>(Table1[[#This Row],[TIER3_ELIGIBLE_PAX]]/Table1[[#This Row],[TOTAL_PAX]])</f>
        <v>0.23039215686274508</v>
      </c>
      <c r="V2817" s="8">
        <v>0.28680223854494424</v>
      </c>
    </row>
    <row r="2818" spans="1:22" x14ac:dyDescent="0.3">
      <c r="A2818" s="1">
        <v>45842</v>
      </c>
      <c r="B2818" s="2">
        <v>0.42916666666666664</v>
      </c>
      <c r="C2818" t="s">
        <v>26</v>
      </c>
      <c r="D2818" t="s">
        <v>18</v>
      </c>
      <c r="E2818" t="s">
        <v>5675</v>
      </c>
      <c r="F2818" t="s">
        <v>20</v>
      </c>
      <c r="G2818" t="s">
        <v>99</v>
      </c>
      <c r="H2818" t="s">
        <v>74</v>
      </c>
      <c r="I2818" t="s">
        <v>31</v>
      </c>
      <c r="J2818" t="s">
        <v>32</v>
      </c>
      <c r="K2818" t="s">
        <v>33</v>
      </c>
      <c r="L2818">
        <v>0</v>
      </c>
      <c r="M2818">
        <v>13</v>
      </c>
      <c r="N2818">
        <v>167</v>
      </c>
      <c r="O2818">
        <v>0</v>
      </c>
      <c r="P2818">
        <v>6</v>
      </c>
      <c r="Q2818">
        <v>26</v>
      </c>
      <c r="R2818">
        <f>SUM(Table1[[#This Row],[FIRST_CLASS_SEATS]:[ECONOMY_SEATS]])</f>
        <v>180</v>
      </c>
      <c r="S2818" s="5">
        <f>(Table1[[#This Row],[TIER1_ELIGIBLE_PAX]]/Table1[[#This Row],[TOTAL_PAX]])</f>
        <v>0</v>
      </c>
      <c r="T2818" s="5">
        <f>(Table1[[#This Row],[TIER2_ELIGIBLE_PAX]]/Table1[[#This Row],[TOTAL_PAX]])</f>
        <v>3.3333333333333333E-2</v>
      </c>
      <c r="U2818" s="5">
        <f>(Table1[[#This Row],[TIER3_ELIGIBLE_PAX]]/Table1[[#This Row],[TOTAL_PAX]])</f>
        <v>0.14444444444444443</v>
      </c>
      <c r="V2818" s="8">
        <v>0.28685590217470758</v>
      </c>
    </row>
    <row r="2819" spans="1:22" x14ac:dyDescent="0.3">
      <c r="A2819" s="1">
        <v>45956</v>
      </c>
      <c r="B2819" s="2">
        <v>0.70763888888888893</v>
      </c>
      <c r="C2819" t="s">
        <v>17</v>
      </c>
      <c r="D2819" t="s">
        <v>18</v>
      </c>
      <c r="E2819" t="s">
        <v>5064</v>
      </c>
      <c r="F2819" t="s">
        <v>20</v>
      </c>
      <c r="G2819" t="s">
        <v>36</v>
      </c>
      <c r="H2819" t="s">
        <v>37</v>
      </c>
      <c r="I2819" t="s">
        <v>31</v>
      </c>
      <c r="J2819" t="s">
        <v>32</v>
      </c>
      <c r="K2819" t="s">
        <v>33</v>
      </c>
      <c r="L2819">
        <v>0</v>
      </c>
      <c r="M2819">
        <v>10</v>
      </c>
      <c r="N2819">
        <v>170</v>
      </c>
      <c r="O2819">
        <v>2</v>
      </c>
      <c r="P2819">
        <v>5</v>
      </c>
      <c r="Q2819">
        <v>24</v>
      </c>
      <c r="R2819">
        <f>SUM(Table1[[#This Row],[FIRST_CLASS_SEATS]:[ECONOMY_SEATS]])</f>
        <v>180</v>
      </c>
      <c r="S2819" s="5">
        <f>(Table1[[#This Row],[TIER1_ELIGIBLE_PAX]]/Table1[[#This Row],[TOTAL_PAX]])</f>
        <v>1.1111111111111112E-2</v>
      </c>
      <c r="T2819" s="5">
        <f>(Table1[[#This Row],[TIER2_ELIGIBLE_PAX]]/Table1[[#This Row],[TOTAL_PAX]])</f>
        <v>2.7777777777777776E-2</v>
      </c>
      <c r="U2819" s="5">
        <f>(Table1[[#This Row],[TIER3_ELIGIBLE_PAX]]/Table1[[#This Row],[TOTAL_PAX]])</f>
        <v>0.13333333333333333</v>
      </c>
      <c r="V2819" s="8">
        <v>0.28689926675022237</v>
      </c>
    </row>
    <row r="2820" spans="1:22" x14ac:dyDescent="0.3">
      <c r="A2820" s="1">
        <v>45785</v>
      </c>
      <c r="B2820" s="2">
        <v>0.82291666666666663</v>
      </c>
      <c r="C2820" t="s">
        <v>34</v>
      </c>
      <c r="D2820" t="s">
        <v>18</v>
      </c>
      <c r="E2820" t="s">
        <v>2381</v>
      </c>
      <c r="F2820" t="s">
        <v>20</v>
      </c>
      <c r="G2820" t="s">
        <v>40</v>
      </c>
      <c r="H2820" t="s">
        <v>41</v>
      </c>
      <c r="I2820" t="s">
        <v>31</v>
      </c>
      <c r="J2820" t="s">
        <v>32</v>
      </c>
      <c r="K2820" t="s">
        <v>33</v>
      </c>
      <c r="L2820">
        <v>0</v>
      </c>
      <c r="M2820">
        <v>13</v>
      </c>
      <c r="N2820">
        <v>167</v>
      </c>
      <c r="O2820">
        <v>0</v>
      </c>
      <c r="P2820">
        <v>16</v>
      </c>
      <c r="Q2820">
        <v>54</v>
      </c>
      <c r="R2820">
        <f>SUM(Table1[[#This Row],[FIRST_CLASS_SEATS]:[ECONOMY_SEATS]])</f>
        <v>180</v>
      </c>
      <c r="S2820" s="5">
        <f>(Table1[[#This Row],[TIER1_ELIGIBLE_PAX]]/Table1[[#This Row],[TOTAL_PAX]])</f>
        <v>0</v>
      </c>
      <c r="T2820" s="5">
        <f>(Table1[[#This Row],[TIER2_ELIGIBLE_PAX]]/Table1[[#This Row],[TOTAL_PAX]])</f>
        <v>8.8888888888888892E-2</v>
      </c>
      <c r="U2820" s="5">
        <f>(Table1[[#This Row],[TIER3_ELIGIBLE_PAX]]/Table1[[#This Row],[TOTAL_PAX]])</f>
        <v>0.3</v>
      </c>
      <c r="V2820" s="8">
        <v>0.2871136632784056</v>
      </c>
    </row>
    <row r="2821" spans="1:22" x14ac:dyDescent="0.3">
      <c r="A2821" s="1">
        <v>45813</v>
      </c>
      <c r="B2821" s="2">
        <v>0.57291666666666663</v>
      </c>
      <c r="C2821" t="s">
        <v>48</v>
      </c>
      <c r="D2821" t="s">
        <v>18</v>
      </c>
      <c r="E2821" t="s">
        <v>1483</v>
      </c>
      <c r="F2821" t="s">
        <v>20</v>
      </c>
      <c r="G2821" t="s">
        <v>68</v>
      </c>
      <c r="H2821" t="s">
        <v>69</v>
      </c>
      <c r="I2821" t="s">
        <v>31</v>
      </c>
      <c r="J2821" t="s">
        <v>32</v>
      </c>
      <c r="K2821" t="s">
        <v>33</v>
      </c>
      <c r="L2821">
        <v>0</v>
      </c>
      <c r="M2821">
        <v>0</v>
      </c>
      <c r="N2821">
        <v>180</v>
      </c>
      <c r="O2821">
        <v>1</v>
      </c>
      <c r="P2821">
        <v>3</v>
      </c>
      <c r="Q2821">
        <v>17</v>
      </c>
      <c r="R2821">
        <f>SUM(Table1[[#This Row],[FIRST_CLASS_SEATS]:[ECONOMY_SEATS]])</f>
        <v>180</v>
      </c>
      <c r="S2821" s="5">
        <f>(Table1[[#This Row],[TIER1_ELIGIBLE_PAX]]/Table1[[#This Row],[TOTAL_PAX]])</f>
        <v>5.5555555555555558E-3</v>
      </c>
      <c r="T2821" s="5">
        <f>(Table1[[#This Row],[TIER2_ELIGIBLE_PAX]]/Table1[[#This Row],[TOTAL_PAX]])</f>
        <v>1.6666666666666666E-2</v>
      </c>
      <c r="U2821" s="5">
        <f>(Table1[[#This Row],[TIER3_ELIGIBLE_PAX]]/Table1[[#This Row],[TOTAL_PAX]])</f>
        <v>9.4444444444444442E-2</v>
      </c>
      <c r="V2821" s="8">
        <v>0.28719334193159507</v>
      </c>
    </row>
    <row r="2822" spans="1:22" x14ac:dyDescent="0.3">
      <c r="A2822" s="1">
        <v>45753</v>
      </c>
      <c r="B2822" s="2">
        <v>0.37708333333333333</v>
      </c>
      <c r="C2822" t="s">
        <v>26</v>
      </c>
      <c r="D2822" t="s">
        <v>18</v>
      </c>
      <c r="E2822" t="s">
        <v>2072</v>
      </c>
      <c r="F2822" t="s">
        <v>20</v>
      </c>
      <c r="G2822" t="s">
        <v>68</v>
      </c>
      <c r="H2822" t="s">
        <v>69</v>
      </c>
      <c r="I2822" t="s">
        <v>31</v>
      </c>
      <c r="J2822" t="s">
        <v>32</v>
      </c>
      <c r="K2822" t="s">
        <v>33</v>
      </c>
      <c r="L2822">
        <v>0</v>
      </c>
      <c r="M2822">
        <v>20</v>
      </c>
      <c r="N2822">
        <v>160</v>
      </c>
      <c r="O2822">
        <v>0</v>
      </c>
      <c r="P2822">
        <v>1</v>
      </c>
      <c r="Q2822">
        <v>10</v>
      </c>
      <c r="R2822">
        <f>SUM(Table1[[#This Row],[FIRST_CLASS_SEATS]:[ECONOMY_SEATS]])</f>
        <v>180</v>
      </c>
      <c r="S2822" s="5">
        <f>(Table1[[#This Row],[TIER1_ELIGIBLE_PAX]]/Table1[[#This Row],[TOTAL_PAX]])</f>
        <v>0</v>
      </c>
      <c r="T2822" s="5">
        <f>(Table1[[#This Row],[TIER2_ELIGIBLE_PAX]]/Table1[[#This Row],[TOTAL_PAX]])</f>
        <v>5.5555555555555558E-3</v>
      </c>
      <c r="U2822" s="5">
        <f>(Table1[[#This Row],[TIER3_ELIGIBLE_PAX]]/Table1[[#This Row],[TOTAL_PAX]])</f>
        <v>5.5555555555555552E-2</v>
      </c>
      <c r="V2822" s="8">
        <v>0.28732614802007006</v>
      </c>
    </row>
    <row r="2823" spans="1:22" x14ac:dyDescent="0.3">
      <c r="A2823" s="1">
        <v>45859</v>
      </c>
      <c r="B2823" s="2">
        <v>0.35069444444444442</v>
      </c>
      <c r="C2823" t="s">
        <v>26</v>
      </c>
      <c r="D2823" t="s">
        <v>18</v>
      </c>
      <c r="E2823" t="s">
        <v>2153</v>
      </c>
      <c r="F2823" t="s">
        <v>20</v>
      </c>
      <c r="G2823" t="s">
        <v>43</v>
      </c>
      <c r="H2823" t="s">
        <v>44</v>
      </c>
      <c r="I2823" t="s">
        <v>31</v>
      </c>
      <c r="J2823" t="s">
        <v>32</v>
      </c>
      <c r="K2823" t="s">
        <v>33</v>
      </c>
      <c r="L2823">
        <v>0</v>
      </c>
      <c r="M2823">
        <v>12</v>
      </c>
      <c r="N2823">
        <v>168</v>
      </c>
      <c r="O2823">
        <v>2</v>
      </c>
      <c r="P2823">
        <v>8</v>
      </c>
      <c r="Q2823">
        <v>31</v>
      </c>
      <c r="R2823">
        <f>SUM(Table1[[#This Row],[FIRST_CLASS_SEATS]:[ECONOMY_SEATS]])</f>
        <v>180</v>
      </c>
      <c r="S2823" s="5">
        <f>(Table1[[#This Row],[TIER1_ELIGIBLE_PAX]]/Table1[[#This Row],[TOTAL_PAX]])</f>
        <v>1.1111111111111112E-2</v>
      </c>
      <c r="T2823" s="5">
        <f>(Table1[[#This Row],[TIER2_ELIGIBLE_PAX]]/Table1[[#This Row],[TOTAL_PAX]])</f>
        <v>4.4444444444444446E-2</v>
      </c>
      <c r="U2823" s="5">
        <f>(Table1[[#This Row],[TIER3_ELIGIBLE_PAX]]/Table1[[#This Row],[TOTAL_PAX]])</f>
        <v>0.17222222222222222</v>
      </c>
      <c r="V2823" s="8">
        <v>0.28740031987739634</v>
      </c>
    </row>
    <row r="2824" spans="1:22" x14ac:dyDescent="0.3">
      <c r="A2824" s="1">
        <v>45885</v>
      </c>
      <c r="B2824" s="2">
        <v>0.52013888888888893</v>
      </c>
      <c r="C2824" t="s">
        <v>48</v>
      </c>
      <c r="D2824" t="s">
        <v>18</v>
      </c>
      <c r="E2824" t="s">
        <v>4218</v>
      </c>
      <c r="F2824" t="s">
        <v>20</v>
      </c>
      <c r="G2824" t="s">
        <v>99</v>
      </c>
      <c r="H2824" t="s">
        <v>74</v>
      </c>
      <c r="I2824" t="s">
        <v>31</v>
      </c>
      <c r="J2824" t="s">
        <v>32</v>
      </c>
      <c r="K2824" t="s">
        <v>33</v>
      </c>
      <c r="L2824">
        <v>0</v>
      </c>
      <c r="M2824">
        <v>15</v>
      </c>
      <c r="N2824">
        <v>165</v>
      </c>
      <c r="O2824">
        <v>1</v>
      </c>
      <c r="P2824">
        <v>15</v>
      </c>
      <c r="Q2824">
        <v>50</v>
      </c>
      <c r="R2824">
        <f>SUM(Table1[[#This Row],[FIRST_CLASS_SEATS]:[ECONOMY_SEATS]])</f>
        <v>180</v>
      </c>
      <c r="S2824" s="5">
        <f>(Table1[[#This Row],[TIER1_ELIGIBLE_PAX]]/Table1[[#This Row],[TOTAL_PAX]])</f>
        <v>5.5555555555555558E-3</v>
      </c>
      <c r="T2824" s="5">
        <f>(Table1[[#This Row],[TIER2_ELIGIBLE_PAX]]/Table1[[#This Row],[TOTAL_PAX]])</f>
        <v>8.3333333333333329E-2</v>
      </c>
      <c r="U2824" s="5">
        <f>(Table1[[#This Row],[TIER3_ELIGIBLE_PAX]]/Table1[[#This Row],[TOTAL_PAX]])</f>
        <v>0.27777777777777779</v>
      </c>
      <c r="V2824" s="8">
        <v>0.28742492623667037</v>
      </c>
    </row>
    <row r="2825" spans="1:22" x14ac:dyDescent="0.3">
      <c r="A2825" s="1">
        <v>45816</v>
      </c>
      <c r="B2825" s="2">
        <v>0.43680555555555556</v>
      </c>
      <c r="C2825" t="s">
        <v>26</v>
      </c>
      <c r="D2825" t="s">
        <v>18</v>
      </c>
      <c r="E2825" t="s">
        <v>2192</v>
      </c>
      <c r="F2825" t="s">
        <v>20</v>
      </c>
      <c r="G2825" t="s">
        <v>71</v>
      </c>
      <c r="H2825" t="s">
        <v>22</v>
      </c>
      <c r="I2825" t="s">
        <v>23</v>
      </c>
      <c r="J2825" t="s">
        <v>24</v>
      </c>
      <c r="K2825" t="s">
        <v>59</v>
      </c>
      <c r="L2825">
        <v>8</v>
      </c>
      <c r="M2825">
        <v>48</v>
      </c>
      <c r="N2825">
        <v>200</v>
      </c>
      <c r="O2825">
        <v>1</v>
      </c>
      <c r="P2825">
        <v>5</v>
      </c>
      <c r="Q2825">
        <v>24</v>
      </c>
      <c r="R2825">
        <f>SUM(Table1[[#This Row],[FIRST_CLASS_SEATS]:[ECONOMY_SEATS]])</f>
        <v>256</v>
      </c>
      <c r="S2825" s="5">
        <f>(Table1[[#This Row],[TIER1_ELIGIBLE_PAX]]/Table1[[#This Row],[TOTAL_PAX]])</f>
        <v>3.90625E-3</v>
      </c>
      <c r="T2825" s="5">
        <f>(Table1[[#This Row],[TIER2_ELIGIBLE_PAX]]/Table1[[#This Row],[TOTAL_PAX]])</f>
        <v>1.953125E-2</v>
      </c>
      <c r="U2825" s="5">
        <f>(Table1[[#This Row],[TIER3_ELIGIBLE_PAX]]/Table1[[#This Row],[TOTAL_PAX]])</f>
        <v>9.375E-2</v>
      </c>
      <c r="V2825" s="8">
        <v>0.28755948234515094</v>
      </c>
    </row>
    <row r="2826" spans="1:22" x14ac:dyDescent="0.3">
      <c r="A2826" s="1">
        <v>45905</v>
      </c>
      <c r="B2826" s="2">
        <v>0.34305555555555556</v>
      </c>
      <c r="C2826" t="s">
        <v>26</v>
      </c>
      <c r="D2826" t="s">
        <v>18</v>
      </c>
      <c r="E2826" t="s">
        <v>273</v>
      </c>
      <c r="F2826" t="s">
        <v>20</v>
      </c>
      <c r="G2826" t="s">
        <v>68</v>
      </c>
      <c r="H2826" t="s">
        <v>69</v>
      </c>
      <c r="I2826" t="s">
        <v>31</v>
      </c>
      <c r="J2826" t="s">
        <v>32</v>
      </c>
      <c r="K2826" t="s">
        <v>33</v>
      </c>
      <c r="L2826">
        <v>0</v>
      </c>
      <c r="M2826">
        <v>10</v>
      </c>
      <c r="N2826">
        <v>170</v>
      </c>
      <c r="O2826">
        <v>0</v>
      </c>
      <c r="P2826">
        <v>12</v>
      </c>
      <c r="Q2826">
        <v>42</v>
      </c>
      <c r="R2826">
        <f>SUM(Table1[[#This Row],[FIRST_CLASS_SEATS]:[ECONOMY_SEATS]])</f>
        <v>180</v>
      </c>
      <c r="S2826" s="5">
        <f>(Table1[[#This Row],[TIER1_ELIGIBLE_PAX]]/Table1[[#This Row],[TOTAL_PAX]])</f>
        <v>0</v>
      </c>
      <c r="T2826" s="5">
        <f>(Table1[[#This Row],[TIER2_ELIGIBLE_PAX]]/Table1[[#This Row],[TOTAL_PAX]])</f>
        <v>6.6666666666666666E-2</v>
      </c>
      <c r="U2826" s="5">
        <f>(Table1[[#This Row],[TIER3_ELIGIBLE_PAX]]/Table1[[#This Row],[TOTAL_PAX]])</f>
        <v>0.23333333333333334</v>
      </c>
      <c r="V2826" s="8">
        <v>0.28762510426600341</v>
      </c>
    </row>
    <row r="2827" spans="1:22" x14ac:dyDescent="0.3">
      <c r="A2827" s="1">
        <v>45883</v>
      </c>
      <c r="B2827" s="2">
        <v>0.43055555555555558</v>
      </c>
      <c r="C2827" t="s">
        <v>26</v>
      </c>
      <c r="D2827" t="s">
        <v>18</v>
      </c>
      <c r="E2827" t="s">
        <v>5440</v>
      </c>
      <c r="F2827" t="s">
        <v>20</v>
      </c>
      <c r="G2827" t="s">
        <v>62</v>
      </c>
      <c r="H2827" t="s">
        <v>63</v>
      </c>
      <c r="I2827" t="s">
        <v>31</v>
      </c>
      <c r="J2827" t="s">
        <v>32</v>
      </c>
      <c r="K2827" t="s">
        <v>33</v>
      </c>
      <c r="L2827">
        <v>0</v>
      </c>
      <c r="M2827">
        <v>11</v>
      </c>
      <c r="N2827">
        <v>169</v>
      </c>
      <c r="O2827">
        <v>0</v>
      </c>
      <c r="P2827">
        <v>6</v>
      </c>
      <c r="Q2827">
        <v>26</v>
      </c>
      <c r="R2827">
        <f>SUM(Table1[[#This Row],[FIRST_CLASS_SEATS]:[ECONOMY_SEATS]])</f>
        <v>180</v>
      </c>
      <c r="S2827" s="5">
        <f>(Table1[[#This Row],[TIER1_ELIGIBLE_PAX]]/Table1[[#This Row],[TOTAL_PAX]])</f>
        <v>0</v>
      </c>
      <c r="T2827" s="5">
        <f>(Table1[[#This Row],[TIER2_ELIGIBLE_PAX]]/Table1[[#This Row],[TOTAL_PAX]])</f>
        <v>3.3333333333333333E-2</v>
      </c>
      <c r="U2827" s="5">
        <f>(Table1[[#This Row],[TIER3_ELIGIBLE_PAX]]/Table1[[#This Row],[TOTAL_PAX]])</f>
        <v>0.14444444444444443</v>
      </c>
      <c r="V2827" s="8">
        <v>0.2876719142579931</v>
      </c>
    </row>
    <row r="2828" spans="1:22" x14ac:dyDescent="0.3">
      <c r="A2828" s="1">
        <v>45824</v>
      </c>
      <c r="B2828" s="2">
        <v>0.38124999999999998</v>
      </c>
      <c r="C2828" t="s">
        <v>26</v>
      </c>
      <c r="D2828" t="s">
        <v>18</v>
      </c>
      <c r="E2828" t="s">
        <v>1348</v>
      </c>
      <c r="F2828" t="s">
        <v>20</v>
      </c>
      <c r="G2828" t="s">
        <v>46</v>
      </c>
      <c r="H2828" t="s">
        <v>22</v>
      </c>
      <c r="I2828" t="s">
        <v>23</v>
      </c>
      <c r="J2828" t="s">
        <v>24</v>
      </c>
      <c r="K2828" t="s">
        <v>25</v>
      </c>
      <c r="L2828">
        <v>0</v>
      </c>
      <c r="M2828">
        <v>32</v>
      </c>
      <c r="N2828">
        <v>300</v>
      </c>
      <c r="O2828">
        <v>2</v>
      </c>
      <c r="P2828">
        <v>16</v>
      </c>
      <c r="Q2828">
        <v>54</v>
      </c>
      <c r="R2828">
        <f>SUM(Table1[[#This Row],[FIRST_CLASS_SEATS]:[ECONOMY_SEATS]])</f>
        <v>332</v>
      </c>
      <c r="S2828" s="5">
        <f>(Table1[[#This Row],[TIER1_ELIGIBLE_PAX]]/Table1[[#This Row],[TOTAL_PAX]])</f>
        <v>6.024096385542169E-3</v>
      </c>
      <c r="T2828" s="5">
        <f>(Table1[[#This Row],[TIER2_ELIGIBLE_PAX]]/Table1[[#This Row],[TOTAL_PAX]])</f>
        <v>4.8192771084337352E-2</v>
      </c>
      <c r="U2828" s="5">
        <f>(Table1[[#This Row],[TIER3_ELIGIBLE_PAX]]/Table1[[#This Row],[TOTAL_PAX]])</f>
        <v>0.16265060240963855</v>
      </c>
      <c r="V2828" s="8">
        <v>0.28777030540599724</v>
      </c>
    </row>
    <row r="2829" spans="1:22" x14ac:dyDescent="0.3">
      <c r="A2829" s="1">
        <v>45907</v>
      </c>
      <c r="B2829" s="2">
        <v>0.89722222222222225</v>
      </c>
      <c r="C2829" t="s">
        <v>34</v>
      </c>
      <c r="D2829" t="s">
        <v>18</v>
      </c>
      <c r="E2829" t="s">
        <v>1002</v>
      </c>
      <c r="F2829" t="s">
        <v>20</v>
      </c>
      <c r="G2829" t="s">
        <v>124</v>
      </c>
      <c r="H2829" t="s">
        <v>22</v>
      </c>
      <c r="I2829" t="s">
        <v>23</v>
      </c>
      <c r="J2829" t="s">
        <v>24</v>
      </c>
      <c r="K2829" t="s">
        <v>25</v>
      </c>
      <c r="L2829">
        <v>8</v>
      </c>
      <c r="M2829">
        <v>49</v>
      </c>
      <c r="N2829">
        <v>178</v>
      </c>
      <c r="O2829">
        <v>1</v>
      </c>
      <c r="P2829">
        <v>4</v>
      </c>
      <c r="Q2829">
        <v>19</v>
      </c>
      <c r="R2829">
        <f>SUM(Table1[[#This Row],[FIRST_CLASS_SEATS]:[ECONOMY_SEATS]])</f>
        <v>235</v>
      </c>
      <c r="S2829" s="5">
        <f>(Table1[[#This Row],[TIER1_ELIGIBLE_PAX]]/Table1[[#This Row],[TOTAL_PAX]])</f>
        <v>4.2553191489361703E-3</v>
      </c>
      <c r="T2829" s="5">
        <f>(Table1[[#This Row],[TIER2_ELIGIBLE_PAX]]/Table1[[#This Row],[TOTAL_PAX]])</f>
        <v>1.7021276595744681E-2</v>
      </c>
      <c r="U2829" s="5">
        <f>(Table1[[#This Row],[TIER3_ELIGIBLE_PAX]]/Table1[[#This Row],[TOTAL_PAX]])</f>
        <v>8.085106382978724E-2</v>
      </c>
      <c r="V2829" s="8">
        <v>0.28804432901997368</v>
      </c>
    </row>
    <row r="2830" spans="1:22" x14ac:dyDescent="0.3">
      <c r="A2830" s="1">
        <v>45809</v>
      </c>
      <c r="B2830" s="2">
        <v>0.43541666666666667</v>
      </c>
      <c r="C2830" t="s">
        <v>26</v>
      </c>
      <c r="D2830" t="s">
        <v>18</v>
      </c>
      <c r="E2830" t="s">
        <v>72</v>
      </c>
      <c r="F2830" t="s">
        <v>20</v>
      </c>
      <c r="G2830" t="s">
        <v>73</v>
      </c>
      <c r="H2830" t="s">
        <v>74</v>
      </c>
      <c r="I2830" t="s">
        <v>31</v>
      </c>
      <c r="J2830" t="s">
        <v>32</v>
      </c>
      <c r="K2830" t="s">
        <v>33</v>
      </c>
      <c r="L2830">
        <v>0</v>
      </c>
      <c r="M2830">
        <v>15</v>
      </c>
      <c r="N2830">
        <v>165</v>
      </c>
      <c r="O2830">
        <v>0</v>
      </c>
      <c r="P2830">
        <v>7</v>
      </c>
      <c r="Q2830">
        <v>27</v>
      </c>
      <c r="R2830">
        <f>SUM(Table1[[#This Row],[FIRST_CLASS_SEATS]:[ECONOMY_SEATS]])</f>
        <v>180</v>
      </c>
      <c r="S2830" s="5">
        <f>(Table1[[#This Row],[TIER1_ELIGIBLE_PAX]]/Table1[[#This Row],[TOTAL_PAX]])</f>
        <v>0</v>
      </c>
      <c r="T2830" s="5">
        <f>(Table1[[#This Row],[TIER2_ELIGIBLE_PAX]]/Table1[[#This Row],[TOTAL_PAX]])</f>
        <v>3.888888888888889E-2</v>
      </c>
      <c r="U2830" s="5">
        <f>(Table1[[#This Row],[TIER3_ELIGIBLE_PAX]]/Table1[[#This Row],[TOTAL_PAX]])</f>
        <v>0.15</v>
      </c>
      <c r="V2830" s="8">
        <v>0.28810209315232094</v>
      </c>
    </row>
    <row r="2831" spans="1:22" x14ac:dyDescent="0.3">
      <c r="A2831" s="1">
        <v>45800</v>
      </c>
      <c r="B2831" s="2">
        <v>0.33194444444444443</v>
      </c>
      <c r="C2831" t="s">
        <v>26</v>
      </c>
      <c r="D2831" t="s">
        <v>18</v>
      </c>
      <c r="E2831" t="s">
        <v>2230</v>
      </c>
      <c r="F2831" t="s">
        <v>20</v>
      </c>
      <c r="G2831" t="s">
        <v>76</v>
      </c>
      <c r="H2831" t="s">
        <v>77</v>
      </c>
      <c r="I2831" t="s">
        <v>78</v>
      </c>
      <c r="J2831" t="s">
        <v>24</v>
      </c>
      <c r="K2831" t="s">
        <v>25</v>
      </c>
      <c r="L2831">
        <v>0</v>
      </c>
      <c r="M2831">
        <v>32</v>
      </c>
      <c r="N2831">
        <v>304</v>
      </c>
      <c r="O2831">
        <v>0</v>
      </c>
      <c r="P2831">
        <v>17</v>
      </c>
      <c r="Q2831">
        <v>57</v>
      </c>
      <c r="R2831">
        <f>SUM(Table1[[#This Row],[FIRST_CLASS_SEATS]:[ECONOMY_SEATS]])</f>
        <v>336</v>
      </c>
      <c r="S2831" s="5">
        <f>(Table1[[#This Row],[TIER1_ELIGIBLE_PAX]]/Table1[[#This Row],[TOTAL_PAX]])</f>
        <v>0</v>
      </c>
      <c r="T2831" s="5">
        <f>(Table1[[#This Row],[TIER2_ELIGIBLE_PAX]]/Table1[[#This Row],[TOTAL_PAX]])</f>
        <v>5.0595238095238096E-2</v>
      </c>
      <c r="U2831" s="5">
        <f>(Table1[[#This Row],[TIER3_ELIGIBLE_PAX]]/Table1[[#This Row],[TOTAL_PAX]])</f>
        <v>0.16964285714285715</v>
      </c>
      <c r="V2831" s="8">
        <v>0.28820183574266933</v>
      </c>
    </row>
    <row r="2832" spans="1:22" x14ac:dyDescent="0.3">
      <c r="A2832" s="1">
        <v>45884</v>
      </c>
      <c r="B2832" s="2">
        <v>0.93055555555555558</v>
      </c>
      <c r="C2832" t="s">
        <v>34</v>
      </c>
      <c r="D2832" t="s">
        <v>18</v>
      </c>
      <c r="E2832" t="s">
        <v>5305</v>
      </c>
      <c r="F2832" t="s">
        <v>20</v>
      </c>
      <c r="G2832" t="s">
        <v>54</v>
      </c>
      <c r="H2832" t="s">
        <v>30</v>
      </c>
      <c r="I2832" t="s">
        <v>31</v>
      </c>
      <c r="J2832" t="s">
        <v>32</v>
      </c>
      <c r="K2832" t="s">
        <v>33</v>
      </c>
      <c r="L2832">
        <v>0</v>
      </c>
      <c r="M2832">
        <v>3</v>
      </c>
      <c r="N2832">
        <v>177</v>
      </c>
      <c r="O2832">
        <v>2</v>
      </c>
      <c r="P2832">
        <v>19</v>
      </c>
      <c r="Q2832">
        <v>62</v>
      </c>
      <c r="R2832">
        <f>SUM(Table1[[#This Row],[FIRST_CLASS_SEATS]:[ECONOMY_SEATS]])</f>
        <v>180</v>
      </c>
      <c r="S2832" s="5">
        <f>(Table1[[#This Row],[TIER1_ELIGIBLE_PAX]]/Table1[[#This Row],[TOTAL_PAX]])</f>
        <v>1.1111111111111112E-2</v>
      </c>
      <c r="T2832" s="5">
        <f>(Table1[[#This Row],[TIER2_ELIGIBLE_PAX]]/Table1[[#This Row],[TOTAL_PAX]])</f>
        <v>0.10555555555555556</v>
      </c>
      <c r="U2832" s="5">
        <f>(Table1[[#This Row],[TIER3_ELIGIBLE_PAX]]/Table1[[#This Row],[TOTAL_PAX]])</f>
        <v>0.34444444444444444</v>
      </c>
      <c r="V2832" s="8">
        <v>0.28827991272832632</v>
      </c>
    </row>
    <row r="2833" spans="1:22" x14ac:dyDescent="0.3">
      <c r="A2833" s="1">
        <v>45952</v>
      </c>
      <c r="B2833" s="2">
        <v>0.69374999999999998</v>
      </c>
      <c r="C2833" t="s">
        <v>17</v>
      </c>
      <c r="D2833" t="s">
        <v>18</v>
      </c>
      <c r="E2833" t="s">
        <v>3690</v>
      </c>
      <c r="F2833" t="s">
        <v>20</v>
      </c>
      <c r="G2833" t="s">
        <v>36</v>
      </c>
      <c r="H2833" t="s">
        <v>37</v>
      </c>
      <c r="I2833" t="s">
        <v>31</v>
      </c>
      <c r="J2833" t="s">
        <v>32</v>
      </c>
      <c r="K2833" t="s">
        <v>33</v>
      </c>
      <c r="L2833">
        <v>0</v>
      </c>
      <c r="M2833">
        <v>17</v>
      </c>
      <c r="N2833">
        <v>163</v>
      </c>
      <c r="O2833">
        <v>0</v>
      </c>
      <c r="P2833">
        <v>17</v>
      </c>
      <c r="Q2833">
        <v>57</v>
      </c>
      <c r="R2833">
        <f>SUM(Table1[[#This Row],[FIRST_CLASS_SEATS]:[ECONOMY_SEATS]])</f>
        <v>180</v>
      </c>
      <c r="S2833" s="5">
        <f>(Table1[[#This Row],[TIER1_ELIGIBLE_PAX]]/Table1[[#This Row],[TOTAL_PAX]])</f>
        <v>0</v>
      </c>
      <c r="T2833" s="5">
        <f>(Table1[[#This Row],[TIER2_ELIGIBLE_PAX]]/Table1[[#This Row],[TOTAL_PAX]])</f>
        <v>9.4444444444444442E-2</v>
      </c>
      <c r="U2833" s="5">
        <f>(Table1[[#This Row],[TIER3_ELIGIBLE_PAX]]/Table1[[#This Row],[TOTAL_PAX]])</f>
        <v>0.31666666666666665</v>
      </c>
      <c r="V2833" s="8">
        <v>0.28830413549333067</v>
      </c>
    </row>
    <row r="2834" spans="1:22" x14ac:dyDescent="0.3">
      <c r="A2834" s="1">
        <v>45768</v>
      </c>
      <c r="B2834" s="2">
        <v>0.43333333333333335</v>
      </c>
      <c r="C2834" t="s">
        <v>26</v>
      </c>
      <c r="D2834" t="s">
        <v>18</v>
      </c>
      <c r="E2834" t="s">
        <v>1699</v>
      </c>
      <c r="F2834" t="s">
        <v>20</v>
      </c>
      <c r="G2834" t="s">
        <v>56</v>
      </c>
      <c r="H2834" t="s">
        <v>57</v>
      </c>
      <c r="I2834" t="s">
        <v>58</v>
      </c>
      <c r="J2834" t="s">
        <v>24</v>
      </c>
      <c r="K2834" t="s">
        <v>47</v>
      </c>
      <c r="L2834">
        <v>0</v>
      </c>
      <c r="M2834">
        <v>56</v>
      </c>
      <c r="N2834">
        <v>275</v>
      </c>
      <c r="O2834">
        <v>0</v>
      </c>
      <c r="P2834">
        <v>7</v>
      </c>
      <c r="Q2834">
        <v>27</v>
      </c>
      <c r="R2834">
        <f>SUM(Table1[[#This Row],[FIRST_CLASS_SEATS]:[ECONOMY_SEATS]])</f>
        <v>331</v>
      </c>
      <c r="S2834" s="5">
        <f>(Table1[[#This Row],[TIER1_ELIGIBLE_PAX]]/Table1[[#This Row],[TOTAL_PAX]])</f>
        <v>0</v>
      </c>
      <c r="T2834" s="5">
        <f>(Table1[[#This Row],[TIER2_ELIGIBLE_PAX]]/Table1[[#This Row],[TOTAL_PAX]])</f>
        <v>2.1148036253776436E-2</v>
      </c>
      <c r="U2834" s="5">
        <f>(Table1[[#This Row],[TIER3_ELIGIBLE_PAX]]/Table1[[#This Row],[TOTAL_PAX]])</f>
        <v>8.1570996978851965E-2</v>
      </c>
      <c r="V2834" s="8">
        <v>0.2883092901335379</v>
      </c>
    </row>
    <row r="2835" spans="1:22" x14ac:dyDescent="0.3">
      <c r="A2835" s="1">
        <v>45859</v>
      </c>
      <c r="B2835" s="2">
        <v>0.69305555555555554</v>
      </c>
      <c r="C2835" t="s">
        <v>17</v>
      </c>
      <c r="D2835" t="s">
        <v>18</v>
      </c>
      <c r="E2835" t="s">
        <v>3992</v>
      </c>
      <c r="F2835" t="s">
        <v>20</v>
      </c>
      <c r="G2835" t="s">
        <v>21</v>
      </c>
      <c r="H2835" t="s">
        <v>22</v>
      </c>
      <c r="I2835" t="s">
        <v>23</v>
      </c>
      <c r="J2835" t="s">
        <v>24</v>
      </c>
      <c r="K2835" t="s">
        <v>47</v>
      </c>
      <c r="L2835">
        <v>0</v>
      </c>
      <c r="M2835">
        <v>56</v>
      </c>
      <c r="N2835">
        <v>275</v>
      </c>
      <c r="O2835">
        <v>0</v>
      </c>
      <c r="P2835">
        <v>5</v>
      </c>
      <c r="Q2835">
        <v>23</v>
      </c>
      <c r="R2835">
        <f>SUM(Table1[[#This Row],[FIRST_CLASS_SEATS]:[ECONOMY_SEATS]])</f>
        <v>331</v>
      </c>
      <c r="S2835" s="5">
        <f>(Table1[[#This Row],[TIER1_ELIGIBLE_PAX]]/Table1[[#This Row],[TOTAL_PAX]])</f>
        <v>0</v>
      </c>
      <c r="T2835" s="5">
        <f>(Table1[[#This Row],[TIER2_ELIGIBLE_PAX]]/Table1[[#This Row],[TOTAL_PAX]])</f>
        <v>1.5105740181268883E-2</v>
      </c>
      <c r="U2835" s="5">
        <f>(Table1[[#This Row],[TIER3_ELIGIBLE_PAX]]/Table1[[#This Row],[TOTAL_PAX]])</f>
        <v>6.9486404833836862E-2</v>
      </c>
      <c r="V2835" s="8">
        <v>0.28831388983696793</v>
      </c>
    </row>
    <row r="2836" spans="1:22" x14ac:dyDescent="0.3">
      <c r="A2836" s="1">
        <v>45904</v>
      </c>
      <c r="B2836" s="2">
        <v>0.82499999999999996</v>
      </c>
      <c r="C2836" t="s">
        <v>34</v>
      </c>
      <c r="D2836" t="s">
        <v>18</v>
      </c>
      <c r="E2836" t="s">
        <v>1468</v>
      </c>
      <c r="F2836" t="s">
        <v>20</v>
      </c>
      <c r="G2836" t="s">
        <v>124</v>
      </c>
      <c r="H2836" t="s">
        <v>22</v>
      </c>
      <c r="I2836" t="s">
        <v>23</v>
      </c>
      <c r="J2836" t="s">
        <v>24</v>
      </c>
      <c r="K2836" t="s">
        <v>59</v>
      </c>
      <c r="L2836">
        <v>0</v>
      </c>
      <c r="M2836">
        <v>35</v>
      </c>
      <c r="N2836">
        <v>179</v>
      </c>
      <c r="O2836">
        <v>0</v>
      </c>
      <c r="P2836">
        <v>11</v>
      </c>
      <c r="Q2836">
        <v>39</v>
      </c>
      <c r="R2836">
        <f>SUM(Table1[[#This Row],[FIRST_CLASS_SEATS]:[ECONOMY_SEATS]])</f>
        <v>214</v>
      </c>
      <c r="S2836" s="5">
        <f>(Table1[[#This Row],[TIER1_ELIGIBLE_PAX]]/Table1[[#This Row],[TOTAL_PAX]])</f>
        <v>0</v>
      </c>
      <c r="T2836" s="5">
        <f>(Table1[[#This Row],[TIER2_ELIGIBLE_PAX]]/Table1[[#This Row],[TOTAL_PAX]])</f>
        <v>5.1401869158878503E-2</v>
      </c>
      <c r="U2836" s="5">
        <f>(Table1[[#This Row],[TIER3_ELIGIBLE_PAX]]/Table1[[#This Row],[TOTAL_PAX]])</f>
        <v>0.1822429906542056</v>
      </c>
      <c r="V2836" s="8">
        <v>0.28843873662667208</v>
      </c>
    </row>
    <row r="2837" spans="1:22" x14ac:dyDescent="0.3">
      <c r="A2837" s="1">
        <v>45782</v>
      </c>
      <c r="B2837" s="2">
        <v>0.70972222222222225</v>
      </c>
      <c r="C2837" t="s">
        <v>17</v>
      </c>
      <c r="D2837" t="s">
        <v>18</v>
      </c>
      <c r="E2837" t="s">
        <v>3215</v>
      </c>
      <c r="F2837" t="s">
        <v>20</v>
      </c>
      <c r="G2837" t="s">
        <v>40</v>
      </c>
      <c r="H2837" t="s">
        <v>41</v>
      </c>
      <c r="I2837" t="s">
        <v>31</v>
      </c>
      <c r="J2837" t="s">
        <v>32</v>
      </c>
      <c r="K2837" t="s">
        <v>33</v>
      </c>
      <c r="L2837">
        <v>0</v>
      </c>
      <c r="M2837">
        <v>4</v>
      </c>
      <c r="N2837">
        <v>176</v>
      </c>
      <c r="O2837">
        <v>3</v>
      </c>
      <c r="P2837">
        <v>3</v>
      </c>
      <c r="Q2837">
        <v>18</v>
      </c>
      <c r="R2837">
        <f>SUM(Table1[[#This Row],[FIRST_CLASS_SEATS]:[ECONOMY_SEATS]])</f>
        <v>180</v>
      </c>
      <c r="S2837" s="5">
        <f>(Table1[[#This Row],[TIER1_ELIGIBLE_PAX]]/Table1[[#This Row],[TOTAL_PAX]])</f>
        <v>1.6666666666666666E-2</v>
      </c>
      <c r="T2837" s="5">
        <f>(Table1[[#This Row],[TIER2_ELIGIBLE_PAX]]/Table1[[#This Row],[TOTAL_PAX]])</f>
        <v>1.6666666666666666E-2</v>
      </c>
      <c r="U2837" s="5">
        <f>(Table1[[#This Row],[TIER3_ELIGIBLE_PAX]]/Table1[[#This Row],[TOTAL_PAX]])</f>
        <v>0.1</v>
      </c>
      <c r="V2837" s="8">
        <v>0.28847675613136348</v>
      </c>
    </row>
    <row r="2838" spans="1:22" x14ac:dyDescent="0.3">
      <c r="A2838" s="1">
        <v>45802</v>
      </c>
      <c r="B2838" s="2">
        <v>0.35138888888888886</v>
      </c>
      <c r="C2838" t="s">
        <v>26</v>
      </c>
      <c r="D2838" t="s">
        <v>18</v>
      </c>
      <c r="E2838" t="s">
        <v>1417</v>
      </c>
      <c r="F2838" t="s">
        <v>20</v>
      </c>
      <c r="G2838" t="s">
        <v>68</v>
      </c>
      <c r="H2838" t="s">
        <v>69</v>
      </c>
      <c r="I2838" t="s">
        <v>31</v>
      </c>
      <c r="J2838" t="s">
        <v>32</v>
      </c>
      <c r="K2838" t="s">
        <v>33</v>
      </c>
      <c r="L2838">
        <v>0</v>
      </c>
      <c r="M2838">
        <v>20</v>
      </c>
      <c r="N2838">
        <v>160</v>
      </c>
      <c r="O2838">
        <v>1</v>
      </c>
      <c r="P2838">
        <v>8</v>
      </c>
      <c r="Q2838">
        <v>31</v>
      </c>
      <c r="R2838">
        <f>SUM(Table1[[#This Row],[FIRST_CLASS_SEATS]:[ECONOMY_SEATS]])</f>
        <v>180</v>
      </c>
      <c r="S2838" s="5">
        <f>(Table1[[#This Row],[TIER1_ELIGIBLE_PAX]]/Table1[[#This Row],[TOTAL_PAX]])</f>
        <v>5.5555555555555558E-3</v>
      </c>
      <c r="T2838" s="5">
        <f>(Table1[[#This Row],[TIER2_ELIGIBLE_PAX]]/Table1[[#This Row],[TOTAL_PAX]])</f>
        <v>4.4444444444444446E-2</v>
      </c>
      <c r="U2838" s="5">
        <f>(Table1[[#This Row],[TIER3_ELIGIBLE_PAX]]/Table1[[#This Row],[TOTAL_PAX]])</f>
        <v>0.17222222222222222</v>
      </c>
      <c r="V2838" s="8">
        <v>0.28856216019018044</v>
      </c>
    </row>
    <row r="2839" spans="1:22" x14ac:dyDescent="0.3">
      <c r="A2839" s="1">
        <v>45888</v>
      </c>
      <c r="B2839" s="2">
        <v>0.52777777777777779</v>
      </c>
      <c r="C2839" t="s">
        <v>48</v>
      </c>
      <c r="D2839" t="s">
        <v>18</v>
      </c>
      <c r="E2839" t="s">
        <v>2045</v>
      </c>
      <c r="F2839" t="s">
        <v>20</v>
      </c>
      <c r="G2839" t="s">
        <v>73</v>
      </c>
      <c r="H2839" t="s">
        <v>74</v>
      </c>
      <c r="I2839" t="s">
        <v>31</v>
      </c>
      <c r="J2839" t="s">
        <v>32</v>
      </c>
      <c r="K2839" t="s">
        <v>33</v>
      </c>
      <c r="L2839">
        <v>0</v>
      </c>
      <c r="M2839">
        <v>9</v>
      </c>
      <c r="N2839">
        <v>171</v>
      </c>
      <c r="O2839">
        <v>0</v>
      </c>
      <c r="P2839">
        <v>12</v>
      </c>
      <c r="Q2839">
        <v>41</v>
      </c>
      <c r="R2839">
        <f>SUM(Table1[[#This Row],[FIRST_CLASS_SEATS]:[ECONOMY_SEATS]])</f>
        <v>180</v>
      </c>
      <c r="S2839" s="5">
        <f>(Table1[[#This Row],[TIER1_ELIGIBLE_PAX]]/Table1[[#This Row],[TOTAL_PAX]])</f>
        <v>0</v>
      </c>
      <c r="T2839" s="5">
        <f>(Table1[[#This Row],[TIER2_ELIGIBLE_PAX]]/Table1[[#This Row],[TOTAL_PAX]])</f>
        <v>6.6666666666666666E-2</v>
      </c>
      <c r="U2839" s="5">
        <f>(Table1[[#This Row],[TIER3_ELIGIBLE_PAX]]/Table1[[#This Row],[TOTAL_PAX]])</f>
        <v>0.22777777777777777</v>
      </c>
      <c r="V2839" s="8">
        <v>0.28859362891555518</v>
      </c>
    </row>
    <row r="2840" spans="1:22" x14ac:dyDescent="0.3">
      <c r="A2840" s="1">
        <v>45877</v>
      </c>
      <c r="B2840" s="2">
        <v>0.73472222222222228</v>
      </c>
      <c r="C2840" t="s">
        <v>17</v>
      </c>
      <c r="D2840" t="s">
        <v>18</v>
      </c>
      <c r="E2840" t="s">
        <v>3309</v>
      </c>
      <c r="F2840" t="s">
        <v>20</v>
      </c>
      <c r="G2840" t="s">
        <v>54</v>
      </c>
      <c r="H2840" t="s">
        <v>30</v>
      </c>
      <c r="I2840" t="s">
        <v>31</v>
      </c>
      <c r="J2840" t="s">
        <v>32</v>
      </c>
      <c r="K2840" t="s">
        <v>33</v>
      </c>
      <c r="L2840">
        <v>0</v>
      </c>
      <c r="M2840">
        <v>3</v>
      </c>
      <c r="N2840">
        <v>177</v>
      </c>
      <c r="O2840">
        <v>1</v>
      </c>
      <c r="P2840">
        <v>11</v>
      </c>
      <c r="Q2840">
        <v>40</v>
      </c>
      <c r="R2840">
        <f>SUM(Table1[[#This Row],[FIRST_CLASS_SEATS]:[ECONOMY_SEATS]])</f>
        <v>180</v>
      </c>
      <c r="S2840" s="5">
        <f>(Table1[[#This Row],[TIER1_ELIGIBLE_PAX]]/Table1[[#This Row],[TOTAL_PAX]])</f>
        <v>5.5555555555555558E-3</v>
      </c>
      <c r="T2840" s="5">
        <f>(Table1[[#This Row],[TIER2_ELIGIBLE_PAX]]/Table1[[#This Row],[TOTAL_PAX]])</f>
        <v>6.1111111111111109E-2</v>
      </c>
      <c r="U2840" s="5">
        <f>(Table1[[#This Row],[TIER3_ELIGIBLE_PAX]]/Table1[[#This Row],[TOTAL_PAX]])</f>
        <v>0.22222222222222221</v>
      </c>
      <c r="V2840" s="8">
        <v>0.28867252505955032</v>
      </c>
    </row>
    <row r="2841" spans="1:22" x14ac:dyDescent="0.3">
      <c r="A2841" s="1">
        <v>45813</v>
      </c>
      <c r="B2841" s="2">
        <v>0.95</v>
      </c>
      <c r="C2841" t="s">
        <v>34</v>
      </c>
      <c r="D2841" t="s">
        <v>18</v>
      </c>
      <c r="E2841" t="s">
        <v>2931</v>
      </c>
      <c r="F2841" t="s">
        <v>20</v>
      </c>
      <c r="G2841" t="s">
        <v>73</v>
      </c>
      <c r="H2841" t="s">
        <v>74</v>
      </c>
      <c r="I2841" t="s">
        <v>31</v>
      </c>
      <c r="J2841" t="s">
        <v>32</v>
      </c>
      <c r="K2841" t="s">
        <v>33</v>
      </c>
      <c r="L2841">
        <v>0</v>
      </c>
      <c r="M2841">
        <v>3</v>
      </c>
      <c r="N2841">
        <v>177</v>
      </c>
      <c r="O2841">
        <v>0</v>
      </c>
      <c r="P2841">
        <v>1</v>
      </c>
      <c r="Q2841">
        <v>10</v>
      </c>
      <c r="R2841">
        <f>SUM(Table1[[#This Row],[FIRST_CLASS_SEATS]:[ECONOMY_SEATS]])</f>
        <v>180</v>
      </c>
      <c r="S2841" s="5">
        <f>(Table1[[#This Row],[TIER1_ELIGIBLE_PAX]]/Table1[[#This Row],[TOTAL_PAX]])</f>
        <v>0</v>
      </c>
      <c r="T2841" s="5">
        <f>(Table1[[#This Row],[TIER2_ELIGIBLE_PAX]]/Table1[[#This Row],[TOTAL_PAX]])</f>
        <v>5.5555555555555558E-3</v>
      </c>
      <c r="U2841" s="5">
        <f>(Table1[[#This Row],[TIER3_ELIGIBLE_PAX]]/Table1[[#This Row],[TOTAL_PAX]])</f>
        <v>5.5555555555555552E-2</v>
      </c>
      <c r="V2841" s="8">
        <v>0.28868869206015857</v>
      </c>
    </row>
    <row r="2842" spans="1:22" x14ac:dyDescent="0.3">
      <c r="A2842" s="1">
        <v>45838</v>
      </c>
      <c r="B2842" s="2">
        <v>0.33541666666666664</v>
      </c>
      <c r="C2842" t="s">
        <v>26</v>
      </c>
      <c r="D2842" t="s">
        <v>18</v>
      </c>
      <c r="E2842" t="s">
        <v>2598</v>
      </c>
      <c r="F2842" t="s">
        <v>20</v>
      </c>
      <c r="G2842" t="s">
        <v>29</v>
      </c>
      <c r="H2842" t="s">
        <v>30</v>
      </c>
      <c r="I2842" t="s">
        <v>31</v>
      </c>
      <c r="J2842" t="s">
        <v>32</v>
      </c>
      <c r="K2842" t="s">
        <v>33</v>
      </c>
      <c r="L2842">
        <v>0</v>
      </c>
      <c r="M2842">
        <v>5</v>
      </c>
      <c r="N2842">
        <v>175</v>
      </c>
      <c r="O2842">
        <v>0</v>
      </c>
      <c r="P2842">
        <v>0</v>
      </c>
      <c r="Q2842">
        <v>9</v>
      </c>
      <c r="R2842">
        <f>SUM(Table1[[#This Row],[FIRST_CLASS_SEATS]:[ECONOMY_SEATS]])</f>
        <v>180</v>
      </c>
      <c r="S2842" s="5">
        <f>(Table1[[#This Row],[TIER1_ELIGIBLE_PAX]]/Table1[[#This Row],[TOTAL_PAX]])</f>
        <v>0</v>
      </c>
      <c r="T2842" s="5">
        <f>(Table1[[#This Row],[TIER2_ELIGIBLE_PAX]]/Table1[[#This Row],[TOTAL_PAX]])</f>
        <v>0</v>
      </c>
      <c r="U2842" s="5">
        <f>(Table1[[#This Row],[TIER3_ELIGIBLE_PAX]]/Table1[[#This Row],[TOTAL_PAX]])</f>
        <v>0.05</v>
      </c>
      <c r="V2842" s="8">
        <v>0.28875739963256009</v>
      </c>
    </row>
    <row r="2843" spans="1:22" x14ac:dyDescent="0.3">
      <c r="A2843" s="1">
        <v>45859</v>
      </c>
      <c r="B2843" s="2">
        <v>0.30138888888888887</v>
      </c>
      <c r="C2843" t="s">
        <v>26</v>
      </c>
      <c r="D2843" t="s">
        <v>18</v>
      </c>
      <c r="E2843" t="s">
        <v>2762</v>
      </c>
      <c r="F2843" t="s">
        <v>20</v>
      </c>
      <c r="G2843" t="s">
        <v>68</v>
      </c>
      <c r="H2843" t="s">
        <v>69</v>
      </c>
      <c r="I2843" t="s">
        <v>31</v>
      </c>
      <c r="J2843" t="s">
        <v>32</v>
      </c>
      <c r="K2843" t="s">
        <v>33</v>
      </c>
      <c r="L2843">
        <v>0</v>
      </c>
      <c r="M2843">
        <v>7</v>
      </c>
      <c r="N2843">
        <v>173</v>
      </c>
      <c r="O2843">
        <v>0</v>
      </c>
      <c r="P2843">
        <v>12</v>
      </c>
      <c r="Q2843">
        <v>41</v>
      </c>
      <c r="R2843">
        <f>SUM(Table1[[#This Row],[FIRST_CLASS_SEATS]:[ECONOMY_SEATS]])</f>
        <v>180</v>
      </c>
      <c r="S2843" s="5">
        <f>(Table1[[#This Row],[TIER1_ELIGIBLE_PAX]]/Table1[[#This Row],[TOTAL_PAX]])</f>
        <v>0</v>
      </c>
      <c r="T2843" s="5">
        <f>(Table1[[#This Row],[TIER2_ELIGIBLE_PAX]]/Table1[[#This Row],[TOTAL_PAX]])</f>
        <v>6.6666666666666666E-2</v>
      </c>
      <c r="U2843" s="5">
        <f>(Table1[[#This Row],[TIER3_ELIGIBLE_PAX]]/Table1[[#This Row],[TOTAL_PAX]])</f>
        <v>0.22777777777777777</v>
      </c>
      <c r="V2843" s="8">
        <v>0.28877277288372916</v>
      </c>
    </row>
    <row r="2844" spans="1:22" x14ac:dyDescent="0.3">
      <c r="A2844" s="1">
        <v>45765</v>
      </c>
      <c r="B2844" s="2">
        <v>0.6694444444444444</v>
      </c>
      <c r="C2844" t="s">
        <v>17</v>
      </c>
      <c r="D2844" t="s">
        <v>18</v>
      </c>
      <c r="E2844" t="s">
        <v>4283</v>
      </c>
      <c r="F2844" t="s">
        <v>20</v>
      </c>
      <c r="G2844" t="s">
        <v>68</v>
      </c>
      <c r="H2844" t="s">
        <v>69</v>
      </c>
      <c r="I2844" t="s">
        <v>31</v>
      </c>
      <c r="J2844" t="s">
        <v>32</v>
      </c>
      <c r="K2844" t="s">
        <v>33</v>
      </c>
      <c r="L2844">
        <v>0</v>
      </c>
      <c r="M2844">
        <v>14</v>
      </c>
      <c r="N2844">
        <v>166</v>
      </c>
      <c r="O2844">
        <v>3</v>
      </c>
      <c r="P2844">
        <v>19</v>
      </c>
      <c r="Q2844">
        <v>62</v>
      </c>
      <c r="R2844">
        <f>SUM(Table1[[#This Row],[FIRST_CLASS_SEATS]:[ECONOMY_SEATS]])</f>
        <v>180</v>
      </c>
      <c r="S2844" s="5">
        <f>(Table1[[#This Row],[TIER1_ELIGIBLE_PAX]]/Table1[[#This Row],[TOTAL_PAX]])</f>
        <v>1.6666666666666666E-2</v>
      </c>
      <c r="T2844" s="5">
        <f>(Table1[[#This Row],[TIER2_ELIGIBLE_PAX]]/Table1[[#This Row],[TOTAL_PAX]])</f>
        <v>0.10555555555555556</v>
      </c>
      <c r="U2844" s="5">
        <f>(Table1[[#This Row],[TIER3_ELIGIBLE_PAX]]/Table1[[#This Row],[TOTAL_PAX]])</f>
        <v>0.34444444444444444</v>
      </c>
      <c r="V2844" s="8">
        <v>0.28891268223979272</v>
      </c>
    </row>
    <row r="2845" spans="1:22" x14ac:dyDescent="0.3">
      <c r="A2845" s="1">
        <v>45910</v>
      </c>
      <c r="B2845" s="2">
        <v>0.61111111111111116</v>
      </c>
      <c r="C2845" t="s">
        <v>17</v>
      </c>
      <c r="D2845" t="s">
        <v>18</v>
      </c>
      <c r="E2845" t="s">
        <v>634</v>
      </c>
      <c r="F2845" t="s">
        <v>20</v>
      </c>
      <c r="G2845" t="s">
        <v>71</v>
      </c>
      <c r="H2845" t="s">
        <v>22</v>
      </c>
      <c r="I2845" t="s">
        <v>23</v>
      </c>
      <c r="J2845" t="s">
        <v>24</v>
      </c>
      <c r="K2845" t="s">
        <v>80</v>
      </c>
      <c r="L2845">
        <v>14</v>
      </c>
      <c r="M2845">
        <v>97</v>
      </c>
      <c r="N2845">
        <v>358</v>
      </c>
      <c r="O2845">
        <v>0</v>
      </c>
      <c r="P2845">
        <v>0</v>
      </c>
      <c r="Q2845">
        <v>3</v>
      </c>
      <c r="R2845">
        <f>SUM(Table1[[#This Row],[FIRST_CLASS_SEATS]:[ECONOMY_SEATS]])</f>
        <v>469</v>
      </c>
      <c r="S2845" s="5">
        <f>(Table1[[#This Row],[TIER1_ELIGIBLE_PAX]]/Table1[[#This Row],[TOTAL_PAX]])</f>
        <v>0</v>
      </c>
      <c r="T2845" s="5">
        <f>(Table1[[#This Row],[TIER2_ELIGIBLE_PAX]]/Table1[[#This Row],[TOTAL_PAX]])</f>
        <v>0</v>
      </c>
      <c r="U2845" s="5">
        <f>(Table1[[#This Row],[TIER3_ELIGIBLE_PAX]]/Table1[[#This Row],[TOTAL_PAX]])</f>
        <v>6.3965884861407248E-3</v>
      </c>
      <c r="V2845" s="8">
        <v>0.2890744554593313</v>
      </c>
    </row>
    <row r="2846" spans="1:22" x14ac:dyDescent="0.3">
      <c r="A2846" s="1">
        <v>45885</v>
      </c>
      <c r="B2846" s="2">
        <v>0.86736111111111114</v>
      </c>
      <c r="C2846" t="s">
        <v>34</v>
      </c>
      <c r="D2846" t="s">
        <v>18</v>
      </c>
      <c r="E2846" t="s">
        <v>666</v>
      </c>
      <c r="F2846" t="s">
        <v>20</v>
      </c>
      <c r="G2846" t="s">
        <v>76</v>
      </c>
      <c r="H2846" t="s">
        <v>77</v>
      </c>
      <c r="I2846" t="s">
        <v>78</v>
      </c>
      <c r="J2846" t="s">
        <v>24</v>
      </c>
      <c r="K2846" t="s">
        <v>25</v>
      </c>
      <c r="L2846">
        <v>8</v>
      </c>
      <c r="M2846">
        <v>49</v>
      </c>
      <c r="N2846">
        <v>178</v>
      </c>
      <c r="O2846">
        <v>0</v>
      </c>
      <c r="P2846">
        <v>5</v>
      </c>
      <c r="Q2846">
        <v>24</v>
      </c>
      <c r="R2846">
        <f>SUM(Table1[[#This Row],[FIRST_CLASS_SEATS]:[ECONOMY_SEATS]])</f>
        <v>235</v>
      </c>
      <c r="S2846" s="5">
        <f>(Table1[[#This Row],[TIER1_ELIGIBLE_PAX]]/Table1[[#This Row],[TOTAL_PAX]])</f>
        <v>0</v>
      </c>
      <c r="T2846" s="5">
        <f>(Table1[[#This Row],[TIER2_ELIGIBLE_PAX]]/Table1[[#This Row],[TOTAL_PAX]])</f>
        <v>2.1276595744680851E-2</v>
      </c>
      <c r="U2846" s="5">
        <f>(Table1[[#This Row],[TIER3_ELIGIBLE_PAX]]/Table1[[#This Row],[TOTAL_PAX]])</f>
        <v>0.10212765957446808</v>
      </c>
      <c r="V2846" s="8">
        <v>0.28916130562171272</v>
      </c>
    </row>
    <row r="2847" spans="1:22" x14ac:dyDescent="0.3">
      <c r="A2847" s="1">
        <v>45811</v>
      </c>
      <c r="B2847" s="2">
        <v>0.43125000000000002</v>
      </c>
      <c r="C2847" t="s">
        <v>26</v>
      </c>
      <c r="D2847" t="s">
        <v>18</v>
      </c>
      <c r="E2847" t="s">
        <v>429</v>
      </c>
      <c r="F2847" t="s">
        <v>20</v>
      </c>
      <c r="G2847" t="s">
        <v>76</v>
      </c>
      <c r="H2847" t="s">
        <v>77</v>
      </c>
      <c r="I2847" t="s">
        <v>78</v>
      </c>
      <c r="J2847" t="s">
        <v>24</v>
      </c>
      <c r="K2847" t="s">
        <v>25</v>
      </c>
      <c r="L2847">
        <v>0</v>
      </c>
      <c r="M2847">
        <v>48</v>
      </c>
      <c r="N2847">
        <v>224</v>
      </c>
      <c r="O2847">
        <v>0</v>
      </c>
      <c r="P2847">
        <v>20</v>
      </c>
      <c r="Q2847">
        <v>64</v>
      </c>
      <c r="R2847">
        <f>SUM(Table1[[#This Row],[FIRST_CLASS_SEATS]:[ECONOMY_SEATS]])</f>
        <v>272</v>
      </c>
      <c r="S2847" s="5">
        <f>(Table1[[#This Row],[TIER1_ELIGIBLE_PAX]]/Table1[[#This Row],[TOTAL_PAX]])</f>
        <v>0</v>
      </c>
      <c r="T2847" s="5">
        <f>(Table1[[#This Row],[TIER2_ELIGIBLE_PAX]]/Table1[[#This Row],[TOTAL_PAX]])</f>
        <v>7.3529411764705885E-2</v>
      </c>
      <c r="U2847" s="5">
        <f>(Table1[[#This Row],[TIER3_ELIGIBLE_PAX]]/Table1[[#This Row],[TOTAL_PAX]])</f>
        <v>0.23529411764705882</v>
      </c>
      <c r="V2847" s="8">
        <v>0.28917228851475762</v>
      </c>
    </row>
    <row r="2848" spans="1:22" x14ac:dyDescent="0.3">
      <c r="A2848" s="1">
        <v>45793</v>
      </c>
      <c r="B2848" s="2">
        <v>0.84236111111111112</v>
      </c>
      <c r="C2848" t="s">
        <v>34</v>
      </c>
      <c r="D2848" t="s">
        <v>18</v>
      </c>
      <c r="E2848" t="s">
        <v>4704</v>
      </c>
      <c r="F2848" t="s">
        <v>20</v>
      </c>
      <c r="G2848" t="s">
        <v>76</v>
      </c>
      <c r="H2848" t="s">
        <v>77</v>
      </c>
      <c r="I2848" t="s">
        <v>78</v>
      </c>
      <c r="J2848" t="s">
        <v>24</v>
      </c>
      <c r="K2848" t="s">
        <v>25</v>
      </c>
      <c r="L2848">
        <v>8</v>
      </c>
      <c r="M2848">
        <v>49</v>
      </c>
      <c r="N2848">
        <v>178</v>
      </c>
      <c r="O2848">
        <v>2</v>
      </c>
      <c r="P2848">
        <v>9</v>
      </c>
      <c r="Q2848">
        <v>33</v>
      </c>
      <c r="R2848">
        <f>SUM(Table1[[#This Row],[FIRST_CLASS_SEATS]:[ECONOMY_SEATS]])</f>
        <v>235</v>
      </c>
      <c r="S2848" s="5">
        <f>(Table1[[#This Row],[TIER1_ELIGIBLE_PAX]]/Table1[[#This Row],[TOTAL_PAX]])</f>
        <v>8.5106382978723406E-3</v>
      </c>
      <c r="T2848" s="5">
        <f>(Table1[[#This Row],[TIER2_ELIGIBLE_PAX]]/Table1[[#This Row],[TOTAL_PAX]])</f>
        <v>3.8297872340425532E-2</v>
      </c>
      <c r="U2848" s="5">
        <f>(Table1[[#This Row],[TIER3_ELIGIBLE_PAX]]/Table1[[#This Row],[TOTAL_PAX]])</f>
        <v>0.14042553191489363</v>
      </c>
      <c r="V2848" s="8">
        <v>0.28925941155646706</v>
      </c>
    </row>
    <row r="2849" spans="1:22" x14ac:dyDescent="0.3">
      <c r="A2849" s="1">
        <v>45926</v>
      </c>
      <c r="B2849" s="2">
        <v>0.65625</v>
      </c>
      <c r="C2849" t="s">
        <v>17</v>
      </c>
      <c r="D2849" t="s">
        <v>18</v>
      </c>
      <c r="E2849" t="s">
        <v>2191</v>
      </c>
      <c r="F2849" t="s">
        <v>20</v>
      </c>
      <c r="G2849" t="s">
        <v>71</v>
      </c>
      <c r="H2849" t="s">
        <v>22</v>
      </c>
      <c r="I2849" t="s">
        <v>23</v>
      </c>
      <c r="J2849" t="s">
        <v>24</v>
      </c>
      <c r="K2849" t="s">
        <v>47</v>
      </c>
      <c r="L2849">
        <v>0</v>
      </c>
      <c r="M2849">
        <v>56</v>
      </c>
      <c r="N2849">
        <v>275</v>
      </c>
      <c r="O2849">
        <v>0</v>
      </c>
      <c r="P2849">
        <v>5</v>
      </c>
      <c r="Q2849">
        <v>22</v>
      </c>
      <c r="R2849">
        <f>SUM(Table1[[#This Row],[FIRST_CLASS_SEATS]:[ECONOMY_SEATS]])</f>
        <v>331</v>
      </c>
      <c r="S2849" s="5">
        <f>(Table1[[#This Row],[TIER1_ELIGIBLE_PAX]]/Table1[[#This Row],[TOTAL_PAX]])</f>
        <v>0</v>
      </c>
      <c r="T2849" s="5">
        <f>(Table1[[#This Row],[TIER2_ELIGIBLE_PAX]]/Table1[[#This Row],[TOTAL_PAX]])</f>
        <v>1.5105740181268883E-2</v>
      </c>
      <c r="U2849" s="5">
        <f>(Table1[[#This Row],[TIER3_ELIGIBLE_PAX]]/Table1[[#This Row],[TOTAL_PAX]])</f>
        <v>6.6465256797583083E-2</v>
      </c>
      <c r="V2849" s="8">
        <v>0.28955142302783554</v>
      </c>
    </row>
    <row r="2850" spans="1:22" x14ac:dyDescent="0.3">
      <c r="A2850" s="1">
        <v>45948</v>
      </c>
      <c r="B2850" s="2">
        <v>0.95277777777777772</v>
      </c>
      <c r="C2850" t="s">
        <v>34</v>
      </c>
      <c r="D2850" t="s">
        <v>18</v>
      </c>
      <c r="E2850" t="s">
        <v>454</v>
      </c>
      <c r="F2850" t="s">
        <v>20</v>
      </c>
      <c r="G2850" t="s">
        <v>43</v>
      </c>
      <c r="H2850" t="s">
        <v>44</v>
      </c>
      <c r="I2850" t="s">
        <v>31</v>
      </c>
      <c r="J2850" t="s">
        <v>32</v>
      </c>
      <c r="K2850" t="s">
        <v>33</v>
      </c>
      <c r="L2850">
        <v>0</v>
      </c>
      <c r="M2850">
        <v>13</v>
      </c>
      <c r="N2850">
        <v>167</v>
      </c>
      <c r="O2850">
        <v>0</v>
      </c>
      <c r="P2850">
        <v>0</v>
      </c>
      <c r="Q2850">
        <v>3</v>
      </c>
      <c r="R2850">
        <f>SUM(Table1[[#This Row],[FIRST_CLASS_SEATS]:[ECONOMY_SEATS]])</f>
        <v>180</v>
      </c>
      <c r="S2850" s="5">
        <f>(Table1[[#This Row],[TIER1_ELIGIBLE_PAX]]/Table1[[#This Row],[TOTAL_PAX]])</f>
        <v>0</v>
      </c>
      <c r="T2850" s="5">
        <f>(Table1[[#This Row],[TIER2_ELIGIBLE_PAX]]/Table1[[#This Row],[TOTAL_PAX]])</f>
        <v>0</v>
      </c>
      <c r="U2850" s="5">
        <f>(Table1[[#This Row],[TIER3_ELIGIBLE_PAX]]/Table1[[#This Row],[TOTAL_PAX]])</f>
        <v>1.6666666666666666E-2</v>
      </c>
      <c r="V2850" s="8">
        <v>0.28966752920679661</v>
      </c>
    </row>
    <row r="2851" spans="1:22" x14ac:dyDescent="0.3">
      <c r="A2851" s="1">
        <v>45953</v>
      </c>
      <c r="B2851" s="2">
        <v>0.50972222222222219</v>
      </c>
      <c r="C2851" t="s">
        <v>48</v>
      </c>
      <c r="D2851" t="s">
        <v>18</v>
      </c>
      <c r="E2851" t="s">
        <v>5013</v>
      </c>
      <c r="F2851" t="s">
        <v>20</v>
      </c>
      <c r="G2851" t="s">
        <v>43</v>
      </c>
      <c r="H2851" t="s">
        <v>44</v>
      </c>
      <c r="I2851" t="s">
        <v>31</v>
      </c>
      <c r="J2851" t="s">
        <v>32</v>
      </c>
      <c r="K2851" t="s">
        <v>33</v>
      </c>
      <c r="L2851">
        <v>0</v>
      </c>
      <c r="M2851">
        <v>10</v>
      </c>
      <c r="N2851">
        <v>170</v>
      </c>
      <c r="O2851">
        <v>1</v>
      </c>
      <c r="P2851">
        <v>15</v>
      </c>
      <c r="Q2851">
        <v>52</v>
      </c>
      <c r="R2851">
        <f>SUM(Table1[[#This Row],[FIRST_CLASS_SEATS]:[ECONOMY_SEATS]])</f>
        <v>180</v>
      </c>
      <c r="S2851" s="5">
        <f>(Table1[[#This Row],[TIER1_ELIGIBLE_PAX]]/Table1[[#This Row],[TOTAL_PAX]])</f>
        <v>5.5555555555555558E-3</v>
      </c>
      <c r="T2851" s="5">
        <f>(Table1[[#This Row],[TIER2_ELIGIBLE_PAX]]/Table1[[#This Row],[TOTAL_PAX]])</f>
        <v>8.3333333333333329E-2</v>
      </c>
      <c r="U2851" s="5">
        <f>(Table1[[#This Row],[TIER3_ELIGIBLE_PAX]]/Table1[[#This Row],[TOTAL_PAX]])</f>
        <v>0.28888888888888886</v>
      </c>
      <c r="V2851" s="8">
        <v>0.28968073928798455</v>
      </c>
    </row>
    <row r="2852" spans="1:22" x14ac:dyDescent="0.3">
      <c r="A2852" s="1">
        <v>45751</v>
      </c>
      <c r="B2852" s="2">
        <v>0.73611111111111116</v>
      </c>
      <c r="C2852" t="s">
        <v>17</v>
      </c>
      <c r="D2852" t="s">
        <v>18</v>
      </c>
      <c r="E2852" t="s">
        <v>566</v>
      </c>
      <c r="F2852" t="s">
        <v>20</v>
      </c>
      <c r="G2852" t="s">
        <v>54</v>
      </c>
      <c r="H2852" t="s">
        <v>30</v>
      </c>
      <c r="I2852" t="s">
        <v>31</v>
      </c>
      <c r="J2852" t="s">
        <v>32</v>
      </c>
      <c r="K2852" t="s">
        <v>33</v>
      </c>
      <c r="L2852">
        <v>0</v>
      </c>
      <c r="M2852">
        <v>16</v>
      </c>
      <c r="N2852">
        <v>164</v>
      </c>
      <c r="O2852">
        <v>1</v>
      </c>
      <c r="P2852">
        <v>9</v>
      </c>
      <c r="Q2852">
        <v>34</v>
      </c>
      <c r="R2852">
        <f>SUM(Table1[[#This Row],[FIRST_CLASS_SEATS]:[ECONOMY_SEATS]])</f>
        <v>180</v>
      </c>
      <c r="S2852" s="5">
        <f>(Table1[[#This Row],[TIER1_ELIGIBLE_PAX]]/Table1[[#This Row],[TOTAL_PAX]])</f>
        <v>5.5555555555555558E-3</v>
      </c>
      <c r="T2852" s="5">
        <f>(Table1[[#This Row],[TIER2_ELIGIBLE_PAX]]/Table1[[#This Row],[TOTAL_PAX]])</f>
        <v>0.05</v>
      </c>
      <c r="U2852" s="5">
        <f>(Table1[[#This Row],[TIER3_ELIGIBLE_PAX]]/Table1[[#This Row],[TOTAL_PAX]])</f>
        <v>0.18888888888888888</v>
      </c>
      <c r="V2852" s="8">
        <v>0.28976522929201076</v>
      </c>
    </row>
    <row r="2853" spans="1:22" x14ac:dyDescent="0.3">
      <c r="A2853" s="1">
        <v>45827</v>
      </c>
      <c r="B2853" s="2">
        <v>0.44236111111111109</v>
      </c>
      <c r="C2853" t="s">
        <v>26</v>
      </c>
      <c r="D2853" t="s">
        <v>18</v>
      </c>
      <c r="E2853" t="s">
        <v>2608</v>
      </c>
      <c r="F2853" t="s">
        <v>20</v>
      </c>
      <c r="G2853" t="s">
        <v>99</v>
      </c>
      <c r="H2853" t="s">
        <v>74</v>
      </c>
      <c r="I2853" t="s">
        <v>31</v>
      </c>
      <c r="J2853" t="s">
        <v>32</v>
      </c>
      <c r="K2853" t="s">
        <v>33</v>
      </c>
      <c r="L2853">
        <v>0</v>
      </c>
      <c r="M2853">
        <v>18</v>
      </c>
      <c r="N2853">
        <v>162</v>
      </c>
      <c r="O2853">
        <v>1</v>
      </c>
      <c r="P2853">
        <v>7</v>
      </c>
      <c r="Q2853">
        <v>28</v>
      </c>
      <c r="R2853">
        <f>SUM(Table1[[#This Row],[FIRST_CLASS_SEATS]:[ECONOMY_SEATS]])</f>
        <v>180</v>
      </c>
      <c r="S2853" s="5">
        <f>(Table1[[#This Row],[TIER1_ELIGIBLE_PAX]]/Table1[[#This Row],[TOTAL_PAX]])</f>
        <v>5.5555555555555558E-3</v>
      </c>
      <c r="T2853" s="5">
        <f>(Table1[[#This Row],[TIER2_ELIGIBLE_PAX]]/Table1[[#This Row],[TOTAL_PAX]])</f>
        <v>3.888888888888889E-2</v>
      </c>
      <c r="U2853" s="5">
        <f>(Table1[[#This Row],[TIER3_ELIGIBLE_PAX]]/Table1[[#This Row],[TOTAL_PAX]])</f>
        <v>0.15555555555555556</v>
      </c>
      <c r="V2853" s="8">
        <v>0.28989230508587216</v>
      </c>
    </row>
    <row r="2854" spans="1:22" x14ac:dyDescent="0.3">
      <c r="A2854" s="1">
        <v>45830</v>
      </c>
      <c r="B2854" s="2">
        <v>0.53263888888888888</v>
      </c>
      <c r="C2854" t="s">
        <v>48</v>
      </c>
      <c r="D2854" t="s">
        <v>18</v>
      </c>
      <c r="E2854" t="s">
        <v>111</v>
      </c>
      <c r="F2854" t="s">
        <v>20</v>
      </c>
      <c r="G2854" t="s">
        <v>71</v>
      </c>
      <c r="H2854" t="s">
        <v>22</v>
      </c>
      <c r="I2854" t="s">
        <v>23</v>
      </c>
      <c r="J2854" t="s">
        <v>24</v>
      </c>
      <c r="K2854" t="s">
        <v>25</v>
      </c>
      <c r="L2854">
        <v>0</v>
      </c>
      <c r="M2854">
        <v>32</v>
      </c>
      <c r="N2854">
        <v>300</v>
      </c>
      <c r="O2854">
        <v>0</v>
      </c>
      <c r="P2854">
        <v>11</v>
      </c>
      <c r="Q2854">
        <v>40</v>
      </c>
      <c r="R2854">
        <f>SUM(Table1[[#This Row],[FIRST_CLASS_SEATS]:[ECONOMY_SEATS]])</f>
        <v>332</v>
      </c>
      <c r="S2854" s="5">
        <f>(Table1[[#This Row],[TIER1_ELIGIBLE_PAX]]/Table1[[#This Row],[TOTAL_PAX]])</f>
        <v>0</v>
      </c>
      <c r="T2854" s="5">
        <f>(Table1[[#This Row],[TIER2_ELIGIBLE_PAX]]/Table1[[#This Row],[TOTAL_PAX]])</f>
        <v>3.313253012048193E-2</v>
      </c>
      <c r="U2854" s="5">
        <f>(Table1[[#This Row],[TIER3_ELIGIBLE_PAX]]/Table1[[#This Row],[TOTAL_PAX]])</f>
        <v>0.12048192771084337</v>
      </c>
      <c r="V2854" s="8">
        <v>0.28991352452694552</v>
      </c>
    </row>
    <row r="2855" spans="1:22" x14ac:dyDescent="0.3">
      <c r="A2855" s="1">
        <v>45833</v>
      </c>
      <c r="B2855" s="2">
        <v>0.8208333333333333</v>
      </c>
      <c r="C2855" t="s">
        <v>34</v>
      </c>
      <c r="D2855" t="s">
        <v>18</v>
      </c>
      <c r="E2855" t="s">
        <v>3079</v>
      </c>
      <c r="F2855" t="s">
        <v>20</v>
      </c>
      <c r="G2855" t="s">
        <v>40</v>
      </c>
      <c r="H2855" t="s">
        <v>41</v>
      </c>
      <c r="I2855" t="s">
        <v>31</v>
      </c>
      <c r="J2855" t="s">
        <v>32</v>
      </c>
      <c r="K2855" t="s">
        <v>33</v>
      </c>
      <c r="L2855">
        <v>0</v>
      </c>
      <c r="M2855">
        <v>16</v>
      </c>
      <c r="N2855">
        <v>164</v>
      </c>
      <c r="O2855">
        <v>0</v>
      </c>
      <c r="P2855">
        <v>3</v>
      </c>
      <c r="Q2855">
        <v>18</v>
      </c>
      <c r="R2855">
        <f>SUM(Table1[[#This Row],[FIRST_CLASS_SEATS]:[ECONOMY_SEATS]])</f>
        <v>180</v>
      </c>
      <c r="S2855" s="5">
        <f>(Table1[[#This Row],[TIER1_ELIGIBLE_PAX]]/Table1[[#This Row],[TOTAL_PAX]])</f>
        <v>0</v>
      </c>
      <c r="T2855" s="5">
        <f>(Table1[[#This Row],[TIER2_ELIGIBLE_PAX]]/Table1[[#This Row],[TOTAL_PAX]])</f>
        <v>1.6666666666666666E-2</v>
      </c>
      <c r="U2855" s="5">
        <f>(Table1[[#This Row],[TIER3_ELIGIBLE_PAX]]/Table1[[#This Row],[TOTAL_PAX]])</f>
        <v>0.1</v>
      </c>
      <c r="V2855" s="8">
        <v>0.29018313473461466</v>
      </c>
    </row>
    <row r="2856" spans="1:22" x14ac:dyDescent="0.3">
      <c r="A2856" s="1">
        <v>45886</v>
      </c>
      <c r="B2856" s="2">
        <v>0.49166666666666664</v>
      </c>
      <c r="C2856" t="s">
        <v>26</v>
      </c>
      <c r="D2856" t="s">
        <v>18</v>
      </c>
      <c r="E2856" t="s">
        <v>2183</v>
      </c>
      <c r="F2856" t="s">
        <v>20</v>
      </c>
      <c r="G2856" t="s">
        <v>36</v>
      </c>
      <c r="H2856" t="s">
        <v>37</v>
      </c>
      <c r="I2856" t="s">
        <v>31</v>
      </c>
      <c r="J2856" t="s">
        <v>32</v>
      </c>
      <c r="K2856" t="s">
        <v>33</v>
      </c>
      <c r="L2856">
        <v>0</v>
      </c>
      <c r="M2856">
        <v>9</v>
      </c>
      <c r="N2856">
        <v>171</v>
      </c>
      <c r="O2856">
        <v>0</v>
      </c>
      <c r="P2856">
        <v>12</v>
      </c>
      <c r="Q2856">
        <v>43</v>
      </c>
      <c r="R2856">
        <f>SUM(Table1[[#This Row],[FIRST_CLASS_SEATS]:[ECONOMY_SEATS]])</f>
        <v>180</v>
      </c>
      <c r="S2856" s="5">
        <f>(Table1[[#This Row],[TIER1_ELIGIBLE_PAX]]/Table1[[#This Row],[TOTAL_PAX]])</f>
        <v>0</v>
      </c>
      <c r="T2856" s="5">
        <f>(Table1[[#This Row],[TIER2_ELIGIBLE_PAX]]/Table1[[#This Row],[TOTAL_PAX]])</f>
        <v>6.6666666666666666E-2</v>
      </c>
      <c r="U2856" s="5">
        <f>(Table1[[#This Row],[TIER3_ELIGIBLE_PAX]]/Table1[[#This Row],[TOTAL_PAX]])</f>
        <v>0.2388888888888889</v>
      </c>
      <c r="V2856" s="8">
        <v>0.29020205032220425</v>
      </c>
    </row>
    <row r="2857" spans="1:22" x14ac:dyDescent="0.3">
      <c r="A2857" s="1">
        <v>45939</v>
      </c>
      <c r="B2857" s="2">
        <v>0.51041666666666663</v>
      </c>
      <c r="C2857" t="s">
        <v>48</v>
      </c>
      <c r="D2857" t="s">
        <v>18</v>
      </c>
      <c r="E2857" t="s">
        <v>793</v>
      </c>
      <c r="F2857" t="s">
        <v>20</v>
      </c>
      <c r="G2857" t="s">
        <v>43</v>
      </c>
      <c r="H2857" t="s">
        <v>44</v>
      </c>
      <c r="I2857" t="s">
        <v>31</v>
      </c>
      <c r="J2857" t="s">
        <v>32</v>
      </c>
      <c r="K2857" t="s">
        <v>33</v>
      </c>
      <c r="L2857">
        <v>0</v>
      </c>
      <c r="M2857">
        <v>15</v>
      </c>
      <c r="N2857">
        <v>165</v>
      </c>
      <c r="O2857">
        <v>0</v>
      </c>
      <c r="P2857">
        <v>14</v>
      </c>
      <c r="Q2857">
        <v>48</v>
      </c>
      <c r="R2857">
        <f>SUM(Table1[[#This Row],[FIRST_CLASS_SEATS]:[ECONOMY_SEATS]])</f>
        <v>180</v>
      </c>
      <c r="S2857" s="5">
        <f>(Table1[[#This Row],[TIER1_ELIGIBLE_PAX]]/Table1[[#This Row],[TOTAL_PAX]])</f>
        <v>0</v>
      </c>
      <c r="T2857" s="5">
        <f>(Table1[[#This Row],[TIER2_ELIGIBLE_PAX]]/Table1[[#This Row],[TOTAL_PAX]])</f>
        <v>7.7777777777777779E-2</v>
      </c>
      <c r="U2857" s="5">
        <f>(Table1[[#This Row],[TIER3_ELIGIBLE_PAX]]/Table1[[#This Row],[TOTAL_PAX]])</f>
        <v>0.26666666666666666</v>
      </c>
      <c r="V2857" s="8">
        <v>0.29030121345732829</v>
      </c>
    </row>
    <row r="2858" spans="1:22" x14ac:dyDescent="0.3">
      <c r="A2858" s="1">
        <v>45748</v>
      </c>
      <c r="B2858" s="2">
        <v>0.62569444444444444</v>
      </c>
      <c r="C2858" t="s">
        <v>17</v>
      </c>
      <c r="D2858" t="s">
        <v>18</v>
      </c>
      <c r="E2858" t="s">
        <v>5409</v>
      </c>
      <c r="F2858" t="s">
        <v>20</v>
      </c>
      <c r="G2858" t="s">
        <v>99</v>
      </c>
      <c r="H2858" t="s">
        <v>74</v>
      </c>
      <c r="I2858" t="s">
        <v>31</v>
      </c>
      <c r="J2858" t="s">
        <v>32</v>
      </c>
      <c r="K2858" t="s">
        <v>33</v>
      </c>
      <c r="L2858">
        <v>0</v>
      </c>
      <c r="M2858">
        <v>7</v>
      </c>
      <c r="N2858">
        <v>173</v>
      </c>
      <c r="O2858">
        <v>0</v>
      </c>
      <c r="P2858">
        <v>0</v>
      </c>
      <c r="Q2858">
        <v>0</v>
      </c>
      <c r="R2858">
        <f>SUM(Table1[[#This Row],[FIRST_CLASS_SEATS]:[ECONOMY_SEATS]])</f>
        <v>180</v>
      </c>
      <c r="S2858" s="5">
        <f>(Table1[[#This Row],[TIER1_ELIGIBLE_PAX]]/Table1[[#This Row],[TOTAL_PAX]])</f>
        <v>0</v>
      </c>
      <c r="T2858" s="5">
        <f>(Table1[[#This Row],[TIER2_ELIGIBLE_PAX]]/Table1[[#This Row],[TOTAL_PAX]])</f>
        <v>0</v>
      </c>
      <c r="U2858" s="5">
        <f>(Table1[[#This Row],[TIER3_ELIGIBLE_PAX]]/Table1[[#This Row],[TOTAL_PAX]])</f>
        <v>0</v>
      </c>
      <c r="V2858" s="8">
        <v>0.2905809621236578</v>
      </c>
    </row>
    <row r="2859" spans="1:22" x14ac:dyDescent="0.3">
      <c r="A2859" s="1">
        <v>45803</v>
      </c>
      <c r="B2859" s="2">
        <v>0.74305555555555558</v>
      </c>
      <c r="C2859" t="s">
        <v>17</v>
      </c>
      <c r="D2859" t="s">
        <v>18</v>
      </c>
      <c r="E2859" t="s">
        <v>1195</v>
      </c>
      <c r="F2859" t="s">
        <v>20</v>
      </c>
      <c r="G2859" t="s">
        <v>76</v>
      </c>
      <c r="H2859" t="s">
        <v>77</v>
      </c>
      <c r="I2859" t="s">
        <v>78</v>
      </c>
      <c r="J2859" t="s">
        <v>24</v>
      </c>
      <c r="K2859" t="s">
        <v>25</v>
      </c>
      <c r="L2859">
        <v>0</v>
      </c>
      <c r="M2859">
        <v>48</v>
      </c>
      <c r="N2859">
        <v>224</v>
      </c>
      <c r="O2859">
        <v>0</v>
      </c>
      <c r="P2859">
        <v>4</v>
      </c>
      <c r="Q2859">
        <v>20</v>
      </c>
      <c r="R2859">
        <f>SUM(Table1[[#This Row],[FIRST_CLASS_SEATS]:[ECONOMY_SEATS]])</f>
        <v>272</v>
      </c>
      <c r="S2859" s="5">
        <f>(Table1[[#This Row],[TIER1_ELIGIBLE_PAX]]/Table1[[#This Row],[TOTAL_PAX]])</f>
        <v>0</v>
      </c>
      <c r="T2859" s="5">
        <f>(Table1[[#This Row],[TIER2_ELIGIBLE_PAX]]/Table1[[#This Row],[TOTAL_PAX]])</f>
        <v>1.4705882352941176E-2</v>
      </c>
      <c r="U2859" s="5">
        <f>(Table1[[#This Row],[TIER3_ELIGIBLE_PAX]]/Table1[[#This Row],[TOTAL_PAX]])</f>
        <v>7.3529411764705885E-2</v>
      </c>
      <c r="V2859" s="8">
        <v>0.29081259014430871</v>
      </c>
    </row>
    <row r="2860" spans="1:22" x14ac:dyDescent="0.3">
      <c r="A2860" s="1">
        <v>45917</v>
      </c>
      <c r="B2860" s="2">
        <v>0.79166666666666663</v>
      </c>
      <c r="C2860" t="s">
        <v>34</v>
      </c>
      <c r="D2860" t="s">
        <v>18</v>
      </c>
      <c r="E2860" t="s">
        <v>2189</v>
      </c>
      <c r="F2860" t="s">
        <v>20</v>
      </c>
      <c r="G2860" t="s">
        <v>56</v>
      </c>
      <c r="H2860" t="s">
        <v>57</v>
      </c>
      <c r="I2860" t="s">
        <v>58</v>
      </c>
      <c r="J2860" t="s">
        <v>24</v>
      </c>
      <c r="K2860" t="s">
        <v>59</v>
      </c>
      <c r="L2860">
        <v>8</v>
      </c>
      <c r="M2860">
        <v>48</v>
      </c>
      <c r="N2860">
        <v>200</v>
      </c>
      <c r="O2860">
        <v>0</v>
      </c>
      <c r="P2860">
        <v>11</v>
      </c>
      <c r="Q2860">
        <v>39</v>
      </c>
      <c r="R2860">
        <f>SUM(Table1[[#This Row],[FIRST_CLASS_SEATS]:[ECONOMY_SEATS]])</f>
        <v>256</v>
      </c>
      <c r="S2860" s="5">
        <f>(Table1[[#This Row],[TIER1_ELIGIBLE_PAX]]/Table1[[#This Row],[TOTAL_PAX]])</f>
        <v>0</v>
      </c>
      <c r="T2860" s="5">
        <f>(Table1[[#This Row],[TIER2_ELIGIBLE_PAX]]/Table1[[#This Row],[TOTAL_PAX]])</f>
        <v>4.296875E-2</v>
      </c>
      <c r="U2860" s="5">
        <f>(Table1[[#This Row],[TIER3_ELIGIBLE_PAX]]/Table1[[#This Row],[TOTAL_PAX]])</f>
        <v>0.15234375</v>
      </c>
      <c r="V2860" s="8">
        <v>0.29103609927523</v>
      </c>
    </row>
    <row r="2861" spans="1:22" x14ac:dyDescent="0.3">
      <c r="A2861" s="1">
        <v>45895</v>
      </c>
      <c r="B2861" s="2">
        <v>0.45416666666666666</v>
      </c>
      <c r="C2861" t="s">
        <v>26</v>
      </c>
      <c r="D2861" t="s">
        <v>18</v>
      </c>
      <c r="E2861" t="s">
        <v>5270</v>
      </c>
      <c r="F2861" t="s">
        <v>20</v>
      </c>
      <c r="G2861" t="s">
        <v>56</v>
      </c>
      <c r="H2861" t="s">
        <v>57</v>
      </c>
      <c r="I2861" t="s">
        <v>58</v>
      </c>
      <c r="J2861" t="s">
        <v>24</v>
      </c>
      <c r="K2861" t="s">
        <v>25</v>
      </c>
      <c r="L2861">
        <v>8</v>
      </c>
      <c r="M2861">
        <v>49</v>
      </c>
      <c r="N2861">
        <v>178</v>
      </c>
      <c r="O2861">
        <v>0</v>
      </c>
      <c r="P2861">
        <v>3</v>
      </c>
      <c r="Q2861">
        <v>16</v>
      </c>
      <c r="R2861">
        <f>SUM(Table1[[#This Row],[FIRST_CLASS_SEATS]:[ECONOMY_SEATS]])</f>
        <v>235</v>
      </c>
      <c r="S2861" s="5">
        <f>(Table1[[#This Row],[TIER1_ELIGIBLE_PAX]]/Table1[[#This Row],[TOTAL_PAX]])</f>
        <v>0</v>
      </c>
      <c r="T2861" s="5">
        <f>(Table1[[#This Row],[TIER2_ELIGIBLE_PAX]]/Table1[[#This Row],[TOTAL_PAX]])</f>
        <v>1.276595744680851E-2</v>
      </c>
      <c r="U2861" s="5">
        <f>(Table1[[#This Row],[TIER3_ELIGIBLE_PAX]]/Table1[[#This Row],[TOTAL_PAX]])</f>
        <v>6.8085106382978725E-2</v>
      </c>
      <c r="V2861" s="8">
        <v>0.29113462506859367</v>
      </c>
    </row>
    <row r="2862" spans="1:22" x14ac:dyDescent="0.3">
      <c r="A2862" s="1">
        <v>45955</v>
      </c>
      <c r="B2862" s="2">
        <v>0.85</v>
      </c>
      <c r="C2862" t="s">
        <v>34</v>
      </c>
      <c r="D2862" t="s">
        <v>18</v>
      </c>
      <c r="E2862" t="s">
        <v>760</v>
      </c>
      <c r="F2862" t="s">
        <v>20</v>
      </c>
      <c r="G2862" t="s">
        <v>40</v>
      </c>
      <c r="H2862" t="s">
        <v>41</v>
      </c>
      <c r="I2862" t="s">
        <v>31</v>
      </c>
      <c r="J2862" t="s">
        <v>32</v>
      </c>
      <c r="K2862" t="s">
        <v>33</v>
      </c>
      <c r="L2862">
        <v>0</v>
      </c>
      <c r="M2862">
        <v>19</v>
      </c>
      <c r="N2862">
        <v>161</v>
      </c>
      <c r="O2862">
        <v>0</v>
      </c>
      <c r="P2862">
        <v>5</v>
      </c>
      <c r="Q2862">
        <v>22</v>
      </c>
      <c r="R2862">
        <f>SUM(Table1[[#This Row],[FIRST_CLASS_SEATS]:[ECONOMY_SEATS]])</f>
        <v>180</v>
      </c>
      <c r="S2862" s="5">
        <f>(Table1[[#This Row],[TIER1_ELIGIBLE_PAX]]/Table1[[#This Row],[TOTAL_PAX]])</f>
        <v>0</v>
      </c>
      <c r="T2862" s="5">
        <f>(Table1[[#This Row],[TIER2_ELIGIBLE_PAX]]/Table1[[#This Row],[TOTAL_PAX]])</f>
        <v>2.7777777777777776E-2</v>
      </c>
      <c r="U2862" s="5">
        <f>(Table1[[#This Row],[TIER3_ELIGIBLE_PAX]]/Table1[[#This Row],[TOTAL_PAX]])</f>
        <v>0.12222222222222222</v>
      </c>
      <c r="V2862" s="8">
        <v>0.29139922431080312</v>
      </c>
    </row>
    <row r="2863" spans="1:22" x14ac:dyDescent="0.3">
      <c r="A2863" s="1">
        <v>45956</v>
      </c>
      <c r="B2863" s="2">
        <v>0.49166666666666664</v>
      </c>
      <c r="C2863" t="s">
        <v>26</v>
      </c>
      <c r="D2863" t="s">
        <v>18</v>
      </c>
      <c r="E2863" t="s">
        <v>6042</v>
      </c>
      <c r="F2863" t="s">
        <v>20</v>
      </c>
      <c r="G2863" t="s">
        <v>54</v>
      </c>
      <c r="H2863" t="s">
        <v>30</v>
      </c>
      <c r="I2863" t="s">
        <v>31</v>
      </c>
      <c r="J2863" t="s">
        <v>32</v>
      </c>
      <c r="K2863" t="s">
        <v>33</v>
      </c>
      <c r="L2863">
        <v>0</v>
      </c>
      <c r="M2863">
        <v>3</v>
      </c>
      <c r="N2863">
        <v>177</v>
      </c>
      <c r="O2863">
        <v>0</v>
      </c>
      <c r="P2863">
        <v>2</v>
      </c>
      <c r="Q2863">
        <v>13</v>
      </c>
      <c r="R2863">
        <f>SUM(Table1[[#This Row],[FIRST_CLASS_SEATS]:[ECONOMY_SEATS]])</f>
        <v>180</v>
      </c>
      <c r="S2863" s="5">
        <f>(Table1[[#This Row],[TIER1_ELIGIBLE_PAX]]/Table1[[#This Row],[TOTAL_PAX]])</f>
        <v>0</v>
      </c>
      <c r="T2863" s="5">
        <f>(Table1[[#This Row],[TIER2_ELIGIBLE_PAX]]/Table1[[#This Row],[TOTAL_PAX]])</f>
        <v>1.1111111111111112E-2</v>
      </c>
      <c r="U2863" s="5">
        <f>(Table1[[#This Row],[TIER3_ELIGIBLE_PAX]]/Table1[[#This Row],[TOTAL_PAX]])</f>
        <v>7.2222222222222215E-2</v>
      </c>
      <c r="V2863" s="8">
        <v>0.29155383626755016</v>
      </c>
    </row>
    <row r="2864" spans="1:22" x14ac:dyDescent="0.3">
      <c r="A2864" s="1">
        <v>45875</v>
      </c>
      <c r="B2864" s="2">
        <v>0.34097222222222223</v>
      </c>
      <c r="C2864" t="s">
        <v>26</v>
      </c>
      <c r="D2864" t="s">
        <v>18</v>
      </c>
      <c r="E2864" t="s">
        <v>4341</v>
      </c>
      <c r="F2864" t="s">
        <v>20</v>
      </c>
      <c r="G2864" t="s">
        <v>76</v>
      </c>
      <c r="H2864" t="s">
        <v>77</v>
      </c>
      <c r="I2864" t="s">
        <v>78</v>
      </c>
      <c r="J2864" t="s">
        <v>24</v>
      </c>
      <c r="K2864" t="s">
        <v>59</v>
      </c>
      <c r="L2864">
        <v>8</v>
      </c>
      <c r="M2864">
        <v>48</v>
      </c>
      <c r="N2864">
        <v>200</v>
      </c>
      <c r="O2864">
        <v>1</v>
      </c>
      <c r="P2864">
        <v>9</v>
      </c>
      <c r="Q2864">
        <v>35</v>
      </c>
      <c r="R2864">
        <f>SUM(Table1[[#This Row],[FIRST_CLASS_SEATS]:[ECONOMY_SEATS]])</f>
        <v>256</v>
      </c>
      <c r="S2864" s="5">
        <f>(Table1[[#This Row],[TIER1_ELIGIBLE_PAX]]/Table1[[#This Row],[TOTAL_PAX]])</f>
        <v>3.90625E-3</v>
      </c>
      <c r="T2864" s="5">
        <f>(Table1[[#This Row],[TIER2_ELIGIBLE_PAX]]/Table1[[#This Row],[TOTAL_PAX]])</f>
        <v>3.515625E-2</v>
      </c>
      <c r="U2864" s="5">
        <f>(Table1[[#This Row],[TIER3_ELIGIBLE_PAX]]/Table1[[#This Row],[TOTAL_PAX]])</f>
        <v>0.13671875</v>
      </c>
      <c r="V2864" s="8">
        <v>0.29160171947479008</v>
      </c>
    </row>
    <row r="2865" spans="1:22" x14ac:dyDescent="0.3">
      <c r="A2865" s="1">
        <v>45822</v>
      </c>
      <c r="B2865" s="2">
        <v>0.93611111111111112</v>
      </c>
      <c r="C2865" t="s">
        <v>34</v>
      </c>
      <c r="D2865" t="s">
        <v>18</v>
      </c>
      <c r="E2865" t="s">
        <v>3889</v>
      </c>
      <c r="F2865" t="s">
        <v>20</v>
      </c>
      <c r="G2865" t="s">
        <v>40</v>
      </c>
      <c r="H2865" t="s">
        <v>41</v>
      </c>
      <c r="I2865" t="s">
        <v>31</v>
      </c>
      <c r="J2865" t="s">
        <v>32</v>
      </c>
      <c r="K2865" t="s">
        <v>33</v>
      </c>
      <c r="L2865">
        <v>0</v>
      </c>
      <c r="M2865">
        <v>7</v>
      </c>
      <c r="N2865">
        <v>173</v>
      </c>
      <c r="O2865">
        <v>0</v>
      </c>
      <c r="P2865">
        <v>15</v>
      </c>
      <c r="Q2865">
        <v>50</v>
      </c>
      <c r="R2865">
        <f>SUM(Table1[[#This Row],[FIRST_CLASS_SEATS]:[ECONOMY_SEATS]])</f>
        <v>180</v>
      </c>
      <c r="S2865" s="5">
        <f>(Table1[[#This Row],[TIER1_ELIGIBLE_PAX]]/Table1[[#This Row],[TOTAL_PAX]])</f>
        <v>0</v>
      </c>
      <c r="T2865" s="5">
        <f>(Table1[[#This Row],[TIER2_ELIGIBLE_PAX]]/Table1[[#This Row],[TOTAL_PAX]])</f>
        <v>8.3333333333333329E-2</v>
      </c>
      <c r="U2865" s="5">
        <f>(Table1[[#This Row],[TIER3_ELIGIBLE_PAX]]/Table1[[#This Row],[TOTAL_PAX]])</f>
        <v>0.27777777777777779</v>
      </c>
      <c r="V2865" s="8">
        <v>0.29171957313562746</v>
      </c>
    </row>
    <row r="2866" spans="1:22" x14ac:dyDescent="0.3">
      <c r="A2866" s="1">
        <v>45814</v>
      </c>
      <c r="B2866" s="2">
        <v>0.61944444444444446</v>
      </c>
      <c r="C2866" t="s">
        <v>17</v>
      </c>
      <c r="D2866" t="s">
        <v>18</v>
      </c>
      <c r="E2866" t="s">
        <v>2176</v>
      </c>
      <c r="F2866" t="s">
        <v>20</v>
      </c>
      <c r="G2866" t="s">
        <v>46</v>
      </c>
      <c r="H2866" t="s">
        <v>22</v>
      </c>
      <c r="I2866" t="s">
        <v>23</v>
      </c>
      <c r="J2866" t="s">
        <v>24</v>
      </c>
      <c r="K2866" t="s">
        <v>59</v>
      </c>
      <c r="L2866">
        <v>8</v>
      </c>
      <c r="M2866">
        <v>48</v>
      </c>
      <c r="N2866">
        <v>200</v>
      </c>
      <c r="O2866">
        <v>0</v>
      </c>
      <c r="P2866">
        <v>4</v>
      </c>
      <c r="Q2866">
        <v>19</v>
      </c>
      <c r="R2866">
        <f>SUM(Table1[[#This Row],[FIRST_CLASS_SEATS]:[ECONOMY_SEATS]])</f>
        <v>256</v>
      </c>
      <c r="S2866" s="5">
        <f>(Table1[[#This Row],[TIER1_ELIGIBLE_PAX]]/Table1[[#This Row],[TOTAL_PAX]])</f>
        <v>0</v>
      </c>
      <c r="T2866" s="5">
        <f>(Table1[[#This Row],[TIER2_ELIGIBLE_PAX]]/Table1[[#This Row],[TOTAL_PAX]])</f>
        <v>1.5625E-2</v>
      </c>
      <c r="U2866" s="5">
        <f>(Table1[[#This Row],[TIER3_ELIGIBLE_PAX]]/Table1[[#This Row],[TOTAL_PAX]])</f>
        <v>7.421875E-2</v>
      </c>
      <c r="V2866" s="8">
        <v>0.29178967921816112</v>
      </c>
    </row>
    <row r="2867" spans="1:22" x14ac:dyDescent="0.3">
      <c r="A2867" s="1">
        <v>45955</v>
      </c>
      <c r="B2867" s="2">
        <v>0.72152777777777777</v>
      </c>
      <c r="C2867" t="s">
        <v>17</v>
      </c>
      <c r="D2867" t="s">
        <v>18</v>
      </c>
      <c r="E2867" t="s">
        <v>1981</v>
      </c>
      <c r="F2867" t="s">
        <v>20</v>
      </c>
      <c r="G2867" t="s">
        <v>99</v>
      </c>
      <c r="H2867" t="s">
        <v>74</v>
      </c>
      <c r="I2867" t="s">
        <v>31</v>
      </c>
      <c r="J2867" t="s">
        <v>32</v>
      </c>
      <c r="K2867" t="s">
        <v>33</v>
      </c>
      <c r="L2867">
        <v>0</v>
      </c>
      <c r="M2867">
        <v>12</v>
      </c>
      <c r="N2867">
        <v>168</v>
      </c>
      <c r="O2867">
        <v>0</v>
      </c>
      <c r="P2867">
        <v>4</v>
      </c>
      <c r="Q2867">
        <v>21</v>
      </c>
      <c r="R2867">
        <f>SUM(Table1[[#This Row],[FIRST_CLASS_SEATS]:[ECONOMY_SEATS]])</f>
        <v>180</v>
      </c>
      <c r="S2867" s="5">
        <f>(Table1[[#This Row],[TIER1_ELIGIBLE_PAX]]/Table1[[#This Row],[TOTAL_PAX]])</f>
        <v>0</v>
      </c>
      <c r="T2867" s="5">
        <f>(Table1[[#This Row],[TIER2_ELIGIBLE_PAX]]/Table1[[#This Row],[TOTAL_PAX]])</f>
        <v>2.2222222222222223E-2</v>
      </c>
      <c r="U2867" s="5">
        <f>(Table1[[#This Row],[TIER3_ELIGIBLE_PAX]]/Table1[[#This Row],[TOTAL_PAX]])</f>
        <v>0.11666666666666667</v>
      </c>
      <c r="V2867" s="8">
        <v>0.29180033072578726</v>
      </c>
    </row>
    <row r="2868" spans="1:22" x14ac:dyDescent="0.3">
      <c r="A2868" s="1">
        <v>45817</v>
      </c>
      <c r="B2868" s="2">
        <v>0.8208333333333333</v>
      </c>
      <c r="C2868" t="s">
        <v>34</v>
      </c>
      <c r="D2868" t="s">
        <v>18</v>
      </c>
      <c r="E2868" t="s">
        <v>2725</v>
      </c>
      <c r="F2868" t="s">
        <v>20</v>
      </c>
      <c r="G2868" t="s">
        <v>40</v>
      </c>
      <c r="H2868" t="s">
        <v>41</v>
      </c>
      <c r="I2868" t="s">
        <v>31</v>
      </c>
      <c r="J2868" t="s">
        <v>32</v>
      </c>
      <c r="K2868" t="s">
        <v>33</v>
      </c>
      <c r="L2868">
        <v>0</v>
      </c>
      <c r="M2868">
        <v>20</v>
      </c>
      <c r="N2868">
        <v>160</v>
      </c>
      <c r="O2868">
        <v>1</v>
      </c>
      <c r="P2868">
        <v>10</v>
      </c>
      <c r="Q2868">
        <v>36</v>
      </c>
      <c r="R2868">
        <f>SUM(Table1[[#This Row],[FIRST_CLASS_SEATS]:[ECONOMY_SEATS]])</f>
        <v>180</v>
      </c>
      <c r="S2868" s="5">
        <f>(Table1[[#This Row],[TIER1_ELIGIBLE_PAX]]/Table1[[#This Row],[TOTAL_PAX]])</f>
        <v>5.5555555555555558E-3</v>
      </c>
      <c r="T2868" s="5">
        <f>(Table1[[#This Row],[TIER2_ELIGIBLE_PAX]]/Table1[[#This Row],[TOTAL_PAX]])</f>
        <v>5.5555555555555552E-2</v>
      </c>
      <c r="U2868" s="5">
        <f>(Table1[[#This Row],[TIER3_ELIGIBLE_PAX]]/Table1[[#This Row],[TOTAL_PAX]])</f>
        <v>0.2</v>
      </c>
      <c r="V2868" s="8">
        <v>0.29181411932747636</v>
      </c>
    </row>
    <row r="2869" spans="1:22" x14ac:dyDescent="0.3">
      <c r="A2869" s="1">
        <v>45757</v>
      </c>
      <c r="B2869" s="2">
        <v>0.4465277777777778</v>
      </c>
      <c r="C2869" t="s">
        <v>26</v>
      </c>
      <c r="D2869" t="s">
        <v>18</v>
      </c>
      <c r="E2869" t="s">
        <v>3358</v>
      </c>
      <c r="F2869" t="s">
        <v>20</v>
      </c>
      <c r="G2869" t="s">
        <v>36</v>
      </c>
      <c r="H2869" t="s">
        <v>37</v>
      </c>
      <c r="I2869" t="s">
        <v>31</v>
      </c>
      <c r="J2869" t="s">
        <v>32</v>
      </c>
      <c r="K2869" t="s">
        <v>33</v>
      </c>
      <c r="L2869">
        <v>0</v>
      </c>
      <c r="M2869">
        <v>17</v>
      </c>
      <c r="N2869">
        <v>163</v>
      </c>
      <c r="O2869">
        <v>0</v>
      </c>
      <c r="P2869">
        <v>15</v>
      </c>
      <c r="Q2869">
        <v>51</v>
      </c>
      <c r="R2869">
        <f>SUM(Table1[[#This Row],[FIRST_CLASS_SEATS]:[ECONOMY_SEATS]])</f>
        <v>180</v>
      </c>
      <c r="S2869" s="5">
        <f>(Table1[[#This Row],[TIER1_ELIGIBLE_PAX]]/Table1[[#This Row],[TOTAL_PAX]])</f>
        <v>0</v>
      </c>
      <c r="T2869" s="5">
        <f>(Table1[[#This Row],[TIER2_ELIGIBLE_PAX]]/Table1[[#This Row],[TOTAL_PAX]])</f>
        <v>8.3333333333333329E-2</v>
      </c>
      <c r="U2869" s="5">
        <f>(Table1[[#This Row],[TIER3_ELIGIBLE_PAX]]/Table1[[#This Row],[TOTAL_PAX]])</f>
        <v>0.28333333333333333</v>
      </c>
      <c r="V2869" s="8">
        <v>0.29186466138322631</v>
      </c>
    </row>
    <row r="2870" spans="1:22" x14ac:dyDescent="0.3">
      <c r="A2870" s="1">
        <v>45945</v>
      </c>
      <c r="B2870" s="2">
        <v>0.72222222222222221</v>
      </c>
      <c r="C2870" t="s">
        <v>17</v>
      </c>
      <c r="D2870" t="s">
        <v>18</v>
      </c>
      <c r="E2870" t="s">
        <v>3798</v>
      </c>
      <c r="F2870" t="s">
        <v>20</v>
      </c>
      <c r="G2870" t="s">
        <v>124</v>
      </c>
      <c r="H2870" t="s">
        <v>22</v>
      </c>
      <c r="I2870" t="s">
        <v>23</v>
      </c>
      <c r="J2870" t="s">
        <v>24</v>
      </c>
      <c r="K2870" t="s">
        <v>80</v>
      </c>
      <c r="L2870">
        <v>14</v>
      </c>
      <c r="M2870">
        <v>97</v>
      </c>
      <c r="N2870">
        <v>358</v>
      </c>
      <c r="O2870">
        <v>0</v>
      </c>
      <c r="P2870">
        <v>1</v>
      </c>
      <c r="Q2870">
        <v>11</v>
      </c>
      <c r="R2870">
        <f>SUM(Table1[[#This Row],[FIRST_CLASS_SEATS]:[ECONOMY_SEATS]])</f>
        <v>469</v>
      </c>
      <c r="S2870" s="5">
        <f>(Table1[[#This Row],[TIER1_ELIGIBLE_PAX]]/Table1[[#This Row],[TOTAL_PAX]])</f>
        <v>0</v>
      </c>
      <c r="T2870" s="5">
        <f>(Table1[[#This Row],[TIER2_ELIGIBLE_PAX]]/Table1[[#This Row],[TOTAL_PAX]])</f>
        <v>2.1321961620469083E-3</v>
      </c>
      <c r="U2870" s="5">
        <f>(Table1[[#This Row],[TIER3_ELIGIBLE_PAX]]/Table1[[#This Row],[TOTAL_PAX]])</f>
        <v>2.3454157782515993E-2</v>
      </c>
      <c r="V2870" s="8">
        <v>0.29188404301849025</v>
      </c>
    </row>
    <row r="2871" spans="1:22" x14ac:dyDescent="0.3">
      <c r="A2871" s="1">
        <v>45926</v>
      </c>
      <c r="B2871" s="2">
        <v>0.48819444444444443</v>
      </c>
      <c r="C2871" t="s">
        <v>26</v>
      </c>
      <c r="D2871" t="s">
        <v>18</v>
      </c>
      <c r="E2871" t="s">
        <v>192</v>
      </c>
      <c r="F2871" t="s">
        <v>20</v>
      </c>
      <c r="G2871" t="s">
        <v>46</v>
      </c>
      <c r="H2871" t="s">
        <v>22</v>
      </c>
      <c r="I2871" t="s">
        <v>23</v>
      </c>
      <c r="J2871" t="s">
        <v>24</v>
      </c>
      <c r="K2871" t="s">
        <v>59</v>
      </c>
      <c r="L2871">
        <v>8</v>
      </c>
      <c r="M2871">
        <v>42</v>
      </c>
      <c r="N2871">
        <v>166</v>
      </c>
      <c r="O2871">
        <v>0</v>
      </c>
      <c r="P2871">
        <v>0</v>
      </c>
      <c r="Q2871">
        <v>0</v>
      </c>
      <c r="R2871">
        <f>SUM(Table1[[#This Row],[FIRST_CLASS_SEATS]:[ECONOMY_SEATS]])</f>
        <v>216</v>
      </c>
      <c r="S2871" s="5">
        <f>(Table1[[#This Row],[TIER1_ELIGIBLE_PAX]]/Table1[[#This Row],[TOTAL_PAX]])</f>
        <v>0</v>
      </c>
      <c r="T2871" s="5">
        <f>(Table1[[#This Row],[TIER2_ELIGIBLE_PAX]]/Table1[[#This Row],[TOTAL_PAX]])</f>
        <v>0</v>
      </c>
      <c r="U2871" s="5">
        <f>(Table1[[#This Row],[TIER3_ELIGIBLE_PAX]]/Table1[[#This Row],[TOTAL_PAX]])</f>
        <v>0</v>
      </c>
      <c r="V2871" s="8">
        <v>0.29191535190169826</v>
      </c>
    </row>
    <row r="2872" spans="1:22" x14ac:dyDescent="0.3">
      <c r="A2872" s="1">
        <v>45766</v>
      </c>
      <c r="B2872" s="2">
        <v>0.26944444444444443</v>
      </c>
      <c r="C2872" t="s">
        <v>26</v>
      </c>
      <c r="D2872" t="s">
        <v>18</v>
      </c>
      <c r="E2872" t="s">
        <v>2252</v>
      </c>
      <c r="F2872" t="s">
        <v>20</v>
      </c>
      <c r="G2872" t="s">
        <v>36</v>
      </c>
      <c r="H2872" t="s">
        <v>37</v>
      </c>
      <c r="I2872" t="s">
        <v>31</v>
      </c>
      <c r="J2872" t="s">
        <v>32</v>
      </c>
      <c r="K2872" t="s">
        <v>33</v>
      </c>
      <c r="L2872">
        <v>0</v>
      </c>
      <c r="M2872">
        <v>20</v>
      </c>
      <c r="N2872">
        <v>160</v>
      </c>
      <c r="O2872">
        <v>0</v>
      </c>
      <c r="P2872">
        <v>12</v>
      </c>
      <c r="Q2872">
        <v>43</v>
      </c>
      <c r="R2872">
        <f>SUM(Table1[[#This Row],[FIRST_CLASS_SEATS]:[ECONOMY_SEATS]])</f>
        <v>180</v>
      </c>
      <c r="S2872" s="5">
        <f>(Table1[[#This Row],[TIER1_ELIGIBLE_PAX]]/Table1[[#This Row],[TOTAL_PAX]])</f>
        <v>0</v>
      </c>
      <c r="T2872" s="5">
        <f>(Table1[[#This Row],[TIER2_ELIGIBLE_PAX]]/Table1[[#This Row],[TOTAL_PAX]])</f>
        <v>6.6666666666666666E-2</v>
      </c>
      <c r="U2872" s="5">
        <f>(Table1[[#This Row],[TIER3_ELIGIBLE_PAX]]/Table1[[#This Row],[TOTAL_PAX]])</f>
        <v>0.2388888888888889</v>
      </c>
      <c r="V2872" s="8">
        <v>0.29194558602674381</v>
      </c>
    </row>
    <row r="2873" spans="1:22" x14ac:dyDescent="0.3">
      <c r="A2873" s="1">
        <v>45793</v>
      </c>
      <c r="B2873" s="2">
        <v>0.4861111111111111</v>
      </c>
      <c r="C2873" t="s">
        <v>26</v>
      </c>
      <c r="D2873" t="s">
        <v>18</v>
      </c>
      <c r="E2873" t="s">
        <v>4216</v>
      </c>
      <c r="F2873" t="s">
        <v>20</v>
      </c>
      <c r="G2873" t="s">
        <v>43</v>
      </c>
      <c r="H2873" t="s">
        <v>44</v>
      </c>
      <c r="I2873" t="s">
        <v>31</v>
      </c>
      <c r="J2873" t="s">
        <v>32</v>
      </c>
      <c r="K2873" t="s">
        <v>33</v>
      </c>
      <c r="L2873">
        <v>0</v>
      </c>
      <c r="M2873">
        <v>20</v>
      </c>
      <c r="N2873">
        <v>160</v>
      </c>
      <c r="O2873">
        <v>0</v>
      </c>
      <c r="P2873">
        <v>8</v>
      </c>
      <c r="Q2873">
        <v>31</v>
      </c>
      <c r="R2873">
        <f>SUM(Table1[[#This Row],[FIRST_CLASS_SEATS]:[ECONOMY_SEATS]])</f>
        <v>180</v>
      </c>
      <c r="S2873" s="5">
        <f>(Table1[[#This Row],[TIER1_ELIGIBLE_PAX]]/Table1[[#This Row],[TOTAL_PAX]])</f>
        <v>0</v>
      </c>
      <c r="T2873" s="5">
        <f>(Table1[[#This Row],[TIER2_ELIGIBLE_PAX]]/Table1[[#This Row],[TOTAL_PAX]])</f>
        <v>4.4444444444444446E-2</v>
      </c>
      <c r="U2873" s="5">
        <f>(Table1[[#This Row],[TIER3_ELIGIBLE_PAX]]/Table1[[#This Row],[TOTAL_PAX]])</f>
        <v>0.17222222222222222</v>
      </c>
      <c r="V2873" s="8">
        <v>0.29202680670820402</v>
      </c>
    </row>
    <row r="2874" spans="1:22" x14ac:dyDescent="0.3">
      <c r="A2874" s="1">
        <v>45907</v>
      </c>
      <c r="B2874" s="2">
        <v>0.70694444444444449</v>
      </c>
      <c r="C2874" t="s">
        <v>17</v>
      </c>
      <c r="D2874" t="s">
        <v>18</v>
      </c>
      <c r="E2874" t="s">
        <v>400</v>
      </c>
      <c r="F2874" t="s">
        <v>20</v>
      </c>
      <c r="G2874" t="s">
        <v>43</v>
      </c>
      <c r="H2874" t="s">
        <v>44</v>
      </c>
      <c r="I2874" t="s">
        <v>31</v>
      </c>
      <c r="J2874" t="s">
        <v>32</v>
      </c>
      <c r="K2874" t="s">
        <v>33</v>
      </c>
      <c r="L2874">
        <v>0</v>
      </c>
      <c r="M2874">
        <v>13</v>
      </c>
      <c r="N2874">
        <v>167</v>
      </c>
      <c r="O2874">
        <v>1</v>
      </c>
      <c r="P2874">
        <v>0</v>
      </c>
      <c r="Q2874">
        <v>8</v>
      </c>
      <c r="R2874">
        <f>SUM(Table1[[#This Row],[FIRST_CLASS_SEATS]:[ECONOMY_SEATS]])</f>
        <v>180</v>
      </c>
      <c r="S2874" s="5">
        <f>(Table1[[#This Row],[TIER1_ELIGIBLE_PAX]]/Table1[[#This Row],[TOTAL_PAX]])</f>
        <v>5.5555555555555558E-3</v>
      </c>
      <c r="T2874" s="5">
        <f>(Table1[[#This Row],[TIER2_ELIGIBLE_PAX]]/Table1[[#This Row],[TOTAL_PAX]])</f>
        <v>0</v>
      </c>
      <c r="U2874" s="5">
        <f>(Table1[[#This Row],[TIER3_ELIGIBLE_PAX]]/Table1[[#This Row],[TOTAL_PAX]])</f>
        <v>4.4444444444444446E-2</v>
      </c>
      <c r="V2874" s="8">
        <v>0.29203683141145242</v>
      </c>
    </row>
    <row r="2875" spans="1:22" x14ac:dyDescent="0.3">
      <c r="A2875" s="1">
        <v>45860</v>
      </c>
      <c r="B2875" s="2">
        <v>0.3840277777777778</v>
      </c>
      <c r="C2875" t="s">
        <v>26</v>
      </c>
      <c r="D2875" t="s">
        <v>18</v>
      </c>
      <c r="E2875" t="s">
        <v>5095</v>
      </c>
      <c r="F2875" t="s">
        <v>20</v>
      </c>
      <c r="G2875" t="s">
        <v>62</v>
      </c>
      <c r="H2875" t="s">
        <v>63</v>
      </c>
      <c r="I2875" t="s">
        <v>31</v>
      </c>
      <c r="J2875" t="s">
        <v>32</v>
      </c>
      <c r="K2875" t="s">
        <v>33</v>
      </c>
      <c r="L2875">
        <v>0</v>
      </c>
      <c r="M2875">
        <v>9</v>
      </c>
      <c r="N2875">
        <v>171</v>
      </c>
      <c r="O2875">
        <v>2</v>
      </c>
      <c r="P2875">
        <v>9</v>
      </c>
      <c r="Q2875">
        <v>34</v>
      </c>
      <c r="R2875">
        <f>SUM(Table1[[#This Row],[FIRST_CLASS_SEATS]:[ECONOMY_SEATS]])</f>
        <v>180</v>
      </c>
      <c r="S2875" s="5">
        <f>(Table1[[#This Row],[TIER1_ELIGIBLE_PAX]]/Table1[[#This Row],[TOTAL_PAX]])</f>
        <v>1.1111111111111112E-2</v>
      </c>
      <c r="T2875" s="5">
        <f>(Table1[[#This Row],[TIER2_ELIGIBLE_PAX]]/Table1[[#This Row],[TOTAL_PAX]])</f>
        <v>0.05</v>
      </c>
      <c r="U2875" s="5">
        <f>(Table1[[#This Row],[TIER3_ELIGIBLE_PAX]]/Table1[[#This Row],[TOTAL_PAX]])</f>
        <v>0.18888888888888888</v>
      </c>
      <c r="V2875" s="8">
        <v>0.29204474277637471</v>
      </c>
    </row>
    <row r="2876" spans="1:22" x14ac:dyDescent="0.3">
      <c r="A2876" s="1">
        <v>45896</v>
      </c>
      <c r="B2876" s="2">
        <v>0.7416666666666667</v>
      </c>
      <c r="C2876" t="s">
        <v>17</v>
      </c>
      <c r="D2876" t="s">
        <v>18</v>
      </c>
      <c r="E2876" t="s">
        <v>2946</v>
      </c>
      <c r="F2876" t="s">
        <v>20</v>
      </c>
      <c r="G2876" t="s">
        <v>71</v>
      </c>
      <c r="H2876" t="s">
        <v>22</v>
      </c>
      <c r="I2876" t="s">
        <v>23</v>
      </c>
      <c r="J2876" t="s">
        <v>24</v>
      </c>
      <c r="K2876" t="s">
        <v>59</v>
      </c>
      <c r="L2876">
        <v>0</v>
      </c>
      <c r="M2876">
        <v>31</v>
      </c>
      <c r="N2876">
        <v>173</v>
      </c>
      <c r="O2876">
        <v>1</v>
      </c>
      <c r="P2876">
        <v>10</v>
      </c>
      <c r="Q2876">
        <v>36</v>
      </c>
      <c r="R2876">
        <f>SUM(Table1[[#This Row],[FIRST_CLASS_SEATS]:[ECONOMY_SEATS]])</f>
        <v>204</v>
      </c>
      <c r="S2876" s="5">
        <f>(Table1[[#This Row],[TIER1_ELIGIBLE_PAX]]/Table1[[#This Row],[TOTAL_PAX]])</f>
        <v>4.9019607843137254E-3</v>
      </c>
      <c r="T2876" s="5">
        <f>(Table1[[#This Row],[TIER2_ELIGIBLE_PAX]]/Table1[[#This Row],[TOTAL_PAX]])</f>
        <v>4.9019607843137254E-2</v>
      </c>
      <c r="U2876" s="5">
        <f>(Table1[[#This Row],[TIER3_ELIGIBLE_PAX]]/Table1[[#This Row],[TOTAL_PAX]])</f>
        <v>0.17647058823529413</v>
      </c>
      <c r="V2876" s="8">
        <v>0.29215641995774344</v>
      </c>
    </row>
    <row r="2877" spans="1:22" x14ac:dyDescent="0.3">
      <c r="A2877" s="1">
        <v>45887</v>
      </c>
      <c r="B2877" s="2">
        <v>0.6069444444444444</v>
      </c>
      <c r="C2877" t="s">
        <v>17</v>
      </c>
      <c r="D2877" t="s">
        <v>18</v>
      </c>
      <c r="E2877" t="s">
        <v>2826</v>
      </c>
      <c r="F2877" t="s">
        <v>20</v>
      </c>
      <c r="G2877" t="s">
        <v>46</v>
      </c>
      <c r="H2877" t="s">
        <v>22</v>
      </c>
      <c r="I2877" t="s">
        <v>23</v>
      </c>
      <c r="J2877" t="s">
        <v>24</v>
      </c>
      <c r="K2877" t="s">
        <v>59</v>
      </c>
      <c r="L2877">
        <v>8</v>
      </c>
      <c r="M2877">
        <v>42</v>
      </c>
      <c r="N2877">
        <v>166</v>
      </c>
      <c r="O2877">
        <v>0</v>
      </c>
      <c r="P2877">
        <v>16</v>
      </c>
      <c r="Q2877">
        <v>54</v>
      </c>
      <c r="R2877">
        <f>SUM(Table1[[#This Row],[FIRST_CLASS_SEATS]:[ECONOMY_SEATS]])</f>
        <v>216</v>
      </c>
      <c r="S2877" s="5">
        <f>(Table1[[#This Row],[TIER1_ELIGIBLE_PAX]]/Table1[[#This Row],[TOTAL_PAX]])</f>
        <v>0</v>
      </c>
      <c r="T2877" s="5">
        <f>(Table1[[#This Row],[TIER2_ELIGIBLE_PAX]]/Table1[[#This Row],[TOTAL_PAX]])</f>
        <v>7.407407407407407E-2</v>
      </c>
      <c r="U2877" s="5">
        <f>(Table1[[#This Row],[TIER3_ELIGIBLE_PAX]]/Table1[[#This Row],[TOTAL_PAX]])</f>
        <v>0.25</v>
      </c>
      <c r="V2877" s="8">
        <v>0.29233410509364188</v>
      </c>
    </row>
    <row r="2878" spans="1:22" x14ac:dyDescent="0.3">
      <c r="A2878" s="1">
        <v>45823</v>
      </c>
      <c r="B2878" s="2">
        <v>0.75972222222222219</v>
      </c>
      <c r="C2878" t="s">
        <v>34</v>
      </c>
      <c r="D2878" t="s">
        <v>18</v>
      </c>
      <c r="E2878" t="s">
        <v>692</v>
      </c>
      <c r="F2878" t="s">
        <v>20</v>
      </c>
      <c r="G2878" t="s">
        <v>76</v>
      </c>
      <c r="H2878" t="s">
        <v>77</v>
      </c>
      <c r="I2878" t="s">
        <v>78</v>
      </c>
      <c r="J2878" t="s">
        <v>24</v>
      </c>
      <c r="K2878" t="s">
        <v>47</v>
      </c>
      <c r="L2878">
        <v>0</v>
      </c>
      <c r="M2878">
        <v>56</v>
      </c>
      <c r="N2878">
        <v>275</v>
      </c>
      <c r="O2878">
        <v>0</v>
      </c>
      <c r="P2878">
        <v>7</v>
      </c>
      <c r="Q2878">
        <v>28</v>
      </c>
      <c r="R2878">
        <f>SUM(Table1[[#This Row],[FIRST_CLASS_SEATS]:[ECONOMY_SEATS]])</f>
        <v>331</v>
      </c>
      <c r="S2878" s="5">
        <f>(Table1[[#This Row],[TIER1_ELIGIBLE_PAX]]/Table1[[#This Row],[TOTAL_PAX]])</f>
        <v>0</v>
      </c>
      <c r="T2878" s="5">
        <f>(Table1[[#This Row],[TIER2_ELIGIBLE_PAX]]/Table1[[#This Row],[TOTAL_PAX]])</f>
        <v>2.1148036253776436E-2</v>
      </c>
      <c r="U2878" s="5">
        <f>(Table1[[#This Row],[TIER3_ELIGIBLE_PAX]]/Table1[[#This Row],[TOTAL_PAX]])</f>
        <v>8.4592145015105744E-2</v>
      </c>
      <c r="V2878" s="8">
        <v>0.2924732781004904</v>
      </c>
    </row>
    <row r="2879" spans="1:22" x14ac:dyDescent="0.3">
      <c r="A2879" s="1">
        <v>45813</v>
      </c>
      <c r="B2879" s="2">
        <v>0.82222222222222219</v>
      </c>
      <c r="C2879" t="s">
        <v>34</v>
      </c>
      <c r="D2879" t="s">
        <v>18</v>
      </c>
      <c r="E2879" t="s">
        <v>789</v>
      </c>
      <c r="F2879" t="s">
        <v>20</v>
      </c>
      <c r="G2879" t="s">
        <v>62</v>
      </c>
      <c r="H2879" t="s">
        <v>63</v>
      </c>
      <c r="I2879" t="s">
        <v>31</v>
      </c>
      <c r="J2879" t="s">
        <v>32</v>
      </c>
      <c r="K2879" t="s">
        <v>33</v>
      </c>
      <c r="L2879">
        <v>0</v>
      </c>
      <c r="M2879">
        <v>8</v>
      </c>
      <c r="N2879">
        <v>172</v>
      </c>
      <c r="O2879">
        <v>0</v>
      </c>
      <c r="P2879">
        <v>10</v>
      </c>
      <c r="Q2879">
        <v>37</v>
      </c>
      <c r="R2879">
        <f>SUM(Table1[[#This Row],[FIRST_CLASS_SEATS]:[ECONOMY_SEATS]])</f>
        <v>180</v>
      </c>
      <c r="S2879" s="5">
        <f>(Table1[[#This Row],[TIER1_ELIGIBLE_PAX]]/Table1[[#This Row],[TOTAL_PAX]])</f>
        <v>0</v>
      </c>
      <c r="T2879" s="5">
        <f>(Table1[[#This Row],[TIER2_ELIGIBLE_PAX]]/Table1[[#This Row],[TOTAL_PAX]])</f>
        <v>5.5555555555555552E-2</v>
      </c>
      <c r="U2879" s="5">
        <f>(Table1[[#This Row],[TIER3_ELIGIBLE_PAX]]/Table1[[#This Row],[TOTAL_PAX]])</f>
        <v>0.20555555555555555</v>
      </c>
      <c r="V2879" s="8">
        <v>0.29249118064688884</v>
      </c>
    </row>
    <row r="2880" spans="1:22" x14ac:dyDescent="0.3">
      <c r="A2880" s="1">
        <v>45871</v>
      </c>
      <c r="B2880" s="2">
        <v>0.91736111111111107</v>
      </c>
      <c r="C2880" t="s">
        <v>34</v>
      </c>
      <c r="D2880" t="s">
        <v>18</v>
      </c>
      <c r="E2880" t="s">
        <v>1316</v>
      </c>
      <c r="F2880" t="s">
        <v>20</v>
      </c>
      <c r="G2880" t="s">
        <v>71</v>
      </c>
      <c r="H2880" t="s">
        <v>22</v>
      </c>
      <c r="I2880" t="s">
        <v>23</v>
      </c>
      <c r="J2880" t="s">
        <v>24</v>
      </c>
      <c r="K2880" t="s">
        <v>80</v>
      </c>
      <c r="L2880">
        <v>14</v>
      </c>
      <c r="M2880">
        <v>97</v>
      </c>
      <c r="N2880">
        <v>358</v>
      </c>
      <c r="O2880">
        <v>3</v>
      </c>
      <c r="P2880">
        <v>1</v>
      </c>
      <c r="Q2880">
        <v>12</v>
      </c>
      <c r="R2880">
        <f>SUM(Table1[[#This Row],[FIRST_CLASS_SEATS]:[ECONOMY_SEATS]])</f>
        <v>469</v>
      </c>
      <c r="S2880" s="5">
        <f>(Table1[[#This Row],[TIER1_ELIGIBLE_PAX]]/Table1[[#This Row],[TOTAL_PAX]])</f>
        <v>6.3965884861407248E-3</v>
      </c>
      <c r="T2880" s="5">
        <f>(Table1[[#This Row],[TIER2_ELIGIBLE_PAX]]/Table1[[#This Row],[TOTAL_PAX]])</f>
        <v>2.1321961620469083E-3</v>
      </c>
      <c r="U2880" s="5">
        <f>(Table1[[#This Row],[TIER3_ELIGIBLE_PAX]]/Table1[[#This Row],[TOTAL_PAX]])</f>
        <v>2.5586353944562899E-2</v>
      </c>
      <c r="V2880" s="8">
        <v>0.29262710295951588</v>
      </c>
    </row>
    <row r="2881" spans="1:22" x14ac:dyDescent="0.3">
      <c r="A2881" s="1">
        <v>45844</v>
      </c>
      <c r="B2881" s="2">
        <v>0.90694444444444444</v>
      </c>
      <c r="C2881" t="s">
        <v>34</v>
      </c>
      <c r="D2881" t="s">
        <v>18</v>
      </c>
      <c r="E2881" t="s">
        <v>1468</v>
      </c>
      <c r="F2881" t="s">
        <v>20</v>
      </c>
      <c r="G2881" t="s">
        <v>71</v>
      </c>
      <c r="H2881" t="s">
        <v>22</v>
      </c>
      <c r="I2881" t="s">
        <v>23</v>
      </c>
      <c r="J2881" t="s">
        <v>24</v>
      </c>
      <c r="K2881" t="s">
        <v>59</v>
      </c>
      <c r="L2881">
        <v>8</v>
      </c>
      <c r="M2881">
        <v>42</v>
      </c>
      <c r="N2881">
        <v>166</v>
      </c>
      <c r="O2881">
        <v>2</v>
      </c>
      <c r="P2881">
        <v>3</v>
      </c>
      <c r="Q2881">
        <v>15</v>
      </c>
      <c r="R2881">
        <f>SUM(Table1[[#This Row],[FIRST_CLASS_SEATS]:[ECONOMY_SEATS]])</f>
        <v>216</v>
      </c>
      <c r="S2881" s="5">
        <f>(Table1[[#This Row],[TIER1_ELIGIBLE_PAX]]/Table1[[#This Row],[TOTAL_PAX]])</f>
        <v>9.2592592592592587E-3</v>
      </c>
      <c r="T2881" s="5">
        <f>(Table1[[#This Row],[TIER2_ELIGIBLE_PAX]]/Table1[[#This Row],[TOTAL_PAX]])</f>
        <v>1.3888888888888888E-2</v>
      </c>
      <c r="U2881" s="5">
        <f>(Table1[[#This Row],[TIER3_ELIGIBLE_PAX]]/Table1[[#This Row],[TOTAL_PAX]])</f>
        <v>6.9444444444444448E-2</v>
      </c>
      <c r="V2881" s="8">
        <v>0.29266765571227682</v>
      </c>
    </row>
    <row r="2882" spans="1:22" x14ac:dyDescent="0.3">
      <c r="A2882" s="1">
        <v>45819</v>
      </c>
      <c r="B2882" s="2">
        <v>0.61875000000000002</v>
      </c>
      <c r="C2882" t="s">
        <v>17</v>
      </c>
      <c r="D2882" t="s">
        <v>18</v>
      </c>
      <c r="E2882" t="s">
        <v>603</v>
      </c>
      <c r="F2882" t="s">
        <v>20</v>
      </c>
      <c r="G2882" t="s">
        <v>36</v>
      </c>
      <c r="H2882" t="s">
        <v>37</v>
      </c>
      <c r="I2882" t="s">
        <v>31</v>
      </c>
      <c r="J2882" t="s">
        <v>32</v>
      </c>
      <c r="K2882" t="s">
        <v>33</v>
      </c>
      <c r="L2882">
        <v>0</v>
      </c>
      <c r="M2882">
        <v>18</v>
      </c>
      <c r="N2882">
        <v>162</v>
      </c>
      <c r="O2882">
        <v>0</v>
      </c>
      <c r="P2882">
        <v>6</v>
      </c>
      <c r="Q2882">
        <v>24</v>
      </c>
      <c r="R2882">
        <f>SUM(Table1[[#This Row],[FIRST_CLASS_SEATS]:[ECONOMY_SEATS]])</f>
        <v>180</v>
      </c>
      <c r="S2882" s="5">
        <f>(Table1[[#This Row],[TIER1_ELIGIBLE_PAX]]/Table1[[#This Row],[TOTAL_PAX]])</f>
        <v>0</v>
      </c>
      <c r="T2882" s="5">
        <f>(Table1[[#This Row],[TIER2_ELIGIBLE_PAX]]/Table1[[#This Row],[TOTAL_PAX]])</f>
        <v>3.3333333333333333E-2</v>
      </c>
      <c r="U2882" s="5">
        <f>(Table1[[#This Row],[TIER3_ELIGIBLE_PAX]]/Table1[[#This Row],[TOTAL_PAX]])</f>
        <v>0.13333333333333333</v>
      </c>
      <c r="V2882" s="8">
        <v>0.29286870517731056</v>
      </c>
    </row>
    <row r="2883" spans="1:22" x14ac:dyDescent="0.3">
      <c r="A2883" s="1">
        <v>45802</v>
      </c>
      <c r="B2883" s="2">
        <v>0.3659722222222222</v>
      </c>
      <c r="C2883" t="s">
        <v>26</v>
      </c>
      <c r="D2883" t="s">
        <v>18</v>
      </c>
      <c r="E2883" t="s">
        <v>1547</v>
      </c>
      <c r="F2883" t="s">
        <v>20</v>
      </c>
      <c r="G2883" t="s">
        <v>21</v>
      </c>
      <c r="H2883" t="s">
        <v>22</v>
      </c>
      <c r="I2883" t="s">
        <v>23</v>
      </c>
      <c r="J2883" t="s">
        <v>24</v>
      </c>
      <c r="K2883" t="s">
        <v>59</v>
      </c>
      <c r="L2883">
        <v>8</v>
      </c>
      <c r="M2883">
        <v>42</v>
      </c>
      <c r="N2883">
        <v>166</v>
      </c>
      <c r="O2883">
        <v>0</v>
      </c>
      <c r="P2883">
        <v>10</v>
      </c>
      <c r="Q2883">
        <v>38</v>
      </c>
      <c r="R2883">
        <f>SUM(Table1[[#This Row],[FIRST_CLASS_SEATS]:[ECONOMY_SEATS]])</f>
        <v>216</v>
      </c>
      <c r="S2883" s="5">
        <f>(Table1[[#This Row],[TIER1_ELIGIBLE_PAX]]/Table1[[#This Row],[TOTAL_PAX]])</f>
        <v>0</v>
      </c>
      <c r="T2883" s="5">
        <f>(Table1[[#This Row],[TIER2_ELIGIBLE_PAX]]/Table1[[#This Row],[TOTAL_PAX]])</f>
        <v>4.6296296296296294E-2</v>
      </c>
      <c r="U2883" s="5">
        <f>(Table1[[#This Row],[TIER3_ELIGIBLE_PAX]]/Table1[[#This Row],[TOTAL_PAX]])</f>
        <v>0.17592592592592593</v>
      </c>
      <c r="V2883" s="8">
        <v>0.29287315853765572</v>
      </c>
    </row>
    <row r="2884" spans="1:22" x14ac:dyDescent="0.3">
      <c r="A2884" s="1">
        <v>45855</v>
      </c>
      <c r="B2884" s="2">
        <v>0.51111111111111107</v>
      </c>
      <c r="C2884" t="s">
        <v>48</v>
      </c>
      <c r="D2884" t="s">
        <v>18</v>
      </c>
      <c r="E2884" t="s">
        <v>3771</v>
      </c>
      <c r="F2884" t="s">
        <v>20</v>
      </c>
      <c r="G2884" t="s">
        <v>56</v>
      </c>
      <c r="H2884" t="s">
        <v>57</v>
      </c>
      <c r="I2884" t="s">
        <v>58</v>
      </c>
      <c r="J2884" t="s">
        <v>24</v>
      </c>
      <c r="K2884" t="s">
        <v>25</v>
      </c>
      <c r="L2884">
        <v>0</v>
      </c>
      <c r="M2884">
        <v>32</v>
      </c>
      <c r="N2884">
        <v>304</v>
      </c>
      <c r="O2884">
        <v>0</v>
      </c>
      <c r="P2884">
        <v>17</v>
      </c>
      <c r="Q2884">
        <v>55</v>
      </c>
      <c r="R2884">
        <f>SUM(Table1[[#This Row],[FIRST_CLASS_SEATS]:[ECONOMY_SEATS]])</f>
        <v>336</v>
      </c>
      <c r="S2884" s="5">
        <f>(Table1[[#This Row],[TIER1_ELIGIBLE_PAX]]/Table1[[#This Row],[TOTAL_PAX]])</f>
        <v>0</v>
      </c>
      <c r="T2884" s="5">
        <f>(Table1[[#This Row],[TIER2_ELIGIBLE_PAX]]/Table1[[#This Row],[TOTAL_PAX]])</f>
        <v>5.0595238095238096E-2</v>
      </c>
      <c r="U2884" s="5">
        <f>(Table1[[#This Row],[TIER3_ELIGIBLE_PAX]]/Table1[[#This Row],[TOTAL_PAX]])</f>
        <v>0.16369047619047619</v>
      </c>
      <c r="V2884" s="8">
        <v>0.29300298722093276</v>
      </c>
    </row>
    <row r="2885" spans="1:22" x14ac:dyDescent="0.3">
      <c r="A2885" s="1">
        <v>45891</v>
      </c>
      <c r="B2885" s="2">
        <v>0.8666666666666667</v>
      </c>
      <c r="C2885" t="s">
        <v>34</v>
      </c>
      <c r="D2885" t="s">
        <v>18</v>
      </c>
      <c r="E2885" t="s">
        <v>849</v>
      </c>
      <c r="F2885" t="s">
        <v>20</v>
      </c>
      <c r="G2885" t="s">
        <v>76</v>
      </c>
      <c r="H2885" t="s">
        <v>77</v>
      </c>
      <c r="I2885" t="s">
        <v>78</v>
      </c>
      <c r="J2885" t="s">
        <v>24</v>
      </c>
      <c r="K2885" t="s">
        <v>59</v>
      </c>
      <c r="L2885">
        <v>8</v>
      </c>
      <c r="M2885">
        <v>42</v>
      </c>
      <c r="N2885">
        <v>166</v>
      </c>
      <c r="O2885">
        <v>0</v>
      </c>
      <c r="P2885">
        <v>9</v>
      </c>
      <c r="Q2885">
        <v>35</v>
      </c>
      <c r="R2885">
        <f>SUM(Table1[[#This Row],[FIRST_CLASS_SEATS]:[ECONOMY_SEATS]])</f>
        <v>216</v>
      </c>
      <c r="S2885" s="5">
        <f>(Table1[[#This Row],[TIER1_ELIGIBLE_PAX]]/Table1[[#This Row],[TOTAL_PAX]])</f>
        <v>0</v>
      </c>
      <c r="T2885" s="5">
        <f>(Table1[[#This Row],[TIER2_ELIGIBLE_PAX]]/Table1[[#This Row],[TOTAL_PAX]])</f>
        <v>4.1666666666666664E-2</v>
      </c>
      <c r="U2885" s="5">
        <f>(Table1[[#This Row],[TIER3_ELIGIBLE_PAX]]/Table1[[#This Row],[TOTAL_PAX]])</f>
        <v>0.16203703703703703</v>
      </c>
      <c r="V2885" s="8">
        <v>0.2930920743878177</v>
      </c>
    </row>
    <row r="2886" spans="1:22" x14ac:dyDescent="0.3">
      <c r="A2886" s="1">
        <v>45833</v>
      </c>
      <c r="B2886" s="2">
        <v>0.95416666666666672</v>
      </c>
      <c r="C2886" t="s">
        <v>34</v>
      </c>
      <c r="D2886" t="s">
        <v>18</v>
      </c>
      <c r="E2886" t="s">
        <v>4691</v>
      </c>
      <c r="F2886" t="s">
        <v>20</v>
      </c>
      <c r="G2886" t="s">
        <v>54</v>
      </c>
      <c r="H2886" t="s">
        <v>30</v>
      </c>
      <c r="I2886" t="s">
        <v>31</v>
      </c>
      <c r="J2886" t="s">
        <v>32</v>
      </c>
      <c r="K2886" t="s">
        <v>33</v>
      </c>
      <c r="L2886">
        <v>0</v>
      </c>
      <c r="M2886">
        <v>6</v>
      </c>
      <c r="N2886">
        <v>174</v>
      </c>
      <c r="O2886">
        <v>0</v>
      </c>
      <c r="P2886">
        <v>14</v>
      </c>
      <c r="Q2886">
        <v>47</v>
      </c>
      <c r="R2886">
        <f>SUM(Table1[[#This Row],[FIRST_CLASS_SEATS]:[ECONOMY_SEATS]])</f>
        <v>180</v>
      </c>
      <c r="S2886" s="5">
        <f>(Table1[[#This Row],[TIER1_ELIGIBLE_PAX]]/Table1[[#This Row],[TOTAL_PAX]])</f>
        <v>0</v>
      </c>
      <c r="T2886" s="5">
        <f>(Table1[[#This Row],[TIER2_ELIGIBLE_PAX]]/Table1[[#This Row],[TOTAL_PAX]])</f>
        <v>7.7777777777777779E-2</v>
      </c>
      <c r="U2886" s="5">
        <f>(Table1[[#This Row],[TIER3_ELIGIBLE_PAX]]/Table1[[#This Row],[TOTAL_PAX]])</f>
        <v>0.26111111111111113</v>
      </c>
      <c r="V2886" s="8">
        <v>0.29314016665467224</v>
      </c>
    </row>
    <row r="2887" spans="1:22" x14ac:dyDescent="0.3">
      <c r="A2887" s="1">
        <v>45777</v>
      </c>
      <c r="B2887" s="2">
        <v>0.33750000000000002</v>
      </c>
      <c r="C2887" t="s">
        <v>26</v>
      </c>
      <c r="D2887" t="s">
        <v>18</v>
      </c>
      <c r="E2887" t="s">
        <v>2195</v>
      </c>
      <c r="F2887" t="s">
        <v>20</v>
      </c>
      <c r="G2887" t="s">
        <v>46</v>
      </c>
      <c r="H2887" t="s">
        <v>22</v>
      </c>
      <c r="I2887" t="s">
        <v>23</v>
      </c>
      <c r="J2887" t="s">
        <v>24</v>
      </c>
      <c r="K2887" t="s">
        <v>80</v>
      </c>
      <c r="L2887">
        <v>14</v>
      </c>
      <c r="M2887">
        <v>97</v>
      </c>
      <c r="N2887">
        <v>358</v>
      </c>
      <c r="O2887">
        <v>0</v>
      </c>
      <c r="P2887">
        <v>0</v>
      </c>
      <c r="Q2887">
        <v>6</v>
      </c>
      <c r="R2887">
        <f>SUM(Table1[[#This Row],[FIRST_CLASS_SEATS]:[ECONOMY_SEATS]])</f>
        <v>469</v>
      </c>
      <c r="S2887" s="5">
        <f>(Table1[[#This Row],[TIER1_ELIGIBLE_PAX]]/Table1[[#This Row],[TOTAL_PAX]])</f>
        <v>0</v>
      </c>
      <c r="T2887" s="5">
        <f>(Table1[[#This Row],[TIER2_ELIGIBLE_PAX]]/Table1[[#This Row],[TOTAL_PAX]])</f>
        <v>0</v>
      </c>
      <c r="U2887" s="5">
        <f>(Table1[[#This Row],[TIER3_ELIGIBLE_PAX]]/Table1[[#This Row],[TOTAL_PAX]])</f>
        <v>1.279317697228145E-2</v>
      </c>
      <c r="V2887" s="8">
        <v>0.29317082921541238</v>
      </c>
    </row>
    <row r="2888" spans="1:22" x14ac:dyDescent="0.3">
      <c r="A2888" s="1">
        <v>45959</v>
      </c>
      <c r="B2888" s="2">
        <v>0.5854166666666667</v>
      </c>
      <c r="C2888" t="s">
        <v>17</v>
      </c>
      <c r="D2888" t="s">
        <v>18</v>
      </c>
      <c r="E2888" t="s">
        <v>3858</v>
      </c>
      <c r="F2888" t="s">
        <v>20</v>
      </c>
      <c r="G2888" t="s">
        <v>73</v>
      </c>
      <c r="H2888" t="s">
        <v>74</v>
      </c>
      <c r="I2888" t="s">
        <v>31</v>
      </c>
      <c r="J2888" t="s">
        <v>32</v>
      </c>
      <c r="K2888" t="s">
        <v>33</v>
      </c>
      <c r="L2888">
        <v>0</v>
      </c>
      <c r="M2888">
        <v>8</v>
      </c>
      <c r="N2888">
        <v>172</v>
      </c>
      <c r="O2888">
        <v>1</v>
      </c>
      <c r="P2888">
        <v>19</v>
      </c>
      <c r="Q2888">
        <v>61</v>
      </c>
      <c r="R2888">
        <f>SUM(Table1[[#This Row],[FIRST_CLASS_SEATS]:[ECONOMY_SEATS]])</f>
        <v>180</v>
      </c>
      <c r="S2888" s="5">
        <f>(Table1[[#This Row],[TIER1_ELIGIBLE_PAX]]/Table1[[#This Row],[TOTAL_PAX]])</f>
        <v>5.5555555555555558E-3</v>
      </c>
      <c r="T2888" s="5">
        <f>(Table1[[#This Row],[TIER2_ELIGIBLE_PAX]]/Table1[[#This Row],[TOTAL_PAX]])</f>
        <v>0.10555555555555556</v>
      </c>
      <c r="U2888" s="5">
        <f>(Table1[[#This Row],[TIER3_ELIGIBLE_PAX]]/Table1[[#This Row],[TOTAL_PAX]])</f>
        <v>0.33888888888888891</v>
      </c>
      <c r="V2888" s="8">
        <v>0.29322074306914814</v>
      </c>
    </row>
    <row r="2889" spans="1:22" x14ac:dyDescent="0.3">
      <c r="A2889" s="1">
        <v>45798</v>
      </c>
      <c r="B2889" s="2">
        <v>0.5395833333333333</v>
      </c>
      <c r="C2889" t="s">
        <v>48</v>
      </c>
      <c r="D2889" t="s">
        <v>18</v>
      </c>
      <c r="E2889" t="s">
        <v>5797</v>
      </c>
      <c r="F2889" t="s">
        <v>20</v>
      </c>
      <c r="G2889" t="s">
        <v>21</v>
      </c>
      <c r="H2889" t="s">
        <v>22</v>
      </c>
      <c r="I2889" t="s">
        <v>23</v>
      </c>
      <c r="J2889" t="s">
        <v>24</v>
      </c>
      <c r="K2889" t="s">
        <v>59</v>
      </c>
      <c r="L2889">
        <v>8</v>
      </c>
      <c r="M2889">
        <v>42</v>
      </c>
      <c r="N2889">
        <v>166</v>
      </c>
      <c r="O2889">
        <v>1</v>
      </c>
      <c r="P2889">
        <v>13</v>
      </c>
      <c r="Q2889">
        <v>44</v>
      </c>
      <c r="R2889">
        <f>SUM(Table1[[#This Row],[FIRST_CLASS_SEATS]:[ECONOMY_SEATS]])</f>
        <v>216</v>
      </c>
      <c r="S2889" s="5">
        <f>(Table1[[#This Row],[TIER1_ELIGIBLE_PAX]]/Table1[[#This Row],[TOTAL_PAX]])</f>
        <v>4.6296296296296294E-3</v>
      </c>
      <c r="T2889" s="5">
        <f>(Table1[[#This Row],[TIER2_ELIGIBLE_PAX]]/Table1[[#This Row],[TOTAL_PAX]])</f>
        <v>6.0185185185185182E-2</v>
      </c>
      <c r="U2889" s="5">
        <f>(Table1[[#This Row],[TIER3_ELIGIBLE_PAX]]/Table1[[#This Row],[TOTAL_PAX]])</f>
        <v>0.20370370370370369</v>
      </c>
      <c r="V2889" s="8">
        <v>0.29330118214716472</v>
      </c>
    </row>
    <row r="2890" spans="1:22" x14ac:dyDescent="0.3">
      <c r="A2890" s="1">
        <v>45874</v>
      </c>
      <c r="B2890" s="2">
        <v>0.87222222222222223</v>
      </c>
      <c r="C2890" t="s">
        <v>34</v>
      </c>
      <c r="D2890" t="s">
        <v>18</v>
      </c>
      <c r="E2890" t="s">
        <v>219</v>
      </c>
      <c r="F2890" t="s">
        <v>20</v>
      </c>
      <c r="G2890" t="s">
        <v>76</v>
      </c>
      <c r="H2890" t="s">
        <v>77</v>
      </c>
      <c r="I2890" t="s">
        <v>78</v>
      </c>
      <c r="J2890" t="s">
        <v>24</v>
      </c>
      <c r="K2890" t="s">
        <v>59</v>
      </c>
      <c r="L2890">
        <v>8</v>
      </c>
      <c r="M2890">
        <v>42</v>
      </c>
      <c r="N2890">
        <v>166</v>
      </c>
      <c r="O2890">
        <v>2</v>
      </c>
      <c r="P2890">
        <v>6</v>
      </c>
      <c r="Q2890">
        <v>24</v>
      </c>
      <c r="R2890">
        <f>SUM(Table1[[#This Row],[FIRST_CLASS_SEATS]:[ECONOMY_SEATS]])</f>
        <v>216</v>
      </c>
      <c r="S2890" s="5">
        <f>(Table1[[#This Row],[TIER1_ELIGIBLE_PAX]]/Table1[[#This Row],[TOTAL_PAX]])</f>
        <v>9.2592592592592587E-3</v>
      </c>
      <c r="T2890" s="5">
        <f>(Table1[[#This Row],[TIER2_ELIGIBLE_PAX]]/Table1[[#This Row],[TOTAL_PAX]])</f>
        <v>2.7777777777777776E-2</v>
      </c>
      <c r="U2890" s="5">
        <f>(Table1[[#This Row],[TIER3_ELIGIBLE_PAX]]/Table1[[#This Row],[TOTAL_PAX]])</f>
        <v>0.1111111111111111</v>
      </c>
      <c r="V2890" s="8">
        <v>0.29339462788660042</v>
      </c>
    </row>
    <row r="2891" spans="1:22" x14ac:dyDescent="0.3">
      <c r="A2891" s="1">
        <v>45915</v>
      </c>
      <c r="B2891" s="2">
        <v>0.85277777777777775</v>
      </c>
      <c r="C2891" t="s">
        <v>34</v>
      </c>
      <c r="D2891" t="s">
        <v>18</v>
      </c>
      <c r="E2891" t="s">
        <v>1978</v>
      </c>
      <c r="F2891" t="s">
        <v>20</v>
      </c>
      <c r="G2891" t="s">
        <v>124</v>
      </c>
      <c r="H2891" t="s">
        <v>22</v>
      </c>
      <c r="I2891" t="s">
        <v>23</v>
      </c>
      <c r="J2891" t="s">
        <v>24</v>
      </c>
      <c r="K2891" t="s">
        <v>25</v>
      </c>
      <c r="L2891">
        <v>8</v>
      </c>
      <c r="M2891">
        <v>49</v>
      </c>
      <c r="N2891">
        <v>178</v>
      </c>
      <c r="O2891">
        <v>0</v>
      </c>
      <c r="P2891">
        <v>17</v>
      </c>
      <c r="Q2891">
        <v>56</v>
      </c>
      <c r="R2891">
        <f>SUM(Table1[[#This Row],[FIRST_CLASS_SEATS]:[ECONOMY_SEATS]])</f>
        <v>235</v>
      </c>
      <c r="S2891" s="5">
        <f>(Table1[[#This Row],[TIER1_ELIGIBLE_PAX]]/Table1[[#This Row],[TOTAL_PAX]])</f>
        <v>0</v>
      </c>
      <c r="T2891" s="5">
        <f>(Table1[[#This Row],[TIER2_ELIGIBLE_PAX]]/Table1[[#This Row],[TOTAL_PAX]])</f>
        <v>7.2340425531914887E-2</v>
      </c>
      <c r="U2891" s="5">
        <f>(Table1[[#This Row],[TIER3_ELIGIBLE_PAX]]/Table1[[#This Row],[TOTAL_PAX]])</f>
        <v>0.23829787234042554</v>
      </c>
      <c r="V2891" s="8">
        <v>0.29346672358354198</v>
      </c>
    </row>
    <row r="2892" spans="1:22" x14ac:dyDescent="0.3">
      <c r="A2892" s="1">
        <v>45863</v>
      </c>
      <c r="B2892" s="2">
        <v>0.67361111111111116</v>
      </c>
      <c r="C2892" t="s">
        <v>17</v>
      </c>
      <c r="D2892" t="s">
        <v>18</v>
      </c>
      <c r="E2892" t="s">
        <v>5946</v>
      </c>
      <c r="F2892" t="s">
        <v>20</v>
      </c>
      <c r="G2892" t="s">
        <v>21</v>
      </c>
      <c r="H2892" t="s">
        <v>22</v>
      </c>
      <c r="I2892" t="s">
        <v>23</v>
      </c>
      <c r="J2892" t="s">
        <v>24</v>
      </c>
      <c r="K2892" t="s">
        <v>80</v>
      </c>
      <c r="L2892">
        <v>14</v>
      </c>
      <c r="M2892">
        <v>97</v>
      </c>
      <c r="N2892">
        <v>358</v>
      </c>
      <c r="O2892">
        <v>2</v>
      </c>
      <c r="P2892">
        <v>0</v>
      </c>
      <c r="Q2892">
        <v>6</v>
      </c>
      <c r="R2892">
        <f>SUM(Table1[[#This Row],[FIRST_CLASS_SEATS]:[ECONOMY_SEATS]])</f>
        <v>469</v>
      </c>
      <c r="S2892" s="5">
        <f>(Table1[[#This Row],[TIER1_ELIGIBLE_PAX]]/Table1[[#This Row],[TOTAL_PAX]])</f>
        <v>4.2643923240938165E-3</v>
      </c>
      <c r="T2892" s="5">
        <f>(Table1[[#This Row],[TIER2_ELIGIBLE_PAX]]/Table1[[#This Row],[TOTAL_PAX]])</f>
        <v>0</v>
      </c>
      <c r="U2892" s="5">
        <f>(Table1[[#This Row],[TIER3_ELIGIBLE_PAX]]/Table1[[#This Row],[TOTAL_PAX]])</f>
        <v>1.279317697228145E-2</v>
      </c>
      <c r="V2892" s="8">
        <v>0.29348834779893762</v>
      </c>
    </row>
    <row r="2893" spans="1:22" x14ac:dyDescent="0.3">
      <c r="A2893" s="1">
        <v>45876</v>
      </c>
      <c r="B2893" s="2">
        <v>0.375</v>
      </c>
      <c r="C2893" t="s">
        <v>26</v>
      </c>
      <c r="D2893" t="s">
        <v>18</v>
      </c>
      <c r="E2893" t="s">
        <v>3588</v>
      </c>
      <c r="F2893" t="s">
        <v>20</v>
      </c>
      <c r="G2893" t="s">
        <v>40</v>
      </c>
      <c r="H2893" t="s">
        <v>41</v>
      </c>
      <c r="I2893" t="s">
        <v>31</v>
      </c>
      <c r="J2893" t="s">
        <v>32</v>
      </c>
      <c r="K2893" t="s">
        <v>33</v>
      </c>
      <c r="L2893">
        <v>0</v>
      </c>
      <c r="M2893">
        <v>13</v>
      </c>
      <c r="N2893">
        <v>167</v>
      </c>
      <c r="O2893">
        <v>0</v>
      </c>
      <c r="P2893">
        <v>5</v>
      </c>
      <c r="Q2893">
        <v>23</v>
      </c>
      <c r="R2893">
        <f>SUM(Table1[[#This Row],[FIRST_CLASS_SEATS]:[ECONOMY_SEATS]])</f>
        <v>180</v>
      </c>
      <c r="S2893" s="5">
        <f>(Table1[[#This Row],[TIER1_ELIGIBLE_PAX]]/Table1[[#This Row],[TOTAL_PAX]])</f>
        <v>0</v>
      </c>
      <c r="T2893" s="5">
        <f>(Table1[[#This Row],[TIER2_ELIGIBLE_PAX]]/Table1[[#This Row],[TOTAL_PAX]])</f>
        <v>2.7777777777777776E-2</v>
      </c>
      <c r="U2893" s="5">
        <f>(Table1[[#This Row],[TIER3_ELIGIBLE_PAX]]/Table1[[#This Row],[TOTAL_PAX]])</f>
        <v>0.12777777777777777</v>
      </c>
      <c r="V2893" s="8">
        <v>0.29366800536195392</v>
      </c>
    </row>
    <row r="2894" spans="1:22" x14ac:dyDescent="0.3">
      <c r="A2894" s="1">
        <v>45890</v>
      </c>
      <c r="B2894" s="2">
        <v>0.63680555555555551</v>
      </c>
      <c r="C2894" t="s">
        <v>17</v>
      </c>
      <c r="D2894" t="s">
        <v>18</v>
      </c>
      <c r="E2894" t="s">
        <v>2932</v>
      </c>
      <c r="F2894" t="s">
        <v>20</v>
      </c>
      <c r="G2894" t="s">
        <v>71</v>
      </c>
      <c r="H2894" t="s">
        <v>22</v>
      </c>
      <c r="I2894" t="s">
        <v>23</v>
      </c>
      <c r="J2894" t="s">
        <v>24</v>
      </c>
      <c r="K2894" t="s">
        <v>25</v>
      </c>
      <c r="L2894">
        <v>8</v>
      </c>
      <c r="M2894">
        <v>49</v>
      </c>
      <c r="N2894">
        <v>178</v>
      </c>
      <c r="O2894">
        <v>0</v>
      </c>
      <c r="P2894">
        <v>9</v>
      </c>
      <c r="Q2894">
        <v>33</v>
      </c>
      <c r="R2894">
        <f>SUM(Table1[[#This Row],[FIRST_CLASS_SEATS]:[ECONOMY_SEATS]])</f>
        <v>235</v>
      </c>
      <c r="S2894" s="5">
        <f>(Table1[[#This Row],[TIER1_ELIGIBLE_PAX]]/Table1[[#This Row],[TOTAL_PAX]])</f>
        <v>0</v>
      </c>
      <c r="T2894" s="5">
        <f>(Table1[[#This Row],[TIER2_ELIGIBLE_PAX]]/Table1[[#This Row],[TOTAL_PAX]])</f>
        <v>3.8297872340425532E-2</v>
      </c>
      <c r="U2894" s="5">
        <f>(Table1[[#This Row],[TIER3_ELIGIBLE_PAX]]/Table1[[#This Row],[TOTAL_PAX]])</f>
        <v>0.14042553191489363</v>
      </c>
      <c r="V2894" s="8">
        <v>0.29391952202836991</v>
      </c>
    </row>
    <row r="2895" spans="1:22" x14ac:dyDescent="0.3">
      <c r="A2895" s="1">
        <v>45868</v>
      </c>
      <c r="B2895" s="2">
        <v>0.40902777777777777</v>
      </c>
      <c r="C2895" t="s">
        <v>26</v>
      </c>
      <c r="D2895" t="s">
        <v>18</v>
      </c>
      <c r="E2895" t="s">
        <v>1850</v>
      </c>
      <c r="F2895" t="s">
        <v>20</v>
      </c>
      <c r="G2895" t="s">
        <v>43</v>
      </c>
      <c r="H2895" t="s">
        <v>44</v>
      </c>
      <c r="I2895" t="s">
        <v>31</v>
      </c>
      <c r="J2895" t="s">
        <v>32</v>
      </c>
      <c r="K2895" t="s">
        <v>33</v>
      </c>
      <c r="L2895">
        <v>0</v>
      </c>
      <c r="M2895">
        <v>5</v>
      </c>
      <c r="N2895">
        <v>175</v>
      </c>
      <c r="O2895">
        <v>1</v>
      </c>
      <c r="P2895">
        <v>4</v>
      </c>
      <c r="Q2895">
        <v>20</v>
      </c>
      <c r="R2895">
        <f>SUM(Table1[[#This Row],[FIRST_CLASS_SEATS]:[ECONOMY_SEATS]])</f>
        <v>180</v>
      </c>
      <c r="S2895" s="5">
        <f>(Table1[[#This Row],[TIER1_ELIGIBLE_PAX]]/Table1[[#This Row],[TOTAL_PAX]])</f>
        <v>5.5555555555555558E-3</v>
      </c>
      <c r="T2895" s="5">
        <f>(Table1[[#This Row],[TIER2_ELIGIBLE_PAX]]/Table1[[#This Row],[TOTAL_PAX]])</f>
        <v>2.2222222222222223E-2</v>
      </c>
      <c r="U2895" s="5">
        <f>(Table1[[#This Row],[TIER3_ELIGIBLE_PAX]]/Table1[[#This Row],[TOTAL_PAX]])</f>
        <v>0.1111111111111111</v>
      </c>
      <c r="V2895" s="8">
        <v>0.29400847408890884</v>
      </c>
    </row>
    <row r="2896" spans="1:22" x14ac:dyDescent="0.3">
      <c r="A2896" s="1">
        <v>45763</v>
      </c>
      <c r="B2896" s="2">
        <v>0.27916666666666667</v>
      </c>
      <c r="C2896" t="s">
        <v>26</v>
      </c>
      <c r="D2896" t="s">
        <v>18</v>
      </c>
      <c r="E2896" t="s">
        <v>5100</v>
      </c>
      <c r="F2896" t="s">
        <v>20</v>
      </c>
      <c r="G2896" t="s">
        <v>71</v>
      </c>
      <c r="H2896" t="s">
        <v>22</v>
      </c>
      <c r="I2896" t="s">
        <v>23</v>
      </c>
      <c r="J2896" t="s">
        <v>24</v>
      </c>
      <c r="K2896" t="s">
        <v>25</v>
      </c>
      <c r="L2896">
        <v>0</v>
      </c>
      <c r="M2896">
        <v>48</v>
      </c>
      <c r="N2896">
        <v>224</v>
      </c>
      <c r="O2896">
        <v>1</v>
      </c>
      <c r="P2896">
        <v>3</v>
      </c>
      <c r="Q2896">
        <v>18</v>
      </c>
      <c r="R2896">
        <f>SUM(Table1[[#This Row],[FIRST_CLASS_SEATS]:[ECONOMY_SEATS]])</f>
        <v>272</v>
      </c>
      <c r="S2896" s="5">
        <f>(Table1[[#This Row],[TIER1_ELIGIBLE_PAX]]/Table1[[#This Row],[TOTAL_PAX]])</f>
        <v>3.6764705882352941E-3</v>
      </c>
      <c r="T2896" s="5">
        <f>(Table1[[#This Row],[TIER2_ELIGIBLE_PAX]]/Table1[[#This Row],[TOTAL_PAX]])</f>
        <v>1.1029411764705883E-2</v>
      </c>
      <c r="U2896" s="5">
        <f>(Table1[[#This Row],[TIER3_ELIGIBLE_PAX]]/Table1[[#This Row],[TOTAL_PAX]])</f>
        <v>6.6176470588235295E-2</v>
      </c>
      <c r="V2896" s="8">
        <v>0.29404447128159172</v>
      </c>
    </row>
    <row r="2897" spans="1:22" x14ac:dyDescent="0.3">
      <c r="A2897" s="1">
        <v>45866</v>
      </c>
      <c r="B2897" s="2">
        <v>0.25486111111111109</v>
      </c>
      <c r="C2897" t="s">
        <v>26</v>
      </c>
      <c r="D2897" t="s">
        <v>18</v>
      </c>
      <c r="E2897" t="s">
        <v>4086</v>
      </c>
      <c r="F2897" t="s">
        <v>20</v>
      </c>
      <c r="G2897" t="s">
        <v>54</v>
      </c>
      <c r="H2897" t="s">
        <v>30</v>
      </c>
      <c r="I2897" t="s">
        <v>31</v>
      </c>
      <c r="J2897" t="s">
        <v>32</v>
      </c>
      <c r="K2897" t="s">
        <v>33</v>
      </c>
      <c r="L2897">
        <v>0</v>
      </c>
      <c r="M2897">
        <v>6</v>
      </c>
      <c r="N2897">
        <v>174</v>
      </c>
      <c r="O2897">
        <v>0</v>
      </c>
      <c r="P2897">
        <v>16</v>
      </c>
      <c r="Q2897">
        <v>55</v>
      </c>
      <c r="R2897">
        <f>SUM(Table1[[#This Row],[FIRST_CLASS_SEATS]:[ECONOMY_SEATS]])</f>
        <v>180</v>
      </c>
      <c r="S2897" s="5">
        <f>(Table1[[#This Row],[TIER1_ELIGIBLE_PAX]]/Table1[[#This Row],[TOTAL_PAX]])</f>
        <v>0</v>
      </c>
      <c r="T2897" s="5">
        <f>(Table1[[#This Row],[TIER2_ELIGIBLE_PAX]]/Table1[[#This Row],[TOTAL_PAX]])</f>
        <v>8.8888888888888892E-2</v>
      </c>
      <c r="U2897" s="5">
        <f>(Table1[[#This Row],[TIER3_ELIGIBLE_PAX]]/Table1[[#This Row],[TOTAL_PAX]])</f>
        <v>0.30555555555555558</v>
      </c>
      <c r="V2897" s="8">
        <v>0.29410819745666439</v>
      </c>
    </row>
    <row r="2898" spans="1:22" x14ac:dyDescent="0.3">
      <c r="A2898" s="1">
        <v>45903</v>
      </c>
      <c r="B2898" s="2">
        <v>0.84652777777777777</v>
      </c>
      <c r="C2898" t="s">
        <v>34</v>
      </c>
      <c r="D2898" t="s">
        <v>18</v>
      </c>
      <c r="E2898" t="s">
        <v>4198</v>
      </c>
      <c r="F2898" t="s">
        <v>20</v>
      </c>
      <c r="G2898" t="s">
        <v>62</v>
      </c>
      <c r="H2898" t="s">
        <v>63</v>
      </c>
      <c r="I2898" t="s">
        <v>31</v>
      </c>
      <c r="J2898" t="s">
        <v>32</v>
      </c>
      <c r="K2898" t="s">
        <v>33</v>
      </c>
      <c r="L2898">
        <v>0</v>
      </c>
      <c r="M2898">
        <v>18</v>
      </c>
      <c r="N2898">
        <v>162</v>
      </c>
      <c r="O2898">
        <v>0</v>
      </c>
      <c r="P2898">
        <v>13</v>
      </c>
      <c r="Q2898">
        <v>45</v>
      </c>
      <c r="R2898">
        <f>SUM(Table1[[#This Row],[FIRST_CLASS_SEATS]:[ECONOMY_SEATS]])</f>
        <v>180</v>
      </c>
      <c r="S2898" s="5">
        <f>(Table1[[#This Row],[TIER1_ELIGIBLE_PAX]]/Table1[[#This Row],[TOTAL_PAX]])</f>
        <v>0</v>
      </c>
      <c r="T2898" s="5">
        <f>(Table1[[#This Row],[TIER2_ELIGIBLE_PAX]]/Table1[[#This Row],[TOTAL_PAX]])</f>
        <v>7.2222222222222215E-2</v>
      </c>
      <c r="U2898" s="5">
        <f>(Table1[[#This Row],[TIER3_ELIGIBLE_PAX]]/Table1[[#This Row],[TOTAL_PAX]])</f>
        <v>0.25</v>
      </c>
      <c r="V2898" s="8">
        <v>0.2941748124963558</v>
      </c>
    </row>
    <row r="2899" spans="1:22" x14ac:dyDescent="0.3">
      <c r="A2899" s="1">
        <v>45888</v>
      </c>
      <c r="B2899" s="2">
        <v>0.72499999999999998</v>
      </c>
      <c r="C2899" t="s">
        <v>17</v>
      </c>
      <c r="D2899" t="s">
        <v>18</v>
      </c>
      <c r="E2899" t="s">
        <v>986</v>
      </c>
      <c r="F2899" t="s">
        <v>20</v>
      </c>
      <c r="G2899" t="s">
        <v>29</v>
      </c>
      <c r="H2899" t="s">
        <v>30</v>
      </c>
      <c r="I2899" t="s">
        <v>31</v>
      </c>
      <c r="J2899" t="s">
        <v>32</v>
      </c>
      <c r="K2899" t="s">
        <v>33</v>
      </c>
      <c r="L2899">
        <v>0</v>
      </c>
      <c r="M2899">
        <v>7</v>
      </c>
      <c r="N2899">
        <v>173</v>
      </c>
      <c r="O2899">
        <v>0</v>
      </c>
      <c r="P2899">
        <v>9</v>
      </c>
      <c r="Q2899">
        <v>34</v>
      </c>
      <c r="R2899">
        <f>SUM(Table1[[#This Row],[FIRST_CLASS_SEATS]:[ECONOMY_SEATS]])</f>
        <v>180</v>
      </c>
      <c r="S2899" s="5">
        <f>(Table1[[#This Row],[TIER1_ELIGIBLE_PAX]]/Table1[[#This Row],[TOTAL_PAX]])</f>
        <v>0</v>
      </c>
      <c r="T2899" s="5">
        <f>(Table1[[#This Row],[TIER2_ELIGIBLE_PAX]]/Table1[[#This Row],[TOTAL_PAX]])</f>
        <v>0.05</v>
      </c>
      <c r="U2899" s="5">
        <f>(Table1[[#This Row],[TIER3_ELIGIBLE_PAX]]/Table1[[#This Row],[TOTAL_PAX]])</f>
        <v>0.18888888888888888</v>
      </c>
      <c r="V2899" s="8">
        <v>0.29435642119678351</v>
      </c>
    </row>
    <row r="2900" spans="1:22" x14ac:dyDescent="0.3">
      <c r="A2900" s="1">
        <v>45889</v>
      </c>
      <c r="B2900" s="2">
        <v>0.60833333333333328</v>
      </c>
      <c r="C2900" t="s">
        <v>17</v>
      </c>
      <c r="D2900" t="s">
        <v>18</v>
      </c>
      <c r="E2900" t="s">
        <v>3307</v>
      </c>
      <c r="F2900" t="s">
        <v>20</v>
      </c>
      <c r="G2900" t="s">
        <v>62</v>
      </c>
      <c r="H2900" t="s">
        <v>63</v>
      </c>
      <c r="I2900" t="s">
        <v>31</v>
      </c>
      <c r="J2900" t="s">
        <v>32</v>
      </c>
      <c r="K2900" t="s">
        <v>33</v>
      </c>
      <c r="L2900">
        <v>0</v>
      </c>
      <c r="M2900">
        <v>14</v>
      </c>
      <c r="N2900">
        <v>166</v>
      </c>
      <c r="O2900">
        <v>1</v>
      </c>
      <c r="P2900">
        <v>8</v>
      </c>
      <c r="Q2900">
        <v>30</v>
      </c>
      <c r="R2900">
        <f>SUM(Table1[[#This Row],[FIRST_CLASS_SEATS]:[ECONOMY_SEATS]])</f>
        <v>180</v>
      </c>
      <c r="S2900" s="5">
        <f>(Table1[[#This Row],[TIER1_ELIGIBLE_PAX]]/Table1[[#This Row],[TOTAL_PAX]])</f>
        <v>5.5555555555555558E-3</v>
      </c>
      <c r="T2900" s="5">
        <f>(Table1[[#This Row],[TIER2_ELIGIBLE_PAX]]/Table1[[#This Row],[TOTAL_PAX]])</f>
        <v>4.4444444444444446E-2</v>
      </c>
      <c r="U2900" s="5">
        <f>(Table1[[#This Row],[TIER3_ELIGIBLE_PAX]]/Table1[[#This Row],[TOTAL_PAX]])</f>
        <v>0.16666666666666666</v>
      </c>
      <c r="V2900" s="8">
        <v>0.29439833916420588</v>
      </c>
    </row>
    <row r="2901" spans="1:22" x14ac:dyDescent="0.3">
      <c r="A2901" s="1">
        <v>45839</v>
      </c>
      <c r="B2901" s="2">
        <v>0.49861111111111112</v>
      </c>
      <c r="C2901" t="s">
        <v>26</v>
      </c>
      <c r="D2901" t="s">
        <v>18</v>
      </c>
      <c r="E2901" t="s">
        <v>2197</v>
      </c>
      <c r="F2901" t="s">
        <v>20</v>
      </c>
      <c r="G2901" t="s">
        <v>56</v>
      </c>
      <c r="H2901" t="s">
        <v>57</v>
      </c>
      <c r="I2901" t="s">
        <v>58</v>
      </c>
      <c r="J2901" t="s">
        <v>24</v>
      </c>
      <c r="K2901" t="s">
        <v>80</v>
      </c>
      <c r="L2901">
        <v>14</v>
      </c>
      <c r="M2901">
        <v>97</v>
      </c>
      <c r="N2901">
        <v>358</v>
      </c>
      <c r="O2901">
        <v>1</v>
      </c>
      <c r="P2901">
        <v>4</v>
      </c>
      <c r="Q2901">
        <v>18</v>
      </c>
      <c r="R2901">
        <f>SUM(Table1[[#This Row],[FIRST_CLASS_SEATS]:[ECONOMY_SEATS]])</f>
        <v>469</v>
      </c>
      <c r="S2901" s="5">
        <f>(Table1[[#This Row],[TIER1_ELIGIBLE_PAX]]/Table1[[#This Row],[TOTAL_PAX]])</f>
        <v>2.1321961620469083E-3</v>
      </c>
      <c r="T2901" s="5">
        <f>(Table1[[#This Row],[TIER2_ELIGIBLE_PAX]]/Table1[[#This Row],[TOTAL_PAX]])</f>
        <v>8.5287846481876331E-3</v>
      </c>
      <c r="U2901" s="5">
        <f>(Table1[[#This Row],[TIER3_ELIGIBLE_PAX]]/Table1[[#This Row],[TOTAL_PAX]])</f>
        <v>3.8379530916844352E-2</v>
      </c>
      <c r="V2901" s="8">
        <v>0.29450020819337352</v>
      </c>
    </row>
    <row r="2902" spans="1:22" x14ac:dyDescent="0.3">
      <c r="A2902" s="1">
        <v>45841</v>
      </c>
      <c r="B2902" s="2">
        <v>0.55902777777777779</v>
      </c>
      <c r="C2902" t="s">
        <v>48</v>
      </c>
      <c r="D2902" t="s">
        <v>18</v>
      </c>
      <c r="E2902" t="s">
        <v>4730</v>
      </c>
      <c r="F2902" t="s">
        <v>20</v>
      </c>
      <c r="G2902" t="s">
        <v>43</v>
      </c>
      <c r="H2902" t="s">
        <v>44</v>
      </c>
      <c r="I2902" t="s">
        <v>31</v>
      </c>
      <c r="J2902" t="s">
        <v>32</v>
      </c>
      <c r="K2902" t="s">
        <v>33</v>
      </c>
      <c r="L2902">
        <v>0</v>
      </c>
      <c r="M2902">
        <v>9</v>
      </c>
      <c r="N2902">
        <v>171</v>
      </c>
      <c r="O2902">
        <v>2</v>
      </c>
      <c r="P2902">
        <v>7</v>
      </c>
      <c r="Q2902">
        <v>28</v>
      </c>
      <c r="R2902">
        <f>SUM(Table1[[#This Row],[FIRST_CLASS_SEATS]:[ECONOMY_SEATS]])</f>
        <v>180</v>
      </c>
      <c r="S2902" s="5">
        <f>(Table1[[#This Row],[TIER1_ELIGIBLE_PAX]]/Table1[[#This Row],[TOTAL_PAX]])</f>
        <v>1.1111111111111112E-2</v>
      </c>
      <c r="T2902" s="5">
        <f>(Table1[[#This Row],[TIER2_ELIGIBLE_PAX]]/Table1[[#This Row],[TOTAL_PAX]])</f>
        <v>3.888888888888889E-2</v>
      </c>
      <c r="U2902" s="5">
        <f>(Table1[[#This Row],[TIER3_ELIGIBLE_PAX]]/Table1[[#This Row],[TOTAL_PAX]])</f>
        <v>0.15555555555555556</v>
      </c>
      <c r="V2902" s="8">
        <v>0.29480647034695417</v>
      </c>
    </row>
    <row r="2903" spans="1:22" x14ac:dyDescent="0.3">
      <c r="A2903" s="1">
        <v>45778</v>
      </c>
      <c r="B2903" s="2">
        <v>0.55486111111111114</v>
      </c>
      <c r="C2903" t="s">
        <v>48</v>
      </c>
      <c r="D2903" t="s">
        <v>18</v>
      </c>
      <c r="E2903" t="s">
        <v>419</v>
      </c>
      <c r="F2903" t="s">
        <v>20</v>
      </c>
      <c r="G2903" t="s">
        <v>36</v>
      </c>
      <c r="H2903" t="s">
        <v>37</v>
      </c>
      <c r="I2903" t="s">
        <v>31</v>
      </c>
      <c r="J2903" t="s">
        <v>32</v>
      </c>
      <c r="K2903" t="s">
        <v>33</v>
      </c>
      <c r="L2903">
        <v>0</v>
      </c>
      <c r="M2903">
        <v>0</v>
      </c>
      <c r="N2903">
        <v>180</v>
      </c>
      <c r="O2903">
        <v>0</v>
      </c>
      <c r="P2903">
        <v>9</v>
      </c>
      <c r="Q2903">
        <v>33</v>
      </c>
      <c r="R2903">
        <f>SUM(Table1[[#This Row],[FIRST_CLASS_SEATS]:[ECONOMY_SEATS]])</f>
        <v>180</v>
      </c>
      <c r="S2903" s="5">
        <f>(Table1[[#This Row],[TIER1_ELIGIBLE_PAX]]/Table1[[#This Row],[TOTAL_PAX]])</f>
        <v>0</v>
      </c>
      <c r="T2903" s="5">
        <f>(Table1[[#This Row],[TIER2_ELIGIBLE_PAX]]/Table1[[#This Row],[TOTAL_PAX]])</f>
        <v>0.05</v>
      </c>
      <c r="U2903" s="5">
        <f>(Table1[[#This Row],[TIER3_ELIGIBLE_PAX]]/Table1[[#This Row],[TOTAL_PAX]])</f>
        <v>0.18333333333333332</v>
      </c>
      <c r="V2903" s="8">
        <v>0.29481083303421241</v>
      </c>
    </row>
    <row r="2904" spans="1:22" x14ac:dyDescent="0.3">
      <c r="A2904" s="1">
        <v>45835</v>
      </c>
      <c r="B2904" s="2">
        <v>0.35486111111111113</v>
      </c>
      <c r="C2904" t="s">
        <v>26</v>
      </c>
      <c r="D2904" t="s">
        <v>18</v>
      </c>
      <c r="E2904" t="s">
        <v>1068</v>
      </c>
      <c r="F2904" t="s">
        <v>20</v>
      </c>
      <c r="G2904" t="s">
        <v>21</v>
      </c>
      <c r="H2904" t="s">
        <v>22</v>
      </c>
      <c r="I2904" t="s">
        <v>23</v>
      </c>
      <c r="J2904" t="s">
        <v>24</v>
      </c>
      <c r="K2904" t="s">
        <v>25</v>
      </c>
      <c r="L2904">
        <v>0</v>
      </c>
      <c r="M2904">
        <v>32</v>
      </c>
      <c r="N2904">
        <v>304</v>
      </c>
      <c r="O2904">
        <v>0</v>
      </c>
      <c r="P2904">
        <v>1</v>
      </c>
      <c r="Q2904">
        <v>12</v>
      </c>
      <c r="R2904">
        <f>SUM(Table1[[#This Row],[FIRST_CLASS_SEATS]:[ECONOMY_SEATS]])</f>
        <v>336</v>
      </c>
      <c r="S2904" s="5">
        <f>(Table1[[#This Row],[TIER1_ELIGIBLE_PAX]]/Table1[[#This Row],[TOTAL_PAX]])</f>
        <v>0</v>
      </c>
      <c r="T2904" s="5">
        <f>(Table1[[#This Row],[TIER2_ELIGIBLE_PAX]]/Table1[[#This Row],[TOTAL_PAX]])</f>
        <v>2.976190476190476E-3</v>
      </c>
      <c r="U2904" s="5">
        <f>(Table1[[#This Row],[TIER3_ELIGIBLE_PAX]]/Table1[[#This Row],[TOTAL_PAX]])</f>
        <v>3.5714285714285712E-2</v>
      </c>
      <c r="V2904" s="8">
        <v>0.29484387261982026</v>
      </c>
    </row>
    <row r="2905" spans="1:22" x14ac:dyDescent="0.3">
      <c r="A2905" s="1">
        <v>45883</v>
      </c>
      <c r="B2905" s="2">
        <v>0.80138888888888893</v>
      </c>
      <c r="C2905" t="s">
        <v>34</v>
      </c>
      <c r="D2905" t="s">
        <v>18</v>
      </c>
      <c r="E2905" t="s">
        <v>2468</v>
      </c>
      <c r="F2905" t="s">
        <v>20</v>
      </c>
      <c r="G2905" t="s">
        <v>36</v>
      </c>
      <c r="H2905" t="s">
        <v>37</v>
      </c>
      <c r="I2905" t="s">
        <v>31</v>
      </c>
      <c r="J2905" t="s">
        <v>32</v>
      </c>
      <c r="K2905" t="s">
        <v>33</v>
      </c>
      <c r="L2905">
        <v>0</v>
      </c>
      <c r="M2905">
        <v>18</v>
      </c>
      <c r="N2905">
        <v>162</v>
      </c>
      <c r="O2905">
        <v>0</v>
      </c>
      <c r="P2905">
        <v>10</v>
      </c>
      <c r="Q2905">
        <v>35</v>
      </c>
      <c r="R2905">
        <f>SUM(Table1[[#This Row],[FIRST_CLASS_SEATS]:[ECONOMY_SEATS]])</f>
        <v>180</v>
      </c>
      <c r="S2905" s="5">
        <f>(Table1[[#This Row],[TIER1_ELIGIBLE_PAX]]/Table1[[#This Row],[TOTAL_PAX]])</f>
        <v>0</v>
      </c>
      <c r="T2905" s="5">
        <f>(Table1[[#This Row],[TIER2_ELIGIBLE_PAX]]/Table1[[#This Row],[TOTAL_PAX]])</f>
        <v>5.5555555555555552E-2</v>
      </c>
      <c r="U2905" s="5">
        <f>(Table1[[#This Row],[TIER3_ELIGIBLE_PAX]]/Table1[[#This Row],[TOTAL_PAX]])</f>
        <v>0.19444444444444445</v>
      </c>
      <c r="V2905" s="8">
        <v>0.29495629507816168</v>
      </c>
    </row>
    <row r="2906" spans="1:22" x14ac:dyDescent="0.3">
      <c r="A2906" s="1">
        <v>45881</v>
      </c>
      <c r="B2906" s="2">
        <v>0.52569444444444446</v>
      </c>
      <c r="C2906" t="s">
        <v>48</v>
      </c>
      <c r="D2906" t="s">
        <v>18</v>
      </c>
      <c r="E2906" t="s">
        <v>4316</v>
      </c>
      <c r="F2906" t="s">
        <v>20</v>
      </c>
      <c r="G2906" t="s">
        <v>73</v>
      </c>
      <c r="H2906" t="s">
        <v>74</v>
      </c>
      <c r="I2906" t="s">
        <v>31</v>
      </c>
      <c r="J2906" t="s">
        <v>32</v>
      </c>
      <c r="K2906" t="s">
        <v>33</v>
      </c>
      <c r="L2906">
        <v>0</v>
      </c>
      <c r="M2906">
        <v>6</v>
      </c>
      <c r="N2906">
        <v>174</v>
      </c>
      <c r="O2906">
        <v>1</v>
      </c>
      <c r="P2906">
        <v>2</v>
      </c>
      <c r="Q2906">
        <v>14</v>
      </c>
      <c r="R2906">
        <f>SUM(Table1[[#This Row],[FIRST_CLASS_SEATS]:[ECONOMY_SEATS]])</f>
        <v>180</v>
      </c>
      <c r="S2906" s="5">
        <f>(Table1[[#This Row],[TIER1_ELIGIBLE_PAX]]/Table1[[#This Row],[TOTAL_PAX]])</f>
        <v>5.5555555555555558E-3</v>
      </c>
      <c r="T2906" s="5">
        <f>(Table1[[#This Row],[TIER2_ELIGIBLE_PAX]]/Table1[[#This Row],[TOTAL_PAX]])</f>
        <v>1.1111111111111112E-2</v>
      </c>
      <c r="U2906" s="5">
        <f>(Table1[[#This Row],[TIER3_ELIGIBLE_PAX]]/Table1[[#This Row],[TOTAL_PAX]])</f>
        <v>7.7777777777777779E-2</v>
      </c>
      <c r="V2906" s="8">
        <v>0.29507238272958125</v>
      </c>
    </row>
    <row r="2907" spans="1:22" x14ac:dyDescent="0.3">
      <c r="A2907" s="1">
        <v>45906</v>
      </c>
      <c r="B2907" s="2">
        <v>0.85555555555555551</v>
      </c>
      <c r="C2907" t="s">
        <v>34</v>
      </c>
      <c r="D2907" t="s">
        <v>18</v>
      </c>
      <c r="E2907" t="s">
        <v>5453</v>
      </c>
      <c r="F2907" t="s">
        <v>20</v>
      </c>
      <c r="G2907" t="s">
        <v>76</v>
      </c>
      <c r="H2907" t="s">
        <v>77</v>
      </c>
      <c r="I2907" t="s">
        <v>78</v>
      </c>
      <c r="J2907" t="s">
        <v>24</v>
      </c>
      <c r="K2907" t="s">
        <v>25</v>
      </c>
      <c r="L2907">
        <v>8</v>
      </c>
      <c r="M2907">
        <v>49</v>
      </c>
      <c r="N2907">
        <v>178</v>
      </c>
      <c r="O2907">
        <v>0</v>
      </c>
      <c r="P2907">
        <v>0</v>
      </c>
      <c r="Q2907">
        <v>6</v>
      </c>
      <c r="R2907">
        <f>SUM(Table1[[#This Row],[FIRST_CLASS_SEATS]:[ECONOMY_SEATS]])</f>
        <v>235</v>
      </c>
      <c r="S2907" s="5">
        <f>(Table1[[#This Row],[TIER1_ELIGIBLE_PAX]]/Table1[[#This Row],[TOTAL_PAX]])</f>
        <v>0</v>
      </c>
      <c r="T2907" s="5">
        <f>(Table1[[#This Row],[TIER2_ELIGIBLE_PAX]]/Table1[[#This Row],[TOTAL_PAX]])</f>
        <v>0</v>
      </c>
      <c r="U2907" s="5">
        <f>(Table1[[#This Row],[TIER3_ELIGIBLE_PAX]]/Table1[[#This Row],[TOTAL_PAX]])</f>
        <v>2.553191489361702E-2</v>
      </c>
      <c r="V2907" s="8">
        <v>0.29509506781652006</v>
      </c>
    </row>
    <row r="2908" spans="1:22" x14ac:dyDescent="0.3">
      <c r="A2908" s="1">
        <v>45893</v>
      </c>
      <c r="B2908" s="2">
        <v>0.41944444444444445</v>
      </c>
      <c r="C2908" t="s">
        <v>26</v>
      </c>
      <c r="D2908" t="s">
        <v>18</v>
      </c>
      <c r="E2908" t="s">
        <v>2652</v>
      </c>
      <c r="F2908" t="s">
        <v>20</v>
      </c>
      <c r="G2908" t="s">
        <v>99</v>
      </c>
      <c r="H2908" t="s">
        <v>74</v>
      </c>
      <c r="I2908" t="s">
        <v>31</v>
      </c>
      <c r="J2908" t="s">
        <v>32</v>
      </c>
      <c r="K2908" t="s">
        <v>33</v>
      </c>
      <c r="L2908">
        <v>0</v>
      </c>
      <c r="M2908">
        <v>5</v>
      </c>
      <c r="N2908">
        <v>175</v>
      </c>
      <c r="O2908">
        <v>1</v>
      </c>
      <c r="P2908">
        <v>18</v>
      </c>
      <c r="Q2908">
        <v>58</v>
      </c>
      <c r="R2908">
        <f>SUM(Table1[[#This Row],[FIRST_CLASS_SEATS]:[ECONOMY_SEATS]])</f>
        <v>180</v>
      </c>
      <c r="S2908" s="5">
        <f>(Table1[[#This Row],[TIER1_ELIGIBLE_PAX]]/Table1[[#This Row],[TOTAL_PAX]])</f>
        <v>5.5555555555555558E-3</v>
      </c>
      <c r="T2908" s="5">
        <f>(Table1[[#This Row],[TIER2_ELIGIBLE_PAX]]/Table1[[#This Row],[TOTAL_PAX]])</f>
        <v>0.1</v>
      </c>
      <c r="U2908" s="5">
        <f>(Table1[[#This Row],[TIER3_ELIGIBLE_PAX]]/Table1[[#This Row],[TOTAL_PAX]])</f>
        <v>0.32222222222222224</v>
      </c>
      <c r="V2908" s="8">
        <v>0.29511247239573835</v>
      </c>
    </row>
    <row r="2909" spans="1:22" x14ac:dyDescent="0.3">
      <c r="A2909" s="1">
        <v>45885</v>
      </c>
      <c r="B2909" s="2">
        <v>0.49861111111111112</v>
      </c>
      <c r="C2909" t="s">
        <v>26</v>
      </c>
      <c r="D2909" t="s">
        <v>18</v>
      </c>
      <c r="E2909" t="s">
        <v>3087</v>
      </c>
      <c r="F2909" t="s">
        <v>20</v>
      </c>
      <c r="G2909" t="s">
        <v>40</v>
      </c>
      <c r="H2909" t="s">
        <v>41</v>
      </c>
      <c r="I2909" t="s">
        <v>31</v>
      </c>
      <c r="J2909" t="s">
        <v>32</v>
      </c>
      <c r="K2909" t="s">
        <v>33</v>
      </c>
      <c r="L2909">
        <v>0</v>
      </c>
      <c r="M2909">
        <v>5</v>
      </c>
      <c r="N2909">
        <v>175</v>
      </c>
      <c r="O2909">
        <v>0</v>
      </c>
      <c r="P2909">
        <v>11</v>
      </c>
      <c r="Q2909">
        <v>39</v>
      </c>
      <c r="R2909">
        <f>SUM(Table1[[#This Row],[FIRST_CLASS_SEATS]:[ECONOMY_SEATS]])</f>
        <v>180</v>
      </c>
      <c r="S2909" s="5">
        <f>(Table1[[#This Row],[TIER1_ELIGIBLE_PAX]]/Table1[[#This Row],[TOTAL_PAX]])</f>
        <v>0</v>
      </c>
      <c r="T2909" s="5">
        <f>(Table1[[#This Row],[TIER2_ELIGIBLE_PAX]]/Table1[[#This Row],[TOTAL_PAX]])</f>
        <v>6.1111111111111109E-2</v>
      </c>
      <c r="U2909" s="5">
        <f>(Table1[[#This Row],[TIER3_ELIGIBLE_PAX]]/Table1[[#This Row],[TOTAL_PAX]])</f>
        <v>0.21666666666666667</v>
      </c>
      <c r="V2909" s="8">
        <v>0.29524817156508643</v>
      </c>
    </row>
    <row r="2910" spans="1:22" x14ac:dyDescent="0.3">
      <c r="A2910" s="1">
        <v>45816</v>
      </c>
      <c r="B2910" s="2">
        <v>0.27847222222222223</v>
      </c>
      <c r="C2910" t="s">
        <v>26</v>
      </c>
      <c r="D2910" t="s">
        <v>18</v>
      </c>
      <c r="E2910" t="s">
        <v>438</v>
      </c>
      <c r="F2910" t="s">
        <v>20</v>
      </c>
      <c r="G2910" t="s">
        <v>71</v>
      </c>
      <c r="H2910" t="s">
        <v>22</v>
      </c>
      <c r="I2910" t="s">
        <v>23</v>
      </c>
      <c r="J2910" t="s">
        <v>24</v>
      </c>
      <c r="K2910" t="s">
        <v>59</v>
      </c>
      <c r="L2910">
        <v>0</v>
      </c>
      <c r="M2910">
        <v>31</v>
      </c>
      <c r="N2910">
        <v>173</v>
      </c>
      <c r="O2910">
        <v>0</v>
      </c>
      <c r="P2910">
        <v>13</v>
      </c>
      <c r="Q2910">
        <v>45</v>
      </c>
      <c r="R2910">
        <f>SUM(Table1[[#This Row],[FIRST_CLASS_SEATS]:[ECONOMY_SEATS]])</f>
        <v>204</v>
      </c>
      <c r="S2910" s="5">
        <f>(Table1[[#This Row],[TIER1_ELIGIBLE_PAX]]/Table1[[#This Row],[TOTAL_PAX]])</f>
        <v>0</v>
      </c>
      <c r="T2910" s="5">
        <f>(Table1[[#This Row],[TIER2_ELIGIBLE_PAX]]/Table1[[#This Row],[TOTAL_PAX]])</f>
        <v>6.3725490196078427E-2</v>
      </c>
      <c r="U2910" s="5">
        <f>(Table1[[#This Row],[TIER3_ELIGIBLE_PAX]]/Table1[[#This Row],[TOTAL_PAX]])</f>
        <v>0.22058823529411764</v>
      </c>
      <c r="V2910" s="8">
        <v>0.29533581253301111</v>
      </c>
    </row>
    <row r="2911" spans="1:22" x14ac:dyDescent="0.3">
      <c r="A2911" s="1">
        <v>45788</v>
      </c>
      <c r="B2911" s="2">
        <v>0.82847222222222228</v>
      </c>
      <c r="C2911" t="s">
        <v>34</v>
      </c>
      <c r="D2911" t="s">
        <v>18</v>
      </c>
      <c r="E2911" t="s">
        <v>3023</v>
      </c>
      <c r="F2911" t="s">
        <v>20</v>
      </c>
      <c r="G2911" t="s">
        <v>124</v>
      </c>
      <c r="H2911" t="s">
        <v>22</v>
      </c>
      <c r="I2911" t="s">
        <v>23</v>
      </c>
      <c r="J2911" t="s">
        <v>24</v>
      </c>
      <c r="K2911" t="s">
        <v>59</v>
      </c>
      <c r="L2911">
        <v>8</v>
      </c>
      <c r="M2911">
        <v>48</v>
      </c>
      <c r="N2911">
        <v>200</v>
      </c>
      <c r="O2911">
        <v>0</v>
      </c>
      <c r="P2911">
        <v>9</v>
      </c>
      <c r="Q2911">
        <v>34</v>
      </c>
      <c r="R2911">
        <f>SUM(Table1[[#This Row],[FIRST_CLASS_SEATS]:[ECONOMY_SEATS]])</f>
        <v>256</v>
      </c>
      <c r="S2911" s="5">
        <f>(Table1[[#This Row],[TIER1_ELIGIBLE_PAX]]/Table1[[#This Row],[TOTAL_PAX]])</f>
        <v>0</v>
      </c>
      <c r="T2911" s="5">
        <f>(Table1[[#This Row],[TIER2_ELIGIBLE_PAX]]/Table1[[#This Row],[TOTAL_PAX]])</f>
        <v>3.515625E-2</v>
      </c>
      <c r="U2911" s="5">
        <f>(Table1[[#This Row],[TIER3_ELIGIBLE_PAX]]/Table1[[#This Row],[TOTAL_PAX]])</f>
        <v>0.1328125</v>
      </c>
      <c r="V2911" s="8">
        <v>0.29572788594950639</v>
      </c>
    </row>
    <row r="2912" spans="1:22" x14ac:dyDescent="0.3">
      <c r="A2912" s="1">
        <v>45843</v>
      </c>
      <c r="B2912" s="2">
        <v>0.47291666666666665</v>
      </c>
      <c r="C2912" t="s">
        <v>26</v>
      </c>
      <c r="D2912" t="s">
        <v>18</v>
      </c>
      <c r="E2912" t="s">
        <v>2306</v>
      </c>
      <c r="F2912" t="s">
        <v>20</v>
      </c>
      <c r="G2912" t="s">
        <v>43</v>
      </c>
      <c r="H2912" t="s">
        <v>44</v>
      </c>
      <c r="I2912" t="s">
        <v>31</v>
      </c>
      <c r="J2912" t="s">
        <v>32</v>
      </c>
      <c r="K2912" t="s">
        <v>33</v>
      </c>
      <c r="L2912">
        <v>0</v>
      </c>
      <c r="M2912">
        <v>14</v>
      </c>
      <c r="N2912">
        <v>166</v>
      </c>
      <c r="O2912">
        <v>3</v>
      </c>
      <c r="P2912">
        <v>2</v>
      </c>
      <c r="Q2912">
        <v>13</v>
      </c>
      <c r="R2912">
        <f>SUM(Table1[[#This Row],[FIRST_CLASS_SEATS]:[ECONOMY_SEATS]])</f>
        <v>180</v>
      </c>
      <c r="S2912" s="5">
        <f>(Table1[[#This Row],[TIER1_ELIGIBLE_PAX]]/Table1[[#This Row],[TOTAL_PAX]])</f>
        <v>1.6666666666666666E-2</v>
      </c>
      <c r="T2912" s="5">
        <f>(Table1[[#This Row],[TIER2_ELIGIBLE_PAX]]/Table1[[#This Row],[TOTAL_PAX]])</f>
        <v>1.1111111111111112E-2</v>
      </c>
      <c r="U2912" s="5">
        <f>(Table1[[#This Row],[TIER3_ELIGIBLE_PAX]]/Table1[[#This Row],[TOTAL_PAX]])</f>
        <v>7.2222222222222215E-2</v>
      </c>
      <c r="V2912" s="8">
        <v>0.29588938065516424</v>
      </c>
    </row>
    <row r="2913" spans="1:22" x14ac:dyDescent="0.3">
      <c r="A2913" s="1">
        <v>45749</v>
      </c>
      <c r="B2913" s="2">
        <v>0.37013888888888891</v>
      </c>
      <c r="C2913" t="s">
        <v>26</v>
      </c>
      <c r="D2913" t="s">
        <v>18</v>
      </c>
      <c r="E2913" t="s">
        <v>1518</v>
      </c>
      <c r="F2913" t="s">
        <v>20</v>
      </c>
      <c r="G2913" t="s">
        <v>43</v>
      </c>
      <c r="H2913" t="s">
        <v>44</v>
      </c>
      <c r="I2913" t="s">
        <v>31</v>
      </c>
      <c r="J2913" t="s">
        <v>32</v>
      </c>
      <c r="K2913" t="s">
        <v>33</v>
      </c>
      <c r="L2913">
        <v>0</v>
      </c>
      <c r="M2913">
        <v>12</v>
      </c>
      <c r="N2913">
        <v>168</v>
      </c>
      <c r="O2913">
        <v>2</v>
      </c>
      <c r="P2913">
        <v>8</v>
      </c>
      <c r="Q2913">
        <v>31</v>
      </c>
      <c r="R2913">
        <f>SUM(Table1[[#This Row],[FIRST_CLASS_SEATS]:[ECONOMY_SEATS]])</f>
        <v>180</v>
      </c>
      <c r="S2913" s="5">
        <f>(Table1[[#This Row],[TIER1_ELIGIBLE_PAX]]/Table1[[#This Row],[TOTAL_PAX]])</f>
        <v>1.1111111111111112E-2</v>
      </c>
      <c r="T2913" s="5">
        <f>(Table1[[#This Row],[TIER2_ELIGIBLE_PAX]]/Table1[[#This Row],[TOTAL_PAX]])</f>
        <v>4.4444444444444446E-2</v>
      </c>
      <c r="U2913" s="5">
        <f>(Table1[[#This Row],[TIER3_ELIGIBLE_PAX]]/Table1[[#This Row],[TOTAL_PAX]])</f>
        <v>0.17222222222222222</v>
      </c>
      <c r="V2913" s="8">
        <v>0.29591350613928591</v>
      </c>
    </row>
    <row r="2914" spans="1:22" x14ac:dyDescent="0.3">
      <c r="A2914" s="1">
        <v>45799</v>
      </c>
      <c r="B2914" s="2">
        <v>0.26597222222222222</v>
      </c>
      <c r="C2914" t="s">
        <v>26</v>
      </c>
      <c r="D2914" t="s">
        <v>18</v>
      </c>
      <c r="E2914" t="s">
        <v>55</v>
      </c>
      <c r="F2914" t="s">
        <v>20</v>
      </c>
      <c r="G2914" t="s">
        <v>56</v>
      </c>
      <c r="H2914" t="s">
        <v>57</v>
      </c>
      <c r="I2914" t="s">
        <v>58</v>
      </c>
      <c r="J2914" t="s">
        <v>24</v>
      </c>
      <c r="K2914" t="s">
        <v>59</v>
      </c>
      <c r="L2914">
        <v>8</v>
      </c>
      <c r="M2914">
        <v>48</v>
      </c>
      <c r="N2914">
        <v>200</v>
      </c>
      <c r="O2914">
        <v>1</v>
      </c>
      <c r="P2914">
        <v>0</v>
      </c>
      <c r="Q2914">
        <v>0</v>
      </c>
      <c r="R2914">
        <f>SUM(Table1[[#This Row],[FIRST_CLASS_SEATS]:[ECONOMY_SEATS]])</f>
        <v>256</v>
      </c>
      <c r="S2914" s="5">
        <f>(Table1[[#This Row],[TIER1_ELIGIBLE_PAX]]/Table1[[#This Row],[TOTAL_PAX]])</f>
        <v>3.90625E-3</v>
      </c>
      <c r="T2914" s="5">
        <f>(Table1[[#This Row],[TIER2_ELIGIBLE_PAX]]/Table1[[#This Row],[TOTAL_PAX]])</f>
        <v>0</v>
      </c>
      <c r="U2914" s="5">
        <f>(Table1[[#This Row],[TIER3_ELIGIBLE_PAX]]/Table1[[#This Row],[TOTAL_PAX]])</f>
        <v>0</v>
      </c>
      <c r="V2914" s="8">
        <v>0.29592178750138964</v>
      </c>
    </row>
    <row r="2915" spans="1:22" x14ac:dyDescent="0.3">
      <c r="A2915" s="1">
        <v>45955</v>
      </c>
      <c r="B2915" s="2">
        <v>0.72291666666666665</v>
      </c>
      <c r="C2915" t="s">
        <v>17</v>
      </c>
      <c r="D2915" t="s">
        <v>18</v>
      </c>
      <c r="E2915" t="s">
        <v>4403</v>
      </c>
      <c r="F2915" t="s">
        <v>20</v>
      </c>
      <c r="G2915" t="s">
        <v>73</v>
      </c>
      <c r="H2915" t="s">
        <v>74</v>
      </c>
      <c r="I2915" t="s">
        <v>31</v>
      </c>
      <c r="J2915" t="s">
        <v>32</v>
      </c>
      <c r="K2915" t="s">
        <v>33</v>
      </c>
      <c r="L2915">
        <v>0</v>
      </c>
      <c r="M2915">
        <v>2</v>
      </c>
      <c r="N2915">
        <v>178</v>
      </c>
      <c r="O2915">
        <v>2</v>
      </c>
      <c r="P2915">
        <v>0</v>
      </c>
      <c r="Q2915">
        <v>0</v>
      </c>
      <c r="R2915">
        <f>SUM(Table1[[#This Row],[FIRST_CLASS_SEATS]:[ECONOMY_SEATS]])</f>
        <v>180</v>
      </c>
      <c r="S2915" s="5">
        <f>(Table1[[#This Row],[TIER1_ELIGIBLE_PAX]]/Table1[[#This Row],[TOTAL_PAX]])</f>
        <v>1.1111111111111112E-2</v>
      </c>
      <c r="T2915" s="5">
        <f>(Table1[[#This Row],[TIER2_ELIGIBLE_PAX]]/Table1[[#This Row],[TOTAL_PAX]])</f>
        <v>0</v>
      </c>
      <c r="U2915" s="5">
        <f>(Table1[[#This Row],[TIER3_ELIGIBLE_PAX]]/Table1[[#This Row],[TOTAL_PAX]])</f>
        <v>0</v>
      </c>
      <c r="V2915" s="8">
        <v>0.29597655885080121</v>
      </c>
    </row>
    <row r="2916" spans="1:22" x14ac:dyDescent="0.3">
      <c r="A2916" s="1">
        <v>45877</v>
      </c>
      <c r="B2916" s="2">
        <v>0.31111111111111112</v>
      </c>
      <c r="C2916" t="s">
        <v>26</v>
      </c>
      <c r="D2916" t="s">
        <v>18</v>
      </c>
      <c r="E2916" t="s">
        <v>3728</v>
      </c>
      <c r="F2916" t="s">
        <v>20</v>
      </c>
      <c r="G2916" t="s">
        <v>21</v>
      </c>
      <c r="H2916" t="s">
        <v>22</v>
      </c>
      <c r="I2916" t="s">
        <v>23</v>
      </c>
      <c r="J2916" t="s">
        <v>24</v>
      </c>
      <c r="K2916" t="s">
        <v>25</v>
      </c>
      <c r="L2916">
        <v>0</v>
      </c>
      <c r="M2916">
        <v>32</v>
      </c>
      <c r="N2916">
        <v>300</v>
      </c>
      <c r="O2916">
        <v>0</v>
      </c>
      <c r="P2916">
        <v>3</v>
      </c>
      <c r="Q2916">
        <v>15</v>
      </c>
      <c r="R2916">
        <f>SUM(Table1[[#This Row],[FIRST_CLASS_SEATS]:[ECONOMY_SEATS]])</f>
        <v>332</v>
      </c>
      <c r="S2916" s="5">
        <f>(Table1[[#This Row],[TIER1_ELIGIBLE_PAX]]/Table1[[#This Row],[TOTAL_PAX]])</f>
        <v>0</v>
      </c>
      <c r="T2916" s="5">
        <f>(Table1[[#This Row],[TIER2_ELIGIBLE_PAX]]/Table1[[#This Row],[TOTAL_PAX]])</f>
        <v>9.0361445783132526E-3</v>
      </c>
      <c r="U2916" s="5">
        <f>(Table1[[#This Row],[TIER3_ELIGIBLE_PAX]]/Table1[[#This Row],[TOTAL_PAX]])</f>
        <v>4.5180722891566265E-2</v>
      </c>
      <c r="V2916" s="8">
        <v>0.29603949322331369</v>
      </c>
    </row>
    <row r="2917" spans="1:22" x14ac:dyDescent="0.3">
      <c r="A2917" s="1">
        <v>45756</v>
      </c>
      <c r="B2917" s="2">
        <v>0.31944444444444442</v>
      </c>
      <c r="C2917" t="s">
        <v>26</v>
      </c>
      <c r="D2917" t="s">
        <v>18</v>
      </c>
      <c r="E2917" t="s">
        <v>4333</v>
      </c>
      <c r="F2917" t="s">
        <v>20</v>
      </c>
      <c r="G2917" t="s">
        <v>76</v>
      </c>
      <c r="H2917" t="s">
        <v>77</v>
      </c>
      <c r="I2917" t="s">
        <v>78</v>
      </c>
      <c r="J2917" t="s">
        <v>24</v>
      </c>
      <c r="K2917" t="s">
        <v>25</v>
      </c>
      <c r="L2917">
        <v>8</v>
      </c>
      <c r="M2917">
        <v>49</v>
      </c>
      <c r="N2917">
        <v>178</v>
      </c>
      <c r="O2917">
        <v>0</v>
      </c>
      <c r="P2917">
        <v>0</v>
      </c>
      <c r="Q2917">
        <v>9</v>
      </c>
      <c r="R2917">
        <f>SUM(Table1[[#This Row],[FIRST_CLASS_SEATS]:[ECONOMY_SEATS]])</f>
        <v>235</v>
      </c>
      <c r="S2917" s="5">
        <f>(Table1[[#This Row],[TIER1_ELIGIBLE_PAX]]/Table1[[#This Row],[TOTAL_PAX]])</f>
        <v>0</v>
      </c>
      <c r="T2917" s="5">
        <f>(Table1[[#This Row],[TIER2_ELIGIBLE_PAX]]/Table1[[#This Row],[TOTAL_PAX]])</f>
        <v>0</v>
      </c>
      <c r="U2917" s="5">
        <f>(Table1[[#This Row],[TIER3_ELIGIBLE_PAX]]/Table1[[#This Row],[TOTAL_PAX]])</f>
        <v>3.8297872340425532E-2</v>
      </c>
      <c r="V2917" s="8">
        <v>0.29606769886858253</v>
      </c>
    </row>
    <row r="2918" spans="1:22" x14ac:dyDescent="0.3">
      <c r="A2918" s="1">
        <v>45840</v>
      </c>
      <c r="B2918" s="2">
        <v>0.27291666666666664</v>
      </c>
      <c r="C2918" t="s">
        <v>26</v>
      </c>
      <c r="D2918" t="s">
        <v>18</v>
      </c>
      <c r="E2918" t="s">
        <v>2359</v>
      </c>
      <c r="F2918" t="s">
        <v>20</v>
      </c>
      <c r="G2918" t="s">
        <v>76</v>
      </c>
      <c r="H2918" t="s">
        <v>77</v>
      </c>
      <c r="I2918" t="s">
        <v>78</v>
      </c>
      <c r="J2918" t="s">
        <v>24</v>
      </c>
      <c r="K2918" t="s">
        <v>59</v>
      </c>
      <c r="L2918">
        <v>8</v>
      </c>
      <c r="M2918">
        <v>48</v>
      </c>
      <c r="N2918">
        <v>200</v>
      </c>
      <c r="O2918">
        <v>3</v>
      </c>
      <c r="P2918">
        <v>0</v>
      </c>
      <c r="Q2918">
        <v>0</v>
      </c>
      <c r="R2918">
        <f>SUM(Table1[[#This Row],[FIRST_CLASS_SEATS]:[ECONOMY_SEATS]])</f>
        <v>256</v>
      </c>
      <c r="S2918" s="5">
        <f>(Table1[[#This Row],[TIER1_ELIGIBLE_PAX]]/Table1[[#This Row],[TOTAL_PAX]])</f>
        <v>1.171875E-2</v>
      </c>
      <c r="T2918" s="5">
        <f>(Table1[[#This Row],[TIER2_ELIGIBLE_PAX]]/Table1[[#This Row],[TOTAL_PAX]])</f>
        <v>0</v>
      </c>
      <c r="U2918" s="5">
        <f>(Table1[[#This Row],[TIER3_ELIGIBLE_PAX]]/Table1[[#This Row],[TOTAL_PAX]])</f>
        <v>0</v>
      </c>
      <c r="V2918" s="8">
        <v>0.29613663833960302</v>
      </c>
    </row>
    <row r="2919" spans="1:22" x14ac:dyDescent="0.3">
      <c r="A2919" s="1">
        <v>45810</v>
      </c>
      <c r="B2919" s="2">
        <v>0.44444444444444442</v>
      </c>
      <c r="C2919" t="s">
        <v>26</v>
      </c>
      <c r="D2919" t="s">
        <v>18</v>
      </c>
      <c r="E2919" t="s">
        <v>1747</v>
      </c>
      <c r="F2919" t="s">
        <v>20</v>
      </c>
      <c r="G2919" t="s">
        <v>71</v>
      </c>
      <c r="H2919" t="s">
        <v>22</v>
      </c>
      <c r="I2919" t="s">
        <v>23</v>
      </c>
      <c r="J2919" t="s">
        <v>24</v>
      </c>
      <c r="K2919" t="s">
        <v>25</v>
      </c>
      <c r="L2919">
        <v>0</v>
      </c>
      <c r="M2919">
        <v>32</v>
      </c>
      <c r="N2919">
        <v>300</v>
      </c>
      <c r="O2919">
        <v>1</v>
      </c>
      <c r="P2919">
        <v>4</v>
      </c>
      <c r="Q2919">
        <v>21</v>
      </c>
      <c r="R2919">
        <f>SUM(Table1[[#This Row],[FIRST_CLASS_SEATS]:[ECONOMY_SEATS]])</f>
        <v>332</v>
      </c>
      <c r="S2919" s="5">
        <f>(Table1[[#This Row],[TIER1_ELIGIBLE_PAX]]/Table1[[#This Row],[TOTAL_PAX]])</f>
        <v>3.0120481927710845E-3</v>
      </c>
      <c r="T2919" s="5">
        <f>(Table1[[#This Row],[TIER2_ELIGIBLE_PAX]]/Table1[[#This Row],[TOTAL_PAX]])</f>
        <v>1.2048192771084338E-2</v>
      </c>
      <c r="U2919" s="5">
        <f>(Table1[[#This Row],[TIER3_ELIGIBLE_PAX]]/Table1[[#This Row],[TOTAL_PAX]])</f>
        <v>6.3253012048192767E-2</v>
      </c>
      <c r="V2919" s="8">
        <v>0.29623971502428659</v>
      </c>
    </row>
    <row r="2920" spans="1:22" x14ac:dyDescent="0.3">
      <c r="A2920" s="1">
        <v>45835</v>
      </c>
      <c r="B2920" s="2">
        <v>0.73541666666666672</v>
      </c>
      <c r="C2920" t="s">
        <v>17</v>
      </c>
      <c r="D2920" t="s">
        <v>18</v>
      </c>
      <c r="E2920" t="s">
        <v>4992</v>
      </c>
      <c r="F2920" t="s">
        <v>20</v>
      </c>
      <c r="G2920" t="s">
        <v>21</v>
      </c>
      <c r="H2920" t="s">
        <v>22</v>
      </c>
      <c r="I2920" t="s">
        <v>23</v>
      </c>
      <c r="J2920" t="s">
        <v>24</v>
      </c>
      <c r="K2920" t="s">
        <v>25</v>
      </c>
      <c r="L2920">
        <v>0</v>
      </c>
      <c r="M2920">
        <v>48</v>
      </c>
      <c r="N2920">
        <v>224</v>
      </c>
      <c r="O2920">
        <v>0</v>
      </c>
      <c r="P2920">
        <v>8</v>
      </c>
      <c r="Q2920">
        <v>32</v>
      </c>
      <c r="R2920">
        <f>SUM(Table1[[#This Row],[FIRST_CLASS_SEATS]:[ECONOMY_SEATS]])</f>
        <v>272</v>
      </c>
      <c r="S2920" s="5">
        <f>(Table1[[#This Row],[TIER1_ELIGIBLE_PAX]]/Table1[[#This Row],[TOTAL_PAX]])</f>
        <v>0</v>
      </c>
      <c r="T2920" s="5">
        <f>(Table1[[#This Row],[TIER2_ELIGIBLE_PAX]]/Table1[[#This Row],[TOTAL_PAX]])</f>
        <v>2.9411764705882353E-2</v>
      </c>
      <c r="U2920" s="5">
        <f>(Table1[[#This Row],[TIER3_ELIGIBLE_PAX]]/Table1[[#This Row],[TOTAL_PAX]])</f>
        <v>0.11764705882352941</v>
      </c>
      <c r="V2920" s="8">
        <v>0.29657084210820905</v>
      </c>
    </row>
    <row r="2921" spans="1:22" x14ac:dyDescent="0.3">
      <c r="A2921" s="1">
        <v>45798</v>
      </c>
      <c r="B2921" s="2">
        <v>0.93541666666666667</v>
      </c>
      <c r="C2921" t="s">
        <v>34</v>
      </c>
      <c r="D2921" t="s">
        <v>18</v>
      </c>
      <c r="E2921" t="s">
        <v>4239</v>
      </c>
      <c r="F2921" t="s">
        <v>20</v>
      </c>
      <c r="G2921" t="s">
        <v>62</v>
      </c>
      <c r="H2921" t="s">
        <v>63</v>
      </c>
      <c r="I2921" t="s">
        <v>31</v>
      </c>
      <c r="J2921" t="s">
        <v>32</v>
      </c>
      <c r="K2921" t="s">
        <v>33</v>
      </c>
      <c r="L2921">
        <v>0</v>
      </c>
      <c r="M2921">
        <v>6</v>
      </c>
      <c r="N2921">
        <v>174</v>
      </c>
      <c r="O2921">
        <v>0</v>
      </c>
      <c r="P2921">
        <v>13</v>
      </c>
      <c r="Q2921">
        <v>46</v>
      </c>
      <c r="R2921">
        <f>SUM(Table1[[#This Row],[FIRST_CLASS_SEATS]:[ECONOMY_SEATS]])</f>
        <v>180</v>
      </c>
      <c r="S2921" s="5">
        <f>(Table1[[#This Row],[TIER1_ELIGIBLE_PAX]]/Table1[[#This Row],[TOTAL_PAX]])</f>
        <v>0</v>
      </c>
      <c r="T2921" s="5">
        <f>(Table1[[#This Row],[TIER2_ELIGIBLE_PAX]]/Table1[[#This Row],[TOTAL_PAX]])</f>
        <v>7.2222222222222215E-2</v>
      </c>
      <c r="U2921" s="5">
        <f>(Table1[[#This Row],[TIER3_ELIGIBLE_PAX]]/Table1[[#This Row],[TOTAL_PAX]])</f>
        <v>0.25555555555555554</v>
      </c>
      <c r="V2921" s="8">
        <v>0.29669375717610158</v>
      </c>
    </row>
    <row r="2922" spans="1:22" x14ac:dyDescent="0.3">
      <c r="A2922" s="1">
        <v>45942</v>
      </c>
      <c r="B2922" s="2">
        <v>0.50138888888888888</v>
      </c>
      <c r="C2922" t="s">
        <v>48</v>
      </c>
      <c r="D2922" t="s">
        <v>18</v>
      </c>
      <c r="E2922" t="s">
        <v>3078</v>
      </c>
      <c r="F2922" t="s">
        <v>20</v>
      </c>
      <c r="G2922" t="s">
        <v>43</v>
      </c>
      <c r="H2922" t="s">
        <v>44</v>
      </c>
      <c r="I2922" t="s">
        <v>31</v>
      </c>
      <c r="J2922" t="s">
        <v>32</v>
      </c>
      <c r="K2922" t="s">
        <v>33</v>
      </c>
      <c r="L2922">
        <v>0</v>
      </c>
      <c r="M2922">
        <v>14</v>
      </c>
      <c r="N2922">
        <v>166</v>
      </c>
      <c r="O2922">
        <v>0</v>
      </c>
      <c r="P2922">
        <v>2</v>
      </c>
      <c r="Q2922">
        <v>15</v>
      </c>
      <c r="R2922">
        <f>SUM(Table1[[#This Row],[FIRST_CLASS_SEATS]:[ECONOMY_SEATS]])</f>
        <v>180</v>
      </c>
      <c r="S2922" s="5">
        <f>(Table1[[#This Row],[TIER1_ELIGIBLE_PAX]]/Table1[[#This Row],[TOTAL_PAX]])</f>
        <v>0</v>
      </c>
      <c r="T2922" s="5">
        <f>(Table1[[#This Row],[TIER2_ELIGIBLE_PAX]]/Table1[[#This Row],[TOTAL_PAX]])</f>
        <v>1.1111111111111112E-2</v>
      </c>
      <c r="U2922" s="5">
        <f>(Table1[[#This Row],[TIER3_ELIGIBLE_PAX]]/Table1[[#This Row],[TOTAL_PAX]])</f>
        <v>8.3333333333333329E-2</v>
      </c>
      <c r="V2922" s="8">
        <v>0.29669942577619612</v>
      </c>
    </row>
    <row r="2923" spans="1:22" x14ac:dyDescent="0.3">
      <c r="A2923" s="1">
        <v>45811</v>
      </c>
      <c r="B2923" s="2">
        <v>0.86111111111111116</v>
      </c>
      <c r="C2923" t="s">
        <v>34</v>
      </c>
      <c r="D2923" t="s">
        <v>18</v>
      </c>
      <c r="E2923" t="s">
        <v>5480</v>
      </c>
      <c r="F2923" t="s">
        <v>20</v>
      </c>
      <c r="G2923" t="s">
        <v>54</v>
      </c>
      <c r="H2923" t="s">
        <v>30</v>
      </c>
      <c r="I2923" t="s">
        <v>31</v>
      </c>
      <c r="J2923" t="s">
        <v>32</v>
      </c>
      <c r="K2923" t="s">
        <v>33</v>
      </c>
      <c r="L2923">
        <v>0</v>
      </c>
      <c r="M2923">
        <v>6</v>
      </c>
      <c r="N2923">
        <v>174</v>
      </c>
      <c r="O2923">
        <v>1</v>
      </c>
      <c r="P2923">
        <v>5</v>
      </c>
      <c r="Q2923">
        <v>22</v>
      </c>
      <c r="R2923">
        <f>SUM(Table1[[#This Row],[FIRST_CLASS_SEATS]:[ECONOMY_SEATS]])</f>
        <v>180</v>
      </c>
      <c r="S2923" s="5">
        <f>(Table1[[#This Row],[TIER1_ELIGIBLE_PAX]]/Table1[[#This Row],[TOTAL_PAX]])</f>
        <v>5.5555555555555558E-3</v>
      </c>
      <c r="T2923" s="5">
        <f>(Table1[[#This Row],[TIER2_ELIGIBLE_PAX]]/Table1[[#This Row],[TOTAL_PAX]])</f>
        <v>2.7777777777777776E-2</v>
      </c>
      <c r="U2923" s="5">
        <f>(Table1[[#This Row],[TIER3_ELIGIBLE_PAX]]/Table1[[#This Row],[TOTAL_PAX]])</f>
        <v>0.12222222222222222</v>
      </c>
      <c r="V2923" s="8">
        <v>0.29670208034776346</v>
      </c>
    </row>
    <row r="2924" spans="1:22" x14ac:dyDescent="0.3">
      <c r="A2924" s="1">
        <v>45842</v>
      </c>
      <c r="B2924" s="2">
        <v>0.72152777777777777</v>
      </c>
      <c r="C2924" t="s">
        <v>17</v>
      </c>
      <c r="D2924" t="s">
        <v>18</v>
      </c>
      <c r="E2924" t="s">
        <v>3676</v>
      </c>
      <c r="F2924" t="s">
        <v>20</v>
      </c>
      <c r="G2924" t="s">
        <v>54</v>
      </c>
      <c r="H2924" t="s">
        <v>30</v>
      </c>
      <c r="I2924" t="s">
        <v>31</v>
      </c>
      <c r="J2924" t="s">
        <v>32</v>
      </c>
      <c r="K2924" t="s">
        <v>33</v>
      </c>
      <c r="L2924">
        <v>0</v>
      </c>
      <c r="M2924">
        <v>8</v>
      </c>
      <c r="N2924">
        <v>172</v>
      </c>
      <c r="O2924">
        <v>0</v>
      </c>
      <c r="P2924">
        <v>13</v>
      </c>
      <c r="Q2924">
        <v>45</v>
      </c>
      <c r="R2924">
        <f>SUM(Table1[[#This Row],[FIRST_CLASS_SEATS]:[ECONOMY_SEATS]])</f>
        <v>180</v>
      </c>
      <c r="S2924" s="5">
        <f>(Table1[[#This Row],[TIER1_ELIGIBLE_PAX]]/Table1[[#This Row],[TOTAL_PAX]])</f>
        <v>0</v>
      </c>
      <c r="T2924" s="5">
        <f>(Table1[[#This Row],[TIER2_ELIGIBLE_PAX]]/Table1[[#This Row],[TOTAL_PAX]])</f>
        <v>7.2222222222222215E-2</v>
      </c>
      <c r="U2924" s="5">
        <f>(Table1[[#This Row],[TIER3_ELIGIBLE_PAX]]/Table1[[#This Row],[TOTAL_PAX]])</f>
        <v>0.25</v>
      </c>
      <c r="V2924" s="8">
        <v>0.29675006815291594</v>
      </c>
    </row>
    <row r="2925" spans="1:22" x14ac:dyDescent="0.3">
      <c r="A2925" s="1">
        <v>45864</v>
      </c>
      <c r="B2925" s="2">
        <v>0.25069444444444444</v>
      </c>
      <c r="C2925" t="s">
        <v>26</v>
      </c>
      <c r="D2925" t="s">
        <v>18</v>
      </c>
      <c r="E2925" t="s">
        <v>4427</v>
      </c>
      <c r="F2925" t="s">
        <v>20</v>
      </c>
      <c r="G2925" t="s">
        <v>21</v>
      </c>
      <c r="H2925" t="s">
        <v>22</v>
      </c>
      <c r="I2925" t="s">
        <v>23</v>
      </c>
      <c r="J2925" t="s">
        <v>24</v>
      </c>
      <c r="K2925" t="s">
        <v>59</v>
      </c>
      <c r="L2925">
        <v>8</v>
      </c>
      <c r="M2925">
        <v>48</v>
      </c>
      <c r="N2925">
        <v>200</v>
      </c>
      <c r="O2925">
        <v>0</v>
      </c>
      <c r="P2925">
        <v>12</v>
      </c>
      <c r="Q2925">
        <v>43</v>
      </c>
      <c r="R2925">
        <f>SUM(Table1[[#This Row],[FIRST_CLASS_SEATS]:[ECONOMY_SEATS]])</f>
        <v>256</v>
      </c>
      <c r="S2925" s="5">
        <f>(Table1[[#This Row],[TIER1_ELIGIBLE_PAX]]/Table1[[#This Row],[TOTAL_PAX]])</f>
        <v>0</v>
      </c>
      <c r="T2925" s="5">
        <f>(Table1[[#This Row],[TIER2_ELIGIBLE_PAX]]/Table1[[#This Row],[TOTAL_PAX]])</f>
        <v>4.6875E-2</v>
      </c>
      <c r="U2925" s="5">
        <f>(Table1[[#This Row],[TIER3_ELIGIBLE_PAX]]/Table1[[#This Row],[TOTAL_PAX]])</f>
        <v>0.16796875</v>
      </c>
      <c r="V2925" s="8">
        <v>0.2967514910957515</v>
      </c>
    </row>
    <row r="2926" spans="1:22" x14ac:dyDescent="0.3">
      <c r="A2926" s="1">
        <v>45835</v>
      </c>
      <c r="B2926" s="2">
        <v>0.55208333333333337</v>
      </c>
      <c r="C2926" t="s">
        <v>48</v>
      </c>
      <c r="D2926" t="s">
        <v>18</v>
      </c>
      <c r="E2926" t="s">
        <v>166</v>
      </c>
      <c r="F2926" t="s">
        <v>20</v>
      </c>
      <c r="G2926" t="s">
        <v>21</v>
      </c>
      <c r="H2926" t="s">
        <v>22</v>
      </c>
      <c r="I2926" t="s">
        <v>23</v>
      </c>
      <c r="J2926" t="s">
        <v>24</v>
      </c>
      <c r="K2926" t="s">
        <v>59</v>
      </c>
      <c r="L2926">
        <v>8</v>
      </c>
      <c r="M2926">
        <v>48</v>
      </c>
      <c r="N2926">
        <v>200</v>
      </c>
      <c r="O2926">
        <v>0</v>
      </c>
      <c r="P2926">
        <v>2</v>
      </c>
      <c r="Q2926">
        <v>13</v>
      </c>
      <c r="R2926">
        <f>SUM(Table1[[#This Row],[FIRST_CLASS_SEATS]:[ECONOMY_SEATS]])</f>
        <v>256</v>
      </c>
      <c r="S2926" s="5">
        <f>(Table1[[#This Row],[TIER1_ELIGIBLE_PAX]]/Table1[[#This Row],[TOTAL_PAX]])</f>
        <v>0</v>
      </c>
      <c r="T2926" s="5">
        <f>(Table1[[#This Row],[TIER2_ELIGIBLE_PAX]]/Table1[[#This Row],[TOTAL_PAX]])</f>
        <v>7.8125E-3</v>
      </c>
      <c r="U2926" s="5">
        <f>(Table1[[#This Row],[TIER3_ELIGIBLE_PAX]]/Table1[[#This Row],[TOTAL_PAX]])</f>
        <v>5.078125E-2</v>
      </c>
      <c r="V2926" s="8">
        <v>0.29678896232247565</v>
      </c>
    </row>
    <row r="2927" spans="1:22" x14ac:dyDescent="0.3">
      <c r="A2927" s="1">
        <v>45943</v>
      </c>
      <c r="B2927" s="2">
        <v>0.26527777777777778</v>
      </c>
      <c r="C2927" t="s">
        <v>26</v>
      </c>
      <c r="D2927" t="s">
        <v>18</v>
      </c>
      <c r="E2927" t="s">
        <v>4564</v>
      </c>
      <c r="F2927" t="s">
        <v>20</v>
      </c>
      <c r="G2927" t="s">
        <v>99</v>
      </c>
      <c r="H2927" t="s">
        <v>74</v>
      </c>
      <c r="I2927" t="s">
        <v>31</v>
      </c>
      <c r="J2927" t="s">
        <v>32</v>
      </c>
      <c r="K2927" t="s">
        <v>33</v>
      </c>
      <c r="L2927">
        <v>0</v>
      </c>
      <c r="M2927">
        <v>19</v>
      </c>
      <c r="N2927">
        <v>161</v>
      </c>
      <c r="O2927">
        <v>0</v>
      </c>
      <c r="P2927">
        <v>15</v>
      </c>
      <c r="Q2927">
        <v>50</v>
      </c>
      <c r="R2927">
        <f>SUM(Table1[[#This Row],[FIRST_CLASS_SEATS]:[ECONOMY_SEATS]])</f>
        <v>180</v>
      </c>
      <c r="S2927" s="5">
        <f>(Table1[[#This Row],[TIER1_ELIGIBLE_PAX]]/Table1[[#This Row],[TOTAL_PAX]])</f>
        <v>0</v>
      </c>
      <c r="T2927" s="5">
        <f>(Table1[[#This Row],[TIER2_ELIGIBLE_PAX]]/Table1[[#This Row],[TOTAL_PAX]])</f>
        <v>8.3333333333333329E-2</v>
      </c>
      <c r="U2927" s="5">
        <f>(Table1[[#This Row],[TIER3_ELIGIBLE_PAX]]/Table1[[#This Row],[TOTAL_PAX]])</f>
        <v>0.27777777777777779</v>
      </c>
      <c r="V2927" s="8">
        <v>0.29685466465339905</v>
      </c>
    </row>
    <row r="2928" spans="1:22" x14ac:dyDescent="0.3">
      <c r="A2928" s="1">
        <v>45756</v>
      </c>
      <c r="B2928" s="2">
        <v>0.57638888888888884</v>
      </c>
      <c r="C2928" t="s">
        <v>48</v>
      </c>
      <c r="D2928" t="s">
        <v>18</v>
      </c>
      <c r="E2928" t="s">
        <v>1788</v>
      </c>
      <c r="F2928" t="s">
        <v>20</v>
      </c>
      <c r="G2928" t="s">
        <v>56</v>
      </c>
      <c r="H2928" t="s">
        <v>57</v>
      </c>
      <c r="I2928" t="s">
        <v>58</v>
      </c>
      <c r="J2928" t="s">
        <v>24</v>
      </c>
      <c r="K2928" t="s">
        <v>59</v>
      </c>
      <c r="L2928">
        <v>8</v>
      </c>
      <c r="M2928">
        <v>42</v>
      </c>
      <c r="N2928">
        <v>166</v>
      </c>
      <c r="O2928">
        <v>1</v>
      </c>
      <c r="P2928">
        <v>6</v>
      </c>
      <c r="Q2928">
        <v>26</v>
      </c>
      <c r="R2928">
        <f>SUM(Table1[[#This Row],[FIRST_CLASS_SEATS]:[ECONOMY_SEATS]])</f>
        <v>216</v>
      </c>
      <c r="S2928" s="5">
        <f>(Table1[[#This Row],[TIER1_ELIGIBLE_PAX]]/Table1[[#This Row],[TOTAL_PAX]])</f>
        <v>4.6296296296296294E-3</v>
      </c>
      <c r="T2928" s="5">
        <f>(Table1[[#This Row],[TIER2_ELIGIBLE_PAX]]/Table1[[#This Row],[TOTAL_PAX]])</f>
        <v>2.7777777777777776E-2</v>
      </c>
      <c r="U2928" s="5">
        <f>(Table1[[#This Row],[TIER3_ELIGIBLE_PAX]]/Table1[[#This Row],[TOTAL_PAX]])</f>
        <v>0.12037037037037036</v>
      </c>
      <c r="V2928" s="8">
        <v>0.29692814952498725</v>
      </c>
    </row>
    <row r="2929" spans="1:22" x14ac:dyDescent="0.3">
      <c r="A2929" s="1">
        <v>45932</v>
      </c>
      <c r="B2929" s="2">
        <v>0.81458333333333333</v>
      </c>
      <c r="C2929" t="s">
        <v>34</v>
      </c>
      <c r="D2929" t="s">
        <v>18</v>
      </c>
      <c r="E2929" t="s">
        <v>821</v>
      </c>
      <c r="F2929" t="s">
        <v>20</v>
      </c>
      <c r="G2929" t="s">
        <v>54</v>
      </c>
      <c r="H2929" t="s">
        <v>30</v>
      </c>
      <c r="I2929" t="s">
        <v>31</v>
      </c>
      <c r="J2929" t="s">
        <v>32</v>
      </c>
      <c r="K2929" t="s">
        <v>33</v>
      </c>
      <c r="L2929">
        <v>0</v>
      </c>
      <c r="M2929">
        <v>14</v>
      </c>
      <c r="N2929">
        <v>166</v>
      </c>
      <c r="O2929">
        <v>0</v>
      </c>
      <c r="P2929">
        <v>11</v>
      </c>
      <c r="Q2929">
        <v>41</v>
      </c>
      <c r="R2929">
        <f>SUM(Table1[[#This Row],[FIRST_CLASS_SEATS]:[ECONOMY_SEATS]])</f>
        <v>180</v>
      </c>
      <c r="S2929" s="5">
        <f>(Table1[[#This Row],[TIER1_ELIGIBLE_PAX]]/Table1[[#This Row],[TOTAL_PAX]])</f>
        <v>0</v>
      </c>
      <c r="T2929" s="5">
        <f>(Table1[[#This Row],[TIER2_ELIGIBLE_PAX]]/Table1[[#This Row],[TOTAL_PAX]])</f>
        <v>6.1111111111111109E-2</v>
      </c>
      <c r="U2929" s="5">
        <f>(Table1[[#This Row],[TIER3_ELIGIBLE_PAX]]/Table1[[#This Row],[TOTAL_PAX]])</f>
        <v>0.22777777777777777</v>
      </c>
      <c r="V2929" s="8">
        <v>0.29695315363977859</v>
      </c>
    </row>
    <row r="2930" spans="1:22" x14ac:dyDescent="0.3">
      <c r="A2930" s="1">
        <v>45787</v>
      </c>
      <c r="B2930" s="2">
        <v>0.26527777777777778</v>
      </c>
      <c r="C2930" t="s">
        <v>26</v>
      </c>
      <c r="D2930" t="s">
        <v>18</v>
      </c>
      <c r="E2930" t="s">
        <v>5746</v>
      </c>
      <c r="F2930" t="s">
        <v>20</v>
      </c>
      <c r="G2930" t="s">
        <v>36</v>
      </c>
      <c r="H2930" t="s">
        <v>37</v>
      </c>
      <c r="I2930" t="s">
        <v>31</v>
      </c>
      <c r="J2930" t="s">
        <v>32</v>
      </c>
      <c r="K2930" t="s">
        <v>33</v>
      </c>
      <c r="L2930">
        <v>0</v>
      </c>
      <c r="M2930">
        <v>2</v>
      </c>
      <c r="N2930">
        <v>178</v>
      </c>
      <c r="O2930">
        <v>0</v>
      </c>
      <c r="P2930">
        <v>12</v>
      </c>
      <c r="Q2930">
        <v>42</v>
      </c>
      <c r="R2930">
        <f>SUM(Table1[[#This Row],[FIRST_CLASS_SEATS]:[ECONOMY_SEATS]])</f>
        <v>180</v>
      </c>
      <c r="S2930" s="5">
        <f>(Table1[[#This Row],[TIER1_ELIGIBLE_PAX]]/Table1[[#This Row],[TOTAL_PAX]])</f>
        <v>0</v>
      </c>
      <c r="T2930" s="5">
        <f>(Table1[[#This Row],[TIER2_ELIGIBLE_PAX]]/Table1[[#This Row],[TOTAL_PAX]])</f>
        <v>6.6666666666666666E-2</v>
      </c>
      <c r="U2930" s="5">
        <f>(Table1[[#This Row],[TIER3_ELIGIBLE_PAX]]/Table1[[#This Row],[TOTAL_PAX]])</f>
        <v>0.23333333333333334</v>
      </c>
      <c r="V2930" s="8">
        <v>0.29706806588075119</v>
      </c>
    </row>
    <row r="2931" spans="1:22" x14ac:dyDescent="0.3">
      <c r="A2931" s="1">
        <v>45816</v>
      </c>
      <c r="B2931" s="2">
        <v>0.93819444444444444</v>
      </c>
      <c r="C2931" t="s">
        <v>34</v>
      </c>
      <c r="D2931" t="s">
        <v>18</v>
      </c>
      <c r="E2931" t="s">
        <v>1023</v>
      </c>
      <c r="F2931" t="s">
        <v>20</v>
      </c>
      <c r="G2931" t="s">
        <v>36</v>
      </c>
      <c r="H2931" t="s">
        <v>37</v>
      </c>
      <c r="I2931" t="s">
        <v>31</v>
      </c>
      <c r="J2931" t="s">
        <v>32</v>
      </c>
      <c r="K2931" t="s">
        <v>33</v>
      </c>
      <c r="L2931">
        <v>0</v>
      </c>
      <c r="M2931">
        <v>2</v>
      </c>
      <c r="N2931">
        <v>178</v>
      </c>
      <c r="O2931">
        <v>1</v>
      </c>
      <c r="P2931">
        <v>17</v>
      </c>
      <c r="Q2931">
        <v>57</v>
      </c>
      <c r="R2931">
        <f>SUM(Table1[[#This Row],[FIRST_CLASS_SEATS]:[ECONOMY_SEATS]])</f>
        <v>180</v>
      </c>
      <c r="S2931" s="5">
        <f>(Table1[[#This Row],[TIER1_ELIGIBLE_PAX]]/Table1[[#This Row],[TOTAL_PAX]])</f>
        <v>5.5555555555555558E-3</v>
      </c>
      <c r="T2931" s="5">
        <f>(Table1[[#This Row],[TIER2_ELIGIBLE_PAX]]/Table1[[#This Row],[TOTAL_PAX]])</f>
        <v>9.4444444444444442E-2</v>
      </c>
      <c r="U2931" s="5">
        <f>(Table1[[#This Row],[TIER3_ELIGIBLE_PAX]]/Table1[[#This Row],[TOTAL_PAX]])</f>
        <v>0.31666666666666665</v>
      </c>
      <c r="V2931" s="8">
        <v>0.29709088718216015</v>
      </c>
    </row>
    <row r="2932" spans="1:22" x14ac:dyDescent="0.3">
      <c r="A2932" s="1">
        <v>45856</v>
      </c>
      <c r="B2932" s="2">
        <v>0.8</v>
      </c>
      <c r="C2932" t="s">
        <v>34</v>
      </c>
      <c r="D2932" t="s">
        <v>18</v>
      </c>
      <c r="E2932" t="s">
        <v>4083</v>
      </c>
      <c r="F2932" t="s">
        <v>20</v>
      </c>
      <c r="G2932" t="s">
        <v>62</v>
      </c>
      <c r="H2932" t="s">
        <v>63</v>
      </c>
      <c r="I2932" t="s">
        <v>31</v>
      </c>
      <c r="J2932" t="s">
        <v>32</v>
      </c>
      <c r="K2932" t="s">
        <v>33</v>
      </c>
      <c r="L2932">
        <v>0</v>
      </c>
      <c r="M2932">
        <v>2</v>
      </c>
      <c r="N2932">
        <v>178</v>
      </c>
      <c r="O2932">
        <v>0</v>
      </c>
      <c r="P2932">
        <v>10</v>
      </c>
      <c r="Q2932">
        <v>37</v>
      </c>
      <c r="R2932">
        <f>SUM(Table1[[#This Row],[FIRST_CLASS_SEATS]:[ECONOMY_SEATS]])</f>
        <v>180</v>
      </c>
      <c r="S2932" s="5">
        <f>(Table1[[#This Row],[TIER1_ELIGIBLE_PAX]]/Table1[[#This Row],[TOTAL_PAX]])</f>
        <v>0</v>
      </c>
      <c r="T2932" s="5">
        <f>(Table1[[#This Row],[TIER2_ELIGIBLE_PAX]]/Table1[[#This Row],[TOTAL_PAX]])</f>
        <v>5.5555555555555552E-2</v>
      </c>
      <c r="U2932" s="5">
        <f>(Table1[[#This Row],[TIER3_ELIGIBLE_PAX]]/Table1[[#This Row],[TOTAL_PAX]])</f>
        <v>0.20555555555555555</v>
      </c>
      <c r="V2932" s="8">
        <v>0.29724555591633106</v>
      </c>
    </row>
    <row r="2933" spans="1:22" x14ac:dyDescent="0.3">
      <c r="A2933" s="1">
        <v>45884</v>
      </c>
      <c r="B2933" s="2">
        <v>0.47430555555555554</v>
      </c>
      <c r="C2933" t="s">
        <v>26</v>
      </c>
      <c r="D2933" t="s">
        <v>18</v>
      </c>
      <c r="E2933" t="s">
        <v>2265</v>
      </c>
      <c r="F2933" t="s">
        <v>20</v>
      </c>
      <c r="G2933" t="s">
        <v>36</v>
      </c>
      <c r="H2933" t="s">
        <v>37</v>
      </c>
      <c r="I2933" t="s">
        <v>31</v>
      </c>
      <c r="J2933" t="s">
        <v>32</v>
      </c>
      <c r="K2933" t="s">
        <v>33</v>
      </c>
      <c r="L2933">
        <v>0</v>
      </c>
      <c r="M2933">
        <v>8</v>
      </c>
      <c r="N2933">
        <v>172</v>
      </c>
      <c r="O2933">
        <v>0</v>
      </c>
      <c r="P2933">
        <v>10</v>
      </c>
      <c r="Q2933">
        <v>35</v>
      </c>
      <c r="R2933">
        <f>SUM(Table1[[#This Row],[FIRST_CLASS_SEATS]:[ECONOMY_SEATS]])</f>
        <v>180</v>
      </c>
      <c r="S2933" s="5">
        <f>(Table1[[#This Row],[TIER1_ELIGIBLE_PAX]]/Table1[[#This Row],[TOTAL_PAX]])</f>
        <v>0</v>
      </c>
      <c r="T2933" s="5">
        <f>(Table1[[#This Row],[TIER2_ELIGIBLE_PAX]]/Table1[[#This Row],[TOTAL_PAX]])</f>
        <v>5.5555555555555552E-2</v>
      </c>
      <c r="U2933" s="5">
        <f>(Table1[[#This Row],[TIER3_ELIGIBLE_PAX]]/Table1[[#This Row],[TOTAL_PAX]])</f>
        <v>0.19444444444444445</v>
      </c>
      <c r="V2933" s="8">
        <v>0.29730076521581372</v>
      </c>
    </row>
    <row r="2934" spans="1:22" x14ac:dyDescent="0.3">
      <c r="A2934" s="1">
        <v>45929</v>
      </c>
      <c r="B2934" s="2">
        <v>0.90902777777777777</v>
      </c>
      <c r="C2934" t="s">
        <v>34</v>
      </c>
      <c r="D2934" t="s">
        <v>18</v>
      </c>
      <c r="E2934" t="s">
        <v>249</v>
      </c>
      <c r="F2934" t="s">
        <v>20</v>
      </c>
      <c r="G2934" t="s">
        <v>56</v>
      </c>
      <c r="H2934" t="s">
        <v>57</v>
      </c>
      <c r="I2934" t="s">
        <v>58</v>
      </c>
      <c r="J2934" t="s">
        <v>24</v>
      </c>
      <c r="K2934" t="s">
        <v>80</v>
      </c>
      <c r="L2934">
        <v>14</v>
      </c>
      <c r="M2934">
        <v>97</v>
      </c>
      <c r="N2934">
        <v>358</v>
      </c>
      <c r="O2934">
        <v>0</v>
      </c>
      <c r="P2934">
        <v>12</v>
      </c>
      <c r="Q2934">
        <v>44</v>
      </c>
      <c r="R2934">
        <f>SUM(Table1[[#This Row],[FIRST_CLASS_SEATS]:[ECONOMY_SEATS]])</f>
        <v>469</v>
      </c>
      <c r="S2934" s="5">
        <f>(Table1[[#This Row],[TIER1_ELIGIBLE_PAX]]/Table1[[#This Row],[TOTAL_PAX]])</f>
        <v>0</v>
      </c>
      <c r="T2934" s="5">
        <f>(Table1[[#This Row],[TIER2_ELIGIBLE_PAX]]/Table1[[#This Row],[TOTAL_PAX]])</f>
        <v>2.5586353944562899E-2</v>
      </c>
      <c r="U2934" s="5">
        <f>(Table1[[#This Row],[TIER3_ELIGIBLE_PAX]]/Table1[[#This Row],[TOTAL_PAX]])</f>
        <v>9.3816631130063971E-2</v>
      </c>
      <c r="V2934" s="8">
        <v>0.29739789330912192</v>
      </c>
    </row>
    <row r="2935" spans="1:22" x14ac:dyDescent="0.3">
      <c r="A2935" s="1">
        <v>45748</v>
      </c>
      <c r="B2935" s="2">
        <v>0.82430555555555551</v>
      </c>
      <c r="C2935" t="s">
        <v>34</v>
      </c>
      <c r="D2935" t="s">
        <v>18</v>
      </c>
      <c r="E2935" t="s">
        <v>105</v>
      </c>
      <c r="F2935" t="s">
        <v>20</v>
      </c>
      <c r="G2935" t="s">
        <v>54</v>
      </c>
      <c r="H2935" t="s">
        <v>30</v>
      </c>
      <c r="I2935" t="s">
        <v>31</v>
      </c>
      <c r="J2935" t="s">
        <v>32</v>
      </c>
      <c r="K2935" t="s">
        <v>33</v>
      </c>
      <c r="L2935">
        <v>0</v>
      </c>
      <c r="M2935">
        <v>9</v>
      </c>
      <c r="N2935">
        <v>171</v>
      </c>
      <c r="O2935">
        <v>1</v>
      </c>
      <c r="P2935">
        <v>9</v>
      </c>
      <c r="Q2935">
        <v>33</v>
      </c>
      <c r="R2935">
        <f>SUM(Table1[[#This Row],[FIRST_CLASS_SEATS]:[ECONOMY_SEATS]])</f>
        <v>180</v>
      </c>
      <c r="S2935" s="5">
        <f>(Table1[[#This Row],[TIER1_ELIGIBLE_PAX]]/Table1[[#This Row],[TOTAL_PAX]])</f>
        <v>5.5555555555555558E-3</v>
      </c>
      <c r="T2935" s="5">
        <f>(Table1[[#This Row],[TIER2_ELIGIBLE_PAX]]/Table1[[#This Row],[TOTAL_PAX]])</f>
        <v>0.05</v>
      </c>
      <c r="U2935" s="5">
        <f>(Table1[[#This Row],[TIER3_ELIGIBLE_PAX]]/Table1[[#This Row],[TOTAL_PAX]])</f>
        <v>0.18333333333333332</v>
      </c>
      <c r="V2935" s="8">
        <v>0.29741587690470472</v>
      </c>
    </row>
    <row r="2936" spans="1:22" x14ac:dyDescent="0.3">
      <c r="A2936" s="1">
        <v>45768</v>
      </c>
      <c r="B2936" s="2">
        <v>0.50486111111111109</v>
      </c>
      <c r="C2936" t="s">
        <v>48</v>
      </c>
      <c r="D2936" t="s">
        <v>18</v>
      </c>
      <c r="E2936" t="s">
        <v>867</v>
      </c>
      <c r="F2936" t="s">
        <v>20</v>
      </c>
      <c r="G2936" t="s">
        <v>62</v>
      </c>
      <c r="H2936" t="s">
        <v>63</v>
      </c>
      <c r="I2936" t="s">
        <v>31</v>
      </c>
      <c r="J2936" t="s">
        <v>32</v>
      </c>
      <c r="K2936" t="s">
        <v>33</v>
      </c>
      <c r="L2936">
        <v>0</v>
      </c>
      <c r="M2936">
        <v>8</v>
      </c>
      <c r="N2936">
        <v>172</v>
      </c>
      <c r="O2936">
        <v>0</v>
      </c>
      <c r="P2936">
        <v>4</v>
      </c>
      <c r="Q2936">
        <v>20</v>
      </c>
      <c r="R2936">
        <f>SUM(Table1[[#This Row],[FIRST_CLASS_SEATS]:[ECONOMY_SEATS]])</f>
        <v>180</v>
      </c>
      <c r="S2936" s="5">
        <f>(Table1[[#This Row],[TIER1_ELIGIBLE_PAX]]/Table1[[#This Row],[TOTAL_PAX]])</f>
        <v>0</v>
      </c>
      <c r="T2936" s="5">
        <f>(Table1[[#This Row],[TIER2_ELIGIBLE_PAX]]/Table1[[#This Row],[TOTAL_PAX]])</f>
        <v>2.2222222222222223E-2</v>
      </c>
      <c r="U2936" s="5">
        <f>(Table1[[#This Row],[TIER3_ELIGIBLE_PAX]]/Table1[[#This Row],[TOTAL_PAX]])</f>
        <v>0.1111111111111111</v>
      </c>
      <c r="V2936" s="8">
        <v>0.2978382636525041</v>
      </c>
    </row>
    <row r="2937" spans="1:22" x14ac:dyDescent="0.3">
      <c r="A2937" s="1">
        <v>45829</v>
      </c>
      <c r="B2937" s="2">
        <v>0.65069444444444446</v>
      </c>
      <c r="C2937" t="s">
        <v>17</v>
      </c>
      <c r="D2937" t="s">
        <v>18</v>
      </c>
      <c r="E2937" t="s">
        <v>2349</v>
      </c>
      <c r="F2937" t="s">
        <v>20</v>
      </c>
      <c r="G2937" t="s">
        <v>68</v>
      </c>
      <c r="H2937" t="s">
        <v>69</v>
      </c>
      <c r="I2937" t="s">
        <v>31</v>
      </c>
      <c r="J2937" t="s">
        <v>32</v>
      </c>
      <c r="K2937" t="s">
        <v>33</v>
      </c>
      <c r="L2937">
        <v>0</v>
      </c>
      <c r="M2937">
        <v>14</v>
      </c>
      <c r="N2937">
        <v>166</v>
      </c>
      <c r="O2937">
        <v>3</v>
      </c>
      <c r="P2937">
        <v>5</v>
      </c>
      <c r="Q2937">
        <v>21</v>
      </c>
      <c r="R2937">
        <f>SUM(Table1[[#This Row],[FIRST_CLASS_SEATS]:[ECONOMY_SEATS]])</f>
        <v>180</v>
      </c>
      <c r="S2937" s="5">
        <f>(Table1[[#This Row],[TIER1_ELIGIBLE_PAX]]/Table1[[#This Row],[TOTAL_PAX]])</f>
        <v>1.6666666666666666E-2</v>
      </c>
      <c r="T2937" s="5">
        <f>(Table1[[#This Row],[TIER2_ELIGIBLE_PAX]]/Table1[[#This Row],[TOTAL_PAX]])</f>
        <v>2.7777777777777776E-2</v>
      </c>
      <c r="U2937" s="5">
        <f>(Table1[[#This Row],[TIER3_ELIGIBLE_PAX]]/Table1[[#This Row],[TOTAL_PAX]])</f>
        <v>0.11666666666666667</v>
      </c>
      <c r="V2937" s="8">
        <v>0.29804046891541902</v>
      </c>
    </row>
    <row r="2938" spans="1:22" x14ac:dyDescent="0.3">
      <c r="A2938" s="1">
        <v>45949</v>
      </c>
      <c r="B2938" s="2">
        <v>0.30902777777777779</v>
      </c>
      <c r="C2938" t="s">
        <v>26</v>
      </c>
      <c r="D2938" t="s">
        <v>18</v>
      </c>
      <c r="E2938" t="s">
        <v>2753</v>
      </c>
      <c r="F2938" t="s">
        <v>20</v>
      </c>
      <c r="G2938" t="s">
        <v>124</v>
      </c>
      <c r="H2938" t="s">
        <v>22</v>
      </c>
      <c r="I2938" t="s">
        <v>23</v>
      </c>
      <c r="J2938" t="s">
        <v>24</v>
      </c>
      <c r="K2938" t="s">
        <v>25</v>
      </c>
      <c r="L2938">
        <v>8</v>
      </c>
      <c r="M2938">
        <v>49</v>
      </c>
      <c r="N2938">
        <v>178</v>
      </c>
      <c r="O2938">
        <v>0</v>
      </c>
      <c r="P2938">
        <v>4</v>
      </c>
      <c r="Q2938">
        <v>19</v>
      </c>
      <c r="R2938">
        <f>SUM(Table1[[#This Row],[FIRST_CLASS_SEATS]:[ECONOMY_SEATS]])</f>
        <v>235</v>
      </c>
      <c r="S2938" s="5">
        <f>(Table1[[#This Row],[TIER1_ELIGIBLE_PAX]]/Table1[[#This Row],[TOTAL_PAX]])</f>
        <v>0</v>
      </c>
      <c r="T2938" s="5">
        <f>(Table1[[#This Row],[TIER2_ELIGIBLE_PAX]]/Table1[[#This Row],[TOTAL_PAX]])</f>
        <v>1.7021276595744681E-2</v>
      </c>
      <c r="U2938" s="5">
        <f>(Table1[[#This Row],[TIER3_ELIGIBLE_PAX]]/Table1[[#This Row],[TOTAL_PAX]])</f>
        <v>8.085106382978724E-2</v>
      </c>
      <c r="V2938" s="8">
        <v>0.29805978693158064</v>
      </c>
    </row>
    <row r="2939" spans="1:22" x14ac:dyDescent="0.3">
      <c r="A2939" s="1">
        <v>45822</v>
      </c>
      <c r="B2939" s="2">
        <v>0.47430555555555554</v>
      </c>
      <c r="C2939" t="s">
        <v>26</v>
      </c>
      <c r="D2939" t="s">
        <v>18</v>
      </c>
      <c r="E2939" t="s">
        <v>4037</v>
      </c>
      <c r="F2939" t="s">
        <v>20</v>
      </c>
      <c r="G2939" t="s">
        <v>29</v>
      </c>
      <c r="H2939" t="s">
        <v>30</v>
      </c>
      <c r="I2939" t="s">
        <v>31</v>
      </c>
      <c r="J2939" t="s">
        <v>32</v>
      </c>
      <c r="K2939" t="s">
        <v>33</v>
      </c>
      <c r="L2939">
        <v>0</v>
      </c>
      <c r="M2939">
        <v>6</v>
      </c>
      <c r="N2939">
        <v>174</v>
      </c>
      <c r="O2939">
        <v>0</v>
      </c>
      <c r="P2939">
        <v>5</v>
      </c>
      <c r="Q2939">
        <v>22</v>
      </c>
      <c r="R2939">
        <f>SUM(Table1[[#This Row],[FIRST_CLASS_SEATS]:[ECONOMY_SEATS]])</f>
        <v>180</v>
      </c>
      <c r="S2939" s="5">
        <f>(Table1[[#This Row],[TIER1_ELIGIBLE_PAX]]/Table1[[#This Row],[TOTAL_PAX]])</f>
        <v>0</v>
      </c>
      <c r="T2939" s="5">
        <f>(Table1[[#This Row],[TIER2_ELIGIBLE_PAX]]/Table1[[#This Row],[TOTAL_PAX]])</f>
        <v>2.7777777777777776E-2</v>
      </c>
      <c r="U2939" s="5">
        <f>(Table1[[#This Row],[TIER3_ELIGIBLE_PAX]]/Table1[[#This Row],[TOTAL_PAX]])</f>
        <v>0.12222222222222222</v>
      </c>
      <c r="V2939" s="8">
        <v>0.29812108978592688</v>
      </c>
    </row>
    <row r="2940" spans="1:22" x14ac:dyDescent="0.3">
      <c r="A2940" s="1">
        <v>45804</v>
      </c>
      <c r="B2940" s="2">
        <v>0.29583333333333334</v>
      </c>
      <c r="C2940" t="s">
        <v>26</v>
      </c>
      <c r="D2940" t="s">
        <v>18</v>
      </c>
      <c r="E2940" t="s">
        <v>4721</v>
      </c>
      <c r="F2940" t="s">
        <v>20</v>
      </c>
      <c r="G2940" t="s">
        <v>29</v>
      </c>
      <c r="H2940" t="s">
        <v>30</v>
      </c>
      <c r="I2940" t="s">
        <v>31</v>
      </c>
      <c r="J2940" t="s">
        <v>32</v>
      </c>
      <c r="K2940" t="s">
        <v>33</v>
      </c>
      <c r="L2940">
        <v>0</v>
      </c>
      <c r="M2940">
        <v>14</v>
      </c>
      <c r="N2940">
        <v>166</v>
      </c>
      <c r="O2940">
        <v>2</v>
      </c>
      <c r="P2940">
        <v>10</v>
      </c>
      <c r="Q2940">
        <v>36</v>
      </c>
      <c r="R2940">
        <f>SUM(Table1[[#This Row],[FIRST_CLASS_SEATS]:[ECONOMY_SEATS]])</f>
        <v>180</v>
      </c>
      <c r="S2940" s="5">
        <f>(Table1[[#This Row],[TIER1_ELIGIBLE_PAX]]/Table1[[#This Row],[TOTAL_PAX]])</f>
        <v>1.1111111111111112E-2</v>
      </c>
      <c r="T2940" s="5">
        <f>(Table1[[#This Row],[TIER2_ELIGIBLE_PAX]]/Table1[[#This Row],[TOTAL_PAX]])</f>
        <v>5.5555555555555552E-2</v>
      </c>
      <c r="U2940" s="5">
        <f>(Table1[[#This Row],[TIER3_ELIGIBLE_PAX]]/Table1[[#This Row],[TOTAL_PAX]])</f>
        <v>0.2</v>
      </c>
      <c r="V2940" s="8">
        <v>0.29813210999138495</v>
      </c>
    </row>
    <row r="2941" spans="1:22" x14ac:dyDescent="0.3">
      <c r="A2941" s="1">
        <v>45892</v>
      </c>
      <c r="B2941" s="2">
        <v>0.39861111111111114</v>
      </c>
      <c r="C2941" t="s">
        <v>26</v>
      </c>
      <c r="D2941" t="s">
        <v>18</v>
      </c>
      <c r="E2941" t="s">
        <v>1655</v>
      </c>
      <c r="F2941" t="s">
        <v>20</v>
      </c>
      <c r="G2941" t="s">
        <v>124</v>
      </c>
      <c r="H2941" t="s">
        <v>22</v>
      </c>
      <c r="I2941" t="s">
        <v>23</v>
      </c>
      <c r="J2941" t="s">
        <v>24</v>
      </c>
      <c r="K2941" t="s">
        <v>59</v>
      </c>
      <c r="L2941">
        <v>0</v>
      </c>
      <c r="M2941">
        <v>31</v>
      </c>
      <c r="N2941">
        <v>173</v>
      </c>
      <c r="O2941">
        <v>0</v>
      </c>
      <c r="P2941">
        <v>11</v>
      </c>
      <c r="Q2941">
        <v>39</v>
      </c>
      <c r="R2941">
        <f>SUM(Table1[[#This Row],[FIRST_CLASS_SEATS]:[ECONOMY_SEATS]])</f>
        <v>204</v>
      </c>
      <c r="S2941" s="5">
        <f>(Table1[[#This Row],[TIER1_ELIGIBLE_PAX]]/Table1[[#This Row],[TOTAL_PAX]])</f>
        <v>0</v>
      </c>
      <c r="T2941" s="5">
        <f>(Table1[[#This Row],[TIER2_ELIGIBLE_PAX]]/Table1[[#This Row],[TOTAL_PAX]])</f>
        <v>5.3921568627450983E-2</v>
      </c>
      <c r="U2941" s="5">
        <f>(Table1[[#This Row],[TIER3_ELIGIBLE_PAX]]/Table1[[#This Row],[TOTAL_PAX]])</f>
        <v>0.19117647058823528</v>
      </c>
      <c r="V2941" s="8">
        <v>0.2982611360185996</v>
      </c>
    </row>
    <row r="2942" spans="1:22" x14ac:dyDescent="0.3">
      <c r="A2942" s="1">
        <v>45891</v>
      </c>
      <c r="B2942" s="2">
        <v>0.38472222222222224</v>
      </c>
      <c r="C2942" t="s">
        <v>26</v>
      </c>
      <c r="D2942" t="s">
        <v>18</v>
      </c>
      <c r="E2942" t="s">
        <v>2707</v>
      </c>
      <c r="F2942" t="s">
        <v>20</v>
      </c>
      <c r="G2942" t="s">
        <v>71</v>
      </c>
      <c r="H2942" t="s">
        <v>22</v>
      </c>
      <c r="I2942" t="s">
        <v>23</v>
      </c>
      <c r="J2942" t="s">
        <v>24</v>
      </c>
      <c r="K2942" t="s">
        <v>25</v>
      </c>
      <c r="L2942">
        <v>0</v>
      </c>
      <c r="M2942">
        <v>32</v>
      </c>
      <c r="N2942">
        <v>304</v>
      </c>
      <c r="O2942">
        <v>0</v>
      </c>
      <c r="P2942">
        <v>9</v>
      </c>
      <c r="Q2942">
        <v>34</v>
      </c>
      <c r="R2942">
        <f>SUM(Table1[[#This Row],[FIRST_CLASS_SEATS]:[ECONOMY_SEATS]])</f>
        <v>336</v>
      </c>
      <c r="S2942" s="5">
        <f>(Table1[[#This Row],[TIER1_ELIGIBLE_PAX]]/Table1[[#This Row],[TOTAL_PAX]])</f>
        <v>0</v>
      </c>
      <c r="T2942" s="5">
        <f>(Table1[[#This Row],[TIER2_ELIGIBLE_PAX]]/Table1[[#This Row],[TOTAL_PAX]])</f>
        <v>2.6785714285714284E-2</v>
      </c>
      <c r="U2942" s="5">
        <f>(Table1[[#This Row],[TIER3_ELIGIBLE_PAX]]/Table1[[#This Row],[TOTAL_PAX]])</f>
        <v>0.10119047619047619</v>
      </c>
      <c r="V2942" s="8">
        <v>0.29839476438890655</v>
      </c>
    </row>
    <row r="2943" spans="1:22" x14ac:dyDescent="0.3">
      <c r="A2943" s="1">
        <v>45895</v>
      </c>
      <c r="B2943" s="2">
        <v>0.70763888888888893</v>
      </c>
      <c r="C2943" t="s">
        <v>17</v>
      </c>
      <c r="D2943" t="s">
        <v>18</v>
      </c>
      <c r="E2943" t="s">
        <v>1218</v>
      </c>
      <c r="F2943" t="s">
        <v>20</v>
      </c>
      <c r="G2943" t="s">
        <v>62</v>
      </c>
      <c r="H2943" t="s">
        <v>63</v>
      </c>
      <c r="I2943" t="s">
        <v>31</v>
      </c>
      <c r="J2943" t="s">
        <v>32</v>
      </c>
      <c r="K2943" t="s">
        <v>33</v>
      </c>
      <c r="L2943">
        <v>0</v>
      </c>
      <c r="M2943">
        <v>4</v>
      </c>
      <c r="N2943">
        <v>176</v>
      </c>
      <c r="O2943">
        <v>0</v>
      </c>
      <c r="P2943">
        <v>0</v>
      </c>
      <c r="Q2943">
        <v>6</v>
      </c>
      <c r="R2943">
        <f>SUM(Table1[[#This Row],[FIRST_CLASS_SEATS]:[ECONOMY_SEATS]])</f>
        <v>180</v>
      </c>
      <c r="S2943" s="5">
        <f>(Table1[[#This Row],[TIER1_ELIGIBLE_PAX]]/Table1[[#This Row],[TOTAL_PAX]])</f>
        <v>0</v>
      </c>
      <c r="T2943" s="5">
        <f>(Table1[[#This Row],[TIER2_ELIGIBLE_PAX]]/Table1[[#This Row],[TOTAL_PAX]])</f>
        <v>0</v>
      </c>
      <c r="U2943" s="5">
        <f>(Table1[[#This Row],[TIER3_ELIGIBLE_PAX]]/Table1[[#This Row],[TOTAL_PAX]])</f>
        <v>3.3333333333333333E-2</v>
      </c>
      <c r="V2943" s="8">
        <v>0.29847952609448369</v>
      </c>
    </row>
    <row r="2944" spans="1:22" x14ac:dyDescent="0.3">
      <c r="A2944" s="1">
        <v>45767</v>
      </c>
      <c r="B2944" s="2">
        <v>0.25833333333333336</v>
      </c>
      <c r="C2944" t="s">
        <v>26</v>
      </c>
      <c r="D2944" t="s">
        <v>18</v>
      </c>
      <c r="E2944" t="s">
        <v>4054</v>
      </c>
      <c r="F2944" t="s">
        <v>20</v>
      </c>
      <c r="G2944" t="s">
        <v>43</v>
      </c>
      <c r="H2944" t="s">
        <v>44</v>
      </c>
      <c r="I2944" t="s">
        <v>31</v>
      </c>
      <c r="J2944" t="s">
        <v>32</v>
      </c>
      <c r="K2944" t="s">
        <v>33</v>
      </c>
      <c r="L2944">
        <v>0</v>
      </c>
      <c r="M2944">
        <v>2</v>
      </c>
      <c r="N2944">
        <v>178</v>
      </c>
      <c r="O2944">
        <v>0</v>
      </c>
      <c r="P2944">
        <v>11</v>
      </c>
      <c r="Q2944">
        <v>40</v>
      </c>
      <c r="R2944">
        <f>SUM(Table1[[#This Row],[FIRST_CLASS_SEATS]:[ECONOMY_SEATS]])</f>
        <v>180</v>
      </c>
      <c r="S2944" s="5">
        <f>(Table1[[#This Row],[TIER1_ELIGIBLE_PAX]]/Table1[[#This Row],[TOTAL_PAX]])</f>
        <v>0</v>
      </c>
      <c r="T2944" s="5">
        <f>(Table1[[#This Row],[TIER2_ELIGIBLE_PAX]]/Table1[[#This Row],[TOTAL_PAX]])</f>
        <v>6.1111111111111109E-2</v>
      </c>
      <c r="U2944" s="5">
        <f>(Table1[[#This Row],[TIER3_ELIGIBLE_PAX]]/Table1[[#This Row],[TOTAL_PAX]])</f>
        <v>0.22222222222222221</v>
      </c>
      <c r="V2944" s="8">
        <v>0.2985438627672814</v>
      </c>
    </row>
    <row r="2945" spans="1:22" x14ac:dyDescent="0.3">
      <c r="A2945" s="1">
        <v>45938</v>
      </c>
      <c r="B2945" s="2">
        <v>0.80972222222222223</v>
      </c>
      <c r="C2945" t="s">
        <v>34</v>
      </c>
      <c r="D2945" t="s">
        <v>18</v>
      </c>
      <c r="E2945" t="s">
        <v>4653</v>
      </c>
      <c r="F2945" t="s">
        <v>20</v>
      </c>
      <c r="G2945" t="s">
        <v>76</v>
      </c>
      <c r="H2945" t="s">
        <v>77</v>
      </c>
      <c r="I2945" t="s">
        <v>78</v>
      </c>
      <c r="J2945" t="s">
        <v>24</v>
      </c>
      <c r="K2945" t="s">
        <v>25</v>
      </c>
      <c r="L2945">
        <v>8</v>
      </c>
      <c r="M2945">
        <v>49</v>
      </c>
      <c r="N2945">
        <v>178</v>
      </c>
      <c r="O2945">
        <v>0</v>
      </c>
      <c r="P2945">
        <v>9</v>
      </c>
      <c r="Q2945">
        <v>33</v>
      </c>
      <c r="R2945">
        <f>SUM(Table1[[#This Row],[FIRST_CLASS_SEATS]:[ECONOMY_SEATS]])</f>
        <v>235</v>
      </c>
      <c r="S2945" s="5">
        <f>(Table1[[#This Row],[TIER1_ELIGIBLE_PAX]]/Table1[[#This Row],[TOTAL_PAX]])</f>
        <v>0</v>
      </c>
      <c r="T2945" s="5">
        <f>(Table1[[#This Row],[TIER2_ELIGIBLE_PAX]]/Table1[[#This Row],[TOTAL_PAX]])</f>
        <v>3.8297872340425532E-2</v>
      </c>
      <c r="U2945" s="5">
        <f>(Table1[[#This Row],[TIER3_ELIGIBLE_PAX]]/Table1[[#This Row],[TOTAL_PAX]])</f>
        <v>0.14042553191489363</v>
      </c>
      <c r="V2945" s="8">
        <v>0.29876190123904367</v>
      </c>
    </row>
    <row r="2946" spans="1:22" x14ac:dyDescent="0.3">
      <c r="A2946" s="1">
        <v>45921</v>
      </c>
      <c r="B2946" s="2">
        <v>0.77430555555555558</v>
      </c>
      <c r="C2946" t="s">
        <v>34</v>
      </c>
      <c r="D2946" t="s">
        <v>18</v>
      </c>
      <c r="E2946" t="s">
        <v>1534</v>
      </c>
      <c r="F2946" t="s">
        <v>20</v>
      </c>
      <c r="G2946" t="s">
        <v>99</v>
      </c>
      <c r="H2946" t="s">
        <v>74</v>
      </c>
      <c r="I2946" t="s">
        <v>31</v>
      </c>
      <c r="J2946" t="s">
        <v>32</v>
      </c>
      <c r="K2946" t="s">
        <v>33</v>
      </c>
      <c r="L2946">
        <v>0</v>
      </c>
      <c r="M2946">
        <v>12</v>
      </c>
      <c r="N2946">
        <v>168</v>
      </c>
      <c r="O2946">
        <v>1</v>
      </c>
      <c r="P2946">
        <v>25</v>
      </c>
      <c r="Q2946">
        <v>80</v>
      </c>
      <c r="R2946">
        <f>SUM(Table1[[#This Row],[FIRST_CLASS_SEATS]:[ECONOMY_SEATS]])</f>
        <v>180</v>
      </c>
      <c r="S2946" s="5">
        <f>(Table1[[#This Row],[TIER1_ELIGIBLE_PAX]]/Table1[[#This Row],[TOTAL_PAX]])</f>
        <v>5.5555555555555558E-3</v>
      </c>
      <c r="T2946" s="5">
        <f>(Table1[[#This Row],[TIER2_ELIGIBLE_PAX]]/Table1[[#This Row],[TOTAL_PAX]])</f>
        <v>0.1388888888888889</v>
      </c>
      <c r="U2946" s="5">
        <f>(Table1[[#This Row],[TIER3_ELIGIBLE_PAX]]/Table1[[#This Row],[TOTAL_PAX]])</f>
        <v>0.44444444444444442</v>
      </c>
      <c r="V2946" s="8">
        <v>0.29893729438930661</v>
      </c>
    </row>
    <row r="2947" spans="1:22" x14ac:dyDescent="0.3">
      <c r="A2947" s="1">
        <v>45785</v>
      </c>
      <c r="B2947" s="2">
        <v>0.93055555555555558</v>
      </c>
      <c r="C2947" t="s">
        <v>34</v>
      </c>
      <c r="D2947" t="s">
        <v>18</v>
      </c>
      <c r="E2947" t="s">
        <v>4360</v>
      </c>
      <c r="F2947" t="s">
        <v>20</v>
      </c>
      <c r="G2947" t="s">
        <v>68</v>
      </c>
      <c r="H2947" t="s">
        <v>69</v>
      </c>
      <c r="I2947" t="s">
        <v>31</v>
      </c>
      <c r="J2947" t="s">
        <v>32</v>
      </c>
      <c r="K2947" t="s">
        <v>33</v>
      </c>
      <c r="L2947">
        <v>0</v>
      </c>
      <c r="M2947">
        <v>5</v>
      </c>
      <c r="N2947">
        <v>175</v>
      </c>
      <c r="O2947">
        <v>0</v>
      </c>
      <c r="P2947">
        <v>7</v>
      </c>
      <c r="Q2947">
        <v>28</v>
      </c>
      <c r="R2947">
        <f>SUM(Table1[[#This Row],[FIRST_CLASS_SEATS]:[ECONOMY_SEATS]])</f>
        <v>180</v>
      </c>
      <c r="S2947" s="5">
        <f>(Table1[[#This Row],[TIER1_ELIGIBLE_PAX]]/Table1[[#This Row],[TOTAL_PAX]])</f>
        <v>0</v>
      </c>
      <c r="T2947" s="5">
        <f>(Table1[[#This Row],[TIER2_ELIGIBLE_PAX]]/Table1[[#This Row],[TOTAL_PAX]])</f>
        <v>3.888888888888889E-2</v>
      </c>
      <c r="U2947" s="5">
        <f>(Table1[[#This Row],[TIER3_ELIGIBLE_PAX]]/Table1[[#This Row],[TOTAL_PAX]])</f>
        <v>0.15555555555555556</v>
      </c>
      <c r="V2947" s="8">
        <v>0.29896473246553612</v>
      </c>
    </row>
    <row r="2948" spans="1:22" x14ac:dyDescent="0.3">
      <c r="A2948" s="1">
        <v>45950</v>
      </c>
      <c r="B2948" s="2">
        <v>0.77569444444444446</v>
      </c>
      <c r="C2948" t="s">
        <v>34</v>
      </c>
      <c r="D2948" t="s">
        <v>18</v>
      </c>
      <c r="E2948" t="s">
        <v>3259</v>
      </c>
      <c r="F2948" t="s">
        <v>20</v>
      </c>
      <c r="G2948" t="s">
        <v>99</v>
      </c>
      <c r="H2948" t="s">
        <v>74</v>
      </c>
      <c r="I2948" t="s">
        <v>31</v>
      </c>
      <c r="J2948" t="s">
        <v>32</v>
      </c>
      <c r="K2948" t="s">
        <v>33</v>
      </c>
      <c r="L2948">
        <v>0</v>
      </c>
      <c r="M2948">
        <v>7</v>
      </c>
      <c r="N2948">
        <v>173</v>
      </c>
      <c r="O2948">
        <v>0</v>
      </c>
      <c r="P2948">
        <v>18</v>
      </c>
      <c r="Q2948">
        <v>59</v>
      </c>
      <c r="R2948">
        <f>SUM(Table1[[#This Row],[FIRST_CLASS_SEATS]:[ECONOMY_SEATS]])</f>
        <v>180</v>
      </c>
      <c r="S2948" s="5">
        <f>(Table1[[#This Row],[TIER1_ELIGIBLE_PAX]]/Table1[[#This Row],[TOTAL_PAX]])</f>
        <v>0</v>
      </c>
      <c r="T2948" s="5">
        <f>(Table1[[#This Row],[TIER2_ELIGIBLE_PAX]]/Table1[[#This Row],[TOTAL_PAX]])</f>
        <v>0.1</v>
      </c>
      <c r="U2948" s="5">
        <f>(Table1[[#This Row],[TIER3_ELIGIBLE_PAX]]/Table1[[#This Row],[TOTAL_PAX]])</f>
        <v>0.32777777777777778</v>
      </c>
      <c r="V2948" s="8">
        <v>0.29939625831305805</v>
      </c>
    </row>
    <row r="2949" spans="1:22" x14ac:dyDescent="0.3">
      <c r="A2949" s="1">
        <v>45847</v>
      </c>
      <c r="B2949" s="2">
        <v>0.53749999999999998</v>
      </c>
      <c r="C2949" t="s">
        <v>48</v>
      </c>
      <c r="D2949" t="s">
        <v>18</v>
      </c>
      <c r="E2949" t="s">
        <v>716</v>
      </c>
      <c r="F2949" t="s">
        <v>20</v>
      </c>
      <c r="G2949" t="s">
        <v>124</v>
      </c>
      <c r="H2949" t="s">
        <v>22</v>
      </c>
      <c r="I2949" t="s">
        <v>23</v>
      </c>
      <c r="J2949" t="s">
        <v>24</v>
      </c>
      <c r="K2949" t="s">
        <v>59</v>
      </c>
      <c r="L2949">
        <v>0</v>
      </c>
      <c r="M2949">
        <v>31</v>
      </c>
      <c r="N2949">
        <v>173</v>
      </c>
      <c r="O2949">
        <v>0</v>
      </c>
      <c r="P2949">
        <v>10</v>
      </c>
      <c r="Q2949">
        <v>38</v>
      </c>
      <c r="R2949">
        <f>SUM(Table1[[#This Row],[FIRST_CLASS_SEATS]:[ECONOMY_SEATS]])</f>
        <v>204</v>
      </c>
      <c r="S2949" s="5">
        <f>(Table1[[#This Row],[TIER1_ELIGIBLE_PAX]]/Table1[[#This Row],[TOTAL_PAX]])</f>
        <v>0</v>
      </c>
      <c r="T2949" s="5">
        <f>(Table1[[#This Row],[TIER2_ELIGIBLE_PAX]]/Table1[[#This Row],[TOTAL_PAX]])</f>
        <v>4.9019607843137254E-2</v>
      </c>
      <c r="U2949" s="5">
        <f>(Table1[[#This Row],[TIER3_ELIGIBLE_PAX]]/Table1[[#This Row],[TOTAL_PAX]])</f>
        <v>0.18627450980392157</v>
      </c>
      <c r="V2949" s="8">
        <v>0.29954668071857637</v>
      </c>
    </row>
    <row r="2950" spans="1:22" x14ac:dyDescent="0.3">
      <c r="A2950" s="1">
        <v>45895</v>
      </c>
      <c r="B2950" s="2">
        <v>0.48888888888888887</v>
      </c>
      <c r="C2950" t="s">
        <v>26</v>
      </c>
      <c r="D2950" t="s">
        <v>18</v>
      </c>
      <c r="E2950" t="s">
        <v>3507</v>
      </c>
      <c r="F2950" t="s">
        <v>20</v>
      </c>
      <c r="G2950" t="s">
        <v>124</v>
      </c>
      <c r="H2950" t="s">
        <v>22</v>
      </c>
      <c r="I2950" t="s">
        <v>23</v>
      </c>
      <c r="J2950" t="s">
        <v>24</v>
      </c>
      <c r="K2950" t="s">
        <v>25</v>
      </c>
      <c r="L2950">
        <v>0</v>
      </c>
      <c r="M2950">
        <v>32</v>
      </c>
      <c r="N2950">
        <v>300</v>
      </c>
      <c r="O2950">
        <v>1</v>
      </c>
      <c r="P2950">
        <v>11</v>
      </c>
      <c r="Q2950">
        <v>41</v>
      </c>
      <c r="R2950">
        <f>SUM(Table1[[#This Row],[FIRST_CLASS_SEATS]:[ECONOMY_SEATS]])</f>
        <v>332</v>
      </c>
      <c r="S2950" s="5">
        <f>(Table1[[#This Row],[TIER1_ELIGIBLE_PAX]]/Table1[[#This Row],[TOTAL_PAX]])</f>
        <v>3.0120481927710845E-3</v>
      </c>
      <c r="T2950" s="5">
        <f>(Table1[[#This Row],[TIER2_ELIGIBLE_PAX]]/Table1[[#This Row],[TOTAL_PAX]])</f>
        <v>3.313253012048193E-2</v>
      </c>
      <c r="U2950" s="5">
        <f>(Table1[[#This Row],[TIER3_ELIGIBLE_PAX]]/Table1[[#This Row],[TOTAL_PAX]])</f>
        <v>0.12349397590361445</v>
      </c>
      <c r="V2950" s="8">
        <v>0.29963859167521789</v>
      </c>
    </row>
    <row r="2951" spans="1:22" x14ac:dyDescent="0.3">
      <c r="A2951" s="1">
        <v>45918</v>
      </c>
      <c r="B2951" s="2">
        <v>0.41944444444444445</v>
      </c>
      <c r="C2951" t="s">
        <v>26</v>
      </c>
      <c r="D2951" t="s">
        <v>18</v>
      </c>
      <c r="E2951" t="s">
        <v>2946</v>
      </c>
      <c r="F2951" t="s">
        <v>20</v>
      </c>
      <c r="G2951" t="s">
        <v>76</v>
      </c>
      <c r="H2951" t="s">
        <v>77</v>
      </c>
      <c r="I2951" t="s">
        <v>78</v>
      </c>
      <c r="J2951" t="s">
        <v>24</v>
      </c>
      <c r="K2951" t="s">
        <v>25</v>
      </c>
      <c r="L2951">
        <v>0</v>
      </c>
      <c r="M2951">
        <v>32</v>
      </c>
      <c r="N2951">
        <v>304</v>
      </c>
      <c r="O2951">
        <v>0</v>
      </c>
      <c r="P2951">
        <v>19</v>
      </c>
      <c r="Q2951">
        <v>62</v>
      </c>
      <c r="R2951">
        <f>SUM(Table1[[#This Row],[FIRST_CLASS_SEATS]:[ECONOMY_SEATS]])</f>
        <v>336</v>
      </c>
      <c r="S2951" s="5">
        <f>(Table1[[#This Row],[TIER1_ELIGIBLE_PAX]]/Table1[[#This Row],[TOTAL_PAX]])</f>
        <v>0</v>
      </c>
      <c r="T2951" s="5">
        <f>(Table1[[#This Row],[TIER2_ELIGIBLE_PAX]]/Table1[[#This Row],[TOTAL_PAX]])</f>
        <v>5.6547619047619048E-2</v>
      </c>
      <c r="U2951" s="5">
        <f>(Table1[[#This Row],[TIER3_ELIGIBLE_PAX]]/Table1[[#This Row],[TOTAL_PAX]])</f>
        <v>0.18452380952380953</v>
      </c>
      <c r="V2951" s="8">
        <v>0.29966014729535306</v>
      </c>
    </row>
    <row r="2952" spans="1:22" x14ac:dyDescent="0.3">
      <c r="A2952" s="1">
        <v>45832</v>
      </c>
      <c r="B2952" s="2">
        <v>0.4465277777777778</v>
      </c>
      <c r="C2952" t="s">
        <v>26</v>
      </c>
      <c r="D2952" t="s">
        <v>18</v>
      </c>
      <c r="E2952" t="s">
        <v>155</v>
      </c>
      <c r="F2952" t="s">
        <v>20</v>
      </c>
      <c r="G2952" t="s">
        <v>68</v>
      </c>
      <c r="H2952" t="s">
        <v>69</v>
      </c>
      <c r="I2952" t="s">
        <v>31</v>
      </c>
      <c r="J2952" t="s">
        <v>32</v>
      </c>
      <c r="K2952" t="s">
        <v>33</v>
      </c>
      <c r="L2952">
        <v>0</v>
      </c>
      <c r="M2952">
        <v>2</v>
      </c>
      <c r="N2952">
        <v>178</v>
      </c>
      <c r="O2952">
        <v>1</v>
      </c>
      <c r="P2952">
        <v>9</v>
      </c>
      <c r="Q2952">
        <v>35</v>
      </c>
      <c r="R2952">
        <f>SUM(Table1[[#This Row],[FIRST_CLASS_SEATS]:[ECONOMY_SEATS]])</f>
        <v>180</v>
      </c>
      <c r="S2952" s="5">
        <f>(Table1[[#This Row],[TIER1_ELIGIBLE_PAX]]/Table1[[#This Row],[TOTAL_PAX]])</f>
        <v>5.5555555555555558E-3</v>
      </c>
      <c r="T2952" s="5">
        <f>(Table1[[#This Row],[TIER2_ELIGIBLE_PAX]]/Table1[[#This Row],[TOTAL_PAX]])</f>
        <v>0.05</v>
      </c>
      <c r="U2952" s="5">
        <f>(Table1[[#This Row],[TIER3_ELIGIBLE_PAX]]/Table1[[#This Row],[TOTAL_PAX]])</f>
        <v>0.19444444444444445</v>
      </c>
      <c r="V2952" s="8">
        <v>0.29967159936203502</v>
      </c>
    </row>
    <row r="2953" spans="1:22" x14ac:dyDescent="0.3">
      <c r="A2953" s="1">
        <v>45843</v>
      </c>
      <c r="B2953" s="2">
        <v>0.53611111111111109</v>
      </c>
      <c r="C2953" t="s">
        <v>48</v>
      </c>
      <c r="D2953" t="s">
        <v>18</v>
      </c>
      <c r="E2953" t="s">
        <v>3671</v>
      </c>
      <c r="F2953" t="s">
        <v>20</v>
      </c>
      <c r="G2953" t="s">
        <v>36</v>
      </c>
      <c r="H2953" t="s">
        <v>37</v>
      </c>
      <c r="I2953" t="s">
        <v>31</v>
      </c>
      <c r="J2953" t="s">
        <v>32</v>
      </c>
      <c r="K2953" t="s">
        <v>33</v>
      </c>
      <c r="L2953">
        <v>0</v>
      </c>
      <c r="M2953">
        <v>20</v>
      </c>
      <c r="N2953">
        <v>160</v>
      </c>
      <c r="O2953">
        <v>1</v>
      </c>
      <c r="P2953">
        <v>9</v>
      </c>
      <c r="Q2953">
        <v>33</v>
      </c>
      <c r="R2953">
        <f>SUM(Table1[[#This Row],[FIRST_CLASS_SEATS]:[ECONOMY_SEATS]])</f>
        <v>180</v>
      </c>
      <c r="S2953" s="5">
        <f>(Table1[[#This Row],[TIER1_ELIGIBLE_PAX]]/Table1[[#This Row],[TOTAL_PAX]])</f>
        <v>5.5555555555555558E-3</v>
      </c>
      <c r="T2953" s="5">
        <f>(Table1[[#This Row],[TIER2_ELIGIBLE_PAX]]/Table1[[#This Row],[TOTAL_PAX]])</f>
        <v>0.05</v>
      </c>
      <c r="U2953" s="5">
        <f>(Table1[[#This Row],[TIER3_ELIGIBLE_PAX]]/Table1[[#This Row],[TOTAL_PAX]])</f>
        <v>0.18333333333333332</v>
      </c>
      <c r="V2953" s="8">
        <v>0.29981505064150271</v>
      </c>
    </row>
    <row r="2954" spans="1:22" x14ac:dyDescent="0.3">
      <c r="A2954" s="1">
        <v>45803</v>
      </c>
      <c r="B2954" s="2">
        <v>0.83333333333333337</v>
      </c>
      <c r="C2954" t="s">
        <v>34</v>
      </c>
      <c r="D2954" t="s">
        <v>18</v>
      </c>
      <c r="E2954" t="s">
        <v>3985</v>
      </c>
      <c r="F2954" t="s">
        <v>20</v>
      </c>
      <c r="G2954" t="s">
        <v>73</v>
      </c>
      <c r="H2954" t="s">
        <v>74</v>
      </c>
      <c r="I2954" t="s">
        <v>31</v>
      </c>
      <c r="J2954" t="s">
        <v>32</v>
      </c>
      <c r="K2954" t="s">
        <v>33</v>
      </c>
      <c r="L2954">
        <v>0</v>
      </c>
      <c r="M2954">
        <v>18</v>
      </c>
      <c r="N2954">
        <v>162</v>
      </c>
      <c r="O2954">
        <v>1</v>
      </c>
      <c r="P2954">
        <v>2</v>
      </c>
      <c r="Q2954">
        <v>14</v>
      </c>
      <c r="R2954">
        <f>SUM(Table1[[#This Row],[FIRST_CLASS_SEATS]:[ECONOMY_SEATS]])</f>
        <v>180</v>
      </c>
      <c r="S2954" s="5">
        <f>(Table1[[#This Row],[TIER1_ELIGIBLE_PAX]]/Table1[[#This Row],[TOTAL_PAX]])</f>
        <v>5.5555555555555558E-3</v>
      </c>
      <c r="T2954" s="5">
        <f>(Table1[[#This Row],[TIER2_ELIGIBLE_PAX]]/Table1[[#This Row],[TOTAL_PAX]])</f>
        <v>1.1111111111111112E-2</v>
      </c>
      <c r="U2954" s="5">
        <f>(Table1[[#This Row],[TIER3_ELIGIBLE_PAX]]/Table1[[#This Row],[TOTAL_PAX]])</f>
        <v>7.7777777777777779E-2</v>
      </c>
      <c r="V2954" s="8">
        <v>0.29986275414196772</v>
      </c>
    </row>
    <row r="2955" spans="1:22" x14ac:dyDescent="0.3">
      <c r="A2955" s="1">
        <v>45943</v>
      </c>
      <c r="B2955" s="2">
        <v>0.66249999999999998</v>
      </c>
      <c r="C2955" t="s">
        <v>17</v>
      </c>
      <c r="D2955" t="s">
        <v>18</v>
      </c>
      <c r="E2955" t="s">
        <v>3244</v>
      </c>
      <c r="F2955" t="s">
        <v>20</v>
      </c>
      <c r="G2955" t="s">
        <v>54</v>
      </c>
      <c r="H2955" t="s">
        <v>30</v>
      </c>
      <c r="I2955" t="s">
        <v>31</v>
      </c>
      <c r="J2955" t="s">
        <v>32</v>
      </c>
      <c r="K2955" t="s">
        <v>33</v>
      </c>
      <c r="L2955">
        <v>0</v>
      </c>
      <c r="M2955">
        <v>4</v>
      </c>
      <c r="N2955">
        <v>176</v>
      </c>
      <c r="O2955">
        <v>2</v>
      </c>
      <c r="P2955">
        <v>15</v>
      </c>
      <c r="Q2955">
        <v>52</v>
      </c>
      <c r="R2955">
        <f>SUM(Table1[[#This Row],[FIRST_CLASS_SEATS]:[ECONOMY_SEATS]])</f>
        <v>180</v>
      </c>
      <c r="S2955" s="5">
        <f>(Table1[[#This Row],[TIER1_ELIGIBLE_PAX]]/Table1[[#This Row],[TOTAL_PAX]])</f>
        <v>1.1111111111111112E-2</v>
      </c>
      <c r="T2955" s="5">
        <f>(Table1[[#This Row],[TIER2_ELIGIBLE_PAX]]/Table1[[#This Row],[TOTAL_PAX]])</f>
        <v>8.3333333333333329E-2</v>
      </c>
      <c r="U2955" s="5">
        <f>(Table1[[#This Row],[TIER3_ELIGIBLE_PAX]]/Table1[[#This Row],[TOTAL_PAX]])</f>
        <v>0.28888888888888886</v>
      </c>
      <c r="V2955" s="8">
        <v>0.29988863561040668</v>
      </c>
    </row>
    <row r="2956" spans="1:22" x14ac:dyDescent="0.3">
      <c r="A2956" s="1">
        <v>45757</v>
      </c>
      <c r="B2956" s="2">
        <v>0.84930555555555554</v>
      </c>
      <c r="C2956" t="s">
        <v>34</v>
      </c>
      <c r="D2956" t="s">
        <v>18</v>
      </c>
      <c r="E2956" t="s">
        <v>989</v>
      </c>
      <c r="F2956" t="s">
        <v>20</v>
      </c>
      <c r="G2956" t="s">
        <v>99</v>
      </c>
      <c r="H2956" t="s">
        <v>74</v>
      </c>
      <c r="I2956" t="s">
        <v>31</v>
      </c>
      <c r="J2956" t="s">
        <v>32</v>
      </c>
      <c r="K2956" t="s">
        <v>33</v>
      </c>
      <c r="L2956">
        <v>0</v>
      </c>
      <c r="M2956">
        <v>12</v>
      </c>
      <c r="N2956">
        <v>168</v>
      </c>
      <c r="O2956">
        <v>1</v>
      </c>
      <c r="P2956">
        <v>12</v>
      </c>
      <c r="Q2956">
        <v>42</v>
      </c>
      <c r="R2956">
        <f>SUM(Table1[[#This Row],[FIRST_CLASS_SEATS]:[ECONOMY_SEATS]])</f>
        <v>180</v>
      </c>
      <c r="S2956" s="5">
        <f>(Table1[[#This Row],[TIER1_ELIGIBLE_PAX]]/Table1[[#This Row],[TOTAL_PAX]])</f>
        <v>5.5555555555555558E-3</v>
      </c>
      <c r="T2956" s="5">
        <f>(Table1[[#This Row],[TIER2_ELIGIBLE_PAX]]/Table1[[#This Row],[TOTAL_PAX]])</f>
        <v>6.6666666666666666E-2</v>
      </c>
      <c r="U2956" s="5">
        <f>(Table1[[#This Row],[TIER3_ELIGIBLE_PAX]]/Table1[[#This Row],[TOTAL_PAX]])</f>
        <v>0.23333333333333334</v>
      </c>
      <c r="V2956" s="8">
        <v>0.30004438813053169</v>
      </c>
    </row>
    <row r="2957" spans="1:22" x14ac:dyDescent="0.3">
      <c r="A2957" s="1">
        <v>45954</v>
      </c>
      <c r="B2957" s="2">
        <v>0.53819444444444442</v>
      </c>
      <c r="C2957" t="s">
        <v>48</v>
      </c>
      <c r="D2957" t="s">
        <v>18</v>
      </c>
      <c r="E2957" t="s">
        <v>4907</v>
      </c>
      <c r="F2957" t="s">
        <v>20</v>
      </c>
      <c r="G2957" t="s">
        <v>124</v>
      </c>
      <c r="H2957" t="s">
        <v>22</v>
      </c>
      <c r="I2957" t="s">
        <v>23</v>
      </c>
      <c r="J2957" t="s">
        <v>24</v>
      </c>
      <c r="K2957" t="s">
        <v>47</v>
      </c>
      <c r="L2957">
        <v>0</v>
      </c>
      <c r="M2957">
        <v>56</v>
      </c>
      <c r="N2957">
        <v>275</v>
      </c>
      <c r="O2957">
        <v>2</v>
      </c>
      <c r="P2957">
        <v>5</v>
      </c>
      <c r="Q2957">
        <v>24</v>
      </c>
      <c r="R2957">
        <f>SUM(Table1[[#This Row],[FIRST_CLASS_SEATS]:[ECONOMY_SEATS]])</f>
        <v>331</v>
      </c>
      <c r="S2957" s="5">
        <f>(Table1[[#This Row],[TIER1_ELIGIBLE_PAX]]/Table1[[#This Row],[TOTAL_PAX]])</f>
        <v>6.0422960725075529E-3</v>
      </c>
      <c r="T2957" s="5">
        <f>(Table1[[#This Row],[TIER2_ELIGIBLE_PAX]]/Table1[[#This Row],[TOTAL_PAX]])</f>
        <v>1.5105740181268883E-2</v>
      </c>
      <c r="U2957" s="5">
        <f>(Table1[[#This Row],[TIER3_ELIGIBLE_PAX]]/Table1[[#This Row],[TOTAL_PAX]])</f>
        <v>7.2507552870090641E-2</v>
      </c>
      <c r="V2957" s="8">
        <v>0.30007023923827358</v>
      </c>
    </row>
    <row r="2958" spans="1:22" x14ac:dyDescent="0.3">
      <c r="A2958" s="1">
        <v>45753</v>
      </c>
      <c r="B2958" s="2">
        <v>0.47152777777777777</v>
      </c>
      <c r="C2958" t="s">
        <v>26</v>
      </c>
      <c r="D2958" t="s">
        <v>18</v>
      </c>
      <c r="E2958" t="s">
        <v>974</v>
      </c>
      <c r="F2958" t="s">
        <v>20</v>
      </c>
      <c r="G2958" t="s">
        <v>56</v>
      </c>
      <c r="H2958" t="s">
        <v>57</v>
      </c>
      <c r="I2958" t="s">
        <v>58</v>
      </c>
      <c r="J2958" t="s">
        <v>24</v>
      </c>
      <c r="K2958" t="s">
        <v>80</v>
      </c>
      <c r="L2958">
        <v>14</v>
      </c>
      <c r="M2958">
        <v>97</v>
      </c>
      <c r="N2958">
        <v>358</v>
      </c>
      <c r="O2958">
        <v>0</v>
      </c>
      <c r="P2958">
        <v>11</v>
      </c>
      <c r="Q2958">
        <v>41</v>
      </c>
      <c r="R2958">
        <f>SUM(Table1[[#This Row],[FIRST_CLASS_SEATS]:[ECONOMY_SEATS]])</f>
        <v>469</v>
      </c>
      <c r="S2958" s="5">
        <f>(Table1[[#This Row],[TIER1_ELIGIBLE_PAX]]/Table1[[#This Row],[TOTAL_PAX]])</f>
        <v>0</v>
      </c>
      <c r="T2958" s="5">
        <f>(Table1[[#This Row],[TIER2_ELIGIBLE_PAX]]/Table1[[#This Row],[TOTAL_PAX]])</f>
        <v>2.3454157782515993E-2</v>
      </c>
      <c r="U2958" s="5">
        <f>(Table1[[#This Row],[TIER3_ELIGIBLE_PAX]]/Table1[[#This Row],[TOTAL_PAX]])</f>
        <v>8.7420042643923238E-2</v>
      </c>
      <c r="V2958" s="8">
        <v>0.30009183404418083</v>
      </c>
    </row>
    <row r="2959" spans="1:22" x14ac:dyDescent="0.3">
      <c r="A2959" s="1">
        <v>45925</v>
      </c>
      <c r="B2959" s="2">
        <v>0.58472222222222225</v>
      </c>
      <c r="C2959" t="s">
        <v>17</v>
      </c>
      <c r="D2959" t="s">
        <v>18</v>
      </c>
      <c r="E2959" t="s">
        <v>4060</v>
      </c>
      <c r="F2959" t="s">
        <v>20</v>
      </c>
      <c r="G2959" t="s">
        <v>62</v>
      </c>
      <c r="H2959" t="s">
        <v>63</v>
      </c>
      <c r="I2959" t="s">
        <v>31</v>
      </c>
      <c r="J2959" t="s">
        <v>32</v>
      </c>
      <c r="K2959" t="s">
        <v>33</v>
      </c>
      <c r="L2959">
        <v>0</v>
      </c>
      <c r="M2959">
        <v>12</v>
      </c>
      <c r="N2959">
        <v>168</v>
      </c>
      <c r="O2959">
        <v>0</v>
      </c>
      <c r="P2959">
        <v>2</v>
      </c>
      <c r="Q2959">
        <v>15</v>
      </c>
      <c r="R2959">
        <f>SUM(Table1[[#This Row],[FIRST_CLASS_SEATS]:[ECONOMY_SEATS]])</f>
        <v>180</v>
      </c>
      <c r="S2959" s="5">
        <f>(Table1[[#This Row],[TIER1_ELIGIBLE_PAX]]/Table1[[#This Row],[TOTAL_PAX]])</f>
        <v>0</v>
      </c>
      <c r="T2959" s="5">
        <f>(Table1[[#This Row],[TIER2_ELIGIBLE_PAX]]/Table1[[#This Row],[TOTAL_PAX]])</f>
        <v>1.1111111111111112E-2</v>
      </c>
      <c r="U2959" s="5">
        <f>(Table1[[#This Row],[TIER3_ELIGIBLE_PAX]]/Table1[[#This Row],[TOTAL_PAX]])</f>
        <v>8.3333333333333329E-2</v>
      </c>
      <c r="V2959" s="8">
        <v>0.30010687120732338</v>
      </c>
    </row>
    <row r="2960" spans="1:22" x14ac:dyDescent="0.3">
      <c r="A2960" s="1">
        <v>45944</v>
      </c>
      <c r="B2960" s="2">
        <v>0.39097222222222222</v>
      </c>
      <c r="C2960" t="s">
        <v>26</v>
      </c>
      <c r="D2960" t="s">
        <v>18</v>
      </c>
      <c r="E2960" t="s">
        <v>1636</v>
      </c>
      <c r="F2960" t="s">
        <v>20</v>
      </c>
      <c r="G2960" t="s">
        <v>62</v>
      </c>
      <c r="H2960" t="s">
        <v>63</v>
      </c>
      <c r="I2960" t="s">
        <v>31</v>
      </c>
      <c r="J2960" t="s">
        <v>32</v>
      </c>
      <c r="K2960" t="s">
        <v>33</v>
      </c>
      <c r="L2960">
        <v>0</v>
      </c>
      <c r="M2960">
        <v>20</v>
      </c>
      <c r="N2960">
        <v>160</v>
      </c>
      <c r="O2960">
        <v>1</v>
      </c>
      <c r="P2960">
        <v>14</v>
      </c>
      <c r="Q2960">
        <v>48</v>
      </c>
      <c r="R2960">
        <f>SUM(Table1[[#This Row],[FIRST_CLASS_SEATS]:[ECONOMY_SEATS]])</f>
        <v>180</v>
      </c>
      <c r="S2960" s="5">
        <f>(Table1[[#This Row],[TIER1_ELIGIBLE_PAX]]/Table1[[#This Row],[TOTAL_PAX]])</f>
        <v>5.5555555555555558E-3</v>
      </c>
      <c r="T2960" s="5">
        <f>(Table1[[#This Row],[TIER2_ELIGIBLE_PAX]]/Table1[[#This Row],[TOTAL_PAX]])</f>
        <v>7.7777777777777779E-2</v>
      </c>
      <c r="U2960" s="5">
        <f>(Table1[[#This Row],[TIER3_ELIGIBLE_PAX]]/Table1[[#This Row],[TOTAL_PAX]])</f>
        <v>0.26666666666666666</v>
      </c>
      <c r="V2960" s="8">
        <v>0.30028229613155744</v>
      </c>
    </row>
    <row r="2961" spans="1:22" x14ac:dyDescent="0.3">
      <c r="A2961" s="1">
        <v>45936</v>
      </c>
      <c r="B2961" s="2">
        <v>0.31597222222222221</v>
      </c>
      <c r="C2961" t="s">
        <v>26</v>
      </c>
      <c r="D2961" t="s">
        <v>18</v>
      </c>
      <c r="E2961" t="s">
        <v>1346</v>
      </c>
      <c r="F2961" t="s">
        <v>20</v>
      </c>
      <c r="G2961" t="s">
        <v>21</v>
      </c>
      <c r="H2961" t="s">
        <v>22</v>
      </c>
      <c r="I2961" t="s">
        <v>23</v>
      </c>
      <c r="J2961" t="s">
        <v>24</v>
      </c>
      <c r="K2961" t="s">
        <v>59</v>
      </c>
      <c r="L2961">
        <v>0</v>
      </c>
      <c r="M2961">
        <v>35</v>
      </c>
      <c r="N2961">
        <v>179</v>
      </c>
      <c r="O2961">
        <v>2</v>
      </c>
      <c r="P2961">
        <v>0</v>
      </c>
      <c r="Q2961">
        <v>0</v>
      </c>
      <c r="R2961">
        <f>SUM(Table1[[#This Row],[FIRST_CLASS_SEATS]:[ECONOMY_SEATS]])</f>
        <v>214</v>
      </c>
      <c r="S2961" s="5">
        <f>(Table1[[#This Row],[TIER1_ELIGIBLE_PAX]]/Table1[[#This Row],[TOTAL_PAX]])</f>
        <v>9.3457943925233638E-3</v>
      </c>
      <c r="T2961" s="5">
        <f>(Table1[[#This Row],[TIER2_ELIGIBLE_PAX]]/Table1[[#This Row],[TOTAL_PAX]])</f>
        <v>0</v>
      </c>
      <c r="U2961" s="5">
        <f>(Table1[[#This Row],[TIER3_ELIGIBLE_PAX]]/Table1[[#This Row],[TOTAL_PAX]])</f>
        <v>0</v>
      </c>
      <c r="V2961" s="8">
        <v>0.30043420343141436</v>
      </c>
    </row>
    <row r="2962" spans="1:22" x14ac:dyDescent="0.3">
      <c r="A2962" s="1">
        <v>45768</v>
      </c>
      <c r="B2962" s="2">
        <v>0.5</v>
      </c>
      <c r="C2962" t="s">
        <v>48</v>
      </c>
      <c r="D2962" t="s">
        <v>18</v>
      </c>
      <c r="E2962" t="s">
        <v>5582</v>
      </c>
      <c r="F2962" t="s">
        <v>20</v>
      </c>
      <c r="G2962" t="s">
        <v>46</v>
      </c>
      <c r="H2962" t="s">
        <v>22</v>
      </c>
      <c r="I2962" t="s">
        <v>23</v>
      </c>
      <c r="J2962" t="s">
        <v>24</v>
      </c>
      <c r="K2962" t="s">
        <v>25</v>
      </c>
      <c r="L2962">
        <v>8</v>
      </c>
      <c r="M2962">
        <v>49</v>
      </c>
      <c r="N2962">
        <v>178</v>
      </c>
      <c r="O2962">
        <v>0</v>
      </c>
      <c r="P2962">
        <v>0</v>
      </c>
      <c r="Q2962">
        <v>3</v>
      </c>
      <c r="R2962">
        <f>SUM(Table1[[#This Row],[FIRST_CLASS_SEATS]:[ECONOMY_SEATS]])</f>
        <v>235</v>
      </c>
      <c r="S2962" s="5">
        <f>(Table1[[#This Row],[TIER1_ELIGIBLE_PAX]]/Table1[[#This Row],[TOTAL_PAX]])</f>
        <v>0</v>
      </c>
      <c r="T2962" s="5">
        <f>(Table1[[#This Row],[TIER2_ELIGIBLE_PAX]]/Table1[[#This Row],[TOTAL_PAX]])</f>
        <v>0</v>
      </c>
      <c r="U2962" s="5">
        <f>(Table1[[#This Row],[TIER3_ELIGIBLE_PAX]]/Table1[[#This Row],[TOTAL_PAX]])</f>
        <v>1.276595744680851E-2</v>
      </c>
      <c r="V2962" s="8">
        <v>0.30056602172459002</v>
      </c>
    </row>
    <row r="2963" spans="1:22" x14ac:dyDescent="0.3">
      <c r="A2963" s="1">
        <v>45819</v>
      </c>
      <c r="B2963" s="2">
        <v>0.25763888888888886</v>
      </c>
      <c r="C2963" t="s">
        <v>26</v>
      </c>
      <c r="D2963" t="s">
        <v>18</v>
      </c>
      <c r="E2963" t="s">
        <v>2445</v>
      </c>
      <c r="F2963" t="s">
        <v>20</v>
      </c>
      <c r="G2963" t="s">
        <v>29</v>
      </c>
      <c r="H2963" t="s">
        <v>30</v>
      </c>
      <c r="I2963" t="s">
        <v>31</v>
      </c>
      <c r="J2963" t="s">
        <v>32</v>
      </c>
      <c r="K2963" t="s">
        <v>33</v>
      </c>
      <c r="L2963">
        <v>0</v>
      </c>
      <c r="M2963">
        <v>2</v>
      </c>
      <c r="N2963">
        <v>178</v>
      </c>
      <c r="O2963">
        <v>0</v>
      </c>
      <c r="P2963">
        <v>3</v>
      </c>
      <c r="Q2963">
        <v>15</v>
      </c>
      <c r="R2963">
        <f>SUM(Table1[[#This Row],[FIRST_CLASS_SEATS]:[ECONOMY_SEATS]])</f>
        <v>180</v>
      </c>
      <c r="S2963" s="5">
        <f>(Table1[[#This Row],[TIER1_ELIGIBLE_PAX]]/Table1[[#This Row],[TOTAL_PAX]])</f>
        <v>0</v>
      </c>
      <c r="T2963" s="5">
        <f>(Table1[[#This Row],[TIER2_ELIGIBLE_PAX]]/Table1[[#This Row],[TOTAL_PAX]])</f>
        <v>1.6666666666666666E-2</v>
      </c>
      <c r="U2963" s="5">
        <f>(Table1[[#This Row],[TIER3_ELIGIBLE_PAX]]/Table1[[#This Row],[TOTAL_PAX]])</f>
        <v>8.3333333333333329E-2</v>
      </c>
      <c r="V2963" s="8">
        <v>0.30062062921773613</v>
      </c>
    </row>
    <row r="2964" spans="1:22" x14ac:dyDescent="0.3">
      <c r="A2964" s="1">
        <v>45872</v>
      </c>
      <c r="B2964" s="2">
        <v>0.36944444444444446</v>
      </c>
      <c r="C2964" t="s">
        <v>26</v>
      </c>
      <c r="D2964" t="s">
        <v>18</v>
      </c>
      <c r="E2964" t="s">
        <v>2972</v>
      </c>
      <c r="F2964" t="s">
        <v>20</v>
      </c>
      <c r="G2964" t="s">
        <v>21</v>
      </c>
      <c r="H2964" t="s">
        <v>22</v>
      </c>
      <c r="I2964" t="s">
        <v>23</v>
      </c>
      <c r="J2964" t="s">
        <v>24</v>
      </c>
      <c r="K2964" t="s">
        <v>25</v>
      </c>
      <c r="L2964">
        <v>0</v>
      </c>
      <c r="M2964">
        <v>48</v>
      </c>
      <c r="N2964">
        <v>224</v>
      </c>
      <c r="O2964">
        <v>1</v>
      </c>
      <c r="P2964">
        <v>12</v>
      </c>
      <c r="Q2964">
        <v>43</v>
      </c>
      <c r="R2964">
        <f>SUM(Table1[[#This Row],[FIRST_CLASS_SEATS]:[ECONOMY_SEATS]])</f>
        <v>272</v>
      </c>
      <c r="S2964" s="5">
        <f>(Table1[[#This Row],[TIER1_ELIGIBLE_PAX]]/Table1[[#This Row],[TOTAL_PAX]])</f>
        <v>3.6764705882352941E-3</v>
      </c>
      <c r="T2964" s="5">
        <f>(Table1[[#This Row],[TIER2_ELIGIBLE_PAX]]/Table1[[#This Row],[TOTAL_PAX]])</f>
        <v>4.4117647058823532E-2</v>
      </c>
      <c r="U2964" s="5">
        <f>(Table1[[#This Row],[TIER3_ELIGIBLE_PAX]]/Table1[[#This Row],[TOTAL_PAX]])</f>
        <v>0.15808823529411764</v>
      </c>
      <c r="V2964" s="8">
        <v>0.30063570796285943</v>
      </c>
    </row>
    <row r="2965" spans="1:22" x14ac:dyDescent="0.3">
      <c r="A2965" s="1">
        <v>45873</v>
      </c>
      <c r="B2965" s="2">
        <v>0.8</v>
      </c>
      <c r="C2965" t="s">
        <v>34</v>
      </c>
      <c r="D2965" t="s">
        <v>18</v>
      </c>
      <c r="E2965" t="s">
        <v>3413</v>
      </c>
      <c r="F2965" t="s">
        <v>20</v>
      </c>
      <c r="G2965" t="s">
        <v>46</v>
      </c>
      <c r="H2965" t="s">
        <v>22</v>
      </c>
      <c r="I2965" t="s">
        <v>23</v>
      </c>
      <c r="J2965" t="s">
        <v>24</v>
      </c>
      <c r="K2965" t="s">
        <v>59</v>
      </c>
      <c r="L2965">
        <v>0</v>
      </c>
      <c r="M2965">
        <v>35</v>
      </c>
      <c r="N2965">
        <v>179</v>
      </c>
      <c r="O2965">
        <v>1</v>
      </c>
      <c r="P2965">
        <v>7</v>
      </c>
      <c r="Q2965">
        <v>28</v>
      </c>
      <c r="R2965">
        <f>SUM(Table1[[#This Row],[FIRST_CLASS_SEATS]:[ECONOMY_SEATS]])</f>
        <v>214</v>
      </c>
      <c r="S2965" s="5">
        <f>(Table1[[#This Row],[TIER1_ELIGIBLE_PAX]]/Table1[[#This Row],[TOTAL_PAX]])</f>
        <v>4.6728971962616819E-3</v>
      </c>
      <c r="T2965" s="5">
        <f>(Table1[[#This Row],[TIER2_ELIGIBLE_PAX]]/Table1[[#This Row],[TOTAL_PAX]])</f>
        <v>3.2710280373831772E-2</v>
      </c>
      <c r="U2965" s="5">
        <f>(Table1[[#This Row],[TIER3_ELIGIBLE_PAX]]/Table1[[#This Row],[TOTAL_PAX]])</f>
        <v>0.13084112149532709</v>
      </c>
      <c r="V2965" s="8">
        <v>0.30068333203816544</v>
      </c>
    </row>
    <row r="2966" spans="1:22" x14ac:dyDescent="0.3">
      <c r="A2966" s="1">
        <v>45795</v>
      </c>
      <c r="B2966" s="2">
        <v>0.8930555555555556</v>
      </c>
      <c r="C2966" t="s">
        <v>34</v>
      </c>
      <c r="D2966" t="s">
        <v>18</v>
      </c>
      <c r="E2966" t="s">
        <v>3037</v>
      </c>
      <c r="F2966" t="s">
        <v>20</v>
      </c>
      <c r="G2966" t="s">
        <v>99</v>
      </c>
      <c r="H2966" t="s">
        <v>74</v>
      </c>
      <c r="I2966" t="s">
        <v>31</v>
      </c>
      <c r="J2966" t="s">
        <v>32</v>
      </c>
      <c r="K2966" t="s">
        <v>33</v>
      </c>
      <c r="L2966">
        <v>0</v>
      </c>
      <c r="M2966">
        <v>7</v>
      </c>
      <c r="N2966">
        <v>173</v>
      </c>
      <c r="O2966">
        <v>1</v>
      </c>
      <c r="P2966">
        <v>2</v>
      </c>
      <c r="Q2966">
        <v>14</v>
      </c>
      <c r="R2966">
        <f>SUM(Table1[[#This Row],[FIRST_CLASS_SEATS]:[ECONOMY_SEATS]])</f>
        <v>180</v>
      </c>
      <c r="S2966" s="5">
        <f>(Table1[[#This Row],[TIER1_ELIGIBLE_PAX]]/Table1[[#This Row],[TOTAL_PAX]])</f>
        <v>5.5555555555555558E-3</v>
      </c>
      <c r="T2966" s="5">
        <f>(Table1[[#This Row],[TIER2_ELIGIBLE_PAX]]/Table1[[#This Row],[TOTAL_PAX]])</f>
        <v>1.1111111111111112E-2</v>
      </c>
      <c r="U2966" s="5">
        <f>(Table1[[#This Row],[TIER3_ELIGIBLE_PAX]]/Table1[[#This Row],[TOTAL_PAX]])</f>
        <v>7.7777777777777779E-2</v>
      </c>
      <c r="V2966" s="8">
        <v>0.30071598981558223</v>
      </c>
    </row>
    <row r="2967" spans="1:22" x14ac:dyDescent="0.3">
      <c r="A2967" s="1">
        <v>45957</v>
      </c>
      <c r="B2967" s="2">
        <v>0.77500000000000002</v>
      </c>
      <c r="C2967" t="s">
        <v>34</v>
      </c>
      <c r="D2967" t="s">
        <v>18</v>
      </c>
      <c r="E2967" t="s">
        <v>802</v>
      </c>
      <c r="F2967" t="s">
        <v>20</v>
      </c>
      <c r="G2967" t="s">
        <v>76</v>
      </c>
      <c r="H2967" t="s">
        <v>77</v>
      </c>
      <c r="I2967" t="s">
        <v>78</v>
      </c>
      <c r="J2967" t="s">
        <v>24</v>
      </c>
      <c r="K2967" t="s">
        <v>25</v>
      </c>
      <c r="L2967">
        <v>8</v>
      </c>
      <c r="M2967">
        <v>49</v>
      </c>
      <c r="N2967">
        <v>178</v>
      </c>
      <c r="O2967">
        <v>2</v>
      </c>
      <c r="P2967">
        <v>6</v>
      </c>
      <c r="Q2967">
        <v>26</v>
      </c>
      <c r="R2967">
        <f>SUM(Table1[[#This Row],[FIRST_CLASS_SEATS]:[ECONOMY_SEATS]])</f>
        <v>235</v>
      </c>
      <c r="S2967" s="5">
        <f>(Table1[[#This Row],[TIER1_ELIGIBLE_PAX]]/Table1[[#This Row],[TOTAL_PAX]])</f>
        <v>8.5106382978723406E-3</v>
      </c>
      <c r="T2967" s="5">
        <f>(Table1[[#This Row],[TIER2_ELIGIBLE_PAX]]/Table1[[#This Row],[TOTAL_PAX]])</f>
        <v>2.553191489361702E-2</v>
      </c>
      <c r="U2967" s="5">
        <f>(Table1[[#This Row],[TIER3_ELIGIBLE_PAX]]/Table1[[#This Row],[TOTAL_PAX]])</f>
        <v>0.11063829787234042</v>
      </c>
      <c r="V2967" s="8">
        <v>0.30088527368742202</v>
      </c>
    </row>
    <row r="2968" spans="1:22" x14ac:dyDescent="0.3">
      <c r="A2968" s="1">
        <v>45858</v>
      </c>
      <c r="B2968" s="2">
        <v>0.6020833333333333</v>
      </c>
      <c r="C2968" t="s">
        <v>17</v>
      </c>
      <c r="D2968" t="s">
        <v>18</v>
      </c>
      <c r="E2968" t="s">
        <v>4793</v>
      </c>
      <c r="F2968" t="s">
        <v>20</v>
      </c>
      <c r="G2968" t="s">
        <v>73</v>
      </c>
      <c r="H2968" t="s">
        <v>74</v>
      </c>
      <c r="I2968" t="s">
        <v>31</v>
      </c>
      <c r="J2968" t="s">
        <v>32</v>
      </c>
      <c r="K2968" t="s">
        <v>33</v>
      </c>
      <c r="L2968">
        <v>0</v>
      </c>
      <c r="M2968">
        <v>11</v>
      </c>
      <c r="N2968">
        <v>169</v>
      </c>
      <c r="O2968">
        <v>0</v>
      </c>
      <c r="P2968">
        <v>5</v>
      </c>
      <c r="Q2968">
        <v>21</v>
      </c>
      <c r="R2968">
        <f>SUM(Table1[[#This Row],[FIRST_CLASS_SEATS]:[ECONOMY_SEATS]])</f>
        <v>180</v>
      </c>
      <c r="S2968" s="5">
        <f>(Table1[[#This Row],[TIER1_ELIGIBLE_PAX]]/Table1[[#This Row],[TOTAL_PAX]])</f>
        <v>0</v>
      </c>
      <c r="T2968" s="5">
        <f>(Table1[[#This Row],[TIER2_ELIGIBLE_PAX]]/Table1[[#This Row],[TOTAL_PAX]])</f>
        <v>2.7777777777777776E-2</v>
      </c>
      <c r="U2968" s="5">
        <f>(Table1[[#This Row],[TIER3_ELIGIBLE_PAX]]/Table1[[#This Row],[TOTAL_PAX]])</f>
        <v>0.11666666666666667</v>
      </c>
      <c r="V2968" s="8">
        <v>0.3010535873754151</v>
      </c>
    </row>
    <row r="2969" spans="1:22" x14ac:dyDescent="0.3">
      <c r="A2969" s="1">
        <v>45836</v>
      </c>
      <c r="B2969" s="2">
        <v>0.58402777777777781</v>
      </c>
      <c r="C2969" t="s">
        <v>17</v>
      </c>
      <c r="D2969" t="s">
        <v>18</v>
      </c>
      <c r="E2969" t="s">
        <v>609</v>
      </c>
      <c r="F2969" t="s">
        <v>20</v>
      </c>
      <c r="G2969" t="s">
        <v>43</v>
      </c>
      <c r="H2969" t="s">
        <v>44</v>
      </c>
      <c r="I2969" t="s">
        <v>31</v>
      </c>
      <c r="J2969" t="s">
        <v>32</v>
      </c>
      <c r="K2969" t="s">
        <v>33</v>
      </c>
      <c r="L2969">
        <v>0</v>
      </c>
      <c r="M2969">
        <v>11</v>
      </c>
      <c r="N2969">
        <v>169</v>
      </c>
      <c r="O2969">
        <v>0</v>
      </c>
      <c r="P2969">
        <v>10</v>
      </c>
      <c r="Q2969">
        <v>35</v>
      </c>
      <c r="R2969">
        <f>SUM(Table1[[#This Row],[FIRST_CLASS_SEATS]:[ECONOMY_SEATS]])</f>
        <v>180</v>
      </c>
      <c r="S2969" s="5">
        <f>(Table1[[#This Row],[TIER1_ELIGIBLE_PAX]]/Table1[[#This Row],[TOTAL_PAX]])</f>
        <v>0</v>
      </c>
      <c r="T2969" s="5">
        <f>(Table1[[#This Row],[TIER2_ELIGIBLE_PAX]]/Table1[[#This Row],[TOTAL_PAX]])</f>
        <v>5.5555555555555552E-2</v>
      </c>
      <c r="U2969" s="5">
        <f>(Table1[[#This Row],[TIER3_ELIGIBLE_PAX]]/Table1[[#This Row],[TOTAL_PAX]])</f>
        <v>0.19444444444444445</v>
      </c>
      <c r="V2969" s="8">
        <v>0.30110348267729359</v>
      </c>
    </row>
    <row r="2970" spans="1:22" x14ac:dyDescent="0.3">
      <c r="A2970" s="1">
        <v>45867</v>
      </c>
      <c r="B2970" s="2">
        <v>0.75208333333333333</v>
      </c>
      <c r="C2970" t="s">
        <v>34</v>
      </c>
      <c r="D2970" t="s">
        <v>18</v>
      </c>
      <c r="E2970" t="s">
        <v>125</v>
      </c>
      <c r="F2970" t="s">
        <v>20</v>
      </c>
      <c r="G2970" t="s">
        <v>73</v>
      </c>
      <c r="H2970" t="s">
        <v>74</v>
      </c>
      <c r="I2970" t="s">
        <v>31</v>
      </c>
      <c r="J2970" t="s">
        <v>32</v>
      </c>
      <c r="K2970" t="s">
        <v>33</v>
      </c>
      <c r="L2970">
        <v>0</v>
      </c>
      <c r="M2970">
        <v>6</v>
      </c>
      <c r="N2970">
        <v>174</v>
      </c>
      <c r="O2970">
        <v>0</v>
      </c>
      <c r="P2970">
        <v>10</v>
      </c>
      <c r="Q2970">
        <v>37</v>
      </c>
      <c r="R2970">
        <f>SUM(Table1[[#This Row],[FIRST_CLASS_SEATS]:[ECONOMY_SEATS]])</f>
        <v>180</v>
      </c>
      <c r="S2970" s="5">
        <f>(Table1[[#This Row],[TIER1_ELIGIBLE_PAX]]/Table1[[#This Row],[TOTAL_PAX]])</f>
        <v>0</v>
      </c>
      <c r="T2970" s="5">
        <f>(Table1[[#This Row],[TIER2_ELIGIBLE_PAX]]/Table1[[#This Row],[TOTAL_PAX]])</f>
        <v>5.5555555555555552E-2</v>
      </c>
      <c r="U2970" s="5">
        <f>(Table1[[#This Row],[TIER3_ELIGIBLE_PAX]]/Table1[[#This Row],[TOTAL_PAX]])</f>
        <v>0.20555555555555555</v>
      </c>
      <c r="V2970" s="8">
        <v>0.30114995246474952</v>
      </c>
    </row>
    <row r="2971" spans="1:22" x14ac:dyDescent="0.3">
      <c r="A2971" s="1">
        <v>45760</v>
      </c>
      <c r="B2971" s="2">
        <v>0.6069444444444444</v>
      </c>
      <c r="C2971" t="s">
        <v>17</v>
      </c>
      <c r="D2971" t="s">
        <v>18</v>
      </c>
      <c r="E2971" t="s">
        <v>868</v>
      </c>
      <c r="F2971" t="s">
        <v>20</v>
      </c>
      <c r="G2971" t="s">
        <v>68</v>
      </c>
      <c r="H2971" t="s">
        <v>69</v>
      </c>
      <c r="I2971" t="s">
        <v>31</v>
      </c>
      <c r="J2971" t="s">
        <v>32</v>
      </c>
      <c r="K2971" t="s">
        <v>33</v>
      </c>
      <c r="L2971">
        <v>0</v>
      </c>
      <c r="M2971">
        <v>3</v>
      </c>
      <c r="N2971">
        <v>177</v>
      </c>
      <c r="O2971">
        <v>2</v>
      </c>
      <c r="P2971">
        <v>5</v>
      </c>
      <c r="Q2971">
        <v>22</v>
      </c>
      <c r="R2971">
        <f>SUM(Table1[[#This Row],[FIRST_CLASS_SEATS]:[ECONOMY_SEATS]])</f>
        <v>180</v>
      </c>
      <c r="S2971" s="5">
        <f>(Table1[[#This Row],[TIER1_ELIGIBLE_PAX]]/Table1[[#This Row],[TOTAL_PAX]])</f>
        <v>1.1111111111111112E-2</v>
      </c>
      <c r="T2971" s="5">
        <f>(Table1[[#This Row],[TIER2_ELIGIBLE_PAX]]/Table1[[#This Row],[TOTAL_PAX]])</f>
        <v>2.7777777777777776E-2</v>
      </c>
      <c r="U2971" s="5">
        <f>(Table1[[#This Row],[TIER3_ELIGIBLE_PAX]]/Table1[[#This Row],[TOTAL_PAX]])</f>
        <v>0.12222222222222222</v>
      </c>
      <c r="V2971" s="8">
        <v>0.3011870757808085</v>
      </c>
    </row>
    <row r="2972" spans="1:22" x14ac:dyDescent="0.3">
      <c r="A2972" s="1">
        <v>45784</v>
      </c>
      <c r="B2972" s="2">
        <v>0.28333333333333333</v>
      </c>
      <c r="C2972" t="s">
        <v>26</v>
      </c>
      <c r="D2972" t="s">
        <v>18</v>
      </c>
      <c r="E2972" t="s">
        <v>2739</v>
      </c>
      <c r="F2972" t="s">
        <v>20</v>
      </c>
      <c r="G2972" t="s">
        <v>56</v>
      </c>
      <c r="H2972" t="s">
        <v>57</v>
      </c>
      <c r="I2972" t="s">
        <v>58</v>
      </c>
      <c r="J2972" t="s">
        <v>24</v>
      </c>
      <c r="K2972" t="s">
        <v>47</v>
      </c>
      <c r="L2972">
        <v>0</v>
      </c>
      <c r="M2972">
        <v>56</v>
      </c>
      <c r="N2972">
        <v>275</v>
      </c>
      <c r="O2972">
        <v>0</v>
      </c>
      <c r="P2972">
        <v>0</v>
      </c>
      <c r="Q2972">
        <v>5</v>
      </c>
      <c r="R2972">
        <f>SUM(Table1[[#This Row],[FIRST_CLASS_SEATS]:[ECONOMY_SEATS]])</f>
        <v>331</v>
      </c>
      <c r="S2972" s="5">
        <f>(Table1[[#This Row],[TIER1_ELIGIBLE_PAX]]/Table1[[#This Row],[TOTAL_PAX]])</f>
        <v>0</v>
      </c>
      <c r="T2972" s="5">
        <f>(Table1[[#This Row],[TIER2_ELIGIBLE_PAX]]/Table1[[#This Row],[TOTAL_PAX]])</f>
        <v>0</v>
      </c>
      <c r="U2972" s="5">
        <f>(Table1[[#This Row],[TIER3_ELIGIBLE_PAX]]/Table1[[#This Row],[TOTAL_PAX]])</f>
        <v>1.5105740181268883E-2</v>
      </c>
      <c r="V2972" s="8">
        <v>0.30127964794337181</v>
      </c>
    </row>
    <row r="2973" spans="1:22" x14ac:dyDescent="0.3">
      <c r="A2973" s="1">
        <v>45904</v>
      </c>
      <c r="B2973" s="2">
        <v>0.58958333333333335</v>
      </c>
      <c r="C2973" t="s">
        <v>17</v>
      </c>
      <c r="D2973" t="s">
        <v>18</v>
      </c>
      <c r="E2973" t="s">
        <v>2224</v>
      </c>
      <c r="F2973" t="s">
        <v>20</v>
      </c>
      <c r="G2973" t="s">
        <v>43</v>
      </c>
      <c r="H2973" t="s">
        <v>44</v>
      </c>
      <c r="I2973" t="s">
        <v>31</v>
      </c>
      <c r="J2973" t="s">
        <v>32</v>
      </c>
      <c r="K2973" t="s">
        <v>33</v>
      </c>
      <c r="L2973">
        <v>0</v>
      </c>
      <c r="M2973">
        <v>6</v>
      </c>
      <c r="N2973">
        <v>174</v>
      </c>
      <c r="O2973">
        <v>0</v>
      </c>
      <c r="P2973">
        <v>9</v>
      </c>
      <c r="Q2973">
        <v>32</v>
      </c>
      <c r="R2973">
        <f>SUM(Table1[[#This Row],[FIRST_CLASS_SEATS]:[ECONOMY_SEATS]])</f>
        <v>180</v>
      </c>
      <c r="S2973" s="5">
        <f>(Table1[[#This Row],[TIER1_ELIGIBLE_PAX]]/Table1[[#This Row],[TOTAL_PAX]])</f>
        <v>0</v>
      </c>
      <c r="T2973" s="5">
        <f>(Table1[[#This Row],[TIER2_ELIGIBLE_PAX]]/Table1[[#This Row],[TOTAL_PAX]])</f>
        <v>0.05</v>
      </c>
      <c r="U2973" s="5">
        <f>(Table1[[#This Row],[TIER3_ELIGIBLE_PAX]]/Table1[[#This Row],[TOTAL_PAX]])</f>
        <v>0.17777777777777778</v>
      </c>
      <c r="V2973" s="8">
        <v>0.30150335075361079</v>
      </c>
    </row>
    <row r="2974" spans="1:22" x14ac:dyDescent="0.3">
      <c r="A2974" s="1">
        <v>45750</v>
      </c>
      <c r="B2974" s="2">
        <v>0.89652777777777781</v>
      </c>
      <c r="C2974" t="s">
        <v>34</v>
      </c>
      <c r="D2974" t="s">
        <v>18</v>
      </c>
      <c r="E2974" t="s">
        <v>4095</v>
      </c>
      <c r="F2974" t="s">
        <v>20</v>
      </c>
      <c r="G2974" t="s">
        <v>99</v>
      </c>
      <c r="H2974" t="s">
        <v>74</v>
      </c>
      <c r="I2974" t="s">
        <v>31</v>
      </c>
      <c r="J2974" t="s">
        <v>32</v>
      </c>
      <c r="K2974" t="s">
        <v>33</v>
      </c>
      <c r="L2974">
        <v>0</v>
      </c>
      <c r="M2974">
        <v>14</v>
      </c>
      <c r="N2974">
        <v>166</v>
      </c>
      <c r="O2974">
        <v>0</v>
      </c>
      <c r="P2974">
        <v>1</v>
      </c>
      <c r="Q2974">
        <v>11</v>
      </c>
      <c r="R2974">
        <f>SUM(Table1[[#This Row],[FIRST_CLASS_SEATS]:[ECONOMY_SEATS]])</f>
        <v>180</v>
      </c>
      <c r="S2974" s="5">
        <f>(Table1[[#This Row],[TIER1_ELIGIBLE_PAX]]/Table1[[#This Row],[TOTAL_PAX]])</f>
        <v>0</v>
      </c>
      <c r="T2974" s="5">
        <f>(Table1[[#This Row],[TIER2_ELIGIBLE_PAX]]/Table1[[#This Row],[TOTAL_PAX]])</f>
        <v>5.5555555555555558E-3</v>
      </c>
      <c r="U2974" s="5">
        <f>(Table1[[#This Row],[TIER3_ELIGIBLE_PAX]]/Table1[[#This Row],[TOTAL_PAX]])</f>
        <v>6.1111111111111109E-2</v>
      </c>
      <c r="V2974" s="8">
        <v>0.30191621621053644</v>
      </c>
    </row>
    <row r="2975" spans="1:22" x14ac:dyDescent="0.3">
      <c r="A2975" s="1">
        <v>45907</v>
      </c>
      <c r="B2975" s="2">
        <v>0.6333333333333333</v>
      </c>
      <c r="C2975" t="s">
        <v>17</v>
      </c>
      <c r="D2975" t="s">
        <v>18</v>
      </c>
      <c r="E2975" t="s">
        <v>5726</v>
      </c>
      <c r="F2975" t="s">
        <v>20</v>
      </c>
      <c r="G2975" t="s">
        <v>56</v>
      </c>
      <c r="H2975" t="s">
        <v>57</v>
      </c>
      <c r="I2975" t="s">
        <v>58</v>
      </c>
      <c r="J2975" t="s">
        <v>24</v>
      </c>
      <c r="K2975" t="s">
        <v>25</v>
      </c>
      <c r="L2975">
        <v>8</v>
      </c>
      <c r="M2975">
        <v>49</v>
      </c>
      <c r="N2975">
        <v>178</v>
      </c>
      <c r="O2975">
        <v>0</v>
      </c>
      <c r="P2975">
        <v>8</v>
      </c>
      <c r="Q2975">
        <v>30</v>
      </c>
      <c r="R2975">
        <f>SUM(Table1[[#This Row],[FIRST_CLASS_SEATS]:[ECONOMY_SEATS]])</f>
        <v>235</v>
      </c>
      <c r="S2975" s="5">
        <f>(Table1[[#This Row],[TIER1_ELIGIBLE_PAX]]/Table1[[#This Row],[TOTAL_PAX]])</f>
        <v>0</v>
      </c>
      <c r="T2975" s="5">
        <f>(Table1[[#This Row],[TIER2_ELIGIBLE_PAX]]/Table1[[#This Row],[TOTAL_PAX]])</f>
        <v>3.4042553191489362E-2</v>
      </c>
      <c r="U2975" s="5">
        <f>(Table1[[#This Row],[TIER3_ELIGIBLE_PAX]]/Table1[[#This Row],[TOTAL_PAX]])</f>
        <v>0.1276595744680851</v>
      </c>
      <c r="V2975" s="8">
        <v>0.30196420314433059</v>
      </c>
    </row>
    <row r="2976" spans="1:22" x14ac:dyDescent="0.3">
      <c r="A2976" s="1">
        <v>45755</v>
      </c>
      <c r="B2976" s="2">
        <v>0.83888888888888891</v>
      </c>
      <c r="C2976" t="s">
        <v>34</v>
      </c>
      <c r="D2976" t="s">
        <v>18</v>
      </c>
      <c r="E2976" t="s">
        <v>5410</v>
      </c>
      <c r="F2976" t="s">
        <v>20</v>
      </c>
      <c r="G2976" t="s">
        <v>54</v>
      </c>
      <c r="H2976" t="s">
        <v>30</v>
      </c>
      <c r="I2976" t="s">
        <v>31</v>
      </c>
      <c r="J2976" t="s">
        <v>32</v>
      </c>
      <c r="K2976" t="s">
        <v>33</v>
      </c>
      <c r="L2976">
        <v>0</v>
      </c>
      <c r="M2976">
        <v>6</v>
      </c>
      <c r="N2976">
        <v>174</v>
      </c>
      <c r="O2976">
        <v>0</v>
      </c>
      <c r="P2976">
        <v>6</v>
      </c>
      <c r="Q2976">
        <v>26</v>
      </c>
      <c r="R2976">
        <f>SUM(Table1[[#This Row],[FIRST_CLASS_SEATS]:[ECONOMY_SEATS]])</f>
        <v>180</v>
      </c>
      <c r="S2976" s="5">
        <f>(Table1[[#This Row],[TIER1_ELIGIBLE_PAX]]/Table1[[#This Row],[TOTAL_PAX]])</f>
        <v>0</v>
      </c>
      <c r="T2976" s="5">
        <f>(Table1[[#This Row],[TIER2_ELIGIBLE_PAX]]/Table1[[#This Row],[TOTAL_PAX]])</f>
        <v>3.3333333333333333E-2</v>
      </c>
      <c r="U2976" s="5">
        <f>(Table1[[#This Row],[TIER3_ELIGIBLE_PAX]]/Table1[[#This Row],[TOTAL_PAX]])</f>
        <v>0.14444444444444443</v>
      </c>
      <c r="V2976" s="8">
        <v>0.30200894121642308</v>
      </c>
    </row>
    <row r="2977" spans="1:22" x14ac:dyDescent="0.3">
      <c r="A2977" s="1">
        <v>45906</v>
      </c>
      <c r="B2977" s="2">
        <v>0.35416666666666669</v>
      </c>
      <c r="C2977" t="s">
        <v>26</v>
      </c>
      <c r="D2977" t="s">
        <v>18</v>
      </c>
      <c r="E2977" t="s">
        <v>3827</v>
      </c>
      <c r="F2977" t="s">
        <v>20</v>
      </c>
      <c r="G2977" t="s">
        <v>29</v>
      </c>
      <c r="H2977" t="s">
        <v>30</v>
      </c>
      <c r="I2977" t="s">
        <v>31</v>
      </c>
      <c r="J2977" t="s">
        <v>32</v>
      </c>
      <c r="K2977" t="s">
        <v>33</v>
      </c>
      <c r="L2977">
        <v>0</v>
      </c>
      <c r="M2977">
        <v>10</v>
      </c>
      <c r="N2977">
        <v>170</v>
      </c>
      <c r="O2977">
        <v>0</v>
      </c>
      <c r="P2977">
        <v>12</v>
      </c>
      <c r="Q2977">
        <v>41</v>
      </c>
      <c r="R2977">
        <f>SUM(Table1[[#This Row],[FIRST_CLASS_SEATS]:[ECONOMY_SEATS]])</f>
        <v>180</v>
      </c>
      <c r="S2977" s="5">
        <f>(Table1[[#This Row],[TIER1_ELIGIBLE_PAX]]/Table1[[#This Row],[TOTAL_PAX]])</f>
        <v>0</v>
      </c>
      <c r="T2977" s="5">
        <f>(Table1[[#This Row],[TIER2_ELIGIBLE_PAX]]/Table1[[#This Row],[TOTAL_PAX]])</f>
        <v>6.6666666666666666E-2</v>
      </c>
      <c r="U2977" s="5">
        <f>(Table1[[#This Row],[TIER3_ELIGIBLE_PAX]]/Table1[[#This Row],[TOTAL_PAX]])</f>
        <v>0.22777777777777777</v>
      </c>
      <c r="V2977" s="8">
        <v>0.30202837428289209</v>
      </c>
    </row>
    <row r="2978" spans="1:22" x14ac:dyDescent="0.3">
      <c r="A2978" s="1">
        <v>45870</v>
      </c>
      <c r="B2978" s="2">
        <v>0.49375000000000002</v>
      </c>
      <c r="C2978" t="s">
        <v>26</v>
      </c>
      <c r="D2978" t="s">
        <v>18</v>
      </c>
      <c r="E2978" t="s">
        <v>3125</v>
      </c>
      <c r="F2978" t="s">
        <v>20</v>
      </c>
      <c r="G2978" t="s">
        <v>29</v>
      </c>
      <c r="H2978" t="s">
        <v>30</v>
      </c>
      <c r="I2978" t="s">
        <v>31</v>
      </c>
      <c r="J2978" t="s">
        <v>32</v>
      </c>
      <c r="K2978" t="s">
        <v>33</v>
      </c>
      <c r="L2978">
        <v>0</v>
      </c>
      <c r="M2978">
        <v>19</v>
      </c>
      <c r="N2978">
        <v>161</v>
      </c>
      <c r="O2978">
        <v>0</v>
      </c>
      <c r="P2978">
        <v>16</v>
      </c>
      <c r="Q2978">
        <v>53</v>
      </c>
      <c r="R2978">
        <f>SUM(Table1[[#This Row],[FIRST_CLASS_SEATS]:[ECONOMY_SEATS]])</f>
        <v>180</v>
      </c>
      <c r="S2978" s="5">
        <f>(Table1[[#This Row],[TIER1_ELIGIBLE_PAX]]/Table1[[#This Row],[TOTAL_PAX]])</f>
        <v>0</v>
      </c>
      <c r="T2978" s="5">
        <f>(Table1[[#This Row],[TIER2_ELIGIBLE_PAX]]/Table1[[#This Row],[TOTAL_PAX]])</f>
        <v>8.8888888888888892E-2</v>
      </c>
      <c r="U2978" s="5">
        <f>(Table1[[#This Row],[TIER3_ELIGIBLE_PAX]]/Table1[[#This Row],[TOTAL_PAX]])</f>
        <v>0.29444444444444445</v>
      </c>
      <c r="V2978" s="8">
        <v>0.30209349410150921</v>
      </c>
    </row>
    <row r="2979" spans="1:22" x14ac:dyDescent="0.3">
      <c r="A2979" s="1">
        <v>45756</v>
      </c>
      <c r="B2979" s="2">
        <v>0.88541666666666663</v>
      </c>
      <c r="C2979" t="s">
        <v>34</v>
      </c>
      <c r="D2979" t="s">
        <v>18</v>
      </c>
      <c r="E2979" t="s">
        <v>3382</v>
      </c>
      <c r="F2979" t="s">
        <v>20</v>
      </c>
      <c r="G2979" t="s">
        <v>68</v>
      </c>
      <c r="H2979" t="s">
        <v>69</v>
      </c>
      <c r="I2979" t="s">
        <v>31</v>
      </c>
      <c r="J2979" t="s">
        <v>32</v>
      </c>
      <c r="K2979" t="s">
        <v>33</v>
      </c>
      <c r="L2979">
        <v>0</v>
      </c>
      <c r="M2979">
        <v>0</v>
      </c>
      <c r="N2979">
        <v>180</v>
      </c>
      <c r="O2979">
        <v>0</v>
      </c>
      <c r="P2979">
        <v>0</v>
      </c>
      <c r="Q2979">
        <v>7</v>
      </c>
      <c r="R2979">
        <f>SUM(Table1[[#This Row],[FIRST_CLASS_SEATS]:[ECONOMY_SEATS]])</f>
        <v>180</v>
      </c>
      <c r="S2979" s="5">
        <f>(Table1[[#This Row],[TIER1_ELIGIBLE_PAX]]/Table1[[#This Row],[TOTAL_PAX]])</f>
        <v>0</v>
      </c>
      <c r="T2979" s="5">
        <f>(Table1[[#This Row],[TIER2_ELIGIBLE_PAX]]/Table1[[#This Row],[TOTAL_PAX]])</f>
        <v>0</v>
      </c>
      <c r="U2979" s="5">
        <f>(Table1[[#This Row],[TIER3_ELIGIBLE_PAX]]/Table1[[#This Row],[TOTAL_PAX]])</f>
        <v>3.888888888888889E-2</v>
      </c>
      <c r="V2979" s="8">
        <v>0.3020962929108908</v>
      </c>
    </row>
    <row r="2980" spans="1:22" x14ac:dyDescent="0.3">
      <c r="A2980" s="1">
        <v>45896</v>
      </c>
      <c r="B2980" s="2">
        <v>0.30555555555555558</v>
      </c>
      <c r="C2980" t="s">
        <v>26</v>
      </c>
      <c r="D2980" t="s">
        <v>18</v>
      </c>
      <c r="E2980" t="s">
        <v>345</v>
      </c>
      <c r="F2980" t="s">
        <v>20</v>
      </c>
      <c r="G2980" t="s">
        <v>54</v>
      </c>
      <c r="H2980" t="s">
        <v>30</v>
      </c>
      <c r="I2980" t="s">
        <v>31</v>
      </c>
      <c r="J2980" t="s">
        <v>32</v>
      </c>
      <c r="K2980" t="s">
        <v>33</v>
      </c>
      <c r="L2980">
        <v>0</v>
      </c>
      <c r="M2980">
        <v>18</v>
      </c>
      <c r="N2980">
        <v>162</v>
      </c>
      <c r="O2980">
        <v>0</v>
      </c>
      <c r="P2980">
        <v>7</v>
      </c>
      <c r="Q2980">
        <v>27</v>
      </c>
      <c r="R2980">
        <f>SUM(Table1[[#This Row],[FIRST_CLASS_SEATS]:[ECONOMY_SEATS]])</f>
        <v>180</v>
      </c>
      <c r="S2980" s="5">
        <f>(Table1[[#This Row],[TIER1_ELIGIBLE_PAX]]/Table1[[#This Row],[TOTAL_PAX]])</f>
        <v>0</v>
      </c>
      <c r="T2980" s="5">
        <f>(Table1[[#This Row],[TIER2_ELIGIBLE_PAX]]/Table1[[#This Row],[TOTAL_PAX]])</f>
        <v>3.888888888888889E-2</v>
      </c>
      <c r="U2980" s="5">
        <f>(Table1[[#This Row],[TIER3_ELIGIBLE_PAX]]/Table1[[#This Row],[TOTAL_PAX]])</f>
        <v>0.15</v>
      </c>
      <c r="V2980" s="8">
        <v>0.30213808385124874</v>
      </c>
    </row>
    <row r="2981" spans="1:22" x14ac:dyDescent="0.3">
      <c r="A2981" s="1">
        <v>45815</v>
      </c>
      <c r="B2981" s="2">
        <v>0.2951388888888889</v>
      </c>
      <c r="C2981" t="s">
        <v>26</v>
      </c>
      <c r="D2981" t="s">
        <v>18</v>
      </c>
      <c r="E2981" t="s">
        <v>5581</v>
      </c>
      <c r="F2981" t="s">
        <v>20</v>
      </c>
      <c r="G2981" t="s">
        <v>46</v>
      </c>
      <c r="H2981" t="s">
        <v>22</v>
      </c>
      <c r="I2981" t="s">
        <v>23</v>
      </c>
      <c r="J2981" t="s">
        <v>24</v>
      </c>
      <c r="K2981" t="s">
        <v>25</v>
      </c>
      <c r="L2981">
        <v>0</v>
      </c>
      <c r="M2981">
        <v>32</v>
      </c>
      <c r="N2981">
        <v>304</v>
      </c>
      <c r="O2981">
        <v>0</v>
      </c>
      <c r="P2981">
        <v>2</v>
      </c>
      <c r="Q2981">
        <v>14</v>
      </c>
      <c r="R2981">
        <f>SUM(Table1[[#This Row],[FIRST_CLASS_SEATS]:[ECONOMY_SEATS]])</f>
        <v>336</v>
      </c>
      <c r="S2981" s="5">
        <f>(Table1[[#This Row],[TIER1_ELIGIBLE_PAX]]/Table1[[#This Row],[TOTAL_PAX]])</f>
        <v>0</v>
      </c>
      <c r="T2981" s="5">
        <f>(Table1[[#This Row],[TIER2_ELIGIBLE_PAX]]/Table1[[#This Row],[TOTAL_PAX]])</f>
        <v>5.9523809523809521E-3</v>
      </c>
      <c r="U2981" s="5">
        <f>(Table1[[#This Row],[TIER3_ELIGIBLE_PAX]]/Table1[[#This Row],[TOTAL_PAX]])</f>
        <v>4.1666666666666664E-2</v>
      </c>
      <c r="V2981" s="8">
        <v>0.30219800312297251</v>
      </c>
    </row>
    <row r="2982" spans="1:22" x14ac:dyDescent="0.3">
      <c r="A2982" s="1">
        <v>45920</v>
      </c>
      <c r="B2982" s="2">
        <v>0.34027777777777779</v>
      </c>
      <c r="C2982" t="s">
        <v>26</v>
      </c>
      <c r="D2982" t="s">
        <v>18</v>
      </c>
      <c r="E2982" t="s">
        <v>3195</v>
      </c>
      <c r="F2982" t="s">
        <v>20</v>
      </c>
      <c r="G2982" t="s">
        <v>124</v>
      </c>
      <c r="H2982" t="s">
        <v>22</v>
      </c>
      <c r="I2982" t="s">
        <v>23</v>
      </c>
      <c r="J2982" t="s">
        <v>24</v>
      </c>
      <c r="K2982" t="s">
        <v>59</v>
      </c>
      <c r="L2982">
        <v>8</v>
      </c>
      <c r="M2982">
        <v>48</v>
      </c>
      <c r="N2982">
        <v>200</v>
      </c>
      <c r="O2982">
        <v>0</v>
      </c>
      <c r="P2982">
        <v>1</v>
      </c>
      <c r="Q2982">
        <v>11</v>
      </c>
      <c r="R2982">
        <f>SUM(Table1[[#This Row],[FIRST_CLASS_SEATS]:[ECONOMY_SEATS]])</f>
        <v>256</v>
      </c>
      <c r="S2982" s="5">
        <f>(Table1[[#This Row],[TIER1_ELIGIBLE_PAX]]/Table1[[#This Row],[TOTAL_PAX]])</f>
        <v>0</v>
      </c>
      <c r="T2982" s="5">
        <f>(Table1[[#This Row],[TIER2_ELIGIBLE_PAX]]/Table1[[#This Row],[TOTAL_PAX]])</f>
        <v>3.90625E-3</v>
      </c>
      <c r="U2982" s="5">
        <f>(Table1[[#This Row],[TIER3_ELIGIBLE_PAX]]/Table1[[#This Row],[TOTAL_PAX]])</f>
        <v>4.296875E-2</v>
      </c>
      <c r="V2982" s="8">
        <v>0.30220746270877741</v>
      </c>
    </row>
    <row r="2983" spans="1:22" x14ac:dyDescent="0.3">
      <c r="A2983" s="1">
        <v>45847</v>
      </c>
      <c r="B2983" s="2">
        <v>0.7729166666666667</v>
      </c>
      <c r="C2983" t="s">
        <v>34</v>
      </c>
      <c r="D2983" t="s">
        <v>18</v>
      </c>
      <c r="E2983" t="s">
        <v>5105</v>
      </c>
      <c r="F2983" t="s">
        <v>20</v>
      </c>
      <c r="G2983" t="s">
        <v>56</v>
      </c>
      <c r="H2983" t="s">
        <v>57</v>
      </c>
      <c r="I2983" t="s">
        <v>58</v>
      </c>
      <c r="J2983" t="s">
        <v>24</v>
      </c>
      <c r="K2983" t="s">
        <v>59</v>
      </c>
      <c r="L2983">
        <v>8</v>
      </c>
      <c r="M2983">
        <v>48</v>
      </c>
      <c r="N2983">
        <v>200</v>
      </c>
      <c r="O2983">
        <v>0</v>
      </c>
      <c r="P2983">
        <v>6</v>
      </c>
      <c r="Q2983">
        <v>25</v>
      </c>
      <c r="R2983">
        <f>SUM(Table1[[#This Row],[FIRST_CLASS_SEATS]:[ECONOMY_SEATS]])</f>
        <v>256</v>
      </c>
      <c r="S2983" s="5">
        <f>(Table1[[#This Row],[TIER1_ELIGIBLE_PAX]]/Table1[[#This Row],[TOTAL_PAX]])</f>
        <v>0</v>
      </c>
      <c r="T2983" s="5">
        <f>(Table1[[#This Row],[TIER2_ELIGIBLE_PAX]]/Table1[[#This Row],[TOTAL_PAX]])</f>
        <v>2.34375E-2</v>
      </c>
      <c r="U2983" s="5">
        <f>(Table1[[#This Row],[TIER3_ELIGIBLE_PAX]]/Table1[[#This Row],[TOTAL_PAX]])</f>
        <v>9.765625E-2</v>
      </c>
      <c r="V2983" s="8">
        <v>0.30233650992999617</v>
      </c>
    </row>
    <row r="2984" spans="1:22" x14ac:dyDescent="0.3">
      <c r="A2984" s="1">
        <v>45919</v>
      </c>
      <c r="B2984" s="2">
        <v>0.63749999999999996</v>
      </c>
      <c r="C2984" t="s">
        <v>17</v>
      </c>
      <c r="D2984" t="s">
        <v>18</v>
      </c>
      <c r="E2984" t="s">
        <v>3849</v>
      </c>
      <c r="F2984" t="s">
        <v>20</v>
      </c>
      <c r="G2984" t="s">
        <v>56</v>
      </c>
      <c r="H2984" t="s">
        <v>57</v>
      </c>
      <c r="I2984" t="s">
        <v>58</v>
      </c>
      <c r="J2984" t="s">
        <v>24</v>
      </c>
      <c r="K2984" t="s">
        <v>47</v>
      </c>
      <c r="L2984">
        <v>0</v>
      </c>
      <c r="M2984">
        <v>56</v>
      </c>
      <c r="N2984">
        <v>275</v>
      </c>
      <c r="O2984">
        <v>1</v>
      </c>
      <c r="P2984">
        <v>10</v>
      </c>
      <c r="Q2984">
        <v>37</v>
      </c>
      <c r="R2984">
        <f>SUM(Table1[[#This Row],[FIRST_CLASS_SEATS]:[ECONOMY_SEATS]])</f>
        <v>331</v>
      </c>
      <c r="S2984" s="5">
        <f>(Table1[[#This Row],[TIER1_ELIGIBLE_PAX]]/Table1[[#This Row],[TOTAL_PAX]])</f>
        <v>3.0211480362537764E-3</v>
      </c>
      <c r="T2984" s="5">
        <f>(Table1[[#This Row],[TIER2_ELIGIBLE_PAX]]/Table1[[#This Row],[TOTAL_PAX]])</f>
        <v>3.0211480362537766E-2</v>
      </c>
      <c r="U2984" s="5">
        <f>(Table1[[#This Row],[TIER3_ELIGIBLE_PAX]]/Table1[[#This Row],[TOTAL_PAX]])</f>
        <v>0.11178247734138973</v>
      </c>
      <c r="V2984" s="8">
        <v>0.30257182834660934</v>
      </c>
    </row>
    <row r="2985" spans="1:22" x14ac:dyDescent="0.3">
      <c r="A2985" s="1">
        <v>45777</v>
      </c>
      <c r="B2985" s="2">
        <v>0.60902777777777772</v>
      </c>
      <c r="C2985" t="s">
        <v>17</v>
      </c>
      <c r="D2985" t="s">
        <v>18</v>
      </c>
      <c r="E2985" t="s">
        <v>1180</v>
      </c>
      <c r="F2985" t="s">
        <v>20</v>
      </c>
      <c r="G2985" t="s">
        <v>29</v>
      </c>
      <c r="H2985" t="s">
        <v>30</v>
      </c>
      <c r="I2985" t="s">
        <v>31</v>
      </c>
      <c r="J2985" t="s">
        <v>32</v>
      </c>
      <c r="K2985" t="s">
        <v>33</v>
      </c>
      <c r="L2985">
        <v>0</v>
      </c>
      <c r="M2985">
        <v>13</v>
      </c>
      <c r="N2985">
        <v>167</v>
      </c>
      <c r="O2985">
        <v>0</v>
      </c>
      <c r="P2985">
        <v>7</v>
      </c>
      <c r="Q2985">
        <v>28</v>
      </c>
      <c r="R2985">
        <f>SUM(Table1[[#This Row],[FIRST_CLASS_SEATS]:[ECONOMY_SEATS]])</f>
        <v>180</v>
      </c>
      <c r="S2985" s="5">
        <f>(Table1[[#This Row],[TIER1_ELIGIBLE_PAX]]/Table1[[#This Row],[TOTAL_PAX]])</f>
        <v>0</v>
      </c>
      <c r="T2985" s="5">
        <f>(Table1[[#This Row],[TIER2_ELIGIBLE_PAX]]/Table1[[#This Row],[TOTAL_PAX]])</f>
        <v>3.888888888888889E-2</v>
      </c>
      <c r="U2985" s="5">
        <f>(Table1[[#This Row],[TIER3_ELIGIBLE_PAX]]/Table1[[#This Row],[TOTAL_PAX]])</f>
        <v>0.15555555555555556</v>
      </c>
      <c r="V2985" s="8">
        <v>0.30263990815840325</v>
      </c>
    </row>
    <row r="2986" spans="1:22" x14ac:dyDescent="0.3">
      <c r="A2986" s="1">
        <v>45832</v>
      </c>
      <c r="B2986" s="2">
        <v>0.37777777777777777</v>
      </c>
      <c r="C2986" t="s">
        <v>26</v>
      </c>
      <c r="D2986" t="s">
        <v>18</v>
      </c>
      <c r="E2986" t="s">
        <v>1922</v>
      </c>
      <c r="F2986" t="s">
        <v>20</v>
      </c>
      <c r="G2986" t="s">
        <v>56</v>
      </c>
      <c r="H2986" t="s">
        <v>57</v>
      </c>
      <c r="I2986" t="s">
        <v>58</v>
      </c>
      <c r="J2986" t="s">
        <v>24</v>
      </c>
      <c r="K2986" t="s">
        <v>80</v>
      </c>
      <c r="L2986">
        <v>14</v>
      </c>
      <c r="M2986">
        <v>97</v>
      </c>
      <c r="N2986">
        <v>358</v>
      </c>
      <c r="O2986">
        <v>0</v>
      </c>
      <c r="P2986">
        <v>14</v>
      </c>
      <c r="Q2986">
        <v>47</v>
      </c>
      <c r="R2986">
        <f>SUM(Table1[[#This Row],[FIRST_CLASS_SEATS]:[ECONOMY_SEATS]])</f>
        <v>469</v>
      </c>
      <c r="S2986" s="5">
        <f>(Table1[[#This Row],[TIER1_ELIGIBLE_PAX]]/Table1[[#This Row],[TOTAL_PAX]])</f>
        <v>0</v>
      </c>
      <c r="T2986" s="5">
        <f>(Table1[[#This Row],[TIER2_ELIGIBLE_PAX]]/Table1[[#This Row],[TOTAL_PAX]])</f>
        <v>2.9850746268656716E-2</v>
      </c>
      <c r="U2986" s="5">
        <f>(Table1[[#This Row],[TIER3_ELIGIBLE_PAX]]/Table1[[#This Row],[TOTAL_PAX]])</f>
        <v>0.10021321961620469</v>
      </c>
      <c r="V2986" s="8">
        <v>0.30273305362276226</v>
      </c>
    </row>
    <row r="2987" spans="1:22" x14ac:dyDescent="0.3">
      <c r="A2987" s="1">
        <v>45816</v>
      </c>
      <c r="B2987" s="2">
        <v>0.83194444444444449</v>
      </c>
      <c r="C2987" t="s">
        <v>34</v>
      </c>
      <c r="D2987" t="s">
        <v>18</v>
      </c>
      <c r="E2987" t="s">
        <v>4971</v>
      </c>
      <c r="F2987" t="s">
        <v>20</v>
      </c>
      <c r="G2987" t="s">
        <v>56</v>
      </c>
      <c r="H2987" t="s">
        <v>57</v>
      </c>
      <c r="I2987" t="s">
        <v>58</v>
      </c>
      <c r="J2987" t="s">
        <v>24</v>
      </c>
      <c r="K2987" t="s">
        <v>59</v>
      </c>
      <c r="L2987">
        <v>0</v>
      </c>
      <c r="M2987">
        <v>31</v>
      </c>
      <c r="N2987">
        <v>173</v>
      </c>
      <c r="O2987">
        <v>1</v>
      </c>
      <c r="P2987">
        <v>0</v>
      </c>
      <c r="Q2987">
        <v>8</v>
      </c>
      <c r="R2987">
        <f>SUM(Table1[[#This Row],[FIRST_CLASS_SEATS]:[ECONOMY_SEATS]])</f>
        <v>204</v>
      </c>
      <c r="S2987" s="5">
        <f>(Table1[[#This Row],[TIER1_ELIGIBLE_PAX]]/Table1[[#This Row],[TOTAL_PAX]])</f>
        <v>4.9019607843137254E-3</v>
      </c>
      <c r="T2987" s="5">
        <f>(Table1[[#This Row],[TIER2_ELIGIBLE_PAX]]/Table1[[#This Row],[TOTAL_PAX]])</f>
        <v>0</v>
      </c>
      <c r="U2987" s="5">
        <f>(Table1[[#This Row],[TIER3_ELIGIBLE_PAX]]/Table1[[#This Row],[TOTAL_PAX]])</f>
        <v>3.9215686274509803E-2</v>
      </c>
      <c r="V2987" s="8">
        <v>0.3027752579982439</v>
      </c>
    </row>
    <row r="2988" spans="1:22" x14ac:dyDescent="0.3">
      <c r="A2988" s="1">
        <v>45800</v>
      </c>
      <c r="B2988" s="2">
        <v>0.67569444444444449</v>
      </c>
      <c r="C2988" t="s">
        <v>17</v>
      </c>
      <c r="D2988" t="s">
        <v>18</v>
      </c>
      <c r="E2988" t="s">
        <v>3355</v>
      </c>
      <c r="F2988" t="s">
        <v>20</v>
      </c>
      <c r="G2988" t="s">
        <v>21</v>
      </c>
      <c r="H2988" t="s">
        <v>22</v>
      </c>
      <c r="I2988" t="s">
        <v>23</v>
      </c>
      <c r="J2988" t="s">
        <v>24</v>
      </c>
      <c r="K2988" t="s">
        <v>59</v>
      </c>
      <c r="L2988">
        <v>8</v>
      </c>
      <c r="M2988">
        <v>42</v>
      </c>
      <c r="N2988">
        <v>166</v>
      </c>
      <c r="O2988">
        <v>0</v>
      </c>
      <c r="P2988">
        <v>4</v>
      </c>
      <c r="Q2988">
        <v>19</v>
      </c>
      <c r="R2988">
        <f>SUM(Table1[[#This Row],[FIRST_CLASS_SEATS]:[ECONOMY_SEATS]])</f>
        <v>216</v>
      </c>
      <c r="S2988" s="5">
        <f>(Table1[[#This Row],[TIER1_ELIGIBLE_PAX]]/Table1[[#This Row],[TOTAL_PAX]])</f>
        <v>0</v>
      </c>
      <c r="T2988" s="5">
        <f>(Table1[[#This Row],[TIER2_ELIGIBLE_PAX]]/Table1[[#This Row],[TOTAL_PAX]])</f>
        <v>1.8518518518518517E-2</v>
      </c>
      <c r="U2988" s="5">
        <f>(Table1[[#This Row],[TIER3_ELIGIBLE_PAX]]/Table1[[#This Row],[TOTAL_PAX]])</f>
        <v>8.7962962962962965E-2</v>
      </c>
      <c r="V2988" s="8">
        <v>0.30287255418147774</v>
      </c>
    </row>
    <row r="2989" spans="1:22" x14ac:dyDescent="0.3">
      <c r="A2989" s="1">
        <v>45892</v>
      </c>
      <c r="B2989" s="2">
        <v>0.87986111111111109</v>
      </c>
      <c r="C2989" t="s">
        <v>34</v>
      </c>
      <c r="D2989" t="s">
        <v>18</v>
      </c>
      <c r="E2989" t="s">
        <v>3501</v>
      </c>
      <c r="F2989" t="s">
        <v>20</v>
      </c>
      <c r="G2989" t="s">
        <v>36</v>
      </c>
      <c r="H2989" t="s">
        <v>37</v>
      </c>
      <c r="I2989" t="s">
        <v>31</v>
      </c>
      <c r="J2989" t="s">
        <v>32</v>
      </c>
      <c r="K2989" t="s">
        <v>33</v>
      </c>
      <c r="L2989">
        <v>0</v>
      </c>
      <c r="M2989">
        <v>8</v>
      </c>
      <c r="N2989">
        <v>172</v>
      </c>
      <c r="O2989">
        <v>0</v>
      </c>
      <c r="P2989">
        <v>14</v>
      </c>
      <c r="Q2989">
        <v>49</v>
      </c>
      <c r="R2989">
        <f>SUM(Table1[[#This Row],[FIRST_CLASS_SEATS]:[ECONOMY_SEATS]])</f>
        <v>180</v>
      </c>
      <c r="S2989" s="5">
        <f>(Table1[[#This Row],[TIER1_ELIGIBLE_PAX]]/Table1[[#This Row],[TOTAL_PAX]])</f>
        <v>0</v>
      </c>
      <c r="T2989" s="5">
        <f>(Table1[[#This Row],[TIER2_ELIGIBLE_PAX]]/Table1[[#This Row],[TOTAL_PAX]])</f>
        <v>7.7777777777777779E-2</v>
      </c>
      <c r="U2989" s="5">
        <f>(Table1[[#This Row],[TIER3_ELIGIBLE_PAX]]/Table1[[#This Row],[TOTAL_PAX]])</f>
        <v>0.2722222222222222</v>
      </c>
      <c r="V2989" s="8">
        <v>0.30293220246617492</v>
      </c>
    </row>
    <row r="2990" spans="1:22" x14ac:dyDescent="0.3">
      <c r="A2990" s="1">
        <v>45906</v>
      </c>
      <c r="B2990" s="2">
        <v>0.34166666666666667</v>
      </c>
      <c r="C2990" t="s">
        <v>26</v>
      </c>
      <c r="D2990" t="s">
        <v>18</v>
      </c>
      <c r="E2990" t="s">
        <v>3571</v>
      </c>
      <c r="F2990" t="s">
        <v>20</v>
      </c>
      <c r="G2990" t="s">
        <v>29</v>
      </c>
      <c r="H2990" t="s">
        <v>30</v>
      </c>
      <c r="I2990" t="s">
        <v>31</v>
      </c>
      <c r="J2990" t="s">
        <v>32</v>
      </c>
      <c r="K2990" t="s">
        <v>33</v>
      </c>
      <c r="L2990">
        <v>0</v>
      </c>
      <c r="M2990">
        <v>3</v>
      </c>
      <c r="N2990">
        <v>177</v>
      </c>
      <c r="O2990">
        <v>2</v>
      </c>
      <c r="P2990">
        <v>3</v>
      </c>
      <c r="Q2990">
        <v>17</v>
      </c>
      <c r="R2990">
        <f>SUM(Table1[[#This Row],[FIRST_CLASS_SEATS]:[ECONOMY_SEATS]])</f>
        <v>180</v>
      </c>
      <c r="S2990" s="5">
        <f>(Table1[[#This Row],[TIER1_ELIGIBLE_PAX]]/Table1[[#This Row],[TOTAL_PAX]])</f>
        <v>1.1111111111111112E-2</v>
      </c>
      <c r="T2990" s="5">
        <f>(Table1[[#This Row],[TIER2_ELIGIBLE_PAX]]/Table1[[#This Row],[TOTAL_PAX]])</f>
        <v>1.6666666666666666E-2</v>
      </c>
      <c r="U2990" s="5">
        <f>(Table1[[#This Row],[TIER3_ELIGIBLE_PAX]]/Table1[[#This Row],[TOTAL_PAX]])</f>
        <v>9.4444444444444442E-2</v>
      </c>
      <c r="V2990" s="8">
        <v>0.30302732376276276</v>
      </c>
    </row>
    <row r="2991" spans="1:22" x14ac:dyDescent="0.3">
      <c r="A2991" s="1">
        <v>45785</v>
      </c>
      <c r="B2991" s="2">
        <v>0.85763888888888884</v>
      </c>
      <c r="C2991" t="s">
        <v>34</v>
      </c>
      <c r="D2991" t="s">
        <v>18</v>
      </c>
      <c r="E2991" t="s">
        <v>2466</v>
      </c>
      <c r="F2991" t="s">
        <v>20</v>
      </c>
      <c r="G2991" t="s">
        <v>54</v>
      </c>
      <c r="H2991" t="s">
        <v>30</v>
      </c>
      <c r="I2991" t="s">
        <v>31</v>
      </c>
      <c r="J2991" t="s">
        <v>32</v>
      </c>
      <c r="K2991" t="s">
        <v>33</v>
      </c>
      <c r="L2991">
        <v>0</v>
      </c>
      <c r="M2991">
        <v>3</v>
      </c>
      <c r="N2991">
        <v>177</v>
      </c>
      <c r="O2991">
        <v>1</v>
      </c>
      <c r="P2991">
        <v>11</v>
      </c>
      <c r="Q2991">
        <v>39</v>
      </c>
      <c r="R2991">
        <f>SUM(Table1[[#This Row],[FIRST_CLASS_SEATS]:[ECONOMY_SEATS]])</f>
        <v>180</v>
      </c>
      <c r="S2991" s="5">
        <f>(Table1[[#This Row],[TIER1_ELIGIBLE_PAX]]/Table1[[#This Row],[TOTAL_PAX]])</f>
        <v>5.5555555555555558E-3</v>
      </c>
      <c r="T2991" s="5">
        <f>(Table1[[#This Row],[TIER2_ELIGIBLE_PAX]]/Table1[[#This Row],[TOTAL_PAX]])</f>
        <v>6.1111111111111109E-2</v>
      </c>
      <c r="U2991" s="5">
        <f>(Table1[[#This Row],[TIER3_ELIGIBLE_PAX]]/Table1[[#This Row],[TOTAL_PAX]])</f>
        <v>0.21666666666666667</v>
      </c>
      <c r="V2991" s="8">
        <v>0.30313065773292225</v>
      </c>
    </row>
    <row r="2992" spans="1:22" x14ac:dyDescent="0.3">
      <c r="A2992" s="1">
        <v>45875</v>
      </c>
      <c r="B2992" s="2">
        <v>0.94027777777777777</v>
      </c>
      <c r="C2992" t="s">
        <v>34</v>
      </c>
      <c r="D2992" t="s">
        <v>18</v>
      </c>
      <c r="E2992" t="s">
        <v>299</v>
      </c>
      <c r="F2992" t="s">
        <v>20</v>
      </c>
      <c r="G2992" t="s">
        <v>99</v>
      </c>
      <c r="H2992" t="s">
        <v>74</v>
      </c>
      <c r="I2992" t="s">
        <v>31</v>
      </c>
      <c r="J2992" t="s">
        <v>32</v>
      </c>
      <c r="K2992" t="s">
        <v>33</v>
      </c>
      <c r="L2992">
        <v>0</v>
      </c>
      <c r="M2992">
        <v>6</v>
      </c>
      <c r="N2992">
        <v>174</v>
      </c>
      <c r="O2992">
        <v>0</v>
      </c>
      <c r="P2992">
        <v>6</v>
      </c>
      <c r="Q2992">
        <v>25</v>
      </c>
      <c r="R2992">
        <f>SUM(Table1[[#This Row],[FIRST_CLASS_SEATS]:[ECONOMY_SEATS]])</f>
        <v>180</v>
      </c>
      <c r="S2992" s="5">
        <f>(Table1[[#This Row],[TIER1_ELIGIBLE_PAX]]/Table1[[#This Row],[TOTAL_PAX]])</f>
        <v>0</v>
      </c>
      <c r="T2992" s="5">
        <f>(Table1[[#This Row],[TIER2_ELIGIBLE_PAX]]/Table1[[#This Row],[TOTAL_PAX]])</f>
        <v>3.3333333333333333E-2</v>
      </c>
      <c r="U2992" s="5">
        <f>(Table1[[#This Row],[TIER3_ELIGIBLE_PAX]]/Table1[[#This Row],[TOTAL_PAX]])</f>
        <v>0.1388888888888889</v>
      </c>
      <c r="V2992" s="8">
        <v>0.30317137464102051</v>
      </c>
    </row>
    <row r="2993" spans="1:22" x14ac:dyDescent="0.3">
      <c r="A2993" s="1">
        <v>45922</v>
      </c>
      <c r="B2993" s="2">
        <v>0.2673611111111111</v>
      </c>
      <c r="C2993" t="s">
        <v>26</v>
      </c>
      <c r="D2993" t="s">
        <v>18</v>
      </c>
      <c r="E2993" t="s">
        <v>248</v>
      </c>
      <c r="F2993" t="s">
        <v>20</v>
      </c>
      <c r="G2993" t="s">
        <v>46</v>
      </c>
      <c r="H2993" t="s">
        <v>22</v>
      </c>
      <c r="I2993" t="s">
        <v>23</v>
      </c>
      <c r="J2993" t="s">
        <v>24</v>
      </c>
      <c r="K2993" t="s">
        <v>25</v>
      </c>
      <c r="L2993">
        <v>0</v>
      </c>
      <c r="M2993">
        <v>32</v>
      </c>
      <c r="N2993">
        <v>304</v>
      </c>
      <c r="O2993">
        <v>0</v>
      </c>
      <c r="P2993">
        <v>5</v>
      </c>
      <c r="Q2993">
        <v>23</v>
      </c>
      <c r="R2993">
        <f>SUM(Table1[[#This Row],[FIRST_CLASS_SEATS]:[ECONOMY_SEATS]])</f>
        <v>336</v>
      </c>
      <c r="S2993" s="5">
        <f>(Table1[[#This Row],[TIER1_ELIGIBLE_PAX]]/Table1[[#This Row],[TOTAL_PAX]])</f>
        <v>0</v>
      </c>
      <c r="T2993" s="5">
        <f>(Table1[[#This Row],[TIER2_ELIGIBLE_PAX]]/Table1[[#This Row],[TOTAL_PAX]])</f>
        <v>1.488095238095238E-2</v>
      </c>
      <c r="U2993" s="5">
        <f>(Table1[[#This Row],[TIER3_ELIGIBLE_PAX]]/Table1[[#This Row],[TOTAL_PAX]])</f>
        <v>6.8452380952380959E-2</v>
      </c>
      <c r="V2993" s="8">
        <v>0.30324599331976698</v>
      </c>
    </row>
    <row r="2994" spans="1:22" x14ac:dyDescent="0.3">
      <c r="A2994" s="1">
        <v>45866</v>
      </c>
      <c r="B2994" s="2">
        <v>0.81874999999999998</v>
      </c>
      <c r="C2994" t="s">
        <v>34</v>
      </c>
      <c r="D2994" t="s">
        <v>18</v>
      </c>
      <c r="E2994" t="s">
        <v>5049</v>
      </c>
      <c r="F2994" t="s">
        <v>20</v>
      </c>
      <c r="G2994" t="s">
        <v>46</v>
      </c>
      <c r="H2994" t="s">
        <v>22</v>
      </c>
      <c r="I2994" t="s">
        <v>23</v>
      </c>
      <c r="J2994" t="s">
        <v>24</v>
      </c>
      <c r="K2994" t="s">
        <v>59</v>
      </c>
      <c r="L2994">
        <v>0</v>
      </c>
      <c r="M2994">
        <v>35</v>
      </c>
      <c r="N2994">
        <v>179</v>
      </c>
      <c r="O2994">
        <v>0</v>
      </c>
      <c r="P2994">
        <v>7</v>
      </c>
      <c r="Q2994">
        <v>28</v>
      </c>
      <c r="R2994">
        <f>SUM(Table1[[#This Row],[FIRST_CLASS_SEATS]:[ECONOMY_SEATS]])</f>
        <v>214</v>
      </c>
      <c r="S2994" s="5">
        <f>(Table1[[#This Row],[TIER1_ELIGIBLE_PAX]]/Table1[[#This Row],[TOTAL_PAX]])</f>
        <v>0</v>
      </c>
      <c r="T2994" s="5">
        <f>(Table1[[#This Row],[TIER2_ELIGIBLE_PAX]]/Table1[[#This Row],[TOTAL_PAX]])</f>
        <v>3.2710280373831772E-2</v>
      </c>
      <c r="U2994" s="5">
        <f>(Table1[[#This Row],[TIER3_ELIGIBLE_PAX]]/Table1[[#This Row],[TOTAL_PAX]])</f>
        <v>0.13084112149532709</v>
      </c>
      <c r="V2994" s="8">
        <v>0.30343981467649261</v>
      </c>
    </row>
    <row r="2995" spans="1:22" x14ac:dyDescent="0.3">
      <c r="A2995" s="1">
        <v>45944</v>
      </c>
      <c r="B2995" s="2">
        <v>0.5395833333333333</v>
      </c>
      <c r="C2995" t="s">
        <v>48</v>
      </c>
      <c r="D2995" t="s">
        <v>18</v>
      </c>
      <c r="E2995" t="s">
        <v>5321</v>
      </c>
      <c r="F2995" t="s">
        <v>20</v>
      </c>
      <c r="G2995" t="s">
        <v>68</v>
      </c>
      <c r="H2995" t="s">
        <v>69</v>
      </c>
      <c r="I2995" t="s">
        <v>31</v>
      </c>
      <c r="J2995" t="s">
        <v>32</v>
      </c>
      <c r="K2995" t="s">
        <v>33</v>
      </c>
      <c r="L2995">
        <v>0</v>
      </c>
      <c r="M2995">
        <v>10</v>
      </c>
      <c r="N2995">
        <v>170</v>
      </c>
      <c r="O2995">
        <v>0</v>
      </c>
      <c r="P2995">
        <v>14</v>
      </c>
      <c r="Q2995">
        <v>49</v>
      </c>
      <c r="R2995">
        <f>SUM(Table1[[#This Row],[FIRST_CLASS_SEATS]:[ECONOMY_SEATS]])</f>
        <v>180</v>
      </c>
      <c r="S2995" s="5">
        <f>(Table1[[#This Row],[TIER1_ELIGIBLE_PAX]]/Table1[[#This Row],[TOTAL_PAX]])</f>
        <v>0</v>
      </c>
      <c r="T2995" s="5">
        <f>(Table1[[#This Row],[TIER2_ELIGIBLE_PAX]]/Table1[[#This Row],[TOTAL_PAX]])</f>
        <v>7.7777777777777779E-2</v>
      </c>
      <c r="U2995" s="5">
        <f>(Table1[[#This Row],[TIER3_ELIGIBLE_PAX]]/Table1[[#This Row],[TOTAL_PAX]])</f>
        <v>0.2722222222222222</v>
      </c>
      <c r="V2995" s="8">
        <v>0.3035291209456642</v>
      </c>
    </row>
    <row r="2996" spans="1:22" x14ac:dyDescent="0.3">
      <c r="A2996" s="1">
        <v>45936</v>
      </c>
      <c r="B2996" s="2">
        <v>0.87916666666666665</v>
      </c>
      <c r="C2996" t="s">
        <v>34</v>
      </c>
      <c r="D2996" t="s">
        <v>18</v>
      </c>
      <c r="E2996" t="s">
        <v>3916</v>
      </c>
      <c r="F2996" t="s">
        <v>20</v>
      </c>
      <c r="G2996" t="s">
        <v>29</v>
      </c>
      <c r="H2996" t="s">
        <v>30</v>
      </c>
      <c r="I2996" t="s">
        <v>31</v>
      </c>
      <c r="J2996" t="s">
        <v>32</v>
      </c>
      <c r="K2996" t="s">
        <v>33</v>
      </c>
      <c r="L2996">
        <v>0</v>
      </c>
      <c r="M2996">
        <v>3</v>
      </c>
      <c r="N2996">
        <v>177</v>
      </c>
      <c r="O2996">
        <v>0</v>
      </c>
      <c r="P2996">
        <v>1</v>
      </c>
      <c r="Q2996">
        <v>12</v>
      </c>
      <c r="R2996">
        <f>SUM(Table1[[#This Row],[FIRST_CLASS_SEATS]:[ECONOMY_SEATS]])</f>
        <v>180</v>
      </c>
      <c r="S2996" s="5">
        <f>(Table1[[#This Row],[TIER1_ELIGIBLE_PAX]]/Table1[[#This Row],[TOTAL_PAX]])</f>
        <v>0</v>
      </c>
      <c r="T2996" s="5">
        <f>(Table1[[#This Row],[TIER2_ELIGIBLE_PAX]]/Table1[[#This Row],[TOTAL_PAX]])</f>
        <v>5.5555555555555558E-3</v>
      </c>
      <c r="U2996" s="5">
        <f>(Table1[[#This Row],[TIER3_ELIGIBLE_PAX]]/Table1[[#This Row],[TOTAL_PAX]])</f>
        <v>6.6666666666666666E-2</v>
      </c>
      <c r="V2996" s="8">
        <v>0.30354649980473247</v>
      </c>
    </row>
    <row r="2997" spans="1:22" x14ac:dyDescent="0.3">
      <c r="A2997" s="1">
        <v>45885</v>
      </c>
      <c r="B2997" s="2">
        <v>0.82708333333333328</v>
      </c>
      <c r="C2997" t="s">
        <v>34</v>
      </c>
      <c r="D2997" t="s">
        <v>18</v>
      </c>
      <c r="E2997" t="s">
        <v>467</v>
      </c>
      <c r="F2997" t="s">
        <v>20</v>
      </c>
      <c r="G2997" t="s">
        <v>36</v>
      </c>
      <c r="H2997" t="s">
        <v>37</v>
      </c>
      <c r="I2997" t="s">
        <v>31</v>
      </c>
      <c r="J2997" t="s">
        <v>32</v>
      </c>
      <c r="K2997" t="s">
        <v>33</v>
      </c>
      <c r="L2997">
        <v>0</v>
      </c>
      <c r="M2997">
        <v>15</v>
      </c>
      <c r="N2997">
        <v>165</v>
      </c>
      <c r="O2997">
        <v>0</v>
      </c>
      <c r="P2997">
        <v>11</v>
      </c>
      <c r="Q2997">
        <v>39</v>
      </c>
      <c r="R2997">
        <f>SUM(Table1[[#This Row],[FIRST_CLASS_SEATS]:[ECONOMY_SEATS]])</f>
        <v>180</v>
      </c>
      <c r="S2997" s="5">
        <f>(Table1[[#This Row],[TIER1_ELIGIBLE_PAX]]/Table1[[#This Row],[TOTAL_PAX]])</f>
        <v>0</v>
      </c>
      <c r="T2997" s="5">
        <f>(Table1[[#This Row],[TIER2_ELIGIBLE_PAX]]/Table1[[#This Row],[TOTAL_PAX]])</f>
        <v>6.1111111111111109E-2</v>
      </c>
      <c r="U2997" s="5">
        <f>(Table1[[#This Row],[TIER3_ELIGIBLE_PAX]]/Table1[[#This Row],[TOTAL_PAX]])</f>
        <v>0.21666666666666667</v>
      </c>
      <c r="V2997" s="8">
        <v>0.30402142114960851</v>
      </c>
    </row>
    <row r="2998" spans="1:22" x14ac:dyDescent="0.3">
      <c r="A2998" s="1">
        <v>45887</v>
      </c>
      <c r="B2998" s="2">
        <v>0.88958333333333328</v>
      </c>
      <c r="C2998" t="s">
        <v>34</v>
      </c>
      <c r="D2998" t="s">
        <v>18</v>
      </c>
      <c r="E2998" t="s">
        <v>4903</v>
      </c>
      <c r="F2998" t="s">
        <v>20</v>
      </c>
      <c r="G2998" t="s">
        <v>76</v>
      </c>
      <c r="H2998" t="s">
        <v>77</v>
      </c>
      <c r="I2998" t="s">
        <v>78</v>
      </c>
      <c r="J2998" t="s">
        <v>24</v>
      </c>
      <c r="K2998" t="s">
        <v>59</v>
      </c>
      <c r="L2998">
        <v>0</v>
      </c>
      <c r="M2998">
        <v>31</v>
      </c>
      <c r="N2998">
        <v>173</v>
      </c>
      <c r="O2998">
        <v>0</v>
      </c>
      <c r="P2998">
        <v>0</v>
      </c>
      <c r="Q2998">
        <v>0</v>
      </c>
      <c r="R2998">
        <f>SUM(Table1[[#This Row],[FIRST_CLASS_SEATS]:[ECONOMY_SEATS]])</f>
        <v>204</v>
      </c>
      <c r="S2998" s="5">
        <f>(Table1[[#This Row],[TIER1_ELIGIBLE_PAX]]/Table1[[#This Row],[TOTAL_PAX]])</f>
        <v>0</v>
      </c>
      <c r="T2998" s="5">
        <f>(Table1[[#This Row],[TIER2_ELIGIBLE_PAX]]/Table1[[#This Row],[TOTAL_PAX]])</f>
        <v>0</v>
      </c>
      <c r="U2998" s="5">
        <f>(Table1[[#This Row],[TIER3_ELIGIBLE_PAX]]/Table1[[#This Row],[TOTAL_PAX]])</f>
        <v>0</v>
      </c>
      <c r="V2998" s="8">
        <v>0.30408388332057634</v>
      </c>
    </row>
    <row r="2999" spans="1:22" x14ac:dyDescent="0.3">
      <c r="A2999" s="1">
        <v>45936</v>
      </c>
      <c r="B2999" s="2">
        <v>0.62083333333333335</v>
      </c>
      <c r="C2999" t="s">
        <v>17</v>
      </c>
      <c r="D2999" t="s">
        <v>18</v>
      </c>
      <c r="E2999" t="s">
        <v>5401</v>
      </c>
      <c r="F2999" t="s">
        <v>20</v>
      </c>
      <c r="G2999" t="s">
        <v>36</v>
      </c>
      <c r="H2999" t="s">
        <v>37</v>
      </c>
      <c r="I2999" t="s">
        <v>31</v>
      </c>
      <c r="J2999" t="s">
        <v>32</v>
      </c>
      <c r="K2999" t="s">
        <v>33</v>
      </c>
      <c r="L2999">
        <v>0</v>
      </c>
      <c r="M2999">
        <v>6</v>
      </c>
      <c r="N2999">
        <v>174</v>
      </c>
      <c r="O2999">
        <v>3</v>
      </c>
      <c r="P2999">
        <v>9</v>
      </c>
      <c r="Q2999">
        <v>33</v>
      </c>
      <c r="R2999">
        <f>SUM(Table1[[#This Row],[FIRST_CLASS_SEATS]:[ECONOMY_SEATS]])</f>
        <v>180</v>
      </c>
      <c r="S2999" s="5">
        <f>(Table1[[#This Row],[TIER1_ELIGIBLE_PAX]]/Table1[[#This Row],[TOTAL_PAX]])</f>
        <v>1.6666666666666666E-2</v>
      </c>
      <c r="T2999" s="5">
        <f>(Table1[[#This Row],[TIER2_ELIGIBLE_PAX]]/Table1[[#This Row],[TOTAL_PAX]])</f>
        <v>0.05</v>
      </c>
      <c r="U2999" s="5">
        <f>(Table1[[#This Row],[TIER3_ELIGIBLE_PAX]]/Table1[[#This Row],[TOTAL_PAX]])</f>
        <v>0.18333333333333332</v>
      </c>
      <c r="V2999" s="8">
        <v>0.3041152083224038</v>
      </c>
    </row>
    <row r="3000" spans="1:22" x14ac:dyDescent="0.3">
      <c r="A3000" s="1">
        <v>45776</v>
      </c>
      <c r="B3000" s="2">
        <v>0.44791666666666669</v>
      </c>
      <c r="C3000" t="s">
        <v>26</v>
      </c>
      <c r="D3000" t="s">
        <v>18</v>
      </c>
      <c r="E3000" t="s">
        <v>2732</v>
      </c>
      <c r="F3000" t="s">
        <v>20</v>
      </c>
      <c r="G3000" t="s">
        <v>43</v>
      </c>
      <c r="H3000" t="s">
        <v>44</v>
      </c>
      <c r="I3000" t="s">
        <v>31</v>
      </c>
      <c r="J3000" t="s">
        <v>32</v>
      </c>
      <c r="K3000" t="s">
        <v>33</v>
      </c>
      <c r="L3000">
        <v>0</v>
      </c>
      <c r="M3000">
        <v>14</v>
      </c>
      <c r="N3000">
        <v>166</v>
      </c>
      <c r="O3000">
        <v>1</v>
      </c>
      <c r="P3000">
        <v>4</v>
      </c>
      <c r="Q3000">
        <v>19</v>
      </c>
      <c r="R3000">
        <f>SUM(Table1[[#This Row],[FIRST_CLASS_SEATS]:[ECONOMY_SEATS]])</f>
        <v>180</v>
      </c>
      <c r="S3000" s="5">
        <f>(Table1[[#This Row],[TIER1_ELIGIBLE_PAX]]/Table1[[#This Row],[TOTAL_PAX]])</f>
        <v>5.5555555555555558E-3</v>
      </c>
      <c r="T3000" s="5">
        <f>(Table1[[#This Row],[TIER2_ELIGIBLE_PAX]]/Table1[[#This Row],[TOTAL_PAX]])</f>
        <v>2.2222222222222223E-2</v>
      </c>
      <c r="U3000" s="5">
        <f>(Table1[[#This Row],[TIER3_ELIGIBLE_PAX]]/Table1[[#This Row],[TOTAL_PAX]])</f>
        <v>0.10555555555555556</v>
      </c>
      <c r="V3000" s="8">
        <v>0.30420411755073928</v>
      </c>
    </row>
    <row r="3001" spans="1:22" x14ac:dyDescent="0.3">
      <c r="A3001" s="1">
        <v>45821</v>
      </c>
      <c r="B3001" s="2">
        <v>0.47361111111111109</v>
      </c>
      <c r="C3001" t="s">
        <v>26</v>
      </c>
      <c r="D3001" t="s">
        <v>18</v>
      </c>
      <c r="E3001" t="s">
        <v>484</v>
      </c>
      <c r="F3001" t="s">
        <v>20</v>
      </c>
      <c r="G3001" t="s">
        <v>68</v>
      </c>
      <c r="H3001" t="s">
        <v>69</v>
      </c>
      <c r="I3001" t="s">
        <v>31</v>
      </c>
      <c r="J3001" t="s">
        <v>32</v>
      </c>
      <c r="K3001" t="s">
        <v>33</v>
      </c>
      <c r="L3001">
        <v>0</v>
      </c>
      <c r="M3001">
        <v>5</v>
      </c>
      <c r="N3001">
        <v>175</v>
      </c>
      <c r="O3001">
        <v>0</v>
      </c>
      <c r="P3001">
        <v>2</v>
      </c>
      <c r="Q3001">
        <v>15</v>
      </c>
      <c r="R3001">
        <f>SUM(Table1[[#This Row],[FIRST_CLASS_SEATS]:[ECONOMY_SEATS]])</f>
        <v>180</v>
      </c>
      <c r="S3001" s="5">
        <f>(Table1[[#This Row],[TIER1_ELIGIBLE_PAX]]/Table1[[#This Row],[TOTAL_PAX]])</f>
        <v>0</v>
      </c>
      <c r="T3001" s="5">
        <f>(Table1[[#This Row],[TIER2_ELIGIBLE_PAX]]/Table1[[#This Row],[TOTAL_PAX]])</f>
        <v>1.1111111111111112E-2</v>
      </c>
      <c r="U3001" s="5">
        <f>(Table1[[#This Row],[TIER3_ELIGIBLE_PAX]]/Table1[[#This Row],[TOTAL_PAX]])</f>
        <v>8.3333333333333329E-2</v>
      </c>
      <c r="V3001" s="8">
        <v>0.30426448656488259</v>
      </c>
    </row>
    <row r="3002" spans="1:22" x14ac:dyDescent="0.3">
      <c r="A3002" s="1">
        <v>45891</v>
      </c>
      <c r="B3002" s="2">
        <v>0.71805555555555556</v>
      </c>
      <c r="C3002" t="s">
        <v>17</v>
      </c>
      <c r="D3002" t="s">
        <v>18</v>
      </c>
      <c r="E3002" t="s">
        <v>1192</v>
      </c>
      <c r="F3002" t="s">
        <v>20</v>
      </c>
      <c r="G3002" t="s">
        <v>68</v>
      </c>
      <c r="H3002" t="s">
        <v>69</v>
      </c>
      <c r="I3002" t="s">
        <v>31</v>
      </c>
      <c r="J3002" t="s">
        <v>32</v>
      </c>
      <c r="K3002" t="s">
        <v>33</v>
      </c>
      <c r="L3002">
        <v>0</v>
      </c>
      <c r="M3002">
        <v>14</v>
      </c>
      <c r="N3002">
        <v>166</v>
      </c>
      <c r="O3002">
        <v>1</v>
      </c>
      <c r="P3002">
        <v>7</v>
      </c>
      <c r="Q3002">
        <v>28</v>
      </c>
      <c r="R3002">
        <f>SUM(Table1[[#This Row],[FIRST_CLASS_SEATS]:[ECONOMY_SEATS]])</f>
        <v>180</v>
      </c>
      <c r="S3002" s="5">
        <f>(Table1[[#This Row],[TIER1_ELIGIBLE_PAX]]/Table1[[#This Row],[TOTAL_PAX]])</f>
        <v>5.5555555555555558E-3</v>
      </c>
      <c r="T3002" s="5">
        <f>(Table1[[#This Row],[TIER2_ELIGIBLE_PAX]]/Table1[[#This Row],[TOTAL_PAX]])</f>
        <v>3.888888888888889E-2</v>
      </c>
      <c r="U3002" s="5">
        <f>(Table1[[#This Row],[TIER3_ELIGIBLE_PAX]]/Table1[[#This Row],[TOTAL_PAX]])</f>
        <v>0.15555555555555556</v>
      </c>
      <c r="V3002" s="8">
        <v>0.30462831656707978</v>
      </c>
    </row>
    <row r="3003" spans="1:22" x14ac:dyDescent="0.3">
      <c r="A3003" s="1">
        <v>45790</v>
      </c>
      <c r="B3003" s="2">
        <v>0.75555555555555554</v>
      </c>
      <c r="C3003" t="s">
        <v>34</v>
      </c>
      <c r="D3003" t="s">
        <v>18</v>
      </c>
      <c r="E3003" t="s">
        <v>2904</v>
      </c>
      <c r="F3003" t="s">
        <v>20</v>
      </c>
      <c r="G3003" t="s">
        <v>29</v>
      </c>
      <c r="H3003" t="s">
        <v>30</v>
      </c>
      <c r="I3003" t="s">
        <v>31</v>
      </c>
      <c r="J3003" t="s">
        <v>32</v>
      </c>
      <c r="K3003" t="s">
        <v>33</v>
      </c>
      <c r="L3003">
        <v>0</v>
      </c>
      <c r="M3003">
        <v>5</v>
      </c>
      <c r="N3003">
        <v>175</v>
      </c>
      <c r="O3003">
        <v>0</v>
      </c>
      <c r="P3003">
        <v>11</v>
      </c>
      <c r="Q3003">
        <v>39</v>
      </c>
      <c r="R3003">
        <f>SUM(Table1[[#This Row],[FIRST_CLASS_SEATS]:[ECONOMY_SEATS]])</f>
        <v>180</v>
      </c>
      <c r="S3003" s="5">
        <f>(Table1[[#This Row],[TIER1_ELIGIBLE_PAX]]/Table1[[#This Row],[TOTAL_PAX]])</f>
        <v>0</v>
      </c>
      <c r="T3003" s="5">
        <f>(Table1[[#This Row],[TIER2_ELIGIBLE_PAX]]/Table1[[#This Row],[TOTAL_PAX]])</f>
        <v>6.1111111111111109E-2</v>
      </c>
      <c r="U3003" s="5">
        <f>(Table1[[#This Row],[TIER3_ELIGIBLE_PAX]]/Table1[[#This Row],[TOTAL_PAX]])</f>
        <v>0.21666666666666667</v>
      </c>
      <c r="V3003" s="8">
        <v>0.30467414723077713</v>
      </c>
    </row>
    <row r="3004" spans="1:22" x14ac:dyDescent="0.3">
      <c r="A3004" s="1">
        <v>45821</v>
      </c>
      <c r="B3004" s="2">
        <v>0.4777777777777778</v>
      </c>
      <c r="C3004" t="s">
        <v>26</v>
      </c>
      <c r="D3004" t="s">
        <v>18</v>
      </c>
      <c r="E3004" t="s">
        <v>1951</v>
      </c>
      <c r="F3004" t="s">
        <v>20</v>
      </c>
      <c r="G3004" t="s">
        <v>71</v>
      </c>
      <c r="H3004" t="s">
        <v>22</v>
      </c>
      <c r="I3004" t="s">
        <v>23</v>
      </c>
      <c r="J3004" t="s">
        <v>24</v>
      </c>
      <c r="K3004" t="s">
        <v>25</v>
      </c>
      <c r="L3004">
        <v>0</v>
      </c>
      <c r="M3004">
        <v>48</v>
      </c>
      <c r="N3004">
        <v>224</v>
      </c>
      <c r="O3004">
        <v>0</v>
      </c>
      <c r="P3004">
        <v>4</v>
      </c>
      <c r="Q3004">
        <v>21</v>
      </c>
      <c r="R3004">
        <f>SUM(Table1[[#This Row],[FIRST_CLASS_SEATS]:[ECONOMY_SEATS]])</f>
        <v>272</v>
      </c>
      <c r="S3004" s="5">
        <f>(Table1[[#This Row],[TIER1_ELIGIBLE_PAX]]/Table1[[#This Row],[TOTAL_PAX]])</f>
        <v>0</v>
      </c>
      <c r="T3004" s="5">
        <f>(Table1[[#This Row],[TIER2_ELIGIBLE_PAX]]/Table1[[#This Row],[TOTAL_PAX]])</f>
        <v>1.4705882352941176E-2</v>
      </c>
      <c r="U3004" s="5">
        <f>(Table1[[#This Row],[TIER3_ELIGIBLE_PAX]]/Table1[[#This Row],[TOTAL_PAX]])</f>
        <v>7.720588235294118E-2</v>
      </c>
      <c r="V3004" s="8">
        <v>0.30476472817924016</v>
      </c>
    </row>
    <row r="3005" spans="1:22" x14ac:dyDescent="0.3">
      <c r="A3005" s="1">
        <v>45810</v>
      </c>
      <c r="B3005" s="2">
        <v>0.75486111111111109</v>
      </c>
      <c r="C3005" t="s">
        <v>34</v>
      </c>
      <c r="D3005" t="s">
        <v>18</v>
      </c>
      <c r="E3005" t="s">
        <v>887</v>
      </c>
      <c r="F3005" t="s">
        <v>20</v>
      </c>
      <c r="G3005" t="s">
        <v>21</v>
      </c>
      <c r="H3005" t="s">
        <v>22</v>
      </c>
      <c r="I3005" t="s">
        <v>23</v>
      </c>
      <c r="J3005" t="s">
        <v>24</v>
      </c>
      <c r="K3005" t="s">
        <v>47</v>
      </c>
      <c r="L3005">
        <v>0</v>
      </c>
      <c r="M3005">
        <v>56</v>
      </c>
      <c r="N3005">
        <v>275</v>
      </c>
      <c r="O3005">
        <v>0</v>
      </c>
      <c r="P3005">
        <v>11</v>
      </c>
      <c r="Q3005">
        <v>41</v>
      </c>
      <c r="R3005">
        <f>SUM(Table1[[#This Row],[FIRST_CLASS_SEATS]:[ECONOMY_SEATS]])</f>
        <v>331</v>
      </c>
      <c r="S3005" s="5">
        <f>(Table1[[#This Row],[TIER1_ELIGIBLE_PAX]]/Table1[[#This Row],[TOTAL_PAX]])</f>
        <v>0</v>
      </c>
      <c r="T3005" s="5">
        <f>(Table1[[#This Row],[TIER2_ELIGIBLE_PAX]]/Table1[[#This Row],[TOTAL_PAX]])</f>
        <v>3.3232628398791542E-2</v>
      </c>
      <c r="U3005" s="5">
        <f>(Table1[[#This Row],[TIER3_ELIGIBLE_PAX]]/Table1[[#This Row],[TOTAL_PAX]])</f>
        <v>0.12386706948640483</v>
      </c>
      <c r="V3005" s="8">
        <v>0.30479146543138536</v>
      </c>
    </row>
    <row r="3006" spans="1:22" x14ac:dyDescent="0.3">
      <c r="A3006" s="1">
        <v>45911</v>
      </c>
      <c r="B3006" s="2">
        <v>0.68055555555555558</v>
      </c>
      <c r="C3006" t="s">
        <v>17</v>
      </c>
      <c r="D3006" t="s">
        <v>18</v>
      </c>
      <c r="E3006" t="s">
        <v>5460</v>
      </c>
      <c r="F3006" t="s">
        <v>20</v>
      </c>
      <c r="G3006" t="s">
        <v>71</v>
      </c>
      <c r="H3006" t="s">
        <v>22</v>
      </c>
      <c r="I3006" t="s">
        <v>23</v>
      </c>
      <c r="J3006" t="s">
        <v>24</v>
      </c>
      <c r="K3006" t="s">
        <v>25</v>
      </c>
      <c r="L3006">
        <v>0</v>
      </c>
      <c r="M3006">
        <v>32</v>
      </c>
      <c r="N3006">
        <v>300</v>
      </c>
      <c r="O3006">
        <v>0</v>
      </c>
      <c r="P3006">
        <v>8</v>
      </c>
      <c r="Q3006">
        <v>30</v>
      </c>
      <c r="R3006">
        <f>SUM(Table1[[#This Row],[FIRST_CLASS_SEATS]:[ECONOMY_SEATS]])</f>
        <v>332</v>
      </c>
      <c r="S3006" s="5">
        <f>(Table1[[#This Row],[TIER1_ELIGIBLE_PAX]]/Table1[[#This Row],[TOTAL_PAX]])</f>
        <v>0</v>
      </c>
      <c r="T3006" s="5">
        <f>(Table1[[#This Row],[TIER2_ELIGIBLE_PAX]]/Table1[[#This Row],[TOTAL_PAX]])</f>
        <v>2.4096385542168676E-2</v>
      </c>
      <c r="U3006" s="5">
        <f>(Table1[[#This Row],[TIER3_ELIGIBLE_PAX]]/Table1[[#This Row],[TOTAL_PAX]])</f>
        <v>9.036144578313253E-2</v>
      </c>
      <c r="V3006" s="8">
        <v>0.30490297088131946</v>
      </c>
    </row>
    <row r="3007" spans="1:22" x14ac:dyDescent="0.3">
      <c r="A3007" s="1">
        <v>45929</v>
      </c>
      <c r="B3007" s="2">
        <v>0.44583333333333336</v>
      </c>
      <c r="C3007" t="s">
        <v>26</v>
      </c>
      <c r="D3007" t="s">
        <v>18</v>
      </c>
      <c r="E3007" t="s">
        <v>4411</v>
      </c>
      <c r="F3007" t="s">
        <v>20</v>
      </c>
      <c r="G3007" t="s">
        <v>46</v>
      </c>
      <c r="H3007" t="s">
        <v>22</v>
      </c>
      <c r="I3007" t="s">
        <v>23</v>
      </c>
      <c r="J3007" t="s">
        <v>24</v>
      </c>
      <c r="K3007" t="s">
        <v>47</v>
      </c>
      <c r="L3007">
        <v>0</v>
      </c>
      <c r="M3007">
        <v>56</v>
      </c>
      <c r="N3007">
        <v>275</v>
      </c>
      <c r="O3007">
        <v>0</v>
      </c>
      <c r="P3007">
        <v>11</v>
      </c>
      <c r="Q3007">
        <v>40</v>
      </c>
      <c r="R3007">
        <f>SUM(Table1[[#This Row],[FIRST_CLASS_SEATS]:[ECONOMY_SEATS]])</f>
        <v>331</v>
      </c>
      <c r="S3007" s="5">
        <f>(Table1[[#This Row],[TIER1_ELIGIBLE_PAX]]/Table1[[#This Row],[TOTAL_PAX]])</f>
        <v>0</v>
      </c>
      <c r="T3007" s="5">
        <f>(Table1[[#This Row],[TIER2_ELIGIBLE_PAX]]/Table1[[#This Row],[TOTAL_PAX]])</f>
        <v>3.3232628398791542E-2</v>
      </c>
      <c r="U3007" s="5">
        <f>(Table1[[#This Row],[TIER3_ELIGIBLE_PAX]]/Table1[[#This Row],[TOTAL_PAX]])</f>
        <v>0.12084592145015106</v>
      </c>
      <c r="V3007" s="8">
        <v>0.30503136272391618</v>
      </c>
    </row>
    <row r="3008" spans="1:22" x14ac:dyDescent="0.3">
      <c r="A3008" s="1">
        <v>45903</v>
      </c>
      <c r="B3008" s="2">
        <v>0.71527777777777779</v>
      </c>
      <c r="C3008" t="s">
        <v>17</v>
      </c>
      <c r="D3008" t="s">
        <v>18</v>
      </c>
      <c r="E3008" t="s">
        <v>5103</v>
      </c>
      <c r="F3008" t="s">
        <v>20</v>
      </c>
      <c r="G3008" t="s">
        <v>56</v>
      </c>
      <c r="H3008" t="s">
        <v>57</v>
      </c>
      <c r="I3008" t="s">
        <v>58</v>
      </c>
      <c r="J3008" t="s">
        <v>24</v>
      </c>
      <c r="K3008" t="s">
        <v>25</v>
      </c>
      <c r="L3008">
        <v>0</v>
      </c>
      <c r="M3008">
        <v>32</v>
      </c>
      <c r="N3008">
        <v>300</v>
      </c>
      <c r="O3008">
        <v>3</v>
      </c>
      <c r="P3008">
        <v>9</v>
      </c>
      <c r="Q3008">
        <v>35</v>
      </c>
      <c r="R3008">
        <f>SUM(Table1[[#This Row],[FIRST_CLASS_SEATS]:[ECONOMY_SEATS]])</f>
        <v>332</v>
      </c>
      <c r="S3008" s="5">
        <f>(Table1[[#This Row],[TIER1_ELIGIBLE_PAX]]/Table1[[#This Row],[TOTAL_PAX]])</f>
        <v>9.0361445783132526E-3</v>
      </c>
      <c r="T3008" s="5">
        <f>(Table1[[#This Row],[TIER2_ELIGIBLE_PAX]]/Table1[[#This Row],[TOTAL_PAX]])</f>
        <v>2.710843373493976E-2</v>
      </c>
      <c r="U3008" s="5">
        <f>(Table1[[#This Row],[TIER3_ELIGIBLE_PAX]]/Table1[[#This Row],[TOTAL_PAX]])</f>
        <v>0.10542168674698796</v>
      </c>
      <c r="V3008" s="8">
        <v>0.30540158233834747</v>
      </c>
    </row>
    <row r="3009" spans="1:22" x14ac:dyDescent="0.3">
      <c r="A3009" s="1">
        <v>45959</v>
      </c>
      <c r="B3009" s="2">
        <v>0.57222222222222219</v>
      </c>
      <c r="C3009" t="s">
        <v>48</v>
      </c>
      <c r="D3009" t="s">
        <v>18</v>
      </c>
      <c r="E3009" t="s">
        <v>5500</v>
      </c>
      <c r="F3009" t="s">
        <v>20</v>
      </c>
      <c r="G3009" t="s">
        <v>76</v>
      </c>
      <c r="H3009" t="s">
        <v>77</v>
      </c>
      <c r="I3009" t="s">
        <v>78</v>
      </c>
      <c r="J3009" t="s">
        <v>24</v>
      </c>
      <c r="K3009" t="s">
        <v>25</v>
      </c>
      <c r="L3009">
        <v>0</v>
      </c>
      <c r="M3009">
        <v>48</v>
      </c>
      <c r="N3009">
        <v>224</v>
      </c>
      <c r="O3009">
        <v>0</v>
      </c>
      <c r="P3009">
        <v>14</v>
      </c>
      <c r="Q3009">
        <v>48</v>
      </c>
      <c r="R3009">
        <f>SUM(Table1[[#This Row],[FIRST_CLASS_SEATS]:[ECONOMY_SEATS]])</f>
        <v>272</v>
      </c>
      <c r="S3009" s="5">
        <f>(Table1[[#This Row],[TIER1_ELIGIBLE_PAX]]/Table1[[#This Row],[TOTAL_PAX]])</f>
        <v>0</v>
      </c>
      <c r="T3009" s="5">
        <f>(Table1[[#This Row],[TIER2_ELIGIBLE_PAX]]/Table1[[#This Row],[TOTAL_PAX]])</f>
        <v>5.1470588235294115E-2</v>
      </c>
      <c r="U3009" s="5">
        <f>(Table1[[#This Row],[TIER3_ELIGIBLE_PAX]]/Table1[[#This Row],[TOTAL_PAX]])</f>
        <v>0.17647058823529413</v>
      </c>
      <c r="V3009" s="8">
        <v>0.3054235333295936</v>
      </c>
    </row>
    <row r="3010" spans="1:22" x14ac:dyDescent="0.3">
      <c r="A3010" s="1">
        <v>45765</v>
      </c>
      <c r="B3010" s="2">
        <v>0.36458333333333331</v>
      </c>
      <c r="C3010" t="s">
        <v>26</v>
      </c>
      <c r="D3010" t="s">
        <v>18</v>
      </c>
      <c r="E3010" t="s">
        <v>5914</v>
      </c>
      <c r="F3010" t="s">
        <v>20</v>
      </c>
      <c r="G3010" t="s">
        <v>56</v>
      </c>
      <c r="H3010" t="s">
        <v>57</v>
      </c>
      <c r="I3010" t="s">
        <v>58</v>
      </c>
      <c r="J3010" t="s">
        <v>24</v>
      </c>
      <c r="K3010" t="s">
        <v>25</v>
      </c>
      <c r="L3010">
        <v>0</v>
      </c>
      <c r="M3010">
        <v>32</v>
      </c>
      <c r="N3010">
        <v>300</v>
      </c>
      <c r="O3010">
        <v>0</v>
      </c>
      <c r="P3010">
        <v>0</v>
      </c>
      <c r="Q3010">
        <v>1</v>
      </c>
      <c r="R3010">
        <f>SUM(Table1[[#This Row],[FIRST_CLASS_SEATS]:[ECONOMY_SEATS]])</f>
        <v>332</v>
      </c>
      <c r="S3010" s="5">
        <f>(Table1[[#This Row],[TIER1_ELIGIBLE_PAX]]/Table1[[#This Row],[TOTAL_PAX]])</f>
        <v>0</v>
      </c>
      <c r="T3010" s="5">
        <f>(Table1[[#This Row],[TIER2_ELIGIBLE_PAX]]/Table1[[#This Row],[TOTAL_PAX]])</f>
        <v>0</v>
      </c>
      <c r="U3010" s="5">
        <f>(Table1[[#This Row],[TIER3_ELIGIBLE_PAX]]/Table1[[#This Row],[TOTAL_PAX]])</f>
        <v>3.0120481927710845E-3</v>
      </c>
      <c r="V3010" s="8">
        <v>0.30556597721240653</v>
      </c>
    </row>
    <row r="3011" spans="1:22" x14ac:dyDescent="0.3">
      <c r="A3011" s="1">
        <v>45927</v>
      </c>
      <c r="B3011" s="2">
        <v>0.2951388888888889</v>
      </c>
      <c r="C3011" t="s">
        <v>26</v>
      </c>
      <c r="D3011" t="s">
        <v>18</v>
      </c>
      <c r="E3011" t="s">
        <v>3712</v>
      </c>
      <c r="F3011" t="s">
        <v>20</v>
      </c>
      <c r="G3011" t="s">
        <v>71</v>
      </c>
      <c r="H3011" t="s">
        <v>22</v>
      </c>
      <c r="I3011" t="s">
        <v>23</v>
      </c>
      <c r="J3011" t="s">
        <v>24</v>
      </c>
      <c r="K3011" t="s">
        <v>47</v>
      </c>
      <c r="L3011">
        <v>0</v>
      </c>
      <c r="M3011">
        <v>56</v>
      </c>
      <c r="N3011">
        <v>275</v>
      </c>
      <c r="O3011">
        <v>1</v>
      </c>
      <c r="P3011">
        <v>4</v>
      </c>
      <c r="Q3011">
        <v>18</v>
      </c>
      <c r="R3011">
        <f>SUM(Table1[[#This Row],[FIRST_CLASS_SEATS]:[ECONOMY_SEATS]])</f>
        <v>331</v>
      </c>
      <c r="S3011" s="5">
        <f>(Table1[[#This Row],[TIER1_ELIGIBLE_PAX]]/Table1[[#This Row],[TOTAL_PAX]])</f>
        <v>3.0211480362537764E-3</v>
      </c>
      <c r="T3011" s="5">
        <f>(Table1[[#This Row],[TIER2_ELIGIBLE_PAX]]/Table1[[#This Row],[TOTAL_PAX]])</f>
        <v>1.2084592145015106E-2</v>
      </c>
      <c r="U3011" s="5">
        <f>(Table1[[#This Row],[TIER3_ELIGIBLE_PAX]]/Table1[[#This Row],[TOTAL_PAX]])</f>
        <v>5.4380664652567974E-2</v>
      </c>
      <c r="V3011" s="8">
        <v>0.30562653663304984</v>
      </c>
    </row>
    <row r="3012" spans="1:22" x14ac:dyDescent="0.3">
      <c r="A3012" s="1">
        <v>45889</v>
      </c>
      <c r="B3012" s="2">
        <v>0.82222222222222219</v>
      </c>
      <c r="C3012" t="s">
        <v>34</v>
      </c>
      <c r="D3012" t="s">
        <v>18</v>
      </c>
      <c r="E3012" t="s">
        <v>2081</v>
      </c>
      <c r="F3012" t="s">
        <v>20</v>
      </c>
      <c r="G3012" t="s">
        <v>71</v>
      </c>
      <c r="H3012" t="s">
        <v>22</v>
      </c>
      <c r="I3012" t="s">
        <v>23</v>
      </c>
      <c r="J3012" t="s">
        <v>24</v>
      </c>
      <c r="K3012" t="s">
        <v>59</v>
      </c>
      <c r="L3012">
        <v>8</v>
      </c>
      <c r="M3012">
        <v>48</v>
      </c>
      <c r="N3012">
        <v>200</v>
      </c>
      <c r="O3012">
        <v>0</v>
      </c>
      <c r="P3012">
        <v>10</v>
      </c>
      <c r="Q3012">
        <v>38</v>
      </c>
      <c r="R3012">
        <f>SUM(Table1[[#This Row],[FIRST_CLASS_SEATS]:[ECONOMY_SEATS]])</f>
        <v>256</v>
      </c>
      <c r="S3012" s="5">
        <f>(Table1[[#This Row],[TIER1_ELIGIBLE_PAX]]/Table1[[#This Row],[TOTAL_PAX]])</f>
        <v>0</v>
      </c>
      <c r="T3012" s="5">
        <f>(Table1[[#This Row],[TIER2_ELIGIBLE_PAX]]/Table1[[#This Row],[TOTAL_PAX]])</f>
        <v>3.90625E-2</v>
      </c>
      <c r="U3012" s="5">
        <f>(Table1[[#This Row],[TIER3_ELIGIBLE_PAX]]/Table1[[#This Row],[TOTAL_PAX]])</f>
        <v>0.1484375</v>
      </c>
      <c r="V3012" s="8">
        <v>0.30564745785301306</v>
      </c>
    </row>
    <row r="3013" spans="1:22" x14ac:dyDescent="0.3">
      <c r="A3013" s="1">
        <v>45954</v>
      </c>
      <c r="B3013" s="2">
        <v>0.82013888888888886</v>
      </c>
      <c r="C3013" t="s">
        <v>34</v>
      </c>
      <c r="D3013" t="s">
        <v>18</v>
      </c>
      <c r="E3013" t="s">
        <v>1410</v>
      </c>
      <c r="F3013" t="s">
        <v>20</v>
      </c>
      <c r="G3013" t="s">
        <v>68</v>
      </c>
      <c r="H3013" t="s">
        <v>69</v>
      </c>
      <c r="I3013" t="s">
        <v>31</v>
      </c>
      <c r="J3013" t="s">
        <v>32</v>
      </c>
      <c r="K3013" t="s">
        <v>33</v>
      </c>
      <c r="L3013">
        <v>0</v>
      </c>
      <c r="M3013">
        <v>15</v>
      </c>
      <c r="N3013">
        <v>165</v>
      </c>
      <c r="O3013">
        <v>3</v>
      </c>
      <c r="P3013">
        <v>18</v>
      </c>
      <c r="Q3013">
        <v>59</v>
      </c>
      <c r="R3013">
        <f>SUM(Table1[[#This Row],[FIRST_CLASS_SEATS]:[ECONOMY_SEATS]])</f>
        <v>180</v>
      </c>
      <c r="S3013" s="5">
        <f>(Table1[[#This Row],[TIER1_ELIGIBLE_PAX]]/Table1[[#This Row],[TOTAL_PAX]])</f>
        <v>1.6666666666666666E-2</v>
      </c>
      <c r="T3013" s="5">
        <f>(Table1[[#This Row],[TIER2_ELIGIBLE_PAX]]/Table1[[#This Row],[TOTAL_PAX]])</f>
        <v>0.1</v>
      </c>
      <c r="U3013" s="5">
        <f>(Table1[[#This Row],[TIER3_ELIGIBLE_PAX]]/Table1[[#This Row],[TOTAL_PAX]])</f>
        <v>0.32777777777777778</v>
      </c>
      <c r="V3013" s="8">
        <v>0.30581810187085268</v>
      </c>
    </row>
    <row r="3014" spans="1:22" x14ac:dyDescent="0.3">
      <c r="A3014" s="1">
        <v>45863</v>
      </c>
      <c r="B3014" s="2">
        <v>0.63472222222222219</v>
      </c>
      <c r="C3014" t="s">
        <v>17</v>
      </c>
      <c r="D3014" t="s">
        <v>18</v>
      </c>
      <c r="E3014" t="s">
        <v>552</v>
      </c>
      <c r="F3014" t="s">
        <v>20</v>
      </c>
      <c r="G3014" t="s">
        <v>71</v>
      </c>
      <c r="H3014" t="s">
        <v>22</v>
      </c>
      <c r="I3014" t="s">
        <v>23</v>
      </c>
      <c r="J3014" t="s">
        <v>24</v>
      </c>
      <c r="K3014" t="s">
        <v>25</v>
      </c>
      <c r="L3014">
        <v>0</v>
      </c>
      <c r="M3014">
        <v>32</v>
      </c>
      <c r="N3014">
        <v>300</v>
      </c>
      <c r="O3014">
        <v>0</v>
      </c>
      <c r="P3014">
        <v>6</v>
      </c>
      <c r="Q3014">
        <v>24</v>
      </c>
      <c r="R3014">
        <f>SUM(Table1[[#This Row],[FIRST_CLASS_SEATS]:[ECONOMY_SEATS]])</f>
        <v>332</v>
      </c>
      <c r="S3014" s="5">
        <f>(Table1[[#This Row],[TIER1_ELIGIBLE_PAX]]/Table1[[#This Row],[TOTAL_PAX]])</f>
        <v>0</v>
      </c>
      <c r="T3014" s="5">
        <f>(Table1[[#This Row],[TIER2_ELIGIBLE_PAX]]/Table1[[#This Row],[TOTAL_PAX]])</f>
        <v>1.8072289156626505E-2</v>
      </c>
      <c r="U3014" s="5">
        <f>(Table1[[#This Row],[TIER3_ELIGIBLE_PAX]]/Table1[[#This Row],[TOTAL_PAX]])</f>
        <v>7.2289156626506021E-2</v>
      </c>
      <c r="V3014" s="8">
        <v>0.30583301407077401</v>
      </c>
    </row>
    <row r="3015" spans="1:22" x14ac:dyDescent="0.3">
      <c r="A3015" s="1">
        <v>45748</v>
      </c>
      <c r="B3015" s="2">
        <v>0.53125</v>
      </c>
      <c r="C3015" t="s">
        <v>48</v>
      </c>
      <c r="D3015" t="s">
        <v>18</v>
      </c>
      <c r="E3015" t="s">
        <v>4416</v>
      </c>
      <c r="F3015" t="s">
        <v>20</v>
      </c>
      <c r="G3015" t="s">
        <v>62</v>
      </c>
      <c r="H3015" t="s">
        <v>63</v>
      </c>
      <c r="I3015" t="s">
        <v>31</v>
      </c>
      <c r="J3015" t="s">
        <v>32</v>
      </c>
      <c r="K3015" t="s">
        <v>33</v>
      </c>
      <c r="L3015">
        <v>0</v>
      </c>
      <c r="M3015">
        <v>5</v>
      </c>
      <c r="N3015">
        <v>175</v>
      </c>
      <c r="O3015">
        <v>0</v>
      </c>
      <c r="P3015">
        <v>0</v>
      </c>
      <c r="Q3015">
        <v>0</v>
      </c>
      <c r="R3015">
        <f>SUM(Table1[[#This Row],[FIRST_CLASS_SEATS]:[ECONOMY_SEATS]])</f>
        <v>180</v>
      </c>
      <c r="S3015" s="5">
        <f>(Table1[[#This Row],[TIER1_ELIGIBLE_PAX]]/Table1[[#This Row],[TOTAL_PAX]])</f>
        <v>0</v>
      </c>
      <c r="T3015" s="5">
        <f>(Table1[[#This Row],[TIER2_ELIGIBLE_PAX]]/Table1[[#This Row],[TOTAL_PAX]])</f>
        <v>0</v>
      </c>
      <c r="U3015" s="5">
        <f>(Table1[[#This Row],[TIER3_ELIGIBLE_PAX]]/Table1[[#This Row],[TOTAL_PAX]])</f>
        <v>0</v>
      </c>
      <c r="V3015" s="8">
        <v>0.306032535148684</v>
      </c>
    </row>
    <row r="3016" spans="1:22" x14ac:dyDescent="0.3">
      <c r="A3016" s="1">
        <v>45748</v>
      </c>
      <c r="B3016" s="2">
        <v>0.39791666666666664</v>
      </c>
      <c r="C3016" t="s">
        <v>26</v>
      </c>
      <c r="D3016" t="s">
        <v>18</v>
      </c>
      <c r="E3016" t="s">
        <v>4618</v>
      </c>
      <c r="F3016" t="s">
        <v>20</v>
      </c>
      <c r="G3016" t="s">
        <v>54</v>
      </c>
      <c r="H3016" t="s">
        <v>30</v>
      </c>
      <c r="I3016" t="s">
        <v>31</v>
      </c>
      <c r="J3016" t="s">
        <v>32</v>
      </c>
      <c r="K3016" t="s">
        <v>33</v>
      </c>
      <c r="L3016">
        <v>0</v>
      </c>
      <c r="M3016">
        <v>19</v>
      </c>
      <c r="N3016">
        <v>161</v>
      </c>
      <c r="O3016">
        <v>0</v>
      </c>
      <c r="P3016">
        <v>23</v>
      </c>
      <c r="Q3016">
        <v>74</v>
      </c>
      <c r="R3016">
        <f>SUM(Table1[[#This Row],[FIRST_CLASS_SEATS]:[ECONOMY_SEATS]])</f>
        <v>180</v>
      </c>
      <c r="S3016" s="5">
        <f>(Table1[[#This Row],[TIER1_ELIGIBLE_PAX]]/Table1[[#This Row],[TOTAL_PAX]])</f>
        <v>0</v>
      </c>
      <c r="T3016" s="5">
        <f>(Table1[[#This Row],[TIER2_ELIGIBLE_PAX]]/Table1[[#This Row],[TOTAL_PAX]])</f>
        <v>0.12777777777777777</v>
      </c>
      <c r="U3016" s="5">
        <f>(Table1[[#This Row],[TIER3_ELIGIBLE_PAX]]/Table1[[#This Row],[TOTAL_PAX]])</f>
        <v>0.41111111111111109</v>
      </c>
      <c r="V3016" s="8">
        <v>0.30630961791983491</v>
      </c>
    </row>
    <row r="3017" spans="1:22" x14ac:dyDescent="0.3">
      <c r="A3017" s="1">
        <v>45775</v>
      </c>
      <c r="B3017" s="2">
        <v>0.81527777777777777</v>
      </c>
      <c r="C3017" t="s">
        <v>34</v>
      </c>
      <c r="D3017" t="s">
        <v>18</v>
      </c>
      <c r="E3017" t="s">
        <v>1554</v>
      </c>
      <c r="F3017" t="s">
        <v>20</v>
      </c>
      <c r="G3017" t="s">
        <v>21</v>
      </c>
      <c r="H3017" t="s">
        <v>22</v>
      </c>
      <c r="I3017" t="s">
        <v>23</v>
      </c>
      <c r="J3017" t="s">
        <v>24</v>
      </c>
      <c r="K3017" t="s">
        <v>59</v>
      </c>
      <c r="L3017">
        <v>0</v>
      </c>
      <c r="M3017">
        <v>31</v>
      </c>
      <c r="N3017">
        <v>173</v>
      </c>
      <c r="O3017">
        <v>2</v>
      </c>
      <c r="P3017">
        <v>15</v>
      </c>
      <c r="Q3017">
        <v>51</v>
      </c>
      <c r="R3017">
        <f>SUM(Table1[[#This Row],[FIRST_CLASS_SEATS]:[ECONOMY_SEATS]])</f>
        <v>204</v>
      </c>
      <c r="S3017" s="5">
        <f>(Table1[[#This Row],[TIER1_ELIGIBLE_PAX]]/Table1[[#This Row],[TOTAL_PAX]])</f>
        <v>9.8039215686274508E-3</v>
      </c>
      <c r="T3017" s="5">
        <f>(Table1[[#This Row],[TIER2_ELIGIBLE_PAX]]/Table1[[#This Row],[TOTAL_PAX]])</f>
        <v>7.3529411764705885E-2</v>
      </c>
      <c r="U3017" s="5">
        <f>(Table1[[#This Row],[TIER3_ELIGIBLE_PAX]]/Table1[[#This Row],[TOTAL_PAX]])</f>
        <v>0.25</v>
      </c>
      <c r="V3017" s="8">
        <v>0.30645142600071196</v>
      </c>
    </row>
    <row r="3018" spans="1:22" x14ac:dyDescent="0.3">
      <c r="A3018" s="1">
        <v>45861</v>
      </c>
      <c r="B3018" s="2">
        <v>0.72430555555555554</v>
      </c>
      <c r="C3018" t="s">
        <v>17</v>
      </c>
      <c r="D3018" t="s">
        <v>18</v>
      </c>
      <c r="E3018" t="s">
        <v>1883</v>
      </c>
      <c r="F3018" t="s">
        <v>20</v>
      </c>
      <c r="G3018" t="s">
        <v>73</v>
      </c>
      <c r="H3018" t="s">
        <v>74</v>
      </c>
      <c r="I3018" t="s">
        <v>31</v>
      </c>
      <c r="J3018" t="s">
        <v>32</v>
      </c>
      <c r="K3018" t="s">
        <v>33</v>
      </c>
      <c r="L3018">
        <v>0</v>
      </c>
      <c r="M3018">
        <v>19</v>
      </c>
      <c r="N3018">
        <v>161</v>
      </c>
      <c r="O3018">
        <v>0</v>
      </c>
      <c r="P3018">
        <v>5</v>
      </c>
      <c r="Q3018">
        <v>22</v>
      </c>
      <c r="R3018">
        <f>SUM(Table1[[#This Row],[FIRST_CLASS_SEATS]:[ECONOMY_SEATS]])</f>
        <v>180</v>
      </c>
      <c r="S3018" s="5">
        <f>(Table1[[#This Row],[TIER1_ELIGIBLE_PAX]]/Table1[[#This Row],[TOTAL_PAX]])</f>
        <v>0</v>
      </c>
      <c r="T3018" s="5">
        <f>(Table1[[#This Row],[TIER2_ELIGIBLE_PAX]]/Table1[[#This Row],[TOTAL_PAX]])</f>
        <v>2.7777777777777776E-2</v>
      </c>
      <c r="U3018" s="5">
        <f>(Table1[[#This Row],[TIER3_ELIGIBLE_PAX]]/Table1[[#This Row],[TOTAL_PAX]])</f>
        <v>0.12222222222222222</v>
      </c>
      <c r="V3018" s="8">
        <v>0.30678147196588634</v>
      </c>
    </row>
    <row r="3019" spans="1:22" x14ac:dyDescent="0.3">
      <c r="A3019" s="1">
        <v>45749</v>
      </c>
      <c r="B3019" s="2">
        <v>0.31041666666666667</v>
      </c>
      <c r="C3019" t="s">
        <v>26</v>
      </c>
      <c r="D3019" t="s">
        <v>18</v>
      </c>
      <c r="E3019" t="s">
        <v>5081</v>
      </c>
      <c r="F3019" t="s">
        <v>20</v>
      </c>
      <c r="G3019" t="s">
        <v>71</v>
      </c>
      <c r="H3019" t="s">
        <v>22</v>
      </c>
      <c r="I3019" t="s">
        <v>23</v>
      </c>
      <c r="J3019" t="s">
        <v>24</v>
      </c>
      <c r="K3019" t="s">
        <v>47</v>
      </c>
      <c r="L3019">
        <v>0</v>
      </c>
      <c r="M3019">
        <v>56</v>
      </c>
      <c r="N3019">
        <v>275</v>
      </c>
      <c r="O3019">
        <v>1</v>
      </c>
      <c r="P3019">
        <v>4</v>
      </c>
      <c r="Q3019">
        <v>21</v>
      </c>
      <c r="R3019">
        <f>SUM(Table1[[#This Row],[FIRST_CLASS_SEATS]:[ECONOMY_SEATS]])</f>
        <v>331</v>
      </c>
      <c r="S3019" s="5">
        <f>(Table1[[#This Row],[TIER1_ELIGIBLE_PAX]]/Table1[[#This Row],[TOTAL_PAX]])</f>
        <v>3.0211480362537764E-3</v>
      </c>
      <c r="T3019" s="5">
        <f>(Table1[[#This Row],[TIER2_ELIGIBLE_PAX]]/Table1[[#This Row],[TOTAL_PAX]])</f>
        <v>1.2084592145015106E-2</v>
      </c>
      <c r="U3019" s="5">
        <f>(Table1[[#This Row],[TIER3_ELIGIBLE_PAX]]/Table1[[#This Row],[TOTAL_PAX]])</f>
        <v>6.3444108761329304E-2</v>
      </c>
      <c r="V3019" s="8">
        <v>0.30682803454934882</v>
      </c>
    </row>
    <row r="3020" spans="1:22" x14ac:dyDescent="0.3">
      <c r="A3020" s="1">
        <v>45779</v>
      </c>
      <c r="B3020" s="2">
        <v>0.34097222222222223</v>
      </c>
      <c r="C3020" t="s">
        <v>26</v>
      </c>
      <c r="D3020" t="s">
        <v>18</v>
      </c>
      <c r="E3020" t="s">
        <v>1359</v>
      </c>
      <c r="F3020" t="s">
        <v>20</v>
      </c>
      <c r="G3020" t="s">
        <v>76</v>
      </c>
      <c r="H3020" t="s">
        <v>77</v>
      </c>
      <c r="I3020" t="s">
        <v>78</v>
      </c>
      <c r="J3020" t="s">
        <v>24</v>
      </c>
      <c r="K3020" t="s">
        <v>25</v>
      </c>
      <c r="L3020">
        <v>0</v>
      </c>
      <c r="M3020">
        <v>32</v>
      </c>
      <c r="N3020">
        <v>304</v>
      </c>
      <c r="O3020">
        <v>0</v>
      </c>
      <c r="P3020">
        <v>11</v>
      </c>
      <c r="Q3020">
        <v>39</v>
      </c>
      <c r="R3020">
        <f>SUM(Table1[[#This Row],[FIRST_CLASS_SEATS]:[ECONOMY_SEATS]])</f>
        <v>336</v>
      </c>
      <c r="S3020" s="5">
        <f>(Table1[[#This Row],[TIER1_ELIGIBLE_PAX]]/Table1[[#This Row],[TOTAL_PAX]])</f>
        <v>0</v>
      </c>
      <c r="T3020" s="5">
        <f>(Table1[[#This Row],[TIER2_ELIGIBLE_PAX]]/Table1[[#This Row],[TOTAL_PAX]])</f>
        <v>3.273809523809524E-2</v>
      </c>
      <c r="U3020" s="5">
        <f>(Table1[[#This Row],[TIER3_ELIGIBLE_PAX]]/Table1[[#This Row],[TOTAL_PAX]])</f>
        <v>0.11607142857142858</v>
      </c>
      <c r="V3020" s="8">
        <v>0.30687666642693534</v>
      </c>
    </row>
    <row r="3021" spans="1:22" x14ac:dyDescent="0.3">
      <c r="A3021" s="1">
        <v>45864</v>
      </c>
      <c r="B3021" s="2">
        <v>0.35208333333333336</v>
      </c>
      <c r="C3021" t="s">
        <v>26</v>
      </c>
      <c r="D3021" t="s">
        <v>18</v>
      </c>
      <c r="E3021" t="s">
        <v>1893</v>
      </c>
      <c r="F3021" t="s">
        <v>20</v>
      </c>
      <c r="G3021" t="s">
        <v>68</v>
      </c>
      <c r="H3021" t="s">
        <v>69</v>
      </c>
      <c r="I3021" t="s">
        <v>31</v>
      </c>
      <c r="J3021" t="s">
        <v>32</v>
      </c>
      <c r="K3021" t="s">
        <v>33</v>
      </c>
      <c r="L3021">
        <v>0</v>
      </c>
      <c r="M3021">
        <v>16</v>
      </c>
      <c r="N3021">
        <v>164</v>
      </c>
      <c r="O3021">
        <v>0</v>
      </c>
      <c r="P3021">
        <v>12</v>
      </c>
      <c r="Q3021">
        <v>43</v>
      </c>
      <c r="R3021">
        <f>SUM(Table1[[#This Row],[FIRST_CLASS_SEATS]:[ECONOMY_SEATS]])</f>
        <v>180</v>
      </c>
      <c r="S3021" s="5">
        <f>(Table1[[#This Row],[TIER1_ELIGIBLE_PAX]]/Table1[[#This Row],[TOTAL_PAX]])</f>
        <v>0</v>
      </c>
      <c r="T3021" s="5">
        <f>(Table1[[#This Row],[TIER2_ELIGIBLE_PAX]]/Table1[[#This Row],[TOTAL_PAX]])</f>
        <v>6.6666666666666666E-2</v>
      </c>
      <c r="U3021" s="5">
        <f>(Table1[[#This Row],[TIER3_ELIGIBLE_PAX]]/Table1[[#This Row],[TOTAL_PAX]])</f>
        <v>0.2388888888888889</v>
      </c>
      <c r="V3021" s="8">
        <v>0.30695475526291904</v>
      </c>
    </row>
    <row r="3022" spans="1:22" x14ac:dyDescent="0.3">
      <c r="A3022" s="1">
        <v>45805</v>
      </c>
      <c r="B3022" s="2">
        <v>0.45833333333333331</v>
      </c>
      <c r="C3022" t="s">
        <v>26</v>
      </c>
      <c r="D3022" t="s">
        <v>18</v>
      </c>
      <c r="E3022" t="s">
        <v>594</v>
      </c>
      <c r="F3022" t="s">
        <v>20</v>
      </c>
      <c r="G3022" t="s">
        <v>54</v>
      </c>
      <c r="H3022" t="s">
        <v>30</v>
      </c>
      <c r="I3022" t="s">
        <v>31</v>
      </c>
      <c r="J3022" t="s">
        <v>32</v>
      </c>
      <c r="K3022" t="s">
        <v>33</v>
      </c>
      <c r="L3022">
        <v>0</v>
      </c>
      <c r="M3022">
        <v>9</v>
      </c>
      <c r="N3022">
        <v>171</v>
      </c>
      <c r="O3022">
        <v>0</v>
      </c>
      <c r="P3022">
        <v>5</v>
      </c>
      <c r="Q3022">
        <v>23</v>
      </c>
      <c r="R3022">
        <f>SUM(Table1[[#This Row],[FIRST_CLASS_SEATS]:[ECONOMY_SEATS]])</f>
        <v>180</v>
      </c>
      <c r="S3022" s="5">
        <f>(Table1[[#This Row],[TIER1_ELIGIBLE_PAX]]/Table1[[#This Row],[TOTAL_PAX]])</f>
        <v>0</v>
      </c>
      <c r="T3022" s="5">
        <f>(Table1[[#This Row],[TIER2_ELIGIBLE_PAX]]/Table1[[#This Row],[TOTAL_PAX]])</f>
        <v>2.7777777777777776E-2</v>
      </c>
      <c r="U3022" s="5">
        <f>(Table1[[#This Row],[TIER3_ELIGIBLE_PAX]]/Table1[[#This Row],[TOTAL_PAX]])</f>
        <v>0.12777777777777777</v>
      </c>
      <c r="V3022" s="8">
        <v>0.30698514015161804</v>
      </c>
    </row>
    <row r="3023" spans="1:22" x14ac:dyDescent="0.3">
      <c r="A3023" s="1">
        <v>45802</v>
      </c>
      <c r="B3023" s="2">
        <v>0.34097222222222223</v>
      </c>
      <c r="C3023" t="s">
        <v>26</v>
      </c>
      <c r="D3023" t="s">
        <v>18</v>
      </c>
      <c r="E3023" t="s">
        <v>839</v>
      </c>
      <c r="F3023" t="s">
        <v>20</v>
      </c>
      <c r="G3023" t="s">
        <v>46</v>
      </c>
      <c r="H3023" t="s">
        <v>22</v>
      </c>
      <c r="I3023" t="s">
        <v>23</v>
      </c>
      <c r="J3023" t="s">
        <v>24</v>
      </c>
      <c r="K3023" t="s">
        <v>47</v>
      </c>
      <c r="L3023">
        <v>0</v>
      </c>
      <c r="M3023">
        <v>56</v>
      </c>
      <c r="N3023">
        <v>275</v>
      </c>
      <c r="O3023">
        <v>1</v>
      </c>
      <c r="P3023">
        <v>9</v>
      </c>
      <c r="Q3023">
        <v>35</v>
      </c>
      <c r="R3023">
        <f>SUM(Table1[[#This Row],[FIRST_CLASS_SEATS]:[ECONOMY_SEATS]])</f>
        <v>331</v>
      </c>
      <c r="S3023" s="5">
        <f>(Table1[[#This Row],[TIER1_ELIGIBLE_PAX]]/Table1[[#This Row],[TOTAL_PAX]])</f>
        <v>3.0211480362537764E-3</v>
      </c>
      <c r="T3023" s="5">
        <f>(Table1[[#This Row],[TIER2_ELIGIBLE_PAX]]/Table1[[#This Row],[TOTAL_PAX]])</f>
        <v>2.7190332326283987E-2</v>
      </c>
      <c r="U3023" s="5">
        <f>(Table1[[#This Row],[TIER3_ELIGIBLE_PAX]]/Table1[[#This Row],[TOTAL_PAX]])</f>
        <v>0.10574018126888217</v>
      </c>
      <c r="V3023" s="8">
        <v>0.3070139649561332</v>
      </c>
    </row>
    <row r="3024" spans="1:22" x14ac:dyDescent="0.3">
      <c r="A3024" s="1">
        <v>45847</v>
      </c>
      <c r="B3024" s="2">
        <v>0.7895833333333333</v>
      </c>
      <c r="C3024" t="s">
        <v>34</v>
      </c>
      <c r="D3024" t="s">
        <v>18</v>
      </c>
      <c r="E3024" t="s">
        <v>895</v>
      </c>
      <c r="F3024" t="s">
        <v>20</v>
      </c>
      <c r="G3024" t="s">
        <v>68</v>
      </c>
      <c r="H3024" t="s">
        <v>69</v>
      </c>
      <c r="I3024" t="s">
        <v>31</v>
      </c>
      <c r="J3024" t="s">
        <v>32</v>
      </c>
      <c r="K3024" t="s">
        <v>33</v>
      </c>
      <c r="L3024">
        <v>0</v>
      </c>
      <c r="M3024">
        <v>11</v>
      </c>
      <c r="N3024">
        <v>169</v>
      </c>
      <c r="O3024">
        <v>0</v>
      </c>
      <c r="P3024">
        <v>5</v>
      </c>
      <c r="Q3024">
        <v>22</v>
      </c>
      <c r="R3024">
        <f>SUM(Table1[[#This Row],[FIRST_CLASS_SEATS]:[ECONOMY_SEATS]])</f>
        <v>180</v>
      </c>
      <c r="S3024" s="5">
        <f>(Table1[[#This Row],[TIER1_ELIGIBLE_PAX]]/Table1[[#This Row],[TOTAL_PAX]])</f>
        <v>0</v>
      </c>
      <c r="T3024" s="5">
        <f>(Table1[[#This Row],[TIER2_ELIGIBLE_PAX]]/Table1[[#This Row],[TOTAL_PAX]])</f>
        <v>2.7777777777777776E-2</v>
      </c>
      <c r="U3024" s="5">
        <f>(Table1[[#This Row],[TIER3_ELIGIBLE_PAX]]/Table1[[#This Row],[TOTAL_PAX]])</f>
        <v>0.12222222222222222</v>
      </c>
      <c r="V3024" s="8">
        <v>0.3070518655619503</v>
      </c>
    </row>
    <row r="3025" spans="1:22" x14ac:dyDescent="0.3">
      <c r="A3025" s="1">
        <v>45837</v>
      </c>
      <c r="B3025" s="2">
        <v>0.80833333333333335</v>
      </c>
      <c r="C3025" t="s">
        <v>34</v>
      </c>
      <c r="D3025" t="s">
        <v>18</v>
      </c>
      <c r="E3025" t="s">
        <v>1640</v>
      </c>
      <c r="F3025" t="s">
        <v>20</v>
      </c>
      <c r="G3025" t="s">
        <v>40</v>
      </c>
      <c r="H3025" t="s">
        <v>41</v>
      </c>
      <c r="I3025" t="s">
        <v>31</v>
      </c>
      <c r="J3025" t="s">
        <v>32</v>
      </c>
      <c r="K3025" t="s">
        <v>33</v>
      </c>
      <c r="L3025">
        <v>0</v>
      </c>
      <c r="M3025">
        <v>2</v>
      </c>
      <c r="N3025">
        <v>178</v>
      </c>
      <c r="O3025">
        <v>3</v>
      </c>
      <c r="P3025">
        <v>12</v>
      </c>
      <c r="Q3025">
        <v>44</v>
      </c>
      <c r="R3025">
        <f>SUM(Table1[[#This Row],[FIRST_CLASS_SEATS]:[ECONOMY_SEATS]])</f>
        <v>180</v>
      </c>
      <c r="S3025" s="5">
        <f>(Table1[[#This Row],[TIER1_ELIGIBLE_PAX]]/Table1[[#This Row],[TOTAL_PAX]])</f>
        <v>1.6666666666666666E-2</v>
      </c>
      <c r="T3025" s="5">
        <f>(Table1[[#This Row],[TIER2_ELIGIBLE_PAX]]/Table1[[#This Row],[TOTAL_PAX]])</f>
        <v>6.6666666666666666E-2</v>
      </c>
      <c r="U3025" s="5">
        <f>(Table1[[#This Row],[TIER3_ELIGIBLE_PAX]]/Table1[[#This Row],[TOTAL_PAX]])</f>
        <v>0.24444444444444444</v>
      </c>
      <c r="V3025" s="8">
        <v>0.30710138976606582</v>
      </c>
    </row>
    <row r="3026" spans="1:22" x14ac:dyDescent="0.3">
      <c r="A3026" s="1">
        <v>45801</v>
      </c>
      <c r="B3026" s="2">
        <v>0.62986111111111109</v>
      </c>
      <c r="C3026" t="s">
        <v>17</v>
      </c>
      <c r="D3026" t="s">
        <v>18</v>
      </c>
      <c r="E3026" t="s">
        <v>2630</v>
      </c>
      <c r="F3026" t="s">
        <v>20</v>
      </c>
      <c r="G3026" t="s">
        <v>71</v>
      </c>
      <c r="H3026" t="s">
        <v>22</v>
      </c>
      <c r="I3026" t="s">
        <v>23</v>
      </c>
      <c r="J3026" t="s">
        <v>24</v>
      </c>
      <c r="K3026" t="s">
        <v>59</v>
      </c>
      <c r="L3026">
        <v>0</v>
      </c>
      <c r="M3026">
        <v>35</v>
      </c>
      <c r="N3026">
        <v>179</v>
      </c>
      <c r="O3026">
        <v>1</v>
      </c>
      <c r="P3026">
        <v>13</v>
      </c>
      <c r="Q3026">
        <v>46</v>
      </c>
      <c r="R3026">
        <f>SUM(Table1[[#This Row],[FIRST_CLASS_SEATS]:[ECONOMY_SEATS]])</f>
        <v>214</v>
      </c>
      <c r="S3026" s="5">
        <f>(Table1[[#This Row],[TIER1_ELIGIBLE_PAX]]/Table1[[#This Row],[TOTAL_PAX]])</f>
        <v>4.6728971962616819E-3</v>
      </c>
      <c r="T3026" s="5">
        <f>(Table1[[#This Row],[TIER2_ELIGIBLE_PAX]]/Table1[[#This Row],[TOTAL_PAX]])</f>
        <v>6.0747663551401869E-2</v>
      </c>
      <c r="U3026" s="5">
        <f>(Table1[[#This Row],[TIER3_ELIGIBLE_PAX]]/Table1[[#This Row],[TOTAL_PAX]])</f>
        <v>0.21495327102803738</v>
      </c>
      <c r="V3026" s="8">
        <v>0.30721062003055044</v>
      </c>
    </row>
    <row r="3027" spans="1:22" x14ac:dyDescent="0.3">
      <c r="A3027" s="1">
        <v>45759</v>
      </c>
      <c r="B3027" s="2">
        <v>0.40486111111111112</v>
      </c>
      <c r="C3027" t="s">
        <v>26</v>
      </c>
      <c r="D3027" t="s">
        <v>18</v>
      </c>
      <c r="E3027" t="s">
        <v>2615</v>
      </c>
      <c r="F3027" t="s">
        <v>20</v>
      </c>
      <c r="G3027" t="s">
        <v>40</v>
      </c>
      <c r="H3027" t="s">
        <v>41</v>
      </c>
      <c r="I3027" t="s">
        <v>31</v>
      </c>
      <c r="J3027" t="s">
        <v>32</v>
      </c>
      <c r="K3027" t="s">
        <v>33</v>
      </c>
      <c r="L3027">
        <v>0</v>
      </c>
      <c r="M3027">
        <v>5</v>
      </c>
      <c r="N3027">
        <v>175</v>
      </c>
      <c r="O3027">
        <v>0</v>
      </c>
      <c r="P3027">
        <v>10</v>
      </c>
      <c r="Q3027">
        <v>36</v>
      </c>
      <c r="R3027">
        <f>SUM(Table1[[#This Row],[FIRST_CLASS_SEATS]:[ECONOMY_SEATS]])</f>
        <v>180</v>
      </c>
      <c r="S3027" s="5">
        <f>(Table1[[#This Row],[TIER1_ELIGIBLE_PAX]]/Table1[[#This Row],[TOTAL_PAX]])</f>
        <v>0</v>
      </c>
      <c r="T3027" s="5">
        <f>(Table1[[#This Row],[TIER2_ELIGIBLE_PAX]]/Table1[[#This Row],[TOTAL_PAX]])</f>
        <v>5.5555555555555552E-2</v>
      </c>
      <c r="U3027" s="5">
        <f>(Table1[[#This Row],[TIER3_ELIGIBLE_PAX]]/Table1[[#This Row],[TOTAL_PAX]])</f>
        <v>0.2</v>
      </c>
      <c r="V3027" s="8">
        <v>0.30745843810379703</v>
      </c>
    </row>
    <row r="3028" spans="1:22" x14ac:dyDescent="0.3">
      <c r="A3028" s="1">
        <v>45931</v>
      </c>
      <c r="B3028" s="2">
        <v>0.29097222222222224</v>
      </c>
      <c r="C3028" t="s">
        <v>26</v>
      </c>
      <c r="D3028" t="s">
        <v>18</v>
      </c>
      <c r="E3028" t="s">
        <v>986</v>
      </c>
      <c r="F3028" t="s">
        <v>20</v>
      </c>
      <c r="G3028" t="s">
        <v>124</v>
      </c>
      <c r="H3028" t="s">
        <v>22</v>
      </c>
      <c r="I3028" t="s">
        <v>23</v>
      </c>
      <c r="J3028" t="s">
        <v>24</v>
      </c>
      <c r="K3028" t="s">
        <v>25</v>
      </c>
      <c r="L3028">
        <v>0</v>
      </c>
      <c r="M3028">
        <v>32</v>
      </c>
      <c r="N3028">
        <v>300</v>
      </c>
      <c r="O3028">
        <v>0</v>
      </c>
      <c r="P3028">
        <v>12</v>
      </c>
      <c r="Q3028">
        <v>43</v>
      </c>
      <c r="R3028">
        <f>SUM(Table1[[#This Row],[FIRST_CLASS_SEATS]:[ECONOMY_SEATS]])</f>
        <v>332</v>
      </c>
      <c r="S3028" s="5">
        <f>(Table1[[#This Row],[TIER1_ELIGIBLE_PAX]]/Table1[[#This Row],[TOTAL_PAX]])</f>
        <v>0</v>
      </c>
      <c r="T3028" s="5">
        <f>(Table1[[#This Row],[TIER2_ELIGIBLE_PAX]]/Table1[[#This Row],[TOTAL_PAX]])</f>
        <v>3.614457831325301E-2</v>
      </c>
      <c r="U3028" s="5">
        <f>(Table1[[#This Row],[TIER3_ELIGIBLE_PAX]]/Table1[[#This Row],[TOTAL_PAX]])</f>
        <v>0.12951807228915663</v>
      </c>
      <c r="V3028" s="8">
        <v>0.30757432764371362</v>
      </c>
    </row>
    <row r="3029" spans="1:22" x14ac:dyDescent="0.3">
      <c r="A3029" s="1">
        <v>45795</v>
      </c>
      <c r="B3029" s="2">
        <v>0.69513888888888886</v>
      </c>
      <c r="C3029" t="s">
        <v>17</v>
      </c>
      <c r="D3029" t="s">
        <v>18</v>
      </c>
      <c r="E3029" t="s">
        <v>1637</v>
      </c>
      <c r="F3029" t="s">
        <v>20</v>
      </c>
      <c r="G3029" t="s">
        <v>76</v>
      </c>
      <c r="H3029" t="s">
        <v>77</v>
      </c>
      <c r="I3029" t="s">
        <v>78</v>
      </c>
      <c r="J3029" t="s">
        <v>24</v>
      </c>
      <c r="K3029" t="s">
        <v>47</v>
      </c>
      <c r="L3029">
        <v>0</v>
      </c>
      <c r="M3029">
        <v>56</v>
      </c>
      <c r="N3029">
        <v>275</v>
      </c>
      <c r="O3029">
        <v>2</v>
      </c>
      <c r="P3029">
        <v>0</v>
      </c>
      <c r="Q3029">
        <v>2</v>
      </c>
      <c r="R3029">
        <f>SUM(Table1[[#This Row],[FIRST_CLASS_SEATS]:[ECONOMY_SEATS]])</f>
        <v>331</v>
      </c>
      <c r="S3029" s="5">
        <f>(Table1[[#This Row],[TIER1_ELIGIBLE_PAX]]/Table1[[#This Row],[TOTAL_PAX]])</f>
        <v>6.0422960725075529E-3</v>
      </c>
      <c r="T3029" s="5">
        <f>(Table1[[#This Row],[TIER2_ELIGIBLE_PAX]]/Table1[[#This Row],[TOTAL_PAX]])</f>
        <v>0</v>
      </c>
      <c r="U3029" s="5">
        <f>(Table1[[#This Row],[TIER3_ELIGIBLE_PAX]]/Table1[[#This Row],[TOTAL_PAX]])</f>
        <v>6.0422960725075529E-3</v>
      </c>
      <c r="V3029" s="8">
        <v>0.30765877148617982</v>
      </c>
    </row>
    <row r="3030" spans="1:22" x14ac:dyDescent="0.3">
      <c r="A3030" s="1">
        <v>45880</v>
      </c>
      <c r="B3030" s="2">
        <v>0.45208333333333334</v>
      </c>
      <c r="C3030" t="s">
        <v>26</v>
      </c>
      <c r="D3030" t="s">
        <v>18</v>
      </c>
      <c r="E3030" t="s">
        <v>5322</v>
      </c>
      <c r="F3030" t="s">
        <v>20</v>
      </c>
      <c r="G3030" t="s">
        <v>99</v>
      </c>
      <c r="H3030" t="s">
        <v>74</v>
      </c>
      <c r="I3030" t="s">
        <v>31</v>
      </c>
      <c r="J3030" t="s">
        <v>32</v>
      </c>
      <c r="K3030" t="s">
        <v>33</v>
      </c>
      <c r="L3030">
        <v>0</v>
      </c>
      <c r="M3030">
        <v>3</v>
      </c>
      <c r="N3030">
        <v>177</v>
      </c>
      <c r="O3030">
        <v>0</v>
      </c>
      <c r="P3030">
        <v>8</v>
      </c>
      <c r="Q3030">
        <v>31</v>
      </c>
      <c r="R3030">
        <f>SUM(Table1[[#This Row],[FIRST_CLASS_SEATS]:[ECONOMY_SEATS]])</f>
        <v>180</v>
      </c>
      <c r="S3030" s="5">
        <f>(Table1[[#This Row],[TIER1_ELIGIBLE_PAX]]/Table1[[#This Row],[TOTAL_PAX]])</f>
        <v>0</v>
      </c>
      <c r="T3030" s="5">
        <f>(Table1[[#This Row],[TIER2_ELIGIBLE_PAX]]/Table1[[#This Row],[TOTAL_PAX]])</f>
        <v>4.4444444444444446E-2</v>
      </c>
      <c r="U3030" s="5">
        <f>(Table1[[#This Row],[TIER3_ELIGIBLE_PAX]]/Table1[[#This Row],[TOTAL_PAX]])</f>
        <v>0.17222222222222222</v>
      </c>
      <c r="V3030" s="8">
        <v>0.3076857015280271</v>
      </c>
    </row>
    <row r="3031" spans="1:22" x14ac:dyDescent="0.3">
      <c r="A3031" s="1">
        <v>45918</v>
      </c>
      <c r="B3031" s="2">
        <v>0.74652777777777779</v>
      </c>
      <c r="C3031" t="s">
        <v>17</v>
      </c>
      <c r="D3031" t="s">
        <v>18</v>
      </c>
      <c r="E3031" t="s">
        <v>3220</v>
      </c>
      <c r="F3031" t="s">
        <v>20</v>
      </c>
      <c r="G3031" t="s">
        <v>29</v>
      </c>
      <c r="H3031" t="s">
        <v>30</v>
      </c>
      <c r="I3031" t="s">
        <v>31</v>
      </c>
      <c r="J3031" t="s">
        <v>32</v>
      </c>
      <c r="K3031" t="s">
        <v>33</v>
      </c>
      <c r="L3031">
        <v>0</v>
      </c>
      <c r="M3031">
        <v>3</v>
      </c>
      <c r="N3031">
        <v>177</v>
      </c>
      <c r="O3031">
        <v>0</v>
      </c>
      <c r="P3031">
        <v>10</v>
      </c>
      <c r="Q3031">
        <v>35</v>
      </c>
      <c r="R3031">
        <f>SUM(Table1[[#This Row],[FIRST_CLASS_SEATS]:[ECONOMY_SEATS]])</f>
        <v>180</v>
      </c>
      <c r="S3031" s="5">
        <f>(Table1[[#This Row],[TIER1_ELIGIBLE_PAX]]/Table1[[#This Row],[TOTAL_PAX]])</f>
        <v>0</v>
      </c>
      <c r="T3031" s="5">
        <f>(Table1[[#This Row],[TIER2_ELIGIBLE_PAX]]/Table1[[#This Row],[TOTAL_PAX]])</f>
        <v>5.5555555555555552E-2</v>
      </c>
      <c r="U3031" s="5">
        <f>(Table1[[#This Row],[TIER3_ELIGIBLE_PAX]]/Table1[[#This Row],[TOTAL_PAX]])</f>
        <v>0.19444444444444445</v>
      </c>
      <c r="V3031" s="8">
        <v>0.30808435318101624</v>
      </c>
    </row>
    <row r="3032" spans="1:22" x14ac:dyDescent="0.3">
      <c r="A3032" s="1">
        <v>45951</v>
      </c>
      <c r="B3032" s="2">
        <v>0.37361111111111112</v>
      </c>
      <c r="C3032" t="s">
        <v>26</v>
      </c>
      <c r="D3032" t="s">
        <v>18</v>
      </c>
      <c r="E3032" t="s">
        <v>4412</v>
      </c>
      <c r="F3032" t="s">
        <v>20</v>
      </c>
      <c r="G3032" t="s">
        <v>68</v>
      </c>
      <c r="H3032" t="s">
        <v>69</v>
      </c>
      <c r="I3032" t="s">
        <v>31</v>
      </c>
      <c r="J3032" t="s">
        <v>32</v>
      </c>
      <c r="K3032" t="s">
        <v>33</v>
      </c>
      <c r="L3032">
        <v>0</v>
      </c>
      <c r="M3032">
        <v>19</v>
      </c>
      <c r="N3032">
        <v>161</v>
      </c>
      <c r="O3032">
        <v>0</v>
      </c>
      <c r="P3032">
        <v>8</v>
      </c>
      <c r="Q3032">
        <v>32</v>
      </c>
      <c r="R3032">
        <f>SUM(Table1[[#This Row],[FIRST_CLASS_SEATS]:[ECONOMY_SEATS]])</f>
        <v>180</v>
      </c>
      <c r="S3032" s="5">
        <f>(Table1[[#This Row],[TIER1_ELIGIBLE_PAX]]/Table1[[#This Row],[TOTAL_PAX]])</f>
        <v>0</v>
      </c>
      <c r="T3032" s="5">
        <f>(Table1[[#This Row],[TIER2_ELIGIBLE_PAX]]/Table1[[#This Row],[TOTAL_PAX]])</f>
        <v>4.4444444444444446E-2</v>
      </c>
      <c r="U3032" s="5">
        <f>(Table1[[#This Row],[TIER3_ELIGIBLE_PAX]]/Table1[[#This Row],[TOTAL_PAX]])</f>
        <v>0.17777777777777778</v>
      </c>
      <c r="V3032" s="8">
        <v>0.3081607244545943</v>
      </c>
    </row>
    <row r="3033" spans="1:22" x14ac:dyDescent="0.3">
      <c r="A3033" s="1">
        <v>45758</v>
      </c>
      <c r="B3033" s="2">
        <v>0.72916666666666663</v>
      </c>
      <c r="C3033" t="s">
        <v>17</v>
      </c>
      <c r="D3033" t="s">
        <v>18</v>
      </c>
      <c r="E3033" t="s">
        <v>2476</v>
      </c>
      <c r="F3033" t="s">
        <v>20</v>
      </c>
      <c r="G3033" t="s">
        <v>40</v>
      </c>
      <c r="H3033" t="s">
        <v>41</v>
      </c>
      <c r="I3033" t="s">
        <v>31</v>
      </c>
      <c r="J3033" t="s">
        <v>32</v>
      </c>
      <c r="K3033" t="s">
        <v>33</v>
      </c>
      <c r="L3033">
        <v>0</v>
      </c>
      <c r="M3033">
        <v>19</v>
      </c>
      <c r="N3033">
        <v>161</v>
      </c>
      <c r="O3033">
        <v>0</v>
      </c>
      <c r="P3033">
        <v>5</v>
      </c>
      <c r="Q3033">
        <v>22</v>
      </c>
      <c r="R3033">
        <f>SUM(Table1[[#This Row],[FIRST_CLASS_SEATS]:[ECONOMY_SEATS]])</f>
        <v>180</v>
      </c>
      <c r="S3033" s="5">
        <f>(Table1[[#This Row],[TIER1_ELIGIBLE_PAX]]/Table1[[#This Row],[TOTAL_PAX]])</f>
        <v>0</v>
      </c>
      <c r="T3033" s="5">
        <f>(Table1[[#This Row],[TIER2_ELIGIBLE_PAX]]/Table1[[#This Row],[TOTAL_PAX]])</f>
        <v>2.7777777777777776E-2</v>
      </c>
      <c r="U3033" s="5">
        <f>(Table1[[#This Row],[TIER3_ELIGIBLE_PAX]]/Table1[[#This Row],[TOTAL_PAX]])</f>
        <v>0.12222222222222222</v>
      </c>
      <c r="V3033" s="8">
        <v>0.30828838470514719</v>
      </c>
    </row>
    <row r="3034" spans="1:22" x14ac:dyDescent="0.3">
      <c r="A3034" s="1">
        <v>45936</v>
      </c>
      <c r="B3034" s="2">
        <v>0.5229166666666667</v>
      </c>
      <c r="C3034" t="s">
        <v>48</v>
      </c>
      <c r="D3034" t="s">
        <v>18</v>
      </c>
      <c r="E3034" t="s">
        <v>1013</v>
      </c>
      <c r="F3034" t="s">
        <v>20</v>
      </c>
      <c r="G3034" t="s">
        <v>36</v>
      </c>
      <c r="H3034" t="s">
        <v>37</v>
      </c>
      <c r="I3034" t="s">
        <v>31</v>
      </c>
      <c r="J3034" t="s">
        <v>32</v>
      </c>
      <c r="K3034" t="s">
        <v>33</v>
      </c>
      <c r="L3034">
        <v>0</v>
      </c>
      <c r="M3034">
        <v>3</v>
      </c>
      <c r="N3034">
        <v>177</v>
      </c>
      <c r="O3034">
        <v>0</v>
      </c>
      <c r="P3034">
        <v>12</v>
      </c>
      <c r="Q3034">
        <v>41</v>
      </c>
      <c r="R3034">
        <f>SUM(Table1[[#This Row],[FIRST_CLASS_SEATS]:[ECONOMY_SEATS]])</f>
        <v>180</v>
      </c>
      <c r="S3034" s="5">
        <f>(Table1[[#This Row],[TIER1_ELIGIBLE_PAX]]/Table1[[#This Row],[TOTAL_PAX]])</f>
        <v>0</v>
      </c>
      <c r="T3034" s="5">
        <f>(Table1[[#This Row],[TIER2_ELIGIBLE_PAX]]/Table1[[#This Row],[TOTAL_PAX]])</f>
        <v>6.6666666666666666E-2</v>
      </c>
      <c r="U3034" s="5">
        <f>(Table1[[#This Row],[TIER3_ELIGIBLE_PAX]]/Table1[[#This Row],[TOTAL_PAX]])</f>
        <v>0.22777777777777777</v>
      </c>
      <c r="V3034" s="8">
        <v>0.30831316580961299</v>
      </c>
    </row>
    <row r="3035" spans="1:22" x14ac:dyDescent="0.3">
      <c r="A3035" s="1">
        <v>45898</v>
      </c>
      <c r="B3035" s="2">
        <v>0.45833333333333331</v>
      </c>
      <c r="C3035" t="s">
        <v>26</v>
      </c>
      <c r="D3035" t="s">
        <v>18</v>
      </c>
      <c r="E3035" t="s">
        <v>5697</v>
      </c>
      <c r="F3035" t="s">
        <v>20</v>
      </c>
      <c r="G3035" t="s">
        <v>46</v>
      </c>
      <c r="H3035" t="s">
        <v>22</v>
      </c>
      <c r="I3035" t="s">
        <v>23</v>
      </c>
      <c r="J3035" t="s">
        <v>24</v>
      </c>
      <c r="K3035" t="s">
        <v>25</v>
      </c>
      <c r="L3035">
        <v>0</v>
      </c>
      <c r="M3035">
        <v>48</v>
      </c>
      <c r="N3035">
        <v>224</v>
      </c>
      <c r="O3035">
        <v>0</v>
      </c>
      <c r="P3035">
        <v>8</v>
      </c>
      <c r="Q3035">
        <v>32</v>
      </c>
      <c r="R3035">
        <f>SUM(Table1[[#This Row],[FIRST_CLASS_SEATS]:[ECONOMY_SEATS]])</f>
        <v>272</v>
      </c>
      <c r="S3035" s="5">
        <f>(Table1[[#This Row],[TIER1_ELIGIBLE_PAX]]/Table1[[#This Row],[TOTAL_PAX]])</f>
        <v>0</v>
      </c>
      <c r="T3035" s="5">
        <f>(Table1[[#This Row],[TIER2_ELIGIBLE_PAX]]/Table1[[#This Row],[TOTAL_PAX]])</f>
        <v>2.9411764705882353E-2</v>
      </c>
      <c r="U3035" s="5">
        <f>(Table1[[#This Row],[TIER3_ELIGIBLE_PAX]]/Table1[[#This Row],[TOTAL_PAX]])</f>
        <v>0.11764705882352941</v>
      </c>
      <c r="V3035" s="8">
        <v>0.30837470936836364</v>
      </c>
    </row>
    <row r="3036" spans="1:22" x14ac:dyDescent="0.3">
      <c r="A3036" s="1">
        <v>45955</v>
      </c>
      <c r="B3036" s="2">
        <v>0.59791666666666665</v>
      </c>
      <c r="C3036" t="s">
        <v>17</v>
      </c>
      <c r="D3036" t="s">
        <v>18</v>
      </c>
      <c r="E3036" t="s">
        <v>1124</v>
      </c>
      <c r="F3036" t="s">
        <v>20</v>
      </c>
      <c r="G3036" t="s">
        <v>56</v>
      </c>
      <c r="H3036" t="s">
        <v>57</v>
      </c>
      <c r="I3036" t="s">
        <v>58</v>
      </c>
      <c r="J3036" t="s">
        <v>24</v>
      </c>
      <c r="K3036" t="s">
        <v>25</v>
      </c>
      <c r="L3036">
        <v>8</v>
      </c>
      <c r="M3036">
        <v>49</v>
      </c>
      <c r="N3036">
        <v>178</v>
      </c>
      <c r="O3036">
        <v>0</v>
      </c>
      <c r="P3036">
        <v>9</v>
      </c>
      <c r="Q3036">
        <v>34</v>
      </c>
      <c r="R3036">
        <f>SUM(Table1[[#This Row],[FIRST_CLASS_SEATS]:[ECONOMY_SEATS]])</f>
        <v>235</v>
      </c>
      <c r="S3036" s="5">
        <f>(Table1[[#This Row],[TIER1_ELIGIBLE_PAX]]/Table1[[#This Row],[TOTAL_PAX]])</f>
        <v>0</v>
      </c>
      <c r="T3036" s="5">
        <f>(Table1[[#This Row],[TIER2_ELIGIBLE_PAX]]/Table1[[#This Row],[TOTAL_PAX]])</f>
        <v>3.8297872340425532E-2</v>
      </c>
      <c r="U3036" s="5">
        <f>(Table1[[#This Row],[TIER3_ELIGIBLE_PAX]]/Table1[[#This Row],[TOTAL_PAX]])</f>
        <v>0.14468085106382977</v>
      </c>
      <c r="V3036" s="8">
        <v>0.30842539437910621</v>
      </c>
    </row>
    <row r="3037" spans="1:22" x14ac:dyDescent="0.3">
      <c r="A3037" s="1">
        <v>45795</v>
      </c>
      <c r="B3037" s="2">
        <v>0.28472222222222221</v>
      </c>
      <c r="C3037" t="s">
        <v>26</v>
      </c>
      <c r="D3037" t="s">
        <v>18</v>
      </c>
      <c r="E3037" t="s">
        <v>568</v>
      </c>
      <c r="F3037" t="s">
        <v>20</v>
      </c>
      <c r="G3037" t="s">
        <v>68</v>
      </c>
      <c r="H3037" t="s">
        <v>69</v>
      </c>
      <c r="I3037" t="s">
        <v>31</v>
      </c>
      <c r="J3037" t="s">
        <v>32</v>
      </c>
      <c r="K3037" t="s">
        <v>33</v>
      </c>
      <c r="L3037">
        <v>0</v>
      </c>
      <c r="M3037">
        <v>11</v>
      </c>
      <c r="N3037">
        <v>169</v>
      </c>
      <c r="O3037">
        <v>0</v>
      </c>
      <c r="P3037">
        <v>11</v>
      </c>
      <c r="Q3037">
        <v>41</v>
      </c>
      <c r="R3037">
        <f>SUM(Table1[[#This Row],[FIRST_CLASS_SEATS]:[ECONOMY_SEATS]])</f>
        <v>180</v>
      </c>
      <c r="S3037" s="5">
        <f>(Table1[[#This Row],[TIER1_ELIGIBLE_PAX]]/Table1[[#This Row],[TOTAL_PAX]])</f>
        <v>0</v>
      </c>
      <c r="T3037" s="5">
        <f>(Table1[[#This Row],[TIER2_ELIGIBLE_PAX]]/Table1[[#This Row],[TOTAL_PAX]])</f>
        <v>6.1111111111111109E-2</v>
      </c>
      <c r="U3037" s="5">
        <f>(Table1[[#This Row],[TIER3_ELIGIBLE_PAX]]/Table1[[#This Row],[TOTAL_PAX]])</f>
        <v>0.22777777777777777</v>
      </c>
      <c r="V3037" s="8">
        <v>0.30857254979121851</v>
      </c>
    </row>
    <row r="3038" spans="1:22" x14ac:dyDescent="0.3">
      <c r="A3038" s="1">
        <v>45815</v>
      </c>
      <c r="B3038" s="2">
        <v>0.31319444444444444</v>
      </c>
      <c r="C3038" t="s">
        <v>26</v>
      </c>
      <c r="D3038" t="s">
        <v>18</v>
      </c>
      <c r="E3038" t="s">
        <v>2060</v>
      </c>
      <c r="F3038" t="s">
        <v>20</v>
      </c>
      <c r="G3038" t="s">
        <v>43</v>
      </c>
      <c r="H3038" t="s">
        <v>44</v>
      </c>
      <c r="I3038" t="s">
        <v>31</v>
      </c>
      <c r="J3038" t="s">
        <v>32</v>
      </c>
      <c r="K3038" t="s">
        <v>33</v>
      </c>
      <c r="L3038">
        <v>0</v>
      </c>
      <c r="M3038">
        <v>17</v>
      </c>
      <c r="N3038">
        <v>163</v>
      </c>
      <c r="O3038">
        <v>0</v>
      </c>
      <c r="P3038">
        <v>9</v>
      </c>
      <c r="Q3038">
        <v>33</v>
      </c>
      <c r="R3038">
        <f>SUM(Table1[[#This Row],[FIRST_CLASS_SEATS]:[ECONOMY_SEATS]])</f>
        <v>180</v>
      </c>
      <c r="S3038" s="5">
        <f>(Table1[[#This Row],[TIER1_ELIGIBLE_PAX]]/Table1[[#This Row],[TOTAL_PAX]])</f>
        <v>0</v>
      </c>
      <c r="T3038" s="5">
        <f>(Table1[[#This Row],[TIER2_ELIGIBLE_PAX]]/Table1[[#This Row],[TOTAL_PAX]])</f>
        <v>0.05</v>
      </c>
      <c r="U3038" s="5">
        <f>(Table1[[#This Row],[TIER3_ELIGIBLE_PAX]]/Table1[[#This Row],[TOTAL_PAX]])</f>
        <v>0.18333333333333332</v>
      </c>
      <c r="V3038" s="8">
        <v>0.30868139190492938</v>
      </c>
    </row>
    <row r="3039" spans="1:22" x14ac:dyDescent="0.3">
      <c r="A3039" s="1">
        <v>45819</v>
      </c>
      <c r="B3039" s="2">
        <v>0.90763888888888888</v>
      </c>
      <c r="C3039" t="s">
        <v>34</v>
      </c>
      <c r="D3039" t="s">
        <v>18</v>
      </c>
      <c r="E3039" t="s">
        <v>2915</v>
      </c>
      <c r="F3039" t="s">
        <v>20</v>
      </c>
      <c r="G3039" t="s">
        <v>56</v>
      </c>
      <c r="H3039" t="s">
        <v>57</v>
      </c>
      <c r="I3039" t="s">
        <v>58</v>
      </c>
      <c r="J3039" t="s">
        <v>24</v>
      </c>
      <c r="K3039" t="s">
        <v>59</v>
      </c>
      <c r="L3039">
        <v>0</v>
      </c>
      <c r="M3039">
        <v>35</v>
      </c>
      <c r="N3039">
        <v>179</v>
      </c>
      <c r="O3039">
        <v>1</v>
      </c>
      <c r="P3039">
        <v>12</v>
      </c>
      <c r="Q3039">
        <v>43</v>
      </c>
      <c r="R3039">
        <f>SUM(Table1[[#This Row],[FIRST_CLASS_SEATS]:[ECONOMY_SEATS]])</f>
        <v>214</v>
      </c>
      <c r="S3039" s="5">
        <f>(Table1[[#This Row],[TIER1_ELIGIBLE_PAX]]/Table1[[#This Row],[TOTAL_PAX]])</f>
        <v>4.6728971962616819E-3</v>
      </c>
      <c r="T3039" s="5">
        <f>(Table1[[#This Row],[TIER2_ELIGIBLE_PAX]]/Table1[[#This Row],[TOTAL_PAX]])</f>
        <v>5.6074766355140186E-2</v>
      </c>
      <c r="U3039" s="5">
        <f>(Table1[[#This Row],[TIER3_ELIGIBLE_PAX]]/Table1[[#This Row],[TOTAL_PAX]])</f>
        <v>0.20093457943925233</v>
      </c>
      <c r="V3039" s="8">
        <v>0.30879104535258328</v>
      </c>
    </row>
    <row r="3040" spans="1:22" x14ac:dyDescent="0.3">
      <c r="A3040" s="1">
        <v>45763</v>
      </c>
      <c r="B3040" s="2">
        <v>0.83680555555555558</v>
      </c>
      <c r="C3040" t="s">
        <v>34</v>
      </c>
      <c r="D3040" t="s">
        <v>18</v>
      </c>
      <c r="E3040" t="s">
        <v>4723</v>
      </c>
      <c r="F3040" t="s">
        <v>20</v>
      </c>
      <c r="G3040" t="s">
        <v>56</v>
      </c>
      <c r="H3040" t="s">
        <v>57</v>
      </c>
      <c r="I3040" t="s">
        <v>58</v>
      </c>
      <c r="J3040" t="s">
        <v>24</v>
      </c>
      <c r="K3040" t="s">
        <v>80</v>
      </c>
      <c r="L3040">
        <v>14</v>
      </c>
      <c r="M3040">
        <v>97</v>
      </c>
      <c r="N3040">
        <v>358</v>
      </c>
      <c r="O3040">
        <v>0</v>
      </c>
      <c r="P3040">
        <v>14</v>
      </c>
      <c r="Q3040">
        <v>48</v>
      </c>
      <c r="R3040">
        <f>SUM(Table1[[#This Row],[FIRST_CLASS_SEATS]:[ECONOMY_SEATS]])</f>
        <v>469</v>
      </c>
      <c r="S3040" s="5">
        <f>(Table1[[#This Row],[TIER1_ELIGIBLE_PAX]]/Table1[[#This Row],[TOTAL_PAX]])</f>
        <v>0</v>
      </c>
      <c r="T3040" s="5">
        <f>(Table1[[#This Row],[TIER2_ELIGIBLE_PAX]]/Table1[[#This Row],[TOTAL_PAX]])</f>
        <v>2.9850746268656716E-2</v>
      </c>
      <c r="U3040" s="5">
        <f>(Table1[[#This Row],[TIER3_ELIGIBLE_PAX]]/Table1[[#This Row],[TOTAL_PAX]])</f>
        <v>0.1023454157782516</v>
      </c>
      <c r="V3040" s="8">
        <v>0.30879515785539102</v>
      </c>
    </row>
    <row r="3041" spans="1:22" x14ac:dyDescent="0.3">
      <c r="A3041" s="1">
        <v>45762</v>
      </c>
      <c r="B3041" s="2">
        <v>0.85972222222222228</v>
      </c>
      <c r="C3041" t="s">
        <v>34</v>
      </c>
      <c r="D3041" t="s">
        <v>18</v>
      </c>
      <c r="E3041" t="s">
        <v>173</v>
      </c>
      <c r="F3041" t="s">
        <v>20</v>
      </c>
      <c r="G3041" t="s">
        <v>124</v>
      </c>
      <c r="H3041" t="s">
        <v>22</v>
      </c>
      <c r="I3041" t="s">
        <v>23</v>
      </c>
      <c r="J3041" t="s">
        <v>24</v>
      </c>
      <c r="K3041" t="s">
        <v>25</v>
      </c>
      <c r="L3041">
        <v>8</v>
      </c>
      <c r="M3041">
        <v>49</v>
      </c>
      <c r="N3041">
        <v>178</v>
      </c>
      <c r="O3041">
        <v>1</v>
      </c>
      <c r="P3041">
        <v>1</v>
      </c>
      <c r="Q3041">
        <v>11</v>
      </c>
      <c r="R3041">
        <f>SUM(Table1[[#This Row],[FIRST_CLASS_SEATS]:[ECONOMY_SEATS]])</f>
        <v>235</v>
      </c>
      <c r="S3041" s="5">
        <f>(Table1[[#This Row],[TIER1_ELIGIBLE_PAX]]/Table1[[#This Row],[TOTAL_PAX]])</f>
        <v>4.2553191489361703E-3</v>
      </c>
      <c r="T3041" s="5">
        <f>(Table1[[#This Row],[TIER2_ELIGIBLE_PAX]]/Table1[[#This Row],[TOTAL_PAX]])</f>
        <v>4.2553191489361703E-3</v>
      </c>
      <c r="U3041" s="5">
        <f>(Table1[[#This Row],[TIER3_ELIGIBLE_PAX]]/Table1[[#This Row],[TOTAL_PAX]])</f>
        <v>4.6808510638297871E-2</v>
      </c>
      <c r="V3041" s="8">
        <v>0.30888716963140384</v>
      </c>
    </row>
    <row r="3042" spans="1:22" x14ac:dyDescent="0.3">
      <c r="A3042" s="1">
        <v>45907</v>
      </c>
      <c r="B3042" s="2">
        <v>0.48958333333333331</v>
      </c>
      <c r="C3042" t="s">
        <v>26</v>
      </c>
      <c r="D3042" t="s">
        <v>18</v>
      </c>
      <c r="E3042" t="s">
        <v>2861</v>
      </c>
      <c r="F3042" t="s">
        <v>20</v>
      </c>
      <c r="G3042" t="s">
        <v>54</v>
      </c>
      <c r="H3042" t="s">
        <v>30</v>
      </c>
      <c r="I3042" t="s">
        <v>31</v>
      </c>
      <c r="J3042" t="s">
        <v>32</v>
      </c>
      <c r="K3042" t="s">
        <v>33</v>
      </c>
      <c r="L3042">
        <v>0</v>
      </c>
      <c r="M3042">
        <v>8</v>
      </c>
      <c r="N3042">
        <v>172</v>
      </c>
      <c r="O3042">
        <v>2</v>
      </c>
      <c r="P3042">
        <v>0</v>
      </c>
      <c r="Q3042">
        <v>7</v>
      </c>
      <c r="R3042">
        <f>SUM(Table1[[#This Row],[FIRST_CLASS_SEATS]:[ECONOMY_SEATS]])</f>
        <v>180</v>
      </c>
      <c r="S3042" s="5">
        <f>(Table1[[#This Row],[TIER1_ELIGIBLE_PAX]]/Table1[[#This Row],[TOTAL_PAX]])</f>
        <v>1.1111111111111112E-2</v>
      </c>
      <c r="T3042" s="5">
        <f>(Table1[[#This Row],[TIER2_ELIGIBLE_PAX]]/Table1[[#This Row],[TOTAL_PAX]])</f>
        <v>0</v>
      </c>
      <c r="U3042" s="5">
        <f>(Table1[[#This Row],[TIER3_ELIGIBLE_PAX]]/Table1[[#This Row],[TOTAL_PAX]])</f>
        <v>3.888888888888889E-2</v>
      </c>
      <c r="V3042" s="8">
        <v>0.30915642580133251</v>
      </c>
    </row>
    <row r="3043" spans="1:22" x14ac:dyDescent="0.3">
      <c r="A3043" s="1">
        <v>45839</v>
      </c>
      <c r="B3043" s="2">
        <v>0.46666666666666667</v>
      </c>
      <c r="C3043" t="s">
        <v>26</v>
      </c>
      <c r="D3043" t="s">
        <v>18</v>
      </c>
      <c r="E3043" t="s">
        <v>2250</v>
      </c>
      <c r="F3043" t="s">
        <v>20</v>
      </c>
      <c r="G3043" t="s">
        <v>73</v>
      </c>
      <c r="H3043" t="s">
        <v>74</v>
      </c>
      <c r="I3043" t="s">
        <v>31</v>
      </c>
      <c r="J3043" t="s">
        <v>32</v>
      </c>
      <c r="K3043" t="s">
        <v>33</v>
      </c>
      <c r="L3043">
        <v>0</v>
      </c>
      <c r="M3043">
        <v>4</v>
      </c>
      <c r="N3043">
        <v>176</v>
      </c>
      <c r="O3043">
        <v>1</v>
      </c>
      <c r="P3043">
        <v>10</v>
      </c>
      <c r="Q3043">
        <v>37</v>
      </c>
      <c r="R3043">
        <f>SUM(Table1[[#This Row],[FIRST_CLASS_SEATS]:[ECONOMY_SEATS]])</f>
        <v>180</v>
      </c>
      <c r="S3043" s="5">
        <f>(Table1[[#This Row],[TIER1_ELIGIBLE_PAX]]/Table1[[#This Row],[TOTAL_PAX]])</f>
        <v>5.5555555555555558E-3</v>
      </c>
      <c r="T3043" s="5">
        <f>(Table1[[#This Row],[TIER2_ELIGIBLE_PAX]]/Table1[[#This Row],[TOTAL_PAX]])</f>
        <v>5.5555555555555552E-2</v>
      </c>
      <c r="U3043" s="5">
        <f>(Table1[[#This Row],[TIER3_ELIGIBLE_PAX]]/Table1[[#This Row],[TOTAL_PAX]])</f>
        <v>0.20555555555555555</v>
      </c>
      <c r="V3043" s="8">
        <v>0.30919225412260887</v>
      </c>
    </row>
    <row r="3044" spans="1:22" x14ac:dyDescent="0.3">
      <c r="A3044" s="1">
        <v>45794</v>
      </c>
      <c r="B3044" s="2">
        <v>0.77569444444444446</v>
      </c>
      <c r="C3044" t="s">
        <v>34</v>
      </c>
      <c r="D3044" t="s">
        <v>18</v>
      </c>
      <c r="E3044" t="s">
        <v>6040</v>
      </c>
      <c r="F3044" t="s">
        <v>20</v>
      </c>
      <c r="G3044" t="s">
        <v>68</v>
      </c>
      <c r="H3044" t="s">
        <v>69</v>
      </c>
      <c r="I3044" t="s">
        <v>31</v>
      </c>
      <c r="J3044" t="s">
        <v>32</v>
      </c>
      <c r="K3044" t="s">
        <v>33</v>
      </c>
      <c r="L3044">
        <v>0</v>
      </c>
      <c r="M3044">
        <v>5</v>
      </c>
      <c r="N3044">
        <v>175</v>
      </c>
      <c r="O3044">
        <v>0</v>
      </c>
      <c r="P3044">
        <v>20</v>
      </c>
      <c r="Q3044">
        <v>64</v>
      </c>
      <c r="R3044">
        <f>SUM(Table1[[#This Row],[FIRST_CLASS_SEATS]:[ECONOMY_SEATS]])</f>
        <v>180</v>
      </c>
      <c r="S3044" s="5">
        <f>(Table1[[#This Row],[TIER1_ELIGIBLE_PAX]]/Table1[[#This Row],[TOTAL_PAX]])</f>
        <v>0</v>
      </c>
      <c r="T3044" s="5">
        <f>(Table1[[#This Row],[TIER2_ELIGIBLE_PAX]]/Table1[[#This Row],[TOTAL_PAX]])</f>
        <v>0.1111111111111111</v>
      </c>
      <c r="U3044" s="5">
        <f>(Table1[[#This Row],[TIER3_ELIGIBLE_PAX]]/Table1[[#This Row],[TOTAL_PAX]])</f>
        <v>0.35555555555555557</v>
      </c>
      <c r="V3044" s="8">
        <v>0.30919329127191775</v>
      </c>
    </row>
    <row r="3045" spans="1:22" x14ac:dyDescent="0.3">
      <c r="A3045" s="1">
        <v>45879</v>
      </c>
      <c r="B3045" s="2">
        <v>0.60069444444444442</v>
      </c>
      <c r="C3045" t="s">
        <v>17</v>
      </c>
      <c r="D3045" t="s">
        <v>18</v>
      </c>
      <c r="E3045" t="s">
        <v>3852</v>
      </c>
      <c r="F3045" t="s">
        <v>20</v>
      </c>
      <c r="G3045" t="s">
        <v>71</v>
      </c>
      <c r="H3045" t="s">
        <v>22</v>
      </c>
      <c r="I3045" t="s">
        <v>23</v>
      </c>
      <c r="J3045" t="s">
        <v>24</v>
      </c>
      <c r="K3045" t="s">
        <v>25</v>
      </c>
      <c r="L3045">
        <v>0</v>
      </c>
      <c r="M3045">
        <v>48</v>
      </c>
      <c r="N3045">
        <v>224</v>
      </c>
      <c r="O3045">
        <v>0</v>
      </c>
      <c r="P3045">
        <v>10</v>
      </c>
      <c r="Q3045">
        <v>38</v>
      </c>
      <c r="R3045">
        <f>SUM(Table1[[#This Row],[FIRST_CLASS_SEATS]:[ECONOMY_SEATS]])</f>
        <v>272</v>
      </c>
      <c r="S3045" s="5">
        <f>(Table1[[#This Row],[TIER1_ELIGIBLE_PAX]]/Table1[[#This Row],[TOTAL_PAX]])</f>
        <v>0</v>
      </c>
      <c r="T3045" s="5">
        <f>(Table1[[#This Row],[TIER2_ELIGIBLE_PAX]]/Table1[[#This Row],[TOTAL_PAX]])</f>
        <v>3.6764705882352942E-2</v>
      </c>
      <c r="U3045" s="5">
        <f>(Table1[[#This Row],[TIER3_ELIGIBLE_PAX]]/Table1[[#This Row],[TOTAL_PAX]])</f>
        <v>0.13970588235294118</v>
      </c>
      <c r="V3045" s="8">
        <v>0.30926871509095633</v>
      </c>
    </row>
    <row r="3046" spans="1:22" x14ac:dyDescent="0.3">
      <c r="A3046" s="1">
        <v>45780</v>
      </c>
      <c r="B3046" s="2">
        <v>0.55555555555555558</v>
      </c>
      <c r="C3046" t="s">
        <v>48</v>
      </c>
      <c r="D3046" t="s">
        <v>18</v>
      </c>
      <c r="E3046" t="s">
        <v>5898</v>
      </c>
      <c r="F3046" t="s">
        <v>20</v>
      </c>
      <c r="G3046" t="s">
        <v>71</v>
      </c>
      <c r="H3046" t="s">
        <v>22</v>
      </c>
      <c r="I3046" t="s">
        <v>23</v>
      </c>
      <c r="J3046" t="s">
        <v>24</v>
      </c>
      <c r="K3046" t="s">
        <v>80</v>
      </c>
      <c r="L3046">
        <v>14</v>
      </c>
      <c r="M3046">
        <v>97</v>
      </c>
      <c r="N3046">
        <v>358</v>
      </c>
      <c r="O3046">
        <v>0</v>
      </c>
      <c r="P3046">
        <v>16</v>
      </c>
      <c r="Q3046">
        <v>54</v>
      </c>
      <c r="R3046">
        <f>SUM(Table1[[#This Row],[FIRST_CLASS_SEATS]:[ECONOMY_SEATS]])</f>
        <v>469</v>
      </c>
      <c r="S3046" s="5">
        <f>(Table1[[#This Row],[TIER1_ELIGIBLE_PAX]]/Table1[[#This Row],[TOTAL_PAX]])</f>
        <v>0</v>
      </c>
      <c r="T3046" s="5">
        <f>(Table1[[#This Row],[TIER2_ELIGIBLE_PAX]]/Table1[[#This Row],[TOTAL_PAX]])</f>
        <v>3.4115138592750532E-2</v>
      </c>
      <c r="U3046" s="5">
        <f>(Table1[[#This Row],[TIER3_ELIGIBLE_PAX]]/Table1[[#This Row],[TOTAL_PAX]])</f>
        <v>0.11513859275053305</v>
      </c>
      <c r="V3046" s="8">
        <v>0.30933911043159124</v>
      </c>
    </row>
    <row r="3047" spans="1:22" x14ac:dyDescent="0.3">
      <c r="A3047" s="1">
        <v>45752</v>
      </c>
      <c r="B3047" s="2">
        <v>0.43333333333333335</v>
      </c>
      <c r="C3047" t="s">
        <v>26</v>
      </c>
      <c r="D3047" t="s">
        <v>18</v>
      </c>
      <c r="E3047" t="s">
        <v>275</v>
      </c>
      <c r="F3047" t="s">
        <v>20</v>
      </c>
      <c r="G3047" t="s">
        <v>68</v>
      </c>
      <c r="H3047" t="s">
        <v>69</v>
      </c>
      <c r="I3047" t="s">
        <v>31</v>
      </c>
      <c r="J3047" t="s">
        <v>32</v>
      </c>
      <c r="K3047" t="s">
        <v>33</v>
      </c>
      <c r="L3047">
        <v>0</v>
      </c>
      <c r="M3047">
        <v>8</v>
      </c>
      <c r="N3047">
        <v>172</v>
      </c>
      <c r="O3047">
        <v>0</v>
      </c>
      <c r="P3047">
        <v>6</v>
      </c>
      <c r="Q3047">
        <v>27</v>
      </c>
      <c r="R3047">
        <f>SUM(Table1[[#This Row],[FIRST_CLASS_SEATS]:[ECONOMY_SEATS]])</f>
        <v>180</v>
      </c>
      <c r="S3047" s="5">
        <f>(Table1[[#This Row],[TIER1_ELIGIBLE_PAX]]/Table1[[#This Row],[TOTAL_PAX]])</f>
        <v>0</v>
      </c>
      <c r="T3047" s="5">
        <f>(Table1[[#This Row],[TIER2_ELIGIBLE_PAX]]/Table1[[#This Row],[TOTAL_PAX]])</f>
        <v>3.3333333333333333E-2</v>
      </c>
      <c r="U3047" s="5">
        <f>(Table1[[#This Row],[TIER3_ELIGIBLE_PAX]]/Table1[[#This Row],[TOTAL_PAX]])</f>
        <v>0.15</v>
      </c>
      <c r="V3047" s="8">
        <v>0.30964006367724628</v>
      </c>
    </row>
    <row r="3048" spans="1:22" x14ac:dyDescent="0.3">
      <c r="A3048" s="1">
        <v>45834</v>
      </c>
      <c r="B3048" s="2">
        <v>0.9</v>
      </c>
      <c r="C3048" t="s">
        <v>34</v>
      </c>
      <c r="D3048" t="s">
        <v>18</v>
      </c>
      <c r="E3048" t="s">
        <v>3362</v>
      </c>
      <c r="F3048" t="s">
        <v>20</v>
      </c>
      <c r="G3048" t="s">
        <v>40</v>
      </c>
      <c r="H3048" t="s">
        <v>41</v>
      </c>
      <c r="I3048" t="s">
        <v>31</v>
      </c>
      <c r="J3048" t="s">
        <v>32</v>
      </c>
      <c r="K3048" t="s">
        <v>33</v>
      </c>
      <c r="L3048">
        <v>0</v>
      </c>
      <c r="M3048">
        <v>6</v>
      </c>
      <c r="N3048">
        <v>174</v>
      </c>
      <c r="O3048">
        <v>0</v>
      </c>
      <c r="P3048">
        <v>16</v>
      </c>
      <c r="Q3048">
        <v>52</v>
      </c>
      <c r="R3048">
        <f>SUM(Table1[[#This Row],[FIRST_CLASS_SEATS]:[ECONOMY_SEATS]])</f>
        <v>180</v>
      </c>
      <c r="S3048" s="5">
        <f>(Table1[[#This Row],[TIER1_ELIGIBLE_PAX]]/Table1[[#This Row],[TOTAL_PAX]])</f>
        <v>0</v>
      </c>
      <c r="T3048" s="5">
        <f>(Table1[[#This Row],[TIER2_ELIGIBLE_PAX]]/Table1[[#This Row],[TOTAL_PAX]])</f>
        <v>8.8888888888888892E-2</v>
      </c>
      <c r="U3048" s="5">
        <f>(Table1[[#This Row],[TIER3_ELIGIBLE_PAX]]/Table1[[#This Row],[TOTAL_PAX]])</f>
        <v>0.28888888888888886</v>
      </c>
      <c r="V3048" s="8">
        <v>0.31013980562887944</v>
      </c>
    </row>
    <row r="3049" spans="1:22" x14ac:dyDescent="0.3">
      <c r="A3049" s="1">
        <v>45814</v>
      </c>
      <c r="B3049" s="2">
        <v>0.35972222222222222</v>
      </c>
      <c r="C3049" t="s">
        <v>26</v>
      </c>
      <c r="D3049" t="s">
        <v>18</v>
      </c>
      <c r="E3049" t="s">
        <v>476</v>
      </c>
      <c r="F3049" t="s">
        <v>20</v>
      </c>
      <c r="G3049" t="s">
        <v>68</v>
      </c>
      <c r="H3049" t="s">
        <v>69</v>
      </c>
      <c r="I3049" t="s">
        <v>31</v>
      </c>
      <c r="J3049" t="s">
        <v>32</v>
      </c>
      <c r="K3049" t="s">
        <v>33</v>
      </c>
      <c r="L3049">
        <v>0</v>
      </c>
      <c r="M3049">
        <v>7</v>
      </c>
      <c r="N3049">
        <v>173</v>
      </c>
      <c r="O3049">
        <v>0</v>
      </c>
      <c r="P3049">
        <v>1</v>
      </c>
      <c r="Q3049">
        <v>12</v>
      </c>
      <c r="R3049">
        <f>SUM(Table1[[#This Row],[FIRST_CLASS_SEATS]:[ECONOMY_SEATS]])</f>
        <v>180</v>
      </c>
      <c r="S3049" s="5">
        <f>(Table1[[#This Row],[TIER1_ELIGIBLE_PAX]]/Table1[[#This Row],[TOTAL_PAX]])</f>
        <v>0</v>
      </c>
      <c r="T3049" s="5">
        <f>(Table1[[#This Row],[TIER2_ELIGIBLE_PAX]]/Table1[[#This Row],[TOTAL_PAX]])</f>
        <v>5.5555555555555558E-3</v>
      </c>
      <c r="U3049" s="5">
        <f>(Table1[[#This Row],[TIER3_ELIGIBLE_PAX]]/Table1[[#This Row],[TOTAL_PAX]])</f>
        <v>6.6666666666666666E-2</v>
      </c>
      <c r="V3049" s="8">
        <v>0.31019544011315958</v>
      </c>
    </row>
    <row r="3050" spans="1:22" x14ac:dyDescent="0.3">
      <c r="A3050" s="1">
        <v>45834</v>
      </c>
      <c r="B3050" s="2">
        <v>0.66111111111111109</v>
      </c>
      <c r="C3050" t="s">
        <v>17</v>
      </c>
      <c r="D3050" t="s">
        <v>18</v>
      </c>
      <c r="E3050" t="s">
        <v>1963</v>
      </c>
      <c r="F3050" t="s">
        <v>20</v>
      </c>
      <c r="G3050" t="s">
        <v>124</v>
      </c>
      <c r="H3050" t="s">
        <v>22</v>
      </c>
      <c r="I3050" t="s">
        <v>23</v>
      </c>
      <c r="J3050" t="s">
        <v>24</v>
      </c>
      <c r="K3050" t="s">
        <v>25</v>
      </c>
      <c r="L3050">
        <v>8</v>
      </c>
      <c r="M3050">
        <v>49</v>
      </c>
      <c r="N3050">
        <v>178</v>
      </c>
      <c r="O3050">
        <v>3</v>
      </c>
      <c r="P3050">
        <v>11</v>
      </c>
      <c r="Q3050">
        <v>41</v>
      </c>
      <c r="R3050">
        <f>SUM(Table1[[#This Row],[FIRST_CLASS_SEATS]:[ECONOMY_SEATS]])</f>
        <v>235</v>
      </c>
      <c r="S3050" s="5">
        <f>(Table1[[#This Row],[TIER1_ELIGIBLE_PAX]]/Table1[[#This Row],[TOTAL_PAX]])</f>
        <v>1.276595744680851E-2</v>
      </c>
      <c r="T3050" s="5">
        <f>(Table1[[#This Row],[TIER2_ELIGIBLE_PAX]]/Table1[[#This Row],[TOTAL_PAX]])</f>
        <v>4.6808510638297871E-2</v>
      </c>
      <c r="U3050" s="5">
        <f>(Table1[[#This Row],[TIER3_ELIGIBLE_PAX]]/Table1[[#This Row],[TOTAL_PAX]])</f>
        <v>0.17446808510638298</v>
      </c>
      <c r="V3050" s="8">
        <v>0.31034421188087569</v>
      </c>
    </row>
    <row r="3051" spans="1:22" x14ac:dyDescent="0.3">
      <c r="A3051" s="1">
        <v>45936</v>
      </c>
      <c r="B3051" s="2">
        <v>0.65972222222222221</v>
      </c>
      <c r="C3051" t="s">
        <v>17</v>
      </c>
      <c r="D3051" t="s">
        <v>18</v>
      </c>
      <c r="E3051" t="s">
        <v>4337</v>
      </c>
      <c r="F3051" t="s">
        <v>20</v>
      </c>
      <c r="G3051" t="s">
        <v>40</v>
      </c>
      <c r="H3051" t="s">
        <v>41</v>
      </c>
      <c r="I3051" t="s">
        <v>31</v>
      </c>
      <c r="J3051" t="s">
        <v>32</v>
      </c>
      <c r="K3051" t="s">
        <v>33</v>
      </c>
      <c r="L3051">
        <v>0</v>
      </c>
      <c r="M3051">
        <v>5</v>
      </c>
      <c r="N3051">
        <v>175</v>
      </c>
      <c r="O3051">
        <v>0</v>
      </c>
      <c r="P3051">
        <v>6</v>
      </c>
      <c r="Q3051">
        <v>25</v>
      </c>
      <c r="R3051">
        <f>SUM(Table1[[#This Row],[FIRST_CLASS_SEATS]:[ECONOMY_SEATS]])</f>
        <v>180</v>
      </c>
      <c r="S3051" s="5">
        <f>(Table1[[#This Row],[TIER1_ELIGIBLE_PAX]]/Table1[[#This Row],[TOTAL_PAX]])</f>
        <v>0</v>
      </c>
      <c r="T3051" s="5">
        <f>(Table1[[#This Row],[TIER2_ELIGIBLE_PAX]]/Table1[[#This Row],[TOTAL_PAX]])</f>
        <v>3.3333333333333333E-2</v>
      </c>
      <c r="U3051" s="5">
        <f>(Table1[[#This Row],[TIER3_ELIGIBLE_PAX]]/Table1[[#This Row],[TOTAL_PAX]])</f>
        <v>0.1388888888888889</v>
      </c>
      <c r="V3051" s="8">
        <v>0.31037961033583827</v>
      </c>
    </row>
    <row r="3052" spans="1:22" x14ac:dyDescent="0.3">
      <c r="A3052" s="1">
        <v>45823</v>
      </c>
      <c r="B3052" s="2">
        <v>0.34930555555555554</v>
      </c>
      <c r="C3052" t="s">
        <v>26</v>
      </c>
      <c r="D3052" t="s">
        <v>18</v>
      </c>
      <c r="E3052" t="s">
        <v>1389</v>
      </c>
      <c r="F3052" t="s">
        <v>20</v>
      </c>
      <c r="G3052" t="s">
        <v>124</v>
      </c>
      <c r="H3052" t="s">
        <v>22</v>
      </c>
      <c r="I3052" t="s">
        <v>23</v>
      </c>
      <c r="J3052" t="s">
        <v>24</v>
      </c>
      <c r="K3052" t="s">
        <v>59</v>
      </c>
      <c r="L3052">
        <v>0</v>
      </c>
      <c r="M3052">
        <v>35</v>
      </c>
      <c r="N3052">
        <v>179</v>
      </c>
      <c r="O3052">
        <v>1</v>
      </c>
      <c r="P3052">
        <v>13</v>
      </c>
      <c r="Q3052">
        <v>46</v>
      </c>
      <c r="R3052">
        <f>SUM(Table1[[#This Row],[FIRST_CLASS_SEATS]:[ECONOMY_SEATS]])</f>
        <v>214</v>
      </c>
      <c r="S3052" s="5">
        <f>(Table1[[#This Row],[TIER1_ELIGIBLE_PAX]]/Table1[[#This Row],[TOTAL_PAX]])</f>
        <v>4.6728971962616819E-3</v>
      </c>
      <c r="T3052" s="5">
        <f>(Table1[[#This Row],[TIER2_ELIGIBLE_PAX]]/Table1[[#This Row],[TOTAL_PAX]])</f>
        <v>6.0747663551401869E-2</v>
      </c>
      <c r="U3052" s="5">
        <f>(Table1[[#This Row],[TIER3_ELIGIBLE_PAX]]/Table1[[#This Row],[TOTAL_PAX]])</f>
        <v>0.21495327102803738</v>
      </c>
      <c r="V3052" s="8">
        <v>0.31040298424533586</v>
      </c>
    </row>
    <row r="3053" spans="1:22" x14ac:dyDescent="0.3">
      <c r="A3053" s="1">
        <v>45956</v>
      </c>
      <c r="B3053" s="2">
        <v>0.71527777777777779</v>
      </c>
      <c r="C3053" t="s">
        <v>17</v>
      </c>
      <c r="D3053" t="s">
        <v>18</v>
      </c>
      <c r="E3053" t="s">
        <v>4078</v>
      </c>
      <c r="F3053" t="s">
        <v>20</v>
      </c>
      <c r="G3053" t="s">
        <v>43</v>
      </c>
      <c r="H3053" t="s">
        <v>44</v>
      </c>
      <c r="I3053" t="s">
        <v>31</v>
      </c>
      <c r="J3053" t="s">
        <v>32</v>
      </c>
      <c r="K3053" t="s">
        <v>33</v>
      </c>
      <c r="L3053">
        <v>0</v>
      </c>
      <c r="M3053">
        <v>14</v>
      </c>
      <c r="N3053">
        <v>166</v>
      </c>
      <c r="O3053">
        <v>0</v>
      </c>
      <c r="P3053">
        <v>4</v>
      </c>
      <c r="Q3053">
        <v>18</v>
      </c>
      <c r="R3053">
        <f>SUM(Table1[[#This Row],[FIRST_CLASS_SEATS]:[ECONOMY_SEATS]])</f>
        <v>180</v>
      </c>
      <c r="S3053" s="5">
        <f>(Table1[[#This Row],[TIER1_ELIGIBLE_PAX]]/Table1[[#This Row],[TOTAL_PAX]])</f>
        <v>0</v>
      </c>
      <c r="T3053" s="5">
        <f>(Table1[[#This Row],[TIER2_ELIGIBLE_PAX]]/Table1[[#This Row],[TOTAL_PAX]])</f>
        <v>2.2222222222222223E-2</v>
      </c>
      <c r="U3053" s="5">
        <f>(Table1[[#This Row],[TIER3_ELIGIBLE_PAX]]/Table1[[#This Row],[TOTAL_PAX]])</f>
        <v>0.1</v>
      </c>
      <c r="V3053" s="8">
        <v>0.31041921997453759</v>
      </c>
    </row>
    <row r="3054" spans="1:22" x14ac:dyDescent="0.3">
      <c r="A3054" s="1">
        <v>45785</v>
      </c>
      <c r="B3054" s="2">
        <v>0.53402777777777777</v>
      </c>
      <c r="C3054" t="s">
        <v>48</v>
      </c>
      <c r="D3054" t="s">
        <v>18</v>
      </c>
      <c r="E3054" t="s">
        <v>3845</v>
      </c>
      <c r="F3054" t="s">
        <v>20</v>
      </c>
      <c r="G3054" t="s">
        <v>68</v>
      </c>
      <c r="H3054" t="s">
        <v>69</v>
      </c>
      <c r="I3054" t="s">
        <v>31</v>
      </c>
      <c r="J3054" t="s">
        <v>32</v>
      </c>
      <c r="K3054" t="s">
        <v>33</v>
      </c>
      <c r="L3054">
        <v>0</v>
      </c>
      <c r="M3054">
        <v>20</v>
      </c>
      <c r="N3054">
        <v>160</v>
      </c>
      <c r="O3054">
        <v>1</v>
      </c>
      <c r="P3054">
        <v>9</v>
      </c>
      <c r="Q3054">
        <v>34</v>
      </c>
      <c r="R3054">
        <f>SUM(Table1[[#This Row],[FIRST_CLASS_SEATS]:[ECONOMY_SEATS]])</f>
        <v>180</v>
      </c>
      <c r="S3054" s="5">
        <f>(Table1[[#This Row],[TIER1_ELIGIBLE_PAX]]/Table1[[#This Row],[TOTAL_PAX]])</f>
        <v>5.5555555555555558E-3</v>
      </c>
      <c r="T3054" s="5">
        <f>(Table1[[#This Row],[TIER2_ELIGIBLE_PAX]]/Table1[[#This Row],[TOTAL_PAX]])</f>
        <v>0.05</v>
      </c>
      <c r="U3054" s="5">
        <f>(Table1[[#This Row],[TIER3_ELIGIBLE_PAX]]/Table1[[#This Row],[TOTAL_PAX]])</f>
        <v>0.18888888888888888</v>
      </c>
      <c r="V3054" s="8">
        <v>0.31052621658302249</v>
      </c>
    </row>
    <row r="3055" spans="1:22" x14ac:dyDescent="0.3">
      <c r="A3055" s="1">
        <v>45774</v>
      </c>
      <c r="B3055" s="2">
        <v>0.70763888888888893</v>
      </c>
      <c r="C3055" t="s">
        <v>17</v>
      </c>
      <c r="D3055" t="s">
        <v>18</v>
      </c>
      <c r="E3055" t="s">
        <v>3039</v>
      </c>
      <c r="F3055" t="s">
        <v>20</v>
      </c>
      <c r="G3055" t="s">
        <v>124</v>
      </c>
      <c r="H3055" t="s">
        <v>22</v>
      </c>
      <c r="I3055" t="s">
        <v>23</v>
      </c>
      <c r="J3055" t="s">
        <v>24</v>
      </c>
      <c r="K3055" t="s">
        <v>47</v>
      </c>
      <c r="L3055">
        <v>0</v>
      </c>
      <c r="M3055">
        <v>56</v>
      </c>
      <c r="N3055">
        <v>275</v>
      </c>
      <c r="O3055">
        <v>0</v>
      </c>
      <c r="P3055">
        <v>18</v>
      </c>
      <c r="Q3055">
        <v>60</v>
      </c>
      <c r="R3055">
        <f>SUM(Table1[[#This Row],[FIRST_CLASS_SEATS]:[ECONOMY_SEATS]])</f>
        <v>331</v>
      </c>
      <c r="S3055" s="5">
        <f>(Table1[[#This Row],[TIER1_ELIGIBLE_PAX]]/Table1[[#This Row],[TOTAL_PAX]])</f>
        <v>0</v>
      </c>
      <c r="T3055" s="5">
        <f>(Table1[[#This Row],[TIER2_ELIGIBLE_PAX]]/Table1[[#This Row],[TOTAL_PAX]])</f>
        <v>5.4380664652567974E-2</v>
      </c>
      <c r="U3055" s="5">
        <f>(Table1[[#This Row],[TIER3_ELIGIBLE_PAX]]/Table1[[#This Row],[TOTAL_PAX]])</f>
        <v>0.18126888217522658</v>
      </c>
      <c r="V3055" s="8">
        <v>0.31062526052162287</v>
      </c>
    </row>
    <row r="3056" spans="1:22" x14ac:dyDescent="0.3">
      <c r="A3056" s="1">
        <v>45883</v>
      </c>
      <c r="B3056" s="2">
        <v>0.90902777777777777</v>
      </c>
      <c r="C3056" t="s">
        <v>34</v>
      </c>
      <c r="D3056" t="s">
        <v>18</v>
      </c>
      <c r="E3056" t="s">
        <v>1393</v>
      </c>
      <c r="F3056" t="s">
        <v>20</v>
      </c>
      <c r="G3056" t="s">
        <v>62</v>
      </c>
      <c r="H3056" t="s">
        <v>63</v>
      </c>
      <c r="I3056" t="s">
        <v>31</v>
      </c>
      <c r="J3056" t="s">
        <v>32</v>
      </c>
      <c r="K3056" t="s">
        <v>33</v>
      </c>
      <c r="L3056">
        <v>0</v>
      </c>
      <c r="M3056">
        <v>1</v>
      </c>
      <c r="N3056">
        <v>179</v>
      </c>
      <c r="O3056">
        <v>1</v>
      </c>
      <c r="P3056">
        <v>11</v>
      </c>
      <c r="Q3056">
        <v>41</v>
      </c>
      <c r="R3056">
        <f>SUM(Table1[[#This Row],[FIRST_CLASS_SEATS]:[ECONOMY_SEATS]])</f>
        <v>180</v>
      </c>
      <c r="S3056" s="5">
        <f>(Table1[[#This Row],[TIER1_ELIGIBLE_PAX]]/Table1[[#This Row],[TOTAL_PAX]])</f>
        <v>5.5555555555555558E-3</v>
      </c>
      <c r="T3056" s="5">
        <f>(Table1[[#This Row],[TIER2_ELIGIBLE_PAX]]/Table1[[#This Row],[TOTAL_PAX]])</f>
        <v>6.1111111111111109E-2</v>
      </c>
      <c r="U3056" s="5">
        <f>(Table1[[#This Row],[TIER3_ELIGIBLE_PAX]]/Table1[[#This Row],[TOTAL_PAX]])</f>
        <v>0.22777777777777777</v>
      </c>
      <c r="V3056" s="8">
        <v>0.31070007751839479</v>
      </c>
    </row>
    <row r="3057" spans="1:22" x14ac:dyDescent="0.3">
      <c r="A3057" s="1">
        <v>45861</v>
      </c>
      <c r="B3057" s="2">
        <v>0.81805555555555554</v>
      </c>
      <c r="C3057" t="s">
        <v>34</v>
      </c>
      <c r="D3057" t="s">
        <v>18</v>
      </c>
      <c r="E3057" t="s">
        <v>3377</v>
      </c>
      <c r="F3057" t="s">
        <v>20</v>
      </c>
      <c r="G3057" t="s">
        <v>73</v>
      </c>
      <c r="H3057" t="s">
        <v>74</v>
      </c>
      <c r="I3057" t="s">
        <v>31</v>
      </c>
      <c r="J3057" t="s">
        <v>32</v>
      </c>
      <c r="K3057" t="s">
        <v>33</v>
      </c>
      <c r="L3057">
        <v>0</v>
      </c>
      <c r="M3057">
        <v>2</v>
      </c>
      <c r="N3057">
        <v>178</v>
      </c>
      <c r="O3057">
        <v>0</v>
      </c>
      <c r="P3057">
        <v>16</v>
      </c>
      <c r="Q3057">
        <v>55</v>
      </c>
      <c r="R3057">
        <f>SUM(Table1[[#This Row],[FIRST_CLASS_SEATS]:[ECONOMY_SEATS]])</f>
        <v>180</v>
      </c>
      <c r="S3057" s="5">
        <f>(Table1[[#This Row],[TIER1_ELIGIBLE_PAX]]/Table1[[#This Row],[TOTAL_PAX]])</f>
        <v>0</v>
      </c>
      <c r="T3057" s="5">
        <f>(Table1[[#This Row],[TIER2_ELIGIBLE_PAX]]/Table1[[#This Row],[TOTAL_PAX]])</f>
        <v>8.8888888888888892E-2</v>
      </c>
      <c r="U3057" s="5">
        <f>(Table1[[#This Row],[TIER3_ELIGIBLE_PAX]]/Table1[[#This Row],[TOTAL_PAX]])</f>
        <v>0.30555555555555558</v>
      </c>
      <c r="V3057" s="8">
        <v>0.31074055729294969</v>
      </c>
    </row>
    <row r="3058" spans="1:22" x14ac:dyDescent="0.3">
      <c r="A3058" s="1">
        <v>45781</v>
      </c>
      <c r="B3058" s="2">
        <v>0.30416666666666664</v>
      </c>
      <c r="C3058" t="s">
        <v>26</v>
      </c>
      <c r="D3058" t="s">
        <v>18</v>
      </c>
      <c r="E3058" t="s">
        <v>1075</v>
      </c>
      <c r="F3058" t="s">
        <v>20</v>
      </c>
      <c r="G3058" t="s">
        <v>124</v>
      </c>
      <c r="H3058" t="s">
        <v>22</v>
      </c>
      <c r="I3058" t="s">
        <v>23</v>
      </c>
      <c r="J3058" t="s">
        <v>24</v>
      </c>
      <c r="K3058" t="s">
        <v>47</v>
      </c>
      <c r="L3058">
        <v>0</v>
      </c>
      <c r="M3058">
        <v>56</v>
      </c>
      <c r="N3058">
        <v>275</v>
      </c>
      <c r="O3058">
        <v>2</v>
      </c>
      <c r="P3058">
        <v>10</v>
      </c>
      <c r="Q3058">
        <v>38</v>
      </c>
      <c r="R3058">
        <f>SUM(Table1[[#This Row],[FIRST_CLASS_SEATS]:[ECONOMY_SEATS]])</f>
        <v>331</v>
      </c>
      <c r="S3058" s="5">
        <f>(Table1[[#This Row],[TIER1_ELIGIBLE_PAX]]/Table1[[#This Row],[TOTAL_PAX]])</f>
        <v>6.0422960725075529E-3</v>
      </c>
      <c r="T3058" s="5">
        <f>(Table1[[#This Row],[TIER2_ELIGIBLE_PAX]]/Table1[[#This Row],[TOTAL_PAX]])</f>
        <v>3.0211480362537766E-2</v>
      </c>
      <c r="U3058" s="5">
        <f>(Table1[[#This Row],[TIER3_ELIGIBLE_PAX]]/Table1[[#This Row],[TOTAL_PAX]])</f>
        <v>0.11480362537764351</v>
      </c>
      <c r="V3058" s="8">
        <v>0.31092067489515185</v>
      </c>
    </row>
    <row r="3059" spans="1:22" x14ac:dyDescent="0.3">
      <c r="A3059" s="1">
        <v>45913</v>
      </c>
      <c r="B3059" s="2">
        <v>0.6958333333333333</v>
      </c>
      <c r="C3059" t="s">
        <v>17</v>
      </c>
      <c r="D3059" t="s">
        <v>18</v>
      </c>
      <c r="E3059" t="s">
        <v>2245</v>
      </c>
      <c r="F3059" t="s">
        <v>20</v>
      </c>
      <c r="G3059" t="s">
        <v>124</v>
      </c>
      <c r="H3059" t="s">
        <v>22</v>
      </c>
      <c r="I3059" t="s">
        <v>23</v>
      </c>
      <c r="J3059" t="s">
        <v>24</v>
      </c>
      <c r="K3059" t="s">
        <v>80</v>
      </c>
      <c r="L3059">
        <v>14</v>
      </c>
      <c r="M3059">
        <v>97</v>
      </c>
      <c r="N3059">
        <v>358</v>
      </c>
      <c r="O3059">
        <v>0</v>
      </c>
      <c r="P3059">
        <v>4</v>
      </c>
      <c r="Q3059">
        <v>20</v>
      </c>
      <c r="R3059">
        <f>SUM(Table1[[#This Row],[FIRST_CLASS_SEATS]:[ECONOMY_SEATS]])</f>
        <v>469</v>
      </c>
      <c r="S3059" s="5">
        <f>(Table1[[#This Row],[TIER1_ELIGIBLE_PAX]]/Table1[[#This Row],[TOTAL_PAX]])</f>
        <v>0</v>
      </c>
      <c r="T3059" s="5">
        <f>(Table1[[#This Row],[TIER2_ELIGIBLE_PAX]]/Table1[[#This Row],[TOTAL_PAX]])</f>
        <v>8.5287846481876331E-3</v>
      </c>
      <c r="U3059" s="5">
        <f>(Table1[[#This Row],[TIER3_ELIGIBLE_PAX]]/Table1[[#This Row],[TOTAL_PAX]])</f>
        <v>4.2643923240938165E-2</v>
      </c>
      <c r="V3059" s="8">
        <v>0.31095135653814876</v>
      </c>
    </row>
    <row r="3060" spans="1:22" x14ac:dyDescent="0.3">
      <c r="A3060" s="1">
        <v>45919</v>
      </c>
      <c r="B3060" s="2">
        <v>0.27083333333333331</v>
      </c>
      <c r="C3060" t="s">
        <v>26</v>
      </c>
      <c r="D3060" t="s">
        <v>18</v>
      </c>
      <c r="E3060" t="s">
        <v>2976</v>
      </c>
      <c r="F3060" t="s">
        <v>20</v>
      </c>
      <c r="G3060" t="s">
        <v>76</v>
      </c>
      <c r="H3060" t="s">
        <v>77</v>
      </c>
      <c r="I3060" t="s">
        <v>78</v>
      </c>
      <c r="J3060" t="s">
        <v>24</v>
      </c>
      <c r="K3060" t="s">
        <v>47</v>
      </c>
      <c r="L3060">
        <v>0</v>
      </c>
      <c r="M3060">
        <v>56</v>
      </c>
      <c r="N3060">
        <v>275</v>
      </c>
      <c r="O3060">
        <v>0</v>
      </c>
      <c r="P3060">
        <v>8</v>
      </c>
      <c r="Q3060">
        <v>31</v>
      </c>
      <c r="R3060">
        <f>SUM(Table1[[#This Row],[FIRST_CLASS_SEATS]:[ECONOMY_SEATS]])</f>
        <v>331</v>
      </c>
      <c r="S3060" s="5">
        <f>(Table1[[#This Row],[TIER1_ELIGIBLE_PAX]]/Table1[[#This Row],[TOTAL_PAX]])</f>
        <v>0</v>
      </c>
      <c r="T3060" s="5">
        <f>(Table1[[#This Row],[TIER2_ELIGIBLE_PAX]]/Table1[[#This Row],[TOTAL_PAX]])</f>
        <v>2.4169184290030211E-2</v>
      </c>
      <c r="U3060" s="5">
        <f>(Table1[[#This Row],[TIER3_ELIGIBLE_PAX]]/Table1[[#This Row],[TOTAL_PAX]])</f>
        <v>9.3655589123867067E-2</v>
      </c>
      <c r="V3060" s="8">
        <v>0.31118199274460956</v>
      </c>
    </row>
    <row r="3061" spans="1:22" x14ac:dyDescent="0.3">
      <c r="A3061" s="1">
        <v>45801</v>
      </c>
      <c r="B3061" s="2">
        <v>0.25833333333333336</v>
      </c>
      <c r="C3061" t="s">
        <v>26</v>
      </c>
      <c r="D3061" t="s">
        <v>18</v>
      </c>
      <c r="E3061" t="s">
        <v>5896</v>
      </c>
      <c r="F3061" t="s">
        <v>20</v>
      </c>
      <c r="G3061" t="s">
        <v>73</v>
      </c>
      <c r="H3061" t="s">
        <v>74</v>
      </c>
      <c r="I3061" t="s">
        <v>31</v>
      </c>
      <c r="J3061" t="s">
        <v>32</v>
      </c>
      <c r="K3061" t="s">
        <v>33</v>
      </c>
      <c r="L3061">
        <v>0</v>
      </c>
      <c r="M3061">
        <v>18</v>
      </c>
      <c r="N3061">
        <v>162</v>
      </c>
      <c r="O3061">
        <v>1</v>
      </c>
      <c r="P3061">
        <v>12</v>
      </c>
      <c r="Q3061">
        <v>44</v>
      </c>
      <c r="R3061">
        <f>SUM(Table1[[#This Row],[FIRST_CLASS_SEATS]:[ECONOMY_SEATS]])</f>
        <v>180</v>
      </c>
      <c r="S3061" s="5">
        <f>(Table1[[#This Row],[TIER1_ELIGIBLE_PAX]]/Table1[[#This Row],[TOTAL_PAX]])</f>
        <v>5.5555555555555558E-3</v>
      </c>
      <c r="T3061" s="5">
        <f>(Table1[[#This Row],[TIER2_ELIGIBLE_PAX]]/Table1[[#This Row],[TOTAL_PAX]])</f>
        <v>6.6666666666666666E-2</v>
      </c>
      <c r="U3061" s="5">
        <f>(Table1[[#This Row],[TIER3_ELIGIBLE_PAX]]/Table1[[#This Row],[TOTAL_PAX]])</f>
        <v>0.24444444444444444</v>
      </c>
      <c r="V3061" s="8">
        <v>0.31118575806708781</v>
      </c>
    </row>
    <row r="3062" spans="1:22" x14ac:dyDescent="0.3">
      <c r="A3062" s="1">
        <v>45959</v>
      </c>
      <c r="B3062" s="2">
        <v>0.7006944444444444</v>
      </c>
      <c r="C3062" t="s">
        <v>17</v>
      </c>
      <c r="D3062" t="s">
        <v>18</v>
      </c>
      <c r="E3062" t="s">
        <v>247</v>
      </c>
      <c r="F3062" t="s">
        <v>20</v>
      </c>
      <c r="G3062" t="s">
        <v>56</v>
      </c>
      <c r="H3062" t="s">
        <v>57</v>
      </c>
      <c r="I3062" t="s">
        <v>58</v>
      </c>
      <c r="J3062" t="s">
        <v>24</v>
      </c>
      <c r="K3062" t="s">
        <v>25</v>
      </c>
      <c r="L3062">
        <v>0</v>
      </c>
      <c r="M3062">
        <v>32</v>
      </c>
      <c r="N3062">
        <v>300</v>
      </c>
      <c r="O3062">
        <v>0</v>
      </c>
      <c r="P3062">
        <v>0</v>
      </c>
      <c r="Q3062">
        <v>7</v>
      </c>
      <c r="R3062">
        <f>SUM(Table1[[#This Row],[FIRST_CLASS_SEATS]:[ECONOMY_SEATS]])</f>
        <v>332</v>
      </c>
      <c r="S3062" s="5">
        <f>(Table1[[#This Row],[TIER1_ELIGIBLE_PAX]]/Table1[[#This Row],[TOTAL_PAX]])</f>
        <v>0</v>
      </c>
      <c r="T3062" s="5">
        <f>(Table1[[#This Row],[TIER2_ELIGIBLE_PAX]]/Table1[[#This Row],[TOTAL_PAX]])</f>
        <v>0</v>
      </c>
      <c r="U3062" s="5">
        <f>(Table1[[#This Row],[TIER3_ELIGIBLE_PAX]]/Table1[[#This Row],[TOTAL_PAX]])</f>
        <v>2.1084337349397589E-2</v>
      </c>
      <c r="V3062" s="8">
        <v>0.31134750451354942</v>
      </c>
    </row>
    <row r="3063" spans="1:22" x14ac:dyDescent="0.3">
      <c r="A3063" s="1">
        <v>45817</v>
      </c>
      <c r="B3063" s="2">
        <v>0.8930555555555556</v>
      </c>
      <c r="C3063" t="s">
        <v>34</v>
      </c>
      <c r="D3063" t="s">
        <v>18</v>
      </c>
      <c r="E3063" t="s">
        <v>3283</v>
      </c>
      <c r="F3063" t="s">
        <v>20</v>
      </c>
      <c r="G3063" t="s">
        <v>71</v>
      </c>
      <c r="H3063" t="s">
        <v>22</v>
      </c>
      <c r="I3063" t="s">
        <v>23</v>
      </c>
      <c r="J3063" t="s">
        <v>24</v>
      </c>
      <c r="K3063" t="s">
        <v>25</v>
      </c>
      <c r="L3063">
        <v>0</v>
      </c>
      <c r="M3063">
        <v>48</v>
      </c>
      <c r="N3063">
        <v>224</v>
      </c>
      <c r="O3063">
        <v>0</v>
      </c>
      <c r="P3063">
        <v>12</v>
      </c>
      <c r="Q3063">
        <v>43</v>
      </c>
      <c r="R3063">
        <f>SUM(Table1[[#This Row],[FIRST_CLASS_SEATS]:[ECONOMY_SEATS]])</f>
        <v>272</v>
      </c>
      <c r="S3063" s="5">
        <f>(Table1[[#This Row],[TIER1_ELIGIBLE_PAX]]/Table1[[#This Row],[TOTAL_PAX]])</f>
        <v>0</v>
      </c>
      <c r="T3063" s="5">
        <f>(Table1[[#This Row],[TIER2_ELIGIBLE_PAX]]/Table1[[#This Row],[TOTAL_PAX]])</f>
        <v>4.4117647058823532E-2</v>
      </c>
      <c r="U3063" s="5">
        <f>(Table1[[#This Row],[TIER3_ELIGIBLE_PAX]]/Table1[[#This Row],[TOTAL_PAX]])</f>
        <v>0.15808823529411764</v>
      </c>
      <c r="V3063" s="8">
        <v>0.31135796347417255</v>
      </c>
    </row>
    <row r="3064" spans="1:22" x14ac:dyDescent="0.3">
      <c r="A3064" s="1">
        <v>45903</v>
      </c>
      <c r="B3064" s="2">
        <v>0.37569444444444444</v>
      </c>
      <c r="C3064" t="s">
        <v>26</v>
      </c>
      <c r="D3064" t="s">
        <v>18</v>
      </c>
      <c r="E3064" t="s">
        <v>2852</v>
      </c>
      <c r="F3064" t="s">
        <v>20</v>
      </c>
      <c r="G3064" t="s">
        <v>99</v>
      </c>
      <c r="H3064" t="s">
        <v>74</v>
      </c>
      <c r="I3064" t="s">
        <v>31</v>
      </c>
      <c r="J3064" t="s">
        <v>32</v>
      </c>
      <c r="K3064" t="s">
        <v>33</v>
      </c>
      <c r="L3064">
        <v>0</v>
      </c>
      <c r="M3064">
        <v>1</v>
      </c>
      <c r="N3064">
        <v>179</v>
      </c>
      <c r="O3064">
        <v>0</v>
      </c>
      <c r="P3064">
        <v>10</v>
      </c>
      <c r="Q3064">
        <v>36</v>
      </c>
      <c r="R3064">
        <f>SUM(Table1[[#This Row],[FIRST_CLASS_SEATS]:[ECONOMY_SEATS]])</f>
        <v>180</v>
      </c>
      <c r="S3064" s="5">
        <f>(Table1[[#This Row],[TIER1_ELIGIBLE_PAX]]/Table1[[#This Row],[TOTAL_PAX]])</f>
        <v>0</v>
      </c>
      <c r="T3064" s="5">
        <f>(Table1[[#This Row],[TIER2_ELIGIBLE_PAX]]/Table1[[#This Row],[TOTAL_PAX]])</f>
        <v>5.5555555555555552E-2</v>
      </c>
      <c r="U3064" s="5">
        <f>(Table1[[#This Row],[TIER3_ELIGIBLE_PAX]]/Table1[[#This Row],[TOTAL_PAX]])</f>
        <v>0.2</v>
      </c>
      <c r="V3064" s="8">
        <v>0.31137213618745885</v>
      </c>
    </row>
    <row r="3065" spans="1:22" x14ac:dyDescent="0.3">
      <c r="A3065" s="1">
        <v>45914</v>
      </c>
      <c r="B3065" s="2">
        <v>0.29791666666666666</v>
      </c>
      <c r="C3065" t="s">
        <v>26</v>
      </c>
      <c r="D3065" t="s">
        <v>18</v>
      </c>
      <c r="E3065" t="s">
        <v>1329</v>
      </c>
      <c r="F3065" t="s">
        <v>20</v>
      </c>
      <c r="G3065" t="s">
        <v>21</v>
      </c>
      <c r="H3065" t="s">
        <v>22</v>
      </c>
      <c r="I3065" t="s">
        <v>23</v>
      </c>
      <c r="J3065" t="s">
        <v>24</v>
      </c>
      <c r="K3065" t="s">
        <v>25</v>
      </c>
      <c r="L3065">
        <v>8</v>
      </c>
      <c r="M3065">
        <v>49</v>
      </c>
      <c r="N3065">
        <v>178</v>
      </c>
      <c r="O3065">
        <v>0</v>
      </c>
      <c r="P3065">
        <v>7</v>
      </c>
      <c r="Q3065">
        <v>28</v>
      </c>
      <c r="R3065">
        <f>SUM(Table1[[#This Row],[FIRST_CLASS_SEATS]:[ECONOMY_SEATS]])</f>
        <v>235</v>
      </c>
      <c r="S3065" s="5">
        <f>(Table1[[#This Row],[TIER1_ELIGIBLE_PAX]]/Table1[[#This Row],[TOTAL_PAX]])</f>
        <v>0</v>
      </c>
      <c r="T3065" s="5">
        <f>(Table1[[#This Row],[TIER2_ELIGIBLE_PAX]]/Table1[[#This Row],[TOTAL_PAX]])</f>
        <v>2.9787234042553193E-2</v>
      </c>
      <c r="U3065" s="5">
        <f>(Table1[[#This Row],[TIER3_ELIGIBLE_PAX]]/Table1[[#This Row],[TOTAL_PAX]])</f>
        <v>0.11914893617021277</v>
      </c>
      <c r="V3065" s="8">
        <v>0.31137387330736233</v>
      </c>
    </row>
    <row r="3066" spans="1:22" x14ac:dyDescent="0.3">
      <c r="A3066" s="1">
        <v>45760</v>
      </c>
      <c r="B3066" s="2">
        <v>0.60833333333333328</v>
      </c>
      <c r="C3066" t="s">
        <v>17</v>
      </c>
      <c r="D3066" t="s">
        <v>18</v>
      </c>
      <c r="E3066" t="s">
        <v>3994</v>
      </c>
      <c r="F3066" t="s">
        <v>20</v>
      </c>
      <c r="G3066" t="s">
        <v>54</v>
      </c>
      <c r="H3066" t="s">
        <v>30</v>
      </c>
      <c r="I3066" t="s">
        <v>31</v>
      </c>
      <c r="J3066" t="s">
        <v>32</v>
      </c>
      <c r="K3066" t="s">
        <v>33</v>
      </c>
      <c r="L3066">
        <v>0</v>
      </c>
      <c r="M3066">
        <v>0</v>
      </c>
      <c r="N3066">
        <v>180</v>
      </c>
      <c r="O3066">
        <v>0</v>
      </c>
      <c r="P3066">
        <v>8</v>
      </c>
      <c r="Q3066">
        <v>30</v>
      </c>
      <c r="R3066">
        <f>SUM(Table1[[#This Row],[FIRST_CLASS_SEATS]:[ECONOMY_SEATS]])</f>
        <v>180</v>
      </c>
      <c r="S3066" s="5">
        <f>(Table1[[#This Row],[TIER1_ELIGIBLE_PAX]]/Table1[[#This Row],[TOTAL_PAX]])</f>
        <v>0</v>
      </c>
      <c r="T3066" s="5">
        <f>(Table1[[#This Row],[TIER2_ELIGIBLE_PAX]]/Table1[[#This Row],[TOTAL_PAX]])</f>
        <v>4.4444444444444446E-2</v>
      </c>
      <c r="U3066" s="5">
        <f>(Table1[[#This Row],[TIER3_ELIGIBLE_PAX]]/Table1[[#This Row],[TOTAL_PAX]])</f>
        <v>0.16666666666666666</v>
      </c>
      <c r="V3066" s="8">
        <v>0.3113837393081037</v>
      </c>
    </row>
    <row r="3067" spans="1:22" x14ac:dyDescent="0.3">
      <c r="A3067" s="1">
        <v>45898</v>
      </c>
      <c r="B3067" s="2">
        <v>0.43958333333333333</v>
      </c>
      <c r="C3067" t="s">
        <v>26</v>
      </c>
      <c r="D3067" t="s">
        <v>18</v>
      </c>
      <c r="E3067" t="s">
        <v>4889</v>
      </c>
      <c r="F3067" t="s">
        <v>20</v>
      </c>
      <c r="G3067" t="s">
        <v>46</v>
      </c>
      <c r="H3067" t="s">
        <v>22</v>
      </c>
      <c r="I3067" t="s">
        <v>23</v>
      </c>
      <c r="J3067" t="s">
        <v>24</v>
      </c>
      <c r="K3067" t="s">
        <v>25</v>
      </c>
      <c r="L3067">
        <v>0</v>
      </c>
      <c r="M3067">
        <v>32</v>
      </c>
      <c r="N3067">
        <v>304</v>
      </c>
      <c r="O3067">
        <v>1</v>
      </c>
      <c r="P3067">
        <v>13</v>
      </c>
      <c r="Q3067">
        <v>46</v>
      </c>
      <c r="R3067">
        <f>SUM(Table1[[#This Row],[FIRST_CLASS_SEATS]:[ECONOMY_SEATS]])</f>
        <v>336</v>
      </c>
      <c r="S3067" s="5">
        <f>(Table1[[#This Row],[TIER1_ELIGIBLE_PAX]]/Table1[[#This Row],[TOTAL_PAX]])</f>
        <v>2.976190476190476E-3</v>
      </c>
      <c r="T3067" s="5">
        <f>(Table1[[#This Row],[TIER2_ELIGIBLE_PAX]]/Table1[[#This Row],[TOTAL_PAX]])</f>
        <v>3.8690476190476192E-2</v>
      </c>
      <c r="U3067" s="5">
        <f>(Table1[[#This Row],[TIER3_ELIGIBLE_PAX]]/Table1[[#This Row],[TOTAL_PAX]])</f>
        <v>0.13690476190476192</v>
      </c>
      <c r="V3067" s="8">
        <v>0.31154052882464423</v>
      </c>
    </row>
    <row r="3068" spans="1:22" x14ac:dyDescent="0.3">
      <c r="A3068" s="1">
        <v>45930</v>
      </c>
      <c r="B3068" s="2">
        <v>0.58333333333333337</v>
      </c>
      <c r="C3068" t="s">
        <v>17</v>
      </c>
      <c r="D3068" t="s">
        <v>18</v>
      </c>
      <c r="E3068" t="s">
        <v>2706</v>
      </c>
      <c r="F3068" t="s">
        <v>20</v>
      </c>
      <c r="G3068" t="s">
        <v>68</v>
      </c>
      <c r="H3068" t="s">
        <v>69</v>
      </c>
      <c r="I3068" t="s">
        <v>31</v>
      </c>
      <c r="J3068" t="s">
        <v>32</v>
      </c>
      <c r="K3068" t="s">
        <v>33</v>
      </c>
      <c r="L3068">
        <v>0</v>
      </c>
      <c r="M3068">
        <v>5</v>
      </c>
      <c r="N3068">
        <v>175</v>
      </c>
      <c r="O3068">
        <v>0</v>
      </c>
      <c r="P3068">
        <v>10</v>
      </c>
      <c r="Q3068">
        <v>36</v>
      </c>
      <c r="R3068">
        <f>SUM(Table1[[#This Row],[FIRST_CLASS_SEATS]:[ECONOMY_SEATS]])</f>
        <v>180</v>
      </c>
      <c r="S3068" s="5">
        <f>(Table1[[#This Row],[TIER1_ELIGIBLE_PAX]]/Table1[[#This Row],[TOTAL_PAX]])</f>
        <v>0</v>
      </c>
      <c r="T3068" s="5">
        <f>(Table1[[#This Row],[TIER2_ELIGIBLE_PAX]]/Table1[[#This Row],[TOTAL_PAX]])</f>
        <v>5.5555555555555552E-2</v>
      </c>
      <c r="U3068" s="5">
        <f>(Table1[[#This Row],[TIER3_ELIGIBLE_PAX]]/Table1[[#This Row],[TOTAL_PAX]])</f>
        <v>0.2</v>
      </c>
      <c r="V3068" s="8">
        <v>0.31163390000353064</v>
      </c>
    </row>
    <row r="3069" spans="1:22" x14ac:dyDescent="0.3">
      <c r="A3069" s="1">
        <v>45762</v>
      </c>
      <c r="B3069" s="2">
        <v>0.7</v>
      </c>
      <c r="C3069" t="s">
        <v>17</v>
      </c>
      <c r="D3069" t="s">
        <v>18</v>
      </c>
      <c r="E3069" t="s">
        <v>4678</v>
      </c>
      <c r="F3069" t="s">
        <v>20</v>
      </c>
      <c r="G3069" t="s">
        <v>68</v>
      </c>
      <c r="H3069" t="s">
        <v>69</v>
      </c>
      <c r="I3069" t="s">
        <v>31</v>
      </c>
      <c r="J3069" t="s">
        <v>32</v>
      </c>
      <c r="K3069" t="s">
        <v>33</v>
      </c>
      <c r="L3069">
        <v>0</v>
      </c>
      <c r="M3069">
        <v>10</v>
      </c>
      <c r="N3069">
        <v>170</v>
      </c>
      <c r="O3069">
        <v>1</v>
      </c>
      <c r="P3069">
        <v>11</v>
      </c>
      <c r="Q3069">
        <v>40</v>
      </c>
      <c r="R3069">
        <f>SUM(Table1[[#This Row],[FIRST_CLASS_SEATS]:[ECONOMY_SEATS]])</f>
        <v>180</v>
      </c>
      <c r="S3069" s="5">
        <f>(Table1[[#This Row],[TIER1_ELIGIBLE_PAX]]/Table1[[#This Row],[TOTAL_PAX]])</f>
        <v>5.5555555555555558E-3</v>
      </c>
      <c r="T3069" s="5">
        <f>(Table1[[#This Row],[TIER2_ELIGIBLE_PAX]]/Table1[[#This Row],[TOTAL_PAX]])</f>
        <v>6.1111111111111109E-2</v>
      </c>
      <c r="U3069" s="5">
        <f>(Table1[[#This Row],[TIER3_ELIGIBLE_PAX]]/Table1[[#This Row],[TOTAL_PAX]])</f>
        <v>0.22222222222222221</v>
      </c>
      <c r="V3069" s="8">
        <v>0.31186362651167032</v>
      </c>
    </row>
    <row r="3070" spans="1:22" x14ac:dyDescent="0.3">
      <c r="A3070" s="1">
        <v>45953</v>
      </c>
      <c r="B3070" s="2">
        <v>0.86805555555555558</v>
      </c>
      <c r="C3070" t="s">
        <v>34</v>
      </c>
      <c r="D3070" t="s">
        <v>18</v>
      </c>
      <c r="E3070" t="s">
        <v>2867</v>
      </c>
      <c r="F3070" t="s">
        <v>20</v>
      </c>
      <c r="G3070" t="s">
        <v>40</v>
      </c>
      <c r="H3070" t="s">
        <v>41</v>
      </c>
      <c r="I3070" t="s">
        <v>31</v>
      </c>
      <c r="J3070" t="s">
        <v>32</v>
      </c>
      <c r="K3070" t="s">
        <v>33</v>
      </c>
      <c r="L3070">
        <v>0</v>
      </c>
      <c r="M3070">
        <v>12</v>
      </c>
      <c r="N3070">
        <v>168</v>
      </c>
      <c r="O3070">
        <v>0</v>
      </c>
      <c r="P3070">
        <v>3</v>
      </c>
      <c r="Q3070">
        <v>18</v>
      </c>
      <c r="R3070">
        <f>SUM(Table1[[#This Row],[FIRST_CLASS_SEATS]:[ECONOMY_SEATS]])</f>
        <v>180</v>
      </c>
      <c r="S3070" s="5">
        <f>(Table1[[#This Row],[TIER1_ELIGIBLE_PAX]]/Table1[[#This Row],[TOTAL_PAX]])</f>
        <v>0</v>
      </c>
      <c r="T3070" s="5">
        <f>(Table1[[#This Row],[TIER2_ELIGIBLE_PAX]]/Table1[[#This Row],[TOTAL_PAX]])</f>
        <v>1.6666666666666666E-2</v>
      </c>
      <c r="U3070" s="5">
        <f>(Table1[[#This Row],[TIER3_ELIGIBLE_PAX]]/Table1[[#This Row],[TOTAL_PAX]])</f>
        <v>0.1</v>
      </c>
      <c r="V3070" s="8">
        <v>0.31217299812607102</v>
      </c>
    </row>
    <row r="3071" spans="1:22" x14ac:dyDescent="0.3">
      <c r="A3071" s="1">
        <v>45781</v>
      </c>
      <c r="B3071" s="2">
        <v>0.41458333333333336</v>
      </c>
      <c r="C3071" t="s">
        <v>26</v>
      </c>
      <c r="D3071" t="s">
        <v>18</v>
      </c>
      <c r="E3071" t="s">
        <v>1658</v>
      </c>
      <c r="F3071" t="s">
        <v>20</v>
      </c>
      <c r="G3071" t="s">
        <v>29</v>
      </c>
      <c r="H3071" t="s">
        <v>30</v>
      </c>
      <c r="I3071" t="s">
        <v>31</v>
      </c>
      <c r="J3071" t="s">
        <v>32</v>
      </c>
      <c r="K3071" t="s">
        <v>33</v>
      </c>
      <c r="L3071">
        <v>0</v>
      </c>
      <c r="M3071">
        <v>13</v>
      </c>
      <c r="N3071">
        <v>167</v>
      </c>
      <c r="O3071">
        <v>0</v>
      </c>
      <c r="P3071">
        <v>0</v>
      </c>
      <c r="Q3071">
        <v>3</v>
      </c>
      <c r="R3071">
        <f>SUM(Table1[[#This Row],[FIRST_CLASS_SEATS]:[ECONOMY_SEATS]])</f>
        <v>180</v>
      </c>
      <c r="S3071" s="5">
        <f>(Table1[[#This Row],[TIER1_ELIGIBLE_PAX]]/Table1[[#This Row],[TOTAL_PAX]])</f>
        <v>0</v>
      </c>
      <c r="T3071" s="5">
        <f>(Table1[[#This Row],[TIER2_ELIGIBLE_PAX]]/Table1[[#This Row],[TOTAL_PAX]])</f>
        <v>0</v>
      </c>
      <c r="U3071" s="5">
        <f>(Table1[[#This Row],[TIER3_ELIGIBLE_PAX]]/Table1[[#This Row],[TOTAL_PAX]])</f>
        <v>1.6666666666666666E-2</v>
      </c>
      <c r="V3071" s="8">
        <v>0.31221284394226834</v>
      </c>
    </row>
    <row r="3072" spans="1:22" x14ac:dyDescent="0.3">
      <c r="A3072" s="1">
        <v>45780</v>
      </c>
      <c r="B3072" s="2">
        <v>0.95347222222222228</v>
      </c>
      <c r="C3072" t="s">
        <v>34</v>
      </c>
      <c r="D3072" t="s">
        <v>18</v>
      </c>
      <c r="E3072" t="s">
        <v>1915</v>
      </c>
      <c r="F3072" t="s">
        <v>20</v>
      </c>
      <c r="G3072" t="s">
        <v>40</v>
      </c>
      <c r="H3072" t="s">
        <v>41</v>
      </c>
      <c r="I3072" t="s">
        <v>31</v>
      </c>
      <c r="J3072" t="s">
        <v>32</v>
      </c>
      <c r="K3072" t="s">
        <v>33</v>
      </c>
      <c r="L3072">
        <v>0</v>
      </c>
      <c r="M3072">
        <v>12</v>
      </c>
      <c r="N3072">
        <v>168</v>
      </c>
      <c r="O3072">
        <v>2</v>
      </c>
      <c r="P3072">
        <v>23</v>
      </c>
      <c r="Q3072">
        <v>74</v>
      </c>
      <c r="R3072">
        <f>SUM(Table1[[#This Row],[FIRST_CLASS_SEATS]:[ECONOMY_SEATS]])</f>
        <v>180</v>
      </c>
      <c r="S3072" s="5">
        <f>(Table1[[#This Row],[TIER1_ELIGIBLE_PAX]]/Table1[[#This Row],[TOTAL_PAX]])</f>
        <v>1.1111111111111112E-2</v>
      </c>
      <c r="T3072" s="5">
        <f>(Table1[[#This Row],[TIER2_ELIGIBLE_PAX]]/Table1[[#This Row],[TOTAL_PAX]])</f>
        <v>0.12777777777777777</v>
      </c>
      <c r="U3072" s="5">
        <f>(Table1[[#This Row],[TIER3_ELIGIBLE_PAX]]/Table1[[#This Row],[TOTAL_PAX]])</f>
        <v>0.41111111111111109</v>
      </c>
      <c r="V3072" s="8">
        <v>0.31233978629182479</v>
      </c>
    </row>
    <row r="3073" spans="1:22" x14ac:dyDescent="0.3">
      <c r="A3073" s="1">
        <v>45922</v>
      </c>
      <c r="B3073" s="2">
        <v>0.56597222222222221</v>
      </c>
      <c r="C3073" t="s">
        <v>48</v>
      </c>
      <c r="D3073" t="s">
        <v>18</v>
      </c>
      <c r="E3073" t="s">
        <v>4384</v>
      </c>
      <c r="F3073" t="s">
        <v>20</v>
      </c>
      <c r="G3073" t="s">
        <v>76</v>
      </c>
      <c r="H3073" t="s">
        <v>77</v>
      </c>
      <c r="I3073" t="s">
        <v>78</v>
      </c>
      <c r="J3073" t="s">
        <v>24</v>
      </c>
      <c r="K3073" t="s">
        <v>59</v>
      </c>
      <c r="L3073">
        <v>0</v>
      </c>
      <c r="M3073">
        <v>31</v>
      </c>
      <c r="N3073">
        <v>173</v>
      </c>
      <c r="O3073">
        <v>1</v>
      </c>
      <c r="P3073">
        <v>14</v>
      </c>
      <c r="Q3073">
        <v>49</v>
      </c>
      <c r="R3073">
        <f>SUM(Table1[[#This Row],[FIRST_CLASS_SEATS]:[ECONOMY_SEATS]])</f>
        <v>204</v>
      </c>
      <c r="S3073" s="5">
        <f>(Table1[[#This Row],[TIER1_ELIGIBLE_PAX]]/Table1[[#This Row],[TOTAL_PAX]])</f>
        <v>4.9019607843137254E-3</v>
      </c>
      <c r="T3073" s="5">
        <f>(Table1[[#This Row],[TIER2_ELIGIBLE_PAX]]/Table1[[#This Row],[TOTAL_PAX]])</f>
        <v>6.8627450980392163E-2</v>
      </c>
      <c r="U3073" s="5">
        <f>(Table1[[#This Row],[TIER3_ELIGIBLE_PAX]]/Table1[[#This Row],[TOTAL_PAX]])</f>
        <v>0.24019607843137256</v>
      </c>
      <c r="V3073" s="8">
        <v>0.312365899620628</v>
      </c>
    </row>
    <row r="3074" spans="1:22" x14ac:dyDescent="0.3">
      <c r="A3074" s="1">
        <v>45774</v>
      </c>
      <c r="B3074" s="2">
        <v>0.51458333333333328</v>
      </c>
      <c r="C3074" t="s">
        <v>48</v>
      </c>
      <c r="D3074" t="s">
        <v>18</v>
      </c>
      <c r="E3074" t="s">
        <v>5264</v>
      </c>
      <c r="F3074" t="s">
        <v>20</v>
      </c>
      <c r="G3074" t="s">
        <v>40</v>
      </c>
      <c r="H3074" t="s">
        <v>41</v>
      </c>
      <c r="I3074" t="s">
        <v>31</v>
      </c>
      <c r="J3074" t="s">
        <v>32</v>
      </c>
      <c r="K3074" t="s">
        <v>33</v>
      </c>
      <c r="L3074">
        <v>0</v>
      </c>
      <c r="M3074">
        <v>19</v>
      </c>
      <c r="N3074">
        <v>161</v>
      </c>
      <c r="O3074">
        <v>3</v>
      </c>
      <c r="P3074">
        <v>22</v>
      </c>
      <c r="Q3074">
        <v>71</v>
      </c>
      <c r="R3074">
        <f>SUM(Table1[[#This Row],[FIRST_CLASS_SEATS]:[ECONOMY_SEATS]])</f>
        <v>180</v>
      </c>
      <c r="S3074" s="5">
        <f>(Table1[[#This Row],[TIER1_ELIGIBLE_PAX]]/Table1[[#This Row],[TOTAL_PAX]])</f>
        <v>1.6666666666666666E-2</v>
      </c>
      <c r="T3074" s="5">
        <f>(Table1[[#This Row],[TIER2_ELIGIBLE_PAX]]/Table1[[#This Row],[TOTAL_PAX]])</f>
        <v>0.12222222222222222</v>
      </c>
      <c r="U3074" s="5">
        <f>(Table1[[#This Row],[TIER3_ELIGIBLE_PAX]]/Table1[[#This Row],[TOTAL_PAX]])</f>
        <v>0.39444444444444443</v>
      </c>
      <c r="V3074" s="8">
        <v>0.31238576851185185</v>
      </c>
    </row>
    <row r="3075" spans="1:22" x14ac:dyDescent="0.3">
      <c r="A3075" s="1">
        <v>45957</v>
      </c>
      <c r="B3075" s="2">
        <v>0.47986111111111113</v>
      </c>
      <c r="C3075" t="s">
        <v>26</v>
      </c>
      <c r="D3075" t="s">
        <v>18</v>
      </c>
      <c r="E3075" t="s">
        <v>4119</v>
      </c>
      <c r="F3075" t="s">
        <v>20</v>
      </c>
      <c r="G3075" t="s">
        <v>43</v>
      </c>
      <c r="H3075" t="s">
        <v>44</v>
      </c>
      <c r="I3075" t="s">
        <v>31</v>
      </c>
      <c r="J3075" t="s">
        <v>32</v>
      </c>
      <c r="K3075" t="s">
        <v>33</v>
      </c>
      <c r="L3075">
        <v>0</v>
      </c>
      <c r="M3075">
        <v>17</v>
      </c>
      <c r="N3075">
        <v>163</v>
      </c>
      <c r="O3075">
        <v>3</v>
      </c>
      <c r="P3075">
        <v>10</v>
      </c>
      <c r="Q3075">
        <v>36</v>
      </c>
      <c r="R3075">
        <f>SUM(Table1[[#This Row],[FIRST_CLASS_SEATS]:[ECONOMY_SEATS]])</f>
        <v>180</v>
      </c>
      <c r="S3075" s="5">
        <f>(Table1[[#This Row],[TIER1_ELIGIBLE_PAX]]/Table1[[#This Row],[TOTAL_PAX]])</f>
        <v>1.6666666666666666E-2</v>
      </c>
      <c r="T3075" s="5">
        <f>(Table1[[#This Row],[TIER2_ELIGIBLE_PAX]]/Table1[[#This Row],[TOTAL_PAX]])</f>
        <v>5.5555555555555552E-2</v>
      </c>
      <c r="U3075" s="5">
        <f>(Table1[[#This Row],[TIER3_ELIGIBLE_PAX]]/Table1[[#This Row],[TOTAL_PAX]])</f>
        <v>0.2</v>
      </c>
      <c r="V3075" s="8">
        <v>0.31252813355341513</v>
      </c>
    </row>
    <row r="3076" spans="1:22" x14ac:dyDescent="0.3">
      <c r="A3076" s="1">
        <v>45942</v>
      </c>
      <c r="B3076" s="2">
        <v>0.26666666666666666</v>
      </c>
      <c r="C3076" t="s">
        <v>26</v>
      </c>
      <c r="D3076" t="s">
        <v>18</v>
      </c>
      <c r="E3076" t="s">
        <v>1229</v>
      </c>
      <c r="F3076" t="s">
        <v>20</v>
      </c>
      <c r="G3076" t="s">
        <v>99</v>
      </c>
      <c r="H3076" t="s">
        <v>74</v>
      </c>
      <c r="I3076" t="s">
        <v>31</v>
      </c>
      <c r="J3076" t="s">
        <v>32</v>
      </c>
      <c r="K3076" t="s">
        <v>33</v>
      </c>
      <c r="L3076">
        <v>0</v>
      </c>
      <c r="M3076">
        <v>3</v>
      </c>
      <c r="N3076">
        <v>177</v>
      </c>
      <c r="O3076">
        <v>1</v>
      </c>
      <c r="P3076">
        <v>0</v>
      </c>
      <c r="Q3076">
        <v>6</v>
      </c>
      <c r="R3076">
        <f>SUM(Table1[[#This Row],[FIRST_CLASS_SEATS]:[ECONOMY_SEATS]])</f>
        <v>180</v>
      </c>
      <c r="S3076" s="5">
        <f>(Table1[[#This Row],[TIER1_ELIGIBLE_PAX]]/Table1[[#This Row],[TOTAL_PAX]])</f>
        <v>5.5555555555555558E-3</v>
      </c>
      <c r="T3076" s="5">
        <f>(Table1[[#This Row],[TIER2_ELIGIBLE_PAX]]/Table1[[#This Row],[TOTAL_PAX]])</f>
        <v>0</v>
      </c>
      <c r="U3076" s="5">
        <f>(Table1[[#This Row],[TIER3_ELIGIBLE_PAX]]/Table1[[#This Row],[TOTAL_PAX]])</f>
        <v>3.3333333333333333E-2</v>
      </c>
      <c r="V3076" s="8">
        <v>0.31255199880002094</v>
      </c>
    </row>
    <row r="3077" spans="1:22" x14ac:dyDescent="0.3">
      <c r="A3077" s="1">
        <v>45803</v>
      </c>
      <c r="B3077" s="2">
        <v>0.47291666666666665</v>
      </c>
      <c r="C3077" t="s">
        <v>26</v>
      </c>
      <c r="D3077" t="s">
        <v>18</v>
      </c>
      <c r="E3077" t="s">
        <v>4261</v>
      </c>
      <c r="F3077" t="s">
        <v>20</v>
      </c>
      <c r="G3077" t="s">
        <v>40</v>
      </c>
      <c r="H3077" t="s">
        <v>41</v>
      </c>
      <c r="I3077" t="s">
        <v>31</v>
      </c>
      <c r="J3077" t="s">
        <v>32</v>
      </c>
      <c r="K3077" t="s">
        <v>33</v>
      </c>
      <c r="L3077">
        <v>0</v>
      </c>
      <c r="M3077">
        <v>4</v>
      </c>
      <c r="N3077">
        <v>176</v>
      </c>
      <c r="O3077">
        <v>1</v>
      </c>
      <c r="P3077">
        <v>7</v>
      </c>
      <c r="Q3077">
        <v>28</v>
      </c>
      <c r="R3077">
        <f>SUM(Table1[[#This Row],[FIRST_CLASS_SEATS]:[ECONOMY_SEATS]])</f>
        <v>180</v>
      </c>
      <c r="S3077" s="5">
        <f>(Table1[[#This Row],[TIER1_ELIGIBLE_PAX]]/Table1[[#This Row],[TOTAL_PAX]])</f>
        <v>5.5555555555555558E-3</v>
      </c>
      <c r="T3077" s="5">
        <f>(Table1[[#This Row],[TIER2_ELIGIBLE_PAX]]/Table1[[#This Row],[TOTAL_PAX]])</f>
        <v>3.888888888888889E-2</v>
      </c>
      <c r="U3077" s="5">
        <f>(Table1[[#This Row],[TIER3_ELIGIBLE_PAX]]/Table1[[#This Row],[TOTAL_PAX]])</f>
        <v>0.15555555555555556</v>
      </c>
      <c r="V3077" s="8">
        <v>0.31276300803744705</v>
      </c>
    </row>
    <row r="3078" spans="1:22" x14ac:dyDescent="0.3">
      <c r="A3078" s="1">
        <v>45847</v>
      </c>
      <c r="B3078" s="2">
        <v>0.69930555555555551</v>
      </c>
      <c r="C3078" t="s">
        <v>17</v>
      </c>
      <c r="D3078" t="s">
        <v>18</v>
      </c>
      <c r="E3078" t="s">
        <v>3010</v>
      </c>
      <c r="F3078" t="s">
        <v>20</v>
      </c>
      <c r="G3078" t="s">
        <v>21</v>
      </c>
      <c r="H3078" t="s">
        <v>22</v>
      </c>
      <c r="I3078" t="s">
        <v>23</v>
      </c>
      <c r="J3078" t="s">
        <v>24</v>
      </c>
      <c r="K3078" t="s">
        <v>80</v>
      </c>
      <c r="L3078">
        <v>14</v>
      </c>
      <c r="M3078">
        <v>97</v>
      </c>
      <c r="N3078">
        <v>358</v>
      </c>
      <c r="O3078">
        <v>0</v>
      </c>
      <c r="P3078">
        <v>15</v>
      </c>
      <c r="Q3078">
        <v>51</v>
      </c>
      <c r="R3078">
        <f>SUM(Table1[[#This Row],[FIRST_CLASS_SEATS]:[ECONOMY_SEATS]])</f>
        <v>469</v>
      </c>
      <c r="S3078" s="5">
        <f>(Table1[[#This Row],[TIER1_ELIGIBLE_PAX]]/Table1[[#This Row],[TOTAL_PAX]])</f>
        <v>0</v>
      </c>
      <c r="T3078" s="5">
        <f>(Table1[[#This Row],[TIER2_ELIGIBLE_PAX]]/Table1[[#This Row],[TOTAL_PAX]])</f>
        <v>3.1982942430703626E-2</v>
      </c>
      <c r="U3078" s="5">
        <f>(Table1[[#This Row],[TIER3_ELIGIBLE_PAX]]/Table1[[#This Row],[TOTAL_PAX]])</f>
        <v>0.10874200426439233</v>
      </c>
      <c r="V3078" s="8">
        <v>0.3127867562240173</v>
      </c>
    </row>
    <row r="3079" spans="1:22" x14ac:dyDescent="0.3">
      <c r="A3079" s="1">
        <v>45845</v>
      </c>
      <c r="B3079" s="2">
        <v>0.77638888888888891</v>
      </c>
      <c r="C3079" t="s">
        <v>34</v>
      </c>
      <c r="D3079" t="s">
        <v>18</v>
      </c>
      <c r="E3079" t="s">
        <v>4497</v>
      </c>
      <c r="F3079" t="s">
        <v>20</v>
      </c>
      <c r="G3079" t="s">
        <v>99</v>
      </c>
      <c r="H3079" t="s">
        <v>74</v>
      </c>
      <c r="I3079" t="s">
        <v>31</v>
      </c>
      <c r="J3079" t="s">
        <v>32</v>
      </c>
      <c r="K3079" t="s">
        <v>33</v>
      </c>
      <c r="L3079">
        <v>0</v>
      </c>
      <c r="M3079">
        <v>12</v>
      </c>
      <c r="N3079">
        <v>168</v>
      </c>
      <c r="O3079">
        <v>0</v>
      </c>
      <c r="P3079">
        <v>0</v>
      </c>
      <c r="Q3079">
        <v>6</v>
      </c>
      <c r="R3079">
        <f>SUM(Table1[[#This Row],[FIRST_CLASS_SEATS]:[ECONOMY_SEATS]])</f>
        <v>180</v>
      </c>
      <c r="S3079" s="5">
        <f>(Table1[[#This Row],[TIER1_ELIGIBLE_PAX]]/Table1[[#This Row],[TOTAL_PAX]])</f>
        <v>0</v>
      </c>
      <c r="T3079" s="5">
        <f>(Table1[[#This Row],[TIER2_ELIGIBLE_PAX]]/Table1[[#This Row],[TOTAL_PAX]])</f>
        <v>0</v>
      </c>
      <c r="U3079" s="5">
        <f>(Table1[[#This Row],[TIER3_ELIGIBLE_PAX]]/Table1[[#This Row],[TOTAL_PAX]])</f>
        <v>3.3333333333333333E-2</v>
      </c>
      <c r="V3079" s="8">
        <v>0.31284056247310987</v>
      </c>
    </row>
    <row r="3080" spans="1:22" x14ac:dyDescent="0.3">
      <c r="A3080" s="1">
        <v>45779</v>
      </c>
      <c r="B3080" s="2">
        <v>0.92708333333333337</v>
      </c>
      <c r="C3080" t="s">
        <v>34</v>
      </c>
      <c r="D3080" t="s">
        <v>18</v>
      </c>
      <c r="E3080" t="s">
        <v>4394</v>
      </c>
      <c r="F3080" t="s">
        <v>20</v>
      </c>
      <c r="G3080" t="s">
        <v>124</v>
      </c>
      <c r="H3080" t="s">
        <v>22</v>
      </c>
      <c r="I3080" t="s">
        <v>23</v>
      </c>
      <c r="J3080" t="s">
        <v>24</v>
      </c>
      <c r="K3080" t="s">
        <v>59</v>
      </c>
      <c r="L3080">
        <v>8</v>
      </c>
      <c r="M3080">
        <v>42</v>
      </c>
      <c r="N3080">
        <v>166</v>
      </c>
      <c r="O3080">
        <v>0</v>
      </c>
      <c r="P3080">
        <v>17</v>
      </c>
      <c r="Q3080">
        <v>56</v>
      </c>
      <c r="R3080">
        <f>SUM(Table1[[#This Row],[FIRST_CLASS_SEATS]:[ECONOMY_SEATS]])</f>
        <v>216</v>
      </c>
      <c r="S3080" s="5">
        <f>(Table1[[#This Row],[TIER1_ELIGIBLE_PAX]]/Table1[[#This Row],[TOTAL_PAX]])</f>
        <v>0</v>
      </c>
      <c r="T3080" s="5">
        <f>(Table1[[#This Row],[TIER2_ELIGIBLE_PAX]]/Table1[[#This Row],[TOTAL_PAX]])</f>
        <v>7.8703703703703706E-2</v>
      </c>
      <c r="U3080" s="5">
        <f>(Table1[[#This Row],[TIER3_ELIGIBLE_PAX]]/Table1[[#This Row],[TOTAL_PAX]])</f>
        <v>0.25925925925925924</v>
      </c>
      <c r="V3080" s="8">
        <v>0.31284485235300674</v>
      </c>
    </row>
    <row r="3081" spans="1:22" x14ac:dyDescent="0.3">
      <c r="A3081" s="1">
        <v>45956</v>
      </c>
      <c r="B3081" s="2">
        <v>0.44166666666666665</v>
      </c>
      <c r="C3081" t="s">
        <v>26</v>
      </c>
      <c r="D3081" t="s">
        <v>18</v>
      </c>
      <c r="E3081" t="s">
        <v>3990</v>
      </c>
      <c r="F3081" t="s">
        <v>20</v>
      </c>
      <c r="G3081" t="s">
        <v>76</v>
      </c>
      <c r="H3081" t="s">
        <v>77</v>
      </c>
      <c r="I3081" t="s">
        <v>78</v>
      </c>
      <c r="J3081" t="s">
        <v>24</v>
      </c>
      <c r="K3081" t="s">
        <v>25</v>
      </c>
      <c r="L3081">
        <v>0</v>
      </c>
      <c r="M3081">
        <v>48</v>
      </c>
      <c r="N3081">
        <v>224</v>
      </c>
      <c r="O3081">
        <v>0</v>
      </c>
      <c r="P3081">
        <v>8</v>
      </c>
      <c r="Q3081">
        <v>30</v>
      </c>
      <c r="R3081">
        <f>SUM(Table1[[#This Row],[FIRST_CLASS_SEATS]:[ECONOMY_SEATS]])</f>
        <v>272</v>
      </c>
      <c r="S3081" s="5">
        <f>(Table1[[#This Row],[TIER1_ELIGIBLE_PAX]]/Table1[[#This Row],[TOTAL_PAX]])</f>
        <v>0</v>
      </c>
      <c r="T3081" s="5">
        <f>(Table1[[#This Row],[TIER2_ELIGIBLE_PAX]]/Table1[[#This Row],[TOTAL_PAX]])</f>
        <v>2.9411764705882353E-2</v>
      </c>
      <c r="U3081" s="5">
        <f>(Table1[[#This Row],[TIER3_ELIGIBLE_PAX]]/Table1[[#This Row],[TOTAL_PAX]])</f>
        <v>0.11029411764705882</v>
      </c>
      <c r="V3081" s="8">
        <v>0.31284707982814208</v>
      </c>
    </row>
    <row r="3082" spans="1:22" x14ac:dyDescent="0.3">
      <c r="A3082" s="1">
        <v>45855</v>
      </c>
      <c r="B3082" s="2">
        <v>0.72222222222222221</v>
      </c>
      <c r="C3082" t="s">
        <v>17</v>
      </c>
      <c r="D3082" t="s">
        <v>18</v>
      </c>
      <c r="E3082" t="s">
        <v>4316</v>
      </c>
      <c r="F3082" t="s">
        <v>20</v>
      </c>
      <c r="G3082" t="s">
        <v>21</v>
      </c>
      <c r="H3082" t="s">
        <v>22</v>
      </c>
      <c r="I3082" t="s">
        <v>23</v>
      </c>
      <c r="J3082" t="s">
        <v>24</v>
      </c>
      <c r="K3082" t="s">
        <v>80</v>
      </c>
      <c r="L3082">
        <v>14</v>
      </c>
      <c r="M3082">
        <v>97</v>
      </c>
      <c r="N3082">
        <v>358</v>
      </c>
      <c r="O3082">
        <v>0</v>
      </c>
      <c r="P3082">
        <v>0</v>
      </c>
      <c r="Q3082">
        <v>7</v>
      </c>
      <c r="R3082">
        <f>SUM(Table1[[#This Row],[FIRST_CLASS_SEATS]:[ECONOMY_SEATS]])</f>
        <v>469</v>
      </c>
      <c r="S3082" s="5">
        <f>(Table1[[#This Row],[TIER1_ELIGIBLE_PAX]]/Table1[[#This Row],[TOTAL_PAX]])</f>
        <v>0</v>
      </c>
      <c r="T3082" s="5">
        <f>(Table1[[#This Row],[TIER2_ELIGIBLE_PAX]]/Table1[[#This Row],[TOTAL_PAX]])</f>
        <v>0</v>
      </c>
      <c r="U3082" s="5">
        <f>(Table1[[#This Row],[TIER3_ELIGIBLE_PAX]]/Table1[[#This Row],[TOTAL_PAX]])</f>
        <v>1.4925373134328358E-2</v>
      </c>
      <c r="V3082" s="8">
        <v>0.31295507710090886</v>
      </c>
    </row>
    <row r="3083" spans="1:22" x14ac:dyDescent="0.3">
      <c r="A3083" s="1">
        <v>45804</v>
      </c>
      <c r="B3083" s="2">
        <v>0.35833333333333334</v>
      </c>
      <c r="C3083" t="s">
        <v>26</v>
      </c>
      <c r="D3083" t="s">
        <v>18</v>
      </c>
      <c r="E3083" t="s">
        <v>576</v>
      </c>
      <c r="F3083" t="s">
        <v>20</v>
      </c>
      <c r="G3083" t="s">
        <v>40</v>
      </c>
      <c r="H3083" t="s">
        <v>41</v>
      </c>
      <c r="I3083" t="s">
        <v>31</v>
      </c>
      <c r="J3083" t="s">
        <v>32</v>
      </c>
      <c r="K3083" t="s">
        <v>33</v>
      </c>
      <c r="L3083">
        <v>0</v>
      </c>
      <c r="M3083">
        <v>17</v>
      </c>
      <c r="N3083">
        <v>163</v>
      </c>
      <c r="O3083">
        <v>2</v>
      </c>
      <c r="P3083">
        <v>6</v>
      </c>
      <c r="Q3083">
        <v>24</v>
      </c>
      <c r="R3083">
        <f>SUM(Table1[[#This Row],[FIRST_CLASS_SEATS]:[ECONOMY_SEATS]])</f>
        <v>180</v>
      </c>
      <c r="S3083" s="5">
        <f>(Table1[[#This Row],[TIER1_ELIGIBLE_PAX]]/Table1[[#This Row],[TOTAL_PAX]])</f>
        <v>1.1111111111111112E-2</v>
      </c>
      <c r="T3083" s="5">
        <f>(Table1[[#This Row],[TIER2_ELIGIBLE_PAX]]/Table1[[#This Row],[TOTAL_PAX]])</f>
        <v>3.3333333333333333E-2</v>
      </c>
      <c r="U3083" s="5">
        <f>(Table1[[#This Row],[TIER3_ELIGIBLE_PAX]]/Table1[[#This Row],[TOTAL_PAX]])</f>
        <v>0.13333333333333333</v>
      </c>
      <c r="V3083" s="8">
        <v>0.31303674015128402</v>
      </c>
    </row>
    <row r="3084" spans="1:22" x14ac:dyDescent="0.3">
      <c r="A3084" s="1">
        <v>45908</v>
      </c>
      <c r="B3084" s="2">
        <v>0.52430555555555558</v>
      </c>
      <c r="C3084" t="s">
        <v>48</v>
      </c>
      <c r="D3084" t="s">
        <v>18</v>
      </c>
      <c r="E3084" t="s">
        <v>5936</v>
      </c>
      <c r="F3084" t="s">
        <v>20</v>
      </c>
      <c r="G3084" t="s">
        <v>73</v>
      </c>
      <c r="H3084" t="s">
        <v>74</v>
      </c>
      <c r="I3084" t="s">
        <v>31</v>
      </c>
      <c r="J3084" t="s">
        <v>32</v>
      </c>
      <c r="K3084" t="s">
        <v>33</v>
      </c>
      <c r="L3084">
        <v>0</v>
      </c>
      <c r="M3084">
        <v>11</v>
      </c>
      <c r="N3084">
        <v>169</v>
      </c>
      <c r="O3084">
        <v>1</v>
      </c>
      <c r="P3084">
        <v>12</v>
      </c>
      <c r="Q3084">
        <v>42</v>
      </c>
      <c r="R3084">
        <f>SUM(Table1[[#This Row],[FIRST_CLASS_SEATS]:[ECONOMY_SEATS]])</f>
        <v>180</v>
      </c>
      <c r="S3084" s="5">
        <f>(Table1[[#This Row],[TIER1_ELIGIBLE_PAX]]/Table1[[#This Row],[TOTAL_PAX]])</f>
        <v>5.5555555555555558E-3</v>
      </c>
      <c r="T3084" s="5">
        <f>(Table1[[#This Row],[TIER2_ELIGIBLE_PAX]]/Table1[[#This Row],[TOTAL_PAX]])</f>
        <v>6.6666666666666666E-2</v>
      </c>
      <c r="U3084" s="5">
        <f>(Table1[[#This Row],[TIER3_ELIGIBLE_PAX]]/Table1[[#This Row],[TOTAL_PAX]])</f>
        <v>0.23333333333333334</v>
      </c>
      <c r="V3084" s="8">
        <v>0.31313398402330461</v>
      </c>
    </row>
    <row r="3085" spans="1:22" x14ac:dyDescent="0.3">
      <c r="A3085" s="1">
        <v>45911</v>
      </c>
      <c r="B3085" s="2">
        <v>0.68611111111111112</v>
      </c>
      <c r="C3085" t="s">
        <v>17</v>
      </c>
      <c r="D3085" t="s">
        <v>18</v>
      </c>
      <c r="E3085" t="s">
        <v>297</v>
      </c>
      <c r="F3085" t="s">
        <v>20</v>
      </c>
      <c r="G3085" t="s">
        <v>99</v>
      </c>
      <c r="H3085" t="s">
        <v>74</v>
      </c>
      <c r="I3085" t="s">
        <v>31</v>
      </c>
      <c r="J3085" t="s">
        <v>32</v>
      </c>
      <c r="K3085" t="s">
        <v>33</v>
      </c>
      <c r="L3085">
        <v>0</v>
      </c>
      <c r="M3085">
        <v>17</v>
      </c>
      <c r="N3085">
        <v>163</v>
      </c>
      <c r="O3085">
        <v>1</v>
      </c>
      <c r="P3085">
        <v>12</v>
      </c>
      <c r="Q3085">
        <v>44</v>
      </c>
      <c r="R3085">
        <f>SUM(Table1[[#This Row],[FIRST_CLASS_SEATS]:[ECONOMY_SEATS]])</f>
        <v>180</v>
      </c>
      <c r="S3085" s="5">
        <f>(Table1[[#This Row],[TIER1_ELIGIBLE_PAX]]/Table1[[#This Row],[TOTAL_PAX]])</f>
        <v>5.5555555555555558E-3</v>
      </c>
      <c r="T3085" s="5">
        <f>(Table1[[#This Row],[TIER2_ELIGIBLE_PAX]]/Table1[[#This Row],[TOTAL_PAX]])</f>
        <v>6.6666666666666666E-2</v>
      </c>
      <c r="U3085" s="5">
        <f>(Table1[[#This Row],[TIER3_ELIGIBLE_PAX]]/Table1[[#This Row],[TOTAL_PAX]])</f>
        <v>0.24444444444444444</v>
      </c>
      <c r="V3085" s="8">
        <v>0.31317992709435827</v>
      </c>
    </row>
    <row r="3086" spans="1:22" x14ac:dyDescent="0.3">
      <c r="A3086" s="1">
        <v>45943</v>
      </c>
      <c r="B3086" s="2">
        <v>0.4513888888888889</v>
      </c>
      <c r="C3086" t="s">
        <v>26</v>
      </c>
      <c r="D3086" t="s">
        <v>18</v>
      </c>
      <c r="E3086" t="s">
        <v>773</v>
      </c>
      <c r="F3086" t="s">
        <v>20</v>
      </c>
      <c r="G3086" t="s">
        <v>40</v>
      </c>
      <c r="H3086" t="s">
        <v>41</v>
      </c>
      <c r="I3086" t="s">
        <v>31</v>
      </c>
      <c r="J3086" t="s">
        <v>32</v>
      </c>
      <c r="K3086" t="s">
        <v>33</v>
      </c>
      <c r="L3086">
        <v>0</v>
      </c>
      <c r="M3086">
        <v>0</v>
      </c>
      <c r="N3086">
        <v>180</v>
      </c>
      <c r="O3086">
        <v>1</v>
      </c>
      <c r="P3086">
        <v>6</v>
      </c>
      <c r="Q3086">
        <v>24</v>
      </c>
      <c r="R3086">
        <f>SUM(Table1[[#This Row],[FIRST_CLASS_SEATS]:[ECONOMY_SEATS]])</f>
        <v>180</v>
      </c>
      <c r="S3086" s="5">
        <f>(Table1[[#This Row],[TIER1_ELIGIBLE_PAX]]/Table1[[#This Row],[TOTAL_PAX]])</f>
        <v>5.5555555555555558E-3</v>
      </c>
      <c r="T3086" s="5">
        <f>(Table1[[#This Row],[TIER2_ELIGIBLE_PAX]]/Table1[[#This Row],[TOTAL_PAX]])</f>
        <v>3.3333333333333333E-2</v>
      </c>
      <c r="U3086" s="5">
        <f>(Table1[[#This Row],[TIER3_ELIGIBLE_PAX]]/Table1[[#This Row],[TOTAL_PAX]])</f>
        <v>0.13333333333333333</v>
      </c>
      <c r="V3086" s="8">
        <v>0.31333474737898015</v>
      </c>
    </row>
    <row r="3087" spans="1:22" x14ac:dyDescent="0.3">
      <c r="A3087" s="1">
        <v>45921</v>
      </c>
      <c r="B3087" s="2">
        <v>0.29166666666666669</v>
      </c>
      <c r="C3087" t="s">
        <v>26</v>
      </c>
      <c r="D3087" t="s">
        <v>18</v>
      </c>
      <c r="E3087" t="s">
        <v>3682</v>
      </c>
      <c r="F3087" t="s">
        <v>20</v>
      </c>
      <c r="G3087" t="s">
        <v>76</v>
      </c>
      <c r="H3087" t="s">
        <v>77</v>
      </c>
      <c r="I3087" t="s">
        <v>78</v>
      </c>
      <c r="J3087" t="s">
        <v>24</v>
      </c>
      <c r="K3087" t="s">
        <v>25</v>
      </c>
      <c r="L3087">
        <v>8</v>
      </c>
      <c r="M3087">
        <v>49</v>
      </c>
      <c r="N3087">
        <v>178</v>
      </c>
      <c r="O3087">
        <v>1</v>
      </c>
      <c r="P3087">
        <v>15</v>
      </c>
      <c r="Q3087">
        <v>52</v>
      </c>
      <c r="R3087">
        <f>SUM(Table1[[#This Row],[FIRST_CLASS_SEATS]:[ECONOMY_SEATS]])</f>
        <v>235</v>
      </c>
      <c r="S3087" s="5">
        <f>(Table1[[#This Row],[TIER1_ELIGIBLE_PAX]]/Table1[[#This Row],[TOTAL_PAX]])</f>
        <v>4.2553191489361703E-3</v>
      </c>
      <c r="T3087" s="5">
        <f>(Table1[[#This Row],[TIER2_ELIGIBLE_PAX]]/Table1[[#This Row],[TOTAL_PAX]])</f>
        <v>6.3829787234042548E-2</v>
      </c>
      <c r="U3087" s="5">
        <f>(Table1[[#This Row],[TIER3_ELIGIBLE_PAX]]/Table1[[#This Row],[TOTAL_PAX]])</f>
        <v>0.22127659574468084</v>
      </c>
      <c r="V3087" s="8">
        <v>0.31338508021439737</v>
      </c>
    </row>
    <row r="3088" spans="1:22" x14ac:dyDescent="0.3">
      <c r="A3088" s="1">
        <v>45929</v>
      </c>
      <c r="B3088" s="2">
        <v>0.65833333333333333</v>
      </c>
      <c r="C3088" t="s">
        <v>17</v>
      </c>
      <c r="D3088" t="s">
        <v>18</v>
      </c>
      <c r="E3088" t="s">
        <v>2032</v>
      </c>
      <c r="F3088" t="s">
        <v>20</v>
      </c>
      <c r="G3088" t="s">
        <v>124</v>
      </c>
      <c r="H3088" t="s">
        <v>22</v>
      </c>
      <c r="I3088" t="s">
        <v>23</v>
      </c>
      <c r="J3088" t="s">
        <v>24</v>
      </c>
      <c r="K3088" t="s">
        <v>59</v>
      </c>
      <c r="L3088">
        <v>0</v>
      </c>
      <c r="M3088">
        <v>35</v>
      </c>
      <c r="N3088">
        <v>179</v>
      </c>
      <c r="O3088">
        <v>1</v>
      </c>
      <c r="P3088">
        <v>12</v>
      </c>
      <c r="Q3088">
        <v>44</v>
      </c>
      <c r="R3088">
        <f>SUM(Table1[[#This Row],[FIRST_CLASS_SEATS]:[ECONOMY_SEATS]])</f>
        <v>214</v>
      </c>
      <c r="S3088" s="5">
        <f>(Table1[[#This Row],[TIER1_ELIGIBLE_PAX]]/Table1[[#This Row],[TOTAL_PAX]])</f>
        <v>4.6728971962616819E-3</v>
      </c>
      <c r="T3088" s="5">
        <f>(Table1[[#This Row],[TIER2_ELIGIBLE_PAX]]/Table1[[#This Row],[TOTAL_PAX]])</f>
        <v>5.6074766355140186E-2</v>
      </c>
      <c r="U3088" s="5">
        <f>(Table1[[#This Row],[TIER3_ELIGIBLE_PAX]]/Table1[[#This Row],[TOTAL_PAX]])</f>
        <v>0.20560747663551401</v>
      </c>
      <c r="V3088" s="8">
        <v>0.31344536474029272</v>
      </c>
    </row>
    <row r="3089" spans="1:22" x14ac:dyDescent="0.3">
      <c r="A3089" s="1">
        <v>45794</v>
      </c>
      <c r="B3089" s="2">
        <v>0.70486111111111116</v>
      </c>
      <c r="C3089" t="s">
        <v>17</v>
      </c>
      <c r="D3089" t="s">
        <v>18</v>
      </c>
      <c r="E3089" t="s">
        <v>2280</v>
      </c>
      <c r="F3089" t="s">
        <v>20</v>
      </c>
      <c r="G3089" t="s">
        <v>36</v>
      </c>
      <c r="H3089" t="s">
        <v>37</v>
      </c>
      <c r="I3089" t="s">
        <v>31</v>
      </c>
      <c r="J3089" t="s">
        <v>32</v>
      </c>
      <c r="K3089" t="s">
        <v>33</v>
      </c>
      <c r="L3089">
        <v>0</v>
      </c>
      <c r="M3089">
        <v>0</v>
      </c>
      <c r="N3089">
        <v>180</v>
      </c>
      <c r="O3089">
        <v>0</v>
      </c>
      <c r="P3089">
        <v>13</v>
      </c>
      <c r="Q3089">
        <v>46</v>
      </c>
      <c r="R3089">
        <f>SUM(Table1[[#This Row],[FIRST_CLASS_SEATS]:[ECONOMY_SEATS]])</f>
        <v>180</v>
      </c>
      <c r="S3089" s="5">
        <f>(Table1[[#This Row],[TIER1_ELIGIBLE_PAX]]/Table1[[#This Row],[TOTAL_PAX]])</f>
        <v>0</v>
      </c>
      <c r="T3089" s="5">
        <f>(Table1[[#This Row],[TIER2_ELIGIBLE_PAX]]/Table1[[#This Row],[TOTAL_PAX]])</f>
        <v>7.2222222222222215E-2</v>
      </c>
      <c r="U3089" s="5">
        <f>(Table1[[#This Row],[TIER3_ELIGIBLE_PAX]]/Table1[[#This Row],[TOTAL_PAX]])</f>
        <v>0.25555555555555554</v>
      </c>
      <c r="V3089" s="8">
        <v>0.31345753799835052</v>
      </c>
    </row>
    <row r="3090" spans="1:22" x14ac:dyDescent="0.3">
      <c r="A3090" s="1">
        <v>45749</v>
      </c>
      <c r="B3090" s="2">
        <v>0.47152777777777777</v>
      </c>
      <c r="C3090" t="s">
        <v>26</v>
      </c>
      <c r="D3090" t="s">
        <v>18</v>
      </c>
      <c r="E3090" t="s">
        <v>3874</v>
      </c>
      <c r="F3090" t="s">
        <v>20</v>
      </c>
      <c r="G3090" t="s">
        <v>73</v>
      </c>
      <c r="H3090" t="s">
        <v>74</v>
      </c>
      <c r="I3090" t="s">
        <v>31</v>
      </c>
      <c r="J3090" t="s">
        <v>32</v>
      </c>
      <c r="K3090" t="s">
        <v>33</v>
      </c>
      <c r="L3090">
        <v>0</v>
      </c>
      <c r="M3090">
        <v>4</v>
      </c>
      <c r="N3090">
        <v>176</v>
      </c>
      <c r="O3090">
        <v>0</v>
      </c>
      <c r="P3090">
        <v>14</v>
      </c>
      <c r="Q3090">
        <v>47</v>
      </c>
      <c r="R3090">
        <f>SUM(Table1[[#This Row],[FIRST_CLASS_SEATS]:[ECONOMY_SEATS]])</f>
        <v>180</v>
      </c>
      <c r="S3090" s="5">
        <f>(Table1[[#This Row],[TIER1_ELIGIBLE_PAX]]/Table1[[#This Row],[TOTAL_PAX]])</f>
        <v>0</v>
      </c>
      <c r="T3090" s="5">
        <f>(Table1[[#This Row],[TIER2_ELIGIBLE_PAX]]/Table1[[#This Row],[TOTAL_PAX]])</f>
        <v>7.7777777777777779E-2</v>
      </c>
      <c r="U3090" s="5">
        <f>(Table1[[#This Row],[TIER3_ELIGIBLE_PAX]]/Table1[[#This Row],[TOTAL_PAX]])</f>
        <v>0.26111111111111113</v>
      </c>
      <c r="V3090" s="8">
        <v>0.31346858881439243</v>
      </c>
    </row>
    <row r="3091" spans="1:22" x14ac:dyDescent="0.3">
      <c r="A3091" s="1">
        <v>45840</v>
      </c>
      <c r="B3091" s="2">
        <v>0.58194444444444449</v>
      </c>
      <c r="C3091" t="s">
        <v>48</v>
      </c>
      <c r="D3091" t="s">
        <v>18</v>
      </c>
      <c r="E3091" t="s">
        <v>2289</v>
      </c>
      <c r="F3091" t="s">
        <v>20</v>
      </c>
      <c r="G3091" t="s">
        <v>71</v>
      </c>
      <c r="H3091" t="s">
        <v>22</v>
      </c>
      <c r="I3091" t="s">
        <v>23</v>
      </c>
      <c r="J3091" t="s">
        <v>24</v>
      </c>
      <c r="K3091" t="s">
        <v>25</v>
      </c>
      <c r="L3091">
        <v>0</v>
      </c>
      <c r="M3091">
        <v>32</v>
      </c>
      <c r="N3091">
        <v>300</v>
      </c>
      <c r="O3091">
        <v>0</v>
      </c>
      <c r="P3091">
        <v>0</v>
      </c>
      <c r="Q3091">
        <v>1</v>
      </c>
      <c r="R3091">
        <f>SUM(Table1[[#This Row],[FIRST_CLASS_SEATS]:[ECONOMY_SEATS]])</f>
        <v>332</v>
      </c>
      <c r="S3091" s="5">
        <f>(Table1[[#This Row],[TIER1_ELIGIBLE_PAX]]/Table1[[#This Row],[TOTAL_PAX]])</f>
        <v>0</v>
      </c>
      <c r="T3091" s="5">
        <f>(Table1[[#This Row],[TIER2_ELIGIBLE_PAX]]/Table1[[#This Row],[TOTAL_PAX]])</f>
        <v>0</v>
      </c>
      <c r="U3091" s="5">
        <f>(Table1[[#This Row],[TIER3_ELIGIBLE_PAX]]/Table1[[#This Row],[TOTAL_PAX]])</f>
        <v>3.0120481927710845E-3</v>
      </c>
      <c r="V3091" s="8">
        <v>0.31349179956261763</v>
      </c>
    </row>
    <row r="3092" spans="1:22" x14ac:dyDescent="0.3">
      <c r="A3092" s="1">
        <v>45790</v>
      </c>
      <c r="B3092" s="2">
        <v>0.56111111111111112</v>
      </c>
      <c r="C3092" t="s">
        <v>48</v>
      </c>
      <c r="D3092" t="s">
        <v>18</v>
      </c>
      <c r="E3092" t="s">
        <v>3318</v>
      </c>
      <c r="F3092" t="s">
        <v>20</v>
      </c>
      <c r="G3092" t="s">
        <v>54</v>
      </c>
      <c r="H3092" t="s">
        <v>30</v>
      </c>
      <c r="I3092" t="s">
        <v>31</v>
      </c>
      <c r="J3092" t="s">
        <v>32</v>
      </c>
      <c r="K3092" t="s">
        <v>33</v>
      </c>
      <c r="L3092">
        <v>0</v>
      </c>
      <c r="M3092">
        <v>15</v>
      </c>
      <c r="N3092">
        <v>165</v>
      </c>
      <c r="O3092">
        <v>1</v>
      </c>
      <c r="P3092">
        <v>7</v>
      </c>
      <c r="Q3092">
        <v>27</v>
      </c>
      <c r="R3092">
        <f>SUM(Table1[[#This Row],[FIRST_CLASS_SEATS]:[ECONOMY_SEATS]])</f>
        <v>180</v>
      </c>
      <c r="S3092" s="5">
        <f>(Table1[[#This Row],[TIER1_ELIGIBLE_PAX]]/Table1[[#This Row],[TOTAL_PAX]])</f>
        <v>5.5555555555555558E-3</v>
      </c>
      <c r="T3092" s="5">
        <f>(Table1[[#This Row],[TIER2_ELIGIBLE_PAX]]/Table1[[#This Row],[TOTAL_PAX]])</f>
        <v>3.888888888888889E-2</v>
      </c>
      <c r="U3092" s="5">
        <f>(Table1[[#This Row],[TIER3_ELIGIBLE_PAX]]/Table1[[#This Row],[TOTAL_PAX]])</f>
        <v>0.15</v>
      </c>
      <c r="V3092" s="8">
        <v>0.31358090063861932</v>
      </c>
    </row>
    <row r="3093" spans="1:22" x14ac:dyDescent="0.3">
      <c r="A3093" s="1">
        <v>45920</v>
      </c>
      <c r="B3093" s="2">
        <v>0.91597222222222219</v>
      </c>
      <c r="C3093" t="s">
        <v>34</v>
      </c>
      <c r="D3093" t="s">
        <v>18</v>
      </c>
      <c r="E3093" t="s">
        <v>3883</v>
      </c>
      <c r="F3093" t="s">
        <v>20</v>
      </c>
      <c r="G3093" t="s">
        <v>43</v>
      </c>
      <c r="H3093" t="s">
        <v>44</v>
      </c>
      <c r="I3093" t="s">
        <v>31</v>
      </c>
      <c r="J3093" t="s">
        <v>32</v>
      </c>
      <c r="K3093" t="s">
        <v>33</v>
      </c>
      <c r="L3093">
        <v>0</v>
      </c>
      <c r="M3093">
        <v>3</v>
      </c>
      <c r="N3093">
        <v>177</v>
      </c>
      <c r="O3093">
        <v>0</v>
      </c>
      <c r="P3093">
        <v>0</v>
      </c>
      <c r="Q3093">
        <v>8</v>
      </c>
      <c r="R3093">
        <f>SUM(Table1[[#This Row],[FIRST_CLASS_SEATS]:[ECONOMY_SEATS]])</f>
        <v>180</v>
      </c>
      <c r="S3093" s="5">
        <f>(Table1[[#This Row],[TIER1_ELIGIBLE_PAX]]/Table1[[#This Row],[TOTAL_PAX]])</f>
        <v>0</v>
      </c>
      <c r="T3093" s="5">
        <f>(Table1[[#This Row],[TIER2_ELIGIBLE_PAX]]/Table1[[#This Row],[TOTAL_PAX]])</f>
        <v>0</v>
      </c>
      <c r="U3093" s="5">
        <f>(Table1[[#This Row],[TIER3_ELIGIBLE_PAX]]/Table1[[#This Row],[TOTAL_PAX]])</f>
        <v>4.4444444444444446E-2</v>
      </c>
      <c r="V3093" s="8">
        <v>0.31364905196701398</v>
      </c>
    </row>
    <row r="3094" spans="1:22" x14ac:dyDescent="0.3">
      <c r="A3094" s="1">
        <v>45814</v>
      </c>
      <c r="B3094" s="2">
        <v>0.29583333333333334</v>
      </c>
      <c r="C3094" t="s">
        <v>26</v>
      </c>
      <c r="D3094" t="s">
        <v>18</v>
      </c>
      <c r="E3094" t="s">
        <v>5097</v>
      </c>
      <c r="F3094" t="s">
        <v>20</v>
      </c>
      <c r="G3094" t="s">
        <v>73</v>
      </c>
      <c r="H3094" t="s">
        <v>74</v>
      </c>
      <c r="I3094" t="s">
        <v>31</v>
      </c>
      <c r="J3094" t="s">
        <v>32</v>
      </c>
      <c r="K3094" t="s">
        <v>33</v>
      </c>
      <c r="L3094">
        <v>0</v>
      </c>
      <c r="M3094">
        <v>17</v>
      </c>
      <c r="N3094">
        <v>163</v>
      </c>
      <c r="O3094">
        <v>0</v>
      </c>
      <c r="P3094">
        <v>6</v>
      </c>
      <c r="Q3094">
        <v>24</v>
      </c>
      <c r="R3094">
        <f>SUM(Table1[[#This Row],[FIRST_CLASS_SEATS]:[ECONOMY_SEATS]])</f>
        <v>180</v>
      </c>
      <c r="S3094" s="5">
        <f>(Table1[[#This Row],[TIER1_ELIGIBLE_PAX]]/Table1[[#This Row],[TOTAL_PAX]])</f>
        <v>0</v>
      </c>
      <c r="T3094" s="5">
        <f>(Table1[[#This Row],[TIER2_ELIGIBLE_PAX]]/Table1[[#This Row],[TOTAL_PAX]])</f>
        <v>3.3333333333333333E-2</v>
      </c>
      <c r="U3094" s="5">
        <f>(Table1[[#This Row],[TIER3_ELIGIBLE_PAX]]/Table1[[#This Row],[TOTAL_PAX]])</f>
        <v>0.13333333333333333</v>
      </c>
      <c r="V3094" s="8">
        <v>0.31372940287869866</v>
      </c>
    </row>
    <row r="3095" spans="1:22" x14ac:dyDescent="0.3">
      <c r="A3095" s="1">
        <v>45763</v>
      </c>
      <c r="B3095" s="2">
        <v>0.64930555555555558</v>
      </c>
      <c r="C3095" t="s">
        <v>17</v>
      </c>
      <c r="D3095" t="s">
        <v>18</v>
      </c>
      <c r="E3095" t="s">
        <v>5406</v>
      </c>
      <c r="F3095" t="s">
        <v>20</v>
      </c>
      <c r="G3095" t="s">
        <v>71</v>
      </c>
      <c r="H3095" t="s">
        <v>22</v>
      </c>
      <c r="I3095" t="s">
        <v>23</v>
      </c>
      <c r="J3095" t="s">
        <v>24</v>
      </c>
      <c r="K3095" t="s">
        <v>25</v>
      </c>
      <c r="L3095">
        <v>0</v>
      </c>
      <c r="M3095">
        <v>32</v>
      </c>
      <c r="N3095">
        <v>304</v>
      </c>
      <c r="O3095">
        <v>0</v>
      </c>
      <c r="P3095">
        <v>13</v>
      </c>
      <c r="Q3095">
        <v>45</v>
      </c>
      <c r="R3095">
        <f>SUM(Table1[[#This Row],[FIRST_CLASS_SEATS]:[ECONOMY_SEATS]])</f>
        <v>336</v>
      </c>
      <c r="S3095" s="5">
        <f>(Table1[[#This Row],[TIER1_ELIGIBLE_PAX]]/Table1[[#This Row],[TOTAL_PAX]])</f>
        <v>0</v>
      </c>
      <c r="T3095" s="5">
        <f>(Table1[[#This Row],[TIER2_ELIGIBLE_PAX]]/Table1[[#This Row],[TOTAL_PAX]])</f>
        <v>3.8690476190476192E-2</v>
      </c>
      <c r="U3095" s="5">
        <f>(Table1[[#This Row],[TIER3_ELIGIBLE_PAX]]/Table1[[#This Row],[TOTAL_PAX]])</f>
        <v>0.13392857142857142</v>
      </c>
      <c r="V3095" s="8">
        <v>0.31373228560253819</v>
      </c>
    </row>
    <row r="3096" spans="1:22" x14ac:dyDescent="0.3">
      <c r="A3096" s="1">
        <v>45862</v>
      </c>
      <c r="B3096" s="2">
        <v>0.84166666666666667</v>
      </c>
      <c r="C3096" t="s">
        <v>34</v>
      </c>
      <c r="D3096" t="s">
        <v>18</v>
      </c>
      <c r="E3096" t="s">
        <v>4220</v>
      </c>
      <c r="F3096" t="s">
        <v>20</v>
      </c>
      <c r="G3096" t="s">
        <v>73</v>
      </c>
      <c r="H3096" t="s">
        <v>74</v>
      </c>
      <c r="I3096" t="s">
        <v>31</v>
      </c>
      <c r="J3096" t="s">
        <v>32</v>
      </c>
      <c r="K3096" t="s">
        <v>33</v>
      </c>
      <c r="L3096">
        <v>0</v>
      </c>
      <c r="M3096">
        <v>19</v>
      </c>
      <c r="N3096">
        <v>161</v>
      </c>
      <c r="O3096">
        <v>0</v>
      </c>
      <c r="P3096">
        <v>11</v>
      </c>
      <c r="Q3096">
        <v>38</v>
      </c>
      <c r="R3096">
        <f>SUM(Table1[[#This Row],[FIRST_CLASS_SEATS]:[ECONOMY_SEATS]])</f>
        <v>180</v>
      </c>
      <c r="S3096" s="5">
        <f>(Table1[[#This Row],[TIER1_ELIGIBLE_PAX]]/Table1[[#This Row],[TOTAL_PAX]])</f>
        <v>0</v>
      </c>
      <c r="T3096" s="5">
        <f>(Table1[[#This Row],[TIER2_ELIGIBLE_PAX]]/Table1[[#This Row],[TOTAL_PAX]])</f>
        <v>6.1111111111111109E-2</v>
      </c>
      <c r="U3096" s="5">
        <f>(Table1[[#This Row],[TIER3_ELIGIBLE_PAX]]/Table1[[#This Row],[TOTAL_PAX]])</f>
        <v>0.21111111111111111</v>
      </c>
      <c r="V3096" s="8">
        <v>0.31374745507781909</v>
      </c>
    </row>
    <row r="3097" spans="1:22" x14ac:dyDescent="0.3">
      <c r="A3097" s="1">
        <v>45762</v>
      </c>
      <c r="B3097" s="2">
        <v>0.95625000000000004</v>
      </c>
      <c r="C3097" t="s">
        <v>34</v>
      </c>
      <c r="D3097" t="s">
        <v>18</v>
      </c>
      <c r="E3097" t="s">
        <v>183</v>
      </c>
      <c r="F3097" t="s">
        <v>20</v>
      </c>
      <c r="G3097" t="s">
        <v>76</v>
      </c>
      <c r="H3097" t="s">
        <v>77</v>
      </c>
      <c r="I3097" t="s">
        <v>78</v>
      </c>
      <c r="J3097" t="s">
        <v>24</v>
      </c>
      <c r="K3097" t="s">
        <v>25</v>
      </c>
      <c r="L3097">
        <v>0</v>
      </c>
      <c r="M3097">
        <v>32</v>
      </c>
      <c r="N3097">
        <v>300</v>
      </c>
      <c r="O3097">
        <v>2</v>
      </c>
      <c r="P3097">
        <v>7</v>
      </c>
      <c r="Q3097">
        <v>27</v>
      </c>
      <c r="R3097">
        <f>SUM(Table1[[#This Row],[FIRST_CLASS_SEATS]:[ECONOMY_SEATS]])</f>
        <v>332</v>
      </c>
      <c r="S3097" s="5">
        <f>(Table1[[#This Row],[TIER1_ELIGIBLE_PAX]]/Table1[[#This Row],[TOTAL_PAX]])</f>
        <v>6.024096385542169E-3</v>
      </c>
      <c r="T3097" s="5">
        <f>(Table1[[#This Row],[TIER2_ELIGIBLE_PAX]]/Table1[[#This Row],[TOTAL_PAX]])</f>
        <v>2.1084337349397589E-2</v>
      </c>
      <c r="U3097" s="5">
        <f>(Table1[[#This Row],[TIER3_ELIGIBLE_PAX]]/Table1[[#This Row],[TOTAL_PAX]])</f>
        <v>8.1325301204819275E-2</v>
      </c>
      <c r="V3097" s="8">
        <v>0.31377722965735111</v>
      </c>
    </row>
    <row r="3098" spans="1:22" x14ac:dyDescent="0.3">
      <c r="A3098" s="1">
        <v>45813</v>
      </c>
      <c r="B3098" s="2">
        <v>0.75694444444444442</v>
      </c>
      <c r="C3098" t="s">
        <v>34</v>
      </c>
      <c r="D3098" t="s">
        <v>18</v>
      </c>
      <c r="E3098" t="s">
        <v>5743</v>
      </c>
      <c r="F3098" t="s">
        <v>20</v>
      </c>
      <c r="G3098" t="s">
        <v>54</v>
      </c>
      <c r="H3098" t="s">
        <v>30</v>
      </c>
      <c r="I3098" t="s">
        <v>31</v>
      </c>
      <c r="J3098" t="s">
        <v>32</v>
      </c>
      <c r="K3098" t="s">
        <v>33</v>
      </c>
      <c r="L3098">
        <v>0</v>
      </c>
      <c r="M3098">
        <v>9</v>
      </c>
      <c r="N3098">
        <v>171</v>
      </c>
      <c r="O3098">
        <v>3</v>
      </c>
      <c r="P3098">
        <v>17</v>
      </c>
      <c r="Q3098">
        <v>55</v>
      </c>
      <c r="R3098">
        <f>SUM(Table1[[#This Row],[FIRST_CLASS_SEATS]:[ECONOMY_SEATS]])</f>
        <v>180</v>
      </c>
      <c r="S3098" s="5">
        <f>(Table1[[#This Row],[TIER1_ELIGIBLE_PAX]]/Table1[[#This Row],[TOTAL_PAX]])</f>
        <v>1.6666666666666666E-2</v>
      </c>
      <c r="T3098" s="5">
        <f>(Table1[[#This Row],[TIER2_ELIGIBLE_PAX]]/Table1[[#This Row],[TOTAL_PAX]])</f>
        <v>9.4444444444444442E-2</v>
      </c>
      <c r="U3098" s="5">
        <f>(Table1[[#This Row],[TIER3_ELIGIBLE_PAX]]/Table1[[#This Row],[TOTAL_PAX]])</f>
        <v>0.30555555555555558</v>
      </c>
      <c r="V3098" s="8">
        <v>0.31399881489528181</v>
      </c>
    </row>
    <row r="3099" spans="1:22" x14ac:dyDescent="0.3">
      <c r="A3099" s="1">
        <v>45839</v>
      </c>
      <c r="B3099" s="2">
        <v>0.82430555555555551</v>
      </c>
      <c r="C3099" t="s">
        <v>34</v>
      </c>
      <c r="D3099" t="s">
        <v>18</v>
      </c>
      <c r="E3099" t="s">
        <v>320</v>
      </c>
      <c r="F3099" t="s">
        <v>20</v>
      </c>
      <c r="G3099" t="s">
        <v>54</v>
      </c>
      <c r="H3099" t="s">
        <v>30</v>
      </c>
      <c r="I3099" t="s">
        <v>31</v>
      </c>
      <c r="J3099" t="s">
        <v>32</v>
      </c>
      <c r="K3099" t="s">
        <v>33</v>
      </c>
      <c r="L3099">
        <v>0</v>
      </c>
      <c r="M3099">
        <v>7</v>
      </c>
      <c r="N3099">
        <v>173</v>
      </c>
      <c r="O3099">
        <v>0</v>
      </c>
      <c r="P3099">
        <v>10</v>
      </c>
      <c r="Q3099">
        <v>36</v>
      </c>
      <c r="R3099">
        <f>SUM(Table1[[#This Row],[FIRST_CLASS_SEATS]:[ECONOMY_SEATS]])</f>
        <v>180</v>
      </c>
      <c r="S3099" s="5">
        <f>(Table1[[#This Row],[TIER1_ELIGIBLE_PAX]]/Table1[[#This Row],[TOTAL_PAX]])</f>
        <v>0</v>
      </c>
      <c r="T3099" s="5">
        <f>(Table1[[#This Row],[TIER2_ELIGIBLE_PAX]]/Table1[[#This Row],[TOTAL_PAX]])</f>
        <v>5.5555555555555552E-2</v>
      </c>
      <c r="U3099" s="5">
        <f>(Table1[[#This Row],[TIER3_ELIGIBLE_PAX]]/Table1[[#This Row],[TOTAL_PAX]])</f>
        <v>0.2</v>
      </c>
      <c r="V3099" s="8">
        <v>0.31406060601061381</v>
      </c>
    </row>
    <row r="3100" spans="1:22" x14ac:dyDescent="0.3">
      <c r="A3100" s="1">
        <v>45840</v>
      </c>
      <c r="B3100" s="2">
        <v>0.78819444444444442</v>
      </c>
      <c r="C3100" t="s">
        <v>34</v>
      </c>
      <c r="D3100" t="s">
        <v>18</v>
      </c>
      <c r="E3100" t="s">
        <v>4670</v>
      </c>
      <c r="F3100" t="s">
        <v>20</v>
      </c>
      <c r="G3100" t="s">
        <v>43</v>
      </c>
      <c r="H3100" t="s">
        <v>44</v>
      </c>
      <c r="I3100" t="s">
        <v>31</v>
      </c>
      <c r="J3100" t="s">
        <v>32</v>
      </c>
      <c r="K3100" t="s">
        <v>33</v>
      </c>
      <c r="L3100">
        <v>0</v>
      </c>
      <c r="M3100">
        <v>13</v>
      </c>
      <c r="N3100">
        <v>167</v>
      </c>
      <c r="O3100">
        <v>0</v>
      </c>
      <c r="P3100">
        <v>4</v>
      </c>
      <c r="Q3100">
        <v>18</v>
      </c>
      <c r="R3100">
        <f>SUM(Table1[[#This Row],[FIRST_CLASS_SEATS]:[ECONOMY_SEATS]])</f>
        <v>180</v>
      </c>
      <c r="S3100" s="5">
        <f>(Table1[[#This Row],[TIER1_ELIGIBLE_PAX]]/Table1[[#This Row],[TOTAL_PAX]])</f>
        <v>0</v>
      </c>
      <c r="T3100" s="5">
        <f>(Table1[[#This Row],[TIER2_ELIGIBLE_PAX]]/Table1[[#This Row],[TOTAL_PAX]])</f>
        <v>2.2222222222222223E-2</v>
      </c>
      <c r="U3100" s="5">
        <f>(Table1[[#This Row],[TIER3_ELIGIBLE_PAX]]/Table1[[#This Row],[TOTAL_PAX]])</f>
        <v>0.1</v>
      </c>
      <c r="V3100" s="8">
        <v>0.31407229600625597</v>
      </c>
    </row>
    <row r="3101" spans="1:22" x14ac:dyDescent="0.3">
      <c r="A3101" s="1">
        <v>45911</v>
      </c>
      <c r="B3101" s="2">
        <v>0.47569444444444442</v>
      </c>
      <c r="C3101" t="s">
        <v>26</v>
      </c>
      <c r="D3101" t="s">
        <v>18</v>
      </c>
      <c r="E3101" t="s">
        <v>388</v>
      </c>
      <c r="F3101" t="s">
        <v>20</v>
      </c>
      <c r="G3101" t="s">
        <v>29</v>
      </c>
      <c r="H3101" t="s">
        <v>30</v>
      </c>
      <c r="I3101" t="s">
        <v>31</v>
      </c>
      <c r="J3101" t="s">
        <v>32</v>
      </c>
      <c r="K3101" t="s">
        <v>33</v>
      </c>
      <c r="L3101">
        <v>0</v>
      </c>
      <c r="M3101">
        <v>18</v>
      </c>
      <c r="N3101">
        <v>162</v>
      </c>
      <c r="O3101">
        <v>0</v>
      </c>
      <c r="P3101">
        <v>10</v>
      </c>
      <c r="Q3101">
        <v>37</v>
      </c>
      <c r="R3101">
        <f>SUM(Table1[[#This Row],[FIRST_CLASS_SEATS]:[ECONOMY_SEATS]])</f>
        <v>180</v>
      </c>
      <c r="S3101" s="5">
        <f>(Table1[[#This Row],[TIER1_ELIGIBLE_PAX]]/Table1[[#This Row],[TOTAL_PAX]])</f>
        <v>0</v>
      </c>
      <c r="T3101" s="5">
        <f>(Table1[[#This Row],[TIER2_ELIGIBLE_PAX]]/Table1[[#This Row],[TOTAL_PAX]])</f>
        <v>5.5555555555555552E-2</v>
      </c>
      <c r="U3101" s="5">
        <f>(Table1[[#This Row],[TIER3_ELIGIBLE_PAX]]/Table1[[#This Row],[TOTAL_PAX]])</f>
        <v>0.20555555555555555</v>
      </c>
      <c r="V3101" s="8">
        <v>0.3141061186814984</v>
      </c>
    </row>
    <row r="3102" spans="1:22" x14ac:dyDescent="0.3">
      <c r="A3102" s="1">
        <v>45931</v>
      </c>
      <c r="B3102" s="2">
        <v>0.51249999999999996</v>
      </c>
      <c r="C3102" t="s">
        <v>48</v>
      </c>
      <c r="D3102" t="s">
        <v>18</v>
      </c>
      <c r="E3102" t="s">
        <v>4503</v>
      </c>
      <c r="F3102" t="s">
        <v>20</v>
      </c>
      <c r="G3102" t="s">
        <v>62</v>
      </c>
      <c r="H3102" t="s">
        <v>63</v>
      </c>
      <c r="I3102" t="s">
        <v>31</v>
      </c>
      <c r="J3102" t="s">
        <v>32</v>
      </c>
      <c r="K3102" t="s">
        <v>33</v>
      </c>
      <c r="L3102">
        <v>0</v>
      </c>
      <c r="M3102">
        <v>19</v>
      </c>
      <c r="N3102">
        <v>161</v>
      </c>
      <c r="O3102">
        <v>0</v>
      </c>
      <c r="P3102">
        <v>4</v>
      </c>
      <c r="Q3102">
        <v>19</v>
      </c>
      <c r="R3102">
        <f>SUM(Table1[[#This Row],[FIRST_CLASS_SEATS]:[ECONOMY_SEATS]])</f>
        <v>180</v>
      </c>
      <c r="S3102" s="5">
        <f>(Table1[[#This Row],[TIER1_ELIGIBLE_PAX]]/Table1[[#This Row],[TOTAL_PAX]])</f>
        <v>0</v>
      </c>
      <c r="T3102" s="5">
        <f>(Table1[[#This Row],[TIER2_ELIGIBLE_PAX]]/Table1[[#This Row],[TOTAL_PAX]])</f>
        <v>2.2222222222222223E-2</v>
      </c>
      <c r="U3102" s="5">
        <f>(Table1[[#This Row],[TIER3_ELIGIBLE_PAX]]/Table1[[#This Row],[TOTAL_PAX]])</f>
        <v>0.10555555555555556</v>
      </c>
      <c r="V3102" s="8">
        <v>0.31411439038749767</v>
      </c>
    </row>
    <row r="3103" spans="1:22" x14ac:dyDescent="0.3">
      <c r="A3103" s="1">
        <v>45918</v>
      </c>
      <c r="B3103" s="2">
        <v>0.95625000000000004</v>
      </c>
      <c r="C3103" t="s">
        <v>34</v>
      </c>
      <c r="D3103" t="s">
        <v>18</v>
      </c>
      <c r="E3103" t="s">
        <v>4430</v>
      </c>
      <c r="F3103" t="s">
        <v>20</v>
      </c>
      <c r="G3103" t="s">
        <v>73</v>
      </c>
      <c r="H3103" t="s">
        <v>74</v>
      </c>
      <c r="I3103" t="s">
        <v>31</v>
      </c>
      <c r="J3103" t="s">
        <v>32</v>
      </c>
      <c r="K3103" t="s">
        <v>33</v>
      </c>
      <c r="L3103">
        <v>0</v>
      </c>
      <c r="M3103">
        <v>5</v>
      </c>
      <c r="N3103">
        <v>175</v>
      </c>
      <c r="O3103">
        <v>0</v>
      </c>
      <c r="P3103">
        <v>5</v>
      </c>
      <c r="Q3103">
        <v>23</v>
      </c>
      <c r="R3103">
        <f>SUM(Table1[[#This Row],[FIRST_CLASS_SEATS]:[ECONOMY_SEATS]])</f>
        <v>180</v>
      </c>
      <c r="S3103" s="5">
        <f>(Table1[[#This Row],[TIER1_ELIGIBLE_PAX]]/Table1[[#This Row],[TOTAL_PAX]])</f>
        <v>0</v>
      </c>
      <c r="T3103" s="5">
        <f>(Table1[[#This Row],[TIER2_ELIGIBLE_PAX]]/Table1[[#This Row],[TOTAL_PAX]])</f>
        <v>2.7777777777777776E-2</v>
      </c>
      <c r="U3103" s="5">
        <f>(Table1[[#This Row],[TIER3_ELIGIBLE_PAX]]/Table1[[#This Row],[TOTAL_PAX]])</f>
        <v>0.12777777777777777</v>
      </c>
      <c r="V3103" s="8">
        <v>0.31415646496769967</v>
      </c>
    </row>
    <row r="3104" spans="1:22" x14ac:dyDescent="0.3">
      <c r="A3104" s="1">
        <v>45779</v>
      </c>
      <c r="B3104" s="2">
        <v>0.65069444444444446</v>
      </c>
      <c r="C3104" t="s">
        <v>17</v>
      </c>
      <c r="D3104" t="s">
        <v>18</v>
      </c>
      <c r="E3104" t="s">
        <v>1332</v>
      </c>
      <c r="F3104" t="s">
        <v>20</v>
      </c>
      <c r="G3104" t="s">
        <v>21</v>
      </c>
      <c r="H3104" t="s">
        <v>22</v>
      </c>
      <c r="I3104" t="s">
        <v>23</v>
      </c>
      <c r="J3104" t="s">
        <v>24</v>
      </c>
      <c r="K3104" t="s">
        <v>25</v>
      </c>
      <c r="L3104">
        <v>0</v>
      </c>
      <c r="M3104">
        <v>48</v>
      </c>
      <c r="N3104">
        <v>224</v>
      </c>
      <c r="O3104">
        <v>3</v>
      </c>
      <c r="P3104">
        <v>0</v>
      </c>
      <c r="Q3104">
        <v>9</v>
      </c>
      <c r="R3104">
        <f>SUM(Table1[[#This Row],[FIRST_CLASS_SEATS]:[ECONOMY_SEATS]])</f>
        <v>272</v>
      </c>
      <c r="S3104" s="5">
        <f>(Table1[[#This Row],[TIER1_ELIGIBLE_PAX]]/Table1[[#This Row],[TOTAL_PAX]])</f>
        <v>1.1029411764705883E-2</v>
      </c>
      <c r="T3104" s="5">
        <f>(Table1[[#This Row],[TIER2_ELIGIBLE_PAX]]/Table1[[#This Row],[TOTAL_PAX]])</f>
        <v>0</v>
      </c>
      <c r="U3104" s="5">
        <f>(Table1[[#This Row],[TIER3_ELIGIBLE_PAX]]/Table1[[#This Row],[TOTAL_PAX]])</f>
        <v>3.3088235294117647E-2</v>
      </c>
      <c r="V3104" s="8">
        <v>0.31416498441532015</v>
      </c>
    </row>
    <row r="3105" spans="1:22" x14ac:dyDescent="0.3">
      <c r="A3105" s="1">
        <v>45917</v>
      </c>
      <c r="B3105" s="2">
        <v>0.46319444444444446</v>
      </c>
      <c r="C3105" t="s">
        <v>26</v>
      </c>
      <c r="D3105" t="s">
        <v>18</v>
      </c>
      <c r="E3105" t="s">
        <v>5583</v>
      </c>
      <c r="F3105" t="s">
        <v>20</v>
      </c>
      <c r="G3105" t="s">
        <v>124</v>
      </c>
      <c r="H3105" t="s">
        <v>22</v>
      </c>
      <c r="I3105" t="s">
        <v>23</v>
      </c>
      <c r="J3105" t="s">
        <v>24</v>
      </c>
      <c r="K3105" t="s">
        <v>47</v>
      </c>
      <c r="L3105">
        <v>0</v>
      </c>
      <c r="M3105">
        <v>56</v>
      </c>
      <c r="N3105">
        <v>275</v>
      </c>
      <c r="O3105">
        <v>1</v>
      </c>
      <c r="P3105">
        <v>6</v>
      </c>
      <c r="Q3105">
        <v>25</v>
      </c>
      <c r="R3105">
        <f>SUM(Table1[[#This Row],[FIRST_CLASS_SEATS]:[ECONOMY_SEATS]])</f>
        <v>331</v>
      </c>
      <c r="S3105" s="5">
        <f>(Table1[[#This Row],[TIER1_ELIGIBLE_PAX]]/Table1[[#This Row],[TOTAL_PAX]])</f>
        <v>3.0211480362537764E-3</v>
      </c>
      <c r="T3105" s="5">
        <f>(Table1[[#This Row],[TIER2_ELIGIBLE_PAX]]/Table1[[#This Row],[TOTAL_PAX]])</f>
        <v>1.812688821752266E-2</v>
      </c>
      <c r="U3105" s="5">
        <f>(Table1[[#This Row],[TIER3_ELIGIBLE_PAX]]/Table1[[#This Row],[TOTAL_PAX]])</f>
        <v>7.5528700906344406E-2</v>
      </c>
      <c r="V3105" s="8">
        <v>0.31420346177689118</v>
      </c>
    </row>
    <row r="3106" spans="1:22" x14ac:dyDescent="0.3">
      <c r="A3106" s="1">
        <v>45912</v>
      </c>
      <c r="B3106" s="2">
        <v>0.46944444444444444</v>
      </c>
      <c r="C3106" t="s">
        <v>26</v>
      </c>
      <c r="D3106" t="s">
        <v>18</v>
      </c>
      <c r="E3106" t="s">
        <v>4490</v>
      </c>
      <c r="F3106" t="s">
        <v>20</v>
      </c>
      <c r="G3106" t="s">
        <v>36</v>
      </c>
      <c r="H3106" t="s">
        <v>37</v>
      </c>
      <c r="I3106" t="s">
        <v>31</v>
      </c>
      <c r="J3106" t="s">
        <v>32</v>
      </c>
      <c r="K3106" t="s">
        <v>33</v>
      </c>
      <c r="L3106">
        <v>0</v>
      </c>
      <c r="M3106">
        <v>8</v>
      </c>
      <c r="N3106">
        <v>172</v>
      </c>
      <c r="O3106">
        <v>0</v>
      </c>
      <c r="P3106">
        <v>12</v>
      </c>
      <c r="Q3106">
        <v>42</v>
      </c>
      <c r="R3106">
        <f>SUM(Table1[[#This Row],[FIRST_CLASS_SEATS]:[ECONOMY_SEATS]])</f>
        <v>180</v>
      </c>
      <c r="S3106" s="5">
        <f>(Table1[[#This Row],[TIER1_ELIGIBLE_PAX]]/Table1[[#This Row],[TOTAL_PAX]])</f>
        <v>0</v>
      </c>
      <c r="T3106" s="5">
        <f>(Table1[[#This Row],[TIER2_ELIGIBLE_PAX]]/Table1[[#This Row],[TOTAL_PAX]])</f>
        <v>6.6666666666666666E-2</v>
      </c>
      <c r="U3106" s="5">
        <f>(Table1[[#This Row],[TIER3_ELIGIBLE_PAX]]/Table1[[#This Row],[TOTAL_PAX]])</f>
        <v>0.23333333333333334</v>
      </c>
      <c r="V3106" s="8">
        <v>0.31425334364067314</v>
      </c>
    </row>
    <row r="3107" spans="1:22" x14ac:dyDescent="0.3">
      <c r="A3107" s="1">
        <v>45898</v>
      </c>
      <c r="B3107" s="2">
        <v>0.90763888888888888</v>
      </c>
      <c r="C3107" t="s">
        <v>34</v>
      </c>
      <c r="D3107" t="s">
        <v>18</v>
      </c>
      <c r="E3107" t="s">
        <v>3243</v>
      </c>
      <c r="F3107" t="s">
        <v>20</v>
      </c>
      <c r="G3107" t="s">
        <v>46</v>
      </c>
      <c r="H3107" t="s">
        <v>22</v>
      </c>
      <c r="I3107" t="s">
        <v>23</v>
      </c>
      <c r="J3107" t="s">
        <v>24</v>
      </c>
      <c r="K3107" t="s">
        <v>25</v>
      </c>
      <c r="L3107">
        <v>0</v>
      </c>
      <c r="M3107">
        <v>32</v>
      </c>
      <c r="N3107">
        <v>304</v>
      </c>
      <c r="O3107">
        <v>0</v>
      </c>
      <c r="P3107">
        <v>13</v>
      </c>
      <c r="Q3107">
        <v>46</v>
      </c>
      <c r="R3107">
        <f>SUM(Table1[[#This Row],[FIRST_CLASS_SEATS]:[ECONOMY_SEATS]])</f>
        <v>336</v>
      </c>
      <c r="S3107" s="5">
        <f>(Table1[[#This Row],[TIER1_ELIGIBLE_PAX]]/Table1[[#This Row],[TOTAL_PAX]])</f>
        <v>0</v>
      </c>
      <c r="T3107" s="5">
        <f>(Table1[[#This Row],[TIER2_ELIGIBLE_PAX]]/Table1[[#This Row],[TOTAL_PAX]])</f>
        <v>3.8690476190476192E-2</v>
      </c>
      <c r="U3107" s="5">
        <f>(Table1[[#This Row],[TIER3_ELIGIBLE_PAX]]/Table1[[#This Row],[TOTAL_PAX]])</f>
        <v>0.13690476190476192</v>
      </c>
      <c r="V3107" s="8">
        <v>0.31431404897625059</v>
      </c>
    </row>
    <row r="3108" spans="1:22" x14ac:dyDescent="0.3">
      <c r="A3108" s="1">
        <v>45752</v>
      </c>
      <c r="B3108" s="2">
        <v>0.28194444444444444</v>
      </c>
      <c r="C3108" t="s">
        <v>26</v>
      </c>
      <c r="D3108" t="s">
        <v>18</v>
      </c>
      <c r="E3108" t="s">
        <v>5772</v>
      </c>
      <c r="F3108" t="s">
        <v>20</v>
      </c>
      <c r="G3108" t="s">
        <v>36</v>
      </c>
      <c r="H3108" t="s">
        <v>37</v>
      </c>
      <c r="I3108" t="s">
        <v>31</v>
      </c>
      <c r="J3108" t="s">
        <v>32</v>
      </c>
      <c r="K3108" t="s">
        <v>33</v>
      </c>
      <c r="L3108">
        <v>0</v>
      </c>
      <c r="M3108">
        <v>1</v>
      </c>
      <c r="N3108">
        <v>179</v>
      </c>
      <c r="O3108">
        <v>0</v>
      </c>
      <c r="P3108">
        <v>7</v>
      </c>
      <c r="Q3108">
        <v>29</v>
      </c>
      <c r="R3108">
        <f>SUM(Table1[[#This Row],[FIRST_CLASS_SEATS]:[ECONOMY_SEATS]])</f>
        <v>180</v>
      </c>
      <c r="S3108" s="5">
        <f>(Table1[[#This Row],[TIER1_ELIGIBLE_PAX]]/Table1[[#This Row],[TOTAL_PAX]])</f>
        <v>0</v>
      </c>
      <c r="T3108" s="5">
        <f>(Table1[[#This Row],[TIER2_ELIGIBLE_PAX]]/Table1[[#This Row],[TOTAL_PAX]])</f>
        <v>3.888888888888889E-2</v>
      </c>
      <c r="U3108" s="5">
        <f>(Table1[[#This Row],[TIER3_ELIGIBLE_PAX]]/Table1[[#This Row],[TOTAL_PAX]])</f>
        <v>0.16111111111111112</v>
      </c>
      <c r="V3108" s="8">
        <v>0.31431940620345422</v>
      </c>
    </row>
    <row r="3109" spans="1:22" x14ac:dyDescent="0.3">
      <c r="A3109" s="1">
        <v>45796</v>
      </c>
      <c r="B3109" s="2">
        <v>0.90833333333333333</v>
      </c>
      <c r="C3109" t="s">
        <v>34</v>
      </c>
      <c r="D3109" t="s">
        <v>18</v>
      </c>
      <c r="E3109" t="s">
        <v>4388</v>
      </c>
      <c r="F3109" t="s">
        <v>20</v>
      </c>
      <c r="G3109" t="s">
        <v>40</v>
      </c>
      <c r="H3109" t="s">
        <v>41</v>
      </c>
      <c r="I3109" t="s">
        <v>31</v>
      </c>
      <c r="J3109" t="s">
        <v>32</v>
      </c>
      <c r="K3109" t="s">
        <v>33</v>
      </c>
      <c r="L3109">
        <v>0</v>
      </c>
      <c r="M3109">
        <v>5</v>
      </c>
      <c r="N3109">
        <v>175</v>
      </c>
      <c r="O3109">
        <v>1</v>
      </c>
      <c r="P3109">
        <v>9</v>
      </c>
      <c r="Q3109">
        <v>34</v>
      </c>
      <c r="R3109">
        <f>SUM(Table1[[#This Row],[FIRST_CLASS_SEATS]:[ECONOMY_SEATS]])</f>
        <v>180</v>
      </c>
      <c r="S3109" s="5">
        <f>(Table1[[#This Row],[TIER1_ELIGIBLE_PAX]]/Table1[[#This Row],[TOTAL_PAX]])</f>
        <v>5.5555555555555558E-3</v>
      </c>
      <c r="T3109" s="5">
        <f>(Table1[[#This Row],[TIER2_ELIGIBLE_PAX]]/Table1[[#This Row],[TOTAL_PAX]])</f>
        <v>0.05</v>
      </c>
      <c r="U3109" s="5">
        <f>(Table1[[#This Row],[TIER3_ELIGIBLE_PAX]]/Table1[[#This Row],[TOTAL_PAX]])</f>
        <v>0.18888888888888888</v>
      </c>
      <c r="V3109" s="8">
        <v>0.31440175575879425</v>
      </c>
    </row>
    <row r="3110" spans="1:22" x14ac:dyDescent="0.3">
      <c r="A3110" s="1">
        <v>45916</v>
      </c>
      <c r="B3110" s="2">
        <v>0.54583333333333328</v>
      </c>
      <c r="C3110" t="s">
        <v>48</v>
      </c>
      <c r="D3110" t="s">
        <v>18</v>
      </c>
      <c r="E3110" t="s">
        <v>2973</v>
      </c>
      <c r="F3110" t="s">
        <v>20</v>
      </c>
      <c r="G3110" t="s">
        <v>36</v>
      </c>
      <c r="H3110" t="s">
        <v>37</v>
      </c>
      <c r="I3110" t="s">
        <v>31</v>
      </c>
      <c r="J3110" t="s">
        <v>32</v>
      </c>
      <c r="K3110" t="s">
        <v>33</v>
      </c>
      <c r="L3110">
        <v>0</v>
      </c>
      <c r="M3110">
        <v>17</v>
      </c>
      <c r="N3110">
        <v>163</v>
      </c>
      <c r="O3110">
        <v>0</v>
      </c>
      <c r="P3110">
        <v>7</v>
      </c>
      <c r="Q3110">
        <v>27</v>
      </c>
      <c r="R3110">
        <f>SUM(Table1[[#This Row],[FIRST_CLASS_SEATS]:[ECONOMY_SEATS]])</f>
        <v>180</v>
      </c>
      <c r="S3110" s="5">
        <f>(Table1[[#This Row],[TIER1_ELIGIBLE_PAX]]/Table1[[#This Row],[TOTAL_PAX]])</f>
        <v>0</v>
      </c>
      <c r="T3110" s="5">
        <f>(Table1[[#This Row],[TIER2_ELIGIBLE_PAX]]/Table1[[#This Row],[TOTAL_PAX]])</f>
        <v>3.888888888888889E-2</v>
      </c>
      <c r="U3110" s="5">
        <f>(Table1[[#This Row],[TIER3_ELIGIBLE_PAX]]/Table1[[#This Row],[TOTAL_PAX]])</f>
        <v>0.15</v>
      </c>
      <c r="V3110" s="8">
        <v>0.31443567590829768</v>
      </c>
    </row>
    <row r="3111" spans="1:22" x14ac:dyDescent="0.3">
      <c r="A3111" s="1">
        <v>45858</v>
      </c>
      <c r="B3111" s="2">
        <v>0.87083333333333335</v>
      </c>
      <c r="C3111" t="s">
        <v>34</v>
      </c>
      <c r="D3111" t="s">
        <v>18</v>
      </c>
      <c r="E3111" t="s">
        <v>698</v>
      </c>
      <c r="F3111" t="s">
        <v>20</v>
      </c>
      <c r="G3111" t="s">
        <v>73</v>
      </c>
      <c r="H3111" t="s">
        <v>74</v>
      </c>
      <c r="I3111" t="s">
        <v>31</v>
      </c>
      <c r="J3111" t="s">
        <v>32</v>
      </c>
      <c r="K3111" t="s">
        <v>33</v>
      </c>
      <c r="L3111">
        <v>0</v>
      </c>
      <c r="M3111">
        <v>14</v>
      </c>
      <c r="N3111">
        <v>166</v>
      </c>
      <c r="O3111">
        <v>1</v>
      </c>
      <c r="P3111">
        <v>8</v>
      </c>
      <c r="Q3111">
        <v>32</v>
      </c>
      <c r="R3111">
        <f>SUM(Table1[[#This Row],[FIRST_CLASS_SEATS]:[ECONOMY_SEATS]])</f>
        <v>180</v>
      </c>
      <c r="S3111" s="5">
        <f>(Table1[[#This Row],[TIER1_ELIGIBLE_PAX]]/Table1[[#This Row],[TOTAL_PAX]])</f>
        <v>5.5555555555555558E-3</v>
      </c>
      <c r="T3111" s="5">
        <f>(Table1[[#This Row],[TIER2_ELIGIBLE_PAX]]/Table1[[#This Row],[TOTAL_PAX]])</f>
        <v>4.4444444444444446E-2</v>
      </c>
      <c r="U3111" s="5">
        <f>(Table1[[#This Row],[TIER3_ELIGIBLE_PAX]]/Table1[[#This Row],[TOTAL_PAX]])</f>
        <v>0.17777777777777778</v>
      </c>
      <c r="V3111" s="8">
        <v>0.31468127653981126</v>
      </c>
    </row>
    <row r="3112" spans="1:22" x14ac:dyDescent="0.3">
      <c r="A3112" s="1">
        <v>45874</v>
      </c>
      <c r="B3112" s="2">
        <v>0.65069444444444446</v>
      </c>
      <c r="C3112" t="s">
        <v>17</v>
      </c>
      <c r="D3112" t="s">
        <v>18</v>
      </c>
      <c r="E3112" t="s">
        <v>4409</v>
      </c>
      <c r="F3112" t="s">
        <v>20</v>
      </c>
      <c r="G3112" t="s">
        <v>73</v>
      </c>
      <c r="H3112" t="s">
        <v>74</v>
      </c>
      <c r="I3112" t="s">
        <v>31</v>
      </c>
      <c r="J3112" t="s">
        <v>32</v>
      </c>
      <c r="K3112" t="s">
        <v>33</v>
      </c>
      <c r="L3112">
        <v>0</v>
      </c>
      <c r="M3112">
        <v>17</v>
      </c>
      <c r="N3112">
        <v>163</v>
      </c>
      <c r="O3112">
        <v>0</v>
      </c>
      <c r="P3112">
        <v>15</v>
      </c>
      <c r="Q3112">
        <v>50</v>
      </c>
      <c r="R3112">
        <f>SUM(Table1[[#This Row],[FIRST_CLASS_SEATS]:[ECONOMY_SEATS]])</f>
        <v>180</v>
      </c>
      <c r="S3112" s="5">
        <f>(Table1[[#This Row],[TIER1_ELIGIBLE_PAX]]/Table1[[#This Row],[TOTAL_PAX]])</f>
        <v>0</v>
      </c>
      <c r="T3112" s="5">
        <f>(Table1[[#This Row],[TIER2_ELIGIBLE_PAX]]/Table1[[#This Row],[TOTAL_PAX]])</f>
        <v>8.3333333333333329E-2</v>
      </c>
      <c r="U3112" s="5">
        <f>(Table1[[#This Row],[TIER3_ELIGIBLE_PAX]]/Table1[[#This Row],[TOTAL_PAX]])</f>
        <v>0.27777777777777779</v>
      </c>
      <c r="V3112" s="8">
        <v>0.31497344292887774</v>
      </c>
    </row>
    <row r="3113" spans="1:22" x14ac:dyDescent="0.3">
      <c r="A3113" s="1">
        <v>45850</v>
      </c>
      <c r="B3113" s="2">
        <v>0.92638888888888893</v>
      </c>
      <c r="C3113" t="s">
        <v>34</v>
      </c>
      <c r="D3113" t="s">
        <v>18</v>
      </c>
      <c r="E3113" t="s">
        <v>3640</v>
      </c>
      <c r="F3113" t="s">
        <v>20</v>
      </c>
      <c r="G3113" t="s">
        <v>56</v>
      </c>
      <c r="H3113" t="s">
        <v>57</v>
      </c>
      <c r="I3113" t="s">
        <v>58</v>
      </c>
      <c r="J3113" t="s">
        <v>24</v>
      </c>
      <c r="K3113" t="s">
        <v>25</v>
      </c>
      <c r="L3113">
        <v>0</v>
      </c>
      <c r="M3113">
        <v>48</v>
      </c>
      <c r="N3113">
        <v>224</v>
      </c>
      <c r="O3113">
        <v>0</v>
      </c>
      <c r="P3113">
        <v>10</v>
      </c>
      <c r="Q3113">
        <v>36</v>
      </c>
      <c r="R3113">
        <f>SUM(Table1[[#This Row],[FIRST_CLASS_SEATS]:[ECONOMY_SEATS]])</f>
        <v>272</v>
      </c>
      <c r="S3113" s="5">
        <f>(Table1[[#This Row],[TIER1_ELIGIBLE_PAX]]/Table1[[#This Row],[TOTAL_PAX]])</f>
        <v>0</v>
      </c>
      <c r="T3113" s="5">
        <f>(Table1[[#This Row],[TIER2_ELIGIBLE_PAX]]/Table1[[#This Row],[TOTAL_PAX]])</f>
        <v>3.6764705882352942E-2</v>
      </c>
      <c r="U3113" s="5">
        <f>(Table1[[#This Row],[TIER3_ELIGIBLE_PAX]]/Table1[[#This Row],[TOTAL_PAX]])</f>
        <v>0.13235294117647059</v>
      </c>
      <c r="V3113" s="8">
        <v>0.31500030123114164</v>
      </c>
    </row>
    <row r="3114" spans="1:22" x14ac:dyDescent="0.3">
      <c r="A3114" s="1">
        <v>45822</v>
      </c>
      <c r="B3114" s="2">
        <v>0.77430555555555558</v>
      </c>
      <c r="C3114" t="s">
        <v>34</v>
      </c>
      <c r="D3114" t="s">
        <v>18</v>
      </c>
      <c r="E3114" t="s">
        <v>5426</v>
      </c>
      <c r="F3114" t="s">
        <v>20</v>
      </c>
      <c r="G3114" t="s">
        <v>71</v>
      </c>
      <c r="H3114" t="s">
        <v>22</v>
      </c>
      <c r="I3114" t="s">
        <v>23</v>
      </c>
      <c r="J3114" t="s">
        <v>24</v>
      </c>
      <c r="K3114" t="s">
        <v>59</v>
      </c>
      <c r="L3114">
        <v>0</v>
      </c>
      <c r="M3114">
        <v>31</v>
      </c>
      <c r="N3114">
        <v>173</v>
      </c>
      <c r="O3114">
        <v>1</v>
      </c>
      <c r="P3114">
        <v>6</v>
      </c>
      <c r="Q3114">
        <v>26</v>
      </c>
      <c r="R3114">
        <f>SUM(Table1[[#This Row],[FIRST_CLASS_SEATS]:[ECONOMY_SEATS]])</f>
        <v>204</v>
      </c>
      <c r="S3114" s="5">
        <f>(Table1[[#This Row],[TIER1_ELIGIBLE_PAX]]/Table1[[#This Row],[TOTAL_PAX]])</f>
        <v>4.9019607843137254E-3</v>
      </c>
      <c r="T3114" s="5">
        <f>(Table1[[#This Row],[TIER2_ELIGIBLE_PAX]]/Table1[[#This Row],[TOTAL_PAX]])</f>
        <v>2.9411764705882353E-2</v>
      </c>
      <c r="U3114" s="5">
        <f>(Table1[[#This Row],[TIER3_ELIGIBLE_PAX]]/Table1[[#This Row],[TOTAL_PAX]])</f>
        <v>0.12745098039215685</v>
      </c>
      <c r="V3114" s="8">
        <v>0.31508348619771953</v>
      </c>
    </row>
    <row r="3115" spans="1:22" x14ac:dyDescent="0.3">
      <c r="A3115" s="1">
        <v>45748</v>
      </c>
      <c r="B3115" s="2">
        <v>0.2638888888888889</v>
      </c>
      <c r="C3115" t="s">
        <v>26</v>
      </c>
      <c r="D3115" t="s">
        <v>18</v>
      </c>
      <c r="E3115" t="s">
        <v>4229</v>
      </c>
      <c r="F3115" t="s">
        <v>20</v>
      </c>
      <c r="G3115" t="s">
        <v>54</v>
      </c>
      <c r="H3115" t="s">
        <v>30</v>
      </c>
      <c r="I3115" t="s">
        <v>31</v>
      </c>
      <c r="J3115" t="s">
        <v>32</v>
      </c>
      <c r="K3115" t="s">
        <v>33</v>
      </c>
      <c r="L3115">
        <v>0</v>
      </c>
      <c r="M3115">
        <v>16</v>
      </c>
      <c r="N3115">
        <v>164</v>
      </c>
      <c r="O3115">
        <v>0</v>
      </c>
      <c r="P3115">
        <v>5</v>
      </c>
      <c r="Q3115">
        <v>23</v>
      </c>
      <c r="R3115">
        <f>SUM(Table1[[#This Row],[FIRST_CLASS_SEATS]:[ECONOMY_SEATS]])</f>
        <v>180</v>
      </c>
      <c r="S3115" s="5">
        <f>(Table1[[#This Row],[TIER1_ELIGIBLE_PAX]]/Table1[[#This Row],[TOTAL_PAX]])</f>
        <v>0</v>
      </c>
      <c r="T3115" s="5">
        <f>(Table1[[#This Row],[TIER2_ELIGIBLE_PAX]]/Table1[[#This Row],[TOTAL_PAX]])</f>
        <v>2.7777777777777776E-2</v>
      </c>
      <c r="U3115" s="5">
        <f>(Table1[[#This Row],[TIER3_ELIGIBLE_PAX]]/Table1[[#This Row],[TOTAL_PAX]])</f>
        <v>0.12777777777777777</v>
      </c>
      <c r="V3115" s="8">
        <v>0.31534812861645301</v>
      </c>
    </row>
    <row r="3116" spans="1:22" x14ac:dyDescent="0.3">
      <c r="A3116" s="1">
        <v>45777</v>
      </c>
      <c r="B3116" s="2">
        <v>0.81736111111111109</v>
      </c>
      <c r="C3116" t="s">
        <v>34</v>
      </c>
      <c r="D3116" t="s">
        <v>18</v>
      </c>
      <c r="E3116" t="s">
        <v>1197</v>
      </c>
      <c r="F3116" t="s">
        <v>20</v>
      </c>
      <c r="G3116" t="s">
        <v>21</v>
      </c>
      <c r="H3116" t="s">
        <v>22</v>
      </c>
      <c r="I3116" t="s">
        <v>23</v>
      </c>
      <c r="J3116" t="s">
        <v>24</v>
      </c>
      <c r="K3116" t="s">
        <v>47</v>
      </c>
      <c r="L3116">
        <v>0</v>
      </c>
      <c r="M3116">
        <v>56</v>
      </c>
      <c r="N3116">
        <v>275</v>
      </c>
      <c r="O3116">
        <v>0</v>
      </c>
      <c r="P3116">
        <v>17</v>
      </c>
      <c r="Q3116">
        <v>58</v>
      </c>
      <c r="R3116">
        <f>SUM(Table1[[#This Row],[FIRST_CLASS_SEATS]:[ECONOMY_SEATS]])</f>
        <v>331</v>
      </c>
      <c r="S3116" s="5">
        <f>(Table1[[#This Row],[TIER1_ELIGIBLE_PAX]]/Table1[[#This Row],[TOTAL_PAX]])</f>
        <v>0</v>
      </c>
      <c r="T3116" s="5">
        <f>(Table1[[#This Row],[TIER2_ELIGIBLE_PAX]]/Table1[[#This Row],[TOTAL_PAX]])</f>
        <v>5.1359516616314202E-2</v>
      </c>
      <c r="U3116" s="5">
        <f>(Table1[[#This Row],[TIER3_ELIGIBLE_PAX]]/Table1[[#This Row],[TOTAL_PAX]])</f>
        <v>0.17522658610271905</v>
      </c>
      <c r="V3116" s="8">
        <v>0.31541295558613702</v>
      </c>
    </row>
    <row r="3117" spans="1:22" x14ac:dyDescent="0.3">
      <c r="A3117" s="1">
        <v>45767</v>
      </c>
      <c r="B3117" s="2">
        <v>0.70972222222222225</v>
      </c>
      <c r="C3117" t="s">
        <v>17</v>
      </c>
      <c r="D3117" t="s">
        <v>18</v>
      </c>
      <c r="E3117" t="s">
        <v>1854</v>
      </c>
      <c r="F3117" t="s">
        <v>20</v>
      </c>
      <c r="G3117" t="s">
        <v>124</v>
      </c>
      <c r="H3117" t="s">
        <v>22</v>
      </c>
      <c r="I3117" t="s">
        <v>23</v>
      </c>
      <c r="J3117" t="s">
        <v>24</v>
      </c>
      <c r="K3117" t="s">
        <v>25</v>
      </c>
      <c r="L3117">
        <v>0</v>
      </c>
      <c r="M3117">
        <v>32</v>
      </c>
      <c r="N3117">
        <v>300</v>
      </c>
      <c r="O3117">
        <v>1</v>
      </c>
      <c r="P3117">
        <v>9</v>
      </c>
      <c r="Q3117">
        <v>34</v>
      </c>
      <c r="R3117">
        <f>SUM(Table1[[#This Row],[FIRST_CLASS_SEATS]:[ECONOMY_SEATS]])</f>
        <v>332</v>
      </c>
      <c r="S3117" s="5">
        <f>(Table1[[#This Row],[TIER1_ELIGIBLE_PAX]]/Table1[[#This Row],[TOTAL_PAX]])</f>
        <v>3.0120481927710845E-3</v>
      </c>
      <c r="T3117" s="5">
        <f>(Table1[[#This Row],[TIER2_ELIGIBLE_PAX]]/Table1[[#This Row],[TOTAL_PAX]])</f>
        <v>2.710843373493976E-2</v>
      </c>
      <c r="U3117" s="5">
        <f>(Table1[[#This Row],[TIER3_ELIGIBLE_PAX]]/Table1[[#This Row],[TOTAL_PAX]])</f>
        <v>0.10240963855421686</v>
      </c>
      <c r="V3117" s="8">
        <v>0.31585492889565381</v>
      </c>
    </row>
    <row r="3118" spans="1:22" x14ac:dyDescent="0.3">
      <c r="A3118" s="1">
        <v>45860</v>
      </c>
      <c r="B3118" s="2">
        <v>0.61111111111111116</v>
      </c>
      <c r="C3118" t="s">
        <v>17</v>
      </c>
      <c r="D3118" t="s">
        <v>18</v>
      </c>
      <c r="E3118" t="s">
        <v>1649</v>
      </c>
      <c r="F3118" t="s">
        <v>20</v>
      </c>
      <c r="G3118" t="s">
        <v>56</v>
      </c>
      <c r="H3118" t="s">
        <v>57</v>
      </c>
      <c r="I3118" t="s">
        <v>58</v>
      </c>
      <c r="J3118" t="s">
        <v>24</v>
      </c>
      <c r="K3118" t="s">
        <v>25</v>
      </c>
      <c r="L3118">
        <v>0</v>
      </c>
      <c r="M3118">
        <v>48</v>
      </c>
      <c r="N3118">
        <v>224</v>
      </c>
      <c r="O3118">
        <v>0</v>
      </c>
      <c r="P3118">
        <v>3</v>
      </c>
      <c r="Q3118">
        <v>16</v>
      </c>
      <c r="R3118">
        <f>SUM(Table1[[#This Row],[FIRST_CLASS_SEATS]:[ECONOMY_SEATS]])</f>
        <v>272</v>
      </c>
      <c r="S3118" s="5">
        <f>(Table1[[#This Row],[TIER1_ELIGIBLE_PAX]]/Table1[[#This Row],[TOTAL_PAX]])</f>
        <v>0</v>
      </c>
      <c r="T3118" s="5">
        <f>(Table1[[#This Row],[TIER2_ELIGIBLE_PAX]]/Table1[[#This Row],[TOTAL_PAX]])</f>
        <v>1.1029411764705883E-2</v>
      </c>
      <c r="U3118" s="5">
        <f>(Table1[[#This Row],[TIER3_ELIGIBLE_PAX]]/Table1[[#This Row],[TOTAL_PAX]])</f>
        <v>5.8823529411764705E-2</v>
      </c>
      <c r="V3118" s="8">
        <v>0.31593407528350526</v>
      </c>
    </row>
    <row r="3119" spans="1:22" x14ac:dyDescent="0.3">
      <c r="A3119" s="1">
        <v>45879</v>
      </c>
      <c r="B3119" s="2">
        <v>0.7631944444444444</v>
      </c>
      <c r="C3119" t="s">
        <v>34</v>
      </c>
      <c r="D3119" t="s">
        <v>18</v>
      </c>
      <c r="E3119" t="s">
        <v>5314</v>
      </c>
      <c r="F3119" t="s">
        <v>20</v>
      </c>
      <c r="G3119" t="s">
        <v>36</v>
      </c>
      <c r="H3119" t="s">
        <v>37</v>
      </c>
      <c r="I3119" t="s">
        <v>31</v>
      </c>
      <c r="J3119" t="s">
        <v>32</v>
      </c>
      <c r="K3119" t="s">
        <v>33</v>
      </c>
      <c r="L3119">
        <v>0</v>
      </c>
      <c r="M3119">
        <v>15</v>
      </c>
      <c r="N3119">
        <v>165</v>
      </c>
      <c r="O3119">
        <v>0</v>
      </c>
      <c r="P3119">
        <v>6</v>
      </c>
      <c r="Q3119">
        <v>25</v>
      </c>
      <c r="R3119">
        <f>SUM(Table1[[#This Row],[FIRST_CLASS_SEATS]:[ECONOMY_SEATS]])</f>
        <v>180</v>
      </c>
      <c r="S3119" s="5">
        <f>(Table1[[#This Row],[TIER1_ELIGIBLE_PAX]]/Table1[[#This Row],[TOTAL_PAX]])</f>
        <v>0</v>
      </c>
      <c r="T3119" s="5">
        <f>(Table1[[#This Row],[TIER2_ELIGIBLE_PAX]]/Table1[[#This Row],[TOTAL_PAX]])</f>
        <v>3.3333333333333333E-2</v>
      </c>
      <c r="U3119" s="5">
        <f>(Table1[[#This Row],[TIER3_ELIGIBLE_PAX]]/Table1[[#This Row],[TOTAL_PAX]])</f>
        <v>0.1388888888888889</v>
      </c>
      <c r="V3119" s="8">
        <v>0.31595192717524412</v>
      </c>
    </row>
    <row r="3120" spans="1:22" x14ac:dyDescent="0.3">
      <c r="A3120" s="1">
        <v>45762</v>
      </c>
      <c r="B3120" s="2">
        <v>0.65208333333333335</v>
      </c>
      <c r="C3120" t="s">
        <v>17</v>
      </c>
      <c r="D3120" t="s">
        <v>18</v>
      </c>
      <c r="E3120" t="s">
        <v>921</v>
      </c>
      <c r="F3120" t="s">
        <v>20</v>
      </c>
      <c r="G3120" t="s">
        <v>124</v>
      </c>
      <c r="H3120" t="s">
        <v>22</v>
      </c>
      <c r="I3120" t="s">
        <v>23</v>
      </c>
      <c r="J3120" t="s">
        <v>24</v>
      </c>
      <c r="K3120" t="s">
        <v>59</v>
      </c>
      <c r="L3120">
        <v>0</v>
      </c>
      <c r="M3120">
        <v>31</v>
      </c>
      <c r="N3120">
        <v>173</v>
      </c>
      <c r="O3120">
        <v>0</v>
      </c>
      <c r="P3120">
        <v>7</v>
      </c>
      <c r="Q3120">
        <v>27</v>
      </c>
      <c r="R3120">
        <f>SUM(Table1[[#This Row],[FIRST_CLASS_SEATS]:[ECONOMY_SEATS]])</f>
        <v>204</v>
      </c>
      <c r="S3120" s="5">
        <f>(Table1[[#This Row],[TIER1_ELIGIBLE_PAX]]/Table1[[#This Row],[TOTAL_PAX]])</f>
        <v>0</v>
      </c>
      <c r="T3120" s="5">
        <f>(Table1[[#This Row],[TIER2_ELIGIBLE_PAX]]/Table1[[#This Row],[TOTAL_PAX]])</f>
        <v>3.4313725490196081E-2</v>
      </c>
      <c r="U3120" s="5">
        <f>(Table1[[#This Row],[TIER3_ELIGIBLE_PAX]]/Table1[[#This Row],[TOTAL_PAX]])</f>
        <v>0.13235294117647059</v>
      </c>
      <c r="V3120" s="8">
        <v>0.31597361557624992</v>
      </c>
    </row>
    <row r="3121" spans="1:22" x14ac:dyDescent="0.3">
      <c r="A3121" s="1">
        <v>45959</v>
      </c>
      <c r="B3121" s="2">
        <v>0.34166666666666667</v>
      </c>
      <c r="C3121" t="s">
        <v>26</v>
      </c>
      <c r="D3121" t="s">
        <v>18</v>
      </c>
      <c r="E3121" t="s">
        <v>5833</v>
      </c>
      <c r="F3121" t="s">
        <v>20</v>
      </c>
      <c r="G3121" t="s">
        <v>43</v>
      </c>
      <c r="H3121" t="s">
        <v>44</v>
      </c>
      <c r="I3121" t="s">
        <v>31</v>
      </c>
      <c r="J3121" t="s">
        <v>32</v>
      </c>
      <c r="K3121" t="s">
        <v>33</v>
      </c>
      <c r="L3121">
        <v>0</v>
      </c>
      <c r="M3121">
        <v>19</v>
      </c>
      <c r="N3121">
        <v>161</v>
      </c>
      <c r="O3121">
        <v>1</v>
      </c>
      <c r="P3121">
        <v>1</v>
      </c>
      <c r="Q3121">
        <v>10</v>
      </c>
      <c r="R3121">
        <f>SUM(Table1[[#This Row],[FIRST_CLASS_SEATS]:[ECONOMY_SEATS]])</f>
        <v>180</v>
      </c>
      <c r="S3121" s="5">
        <f>(Table1[[#This Row],[TIER1_ELIGIBLE_PAX]]/Table1[[#This Row],[TOTAL_PAX]])</f>
        <v>5.5555555555555558E-3</v>
      </c>
      <c r="T3121" s="5">
        <f>(Table1[[#This Row],[TIER2_ELIGIBLE_PAX]]/Table1[[#This Row],[TOTAL_PAX]])</f>
        <v>5.5555555555555558E-3</v>
      </c>
      <c r="U3121" s="5">
        <f>(Table1[[#This Row],[TIER3_ELIGIBLE_PAX]]/Table1[[#This Row],[TOTAL_PAX]])</f>
        <v>5.5555555555555552E-2</v>
      </c>
      <c r="V3121" s="8">
        <v>0.31600554841011785</v>
      </c>
    </row>
    <row r="3122" spans="1:22" x14ac:dyDescent="0.3">
      <c r="A3122" s="1">
        <v>45764</v>
      </c>
      <c r="B3122" s="2">
        <v>0.60277777777777775</v>
      </c>
      <c r="C3122" t="s">
        <v>17</v>
      </c>
      <c r="D3122" t="s">
        <v>18</v>
      </c>
      <c r="E3122" t="s">
        <v>1016</v>
      </c>
      <c r="F3122" t="s">
        <v>20</v>
      </c>
      <c r="G3122" t="s">
        <v>73</v>
      </c>
      <c r="H3122" t="s">
        <v>74</v>
      </c>
      <c r="I3122" t="s">
        <v>31</v>
      </c>
      <c r="J3122" t="s">
        <v>32</v>
      </c>
      <c r="K3122" t="s">
        <v>33</v>
      </c>
      <c r="L3122">
        <v>0</v>
      </c>
      <c r="M3122">
        <v>10</v>
      </c>
      <c r="N3122">
        <v>170</v>
      </c>
      <c r="O3122">
        <v>0</v>
      </c>
      <c r="P3122">
        <v>11</v>
      </c>
      <c r="Q3122">
        <v>40</v>
      </c>
      <c r="R3122">
        <f>SUM(Table1[[#This Row],[FIRST_CLASS_SEATS]:[ECONOMY_SEATS]])</f>
        <v>180</v>
      </c>
      <c r="S3122" s="5">
        <f>(Table1[[#This Row],[TIER1_ELIGIBLE_PAX]]/Table1[[#This Row],[TOTAL_PAX]])</f>
        <v>0</v>
      </c>
      <c r="T3122" s="5">
        <f>(Table1[[#This Row],[TIER2_ELIGIBLE_PAX]]/Table1[[#This Row],[TOTAL_PAX]])</f>
        <v>6.1111111111111109E-2</v>
      </c>
      <c r="U3122" s="5">
        <f>(Table1[[#This Row],[TIER3_ELIGIBLE_PAX]]/Table1[[#This Row],[TOTAL_PAX]])</f>
        <v>0.22222222222222221</v>
      </c>
      <c r="V3122" s="8">
        <v>0.31617080554413579</v>
      </c>
    </row>
    <row r="3123" spans="1:22" x14ac:dyDescent="0.3">
      <c r="A3123" s="1">
        <v>45852</v>
      </c>
      <c r="B3123" s="2">
        <v>0.43194444444444446</v>
      </c>
      <c r="C3123" t="s">
        <v>26</v>
      </c>
      <c r="D3123" t="s">
        <v>18</v>
      </c>
      <c r="E3123" t="s">
        <v>5735</v>
      </c>
      <c r="F3123" t="s">
        <v>20</v>
      </c>
      <c r="G3123" t="s">
        <v>21</v>
      </c>
      <c r="H3123" t="s">
        <v>22</v>
      </c>
      <c r="I3123" t="s">
        <v>23</v>
      </c>
      <c r="J3123" t="s">
        <v>24</v>
      </c>
      <c r="K3123" t="s">
        <v>80</v>
      </c>
      <c r="L3123">
        <v>14</v>
      </c>
      <c r="M3123">
        <v>97</v>
      </c>
      <c r="N3123">
        <v>358</v>
      </c>
      <c r="O3123">
        <v>0</v>
      </c>
      <c r="P3123">
        <v>3</v>
      </c>
      <c r="Q3123">
        <v>16</v>
      </c>
      <c r="R3123">
        <f>SUM(Table1[[#This Row],[FIRST_CLASS_SEATS]:[ECONOMY_SEATS]])</f>
        <v>469</v>
      </c>
      <c r="S3123" s="5">
        <f>(Table1[[#This Row],[TIER1_ELIGIBLE_PAX]]/Table1[[#This Row],[TOTAL_PAX]])</f>
        <v>0</v>
      </c>
      <c r="T3123" s="5">
        <f>(Table1[[#This Row],[TIER2_ELIGIBLE_PAX]]/Table1[[#This Row],[TOTAL_PAX]])</f>
        <v>6.3965884861407248E-3</v>
      </c>
      <c r="U3123" s="5">
        <f>(Table1[[#This Row],[TIER3_ELIGIBLE_PAX]]/Table1[[#This Row],[TOTAL_PAX]])</f>
        <v>3.4115138592750532E-2</v>
      </c>
      <c r="V3123" s="8">
        <v>0.31622229317339678</v>
      </c>
    </row>
    <row r="3124" spans="1:22" x14ac:dyDescent="0.3">
      <c r="A3124" s="1">
        <v>45765</v>
      </c>
      <c r="B3124" s="2">
        <v>0.41736111111111113</v>
      </c>
      <c r="C3124" t="s">
        <v>26</v>
      </c>
      <c r="D3124" t="s">
        <v>18</v>
      </c>
      <c r="E3124" t="s">
        <v>1525</v>
      </c>
      <c r="F3124" t="s">
        <v>20</v>
      </c>
      <c r="G3124" t="s">
        <v>40</v>
      </c>
      <c r="H3124" t="s">
        <v>41</v>
      </c>
      <c r="I3124" t="s">
        <v>31</v>
      </c>
      <c r="J3124" t="s">
        <v>32</v>
      </c>
      <c r="K3124" t="s">
        <v>33</v>
      </c>
      <c r="L3124">
        <v>0</v>
      </c>
      <c r="M3124">
        <v>3</v>
      </c>
      <c r="N3124">
        <v>177</v>
      </c>
      <c r="O3124">
        <v>0</v>
      </c>
      <c r="P3124">
        <v>4</v>
      </c>
      <c r="Q3124">
        <v>20</v>
      </c>
      <c r="R3124">
        <f>SUM(Table1[[#This Row],[FIRST_CLASS_SEATS]:[ECONOMY_SEATS]])</f>
        <v>180</v>
      </c>
      <c r="S3124" s="5">
        <f>(Table1[[#This Row],[TIER1_ELIGIBLE_PAX]]/Table1[[#This Row],[TOTAL_PAX]])</f>
        <v>0</v>
      </c>
      <c r="T3124" s="5">
        <f>(Table1[[#This Row],[TIER2_ELIGIBLE_PAX]]/Table1[[#This Row],[TOTAL_PAX]])</f>
        <v>2.2222222222222223E-2</v>
      </c>
      <c r="U3124" s="5">
        <f>(Table1[[#This Row],[TIER3_ELIGIBLE_PAX]]/Table1[[#This Row],[TOTAL_PAX]])</f>
        <v>0.1111111111111111</v>
      </c>
      <c r="V3124" s="8">
        <v>0.31625738323981489</v>
      </c>
    </row>
    <row r="3125" spans="1:22" x14ac:dyDescent="0.3">
      <c r="A3125" s="1">
        <v>45766</v>
      </c>
      <c r="B3125" s="2">
        <v>0.9243055555555556</v>
      </c>
      <c r="C3125" t="s">
        <v>34</v>
      </c>
      <c r="D3125" t="s">
        <v>18</v>
      </c>
      <c r="E3125" t="s">
        <v>4830</v>
      </c>
      <c r="F3125" t="s">
        <v>20</v>
      </c>
      <c r="G3125" t="s">
        <v>40</v>
      </c>
      <c r="H3125" t="s">
        <v>41</v>
      </c>
      <c r="I3125" t="s">
        <v>31</v>
      </c>
      <c r="J3125" t="s">
        <v>32</v>
      </c>
      <c r="K3125" t="s">
        <v>33</v>
      </c>
      <c r="L3125">
        <v>0</v>
      </c>
      <c r="M3125">
        <v>14</v>
      </c>
      <c r="N3125">
        <v>166</v>
      </c>
      <c r="O3125">
        <v>0</v>
      </c>
      <c r="P3125">
        <v>12</v>
      </c>
      <c r="Q3125">
        <v>43</v>
      </c>
      <c r="R3125">
        <f>SUM(Table1[[#This Row],[FIRST_CLASS_SEATS]:[ECONOMY_SEATS]])</f>
        <v>180</v>
      </c>
      <c r="S3125" s="5">
        <f>(Table1[[#This Row],[TIER1_ELIGIBLE_PAX]]/Table1[[#This Row],[TOTAL_PAX]])</f>
        <v>0</v>
      </c>
      <c r="T3125" s="5">
        <f>(Table1[[#This Row],[TIER2_ELIGIBLE_PAX]]/Table1[[#This Row],[TOTAL_PAX]])</f>
        <v>6.6666666666666666E-2</v>
      </c>
      <c r="U3125" s="5">
        <f>(Table1[[#This Row],[TIER3_ELIGIBLE_PAX]]/Table1[[#This Row],[TOTAL_PAX]])</f>
        <v>0.2388888888888889</v>
      </c>
      <c r="V3125" s="8">
        <v>0.31627747352021673</v>
      </c>
    </row>
    <row r="3126" spans="1:22" x14ac:dyDescent="0.3">
      <c r="A3126" s="1">
        <v>45813</v>
      </c>
      <c r="B3126" s="2">
        <v>0.56736111111111109</v>
      </c>
      <c r="C3126" t="s">
        <v>48</v>
      </c>
      <c r="D3126" t="s">
        <v>18</v>
      </c>
      <c r="E3126" t="s">
        <v>4798</v>
      </c>
      <c r="F3126" t="s">
        <v>20</v>
      </c>
      <c r="G3126" t="s">
        <v>43</v>
      </c>
      <c r="H3126" t="s">
        <v>44</v>
      </c>
      <c r="I3126" t="s">
        <v>31</v>
      </c>
      <c r="J3126" t="s">
        <v>32</v>
      </c>
      <c r="K3126" t="s">
        <v>33</v>
      </c>
      <c r="L3126">
        <v>0</v>
      </c>
      <c r="M3126">
        <v>6</v>
      </c>
      <c r="N3126">
        <v>174</v>
      </c>
      <c r="O3126">
        <v>1</v>
      </c>
      <c r="P3126">
        <v>0</v>
      </c>
      <c r="Q3126">
        <v>0</v>
      </c>
      <c r="R3126">
        <f>SUM(Table1[[#This Row],[FIRST_CLASS_SEATS]:[ECONOMY_SEATS]])</f>
        <v>180</v>
      </c>
      <c r="S3126" s="5">
        <f>(Table1[[#This Row],[TIER1_ELIGIBLE_PAX]]/Table1[[#This Row],[TOTAL_PAX]])</f>
        <v>5.5555555555555558E-3</v>
      </c>
      <c r="T3126" s="5">
        <f>(Table1[[#This Row],[TIER2_ELIGIBLE_PAX]]/Table1[[#This Row],[TOTAL_PAX]])</f>
        <v>0</v>
      </c>
      <c r="U3126" s="5">
        <f>(Table1[[#This Row],[TIER3_ELIGIBLE_PAX]]/Table1[[#This Row],[TOTAL_PAX]])</f>
        <v>0</v>
      </c>
      <c r="V3126" s="8">
        <v>0.31655794944830418</v>
      </c>
    </row>
    <row r="3127" spans="1:22" x14ac:dyDescent="0.3">
      <c r="A3127" s="1">
        <v>45873</v>
      </c>
      <c r="B3127" s="2">
        <v>0.30486111111111114</v>
      </c>
      <c r="C3127" t="s">
        <v>26</v>
      </c>
      <c r="D3127" t="s">
        <v>18</v>
      </c>
      <c r="E3127" t="s">
        <v>3471</v>
      </c>
      <c r="F3127" t="s">
        <v>20</v>
      </c>
      <c r="G3127" t="s">
        <v>36</v>
      </c>
      <c r="H3127" t="s">
        <v>37</v>
      </c>
      <c r="I3127" t="s">
        <v>31</v>
      </c>
      <c r="J3127" t="s">
        <v>32</v>
      </c>
      <c r="K3127" t="s">
        <v>33</v>
      </c>
      <c r="L3127">
        <v>0</v>
      </c>
      <c r="M3127">
        <v>14</v>
      </c>
      <c r="N3127">
        <v>166</v>
      </c>
      <c r="O3127">
        <v>0</v>
      </c>
      <c r="P3127">
        <v>4</v>
      </c>
      <c r="Q3127">
        <v>21</v>
      </c>
      <c r="R3127">
        <f>SUM(Table1[[#This Row],[FIRST_CLASS_SEATS]:[ECONOMY_SEATS]])</f>
        <v>180</v>
      </c>
      <c r="S3127" s="5">
        <f>(Table1[[#This Row],[TIER1_ELIGIBLE_PAX]]/Table1[[#This Row],[TOTAL_PAX]])</f>
        <v>0</v>
      </c>
      <c r="T3127" s="5">
        <f>(Table1[[#This Row],[TIER2_ELIGIBLE_PAX]]/Table1[[#This Row],[TOTAL_PAX]])</f>
        <v>2.2222222222222223E-2</v>
      </c>
      <c r="U3127" s="5">
        <f>(Table1[[#This Row],[TIER3_ELIGIBLE_PAX]]/Table1[[#This Row],[TOTAL_PAX]])</f>
        <v>0.11666666666666667</v>
      </c>
      <c r="V3127" s="8">
        <v>0.31671530125163061</v>
      </c>
    </row>
    <row r="3128" spans="1:22" x14ac:dyDescent="0.3">
      <c r="A3128" s="1">
        <v>45856</v>
      </c>
      <c r="B3128" s="2">
        <v>0.45624999999999999</v>
      </c>
      <c r="C3128" t="s">
        <v>26</v>
      </c>
      <c r="D3128" t="s">
        <v>18</v>
      </c>
      <c r="E3128" t="s">
        <v>283</v>
      </c>
      <c r="F3128" t="s">
        <v>20</v>
      </c>
      <c r="G3128" t="s">
        <v>43</v>
      </c>
      <c r="H3128" t="s">
        <v>44</v>
      </c>
      <c r="I3128" t="s">
        <v>31</v>
      </c>
      <c r="J3128" t="s">
        <v>32</v>
      </c>
      <c r="K3128" t="s">
        <v>33</v>
      </c>
      <c r="L3128">
        <v>0</v>
      </c>
      <c r="M3128">
        <v>8</v>
      </c>
      <c r="N3128">
        <v>172</v>
      </c>
      <c r="O3128">
        <v>3</v>
      </c>
      <c r="P3128">
        <v>14</v>
      </c>
      <c r="Q3128">
        <v>47</v>
      </c>
      <c r="R3128">
        <f>SUM(Table1[[#This Row],[FIRST_CLASS_SEATS]:[ECONOMY_SEATS]])</f>
        <v>180</v>
      </c>
      <c r="S3128" s="5">
        <f>(Table1[[#This Row],[TIER1_ELIGIBLE_PAX]]/Table1[[#This Row],[TOTAL_PAX]])</f>
        <v>1.6666666666666666E-2</v>
      </c>
      <c r="T3128" s="5">
        <f>(Table1[[#This Row],[TIER2_ELIGIBLE_PAX]]/Table1[[#This Row],[TOTAL_PAX]])</f>
        <v>7.7777777777777779E-2</v>
      </c>
      <c r="U3128" s="5">
        <f>(Table1[[#This Row],[TIER3_ELIGIBLE_PAX]]/Table1[[#This Row],[TOTAL_PAX]])</f>
        <v>0.26111111111111113</v>
      </c>
      <c r="V3128" s="8">
        <v>0.31688599584522781</v>
      </c>
    </row>
    <row r="3129" spans="1:22" x14ac:dyDescent="0.3">
      <c r="A3129" s="1">
        <v>45877</v>
      </c>
      <c r="B3129" s="2">
        <v>0.73750000000000004</v>
      </c>
      <c r="C3129" t="s">
        <v>17</v>
      </c>
      <c r="D3129" t="s">
        <v>18</v>
      </c>
      <c r="E3129" t="s">
        <v>2896</v>
      </c>
      <c r="F3129" t="s">
        <v>20</v>
      </c>
      <c r="G3129" t="s">
        <v>73</v>
      </c>
      <c r="H3129" t="s">
        <v>74</v>
      </c>
      <c r="I3129" t="s">
        <v>31</v>
      </c>
      <c r="J3129" t="s">
        <v>32</v>
      </c>
      <c r="K3129" t="s">
        <v>33</v>
      </c>
      <c r="L3129">
        <v>0</v>
      </c>
      <c r="M3129">
        <v>9</v>
      </c>
      <c r="N3129">
        <v>171</v>
      </c>
      <c r="O3129">
        <v>1</v>
      </c>
      <c r="P3129">
        <v>5</v>
      </c>
      <c r="Q3129">
        <v>22</v>
      </c>
      <c r="R3129">
        <f>SUM(Table1[[#This Row],[FIRST_CLASS_SEATS]:[ECONOMY_SEATS]])</f>
        <v>180</v>
      </c>
      <c r="S3129" s="5">
        <f>(Table1[[#This Row],[TIER1_ELIGIBLE_PAX]]/Table1[[#This Row],[TOTAL_PAX]])</f>
        <v>5.5555555555555558E-3</v>
      </c>
      <c r="T3129" s="5">
        <f>(Table1[[#This Row],[TIER2_ELIGIBLE_PAX]]/Table1[[#This Row],[TOTAL_PAX]])</f>
        <v>2.7777777777777776E-2</v>
      </c>
      <c r="U3129" s="5">
        <f>(Table1[[#This Row],[TIER3_ELIGIBLE_PAX]]/Table1[[#This Row],[TOTAL_PAX]])</f>
        <v>0.12222222222222222</v>
      </c>
      <c r="V3129" s="8">
        <v>0.31707449347277139</v>
      </c>
    </row>
    <row r="3130" spans="1:22" x14ac:dyDescent="0.3">
      <c r="A3130" s="1">
        <v>45776</v>
      </c>
      <c r="B3130" s="2">
        <v>0.63680555555555551</v>
      </c>
      <c r="C3130" t="s">
        <v>17</v>
      </c>
      <c r="D3130" t="s">
        <v>18</v>
      </c>
      <c r="E3130" t="s">
        <v>644</v>
      </c>
      <c r="F3130" t="s">
        <v>20</v>
      </c>
      <c r="G3130" t="s">
        <v>36</v>
      </c>
      <c r="H3130" t="s">
        <v>37</v>
      </c>
      <c r="I3130" t="s">
        <v>31</v>
      </c>
      <c r="J3130" t="s">
        <v>32</v>
      </c>
      <c r="K3130" t="s">
        <v>33</v>
      </c>
      <c r="L3130">
        <v>0</v>
      </c>
      <c r="M3130">
        <v>9</v>
      </c>
      <c r="N3130">
        <v>171</v>
      </c>
      <c r="O3130">
        <v>3</v>
      </c>
      <c r="P3130">
        <v>4</v>
      </c>
      <c r="Q3130">
        <v>21</v>
      </c>
      <c r="R3130">
        <f>SUM(Table1[[#This Row],[FIRST_CLASS_SEATS]:[ECONOMY_SEATS]])</f>
        <v>180</v>
      </c>
      <c r="S3130" s="5">
        <f>(Table1[[#This Row],[TIER1_ELIGIBLE_PAX]]/Table1[[#This Row],[TOTAL_PAX]])</f>
        <v>1.6666666666666666E-2</v>
      </c>
      <c r="T3130" s="5">
        <f>(Table1[[#This Row],[TIER2_ELIGIBLE_PAX]]/Table1[[#This Row],[TOTAL_PAX]])</f>
        <v>2.2222222222222223E-2</v>
      </c>
      <c r="U3130" s="5">
        <f>(Table1[[#This Row],[TIER3_ELIGIBLE_PAX]]/Table1[[#This Row],[TOTAL_PAX]])</f>
        <v>0.11666666666666667</v>
      </c>
      <c r="V3130" s="8">
        <v>0.31708672234706003</v>
      </c>
    </row>
    <row r="3131" spans="1:22" x14ac:dyDescent="0.3">
      <c r="A3131" s="1">
        <v>45879</v>
      </c>
      <c r="B3131" s="2">
        <v>0.92708333333333337</v>
      </c>
      <c r="C3131" t="s">
        <v>34</v>
      </c>
      <c r="D3131" t="s">
        <v>18</v>
      </c>
      <c r="E3131" t="s">
        <v>4017</v>
      </c>
      <c r="F3131" t="s">
        <v>20</v>
      </c>
      <c r="G3131" t="s">
        <v>68</v>
      </c>
      <c r="H3131" t="s">
        <v>69</v>
      </c>
      <c r="I3131" t="s">
        <v>31</v>
      </c>
      <c r="J3131" t="s">
        <v>32</v>
      </c>
      <c r="K3131" t="s">
        <v>33</v>
      </c>
      <c r="L3131">
        <v>0</v>
      </c>
      <c r="M3131">
        <v>8</v>
      </c>
      <c r="N3131">
        <v>172</v>
      </c>
      <c r="O3131">
        <v>0</v>
      </c>
      <c r="P3131">
        <v>5</v>
      </c>
      <c r="Q3131">
        <v>22</v>
      </c>
      <c r="R3131">
        <f>SUM(Table1[[#This Row],[FIRST_CLASS_SEATS]:[ECONOMY_SEATS]])</f>
        <v>180</v>
      </c>
      <c r="S3131" s="5">
        <f>(Table1[[#This Row],[TIER1_ELIGIBLE_PAX]]/Table1[[#This Row],[TOTAL_PAX]])</f>
        <v>0</v>
      </c>
      <c r="T3131" s="5">
        <f>(Table1[[#This Row],[TIER2_ELIGIBLE_PAX]]/Table1[[#This Row],[TOTAL_PAX]])</f>
        <v>2.7777777777777776E-2</v>
      </c>
      <c r="U3131" s="5">
        <f>(Table1[[#This Row],[TIER3_ELIGIBLE_PAX]]/Table1[[#This Row],[TOTAL_PAX]])</f>
        <v>0.12222222222222222</v>
      </c>
      <c r="V3131" s="8">
        <v>0.31718889613096601</v>
      </c>
    </row>
    <row r="3132" spans="1:22" x14ac:dyDescent="0.3">
      <c r="A3132" s="1">
        <v>45809</v>
      </c>
      <c r="B3132" s="2">
        <v>0.7631944444444444</v>
      </c>
      <c r="C3132" t="s">
        <v>34</v>
      </c>
      <c r="D3132" t="s">
        <v>18</v>
      </c>
      <c r="E3132" t="s">
        <v>3722</v>
      </c>
      <c r="F3132" t="s">
        <v>20</v>
      </c>
      <c r="G3132" t="s">
        <v>29</v>
      </c>
      <c r="H3132" t="s">
        <v>30</v>
      </c>
      <c r="I3132" t="s">
        <v>31</v>
      </c>
      <c r="J3132" t="s">
        <v>32</v>
      </c>
      <c r="K3132" t="s">
        <v>33</v>
      </c>
      <c r="L3132">
        <v>0</v>
      </c>
      <c r="M3132">
        <v>18</v>
      </c>
      <c r="N3132">
        <v>162</v>
      </c>
      <c r="O3132">
        <v>0</v>
      </c>
      <c r="P3132">
        <v>8</v>
      </c>
      <c r="Q3132">
        <v>31</v>
      </c>
      <c r="R3132">
        <f>SUM(Table1[[#This Row],[FIRST_CLASS_SEATS]:[ECONOMY_SEATS]])</f>
        <v>180</v>
      </c>
      <c r="S3132" s="5">
        <f>(Table1[[#This Row],[TIER1_ELIGIBLE_PAX]]/Table1[[#This Row],[TOTAL_PAX]])</f>
        <v>0</v>
      </c>
      <c r="T3132" s="5">
        <f>(Table1[[#This Row],[TIER2_ELIGIBLE_PAX]]/Table1[[#This Row],[TOTAL_PAX]])</f>
        <v>4.4444444444444446E-2</v>
      </c>
      <c r="U3132" s="5">
        <f>(Table1[[#This Row],[TIER3_ELIGIBLE_PAX]]/Table1[[#This Row],[TOTAL_PAX]])</f>
        <v>0.17222222222222222</v>
      </c>
      <c r="V3132" s="8">
        <v>0.3174199685219955</v>
      </c>
    </row>
    <row r="3133" spans="1:22" x14ac:dyDescent="0.3">
      <c r="A3133" s="1">
        <v>45793</v>
      </c>
      <c r="B3133" s="2">
        <v>0.39652777777777776</v>
      </c>
      <c r="C3133" t="s">
        <v>26</v>
      </c>
      <c r="D3133" t="s">
        <v>18</v>
      </c>
      <c r="E3133" t="s">
        <v>2079</v>
      </c>
      <c r="F3133" t="s">
        <v>20</v>
      </c>
      <c r="G3133" t="s">
        <v>29</v>
      </c>
      <c r="H3133" t="s">
        <v>30</v>
      </c>
      <c r="I3133" t="s">
        <v>31</v>
      </c>
      <c r="J3133" t="s">
        <v>32</v>
      </c>
      <c r="K3133" t="s">
        <v>33</v>
      </c>
      <c r="L3133">
        <v>0</v>
      </c>
      <c r="M3133">
        <v>3</v>
      </c>
      <c r="N3133">
        <v>177</v>
      </c>
      <c r="O3133">
        <v>1</v>
      </c>
      <c r="P3133">
        <v>6</v>
      </c>
      <c r="Q3133">
        <v>26</v>
      </c>
      <c r="R3133">
        <f>SUM(Table1[[#This Row],[FIRST_CLASS_SEATS]:[ECONOMY_SEATS]])</f>
        <v>180</v>
      </c>
      <c r="S3133" s="5">
        <f>(Table1[[#This Row],[TIER1_ELIGIBLE_PAX]]/Table1[[#This Row],[TOTAL_PAX]])</f>
        <v>5.5555555555555558E-3</v>
      </c>
      <c r="T3133" s="5">
        <f>(Table1[[#This Row],[TIER2_ELIGIBLE_PAX]]/Table1[[#This Row],[TOTAL_PAX]])</f>
        <v>3.3333333333333333E-2</v>
      </c>
      <c r="U3133" s="5">
        <f>(Table1[[#This Row],[TIER3_ELIGIBLE_PAX]]/Table1[[#This Row],[TOTAL_PAX]])</f>
        <v>0.14444444444444443</v>
      </c>
      <c r="V3133" s="8">
        <v>0.31742987249873023</v>
      </c>
    </row>
    <row r="3134" spans="1:22" x14ac:dyDescent="0.3">
      <c r="A3134" s="1">
        <v>45933</v>
      </c>
      <c r="B3134" s="2">
        <v>0.55625000000000002</v>
      </c>
      <c r="C3134" t="s">
        <v>48</v>
      </c>
      <c r="D3134" t="s">
        <v>18</v>
      </c>
      <c r="E3134" t="s">
        <v>1034</v>
      </c>
      <c r="F3134" t="s">
        <v>20</v>
      </c>
      <c r="G3134" t="s">
        <v>43</v>
      </c>
      <c r="H3134" t="s">
        <v>44</v>
      </c>
      <c r="I3134" t="s">
        <v>31</v>
      </c>
      <c r="J3134" t="s">
        <v>32</v>
      </c>
      <c r="K3134" t="s">
        <v>33</v>
      </c>
      <c r="L3134">
        <v>0</v>
      </c>
      <c r="M3134">
        <v>1</v>
      </c>
      <c r="N3134">
        <v>179</v>
      </c>
      <c r="O3134">
        <v>1</v>
      </c>
      <c r="P3134">
        <v>7</v>
      </c>
      <c r="Q3134">
        <v>28</v>
      </c>
      <c r="R3134">
        <f>SUM(Table1[[#This Row],[FIRST_CLASS_SEATS]:[ECONOMY_SEATS]])</f>
        <v>180</v>
      </c>
      <c r="S3134" s="5">
        <f>(Table1[[#This Row],[TIER1_ELIGIBLE_PAX]]/Table1[[#This Row],[TOTAL_PAX]])</f>
        <v>5.5555555555555558E-3</v>
      </c>
      <c r="T3134" s="5">
        <f>(Table1[[#This Row],[TIER2_ELIGIBLE_PAX]]/Table1[[#This Row],[TOTAL_PAX]])</f>
        <v>3.888888888888889E-2</v>
      </c>
      <c r="U3134" s="5">
        <f>(Table1[[#This Row],[TIER3_ELIGIBLE_PAX]]/Table1[[#This Row],[TOTAL_PAX]])</f>
        <v>0.15555555555555556</v>
      </c>
      <c r="V3134" s="8">
        <v>0.31745625544852119</v>
      </c>
    </row>
    <row r="3135" spans="1:22" x14ac:dyDescent="0.3">
      <c r="A3135" s="1">
        <v>45959</v>
      </c>
      <c r="B3135" s="2">
        <v>0.68402777777777779</v>
      </c>
      <c r="C3135" t="s">
        <v>17</v>
      </c>
      <c r="D3135" t="s">
        <v>18</v>
      </c>
      <c r="E3135" t="s">
        <v>3356</v>
      </c>
      <c r="F3135" t="s">
        <v>20</v>
      </c>
      <c r="G3135" t="s">
        <v>99</v>
      </c>
      <c r="H3135" t="s">
        <v>74</v>
      </c>
      <c r="I3135" t="s">
        <v>31</v>
      </c>
      <c r="J3135" t="s">
        <v>32</v>
      </c>
      <c r="K3135" t="s">
        <v>33</v>
      </c>
      <c r="L3135">
        <v>0</v>
      </c>
      <c r="M3135">
        <v>0</v>
      </c>
      <c r="N3135">
        <v>180</v>
      </c>
      <c r="O3135">
        <v>1</v>
      </c>
      <c r="P3135">
        <v>17</v>
      </c>
      <c r="Q3135">
        <v>56</v>
      </c>
      <c r="R3135">
        <f>SUM(Table1[[#This Row],[FIRST_CLASS_SEATS]:[ECONOMY_SEATS]])</f>
        <v>180</v>
      </c>
      <c r="S3135" s="5">
        <f>(Table1[[#This Row],[TIER1_ELIGIBLE_PAX]]/Table1[[#This Row],[TOTAL_PAX]])</f>
        <v>5.5555555555555558E-3</v>
      </c>
      <c r="T3135" s="5">
        <f>(Table1[[#This Row],[TIER2_ELIGIBLE_PAX]]/Table1[[#This Row],[TOTAL_PAX]])</f>
        <v>9.4444444444444442E-2</v>
      </c>
      <c r="U3135" s="5">
        <f>(Table1[[#This Row],[TIER3_ELIGIBLE_PAX]]/Table1[[#This Row],[TOTAL_PAX]])</f>
        <v>0.31111111111111112</v>
      </c>
      <c r="V3135" s="8">
        <v>0.31766368469137796</v>
      </c>
    </row>
    <row r="3136" spans="1:22" x14ac:dyDescent="0.3">
      <c r="A3136" s="1">
        <v>45931</v>
      </c>
      <c r="B3136" s="2">
        <v>0.36666666666666664</v>
      </c>
      <c r="C3136" t="s">
        <v>26</v>
      </c>
      <c r="D3136" t="s">
        <v>18</v>
      </c>
      <c r="E3136" t="s">
        <v>2036</v>
      </c>
      <c r="F3136" t="s">
        <v>20</v>
      </c>
      <c r="G3136" t="s">
        <v>29</v>
      </c>
      <c r="H3136" t="s">
        <v>30</v>
      </c>
      <c r="I3136" t="s">
        <v>31</v>
      </c>
      <c r="J3136" t="s">
        <v>32</v>
      </c>
      <c r="K3136" t="s">
        <v>33</v>
      </c>
      <c r="L3136">
        <v>0</v>
      </c>
      <c r="M3136">
        <v>0</v>
      </c>
      <c r="N3136">
        <v>180</v>
      </c>
      <c r="O3136">
        <v>1</v>
      </c>
      <c r="P3136">
        <v>3</v>
      </c>
      <c r="Q3136">
        <v>18</v>
      </c>
      <c r="R3136">
        <f>SUM(Table1[[#This Row],[FIRST_CLASS_SEATS]:[ECONOMY_SEATS]])</f>
        <v>180</v>
      </c>
      <c r="S3136" s="5">
        <f>(Table1[[#This Row],[TIER1_ELIGIBLE_PAX]]/Table1[[#This Row],[TOTAL_PAX]])</f>
        <v>5.5555555555555558E-3</v>
      </c>
      <c r="T3136" s="5">
        <f>(Table1[[#This Row],[TIER2_ELIGIBLE_PAX]]/Table1[[#This Row],[TOTAL_PAX]])</f>
        <v>1.6666666666666666E-2</v>
      </c>
      <c r="U3136" s="5">
        <f>(Table1[[#This Row],[TIER3_ELIGIBLE_PAX]]/Table1[[#This Row],[TOTAL_PAX]])</f>
        <v>0.1</v>
      </c>
      <c r="V3136" s="8">
        <v>0.31766836611621485</v>
      </c>
    </row>
    <row r="3137" spans="1:22" x14ac:dyDescent="0.3">
      <c r="A3137" s="1">
        <v>45878</v>
      </c>
      <c r="B3137" s="2">
        <v>0.64583333333333337</v>
      </c>
      <c r="C3137" t="s">
        <v>17</v>
      </c>
      <c r="D3137" t="s">
        <v>18</v>
      </c>
      <c r="E3137" t="s">
        <v>3415</v>
      </c>
      <c r="F3137" t="s">
        <v>20</v>
      </c>
      <c r="G3137" t="s">
        <v>56</v>
      </c>
      <c r="H3137" t="s">
        <v>57</v>
      </c>
      <c r="I3137" t="s">
        <v>58</v>
      </c>
      <c r="J3137" t="s">
        <v>24</v>
      </c>
      <c r="K3137" t="s">
        <v>80</v>
      </c>
      <c r="L3137">
        <v>14</v>
      </c>
      <c r="M3137">
        <v>97</v>
      </c>
      <c r="N3137">
        <v>358</v>
      </c>
      <c r="O3137">
        <v>0</v>
      </c>
      <c r="P3137">
        <v>13</v>
      </c>
      <c r="Q3137">
        <v>45</v>
      </c>
      <c r="R3137">
        <f>SUM(Table1[[#This Row],[FIRST_CLASS_SEATS]:[ECONOMY_SEATS]])</f>
        <v>469</v>
      </c>
      <c r="S3137" s="5">
        <f>(Table1[[#This Row],[TIER1_ELIGIBLE_PAX]]/Table1[[#This Row],[TOTAL_PAX]])</f>
        <v>0</v>
      </c>
      <c r="T3137" s="5">
        <f>(Table1[[#This Row],[TIER2_ELIGIBLE_PAX]]/Table1[[#This Row],[TOTAL_PAX]])</f>
        <v>2.7718550106609809E-2</v>
      </c>
      <c r="U3137" s="5">
        <f>(Table1[[#This Row],[TIER3_ELIGIBLE_PAX]]/Table1[[#This Row],[TOTAL_PAX]])</f>
        <v>9.5948827292110878E-2</v>
      </c>
      <c r="V3137" s="8">
        <v>0.31776341256925345</v>
      </c>
    </row>
    <row r="3138" spans="1:22" x14ac:dyDescent="0.3">
      <c r="A3138" s="1">
        <v>45793</v>
      </c>
      <c r="B3138" s="2">
        <v>0.3527777777777778</v>
      </c>
      <c r="C3138" t="s">
        <v>26</v>
      </c>
      <c r="D3138" t="s">
        <v>18</v>
      </c>
      <c r="E3138" t="s">
        <v>5453</v>
      </c>
      <c r="F3138" t="s">
        <v>20</v>
      </c>
      <c r="G3138" t="s">
        <v>71</v>
      </c>
      <c r="H3138" t="s">
        <v>22</v>
      </c>
      <c r="I3138" t="s">
        <v>23</v>
      </c>
      <c r="J3138" t="s">
        <v>24</v>
      </c>
      <c r="K3138" t="s">
        <v>25</v>
      </c>
      <c r="L3138">
        <v>0</v>
      </c>
      <c r="M3138">
        <v>48</v>
      </c>
      <c r="N3138">
        <v>224</v>
      </c>
      <c r="O3138">
        <v>0</v>
      </c>
      <c r="P3138">
        <v>12</v>
      </c>
      <c r="Q3138">
        <v>43</v>
      </c>
      <c r="R3138">
        <f>SUM(Table1[[#This Row],[FIRST_CLASS_SEATS]:[ECONOMY_SEATS]])</f>
        <v>272</v>
      </c>
      <c r="S3138" s="5">
        <f>(Table1[[#This Row],[TIER1_ELIGIBLE_PAX]]/Table1[[#This Row],[TOTAL_PAX]])</f>
        <v>0</v>
      </c>
      <c r="T3138" s="5">
        <f>(Table1[[#This Row],[TIER2_ELIGIBLE_PAX]]/Table1[[#This Row],[TOTAL_PAX]])</f>
        <v>4.4117647058823532E-2</v>
      </c>
      <c r="U3138" s="5">
        <f>(Table1[[#This Row],[TIER3_ELIGIBLE_PAX]]/Table1[[#This Row],[TOTAL_PAX]])</f>
        <v>0.15808823529411764</v>
      </c>
      <c r="V3138" s="8">
        <v>0.31801349258125822</v>
      </c>
    </row>
    <row r="3139" spans="1:22" x14ac:dyDescent="0.3">
      <c r="A3139" s="1">
        <v>45876</v>
      </c>
      <c r="B3139" s="2">
        <v>0.79722222222222228</v>
      </c>
      <c r="C3139" t="s">
        <v>34</v>
      </c>
      <c r="D3139" t="s">
        <v>18</v>
      </c>
      <c r="E3139" t="s">
        <v>3884</v>
      </c>
      <c r="F3139" t="s">
        <v>20</v>
      </c>
      <c r="G3139" t="s">
        <v>21</v>
      </c>
      <c r="H3139" t="s">
        <v>22</v>
      </c>
      <c r="I3139" t="s">
        <v>23</v>
      </c>
      <c r="J3139" t="s">
        <v>24</v>
      </c>
      <c r="K3139" t="s">
        <v>59</v>
      </c>
      <c r="L3139">
        <v>8</v>
      </c>
      <c r="M3139">
        <v>48</v>
      </c>
      <c r="N3139">
        <v>200</v>
      </c>
      <c r="O3139">
        <v>0</v>
      </c>
      <c r="P3139">
        <v>9</v>
      </c>
      <c r="Q3139">
        <v>35</v>
      </c>
      <c r="R3139">
        <f>SUM(Table1[[#This Row],[FIRST_CLASS_SEATS]:[ECONOMY_SEATS]])</f>
        <v>256</v>
      </c>
      <c r="S3139" s="5">
        <f>(Table1[[#This Row],[TIER1_ELIGIBLE_PAX]]/Table1[[#This Row],[TOTAL_PAX]])</f>
        <v>0</v>
      </c>
      <c r="T3139" s="5">
        <f>(Table1[[#This Row],[TIER2_ELIGIBLE_PAX]]/Table1[[#This Row],[TOTAL_PAX]])</f>
        <v>3.515625E-2</v>
      </c>
      <c r="U3139" s="5">
        <f>(Table1[[#This Row],[TIER3_ELIGIBLE_PAX]]/Table1[[#This Row],[TOTAL_PAX]])</f>
        <v>0.13671875</v>
      </c>
      <c r="V3139" s="8">
        <v>0.3180783986131035</v>
      </c>
    </row>
    <row r="3140" spans="1:22" x14ac:dyDescent="0.3">
      <c r="A3140" s="1">
        <v>45774</v>
      </c>
      <c r="B3140" s="2">
        <v>0.26597222222222222</v>
      </c>
      <c r="C3140" t="s">
        <v>26</v>
      </c>
      <c r="D3140" t="s">
        <v>18</v>
      </c>
      <c r="E3140" t="s">
        <v>286</v>
      </c>
      <c r="F3140" t="s">
        <v>20</v>
      </c>
      <c r="G3140" t="s">
        <v>62</v>
      </c>
      <c r="H3140" t="s">
        <v>63</v>
      </c>
      <c r="I3140" t="s">
        <v>31</v>
      </c>
      <c r="J3140" t="s">
        <v>32</v>
      </c>
      <c r="K3140" t="s">
        <v>33</v>
      </c>
      <c r="L3140">
        <v>0</v>
      </c>
      <c r="M3140">
        <v>9</v>
      </c>
      <c r="N3140">
        <v>171</v>
      </c>
      <c r="O3140">
        <v>0</v>
      </c>
      <c r="P3140">
        <v>4</v>
      </c>
      <c r="Q3140">
        <v>19</v>
      </c>
      <c r="R3140">
        <f>SUM(Table1[[#This Row],[FIRST_CLASS_SEATS]:[ECONOMY_SEATS]])</f>
        <v>180</v>
      </c>
      <c r="S3140" s="5">
        <f>(Table1[[#This Row],[TIER1_ELIGIBLE_PAX]]/Table1[[#This Row],[TOTAL_PAX]])</f>
        <v>0</v>
      </c>
      <c r="T3140" s="5">
        <f>(Table1[[#This Row],[TIER2_ELIGIBLE_PAX]]/Table1[[#This Row],[TOTAL_PAX]])</f>
        <v>2.2222222222222223E-2</v>
      </c>
      <c r="U3140" s="5">
        <f>(Table1[[#This Row],[TIER3_ELIGIBLE_PAX]]/Table1[[#This Row],[TOTAL_PAX]])</f>
        <v>0.10555555555555556</v>
      </c>
      <c r="V3140" s="8">
        <v>0.31813071494945777</v>
      </c>
    </row>
    <row r="3141" spans="1:22" x14ac:dyDescent="0.3">
      <c r="A3141" s="1">
        <v>45892</v>
      </c>
      <c r="B3141" s="2">
        <v>0.31041666666666667</v>
      </c>
      <c r="C3141" t="s">
        <v>26</v>
      </c>
      <c r="D3141" t="s">
        <v>18</v>
      </c>
      <c r="E3141" t="s">
        <v>5342</v>
      </c>
      <c r="F3141" t="s">
        <v>20</v>
      </c>
      <c r="G3141" t="s">
        <v>29</v>
      </c>
      <c r="H3141" t="s">
        <v>30</v>
      </c>
      <c r="I3141" t="s">
        <v>31</v>
      </c>
      <c r="J3141" t="s">
        <v>32</v>
      </c>
      <c r="K3141" t="s">
        <v>33</v>
      </c>
      <c r="L3141">
        <v>0</v>
      </c>
      <c r="M3141">
        <v>14</v>
      </c>
      <c r="N3141">
        <v>166</v>
      </c>
      <c r="O3141">
        <v>0</v>
      </c>
      <c r="P3141">
        <v>15</v>
      </c>
      <c r="Q3141">
        <v>52</v>
      </c>
      <c r="R3141">
        <f>SUM(Table1[[#This Row],[FIRST_CLASS_SEATS]:[ECONOMY_SEATS]])</f>
        <v>180</v>
      </c>
      <c r="S3141" s="5">
        <f>(Table1[[#This Row],[TIER1_ELIGIBLE_PAX]]/Table1[[#This Row],[TOTAL_PAX]])</f>
        <v>0</v>
      </c>
      <c r="T3141" s="5">
        <f>(Table1[[#This Row],[TIER2_ELIGIBLE_PAX]]/Table1[[#This Row],[TOTAL_PAX]])</f>
        <v>8.3333333333333329E-2</v>
      </c>
      <c r="U3141" s="5">
        <f>(Table1[[#This Row],[TIER3_ELIGIBLE_PAX]]/Table1[[#This Row],[TOTAL_PAX]])</f>
        <v>0.28888888888888886</v>
      </c>
      <c r="V3141" s="8">
        <v>0.31820371428306959</v>
      </c>
    </row>
    <row r="3142" spans="1:22" x14ac:dyDescent="0.3">
      <c r="A3142" s="1">
        <v>45865</v>
      </c>
      <c r="B3142" s="2">
        <v>0.29652777777777778</v>
      </c>
      <c r="C3142" t="s">
        <v>26</v>
      </c>
      <c r="D3142" t="s">
        <v>18</v>
      </c>
      <c r="E3142" t="s">
        <v>2737</v>
      </c>
      <c r="F3142" t="s">
        <v>20</v>
      </c>
      <c r="G3142" t="s">
        <v>68</v>
      </c>
      <c r="H3142" t="s">
        <v>69</v>
      </c>
      <c r="I3142" t="s">
        <v>31</v>
      </c>
      <c r="J3142" t="s">
        <v>32</v>
      </c>
      <c r="K3142" t="s">
        <v>33</v>
      </c>
      <c r="L3142">
        <v>0</v>
      </c>
      <c r="M3142">
        <v>4</v>
      </c>
      <c r="N3142">
        <v>176</v>
      </c>
      <c r="O3142">
        <v>0</v>
      </c>
      <c r="P3142">
        <v>10</v>
      </c>
      <c r="Q3142">
        <v>37</v>
      </c>
      <c r="R3142">
        <f>SUM(Table1[[#This Row],[FIRST_CLASS_SEATS]:[ECONOMY_SEATS]])</f>
        <v>180</v>
      </c>
      <c r="S3142" s="5">
        <f>(Table1[[#This Row],[TIER1_ELIGIBLE_PAX]]/Table1[[#This Row],[TOTAL_PAX]])</f>
        <v>0</v>
      </c>
      <c r="T3142" s="5">
        <f>(Table1[[#This Row],[TIER2_ELIGIBLE_PAX]]/Table1[[#This Row],[TOTAL_PAX]])</f>
        <v>5.5555555555555552E-2</v>
      </c>
      <c r="U3142" s="5">
        <f>(Table1[[#This Row],[TIER3_ELIGIBLE_PAX]]/Table1[[#This Row],[TOTAL_PAX]])</f>
        <v>0.20555555555555555</v>
      </c>
      <c r="V3142" s="8">
        <v>0.31867332595520503</v>
      </c>
    </row>
    <row r="3143" spans="1:22" x14ac:dyDescent="0.3">
      <c r="A3143" s="1">
        <v>45867</v>
      </c>
      <c r="B3143" s="2">
        <v>0.51458333333333328</v>
      </c>
      <c r="C3143" t="s">
        <v>48</v>
      </c>
      <c r="D3143" t="s">
        <v>18</v>
      </c>
      <c r="E3143" t="s">
        <v>734</v>
      </c>
      <c r="F3143" t="s">
        <v>20</v>
      </c>
      <c r="G3143" t="s">
        <v>43</v>
      </c>
      <c r="H3143" t="s">
        <v>44</v>
      </c>
      <c r="I3143" t="s">
        <v>31</v>
      </c>
      <c r="J3143" t="s">
        <v>32</v>
      </c>
      <c r="K3143" t="s">
        <v>33</v>
      </c>
      <c r="L3143">
        <v>0</v>
      </c>
      <c r="M3143">
        <v>11</v>
      </c>
      <c r="N3143">
        <v>169</v>
      </c>
      <c r="O3143">
        <v>1</v>
      </c>
      <c r="P3143">
        <v>4</v>
      </c>
      <c r="Q3143">
        <v>19</v>
      </c>
      <c r="R3143">
        <f>SUM(Table1[[#This Row],[FIRST_CLASS_SEATS]:[ECONOMY_SEATS]])</f>
        <v>180</v>
      </c>
      <c r="S3143" s="5">
        <f>(Table1[[#This Row],[TIER1_ELIGIBLE_PAX]]/Table1[[#This Row],[TOTAL_PAX]])</f>
        <v>5.5555555555555558E-3</v>
      </c>
      <c r="T3143" s="5">
        <f>(Table1[[#This Row],[TIER2_ELIGIBLE_PAX]]/Table1[[#This Row],[TOTAL_PAX]])</f>
        <v>2.2222222222222223E-2</v>
      </c>
      <c r="U3143" s="5">
        <f>(Table1[[#This Row],[TIER3_ELIGIBLE_PAX]]/Table1[[#This Row],[TOTAL_PAX]])</f>
        <v>0.10555555555555556</v>
      </c>
      <c r="V3143" s="8">
        <v>0.31872366764257243</v>
      </c>
    </row>
    <row r="3144" spans="1:22" x14ac:dyDescent="0.3">
      <c r="A3144" s="1">
        <v>45909</v>
      </c>
      <c r="B3144" s="2">
        <v>0.77986111111111112</v>
      </c>
      <c r="C3144" t="s">
        <v>34</v>
      </c>
      <c r="D3144" t="s">
        <v>18</v>
      </c>
      <c r="E3144" t="s">
        <v>524</v>
      </c>
      <c r="F3144" t="s">
        <v>20</v>
      </c>
      <c r="G3144" t="s">
        <v>43</v>
      </c>
      <c r="H3144" t="s">
        <v>44</v>
      </c>
      <c r="I3144" t="s">
        <v>31</v>
      </c>
      <c r="J3144" t="s">
        <v>32</v>
      </c>
      <c r="K3144" t="s">
        <v>33</v>
      </c>
      <c r="L3144">
        <v>0</v>
      </c>
      <c r="M3144">
        <v>17</v>
      </c>
      <c r="N3144">
        <v>163</v>
      </c>
      <c r="O3144">
        <v>1</v>
      </c>
      <c r="P3144">
        <v>6</v>
      </c>
      <c r="Q3144">
        <v>24</v>
      </c>
      <c r="R3144">
        <f>SUM(Table1[[#This Row],[FIRST_CLASS_SEATS]:[ECONOMY_SEATS]])</f>
        <v>180</v>
      </c>
      <c r="S3144" s="5">
        <f>(Table1[[#This Row],[TIER1_ELIGIBLE_PAX]]/Table1[[#This Row],[TOTAL_PAX]])</f>
        <v>5.5555555555555558E-3</v>
      </c>
      <c r="T3144" s="5">
        <f>(Table1[[#This Row],[TIER2_ELIGIBLE_PAX]]/Table1[[#This Row],[TOTAL_PAX]])</f>
        <v>3.3333333333333333E-2</v>
      </c>
      <c r="U3144" s="5">
        <f>(Table1[[#This Row],[TIER3_ELIGIBLE_PAX]]/Table1[[#This Row],[TOTAL_PAX]])</f>
        <v>0.13333333333333333</v>
      </c>
      <c r="V3144" s="8">
        <v>0.31874689087805885</v>
      </c>
    </row>
    <row r="3145" spans="1:22" x14ac:dyDescent="0.3">
      <c r="A3145" s="1">
        <v>45931</v>
      </c>
      <c r="B3145" s="2">
        <v>0.95416666666666672</v>
      </c>
      <c r="C3145" t="s">
        <v>34</v>
      </c>
      <c r="D3145" t="s">
        <v>18</v>
      </c>
      <c r="E3145" t="s">
        <v>3969</v>
      </c>
      <c r="F3145" t="s">
        <v>20</v>
      </c>
      <c r="G3145" t="s">
        <v>29</v>
      </c>
      <c r="H3145" t="s">
        <v>30</v>
      </c>
      <c r="I3145" t="s">
        <v>31</v>
      </c>
      <c r="J3145" t="s">
        <v>32</v>
      </c>
      <c r="K3145" t="s">
        <v>33</v>
      </c>
      <c r="L3145">
        <v>0</v>
      </c>
      <c r="M3145">
        <v>5</v>
      </c>
      <c r="N3145">
        <v>175</v>
      </c>
      <c r="O3145">
        <v>0</v>
      </c>
      <c r="P3145">
        <v>1</v>
      </c>
      <c r="Q3145">
        <v>11</v>
      </c>
      <c r="R3145">
        <f>SUM(Table1[[#This Row],[FIRST_CLASS_SEATS]:[ECONOMY_SEATS]])</f>
        <v>180</v>
      </c>
      <c r="S3145" s="5">
        <f>(Table1[[#This Row],[TIER1_ELIGIBLE_PAX]]/Table1[[#This Row],[TOTAL_PAX]])</f>
        <v>0</v>
      </c>
      <c r="T3145" s="5">
        <f>(Table1[[#This Row],[TIER2_ELIGIBLE_PAX]]/Table1[[#This Row],[TOTAL_PAX]])</f>
        <v>5.5555555555555558E-3</v>
      </c>
      <c r="U3145" s="5">
        <f>(Table1[[#This Row],[TIER3_ELIGIBLE_PAX]]/Table1[[#This Row],[TOTAL_PAX]])</f>
        <v>6.1111111111111109E-2</v>
      </c>
      <c r="V3145" s="8">
        <v>0.31885490934072391</v>
      </c>
    </row>
    <row r="3146" spans="1:22" x14ac:dyDescent="0.3">
      <c r="A3146" s="1">
        <v>45904</v>
      </c>
      <c r="B3146" s="2">
        <v>0.30972222222222223</v>
      </c>
      <c r="C3146" t="s">
        <v>26</v>
      </c>
      <c r="D3146" t="s">
        <v>18</v>
      </c>
      <c r="E3146" t="s">
        <v>1994</v>
      </c>
      <c r="F3146" t="s">
        <v>20</v>
      </c>
      <c r="G3146" t="s">
        <v>54</v>
      </c>
      <c r="H3146" t="s">
        <v>30</v>
      </c>
      <c r="I3146" t="s">
        <v>31</v>
      </c>
      <c r="J3146" t="s">
        <v>32</v>
      </c>
      <c r="K3146" t="s">
        <v>33</v>
      </c>
      <c r="L3146">
        <v>0</v>
      </c>
      <c r="M3146">
        <v>2</v>
      </c>
      <c r="N3146">
        <v>178</v>
      </c>
      <c r="O3146">
        <v>0</v>
      </c>
      <c r="P3146">
        <v>6</v>
      </c>
      <c r="Q3146">
        <v>25</v>
      </c>
      <c r="R3146">
        <f>SUM(Table1[[#This Row],[FIRST_CLASS_SEATS]:[ECONOMY_SEATS]])</f>
        <v>180</v>
      </c>
      <c r="S3146" s="5">
        <f>(Table1[[#This Row],[TIER1_ELIGIBLE_PAX]]/Table1[[#This Row],[TOTAL_PAX]])</f>
        <v>0</v>
      </c>
      <c r="T3146" s="5">
        <f>(Table1[[#This Row],[TIER2_ELIGIBLE_PAX]]/Table1[[#This Row],[TOTAL_PAX]])</f>
        <v>3.3333333333333333E-2</v>
      </c>
      <c r="U3146" s="5">
        <f>(Table1[[#This Row],[TIER3_ELIGIBLE_PAX]]/Table1[[#This Row],[TOTAL_PAX]])</f>
        <v>0.1388888888888889</v>
      </c>
      <c r="V3146" s="8">
        <v>0.31915201225990453</v>
      </c>
    </row>
    <row r="3147" spans="1:22" x14ac:dyDescent="0.3">
      <c r="A3147" s="1">
        <v>45949</v>
      </c>
      <c r="B3147" s="2">
        <v>0.48541666666666666</v>
      </c>
      <c r="C3147" t="s">
        <v>26</v>
      </c>
      <c r="D3147" t="s">
        <v>18</v>
      </c>
      <c r="E3147" t="s">
        <v>4652</v>
      </c>
      <c r="F3147" t="s">
        <v>20</v>
      </c>
      <c r="G3147" t="s">
        <v>62</v>
      </c>
      <c r="H3147" t="s">
        <v>63</v>
      </c>
      <c r="I3147" t="s">
        <v>31</v>
      </c>
      <c r="J3147" t="s">
        <v>32</v>
      </c>
      <c r="K3147" t="s">
        <v>33</v>
      </c>
      <c r="L3147">
        <v>0</v>
      </c>
      <c r="M3147">
        <v>19</v>
      </c>
      <c r="N3147">
        <v>161</v>
      </c>
      <c r="O3147">
        <v>2</v>
      </c>
      <c r="P3147">
        <v>5</v>
      </c>
      <c r="Q3147">
        <v>23</v>
      </c>
      <c r="R3147">
        <f>SUM(Table1[[#This Row],[FIRST_CLASS_SEATS]:[ECONOMY_SEATS]])</f>
        <v>180</v>
      </c>
      <c r="S3147" s="5">
        <f>(Table1[[#This Row],[TIER1_ELIGIBLE_PAX]]/Table1[[#This Row],[TOTAL_PAX]])</f>
        <v>1.1111111111111112E-2</v>
      </c>
      <c r="T3147" s="5">
        <f>(Table1[[#This Row],[TIER2_ELIGIBLE_PAX]]/Table1[[#This Row],[TOTAL_PAX]])</f>
        <v>2.7777777777777776E-2</v>
      </c>
      <c r="U3147" s="5">
        <f>(Table1[[#This Row],[TIER3_ELIGIBLE_PAX]]/Table1[[#This Row],[TOTAL_PAX]])</f>
        <v>0.12777777777777777</v>
      </c>
      <c r="V3147" s="8">
        <v>0.31916622367516423</v>
      </c>
    </row>
    <row r="3148" spans="1:22" x14ac:dyDescent="0.3">
      <c r="A3148" s="1">
        <v>45873</v>
      </c>
      <c r="B3148" s="2">
        <v>0.88124999999999998</v>
      </c>
      <c r="C3148" t="s">
        <v>34</v>
      </c>
      <c r="D3148" t="s">
        <v>18</v>
      </c>
      <c r="E3148" t="s">
        <v>2188</v>
      </c>
      <c r="F3148" t="s">
        <v>20</v>
      </c>
      <c r="G3148" t="s">
        <v>56</v>
      </c>
      <c r="H3148" t="s">
        <v>57</v>
      </c>
      <c r="I3148" t="s">
        <v>58</v>
      </c>
      <c r="J3148" t="s">
        <v>24</v>
      </c>
      <c r="K3148" t="s">
        <v>25</v>
      </c>
      <c r="L3148">
        <v>8</v>
      </c>
      <c r="M3148">
        <v>49</v>
      </c>
      <c r="N3148">
        <v>178</v>
      </c>
      <c r="O3148">
        <v>0</v>
      </c>
      <c r="P3148">
        <v>9</v>
      </c>
      <c r="Q3148">
        <v>35</v>
      </c>
      <c r="R3148">
        <f>SUM(Table1[[#This Row],[FIRST_CLASS_SEATS]:[ECONOMY_SEATS]])</f>
        <v>235</v>
      </c>
      <c r="S3148" s="5">
        <f>(Table1[[#This Row],[TIER1_ELIGIBLE_PAX]]/Table1[[#This Row],[TOTAL_PAX]])</f>
        <v>0</v>
      </c>
      <c r="T3148" s="5">
        <f>(Table1[[#This Row],[TIER2_ELIGIBLE_PAX]]/Table1[[#This Row],[TOTAL_PAX]])</f>
        <v>3.8297872340425532E-2</v>
      </c>
      <c r="U3148" s="5">
        <f>(Table1[[#This Row],[TIER3_ELIGIBLE_PAX]]/Table1[[#This Row],[TOTAL_PAX]])</f>
        <v>0.14893617021276595</v>
      </c>
      <c r="V3148" s="8">
        <v>0.3191910068474002</v>
      </c>
    </row>
    <row r="3149" spans="1:22" x14ac:dyDescent="0.3">
      <c r="A3149" s="1">
        <v>45801</v>
      </c>
      <c r="B3149" s="2">
        <v>0.26180555555555557</v>
      </c>
      <c r="C3149" t="s">
        <v>26</v>
      </c>
      <c r="D3149" t="s">
        <v>18</v>
      </c>
      <c r="E3149" t="s">
        <v>1198</v>
      </c>
      <c r="F3149" t="s">
        <v>20</v>
      </c>
      <c r="G3149" t="s">
        <v>43</v>
      </c>
      <c r="H3149" t="s">
        <v>44</v>
      </c>
      <c r="I3149" t="s">
        <v>31</v>
      </c>
      <c r="J3149" t="s">
        <v>32</v>
      </c>
      <c r="K3149" t="s">
        <v>33</v>
      </c>
      <c r="L3149">
        <v>0</v>
      </c>
      <c r="M3149">
        <v>4</v>
      </c>
      <c r="N3149">
        <v>176</v>
      </c>
      <c r="O3149">
        <v>0</v>
      </c>
      <c r="P3149">
        <v>12</v>
      </c>
      <c r="Q3149">
        <v>41</v>
      </c>
      <c r="R3149">
        <f>SUM(Table1[[#This Row],[FIRST_CLASS_SEATS]:[ECONOMY_SEATS]])</f>
        <v>180</v>
      </c>
      <c r="S3149" s="5">
        <f>(Table1[[#This Row],[TIER1_ELIGIBLE_PAX]]/Table1[[#This Row],[TOTAL_PAX]])</f>
        <v>0</v>
      </c>
      <c r="T3149" s="5">
        <f>(Table1[[#This Row],[TIER2_ELIGIBLE_PAX]]/Table1[[#This Row],[TOTAL_PAX]])</f>
        <v>6.6666666666666666E-2</v>
      </c>
      <c r="U3149" s="5">
        <f>(Table1[[#This Row],[TIER3_ELIGIBLE_PAX]]/Table1[[#This Row],[TOTAL_PAX]])</f>
        <v>0.22777777777777777</v>
      </c>
      <c r="V3149" s="8">
        <v>0.31924974944949602</v>
      </c>
    </row>
    <row r="3150" spans="1:22" x14ac:dyDescent="0.3">
      <c r="A3150" s="1">
        <v>45769</v>
      </c>
      <c r="B3150" s="2">
        <v>0.72916666666666663</v>
      </c>
      <c r="C3150" t="s">
        <v>17</v>
      </c>
      <c r="D3150" t="s">
        <v>18</v>
      </c>
      <c r="E3150" t="s">
        <v>3809</v>
      </c>
      <c r="F3150" t="s">
        <v>20</v>
      </c>
      <c r="G3150" t="s">
        <v>76</v>
      </c>
      <c r="H3150" t="s">
        <v>77</v>
      </c>
      <c r="I3150" t="s">
        <v>78</v>
      </c>
      <c r="J3150" t="s">
        <v>24</v>
      </c>
      <c r="K3150" t="s">
        <v>25</v>
      </c>
      <c r="L3150">
        <v>0</v>
      </c>
      <c r="M3150">
        <v>32</v>
      </c>
      <c r="N3150">
        <v>304</v>
      </c>
      <c r="O3150">
        <v>0</v>
      </c>
      <c r="P3150">
        <v>16</v>
      </c>
      <c r="Q3150">
        <v>53</v>
      </c>
      <c r="R3150">
        <f>SUM(Table1[[#This Row],[FIRST_CLASS_SEATS]:[ECONOMY_SEATS]])</f>
        <v>336</v>
      </c>
      <c r="S3150" s="5">
        <f>(Table1[[#This Row],[TIER1_ELIGIBLE_PAX]]/Table1[[#This Row],[TOTAL_PAX]])</f>
        <v>0</v>
      </c>
      <c r="T3150" s="5">
        <f>(Table1[[#This Row],[TIER2_ELIGIBLE_PAX]]/Table1[[#This Row],[TOTAL_PAX]])</f>
        <v>4.7619047619047616E-2</v>
      </c>
      <c r="U3150" s="5">
        <f>(Table1[[#This Row],[TIER3_ELIGIBLE_PAX]]/Table1[[#This Row],[TOTAL_PAX]])</f>
        <v>0.15773809523809523</v>
      </c>
      <c r="V3150" s="8">
        <v>0.31927503639271937</v>
      </c>
    </row>
    <row r="3151" spans="1:22" x14ac:dyDescent="0.3">
      <c r="A3151" s="1">
        <v>45825</v>
      </c>
      <c r="B3151" s="2">
        <v>0.42222222222222222</v>
      </c>
      <c r="C3151" t="s">
        <v>26</v>
      </c>
      <c r="D3151" t="s">
        <v>18</v>
      </c>
      <c r="E3151" t="s">
        <v>3796</v>
      </c>
      <c r="F3151" t="s">
        <v>20</v>
      </c>
      <c r="G3151" t="s">
        <v>68</v>
      </c>
      <c r="H3151" t="s">
        <v>69</v>
      </c>
      <c r="I3151" t="s">
        <v>31</v>
      </c>
      <c r="J3151" t="s">
        <v>32</v>
      </c>
      <c r="K3151" t="s">
        <v>33</v>
      </c>
      <c r="L3151">
        <v>0</v>
      </c>
      <c r="M3151">
        <v>13</v>
      </c>
      <c r="N3151">
        <v>167</v>
      </c>
      <c r="O3151">
        <v>0</v>
      </c>
      <c r="P3151">
        <v>6</v>
      </c>
      <c r="Q3151">
        <v>24</v>
      </c>
      <c r="R3151">
        <f>SUM(Table1[[#This Row],[FIRST_CLASS_SEATS]:[ECONOMY_SEATS]])</f>
        <v>180</v>
      </c>
      <c r="S3151" s="5">
        <f>(Table1[[#This Row],[TIER1_ELIGIBLE_PAX]]/Table1[[#This Row],[TOTAL_PAX]])</f>
        <v>0</v>
      </c>
      <c r="T3151" s="5">
        <f>(Table1[[#This Row],[TIER2_ELIGIBLE_PAX]]/Table1[[#This Row],[TOTAL_PAX]])</f>
        <v>3.3333333333333333E-2</v>
      </c>
      <c r="U3151" s="5">
        <f>(Table1[[#This Row],[TIER3_ELIGIBLE_PAX]]/Table1[[#This Row],[TOTAL_PAX]])</f>
        <v>0.13333333333333333</v>
      </c>
      <c r="V3151" s="8">
        <v>0.31930109953361496</v>
      </c>
    </row>
    <row r="3152" spans="1:22" x14ac:dyDescent="0.3">
      <c r="A3152" s="1">
        <v>45790</v>
      </c>
      <c r="B3152" s="2">
        <v>0.43125000000000002</v>
      </c>
      <c r="C3152" t="s">
        <v>26</v>
      </c>
      <c r="D3152" t="s">
        <v>18</v>
      </c>
      <c r="E3152" t="s">
        <v>1984</v>
      </c>
      <c r="F3152" t="s">
        <v>20</v>
      </c>
      <c r="G3152" t="s">
        <v>56</v>
      </c>
      <c r="H3152" t="s">
        <v>57</v>
      </c>
      <c r="I3152" t="s">
        <v>58</v>
      </c>
      <c r="J3152" t="s">
        <v>24</v>
      </c>
      <c r="K3152" t="s">
        <v>25</v>
      </c>
      <c r="L3152">
        <v>8</v>
      </c>
      <c r="M3152">
        <v>49</v>
      </c>
      <c r="N3152">
        <v>178</v>
      </c>
      <c r="O3152">
        <v>0</v>
      </c>
      <c r="P3152">
        <v>15</v>
      </c>
      <c r="Q3152">
        <v>50</v>
      </c>
      <c r="R3152">
        <f>SUM(Table1[[#This Row],[FIRST_CLASS_SEATS]:[ECONOMY_SEATS]])</f>
        <v>235</v>
      </c>
      <c r="S3152" s="5">
        <f>(Table1[[#This Row],[TIER1_ELIGIBLE_PAX]]/Table1[[#This Row],[TOTAL_PAX]])</f>
        <v>0</v>
      </c>
      <c r="T3152" s="5">
        <f>(Table1[[#This Row],[TIER2_ELIGIBLE_PAX]]/Table1[[#This Row],[TOTAL_PAX]])</f>
        <v>6.3829787234042548E-2</v>
      </c>
      <c r="U3152" s="5">
        <f>(Table1[[#This Row],[TIER3_ELIGIBLE_PAX]]/Table1[[#This Row],[TOTAL_PAX]])</f>
        <v>0.21276595744680851</v>
      </c>
      <c r="V3152" s="8">
        <v>0.31930586341228351</v>
      </c>
    </row>
    <row r="3153" spans="1:22" x14ac:dyDescent="0.3">
      <c r="A3153" s="1">
        <v>45834</v>
      </c>
      <c r="B3153" s="2">
        <v>0.51111111111111107</v>
      </c>
      <c r="C3153" t="s">
        <v>48</v>
      </c>
      <c r="D3153" t="s">
        <v>18</v>
      </c>
      <c r="E3153" t="s">
        <v>160</v>
      </c>
      <c r="F3153" t="s">
        <v>20</v>
      </c>
      <c r="G3153" t="s">
        <v>68</v>
      </c>
      <c r="H3153" t="s">
        <v>69</v>
      </c>
      <c r="I3153" t="s">
        <v>31</v>
      </c>
      <c r="J3153" t="s">
        <v>32</v>
      </c>
      <c r="K3153" t="s">
        <v>33</v>
      </c>
      <c r="L3153">
        <v>0</v>
      </c>
      <c r="M3153">
        <v>20</v>
      </c>
      <c r="N3153">
        <v>160</v>
      </c>
      <c r="O3153">
        <v>0</v>
      </c>
      <c r="P3153">
        <v>5</v>
      </c>
      <c r="Q3153">
        <v>24</v>
      </c>
      <c r="R3153">
        <f>SUM(Table1[[#This Row],[FIRST_CLASS_SEATS]:[ECONOMY_SEATS]])</f>
        <v>180</v>
      </c>
      <c r="S3153" s="5">
        <f>(Table1[[#This Row],[TIER1_ELIGIBLE_PAX]]/Table1[[#This Row],[TOTAL_PAX]])</f>
        <v>0</v>
      </c>
      <c r="T3153" s="5">
        <f>(Table1[[#This Row],[TIER2_ELIGIBLE_PAX]]/Table1[[#This Row],[TOTAL_PAX]])</f>
        <v>2.7777777777777776E-2</v>
      </c>
      <c r="U3153" s="5">
        <f>(Table1[[#This Row],[TIER3_ELIGIBLE_PAX]]/Table1[[#This Row],[TOTAL_PAX]])</f>
        <v>0.13333333333333333</v>
      </c>
      <c r="V3153" s="8">
        <v>0.31949345878136193</v>
      </c>
    </row>
    <row r="3154" spans="1:22" x14ac:dyDescent="0.3">
      <c r="A3154" s="1">
        <v>45844</v>
      </c>
      <c r="B3154" s="2">
        <v>0.72916666666666663</v>
      </c>
      <c r="C3154" t="s">
        <v>17</v>
      </c>
      <c r="D3154" t="s">
        <v>18</v>
      </c>
      <c r="E3154" t="s">
        <v>5330</v>
      </c>
      <c r="F3154" t="s">
        <v>20</v>
      </c>
      <c r="G3154" t="s">
        <v>40</v>
      </c>
      <c r="H3154" t="s">
        <v>41</v>
      </c>
      <c r="I3154" t="s">
        <v>31</v>
      </c>
      <c r="J3154" t="s">
        <v>32</v>
      </c>
      <c r="K3154" t="s">
        <v>33</v>
      </c>
      <c r="L3154">
        <v>0</v>
      </c>
      <c r="M3154">
        <v>8</v>
      </c>
      <c r="N3154">
        <v>172</v>
      </c>
      <c r="O3154">
        <v>0</v>
      </c>
      <c r="P3154">
        <v>8</v>
      </c>
      <c r="Q3154">
        <v>31</v>
      </c>
      <c r="R3154">
        <f>SUM(Table1[[#This Row],[FIRST_CLASS_SEATS]:[ECONOMY_SEATS]])</f>
        <v>180</v>
      </c>
      <c r="S3154" s="5">
        <f>(Table1[[#This Row],[TIER1_ELIGIBLE_PAX]]/Table1[[#This Row],[TOTAL_PAX]])</f>
        <v>0</v>
      </c>
      <c r="T3154" s="5">
        <f>(Table1[[#This Row],[TIER2_ELIGIBLE_PAX]]/Table1[[#This Row],[TOTAL_PAX]])</f>
        <v>4.4444444444444446E-2</v>
      </c>
      <c r="U3154" s="5">
        <f>(Table1[[#This Row],[TIER3_ELIGIBLE_PAX]]/Table1[[#This Row],[TOTAL_PAX]])</f>
        <v>0.17222222222222222</v>
      </c>
      <c r="V3154" s="8">
        <v>0.31953109144584946</v>
      </c>
    </row>
    <row r="3155" spans="1:22" x14ac:dyDescent="0.3">
      <c r="A3155" s="1">
        <v>45797</v>
      </c>
      <c r="B3155" s="2">
        <v>0.53125</v>
      </c>
      <c r="C3155" t="s">
        <v>48</v>
      </c>
      <c r="D3155" t="s">
        <v>18</v>
      </c>
      <c r="E3155" t="s">
        <v>95</v>
      </c>
      <c r="F3155" t="s">
        <v>20</v>
      </c>
      <c r="G3155" t="s">
        <v>76</v>
      </c>
      <c r="H3155" t="s">
        <v>77</v>
      </c>
      <c r="I3155" t="s">
        <v>78</v>
      </c>
      <c r="J3155" t="s">
        <v>24</v>
      </c>
      <c r="K3155" t="s">
        <v>25</v>
      </c>
      <c r="L3155">
        <v>8</v>
      </c>
      <c r="M3155">
        <v>49</v>
      </c>
      <c r="N3155">
        <v>178</v>
      </c>
      <c r="O3155">
        <v>0</v>
      </c>
      <c r="P3155">
        <v>0</v>
      </c>
      <c r="Q3155">
        <v>0</v>
      </c>
      <c r="R3155">
        <f>SUM(Table1[[#This Row],[FIRST_CLASS_SEATS]:[ECONOMY_SEATS]])</f>
        <v>235</v>
      </c>
      <c r="S3155" s="5">
        <f>(Table1[[#This Row],[TIER1_ELIGIBLE_PAX]]/Table1[[#This Row],[TOTAL_PAX]])</f>
        <v>0</v>
      </c>
      <c r="T3155" s="5">
        <f>(Table1[[#This Row],[TIER2_ELIGIBLE_PAX]]/Table1[[#This Row],[TOTAL_PAX]])</f>
        <v>0</v>
      </c>
      <c r="U3155" s="5">
        <f>(Table1[[#This Row],[TIER3_ELIGIBLE_PAX]]/Table1[[#This Row],[TOTAL_PAX]])</f>
        <v>0</v>
      </c>
      <c r="V3155" s="8">
        <v>0.31958785761657837</v>
      </c>
    </row>
    <row r="3156" spans="1:22" x14ac:dyDescent="0.3">
      <c r="A3156" s="1">
        <v>45833</v>
      </c>
      <c r="B3156" s="2">
        <v>0.46388888888888891</v>
      </c>
      <c r="C3156" t="s">
        <v>26</v>
      </c>
      <c r="D3156" t="s">
        <v>18</v>
      </c>
      <c r="E3156" t="s">
        <v>4602</v>
      </c>
      <c r="F3156" t="s">
        <v>20</v>
      </c>
      <c r="G3156" t="s">
        <v>21</v>
      </c>
      <c r="H3156" t="s">
        <v>22</v>
      </c>
      <c r="I3156" t="s">
        <v>23</v>
      </c>
      <c r="J3156" t="s">
        <v>24</v>
      </c>
      <c r="K3156" t="s">
        <v>80</v>
      </c>
      <c r="L3156">
        <v>14</v>
      </c>
      <c r="M3156">
        <v>97</v>
      </c>
      <c r="N3156">
        <v>358</v>
      </c>
      <c r="O3156">
        <v>0</v>
      </c>
      <c r="P3156">
        <v>5</v>
      </c>
      <c r="Q3156">
        <v>23</v>
      </c>
      <c r="R3156">
        <f>SUM(Table1[[#This Row],[FIRST_CLASS_SEATS]:[ECONOMY_SEATS]])</f>
        <v>469</v>
      </c>
      <c r="S3156" s="5">
        <f>(Table1[[#This Row],[TIER1_ELIGIBLE_PAX]]/Table1[[#This Row],[TOTAL_PAX]])</f>
        <v>0</v>
      </c>
      <c r="T3156" s="5">
        <f>(Table1[[#This Row],[TIER2_ELIGIBLE_PAX]]/Table1[[#This Row],[TOTAL_PAX]])</f>
        <v>1.0660980810234541E-2</v>
      </c>
      <c r="U3156" s="5">
        <f>(Table1[[#This Row],[TIER3_ELIGIBLE_PAX]]/Table1[[#This Row],[TOTAL_PAX]])</f>
        <v>4.9040511727078892E-2</v>
      </c>
      <c r="V3156" s="8">
        <v>0.3196047942677982</v>
      </c>
    </row>
    <row r="3157" spans="1:22" x14ac:dyDescent="0.3">
      <c r="A3157" s="1">
        <v>45750</v>
      </c>
      <c r="B3157" s="2">
        <v>0.3659722222222222</v>
      </c>
      <c r="C3157" t="s">
        <v>26</v>
      </c>
      <c r="D3157" t="s">
        <v>18</v>
      </c>
      <c r="E3157" t="s">
        <v>5993</v>
      </c>
      <c r="F3157" t="s">
        <v>20</v>
      </c>
      <c r="G3157" t="s">
        <v>71</v>
      </c>
      <c r="H3157" t="s">
        <v>22</v>
      </c>
      <c r="I3157" t="s">
        <v>23</v>
      </c>
      <c r="J3157" t="s">
        <v>24</v>
      </c>
      <c r="K3157" t="s">
        <v>59</v>
      </c>
      <c r="L3157">
        <v>0</v>
      </c>
      <c r="M3157">
        <v>31</v>
      </c>
      <c r="N3157">
        <v>173</v>
      </c>
      <c r="O3157">
        <v>0</v>
      </c>
      <c r="P3157">
        <v>22</v>
      </c>
      <c r="Q3157">
        <v>70</v>
      </c>
      <c r="R3157">
        <f>SUM(Table1[[#This Row],[FIRST_CLASS_SEATS]:[ECONOMY_SEATS]])</f>
        <v>204</v>
      </c>
      <c r="S3157" s="5">
        <f>(Table1[[#This Row],[TIER1_ELIGIBLE_PAX]]/Table1[[#This Row],[TOTAL_PAX]])</f>
        <v>0</v>
      </c>
      <c r="T3157" s="5">
        <f>(Table1[[#This Row],[TIER2_ELIGIBLE_PAX]]/Table1[[#This Row],[TOTAL_PAX]])</f>
        <v>0.10784313725490197</v>
      </c>
      <c r="U3157" s="5">
        <f>(Table1[[#This Row],[TIER3_ELIGIBLE_PAX]]/Table1[[#This Row],[TOTAL_PAX]])</f>
        <v>0.34313725490196079</v>
      </c>
      <c r="V3157" s="8">
        <v>0.31962620216792448</v>
      </c>
    </row>
    <row r="3158" spans="1:22" x14ac:dyDescent="0.3">
      <c r="A3158" s="1">
        <v>45928</v>
      </c>
      <c r="B3158" s="2">
        <v>0.33263888888888887</v>
      </c>
      <c r="C3158" t="s">
        <v>26</v>
      </c>
      <c r="D3158" t="s">
        <v>18</v>
      </c>
      <c r="E3158" t="s">
        <v>865</v>
      </c>
      <c r="F3158" t="s">
        <v>20</v>
      </c>
      <c r="G3158" t="s">
        <v>73</v>
      </c>
      <c r="H3158" t="s">
        <v>74</v>
      </c>
      <c r="I3158" t="s">
        <v>31</v>
      </c>
      <c r="J3158" t="s">
        <v>32</v>
      </c>
      <c r="K3158" t="s">
        <v>33</v>
      </c>
      <c r="L3158">
        <v>0</v>
      </c>
      <c r="M3158">
        <v>11</v>
      </c>
      <c r="N3158">
        <v>169</v>
      </c>
      <c r="O3158">
        <v>2</v>
      </c>
      <c r="P3158">
        <v>4</v>
      </c>
      <c r="Q3158">
        <v>20</v>
      </c>
      <c r="R3158">
        <f>SUM(Table1[[#This Row],[FIRST_CLASS_SEATS]:[ECONOMY_SEATS]])</f>
        <v>180</v>
      </c>
      <c r="S3158" s="5">
        <f>(Table1[[#This Row],[TIER1_ELIGIBLE_PAX]]/Table1[[#This Row],[TOTAL_PAX]])</f>
        <v>1.1111111111111112E-2</v>
      </c>
      <c r="T3158" s="5">
        <f>(Table1[[#This Row],[TIER2_ELIGIBLE_PAX]]/Table1[[#This Row],[TOTAL_PAX]])</f>
        <v>2.2222222222222223E-2</v>
      </c>
      <c r="U3158" s="5">
        <f>(Table1[[#This Row],[TIER3_ELIGIBLE_PAX]]/Table1[[#This Row],[TOTAL_PAX]])</f>
        <v>0.1111111111111111</v>
      </c>
      <c r="V3158" s="8">
        <v>0.31970981585952118</v>
      </c>
    </row>
    <row r="3159" spans="1:22" x14ac:dyDescent="0.3">
      <c r="A3159" s="1">
        <v>45851</v>
      </c>
      <c r="B3159" s="2">
        <v>0.61736111111111114</v>
      </c>
      <c r="C3159" t="s">
        <v>17</v>
      </c>
      <c r="D3159" t="s">
        <v>18</v>
      </c>
      <c r="E3159" t="s">
        <v>3085</v>
      </c>
      <c r="F3159" t="s">
        <v>20</v>
      </c>
      <c r="G3159" t="s">
        <v>73</v>
      </c>
      <c r="H3159" t="s">
        <v>74</v>
      </c>
      <c r="I3159" t="s">
        <v>31</v>
      </c>
      <c r="J3159" t="s">
        <v>32</v>
      </c>
      <c r="K3159" t="s">
        <v>33</v>
      </c>
      <c r="L3159">
        <v>0</v>
      </c>
      <c r="M3159">
        <v>15</v>
      </c>
      <c r="N3159">
        <v>165</v>
      </c>
      <c r="O3159">
        <v>2</v>
      </c>
      <c r="P3159">
        <v>11</v>
      </c>
      <c r="Q3159">
        <v>39</v>
      </c>
      <c r="R3159">
        <f>SUM(Table1[[#This Row],[FIRST_CLASS_SEATS]:[ECONOMY_SEATS]])</f>
        <v>180</v>
      </c>
      <c r="S3159" s="5">
        <f>(Table1[[#This Row],[TIER1_ELIGIBLE_PAX]]/Table1[[#This Row],[TOTAL_PAX]])</f>
        <v>1.1111111111111112E-2</v>
      </c>
      <c r="T3159" s="5">
        <f>(Table1[[#This Row],[TIER2_ELIGIBLE_PAX]]/Table1[[#This Row],[TOTAL_PAX]])</f>
        <v>6.1111111111111109E-2</v>
      </c>
      <c r="U3159" s="5">
        <f>(Table1[[#This Row],[TIER3_ELIGIBLE_PAX]]/Table1[[#This Row],[TOTAL_PAX]])</f>
        <v>0.21666666666666667</v>
      </c>
      <c r="V3159" s="8">
        <v>0.31971126310570053</v>
      </c>
    </row>
    <row r="3160" spans="1:22" x14ac:dyDescent="0.3">
      <c r="A3160" s="1">
        <v>45823</v>
      </c>
      <c r="B3160" s="2">
        <v>0.71111111111111114</v>
      </c>
      <c r="C3160" t="s">
        <v>17</v>
      </c>
      <c r="D3160" t="s">
        <v>18</v>
      </c>
      <c r="E3160" t="s">
        <v>2568</v>
      </c>
      <c r="F3160" t="s">
        <v>20</v>
      </c>
      <c r="G3160" t="s">
        <v>21</v>
      </c>
      <c r="H3160" t="s">
        <v>22</v>
      </c>
      <c r="I3160" t="s">
        <v>23</v>
      </c>
      <c r="J3160" t="s">
        <v>24</v>
      </c>
      <c r="K3160" t="s">
        <v>25</v>
      </c>
      <c r="L3160">
        <v>0</v>
      </c>
      <c r="M3160">
        <v>32</v>
      </c>
      <c r="N3160">
        <v>300</v>
      </c>
      <c r="O3160">
        <v>1</v>
      </c>
      <c r="P3160">
        <v>6</v>
      </c>
      <c r="Q3160">
        <v>24</v>
      </c>
      <c r="R3160">
        <f>SUM(Table1[[#This Row],[FIRST_CLASS_SEATS]:[ECONOMY_SEATS]])</f>
        <v>332</v>
      </c>
      <c r="S3160" s="5">
        <f>(Table1[[#This Row],[TIER1_ELIGIBLE_PAX]]/Table1[[#This Row],[TOTAL_PAX]])</f>
        <v>3.0120481927710845E-3</v>
      </c>
      <c r="T3160" s="5">
        <f>(Table1[[#This Row],[TIER2_ELIGIBLE_PAX]]/Table1[[#This Row],[TOTAL_PAX]])</f>
        <v>1.8072289156626505E-2</v>
      </c>
      <c r="U3160" s="5">
        <f>(Table1[[#This Row],[TIER3_ELIGIBLE_PAX]]/Table1[[#This Row],[TOTAL_PAX]])</f>
        <v>7.2289156626506021E-2</v>
      </c>
      <c r="V3160" s="8">
        <v>0.31982320215704463</v>
      </c>
    </row>
    <row r="3161" spans="1:22" x14ac:dyDescent="0.3">
      <c r="A3161" s="1">
        <v>45877</v>
      </c>
      <c r="B3161" s="2">
        <v>0.54027777777777775</v>
      </c>
      <c r="C3161" t="s">
        <v>48</v>
      </c>
      <c r="D3161" t="s">
        <v>18</v>
      </c>
      <c r="E3161" t="s">
        <v>1911</v>
      </c>
      <c r="F3161" t="s">
        <v>20</v>
      </c>
      <c r="G3161" t="s">
        <v>56</v>
      </c>
      <c r="H3161" t="s">
        <v>57</v>
      </c>
      <c r="I3161" t="s">
        <v>58</v>
      </c>
      <c r="J3161" t="s">
        <v>24</v>
      </c>
      <c r="K3161" t="s">
        <v>25</v>
      </c>
      <c r="L3161">
        <v>8</v>
      </c>
      <c r="M3161">
        <v>49</v>
      </c>
      <c r="N3161">
        <v>178</v>
      </c>
      <c r="O3161">
        <v>1</v>
      </c>
      <c r="P3161">
        <v>4</v>
      </c>
      <c r="Q3161">
        <v>21</v>
      </c>
      <c r="R3161">
        <f>SUM(Table1[[#This Row],[FIRST_CLASS_SEATS]:[ECONOMY_SEATS]])</f>
        <v>235</v>
      </c>
      <c r="S3161" s="5">
        <f>(Table1[[#This Row],[TIER1_ELIGIBLE_PAX]]/Table1[[#This Row],[TOTAL_PAX]])</f>
        <v>4.2553191489361703E-3</v>
      </c>
      <c r="T3161" s="5">
        <f>(Table1[[#This Row],[TIER2_ELIGIBLE_PAX]]/Table1[[#This Row],[TOTAL_PAX]])</f>
        <v>1.7021276595744681E-2</v>
      </c>
      <c r="U3161" s="5">
        <f>(Table1[[#This Row],[TIER3_ELIGIBLE_PAX]]/Table1[[#This Row],[TOTAL_PAX]])</f>
        <v>8.9361702127659579E-2</v>
      </c>
      <c r="V3161" s="8">
        <v>0.31985168084760496</v>
      </c>
    </row>
    <row r="3162" spans="1:22" x14ac:dyDescent="0.3">
      <c r="A3162" s="1">
        <v>45813</v>
      </c>
      <c r="B3162" s="2">
        <v>0.61736111111111114</v>
      </c>
      <c r="C3162" t="s">
        <v>17</v>
      </c>
      <c r="D3162" t="s">
        <v>18</v>
      </c>
      <c r="E3162" t="s">
        <v>3420</v>
      </c>
      <c r="F3162" t="s">
        <v>20</v>
      </c>
      <c r="G3162" t="s">
        <v>73</v>
      </c>
      <c r="H3162" t="s">
        <v>74</v>
      </c>
      <c r="I3162" t="s">
        <v>31</v>
      </c>
      <c r="J3162" t="s">
        <v>32</v>
      </c>
      <c r="K3162" t="s">
        <v>33</v>
      </c>
      <c r="L3162">
        <v>0</v>
      </c>
      <c r="M3162">
        <v>3</v>
      </c>
      <c r="N3162">
        <v>177</v>
      </c>
      <c r="O3162">
        <v>1</v>
      </c>
      <c r="P3162">
        <v>10</v>
      </c>
      <c r="Q3162">
        <v>36</v>
      </c>
      <c r="R3162">
        <f>SUM(Table1[[#This Row],[FIRST_CLASS_SEATS]:[ECONOMY_SEATS]])</f>
        <v>180</v>
      </c>
      <c r="S3162" s="5">
        <f>(Table1[[#This Row],[TIER1_ELIGIBLE_PAX]]/Table1[[#This Row],[TOTAL_PAX]])</f>
        <v>5.5555555555555558E-3</v>
      </c>
      <c r="T3162" s="5">
        <f>(Table1[[#This Row],[TIER2_ELIGIBLE_PAX]]/Table1[[#This Row],[TOTAL_PAX]])</f>
        <v>5.5555555555555552E-2</v>
      </c>
      <c r="U3162" s="5">
        <f>(Table1[[#This Row],[TIER3_ELIGIBLE_PAX]]/Table1[[#This Row],[TOTAL_PAX]])</f>
        <v>0.2</v>
      </c>
      <c r="V3162" s="8">
        <v>0.32014203281578613</v>
      </c>
    </row>
    <row r="3163" spans="1:22" x14ac:dyDescent="0.3">
      <c r="A3163" s="1">
        <v>45795</v>
      </c>
      <c r="B3163" s="2">
        <v>0.4597222222222222</v>
      </c>
      <c r="C3163" t="s">
        <v>26</v>
      </c>
      <c r="D3163" t="s">
        <v>18</v>
      </c>
      <c r="E3163" t="s">
        <v>4657</v>
      </c>
      <c r="F3163" t="s">
        <v>20</v>
      </c>
      <c r="G3163" t="s">
        <v>56</v>
      </c>
      <c r="H3163" t="s">
        <v>57</v>
      </c>
      <c r="I3163" t="s">
        <v>58</v>
      </c>
      <c r="J3163" t="s">
        <v>24</v>
      </c>
      <c r="K3163" t="s">
        <v>25</v>
      </c>
      <c r="L3163">
        <v>0</v>
      </c>
      <c r="M3163">
        <v>32</v>
      </c>
      <c r="N3163">
        <v>300</v>
      </c>
      <c r="O3163">
        <v>1</v>
      </c>
      <c r="P3163">
        <v>4</v>
      </c>
      <c r="Q3163">
        <v>20</v>
      </c>
      <c r="R3163">
        <f>SUM(Table1[[#This Row],[FIRST_CLASS_SEATS]:[ECONOMY_SEATS]])</f>
        <v>332</v>
      </c>
      <c r="S3163" s="5">
        <f>(Table1[[#This Row],[TIER1_ELIGIBLE_PAX]]/Table1[[#This Row],[TOTAL_PAX]])</f>
        <v>3.0120481927710845E-3</v>
      </c>
      <c r="T3163" s="5">
        <f>(Table1[[#This Row],[TIER2_ELIGIBLE_PAX]]/Table1[[#This Row],[TOTAL_PAX]])</f>
        <v>1.2048192771084338E-2</v>
      </c>
      <c r="U3163" s="5">
        <f>(Table1[[#This Row],[TIER3_ELIGIBLE_PAX]]/Table1[[#This Row],[TOTAL_PAX]])</f>
        <v>6.0240963855421686E-2</v>
      </c>
      <c r="V3163" s="8">
        <v>0.3201558769984385</v>
      </c>
    </row>
    <row r="3164" spans="1:22" x14ac:dyDescent="0.3">
      <c r="A3164" s="1">
        <v>45831</v>
      </c>
      <c r="B3164" s="2">
        <v>0.32222222222222224</v>
      </c>
      <c r="C3164" t="s">
        <v>26</v>
      </c>
      <c r="D3164" t="s">
        <v>18</v>
      </c>
      <c r="E3164" t="s">
        <v>5678</v>
      </c>
      <c r="F3164" t="s">
        <v>20</v>
      </c>
      <c r="G3164" t="s">
        <v>99</v>
      </c>
      <c r="H3164" t="s">
        <v>74</v>
      </c>
      <c r="I3164" t="s">
        <v>31</v>
      </c>
      <c r="J3164" t="s">
        <v>32</v>
      </c>
      <c r="K3164" t="s">
        <v>33</v>
      </c>
      <c r="L3164">
        <v>0</v>
      </c>
      <c r="M3164">
        <v>13</v>
      </c>
      <c r="N3164">
        <v>167</v>
      </c>
      <c r="O3164">
        <v>3</v>
      </c>
      <c r="P3164">
        <v>7</v>
      </c>
      <c r="Q3164">
        <v>29</v>
      </c>
      <c r="R3164">
        <f>SUM(Table1[[#This Row],[FIRST_CLASS_SEATS]:[ECONOMY_SEATS]])</f>
        <v>180</v>
      </c>
      <c r="S3164" s="5">
        <f>(Table1[[#This Row],[TIER1_ELIGIBLE_PAX]]/Table1[[#This Row],[TOTAL_PAX]])</f>
        <v>1.6666666666666666E-2</v>
      </c>
      <c r="T3164" s="5">
        <f>(Table1[[#This Row],[TIER2_ELIGIBLE_PAX]]/Table1[[#This Row],[TOTAL_PAX]])</f>
        <v>3.888888888888889E-2</v>
      </c>
      <c r="U3164" s="5">
        <f>(Table1[[#This Row],[TIER3_ELIGIBLE_PAX]]/Table1[[#This Row],[TOTAL_PAX]])</f>
        <v>0.16111111111111112</v>
      </c>
      <c r="V3164" s="8">
        <v>0.32050066561173585</v>
      </c>
    </row>
    <row r="3165" spans="1:22" x14ac:dyDescent="0.3">
      <c r="A3165" s="1">
        <v>45859</v>
      </c>
      <c r="B3165" s="2">
        <v>0.86388888888888893</v>
      </c>
      <c r="C3165" t="s">
        <v>34</v>
      </c>
      <c r="D3165" t="s">
        <v>18</v>
      </c>
      <c r="E3165" t="s">
        <v>5878</v>
      </c>
      <c r="F3165" t="s">
        <v>20</v>
      </c>
      <c r="G3165" t="s">
        <v>71</v>
      </c>
      <c r="H3165" t="s">
        <v>22</v>
      </c>
      <c r="I3165" t="s">
        <v>23</v>
      </c>
      <c r="J3165" t="s">
        <v>24</v>
      </c>
      <c r="K3165" t="s">
        <v>25</v>
      </c>
      <c r="L3165">
        <v>8</v>
      </c>
      <c r="M3165">
        <v>49</v>
      </c>
      <c r="N3165">
        <v>178</v>
      </c>
      <c r="O3165">
        <v>1</v>
      </c>
      <c r="P3165">
        <v>0</v>
      </c>
      <c r="Q3165">
        <v>0</v>
      </c>
      <c r="R3165">
        <f>SUM(Table1[[#This Row],[FIRST_CLASS_SEATS]:[ECONOMY_SEATS]])</f>
        <v>235</v>
      </c>
      <c r="S3165" s="5">
        <f>(Table1[[#This Row],[TIER1_ELIGIBLE_PAX]]/Table1[[#This Row],[TOTAL_PAX]])</f>
        <v>4.2553191489361703E-3</v>
      </c>
      <c r="T3165" s="5">
        <f>(Table1[[#This Row],[TIER2_ELIGIBLE_PAX]]/Table1[[#This Row],[TOTAL_PAX]])</f>
        <v>0</v>
      </c>
      <c r="U3165" s="5">
        <f>(Table1[[#This Row],[TIER3_ELIGIBLE_PAX]]/Table1[[#This Row],[TOTAL_PAX]])</f>
        <v>0</v>
      </c>
      <c r="V3165" s="8">
        <v>0.32057690138635841</v>
      </c>
    </row>
    <row r="3166" spans="1:22" x14ac:dyDescent="0.3">
      <c r="A3166" s="1">
        <v>45830</v>
      </c>
      <c r="B3166" s="2">
        <v>0.75069444444444444</v>
      </c>
      <c r="C3166" t="s">
        <v>34</v>
      </c>
      <c r="D3166" t="s">
        <v>18</v>
      </c>
      <c r="E3166" t="s">
        <v>742</v>
      </c>
      <c r="F3166" t="s">
        <v>20</v>
      </c>
      <c r="G3166" t="s">
        <v>73</v>
      </c>
      <c r="H3166" t="s">
        <v>74</v>
      </c>
      <c r="I3166" t="s">
        <v>31</v>
      </c>
      <c r="J3166" t="s">
        <v>32</v>
      </c>
      <c r="K3166" t="s">
        <v>33</v>
      </c>
      <c r="L3166">
        <v>0</v>
      </c>
      <c r="M3166">
        <v>14</v>
      </c>
      <c r="N3166">
        <v>166</v>
      </c>
      <c r="O3166">
        <v>1</v>
      </c>
      <c r="P3166">
        <v>9</v>
      </c>
      <c r="Q3166">
        <v>34</v>
      </c>
      <c r="R3166">
        <f>SUM(Table1[[#This Row],[FIRST_CLASS_SEATS]:[ECONOMY_SEATS]])</f>
        <v>180</v>
      </c>
      <c r="S3166" s="5">
        <f>(Table1[[#This Row],[TIER1_ELIGIBLE_PAX]]/Table1[[#This Row],[TOTAL_PAX]])</f>
        <v>5.5555555555555558E-3</v>
      </c>
      <c r="T3166" s="5">
        <f>(Table1[[#This Row],[TIER2_ELIGIBLE_PAX]]/Table1[[#This Row],[TOTAL_PAX]])</f>
        <v>0.05</v>
      </c>
      <c r="U3166" s="5">
        <f>(Table1[[#This Row],[TIER3_ELIGIBLE_PAX]]/Table1[[#This Row],[TOTAL_PAX]])</f>
        <v>0.18888888888888888</v>
      </c>
      <c r="V3166" s="8">
        <v>0.32066131822311317</v>
      </c>
    </row>
    <row r="3167" spans="1:22" x14ac:dyDescent="0.3">
      <c r="A3167" s="1">
        <v>45922</v>
      </c>
      <c r="B3167" s="2">
        <v>0.56111111111111112</v>
      </c>
      <c r="C3167" t="s">
        <v>48</v>
      </c>
      <c r="D3167" t="s">
        <v>18</v>
      </c>
      <c r="E3167" t="s">
        <v>144</v>
      </c>
      <c r="F3167" t="s">
        <v>20</v>
      </c>
      <c r="G3167" t="s">
        <v>68</v>
      </c>
      <c r="H3167" t="s">
        <v>69</v>
      </c>
      <c r="I3167" t="s">
        <v>31</v>
      </c>
      <c r="J3167" t="s">
        <v>32</v>
      </c>
      <c r="K3167" t="s">
        <v>33</v>
      </c>
      <c r="L3167">
        <v>0</v>
      </c>
      <c r="M3167">
        <v>20</v>
      </c>
      <c r="N3167">
        <v>160</v>
      </c>
      <c r="O3167">
        <v>1</v>
      </c>
      <c r="P3167">
        <v>1</v>
      </c>
      <c r="Q3167">
        <v>12</v>
      </c>
      <c r="R3167">
        <f>SUM(Table1[[#This Row],[FIRST_CLASS_SEATS]:[ECONOMY_SEATS]])</f>
        <v>180</v>
      </c>
      <c r="S3167" s="5">
        <f>(Table1[[#This Row],[TIER1_ELIGIBLE_PAX]]/Table1[[#This Row],[TOTAL_PAX]])</f>
        <v>5.5555555555555558E-3</v>
      </c>
      <c r="T3167" s="5">
        <f>(Table1[[#This Row],[TIER2_ELIGIBLE_PAX]]/Table1[[#This Row],[TOTAL_PAX]])</f>
        <v>5.5555555555555558E-3</v>
      </c>
      <c r="U3167" s="5">
        <f>(Table1[[#This Row],[TIER3_ELIGIBLE_PAX]]/Table1[[#This Row],[TOTAL_PAX]])</f>
        <v>6.6666666666666666E-2</v>
      </c>
      <c r="V3167" s="8">
        <v>0.32073379492881127</v>
      </c>
    </row>
    <row r="3168" spans="1:22" x14ac:dyDescent="0.3">
      <c r="A3168" s="1">
        <v>45783</v>
      </c>
      <c r="B3168" s="2">
        <v>0.74097222222222225</v>
      </c>
      <c r="C3168" t="s">
        <v>17</v>
      </c>
      <c r="D3168" t="s">
        <v>18</v>
      </c>
      <c r="E3168" t="s">
        <v>1037</v>
      </c>
      <c r="F3168" t="s">
        <v>20</v>
      </c>
      <c r="G3168" t="s">
        <v>99</v>
      </c>
      <c r="H3168" t="s">
        <v>74</v>
      </c>
      <c r="I3168" t="s">
        <v>31</v>
      </c>
      <c r="J3168" t="s">
        <v>32</v>
      </c>
      <c r="K3168" t="s">
        <v>33</v>
      </c>
      <c r="L3168">
        <v>0</v>
      </c>
      <c r="M3168">
        <v>17</v>
      </c>
      <c r="N3168">
        <v>163</v>
      </c>
      <c r="O3168">
        <v>0</v>
      </c>
      <c r="P3168">
        <v>2</v>
      </c>
      <c r="Q3168">
        <v>14</v>
      </c>
      <c r="R3168">
        <f>SUM(Table1[[#This Row],[FIRST_CLASS_SEATS]:[ECONOMY_SEATS]])</f>
        <v>180</v>
      </c>
      <c r="S3168" s="5">
        <f>(Table1[[#This Row],[TIER1_ELIGIBLE_PAX]]/Table1[[#This Row],[TOTAL_PAX]])</f>
        <v>0</v>
      </c>
      <c r="T3168" s="5">
        <f>(Table1[[#This Row],[TIER2_ELIGIBLE_PAX]]/Table1[[#This Row],[TOTAL_PAX]])</f>
        <v>1.1111111111111112E-2</v>
      </c>
      <c r="U3168" s="5">
        <f>(Table1[[#This Row],[TIER3_ELIGIBLE_PAX]]/Table1[[#This Row],[TOTAL_PAX]])</f>
        <v>7.7777777777777779E-2</v>
      </c>
      <c r="V3168" s="8">
        <v>0.32076029769648029</v>
      </c>
    </row>
    <row r="3169" spans="1:22" x14ac:dyDescent="0.3">
      <c r="A3169" s="1">
        <v>45917</v>
      </c>
      <c r="B3169" s="2">
        <v>0.44027777777777777</v>
      </c>
      <c r="C3169" t="s">
        <v>26</v>
      </c>
      <c r="D3169" t="s">
        <v>18</v>
      </c>
      <c r="E3169" t="s">
        <v>1378</v>
      </c>
      <c r="F3169" t="s">
        <v>20</v>
      </c>
      <c r="G3169" t="s">
        <v>71</v>
      </c>
      <c r="H3169" t="s">
        <v>22</v>
      </c>
      <c r="I3169" t="s">
        <v>23</v>
      </c>
      <c r="J3169" t="s">
        <v>24</v>
      </c>
      <c r="K3169" t="s">
        <v>80</v>
      </c>
      <c r="L3169">
        <v>14</v>
      </c>
      <c r="M3169">
        <v>97</v>
      </c>
      <c r="N3169">
        <v>358</v>
      </c>
      <c r="O3169">
        <v>0</v>
      </c>
      <c r="P3169">
        <v>5</v>
      </c>
      <c r="Q3169">
        <v>21</v>
      </c>
      <c r="R3169">
        <f>SUM(Table1[[#This Row],[FIRST_CLASS_SEATS]:[ECONOMY_SEATS]])</f>
        <v>469</v>
      </c>
      <c r="S3169" s="5">
        <f>(Table1[[#This Row],[TIER1_ELIGIBLE_PAX]]/Table1[[#This Row],[TOTAL_PAX]])</f>
        <v>0</v>
      </c>
      <c r="T3169" s="5">
        <f>(Table1[[#This Row],[TIER2_ELIGIBLE_PAX]]/Table1[[#This Row],[TOTAL_PAX]])</f>
        <v>1.0660980810234541E-2</v>
      </c>
      <c r="U3169" s="5">
        <f>(Table1[[#This Row],[TIER3_ELIGIBLE_PAX]]/Table1[[#This Row],[TOTAL_PAX]])</f>
        <v>4.4776119402985072E-2</v>
      </c>
      <c r="V3169" s="8">
        <v>0.3208870489028367</v>
      </c>
    </row>
    <row r="3170" spans="1:22" x14ac:dyDescent="0.3">
      <c r="A3170" s="1">
        <v>45780</v>
      </c>
      <c r="B3170" s="2">
        <v>0.44444444444444442</v>
      </c>
      <c r="C3170" t="s">
        <v>26</v>
      </c>
      <c r="D3170" t="s">
        <v>18</v>
      </c>
      <c r="E3170" t="s">
        <v>1224</v>
      </c>
      <c r="F3170" t="s">
        <v>20</v>
      </c>
      <c r="G3170" t="s">
        <v>46</v>
      </c>
      <c r="H3170" t="s">
        <v>22</v>
      </c>
      <c r="I3170" t="s">
        <v>23</v>
      </c>
      <c r="J3170" t="s">
        <v>24</v>
      </c>
      <c r="K3170" t="s">
        <v>80</v>
      </c>
      <c r="L3170">
        <v>14</v>
      </c>
      <c r="M3170">
        <v>97</v>
      </c>
      <c r="N3170">
        <v>358</v>
      </c>
      <c r="O3170">
        <v>1</v>
      </c>
      <c r="P3170">
        <v>5</v>
      </c>
      <c r="Q3170">
        <v>23</v>
      </c>
      <c r="R3170">
        <f>SUM(Table1[[#This Row],[FIRST_CLASS_SEATS]:[ECONOMY_SEATS]])</f>
        <v>469</v>
      </c>
      <c r="S3170" s="5">
        <f>(Table1[[#This Row],[TIER1_ELIGIBLE_PAX]]/Table1[[#This Row],[TOTAL_PAX]])</f>
        <v>2.1321961620469083E-3</v>
      </c>
      <c r="T3170" s="5">
        <f>(Table1[[#This Row],[TIER2_ELIGIBLE_PAX]]/Table1[[#This Row],[TOTAL_PAX]])</f>
        <v>1.0660980810234541E-2</v>
      </c>
      <c r="U3170" s="5">
        <f>(Table1[[#This Row],[TIER3_ELIGIBLE_PAX]]/Table1[[#This Row],[TOTAL_PAX]])</f>
        <v>4.9040511727078892E-2</v>
      </c>
      <c r="V3170" s="8">
        <v>0.32097551981794237</v>
      </c>
    </row>
    <row r="3171" spans="1:22" x14ac:dyDescent="0.3">
      <c r="A3171" s="1">
        <v>45787</v>
      </c>
      <c r="B3171" s="2">
        <v>0.62291666666666667</v>
      </c>
      <c r="C3171" t="s">
        <v>17</v>
      </c>
      <c r="D3171" t="s">
        <v>18</v>
      </c>
      <c r="E3171" t="s">
        <v>1599</v>
      </c>
      <c r="F3171" t="s">
        <v>20</v>
      </c>
      <c r="G3171" t="s">
        <v>29</v>
      </c>
      <c r="H3171" t="s">
        <v>30</v>
      </c>
      <c r="I3171" t="s">
        <v>31</v>
      </c>
      <c r="J3171" t="s">
        <v>32</v>
      </c>
      <c r="K3171" t="s">
        <v>33</v>
      </c>
      <c r="L3171">
        <v>0</v>
      </c>
      <c r="M3171">
        <v>11</v>
      </c>
      <c r="N3171">
        <v>169</v>
      </c>
      <c r="O3171">
        <v>0</v>
      </c>
      <c r="P3171">
        <v>2</v>
      </c>
      <c r="Q3171">
        <v>15</v>
      </c>
      <c r="R3171">
        <f>SUM(Table1[[#This Row],[FIRST_CLASS_SEATS]:[ECONOMY_SEATS]])</f>
        <v>180</v>
      </c>
      <c r="S3171" s="5">
        <f>(Table1[[#This Row],[TIER1_ELIGIBLE_PAX]]/Table1[[#This Row],[TOTAL_PAX]])</f>
        <v>0</v>
      </c>
      <c r="T3171" s="5">
        <f>(Table1[[#This Row],[TIER2_ELIGIBLE_PAX]]/Table1[[#This Row],[TOTAL_PAX]])</f>
        <v>1.1111111111111112E-2</v>
      </c>
      <c r="U3171" s="5">
        <f>(Table1[[#This Row],[TIER3_ELIGIBLE_PAX]]/Table1[[#This Row],[TOTAL_PAX]])</f>
        <v>8.3333333333333329E-2</v>
      </c>
      <c r="V3171" s="8">
        <v>0.3211128842612242</v>
      </c>
    </row>
    <row r="3172" spans="1:22" x14ac:dyDescent="0.3">
      <c r="A3172" s="1">
        <v>45851</v>
      </c>
      <c r="B3172" s="2">
        <v>0.43333333333333335</v>
      </c>
      <c r="C3172" t="s">
        <v>26</v>
      </c>
      <c r="D3172" t="s">
        <v>18</v>
      </c>
      <c r="E3172" t="s">
        <v>4663</v>
      </c>
      <c r="F3172" t="s">
        <v>20</v>
      </c>
      <c r="G3172" t="s">
        <v>76</v>
      </c>
      <c r="H3172" t="s">
        <v>77</v>
      </c>
      <c r="I3172" t="s">
        <v>78</v>
      </c>
      <c r="J3172" t="s">
        <v>24</v>
      </c>
      <c r="K3172" t="s">
        <v>25</v>
      </c>
      <c r="L3172">
        <v>8</v>
      </c>
      <c r="M3172">
        <v>49</v>
      </c>
      <c r="N3172">
        <v>178</v>
      </c>
      <c r="O3172">
        <v>0</v>
      </c>
      <c r="P3172">
        <v>3</v>
      </c>
      <c r="Q3172">
        <v>18</v>
      </c>
      <c r="R3172">
        <f>SUM(Table1[[#This Row],[FIRST_CLASS_SEATS]:[ECONOMY_SEATS]])</f>
        <v>235</v>
      </c>
      <c r="S3172" s="5">
        <f>(Table1[[#This Row],[TIER1_ELIGIBLE_PAX]]/Table1[[#This Row],[TOTAL_PAX]])</f>
        <v>0</v>
      </c>
      <c r="T3172" s="5">
        <f>(Table1[[#This Row],[TIER2_ELIGIBLE_PAX]]/Table1[[#This Row],[TOTAL_PAX]])</f>
        <v>1.276595744680851E-2</v>
      </c>
      <c r="U3172" s="5">
        <f>(Table1[[#This Row],[TIER3_ELIGIBLE_PAX]]/Table1[[#This Row],[TOTAL_PAX]])</f>
        <v>7.6595744680851063E-2</v>
      </c>
      <c r="V3172" s="8">
        <v>0.3211412879528317</v>
      </c>
    </row>
    <row r="3173" spans="1:22" x14ac:dyDescent="0.3">
      <c r="A3173" s="1">
        <v>45903</v>
      </c>
      <c r="B3173" s="2">
        <v>0.25</v>
      </c>
      <c r="C3173" t="s">
        <v>26</v>
      </c>
      <c r="D3173" t="s">
        <v>18</v>
      </c>
      <c r="E3173" t="s">
        <v>98</v>
      </c>
      <c r="F3173" t="s">
        <v>20</v>
      </c>
      <c r="G3173" t="s">
        <v>99</v>
      </c>
      <c r="H3173" t="s">
        <v>74</v>
      </c>
      <c r="I3173" t="s">
        <v>31</v>
      </c>
      <c r="J3173" t="s">
        <v>32</v>
      </c>
      <c r="K3173" t="s">
        <v>33</v>
      </c>
      <c r="L3173">
        <v>0</v>
      </c>
      <c r="M3173">
        <v>8</v>
      </c>
      <c r="N3173">
        <v>172</v>
      </c>
      <c r="O3173">
        <v>0</v>
      </c>
      <c r="P3173">
        <v>9</v>
      </c>
      <c r="Q3173">
        <v>33</v>
      </c>
      <c r="R3173">
        <f>SUM(Table1[[#This Row],[FIRST_CLASS_SEATS]:[ECONOMY_SEATS]])</f>
        <v>180</v>
      </c>
      <c r="S3173" s="5">
        <f>(Table1[[#This Row],[TIER1_ELIGIBLE_PAX]]/Table1[[#This Row],[TOTAL_PAX]])</f>
        <v>0</v>
      </c>
      <c r="T3173" s="5">
        <f>(Table1[[#This Row],[TIER2_ELIGIBLE_PAX]]/Table1[[#This Row],[TOTAL_PAX]])</f>
        <v>0.05</v>
      </c>
      <c r="U3173" s="5">
        <f>(Table1[[#This Row],[TIER3_ELIGIBLE_PAX]]/Table1[[#This Row],[TOTAL_PAX]])</f>
        <v>0.18333333333333332</v>
      </c>
      <c r="V3173" s="8">
        <v>0.32118103627225225</v>
      </c>
    </row>
    <row r="3174" spans="1:22" x14ac:dyDescent="0.3">
      <c r="A3174" s="1">
        <v>45935</v>
      </c>
      <c r="B3174" s="2">
        <v>0.70902777777777781</v>
      </c>
      <c r="C3174" t="s">
        <v>17</v>
      </c>
      <c r="D3174" t="s">
        <v>18</v>
      </c>
      <c r="E3174" t="s">
        <v>2819</v>
      </c>
      <c r="F3174" t="s">
        <v>20</v>
      </c>
      <c r="G3174" t="s">
        <v>54</v>
      </c>
      <c r="H3174" t="s">
        <v>30</v>
      </c>
      <c r="I3174" t="s">
        <v>31</v>
      </c>
      <c r="J3174" t="s">
        <v>32</v>
      </c>
      <c r="K3174" t="s">
        <v>33</v>
      </c>
      <c r="L3174">
        <v>0</v>
      </c>
      <c r="M3174">
        <v>8</v>
      </c>
      <c r="N3174">
        <v>172</v>
      </c>
      <c r="O3174">
        <v>0</v>
      </c>
      <c r="P3174">
        <v>5</v>
      </c>
      <c r="Q3174">
        <v>22</v>
      </c>
      <c r="R3174">
        <f>SUM(Table1[[#This Row],[FIRST_CLASS_SEATS]:[ECONOMY_SEATS]])</f>
        <v>180</v>
      </c>
      <c r="S3174" s="5">
        <f>(Table1[[#This Row],[TIER1_ELIGIBLE_PAX]]/Table1[[#This Row],[TOTAL_PAX]])</f>
        <v>0</v>
      </c>
      <c r="T3174" s="5">
        <f>(Table1[[#This Row],[TIER2_ELIGIBLE_PAX]]/Table1[[#This Row],[TOTAL_PAX]])</f>
        <v>2.7777777777777776E-2</v>
      </c>
      <c r="U3174" s="5">
        <f>(Table1[[#This Row],[TIER3_ELIGIBLE_PAX]]/Table1[[#This Row],[TOTAL_PAX]])</f>
        <v>0.12222222222222222</v>
      </c>
      <c r="V3174" s="8">
        <v>0.32120813009803628</v>
      </c>
    </row>
    <row r="3175" spans="1:22" x14ac:dyDescent="0.3">
      <c r="A3175" s="1">
        <v>45866</v>
      </c>
      <c r="B3175" s="2">
        <v>0.57777777777777772</v>
      </c>
      <c r="C3175" t="s">
        <v>48</v>
      </c>
      <c r="D3175" t="s">
        <v>18</v>
      </c>
      <c r="E3175" t="s">
        <v>4598</v>
      </c>
      <c r="F3175" t="s">
        <v>20</v>
      </c>
      <c r="G3175" t="s">
        <v>124</v>
      </c>
      <c r="H3175" t="s">
        <v>22</v>
      </c>
      <c r="I3175" t="s">
        <v>23</v>
      </c>
      <c r="J3175" t="s">
        <v>24</v>
      </c>
      <c r="K3175" t="s">
        <v>25</v>
      </c>
      <c r="L3175">
        <v>8</v>
      </c>
      <c r="M3175">
        <v>49</v>
      </c>
      <c r="N3175">
        <v>178</v>
      </c>
      <c r="O3175">
        <v>0</v>
      </c>
      <c r="P3175">
        <v>5</v>
      </c>
      <c r="Q3175">
        <v>21</v>
      </c>
      <c r="R3175">
        <f>SUM(Table1[[#This Row],[FIRST_CLASS_SEATS]:[ECONOMY_SEATS]])</f>
        <v>235</v>
      </c>
      <c r="S3175" s="5">
        <f>(Table1[[#This Row],[TIER1_ELIGIBLE_PAX]]/Table1[[#This Row],[TOTAL_PAX]])</f>
        <v>0</v>
      </c>
      <c r="T3175" s="5">
        <f>(Table1[[#This Row],[TIER2_ELIGIBLE_PAX]]/Table1[[#This Row],[TOTAL_PAX]])</f>
        <v>2.1276595744680851E-2</v>
      </c>
      <c r="U3175" s="5">
        <f>(Table1[[#This Row],[TIER3_ELIGIBLE_PAX]]/Table1[[#This Row],[TOTAL_PAX]])</f>
        <v>8.9361702127659579E-2</v>
      </c>
      <c r="V3175" s="8">
        <v>0.32122120482398275</v>
      </c>
    </row>
    <row r="3176" spans="1:22" x14ac:dyDescent="0.3">
      <c r="A3176" s="1">
        <v>45924</v>
      </c>
      <c r="B3176" s="2">
        <v>0.43125000000000002</v>
      </c>
      <c r="C3176" t="s">
        <v>26</v>
      </c>
      <c r="D3176" t="s">
        <v>18</v>
      </c>
      <c r="E3176" t="s">
        <v>5769</v>
      </c>
      <c r="F3176" t="s">
        <v>20</v>
      </c>
      <c r="G3176" t="s">
        <v>62</v>
      </c>
      <c r="H3176" t="s">
        <v>63</v>
      </c>
      <c r="I3176" t="s">
        <v>31</v>
      </c>
      <c r="J3176" t="s">
        <v>32</v>
      </c>
      <c r="K3176" t="s">
        <v>33</v>
      </c>
      <c r="L3176">
        <v>0</v>
      </c>
      <c r="M3176">
        <v>15</v>
      </c>
      <c r="N3176">
        <v>165</v>
      </c>
      <c r="O3176">
        <v>0</v>
      </c>
      <c r="P3176">
        <v>16</v>
      </c>
      <c r="Q3176">
        <v>54</v>
      </c>
      <c r="R3176">
        <f>SUM(Table1[[#This Row],[FIRST_CLASS_SEATS]:[ECONOMY_SEATS]])</f>
        <v>180</v>
      </c>
      <c r="S3176" s="5">
        <f>(Table1[[#This Row],[TIER1_ELIGIBLE_PAX]]/Table1[[#This Row],[TOTAL_PAX]])</f>
        <v>0</v>
      </c>
      <c r="T3176" s="5">
        <f>(Table1[[#This Row],[TIER2_ELIGIBLE_PAX]]/Table1[[#This Row],[TOTAL_PAX]])</f>
        <v>8.8888888888888892E-2</v>
      </c>
      <c r="U3176" s="5">
        <f>(Table1[[#This Row],[TIER3_ELIGIBLE_PAX]]/Table1[[#This Row],[TOTAL_PAX]])</f>
        <v>0.3</v>
      </c>
      <c r="V3176" s="8">
        <v>0.32144603206245259</v>
      </c>
    </row>
    <row r="3177" spans="1:22" x14ac:dyDescent="0.3">
      <c r="A3177" s="1">
        <v>45934</v>
      </c>
      <c r="B3177" s="2">
        <v>0.73402777777777772</v>
      </c>
      <c r="C3177" t="s">
        <v>17</v>
      </c>
      <c r="D3177" t="s">
        <v>18</v>
      </c>
      <c r="E3177" t="s">
        <v>4692</v>
      </c>
      <c r="F3177" t="s">
        <v>20</v>
      </c>
      <c r="G3177" t="s">
        <v>99</v>
      </c>
      <c r="H3177" t="s">
        <v>74</v>
      </c>
      <c r="I3177" t="s">
        <v>31</v>
      </c>
      <c r="J3177" t="s">
        <v>32</v>
      </c>
      <c r="K3177" t="s">
        <v>33</v>
      </c>
      <c r="L3177">
        <v>0</v>
      </c>
      <c r="M3177">
        <v>2</v>
      </c>
      <c r="N3177">
        <v>178</v>
      </c>
      <c r="O3177">
        <v>2</v>
      </c>
      <c r="P3177">
        <v>0</v>
      </c>
      <c r="Q3177">
        <v>0</v>
      </c>
      <c r="R3177">
        <f>SUM(Table1[[#This Row],[FIRST_CLASS_SEATS]:[ECONOMY_SEATS]])</f>
        <v>180</v>
      </c>
      <c r="S3177" s="5">
        <f>(Table1[[#This Row],[TIER1_ELIGIBLE_PAX]]/Table1[[#This Row],[TOTAL_PAX]])</f>
        <v>1.1111111111111112E-2</v>
      </c>
      <c r="T3177" s="5">
        <f>(Table1[[#This Row],[TIER2_ELIGIBLE_PAX]]/Table1[[#This Row],[TOTAL_PAX]])</f>
        <v>0</v>
      </c>
      <c r="U3177" s="5">
        <f>(Table1[[#This Row],[TIER3_ELIGIBLE_PAX]]/Table1[[#This Row],[TOTAL_PAX]])</f>
        <v>0</v>
      </c>
      <c r="V3177" s="8">
        <v>0.32167606015594452</v>
      </c>
    </row>
    <row r="3178" spans="1:22" x14ac:dyDescent="0.3">
      <c r="A3178" s="1">
        <v>45918</v>
      </c>
      <c r="B3178" s="2">
        <v>0.48055555555555557</v>
      </c>
      <c r="C3178" t="s">
        <v>26</v>
      </c>
      <c r="D3178" t="s">
        <v>18</v>
      </c>
      <c r="E3178" t="s">
        <v>4900</v>
      </c>
      <c r="F3178" t="s">
        <v>20</v>
      </c>
      <c r="G3178" t="s">
        <v>54</v>
      </c>
      <c r="H3178" t="s">
        <v>30</v>
      </c>
      <c r="I3178" t="s">
        <v>31</v>
      </c>
      <c r="J3178" t="s">
        <v>32</v>
      </c>
      <c r="K3178" t="s">
        <v>33</v>
      </c>
      <c r="L3178">
        <v>0</v>
      </c>
      <c r="M3178">
        <v>16</v>
      </c>
      <c r="N3178">
        <v>164</v>
      </c>
      <c r="O3178">
        <v>1</v>
      </c>
      <c r="P3178">
        <v>14</v>
      </c>
      <c r="Q3178">
        <v>47</v>
      </c>
      <c r="R3178">
        <f>SUM(Table1[[#This Row],[FIRST_CLASS_SEATS]:[ECONOMY_SEATS]])</f>
        <v>180</v>
      </c>
      <c r="S3178" s="5">
        <f>(Table1[[#This Row],[TIER1_ELIGIBLE_PAX]]/Table1[[#This Row],[TOTAL_PAX]])</f>
        <v>5.5555555555555558E-3</v>
      </c>
      <c r="T3178" s="5">
        <f>(Table1[[#This Row],[TIER2_ELIGIBLE_PAX]]/Table1[[#This Row],[TOTAL_PAX]])</f>
        <v>7.7777777777777779E-2</v>
      </c>
      <c r="U3178" s="5">
        <f>(Table1[[#This Row],[TIER3_ELIGIBLE_PAX]]/Table1[[#This Row],[TOTAL_PAX]])</f>
        <v>0.26111111111111113</v>
      </c>
      <c r="V3178" s="8">
        <v>0.32170979739247696</v>
      </c>
    </row>
    <row r="3179" spans="1:22" x14ac:dyDescent="0.3">
      <c r="A3179" s="1">
        <v>45759</v>
      </c>
      <c r="B3179" s="2">
        <v>0.34583333333333333</v>
      </c>
      <c r="C3179" t="s">
        <v>26</v>
      </c>
      <c r="D3179" t="s">
        <v>18</v>
      </c>
      <c r="E3179" t="s">
        <v>2718</v>
      </c>
      <c r="F3179" t="s">
        <v>20</v>
      </c>
      <c r="G3179" t="s">
        <v>36</v>
      </c>
      <c r="H3179" t="s">
        <v>37</v>
      </c>
      <c r="I3179" t="s">
        <v>31</v>
      </c>
      <c r="J3179" t="s">
        <v>32</v>
      </c>
      <c r="K3179" t="s">
        <v>33</v>
      </c>
      <c r="L3179">
        <v>0</v>
      </c>
      <c r="M3179">
        <v>12</v>
      </c>
      <c r="N3179">
        <v>168</v>
      </c>
      <c r="O3179">
        <v>1</v>
      </c>
      <c r="P3179">
        <v>6</v>
      </c>
      <c r="Q3179">
        <v>26</v>
      </c>
      <c r="R3179">
        <f>SUM(Table1[[#This Row],[FIRST_CLASS_SEATS]:[ECONOMY_SEATS]])</f>
        <v>180</v>
      </c>
      <c r="S3179" s="5">
        <f>(Table1[[#This Row],[TIER1_ELIGIBLE_PAX]]/Table1[[#This Row],[TOTAL_PAX]])</f>
        <v>5.5555555555555558E-3</v>
      </c>
      <c r="T3179" s="5">
        <f>(Table1[[#This Row],[TIER2_ELIGIBLE_PAX]]/Table1[[#This Row],[TOTAL_PAX]])</f>
        <v>3.3333333333333333E-2</v>
      </c>
      <c r="U3179" s="5">
        <f>(Table1[[#This Row],[TIER3_ELIGIBLE_PAX]]/Table1[[#This Row],[TOTAL_PAX]])</f>
        <v>0.14444444444444443</v>
      </c>
      <c r="V3179" s="8">
        <v>0.32171389543284645</v>
      </c>
    </row>
    <row r="3180" spans="1:22" x14ac:dyDescent="0.3">
      <c r="A3180" s="1">
        <v>45897</v>
      </c>
      <c r="B3180" s="2">
        <v>0.37708333333333333</v>
      </c>
      <c r="C3180" t="s">
        <v>26</v>
      </c>
      <c r="D3180" t="s">
        <v>18</v>
      </c>
      <c r="E3180" t="s">
        <v>1766</v>
      </c>
      <c r="F3180" t="s">
        <v>20</v>
      </c>
      <c r="G3180" t="s">
        <v>29</v>
      </c>
      <c r="H3180" t="s">
        <v>30</v>
      </c>
      <c r="I3180" t="s">
        <v>31</v>
      </c>
      <c r="J3180" t="s">
        <v>32</v>
      </c>
      <c r="K3180" t="s">
        <v>33</v>
      </c>
      <c r="L3180">
        <v>0</v>
      </c>
      <c r="M3180">
        <v>11</v>
      </c>
      <c r="N3180">
        <v>169</v>
      </c>
      <c r="O3180">
        <v>0</v>
      </c>
      <c r="P3180">
        <v>14</v>
      </c>
      <c r="Q3180">
        <v>49</v>
      </c>
      <c r="R3180">
        <f>SUM(Table1[[#This Row],[FIRST_CLASS_SEATS]:[ECONOMY_SEATS]])</f>
        <v>180</v>
      </c>
      <c r="S3180" s="5">
        <f>(Table1[[#This Row],[TIER1_ELIGIBLE_PAX]]/Table1[[#This Row],[TOTAL_PAX]])</f>
        <v>0</v>
      </c>
      <c r="T3180" s="5">
        <f>(Table1[[#This Row],[TIER2_ELIGIBLE_PAX]]/Table1[[#This Row],[TOTAL_PAX]])</f>
        <v>7.7777777777777779E-2</v>
      </c>
      <c r="U3180" s="5">
        <f>(Table1[[#This Row],[TIER3_ELIGIBLE_PAX]]/Table1[[#This Row],[TOTAL_PAX]])</f>
        <v>0.2722222222222222</v>
      </c>
      <c r="V3180" s="8">
        <v>0.32174458584598031</v>
      </c>
    </row>
    <row r="3181" spans="1:22" x14ac:dyDescent="0.3">
      <c r="A3181" s="1">
        <v>45912</v>
      </c>
      <c r="B3181" s="2">
        <v>0.90138888888888891</v>
      </c>
      <c r="C3181" t="s">
        <v>34</v>
      </c>
      <c r="D3181" t="s">
        <v>18</v>
      </c>
      <c r="E3181" t="s">
        <v>2526</v>
      </c>
      <c r="F3181" t="s">
        <v>20</v>
      </c>
      <c r="G3181" t="s">
        <v>68</v>
      </c>
      <c r="H3181" t="s">
        <v>69</v>
      </c>
      <c r="I3181" t="s">
        <v>31</v>
      </c>
      <c r="J3181" t="s">
        <v>32</v>
      </c>
      <c r="K3181" t="s">
        <v>33</v>
      </c>
      <c r="L3181">
        <v>0</v>
      </c>
      <c r="M3181">
        <v>6</v>
      </c>
      <c r="N3181">
        <v>174</v>
      </c>
      <c r="O3181">
        <v>0</v>
      </c>
      <c r="P3181">
        <v>9</v>
      </c>
      <c r="Q3181">
        <v>33</v>
      </c>
      <c r="R3181">
        <f>SUM(Table1[[#This Row],[FIRST_CLASS_SEATS]:[ECONOMY_SEATS]])</f>
        <v>180</v>
      </c>
      <c r="S3181" s="5">
        <f>(Table1[[#This Row],[TIER1_ELIGIBLE_PAX]]/Table1[[#This Row],[TOTAL_PAX]])</f>
        <v>0</v>
      </c>
      <c r="T3181" s="5">
        <f>(Table1[[#This Row],[TIER2_ELIGIBLE_PAX]]/Table1[[#This Row],[TOTAL_PAX]])</f>
        <v>0.05</v>
      </c>
      <c r="U3181" s="5">
        <f>(Table1[[#This Row],[TIER3_ELIGIBLE_PAX]]/Table1[[#This Row],[TOTAL_PAX]])</f>
        <v>0.18333333333333332</v>
      </c>
      <c r="V3181" s="8">
        <v>0.32185722470308276</v>
      </c>
    </row>
    <row r="3182" spans="1:22" x14ac:dyDescent="0.3">
      <c r="A3182" s="1">
        <v>45810</v>
      </c>
      <c r="B3182" s="2">
        <v>0.72916666666666663</v>
      </c>
      <c r="C3182" t="s">
        <v>17</v>
      </c>
      <c r="D3182" t="s">
        <v>18</v>
      </c>
      <c r="E3182" t="s">
        <v>1240</v>
      </c>
      <c r="F3182" t="s">
        <v>20</v>
      </c>
      <c r="G3182" t="s">
        <v>54</v>
      </c>
      <c r="H3182" t="s">
        <v>30</v>
      </c>
      <c r="I3182" t="s">
        <v>31</v>
      </c>
      <c r="J3182" t="s">
        <v>32</v>
      </c>
      <c r="K3182" t="s">
        <v>33</v>
      </c>
      <c r="L3182">
        <v>0</v>
      </c>
      <c r="M3182">
        <v>20</v>
      </c>
      <c r="N3182">
        <v>160</v>
      </c>
      <c r="O3182">
        <v>0</v>
      </c>
      <c r="P3182">
        <v>8</v>
      </c>
      <c r="Q3182">
        <v>31</v>
      </c>
      <c r="R3182">
        <f>SUM(Table1[[#This Row],[FIRST_CLASS_SEATS]:[ECONOMY_SEATS]])</f>
        <v>180</v>
      </c>
      <c r="S3182" s="5">
        <f>(Table1[[#This Row],[TIER1_ELIGIBLE_PAX]]/Table1[[#This Row],[TOTAL_PAX]])</f>
        <v>0</v>
      </c>
      <c r="T3182" s="5">
        <f>(Table1[[#This Row],[TIER2_ELIGIBLE_PAX]]/Table1[[#This Row],[TOTAL_PAX]])</f>
        <v>4.4444444444444446E-2</v>
      </c>
      <c r="U3182" s="5">
        <f>(Table1[[#This Row],[TIER3_ELIGIBLE_PAX]]/Table1[[#This Row],[TOTAL_PAX]])</f>
        <v>0.17222222222222222</v>
      </c>
      <c r="V3182" s="8">
        <v>0.32190939714685562</v>
      </c>
    </row>
    <row r="3183" spans="1:22" x14ac:dyDescent="0.3">
      <c r="A3183" s="1">
        <v>45861</v>
      </c>
      <c r="B3183" s="2">
        <v>0.83333333333333337</v>
      </c>
      <c r="C3183" t="s">
        <v>34</v>
      </c>
      <c r="D3183" t="s">
        <v>18</v>
      </c>
      <c r="E3183" t="s">
        <v>2185</v>
      </c>
      <c r="F3183" t="s">
        <v>20</v>
      </c>
      <c r="G3183" t="s">
        <v>36</v>
      </c>
      <c r="H3183" t="s">
        <v>37</v>
      </c>
      <c r="I3183" t="s">
        <v>31</v>
      </c>
      <c r="J3183" t="s">
        <v>32</v>
      </c>
      <c r="K3183" t="s">
        <v>33</v>
      </c>
      <c r="L3183">
        <v>0</v>
      </c>
      <c r="M3183">
        <v>16</v>
      </c>
      <c r="N3183">
        <v>164</v>
      </c>
      <c r="O3183">
        <v>1</v>
      </c>
      <c r="P3183">
        <v>2</v>
      </c>
      <c r="Q3183">
        <v>13</v>
      </c>
      <c r="R3183">
        <f>SUM(Table1[[#This Row],[FIRST_CLASS_SEATS]:[ECONOMY_SEATS]])</f>
        <v>180</v>
      </c>
      <c r="S3183" s="5">
        <f>(Table1[[#This Row],[TIER1_ELIGIBLE_PAX]]/Table1[[#This Row],[TOTAL_PAX]])</f>
        <v>5.5555555555555558E-3</v>
      </c>
      <c r="T3183" s="5">
        <f>(Table1[[#This Row],[TIER2_ELIGIBLE_PAX]]/Table1[[#This Row],[TOTAL_PAX]])</f>
        <v>1.1111111111111112E-2</v>
      </c>
      <c r="U3183" s="5">
        <f>(Table1[[#This Row],[TIER3_ELIGIBLE_PAX]]/Table1[[#This Row],[TOTAL_PAX]])</f>
        <v>7.2222222222222215E-2</v>
      </c>
      <c r="V3183" s="8">
        <v>0.32199068172530676</v>
      </c>
    </row>
    <row r="3184" spans="1:22" x14ac:dyDescent="0.3">
      <c r="A3184" s="1">
        <v>45933</v>
      </c>
      <c r="B3184" s="2">
        <v>0.8</v>
      </c>
      <c r="C3184" t="s">
        <v>34</v>
      </c>
      <c r="D3184" t="s">
        <v>18</v>
      </c>
      <c r="E3184" t="s">
        <v>3796</v>
      </c>
      <c r="F3184" t="s">
        <v>20</v>
      </c>
      <c r="G3184" t="s">
        <v>62</v>
      </c>
      <c r="H3184" t="s">
        <v>63</v>
      </c>
      <c r="I3184" t="s">
        <v>31</v>
      </c>
      <c r="J3184" t="s">
        <v>32</v>
      </c>
      <c r="K3184" t="s">
        <v>33</v>
      </c>
      <c r="L3184">
        <v>0</v>
      </c>
      <c r="M3184">
        <v>8</v>
      </c>
      <c r="N3184">
        <v>172</v>
      </c>
      <c r="O3184">
        <v>0</v>
      </c>
      <c r="P3184">
        <v>0</v>
      </c>
      <c r="Q3184">
        <v>8</v>
      </c>
      <c r="R3184">
        <f>SUM(Table1[[#This Row],[FIRST_CLASS_SEATS]:[ECONOMY_SEATS]])</f>
        <v>180</v>
      </c>
      <c r="S3184" s="5">
        <f>(Table1[[#This Row],[TIER1_ELIGIBLE_PAX]]/Table1[[#This Row],[TOTAL_PAX]])</f>
        <v>0</v>
      </c>
      <c r="T3184" s="5">
        <f>(Table1[[#This Row],[TIER2_ELIGIBLE_PAX]]/Table1[[#This Row],[TOTAL_PAX]])</f>
        <v>0</v>
      </c>
      <c r="U3184" s="5">
        <f>(Table1[[#This Row],[TIER3_ELIGIBLE_PAX]]/Table1[[#This Row],[TOTAL_PAX]])</f>
        <v>4.4444444444444446E-2</v>
      </c>
      <c r="V3184" s="8">
        <v>0.32220069056011014</v>
      </c>
    </row>
    <row r="3185" spans="1:22" x14ac:dyDescent="0.3">
      <c r="A3185" s="1">
        <v>45784</v>
      </c>
      <c r="B3185" s="2">
        <v>0.78749999999999998</v>
      </c>
      <c r="C3185" t="s">
        <v>34</v>
      </c>
      <c r="D3185" t="s">
        <v>18</v>
      </c>
      <c r="E3185" t="s">
        <v>4278</v>
      </c>
      <c r="F3185" t="s">
        <v>20</v>
      </c>
      <c r="G3185" t="s">
        <v>36</v>
      </c>
      <c r="H3185" t="s">
        <v>37</v>
      </c>
      <c r="I3185" t="s">
        <v>31</v>
      </c>
      <c r="J3185" t="s">
        <v>32</v>
      </c>
      <c r="K3185" t="s">
        <v>33</v>
      </c>
      <c r="L3185">
        <v>0</v>
      </c>
      <c r="M3185">
        <v>7</v>
      </c>
      <c r="N3185">
        <v>173</v>
      </c>
      <c r="O3185">
        <v>1</v>
      </c>
      <c r="P3185">
        <v>3</v>
      </c>
      <c r="Q3185">
        <v>17</v>
      </c>
      <c r="R3185">
        <f>SUM(Table1[[#This Row],[FIRST_CLASS_SEATS]:[ECONOMY_SEATS]])</f>
        <v>180</v>
      </c>
      <c r="S3185" s="5">
        <f>(Table1[[#This Row],[TIER1_ELIGIBLE_PAX]]/Table1[[#This Row],[TOTAL_PAX]])</f>
        <v>5.5555555555555558E-3</v>
      </c>
      <c r="T3185" s="5">
        <f>(Table1[[#This Row],[TIER2_ELIGIBLE_PAX]]/Table1[[#This Row],[TOTAL_PAX]])</f>
        <v>1.6666666666666666E-2</v>
      </c>
      <c r="U3185" s="5">
        <f>(Table1[[#This Row],[TIER3_ELIGIBLE_PAX]]/Table1[[#This Row],[TOTAL_PAX]])</f>
        <v>9.4444444444444442E-2</v>
      </c>
      <c r="V3185" s="8">
        <v>0.32223132567085888</v>
      </c>
    </row>
    <row r="3186" spans="1:22" x14ac:dyDescent="0.3">
      <c r="A3186" s="1">
        <v>45890</v>
      </c>
      <c r="B3186" s="2">
        <v>0.76875000000000004</v>
      </c>
      <c r="C3186" t="s">
        <v>34</v>
      </c>
      <c r="D3186" t="s">
        <v>18</v>
      </c>
      <c r="E3186" t="s">
        <v>3488</v>
      </c>
      <c r="F3186" t="s">
        <v>20</v>
      </c>
      <c r="G3186" t="s">
        <v>71</v>
      </c>
      <c r="H3186" t="s">
        <v>22</v>
      </c>
      <c r="I3186" t="s">
        <v>23</v>
      </c>
      <c r="J3186" t="s">
        <v>24</v>
      </c>
      <c r="K3186" t="s">
        <v>59</v>
      </c>
      <c r="L3186">
        <v>0</v>
      </c>
      <c r="M3186">
        <v>35</v>
      </c>
      <c r="N3186">
        <v>179</v>
      </c>
      <c r="O3186">
        <v>1</v>
      </c>
      <c r="P3186">
        <v>1</v>
      </c>
      <c r="Q3186">
        <v>10</v>
      </c>
      <c r="R3186">
        <f>SUM(Table1[[#This Row],[FIRST_CLASS_SEATS]:[ECONOMY_SEATS]])</f>
        <v>214</v>
      </c>
      <c r="S3186" s="5">
        <f>(Table1[[#This Row],[TIER1_ELIGIBLE_PAX]]/Table1[[#This Row],[TOTAL_PAX]])</f>
        <v>4.6728971962616819E-3</v>
      </c>
      <c r="T3186" s="5">
        <f>(Table1[[#This Row],[TIER2_ELIGIBLE_PAX]]/Table1[[#This Row],[TOTAL_PAX]])</f>
        <v>4.6728971962616819E-3</v>
      </c>
      <c r="U3186" s="5">
        <f>(Table1[[#This Row],[TIER3_ELIGIBLE_PAX]]/Table1[[#This Row],[TOTAL_PAX]])</f>
        <v>4.6728971962616821E-2</v>
      </c>
      <c r="V3186" s="8">
        <v>0.32236069956047575</v>
      </c>
    </row>
    <row r="3187" spans="1:22" x14ac:dyDescent="0.3">
      <c r="A3187" s="1">
        <v>45834</v>
      </c>
      <c r="B3187" s="2">
        <v>0.33055555555555555</v>
      </c>
      <c r="C3187" t="s">
        <v>26</v>
      </c>
      <c r="D3187" t="s">
        <v>18</v>
      </c>
      <c r="E3187" t="s">
        <v>1031</v>
      </c>
      <c r="F3187" t="s">
        <v>20</v>
      </c>
      <c r="G3187" t="s">
        <v>36</v>
      </c>
      <c r="H3187" t="s">
        <v>37</v>
      </c>
      <c r="I3187" t="s">
        <v>31</v>
      </c>
      <c r="J3187" t="s">
        <v>32</v>
      </c>
      <c r="K3187" t="s">
        <v>33</v>
      </c>
      <c r="L3187">
        <v>0</v>
      </c>
      <c r="M3187">
        <v>3</v>
      </c>
      <c r="N3187">
        <v>177</v>
      </c>
      <c r="O3187">
        <v>0</v>
      </c>
      <c r="P3187">
        <v>11</v>
      </c>
      <c r="Q3187">
        <v>38</v>
      </c>
      <c r="R3187">
        <f>SUM(Table1[[#This Row],[FIRST_CLASS_SEATS]:[ECONOMY_SEATS]])</f>
        <v>180</v>
      </c>
      <c r="S3187" s="5">
        <f>(Table1[[#This Row],[TIER1_ELIGIBLE_PAX]]/Table1[[#This Row],[TOTAL_PAX]])</f>
        <v>0</v>
      </c>
      <c r="T3187" s="5">
        <f>(Table1[[#This Row],[TIER2_ELIGIBLE_PAX]]/Table1[[#This Row],[TOTAL_PAX]])</f>
        <v>6.1111111111111109E-2</v>
      </c>
      <c r="U3187" s="5">
        <f>(Table1[[#This Row],[TIER3_ELIGIBLE_PAX]]/Table1[[#This Row],[TOTAL_PAX]])</f>
        <v>0.21111111111111111</v>
      </c>
      <c r="V3187" s="8">
        <v>0.32246596158271823</v>
      </c>
    </row>
    <row r="3188" spans="1:22" x14ac:dyDescent="0.3">
      <c r="A3188" s="1">
        <v>45765</v>
      </c>
      <c r="B3188" s="2">
        <v>0.85069444444444442</v>
      </c>
      <c r="C3188" t="s">
        <v>34</v>
      </c>
      <c r="D3188" t="s">
        <v>18</v>
      </c>
      <c r="E3188" t="s">
        <v>108</v>
      </c>
      <c r="F3188" t="s">
        <v>20</v>
      </c>
      <c r="G3188" t="s">
        <v>36</v>
      </c>
      <c r="H3188" t="s">
        <v>37</v>
      </c>
      <c r="I3188" t="s">
        <v>31</v>
      </c>
      <c r="J3188" t="s">
        <v>32</v>
      </c>
      <c r="K3188" t="s">
        <v>33</v>
      </c>
      <c r="L3188">
        <v>0</v>
      </c>
      <c r="M3188">
        <v>9</v>
      </c>
      <c r="N3188">
        <v>171</v>
      </c>
      <c r="O3188">
        <v>1</v>
      </c>
      <c r="P3188">
        <v>2</v>
      </c>
      <c r="Q3188">
        <v>14</v>
      </c>
      <c r="R3188">
        <f>SUM(Table1[[#This Row],[FIRST_CLASS_SEATS]:[ECONOMY_SEATS]])</f>
        <v>180</v>
      </c>
      <c r="S3188" s="5">
        <f>(Table1[[#This Row],[TIER1_ELIGIBLE_PAX]]/Table1[[#This Row],[TOTAL_PAX]])</f>
        <v>5.5555555555555558E-3</v>
      </c>
      <c r="T3188" s="5">
        <f>(Table1[[#This Row],[TIER2_ELIGIBLE_PAX]]/Table1[[#This Row],[TOTAL_PAX]])</f>
        <v>1.1111111111111112E-2</v>
      </c>
      <c r="U3188" s="5">
        <f>(Table1[[#This Row],[TIER3_ELIGIBLE_PAX]]/Table1[[#This Row],[TOTAL_PAX]])</f>
        <v>7.7777777777777779E-2</v>
      </c>
      <c r="V3188" s="8">
        <v>0.3226965119641545</v>
      </c>
    </row>
    <row r="3189" spans="1:22" x14ac:dyDescent="0.3">
      <c r="A3189" s="1">
        <v>45848</v>
      </c>
      <c r="B3189" s="2">
        <v>0.63958333333333328</v>
      </c>
      <c r="C3189" t="s">
        <v>17</v>
      </c>
      <c r="D3189" t="s">
        <v>18</v>
      </c>
      <c r="E3189" t="s">
        <v>4996</v>
      </c>
      <c r="F3189" t="s">
        <v>20</v>
      </c>
      <c r="G3189" t="s">
        <v>99</v>
      </c>
      <c r="H3189" t="s">
        <v>74</v>
      </c>
      <c r="I3189" t="s">
        <v>31</v>
      </c>
      <c r="J3189" t="s">
        <v>32</v>
      </c>
      <c r="K3189" t="s">
        <v>33</v>
      </c>
      <c r="L3189">
        <v>0</v>
      </c>
      <c r="M3189">
        <v>14</v>
      </c>
      <c r="N3189">
        <v>166</v>
      </c>
      <c r="O3189">
        <v>0</v>
      </c>
      <c r="P3189">
        <v>5</v>
      </c>
      <c r="Q3189">
        <v>22</v>
      </c>
      <c r="R3189">
        <f>SUM(Table1[[#This Row],[FIRST_CLASS_SEATS]:[ECONOMY_SEATS]])</f>
        <v>180</v>
      </c>
      <c r="S3189" s="5">
        <f>(Table1[[#This Row],[TIER1_ELIGIBLE_PAX]]/Table1[[#This Row],[TOTAL_PAX]])</f>
        <v>0</v>
      </c>
      <c r="T3189" s="5">
        <f>(Table1[[#This Row],[TIER2_ELIGIBLE_PAX]]/Table1[[#This Row],[TOTAL_PAX]])</f>
        <v>2.7777777777777776E-2</v>
      </c>
      <c r="U3189" s="5">
        <f>(Table1[[#This Row],[TIER3_ELIGIBLE_PAX]]/Table1[[#This Row],[TOTAL_PAX]])</f>
        <v>0.12222222222222222</v>
      </c>
      <c r="V3189" s="8">
        <v>0.3226994288179541</v>
      </c>
    </row>
    <row r="3190" spans="1:22" x14ac:dyDescent="0.3">
      <c r="A3190" s="1">
        <v>45813</v>
      </c>
      <c r="B3190" s="2">
        <v>0.57152777777777775</v>
      </c>
      <c r="C3190" t="s">
        <v>48</v>
      </c>
      <c r="D3190" t="s">
        <v>18</v>
      </c>
      <c r="E3190" t="s">
        <v>822</v>
      </c>
      <c r="F3190" t="s">
        <v>20</v>
      </c>
      <c r="G3190" t="s">
        <v>36</v>
      </c>
      <c r="H3190" t="s">
        <v>37</v>
      </c>
      <c r="I3190" t="s">
        <v>31</v>
      </c>
      <c r="J3190" t="s">
        <v>32</v>
      </c>
      <c r="K3190" t="s">
        <v>33</v>
      </c>
      <c r="L3190">
        <v>0</v>
      </c>
      <c r="M3190">
        <v>15</v>
      </c>
      <c r="N3190">
        <v>165</v>
      </c>
      <c r="O3190">
        <v>0</v>
      </c>
      <c r="P3190">
        <v>0</v>
      </c>
      <c r="Q3190">
        <v>4</v>
      </c>
      <c r="R3190">
        <f>SUM(Table1[[#This Row],[FIRST_CLASS_SEATS]:[ECONOMY_SEATS]])</f>
        <v>180</v>
      </c>
      <c r="S3190" s="5">
        <f>(Table1[[#This Row],[TIER1_ELIGIBLE_PAX]]/Table1[[#This Row],[TOTAL_PAX]])</f>
        <v>0</v>
      </c>
      <c r="T3190" s="5">
        <f>(Table1[[#This Row],[TIER2_ELIGIBLE_PAX]]/Table1[[#This Row],[TOTAL_PAX]])</f>
        <v>0</v>
      </c>
      <c r="U3190" s="5">
        <f>(Table1[[#This Row],[TIER3_ELIGIBLE_PAX]]/Table1[[#This Row],[TOTAL_PAX]])</f>
        <v>2.2222222222222223E-2</v>
      </c>
      <c r="V3190" s="8">
        <v>0.32299375741471226</v>
      </c>
    </row>
    <row r="3191" spans="1:22" x14ac:dyDescent="0.3">
      <c r="A3191" s="1">
        <v>45849</v>
      </c>
      <c r="B3191" s="2">
        <v>0.25347222222222221</v>
      </c>
      <c r="C3191" t="s">
        <v>26</v>
      </c>
      <c r="D3191" t="s">
        <v>18</v>
      </c>
      <c r="E3191" t="s">
        <v>1478</v>
      </c>
      <c r="F3191" t="s">
        <v>20</v>
      </c>
      <c r="G3191" t="s">
        <v>62</v>
      </c>
      <c r="H3191" t="s">
        <v>63</v>
      </c>
      <c r="I3191" t="s">
        <v>31</v>
      </c>
      <c r="J3191" t="s">
        <v>32</v>
      </c>
      <c r="K3191" t="s">
        <v>33</v>
      </c>
      <c r="L3191">
        <v>0</v>
      </c>
      <c r="M3191">
        <v>11</v>
      </c>
      <c r="N3191">
        <v>169</v>
      </c>
      <c r="O3191">
        <v>0</v>
      </c>
      <c r="P3191">
        <v>2</v>
      </c>
      <c r="Q3191">
        <v>15</v>
      </c>
      <c r="R3191">
        <f>SUM(Table1[[#This Row],[FIRST_CLASS_SEATS]:[ECONOMY_SEATS]])</f>
        <v>180</v>
      </c>
      <c r="S3191" s="5">
        <f>(Table1[[#This Row],[TIER1_ELIGIBLE_PAX]]/Table1[[#This Row],[TOTAL_PAX]])</f>
        <v>0</v>
      </c>
      <c r="T3191" s="5">
        <f>(Table1[[#This Row],[TIER2_ELIGIBLE_PAX]]/Table1[[#This Row],[TOTAL_PAX]])</f>
        <v>1.1111111111111112E-2</v>
      </c>
      <c r="U3191" s="5">
        <f>(Table1[[#This Row],[TIER3_ELIGIBLE_PAX]]/Table1[[#This Row],[TOTAL_PAX]])</f>
        <v>8.3333333333333329E-2</v>
      </c>
      <c r="V3191" s="8">
        <v>0.32312797539296034</v>
      </c>
    </row>
    <row r="3192" spans="1:22" x14ac:dyDescent="0.3">
      <c r="A3192" s="1">
        <v>45851</v>
      </c>
      <c r="B3192" s="2">
        <v>0.67986111111111114</v>
      </c>
      <c r="C3192" t="s">
        <v>17</v>
      </c>
      <c r="D3192" t="s">
        <v>18</v>
      </c>
      <c r="E3192" t="s">
        <v>858</v>
      </c>
      <c r="F3192" t="s">
        <v>20</v>
      </c>
      <c r="G3192" t="s">
        <v>68</v>
      </c>
      <c r="H3192" t="s">
        <v>69</v>
      </c>
      <c r="I3192" t="s">
        <v>31</v>
      </c>
      <c r="J3192" t="s">
        <v>32</v>
      </c>
      <c r="K3192" t="s">
        <v>33</v>
      </c>
      <c r="L3192">
        <v>0</v>
      </c>
      <c r="M3192">
        <v>20</v>
      </c>
      <c r="N3192">
        <v>160</v>
      </c>
      <c r="O3192">
        <v>0</v>
      </c>
      <c r="P3192">
        <v>10</v>
      </c>
      <c r="Q3192">
        <v>36</v>
      </c>
      <c r="R3192">
        <f>SUM(Table1[[#This Row],[FIRST_CLASS_SEATS]:[ECONOMY_SEATS]])</f>
        <v>180</v>
      </c>
      <c r="S3192" s="5">
        <f>(Table1[[#This Row],[TIER1_ELIGIBLE_PAX]]/Table1[[#This Row],[TOTAL_PAX]])</f>
        <v>0</v>
      </c>
      <c r="T3192" s="5">
        <f>(Table1[[#This Row],[TIER2_ELIGIBLE_PAX]]/Table1[[#This Row],[TOTAL_PAX]])</f>
        <v>5.5555555555555552E-2</v>
      </c>
      <c r="U3192" s="5">
        <f>(Table1[[#This Row],[TIER3_ELIGIBLE_PAX]]/Table1[[#This Row],[TOTAL_PAX]])</f>
        <v>0.2</v>
      </c>
      <c r="V3192" s="8">
        <v>0.32320662767903041</v>
      </c>
    </row>
    <row r="3193" spans="1:22" x14ac:dyDescent="0.3">
      <c r="A3193" s="1">
        <v>45773</v>
      </c>
      <c r="B3193" s="2">
        <v>0.55972222222222223</v>
      </c>
      <c r="C3193" t="s">
        <v>48</v>
      </c>
      <c r="D3193" t="s">
        <v>18</v>
      </c>
      <c r="E3193" t="s">
        <v>1179</v>
      </c>
      <c r="F3193" t="s">
        <v>20</v>
      </c>
      <c r="G3193" t="s">
        <v>68</v>
      </c>
      <c r="H3193" t="s">
        <v>69</v>
      </c>
      <c r="I3193" t="s">
        <v>31</v>
      </c>
      <c r="J3193" t="s">
        <v>32</v>
      </c>
      <c r="K3193" t="s">
        <v>33</v>
      </c>
      <c r="L3193">
        <v>0</v>
      </c>
      <c r="M3193">
        <v>2</v>
      </c>
      <c r="N3193">
        <v>178</v>
      </c>
      <c r="O3193">
        <v>0</v>
      </c>
      <c r="P3193">
        <v>10</v>
      </c>
      <c r="Q3193">
        <v>36</v>
      </c>
      <c r="R3193">
        <f>SUM(Table1[[#This Row],[FIRST_CLASS_SEATS]:[ECONOMY_SEATS]])</f>
        <v>180</v>
      </c>
      <c r="S3193" s="5">
        <f>(Table1[[#This Row],[TIER1_ELIGIBLE_PAX]]/Table1[[#This Row],[TOTAL_PAX]])</f>
        <v>0</v>
      </c>
      <c r="T3193" s="5">
        <f>(Table1[[#This Row],[TIER2_ELIGIBLE_PAX]]/Table1[[#This Row],[TOTAL_PAX]])</f>
        <v>5.5555555555555552E-2</v>
      </c>
      <c r="U3193" s="5">
        <f>(Table1[[#This Row],[TIER3_ELIGIBLE_PAX]]/Table1[[#This Row],[TOTAL_PAX]])</f>
        <v>0.2</v>
      </c>
      <c r="V3193" s="8">
        <v>0.32333308125579774</v>
      </c>
    </row>
    <row r="3194" spans="1:22" x14ac:dyDescent="0.3">
      <c r="A3194" s="1">
        <v>45877</v>
      </c>
      <c r="B3194" s="2">
        <v>0.28888888888888886</v>
      </c>
      <c r="C3194" t="s">
        <v>26</v>
      </c>
      <c r="D3194" t="s">
        <v>18</v>
      </c>
      <c r="E3194" t="s">
        <v>4595</v>
      </c>
      <c r="F3194" t="s">
        <v>20</v>
      </c>
      <c r="G3194" t="s">
        <v>68</v>
      </c>
      <c r="H3194" t="s">
        <v>69</v>
      </c>
      <c r="I3194" t="s">
        <v>31</v>
      </c>
      <c r="J3194" t="s">
        <v>32</v>
      </c>
      <c r="K3194" t="s">
        <v>33</v>
      </c>
      <c r="L3194">
        <v>0</v>
      </c>
      <c r="M3194">
        <v>12</v>
      </c>
      <c r="N3194">
        <v>168</v>
      </c>
      <c r="O3194">
        <v>1</v>
      </c>
      <c r="P3194">
        <v>4</v>
      </c>
      <c r="Q3194">
        <v>21</v>
      </c>
      <c r="R3194">
        <f>SUM(Table1[[#This Row],[FIRST_CLASS_SEATS]:[ECONOMY_SEATS]])</f>
        <v>180</v>
      </c>
      <c r="S3194" s="5">
        <f>(Table1[[#This Row],[TIER1_ELIGIBLE_PAX]]/Table1[[#This Row],[TOTAL_PAX]])</f>
        <v>5.5555555555555558E-3</v>
      </c>
      <c r="T3194" s="5">
        <f>(Table1[[#This Row],[TIER2_ELIGIBLE_PAX]]/Table1[[#This Row],[TOTAL_PAX]])</f>
        <v>2.2222222222222223E-2</v>
      </c>
      <c r="U3194" s="5">
        <f>(Table1[[#This Row],[TIER3_ELIGIBLE_PAX]]/Table1[[#This Row],[TOTAL_PAX]])</f>
        <v>0.11666666666666667</v>
      </c>
      <c r="V3194" s="8">
        <v>0.3237741592881006</v>
      </c>
    </row>
    <row r="3195" spans="1:22" x14ac:dyDescent="0.3">
      <c r="A3195" s="1">
        <v>45841</v>
      </c>
      <c r="B3195" s="2">
        <v>0.6743055555555556</v>
      </c>
      <c r="C3195" t="s">
        <v>17</v>
      </c>
      <c r="D3195" t="s">
        <v>18</v>
      </c>
      <c r="E3195" t="s">
        <v>3616</v>
      </c>
      <c r="F3195" t="s">
        <v>20</v>
      </c>
      <c r="G3195" t="s">
        <v>36</v>
      </c>
      <c r="H3195" t="s">
        <v>37</v>
      </c>
      <c r="I3195" t="s">
        <v>31</v>
      </c>
      <c r="J3195" t="s">
        <v>32</v>
      </c>
      <c r="K3195" t="s">
        <v>33</v>
      </c>
      <c r="L3195">
        <v>0</v>
      </c>
      <c r="M3195">
        <v>7</v>
      </c>
      <c r="N3195">
        <v>173</v>
      </c>
      <c r="O3195">
        <v>0</v>
      </c>
      <c r="P3195">
        <v>6</v>
      </c>
      <c r="Q3195">
        <v>27</v>
      </c>
      <c r="R3195">
        <f>SUM(Table1[[#This Row],[FIRST_CLASS_SEATS]:[ECONOMY_SEATS]])</f>
        <v>180</v>
      </c>
      <c r="S3195" s="5">
        <f>(Table1[[#This Row],[TIER1_ELIGIBLE_PAX]]/Table1[[#This Row],[TOTAL_PAX]])</f>
        <v>0</v>
      </c>
      <c r="T3195" s="5">
        <f>(Table1[[#This Row],[TIER2_ELIGIBLE_PAX]]/Table1[[#This Row],[TOTAL_PAX]])</f>
        <v>3.3333333333333333E-2</v>
      </c>
      <c r="U3195" s="5">
        <f>(Table1[[#This Row],[TIER3_ELIGIBLE_PAX]]/Table1[[#This Row],[TOTAL_PAX]])</f>
        <v>0.15</v>
      </c>
      <c r="V3195" s="8">
        <v>0.32387144038795657</v>
      </c>
    </row>
    <row r="3196" spans="1:22" x14ac:dyDescent="0.3">
      <c r="A3196" s="1">
        <v>45922</v>
      </c>
      <c r="B3196" s="2">
        <v>0.79652777777777772</v>
      </c>
      <c r="C3196" t="s">
        <v>34</v>
      </c>
      <c r="D3196" t="s">
        <v>18</v>
      </c>
      <c r="E3196" t="s">
        <v>4748</v>
      </c>
      <c r="F3196" t="s">
        <v>20</v>
      </c>
      <c r="G3196" t="s">
        <v>56</v>
      </c>
      <c r="H3196" t="s">
        <v>57</v>
      </c>
      <c r="I3196" t="s">
        <v>58</v>
      </c>
      <c r="J3196" t="s">
        <v>24</v>
      </c>
      <c r="K3196" t="s">
        <v>47</v>
      </c>
      <c r="L3196">
        <v>0</v>
      </c>
      <c r="M3196">
        <v>56</v>
      </c>
      <c r="N3196">
        <v>275</v>
      </c>
      <c r="O3196">
        <v>1</v>
      </c>
      <c r="P3196">
        <v>14</v>
      </c>
      <c r="Q3196">
        <v>47</v>
      </c>
      <c r="R3196">
        <f>SUM(Table1[[#This Row],[FIRST_CLASS_SEATS]:[ECONOMY_SEATS]])</f>
        <v>331</v>
      </c>
      <c r="S3196" s="5">
        <f>(Table1[[#This Row],[TIER1_ELIGIBLE_PAX]]/Table1[[#This Row],[TOTAL_PAX]])</f>
        <v>3.0211480362537764E-3</v>
      </c>
      <c r="T3196" s="5">
        <f>(Table1[[#This Row],[TIER2_ELIGIBLE_PAX]]/Table1[[#This Row],[TOTAL_PAX]])</f>
        <v>4.2296072507552872E-2</v>
      </c>
      <c r="U3196" s="5">
        <f>(Table1[[#This Row],[TIER3_ELIGIBLE_PAX]]/Table1[[#This Row],[TOTAL_PAX]])</f>
        <v>0.1419939577039275</v>
      </c>
      <c r="V3196" s="8">
        <v>0.32389140805781136</v>
      </c>
    </row>
    <row r="3197" spans="1:22" x14ac:dyDescent="0.3">
      <c r="A3197" s="1">
        <v>45852</v>
      </c>
      <c r="B3197" s="2">
        <v>0.67708333333333337</v>
      </c>
      <c r="C3197" t="s">
        <v>17</v>
      </c>
      <c r="D3197" t="s">
        <v>18</v>
      </c>
      <c r="E3197" t="s">
        <v>4792</v>
      </c>
      <c r="F3197" t="s">
        <v>20</v>
      </c>
      <c r="G3197" t="s">
        <v>62</v>
      </c>
      <c r="H3197" t="s">
        <v>63</v>
      </c>
      <c r="I3197" t="s">
        <v>31</v>
      </c>
      <c r="J3197" t="s">
        <v>32</v>
      </c>
      <c r="K3197" t="s">
        <v>33</v>
      </c>
      <c r="L3197">
        <v>0</v>
      </c>
      <c r="M3197">
        <v>12</v>
      </c>
      <c r="N3197">
        <v>168</v>
      </c>
      <c r="O3197">
        <v>0</v>
      </c>
      <c r="P3197">
        <v>9</v>
      </c>
      <c r="Q3197">
        <v>35</v>
      </c>
      <c r="R3197">
        <f>SUM(Table1[[#This Row],[FIRST_CLASS_SEATS]:[ECONOMY_SEATS]])</f>
        <v>180</v>
      </c>
      <c r="S3197" s="5">
        <f>(Table1[[#This Row],[TIER1_ELIGIBLE_PAX]]/Table1[[#This Row],[TOTAL_PAX]])</f>
        <v>0</v>
      </c>
      <c r="T3197" s="5">
        <f>(Table1[[#This Row],[TIER2_ELIGIBLE_PAX]]/Table1[[#This Row],[TOTAL_PAX]])</f>
        <v>0.05</v>
      </c>
      <c r="U3197" s="5">
        <f>(Table1[[#This Row],[TIER3_ELIGIBLE_PAX]]/Table1[[#This Row],[TOTAL_PAX]])</f>
        <v>0.19444444444444445</v>
      </c>
      <c r="V3197" s="8">
        <v>0.32396403334259316</v>
      </c>
    </row>
    <row r="3198" spans="1:22" x14ac:dyDescent="0.3">
      <c r="A3198" s="1">
        <v>45780</v>
      </c>
      <c r="B3198" s="2">
        <v>0.6333333333333333</v>
      </c>
      <c r="C3198" t="s">
        <v>17</v>
      </c>
      <c r="D3198" t="s">
        <v>18</v>
      </c>
      <c r="E3198" t="s">
        <v>2332</v>
      </c>
      <c r="F3198" t="s">
        <v>20</v>
      </c>
      <c r="G3198" t="s">
        <v>21</v>
      </c>
      <c r="H3198" t="s">
        <v>22</v>
      </c>
      <c r="I3198" t="s">
        <v>23</v>
      </c>
      <c r="J3198" t="s">
        <v>24</v>
      </c>
      <c r="K3198" t="s">
        <v>59</v>
      </c>
      <c r="L3198">
        <v>0</v>
      </c>
      <c r="M3198">
        <v>35</v>
      </c>
      <c r="N3198">
        <v>179</v>
      </c>
      <c r="O3198">
        <v>3</v>
      </c>
      <c r="P3198">
        <v>2</v>
      </c>
      <c r="Q3198">
        <v>13</v>
      </c>
      <c r="R3198">
        <f>SUM(Table1[[#This Row],[FIRST_CLASS_SEATS]:[ECONOMY_SEATS]])</f>
        <v>214</v>
      </c>
      <c r="S3198" s="5">
        <f>(Table1[[#This Row],[TIER1_ELIGIBLE_PAX]]/Table1[[#This Row],[TOTAL_PAX]])</f>
        <v>1.4018691588785047E-2</v>
      </c>
      <c r="T3198" s="5">
        <f>(Table1[[#This Row],[TIER2_ELIGIBLE_PAX]]/Table1[[#This Row],[TOTAL_PAX]])</f>
        <v>9.3457943925233638E-3</v>
      </c>
      <c r="U3198" s="5">
        <f>(Table1[[#This Row],[TIER3_ELIGIBLE_PAX]]/Table1[[#This Row],[TOTAL_PAX]])</f>
        <v>6.0747663551401869E-2</v>
      </c>
      <c r="V3198" s="8">
        <v>0.32414392292741656</v>
      </c>
    </row>
    <row r="3199" spans="1:22" x14ac:dyDescent="0.3">
      <c r="A3199" s="1">
        <v>45757</v>
      </c>
      <c r="B3199" s="2">
        <v>0.59652777777777777</v>
      </c>
      <c r="C3199" t="s">
        <v>17</v>
      </c>
      <c r="D3199" t="s">
        <v>18</v>
      </c>
      <c r="E3199" t="s">
        <v>2554</v>
      </c>
      <c r="F3199" t="s">
        <v>20</v>
      </c>
      <c r="G3199" t="s">
        <v>40</v>
      </c>
      <c r="H3199" t="s">
        <v>41</v>
      </c>
      <c r="I3199" t="s">
        <v>31</v>
      </c>
      <c r="J3199" t="s">
        <v>32</v>
      </c>
      <c r="K3199" t="s">
        <v>33</v>
      </c>
      <c r="L3199">
        <v>0</v>
      </c>
      <c r="M3199">
        <v>0</v>
      </c>
      <c r="N3199">
        <v>180</v>
      </c>
      <c r="O3199">
        <v>0</v>
      </c>
      <c r="P3199">
        <v>0</v>
      </c>
      <c r="Q3199">
        <v>0</v>
      </c>
      <c r="R3199">
        <f>SUM(Table1[[#This Row],[FIRST_CLASS_SEATS]:[ECONOMY_SEATS]])</f>
        <v>180</v>
      </c>
      <c r="S3199" s="5">
        <f>(Table1[[#This Row],[TIER1_ELIGIBLE_PAX]]/Table1[[#This Row],[TOTAL_PAX]])</f>
        <v>0</v>
      </c>
      <c r="T3199" s="5">
        <f>(Table1[[#This Row],[TIER2_ELIGIBLE_PAX]]/Table1[[#This Row],[TOTAL_PAX]])</f>
        <v>0</v>
      </c>
      <c r="U3199" s="5">
        <f>(Table1[[#This Row],[TIER3_ELIGIBLE_PAX]]/Table1[[#This Row],[TOTAL_PAX]])</f>
        <v>0</v>
      </c>
      <c r="V3199" s="8">
        <v>0.324152936374278</v>
      </c>
    </row>
    <row r="3200" spans="1:22" x14ac:dyDescent="0.3">
      <c r="A3200" s="1">
        <v>45856</v>
      </c>
      <c r="B3200" s="2">
        <v>0.29166666666666669</v>
      </c>
      <c r="C3200" t="s">
        <v>26</v>
      </c>
      <c r="D3200" t="s">
        <v>18</v>
      </c>
      <c r="E3200" t="s">
        <v>3161</v>
      </c>
      <c r="F3200" t="s">
        <v>20</v>
      </c>
      <c r="G3200" t="s">
        <v>62</v>
      </c>
      <c r="H3200" t="s">
        <v>63</v>
      </c>
      <c r="I3200" t="s">
        <v>31</v>
      </c>
      <c r="J3200" t="s">
        <v>32</v>
      </c>
      <c r="K3200" t="s">
        <v>33</v>
      </c>
      <c r="L3200">
        <v>0</v>
      </c>
      <c r="M3200">
        <v>5</v>
      </c>
      <c r="N3200">
        <v>175</v>
      </c>
      <c r="O3200">
        <v>1</v>
      </c>
      <c r="P3200">
        <v>6</v>
      </c>
      <c r="Q3200">
        <v>25</v>
      </c>
      <c r="R3200">
        <f>SUM(Table1[[#This Row],[FIRST_CLASS_SEATS]:[ECONOMY_SEATS]])</f>
        <v>180</v>
      </c>
      <c r="S3200" s="5">
        <f>(Table1[[#This Row],[TIER1_ELIGIBLE_PAX]]/Table1[[#This Row],[TOTAL_PAX]])</f>
        <v>5.5555555555555558E-3</v>
      </c>
      <c r="T3200" s="5">
        <f>(Table1[[#This Row],[TIER2_ELIGIBLE_PAX]]/Table1[[#This Row],[TOTAL_PAX]])</f>
        <v>3.3333333333333333E-2</v>
      </c>
      <c r="U3200" s="5">
        <f>(Table1[[#This Row],[TIER3_ELIGIBLE_PAX]]/Table1[[#This Row],[TOTAL_PAX]])</f>
        <v>0.1388888888888889</v>
      </c>
      <c r="V3200" s="8">
        <v>0.32417992687974218</v>
      </c>
    </row>
    <row r="3201" spans="1:22" x14ac:dyDescent="0.3">
      <c r="A3201" s="1">
        <v>45765</v>
      </c>
      <c r="B3201" s="2">
        <v>0.29583333333333334</v>
      </c>
      <c r="C3201" t="s">
        <v>26</v>
      </c>
      <c r="D3201" t="s">
        <v>18</v>
      </c>
      <c r="E3201" t="s">
        <v>2157</v>
      </c>
      <c r="F3201" t="s">
        <v>20</v>
      </c>
      <c r="G3201" t="s">
        <v>71</v>
      </c>
      <c r="H3201" t="s">
        <v>22</v>
      </c>
      <c r="I3201" t="s">
        <v>23</v>
      </c>
      <c r="J3201" t="s">
        <v>24</v>
      </c>
      <c r="K3201" t="s">
        <v>59</v>
      </c>
      <c r="L3201">
        <v>0</v>
      </c>
      <c r="M3201">
        <v>31</v>
      </c>
      <c r="N3201">
        <v>173</v>
      </c>
      <c r="O3201">
        <v>1</v>
      </c>
      <c r="P3201">
        <v>2</v>
      </c>
      <c r="Q3201">
        <v>15</v>
      </c>
      <c r="R3201">
        <f>SUM(Table1[[#This Row],[FIRST_CLASS_SEATS]:[ECONOMY_SEATS]])</f>
        <v>204</v>
      </c>
      <c r="S3201" s="5">
        <f>(Table1[[#This Row],[TIER1_ELIGIBLE_PAX]]/Table1[[#This Row],[TOTAL_PAX]])</f>
        <v>4.9019607843137254E-3</v>
      </c>
      <c r="T3201" s="5">
        <f>(Table1[[#This Row],[TIER2_ELIGIBLE_PAX]]/Table1[[#This Row],[TOTAL_PAX]])</f>
        <v>9.8039215686274508E-3</v>
      </c>
      <c r="U3201" s="5">
        <f>(Table1[[#This Row],[TIER3_ELIGIBLE_PAX]]/Table1[[#This Row],[TOTAL_PAX]])</f>
        <v>7.3529411764705885E-2</v>
      </c>
      <c r="V3201" s="8">
        <v>0.32424064726916113</v>
      </c>
    </row>
    <row r="3202" spans="1:22" x14ac:dyDescent="0.3">
      <c r="A3202" s="1">
        <v>45842</v>
      </c>
      <c r="B3202" s="2">
        <v>0.86736111111111114</v>
      </c>
      <c r="C3202" t="s">
        <v>34</v>
      </c>
      <c r="D3202" t="s">
        <v>18</v>
      </c>
      <c r="E3202" t="s">
        <v>3600</v>
      </c>
      <c r="F3202" t="s">
        <v>20</v>
      </c>
      <c r="G3202" t="s">
        <v>62</v>
      </c>
      <c r="H3202" t="s">
        <v>63</v>
      </c>
      <c r="I3202" t="s">
        <v>31</v>
      </c>
      <c r="J3202" t="s">
        <v>32</v>
      </c>
      <c r="K3202" t="s">
        <v>33</v>
      </c>
      <c r="L3202">
        <v>0</v>
      </c>
      <c r="M3202">
        <v>13</v>
      </c>
      <c r="N3202">
        <v>167</v>
      </c>
      <c r="O3202">
        <v>1</v>
      </c>
      <c r="P3202">
        <v>9</v>
      </c>
      <c r="Q3202">
        <v>34</v>
      </c>
      <c r="R3202">
        <f>SUM(Table1[[#This Row],[FIRST_CLASS_SEATS]:[ECONOMY_SEATS]])</f>
        <v>180</v>
      </c>
      <c r="S3202" s="5">
        <f>(Table1[[#This Row],[TIER1_ELIGIBLE_PAX]]/Table1[[#This Row],[TOTAL_PAX]])</f>
        <v>5.5555555555555558E-3</v>
      </c>
      <c r="T3202" s="5">
        <f>(Table1[[#This Row],[TIER2_ELIGIBLE_PAX]]/Table1[[#This Row],[TOTAL_PAX]])</f>
        <v>0.05</v>
      </c>
      <c r="U3202" s="5">
        <f>(Table1[[#This Row],[TIER3_ELIGIBLE_PAX]]/Table1[[#This Row],[TOTAL_PAX]])</f>
        <v>0.18888888888888888</v>
      </c>
      <c r="V3202" s="8">
        <v>0.32425019144417999</v>
      </c>
    </row>
    <row r="3203" spans="1:22" x14ac:dyDescent="0.3">
      <c r="A3203" s="1">
        <v>45778</v>
      </c>
      <c r="B3203" s="2">
        <v>0.59236111111111112</v>
      </c>
      <c r="C3203" t="s">
        <v>17</v>
      </c>
      <c r="D3203" t="s">
        <v>18</v>
      </c>
      <c r="E3203" t="s">
        <v>4171</v>
      </c>
      <c r="F3203" t="s">
        <v>20</v>
      </c>
      <c r="G3203" t="s">
        <v>54</v>
      </c>
      <c r="H3203" t="s">
        <v>30</v>
      </c>
      <c r="I3203" t="s">
        <v>31</v>
      </c>
      <c r="J3203" t="s">
        <v>32</v>
      </c>
      <c r="K3203" t="s">
        <v>33</v>
      </c>
      <c r="L3203">
        <v>0</v>
      </c>
      <c r="M3203">
        <v>9</v>
      </c>
      <c r="N3203">
        <v>171</v>
      </c>
      <c r="O3203">
        <v>0</v>
      </c>
      <c r="P3203">
        <v>6</v>
      </c>
      <c r="Q3203">
        <v>25</v>
      </c>
      <c r="R3203">
        <f>SUM(Table1[[#This Row],[FIRST_CLASS_SEATS]:[ECONOMY_SEATS]])</f>
        <v>180</v>
      </c>
      <c r="S3203" s="5">
        <f>(Table1[[#This Row],[TIER1_ELIGIBLE_PAX]]/Table1[[#This Row],[TOTAL_PAX]])</f>
        <v>0</v>
      </c>
      <c r="T3203" s="5">
        <f>(Table1[[#This Row],[TIER2_ELIGIBLE_PAX]]/Table1[[#This Row],[TOTAL_PAX]])</f>
        <v>3.3333333333333333E-2</v>
      </c>
      <c r="U3203" s="5">
        <f>(Table1[[#This Row],[TIER3_ELIGIBLE_PAX]]/Table1[[#This Row],[TOTAL_PAX]])</f>
        <v>0.1388888888888889</v>
      </c>
      <c r="V3203" s="8">
        <v>0.32435647068076301</v>
      </c>
    </row>
    <row r="3204" spans="1:22" x14ac:dyDescent="0.3">
      <c r="A3204" s="1">
        <v>45818</v>
      </c>
      <c r="B3204" s="2">
        <v>0.65069444444444446</v>
      </c>
      <c r="C3204" t="s">
        <v>17</v>
      </c>
      <c r="D3204" t="s">
        <v>18</v>
      </c>
      <c r="E3204" t="s">
        <v>4220</v>
      </c>
      <c r="F3204" t="s">
        <v>20</v>
      </c>
      <c r="G3204" t="s">
        <v>40</v>
      </c>
      <c r="H3204" t="s">
        <v>41</v>
      </c>
      <c r="I3204" t="s">
        <v>31</v>
      </c>
      <c r="J3204" t="s">
        <v>32</v>
      </c>
      <c r="K3204" t="s">
        <v>33</v>
      </c>
      <c r="L3204">
        <v>0</v>
      </c>
      <c r="M3204">
        <v>20</v>
      </c>
      <c r="N3204">
        <v>160</v>
      </c>
      <c r="O3204">
        <v>1</v>
      </c>
      <c r="P3204">
        <v>21</v>
      </c>
      <c r="Q3204">
        <v>69</v>
      </c>
      <c r="R3204">
        <f>SUM(Table1[[#This Row],[FIRST_CLASS_SEATS]:[ECONOMY_SEATS]])</f>
        <v>180</v>
      </c>
      <c r="S3204" s="5">
        <f>(Table1[[#This Row],[TIER1_ELIGIBLE_PAX]]/Table1[[#This Row],[TOTAL_PAX]])</f>
        <v>5.5555555555555558E-3</v>
      </c>
      <c r="T3204" s="5">
        <f>(Table1[[#This Row],[TIER2_ELIGIBLE_PAX]]/Table1[[#This Row],[TOTAL_PAX]])</f>
        <v>0.11666666666666667</v>
      </c>
      <c r="U3204" s="5">
        <f>(Table1[[#This Row],[TIER3_ELIGIBLE_PAX]]/Table1[[#This Row],[TOTAL_PAX]])</f>
        <v>0.38333333333333336</v>
      </c>
      <c r="V3204" s="8">
        <v>0.32438173636584655</v>
      </c>
    </row>
    <row r="3205" spans="1:22" x14ac:dyDescent="0.3">
      <c r="A3205" s="1">
        <v>45883</v>
      </c>
      <c r="B3205" s="2">
        <v>0.61111111111111116</v>
      </c>
      <c r="C3205" t="s">
        <v>17</v>
      </c>
      <c r="D3205" t="s">
        <v>18</v>
      </c>
      <c r="E3205" t="s">
        <v>3534</v>
      </c>
      <c r="F3205" t="s">
        <v>20</v>
      </c>
      <c r="G3205" t="s">
        <v>56</v>
      </c>
      <c r="H3205" t="s">
        <v>57</v>
      </c>
      <c r="I3205" t="s">
        <v>58</v>
      </c>
      <c r="J3205" t="s">
        <v>24</v>
      </c>
      <c r="K3205" t="s">
        <v>59</v>
      </c>
      <c r="L3205">
        <v>0</v>
      </c>
      <c r="M3205">
        <v>31</v>
      </c>
      <c r="N3205">
        <v>173</v>
      </c>
      <c r="O3205">
        <v>0</v>
      </c>
      <c r="P3205">
        <v>2</v>
      </c>
      <c r="Q3205">
        <v>13</v>
      </c>
      <c r="R3205">
        <f>SUM(Table1[[#This Row],[FIRST_CLASS_SEATS]:[ECONOMY_SEATS]])</f>
        <v>204</v>
      </c>
      <c r="S3205" s="5">
        <f>(Table1[[#This Row],[TIER1_ELIGIBLE_PAX]]/Table1[[#This Row],[TOTAL_PAX]])</f>
        <v>0</v>
      </c>
      <c r="T3205" s="5">
        <f>(Table1[[#This Row],[TIER2_ELIGIBLE_PAX]]/Table1[[#This Row],[TOTAL_PAX]])</f>
        <v>9.8039215686274508E-3</v>
      </c>
      <c r="U3205" s="5">
        <f>(Table1[[#This Row],[TIER3_ELIGIBLE_PAX]]/Table1[[#This Row],[TOTAL_PAX]])</f>
        <v>6.3725490196078427E-2</v>
      </c>
      <c r="V3205" s="8">
        <v>0.32443055684965338</v>
      </c>
    </row>
    <row r="3206" spans="1:22" x14ac:dyDescent="0.3">
      <c r="A3206" s="1">
        <v>45804</v>
      </c>
      <c r="B3206" s="2">
        <v>0.36736111111111114</v>
      </c>
      <c r="C3206" t="s">
        <v>26</v>
      </c>
      <c r="D3206" t="s">
        <v>18</v>
      </c>
      <c r="E3206" t="s">
        <v>88</v>
      </c>
      <c r="F3206" t="s">
        <v>20</v>
      </c>
      <c r="G3206" t="s">
        <v>46</v>
      </c>
      <c r="H3206" t="s">
        <v>22</v>
      </c>
      <c r="I3206" t="s">
        <v>23</v>
      </c>
      <c r="J3206" t="s">
        <v>24</v>
      </c>
      <c r="K3206" t="s">
        <v>25</v>
      </c>
      <c r="L3206">
        <v>0</v>
      </c>
      <c r="M3206">
        <v>32</v>
      </c>
      <c r="N3206">
        <v>304</v>
      </c>
      <c r="O3206">
        <v>0</v>
      </c>
      <c r="P3206">
        <v>18</v>
      </c>
      <c r="Q3206">
        <v>59</v>
      </c>
      <c r="R3206">
        <f>SUM(Table1[[#This Row],[FIRST_CLASS_SEATS]:[ECONOMY_SEATS]])</f>
        <v>336</v>
      </c>
      <c r="S3206" s="5">
        <f>(Table1[[#This Row],[TIER1_ELIGIBLE_PAX]]/Table1[[#This Row],[TOTAL_PAX]])</f>
        <v>0</v>
      </c>
      <c r="T3206" s="5">
        <f>(Table1[[#This Row],[TIER2_ELIGIBLE_PAX]]/Table1[[#This Row],[TOTAL_PAX]])</f>
        <v>5.3571428571428568E-2</v>
      </c>
      <c r="U3206" s="5">
        <f>(Table1[[#This Row],[TIER3_ELIGIBLE_PAX]]/Table1[[#This Row],[TOTAL_PAX]])</f>
        <v>0.17559523809523808</v>
      </c>
      <c r="V3206" s="8">
        <v>0.32448537114289844</v>
      </c>
    </row>
    <row r="3207" spans="1:22" x14ac:dyDescent="0.3">
      <c r="A3207" s="1">
        <v>45761</v>
      </c>
      <c r="B3207" s="2">
        <v>0.35555555555555557</v>
      </c>
      <c r="C3207" t="s">
        <v>26</v>
      </c>
      <c r="D3207" t="s">
        <v>18</v>
      </c>
      <c r="E3207" t="s">
        <v>138</v>
      </c>
      <c r="F3207" t="s">
        <v>20</v>
      </c>
      <c r="G3207" t="s">
        <v>71</v>
      </c>
      <c r="H3207" t="s">
        <v>22</v>
      </c>
      <c r="I3207" t="s">
        <v>23</v>
      </c>
      <c r="J3207" t="s">
        <v>24</v>
      </c>
      <c r="K3207" t="s">
        <v>25</v>
      </c>
      <c r="L3207">
        <v>0</v>
      </c>
      <c r="M3207">
        <v>32</v>
      </c>
      <c r="N3207">
        <v>300</v>
      </c>
      <c r="O3207">
        <v>0</v>
      </c>
      <c r="P3207">
        <v>8</v>
      </c>
      <c r="Q3207">
        <v>30</v>
      </c>
      <c r="R3207">
        <f>SUM(Table1[[#This Row],[FIRST_CLASS_SEATS]:[ECONOMY_SEATS]])</f>
        <v>332</v>
      </c>
      <c r="S3207" s="5">
        <f>(Table1[[#This Row],[TIER1_ELIGIBLE_PAX]]/Table1[[#This Row],[TOTAL_PAX]])</f>
        <v>0</v>
      </c>
      <c r="T3207" s="5">
        <f>(Table1[[#This Row],[TIER2_ELIGIBLE_PAX]]/Table1[[#This Row],[TOTAL_PAX]])</f>
        <v>2.4096385542168676E-2</v>
      </c>
      <c r="U3207" s="5">
        <f>(Table1[[#This Row],[TIER3_ELIGIBLE_PAX]]/Table1[[#This Row],[TOTAL_PAX]])</f>
        <v>9.036144578313253E-2</v>
      </c>
      <c r="V3207" s="8">
        <v>0.32451248480775108</v>
      </c>
    </row>
    <row r="3208" spans="1:22" x14ac:dyDescent="0.3">
      <c r="A3208" s="1">
        <v>45835</v>
      </c>
      <c r="B3208" s="2">
        <v>0.55208333333333337</v>
      </c>
      <c r="C3208" t="s">
        <v>48</v>
      </c>
      <c r="D3208" t="s">
        <v>18</v>
      </c>
      <c r="E3208" t="s">
        <v>2537</v>
      </c>
      <c r="F3208" t="s">
        <v>20</v>
      </c>
      <c r="G3208" t="s">
        <v>36</v>
      </c>
      <c r="H3208" t="s">
        <v>37</v>
      </c>
      <c r="I3208" t="s">
        <v>31</v>
      </c>
      <c r="J3208" t="s">
        <v>32</v>
      </c>
      <c r="K3208" t="s">
        <v>33</v>
      </c>
      <c r="L3208">
        <v>0</v>
      </c>
      <c r="M3208">
        <v>1</v>
      </c>
      <c r="N3208">
        <v>179</v>
      </c>
      <c r="O3208">
        <v>1</v>
      </c>
      <c r="P3208">
        <v>15</v>
      </c>
      <c r="Q3208">
        <v>52</v>
      </c>
      <c r="R3208">
        <f>SUM(Table1[[#This Row],[FIRST_CLASS_SEATS]:[ECONOMY_SEATS]])</f>
        <v>180</v>
      </c>
      <c r="S3208" s="5">
        <f>(Table1[[#This Row],[TIER1_ELIGIBLE_PAX]]/Table1[[#This Row],[TOTAL_PAX]])</f>
        <v>5.5555555555555558E-3</v>
      </c>
      <c r="T3208" s="5">
        <f>(Table1[[#This Row],[TIER2_ELIGIBLE_PAX]]/Table1[[#This Row],[TOTAL_PAX]])</f>
        <v>8.3333333333333329E-2</v>
      </c>
      <c r="U3208" s="5">
        <f>(Table1[[#This Row],[TIER3_ELIGIBLE_PAX]]/Table1[[#This Row],[TOTAL_PAX]])</f>
        <v>0.28888888888888886</v>
      </c>
      <c r="V3208" s="8">
        <v>0.32457772846715027</v>
      </c>
    </row>
    <row r="3209" spans="1:22" x14ac:dyDescent="0.3">
      <c r="A3209" s="1">
        <v>45889</v>
      </c>
      <c r="B3209" s="2">
        <v>0.85555555555555551</v>
      </c>
      <c r="C3209" t="s">
        <v>34</v>
      </c>
      <c r="D3209" t="s">
        <v>18</v>
      </c>
      <c r="E3209" t="s">
        <v>5729</v>
      </c>
      <c r="F3209" t="s">
        <v>20</v>
      </c>
      <c r="G3209" t="s">
        <v>99</v>
      </c>
      <c r="H3209" t="s">
        <v>74</v>
      </c>
      <c r="I3209" t="s">
        <v>31</v>
      </c>
      <c r="J3209" t="s">
        <v>32</v>
      </c>
      <c r="K3209" t="s">
        <v>33</v>
      </c>
      <c r="L3209">
        <v>0</v>
      </c>
      <c r="M3209">
        <v>18</v>
      </c>
      <c r="N3209">
        <v>162</v>
      </c>
      <c r="O3209">
        <v>0</v>
      </c>
      <c r="P3209">
        <v>16</v>
      </c>
      <c r="Q3209">
        <v>52</v>
      </c>
      <c r="R3209">
        <f>SUM(Table1[[#This Row],[FIRST_CLASS_SEATS]:[ECONOMY_SEATS]])</f>
        <v>180</v>
      </c>
      <c r="S3209" s="5">
        <f>(Table1[[#This Row],[TIER1_ELIGIBLE_PAX]]/Table1[[#This Row],[TOTAL_PAX]])</f>
        <v>0</v>
      </c>
      <c r="T3209" s="5">
        <f>(Table1[[#This Row],[TIER2_ELIGIBLE_PAX]]/Table1[[#This Row],[TOTAL_PAX]])</f>
        <v>8.8888888888888892E-2</v>
      </c>
      <c r="U3209" s="5">
        <f>(Table1[[#This Row],[TIER3_ELIGIBLE_PAX]]/Table1[[#This Row],[TOTAL_PAX]])</f>
        <v>0.28888888888888886</v>
      </c>
      <c r="V3209" s="8">
        <v>0.32461783403439315</v>
      </c>
    </row>
    <row r="3210" spans="1:22" x14ac:dyDescent="0.3">
      <c r="A3210" s="1">
        <v>45940</v>
      </c>
      <c r="B3210" s="2">
        <v>0.93402777777777779</v>
      </c>
      <c r="C3210" t="s">
        <v>34</v>
      </c>
      <c r="D3210" t="s">
        <v>18</v>
      </c>
      <c r="E3210" t="s">
        <v>4779</v>
      </c>
      <c r="F3210" t="s">
        <v>20</v>
      </c>
      <c r="G3210" t="s">
        <v>68</v>
      </c>
      <c r="H3210" t="s">
        <v>69</v>
      </c>
      <c r="I3210" t="s">
        <v>31</v>
      </c>
      <c r="J3210" t="s">
        <v>32</v>
      </c>
      <c r="K3210" t="s">
        <v>33</v>
      </c>
      <c r="L3210">
        <v>0</v>
      </c>
      <c r="M3210">
        <v>16</v>
      </c>
      <c r="N3210">
        <v>164</v>
      </c>
      <c r="O3210">
        <v>1</v>
      </c>
      <c r="P3210">
        <v>0</v>
      </c>
      <c r="Q3210">
        <v>3</v>
      </c>
      <c r="R3210">
        <f>SUM(Table1[[#This Row],[FIRST_CLASS_SEATS]:[ECONOMY_SEATS]])</f>
        <v>180</v>
      </c>
      <c r="S3210" s="5">
        <f>(Table1[[#This Row],[TIER1_ELIGIBLE_PAX]]/Table1[[#This Row],[TOTAL_PAX]])</f>
        <v>5.5555555555555558E-3</v>
      </c>
      <c r="T3210" s="5">
        <f>(Table1[[#This Row],[TIER2_ELIGIBLE_PAX]]/Table1[[#This Row],[TOTAL_PAX]])</f>
        <v>0</v>
      </c>
      <c r="U3210" s="5">
        <f>(Table1[[#This Row],[TIER3_ELIGIBLE_PAX]]/Table1[[#This Row],[TOTAL_PAX]])</f>
        <v>1.6666666666666666E-2</v>
      </c>
      <c r="V3210" s="8">
        <v>0.32469884075670397</v>
      </c>
    </row>
    <row r="3211" spans="1:22" x14ac:dyDescent="0.3">
      <c r="A3211" s="1">
        <v>45861</v>
      </c>
      <c r="B3211" s="2">
        <v>0.61388888888888893</v>
      </c>
      <c r="C3211" t="s">
        <v>17</v>
      </c>
      <c r="D3211" t="s">
        <v>18</v>
      </c>
      <c r="E3211" t="s">
        <v>4758</v>
      </c>
      <c r="F3211" t="s">
        <v>20</v>
      </c>
      <c r="G3211" t="s">
        <v>124</v>
      </c>
      <c r="H3211" t="s">
        <v>22</v>
      </c>
      <c r="I3211" t="s">
        <v>23</v>
      </c>
      <c r="J3211" t="s">
        <v>24</v>
      </c>
      <c r="K3211" t="s">
        <v>25</v>
      </c>
      <c r="L3211">
        <v>0</v>
      </c>
      <c r="M3211">
        <v>32</v>
      </c>
      <c r="N3211">
        <v>300</v>
      </c>
      <c r="O3211">
        <v>0</v>
      </c>
      <c r="P3211">
        <v>11</v>
      </c>
      <c r="Q3211">
        <v>39</v>
      </c>
      <c r="R3211">
        <f>SUM(Table1[[#This Row],[FIRST_CLASS_SEATS]:[ECONOMY_SEATS]])</f>
        <v>332</v>
      </c>
      <c r="S3211" s="5">
        <f>(Table1[[#This Row],[TIER1_ELIGIBLE_PAX]]/Table1[[#This Row],[TOTAL_PAX]])</f>
        <v>0</v>
      </c>
      <c r="T3211" s="5">
        <f>(Table1[[#This Row],[TIER2_ELIGIBLE_PAX]]/Table1[[#This Row],[TOTAL_PAX]])</f>
        <v>3.313253012048193E-2</v>
      </c>
      <c r="U3211" s="5">
        <f>(Table1[[#This Row],[TIER3_ELIGIBLE_PAX]]/Table1[[#This Row],[TOTAL_PAX]])</f>
        <v>0.11746987951807229</v>
      </c>
      <c r="V3211" s="8">
        <v>0.32481900218775084</v>
      </c>
    </row>
    <row r="3212" spans="1:22" x14ac:dyDescent="0.3">
      <c r="A3212" s="1">
        <v>45924</v>
      </c>
      <c r="B3212" s="2">
        <v>0.82013888888888886</v>
      </c>
      <c r="C3212" t="s">
        <v>34</v>
      </c>
      <c r="D3212" t="s">
        <v>18</v>
      </c>
      <c r="E3212" t="s">
        <v>1643</v>
      </c>
      <c r="F3212" t="s">
        <v>20</v>
      </c>
      <c r="G3212" t="s">
        <v>21</v>
      </c>
      <c r="H3212" t="s">
        <v>22</v>
      </c>
      <c r="I3212" t="s">
        <v>23</v>
      </c>
      <c r="J3212" t="s">
        <v>24</v>
      </c>
      <c r="K3212" t="s">
        <v>25</v>
      </c>
      <c r="L3212">
        <v>0</v>
      </c>
      <c r="M3212">
        <v>32</v>
      </c>
      <c r="N3212">
        <v>304</v>
      </c>
      <c r="O3212">
        <v>0</v>
      </c>
      <c r="P3212">
        <v>11</v>
      </c>
      <c r="Q3212">
        <v>39</v>
      </c>
      <c r="R3212">
        <f>SUM(Table1[[#This Row],[FIRST_CLASS_SEATS]:[ECONOMY_SEATS]])</f>
        <v>336</v>
      </c>
      <c r="S3212" s="5">
        <f>(Table1[[#This Row],[TIER1_ELIGIBLE_PAX]]/Table1[[#This Row],[TOTAL_PAX]])</f>
        <v>0</v>
      </c>
      <c r="T3212" s="5">
        <f>(Table1[[#This Row],[TIER2_ELIGIBLE_PAX]]/Table1[[#This Row],[TOTAL_PAX]])</f>
        <v>3.273809523809524E-2</v>
      </c>
      <c r="U3212" s="5">
        <f>(Table1[[#This Row],[TIER3_ELIGIBLE_PAX]]/Table1[[#This Row],[TOTAL_PAX]])</f>
        <v>0.11607142857142858</v>
      </c>
      <c r="V3212" s="8">
        <v>0.32553109770519062</v>
      </c>
    </row>
    <row r="3213" spans="1:22" x14ac:dyDescent="0.3">
      <c r="A3213" s="1">
        <v>45845</v>
      </c>
      <c r="B3213" s="2">
        <v>0.83263888888888893</v>
      </c>
      <c r="C3213" t="s">
        <v>34</v>
      </c>
      <c r="D3213" t="s">
        <v>18</v>
      </c>
      <c r="E3213" t="s">
        <v>1977</v>
      </c>
      <c r="F3213" t="s">
        <v>20</v>
      </c>
      <c r="G3213" t="s">
        <v>62</v>
      </c>
      <c r="H3213" t="s">
        <v>63</v>
      </c>
      <c r="I3213" t="s">
        <v>31</v>
      </c>
      <c r="J3213" t="s">
        <v>32</v>
      </c>
      <c r="K3213" t="s">
        <v>33</v>
      </c>
      <c r="L3213">
        <v>0</v>
      </c>
      <c r="M3213">
        <v>15</v>
      </c>
      <c r="N3213">
        <v>165</v>
      </c>
      <c r="O3213">
        <v>0</v>
      </c>
      <c r="P3213">
        <v>7</v>
      </c>
      <c r="Q3213">
        <v>29</v>
      </c>
      <c r="R3213">
        <f>SUM(Table1[[#This Row],[FIRST_CLASS_SEATS]:[ECONOMY_SEATS]])</f>
        <v>180</v>
      </c>
      <c r="S3213" s="5">
        <f>(Table1[[#This Row],[TIER1_ELIGIBLE_PAX]]/Table1[[#This Row],[TOTAL_PAX]])</f>
        <v>0</v>
      </c>
      <c r="T3213" s="5">
        <f>(Table1[[#This Row],[TIER2_ELIGIBLE_PAX]]/Table1[[#This Row],[TOTAL_PAX]])</f>
        <v>3.888888888888889E-2</v>
      </c>
      <c r="U3213" s="5">
        <f>(Table1[[#This Row],[TIER3_ELIGIBLE_PAX]]/Table1[[#This Row],[TOTAL_PAX]])</f>
        <v>0.16111111111111112</v>
      </c>
      <c r="V3213" s="8">
        <v>0.32554466061190501</v>
      </c>
    </row>
    <row r="3214" spans="1:22" x14ac:dyDescent="0.3">
      <c r="A3214" s="1">
        <v>45858</v>
      </c>
      <c r="B3214" s="2">
        <v>0.90347222222222223</v>
      </c>
      <c r="C3214" t="s">
        <v>34</v>
      </c>
      <c r="D3214" t="s">
        <v>18</v>
      </c>
      <c r="E3214" t="s">
        <v>5971</v>
      </c>
      <c r="F3214" t="s">
        <v>20</v>
      </c>
      <c r="G3214" t="s">
        <v>71</v>
      </c>
      <c r="H3214" t="s">
        <v>22</v>
      </c>
      <c r="I3214" t="s">
        <v>23</v>
      </c>
      <c r="J3214" t="s">
        <v>24</v>
      </c>
      <c r="K3214" t="s">
        <v>25</v>
      </c>
      <c r="L3214">
        <v>0</v>
      </c>
      <c r="M3214">
        <v>32</v>
      </c>
      <c r="N3214">
        <v>300</v>
      </c>
      <c r="O3214">
        <v>0</v>
      </c>
      <c r="P3214">
        <v>6</v>
      </c>
      <c r="Q3214">
        <v>27</v>
      </c>
      <c r="R3214">
        <f>SUM(Table1[[#This Row],[FIRST_CLASS_SEATS]:[ECONOMY_SEATS]])</f>
        <v>332</v>
      </c>
      <c r="S3214" s="5">
        <f>(Table1[[#This Row],[TIER1_ELIGIBLE_PAX]]/Table1[[#This Row],[TOTAL_PAX]])</f>
        <v>0</v>
      </c>
      <c r="T3214" s="5">
        <f>(Table1[[#This Row],[TIER2_ELIGIBLE_PAX]]/Table1[[#This Row],[TOTAL_PAX]])</f>
        <v>1.8072289156626505E-2</v>
      </c>
      <c r="U3214" s="5">
        <f>(Table1[[#This Row],[TIER3_ELIGIBLE_PAX]]/Table1[[#This Row],[TOTAL_PAX]])</f>
        <v>8.1325301204819275E-2</v>
      </c>
      <c r="V3214" s="8">
        <v>0.32556588720456348</v>
      </c>
    </row>
    <row r="3215" spans="1:22" x14ac:dyDescent="0.3">
      <c r="A3215" s="1">
        <v>45797</v>
      </c>
      <c r="B3215" s="2">
        <v>0.94513888888888886</v>
      </c>
      <c r="C3215" t="s">
        <v>34</v>
      </c>
      <c r="D3215" t="s">
        <v>18</v>
      </c>
      <c r="E3215" t="s">
        <v>5678</v>
      </c>
      <c r="F3215" t="s">
        <v>20</v>
      </c>
      <c r="G3215" t="s">
        <v>54</v>
      </c>
      <c r="H3215" t="s">
        <v>30</v>
      </c>
      <c r="I3215" t="s">
        <v>31</v>
      </c>
      <c r="J3215" t="s">
        <v>32</v>
      </c>
      <c r="K3215" t="s">
        <v>33</v>
      </c>
      <c r="L3215">
        <v>0</v>
      </c>
      <c r="M3215">
        <v>15</v>
      </c>
      <c r="N3215">
        <v>165</v>
      </c>
      <c r="O3215">
        <v>0</v>
      </c>
      <c r="P3215">
        <v>1</v>
      </c>
      <c r="Q3215">
        <v>12</v>
      </c>
      <c r="R3215">
        <f>SUM(Table1[[#This Row],[FIRST_CLASS_SEATS]:[ECONOMY_SEATS]])</f>
        <v>180</v>
      </c>
      <c r="S3215" s="5">
        <f>(Table1[[#This Row],[TIER1_ELIGIBLE_PAX]]/Table1[[#This Row],[TOTAL_PAX]])</f>
        <v>0</v>
      </c>
      <c r="T3215" s="5">
        <f>(Table1[[#This Row],[TIER2_ELIGIBLE_PAX]]/Table1[[#This Row],[TOTAL_PAX]])</f>
        <v>5.5555555555555558E-3</v>
      </c>
      <c r="U3215" s="5">
        <f>(Table1[[#This Row],[TIER3_ELIGIBLE_PAX]]/Table1[[#This Row],[TOTAL_PAX]])</f>
        <v>6.6666666666666666E-2</v>
      </c>
      <c r="V3215" s="8">
        <v>0.32558146147218248</v>
      </c>
    </row>
    <row r="3216" spans="1:22" x14ac:dyDescent="0.3">
      <c r="A3216" s="1">
        <v>45872</v>
      </c>
      <c r="B3216" s="2">
        <v>0.90416666666666667</v>
      </c>
      <c r="C3216" t="s">
        <v>34</v>
      </c>
      <c r="D3216" t="s">
        <v>18</v>
      </c>
      <c r="E3216" t="s">
        <v>4799</v>
      </c>
      <c r="F3216" t="s">
        <v>20</v>
      </c>
      <c r="G3216" t="s">
        <v>46</v>
      </c>
      <c r="H3216" t="s">
        <v>22</v>
      </c>
      <c r="I3216" t="s">
        <v>23</v>
      </c>
      <c r="J3216" t="s">
        <v>24</v>
      </c>
      <c r="K3216" t="s">
        <v>25</v>
      </c>
      <c r="L3216">
        <v>8</v>
      </c>
      <c r="M3216">
        <v>49</v>
      </c>
      <c r="N3216">
        <v>178</v>
      </c>
      <c r="O3216">
        <v>0</v>
      </c>
      <c r="P3216">
        <v>14</v>
      </c>
      <c r="Q3216">
        <v>49</v>
      </c>
      <c r="R3216">
        <f>SUM(Table1[[#This Row],[FIRST_CLASS_SEATS]:[ECONOMY_SEATS]])</f>
        <v>235</v>
      </c>
      <c r="S3216" s="5">
        <f>(Table1[[#This Row],[TIER1_ELIGIBLE_PAX]]/Table1[[#This Row],[TOTAL_PAX]])</f>
        <v>0</v>
      </c>
      <c r="T3216" s="5">
        <f>(Table1[[#This Row],[TIER2_ELIGIBLE_PAX]]/Table1[[#This Row],[TOTAL_PAX]])</f>
        <v>5.9574468085106386E-2</v>
      </c>
      <c r="U3216" s="5">
        <f>(Table1[[#This Row],[TIER3_ELIGIBLE_PAX]]/Table1[[#This Row],[TOTAL_PAX]])</f>
        <v>0.20851063829787234</v>
      </c>
      <c r="V3216" s="8">
        <v>0.32565568547931434</v>
      </c>
    </row>
    <row r="3217" spans="1:22" x14ac:dyDescent="0.3">
      <c r="A3217" s="1">
        <v>45768</v>
      </c>
      <c r="B3217" s="2">
        <v>0.82986111111111116</v>
      </c>
      <c r="C3217" t="s">
        <v>34</v>
      </c>
      <c r="D3217" t="s">
        <v>18</v>
      </c>
      <c r="E3217" t="s">
        <v>2356</v>
      </c>
      <c r="F3217" t="s">
        <v>20</v>
      </c>
      <c r="G3217" t="s">
        <v>68</v>
      </c>
      <c r="H3217" t="s">
        <v>69</v>
      </c>
      <c r="I3217" t="s">
        <v>31</v>
      </c>
      <c r="J3217" t="s">
        <v>32</v>
      </c>
      <c r="K3217" t="s">
        <v>33</v>
      </c>
      <c r="L3217">
        <v>0</v>
      </c>
      <c r="M3217">
        <v>6</v>
      </c>
      <c r="N3217">
        <v>174</v>
      </c>
      <c r="O3217">
        <v>1</v>
      </c>
      <c r="P3217">
        <v>0</v>
      </c>
      <c r="Q3217">
        <v>8</v>
      </c>
      <c r="R3217">
        <f>SUM(Table1[[#This Row],[FIRST_CLASS_SEATS]:[ECONOMY_SEATS]])</f>
        <v>180</v>
      </c>
      <c r="S3217" s="5">
        <f>(Table1[[#This Row],[TIER1_ELIGIBLE_PAX]]/Table1[[#This Row],[TOTAL_PAX]])</f>
        <v>5.5555555555555558E-3</v>
      </c>
      <c r="T3217" s="5">
        <f>(Table1[[#This Row],[TIER2_ELIGIBLE_PAX]]/Table1[[#This Row],[TOTAL_PAX]])</f>
        <v>0</v>
      </c>
      <c r="U3217" s="5">
        <f>(Table1[[#This Row],[TIER3_ELIGIBLE_PAX]]/Table1[[#This Row],[TOTAL_PAX]])</f>
        <v>4.4444444444444446E-2</v>
      </c>
      <c r="V3217" s="8">
        <v>0.32575854561353612</v>
      </c>
    </row>
    <row r="3218" spans="1:22" x14ac:dyDescent="0.3">
      <c r="A3218" s="1">
        <v>45860</v>
      </c>
      <c r="B3218" s="2">
        <v>0.25555555555555554</v>
      </c>
      <c r="C3218" t="s">
        <v>26</v>
      </c>
      <c r="D3218" t="s">
        <v>18</v>
      </c>
      <c r="E3218" t="s">
        <v>5745</v>
      </c>
      <c r="F3218" t="s">
        <v>20</v>
      </c>
      <c r="G3218" t="s">
        <v>99</v>
      </c>
      <c r="H3218" t="s">
        <v>74</v>
      </c>
      <c r="I3218" t="s">
        <v>31</v>
      </c>
      <c r="J3218" t="s">
        <v>32</v>
      </c>
      <c r="K3218" t="s">
        <v>33</v>
      </c>
      <c r="L3218">
        <v>0</v>
      </c>
      <c r="M3218">
        <v>9</v>
      </c>
      <c r="N3218">
        <v>171</v>
      </c>
      <c r="O3218">
        <v>0</v>
      </c>
      <c r="P3218">
        <v>0</v>
      </c>
      <c r="Q3218">
        <v>2</v>
      </c>
      <c r="R3218">
        <f>SUM(Table1[[#This Row],[FIRST_CLASS_SEATS]:[ECONOMY_SEATS]])</f>
        <v>180</v>
      </c>
      <c r="S3218" s="5">
        <f>(Table1[[#This Row],[TIER1_ELIGIBLE_PAX]]/Table1[[#This Row],[TOTAL_PAX]])</f>
        <v>0</v>
      </c>
      <c r="T3218" s="5">
        <f>(Table1[[#This Row],[TIER2_ELIGIBLE_PAX]]/Table1[[#This Row],[TOTAL_PAX]])</f>
        <v>0</v>
      </c>
      <c r="U3218" s="5">
        <f>(Table1[[#This Row],[TIER3_ELIGIBLE_PAX]]/Table1[[#This Row],[TOTAL_PAX]])</f>
        <v>1.1111111111111112E-2</v>
      </c>
      <c r="V3218" s="8">
        <v>0.3258033813028175</v>
      </c>
    </row>
    <row r="3219" spans="1:22" x14ac:dyDescent="0.3">
      <c r="A3219" s="1">
        <v>45932</v>
      </c>
      <c r="B3219" s="2">
        <v>0.65347222222222223</v>
      </c>
      <c r="C3219" t="s">
        <v>17</v>
      </c>
      <c r="D3219" t="s">
        <v>18</v>
      </c>
      <c r="E3219" t="s">
        <v>551</v>
      </c>
      <c r="F3219" t="s">
        <v>20</v>
      </c>
      <c r="G3219" t="s">
        <v>36</v>
      </c>
      <c r="H3219" t="s">
        <v>37</v>
      </c>
      <c r="I3219" t="s">
        <v>31</v>
      </c>
      <c r="J3219" t="s">
        <v>32</v>
      </c>
      <c r="K3219" t="s">
        <v>33</v>
      </c>
      <c r="L3219">
        <v>0</v>
      </c>
      <c r="M3219">
        <v>12</v>
      </c>
      <c r="N3219">
        <v>168</v>
      </c>
      <c r="O3219">
        <v>0</v>
      </c>
      <c r="P3219">
        <v>9</v>
      </c>
      <c r="Q3219">
        <v>35</v>
      </c>
      <c r="R3219">
        <f>SUM(Table1[[#This Row],[FIRST_CLASS_SEATS]:[ECONOMY_SEATS]])</f>
        <v>180</v>
      </c>
      <c r="S3219" s="5">
        <f>(Table1[[#This Row],[TIER1_ELIGIBLE_PAX]]/Table1[[#This Row],[TOTAL_PAX]])</f>
        <v>0</v>
      </c>
      <c r="T3219" s="5">
        <f>(Table1[[#This Row],[TIER2_ELIGIBLE_PAX]]/Table1[[#This Row],[TOTAL_PAX]])</f>
        <v>0.05</v>
      </c>
      <c r="U3219" s="5">
        <f>(Table1[[#This Row],[TIER3_ELIGIBLE_PAX]]/Table1[[#This Row],[TOTAL_PAX]])</f>
        <v>0.19444444444444445</v>
      </c>
      <c r="V3219" s="8">
        <v>0.32607895754866334</v>
      </c>
    </row>
    <row r="3220" spans="1:22" x14ac:dyDescent="0.3">
      <c r="A3220" s="1">
        <v>45772</v>
      </c>
      <c r="B3220" s="2">
        <v>0.74027777777777781</v>
      </c>
      <c r="C3220" t="s">
        <v>17</v>
      </c>
      <c r="D3220" t="s">
        <v>18</v>
      </c>
      <c r="E3220" t="s">
        <v>182</v>
      </c>
      <c r="F3220" t="s">
        <v>20</v>
      </c>
      <c r="G3220" t="s">
        <v>62</v>
      </c>
      <c r="H3220" t="s">
        <v>63</v>
      </c>
      <c r="I3220" t="s">
        <v>31</v>
      </c>
      <c r="J3220" t="s">
        <v>32</v>
      </c>
      <c r="K3220" t="s">
        <v>33</v>
      </c>
      <c r="L3220">
        <v>0</v>
      </c>
      <c r="M3220">
        <v>5</v>
      </c>
      <c r="N3220">
        <v>175</v>
      </c>
      <c r="O3220">
        <v>0</v>
      </c>
      <c r="P3220">
        <v>9</v>
      </c>
      <c r="Q3220">
        <v>34</v>
      </c>
      <c r="R3220">
        <f>SUM(Table1[[#This Row],[FIRST_CLASS_SEATS]:[ECONOMY_SEATS]])</f>
        <v>180</v>
      </c>
      <c r="S3220" s="5">
        <f>(Table1[[#This Row],[TIER1_ELIGIBLE_PAX]]/Table1[[#This Row],[TOTAL_PAX]])</f>
        <v>0</v>
      </c>
      <c r="T3220" s="5">
        <f>(Table1[[#This Row],[TIER2_ELIGIBLE_PAX]]/Table1[[#This Row],[TOTAL_PAX]])</f>
        <v>0.05</v>
      </c>
      <c r="U3220" s="5">
        <f>(Table1[[#This Row],[TIER3_ELIGIBLE_PAX]]/Table1[[#This Row],[TOTAL_PAX]])</f>
        <v>0.18888888888888888</v>
      </c>
      <c r="V3220" s="8">
        <v>0.3262936206792445</v>
      </c>
    </row>
    <row r="3221" spans="1:22" x14ac:dyDescent="0.3">
      <c r="A3221" s="1">
        <v>45898</v>
      </c>
      <c r="B3221" s="2">
        <v>0.62430555555555556</v>
      </c>
      <c r="C3221" t="s">
        <v>17</v>
      </c>
      <c r="D3221" t="s">
        <v>18</v>
      </c>
      <c r="E3221" t="s">
        <v>1637</v>
      </c>
      <c r="F3221" t="s">
        <v>20</v>
      </c>
      <c r="G3221" t="s">
        <v>68</v>
      </c>
      <c r="H3221" t="s">
        <v>69</v>
      </c>
      <c r="I3221" t="s">
        <v>31</v>
      </c>
      <c r="J3221" t="s">
        <v>32</v>
      </c>
      <c r="K3221" t="s">
        <v>33</v>
      </c>
      <c r="L3221">
        <v>0</v>
      </c>
      <c r="M3221">
        <v>16</v>
      </c>
      <c r="N3221">
        <v>164</v>
      </c>
      <c r="O3221">
        <v>0</v>
      </c>
      <c r="P3221">
        <v>1</v>
      </c>
      <c r="Q3221">
        <v>12</v>
      </c>
      <c r="R3221">
        <f>SUM(Table1[[#This Row],[FIRST_CLASS_SEATS]:[ECONOMY_SEATS]])</f>
        <v>180</v>
      </c>
      <c r="S3221" s="5">
        <f>(Table1[[#This Row],[TIER1_ELIGIBLE_PAX]]/Table1[[#This Row],[TOTAL_PAX]])</f>
        <v>0</v>
      </c>
      <c r="T3221" s="5">
        <f>(Table1[[#This Row],[TIER2_ELIGIBLE_PAX]]/Table1[[#This Row],[TOTAL_PAX]])</f>
        <v>5.5555555555555558E-3</v>
      </c>
      <c r="U3221" s="5">
        <f>(Table1[[#This Row],[TIER3_ELIGIBLE_PAX]]/Table1[[#This Row],[TOTAL_PAX]])</f>
        <v>6.6666666666666666E-2</v>
      </c>
      <c r="V3221" s="8">
        <v>0.32634535794289676</v>
      </c>
    </row>
    <row r="3222" spans="1:22" x14ac:dyDescent="0.3">
      <c r="A3222" s="1">
        <v>45902</v>
      </c>
      <c r="B3222" s="2">
        <v>0.33680555555555558</v>
      </c>
      <c r="C3222" t="s">
        <v>26</v>
      </c>
      <c r="D3222" t="s">
        <v>18</v>
      </c>
      <c r="E3222" t="s">
        <v>101</v>
      </c>
      <c r="F3222" t="s">
        <v>20</v>
      </c>
      <c r="G3222" t="s">
        <v>54</v>
      </c>
      <c r="H3222" t="s">
        <v>30</v>
      </c>
      <c r="I3222" t="s">
        <v>31</v>
      </c>
      <c r="J3222" t="s">
        <v>32</v>
      </c>
      <c r="K3222" t="s">
        <v>33</v>
      </c>
      <c r="L3222">
        <v>0</v>
      </c>
      <c r="M3222">
        <v>11</v>
      </c>
      <c r="N3222">
        <v>169</v>
      </c>
      <c r="O3222">
        <v>0</v>
      </c>
      <c r="P3222">
        <v>6</v>
      </c>
      <c r="Q3222">
        <v>26</v>
      </c>
      <c r="R3222">
        <f>SUM(Table1[[#This Row],[FIRST_CLASS_SEATS]:[ECONOMY_SEATS]])</f>
        <v>180</v>
      </c>
      <c r="S3222" s="5">
        <f>(Table1[[#This Row],[TIER1_ELIGIBLE_PAX]]/Table1[[#This Row],[TOTAL_PAX]])</f>
        <v>0</v>
      </c>
      <c r="T3222" s="5">
        <f>(Table1[[#This Row],[TIER2_ELIGIBLE_PAX]]/Table1[[#This Row],[TOTAL_PAX]])</f>
        <v>3.3333333333333333E-2</v>
      </c>
      <c r="U3222" s="5">
        <f>(Table1[[#This Row],[TIER3_ELIGIBLE_PAX]]/Table1[[#This Row],[TOTAL_PAX]])</f>
        <v>0.14444444444444443</v>
      </c>
      <c r="V3222" s="8">
        <v>0.3263563519404199</v>
      </c>
    </row>
    <row r="3223" spans="1:22" x14ac:dyDescent="0.3">
      <c r="A3223" s="1">
        <v>45879</v>
      </c>
      <c r="B3223" s="2">
        <v>0.75555555555555554</v>
      </c>
      <c r="C3223" t="s">
        <v>34</v>
      </c>
      <c r="D3223" t="s">
        <v>18</v>
      </c>
      <c r="E3223" t="s">
        <v>961</v>
      </c>
      <c r="F3223" t="s">
        <v>20</v>
      </c>
      <c r="G3223" t="s">
        <v>76</v>
      </c>
      <c r="H3223" t="s">
        <v>77</v>
      </c>
      <c r="I3223" t="s">
        <v>78</v>
      </c>
      <c r="J3223" t="s">
        <v>24</v>
      </c>
      <c r="K3223" t="s">
        <v>59</v>
      </c>
      <c r="L3223">
        <v>8</v>
      </c>
      <c r="M3223">
        <v>48</v>
      </c>
      <c r="N3223">
        <v>200</v>
      </c>
      <c r="O3223">
        <v>0</v>
      </c>
      <c r="P3223">
        <v>9</v>
      </c>
      <c r="Q3223">
        <v>34</v>
      </c>
      <c r="R3223">
        <f>SUM(Table1[[#This Row],[FIRST_CLASS_SEATS]:[ECONOMY_SEATS]])</f>
        <v>256</v>
      </c>
      <c r="S3223" s="5">
        <f>(Table1[[#This Row],[TIER1_ELIGIBLE_PAX]]/Table1[[#This Row],[TOTAL_PAX]])</f>
        <v>0</v>
      </c>
      <c r="T3223" s="5">
        <f>(Table1[[#This Row],[TIER2_ELIGIBLE_PAX]]/Table1[[#This Row],[TOTAL_PAX]])</f>
        <v>3.515625E-2</v>
      </c>
      <c r="U3223" s="5">
        <f>(Table1[[#This Row],[TIER3_ELIGIBLE_PAX]]/Table1[[#This Row],[TOTAL_PAX]])</f>
        <v>0.1328125</v>
      </c>
      <c r="V3223" s="8">
        <v>0.32638890285500277</v>
      </c>
    </row>
    <row r="3224" spans="1:22" x14ac:dyDescent="0.3">
      <c r="A3224" s="1">
        <v>45892</v>
      </c>
      <c r="B3224" s="2">
        <v>0.27152777777777776</v>
      </c>
      <c r="C3224" t="s">
        <v>26</v>
      </c>
      <c r="D3224" t="s">
        <v>18</v>
      </c>
      <c r="E3224" t="s">
        <v>3857</v>
      </c>
      <c r="F3224" t="s">
        <v>20</v>
      </c>
      <c r="G3224" t="s">
        <v>46</v>
      </c>
      <c r="H3224" t="s">
        <v>22</v>
      </c>
      <c r="I3224" t="s">
        <v>23</v>
      </c>
      <c r="J3224" t="s">
        <v>24</v>
      </c>
      <c r="K3224" t="s">
        <v>59</v>
      </c>
      <c r="L3224">
        <v>0</v>
      </c>
      <c r="M3224">
        <v>35</v>
      </c>
      <c r="N3224">
        <v>179</v>
      </c>
      <c r="O3224">
        <v>1</v>
      </c>
      <c r="P3224">
        <v>3</v>
      </c>
      <c r="Q3224">
        <v>17</v>
      </c>
      <c r="R3224">
        <f>SUM(Table1[[#This Row],[FIRST_CLASS_SEATS]:[ECONOMY_SEATS]])</f>
        <v>214</v>
      </c>
      <c r="S3224" s="5">
        <f>(Table1[[#This Row],[TIER1_ELIGIBLE_PAX]]/Table1[[#This Row],[TOTAL_PAX]])</f>
        <v>4.6728971962616819E-3</v>
      </c>
      <c r="T3224" s="5">
        <f>(Table1[[#This Row],[TIER2_ELIGIBLE_PAX]]/Table1[[#This Row],[TOTAL_PAX]])</f>
        <v>1.4018691588785047E-2</v>
      </c>
      <c r="U3224" s="5">
        <f>(Table1[[#This Row],[TIER3_ELIGIBLE_PAX]]/Table1[[#This Row],[TOTAL_PAX]])</f>
        <v>7.9439252336448593E-2</v>
      </c>
      <c r="V3224" s="8">
        <v>0.32647291210344509</v>
      </c>
    </row>
    <row r="3225" spans="1:22" x14ac:dyDescent="0.3">
      <c r="A3225" s="1">
        <v>45792</v>
      </c>
      <c r="B3225" s="2">
        <v>0.67708333333333337</v>
      </c>
      <c r="C3225" t="s">
        <v>17</v>
      </c>
      <c r="D3225" t="s">
        <v>18</v>
      </c>
      <c r="E3225" t="s">
        <v>3760</v>
      </c>
      <c r="F3225" t="s">
        <v>20</v>
      </c>
      <c r="G3225" t="s">
        <v>43</v>
      </c>
      <c r="H3225" t="s">
        <v>44</v>
      </c>
      <c r="I3225" t="s">
        <v>31</v>
      </c>
      <c r="J3225" t="s">
        <v>32</v>
      </c>
      <c r="K3225" t="s">
        <v>33</v>
      </c>
      <c r="L3225">
        <v>0</v>
      </c>
      <c r="M3225">
        <v>1</v>
      </c>
      <c r="N3225">
        <v>179</v>
      </c>
      <c r="O3225">
        <v>0</v>
      </c>
      <c r="P3225">
        <v>9</v>
      </c>
      <c r="Q3225">
        <v>34</v>
      </c>
      <c r="R3225">
        <f>SUM(Table1[[#This Row],[FIRST_CLASS_SEATS]:[ECONOMY_SEATS]])</f>
        <v>180</v>
      </c>
      <c r="S3225" s="5">
        <f>(Table1[[#This Row],[TIER1_ELIGIBLE_PAX]]/Table1[[#This Row],[TOTAL_PAX]])</f>
        <v>0</v>
      </c>
      <c r="T3225" s="5">
        <f>(Table1[[#This Row],[TIER2_ELIGIBLE_PAX]]/Table1[[#This Row],[TOTAL_PAX]])</f>
        <v>0.05</v>
      </c>
      <c r="U3225" s="5">
        <f>(Table1[[#This Row],[TIER3_ELIGIBLE_PAX]]/Table1[[#This Row],[TOTAL_PAX]])</f>
        <v>0.18888888888888888</v>
      </c>
      <c r="V3225" s="8">
        <v>0.32656444213740621</v>
      </c>
    </row>
    <row r="3226" spans="1:22" x14ac:dyDescent="0.3">
      <c r="A3226" s="1">
        <v>45798</v>
      </c>
      <c r="B3226" s="2">
        <v>0.73402777777777772</v>
      </c>
      <c r="C3226" t="s">
        <v>17</v>
      </c>
      <c r="D3226" t="s">
        <v>18</v>
      </c>
      <c r="E3226" t="s">
        <v>154</v>
      </c>
      <c r="F3226" t="s">
        <v>20</v>
      </c>
      <c r="G3226" t="s">
        <v>68</v>
      </c>
      <c r="H3226" t="s">
        <v>69</v>
      </c>
      <c r="I3226" t="s">
        <v>31</v>
      </c>
      <c r="J3226" t="s">
        <v>32</v>
      </c>
      <c r="K3226" t="s">
        <v>33</v>
      </c>
      <c r="L3226">
        <v>0</v>
      </c>
      <c r="M3226">
        <v>12</v>
      </c>
      <c r="N3226">
        <v>168</v>
      </c>
      <c r="O3226">
        <v>0</v>
      </c>
      <c r="P3226">
        <v>15</v>
      </c>
      <c r="Q3226">
        <v>51</v>
      </c>
      <c r="R3226">
        <f>SUM(Table1[[#This Row],[FIRST_CLASS_SEATS]:[ECONOMY_SEATS]])</f>
        <v>180</v>
      </c>
      <c r="S3226" s="5">
        <f>(Table1[[#This Row],[TIER1_ELIGIBLE_PAX]]/Table1[[#This Row],[TOTAL_PAX]])</f>
        <v>0</v>
      </c>
      <c r="T3226" s="5">
        <f>(Table1[[#This Row],[TIER2_ELIGIBLE_PAX]]/Table1[[#This Row],[TOTAL_PAX]])</f>
        <v>8.3333333333333329E-2</v>
      </c>
      <c r="U3226" s="5">
        <f>(Table1[[#This Row],[TIER3_ELIGIBLE_PAX]]/Table1[[#This Row],[TOTAL_PAX]])</f>
        <v>0.28333333333333333</v>
      </c>
      <c r="V3226" s="8">
        <v>0.32661626032296931</v>
      </c>
    </row>
    <row r="3227" spans="1:22" x14ac:dyDescent="0.3">
      <c r="A3227" s="1">
        <v>45896</v>
      </c>
      <c r="B3227" s="2">
        <v>0.81944444444444442</v>
      </c>
      <c r="C3227" t="s">
        <v>34</v>
      </c>
      <c r="D3227" t="s">
        <v>18</v>
      </c>
      <c r="E3227" t="s">
        <v>3754</v>
      </c>
      <c r="F3227" t="s">
        <v>20</v>
      </c>
      <c r="G3227" t="s">
        <v>56</v>
      </c>
      <c r="H3227" t="s">
        <v>57</v>
      </c>
      <c r="I3227" t="s">
        <v>58</v>
      </c>
      <c r="J3227" t="s">
        <v>24</v>
      </c>
      <c r="K3227" t="s">
        <v>59</v>
      </c>
      <c r="L3227">
        <v>0</v>
      </c>
      <c r="M3227">
        <v>35</v>
      </c>
      <c r="N3227">
        <v>179</v>
      </c>
      <c r="O3227">
        <v>1</v>
      </c>
      <c r="P3227">
        <v>13</v>
      </c>
      <c r="Q3227">
        <v>46</v>
      </c>
      <c r="R3227">
        <f>SUM(Table1[[#This Row],[FIRST_CLASS_SEATS]:[ECONOMY_SEATS]])</f>
        <v>214</v>
      </c>
      <c r="S3227" s="5">
        <f>(Table1[[#This Row],[TIER1_ELIGIBLE_PAX]]/Table1[[#This Row],[TOTAL_PAX]])</f>
        <v>4.6728971962616819E-3</v>
      </c>
      <c r="T3227" s="5">
        <f>(Table1[[#This Row],[TIER2_ELIGIBLE_PAX]]/Table1[[#This Row],[TOTAL_PAX]])</f>
        <v>6.0747663551401869E-2</v>
      </c>
      <c r="U3227" s="5">
        <f>(Table1[[#This Row],[TIER3_ELIGIBLE_PAX]]/Table1[[#This Row],[TOTAL_PAX]])</f>
        <v>0.21495327102803738</v>
      </c>
      <c r="V3227" s="8">
        <v>0.32680656446531409</v>
      </c>
    </row>
    <row r="3228" spans="1:22" x14ac:dyDescent="0.3">
      <c r="A3228" s="1">
        <v>45886</v>
      </c>
      <c r="B3228" s="2">
        <v>0.63263888888888886</v>
      </c>
      <c r="C3228" t="s">
        <v>17</v>
      </c>
      <c r="D3228" t="s">
        <v>18</v>
      </c>
      <c r="E3228" t="s">
        <v>3735</v>
      </c>
      <c r="F3228" t="s">
        <v>20</v>
      </c>
      <c r="G3228" t="s">
        <v>68</v>
      </c>
      <c r="H3228" t="s">
        <v>69</v>
      </c>
      <c r="I3228" t="s">
        <v>31</v>
      </c>
      <c r="J3228" t="s">
        <v>32</v>
      </c>
      <c r="K3228" t="s">
        <v>33</v>
      </c>
      <c r="L3228">
        <v>0</v>
      </c>
      <c r="M3228">
        <v>3</v>
      </c>
      <c r="N3228">
        <v>177</v>
      </c>
      <c r="O3228">
        <v>2</v>
      </c>
      <c r="P3228">
        <v>7</v>
      </c>
      <c r="Q3228">
        <v>27</v>
      </c>
      <c r="R3228">
        <f>SUM(Table1[[#This Row],[FIRST_CLASS_SEATS]:[ECONOMY_SEATS]])</f>
        <v>180</v>
      </c>
      <c r="S3228" s="5">
        <f>(Table1[[#This Row],[TIER1_ELIGIBLE_PAX]]/Table1[[#This Row],[TOTAL_PAX]])</f>
        <v>1.1111111111111112E-2</v>
      </c>
      <c r="T3228" s="5">
        <f>(Table1[[#This Row],[TIER2_ELIGIBLE_PAX]]/Table1[[#This Row],[TOTAL_PAX]])</f>
        <v>3.888888888888889E-2</v>
      </c>
      <c r="U3228" s="5">
        <f>(Table1[[#This Row],[TIER3_ELIGIBLE_PAX]]/Table1[[#This Row],[TOTAL_PAX]])</f>
        <v>0.15</v>
      </c>
      <c r="V3228" s="8">
        <v>0.32691753593641559</v>
      </c>
    </row>
    <row r="3229" spans="1:22" x14ac:dyDescent="0.3">
      <c r="A3229" s="1">
        <v>45884</v>
      </c>
      <c r="B3229" s="2">
        <v>0.55972222222222223</v>
      </c>
      <c r="C3229" t="s">
        <v>48</v>
      </c>
      <c r="D3229" t="s">
        <v>18</v>
      </c>
      <c r="E3229" t="s">
        <v>3916</v>
      </c>
      <c r="F3229" t="s">
        <v>20</v>
      </c>
      <c r="G3229" t="s">
        <v>73</v>
      </c>
      <c r="H3229" t="s">
        <v>74</v>
      </c>
      <c r="I3229" t="s">
        <v>31</v>
      </c>
      <c r="J3229" t="s">
        <v>32</v>
      </c>
      <c r="K3229" t="s">
        <v>33</v>
      </c>
      <c r="L3229">
        <v>0</v>
      </c>
      <c r="M3229">
        <v>4</v>
      </c>
      <c r="N3229">
        <v>176</v>
      </c>
      <c r="O3229">
        <v>2</v>
      </c>
      <c r="P3229">
        <v>12</v>
      </c>
      <c r="Q3229">
        <v>41</v>
      </c>
      <c r="R3229">
        <f>SUM(Table1[[#This Row],[FIRST_CLASS_SEATS]:[ECONOMY_SEATS]])</f>
        <v>180</v>
      </c>
      <c r="S3229" s="5">
        <f>(Table1[[#This Row],[TIER1_ELIGIBLE_PAX]]/Table1[[#This Row],[TOTAL_PAX]])</f>
        <v>1.1111111111111112E-2</v>
      </c>
      <c r="T3229" s="5">
        <f>(Table1[[#This Row],[TIER2_ELIGIBLE_PAX]]/Table1[[#This Row],[TOTAL_PAX]])</f>
        <v>6.6666666666666666E-2</v>
      </c>
      <c r="U3229" s="5">
        <f>(Table1[[#This Row],[TIER3_ELIGIBLE_PAX]]/Table1[[#This Row],[TOTAL_PAX]])</f>
        <v>0.22777777777777777</v>
      </c>
      <c r="V3229" s="8">
        <v>0.32701530570402848</v>
      </c>
    </row>
    <row r="3230" spans="1:22" x14ac:dyDescent="0.3">
      <c r="A3230" s="1">
        <v>45851</v>
      </c>
      <c r="B3230" s="2">
        <v>0.4201388888888889</v>
      </c>
      <c r="C3230" t="s">
        <v>26</v>
      </c>
      <c r="D3230" t="s">
        <v>18</v>
      </c>
      <c r="E3230" t="s">
        <v>2426</v>
      </c>
      <c r="F3230" t="s">
        <v>20</v>
      </c>
      <c r="G3230" t="s">
        <v>46</v>
      </c>
      <c r="H3230" t="s">
        <v>22</v>
      </c>
      <c r="I3230" t="s">
        <v>23</v>
      </c>
      <c r="J3230" t="s">
        <v>24</v>
      </c>
      <c r="K3230" t="s">
        <v>25</v>
      </c>
      <c r="L3230">
        <v>0</v>
      </c>
      <c r="M3230">
        <v>32</v>
      </c>
      <c r="N3230">
        <v>300</v>
      </c>
      <c r="O3230">
        <v>0</v>
      </c>
      <c r="P3230">
        <v>11</v>
      </c>
      <c r="Q3230">
        <v>39</v>
      </c>
      <c r="R3230">
        <f>SUM(Table1[[#This Row],[FIRST_CLASS_SEATS]:[ECONOMY_SEATS]])</f>
        <v>332</v>
      </c>
      <c r="S3230" s="5">
        <f>(Table1[[#This Row],[TIER1_ELIGIBLE_PAX]]/Table1[[#This Row],[TOTAL_PAX]])</f>
        <v>0</v>
      </c>
      <c r="T3230" s="5">
        <f>(Table1[[#This Row],[TIER2_ELIGIBLE_PAX]]/Table1[[#This Row],[TOTAL_PAX]])</f>
        <v>3.313253012048193E-2</v>
      </c>
      <c r="U3230" s="5">
        <f>(Table1[[#This Row],[TIER3_ELIGIBLE_PAX]]/Table1[[#This Row],[TOTAL_PAX]])</f>
        <v>0.11746987951807229</v>
      </c>
      <c r="V3230" s="8">
        <v>0.3271188391408395</v>
      </c>
    </row>
    <row r="3231" spans="1:22" x14ac:dyDescent="0.3">
      <c r="A3231" s="1">
        <v>45907</v>
      </c>
      <c r="B3231" s="2">
        <v>0.83958333333333335</v>
      </c>
      <c r="C3231" t="s">
        <v>34</v>
      </c>
      <c r="D3231" t="s">
        <v>18</v>
      </c>
      <c r="E3231" t="s">
        <v>2007</v>
      </c>
      <c r="F3231" t="s">
        <v>20</v>
      </c>
      <c r="G3231" t="s">
        <v>68</v>
      </c>
      <c r="H3231" t="s">
        <v>69</v>
      </c>
      <c r="I3231" t="s">
        <v>31</v>
      </c>
      <c r="J3231" t="s">
        <v>32</v>
      </c>
      <c r="K3231" t="s">
        <v>33</v>
      </c>
      <c r="L3231">
        <v>0</v>
      </c>
      <c r="M3231">
        <v>18</v>
      </c>
      <c r="N3231">
        <v>162</v>
      </c>
      <c r="O3231">
        <v>0</v>
      </c>
      <c r="P3231">
        <v>13</v>
      </c>
      <c r="Q3231">
        <v>45</v>
      </c>
      <c r="R3231">
        <f>SUM(Table1[[#This Row],[FIRST_CLASS_SEATS]:[ECONOMY_SEATS]])</f>
        <v>180</v>
      </c>
      <c r="S3231" s="5">
        <f>(Table1[[#This Row],[TIER1_ELIGIBLE_PAX]]/Table1[[#This Row],[TOTAL_PAX]])</f>
        <v>0</v>
      </c>
      <c r="T3231" s="5">
        <f>(Table1[[#This Row],[TIER2_ELIGIBLE_PAX]]/Table1[[#This Row],[TOTAL_PAX]])</f>
        <v>7.2222222222222215E-2</v>
      </c>
      <c r="U3231" s="5">
        <f>(Table1[[#This Row],[TIER3_ELIGIBLE_PAX]]/Table1[[#This Row],[TOTAL_PAX]])</f>
        <v>0.25</v>
      </c>
      <c r="V3231" s="8">
        <v>0.3272625763433914</v>
      </c>
    </row>
    <row r="3232" spans="1:22" x14ac:dyDescent="0.3">
      <c r="A3232" s="1">
        <v>45753</v>
      </c>
      <c r="B3232" s="2">
        <v>0.59097222222222223</v>
      </c>
      <c r="C3232" t="s">
        <v>17</v>
      </c>
      <c r="D3232" t="s">
        <v>18</v>
      </c>
      <c r="E3232" t="s">
        <v>5033</v>
      </c>
      <c r="F3232" t="s">
        <v>20</v>
      </c>
      <c r="G3232" t="s">
        <v>62</v>
      </c>
      <c r="H3232" t="s">
        <v>63</v>
      </c>
      <c r="I3232" t="s">
        <v>31</v>
      </c>
      <c r="J3232" t="s">
        <v>32</v>
      </c>
      <c r="K3232" t="s">
        <v>33</v>
      </c>
      <c r="L3232">
        <v>0</v>
      </c>
      <c r="M3232">
        <v>14</v>
      </c>
      <c r="N3232">
        <v>166</v>
      </c>
      <c r="O3232">
        <v>1</v>
      </c>
      <c r="P3232">
        <v>0</v>
      </c>
      <c r="Q3232">
        <v>3</v>
      </c>
      <c r="R3232">
        <f>SUM(Table1[[#This Row],[FIRST_CLASS_SEATS]:[ECONOMY_SEATS]])</f>
        <v>180</v>
      </c>
      <c r="S3232" s="5">
        <f>(Table1[[#This Row],[TIER1_ELIGIBLE_PAX]]/Table1[[#This Row],[TOTAL_PAX]])</f>
        <v>5.5555555555555558E-3</v>
      </c>
      <c r="T3232" s="5">
        <f>(Table1[[#This Row],[TIER2_ELIGIBLE_PAX]]/Table1[[#This Row],[TOTAL_PAX]])</f>
        <v>0</v>
      </c>
      <c r="U3232" s="5">
        <f>(Table1[[#This Row],[TIER3_ELIGIBLE_PAX]]/Table1[[#This Row],[TOTAL_PAX]])</f>
        <v>1.6666666666666666E-2</v>
      </c>
      <c r="V3232" s="8">
        <v>0.32728961644349586</v>
      </c>
    </row>
    <row r="3233" spans="1:22" x14ac:dyDescent="0.3">
      <c r="A3233" s="1">
        <v>45825</v>
      </c>
      <c r="B3233" s="2">
        <v>0.49791666666666667</v>
      </c>
      <c r="C3233" t="s">
        <v>26</v>
      </c>
      <c r="D3233" t="s">
        <v>18</v>
      </c>
      <c r="E3233" t="s">
        <v>2983</v>
      </c>
      <c r="F3233" t="s">
        <v>20</v>
      </c>
      <c r="G3233" t="s">
        <v>54</v>
      </c>
      <c r="H3233" t="s">
        <v>30</v>
      </c>
      <c r="I3233" t="s">
        <v>31</v>
      </c>
      <c r="J3233" t="s">
        <v>32</v>
      </c>
      <c r="K3233" t="s">
        <v>33</v>
      </c>
      <c r="L3233">
        <v>0</v>
      </c>
      <c r="M3233">
        <v>4</v>
      </c>
      <c r="N3233">
        <v>176</v>
      </c>
      <c r="O3233">
        <v>5</v>
      </c>
      <c r="P3233">
        <v>10</v>
      </c>
      <c r="Q3233">
        <v>35</v>
      </c>
      <c r="R3233">
        <f>SUM(Table1[[#This Row],[FIRST_CLASS_SEATS]:[ECONOMY_SEATS]])</f>
        <v>180</v>
      </c>
      <c r="S3233" s="5">
        <f>(Table1[[#This Row],[TIER1_ELIGIBLE_PAX]]/Table1[[#This Row],[TOTAL_PAX]])</f>
        <v>2.7777777777777776E-2</v>
      </c>
      <c r="T3233" s="5">
        <f>(Table1[[#This Row],[TIER2_ELIGIBLE_PAX]]/Table1[[#This Row],[TOTAL_PAX]])</f>
        <v>5.5555555555555552E-2</v>
      </c>
      <c r="U3233" s="5">
        <f>(Table1[[#This Row],[TIER3_ELIGIBLE_PAX]]/Table1[[#This Row],[TOTAL_PAX]])</f>
        <v>0.19444444444444445</v>
      </c>
      <c r="V3233" s="8">
        <v>0.3273751737703009</v>
      </c>
    </row>
    <row r="3234" spans="1:22" x14ac:dyDescent="0.3">
      <c r="A3234" s="1">
        <v>45917</v>
      </c>
      <c r="B3234" s="2">
        <v>0.65138888888888891</v>
      </c>
      <c r="C3234" t="s">
        <v>17</v>
      </c>
      <c r="D3234" t="s">
        <v>18</v>
      </c>
      <c r="E3234" t="s">
        <v>2394</v>
      </c>
      <c r="F3234" t="s">
        <v>20</v>
      </c>
      <c r="G3234" t="s">
        <v>29</v>
      </c>
      <c r="H3234" t="s">
        <v>30</v>
      </c>
      <c r="I3234" t="s">
        <v>31</v>
      </c>
      <c r="J3234" t="s">
        <v>32</v>
      </c>
      <c r="K3234" t="s">
        <v>33</v>
      </c>
      <c r="L3234">
        <v>0</v>
      </c>
      <c r="M3234">
        <v>15</v>
      </c>
      <c r="N3234">
        <v>165</v>
      </c>
      <c r="O3234">
        <v>1</v>
      </c>
      <c r="P3234">
        <v>9</v>
      </c>
      <c r="Q3234">
        <v>34</v>
      </c>
      <c r="R3234">
        <f>SUM(Table1[[#This Row],[FIRST_CLASS_SEATS]:[ECONOMY_SEATS]])</f>
        <v>180</v>
      </c>
      <c r="S3234" s="5">
        <f>(Table1[[#This Row],[TIER1_ELIGIBLE_PAX]]/Table1[[#This Row],[TOTAL_PAX]])</f>
        <v>5.5555555555555558E-3</v>
      </c>
      <c r="T3234" s="5">
        <f>(Table1[[#This Row],[TIER2_ELIGIBLE_PAX]]/Table1[[#This Row],[TOTAL_PAX]])</f>
        <v>0.05</v>
      </c>
      <c r="U3234" s="5">
        <f>(Table1[[#This Row],[TIER3_ELIGIBLE_PAX]]/Table1[[#This Row],[TOTAL_PAX]])</f>
        <v>0.18888888888888888</v>
      </c>
      <c r="V3234" s="8">
        <v>0.3274848902303692</v>
      </c>
    </row>
    <row r="3235" spans="1:22" x14ac:dyDescent="0.3">
      <c r="A3235" s="1">
        <v>45859</v>
      </c>
      <c r="B3235" s="2">
        <v>0.69791666666666663</v>
      </c>
      <c r="C3235" t="s">
        <v>17</v>
      </c>
      <c r="D3235" t="s">
        <v>18</v>
      </c>
      <c r="E3235" t="s">
        <v>542</v>
      </c>
      <c r="F3235" t="s">
        <v>20</v>
      </c>
      <c r="G3235" t="s">
        <v>40</v>
      </c>
      <c r="H3235" t="s">
        <v>41</v>
      </c>
      <c r="I3235" t="s">
        <v>31</v>
      </c>
      <c r="J3235" t="s">
        <v>32</v>
      </c>
      <c r="K3235" t="s">
        <v>33</v>
      </c>
      <c r="L3235">
        <v>0</v>
      </c>
      <c r="M3235">
        <v>10</v>
      </c>
      <c r="N3235">
        <v>170</v>
      </c>
      <c r="O3235">
        <v>1</v>
      </c>
      <c r="P3235">
        <v>18</v>
      </c>
      <c r="Q3235">
        <v>60</v>
      </c>
      <c r="R3235">
        <f>SUM(Table1[[#This Row],[FIRST_CLASS_SEATS]:[ECONOMY_SEATS]])</f>
        <v>180</v>
      </c>
      <c r="S3235" s="5">
        <f>(Table1[[#This Row],[TIER1_ELIGIBLE_PAX]]/Table1[[#This Row],[TOTAL_PAX]])</f>
        <v>5.5555555555555558E-3</v>
      </c>
      <c r="T3235" s="5">
        <f>(Table1[[#This Row],[TIER2_ELIGIBLE_PAX]]/Table1[[#This Row],[TOTAL_PAX]])</f>
        <v>0.1</v>
      </c>
      <c r="U3235" s="5">
        <f>(Table1[[#This Row],[TIER3_ELIGIBLE_PAX]]/Table1[[#This Row],[TOTAL_PAX]])</f>
        <v>0.33333333333333331</v>
      </c>
      <c r="V3235" s="8">
        <v>0.32774970852232377</v>
      </c>
    </row>
    <row r="3236" spans="1:22" x14ac:dyDescent="0.3">
      <c r="A3236" s="1">
        <v>45832</v>
      </c>
      <c r="B3236" s="2">
        <v>0.35138888888888886</v>
      </c>
      <c r="C3236" t="s">
        <v>26</v>
      </c>
      <c r="D3236" t="s">
        <v>18</v>
      </c>
      <c r="E3236" t="s">
        <v>5879</v>
      </c>
      <c r="F3236" t="s">
        <v>20</v>
      </c>
      <c r="G3236" t="s">
        <v>56</v>
      </c>
      <c r="H3236" t="s">
        <v>57</v>
      </c>
      <c r="I3236" t="s">
        <v>58</v>
      </c>
      <c r="J3236" t="s">
        <v>24</v>
      </c>
      <c r="K3236" t="s">
        <v>59</v>
      </c>
      <c r="L3236">
        <v>0</v>
      </c>
      <c r="M3236">
        <v>31</v>
      </c>
      <c r="N3236">
        <v>173</v>
      </c>
      <c r="O3236">
        <v>0</v>
      </c>
      <c r="P3236">
        <v>14</v>
      </c>
      <c r="Q3236">
        <v>49</v>
      </c>
      <c r="R3236">
        <f>SUM(Table1[[#This Row],[FIRST_CLASS_SEATS]:[ECONOMY_SEATS]])</f>
        <v>204</v>
      </c>
      <c r="S3236" s="5">
        <f>(Table1[[#This Row],[TIER1_ELIGIBLE_PAX]]/Table1[[#This Row],[TOTAL_PAX]])</f>
        <v>0</v>
      </c>
      <c r="T3236" s="5">
        <f>(Table1[[#This Row],[TIER2_ELIGIBLE_PAX]]/Table1[[#This Row],[TOTAL_PAX]])</f>
        <v>6.8627450980392163E-2</v>
      </c>
      <c r="U3236" s="5">
        <f>(Table1[[#This Row],[TIER3_ELIGIBLE_PAX]]/Table1[[#This Row],[TOTAL_PAX]])</f>
        <v>0.24019607843137256</v>
      </c>
      <c r="V3236" s="8">
        <v>0.32782287083416872</v>
      </c>
    </row>
    <row r="3237" spans="1:22" x14ac:dyDescent="0.3">
      <c r="A3237" s="1">
        <v>45794</v>
      </c>
      <c r="B3237" s="2">
        <v>0.94374999999999998</v>
      </c>
      <c r="C3237" t="s">
        <v>34</v>
      </c>
      <c r="D3237" t="s">
        <v>18</v>
      </c>
      <c r="E3237" t="s">
        <v>233</v>
      </c>
      <c r="F3237" t="s">
        <v>20</v>
      </c>
      <c r="G3237" t="s">
        <v>124</v>
      </c>
      <c r="H3237" t="s">
        <v>22</v>
      </c>
      <c r="I3237" t="s">
        <v>23</v>
      </c>
      <c r="J3237" t="s">
        <v>24</v>
      </c>
      <c r="K3237" t="s">
        <v>59</v>
      </c>
      <c r="L3237">
        <v>0</v>
      </c>
      <c r="M3237">
        <v>35</v>
      </c>
      <c r="N3237">
        <v>179</v>
      </c>
      <c r="O3237">
        <v>0</v>
      </c>
      <c r="P3237">
        <v>12</v>
      </c>
      <c r="Q3237">
        <v>43</v>
      </c>
      <c r="R3237">
        <f>SUM(Table1[[#This Row],[FIRST_CLASS_SEATS]:[ECONOMY_SEATS]])</f>
        <v>214</v>
      </c>
      <c r="S3237" s="5">
        <f>(Table1[[#This Row],[TIER1_ELIGIBLE_PAX]]/Table1[[#This Row],[TOTAL_PAX]])</f>
        <v>0</v>
      </c>
      <c r="T3237" s="5">
        <f>(Table1[[#This Row],[TIER2_ELIGIBLE_PAX]]/Table1[[#This Row],[TOTAL_PAX]])</f>
        <v>5.6074766355140186E-2</v>
      </c>
      <c r="U3237" s="5">
        <f>(Table1[[#This Row],[TIER3_ELIGIBLE_PAX]]/Table1[[#This Row],[TOTAL_PAX]])</f>
        <v>0.20093457943925233</v>
      </c>
      <c r="V3237" s="8">
        <v>0.32807129242854893</v>
      </c>
    </row>
    <row r="3238" spans="1:22" x14ac:dyDescent="0.3">
      <c r="A3238" s="1">
        <v>45834</v>
      </c>
      <c r="B3238" s="2">
        <v>0.55694444444444446</v>
      </c>
      <c r="C3238" t="s">
        <v>48</v>
      </c>
      <c r="D3238" t="s">
        <v>18</v>
      </c>
      <c r="E3238" t="s">
        <v>490</v>
      </c>
      <c r="F3238" t="s">
        <v>20</v>
      </c>
      <c r="G3238" t="s">
        <v>73</v>
      </c>
      <c r="H3238" t="s">
        <v>74</v>
      </c>
      <c r="I3238" t="s">
        <v>31</v>
      </c>
      <c r="J3238" t="s">
        <v>32</v>
      </c>
      <c r="K3238" t="s">
        <v>33</v>
      </c>
      <c r="L3238">
        <v>0</v>
      </c>
      <c r="M3238">
        <v>18</v>
      </c>
      <c r="N3238">
        <v>162</v>
      </c>
      <c r="O3238">
        <v>0</v>
      </c>
      <c r="P3238">
        <v>1</v>
      </c>
      <c r="Q3238">
        <v>10</v>
      </c>
      <c r="R3238">
        <f>SUM(Table1[[#This Row],[FIRST_CLASS_SEATS]:[ECONOMY_SEATS]])</f>
        <v>180</v>
      </c>
      <c r="S3238" s="5">
        <f>(Table1[[#This Row],[TIER1_ELIGIBLE_PAX]]/Table1[[#This Row],[TOTAL_PAX]])</f>
        <v>0</v>
      </c>
      <c r="T3238" s="5">
        <f>(Table1[[#This Row],[TIER2_ELIGIBLE_PAX]]/Table1[[#This Row],[TOTAL_PAX]])</f>
        <v>5.5555555555555558E-3</v>
      </c>
      <c r="U3238" s="5">
        <f>(Table1[[#This Row],[TIER3_ELIGIBLE_PAX]]/Table1[[#This Row],[TOTAL_PAX]])</f>
        <v>5.5555555555555552E-2</v>
      </c>
      <c r="V3238" s="8">
        <v>0.32835121586919991</v>
      </c>
    </row>
    <row r="3239" spans="1:22" x14ac:dyDescent="0.3">
      <c r="A3239" s="1">
        <v>45837</v>
      </c>
      <c r="B3239" s="2">
        <v>0.69791666666666663</v>
      </c>
      <c r="C3239" t="s">
        <v>17</v>
      </c>
      <c r="D3239" t="s">
        <v>18</v>
      </c>
      <c r="E3239" t="s">
        <v>1401</v>
      </c>
      <c r="F3239" t="s">
        <v>20</v>
      </c>
      <c r="G3239" t="s">
        <v>62</v>
      </c>
      <c r="H3239" t="s">
        <v>63</v>
      </c>
      <c r="I3239" t="s">
        <v>31</v>
      </c>
      <c r="J3239" t="s">
        <v>32</v>
      </c>
      <c r="K3239" t="s">
        <v>33</v>
      </c>
      <c r="L3239">
        <v>0</v>
      </c>
      <c r="M3239">
        <v>10</v>
      </c>
      <c r="N3239">
        <v>170</v>
      </c>
      <c r="O3239">
        <v>0</v>
      </c>
      <c r="P3239">
        <v>8</v>
      </c>
      <c r="Q3239">
        <v>31</v>
      </c>
      <c r="R3239">
        <f>SUM(Table1[[#This Row],[FIRST_CLASS_SEATS]:[ECONOMY_SEATS]])</f>
        <v>180</v>
      </c>
      <c r="S3239" s="5">
        <f>(Table1[[#This Row],[TIER1_ELIGIBLE_PAX]]/Table1[[#This Row],[TOTAL_PAX]])</f>
        <v>0</v>
      </c>
      <c r="T3239" s="5">
        <f>(Table1[[#This Row],[TIER2_ELIGIBLE_PAX]]/Table1[[#This Row],[TOTAL_PAX]])</f>
        <v>4.4444444444444446E-2</v>
      </c>
      <c r="U3239" s="5">
        <f>(Table1[[#This Row],[TIER3_ELIGIBLE_PAX]]/Table1[[#This Row],[TOTAL_PAX]])</f>
        <v>0.17222222222222222</v>
      </c>
      <c r="V3239" s="8">
        <v>0.3283740472775043</v>
      </c>
    </row>
    <row r="3240" spans="1:22" x14ac:dyDescent="0.3">
      <c r="A3240" s="1">
        <v>45826</v>
      </c>
      <c r="B3240" s="2">
        <v>0.75416666666666665</v>
      </c>
      <c r="C3240" t="s">
        <v>34</v>
      </c>
      <c r="D3240" t="s">
        <v>18</v>
      </c>
      <c r="E3240" t="s">
        <v>1044</v>
      </c>
      <c r="F3240" t="s">
        <v>20</v>
      </c>
      <c r="G3240" t="s">
        <v>71</v>
      </c>
      <c r="H3240" t="s">
        <v>22</v>
      </c>
      <c r="I3240" t="s">
        <v>23</v>
      </c>
      <c r="J3240" t="s">
        <v>24</v>
      </c>
      <c r="K3240" t="s">
        <v>80</v>
      </c>
      <c r="L3240">
        <v>14</v>
      </c>
      <c r="M3240">
        <v>97</v>
      </c>
      <c r="N3240">
        <v>358</v>
      </c>
      <c r="O3240">
        <v>1</v>
      </c>
      <c r="P3240">
        <v>14</v>
      </c>
      <c r="Q3240">
        <v>47</v>
      </c>
      <c r="R3240">
        <f>SUM(Table1[[#This Row],[FIRST_CLASS_SEATS]:[ECONOMY_SEATS]])</f>
        <v>469</v>
      </c>
      <c r="S3240" s="5">
        <f>(Table1[[#This Row],[TIER1_ELIGIBLE_PAX]]/Table1[[#This Row],[TOTAL_PAX]])</f>
        <v>2.1321961620469083E-3</v>
      </c>
      <c r="T3240" s="5">
        <f>(Table1[[#This Row],[TIER2_ELIGIBLE_PAX]]/Table1[[#This Row],[TOTAL_PAX]])</f>
        <v>2.9850746268656716E-2</v>
      </c>
      <c r="U3240" s="5">
        <f>(Table1[[#This Row],[TIER3_ELIGIBLE_PAX]]/Table1[[#This Row],[TOTAL_PAX]])</f>
        <v>0.10021321961620469</v>
      </c>
      <c r="V3240" s="8">
        <v>0.32847971886092531</v>
      </c>
    </row>
    <row r="3241" spans="1:22" x14ac:dyDescent="0.3">
      <c r="A3241" s="1">
        <v>45753</v>
      </c>
      <c r="B3241" s="2">
        <v>0.77013888888888893</v>
      </c>
      <c r="C3241" t="s">
        <v>34</v>
      </c>
      <c r="D3241" t="s">
        <v>18</v>
      </c>
      <c r="E3241" t="s">
        <v>5360</v>
      </c>
      <c r="F3241" t="s">
        <v>20</v>
      </c>
      <c r="G3241" t="s">
        <v>56</v>
      </c>
      <c r="H3241" t="s">
        <v>57</v>
      </c>
      <c r="I3241" t="s">
        <v>58</v>
      </c>
      <c r="J3241" t="s">
        <v>24</v>
      </c>
      <c r="K3241" t="s">
        <v>25</v>
      </c>
      <c r="L3241">
        <v>0</v>
      </c>
      <c r="M3241">
        <v>32</v>
      </c>
      <c r="N3241">
        <v>300</v>
      </c>
      <c r="O3241">
        <v>2</v>
      </c>
      <c r="P3241">
        <v>4</v>
      </c>
      <c r="Q3241">
        <v>20</v>
      </c>
      <c r="R3241">
        <f>SUM(Table1[[#This Row],[FIRST_CLASS_SEATS]:[ECONOMY_SEATS]])</f>
        <v>332</v>
      </c>
      <c r="S3241" s="5">
        <f>(Table1[[#This Row],[TIER1_ELIGIBLE_PAX]]/Table1[[#This Row],[TOTAL_PAX]])</f>
        <v>6.024096385542169E-3</v>
      </c>
      <c r="T3241" s="5">
        <f>(Table1[[#This Row],[TIER2_ELIGIBLE_PAX]]/Table1[[#This Row],[TOTAL_PAX]])</f>
        <v>1.2048192771084338E-2</v>
      </c>
      <c r="U3241" s="5">
        <f>(Table1[[#This Row],[TIER3_ELIGIBLE_PAX]]/Table1[[#This Row],[TOTAL_PAX]])</f>
        <v>6.0240963855421686E-2</v>
      </c>
      <c r="V3241" s="8">
        <v>0.32850093628035182</v>
      </c>
    </row>
    <row r="3242" spans="1:22" x14ac:dyDescent="0.3">
      <c r="A3242" s="1">
        <v>45877</v>
      </c>
      <c r="B3242" s="2">
        <v>0.73750000000000004</v>
      </c>
      <c r="C3242" t="s">
        <v>17</v>
      </c>
      <c r="D3242" t="s">
        <v>18</v>
      </c>
      <c r="E3242" t="s">
        <v>1163</v>
      </c>
      <c r="F3242" t="s">
        <v>20</v>
      </c>
      <c r="G3242" t="s">
        <v>68</v>
      </c>
      <c r="H3242" t="s">
        <v>69</v>
      </c>
      <c r="I3242" t="s">
        <v>31</v>
      </c>
      <c r="J3242" t="s">
        <v>32</v>
      </c>
      <c r="K3242" t="s">
        <v>33</v>
      </c>
      <c r="L3242">
        <v>0</v>
      </c>
      <c r="M3242">
        <v>6</v>
      </c>
      <c r="N3242">
        <v>174</v>
      </c>
      <c r="O3242">
        <v>0</v>
      </c>
      <c r="P3242">
        <v>12</v>
      </c>
      <c r="Q3242">
        <v>42</v>
      </c>
      <c r="R3242">
        <f>SUM(Table1[[#This Row],[FIRST_CLASS_SEATS]:[ECONOMY_SEATS]])</f>
        <v>180</v>
      </c>
      <c r="S3242" s="5">
        <f>(Table1[[#This Row],[TIER1_ELIGIBLE_PAX]]/Table1[[#This Row],[TOTAL_PAX]])</f>
        <v>0</v>
      </c>
      <c r="T3242" s="5">
        <f>(Table1[[#This Row],[TIER2_ELIGIBLE_PAX]]/Table1[[#This Row],[TOTAL_PAX]])</f>
        <v>6.6666666666666666E-2</v>
      </c>
      <c r="U3242" s="5">
        <f>(Table1[[#This Row],[TIER3_ELIGIBLE_PAX]]/Table1[[#This Row],[TOTAL_PAX]])</f>
        <v>0.23333333333333334</v>
      </c>
      <c r="V3242" s="8">
        <v>0.32858883552077844</v>
      </c>
    </row>
    <row r="3243" spans="1:22" x14ac:dyDescent="0.3">
      <c r="A3243" s="1">
        <v>45958</v>
      </c>
      <c r="B3243" s="2">
        <v>0.87222222222222223</v>
      </c>
      <c r="C3243" t="s">
        <v>34</v>
      </c>
      <c r="D3243" t="s">
        <v>18</v>
      </c>
      <c r="E3243" t="s">
        <v>2774</v>
      </c>
      <c r="F3243" t="s">
        <v>20</v>
      </c>
      <c r="G3243" t="s">
        <v>36</v>
      </c>
      <c r="H3243" t="s">
        <v>37</v>
      </c>
      <c r="I3243" t="s">
        <v>31</v>
      </c>
      <c r="J3243" t="s">
        <v>32</v>
      </c>
      <c r="K3243" t="s">
        <v>33</v>
      </c>
      <c r="L3243">
        <v>0</v>
      </c>
      <c r="M3243">
        <v>2</v>
      </c>
      <c r="N3243">
        <v>178</v>
      </c>
      <c r="O3243">
        <v>2</v>
      </c>
      <c r="P3243">
        <v>12</v>
      </c>
      <c r="Q3243">
        <v>43</v>
      </c>
      <c r="R3243">
        <f>SUM(Table1[[#This Row],[FIRST_CLASS_SEATS]:[ECONOMY_SEATS]])</f>
        <v>180</v>
      </c>
      <c r="S3243" s="5">
        <f>(Table1[[#This Row],[TIER1_ELIGIBLE_PAX]]/Table1[[#This Row],[TOTAL_PAX]])</f>
        <v>1.1111111111111112E-2</v>
      </c>
      <c r="T3243" s="5">
        <f>(Table1[[#This Row],[TIER2_ELIGIBLE_PAX]]/Table1[[#This Row],[TOTAL_PAX]])</f>
        <v>6.6666666666666666E-2</v>
      </c>
      <c r="U3243" s="5">
        <f>(Table1[[#This Row],[TIER3_ELIGIBLE_PAX]]/Table1[[#This Row],[TOTAL_PAX]])</f>
        <v>0.2388888888888889</v>
      </c>
      <c r="V3243" s="8">
        <v>0.32861252545263309</v>
      </c>
    </row>
    <row r="3244" spans="1:22" x14ac:dyDescent="0.3">
      <c r="A3244" s="1">
        <v>45821</v>
      </c>
      <c r="B3244" s="2">
        <v>0.40833333333333333</v>
      </c>
      <c r="C3244" t="s">
        <v>26</v>
      </c>
      <c r="D3244" t="s">
        <v>18</v>
      </c>
      <c r="E3244" t="s">
        <v>4046</v>
      </c>
      <c r="F3244" t="s">
        <v>20</v>
      </c>
      <c r="G3244" t="s">
        <v>21</v>
      </c>
      <c r="H3244" t="s">
        <v>22</v>
      </c>
      <c r="I3244" t="s">
        <v>23</v>
      </c>
      <c r="J3244" t="s">
        <v>24</v>
      </c>
      <c r="K3244" t="s">
        <v>25</v>
      </c>
      <c r="L3244">
        <v>8</v>
      </c>
      <c r="M3244">
        <v>49</v>
      </c>
      <c r="N3244">
        <v>178</v>
      </c>
      <c r="O3244">
        <v>0</v>
      </c>
      <c r="P3244">
        <v>10</v>
      </c>
      <c r="Q3244">
        <v>36</v>
      </c>
      <c r="R3244">
        <f>SUM(Table1[[#This Row],[FIRST_CLASS_SEATS]:[ECONOMY_SEATS]])</f>
        <v>235</v>
      </c>
      <c r="S3244" s="5">
        <f>(Table1[[#This Row],[TIER1_ELIGIBLE_PAX]]/Table1[[#This Row],[TOTAL_PAX]])</f>
        <v>0</v>
      </c>
      <c r="T3244" s="5">
        <f>(Table1[[#This Row],[TIER2_ELIGIBLE_PAX]]/Table1[[#This Row],[TOTAL_PAX]])</f>
        <v>4.2553191489361701E-2</v>
      </c>
      <c r="U3244" s="5">
        <f>(Table1[[#This Row],[TIER3_ELIGIBLE_PAX]]/Table1[[#This Row],[TOTAL_PAX]])</f>
        <v>0.15319148936170213</v>
      </c>
      <c r="V3244" s="8">
        <v>0.32873394911184528</v>
      </c>
    </row>
    <row r="3245" spans="1:22" x14ac:dyDescent="0.3">
      <c r="A3245" s="1">
        <v>45887</v>
      </c>
      <c r="B3245" s="2">
        <v>0.48055555555555557</v>
      </c>
      <c r="C3245" t="s">
        <v>26</v>
      </c>
      <c r="D3245" t="s">
        <v>18</v>
      </c>
      <c r="E3245" t="s">
        <v>5217</v>
      </c>
      <c r="F3245" t="s">
        <v>20</v>
      </c>
      <c r="G3245" t="s">
        <v>54</v>
      </c>
      <c r="H3245" t="s">
        <v>30</v>
      </c>
      <c r="I3245" t="s">
        <v>31</v>
      </c>
      <c r="J3245" t="s">
        <v>32</v>
      </c>
      <c r="K3245" t="s">
        <v>33</v>
      </c>
      <c r="L3245">
        <v>0</v>
      </c>
      <c r="M3245">
        <v>13</v>
      </c>
      <c r="N3245">
        <v>167</v>
      </c>
      <c r="O3245">
        <v>0</v>
      </c>
      <c r="P3245">
        <v>3</v>
      </c>
      <c r="Q3245">
        <v>17</v>
      </c>
      <c r="R3245">
        <f>SUM(Table1[[#This Row],[FIRST_CLASS_SEATS]:[ECONOMY_SEATS]])</f>
        <v>180</v>
      </c>
      <c r="S3245" s="5">
        <f>(Table1[[#This Row],[TIER1_ELIGIBLE_PAX]]/Table1[[#This Row],[TOTAL_PAX]])</f>
        <v>0</v>
      </c>
      <c r="T3245" s="5">
        <f>(Table1[[#This Row],[TIER2_ELIGIBLE_PAX]]/Table1[[#This Row],[TOTAL_PAX]])</f>
        <v>1.6666666666666666E-2</v>
      </c>
      <c r="U3245" s="5">
        <f>(Table1[[#This Row],[TIER3_ELIGIBLE_PAX]]/Table1[[#This Row],[TOTAL_PAX]])</f>
        <v>9.4444444444444442E-2</v>
      </c>
      <c r="V3245" s="8">
        <v>0.32887481294941001</v>
      </c>
    </row>
    <row r="3246" spans="1:22" x14ac:dyDescent="0.3">
      <c r="A3246" s="1">
        <v>45777</v>
      </c>
      <c r="B3246" s="2">
        <v>0.61527777777777781</v>
      </c>
      <c r="C3246" t="s">
        <v>17</v>
      </c>
      <c r="D3246" t="s">
        <v>18</v>
      </c>
      <c r="E3246" t="s">
        <v>503</v>
      </c>
      <c r="F3246" t="s">
        <v>20</v>
      </c>
      <c r="G3246" t="s">
        <v>73</v>
      </c>
      <c r="H3246" t="s">
        <v>74</v>
      </c>
      <c r="I3246" t="s">
        <v>31</v>
      </c>
      <c r="J3246" t="s">
        <v>32</v>
      </c>
      <c r="K3246" t="s">
        <v>33</v>
      </c>
      <c r="L3246">
        <v>0</v>
      </c>
      <c r="M3246">
        <v>0</v>
      </c>
      <c r="N3246">
        <v>180</v>
      </c>
      <c r="O3246">
        <v>2</v>
      </c>
      <c r="P3246">
        <v>6</v>
      </c>
      <c r="Q3246">
        <v>26</v>
      </c>
      <c r="R3246">
        <f>SUM(Table1[[#This Row],[FIRST_CLASS_SEATS]:[ECONOMY_SEATS]])</f>
        <v>180</v>
      </c>
      <c r="S3246" s="5">
        <f>(Table1[[#This Row],[TIER1_ELIGIBLE_PAX]]/Table1[[#This Row],[TOTAL_PAX]])</f>
        <v>1.1111111111111112E-2</v>
      </c>
      <c r="T3246" s="5">
        <f>(Table1[[#This Row],[TIER2_ELIGIBLE_PAX]]/Table1[[#This Row],[TOTAL_PAX]])</f>
        <v>3.3333333333333333E-2</v>
      </c>
      <c r="U3246" s="5">
        <f>(Table1[[#This Row],[TIER3_ELIGIBLE_PAX]]/Table1[[#This Row],[TOTAL_PAX]])</f>
        <v>0.14444444444444443</v>
      </c>
      <c r="V3246" s="8">
        <v>0.32891009976665642</v>
      </c>
    </row>
    <row r="3247" spans="1:22" x14ac:dyDescent="0.3">
      <c r="A3247" s="1">
        <v>45813</v>
      </c>
      <c r="B3247" s="2">
        <v>0.56319444444444444</v>
      </c>
      <c r="C3247" t="s">
        <v>48</v>
      </c>
      <c r="D3247" t="s">
        <v>18</v>
      </c>
      <c r="E3247" t="s">
        <v>731</v>
      </c>
      <c r="F3247" t="s">
        <v>20</v>
      </c>
      <c r="G3247" t="s">
        <v>43</v>
      </c>
      <c r="H3247" t="s">
        <v>44</v>
      </c>
      <c r="I3247" t="s">
        <v>31</v>
      </c>
      <c r="J3247" t="s">
        <v>32</v>
      </c>
      <c r="K3247" t="s">
        <v>33</v>
      </c>
      <c r="L3247">
        <v>0</v>
      </c>
      <c r="M3247">
        <v>6</v>
      </c>
      <c r="N3247">
        <v>174</v>
      </c>
      <c r="O3247">
        <v>0</v>
      </c>
      <c r="P3247">
        <v>11</v>
      </c>
      <c r="Q3247">
        <v>39</v>
      </c>
      <c r="R3247">
        <f>SUM(Table1[[#This Row],[FIRST_CLASS_SEATS]:[ECONOMY_SEATS]])</f>
        <v>180</v>
      </c>
      <c r="S3247" s="5">
        <f>(Table1[[#This Row],[TIER1_ELIGIBLE_PAX]]/Table1[[#This Row],[TOTAL_PAX]])</f>
        <v>0</v>
      </c>
      <c r="T3247" s="5">
        <f>(Table1[[#This Row],[TIER2_ELIGIBLE_PAX]]/Table1[[#This Row],[TOTAL_PAX]])</f>
        <v>6.1111111111111109E-2</v>
      </c>
      <c r="U3247" s="5">
        <f>(Table1[[#This Row],[TIER3_ELIGIBLE_PAX]]/Table1[[#This Row],[TOTAL_PAX]])</f>
        <v>0.21666666666666667</v>
      </c>
      <c r="V3247" s="8">
        <v>0.32891216900277287</v>
      </c>
    </row>
    <row r="3248" spans="1:22" x14ac:dyDescent="0.3">
      <c r="A3248" s="1">
        <v>45831</v>
      </c>
      <c r="B3248" s="2">
        <v>0.94027777777777777</v>
      </c>
      <c r="C3248" t="s">
        <v>34</v>
      </c>
      <c r="D3248" t="s">
        <v>18</v>
      </c>
      <c r="E3248" t="s">
        <v>1886</v>
      </c>
      <c r="F3248" t="s">
        <v>20</v>
      </c>
      <c r="G3248" t="s">
        <v>40</v>
      </c>
      <c r="H3248" t="s">
        <v>41</v>
      </c>
      <c r="I3248" t="s">
        <v>31</v>
      </c>
      <c r="J3248" t="s">
        <v>32</v>
      </c>
      <c r="K3248" t="s">
        <v>33</v>
      </c>
      <c r="L3248">
        <v>0</v>
      </c>
      <c r="M3248">
        <v>6</v>
      </c>
      <c r="N3248">
        <v>174</v>
      </c>
      <c r="O3248">
        <v>0</v>
      </c>
      <c r="P3248">
        <v>6</v>
      </c>
      <c r="Q3248">
        <v>24</v>
      </c>
      <c r="R3248">
        <f>SUM(Table1[[#This Row],[FIRST_CLASS_SEATS]:[ECONOMY_SEATS]])</f>
        <v>180</v>
      </c>
      <c r="S3248" s="5">
        <f>(Table1[[#This Row],[TIER1_ELIGIBLE_PAX]]/Table1[[#This Row],[TOTAL_PAX]])</f>
        <v>0</v>
      </c>
      <c r="T3248" s="5">
        <f>(Table1[[#This Row],[TIER2_ELIGIBLE_PAX]]/Table1[[#This Row],[TOTAL_PAX]])</f>
        <v>3.3333333333333333E-2</v>
      </c>
      <c r="U3248" s="5">
        <f>(Table1[[#This Row],[TIER3_ELIGIBLE_PAX]]/Table1[[#This Row],[TOTAL_PAX]])</f>
        <v>0.13333333333333333</v>
      </c>
      <c r="V3248" s="8">
        <v>0.32898700862272912</v>
      </c>
    </row>
    <row r="3249" spans="1:22" x14ac:dyDescent="0.3">
      <c r="A3249" s="1">
        <v>45839</v>
      </c>
      <c r="B3249" s="2">
        <v>0.45833333333333331</v>
      </c>
      <c r="C3249" t="s">
        <v>26</v>
      </c>
      <c r="D3249" t="s">
        <v>18</v>
      </c>
      <c r="E3249" t="s">
        <v>1316</v>
      </c>
      <c r="F3249" t="s">
        <v>20</v>
      </c>
      <c r="G3249" t="s">
        <v>73</v>
      </c>
      <c r="H3249" t="s">
        <v>74</v>
      </c>
      <c r="I3249" t="s">
        <v>31</v>
      </c>
      <c r="J3249" t="s">
        <v>32</v>
      </c>
      <c r="K3249" t="s">
        <v>33</v>
      </c>
      <c r="L3249">
        <v>0</v>
      </c>
      <c r="M3249">
        <v>3</v>
      </c>
      <c r="N3249">
        <v>177</v>
      </c>
      <c r="O3249">
        <v>1</v>
      </c>
      <c r="P3249">
        <v>4</v>
      </c>
      <c r="Q3249">
        <v>19</v>
      </c>
      <c r="R3249">
        <f>SUM(Table1[[#This Row],[FIRST_CLASS_SEATS]:[ECONOMY_SEATS]])</f>
        <v>180</v>
      </c>
      <c r="S3249" s="5">
        <f>(Table1[[#This Row],[TIER1_ELIGIBLE_PAX]]/Table1[[#This Row],[TOTAL_PAX]])</f>
        <v>5.5555555555555558E-3</v>
      </c>
      <c r="T3249" s="5">
        <f>(Table1[[#This Row],[TIER2_ELIGIBLE_PAX]]/Table1[[#This Row],[TOTAL_PAX]])</f>
        <v>2.2222222222222223E-2</v>
      </c>
      <c r="U3249" s="5">
        <f>(Table1[[#This Row],[TIER3_ELIGIBLE_PAX]]/Table1[[#This Row],[TOTAL_PAX]])</f>
        <v>0.10555555555555556</v>
      </c>
      <c r="V3249" s="8">
        <v>0.32945650621627465</v>
      </c>
    </row>
    <row r="3250" spans="1:22" x14ac:dyDescent="0.3">
      <c r="A3250" s="1">
        <v>45866</v>
      </c>
      <c r="B3250" s="2">
        <v>0.54722222222222228</v>
      </c>
      <c r="C3250" t="s">
        <v>48</v>
      </c>
      <c r="D3250" t="s">
        <v>18</v>
      </c>
      <c r="E3250" t="s">
        <v>5727</v>
      </c>
      <c r="F3250" t="s">
        <v>20</v>
      </c>
      <c r="G3250" t="s">
        <v>40</v>
      </c>
      <c r="H3250" t="s">
        <v>41</v>
      </c>
      <c r="I3250" t="s">
        <v>31</v>
      </c>
      <c r="J3250" t="s">
        <v>32</v>
      </c>
      <c r="K3250" t="s">
        <v>33</v>
      </c>
      <c r="L3250">
        <v>0</v>
      </c>
      <c r="M3250">
        <v>16</v>
      </c>
      <c r="N3250">
        <v>164</v>
      </c>
      <c r="O3250">
        <v>0</v>
      </c>
      <c r="P3250">
        <v>2</v>
      </c>
      <c r="Q3250">
        <v>15</v>
      </c>
      <c r="R3250">
        <f>SUM(Table1[[#This Row],[FIRST_CLASS_SEATS]:[ECONOMY_SEATS]])</f>
        <v>180</v>
      </c>
      <c r="S3250" s="5">
        <f>(Table1[[#This Row],[TIER1_ELIGIBLE_PAX]]/Table1[[#This Row],[TOTAL_PAX]])</f>
        <v>0</v>
      </c>
      <c r="T3250" s="5">
        <f>(Table1[[#This Row],[TIER2_ELIGIBLE_PAX]]/Table1[[#This Row],[TOTAL_PAX]])</f>
        <v>1.1111111111111112E-2</v>
      </c>
      <c r="U3250" s="5">
        <f>(Table1[[#This Row],[TIER3_ELIGIBLE_PAX]]/Table1[[#This Row],[TOTAL_PAX]])</f>
        <v>8.3333333333333329E-2</v>
      </c>
      <c r="V3250" s="8">
        <v>0.32957169593741853</v>
      </c>
    </row>
    <row r="3251" spans="1:22" x14ac:dyDescent="0.3">
      <c r="A3251" s="1">
        <v>45793</v>
      </c>
      <c r="B3251" s="2">
        <v>0.46736111111111112</v>
      </c>
      <c r="C3251" t="s">
        <v>26</v>
      </c>
      <c r="D3251" t="s">
        <v>18</v>
      </c>
      <c r="E3251" t="s">
        <v>2711</v>
      </c>
      <c r="F3251" t="s">
        <v>20</v>
      </c>
      <c r="G3251" t="s">
        <v>36</v>
      </c>
      <c r="H3251" t="s">
        <v>37</v>
      </c>
      <c r="I3251" t="s">
        <v>31</v>
      </c>
      <c r="J3251" t="s">
        <v>32</v>
      </c>
      <c r="K3251" t="s">
        <v>33</v>
      </c>
      <c r="L3251">
        <v>0</v>
      </c>
      <c r="M3251">
        <v>10</v>
      </c>
      <c r="N3251">
        <v>170</v>
      </c>
      <c r="O3251">
        <v>3</v>
      </c>
      <c r="P3251">
        <v>4</v>
      </c>
      <c r="Q3251">
        <v>21</v>
      </c>
      <c r="R3251">
        <f>SUM(Table1[[#This Row],[FIRST_CLASS_SEATS]:[ECONOMY_SEATS]])</f>
        <v>180</v>
      </c>
      <c r="S3251" s="5">
        <f>(Table1[[#This Row],[TIER1_ELIGIBLE_PAX]]/Table1[[#This Row],[TOTAL_PAX]])</f>
        <v>1.6666666666666666E-2</v>
      </c>
      <c r="T3251" s="5">
        <f>(Table1[[#This Row],[TIER2_ELIGIBLE_PAX]]/Table1[[#This Row],[TOTAL_PAX]])</f>
        <v>2.2222222222222223E-2</v>
      </c>
      <c r="U3251" s="5">
        <f>(Table1[[#This Row],[TIER3_ELIGIBLE_PAX]]/Table1[[#This Row],[TOTAL_PAX]])</f>
        <v>0.11666666666666667</v>
      </c>
      <c r="V3251" s="8">
        <v>0.3298360497465348</v>
      </c>
    </row>
    <row r="3252" spans="1:22" x14ac:dyDescent="0.3">
      <c r="A3252" s="1">
        <v>45819</v>
      </c>
      <c r="B3252" s="2">
        <v>0.60069444444444442</v>
      </c>
      <c r="C3252" t="s">
        <v>17</v>
      </c>
      <c r="D3252" t="s">
        <v>18</v>
      </c>
      <c r="E3252" t="s">
        <v>4315</v>
      </c>
      <c r="F3252" t="s">
        <v>20</v>
      </c>
      <c r="G3252" t="s">
        <v>68</v>
      </c>
      <c r="H3252" t="s">
        <v>69</v>
      </c>
      <c r="I3252" t="s">
        <v>31</v>
      </c>
      <c r="J3252" t="s">
        <v>32</v>
      </c>
      <c r="K3252" t="s">
        <v>33</v>
      </c>
      <c r="L3252">
        <v>0</v>
      </c>
      <c r="M3252">
        <v>12</v>
      </c>
      <c r="N3252">
        <v>168</v>
      </c>
      <c r="O3252">
        <v>0</v>
      </c>
      <c r="P3252">
        <v>10</v>
      </c>
      <c r="Q3252">
        <v>37</v>
      </c>
      <c r="R3252">
        <f>SUM(Table1[[#This Row],[FIRST_CLASS_SEATS]:[ECONOMY_SEATS]])</f>
        <v>180</v>
      </c>
      <c r="S3252" s="5">
        <f>(Table1[[#This Row],[TIER1_ELIGIBLE_PAX]]/Table1[[#This Row],[TOTAL_PAX]])</f>
        <v>0</v>
      </c>
      <c r="T3252" s="5">
        <f>(Table1[[#This Row],[TIER2_ELIGIBLE_PAX]]/Table1[[#This Row],[TOTAL_PAX]])</f>
        <v>5.5555555555555552E-2</v>
      </c>
      <c r="U3252" s="5">
        <f>(Table1[[#This Row],[TIER3_ELIGIBLE_PAX]]/Table1[[#This Row],[TOTAL_PAX]])</f>
        <v>0.20555555555555555</v>
      </c>
      <c r="V3252" s="8">
        <v>0.32992544775923682</v>
      </c>
    </row>
    <row r="3253" spans="1:22" x14ac:dyDescent="0.3">
      <c r="A3253" s="1">
        <v>45946</v>
      </c>
      <c r="B3253" s="2">
        <v>0.79097222222222219</v>
      </c>
      <c r="C3253" t="s">
        <v>34</v>
      </c>
      <c r="D3253" t="s">
        <v>18</v>
      </c>
      <c r="E3253" t="s">
        <v>3459</v>
      </c>
      <c r="F3253" t="s">
        <v>20</v>
      </c>
      <c r="G3253" t="s">
        <v>68</v>
      </c>
      <c r="H3253" t="s">
        <v>69</v>
      </c>
      <c r="I3253" t="s">
        <v>31</v>
      </c>
      <c r="J3253" t="s">
        <v>32</v>
      </c>
      <c r="K3253" t="s">
        <v>33</v>
      </c>
      <c r="L3253">
        <v>0</v>
      </c>
      <c r="M3253">
        <v>1</v>
      </c>
      <c r="N3253">
        <v>179</v>
      </c>
      <c r="O3253">
        <v>0</v>
      </c>
      <c r="P3253">
        <v>3</v>
      </c>
      <c r="Q3253">
        <v>16</v>
      </c>
      <c r="R3253">
        <f>SUM(Table1[[#This Row],[FIRST_CLASS_SEATS]:[ECONOMY_SEATS]])</f>
        <v>180</v>
      </c>
      <c r="S3253" s="5">
        <f>(Table1[[#This Row],[TIER1_ELIGIBLE_PAX]]/Table1[[#This Row],[TOTAL_PAX]])</f>
        <v>0</v>
      </c>
      <c r="T3253" s="5">
        <f>(Table1[[#This Row],[TIER2_ELIGIBLE_PAX]]/Table1[[#This Row],[TOTAL_PAX]])</f>
        <v>1.6666666666666666E-2</v>
      </c>
      <c r="U3253" s="5">
        <f>(Table1[[#This Row],[TIER3_ELIGIBLE_PAX]]/Table1[[#This Row],[TOTAL_PAX]])</f>
        <v>8.8888888888888892E-2</v>
      </c>
      <c r="V3253" s="8">
        <v>0.33000713659225811</v>
      </c>
    </row>
    <row r="3254" spans="1:22" x14ac:dyDescent="0.3">
      <c r="A3254" s="1">
        <v>45877</v>
      </c>
      <c r="B3254" s="2">
        <v>0.28541666666666665</v>
      </c>
      <c r="C3254" t="s">
        <v>26</v>
      </c>
      <c r="D3254" t="s">
        <v>18</v>
      </c>
      <c r="E3254" t="s">
        <v>3465</v>
      </c>
      <c r="F3254" t="s">
        <v>20</v>
      </c>
      <c r="G3254" t="s">
        <v>73</v>
      </c>
      <c r="H3254" t="s">
        <v>74</v>
      </c>
      <c r="I3254" t="s">
        <v>31</v>
      </c>
      <c r="J3254" t="s">
        <v>32</v>
      </c>
      <c r="K3254" t="s">
        <v>33</v>
      </c>
      <c r="L3254">
        <v>0</v>
      </c>
      <c r="M3254">
        <v>1</v>
      </c>
      <c r="N3254">
        <v>179</v>
      </c>
      <c r="O3254">
        <v>0</v>
      </c>
      <c r="P3254">
        <v>0</v>
      </c>
      <c r="Q3254">
        <v>0</v>
      </c>
      <c r="R3254">
        <f>SUM(Table1[[#This Row],[FIRST_CLASS_SEATS]:[ECONOMY_SEATS]])</f>
        <v>180</v>
      </c>
      <c r="S3254" s="5">
        <f>(Table1[[#This Row],[TIER1_ELIGIBLE_PAX]]/Table1[[#This Row],[TOTAL_PAX]])</f>
        <v>0</v>
      </c>
      <c r="T3254" s="5">
        <f>(Table1[[#This Row],[TIER2_ELIGIBLE_PAX]]/Table1[[#This Row],[TOTAL_PAX]])</f>
        <v>0</v>
      </c>
      <c r="U3254" s="5">
        <f>(Table1[[#This Row],[TIER3_ELIGIBLE_PAX]]/Table1[[#This Row],[TOTAL_PAX]])</f>
        <v>0</v>
      </c>
      <c r="V3254" s="8">
        <v>0.33007232171104783</v>
      </c>
    </row>
    <row r="3255" spans="1:22" x14ac:dyDescent="0.3">
      <c r="A3255" s="1">
        <v>45903</v>
      </c>
      <c r="B3255" s="2">
        <v>0.26111111111111113</v>
      </c>
      <c r="C3255" t="s">
        <v>26</v>
      </c>
      <c r="D3255" t="s">
        <v>18</v>
      </c>
      <c r="E3255" t="s">
        <v>592</v>
      </c>
      <c r="F3255" t="s">
        <v>20</v>
      </c>
      <c r="G3255" t="s">
        <v>56</v>
      </c>
      <c r="H3255" t="s">
        <v>57</v>
      </c>
      <c r="I3255" t="s">
        <v>58</v>
      </c>
      <c r="J3255" t="s">
        <v>24</v>
      </c>
      <c r="K3255" t="s">
        <v>59</v>
      </c>
      <c r="L3255">
        <v>8</v>
      </c>
      <c r="M3255">
        <v>48</v>
      </c>
      <c r="N3255">
        <v>200</v>
      </c>
      <c r="O3255">
        <v>1</v>
      </c>
      <c r="P3255">
        <v>10</v>
      </c>
      <c r="Q3255">
        <v>36</v>
      </c>
      <c r="R3255">
        <f>SUM(Table1[[#This Row],[FIRST_CLASS_SEATS]:[ECONOMY_SEATS]])</f>
        <v>256</v>
      </c>
      <c r="S3255" s="5">
        <f>(Table1[[#This Row],[TIER1_ELIGIBLE_PAX]]/Table1[[#This Row],[TOTAL_PAX]])</f>
        <v>3.90625E-3</v>
      </c>
      <c r="T3255" s="5">
        <f>(Table1[[#This Row],[TIER2_ELIGIBLE_PAX]]/Table1[[#This Row],[TOTAL_PAX]])</f>
        <v>3.90625E-2</v>
      </c>
      <c r="U3255" s="5">
        <f>(Table1[[#This Row],[TIER3_ELIGIBLE_PAX]]/Table1[[#This Row],[TOTAL_PAX]])</f>
        <v>0.140625</v>
      </c>
      <c r="V3255" s="8">
        <v>0.33026893443426464</v>
      </c>
    </row>
    <row r="3256" spans="1:22" x14ac:dyDescent="0.3">
      <c r="A3256" s="1">
        <v>45892</v>
      </c>
      <c r="B3256" s="2">
        <v>0.50138888888888888</v>
      </c>
      <c r="C3256" t="s">
        <v>48</v>
      </c>
      <c r="D3256" t="s">
        <v>18</v>
      </c>
      <c r="E3256" t="s">
        <v>1799</v>
      </c>
      <c r="F3256" t="s">
        <v>20</v>
      </c>
      <c r="G3256" t="s">
        <v>29</v>
      </c>
      <c r="H3256" t="s">
        <v>30</v>
      </c>
      <c r="I3256" t="s">
        <v>31</v>
      </c>
      <c r="J3256" t="s">
        <v>32</v>
      </c>
      <c r="K3256" t="s">
        <v>33</v>
      </c>
      <c r="L3256">
        <v>0</v>
      </c>
      <c r="M3256">
        <v>1</v>
      </c>
      <c r="N3256">
        <v>179</v>
      </c>
      <c r="O3256">
        <v>1</v>
      </c>
      <c r="P3256">
        <v>14</v>
      </c>
      <c r="Q3256">
        <v>47</v>
      </c>
      <c r="R3256">
        <f>SUM(Table1[[#This Row],[FIRST_CLASS_SEATS]:[ECONOMY_SEATS]])</f>
        <v>180</v>
      </c>
      <c r="S3256" s="5">
        <f>(Table1[[#This Row],[TIER1_ELIGIBLE_PAX]]/Table1[[#This Row],[TOTAL_PAX]])</f>
        <v>5.5555555555555558E-3</v>
      </c>
      <c r="T3256" s="5">
        <f>(Table1[[#This Row],[TIER2_ELIGIBLE_PAX]]/Table1[[#This Row],[TOTAL_PAX]])</f>
        <v>7.7777777777777779E-2</v>
      </c>
      <c r="U3256" s="5">
        <f>(Table1[[#This Row],[TIER3_ELIGIBLE_PAX]]/Table1[[#This Row],[TOTAL_PAX]])</f>
        <v>0.26111111111111113</v>
      </c>
      <c r="V3256" s="8">
        <v>0.33033796604597754</v>
      </c>
    </row>
    <row r="3257" spans="1:22" x14ac:dyDescent="0.3">
      <c r="A3257" s="1">
        <v>45793</v>
      </c>
      <c r="B3257" s="2">
        <v>0.82499999999999996</v>
      </c>
      <c r="C3257" t="s">
        <v>34</v>
      </c>
      <c r="D3257" t="s">
        <v>18</v>
      </c>
      <c r="E3257" t="s">
        <v>2143</v>
      </c>
      <c r="F3257" t="s">
        <v>20</v>
      </c>
      <c r="G3257" t="s">
        <v>71</v>
      </c>
      <c r="H3257" t="s">
        <v>22</v>
      </c>
      <c r="I3257" t="s">
        <v>23</v>
      </c>
      <c r="J3257" t="s">
        <v>24</v>
      </c>
      <c r="K3257" t="s">
        <v>59</v>
      </c>
      <c r="L3257">
        <v>0</v>
      </c>
      <c r="M3257">
        <v>35</v>
      </c>
      <c r="N3257">
        <v>179</v>
      </c>
      <c r="O3257">
        <v>0</v>
      </c>
      <c r="P3257">
        <v>11</v>
      </c>
      <c r="Q3257">
        <v>40</v>
      </c>
      <c r="R3257">
        <f>SUM(Table1[[#This Row],[FIRST_CLASS_SEATS]:[ECONOMY_SEATS]])</f>
        <v>214</v>
      </c>
      <c r="S3257" s="5">
        <f>(Table1[[#This Row],[TIER1_ELIGIBLE_PAX]]/Table1[[#This Row],[TOTAL_PAX]])</f>
        <v>0</v>
      </c>
      <c r="T3257" s="5">
        <f>(Table1[[#This Row],[TIER2_ELIGIBLE_PAX]]/Table1[[#This Row],[TOTAL_PAX]])</f>
        <v>5.1401869158878503E-2</v>
      </c>
      <c r="U3257" s="5">
        <f>(Table1[[#This Row],[TIER3_ELIGIBLE_PAX]]/Table1[[#This Row],[TOTAL_PAX]])</f>
        <v>0.18691588785046728</v>
      </c>
      <c r="V3257" s="8">
        <v>0.3306496258454833</v>
      </c>
    </row>
    <row r="3258" spans="1:22" x14ac:dyDescent="0.3">
      <c r="A3258" s="1">
        <v>45840</v>
      </c>
      <c r="B3258" s="2">
        <v>0.4375</v>
      </c>
      <c r="C3258" t="s">
        <v>26</v>
      </c>
      <c r="D3258" t="s">
        <v>18</v>
      </c>
      <c r="E3258" t="s">
        <v>5913</v>
      </c>
      <c r="F3258" t="s">
        <v>20</v>
      </c>
      <c r="G3258" t="s">
        <v>54</v>
      </c>
      <c r="H3258" t="s">
        <v>30</v>
      </c>
      <c r="I3258" t="s">
        <v>31</v>
      </c>
      <c r="J3258" t="s">
        <v>32</v>
      </c>
      <c r="K3258" t="s">
        <v>33</v>
      </c>
      <c r="L3258">
        <v>0</v>
      </c>
      <c r="M3258">
        <v>19</v>
      </c>
      <c r="N3258">
        <v>161</v>
      </c>
      <c r="O3258">
        <v>2</v>
      </c>
      <c r="P3258">
        <v>16</v>
      </c>
      <c r="Q3258">
        <v>55</v>
      </c>
      <c r="R3258">
        <f>SUM(Table1[[#This Row],[FIRST_CLASS_SEATS]:[ECONOMY_SEATS]])</f>
        <v>180</v>
      </c>
      <c r="S3258" s="5">
        <f>(Table1[[#This Row],[TIER1_ELIGIBLE_PAX]]/Table1[[#This Row],[TOTAL_PAX]])</f>
        <v>1.1111111111111112E-2</v>
      </c>
      <c r="T3258" s="5">
        <f>(Table1[[#This Row],[TIER2_ELIGIBLE_PAX]]/Table1[[#This Row],[TOTAL_PAX]])</f>
        <v>8.8888888888888892E-2</v>
      </c>
      <c r="U3258" s="5">
        <f>(Table1[[#This Row],[TIER3_ELIGIBLE_PAX]]/Table1[[#This Row],[TOTAL_PAX]])</f>
        <v>0.30555555555555558</v>
      </c>
      <c r="V3258" s="8">
        <v>0.33069011936761294</v>
      </c>
    </row>
    <row r="3259" spans="1:22" x14ac:dyDescent="0.3">
      <c r="A3259" s="1">
        <v>45818</v>
      </c>
      <c r="B3259" s="2">
        <v>0.3923611111111111</v>
      </c>
      <c r="C3259" t="s">
        <v>26</v>
      </c>
      <c r="D3259" t="s">
        <v>18</v>
      </c>
      <c r="E3259" t="s">
        <v>611</v>
      </c>
      <c r="F3259" t="s">
        <v>20</v>
      </c>
      <c r="G3259" t="s">
        <v>54</v>
      </c>
      <c r="H3259" t="s">
        <v>30</v>
      </c>
      <c r="I3259" t="s">
        <v>31</v>
      </c>
      <c r="J3259" t="s">
        <v>32</v>
      </c>
      <c r="K3259" t="s">
        <v>33</v>
      </c>
      <c r="L3259">
        <v>0</v>
      </c>
      <c r="M3259">
        <v>4</v>
      </c>
      <c r="N3259">
        <v>176</v>
      </c>
      <c r="O3259">
        <v>0</v>
      </c>
      <c r="P3259">
        <v>12</v>
      </c>
      <c r="Q3259">
        <v>43</v>
      </c>
      <c r="R3259">
        <f>SUM(Table1[[#This Row],[FIRST_CLASS_SEATS]:[ECONOMY_SEATS]])</f>
        <v>180</v>
      </c>
      <c r="S3259" s="5">
        <f>(Table1[[#This Row],[TIER1_ELIGIBLE_PAX]]/Table1[[#This Row],[TOTAL_PAX]])</f>
        <v>0</v>
      </c>
      <c r="T3259" s="5">
        <f>(Table1[[#This Row],[TIER2_ELIGIBLE_PAX]]/Table1[[#This Row],[TOTAL_PAX]])</f>
        <v>6.6666666666666666E-2</v>
      </c>
      <c r="U3259" s="5">
        <f>(Table1[[#This Row],[TIER3_ELIGIBLE_PAX]]/Table1[[#This Row],[TOTAL_PAX]])</f>
        <v>0.2388888888888889</v>
      </c>
      <c r="V3259" s="8">
        <v>0.33070615266219028</v>
      </c>
    </row>
    <row r="3260" spans="1:22" x14ac:dyDescent="0.3">
      <c r="A3260" s="1">
        <v>45938</v>
      </c>
      <c r="B3260" s="2">
        <v>0.375</v>
      </c>
      <c r="C3260" t="s">
        <v>26</v>
      </c>
      <c r="D3260" t="s">
        <v>18</v>
      </c>
      <c r="E3260" t="s">
        <v>2612</v>
      </c>
      <c r="F3260" t="s">
        <v>20</v>
      </c>
      <c r="G3260" t="s">
        <v>36</v>
      </c>
      <c r="H3260" t="s">
        <v>37</v>
      </c>
      <c r="I3260" t="s">
        <v>31</v>
      </c>
      <c r="J3260" t="s">
        <v>32</v>
      </c>
      <c r="K3260" t="s">
        <v>33</v>
      </c>
      <c r="L3260">
        <v>0</v>
      </c>
      <c r="M3260">
        <v>1</v>
      </c>
      <c r="N3260">
        <v>179</v>
      </c>
      <c r="O3260">
        <v>0</v>
      </c>
      <c r="P3260">
        <v>16</v>
      </c>
      <c r="Q3260">
        <v>54</v>
      </c>
      <c r="R3260">
        <f>SUM(Table1[[#This Row],[FIRST_CLASS_SEATS]:[ECONOMY_SEATS]])</f>
        <v>180</v>
      </c>
      <c r="S3260" s="5">
        <f>(Table1[[#This Row],[TIER1_ELIGIBLE_PAX]]/Table1[[#This Row],[TOTAL_PAX]])</f>
        <v>0</v>
      </c>
      <c r="T3260" s="5">
        <f>(Table1[[#This Row],[TIER2_ELIGIBLE_PAX]]/Table1[[#This Row],[TOTAL_PAX]])</f>
        <v>8.8888888888888892E-2</v>
      </c>
      <c r="U3260" s="5">
        <f>(Table1[[#This Row],[TIER3_ELIGIBLE_PAX]]/Table1[[#This Row],[TOTAL_PAX]])</f>
        <v>0.3</v>
      </c>
      <c r="V3260" s="8">
        <v>0.33075417760926229</v>
      </c>
    </row>
    <row r="3261" spans="1:22" x14ac:dyDescent="0.3">
      <c r="A3261" s="1">
        <v>45762</v>
      </c>
      <c r="B3261" s="2">
        <v>0.5493055555555556</v>
      </c>
      <c r="C3261" t="s">
        <v>48</v>
      </c>
      <c r="D3261" t="s">
        <v>18</v>
      </c>
      <c r="E3261" t="s">
        <v>2663</v>
      </c>
      <c r="F3261" t="s">
        <v>20</v>
      </c>
      <c r="G3261" t="s">
        <v>76</v>
      </c>
      <c r="H3261" t="s">
        <v>77</v>
      </c>
      <c r="I3261" t="s">
        <v>78</v>
      </c>
      <c r="J3261" t="s">
        <v>24</v>
      </c>
      <c r="K3261" t="s">
        <v>25</v>
      </c>
      <c r="L3261">
        <v>0</v>
      </c>
      <c r="M3261">
        <v>32</v>
      </c>
      <c r="N3261">
        <v>300</v>
      </c>
      <c r="O3261">
        <v>0</v>
      </c>
      <c r="P3261">
        <v>9</v>
      </c>
      <c r="Q3261">
        <v>33</v>
      </c>
      <c r="R3261">
        <f>SUM(Table1[[#This Row],[FIRST_CLASS_SEATS]:[ECONOMY_SEATS]])</f>
        <v>332</v>
      </c>
      <c r="S3261" s="5">
        <f>(Table1[[#This Row],[TIER1_ELIGIBLE_PAX]]/Table1[[#This Row],[TOTAL_PAX]])</f>
        <v>0</v>
      </c>
      <c r="T3261" s="5">
        <f>(Table1[[#This Row],[TIER2_ELIGIBLE_PAX]]/Table1[[#This Row],[TOTAL_PAX]])</f>
        <v>2.710843373493976E-2</v>
      </c>
      <c r="U3261" s="5">
        <f>(Table1[[#This Row],[TIER3_ELIGIBLE_PAX]]/Table1[[#This Row],[TOTAL_PAX]])</f>
        <v>9.9397590361445784E-2</v>
      </c>
      <c r="V3261" s="8">
        <v>0.3307633933580183</v>
      </c>
    </row>
    <row r="3262" spans="1:22" x14ac:dyDescent="0.3">
      <c r="A3262" s="1">
        <v>45797</v>
      </c>
      <c r="B3262" s="2">
        <v>0.41736111111111113</v>
      </c>
      <c r="C3262" t="s">
        <v>26</v>
      </c>
      <c r="D3262" t="s">
        <v>18</v>
      </c>
      <c r="E3262" t="s">
        <v>2087</v>
      </c>
      <c r="F3262" t="s">
        <v>20</v>
      </c>
      <c r="G3262" t="s">
        <v>36</v>
      </c>
      <c r="H3262" t="s">
        <v>37</v>
      </c>
      <c r="I3262" t="s">
        <v>31</v>
      </c>
      <c r="J3262" t="s">
        <v>32</v>
      </c>
      <c r="K3262" t="s">
        <v>33</v>
      </c>
      <c r="L3262">
        <v>0</v>
      </c>
      <c r="M3262">
        <v>19</v>
      </c>
      <c r="N3262">
        <v>161</v>
      </c>
      <c r="O3262">
        <v>2</v>
      </c>
      <c r="P3262">
        <v>3</v>
      </c>
      <c r="Q3262">
        <v>17</v>
      </c>
      <c r="R3262">
        <f>SUM(Table1[[#This Row],[FIRST_CLASS_SEATS]:[ECONOMY_SEATS]])</f>
        <v>180</v>
      </c>
      <c r="S3262" s="5">
        <f>(Table1[[#This Row],[TIER1_ELIGIBLE_PAX]]/Table1[[#This Row],[TOTAL_PAX]])</f>
        <v>1.1111111111111112E-2</v>
      </c>
      <c r="T3262" s="5">
        <f>(Table1[[#This Row],[TIER2_ELIGIBLE_PAX]]/Table1[[#This Row],[TOTAL_PAX]])</f>
        <v>1.6666666666666666E-2</v>
      </c>
      <c r="U3262" s="5">
        <f>(Table1[[#This Row],[TIER3_ELIGIBLE_PAX]]/Table1[[#This Row],[TOTAL_PAX]])</f>
        <v>9.4444444444444442E-2</v>
      </c>
      <c r="V3262" s="8">
        <v>0.33083317281744717</v>
      </c>
    </row>
    <row r="3263" spans="1:22" x14ac:dyDescent="0.3">
      <c r="A3263" s="1">
        <v>45755</v>
      </c>
      <c r="B3263" s="2">
        <v>0.8041666666666667</v>
      </c>
      <c r="C3263" t="s">
        <v>34</v>
      </c>
      <c r="D3263" t="s">
        <v>18</v>
      </c>
      <c r="E3263" t="s">
        <v>2997</v>
      </c>
      <c r="F3263" t="s">
        <v>20</v>
      </c>
      <c r="G3263" t="s">
        <v>99</v>
      </c>
      <c r="H3263" t="s">
        <v>74</v>
      </c>
      <c r="I3263" t="s">
        <v>31</v>
      </c>
      <c r="J3263" t="s">
        <v>32</v>
      </c>
      <c r="K3263" t="s">
        <v>33</v>
      </c>
      <c r="L3263">
        <v>0</v>
      </c>
      <c r="M3263">
        <v>9</v>
      </c>
      <c r="N3263">
        <v>171</v>
      </c>
      <c r="O3263">
        <v>5</v>
      </c>
      <c r="P3263">
        <v>7</v>
      </c>
      <c r="Q3263">
        <v>27</v>
      </c>
      <c r="R3263">
        <f>SUM(Table1[[#This Row],[FIRST_CLASS_SEATS]:[ECONOMY_SEATS]])</f>
        <v>180</v>
      </c>
      <c r="S3263" s="5">
        <f>(Table1[[#This Row],[TIER1_ELIGIBLE_PAX]]/Table1[[#This Row],[TOTAL_PAX]])</f>
        <v>2.7777777777777776E-2</v>
      </c>
      <c r="T3263" s="5">
        <f>(Table1[[#This Row],[TIER2_ELIGIBLE_PAX]]/Table1[[#This Row],[TOTAL_PAX]])</f>
        <v>3.888888888888889E-2</v>
      </c>
      <c r="U3263" s="5">
        <f>(Table1[[#This Row],[TIER3_ELIGIBLE_PAX]]/Table1[[#This Row],[TOTAL_PAX]])</f>
        <v>0.15</v>
      </c>
      <c r="V3263" s="8">
        <v>0.33096594239178756</v>
      </c>
    </row>
    <row r="3264" spans="1:22" x14ac:dyDescent="0.3">
      <c r="A3264" s="1">
        <v>45771</v>
      </c>
      <c r="B3264" s="2">
        <v>0.27569444444444446</v>
      </c>
      <c r="C3264" t="s">
        <v>26</v>
      </c>
      <c r="D3264" t="s">
        <v>18</v>
      </c>
      <c r="E3264" t="s">
        <v>3166</v>
      </c>
      <c r="F3264" t="s">
        <v>20</v>
      </c>
      <c r="G3264" t="s">
        <v>40</v>
      </c>
      <c r="H3264" t="s">
        <v>41</v>
      </c>
      <c r="I3264" t="s">
        <v>31</v>
      </c>
      <c r="J3264" t="s">
        <v>32</v>
      </c>
      <c r="K3264" t="s">
        <v>33</v>
      </c>
      <c r="L3264">
        <v>0</v>
      </c>
      <c r="M3264">
        <v>14</v>
      </c>
      <c r="N3264">
        <v>166</v>
      </c>
      <c r="O3264">
        <v>1</v>
      </c>
      <c r="P3264">
        <v>11</v>
      </c>
      <c r="Q3264">
        <v>41</v>
      </c>
      <c r="R3264">
        <f>SUM(Table1[[#This Row],[FIRST_CLASS_SEATS]:[ECONOMY_SEATS]])</f>
        <v>180</v>
      </c>
      <c r="S3264" s="5">
        <f>(Table1[[#This Row],[TIER1_ELIGIBLE_PAX]]/Table1[[#This Row],[TOTAL_PAX]])</f>
        <v>5.5555555555555558E-3</v>
      </c>
      <c r="T3264" s="5">
        <f>(Table1[[#This Row],[TIER2_ELIGIBLE_PAX]]/Table1[[#This Row],[TOTAL_PAX]])</f>
        <v>6.1111111111111109E-2</v>
      </c>
      <c r="U3264" s="5">
        <f>(Table1[[#This Row],[TIER3_ELIGIBLE_PAX]]/Table1[[#This Row],[TOTAL_PAX]])</f>
        <v>0.22777777777777777</v>
      </c>
      <c r="V3264" s="8">
        <v>0.33146666754142962</v>
      </c>
    </row>
    <row r="3265" spans="1:22" x14ac:dyDescent="0.3">
      <c r="A3265" s="1">
        <v>45916</v>
      </c>
      <c r="B3265" s="2">
        <v>0.79374999999999996</v>
      </c>
      <c r="C3265" t="s">
        <v>34</v>
      </c>
      <c r="D3265" t="s">
        <v>18</v>
      </c>
      <c r="E3265" t="s">
        <v>1720</v>
      </c>
      <c r="F3265" t="s">
        <v>20</v>
      </c>
      <c r="G3265" t="s">
        <v>56</v>
      </c>
      <c r="H3265" t="s">
        <v>57</v>
      </c>
      <c r="I3265" t="s">
        <v>58</v>
      </c>
      <c r="J3265" t="s">
        <v>24</v>
      </c>
      <c r="K3265" t="s">
        <v>59</v>
      </c>
      <c r="L3265">
        <v>8</v>
      </c>
      <c r="M3265">
        <v>48</v>
      </c>
      <c r="N3265">
        <v>200</v>
      </c>
      <c r="O3265">
        <v>0</v>
      </c>
      <c r="P3265">
        <v>15</v>
      </c>
      <c r="Q3265">
        <v>50</v>
      </c>
      <c r="R3265">
        <f>SUM(Table1[[#This Row],[FIRST_CLASS_SEATS]:[ECONOMY_SEATS]])</f>
        <v>256</v>
      </c>
      <c r="S3265" s="5">
        <f>(Table1[[#This Row],[TIER1_ELIGIBLE_PAX]]/Table1[[#This Row],[TOTAL_PAX]])</f>
        <v>0</v>
      </c>
      <c r="T3265" s="5">
        <f>(Table1[[#This Row],[TIER2_ELIGIBLE_PAX]]/Table1[[#This Row],[TOTAL_PAX]])</f>
        <v>5.859375E-2</v>
      </c>
      <c r="U3265" s="5">
        <f>(Table1[[#This Row],[TIER3_ELIGIBLE_PAX]]/Table1[[#This Row],[TOTAL_PAX]])</f>
        <v>0.1953125</v>
      </c>
      <c r="V3265" s="8">
        <v>0.33166425011787082</v>
      </c>
    </row>
    <row r="3266" spans="1:22" x14ac:dyDescent="0.3">
      <c r="A3266" s="1">
        <v>45902</v>
      </c>
      <c r="B3266" s="2">
        <v>0.82638888888888884</v>
      </c>
      <c r="C3266" t="s">
        <v>34</v>
      </c>
      <c r="D3266" t="s">
        <v>18</v>
      </c>
      <c r="E3266" t="s">
        <v>116</v>
      </c>
      <c r="F3266" t="s">
        <v>20</v>
      </c>
      <c r="G3266" t="s">
        <v>36</v>
      </c>
      <c r="H3266" t="s">
        <v>37</v>
      </c>
      <c r="I3266" t="s">
        <v>31</v>
      </c>
      <c r="J3266" t="s">
        <v>32</v>
      </c>
      <c r="K3266" t="s">
        <v>33</v>
      </c>
      <c r="L3266">
        <v>0</v>
      </c>
      <c r="M3266">
        <v>11</v>
      </c>
      <c r="N3266">
        <v>169</v>
      </c>
      <c r="O3266">
        <v>1</v>
      </c>
      <c r="P3266">
        <v>10</v>
      </c>
      <c r="Q3266">
        <v>35</v>
      </c>
      <c r="R3266">
        <f>SUM(Table1[[#This Row],[FIRST_CLASS_SEATS]:[ECONOMY_SEATS]])</f>
        <v>180</v>
      </c>
      <c r="S3266" s="5">
        <f>(Table1[[#This Row],[TIER1_ELIGIBLE_PAX]]/Table1[[#This Row],[TOTAL_PAX]])</f>
        <v>5.5555555555555558E-3</v>
      </c>
      <c r="T3266" s="5">
        <f>(Table1[[#This Row],[TIER2_ELIGIBLE_PAX]]/Table1[[#This Row],[TOTAL_PAX]])</f>
        <v>5.5555555555555552E-2</v>
      </c>
      <c r="U3266" s="5">
        <f>(Table1[[#This Row],[TIER3_ELIGIBLE_PAX]]/Table1[[#This Row],[TOTAL_PAX]])</f>
        <v>0.19444444444444445</v>
      </c>
      <c r="V3266" s="8">
        <v>0.33167069951989703</v>
      </c>
    </row>
    <row r="3267" spans="1:22" x14ac:dyDescent="0.3">
      <c r="A3267" s="1">
        <v>45761</v>
      </c>
      <c r="B3267" s="2">
        <v>0.80555555555555558</v>
      </c>
      <c r="C3267" t="s">
        <v>34</v>
      </c>
      <c r="D3267" t="s">
        <v>18</v>
      </c>
      <c r="E3267" t="s">
        <v>3325</v>
      </c>
      <c r="F3267" t="s">
        <v>20</v>
      </c>
      <c r="G3267" t="s">
        <v>46</v>
      </c>
      <c r="H3267" t="s">
        <v>22</v>
      </c>
      <c r="I3267" t="s">
        <v>23</v>
      </c>
      <c r="J3267" t="s">
        <v>24</v>
      </c>
      <c r="K3267" t="s">
        <v>47</v>
      </c>
      <c r="L3267">
        <v>0</v>
      </c>
      <c r="M3267">
        <v>56</v>
      </c>
      <c r="N3267">
        <v>275</v>
      </c>
      <c r="O3267">
        <v>1</v>
      </c>
      <c r="P3267">
        <v>15</v>
      </c>
      <c r="Q3267">
        <v>52</v>
      </c>
      <c r="R3267">
        <f>SUM(Table1[[#This Row],[FIRST_CLASS_SEATS]:[ECONOMY_SEATS]])</f>
        <v>331</v>
      </c>
      <c r="S3267" s="5">
        <f>(Table1[[#This Row],[TIER1_ELIGIBLE_PAX]]/Table1[[#This Row],[TOTAL_PAX]])</f>
        <v>3.0211480362537764E-3</v>
      </c>
      <c r="T3267" s="5">
        <f>(Table1[[#This Row],[TIER2_ELIGIBLE_PAX]]/Table1[[#This Row],[TOTAL_PAX]])</f>
        <v>4.5317220543806644E-2</v>
      </c>
      <c r="U3267" s="5">
        <f>(Table1[[#This Row],[TIER3_ELIGIBLE_PAX]]/Table1[[#This Row],[TOTAL_PAX]])</f>
        <v>0.15709969788519637</v>
      </c>
      <c r="V3267" s="8">
        <v>0.3318179924093928</v>
      </c>
    </row>
    <row r="3268" spans="1:22" x14ac:dyDescent="0.3">
      <c r="A3268" s="1">
        <v>45782</v>
      </c>
      <c r="B3268" s="2">
        <v>0.4152777777777778</v>
      </c>
      <c r="C3268" t="s">
        <v>26</v>
      </c>
      <c r="D3268" t="s">
        <v>18</v>
      </c>
      <c r="E3268" t="s">
        <v>4603</v>
      </c>
      <c r="F3268" t="s">
        <v>20</v>
      </c>
      <c r="G3268" t="s">
        <v>99</v>
      </c>
      <c r="H3268" t="s">
        <v>74</v>
      </c>
      <c r="I3268" t="s">
        <v>31</v>
      </c>
      <c r="J3268" t="s">
        <v>32</v>
      </c>
      <c r="K3268" t="s">
        <v>33</v>
      </c>
      <c r="L3268">
        <v>0</v>
      </c>
      <c r="M3268">
        <v>11</v>
      </c>
      <c r="N3268">
        <v>169</v>
      </c>
      <c r="O3268">
        <v>1</v>
      </c>
      <c r="P3268">
        <v>11</v>
      </c>
      <c r="Q3268">
        <v>40</v>
      </c>
      <c r="R3268">
        <f>SUM(Table1[[#This Row],[FIRST_CLASS_SEATS]:[ECONOMY_SEATS]])</f>
        <v>180</v>
      </c>
      <c r="S3268" s="5">
        <f>(Table1[[#This Row],[TIER1_ELIGIBLE_PAX]]/Table1[[#This Row],[TOTAL_PAX]])</f>
        <v>5.5555555555555558E-3</v>
      </c>
      <c r="T3268" s="5">
        <f>(Table1[[#This Row],[TIER2_ELIGIBLE_PAX]]/Table1[[#This Row],[TOTAL_PAX]])</f>
        <v>6.1111111111111109E-2</v>
      </c>
      <c r="U3268" s="5">
        <f>(Table1[[#This Row],[TIER3_ELIGIBLE_PAX]]/Table1[[#This Row],[TOTAL_PAX]])</f>
        <v>0.22222222222222221</v>
      </c>
      <c r="V3268" s="8">
        <v>0.33183893778332552</v>
      </c>
    </row>
    <row r="3269" spans="1:22" x14ac:dyDescent="0.3">
      <c r="A3269" s="1">
        <v>45921</v>
      </c>
      <c r="B3269" s="2">
        <v>0.4</v>
      </c>
      <c r="C3269" t="s">
        <v>26</v>
      </c>
      <c r="D3269" t="s">
        <v>18</v>
      </c>
      <c r="E3269" t="s">
        <v>3402</v>
      </c>
      <c r="F3269" t="s">
        <v>20</v>
      </c>
      <c r="G3269" t="s">
        <v>62</v>
      </c>
      <c r="H3269" t="s">
        <v>63</v>
      </c>
      <c r="I3269" t="s">
        <v>31</v>
      </c>
      <c r="J3269" t="s">
        <v>32</v>
      </c>
      <c r="K3269" t="s">
        <v>33</v>
      </c>
      <c r="L3269">
        <v>0</v>
      </c>
      <c r="M3269">
        <v>8</v>
      </c>
      <c r="N3269">
        <v>172</v>
      </c>
      <c r="O3269">
        <v>0</v>
      </c>
      <c r="P3269">
        <v>11</v>
      </c>
      <c r="Q3269">
        <v>40</v>
      </c>
      <c r="R3269">
        <f>SUM(Table1[[#This Row],[FIRST_CLASS_SEATS]:[ECONOMY_SEATS]])</f>
        <v>180</v>
      </c>
      <c r="S3269" s="5">
        <f>(Table1[[#This Row],[TIER1_ELIGIBLE_PAX]]/Table1[[#This Row],[TOTAL_PAX]])</f>
        <v>0</v>
      </c>
      <c r="T3269" s="5">
        <f>(Table1[[#This Row],[TIER2_ELIGIBLE_PAX]]/Table1[[#This Row],[TOTAL_PAX]])</f>
        <v>6.1111111111111109E-2</v>
      </c>
      <c r="U3269" s="5">
        <f>(Table1[[#This Row],[TIER3_ELIGIBLE_PAX]]/Table1[[#This Row],[TOTAL_PAX]])</f>
        <v>0.22222222222222221</v>
      </c>
      <c r="V3269" s="8">
        <v>0.33184231963778443</v>
      </c>
    </row>
    <row r="3270" spans="1:22" x14ac:dyDescent="0.3">
      <c r="A3270" s="1">
        <v>45867</v>
      </c>
      <c r="B3270" s="2">
        <v>0.43194444444444446</v>
      </c>
      <c r="C3270" t="s">
        <v>26</v>
      </c>
      <c r="D3270" t="s">
        <v>18</v>
      </c>
      <c r="E3270" t="s">
        <v>423</v>
      </c>
      <c r="F3270" t="s">
        <v>20</v>
      </c>
      <c r="G3270" t="s">
        <v>46</v>
      </c>
      <c r="H3270" t="s">
        <v>22</v>
      </c>
      <c r="I3270" t="s">
        <v>23</v>
      </c>
      <c r="J3270" t="s">
        <v>24</v>
      </c>
      <c r="K3270" t="s">
        <v>47</v>
      </c>
      <c r="L3270">
        <v>0</v>
      </c>
      <c r="M3270">
        <v>56</v>
      </c>
      <c r="N3270">
        <v>275</v>
      </c>
      <c r="O3270">
        <v>0</v>
      </c>
      <c r="P3270">
        <v>3</v>
      </c>
      <c r="Q3270">
        <v>16</v>
      </c>
      <c r="R3270">
        <f>SUM(Table1[[#This Row],[FIRST_CLASS_SEATS]:[ECONOMY_SEATS]])</f>
        <v>331</v>
      </c>
      <c r="S3270" s="5">
        <f>(Table1[[#This Row],[TIER1_ELIGIBLE_PAX]]/Table1[[#This Row],[TOTAL_PAX]])</f>
        <v>0</v>
      </c>
      <c r="T3270" s="5">
        <f>(Table1[[#This Row],[TIER2_ELIGIBLE_PAX]]/Table1[[#This Row],[TOTAL_PAX]])</f>
        <v>9.0634441087613302E-3</v>
      </c>
      <c r="U3270" s="5">
        <f>(Table1[[#This Row],[TIER3_ELIGIBLE_PAX]]/Table1[[#This Row],[TOTAL_PAX]])</f>
        <v>4.8338368580060423E-2</v>
      </c>
      <c r="V3270" s="8">
        <v>0.3319006194708628</v>
      </c>
    </row>
    <row r="3271" spans="1:22" x14ac:dyDescent="0.3">
      <c r="A3271" s="1">
        <v>45930</v>
      </c>
      <c r="B3271" s="2">
        <v>0.7006944444444444</v>
      </c>
      <c r="C3271" t="s">
        <v>17</v>
      </c>
      <c r="D3271" t="s">
        <v>18</v>
      </c>
      <c r="E3271" t="s">
        <v>2720</v>
      </c>
      <c r="F3271" t="s">
        <v>20</v>
      </c>
      <c r="G3271" t="s">
        <v>73</v>
      </c>
      <c r="H3271" t="s">
        <v>74</v>
      </c>
      <c r="I3271" t="s">
        <v>31</v>
      </c>
      <c r="J3271" t="s">
        <v>32</v>
      </c>
      <c r="K3271" t="s">
        <v>33</v>
      </c>
      <c r="L3271">
        <v>0</v>
      </c>
      <c r="M3271">
        <v>17</v>
      </c>
      <c r="N3271">
        <v>163</v>
      </c>
      <c r="O3271">
        <v>1</v>
      </c>
      <c r="P3271">
        <v>2</v>
      </c>
      <c r="Q3271">
        <v>13</v>
      </c>
      <c r="R3271">
        <f>SUM(Table1[[#This Row],[FIRST_CLASS_SEATS]:[ECONOMY_SEATS]])</f>
        <v>180</v>
      </c>
      <c r="S3271" s="5">
        <f>(Table1[[#This Row],[TIER1_ELIGIBLE_PAX]]/Table1[[#This Row],[TOTAL_PAX]])</f>
        <v>5.5555555555555558E-3</v>
      </c>
      <c r="T3271" s="5">
        <f>(Table1[[#This Row],[TIER2_ELIGIBLE_PAX]]/Table1[[#This Row],[TOTAL_PAX]])</f>
        <v>1.1111111111111112E-2</v>
      </c>
      <c r="U3271" s="5">
        <f>(Table1[[#This Row],[TIER3_ELIGIBLE_PAX]]/Table1[[#This Row],[TOTAL_PAX]])</f>
        <v>7.2222222222222215E-2</v>
      </c>
      <c r="V3271" s="8">
        <v>0.33193811150436692</v>
      </c>
    </row>
    <row r="3272" spans="1:22" x14ac:dyDescent="0.3">
      <c r="A3272" s="1">
        <v>45930</v>
      </c>
      <c r="B3272" s="2">
        <v>0.58819444444444446</v>
      </c>
      <c r="C3272" t="s">
        <v>17</v>
      </c>
      <c r="D3272" t="s">
        <v>18</v>
      </c>
      <c r="E3272" t="s">
        <v>462</v>
      </c>
      <c r="F3272" t="s">
        <v>20</v>
      </c>
      <c r="G3272" t="s">
        <v>73</v>
      </c>
      <c r="H3272" t="s">
        <v>74</v>
      </c>
      <c r="I3272" t="s">
        <v>31</v>
      </c>
      <c r="J3272" t="s">
        <v>32</v>
      </c>
      <c r="K3272" t="s">
        <v>33</v>
      </c>
      <c r="L3272">
        <v>0</v>
      </c>
      <c r="M3272">
        <v>9</v>
      </c>
      <c r="N3272">
        <v>171</v>
      </c>
      <c r="O3272">
        <v>1</v>
      </c>
      <c r="P3272">
        <v>4</v>
      </c>
      <c r="Q3272">
        <v>19</v>
      </c>
      <c r="R3272">
        <f>SUM(Table1[[#This Row],[FIRST_CLASS_SEATS]:[ECONOMY_SEATS]])</f>
        <v>180</v>
      </c>
      <c r="S3272" s="5">
        <f>(Table1[[#This Row],[TIER1_ELIGIBLE_PAX]]/Table1[[#This Row],[TOTAL_PAX]])</f>
        <v>5.5555555555555558E-3</v>
      </c>
      <c r="T3272" s="5">
        <f>(Table1[[#This Row],[TIER2_ELIGIBLE_PAX]]/Table1[[#This Row],[TOTAL_PAX]])</f>
        <v>2.2222222222222223E-2</v>
      </c>
      <c r="U3272" s="5">
        <f>(Table1[[#This Row],[TIER3_ELIGIBLE_PAX]]/Table1[[#This Row],[TOTAL_PAX]])</f>
        <v>0.10555555555555556</v>
      </c>
      <c r="V3272" s="8">
        <v>0.33197840087209907</v>
      </c>
    </row>
    <row r="3273" spans="1:22" x14ac:dyDescent="0.3">
      <c r="A3273" s="1">
        <v>45908</v>
      </c>
      <c r="B3273" s="2">
        <v>0.65138888888888891</v>
      </c>
      <c r="C3273" t="s">
        <v>17</v>
      </c>
      <c r="D3273" t="s">
        <v>18</v>
      </c>
      <c r="E3273" t="s">
        <v>2526</v>
      </c>
      <c r="F3273" t="s">
        <v>20</v>
      </c>
      <c r="G3273" t="s">
        <v>62</v>
      </c>
      <c r="H3273" t="s">
        <v>63</v>
      </c>
      <c r="I3273" t="s">
        <v>31</v>
      </c>
      <c r="J3273" t="s">
        <v>32</v>
      </c>
      <c r="K3273" t="s">
        <v>33</v>
      </c>
      <c r="L3273">
        <v>0</v>
      </c>
      <c r="M3273">
        <v>1</v>
      </c>
      <c r="N3273">
        <v>179</v>
      </c>
      <c r="O3273">
        <v>0</v>
      </c>
      <c r="P3273">
        <v>5</v>
      </c>
      <c r="Q3273">
        <v>21</v>
      </c>
      <c r="R3273">
        <f>SUM(Table1[[#This Row],[FIRST_CLASS_SEATS]:[ECONOMY_SEATS]])</f>
        <v>180</v>
      </c>
      <c r="S3273" s="5">
        <f>(Table1[[#This Row],[TIER1_ELIGIBLE_PAX]]/Table1[[#This Row],[TOTAL_PAX]])</f>
        <v>0</v>
      </c>
      <c r="T3273" s="5">
        <f>(Table1[[#This Row],[TIER2_ELIGIBLE_PAX]]/Table1[[#This Row],[TOTAL_PAX]])</f>
        <v>2.7777777777777776E-2</v>
      </c>
      <c r="U3273" s="5">
        <f>(Table1[[#This Row],[TIER3_ELIGIBLE_PAX]]/Table1[[#This Row],[TOTAL_PAX]])</f>
        <v>0.11666666666666667</v>
      </c>
      <c r="V3273" s="8">
        <v>0.33202471636494912</v>
      </c>
    </row>
    <row r="3274" spans="1:22" x14ac:dyDescent="0.3">
      <c r="A3274" s="1">
        <v>45774</v>
      </c>
      <c r="B3274" s="2">
        <v>0.8833333333333333</v>
      </c>
      <c r="C3274" t="s">
        <v>34</v>
      </c>
      <c r="D3274" t="s">
        <v>18</v>
      </c>
      <c r="E3274" t="s">
        <v>4325</v>
      </c>
      <c r="F3274" t="s">
        <v>20</v>
      </c>
      <c r="G3274" t="s">
        <v>56</v>
      </c>
      <c r="H3274" t="s">
        <v>57</v>
      </c>
      <c r="I3274" t="s">
        <v>58</v>
      </c>
      <c r="J3274" t="s">
        <v>24</v>
      </c>
      <c r="K3274" t="s">
        <v>59</v>
      </c>
      <c r="L3274">
        <v>0</v>
      </c>
      <c r="M3274">
        <v>31</v>
      </c>
      <c r="N3274">
        <v>173</v>
      </c>
      <c r="O3274">
        <v>1</v>
      </c>
      <c r="P3274">
        <v>13</v>
      </c>
      <c r="Q3274">
        <v>46</v>
      </c>
      <c r="R3274">
        <f>SUM(Table1[[#This Row],[FIRST_CLASS_SEATS]:[ECONOMY_SEATS]])</f>
        <v>204</v>
      </c>
      <c r="S3274" s="5">
        <f>(Table1[[#This Row],[TIER1_ELIGIBLE_PAX]]/Table1[[#This Row],[TOTAL_PAX]])</f>
        <v>4.9019607843137254E-3</v>
      </c>
      <c r="T3274" s="5">
        <f>(Table1[[#This Row],[TIER2_ELIGIBLE_PAX]]/Table1[[#This Row],[TOTAL_PAX]])</f>
        <v>6.3725490196078427E-2</v>
      </c>
      <c r="U3274" s="5">
        <f>(Table1[[#This Row],[TIER3_ELIGIBLE_PAX]]/Table1[[#This Row],[TOTAL_PAX]])</f>
        <v>0.22549019607843138</v>
      </c>
      <c r="V3274" s="8">
        <v>0.33215696874629441</v>
      </c>
    </row>
    <row r="3275" spans="1:22" x14ac:dyDescent="0.3">
      <c r="A3275" s="1">
        <v>45881</v>
      </c>
      <c r="B3275" s="2">
        <v>0.85416666666666663</v>
      </c>
      <c r="C3275" t="s">
        <v>34</v>
      </c>
      <c r="D3275" t="s">
        <v>18</v>
      </c>
      <c r="E3275" t="s">
        <v>1421</v>
      </c>
      <c r="F3275" t="s">
        <v>20</v>
      </c>
      <c r="G3275" t="s">
        <v>29</v>
      </c>
      <c r="H3275" t="s">
        <v>30</v>
      </c>
      <c r="I3275" t="s">
        <v>31</v>
      </c>
      <c r="J3275" t="s">
        <v>32</v>
      </c>
      <c r="K3275" t="s">
        <v>33</v>
      </c>
      <c r="L3275">
        <v>0</v>
      </c>
      <c r="M3275">
        <v>10</v>
      </c>
      <c r="N3275">
        <v>170</v>
      </c>
      <c r="O3275">
        <v>0</v>
      </c>
      <c r="P3275">
        <v>7</v>
      </c>
      <c r="Q3275">
        <v>28</v>
      </c>
      <c r="R3275">
        <f>SUM(Table1[[#This Row],[FIRST_CLASS_SEATS]:[ECONOMY_SEATS]])</f>
        <v>180</v>
      </c>
      <c r="S3275" s="5">
        <f>(Table1[[#This Row],[TIER1_ELIGIBLE_PAX]]/Table1[[#This Row],[TOTAL_PAX]])</f>
        <v>0</v>
      </c>
      <c r="T3275" s="5">
        <f>(Table1[[#This Row],[TIER2_ELIGIBLE_PAX]]/Table1[[#This Row],[TOTAL_PAX]])</f>
        <v>3.888888888888889E-2</v>
      </c>
      <c r="U3275" s="5">
        <f>(Table1[[#This Row],[TIER3_ELIGIBLE_PAX]]/Table1[[#This Row],[TOTAL_PAX]])</f>
        <v>0.15555555555555556</v>
      </c>
      <c r="V3275" s="8">
        <v>0.33269707459838527</v>
      </c>
    </row>
    <row r="3276" spans="1:22" x14ac:dyDescent="0.3">
      <c r="A3276" s="1">
        <v>45910</v>
      </c>
      <c r="B3276" s="2">
        <v>0.61250000000000004</v>
      </c>
      <c r="C3276" t="s">
        <v>17</v>
      </c>
      <c r="D3276" t="s">
        <v>18</v>
      </c>
      <c r="E3276" t="s">
        <v>4873</v>
      </c>
      <c r="F3276" t="s">
        <v>20</v>
      </c>
      <c r="G3276" t="s">
        <v>68</v>
      </c>
      <c r="H3276" t="s">
        <v>69</v>
      </c>
      <c r="I3276" t="s">
        <v>31</v>
      </c>
      <c r="J3276" t="s">
        <v>32</v>
      </c>
      <c r="K3276" t="s">
        <v>33</v>
      </c>
      <c r="L3276">
        <v>0</v>
      </c>
      <c r="M3276">
        <v>9</v>
      </c>
      <c r="N3276">
        <v>171</v>
      </c>
      <c r="O3276">
        <v>0</v>
      </c>
      <c r="P3276">
        <v>10</v>
      </c>
      <c r="Q3276">
        <v>38</v>
      </c>
      <c r="R3276">
        <f>SUM(Table1[[#This Row],[FIRST_CLASS_SEATS]:[ECONOMY_SEATS]])</f>
        <v>180</v>
      </c>
      <c r="S3276" s="5">
        <f>(Table1[[#This Row],[TIER1_ELIGIBLE_PAX]]/Table1[[#This Row],[TOTAL_PAX]])</f>
        <v>0</v>
      </c>
      <c r="T3276" s="5">
        <f>(Table1[[#This Row],[TIER2_ELIGIBLE_PAX]]/Table1[[#This Row],[TOTAL_PAX]])</f>
        <v>5.5555555555555552E-2</v>
      </c>
      <c r="U3276" s="5">
        <f>(Table1[[#This Row],[TIER3_ELIGIBLE_PAX]]/Table1[[#This Row],[TOTAL_PAX]])</f>
        <v>0.21111111111111111</v>
      </c>
      <c r="V3276" s="8">
        <v>0.33270790819441842</v>
      </c>
    </row>
    <row r="3277" spans="1:22" x14ac:dyDescent="0.3">
      <c r="A3277" s="1">
        <v>45821</v>
      </c>
      <c r="B3277" s="2">
        <v>0.62291666666666667</v>
      </c>
      <c r="C3277" t="s">
        <v>17</v>
      </c>
      <c r="D3277" t="s">
        <v>18</v>
      </c>
      <c r="E3277" t="s">
        <v>60</v>
      </c>
      <c r="F3277" t="s">
        <v>20</v>
      </c>
      <c r="G3277" t="s">
        <v>40</v>
      </c>
      <c r="H3277" t="s">
        <v>41</v>
      </c>
      <c r="I3277" t="s">
        <v>31</v>
      </c>
      <c r="J3277" t="s">
        <v>32</v>
      </c>
      <c r="K3277" t="s">
        <v>33</v>
      </c>
      <c r="L3277">
        <v>0</v>
      </c>
      <c r="M3277">
        <v>12</v>
      </c>
      <c r="N3277">
        <v>168</v>
      </c>
      <c r="O3277">
        <v>0</v>
      </c>
      <c r="P3277">
        <v>0</v>
      </c>
      <c r="Q3277">
        <v>3</v>
      </c>
      <c r="R3277">
        <f>SUM(Table1[[#This Row],[FIRST_CLASS_SEATS]:[ECONOMY_SEATS]])</f>
        <v>180</v>
      </c>
      <c r="S3277" s="5">
        <f>(Table1[[#This Row],[TIER1_ELIGIBLE_PAX]]/Table1[[#This Row],[TOTAL_PAX]])</f>
        <v>0</v>
      </c>
      <c r="T3277" s="5">
        <f>(Table1[[#This Row],[TIER2_ELIGIBLE_PAX]]/Table1[[#This Row],[TOTAL_PAX]])</f>
        <v>0</v>
      </c>
      <c r="U3277" s="5">
        <f>(Table1[[#This Row],[TIER3_ELIGIBLE_PAX]]/Table1[[#This Row],[TOTAL_PAX]])</f>
        <v>1.6666666666666666E-2</v>
      </c>
      <c r="V3277" s="8">
        <v>0.33279434495278315</v>
      </c>
    </row>
    <row r="3278" spans="1:22" x14ac:dyDescent="0.3">
      <c r="A3278" s="1">
        <v>45803</v>
      </c>
      <c r="B3278" s="2">
        <v>0.28958333333333336</v>
      </c>
      <c r="C3278" t="s">
        <v>26</v>
      </c>
      <c r="D3278" t="s">
        <v>18</v>
      </c>
      <c r="E3278" t="s">
        <v>1091</v>
      </c>
      <c r="F3278" t="s">
        <v>20</v>
      </c>
      <c r="G3278" t="s">
        <v>29</v>
      </c>
      <c r="H3278" t="s">
        <v>30</v>
      </c>
      <c r="I3278" t="s">
        <v>31</v>
      </c>
      <c r="J3278" t="s">
        <v>32</v>
      </c>
      <c r="K3278" t="s">
        <v>33</v>
      </c>
      <c r="L3278">
        <v>0</v>
      </c>
      <c r="M3278">
        <v>9</v>
      </c>
      <c r="N3278">
        <v>171</v>
      </c>
      <c r="O3278">
        <v>1</v>
      </c>
      <c r="P3278">
        <v>6</v>
      </c>
      <c r="Q3278">
        <v>25</v>
      </c>
      <c r="R3278">
        <f>SUM(Table1[[#This Row],[FIRST_CLASS_SEATS]:[ECONOMY_SEATS]])</f>
        <v>180</v>
      </c>
      <c r="S3278" s="5">
        <f>(Table1[[#This Row],[TIER1_ELIGIBLE_PAX]]/Table1[[#This Row],[TOTAL_PAX]])</f>
        <v>5.5555555555555558E-3</v>
      </c>
      <c r="T3278" s="5">
        <f>(Table1[[#This Row],[TIER2_ELIGIBLE_PAX]]/Table1[[#This Row],[TOTAL_PAX]])</f>
        <v>3.3333333333333333E-2</v>
      </c>
      <c r="U3278" s="5">
        <f>(Table1[[#This Row],[TIER3_ELIGIBLE_PAX]]/Table1[[#This Row],[TOTAL_PAX]])</f>
        <v>0.1388888888888889</v>
      </c>
      <c r="V3278" s="8">
        <v>0.33281437416665482</v>
      </c>
    </row>
    <row r="3279" spans="1:22" x14ac:dyDescent="0.3">
      <c r="A3279" s="1">
        <v>45852</v>
      </c>
      <c r="B3279" s="2">
        <v>0.62638888888888888</v>
      </c>
      <c r="C3279" t="s">
        <v>17</v>
      </c>
      <c r="D3279" t="s">
        <v>18</v>
      </c>
      <c r="E3279" t="s">
        <v>2967</v>
      </c>
      <c r="F3279" t="s">
        <v>20</v>
      </c>
      <c r="G3279" t="s">
        <v>46</v>
      </c>
      <c r="H3279" t="s">
        <v>22</v>
      </c>
      <c r="I3279" t="s">
        <v>23</v>
      </c>
      <c r="J3279" t="s">
        <v>24</v>
      </c>
      <c r="K3279" t="s">
        <v>80</v>
      </c>
      <c r="L3279">
        <v>14</v>
      </c>
      <c r="M3279">
        <v>97</v>
      </c>
      <c r="N3279">
        <v>358</v>
      </c>
      <c r="O3279">
        <v>3</v>
      </c>
      <c r="P3279">
        <v>6</v>
      </c>
      <c r="Q3279">
        <v>25</v>
      </c>
      <c r="R3279">
        <f>SUM(Table1[[#This Row],[FIRST_CLASS_SEATS]:[ECONOMY_SEATS]])</f>
        <v>469</v>
      </c>
      <c r="S3279" s="5">
        <f>(Table1[[#This Row],[TIER1_ELIGIBLE_PAX]]/Table1[[#This Row],[TOTAL_PAX]])</f>
        <v>6.3965884861407248E-3</v>
      </c>
      <c r="T3279" s="5">
        <f>(Table1[[#This Row],[TIER2_ELIGIBLE_PAX]]/Table1[[#This Row],[TOTAL_PAX]])</f>
        <v>1.279317697228145E-2</v>
      </c>
      <c r="U3279" s="5">
        <f>(Table1[[#This Row],[TIER3_ELIGIBLE_PAX]]/Table1[[#This Row],[TOTAL_PAX]])</f>
        <v>5.3304904051172705E-2</v>
      </c>
      <c r="V3279" s="8">
        <v>0.33285000251702057</v>
      </c>
    </row>
    <row r="3280" spans="1:22" x14ac:dyDescent="0.3">
      <c r="A3280" s="1">
        <v>45797</v>
      </c>
      <c r="B3280" s="2">
        <v>0.28263888888888888</v>
      </c>
      <c r="C3280" t="s">
        <v>26</v>
      </c>
      <c r="D3280" t="s">
        <v>18</v>
      </c>
      <c r="E3280" t="s">
        <v>1255</v>
      </c>
      <c r="F3280" t="s">
        <v>20</v>
      </c>
      <c r="G3280" t="s">
        <v>43</v>
      </c>
      <c r="H3280" t="s">
        <v>44</v>
      </c>
      <c r="I3280" t="s">
        <v>31</v>
      </c>
      <c r="J3280" t="s">
        <v>32</v>
      </c>
      <c r="K3280" t="s">
        <v>33</v>
      </c>
      <c r="L3280">
        <v>0</v>
      </c>
      <c r="M3280">
        <v>20</v>
      </c>
      <c r="N3280">
        <v>160</v>
      </c>
      <c r="O3280">
        <v>0</v>
      </c>
      <c r="P3280">
        <v>8</v>
      </c>
      <c r="Q3280">
        <v>30</v>
      </c>
      <c r="R3280">
        <f>SUM(Table1[[#This Row],[FIRST_CLASS_SEATS]:[ECONOMY_SEATS]])</f>
        <v>180</v>
      </c>
      <c r="S3280" s="5">
        <f>(Table1[[#This Row],[TIER1_ELIGIBLE_PAX]]/Table1[[#This Row],[TOTAL_PAX]])</f>
        <v>0</v>
      </c>
      <c r="T3280" s="5">
        <f>(Table1[[#This Row],[TIER2_ELIGIBLE_PAX]]/Table1[[#This Row],[TOTAL_PAX]])</f>
        <v>4.4444444444444446E-2</v>
      </c>
      <c r="U3280" s="5">
        <f>(Table1[[#This Row],[TIER3_ELIGIBLE_PAX]]/Table1[[#This Row],[TOTAL_PAX]])</f>
        <v>0.16666666666666666</v>
      </c>
      <c r="V3280" s="8">
        <v>0.33285522484837382</v>
      </c>
    </row>
    <row r="3281" spans="1:22" x14ac:dyDescent="0.3">
      <c r="A3281" s="1">
        <v>45783</v>
      </c>
      <c r="B3281" s="2">
        <v>0.61527777777777781</v>
      </c>
      <c r="C3281" t="s">
        <v>17</v>
      </c>
      <c r="D3281" t="s">
        <v>18</v>
      </c>
      <c r="E3281" t="s">
        <v>3953</v>
      </c>
      <c r="F3281" t="s">
        <v>20</v>
      </c>
      <c r="G3281" t="s">
        <v>99</v>
      </c>
      <c r="H3281" t="s">
        <v>74</v>
      </c>
      <c r="I3281" t="s">
        <v>31</v>
      </c>
      <c r="J3281" t="s">
        <v>32</v>
      </c>
      <c r="K3281" t="s">
        <v>33</v>
      </c>
      <c r="L3281">
        <v>0</v>
      </c>
      <c r="M3281">
        <v>7</v>
      </c>
      <c r="N3281">
        <v>173</v>
      </c>
      <c r="O3281">
        <v>1</v>
      </c>
      <c r="P3281">
        <v>2</v>
      </c>
      <c r="Q3281">
        <v>13</v>
      </c>
      <c r="R3281">
        <f>SUM(Table1[[#This Row],[FIRST_CLASS_SEATS]:[ECONOMY_SEATS]])</f>
        <v>180</v>
      </c>
      <c r="S3281" s="5">
        <f>(Table1[[#This Row],[TIER1_ELIGIBLE_PAX]]/Table1[[#This Row],[TOTAL_PAX]])</f>
        <v>5.5555555555555558E-3</v>
      </c>
      <c r="T3281" s="5">
        <f>(Table1[[#This Row],[TIER2_ELIGIBLE_PAX]]/Table1[[#This Row],[TOTAL_PAX]])</f>
        <v>1.1111111111111112E-2</v>
      </c>
      <c r="U3281" s="5">
        <f>(Table1[[#This Row],[TIER3_ELIGIBLE_PAX]]/Table1[[#This Row],[TOTAL_PAX]])</f>
        <v>7.2222222222222215E-2</v>
      </c>
      <c r="V3281" s="8">
        <v>0.33291231619716832</v>
      </c>
    </row>
    <row r="3282" spans="1:22" x14ac:dyDescent="0.3">
      <c r="A3282" s="1">
        <v>45908</v>
      </c>
      <c r="B3282" s="2">
        <v>0.72291666666666665</v>
      </c>
      <c r="C3282" t="s">
        <v>17</v>
      </c>
      <c r="D3282" t="s">
        <v>18</v>
      </c>
      <c r="E3282" t="s">
        <v>1654</v>
      </c>
      <c r="F3282" t="s">
        <v>20</v>
      </c>
      <c r="G3282" t="s">
        <v>36</v>
      </c>
      <c r="H3282" t="s">
        <v>37</v>
      </c>
      <c r="I3282" t="s">
        <v>31</v>
      </c>
      <c r="J3282" t="s">
        <v>32</v>
      </c>
      <c r="K3282" t="s">
        <v>33</v>
      </c>
      <c r="L3282">
        <v>0</v>
      </c>
      <c r="M3282">
        <v>14</v>
      </c>
      <c r="N3282">
        <v>166</v>
      </c>
      <c r="O3282">
        <v>0</v>
      </c>
      <c r="P3282">
        <v>13</v>
      </c>
      <c r="Q3282">
        <v>44</v>
      </c>
      <c r="R3282">
        <f>SUM(Table1[[#This Row],[FIRST_CLASS_SEATS]:[ECONOMY_SEATS]])</f>
        <v>180</v>
      </c>
      <c r="S3282" s="5">
        <f>(Table1[[#This Row],[TIER1_ELIGIBLE_PAX]]/Table1[[#This Row],[TOTAL_PAX]])</f>
        <v>0</v>
      </c>
      <c r="T3282" s="5">
        <f>(Table1[[#This Row],[TIER2_ELIGIBLE_PAX]]/Table1[[#This Row],[TOTAL_PAX]])</f>
        <v>7.2222222222222215E-2</v>
      </c>
      <c r="U3282" s="5">
        <f>(Table1[[#This Row],[TIER3_ELIGIBLE_PAX]]/Table1[[#This Row],[TOTAL_PAX]])</f>
        <v>0.24444444444444444</v>
      </c>
      <c r="V3282" s="8">
        <v>0.33305347295576537</v>
      </c>
    </row>
    <row r="3283" spans="1:22" x14ac:dyDescent="0.3">
      <c r="A3283" s="1">
        <v>45888</v>
      </c>
      <c r="B3283" s="2">
        <v>0.95208333333333328</v>
      </c>
      <c r="C3283" t="s">
        <v>34</v>
      </c>
      <c r="D3283" t="s">
        <v>18</v>
      </c>
      <c r="E3283" t="s">
        <v>4808</v>
      </c>
      <c r="F3283" t="s">
        <v>20</v>
      </c>
      <c r="G3283" t="s">
        <v>36</v>
      </c>
      <c r="H3283" t="s">
        <v>37</v>
      </c>
      <c r="I3283" t="s">
        <v>31</v>
      </c>
      <c r="J3283" t="s">
        <v>32</v>
      </c>
      <c r="K3283" t="s">
        <v>33</v>
      </c>
      <c r="L3283">
        <v>0</v>
      </c>
      <c r="M3283">
        <v>5</v>
      </c>
      <c r="N3283">
        <v>175</v>
      </c>
      <c r="O3283">
        <v>1</v>
      </c>
      <c r="P3283">
        <v>0</v>
      </c>
      <c r="Q3283">
        <v>0</v>
      </c>
      <c r="R3283">
        <f>SUM(Table1[[#This Row],[FIRST_CLASS_SEATS]:[ECONOMY_SEATS]])</f>
        <v>180</v>
      </c>
      <c r="S3283" s="5">
        <f>(Table1[[#This Row],[TIER1_ELIGIBLE_PAX]]/Table1[[#This Row],[TOTAL_PAX]])</f>
        <v>5.5555555555555558E-3</v>
      </c>
      <c r="T3283" s="5">
        <f>(Table1[[#This Row],[TIER2_ELIGIBLE_PAX]]/Table1[[#This Row],[TOTAL_PAX]])</f>
        <v>0</v>
      </c>
      <c r="U3283" s="5">
        <f>(Table1[[#This Row],[TIER3_ELIGIBLE_PAX]]/Table1[[#This Row],[TOTAL_PAX]])</f>
        <v>0</v>
      </c>
      <c r="V3283" s="8">
        <v>0.33325881228071175</v>
      </c>
    </row>
    <row r="3284" spans="1:22" x14ac:dyDescent="0.3">
      <c r="A3284" s="1">
        <v>45857</v>
      </c>
      <c r="B3284" s="2">
        <v>0.41597222222222224</v>
      </c>
      <c r="C3284" t="s">
        <v>26</v>
      </c>
      <c r="D3284" t="s">
        <v>18</v>
      </c>
      <c r="E3284" t="s">
        <v>1412</v>
      </c>
      <c r="F3284" t="s">
        <v>20</v>
      </c>
      <c r="G3284" t="s">
        <v>29</v>
      </c>
      <c r="H3284" t="s">
        <v>30</v>
      </c>
      <c r="I3284" t="s">
        <v>31</v>
      </c>
      <c r="J3284" t="s">
        <v>32</v>
      </c>
      <c r="K3284" t="s">
        <v>33</v>
      </c>
      <c r="L3284">
        <v>0</v>
      </c>
      <c r="M3284">
        <v>18</v>
      </c>
      <c r="N3284">
        <v>162</v>
      </c>
      <c r="O3284">
        <v>0</v>
      </c>
      <c r="P3284">
        <v>1</v>
      </c>
      <c r="Q3284">
        <v>11</v>
      </c>
      <c r="R3284">
        <f>SUM(Table1[[#This Row],[FIRST_CLASS_SEATS]:[ECONOMY_SEATS]])</f>
        <v>180</v>
      </c>
      <c r="S3284" s="5">
        <f>(Table1[[#This Row],[TIER1_ELIGIBLE_PAX]]/Table1[[#This Row],[TOTAL_PAX]])</f>
        <v>0</v>
      </c>
      <c r="T3284" s="5">
        <f>(Table1[[#This Row],[TIER2_ELIGIBLE_PAX]]/Table1[[#This Row],[TOTAL_PAX]])</f>
        <v>5.5555555555555558E-3</v>
      </c>
      <c r="U3284" s="5">
        <f>(Table1[[#This Row],[TIER3_ELIGIBLE_PAX]]/Table1[[#This Row],[TOTAL_PAX]])</f>
        <v>6.1111111111111109E-2</v>
      </c>
      <c r="V3284" s="8">
        <v>0.33336029045773019</v>
      </c>
    </row>
    <row r="3285" spans="1:22" x14ac:dyDescent="0.3">
      <c r="A3285" s="1">
        <v>45756</v>
      </c>
      <c r="B3285" s="2">
        <v>0.28194444444444444</v>
      </c>
      <c r="C3285" t="s">
        <v>26</v>
      </c>
      <c r="D3285" t="s">
        <v>18</v>
      </c>
      <c r="E3285" t="s">
        <v>3202</v>
      </c>
      <c r="F3285" t="s">
        <v>20</v>
      </c>
      <c r="G3285" t="s">
        <v>36</v>
      </c>
      <c r="H3285" t="s">
        <v>37</v>
      </c>
      <c r="I3285" t="s">
        <v>31</v>
      </c>
      <c r="J3285" t="s">
        <v>32</v>
      </c>
      <c r="K3285" t="s">
        <v>33</v>
      </c>
      <c r="L3285">
        <v>0</v>
      </c>
      <c r="M3285">
        <v>18</v>
      </c>
      <c r="N3285">
        <v>162</v>
      </c>
      <c r="O3285">
        <v>0</v>
      </c>
      <c r="P3285">
        <v>14</v>
      </c>
      <c r="Q3285">
        <v>49</v>
      </c>
      <c r="R3285">
        <f>SUM(Table1[[#This Row],[FIRST_CLASS_SEATS]:[ECONOMY_SEATS]])</f>
        <v>180</v>
      </c>
      <c r="S3285" s="5">
        <f>(Table1[[#This Row],[TIER1_ELIGIBLE_PAX]]/Table1[[#This Row],[TOTAL_PAX]])</f>
        <v>0</v>
      </c>
      <c r="T3285" s="5">
        <f>(Table1[[#This Row],[TIER2_ELIGIBLE_PAX]]/Table1[[#This Row],[TOTAL_PAX]])</f>
        <v>7.7777777777777779E-2</v>
      </c>
      <c r="U3285" s="5">
        <f>(Table1[[#This Row],[TIER3_ELIGIBLE_PAX]]/Table1[[#This Row],[TOTAL_PAX]])</f>
        <v>0.2722222222222222</v>
      </c>
      <c r="V3285" s="8">
        <v>0.33336250557127778</v>
      </c>
    </row>
    <row r="3286" spans="1:22" x14ac:dyDescent="0.3">
      <c r="A3286" s="1">
        <v>45940</v>
      </c>
      <c r="B3286" s="2">
        <v>0.8666666666666667</v>
      </c>
      <c r="C3286" t="s">
        <v>34</v>
      </c>
      <c r="D3286" t="s">
        <v>18</v>
      </c>
      <c r="E3286" t="s">
        <v>5551</v>
      </c>
      <c r="F3286" t="s">
        <v>20</v>
      </c>
      <c r="G3286" t="s">
        <v>56</v>
      </c>
      <c r="H3286" t="s">
        <v>57</v>
      </c>
      <c r="I3286" t="s">
        <v>58</v>
      </c>
      <c r="J3286" t="s">
        <v>24</v>
      </c>
      <c r="K3286" t="s">
        <v>59</v>
      </c>
      <c r="L3286">
        <v>8</v>
      </c>
      <c r="M3286">
        <v>48</v>
      </c>
      <c r="N3286">
        <v>200</v>
      </c>
      <c r="O3286">
        <v>0</v>
      </c>
      <c r="P3286">
        <v>5</v>
      </c>
      <c r="Q3286">
        <v>21</v>
      </c>
      <c r="R3286">
        <f>SUM(Table1[[#This Row],[FIRST_CLASS_SEATS]:[ECONOMY_SEATS]])</f>
        <v>256</v>
      </c>
      <c r="S3286" s="5">
        <f>(Table1[[#This Row],[TIER1_ELIGIBLE_PAX]]/Table1[[#This Row],[TOTAL_PAX]])</f>
        <v>0</v>
      </c>
      <c r="T3286" s="5">
        <f>(Table1[[#This Row],[TIER2_ELIGIBLE_PAX]]/Table1[[#This Row],[TOTAL_PAX]])</f>
        <v>1.953125E-2</v>
      </c>
      <c r="U3286" s="5">
        <f>(Table1[[#This Row],[TIER3_ELIGIBLE_PAX]]/Table1[[#This Row],[TOTAL_PAX]])</f>
        <v>8.203125E-2</v>
      </c>
      <c r="V3286" s="8">
        <v>0.33342307164698792</v>
      </c>
    </row>
    <row r="3287" spans="1:22" x14ac:dyDescent="0.3">
      <c r="A3287" s="1">
        <v>45825</v>
      </c>
      <c r="B3287" s="2">
        <v>0.26250000000000001</v>
      </c>
      <c r="C3287" t="s">
        <v>26</v>
      </c>
      <c r="D3287" t="s">
        <v>18</v>
      </c>
      <c r="E3287" t="s">
        <v>1235</v>
      </c>
      <c r="F3287" t="s">
        <v>20</v>
      </c>
      <c r="G3287" t="s">
        <v>76</v>
      </c>
      <c r="H3287" t="s">
        <v>77</v>
      </c>
      <c r="I3287" t="s">
        <v>78</v>
      </c>
      <c r="J3287" t="s">
        <v>24</v>
      </c>
      <c r="K3287" t="s">
        <v>25</v>
      </c>
      <c r="L3287">
        <v>0</v>
      </c>
      <c r="M3287">
        <v>32</v>
      </c>
      <c r="N3287">
        <v>300</v>
      </c>
      <c r="O3287">
        <v>0</v>
      </c>
      <c r="P3287">
        <v>3</v>
      </c>
      <c r="Q3287">
        <v>17</v>
      </c>
      <c r="R3287">
        <f>SUM(Table1[[#This Row],[FIRST_CLASS_SEATS]:[ECONOMY_SEATS]])</f>
        <v>332</v>
      </c>
      <c r="S3287" s="5">
        <f>(Table1[[#This Row],[TIER1_ELIGIBLE_PAX]]/Table1[[#This Row],[TOTAL_PAX]])</f>
        <v>0</v>
      </c>
      <c r="T3287" s="5">
        <f>(Table1[[#This Row],[TIER2_ELIGIBLE_PAX]]/Table1[[#This Row],[TOTAL_PAX]])</f>
        <v>9.0361445783132526E-3</v>
      </c>
      <c r="U3287" s="5">
        <f>(Table1[[#This Row],[TIER3_ELIGIBLE_PAX]]/Table1[[#This Row],[TOTAL_PAX]])</f>
        <v>5.1204819277108432E-2</v>
      </c>
      <c r="V3287" s="8">
        <v>0.33381418455293999</v>
      </c>
    </row>
    <row r="3288" spans="1:22" x14ac:dyDescent="0.3">
      <c r="A3288" s="1">
        <v>45802</v>
      </c>
      <c r="B3288" s="2">
        <v>0.80138888888888893</v>
      </c>
      <c r="C3288" t="s">
        <v>34</v>
      </c>
      <c r="D3288" t="s">
        <v>18</v>
      </c>
      <c r="E3288" t="s">
        <v>1536</v>
      </c>
      <c r="F3288" t="s">
        <v>20</v>
      </c>
      <c r="G3288" t="s">
        <v>62</v>
      </c>
      <c r="H3288" t="s">
        <v>63</v>
      </c>
      <c r="I3288" t="s">
        <v>31</v>
      </c>
      <c r="J3288" t="s">
        <v>32</v>
      </c>
      <c r="K3288" t="s">
        <v>33</v>
      </c>
      <c r="L3288">
        <v>0</v>
      </c>
      <c r="M3288">
        <v>9</v>
      </c>
      <c r="N3288">
        <v>171</v>
      </c>
      <c r="O3288">
        <v>0</v>
      </c>
      <c r="P3288">
        <v>14</v>
      </c>
      <c r="Q3288">
        <v>48</v>
      </c>
      <c r="R3288">
        <f>SUM(Table1[[#This Row],[FIRST_CLASS_SEATS]:[ECONOMY_SEATS]])</f>
        <v>180</v>
      </c>
      <c r="S3288" s="5">
        <f>(Table1[[#This Row],[TIER1_ELIGIBLE_PAX]]/Table1[[#This Row],[TOTAL_PAX]])</f>
        <v>0</v>
      </c>
      <c r="T3288" s="5">
        <f>(Table1[[#This Row],[TIER2_ELIGIBLE_PAX]]/Table1[[#This Row],[TOTAL_PAX]])</f>
        <v>7.7777777777777779E-2</v>
      </c>
      <c r="U3288" s="5">
        <f>(Table1[[#This Row],[TIER3_ELIGIBLE_PAX]]/Table1[[#This Row],[TOTAL_PAX]])</f>
        <v>0.26666666666666666</v>
      </c>
      <c r="V3288" s="8">
        <v>0.33388011912590176</v>
      </c>
    </row>
    <row r="3289" spans="1:22" x14ac:dyDescent="0.3">
      <c r="A3289" s="1">
        <v>45800</v>
      </c>
      <c r="B3289" s="2">
        <v>0.51249999999999996</v>
      </c>
      <c r="C3289" t="s">
        <v>48</v>
      </c>
      <c r="D3289" t="s">
        <v>18</v>
      </c>
      <c r="E3289" t="s">
        <v>1603</v>
      </c>
      <c r="F3289" t="s">
        <v>20</v>
      </c>
      <c r="G3289" t="s">
        <v>73</v>
      </c>
      <c r="H3289" t="s">
        <v>74</v>
      </c>
      <c r="I3289" t="s">
        <v>31</v>
      </c>
      <c r="J3289" t="s">
        <v>32</v>
      </c>
      <c r="K3289" t="s">
        <v>33</v>
      </c>
      <c r="L3289">
        <v>0</v>
      </c>
      <c r="M3289">
        <v>3</v>
      </c>
      <c r="N3289">
        <v>177</v>
      </c>
      <c r="O3289">
        <v>2</v>
      </c>
      <c r="P3289">
        <v>11</v>
      </c>
      <c r="Q3289">
        <v>40</v>
      </c>
      <c r="R3289">
        <f>SUM(Table1[[#This Row],[FIRST_CLASS_SEATS]:[ECONOMY_SEATS]])</f>
        <v>180</v>
      </c>
      <c r="S3289" s="5">
        <f>(Table1[[#This Row],[TIER1_ELIGIBLE_PAX]]/Table1[[#This Row],[TOTAL_PAX]])</f>
        <v>1.1111111111111112E-2</v>
      </c>
      <c r="T3289" s="5">
        <f>(Table1[[#This Row],[TIER2_ELIGIBLE_PAX]]/Table1[[#This Row],[TOTAL_PAX]])</f>
        <v>6.1111111111111109E-2</v>
      </c>
      <c r="U3289" s="5">
        <f>(Table1[[#This Row],[TIER3_ELIGIBLE_PAX]]/Table1[[#This Row],[TOTAL_PAX]])</f>
        <v>0.22222222222222221</v>
      </c>
      <c r="V3289" s="8">
        <v>0.33389012202332935</v>
      </c>
    </row>
    <row r="3290" spans="1:22" x14ac:dyDescent="0.3">
      <c r="A3290" s="1">
        <v>45889</v>
      </c>
      <c r="B3290" s="2">
        <v>0.69513888888888886</v>
      </c>
      <c r="C3290" t="s">
        <v>17</v>
      </c>
      <c r="D3290" t="s">
        <v>18</v>
      </c>
      <c r="E3290" t="s">
        <v>2403</v>
      </c>
      <c r="F3290" t="s">
        <v>20</v>
      </c>
      <c r="G3290" t="s">
        <v>29</v>
      </c>
      <c r="H3290" t="s">
        <v>30</v>
      </c>
      <c r="I3290" t="s">
        <v>31</v>
      </c>
      <c r="J3290" t="s">
        <v>32</v>
      </c>
      <c r="K3290" t="s">
        <v>33</v>
      </c>
      <c r="L3290">
        <v>0</v>
      </c>
      <c r="M3290">
        <v>6</v>
      </c>
      <c r="N3290">
        <v>174</v>
      </c>
      <c r="O3290">
        <v>0</v>
      </c>
      <c r="P3290">
        <v>0</v>
      </c>
      <c r="Q3290">
        <v>8</v>
      </c>
      <c r="R3290">
        <f>SUM(Table1[[#This Row],[FIRST_CLASS_SEATS]:[ECONOMY_SEATS]])</f>
        <v>180</v>
      </c>
      <c r="S3290" s="5">
        <f>(Table1[[#This Row],[TIER1_ELIGIBLE_PAX]]/Table1[[#This Row],[TOTAL_PAX]])</f>
        <v>0</v>
      </c>
      <c r="T3290" s="5">
        <f>(Table1[[#This Row],[TIER2_ELIGIBLE_PAX]]/Table1[[#This Row],[TOTAL_PAX]])</f>
        <v>0</v>
      </c>
      <c r="U3290" s="5">
        <f>(Table1[[#This Row],[TIER3_ELIGIBLE_PAX]]/Table1[[#This Row],[TOTAL_PAX]])</f>
        <v>4.4444444444444446E-2</v>
      </c>
      <c r="V3290" s="8">
        <v>0.33397619914781318</v>
      </c>
    </row>
    <row r="3291" spans="1:22" x14ac:dyDescent="0.3">
      <c r="A3291" s="1">
        <v>45923</v>
      </c>
      <c r="B3291" s="2">
        <v>0.61388888888888893</v>
      </c>
      <c r="C3291" t="s">
        <v>17</v>
      </c>
      <c r="D3291" t="s">
        <v>18</v>
      </c>
      <c r="E3291" t="s">
        <v>220</v>
      </c>
      <c r="F3291" t="s">
        <v>20</v>
      </c>
      <c r="G3291" t="s">
        <v>43</v>
      </c>
      <c r="H3291" t="s">
        <v>44</v>
      </c>
      <c r="I3291" t="s">
        <v>31</v>
      </c>
      <c r="J3291" t="s">
        <v>32</v>
      </c>
      <c r="K3291" t="s">
        <v>33</v>
      </c>
      <c r="L3291">
        <v>0</v>
      </c>
      <c r="M3291">
        <v>19</v>
      </c>
      <c r="N3291">
        <v>161</v>
      </c>
      <c r="O3291">
        <v>0</v>
      </c>
      <c r="P3291">
        <v>7</v>
      </c>
      <c r="Q3291">
        <v>28</v>
      </c>
      <c r="R3291">
        <f>SUM(Table1[[#This Row],[FIRST_CLASS_SEATS]:[ECONOMY_SEATS]])</f>
        <v>180</v>
      </c>
      <c r="S3291" s="5">
        <f>(Table1[[#This Row],[TIER1_ELIGIBLE_PAX]]/Table1[[#This Row],[TOTAL_PAX]])</f>
        <v>0</v>
      </c>
      <c r="T3291" s="5">
        <f>(Table1[[#This Row],[TIER2_ELIGIBLE_PAX]]/Table1[[#This Row],[TOTAL_PAX]])</f>
        <v>3.888888888888889E-2</v>
      </c>
      <c r="U3291" s="5">
        <f>(Table1[[#This Row],[TIER3_ELIGIBLE_PAX]]/Table1[[#This Row],[TOTAL_PAX]])</f>
        <v>0.15555555555555556</v>
      </c>
      <c r="V3291" s="8">
        <v>0.33399732029834961</v>
      </c>
    </row>
    <row r="3292" spans="1:22" x14ac:dyDescent="0.3">
      <c r="A3292" s="1">
        <v>45765</v>
      </c>
      <c r="B3292" s="2">
        <v>0.65555555555555556</v>
      </c>
      <c r="C3292" t="s">
        <v>17</v>
      </c>
      <c r="D3292" t="s">
        <v>18</v>
      </c>
      <c r="E3292" t="s">
        <v>3832</v>
      </c>
      <c r="F3292" t="s">
        <v>20</v>
      </c>
      <c r="G3292" t="s">
        <v>21</v>
      </c>
      <c r="H3292" t="s">
        <v>22</v>
      </c>
      <c r="I3292" t="s">
        <v>23</v>
      </c>
      <c r="J3292" t="s">
        <v>24</v>
      </c>
      <c r="K3292" t="s">
        <v>80</v>
      </c>
      <c r="L3292">
        <v>14</v>
      </c>
      <c r="M3292">
        <v>97</v>
      </c>
      <c r="N3292">
        <v>358</v>
      </c>
      <c r="O3292">
        <v>0</v>
      </c>
      <c r="P3292">
        <v>10</v>
      </c>
      <c r="Q3292">
        <v>38</v>
      </c>
      <c r="R3292">
        <f>SUM(Table1[[#This Row],[FIRST_CLASS_SEATS]:[ECONOMY_SEATS]])</f>
        <v>469</v>
      </c>
      <c r="S3292" s="5">
        <f>(Table1[[#This Row],[TIER1_ELIGIBLE_PAX]]/Table1[[#This Row],[TOTAL_PAX]])</f>
        <v>0</v>
      </c>
      <c r="T3292" s="5">
        <f>(Table1[[#This Row],[TIER2_ELIGIBLE_PAX]]/Table1[[#This Row],[TOTAL_PAX]])</f>
        <v>2.1321961620469083E-2</v>
      </c>
      <c r="U3292" s="5">
        <f>(Table1[[#This Row],[TIER3_ELIGIBLE_PAX]]/Table1[[#This Row],[TOTAL_PAX]])</f>
        <v>8.1023454157782518E-2</v>
      </c>
      <c r="V3292" s="8">
        <v>0.33422035123584981</v>
      </c>
    </row>
    <row r="3293" spans="1:22" x14ac:dyDescent="0.3">
      <c r="A3293" s="1">
        <v>45929</v>
      </c>
      <c r="B3293" s="2">
        <v>0.9291666666666667</v>
      </c>
      <c r="C3293" t="s">
        <v>34</v>
      </c>
      <c r="D3293" t="s">
        <v>18</v>
      </c>
      <c r="E3293" t="s">
        <v>4280</v>
      </c>
      <c r="F3293" t="s">
        <v>20</v>
      </c>
      <c r="G3293" t="s">
        <v>29</v>
      </c>
      <c r="H3293" t="s">
        <v>30</v>
      </c>
      <c r="I3293" t="s">
        <v>31</v>
      </c>
      <c r="J3293" t="s">
        <v>32</v>
      </c>
      <c r="K3293" t="s">
        <v>33</v>
      </c>
      <c r="L3293">
        <v>0</v>
      </c>
      <c r="M3293">
        <v>4</v>
      </c>
      <c r="N3293">
        <v>176</v>
      </c>
      <c r="O3293">
        <v>0</v>
      </c>
      <c r="P3293">
        <v>15</v>
      </c>
      <c r="Q3293">
        <v>52</v>
      </c>
      <c r="R3293">
        <f>SUM(Table1[[#This Row],[FIRST_CLASS_SEATS]:[ECONOMY_SEATS]])</f>
        <v>180</v>
      </c>
      <c r="S3293" s="5">
        <f>(Table1[[#This Row],[TIER1_ELIGIBLE_PAX]]/Table1[[#This Row],[TOTAL_PAX]])</f>
        <v>0</v>
      </c>
      <c r="T3293" s="5">
        <f>(Table1[[#This Row],[TIER2_ELIGIBLE_PAX]]/Table1[[#This Row],[TOTAL_PAX]])</f>
        <v>8.3333333333333329E-2</v>
      </c>
      <c r="U3293" s="5">
        <f>(Table1[[#This Row],[TIER3_ELIGIBLE_PAX]]/Table1[[#This Row],[TOTAL_PAX]])</f>
        <v>0.28888888888888886</v>
      </c>
      <c r="V3293" s="8">
        <v>0.33426508193153104</v>
      </c>
    </row>
    <row r="3294" spans="1:22" x14ac:dyDescent="0.3">
      <c r="A3294" s="1">
        <v>45790</v>
      </c>
      <c r="B3294" s="2">
        <v>0.50416666666666665</v>
      </c>
      <c r="C3294" t="s">
        <v>48</v>
      </c>
      <c r="D3294" t="s">
        <v>18</v>
      </c>
      <c r="E3294" t="s">
        <v>4499</v>
      </c>
      <c r="F3294" t="s">
        <v>20</v>
      </c>
      <c r="G3294" t="s">
        <v>54</v>
      </c>
      <c r="H3294" t="s">
        <v>30</v>
      </c>
      <c r="I3294" t="s">
        <v>31</v>
      </c>
      <c r="J3294" t="s">
        <v>32</v>
      </c>
      <c r="K3294" t="s">
        <v>33</v>
      </c>
      <c r="L3294">
        <v>0</v>
      </c>
      <c r="M3294">
        <v>5</v>
      </c>
      <c r="N3294">
        <v>175</v>
      </c>
      <c r="O3294">
        <v>1</v>
      </c>
      <c r="P3294">
        <v>8</v>
      </c>
      <c r="Q3294">
        <v>32</v>
      </c>
      <c r="R3294">
        <f>SUM(Table1[[#This Row],[FIRST_CLASS_SEATS]:[ECONOMY_SEATS]])</f>
        <v>180</v>
      </c>
      <c r="S3294" s="5">
        <f>(Table1[[#This Row],[TIER1_ELIGIBLE_PAX]]/Table1[[#This Row],[TOTAL_PAX]])</f>
        <v>5.5555555555555558E-3</v>
      </c>
      <c r="T3294" s="5">
        <f>(Table1[[#This Row],[TIER2_ELIGIBLE_PAX]]/Table1[[#This Row],[TOTAL_PAX]])</f>
        <v>4.4444444444444446E-2</v>
      </c>
      <c r="U3294" s="5">
        <f>(Table1[[#This Row],[TIER3_ELIGIBLE_PAX]]/Table1[[#This Row],[TOTAL_PAX]])</f>
        <v>0.17777777777777778</v>
      </c>
      <c r="V3294" s="8">
        <v>0.33445096499016191</v>
      </c>
    </row>
    <row r="3295" spans="1:22" x14ac:dyDescent="0.3">
      <c r="A3295" s="1">
        <v>45795</v>
      </c>
      <c r="B3295" s="2">
        <v>0.33402777777777776</v>
      </c>
      <c r="C3295" t="s">
        <v>26</v>
      </c>
      <c r="D3295" t="s">
        <v>18</v>
      </c>
      <c r="E3295" t="s">
        <v>566</v>
      </c>
      <c r="F3295" t="s">
        <v>20</v>
      </c>
      <c r="G3295" t="s">
        <v>40</v>
      </c>
      <c r="H3295" t="s">
        <v>41</v>
      </c>
      <c r="I3295" t="s">
        <v>31</v>
      </c>
      <c r="J3295" t="s">
        <v>32</v>
      </c>
      <c r="K3295" t="s">
        <v>33</v>
      </c>
      <c r="L3295">
        <v>0</v>
      </c>
      <c r="M3295">
        <v>12</v>
      </c>
      <c r="N3295">
        <v>168</v>
      </c>
      <c r="O3295">
        <v>1</v>
      </c>
      <c r="P3295">
        <v>6</v>
      </c>
      <c r="Q3295">
        <v>26</v>
      </c>
      <c r="R3295">
        <f>SUM(Table1[[#This Row],[FIRST_CLASS_SEATS]:[ECONOMY_SEATS]])</f>
        <v>180</v>
      </c>
      <c r="S3295" s="5">
        <f>(Table1[[#This Row],[TIER1_ELIGIBLE_PAX]]/Table1[[#This Row],[TOTAL_PAX]])</f>
        <v>5.5555555555555558E-3</v>
      </c>
      <c r="T3295" s="5">
        <f>(Table1[[#This Row],[TIER2_ELIGIBLE_PAX]]/Table1[[#This Row],[TOTAL_PAX]])</f>
        <v>3.3333333333333333E-2</v>
      </c>
      <c r="U3295" s="5">
        <f>(Table1[[#This Row],[TIER3_ELIGIBLE_PAX]]/Table1[[#This Row],[TOTAL_PAX]])</f>
        <v>0.14444444444444443</v>
      </c>
      <c r="V3295" s="8">
        <v>0.33447880736188407</v>
      </c>
    </row>
    <row r="3296" spans="1:22" x14ac:dyDescent="0.3">
      <c r="A3296" s="1">
        <v>45880</v>
      </c>
      <c r="B3296" s="2">
        <v>0.40347222222222223</v>
      </c>
      <c r="C3296" t="s">
        <v>26</v>
      </c>
      <c r="D3296" t="s">
        <v>18</v>
      </c>
      <c r="E3296" t="s">
        <v>4018</v>
      </c>
      <c r="F3296" t="s">
        <v>20</v>
      </c>
      <c r="G3296" t="s">
        <v>68</v>
      </c>
      <c r="H3296" t="s">
        <v>69</v>
      </c>
      <c r="I3296" t="s">
        <v>31</v>
      </c>
      <c r="J3296" t="s">
        <v>32</v>
      </c>
      <c r="K3296" t="s">
        <v>33</v>
      </c>
      <c r="L3296">
        <v>0</v>
      </c>
      <c r="M3296">
        <v>11</v>
      </c>
      <c r="N3296">
        <v>169</v>
      </c>
      <c r="O3296">
        <v>0</v>
      </c>
      <c r="P3296">
        <v>12</v>
      </c>
      <c r="Q3296">
        <v>43</v>
      </c>
      <c r="R3296">
        <f>SUM(Table1[[#This Row],[FIRST_CLASS_SEATS]:[ECONOMY_SEATS]])</f>
        <v>180</v>
      </c>
      <c r="S3296" s="5">
        <f>(Table1[[#This Row],[TIER1_ELIGIBLE_PAX]]/Table1[[#This Row],[TOTAL_PAX]])</f>
        <v>0</v>
      </c>
      <c r="T3296" s="5">
        <f>(Table1[[#This Row],[TIER2_ELIGIBLE_PAX]]/Table1[[#This Row],[TOTAL_PAX]])</f>
        <v>6.6666666666666666E-2</v>
      </c>
      <c r="U3296" s="5">
        <f>(Table1[[#This Row],[TIER3_ELIGIBLE_PAX]]/Table1[[#This Row],[TOTAL_PAX]])</f>
        <v>0.2388888888888889</v>
      </c>
      <c r="V3296" s="8">
        <v>0.33448630792242773</v>
      </c>
    </row>
    <row r="3297" spans="1:22" x14ac:dyDescent="0.3">
      <c r="A3297" s="1">
        <v>45792</v>
      </c>
      <c r="B3297" s="2">
        <v>0.75</v>
      </c>
      <c r="C3297" t="s">
        <v>34</v>
      </c>
      <c r="D3297" t="s">
        <v>18</v>
      </c>
      <c r="E3297" t="s">
        <v>620</v>
      </c>
      <c r="F3297" t="s">
        <v>20</v>
      </c>
      <c r="G3297" t="s">
        <v>36</v>
      </c>
      <c r="H3297" t="s">
        <v>37</v>
      </c>
      <c r="I3297" t="s">
        <v>31</v>
      </c>
      <c r="J3297" t="s">
        <v>32</v>
      </c>
      <c r="K3297" t="s">
        <v>33</v>
      </c>
      <c r="L3297">
        <v>0</v>
      </c>
      <c r="M3297">
        <v>11</v>
      </c>
      <c r="N3297">
        <v>169</v>
      </c>
      <c r="O3297">
        <v>0</v>
      </c>
      <c r="P3297">
        <v>20</v>
      </c>
      <c r="Q3297">
        <v>66</v>
      </c>
      <c r="R3297">
        <f>SUM(Table1[[#This Row],[FIRST_CLASS_SEATS]:[ECONOMY_SEATS]])</f>
        <v>180</v>
      </c>
      <c r="S3297" s="5">
        <f>(Table1[[#This Row],[TIER1_ELIGIBLE_PAX]]/Table1[[#This Row],[TOTAL_PAX]])</f>
        <v>0</v>
      </c>
      <c r="T3297" s="5">
        <f>(Table1[[#This Row],[TIER2_ELIGIBLE_PAX]]/Table1[[#This Row],[TOTAL_PAX]])</f>
        <v>0.1111111111111111</v>
      </c>
      <c r="U3297" s="5">
        <f>(Table1[[#This Row],[TIER3_ELIGIBLE_PAX]]/Table1[[#This Row],[TOTAL_PAX]])</f>
        <v>0.36666666666666664</v>
      </c>
      <c r="V3297" s="8">
        <v>0.33454441277345015</v>
      </c>
    </row>
    <row r="3298" spans="1:22" x14ac:dyDescent="0.3">
      <c r="A3298" s="1">
        <v>45874</v>
      </c>
      <c r="B3298" s="2">
        <v>0.26527777777777778</v>
      </c>
      <c r="C3298" t="s">
        <v>26</v>
      </c>
      <c r="D3298" t="s">
        <v>18</v>
      </c>
      <c r="E3298" t="s">
        <v>2920</v>
      </c>
      <c r="F3298" t="s">
        <v>20</v>
      </c>
      <c r="G3298" t="s">
        <v>62</v>
      </c>
      <c r="H3298" t="s">
        <v>63</v>
      </c>
      <c r="I3298" t="s">
        <v>31</v>
      </c>
      <c r="J3298" t="s">
        <v>32</v>
      </c>
      <c r="K3298" t="s">
        <v>33</v>
      </c>
      <c r="L3298">
        <v>0</v>
      </c>
      <c r="M3298">
        <v>17</v>
      </c>
      <c r="N3298">
        <v>163</v>
      </c>
      <c r="O3298">
        <v>0</v>
      </c>
      <c r="P3298">
        <v>12</v>
      </c>
      <c r="Q3298">
        <v>43</v>
      </c>
      <c r="R3298">
        <f>SUM(Table1[[#This Row],[FIRST_CLASS_SEATS]:[ECONOMY_SEATS]])</f>
        <v>180</v>
      </c>
      <c r="S3298" s="5">
        <f>(Table1[[#This Row],[TIER1_ELIGIBLE_PAX]]/Table1[[#This Row],[TOTAL_PAX]])</f>
        <v>0</v>
      </c>
      <c r="T3298" s="5">
        <f>(Table1[[#This Row],[TIER2_ELIGIBLE_PAX]]/Table1[[#This Row],[TOTAL_PAX]])</f>
        <v>6.6666666666666666E-2</v>
      </c>
      <c r="U3298" s="5">
        <f>(Table1[[#This Row],[TIER3_ELIGIBLE_PAX]]/Table1[[#This Row],[TOTAL_PAX]])</f>
        <v>0.2388888888888889</v>
      </c>
      <c r="V3298" s="8">
        <v>0.33457091323523658</v>
      </c>
    </row>
    <row r="3299" spans="1:22" x14ac:dyDescent="0.3">
      <c r="A3299" s="1">
        <v>45917</v>
      </c>
      <c r="B3299" s="2">
        <v>0.90902777777777777</v>
      </c>
      <c r="C3299" t="s">
        <v>34</v>
      </c>
      <c r="D3299" t="s">
        <v>18</v>
      </c>
      <c r="E3299" t="s">
        <v>1782</v>
      </c>
      <c r="F3299" t="s">
        <v>20</v>
      </c>
      <c r="G3299" t="s">
        <v>54</v>
      </c>
      <c r="H3299" t="s">
        <v>30</v>
      </c>
      <c r="I3299" t="s">
        <v>31</v>
      </c>
      <c r="J3299" t="s">
        <v>32</v>
      </c>
      <c r="K3299" t="s">
        <v>33</v>
      </c>
      <c r="L3299">
        <v>0</v>
      </c>
      <c r="M3299">
        <v>1</v>
      </c>
      <c r="N3299">
        <v>179</v>
      </c>
      <c r="O3299">
        <v>0</v>
      </c>
      <c r="P3299">
        <v>12</v>
      </c>
      <c r="Q3299">
        <v>42</v>
      </c>
      <c r="R3299">
        <f>SUM(Table1[[#This Row],[FIRST_CLASS_SEATS]:[ECONOMY_SEATS]])</f>
        <v>180</v>
      </c>
      <c r="S3299" s="5">
        <f>(Table1[[#This Row],[TIER1_ELIGIBLE_PAX]]/Table1[[#This Row],[TOTAL_PAX]])</f>
        <v>0</v>
      </c>
      <c r="T3299" s="5">
        <f>(Table1[[#This Row],[TIER2_ELIGIBLE_PAX]]/Table1[[#This Row],[TOTAL_PAX]])</f>
        <v>6.6666666666666666E-2</v>
      </c>
      <c r="U3299" s="5">
        <f>(Table1[[#This Row],[TIER3_ELIGIBLE_PAX]]/Table1[[#This Row],[TOTAL_PAX]])</f>
        <v>0.23333333333333334</v>
      </c>
      <c r="V3299" s="8">
        <v>0.33460063907222337</v>
      </c>
    </row>
    <row r="3300" spans="1:22" x14ac:dyDescent="0.3">
      <c r="A3300" s="1">
        <v>45888</v>
      </c>
      <c r="B3300" s="2">
        <v>0.57847222222222228</v>
      </c>
      <c r="C3300" t="s">
        <v>48</v>
      </c>
      <c r="D3300" t="s">
        <v>18</v>
      </c>
      <c r="E3300" t="s">
        <v>2614</v>
      </c>
      <c r="F3300" t="s">
        <v>20</v>
      </c>
      <c r="G3300" t="s">
        <v>29</v>
      </c>
      <c r="H3300" t="s">
        <v>30</v>
      </c>
      <c r="I3300" t="s">
        <v>31</v>
      </c>
      <c r="J3300" t="s">
        <v>32</v>
      </c>
      <c r="K3300" t="s">
        <v>33</v>
      </c>
      <c r="L3300">
        <v>0</v>
      </c>
      <c r="M3300">
        <v>7</v>
      </c>
      <c r="N3300">
        <v>173</v>
      </c>
      <c r="O3300">
        <v>1</v>
      </c>
      <c r="P3300">
        <v>4</v>
      </c>
      <c r="Q3300">
        <v>21</v>
      </c>
      <c r="R3300">
        <f>SUM(Table1[[#This Row],[FIRST_CLASS_SEATS]:[ECONOMY_SEATS]])</f>
        <v>180</v>
      </c>
      <c r="S3300" s="5">
        <f>(Table1[[#This Row],[TIER1_ELIGIBLE_PAX]]/Table1[[#This Row],[TOTAL_PAX]])</f>
        <v>5.5555555555555558E-3</v>
      </c>
      <c r="T3300" s="5">
        <f>(Table1[[#This Row],[TIER2_ELIGIBLE_PAX]]/Table1[[#This Row],[TOTAL_PAX]])</f>
        <v>2.2222222222222223E-2</v>
      </c>
      <c r="U3300" s="5">
        <f>(Table1[[#This Row],[TIER3_ELIGIBLE_PAX]]/Table1[[#This Row],[TOTAL_PAX]])</f>
        <v>0.11666666666666667</v>
      </c>
      <c r="V3300" s="8">
        <v>0.33474097822997551</v>
      </c>
    </row>
    <row r="3301" spans="1:22" x14ac:dyDescent="0.3">
      <c r="A3301" s="1">
        <v>45805</v>
      </c>
      <c r="B3301" s="2">
        <v>0.95208333333333328</v>
      </c>
      <c r="C3301" t="s">
        <v>34</v>
      </c>
      <c r="D3301" t="s">
        <v>18</v>
      </c>
      <c r="E3301" t="s">
        <v>595</v>
      </c>
      <c r="F3301" t="s">
        <v>20</v>
      </c>
      <c r="G3301" t="s">
        <v>40</v>
      </c>
      <c r="H3301" t="s">
        <v>41</v>
      </c>
      <c r="I3301" t="s">
        <v>31</v>
      </c>
      <c r="J3301" t="s">
        <v>32</v>
      </c>
      <c r="K3301" t="s">
        <v>33</v>
      </c>
      <c r="L3301">
        <v>0</v>
      </c>
      <c r="M3301">
        <v>12</v>
      </c>
      <c r="N3301">
        <v>168</v>
      </c>
      <c r="O3301">
        <v>0</v>
      </c>
      <c r="P3301">
        <v>12</v>
      </c>
      <c r="Q3301">
        <v>44</v>
      </c>
      <c r="R3301">
        <f>SUM(Table1[[#This Row],[FIRST_CLASS_SEATS]:[ECONOMY_SEATS]])</f>
        <v>180</v>
      </c>
      <c r="S3301" s="5">
        <f>(Table1[[#This Row],[TIER1_ELIGIBLE_PAX]]/Table1[[#This Row],[TOTAL_PAX]])</f>
        <v>0</v>
      </c>
      <c r="T3301" s="5">
        <f>(Table1[[#This Row],[TIER2_ELIGIBLE_PAX]]/Table1[[#This Row],[TOTAL_PAX]])</f>
        <v>6.6666666666666666E-2</v>
      </c>
      <c r="U3301" s="5">
        <f>(Table1[[#This Row],[TIER3_ELIGIBLE_PAX]]/Table1[[#This Row],[TOTAL_PAX]])</f>
        <v>0.24444444444444444</v>
      </c>
      <c r="V3301" s="8">
        <v>0.33474978654544785</v>
      </c>
    </row>
    <row r="3302" spans="1:22" x14ac:dyDescent="0.3">
      <c r="A3302" s="1">
        <v>45947</v>
      </c>
      <c r="B3302" s="2">
        <v>0.78333333333333333</v>
      </c>
      <c r="C3302" t="s">
        <v>34</v>
      </c>
      <c r="D3302" t="s">
        <v>18</v>
      </c>
      <c r="E3302" t="s">
        <v>309</v>
      </c>
      <c r="F3302" t="s">
        <v>20</v>
      </c>
      <c r="G3302" t="s">
        <v>56</v>
      </c>
      <c r="H3302" t="s">
        <v>57</v>
      </c>
      <c r="I3302" t="s">
        <v>58</v>
      </c>
      <c r="J3302" t="s">
        <v>24</v>
      </c>
      <c r="K3302" t="s">
        <v>59</v>
      </c>
      <c r="L3302">
        <v>8</v>
      </c>
      <c r="M3302">
        <v>48</v>
      </c>
      <c r="N3302">
        <v>200</v>
      </c>
      <c r="O3302">
        <v>0</v>
      </c>
      <c r="P3302">
        <v>0</v>
      </c>
      <c r="Q3302">
        <v>0</v>
      </c>
      <c r="R3302">
        <f>SUM(Table1[[#This Row],[FIRST_CLASS_SEATS]:[ECONOMY_SEATS]])</f>
        <v>256</v>
      </c>
      <c r="S3302" s="5">
        <f>(Table1[[#This Row],[TIER1_ELIGIBLE_PAX]]/Table1[[#This Row],[TOTAL_PAX]])</f>
        <v>0</v>
      </c>
      <c r="T3302" s="5">
        <f>(Table1[[#This Row],[TIER2_ELIGIBLE_PAX]]/Table1[[#This Row],[TOTAL_PAX]])</f>
        <v>0</v>
      </c>
      <c r="U3302" s="5">
        <f>(Table1[[#This Row],[TIER3_ELIGIBLE_PAX]]/Table1[[#This Row],[TOTAL_PAX]])</f>
        <v>0</v>
      </c>
      <c r="V3302" s="8">
        <v>0.33477206792582914</v>
      </c>
    </row>
    <row r="3303" spans="1:22" x14ac:dyDescent="0.3">
      <c r="A3303" s="1">
        <v>45832</v>
      </c>
      <c r="B3303" s="2">
        <v>0.53541666666666665</v>
      </c>
      <c r="C3303" t="s">
        <v>48</v>
      </c>
      <c r="D3303" t="s">
        <v>18</v>
      </c>
      <c r="E3303" t="s">
        <v>3830</v>
      </c>
      <c r="F3303" t="s">
        <v>20</v>
      </c>
      <c r="G3303" t="s">
        <v>99</v>
      </c>
      <c r="H3303" t="s">
        <v>74</v>
      </c>
      <c r="I3303" t="s">
        <v>31</v>
      </c>
      <c r="J3303" t="s">
        <v>32</v>
      </c>
      <c r="K3303" t="s">
        <v>33</v>
      </c>
      <c r="L3303">
        <v>0</v>
      </c>
      <c r="M3303">
        <v>2</v>
      </c>
      <c r="N3303">
        <v>178</v>
      </c>
      <c r="O3303">
        <v>0</v>
      </c>
      <c r="P3303">
        <v>5</v>
      </c>
      <c r="Q3303">
        <v>22</v>
      </c>
      <c r="R3303">
        <f>SUM(Table1[[#This Row],[FIRST_CLASS_SEATS]:[ECONOMY_SEATS]])</f>
        <v>180</v>
      </c>
      <c r="S3303" s="5">
        <f>(Table1[[#This Row],[TIER1_ELIGIBLE_PAX]]/Table1[[#This Row],[TOTAL_PAX]])</f>
        <v>0</v>
      </c>
      <c r="T3303" s="5">
        <f>(Table1[[#This Row],[TIER2_ELIGIBLE_PAX]]/Table1[[#This Row],[TOTAL_PAX]])</f>
        <v>2.7777777777777776E-2</v>
      </c>
      <c r="U3303" s="5">
        <f>(Table1[[#This Row],[TIER3_ELIGIBLE_PAX]]/Table1[[#This Row],[TOTAL_PAX]])</f>
        <v>0.12222222222222222</v>
      </c>
      <c r="V3303" s="8">
        <v>0.3348126135854107</v>
      </c>
    </row>
    <row r="3304" spans="1:22" x14ac:dyDescent="0.3">
      <c r="A3304" s="1">
        <v>45896</v>
      </c>
      <c r="B3304" s="2">
        <v>0.89861111111111114</v>
      </c>
      <c r="C3304" t="s">
        <v>34</v>
      </c>
      <c r="D3304" t="s">
        <v>18</v>
      </c>
      <c r="E3304" t="s">
        <v>2142</v>
      </c>
      <c r="F3304" t="s">
        <v>20</v>
      </c>
      <c r="G3304" t="s">
        <v>68</v>
      </c>
      <c r="H3304" t="s">
        <v>69</v>
      </c>
      <c r="I3304" t="s">
        <v>31</v>
      </c>
      <c r="J3304" t="s">
        <v>32</v>
      </c>
      <c r="K3304" t="s">
        <v>33</v>
      </c>
      <c r="L3304">
        <v>0</v>
      </c>
      <c r="M3304">
        <v>4</v>
      </c>
      <c r="N3304">
        <v>176</v>
      </c>
      <c r="O3304">
        <v>0</v>
      </c>
      <c r="P3304">
        <v>2</v>
      </c>
      <c r="Q3304">
        <v>14</v>
      </c>
      <c r="R3304">
        <f>SUM(Table1[[#This Row],[FIRST_CLASS_SEATS]:[ECONOMY_SEATS]])</f>
        <v>180</v>
      </c>
      <c r="S3304" s="5">
        <f>(Table1[[#This Row],[TIER1_ELIGIBLE_PAX]]/Table1[[#This Row],[TOTAL_PAX]])</f>
        <v>0</v>
      </c>
      <c r="T3304" s="5">
        <f>(Table1[[#This Row],[TIER2_ELIGIBLE_PAX]]/Table1[[#This Row],[TOTAL_PAX]])</f>
        <v>1.1111111111111112E-2</v>
      </c>
      <c r="U3304" s="5">
        <f>(Table1[[#This Row],[TIER3_ELIGIBLE_PAX]]/Table1[[#This Row],[TOTAL_PAX]])</f>
        <v>7.7777777777777779E-2</v>
      </c>
      <c r="V3304" s="8">
        <v>0.33483493844499557</v>
      </c>
    </row>
    <row r="3305" spans="1:22" x14ac:dyDescent="0.3">
      <c r="A3305" s="1">
        <v>45801</v>
      </c>
      <c r="B3305" s="2">
        <v>0.65972222222222221</v>
      </c>
      <c r="C3305" t="s">
        <v>17</v>
      </c>
      <c r="D3305" t="s">
        <v>18</v>
      </c>
      <c r="E3305" t="s">
        <v>254</v>
      </c>
      <c r="F3305" t="s">
        <v>20</v>
      </c>
      <c r="G3305" t="s">
        <v>99</v>
      </c>
      <c r="H3305" t="s">
        <v>74</v>
      </c>
      <c r="I3305" t="s">
        <v>31</v>
      </c>
      <c r="J3305" t="s">
        <v>32</v>
      </c>
      <c r="K3305" t="s">
        <v>33</v>
      </c>
      <c r="L3305">
        <v>0</v>
      </c>
      <c r="M3305">
        <v>19</v>
      </c>
      <c r="N3305">
        <v>161</v>
      </c>
      <c r="O3305">
        <v>0</v>
      </c>
      <c r="P3305">
        <v>3</v>
      </c>
      <c r="Q3305">
        <v>17</v>
      </c>
      <c r="R3305">
        <f>SUM(Table1[[#This Row],[FIRST_CLASS_SEATS]:[ECONOMY_SEATS]])</f>
        <v>180</v>
      </c>
      <c r="S3305" s="5">
        <f>(Table1[[#This Row],[TIER1_ELIGIBLE_PAX]]/Table1[[#This Row],[TOTAL_PAX]])</f>
        <v>0</v>
      </c>
      <c r="T3305" s="5">
        <f>(Table1[[#This Row],[TIER2_ELIGIBLE_PAX]]/Table1[[#This Row],[TOTAL_PAX]])</f>
        <v>1.6666666666666666E-2</v>
      </c>
      <c r="U3305" s="5">
        <f>(Table1[[#This Row],[TIER3_ELIGIBLE_PAX]]/Table1[[#This Row],[TOTAL_PAX]])</f>
        <v>9.4444444444444442E-2</v>
      </c>
      <c r="V3305" s="8">
        <v>0.33505228394667042</v>
      </c>
    </row>
    <row r="3306" spans="1:22" x14ac:dyDescent="0.3">
      <c r="A3306" s="1">
        <v>45882</v>
      </c>
      <c r="B3306" s="2">
        <v>0.58402777777777781</v>
      </c>
      <c r="C3306" t="s">
        <v>17</v>
      </c>
      <c r="D3306" t="s">
        <v>18</v>
      </c>
      <c r="E3306" t="s">
        <v>1586</v>
      </c>
      <c r="F3306" t="s">
        <v>20</v>
      </c>
      <c r="G3306" t="s">
        <v>71</v>
      </c>
      <c r="H3306" t="s">
        <v>22</v>
      </c>
      <c r="I3306" t="s">
        <v>23</v>
      </c>
      <c r="J3306" t="s">
        <v>24</v>
      </c>
      <c r="K3306" t="s">
        <v>59</v>
      </c>
      <c r="L3306">
        <v>0</v>
      </c>
      <c r="M3306">
        <v>31</v>
      </c>
      <c r="N3306">
        <v>173</v>
      </c>
      <c r="O3306">
        <v>0</v>
      </c>
      <c r="P3306">
        <v>10</v>
      </c>
      <c r="Q3306">
        <v>37</v>
      </c>
      <c r="R3306">
        <f>SUM(Table1[[#This Row],[FIRST_CLASS_SEATS]:[ECONOMY_SEATS]])</f>
        <v>204</v>
      </c>
      <c r="S3306" s="5">
        <f>(Table1[[#This Row],[TIER1_ELIGIBLE_PAX]]/Table1[[#This Row],[TOTAL_PAX]])</f>
        <v>0</v>
      </c>
      <c r="T3306" s="5">
        <f>(Table1[[#This Row],[TIER2_ELIGIBLE_PAX]]/Table1[[#This Row],[TOTAL_PAX]])</f>
        <v>4.9019607843137254E-2</v>
      </c>
      <c r="U3306" s="5">
        <f>(Table1[[#This Row],[TIER3_ELIGIBLE_PAX]]/Table1[[#This Row],[TOTAL_PAX]])</f>
        <v>0.18137254901960784</v>
      </c>
      <c r="V3306" s="8">
        <v>0.33521990502628329</v>
      </c>
    </row>
    <row r="3307" spans="1:22" x14ac:dyDescent="0.3">
      <c r="A3307" s="1">
        <v>45863</v>
      </c>
      <c r="B3307" s="2">
        <v>0.38680555555555557</v>
      </c>
      <c r="C3307" t="s">
        <v>26</v>
      </c>
      <c r="D3307" t="s">
        <v>18</v>
      </c>
      <c r="E3307" t="s">
        <v>3460</v>
      </c>
      <c r="F3307" t="s">
        <v>20</v>
      </c>
      <c r="G3307" t="s">
        <v>54</v>
      </c>
      <c r="H3307" t="s">
        <v>30</v>
      </c>
      <c r="I3307" t="s">
        <v>31</v>
      </c>
      <c r="J3307" t="s">
        <v>32</v>
      </c>
      <c r="K3307" t="s">
        <v>33</v>
      </c>
      <c r="L3307">
        <v>0</v>
      </c>
      <c r="M3307">
        <v>20</v>
      </c>
      <c r="N3307">
        <v>160</v>
      </c>
      <c r="O3307">
        <v>0</v>
      </c>
      <c r="P3307">
        <v>13</v>
      </c>
      <c r="Q3307">
        <v>46</v>
      </c>
      <c r="R3307">
        <f>SUM(Table1[[#This Row],[FIRST_CLASS_SEATS]:[ECONOMY_SEATS]])</f>
        <v>180</v>
      </c>
      <c r="S3307" s="5">
        <f>(Table1[[#This Row],[TIER1_ELIGIBLE_PAX]]/Table1[[#This Row],[TOTAL_PAX]])</f>
        <v>0</v>
      </c>
      <c r="T3307" s="5">
        <f>(Table1[[#This Row],[TIER2_ELIGIBLE_PAX]]/Table1[[#This Row],[TOTAL_PAX]])</f>
        <v>7.2222222222222215E-2</v>
      </c>
      <c r="U3307" s="5">
        <f>(Table1[[#This Row],[TIER3_ELIGIBLE_PAX]]/Table1[[#This Row],[TOTAL_PAX]])</f>
        <v>0.25555555555555554</v>
      </c>
      <c r="V3307" s="8">
        <v>0.33546434109406043</v>
      </c>
    </row>
    <row r="3308" spans="1:22" x14ac:dyDescent="0.3">
      <c r="A3308" s="1">
        <v>45868</v>
      </c>
      <c r="B3308" s="2">
        <v>0.90486111111111112</v>
      </c>
      <c r="C3308" t="s">
        <v>34</v>
      </c>
      <c r="D3308" t="s">
        <v>18</v>
      </c>
      <c r="E3308" t="s">
        <v>2696</v>
      </c>
      <c r="F3308" t="s">
        <v>20</v>
      </c>
      <c r="G3308" t="s">
        <v>124</v>
      </c>
      <c r="H3308" t="s">
        <v>22</v>
      </c>
      <c r="I3308" t="s">
        <v>23</v>
      </c>
      <c r="J3308" t="s">
        <v>24</v>
      </c>
      <c r="K3308" t="s">
        <v>25</v>
      </c>
      <c r="L3308">
        <v>8</v>
      </c>
      <c r="M3308">
        <v>49</v>
      </c>
      <c r="N3308">
        <v>178</v>
      </c>
      <c r="O3308">
        <v>0</v>
      </c>
      <c r="P3308">
        <v>14</v>
      </c>
      <c r="Q3308">
        <v>47</v>
      </c>
      <c r="R3308">
        <f>SUM(Table1[[#This Row],[FIRST_CLASS_SEATS]:[ECONOMY_SEATS]])</f>
        <v>235</v>
      </c>
      <c r="S3308" s="5">
        <f>(Table1[[#This Row],[TIER1_ELIGIBLE_PAX]]/Table1[[#This Row],[TOTAL_PAX]])</f>
        <v>0</v>
      </c>
      <c r="T3308" s="5">
        <f>(Table1[[#This Row],[TIER2_ELIGIBLE_PAX]]/Table1[[#This Row],[TOTAL_PAX]])</f>
        <v>5.9574468085106386E-2</v>
      </c>
      <c r="U3308" s="5">
        <f>(Table1[[#This Row],[TIER3_ELIGIBLE_PAX]]/Table1[[#This Row],[TOTAL_PAX]])</f>
        <v>0.2</v>
      </c>
      <c r="V3308" s="8">
        <v>0.33547628183633782</v>
      </c>
    </row>
    <row r="3309" spans="1:22" x14ac:dyDescent="0.3">
      <c r="A3309" s="1">
        <v>45828</v>
      </c>
      <c r="B3309" s="2">
        <v>0.43958333333333333</v>
      </c>
      <c r="C3309" t="s">
        <v>26</v>
      </c>
      <c r="D3309" t="s">
        <v>18</v>
      </c>
      <c r="E3309" t="s">
        <v>2158</v>
      </c>
      <c r="F3309" t="s">
        <v>20</v>
      </c>
      <c r="G3309" t="s">
        <v>76</v>
      </c>
      <c r="H3309" t="s">
        <v>77</v>
      </c>
      <c r="I3309" t="s">
        <v>78</v>
      </c>
      <c r="J3309" t="s">
        <v>24</v>
      </c>
      <c r="K3309" t="s">
        <v>47</v>
      </c>
      <c r="L3309">
        <v>0</v>
      </c>
      <c r="M3309">
        <v>56</v>
      </c>
      <c r="N3309">
        <v>275</v>
      </c>
      <c r="O3309">
        <v>0</v>
      </c>
      <c r="P3309">
        <v>3</v>
      </c>
      <c r="Q3309">
        <v>15</v>
      </c>
      <c r="R3309">
        <f>SUM(Table1[[#This Row],[FIRST_CLASS_SEATS]:[ECONOMY_SEATS]])</f>
        <v>331</v>
      </c>
      <c r="S3309" s="5">
        <f>(Table1[[#This Row],[TIER1_ELIGIBLE_PAX]]/Table1[[#This Row],[TOTAL_PAX]])</f>
        <v>0</v>
      </c>
      <c r="T3309" s="5">
        <f>(Table1[[#This Row],[TIER2_ELIGIBLE_PAX]]/Table1[[#This Row],[TOTAL_PAX]])</f>
        <v>9.0634441087613302E-3</v>
      </c>
      <c r="U3309" s="5">
        <f>(Table1[[#This Row],[TIER3_ELIGIBLE_PAX]]/Table1[[#This Row],[TOTAL_PAX]])</f>
        <v>4.5317220543806644E-2</v>
      </c>
      <c r="V3309" s="8">
        <v>0.33563064767542594</v>
      </c>
    </row>
    <row r="3310" spans="1:22" x14ac:dyDescent="0.3">
      <c r="A3310" s="1">
        <v>45825</v>
      </c>
      <c r="B3310" s="2">
        <v>0.92013888888888884</v>
      </c>
      <c r="C3310" t="s">
        <v>34</v>
      </c>
      <c r="D3310" t="s">
        <v>18</v>
      </c>
      <c r="E3310" t="s">
        <v>5893</v>
      </c>
      <c r="F3310" t="s">
        <v>20</v>
      </c>
      <c r="G3310" t="s">
        <v>21</v>
      </c>
      <c r="H3310" t="s">
        <v>22</v>
      </c>
      <c r="I3310" t="s">
        <v>23</v>
      </c>
      <c r="J3310" t="s">
        <v>24</v>
      </c>
      <c r="K3310" t="s">
        <v>47</v>
      </c>
      <c r="L3310">
        <v>0</v>
      </c>
      <c r="M3310">
        <v>56</v>
      </c>
      <c r="N3310">
        <v>275</v>
      </c>
      <c r="O3310">
        <v>0</v>
      </c>
      <c r="P3310">
        <v>9</v>
      </c>
      <c r="Q3310">
        <v>35</v>
      </c>
      <c r="R3310">
        <f>SUM(Table1[[#This Row],[FIRST_CLASS_SEATS]:[ECONOMY_SEATS]])</f>
        <v>331</v>
      </c>
      <c r="S3310" s="5">
        <f>(Table1[[#This Row],[TIER1_ELIGIBLE_PAX]]/Table1[[#This Row],[TOTAL_PAX]])</f>
        <v>0</v>
      </c>
      <c r="T3310" s="5">
        <f>(Table1[[#This Row],[TIER2_ELIGIBLE_PAX]]/Table1[[#This Row],[TOTAL_PAX]])</f>
        <v>2.7190332326283987E-2</v>
      </c>
      <c r="U3310" s="5">
        <f>(Table1[[#This Row],[TIER3_ELIGIBLE_PAX]]/Table1[[#This Row],[TOTAL_PAX]])</f>
        <v>0.10574018126888217</v>
      </c>
      <c r="V3310" s="8">
        <v>0.33565166720733008</v>
      </c>
    </row>
    <row r="3311" spans="1:22" x14ac:dyDescent="0.3">
      <c r="A3311" s="1">
        <v>45774</v>
      </c>
      <c r="B3311" s="2">
        <v>0.71666666666666667</v>
      </c>
      <c r="C3311" t="s">
        <v>17</v>
      </c>
      <c r="D3311" t="s">
        <v>18</v>
      </c>
      <c r="E3311" t="s">
        <v>1811</v>
      </c>
      <c r="F3311" t="s">
        <v>20</v>
      </c>
      <c r="G3311" t="s">
        <v>99</v>
      </c>
      <c r="H3311" t="s">
        <v>74</v>
      </c>
      <c r="I3311" t="s">
        <v>31</v>
      </c>
      <c r="J3311" t="s">
        <v>32</v>
      </c>
      <c r="K3311" t="s">
        <v>33</v>
      </c>
      <c r="L3311">
        <v>0</v>
      </c>
      <c r="M3311">
        <v>18</v>
      </c>
      <c r="N3311">
        <v>162</v>
      </c>
      <c r="O3311">
        <v>0</v>
      </c>
      <c r="P3311">
        <v>4</v>
      </c>
      <c r="Q3311">
        <v>20</v>
      </c>
      <c r="R3311">
        <f>SUM(Table1[[#This Row],[FIRST_CLASS_SEATS]:[ECONOMY_SEATS]])</f>
        <v>180</v>
      </c>
      <c r="S3311" s="5">
        <f>(Table1[[#This Row],[TIER1_ELIGIBLE_PAX]]/Table1[[#This Row],[TOTAL_PAX]])</f>
        <v>0</v>
      </c>
      <c r="T3311" s="5">
        <f>(Table1[[#This Row],[TIER2_ELIGIBLE_PAX]]/Table1[[#This Row],[TOTAL_PAX]])</f>
        <v>2.2222222222222223E-2</v>
      </c>
      <c r="U3311" s="5">
        <f>(Table1[[#This Row],[TIER3_ELIGIBLE_PAX]]/Table1[[#This Row],[TOTAL_PAX]])</f>
        <v>0.1111111111111111</v>
      </c>
      <c r="V3311" s="8">
        <v>0.33569530695635263</v>
      </c>
    </row>
    <row r="3312" spans="1:22" x14ac:dyDescent="0.3">
      <c r="A3312" s="1">
        <v>45787</v>
      </c>
      <c r="B3312" s="2">
        <v>0.7006944444444444</v>
      </c>
      <c r="C3312" t="s">
        <v>17</v>
      </c>
      <c r="D3312" t="s">
        <v>18</v>
      </c>
      <c r="E3312" t="s">
        <v>212</v>
      </c>
      <c r="F3312" t="s">
        <v>20</v>
      </c>
      <c r="G3312" t="s">
        <v>71</v>
      </c>
      <c r="H3312" t="s">
        <v>22</v>
      </c>
      <c r="I3312" t="s">
        <v>23</v>
      </c>
      <c r="J3312" t="s">
        <v>24</v>
      </c>
      <c r="K3312" t="s">
        <v>25</v>
      </c>
      <c r="L3312">
        <v>8</v>
      </c>
      <c r="M3312">
        <v>49</v>
      </c>
      <c r="N3312">
        <v>178</v>
      </c>
      <c r="O3312">
        <v>0</v>
      </c>
      <c r="P3312">
        <v>20</v>
      </c>
      <c r="Q3312">
        <v>66</v>
      </c>
      <c r="R3312">
        <f>SUM(Table1[[#This Row],[FIRST_CLASS_SEATS]:[ECONOMY_SEATS]])</f>
        <v>235</v>
      </c>
      <c r="S3312" s="5">
        <f>(Table1[[#This Row],[TIER1_ELIGIBLE_PAX]]/Table1[[#This Row],[TOTAL_PAX]])</f>
        <v>0</v>
      </c>
      <c r="T3312" s="5">
        <f>(Table1[[#This Row],[TIER2_ELIGIBLE_PAX]]/Table1[[#This Row],[TOTAL_PAX]])</f>
        <v>8.5106382978723402E-2</v>
      </c>
      <c r="U3312" s="5">
        <f>(Table1[[#This Row],[TIER3_ELIGIBLE_PAX]]/Table1[[#This Row],[TOTAL_PAX]])</f>
        <v>0.28085106382978725</v>
      </c>
      <c r="V3312" s="8">
        <v>0.33584152931500755</v>
      </c>
    </row>
    <row r="3313" spans="1:22" x14ac:dyDescent="0.3">
      <c r="A3313" s="1">
        <v>45890</v>
      </c>
      <c r="B3313" s="2">
        <v>0.71944444444444444</v>
      </c>
      <c r="C3313" t="s">
        <v>17</v>
      </c>
      <c r="D3313" t="s">
        <v>18</v>
      </c>
      <c r="E3313" t="s">
        <v>264</v>
      </c>
      <c r="F3313" t="s">
        <v>20</v>
      </c>
      <c r="G3313" t="s">
        <v>99</v>
      </c>
      <c r="H3313" t="s">
        <v>74</v>
      </c>
      <c r="I3313" t="s">
        <v>31</v>
      </c>
      <c r="J3313" t="s">
        <v>32</v>
      </c>
      <c r="K3313" t="s">
        <v>33</v>
      </c>
      <c r="L3313">
        <v>0</v>
      </c>
      <c r="M3313">
        <v>2</v>
      </c>
      <c r="N3313">
        <v>178</v>
      </c>
      <c r="O3313">
        <v>0</v>
      </c>
      <c r="P3313">
        <v>9</v>
      </c>
      <c r="Q3313">
        <v>33</v>
      </c>
      <c r="R3313">
        <f>SUM(Table1[[#This Row],[FIRST_CLASS_SEATS]:[ECONOMY_SEATS]])</f>
        <v>180</v>
      </c>
      <c r="S3313" s="5">
        <f>(Table1[[#This Row],[TIER1_ELIGIBLE_PAX]]/Table1[[#This Row],[TOTAL_PAX]])</f>
        <v>0</v>
      </c>
      <c r="T3313" s="5">
        <f>(Table1[[#This Row],[TIER2_ELIGIBLE_PAX]]/Table1[[#This Row],[TOTAL_PAX]])</f>
        <v>0.05</v>
      </c>
      <c r="U3313" s="5">
        <f>(Table1[[#This Row],[TIER3_ELIGIBLE_PAX]]/Table1[[#This Row],[TOTAL_PAX]])</f>
        <v>0.18333333333333332</v>
      </c>
      <c r="V3313" s="8">
        <v>0.33587420903476195</v>
      </c>
    </row>
    <row r="3314" spans="1:22" x14ac:dyDescent="0.3">
      <c r="A3314" s="1">
        <v>45810</v>
      </c>
      <c r="B3314" s="2">
        <v>0.40347222222222223</v>
      </c>
      <c r="C3314" t="s">
        <v>26</v>
      </c>
      <c r="D3314" t="s">
        <v>18</v>
      </c>
      <c r="E3314" t="s">
        <v>259</v>
      </c>
      <c r="F3314" t="s">
        <v>20</v>
      </c>
      <c r="G3314" t="s">
        <v>124</v>
      </c>
      <c r="H3314" t="s">
        <v>22</v>
      </c>
      <c r="I3314" t="s">
        <v>23</v>
      </c>
      <c r="J3314" t="s">
        <v>24</v>
      </c>
      <c r="K3314" t="s">
        <v>25</v>
      </c>
      <c r="L3314">
        <v>0</v>
      </c>
      <c r="M3314">
        <v>32</v>
      </c>
      <c r="N3314">
        <v>300</v>
      </c>
      <c r="O3314">
        <v>0</v>
      </c>
      <c r="P3314">
        <v>11</v>
      </c>
      <c r="Q3314">
        <v>41</v>
      </c>
      <c r="R3314">
        <f>SUM(Table1[[#This Row],[FIRST_CLASS_SEATS]:[ECONOMY_SEATS]])</f>
        <v>332</v>
      </c>
      <c r="S3314" s="5">
        <f>(Table1[[#This Row],[TIER1_ELIGIBLE_PAX]]/Table1[[#This Row],[TOTAL_PAX]])</f>
        <v>0</v>
      </c>
      <c r="T3314" s="5">
        <f>(Table1[[#This Row],[TIER2_ELIGIBLE_PAX]]/Table1[[#This Row],[TOTAL_PAX]])</f>
        <v>3.313253012048193E-2</v>
      </c>
      <c r="U3314" s="5">
        <f>(Table1[[#This Row],[TIER3_ELIGIBLE_PAX]]/Table1[[#This Row],[TOTAL_PAX]])</f>
        <v>0.12349397590361445</v>
      </c>
      <c r="V3314" s="8">
        <v>0.33609054830925711</v>
      </c>
    </row>
    <row r="3315" spans="1:22" x14ac:dyDescent="0.3">
      <c r="A3315" s="1">
        <v>45784</v>
      </c>
      <c r="B3315" s="2">
        <v>0.53680555555555554</v>
      </c>
      <c r="C3315" t="s">
        <v>48</v>
      </c>
      <c r="D3315" t="s">
        <v>18</v>
      </c>
      <c r="E3315" t="s">
        <v>4094</v>
      </c>
      <c r="F3315" t="s">
        <v>20</v>
      </c>
      <c r="G3315" t="s">
        <v>71</v>
      </c>
      <c r="H3315" t="s">
        <v>22</v>
      </c>
      <c r="I3315" t="s">
        <v>23</v>
      </c>
      <c r="J3315" t="s">
        <v>24</v>
      </c>
      <c r="K3315" t="s">
        <v>59</v>
      </c>
      <c r="L3315">
        <v>8</v>
      </c>
      <c r="M3315">
        <v>42</v>
      </c>
      <c r="N3315">
        <v>166</v>
      </c>
      <c r="O3315">
        <v>1</v>
      </c>
      <c r="P3315">
        <v>11</v>
      </c>
      <c r="Q3315">
        <v>39</v>
      </c>
      <c r="R3315">
        <f>SUM(Table1[[#This Row],[FIRST_CLASS_SEATS]:[ECONOMY_SEATS]])</f>
        <v>216</v>
      </c>
      <c r="S3315" s="5">
        <f>(Table1[[#This Row],[TIER1_ELIGIBLE_PAX]]/Table1[[#This Row],[TOTAL_PAX]])</f>
        <v>4.6296296296296294E-3</v>
      </c>
      <c r="T3315" s="5">
        <f>(Table1[[#This Row],[TIER2_ELIGIBLE_PAX]]/Table1[[#This Row],[TOTAL_PAX]])</f>
        <v>5.0925925925925923E-2</v>
      </c>
      <c r="U3315" s="5">
        <f>(Table1[[#This Row],[TIER3_ELIGIBLE_PAX]]/Table1[[#This Row],[TOTAL_PAX]])</f>
        <v>0.18055555555555555</v>
      </c>
      <c r="V3315" s="8">
        <v>0.33616802668840928</v>
      </c>
    </row>
    <row r="3316" spans="1:22" x14ac:dyDescent="0.3">
      <c r="A3316" s="1">
        <v>45889</v>
      </c>
      <c r="B3316" s="2">
        <v>0.90902777777777777</v>
      </c>
      <c r="C3316" t="s">
        <v>34</v>
      </c>
      <c r="D3316" t="s">
        <v>18</v>
      </c>
      <c r="E3316" t="s">
        <v>2924</v>
      </c>
      <c r="F3316" t="s">
        <v>20</v>
      </c>
      <c r="G3316" t="s">
        <v>43</v>
      </c>
      <c r="H3316" t="s">
        <v>44</v>
      </c>
      <c r="I3316" t="s">
        <v>31</v>
      </c>
      <c r="J3316" t="s">
        <v>32</v>
      </c>
      <c r="K3316" t="s">
        <v>33</v>
      </c>
      <c r="L3316">
        <v>0</v>
      </c>
      <c r="M3316">
        <v>10</v>
      </c>
      <c r="N3316">
        <v>170</v>
      </c>
      <c r="O3316">
        <v>0</v>
      </c>
      <c r="P3316">
        <v>0</v>
      </c>
      <c r="Q3316">
        <v>7</v>
      </c>
      <c r="R3316">
        <f>SUM(Table1[[#This Row],[FIRST_CLASS_SEATS]:[ECONOMY_SEATS]])</f>
        <v>180</v>
      </c>
      <c r="S3316" s="5">
        <f>(Table1[[#This Row],[TIER1_ELIGIBLE_PAX]]/Table1[[#This Row],[TOTAL_PAX]])</f>
        <v>0</v>
      </c>
      <c r="T3316" s="5">
        <f>(Table1[[#This Row],[TIER2_ELIGIBLE_PAX]]/Table1[[#This Row],[TOTAL_PAX]])</f>
        <v>0</v>
      </c>
      <c r="U3316" s="5">
        <f>(Table1[[#This Row],[TIER3_ELIGIBLE_PAX]]/Table1[[#This Row],[TOTAL_PAX]])</f>
        <v>3.888888888888889E-2</v>
      </c>
      <c r="V3316" s="8">
        <v>0.33641780858944947</v>
      </c>
    </row>
    <row r="3317" spans="1:22" x14ac:dyDescent="0.3">
      <c r="A3317" s="1">
        <v>45828</v>
      </c>
      <c r="B3317" s="2">
        <v>0.86458333333333337</v>
      </c>
      <c r="C3317" t="s">
        <v>34</v>
      </c>
      <c r="D3317" t="s">
        <v>18</v>
      </c>
      <c r="E3317" t="s">
        <v>1701</v>
      </c>
      <c r="F3317" t="s">
        <v>20</v>
      </c>
      <c r="G3317" t="s">
        <v>40</v>
      </c>
      <c r="H3317" t="s">
        <v>41</v>
      </c>
      <c r="I3317" t="s">
        <v>31</v>
      </c>
      <c r="J3317" t="s">
        <v>32</v>
      </c>
      <c r="K3317" t="s">
        <v>33</v>
      </c>
      <c r="L3317">
        <v>0</v>
      </c>
      <c r="M3317">
        <v>1</v>
      </c>
      <c r="N3317">
        <v>179</v>
      </c>
      <c r="O3317">
        <v>0</v>
      </c>
      <c r="P3317">
        <v>7</v>
      </c>
      <c r="Q3317">
        <v>28</v>
      </c>
      <c r="R3317">
        <f>SUM(Table1[[#This Row],[FIRST_CLASS_SEATS]:[ECONOMY_SEATS]])</f>
        <v>180</v>
      </c>
      <c r="S3317" s="5">
        <f>(Table1[[#This Row],[TIER1_ELIGIBLE_PAX]]/Table1[[#This Row],[TOTAL_PAX]])</f>
        <v>0</v>
      </c>
      <c r="T3317" s="5">
        <f>(Table1[[#This Row],[TIER2_ELIGIBLE_PAX]]/Table1[[#This Row],[TOTAL_PAX]])</f>
        <v>3.888888888888889E-2</v>
      </c>
      <c r="U3317" s="5">
        <f>(Table1[[#This Row],[TIER3_ELIGIBLE_PAX]]/Table1[[#This Row],[TOTAL_PAX]])</f>
        <v>0.15555555555555556</v>
      </c>
      <c r="V3317" s="8">
        <v>0.33650579071178843</v>
      </c>
    </row>
    <row r="3318" spans="1:22" x14ac:dyDescent="0.3">
      <c r="A3318" s="1">
        <v>45782</v>
      </c>
      <c r="B3318" s="2">
        <v>0.8520833333333333</v>
      </c>
      <c r="C3318" t="s">
        <v>34</v>
      </c>
      <c r="D3318" t="s">
        <v>18</v>
      </c>
      <c r="E3318" t="s">
        <v>4857</v>
      </c>
      <c r="F3318" t="s">
        <v>20</v>
      </c>
      <c r="G3318" t="s">
        <v>21</v>
      </c>
      <c r="H3318" t="s">
        <v>22</v>
      </c>
      <c r="I3318" t="s">
        <v>23</v>
      </c>
      <c r="J3318" t="s">
        <v>24</v>
      </c>
      <c r="K3318" t="s">
        <v>59</v>
      </c>
      <c r="L3318">
        <v>8</v>
      </c>
      <c r="M3318">
        <v>42</v>
      </c>
      <c r="N3318">
        <v>166</v>
      </c>
      <c r="O3318">
        <v>2</v>
      </c>
      <c r="P3318">
        <v>5</v>
      </c>
      <c r="Q3318">
        <v>24</v>
      </c>
      <c r="R3318">
        <f>SUM(Table1[[#This Row],[FIRST_CLASS_SEATS]:[ECONOMY_SEATS]])</f>
        <v>216</v>
      </c>
      <c r="S3318" s="5">
        <f>(Table1[[#This Row],[TIER1_ELIGIBLE_PAX]]/Table1[[#This Row],[TOTAL_PAX]])</f>
        <v>9.2592592592592587E-3</v>
      </c>
      <c r="T3318" s="5">
        <f>(Table1[[#This Row],[TIER2_ELIGIBLE_PAX]]/Table1[[#This Row],[TOTAL_PAX]])</f>
        <v>2.3148148148148147E-2</v>
      </c>
      <c r="U3318" s="5">
        <f>(Table1[[#This Row],[TIER3_ELIGIBLE_PAX]]/Table1[[#This Row],[TOTAL_PAX]])</f>
        <v>0.1111111111111111</v>
      </c>
      <c r="V3318" s="8">
        <v>0.33666979934705443</v>
      </c>
    </row>
    <row r="3319" spans="1:22" x14ac:dyDescent="0.3">
      <c r="A3319" s="1">
        <v>45759</v>
      </c>
      <c r="B3319" s="2">
        <v>0.5444444444444444</v>
      </c>
      <c r="C3319" t="s">
        <v>48</v>
      </c>
      <c r="D3319" t="s">
        <v>18</v>
      </c>
      <c r="E3319" t="s">
        <v>385</v>
      </c>
      <c r="F3319" t="s">
        <v>20</v>
      </c>
      <c r="G3319" t="s">
        <v>36</v>
      </c>
      <c r="H3319" t="s">
        <v>37</v>
      </c>
      <c r="I3319" t="s">
        <v>31</v>
      </c>
      <c r="J3319" t="s">
        <v>32</v>
      </c>
      <c r="K3319" t="s">
        <v>33</v>
      </c>
      <c r="L3319">
        <v>0</v>
      </c>
      <c r="M3319">
        <v>1</v>
      </c>
      <c r="N3319">
        <v>179</v>
      </c>
      <c r="O3319">
        <v>3</v>
      </c>
      <c r="P3319">
        <v>8</v>
      </c>
      <c r="Q3319">
        <v>31</v>
      </c>
      <c r="R3319">
        <f>SUM(Table1[[#This Row],[FIRST_CLASS_SEATS]:[ECONOMY_SEATS]])</f>
        <v>180</v>
      </c>
      <c r="S3319" s="5">
        <f>(Table1[[#This Row],[TIER1_ELIGIBLE_PAX]]/Table1[[#This Row],[TOTAL_PAX]])</f>
        <v>1.6666666666666666E-2</v>
      </c>
      <c r="T3319" s="5">
        <f>(Table1[[#This Row],[TIER2_ELIGIBLE_PAX]]/Table1[[#This Row],[TOTAL_PAX]])</f>
        <v>4.4444444444444446E-2</v>
      </c>
      <c r="U3319" s="5">
        <f>(Table1[[#This Row],[TIER3_ELIGIBLE_PAX]]/Table1[[#This Row],[TOTAL_PAX]])</f>
        <v>0.17222222222222222</v>
      </c>
      <c r="V3319" s="8">
        <v>0.33671798663266372</v>
      </c>
    </row>
    <row r="3320" spans="1:22" x14ac:dyDescent="0.3">
      <c r="A3320" s="1">
        <v>45753</v>
      </c>
      <c r="B3320" s="2">
        <v>0.6743055555555556</v>
      </c>
      <c r="C3320" t="s">
        <v>17</v>
      </c>
      <c r="D3320" t="s">
        <v>18</v>
      </c>
      <c r="E3320" t="s">
        <v>4985</v>
      </c>
      <c r="F3320" t="s">
        <v>20</v>
      </c>
      <c r="G3320" t="s">
        <v>54</v>
      </c>
      <c r="H3320" t="s">
        <v>30</v>
      </c>
      <c r="I3320" t="s">
        <v>31</v>
      </c>
      <c r="J3320" t="s">
        <v>32</v>
      </c>
      <c r="K3320" t="s">
        <v>33</v>
      </c>
      <c r="L3320">
        <v>0</v>
      </c>
      <c r="M3320">
        <v>1</v>
      </c>
      <c r="N3320">
        <v>179</v>
      </c>
      <c r="O3320">
        <v>0</v>
      </c>
      <c r="P3320">
        <v>8</v>
      </c>
      <c r="Q3320">
        <v>30</v>
      </c>
      <c r="R3320">
        <f>SUM(Table1[[#This Row],[FIRST_CLASS_SEATS]:[ECONOMY_SEATS]])</f>
        <v>180</v>
      </c>
      <c r="S3320" s="5">
        <f>(Table1[[#This Row],[TIER1_ELIGIBLE_PAX]]/Table1[[#This Row],[TOTAL_PAX]])</f>
        <v>0</v>
      </c>
      <c r="T3320" s="5">
        <f>(Table1[[#This Row],[TIER2_ELIGIBLE_PAX]]/Table1[[#This Row],[TOTAL_PAX]])</f>
        <v>4.4444444444444446E-2</v>
      </c>
      <c r="U3320" s="5">
        <f>(Table1[[#This Row],[TIER3_ELIGIBLE_PAX]]/Table1[[#This Row],[TOTAL_PAX]])</f>
        <v>0.16666666666666666</v>
      </c>
      <c r="V3320" s="8">
        <v>0.33678450876187405</v>
      </c>
    </row>
    <row r="3321" spans="1:22" x14ac:dyDescent="0.3">
      <c r="A3321" s="1">
        <v>45911</v>
      </c>
      <c r="B3321" s="2">
        <v>0.25486111111111109</v>
      </c>
      <c r="C3321" t="s">
        <v>26</v>
      </c>
      <c r="D3321" t="s">
        <v>18</v>
      </c>
      <c r="E3321" t="s">
        <v>4076</v>
      </c>
      <c r="F3321" t="s">
        <v>20</v>
      </c>
      <c r="G3321" t="s">
        <v>21</v>
      </c>
      <c r="H3321" t="s">
        <v>22</v>
      </c>
      <c r="I3321" t="s">
        <v>23</v>
      </c>
      <c r="J3321" t="s">
        <v>24</v>
      </c>
      <c r="K3321" t="s">
        <v>59</v>
      </c>
      <c r="L3321">
        <v>8</v>
      </c>
      <c r="M3321">
        <v>48</v>
      </c>
      <c r="N3321">
        <v>200</v>
      </c>
      <c r="O3321">
        <v>0</v>
      </c>
      <c r="P3321">
        <v>10</v>
      </c>
      <c r="Q3321">
        <v>37</v>
      </c>
      <c r="R3321">
        <f>SUM(Table1[[#This Row],[FIRST_CLASS_SEATS]:[ECONOMY_SEATS]])</f>
        <v>256</v>
      </c>
      <c r="S3321" s="5">
        <f>(Table1[[#This Row],[TIER1_ELIGIBLE_PAX]]/Table1[[#This Row],[TOTAL_PAX]])</f>
        <v>0</v>
      </c>
      <c r="T3321" s="5">
        <f>(Table1[[#This Row],[TIER2_ELIGIBLE_PAX]]/Table1[[#This Row],[TOTAL_PAX]])</f>
        <v>3.90625E-2</v>
      </c>
      <c r="U3321" s="5">
        <f>(Table1[[#This Row],[TIER3_ELIGIBLE_PAX]]/Table1[[#This Row],[TOTAL_PAX]])</f>
        <v>0.14453125</v>
      </c>
      <c r="V3321" s="8">
        <v>0.33688078139829358</v>
      </c>
    </row>
    <row r="3322" spans="1:22" x14ac:dyDescent="0.3">
      <c r="A3322" s="1">
        <v>45798</v>
      </c>
      <c r="B3322" s="2">
        <v>0.44861111111111113</v>
      </c>
      <c r="C3322" t="s">
        <v>26</v>
      </c>
      <c r="D3322" t="s">
        <v>18</v>
      </c>
      <c r="E3322" t="s">
        <v>3147</v>
      </c>
      <c r="F3322" t="s">
        <v>20</v>
      </c>
      <c r="G3322" t="s">
        <v>54</v>
      </c>
      <c r="H3322" t="s">
        <v>30</v>
      </c>
      <c r="I3322" t="s">
        <v>31</v>
      </c>
      <c r="J3322" t="s">
        <v>32</v>
      </c>
      <c r="K3322" t="s">
        <v>33</v>
      </c>
      <c r="L3322">
        <v>0</v>
      </c>
      <c r="M3322">
        <v>17</v>
      </c>
      <c r="N3322">
        <v>163</v>
      </c>
      <c r="O3322">
        <v>1</v>
      </c>
      <c r="P3322">
        <v>9</v>
      </c>
      <c r="Q3322">
        <v>33</v>
      </c>
      <c r="R3322">
        <f>SUM(Table1[[#This Row],[FIRST_CLASS_SEATS]:[ECONOMY_SEATS]])</f>
        <v>180</v>
      </c>
      <c r="S3322" s="5">
        <f>(Table1[[#This Row],[TIER1_ELIGIBLE_PAX]]/Table1[[#This Row],[TOTAL_PAX]])</f>
        <v>5.5555555555555558E-3</v>
      </c>
      <c r="T3322" s="5">
        <f>(Table1[[#This Row],[TIER2_ELIGIBLE_PAX]]/Table1[[#This Row],[TOTAL_PAX]])</f>
        <v>0.05</v>
      </c>
      <c r="U3322" s="5">
        <f>(Table1[[#This Row],[TIER3_ELIGIBLE_PAX]]/Table1[[#This Row],[TOTAL_PAX]])</f>
        <v>0.18333333333333332</v>
      </c>
      <c r="V3322" s="8">
        <v>0.33691676724843955</v>
      </c>
    </row>
    <row r="3323" spans="1:22" x14ac:dyDescent="0.3">
      <c r="A3323" s="1">
        <v>45948</v>
      </c>
      <c r="B3323" s="2">
        <v>0.5805555555555556</v>
      </c>
      <c r="C3323" t="s">
        <v>48</v>
      </c>
      <c r="D3323" t="s">
        <v>18</v>
      </c>
      <c r="E3323" t="s">
        <v>2636</v>
      </c>
      <c r="F3323" t="s">
        <v>20</v>
      </c>
      <c r="G3323" t="s">
        <v>43</v>
      </c>
      <c r="H3323" t="s">
        <v>44</v>
      </c>
      <c r="I3323" t="s">
        <v>31</v>
      </c>
      <c r="J3323" t="s">
        <v>32</v>
      </c>
      <c r="K3323" t="s">
        <v>33</v>
      </c>
      <c r="L3323">
        <v>0</v>
      </c>
      <c r="M3323">
        <v>2</v>
      </c>
      <c r="N3323">
        <v>178</v>
      </c>
      <c r="O3323">
        <v>0</v>
      </c>
      <c r="P3323">
        <v>13</v>
      </c>
      <c r="Q3323">
        <v>44</v>
      </c>
      <c r="R3323">
        <f>SUM(Table1[[#This Row],[FIRST_CLASS_SEATS]:[ECONOMY_SEATS]])</f>
        <v>180</v>
      </c>
      <c r="S3323" s="5">
        <f>(Table1[[#This Row],[TIER1_ELIGIBLE_PAX]]/Table1[[#This Row],[TOTAL_PAX]])</f>
        <v>0</v>
      </c>
      <c r="T3323" s="5">
        <f>(Table1[[#This Row],[TIER2_ELIGIBLE_PAX]]/Table1[[#This Row],[TOTAL_PAX]])</f>
        <v>7.2222222222222215E-2</v>
      </c>
      <c r="U3323" s="5">
        <f>(Table1[[#This Row],[TIER3_ELIGIBLE_PAX]]/Table1[[#This Row],[TOTAL_PAX]])</f>
        <v>0.24444444444444444</v>
      </c>
      <c r="V3323" s="8">
        <v>0.33697086405049359</v>
      </c>
    </row>
    <row r="3324" spans="1:22" x14ac:dyDescent="0.3">
      <c r="A3324" s="1">
        <v>45856</v>
      </c>
      <c r="B3324" s="2">
        <v>0.79791666666666672</v>
      </c>
      <c r="C3324" t="s">
        <v>34</v>
      </c>
      <c r="D3324" t="s">
        <v>18</v>
      </c>
      <c r="E3324" t="s">
        <v>4239</v>
      </c>
      <c r="F3324" t="s">
        <v>20</v>
      </c>
      <c r="G3324" t="s">
        <v>71</v>
      </c>
      <c r="H3324" t="s">
        <v>22</v>
      </c>
      <c r="I3324" t="s">
        <v>23</v>
      </c>
      <c r="J3324" t="s">
        <v>24</v>
      </c>
      <c r="K3324" t="s">
        <v>59</v>
      </c>
      <c r="L3324">
        <v>0</v>
      </c>
      <c r="M3324">
        <v>35</v>
      </c>
      <c r="N3324">
        <v>179</v>
      </c>
      <c r="O3324">
        <v>0</v>
      </c>
      <c r="P3324">
        <v>6</v>
      </c>
      <c r="Q3324">
        <v>24</v>
      </c>
      <c r="R3324">
        <f>SUM(Table1[[#This Row],[FIRST_CLASS_SEATS]:[ECONOMY_SEATS]])</f>
        <v>214</v>
      </c>
      <c r="S3324" s="5">
        <f>(Table1[[#This Row],[TIER1_ELIGIBLE_PAX]]/Table1[[#This Row],[TOTAL_PAX]])</f>
        <v>0</v>
      </c>
      <c r="T3324" s="5">
        <f>(Table1[[#This Row],[TIER2_ELIGIBLE_PAX]]/Table1[[#This Row],[TOTAL_PAX]])</f>
        <v>2.8037383177570093E-2</v>
      </c>
      <c r="U3324" s="5">
        <f>(Table1[[#This Row],[TIER3_ELIGIBLE_PAX]]/Table1[[#This Row],[TOTAL_PAX]])</f>
        <v>0.11214953271028037</v>
      </c>
      <c r="V3324" s="8">
        <v>0.33697523974540089</v>
      </c>
    </row>
    <row r="3325" spans="1:22" x14ac:dyDescent="0.3">
      <c r="A3325" s="1">
        <v>45934</v>
      </c>
      <c r="B3325" s="2">
        <v>0.46875</v>
      </c>
      <c r="C3325" t="s">
        <v>26</v>
      </c>
      <c r="D3325" t="s">
        <v>18</v>
      </c>
      <c r="E3325" t="s">
        <v>2419</v>
      </c>
      <c r="F3325" t="s">
        <v>20</v>
      </c>
      <c r="G3325" t="s">
        <v>54</v>
      </c>
      <c r="H3325" t="s">
        <v>30</v>
      </c>
      <c r="I3325" t="s">
        <v>31</v>
      </c>
      <c r="J3325" t="s">
        <v>32</v>
      </c>
      <c r="K3325" t="s">
        <v>33</v>
      </c>
      <c r="L3325">
        <v>0</v>
      </c>
      <c r="M3325">
        <v>9</v>
      </c>
      <c r="N3325">
        <v>171</v>
      </c>
      <c r="O3325">
        <v>0</v>
      </c>
      <c r="P3325">
        <v>5</v>
      </c>
      <c r="Q3325">
        <v>22</v>
      </c>
      <c r="R3325">
        <f>SUM(Table1[[#This Row],[FIRST_CLASS_SEATS]:[ECONOMY_SEATS]])</f>
        <v>180</v>
      </c>
      <c r="S3325" s="5">
        <f>(Table1[[#This Row],[TIER1_ELIGIBLE_PAX]]/Table1[[#This Row],[TOTAL_PAX]])</f>
        <v>0</v>
      </c>
      <c r="T3325" s="5">
        <f>(Table1[[#This Row],[TIER2_ELIGIBLE_PAX]]/Table1[[#This Row],[TOTAL_PAX]])</f>
        <v>2.7777777777777776E-2</v>
      </c>
      <c r="U3325" s="5">
        <f>(Table1[[#This Row],[TIER3_ELIGIBLE_PAX]]/Table1[[#This Row],[TOTAL_PAX]])</f>
        <v>0.12222222222222222</v>
      </c>
      <c r="V3325" s="8">
        <v>0.33698911729531533</v>
      </c>
    </row>
    <row r="3326" spans="1:22" x14ac:dyDescent="0.3">
      <c r="A3326" s="1">
        <v>45815</v>
      </c>
      <c r="B3326" s="2">
        <v>0.87291666666666667</v>
      </c>
      <c r="C3326" t="s">
        <v>34</v>
      </c>
      <c r="D3326" t="s">
        <v>18</v>
      </c>
      <c r="E3326" t="s">
        <v>1620</v>
      </c>
      <c r="F3326" t="s">
        <v>20</v>
      </c>
      <c r="G3326" t="s">
        <v>43</v>
      </c>
      <c r="H3326" t="s">
        <v>44</v>
      </c>
      <c r="I3326" t="s">
        <v>31</v>
      </c>
      <c r="J3326" t="s">
        <v>32</v>
      </c>
      <c r="K3326" t="s">
        <v>33</v>
      </c>
      <c r="L3326">
        <v>0</v>
      </c>
      <c r="M3326">
        <v>8</v>
      </c>
      <c r="N3326">
        <v>172</v>
      </c>
      <c r="O3326">
        <v>0</v>
      </c>
      <c r="P3326">
        <v>14</v>
      </c>
      <c r="Q3326">
        <v>47</v>
      </c>
      <c r="R3326">
        <f>SUM(Table1[[#This Row],[FIRST_CLASS_SEATS]:[ECONOMY_SEATS]])</f>
        <v>180</v>
      </c>
      <c r="S3326" s="5">
        <f>(Table1[[#This Row],[TIER1_ELIGIBLE_PAX]]/Table1[[#This Row],[TOTAL_PAX]])</f>
        <v>0</v>
      </c>
      <c r="T3326" s="5">
        <f>(Table1[[#This Row],[TIER2_ELIGIBLE_PAX]]/Table1[[#This Row],[TOTAL_PAX]])</f>
        <v>7.7777777777777779E-2</v>
      </c>
      <c r="U3326" s="5">
        <f>(Table1[[#This Row],[TIER3_ELIGIBLE_PAX]]/Table1[[#This Row],[TOTAL_PAX]])</f>
        <v>0.26111111111111113</v>
      </c>
      <c r="V3326" s="8">
        <v>0.33703726961780334</v>
      </c>
    </row>
    <row r="3327" spans="1:22" x14ac:dyDescent="0.3">
      <c r="A3327" s="1">
        <v>45867</v>
      </c>
      <c r="B3327" s="2">
        <v>0.3659722222222222</v>
      </c>
      <c r="C3327" t="s">
        <v>26</v>
      </c>
      <c r="D3327" t="s">
        <v>18</v>
      </c>
      <c r="E3327" t="s">
        <v>5621</v>
      </c>
      <c r="F3327" t="s">
        <v>20</v>
      </c>
      <c r="G3327" t="s">
        <v>36</v>
      </c>
      <c r="H3327" t="s">
        <v>37</v>
      </c>
      <c r="I3327" t="s">
        <v>31</v>
      </c>
      <c r="J3327" t="s">
        <v>32</v>
      </c>
      <c r="K3327" t="s">
        <v>33</v>
      </c>
      <c r="L3327">
        <v>0</v>
      </c>
      <c r="M3327">
        <v>10</v>
      </c>
      <c r="N3327">
        <v>170</v>
      </c>
      <c r="O3327">
        <v>2</v>
      </c>
      <c r="P3327">
        <v>12</v>
      </c>
      <c r="Q3327">
        <v>42</v>
      </c>
      <c r="R3327">
        <f>SUM(Table1[[#This Row],[FIRST_CLASS_SEATS]:[ECONOMY_SEATS]])</f>
        <v>180</v>
      </c>
      <c r="S3327" s="5">
        <f>(Table1[[#This Row],[TIER1_ELIGIBLE_PAX]]/Table1[[#This Row],[TOTAL_PAX]])</f>
        <v>1.1111111111111112E-2</v>
      </c>
      <c r="T3327" s="5">
        <f>(Table1[[#This Row],[TIER2_ELIGIBLE_PAX]]/Table1[[#This Row],[TOTAL_PAX]])</f>
        <v>6.6666666666666666E-2</v>
      </c>
      <c r="U3327" s="5">
        <f>(Table1[[#This Row],[TIER3_ELIGIBLE_PAX]]/Table1[[#This Row],[TOTAL_PAX]])</f>
        <v>0.23333333333333334</v>
      </c>
      <c r="V3327" s="8">
        <v>0.33713564406189567</v>
      </c>
    </row>
    <row r="3328" spans="1:22" x14ac:dyDescent="0.3">
      <c r="A3328" s="1">
        <v>45760</v>
      </c>
      <c r="B3328" s="2">
        <v>0.45069444444444445</v>
      </c>
      <c r="C3328" t="s">
        <v>26</v>
      </c>
      <c r="D3328" t="s">
        <v>18</v>
      </c>
      <c r="E3328" t="s">
        <v>3057</v>
      </c>
      <c r="F3328" t="s">
        <v>20</v>
      </c>
      <c r="G3328" t="s">
        <v>21</v>
      </c>
      <c r="H3328" t="s">
        <v>22</v>
      </c>
      <c r="I3328" t="s">
        <v>23</v>
      </c>
      <c r="J3328" t="s">
        <v>24</v>
      </c>
      <c r="K3328" t="s">
        <v>59</v>
      </c>
      <c r="L3328">
        <v>8</v>
      </c>
      <c r="M3328">
        <v>42</v>
      </c>
      <c r="N3328">
        <v>166</v>
      </c>
      <c r="O3328">
        <v>0</v>
      </c>
      <c r="P3328">
        <v>13</v>
      </c>
      <c r="Q3328">
        <v>45</v>
      </c>
      <c r="R3328">
        <f>SUM(Table1[[#This Row],[FIRST_CLASS_SEATS]:[ECONOMY_SEATS]])</f>
        <v>216</v>
      </c>
      <c r="S3328" s="5">
        <f>(Table1[[#This Row],[TIER1_ELIGIBLE_PAX]]/Table1[[#This Row],[TOTAL_PAX]])</f>
        <v>0</v>
      </c>
      <c r="T3328" s="5">
        <f>(Table1[[#This Row],[TIER2_ELIGIBLE_PAX]]/Table1[[#This Row],[TOTAL_PAX]])</f>
        <v>6.0185185185185182E-2</v>
      </c>
      <c r="U3328" s="5">
        <f>(Table1[[#This Row],[TIER3_ELIGIBLE_PAX]]/Table1[[#This Row],[TOTAL_PAX]])</f>
        <v>0.20833333333333334</v>
      </c>
      <c r="V3328" s="8">
        <v>0.33743242306453891</v>
      </c>
    </row>
    <row r="3329" spans="1:22" x14ac:dyDescent="0.3">
      <c r="A3329" s="1">
        <v>45767</v>
      </c>
      <c r="B3329" s="2">
        <v>0.95694444444444449</v>
      </c>
      <c r="C3329" t="s">
        <v>34</v>
      </c>
      <c r="D3329" t="s">
        <v>18</v>
      </c>
      <c r="E3329" t="s">
        <v>4309</v>
      </c>
      <c r="F3329" t="s">
        <v>20</v>
      </c>
      <c r="G3329" t="s">
        <v>21</v>
      </c>
      <c r="H3329" t="s">
        <v>22</v>
      </c>
      <c r="I3329" t="s">
        <v>23</v>
      </c>
      <c r="J3329" t="s">
        <v>24</v>
      </c>
      <c r="K3329" t="s">
        <v>47</v>
      </c>
      <c r="L3329">
        <v>0</v>
      </c>
      <c r="M3329">
        <v>56</v>
      </c>
      <c r="N3329">
        <v>275</v>
      </c>
      <c r="O3329">
        <v>2</v>
      </c>
      <c r="P3329">
        <v>0</v>
      </c>
      <c r="Q3329">
        <v>0</v>
      </c>
      <c r="R3329">
        <f>SUM(Table1[[#This Row],[FIRST_CLASS_SEATS]:[ECONOMY_SEATS]])</f>
        <v>331</v>
      </c>
      <c r="S3329" s="5">
        <f>(Table1[[#This Row],[TIER1_ELIGIBLE_PAX]]/Table1[[#This Row],[TOTAL_PAX]])</f>
        <v>6.0422960725075529E-3</v>
      </c>
      <c r="T3329" s="5">
        <f>(Table1[[#This Row],[TIER2_ELIGIBLE_PAX]]/Table1[[#This Row],[TOTAL_PAX]])</f>
        <v>0</v>
      </c>
      <c r="U3329" s="5">
        <f>(Table1[[#This Row],[TIER3_ELIGIBLE_PAX]]/Table1[[#This Row],[TOTAL_PAX]])</f>
        <v>0</v>
      </c>
      <c r="V3329" s="8">
        <v>0.33746039652929338</v>
      </c>
    </row>
    <row r="3330" spans="1:22" x14ac:dyDescent="0.3">
      <c r="A3330" s="1">
        <v>45767</v>
      </c>
      <c r="B3330" s="2">
        <v>0.50763888888888886</v>
      </c>
      <c r="C3330" t="s">
        <v>48</v>
      </c>
      <c r="D3330" t="s">
        <v>18</v>
      </c>
      <c r="E3330" t="s">
        <v>168</v>
      </c>
      <c r="F3330" t="s">
        <v>20</v>
      </c>
      <c r="G3330" t="s">
        <v>124</v>
      </c>
      <c r="H3330" t="s">
        <v>22</v>
      </c>
      <c r="I3330" t="s">
        <v>23</v>
      </c>
      <c r="J3330" t="s">
        <v>24</v>
      </c>
      <c r="K3330" t="s">
        <v>25</v>
      </c>
      <c r="L3330">
        <v>0</v>
      </c>
      <c r="M3330">
        <v>32</v>
      </c>
      <c r="N3330">
        <v>300</v>
      </c>
      <c r="O3330">
        <v>0</v>
      </c>
      <c r="P3330">
        <v>8</v>
      </c>
      <c r="Q3330">
        <v>31</v>
      </c>
      <c r="R3330">
        <f>SUM(Table1[[#This Row],[FIRST_CLASS_SEATS]:[ECONOMY_SEATS]])</f>
        <v>332</v>
      </c>
      <c r="S3330" s="5">
        <f>(Table1[[#This Row],[TIER1_ELIGIBLE_PAX]]/Table1[[#This Row],[TOTAL_PAX]])</f>
        <v>0</v>
      </c>
      <c r="T3330" s="5">
        <f>(Table1[[#This Row],[TIER2_ELIGIBLE_PAX]]/Table1[[#This Row],[TOTAL_PAX]])</f>
        <v>2.4096385542168676E-2</v>
      </c>
      <c r="U3330" s="5">
        <f>(Table1[[#This Row],[TIER3_ELIGIBLE_PAX]]/Table1[[#This Row],[TOTAL_PAX]])</f>
        <v>9.337349397590361E-2</v>
      </c>
      <c r="V3330" s="8">
        <v>0.3376206690016389</v>
      </c>
    </row>
    <row r="3331" spans="1:22" x14ac:dyDescent="0.3">
      <c r="A3331" s="1">
        <v>45839</v>
      </c>
      <c r="B3331" s="2">
        <v>0.94236111111111109</v>
      </c>
      <c r="C3331" t="s">
        <v>34</v>
      </c>
      <c r="D3331" t="s">
        <v>18</v>
      </c>
      <c r="E3331" t="s">
        <v>5511</v>
      </c>
      <c r="F3331" t="s">
        <v>20</v>
      </c>
      <c r="G3331" t="s">
        <v>99</v>
      </c>
      <c r="H3331" t="s">
        <v>74</v>
      </c>
      <c r="I3331" t="s">
        <v>31</v>
      </c>
      <c r="J3331" t="s">
        <v>32</v>
      </c>
      <c r="K3331" t="s">
        <v>33</v>
      </c>
      <c r="L3331">
        <v>0</v>
      </c>
      <c r="M3331">
        <v>11</v>
      </c>
      <c r="N3331">
        <v>169</v>
      </c>
      <c r="O3331">
        <v>0</v>
      </c>
      <c r="P3331">
        <v>13</v>
      </c>
      <c r="Q3331">
        <v>45</v>
      </c>
      <c r="R3331">
        <f>SUM(Table1[[#This Row],[FIRST_CLASS_SEATS]:[ECONOMY_SEATS]])</f>
        <v>180</v>
      </c>
      <c r="S3331" s="5">
        <f>(Table1[[#This Row],[TIER1_ELIGIBLE_PAX]]/Table1[[#This Row],[TOTAL_PAX]])</f>
        <v>0</v>
      </c>
      <c r="T3331" s="5">
        <f>(Table1[[#This Row],[TIER2_ELIGIBLE_PAX]]/Table1[[#This Row],[TOTAL_PAX]])</f>
        <v>7.2222222222222215E-2</v>
      </c>
      <c r="U3331" s="5">
        <f>(Table1[[#This Row],[TIER3_ELIGIBLE_PAX]]/Table1[[#This Row],[TOTAL_PAX]])</f>
        <v>0.25</v>
      </c>
      <c r="V3331" s="8">
        <v>0.33768087349011155</v>
      </c>
    </row>
    <row r="3332" spans="1:22" x14ac:dyDescent="0.3">
      <c r="A3332" s="1">
        <v>45902</v>
      </c>
      <c r="B3332" s="2">
        <v>0.42986111111111114</v>
      </c>
      <c r="C3332" t="s">
        <v>26</v>
      </c>
      <c r="D3332" t="s">
        <v>18</v>
      </c>
      <c r="E3332" t="s">
        <v>1887</v>
      </c>
      <c r="F3332" t="s">
        <v>20</v>
      </c>
      <c r="G3332" t="s">
        <v>99</v>
      </c>
      <c r="H3332" t="s">
        <v>74</v>
      </c>
      <c r="I3332" t="s">
        <v>31</v>
      </c>
      <c r="J3332" t="s">
        <v>32</v>
      </c>
      <c r="K3332" t="s">
        <v>33</v>
      </c>
      <c r="L3332">
        <v>0</v>
      </c>
      <c r="M3332">
        <v>13</v>
      </c>
      <c r="N3332">
        <v>167</v>
      </c>
      <c r="O3332">
        <v>0</v>
      </c>
      <c r="P3332">
        <v>9</v>
      </c>
      <c r="Q3332">
        <v>33</v>
      </c>
      <c r="R3332">
        <f>SUM(Table1[[#This Row],[FIRST_CLASS_SEATS]:[ECONOMY_SEATS]])</f>
        <v>180</v>
      </c>
      <c r="S3332" s="5">
        <f>(Table1[[#This Row],[TIER1_ELIGIBLE_PAX]]/Table1[[#This Row],[TOTAL_PAX]])</f>
        <v>0</v>
      </c>
      <c r="T3332" s="5">
        <f>(Table1[[#This Row],[TIER2_ELIGIBLE_PAX]]/Table1[[#This Row],[TOTAL_PAX]])</f>
        <v>0.05</v>
      </c>
      <c r="U3332" s="5">
        <f>(Table1[[#This Row],[TIER3_ELIGIBLE_PAX]]/Table1[[#This Row],[TOTAL_PAX]])</f>
        <v>0.18333333333333332</v>
      </c>
      <c r="V3332" s="8">
        <v>0.33771774681530764</v>
      </c>
    </row>
    <row r="3333" spans="1:22" x14ac:dyDescent="0.3">
      <c r="A3333" s="1">
        <v>45910</v>
      </c>
      <c r="B3333" s="2">
        <v>0.63888888888888884</v>
      </c>
      <c r="C3333" t="s">
        <v>17</v>
      </c>
      <c r="D3333" t="s">
        <v>18</v>
      </c>
      <c r="E3333" t="s">
        <v>2354</v>
      </c>
      <c r="F3333" t="s">
        <v>20</v>
      </c>
      <c r="G3333" t="s">
        <v>76</v>
      </c>
      <c r="H3333" t="s">
        <v>77</v>
      </c>
      <c r="I3333" t="s">
        <v>78</v>
      </c>
      <c r="J3333" t="s">
        <v>24</v>
      </c>
      <c r="K3333" t="s">
        <v>25</v>
      </c>
      <c r="L3333">
        <v>8</v>
      </c>
      <c r="M3333">
        <v>49</v>
      </c>
      <c r="N3333">
        <v>178</v>
      </c>
      <c r="O3333">
        <v>0</v>
      </c>
      <c r="P3333">
        <v>3</v>
      </c>
      <c r="Q3333">
        <v>18</v>
      </c>
      <c r="R3333">
        <f>SUM(Table1[[#This Row],[FIRST_CLASS_SEATS]:[ECONOMY_SEATS]])</f>
        <v>235</v>
      </c>
      <c r="S3333" s="5">
        <f>(Table1[[#This Row],[TIER1_ELIGIBLE_PAX]]/Table1[[#This Row],[TOTAL_PAX]])</f>
        <v>0</v>
      </c>
      <c r="T3333" s="5">
        <f>(Table1[[#This Row],[TIER2_ELIGIBLE_PAX]]/Table1[[#This Row],[TOTAL_PAX]])</f>
        <v>1.276595744680851E-2</v>
      </c>
      <c r="U3333" s="5">
        <f>(Table1[[#This Row],[TIER3_ELIGIBLE_PAX]]/Table1[[#This Row],[TOTAL_PAX]])</f>
        <v>7.6595744680851063E-2</v>
      </c>
      <c r="V3333" s="8">
        <v>0.33773345347599393</v>
      </c>
    </row>
    <row r="3334" spans="1:22" x14ac:dyDescent="0.3">
      <c r="A3334" s="1">
        <v>45908</v>
      </c>
      <c r="B3334" s="2">
        <v>0.71666666666666667</v>
      </c>
      <c r="C3334" t="s">
        <v>17</v>
      </c>
      <c r="D3334" t="s">
        <v>18</v>
      </c>
      <c r="E3334" t="s">
        <v>2788</v>
      </c>
      <c r="F3334" t="s">
        <v>20</v>
      </c>
      <c r="G3334" t="s">
        <v>54</v>
      </c>
      <c r="H3334" t="s">
        <v>30</v>
      </c>
      <c r="I3334" t="s">
        <v>31</v>
      </c>
      <c r="J3334" t="s">
        <v>32</v>
      </c>
      <c r="K3334" t="s">
        <v>33</v>
      </c>
      <c r="L3334">
        <v>0</v>
      </c>
      <c r="M3334">
        <v>3</v>
      </c>
      <c r="N3334">
        <v>177</v>
      </c>
      <c r="O3334">
        <v>1</v>
      </c>
      <c r="P3334">
        <v>12</v>
      </c>
      <c r="Q3334">
        <v>42</v>
      </c>
      <c r="R3334">
        <f>SUM(Table1[[#This Row],[FIRST_CLASS_SEATS]:[ECONOMY_SEATS]])</f>
        <v>180</v>
      </c>
      <c r="S3334" s="5">
        <f>(Table1[[#This Row],[TIER1_ELIGIBLE_PAX]]/Table1[[#This Row],[TOTAL_PAX]])</f>
        <v>5.5555555555555558E-3</v>
      </c>
      <c r="T3334" s="5">
        <f>(Table1[[#This Row],[TIER2_ELIGIBLE_PAX]]/Table1[[#This Row],[TOTAL_PAX]])</f>
        <v>6.6666666666666666E-2</v>
      </c>
      <c r="U3334" s="5">
        <f>(Table1[[#This Row],[TIER3_ELIGIBLE_PAX]]/Table1[[#This Row],[TOTAL_PAX]])</f>
        <v>0.23333333333333334</v>
      </c>
      <c r="V3334" s="8">
        <v>0.33776014595685722</v>
      </c>
    </row>
    <row r="3335" spans="1:22" x14ac:dyDescent="0.3">
      <c r="A3335" s="1">
        <v>45856</v>
      </c>
      <c r="B3335" s="2">
        <v>0.8979166666666667</v>
      </c>
      <c r="C3335" t="s">
        <v>34</v>
      </c>
      <c r="D3335" t="s">
        <v>18</v>
      </c>
      <c r="E3335" t="s">
        <v>1410</v>
      </c>
      <c r="F3335" t="s">
        <v>20</v>
      </c>
      <c r="G3335" t="s">
        <v>68</v>
      </c>
      <c r="H3335" t="s">
        <v>69</v>
      </c>
      <c r="I3335" t="s">
        <v>31</v>
      </c>
      <c r="J3335" t="s">
        <v>32</v>
      </c>
      <c r="K3335" t="s">
        <v>33</v>
      </c>
      <c r="L3335">
        <v>0</v>
      </c>
      <c r="M3335">
        <v>16</v>
      </c>
      <c r="N3335">
        <v>164</v>
      </c>
      <c r="O3335">
        <v>0</v>
      </c>
      <c r="P3335">
        <v>11</v>
      </c>
      <c r="Q3335">
        <v>41</v>
      </c>
      <c r="R3335">
        <f>SUM(Table1[[#This Row],[FIRST_CLASS_SEATS]:[ECONOMY_SEATS]])</f>
        <v>180</v>
      </c>
      <c r="S3335" s="5">
        <f>(Table1[[#This Row],[TIER1_ELIGIBLE_PAX]]/Table1[[#This Row],[TOTAL_PAX]])</f>
        <v>0</v>
      </c>
      <c r="T3335" s="5">
        <f>(Table1[[#This Row],[TIER2_ELIGIBLE_PAX]]/Table1[[#This Row],[TOTAL_PAX]])</f>
        <v>6.1111111111111109E-2</v>
      </c>
      <c r="U3335" s="5">
        <f>(Table1[[#This Row],[TIER3_ELIGIBLE_PAX]]/Table1[[#This Row],[TOTAL_PAX]])</f>
        <v>0.22777777777777777</v>
      </c>
      <c r="V3335" s="8">
        <v>0.33784386366256347</v>
      </c>
    </row>
    <row r="3336" spans="1:22" x14ac:dyDescent="0.3">
      <c r="A3336" s="1">
        <v>45910</v>
      </c>
      <c r="B3336" s="2">
        <v>0.42152777777777778</v>
      </c>
      <c r="C3336" t="s">
        <v>26</v>
      </c>
      <c r="D3336" t="s">
        <v>18</v>
      </c>
      <c r="E3336" t="s">
        <v>2791</v>
      </c>
      <c r="F3336" t="s">
        <v>20</v>
      </c>
      <c r="G3336" t="s">
        <v>36</v>
      </c>
      <c r="H3336" t="s">
        <v>37</v>
      </c>
      <c r="I3336" t="s">
        <v>31</v>
      </c>
      <c r="J3336" t="s">
        <v>32</v>
      </c>
      <c r="K3336" t="s">
        <v>33</v>
      </c>
      <c r="L3336">
        <v>0</v>
      </c>
      <c r="M3336">
        <v>1</v>
      </c>
      <c r="N3336">
        <v>179</v>
      </c>
      <c r="O3336">
        <v>1</v>
      </c>
      <c r="P3336">
        <v>4</v>
      </c>
      <c r="Q3336">
        <v>18</v>
      </c>
      <c r="R3336">
        <f>SUM(Table1[[#This Row],[FIRST_CLASS_SEATS]:[ECONOMY_SEATS]])</f>
        <v>180</v>
      </c>
      <c r="S3336" s="5">
        <f>(Table1[[#This Row],[TIER1_ELIGIBLE_PAX]]/Table1[[#This Row],[TOTAL_PAX]])</f>
        <v>5.5555555555555558E-3</v>
      </c>
      <c r="T3336" s="5">
        <f>(Table1[[#This Row],[TIER2_ELIGIBLE_PAX]]/Table1[[#This Row],[TOTAL_PAX]])</f>
        <v>2.2222222222222223E-2</v>
      </c>
      <c r="U3336" s="5">
        <f>(Table1[[#This Row],[TIER3_ELIGIBLE_PAX]]/Table1[[#This Row],[TOTAL_PAX]])</f>
        <v>0.1</v>
      </c>
      <c r="V3336" s="8">
        <v>0.33786836045384083</v>
      </c>
    </row>
    <row r="3337" spans="1:22" x14ac:dyDescent="0.3">
      <c r="A3337" s="1">
        <v>45858</v>
      </c>
      <c r="B3337" s="2">
        <v>0.7006944444444444</v>
      </c>
      <c r="C3337" t="s">
        <v>17</v>
      </c>
      <c r="D3337" t="s">
        <v>18</v>
      </c>
      <c r="E3337" t="s">
        <v>1553</v>
      </c>
      <c r="F3337" t="s">
        <v>20</v>
      </c>
      <c r="G3337" t="s">
        <v>76</v>
      </c>
      <c r="H3337" t="s">
        <v>77</v>
      </c>
      <c r="I3337" t="s">
        <v>78</v>
      </c>
      <c r="J3337" t="s">
        <v>24</v>
      </c>
      <c r="K3337" t="s">
        <v>59</v>
      </c>
      <c r="L3337">
        <v>8</v>
      </c>
      <c r="M3337">
        <v>42</v>
      </c>
      <c r="N3337">
        <v>166</v>
      </c>
      <c r="O3337">
        <v>0</v>
      </c>
      <c r="P3337">
        <v>2</v>
      </c>
      <c r="Q3337">
        <v>14</v>
      </c>
      <c r="R3337">
        <f>SUM(Table1[[#This Row],[FIRST_CLASS_SEATS]:[ECONOMY_SEATS]])</f>
        <v>216</v>
      </c>
      <c r="S3337" s="5">
        <f>(Table1[[#This Row],[TIER1_ELIGIBLE_PAX]]/Table1[[#This Row],[TOTAL_PAX]])</f>
        <v>0</v>
      </c>
      <c r="T3337" s="5">
        <f>(Table1[[#This Row],[TIER2_ELIGIBLE_PAX]]/Table1[[#This Row],[TOTAL_PAX]])</f>
        <v>9.2592592592592587E-3</v>
      </c>
      <c r="U3337" s="5">
        <f>(Table1[[#This Row],[TIER3_ELIGIBLE_PAX]]/Table1[[#This Row],[TOTAL_PAX]])</f>
        <v>6.4814814814814811E-2</v>
      </c>
      <c r="V3337" s="8">
        <v>0.33795592907096494</v>
      </c>
    </row>
    <row r="3338" spans="1:22" x14ac:dyDescent="0.3">
      <c r="A3338" s="1">
        <v>45757</v>
      </c>
      <c r="B3338" s="2">
        <v>0.53680555555555554</v>
      </c>
      <c r="C3338" t="s">
        <v>48</v>
      </c>
      <c r="D3338" t="s">
        <v>18</v>
      </c>
      <c r="E3338" t="s">
        <v>4126</v>
      </c>
      <c r="F3338" t="s">
        <v>20</v>
      </c>
      <c r="G3338" t="s">
        <v>71</v>
      </c>
      <c r="H3338" t="s">
        <v>22</v>
      </c>
      <c r="I3338" t="s">
        <v>23</v>
      </c>
      <c r="J3338" t="s">
        <v>24</v>
      </c>
      <c r="K3338" t="s">
        <v>25</v>
      </c>
      <c r="L3338">
        <v>0</v>
      </c>
      <c r="M3338">
        <v>32</v>
      </c>
      <c r="N3338">
        <v>304</v>
      </c>
      <c r="O3338">
        <v>0</v>
      </c>
      <c r="P3338">
        <v>1</v>
      </c>
      <c r="Q3338">
        <v>11</v>
      </c>
      <c r="R3338">
        <f>SUM(Table1[[#This Row],[FIRST_CLASS_SEATS]:[ECONOMY_SEATS]])</f>
        <v>336</v>
      </c>
      <c r="S3338" s="5">
        <f>(Table1[[#This Row],[TIER1_ELIGIBLE_PAX]]/Table1[[#This Row],[TOTAL_PAX]])</f>
        <v>0</v>
      </c>
      <c r="T3338" s="5">
        <f>(Table1[[#This Row],[TIER2_ELIGIBLE_PAX]]/Table1[[#This Row],[TOTAL_PAX]])</f>
        <v>2.976190476190476E-3</v>
      </c>
      <c r="U3338" s="5">
        <f>(Table1[[#This Row],[TIER3_ELIGIBLE_PAX]]/Table1[[#This Row],[TOTAL_PAX]])</f>
        <v>3.273809523809524E-2</v>
      </c>
      <c r="V3338" s="8">
        <v>0.33796954881216668</v>
      </c>
    </row>
    <row r="3339" spans="1:22" x14ac:dyDescent="0.3">
      <c r="A3339" s="1">
        <v>45895</v>
      </c>
      <c r="B3339" s="2">
        <v>0.84791666666666665</v>
      </c>
      <c r="C3339" t="s">
        <v>34</v>
      </c>
      <c r="D3339" t="s">
        <v>18</v>
      </c>
      <c r="E3339" t="s">
        <v>354</v>
      </c>
      <c r="F3339" t="s">
        <v>20</v>
      </c>
      <c r="G3339" t="s">
        <v>21</v>
      </c>
      <c r="H3339" t="s">
        <v>22</v>
      </c>
      <c r="I3339" t="s">
        <v>23</v>
      </c>
      <c r="J3339" t="s">
        <v>24</v>
      </c>
      <c r="K3339" t="s">
        <v>47</v>
      </c>
      <c r="L3339">
        <v>0</v>
      </c>
      <c r="M3339">
        <v>56</v>
      </c>
      <c r="N3339">
        <v>275</v>
      </c>
      <c r="O3339">
        <v>0</v>
      </c>
      <c r="P3339">
        <v>12</v>
      </c>
      <c r="Q3339">
        <v>43</v>
      </c>
      <c r="R3339">
        <f>SUM(Table1[[#This Row],[FIRST_CLASS_SEATS]:[ECONOMY_SEATS]])</f>
        <v>331</v>
      </c>
      <c r="S3339" s="5">
        <f>(Table1[[#This Row],[TIER1_ELIGIBLE_PAX]]/Table1[[#This Row],[TOTAL_PAX]])</f>
        <v>0</v>
      </c>
      <c r="T3339" s="5">
        <f>(Table1[[#This Row],[TIER2_ELIGIBLE_PAX]]/Table1[[#This Row],[TOTAL_PAX]])</f>
        <v>3.6253776435045321E-2</v>
      </c>
      <c r="U3339" s="5">
        <f>(Table1[[#This Row],[TIER3_ELIGIBLE_PAX]]/Table1[[#This Row],[TOTAL_PAX]])</f>
        <v>0.12990936555891239</v>
      </c>
      <c r="V3339" s="8">
        <v>0.33800869438748793</v>
      </c>
    </row>
    <row r="3340" spans="1:22" x14ac:dyDescent="0.3">
      <c r="A3340" s="1">
        <v>45906</v>
      </c>
      <c r="B3340" s="2">
        <v>0.37083333333333335</v>
      </c>
      <c r="C3340" t="s">
        <v>26</v>
      </c>
      <c r="D3340" t="s">
        <v>18</v>
      </c>
      <c r="E3340" t="s">
        <v>4547</v>
      </c>
      <c r="F3340" t="s">
        <v>20</v>
      </c>
      <c r="G3340" t="s">
        <v>71</v>
      </c>
      <c r="H3340" t="s">
        <v>22</v>
      </c>
      <c r="I3340" t="s">
        <v>23</v>
      </c>
      <c r="J3340" t="s">
        <v>24</v>
      </c>
      <c r="K3340" t="s">
        <v>59</v>
      </c>
      <c r="L3340">
        <v>0</v>
      </c>
      <c r="M3340">
        <v>31</v>
      </c>
      <c r="N3340">
        <v>173</v>
      </c>
      <c r="O3340">
        <v>0</v>
      </c>
      <c r="P3340">
        <v>6</v>
      </c>
      <c r="Q3340">
        <v>26</v>
      </c>
      <c r="R3340">
        <f>SUM(Table1[[#This Row],[FIRST_CLASS_SEATS]:[ECONOMY_SEATS]])</f>
        <v>204</v>
      </c>
      <c r="S3340" s="5">
        <f>(Table1[[#This Row],[TIER1_ELIGIBLE_PAX]]/Table1[[#This Row],[TOTAL_PAX]])</f>
        <v>0</v>
      </c>
      <c r="T3340" s="5">
        <f>(Table1[[#This Row],[TIER2_ELIGIBLE_PAX]]/Table1[[#This Row],[TOTAL_PAX]])</f>
        <v>2.9411764705882353E-2</v>
      </c>
      <c r="U3340" s="5">
        <f>(Table1[[#This Row],[TIER3_ELIGIBLE_PAX]]/Table1[[#This Row],[TOTAL_PAX]])</f>
        <v>0.12745098039215685</v>
      </c>
      <c r="V3340" s="8">
        <v>0.33801099737422113</v>
      </c>
    </row>
    <row r="3341" spans="1:22" x14ac:dyDescent="0.3">
      <c r="A3341" s="1">
        <v>45774</v>
      </c>
      <c r="B3341" s="2">
        <v>0.34027777777777779</v>
      </c>
      <c r="C3341" t="s">
        <v>26</v>
      </c>
      <c r="D3341" t="s">
        <v>18</v>
      </c>
      <c r="E3341" t="s">
        <v>2048</v>
      </c>
      <c r="F3341" t="s">
        <v>20</v>
      </c>
      <c r="G3341" t="s">
        <v>76</v>
      </c>
      <c r="H3341" t="s">
        <v>77</v>
      </c>
      <c r="I3341" t="s">
        <v>78</v>
      </c>
      <c r="J3341" t="s">
        <v>24</v>
      </c>
      <c r="K3341" t="s">
        <v>59</v>
      </c>
      <c r="L3341">
        <v>0</v>
      </c>
      <c r="M3341">
        <v>35</v>
      </c>
      <c r="N3341">
        <v>179</v>
      </c>
      <c r="O3341">
        <v>0</v>
      </c>
      <c r="P3341">
        <v>19</v>
      </c>
      <c r="Q3341">
        <v>61</v>
      </c>
      <c r="R3341">
        <f>SUM(Table1[[#This Row],[FIRST_CLASS_SEATS]:[ECONOMY_SEATS]])</f>
        <v>214</v>
      </c>
      <c r="S3341" s="5">
        <f>(Table1[[#This Row],[TIER1_ELIGIBLE_PAX]]/Table1[[#This Row],[TOTAL_PAX]])</f>
        <v>0</v>
      </c>
      <c r="T3341" s="5">
        <f>(Table1[[#This Row],[TIER2_ELIGIBLE_PAX]]/Table1[[#This Row],[TOTAL_PAX]])</f>
        <v>8.8785046728971959E-2</v>
      </c>
      <c r="U3341" s="5">
        <f>(Table1[[#This Row],[TIER3_ELIGIBLE_PAX]]/Table1[[#This Row],[TOTAL_PAX]])</f>
        <v>0.28504672897196259</v>
      </c>
      <c r="V3341" s="8">
        <v>0.33817302137376215</v>
      </c>
    </row>
    <row r="3342" spans="1:22" x14ac:dyDescent="0.3">
      <c r="A3342" s="1">
        <v>45895</v>
      </c>
      <c r="B3342" s="2">
        <v>0.28194444444444444</v>
      </c>
      <c r="C3342" t="s">
        <v>26</v>
      </c>
      <c r="D3342" t="s">
        <v>18</v>
      </c>
      <c r="E3342" t="s">
        <v>4230</v>
      </c>
      <c r="F3342" t="s">
        <v>20</v>
      </c>
      <c r="G3342" t="s">
        <v>124</v>
      </c>
      <c r="H3342" t="s">
        <v>22</v>
      </c>
      <c r="I3342" t="s">
        <v>23</v>
      </c>
      <c r="J3342" t="s">
        <v>24</v>
      </c>
      <c r="K3342" t="s">
        <v>59</v>
      </c>
      <c r="L3342">
        <v>0</v>
      </c>
      <c r="M3342">
        <v>31</v>
      </c>
      <c r="N3342">
        <v>173</v>
      </c>
      <c r="O3342">
        <v>1</v>
      </c>
      <c r="P3342">
        <v>1</v>
      </c>
      <c r="Q3342">
        <v>12</v>
      </c>
      <c r="R3342">
        <f>SUM(Table1[[#This Row],[FIRST_CLASS_SEATS]:[ECONOMY_SEATS]])</f>
        <v>204</v>
      </c>
      <c r="S3342" s="5">
        <f>(Table1[[#This Row],[TIER1_ELIGIBLE_PAX]]/Table1[[#This Row],[TOTAL_PAX]])</f>
        <v>4.9019607843137254E-3</v>
      </c>
      <c r="T3342" s="5">
        <f>(Table1[[#This Row],[TIER2_ELIGIBLE_PAX]]/Table1[[#This Row],[TOTAL_PAX]])</f>
        <v>4.9019607843137254E-3</v>
      </c>
      <c r="U3342" s="5">
        <f>(Table1[[#This Row],[TIER3_ELIGIBLE_PAX]]/Table1[[#This Row],[TOTAL_PAX]])</f>
        <v>5.8823529411764705E-2</v>
      </c>
      <c r="V3342" s="8">
        <v>0.33830540911012064</v>
      </c>
    </row>
    <row r="3343" spans="1:22" x14ac:dyDescent="0.3">
      <c r="A3343" s="1">
        <v>45926</v>
      </c>
      <c r="B3343" s="2">
        <v>0.40625</v>
      </c>
      <c r="C3343" t="s">
        <v>26</v>
      </c>
      <c r="D3343" t="s">
        <v>18</v>
      </c>
      <c r="E3343" t="s">
        <v>2467</v>
      </c>
      <c r="F3343" t="s">
        <v>20</v>
      </c>
      <c r="G3343" t="s">
        <v>54</v>
      </c>
      <c r="H3343" t="s">
        <v>30</v>
      </c>
      <c r="I3343" t="s">
        <v>31</v>
      </c>
      <c r="J3343" t="s">
        <v>32</v>
      </c>
      <c r="K3343" t="s">
        <v>33</v>
      </c>
      <c r="L3343">
        <v>0</v>
      </c>
      <c r="M3343">
        <v>19</v>
      </c>
      <c r="N3343">
        <v>161</v>
      </c>
      <c r="O3343">
        <v>1</v>
      </c>
      <c r="P3343">
        <v>0</v>
      </c>
      <c r="Q3343">
        <v>2</v>
      </c>
      <c r="R3343">
        <f>SUM(Table1[[#This Row],[FIRST_CLASS_SEATS]:[ECONOMY_SEATS]])</f>
        <v>180</v>
      </c>
      <c r="S3343" s="5">
        <f>(Table1[[#This Row],[TIER1_ELIGIBLE_PAX]]/Table1[[#This Row],[TOTAL_PAX]])</f>
        <v>5.5555555555555558E-3</v>
      </c>
      <c r="T3343" s="5">
        <f>(Table1[[#This Row],[TIER2_ELIGIBLE_PAX]]/Table1[[#This Row],[TOTAL_PAX]])</f>
        <v>0</v>
      </c>
      <c r="U3343" s="5">
        <f>(Table1[[#This Row],[TIER3_ELIGIBLE_PAX]]/Table1[[#This Row],[TOTAL_PAX]])</f>
        <v>1.1111111111111112E-2</v>
      </c>
      <c r="V3343" s="8">
        <v>0.33831317199633604</v>
      </c>
    </row>
    <row r="3344" spans="1:22" x14ac:dyDescent="0.3">
      <c r="A3344" s="1">
        <v>45751</v>
      </c>
      <c r="B3344" s="2">
        <v>0.42083333333333334</v>
      </c>
      <c r="C3344" t="s">
        <v>26</v>
      </c>
      <c r="D3344" t="s">
        <v>18</v>
      </c>
      <c r="E3344" t="s">
        <v>1995</v>
      </c>
      <c r="F3344" t="s">
        <v>20</v>
      </c>
      <c r="G3344" t="s">
        <v>99</v>
      </c>
      <c r="H3344" t="s">
        <v>74</v>
      </c>
      <c r="I3344" t="s">
        <v>31</v>
      </c>
      <c r="J3344" t="s">
        <v>32</v>
      </c>
      <c r="K3344" t="s">
        <v>33</v>
      </c>
      <c r="L3344">
        <v>0</v>
      </c>
      <c r="M3344">
        <v>18</v>
      </c>
      <c r="N3344">
        <v>162</v>
      </c>
      <c r="O3344">
        <v>0</v>
      </c>
      <c r="P3344">
        <v>3</v>
      </c>
      <c r="Q3344">
        <v>17</v>
      </c>
      <c r="R3344">
        <f>SUM(Table1[[#This Row],[FIRST_CLASS_SEATS]:[ECONOMY_SEATS]])</f>
        <v>180</v>
      </c>
      <c r="S3344" s="5">
        <f>(Table1[[#This Row],[TIER1_ELIGIBLE_PAX]]/Table1[[#This Row],[TOTAL_PAX]])</f>
        <v>0</v>
      </c>
      <c r="T3344" s="5">
        <f>(Table1[[#This Row],[TIER2_ELIGIBLE_PAX]]/Table1[[#This Row],[TOTAL_PAX]])</f>
        <v>1.6666666666666666E-2</v>
      </c>
      <c r="U3344" s="5">
        <f>(Table1[[#This Row],[TIER3_ELIGIBLE_PAX]]/Table1[[#This Row],[TOTAL_PAX]])</f>
        <v>9.4444444444444442E-2</v>
      </c>
      <c r="V3344" s="8">
        <v>0.33846667838630184</v>
      </c>
    </row>
    <row r="3345" spans="1:22" x14ac:dyDescent="0.3">
      <c r="A3345" s="1">
        <v>45843</v>
      </c>
      <c r="B3345" s="2">
        <v>0.58680555555555558</v>
      </c>
      <c r="C3345" t="s">
        <v>17</v>
      </c>
      <c r="D3345" t="s">
        <v>18</v>
      </c>
      <c r="E3345" t="s">
        <v>794</v>
      </c>
      <c r="F3345" t="s">
        <v>20</v>
      </c>
      <c r="G3345" t="s">
        <v>76</v>
      </c>
      <c r="H3345" t="s">
        <v>77</v>
      </c>
      <c r="I3345" t="s">
        <v>78</v>
      </c>
      <c r="J3345" t="s">
        <v>24</v>
      </c>
      <c r="K3345" t="s">
        <v>25</v>
      </c>
      <c r="L3345">
        <v>0</v>
      </c>
      <c r="M3345">
        <v>32</v>
      </c>
      <c r="N3345">
        <v>304</v>
      </c>
      <c r="O3345">
        <v>1</v>
      </c>
      <c r="P3345">
        <v>11</v>
      </c>
      <c r="Q3345">
        <v>41</v>
      </c>
      <c r="R3345">
        <f>SUM(Table1[[#This Row],[FIRST_CLASS_SEATS]:[ECONOMY_SEATS]])</f>
        <v>336</v>
      </c>
      <c r="S3345" s="5">
        <f>(Table1[[#This Row],[TIER1_ELIGIBLE_PAX]]/Table1[[#This Row],[TOTAL_PAX]])</f>
        <v>2.976190476190476E-3</v>
      </c>
      <c r="T3345" s="5">
        <f>(Table1[[#This Row],[TIER2_ELIGIBLE_PAX]]/Table1[[#This Row],[TOTAL_PAX]])</f>
        <v>3.273809523809524E-2</v>
      </c>
      <c r="U3345" s="5">
        <f>(Table1[[#This Row],[TIER3_ELIGIBLE_PAX]]/Table1[[#This Row],[TOTAL_PAX]])</f>
        <v>0.12202380952380952</v>
      </c>
      <c r="V3345" s="8">
        <v>0.33868365008202783</v>
      </c>
    </row>
    <row r="3346" spans="1:22" x14ac:dyDescent="0.3">
      <c r="A3346" s="1">
        <v>45866</v>
      </c>
      <c r="B3346" s="2">
        <v>0.91041666666666665</v>
      </c>
      <c r="C3346" t="s">
        <v>34</v>
      </c>
      <c r="D3346" t="s">
        <v>18</v>
      </c>
      <c r="E3346" t="s">
        <v>3956</v>
      </c>
      <c r="F3346" t="s">
        <v>20</v>
      </c>
      <c r="G3346" t="s">
        <v>54</v>
      </c>
      <c r="H3346" t="s">
        <v>30</v>
      </c>
      <c r="I3346" t="s">
        <v>31</v>
      </c>
      <c r="J3346" t="s">
        <v>32</v>
      </c>
      <c r="K3346" t="s">
        <v>33</v>
      </c>
      <c r="L3346">
        <v>0</v>
      </c>
      <c r="M3346">
        <v>5</v>
      </c>
      <c r="N3346">
        <v>175</v>
      </c>
      <c r="O3346">
        <v>0</v>
      </c>
      <c r="P3346">
        <v>7</v>
      </c>
      <c r="Q3346">
        <v>28</v>
      </c>
      <c r="R3346">
        <f>SUM(Table1[[#This Row],[FIRST_CLASS_SEATS]:[ECONOMY_SEATS]])</f>
        <v>180</v>
      </c>
      <c r="S3346" s="5">
        <f>(Table1[[#This Row],[TIER1_ELIGIBLE_PAX]]/Table1[[#This Row],[TOTAL_PAX]])</f>
        <v>0</v>
      </c>
      <c r="T3346" s="5">
        <f>(Table1[[#This Row],[TIER2_ELIGIBLE_PAX]]/Table1[[#This Row],[TOTAL_PAX]])</f>
        <v>3.888888888888889E-2</v>
      </c>
      <c r="U3346" s="5">
        <f>(Table1[[#This Row],[TIER3_ELIGIBLE_PAX]]/Table1[[#This Row],[TOTAL_PAX]])</f>
        <v>0.15555555555555556</v>
      </c>
      <c r="V3346" s="8">
        <v>0.33870751295971213</v>
      </c>
    </row>
    <row r="3347" spans="1:22" x14ac:dyDescent="0.3">
      <c r="A3347" s="1">
        <v>45890</v>
      </c>
      <c r="B3347" s="2">
        <v>0.2902777777777778</v>
      </c>
      <c r="C3347" t="s">
        <v>26</v>
      </c>
      <c r="D3347" t="s">
        <v>18</v>
      </c>
      <c r="E3347" t="s">
        <v>909</v>
      </c>
      <c r="F3347" t="s">
        <v>20</v>
      </c>
      <c r="G3347" t="s">
        <v>56</v>
      </c>
      <c r="H3347" t="s">
        <v>57</v>
      </c>
      <c r="I3347" t="s">
        <v>58</v>
      </c>
      <c r="J3347" t="s">
        <v>24</v>
      </c>
      <c r="K3347" t="s">
        <v>25</v>
      </c>
      <c r="L3347">
        <v>8</v>
      </c>
      <c r="M3347">
        <v>49</v>
      </c>
      <c r="N3347">
        <v>178</v>
      </c>
      <c r="O3347">
        <v>1</v>
      </c>
      <c r="P3347">
        <v>0</v>
      </c>
      <c r="Q3347">
        <v>6</v>
      </c>
      <c r="R3347">
        <f>SUM(Table1[[#This Row],[FIRST_CLASS_SEATS]:[ECONOMY_SEATS]])</f>
        <v>235</v>
      </c>
      <c r="S3347" s="5">
        <f>(Table1[[#This Row],[TIER1_ELIGIBLE_PAX]]/Table1[[#This Row],[TOTAL_PAX]])</f>
        <v>4.2553191489361703E-3</v>
      </c>
      <c r="T3347" s="5">
        <f>(Table1[[#This Row],[TIER2_ELIGIBLE_PAX]]/Table1[[#This Row],[TOTAL_PAX]])</f>
        <v>0</v>
      </c>
      <c r="U3347" s="5">
        <f>(Table1[[#This Row],[TIER3_ELIGIBLE_PAX]]/Table1[[#This Row],[TOTAL_PAX]])</f>
        <v>2.553191489361702E-2</v>
      </c>
      <c r="V3347" s="8">
        <v>0.3387490483368476</v>
      </c>
    </row>
    <row r="3348" spans="1:22" x14ac:dyDescent="0.3">
      <c r="A3348" s="1">
        <v>45787</v>
      </c>
      <c r="B3348" s="2">
        <v>0.25694444444444442</v>
      </c>
      <c r="C3348" t="s">
        <v>26</v>
      </c>
      <c r="D3348" t="s">
        <v>18</v>
      </c>
      <c r="E3348" t="s">
        <v>1395</v>
      </c>
      <c r="F3348" t="s">
        <v>20</v>
      </c>
      <c r="G3348" t="s">
        <v>54</v>
      </c>
      <c r="H3348" t="s">
        <v>30</v>
      </c>
      <c r="I3348" t="s">
        <v>31</v>
      </c>
      <c r="J3348" t="s">
        <v>32</v>
      </c>
      <c r="K3348" t="s">
        <v>33</v>
      </c>
      <c r="L3348">
        <v>0</v>
      </c>
      <c r="M3348">
        <v>19</v>
      </c>
      <c r="N3348">
        <v>161</v>
      </c>
      <c r="O3348">
        <v>1</v>
      </c>
      <c r="P3348">
        <v>9</v>
      </c>
      <c r="Q3348">
        <v>33</v>
      </c>
      <c r="R3348">
        <f>SUM(Table1[[#This Row],[FIRST_CLASS_SEATS]:[ECONOMY_SEATS]])</f>
        <v>180</v>
      </c>
      <c r="S3348" s="5">
        <f>(Table1[[#This Row],[TIER1_ELIGIBLE_PAX]]/Table1[[#This Row],[TOTAL_PAX]])</f>
        <v>5.5555555555555558E-3</v>
      </c>
      <c r="T3348" s="5">
        <f>(Table1[[#This Row],[TIER2_ELIGIBLE_PAX]]/Table1[[#This Row],[TOTAL_PAX]])</f>
        <v>0.05</v>
      </c>
      <c r="U3348" s="5">
        <f>(Table1[[#This Row],[TIER3_ELIGIBLE_PAX]]/Table1[[#This Row],[TOTAL_PAX]])</f>
        <v>0.18333333333333332</v>
      </c>
      <c r="V3348" s="8">
        <v>0.33876950749227619</v>
      </c>
    </row>
    <row r="3349" spans="1:22" x14ac:dyDescent="0.3">
      <c r="A3349" s="1">
        <v>45940</v>
      </c>
      <c r="B3349" s="2">
        <v>0.45069444444444445</v>
      </c>
      <c r="C3349" t="s">
        <v>26</v>
      </c>
      <c r="D3349" t="s">
        <v>18</v>
      </c>
      <c r="E3349" t="s">
        <v>2002</v>
      </c>
      <c r="F3349" t="s">
        <v>20</v>
      </c>
      <c r="G3349" t="s">
        <v>99</v>
      </c>
      <c r="H3349" t="s">
        <v>74</v>
      </c>
      <c r="I3349" t="s">
        <v>31</v>
      </c>
      <c r="J3349" t="s">
        <v>32</v>
      </c>
      <c r="K3349" t="s">
        <v>33</v>
      </c>
      <c r="L3349">
        <v>0</v>
      </c>
      <c r="M3349">
        <v>18</v>
      </c>
      <c r="N3349">
        <v>162</v>
      </c>
      <c r="O3349">
        <v>1</v>
      </c>
      <c r="P3349">
        <v>0</v>
      </c>
      <c r="Q3349">
        <v>0</v>
      </c>
      <c r="R3349">
        <f>SUM(Table1[[#This Row],[FIRST_CLASS_SEATS]:[ECONOMY_SEATS]])</f>
        <v>180</v>
      </c>
      <c r="S3349" s="5">
        <f>(Table1[[#This Row],[TIER1_ELIGIBLE_PAX]]/Table1[[#This Row],[TOTAL_PAX]])</f>
        <v>5.5555555555555558E-3</v>
      </c>
      <c r="T3349" s="5">
        <f>(Table1[[#This Row],[TIER2_ELIGIBLE_PAX]]/Table1[[#This Row],[TOTAL_PAX]])</f>
        <v>0</v>
      </c>
      <c r="U3349" s="5">
        <f>(Table1[[#This Row],[TIER3_ELIGIBLE_PAX]]/Table1[[#This Row],[TOTAL_PAX]])</f>
        <v>0</v>
      </c>
      <c r="V3349" s="8">
        <v>0.33880963825035382</v>
      </c>
    </row>
    <row r="3350" spans="1:22" x14ac:dyDescent="0.3">
      <c r="A3350" s="1">
        <v>45916</v>
      </c>
      <c r="B3350" s="2">
        <v>0.70972222222222225</v>
      </c>
      <c r="C3350" t="s">
        <v>17</v>
      </c>
      <c r="D3350" t="s">
        <v>18</v>
      </c>
      <c r="E3350" t="s">
        <v>3479</v>
      </c>
      <c r="F3350" t="s">
        <v>20</v>
      </c>
      <c r="G3350" t="s">
        <v>73</v>
      </c>
      <c r="H3350" t="s">
        <v>74</v>
      </c>
      <c r="I3350" t="s">
        <v>31</v>
      </c>
      <c r="J3350" t="s">
        <v>32</v>
      </c>
      <c r="K3350" t="s">
        <v>33</v>
      </c>
      <c r="L3350">
        <v>0</v>
      </c>
      <c r="M3350">
        <v>8</v>
      </c>
      <c r="N3350">
        <v>172</v>
      </c>
      <c r="O3350">
        <v>0</v>
      </c>
      <c r="P3350">
        <v>0</v>
      </c>
      <c r="Q3350">
        <v>7</v>
      </c>
      <c r="R3350">
        <f>SUM(Table1[[#This Row],[FIRST_CLASS_SEATS]:[ECONOMY_SEATS]])</f>
        <v>180</v>
      </c>
      <c r="S3350" s="5">
        <f>(Table1[[#This Row],[TIER1_ELIGIBLE_PAX]]/Table1[[#This Row],[TOTAL_PAX]])</f>
        <v>0</v>
      </c>
      <c r="T3350" s="5">
        <f>(Table1[[#This Row],[TIER2_ELIGIBLE_PAX]]/Table1[[#This Row],[TOTAL_PAX]])</f>
        <v>0</v>
      </c>
      <c r="U3350" s="5">
        <f>(Table1[[#This Row],[TIER3_ELIGIBLE_PAX]]/Table1[[#This Row],[TOTAL_PAX]])</f>
        <v>3.888888888888889E-2</v>
      </c>
      <c r="V3350" s="8">
        <v>0.33893734383175711</v>
      </c>
    </row>
    <row r="3351" spans="1:22" x14ac:dyDescent="0.3">
      <c r="A3351" s="1">
        <v>45935</v>
      </c>
      <c r="B3351" s="2">
        <v>0.27638888888888891</v>
      </c>
      <c r="C3351" t="s">
        <v>26</v>
      </c>
      <c r="D3351" t="s">
        <v>18</v>
      </c>
      <c r="E3351" t="s">
        <v>197</v>
      </c>
      <c r="F3351" t="s">
        <v>20</v>
      </c>
      <c r="G3351" t="s">
        <v>71</v>
      </c>
      <c r="H3351" t="s">
        <v>22</v>
      </c>
      <c r="I3351" t="s">
        <v>23</v>
      </c>
      <c r="J3351" t="s">
        <v>24</v>
      </c>
      <c r="K3351" t="s">
        <v>47</v>
      </c>
      <c r="L3351">
        <v>0</v>
      </c>
      <c r="M3351">
        <v>56</v>
      </c>
      <c r="N3351">
        <v>275</v>
      </c>
      <c r="O3351">
        <v>0</v>
      </c>
      <c r="P3351">
        <v>4</v>
      </c>
      <c r="Q3351">
        <v>20</v>
      </c>
      <c r="R3351">
        <f>SUM(Table1[[#This Row],[FIRST_CLASS_SEATS]:[ECONOMY_SEATS]])</f>
        <v>331</v>
      </c>
      <c r="S3351" s="5">
        <f>(Table1[[#This Row],[TIER1_ELIGIBLE_PAX]]/Table1[[#This Row],[TOTAL_PAX]])</f>
        <v>0</v>
      </c>
      <c r="T3351" s="5">
        <f>(Table1[[#This Row],[TIER2_ELIGIBLE_PAX]]/Table1[[#This Row],[TOTAL_PAX]])</f>
        <v>1.2084592145015106E-2</v>
      </c>
      <c r="U3351" s="5">
        <f>(Table1[[#This Row],[TIER3_ELIGIBLE_PAX]]/Table1[[#This Row],[TOTAL_PAX]])</f>
        <v>6.0422960725075532E-2</v>
      </c>
      <c r="V3351" s="8">
        <v>0.33926351724154091</v>
      </c>
    </row>
    <row r="3352" spans="1:22" x14ac:dyDescent="0.3">
      <c r="A3352" s="1">
        <v>45944</v>
      </c>
      <c r="B3352" s="2">
        <v>0.52847222222222223</v>
      </c>
      <c r="C3352" t="s">
        <v>48</v>
      </c>
      <c r="D3352" t="s">
        <v>18</v>
      </c>
      <c r="E3352" t="s">
        <v>2664</v>
      </c>
      <c r="F3352" t="s">
        <v>20</v>
      </c>
      <c r="G3352" t="s">
        <v>56</v>
      </c>
      <c r="H3352" t="s">
        <v>57</v>
      </c>
      <c r="I3352" t="s">
        <v>58</v>
      </c>
      <c r="J3352" t="s">
        <v>24</v>
      </c>
      <c r="K3352" t="s">
        <v>25</v>
      </c>
      <c r="L3352">
        <v>8</v>
      </c>
      <c r="M3352">
        <v>49</v>
      </c>
      <c r="N3352">
        <v>178</v>
      </c>
      <c r="O3352">
        <v>0</v>
      </c>
      <c r="P3352">
        <v>1</v>
      </c>
      <c r="Q3352">
        <v>12</v>
      </c>
      <c r="R3352">
        <f>SUM(Table1[[#This Row],[FIRST_CLASS_SEATS]:[ECONOMY_SEATS]])</f>
        <v>235</v>
      </c>
      <c r="S3352" s="5">
        <f>(Table1[[#This Row],[TIER1_ELIGIBLE_PAX]]/Table1[[#This Row],[TOTAL_PAX]])</f>
        <v>0</v>
      </c>
      <c r="T3352" s="5">
        <f>(Table1[[#This Row],[TIER2_ELIGIBLE_PAX]]/Table1[[#This Row],[TOTAL_PAX]])</f>
        <v>4.2553191489361703E-3</v>
      </c>
      <c r="U3352" s="5">
        <f>(Table1[[#This Row],[TIER3_ELIGIBLE_PAX]]/Table1[[#This Row],[TOTAL_PAX]])</f>
        <v>5.106382978723404E-2</v>
      </c>
      <c r="V3352" s="8">
        <v>0.33932977075120174</v>
      </c>
    </row>
    <row r="3353" spans="1:22" x14ac:dyDescent="0.3">
      <c r="A3353" s="1">
        <v>45827</v>
      </c>
      <c r="B3353" s="2">
        <v>0.93680555555555556</v>
      </c>
      <c r="C3353" t="s">
        <v>34</v>
      </c>
      <c r="D3353" t="s">
        <v>18</v>
      </c>
      <c r="E3353" t="s">
        <v>5092</v>
      </c>
      <c r="F3353" t="s">
        <v>20</v>
      </c>
      <c r="G3353" t="s">
        <v>62</v>
      </c>
      <c r="H3353" t="s">
        <v>63</v>
      </c>
      <c r="I3353" t="s">
        <v>31</v>
      </c>
      <c r="J3353" t="s">
        <v>32</v>
      </c>
      <c r="K3353" t="s">
        <v>33</v>
      </c>
      <c r="L3353">
        <v>0</v>
      </c>
      <c r="M3353">
        <v>6</v>
      </c>
      <c r="N3353">
        <v>174</v>
      </c>
      <c r="O3353">
        <v>0</v>
      </c>
      <c r="P3353">
        <v>12</v>
      </c>
      <c r="Q3353">
        <v>42</v>
      </c>
      <c r="R3353">
        <f>SUM(Table1[[#This Row],[FIRST_CLASS_SEATS]:[ECONOMY_SEATS]])</f>
        <v>180</v>
      </c>
      <c r="S3353" s="5">
        <f>(Table1[[#This Row],[TIER1_ELIGIBLE_PAX]]/Table1[[#This Row],[TOTAL_PAX]])</f>
        <v>0</v>
      </c>
      <c r="T3353" s="5">
        <f>(Table1[[#This Row],[TIER2_ELIGIBLE_PAX]]/Table1[[#This Row],[TOTAL_PAX]])</f>
        <v>6.6666666666666666E-2</v>
      </c>
      <c r="U3353" s="5">
        <f>(Table1[[#This Row],[TIER3_ELIGIBLE_PAX]]/Table1[[#This Row],[TOTAL_PAX]])</f>
        <v>0.23333333333333334</v>
      </c>
      <c r="V3353" s="8">
        <v>0.33939123373626745</v>
      </c>
    </row>
    <row r="3354" spans="1:22" x14ac:dyDescent="0.3">
      <c r="A3354" s="1">
        <v>45823</v>
      </c>
      <c r="B3354" s="2">
        <v>0.8041666666666667</v>
      </c>
      <c r="C3354" t="s">
        <v>34</v>
      </c>
      <c r="D3354" t="s">
        <v>18</v>
      </c>
      <c r="E3354" t="s">
        <v>4326</v>
      </c>
      <c r="F3354" t="s">
        <v>20</v>
      </c>
      <c r="G3354" t="s">
        <v>124</v>
      </c>
      <c r="H3354" t="s">
        <v>22</v>
      </c>
      <c r="I3354" t="s">
        <v>23</v>
      </c>
      <c r="J3354" t="s">
        <v>24</v>
      </c>
      <c r="K3354" t="s">
        <v>25</v>
      </c>
      <c r="L3354">
        <v>0</v>
      </c>
      <c r="M3354">
        <v>32</v>
      </c>
      <c r="N3354">
        <v>300</v>
      </c>
      <c r="O3354">
        <v>0</v>
      </c>
      <c r="P3354">
        <v>4</v>
      </c>
      <c r="Q3354">
        <v>19</v>
      </c>
      <c r="R3354">
        <f>SUM(Table1[[#This Row],[FIRST_CLASS_SEATS]:[ECONOMY_SEATS]])</f>
        <v>332</v>
      </c>
      <c r="S3354" s="5">
        <f>(Table1[[#This Row],[TIER1_ELIGIBLE_PAX]]/Table1[[#This Row],[TOTAL_PAX]])</f>
        <v>0</v>
      </c>
      <c r="T3354" s="5">
        <f>(Table1[[#This Row],[TIER2_ELIGIBLE_PAX]]/Table1[[#This Row],[TOTAL_PAX]])</f>
        <v>1.2048192771084338E-2</v>
      </c>
      <c r="U3354" s="5">
        <f>(Table1[[#This Row],[TIER3_ELIGIBLE_PAX]]/Table1[[#This Row],[TOTAL_PAX]])</f>
        <v>5.7228915662650599E-2</v>
      </c>
      <c r="V3354" s="8">
        <v>0.33940833752578892</v>
      </c>
    </row>
    <row r="3355" spans="1:22" x14ac:dyDescent="0.3">
      <c r="A3355" s="1">
        <v>45815</v>
      </c>
      <c r="B3355" s="2">
        <v>0.46111111111111114</v>
      </c>
      <c r="C3355" t="s">
        <v>26</v>
      </c>
      <c r="D3355" t="s">
        <v>18</v>
      </c>
      <c r="E3355" t="s">
        <v>135</v>
      </c>
      <c r="F3355" t="s">
        <v>20</v>
      </c>
      <c r="G3355" t="s">
        <v>99</v>
      </c>
      <c r="H3355" t="s">
        <v>74</v>
      </c>
      <c r="I3355" t="s">
        <v>31</v>
      </c>
      <c r="J3355" t="s">
        <v>32</v>
      </c>
      <c r="K3355" t="s">
        <v>33</v>
      </c>
      <c r="L3355">
        <v>0</v>
      </c>
      <c r="M3355">
        <v>4</v>
      </c>
      <c r="N3355">
        <v>176</v>
      </c>
      <c r="O3355">
        <v>2</v>
      </c>
      <c r="P3355">
        <v>8</v>
      </c>
      <c r="Q3355">
        <v>32</v>
      </c>
      <c r="R3355">
        <f>SUM(Table1[[#This Row],[FIRST_CLASS_SEATS]:[ECONOMY_SEATS]])</f>
        <v>180</v>
      </c>
      <c r="S3355" s="5">
        <f>(Table1[[#This Row],[TIER1_ELIGIBLE_PAX]]/Table1[[#This Row],[TOTAL_PAX]])</f>
        <v>1.1111111111111112E-2</v>
      </c>
      <c r="T3355" s="5">
        <f>(Table1[[#This Row],[TIER2_ELIGIBLE_PAX]]/Table1[[#This Row],[TOTAL_PAX]])</f>
        <v>4.4444444444444446E-2</v>
      </c>
      <c r="U3355" s="5">
        <f>(Table1[[#This Row],[TIER3_ELIGIBLE_PAX]]/Table1[[#This Row],[TOTAL_PAX]])</f>
        <v>0.17777777777777778</v>
      </c>
      <c r="V3355" s="8">
        <v>0.33943004254587372</v>
      </c>
    </row>
    <row r="3356" spans="1:22" x14ac:dyDescent="0.3">
      <c r="A3356" s="1">
        <v>45803</v>
      </c>
      <c r="B3356" s="2">
        <v>0.93541666666666667</v>
      </c>
      <c r="C3356" t="s">
        <v>34</v>
      </c>
      <c r="D3356" t="s">
        <v>18</v>
      </c>
      <c r="E3356" t="s">
        <v>3705</v>
      </c>
      <c r="F3356" t="s">
        <v>20</v>
      </c>
      <c r="G3356" t="s">
        <v>124</v>
      </c>
      <c r="H3356" t="s">
        <v>22</v>
      </c>
      <c r="I3356" t="s">
        <v>23</v>
      </c>
      <c r="J3356" t="s">
        <v>24</v>
      </c>
      <c r="K3356" t="s">
        <v>80</v>
      </c>
      <c r="L3356">
        <v>14</v>
      </c>
      <c r="M3356">
        <v>97</v>
      </c>
      <c r="N3356">
        <v>358</v>
      </c>
      <c r="O3356">
        <v>0</v>
      </c>
      <c r="P3356">
        <v>8</v>
      </c>
      <c r="Q3356">
        <v>32</v>
      </c>
      <c r="R3356">
        <f>SUM(Table1[[#This Row],[FIRST_CLASS_SEATS]:[ECONOMY_SEATS]])</f>
        <v>469</v>
      </c>
      <c r="S3356" s="5">
        <f>(Table1[[#This Row],[TIER1_ELIGIBLE_PAX]]/Table1[[#This Row],[TOTAL_PAX]])</f>
        <v>0</v>
      </c>
      <c r="T3356" s="5">
        <f>(Table1[[#This Row],[TIER2_ELIGIBLE_PAX]]/Table1[[#This Row],[TOTAL_PAX]])</f>
        <v>1.7057569296375266E-2</v>
      </c>
      <c r="U3356" s="5">
        <f>(Table1[[#This Row],[TIER3_ELIGIBLE_PAX]]/Table1[[#This Row],[TOTAL_PAX]])</f>
        <v>6.8230277185501065E-2</v>
      </c>
      <c r="V3356" s="8">
        <v>0.33947612844261454</v>
      </c>
    </row>
    <row r="3357" spans="1:22" x14ac:dyDescent="0.3">
      <c r="A3357" s="1">
        <v>45797</v>
      </c>
      <c r="B3357" s="2">
        <v>0.71319444444444446</v>
      </c>
      <c r="C3357" t="s">
        <v>17</v>
      </c>
      <c r="D3357" t="s">
        <v>18</v>
      </c>
      <c r="E3357" t="s">
        <v>4744</v>
      </c>
      <c r="F3357" t="s">
        <v>20</v>
      </c>
      <c r="G3357" t="s">
        <v>73</v>
      </c>
      <c r="H3357" t="s">
        <v>74</v>
      </c>
      <c r="I3357" t="s">
        <v>31</v>
      </c>
      <c r="J3357" t="s">
        <v>32</v>
      </c>
      <c r="K3357" t="s">
        <v>33</v>
      </c>
      <c r="L3357">
        <v>0</v>
      </c>
      <c r="M3357">
        <v>11</v>
      </c>
      <c r="N3357">
        <v>169</v>
      </c>
      <c r="O3357">
        <v>0</v>
      </c>
      <c r="P3357">
        <v>9</v>
      </c>
      <c r="Q3357">
        <v>33</v>
      </c>
      <c r="R3357">
        <f>SUM(Table1[[#This Row],[FIRST_CLASS_SEATS]:[ECONOMY_SEATS]])</f>
        <v>180</v>
      </c>
      <c r="S3357" s="5">
        <f>(Table1[[#This Row],[TIER1_ELIGIBLE_PAX]]/Table1[[#This Row],[TOTAL_PAX]])</f>
        <v>0</v>
      </c>
      <c r="T3357" s="5">
        <f>(Table1[[#This Row],[TIER2_ELIGIBLE_PAX]]/Table1[[#This Row],[TOTAL_PAX]])</f>
        <v>0.05</v>
      </c>
      <c r="U3357" s="5">
        <f>(Table1[[#This Row],[TIER3_ELIGIBLE_PAX]]/Table1[[#This Row],[TOTAL_PAX]])</f>
        <v>0.18333333333333332</v>
      </c>
      <c r="V3357" s="8">
        <v>0.33953759034283315</v>
      </c>
    </row>
    <row r="3358" spans="1:22" x14ac:dyDescent="0.3">
      <c r="A3358" s="1">
        <v>45814</v>
      </c>
      <c r="B3358" s="2">
        <v>0.83333333333333337</v>
      </c>
      <c r="C3358" t="s">
        <v>34</v>
      </c>
      <c r="D3358" t="s">
        <v>18</v>
      </c>
      <c r="E3358" t="s">
        <v>434</v>
      </c>
      <c r="F3358" t="s">
        <v>20</v>
      </c>
      <c r="G3358" t="s">
        <v>21</v>
      </c>
      <c r="H3358" t="s">
        <v>22</v>
      </c>
      <c r="I3358" t="s">
        <v>23</v>
      </c>
      <c r="J3358" t="s">
        <v>24</v>
      </c>
      <c r="K3358" t="s">
        <v>80</v>
      </c>
      <c r="L3358">
        <v>14</v>
      </c>
      <c r="M3358">
        <v>97</v>
      </c>
      <c r="N3358">
        <v>358</v>
      </c>
      <c r="O3358">
        <v>6</v>
      </c>
      <c r="P3358">
        <v>4</v>
      </c>
      <c r="Q3358">
        <v>18</v>
      </c>
      <c r="R3358">
        <f>SUM(Table1[[#This Row],[FIRST_CLASS_SEATS]:[ECONOMY_SEATS]])</f>
        <v>469</v>
      </c>
      <c r="S3358" s="5">
        <f>(Table1[[#This Row],[TIER1_ELIGIBLE_PAX]]/Table1[[#This Row],[TOTAL_PAX]])</f>
        <v>1.279317697228145E-2</v>
      </c>
      <c r="T3358" s="5">
        <f>(Table1[[#This Row],[TIER2_ELIGIBLE_PAX]]/Table1[[#This Row],[TOTAL_PAX]])</f>
        <v>8.5287846481876331E-3</v>
      </c>
      <c r="U3358" s="5">
        <f>(Table1[[#This Row],[TIER3_ELIGIBLE_PAX]]/Table1[[#This Row],[TOTAL_PAX]])</f>
        <v>3.8379530916844352E-2</v>
      </c>
      <c r="V3358" s="8">
        <v>0.3395581345940103</v>
      </c>
    </row>
    <row r="3359" spans="1:22" x14ac:dyDescent="0.3">
      <c r="A3359" s="1">
        <v>45748</v>
      </c>
      <c r="B3359" s="2">
        <v>0.52638888888888891</v>
      </c>
      <c r="C3359" t="s">
        <v>48</v>
      </c>
      <c r="D3359" t="s">
        <v>18</v>
      </c>
      <c r="E3359" t="s">
        <v>723</v>
      </c>
      <c r="F3359" t="s">
        <v>20</v>
      </c>
      <c r="G3359" t="s">
        <v>40</v>
      </c>
      <c r="H3359" t="s">
        <v>41</v>
      </c>
      <c r="I3359" t="s">
        <v>31</v>
      </c>
      <c r="J3359" t="s">
        <v>32</v>
      </c>
      <c r="K3359" t="s">
        <v>33</v>
      </c>
      <c r="L3359">
        <v>0</v>
      </c>
      <c r="M3359">
        <v>15</v>
      </c>
      <c r="N3359">
        <v>165</v>
      </c>
      <c r="O3359">
        <v>2</v>
      </c>
      <c r="P3359">
        <v>6</v>
      </c>
      <c r="Q3359">
        <v>25</v>
      </c>
      <c r="R3359">
        <f>SUM(Table1[[#This Row],[FIRST_CLASS_SEATS]:[ECONOMY_SEATS]])</f>
        <v>180</v>
      </c>
      <c r="S3359" s="5">
        <f>(Table1[[#This Row],[TIER1_ELIGIBLE_PAX]]/Table1[[#This Row],[TOTAL_PAX]])</f>
        <v>1.1111111111111112E-2</v>
      </c>
      <c r="T3359" s="5">
        <f>(Table1[[#This Row],[TIER2_ELIGIBLE_PAX]]/Table1[[#This Row],[TOTAL_PAX]])</f>
        <v>3.3333333333333333E-2</v>
      </c>
      <c r="U3359" s="5">
        <f>(Table1[[#This Row],[TIER3_ELIGIBLE_PAX]]/Table1[[#This Row],[TOTAL_PAX]])</f>
        <v>0.1388888888888889</v>
      </c>
      <c r="V3359" s="8">
        <v>0.33956037616304469</v>
      </c>
    </row>
    <row r="3360" spans="1:22" x14ac:dyDescent="0.3">
      <c r="A3360" s="1">
        <v>45953</v>
      </c>
      <c r="B3360" s="2">
        <v>0.67291666666666672</v>
      </c>
      <c r="C3360" t="s">
        <v>17</v>
      </c>
      <c r="D3360" t="s">
        <v>18</v>
      </c>
      <c r="E3360" t="s">
        <v>2802</v>
      </c>
      <c r="F3360" t="s">
        <v>20</v>
      </c>
      <c r="G3360" t="s">
        <v>62</v>
      </c>
      <c r="H3360" t="s">
        <v>63</v>
      </c>
      <c r="I3360" t="s">
        <v>31</v>
      </c>
      <c r="J3360" t="s">
        <v>32</v>
      </c>
      <c r="K3360" t="s">
        <v>33</v>
      </c>
      <c r="L3360">
        <v>0</v>
      </c>
      <c r="M3360">
        <v>3</v>
      </c>
      <c r="N3360">
        <v>177</v>
      </c>
      <c r="O3360">
        <v>0</v>
      </c>
      <c r="P3360">
        <v>9</v>
      </c>
      <c r="Q3360">
        <v>33</v>
      </c>
      <c r="R3360">
        <f>SUM(Table1[[#This Row],[FIRST_CLASS_SEATS]:[ECONOMY_SEATS]])</f>
        <v>180</v>
      </c>
      <c r="S3360" s="5">
        <f>(Table1[[#This Row],[TIER1_ELIGIBLE_PAX]]/Table1[[#This Row],[TOTAL_PAX]])</f>
        <v>0</v>
      </c>
      <c r="T3360" s="5">
        <f>(Table1[[#This Row],[TIER2_ELIGIBLE_PAX]]/Table1[[#This Row],[TOTAL_PAX]])</f>
        <v>0.05</v>
      </c>
      <c r="U3360" s="5">
        <f>(Table1[[#This Row],[TIER3_ELIGIBLE_PAX]]/Table1[[#This Row],[TOTAL_PAX]])</f>
        <v>0.18333333333333332</v>
      </c>
      <c r="V3360" s="8">
        <v>0.33977258913111208</v>
      </c>
    </row>
    <row r="3361" spans="1:22" x14ac:dyDescent="0.3">
      <c r="A3361" s="1">
        <v>45804</v>
      </c>
      <c r="B3361" s="2">
        <v>0.30277777777777776</v>
      </c>
      <c r="C3361" t="s">
        <v>26</v>
      </c>
      <c r="D3361" t="s">
        <v>18</v>
      </c>
      <c r="E3361" t="s">
        <v>699</v>
      </c>
      <c r="F3361" t="s">
        <v>20</v>
      </c>
      <c r="G3361" t="s">
        <v>54</v>
      </c>
      <c r="H3361" t="s">
        <v>30</v>
      </c>
      <c r="I3361" t="s">
        <v>31</v>
      </c>
      <c r="J3361" t="s">
        <v>32</v>
      </c>
      <c r="K3361" t="s">
        <v>33</v>
      </c>
      <c r="L3361">
        <v>0</v>
      </c>
      <c r="M3361">
        <v>3</v>
      </c>
      <c r="N3361">
        <v>177</v>
      </c>
      <c r="O3361">
        <v>0</v>
      </c>
      <c r="P3361">
        <v>6</v>
      </c>
      <c r="Q3361">
        <v>26</v>
      </c>
      <c r="R3361">
        <f>SUM(Table1[[#This Row],[FIRST_CLASS_SEATS]:[ECONOMY_SEATS]])</f>
        <v>180</v>
      </c>
      <c r="S3361" s="5">
        <f>(Table1[[#This Row],[TIER1_ELIGIBLE_PAX]]/Table1[[#This Row],[TOTAL_PAX]])</f>
        <v>0</v>
      </c>
      <c r="T3361" s="5">
        <f>(Table1[[#This Row],[TIER2_ELIGIBLE_PAX]]/Table1[[#This Row],[TOTAL_PAX]])</f>
        <v>3.3333333333333333E-2</v>
      </c>
      <c r="U3361" s="5">
        <f>(Table1[[#This Row],[TIER3_ELIGIBLE_PAX]]/Table1[[#This Row],[TOTAL_PAX]])</f>
        <v>0.14444444444444443</v>
      </c>
      <c r="V3361" s="8">
        <v>0.33993595972597979</v>
      </c>
    </row>
    <row r="3362" spans="1:22" x14ac:dyDescent="0.3">
      <c r="A3362" s="1">
        <v>45849</v>
      </c>
      <c r="B3362" s="2">
        <v>0.31597222222222221</v>
      </c>
      <c r="C3362" t="s">
        <v>26</v>
      </c>
      <c r="D3362" t="s">
        <v>18</v>
      </c>
      <c r="E3362" t="s">
        <v>859</v>
      </c>
      <c r="F3362" t="s">
        <v>20</v>
      </c>
      <c r="G3362" t="s">
        <v>62</v>
      </c>
      <c r="H3362" t="s">
        <v>63</v>
      </c>
      <c r="I3362" t="s">
        <v>31</v>
      </c>
      <c r="J3362" t="s">
        <v>32</v>
      </c>
      <c r="K3362" t="s">
        <v>33</v>
      </c>
      <c r="L3362">
        <v>0</v>
      </c>
      <c r="M3362">
        <v>15</v>
      </c>
      <c r="N3362">
        <v>165</v>
      </c>
      <c r="O3362">
        <v>0</v>
      </c>
      <c r="P3362">
        <v>7</v>
      </c>
      <c r="Q3362">
        <v>30</v>
      </c>
      <c r="R3362">
        <f>SUM(Table1[[#This Row],[FIRST_CLASS_SEATS]:[ECONOMY_SEATS]])</f>
        <v>180</v>
      </c>
      <c r="S3362" s="5">
        <f>(Table1[[#This Row],[TIER1_ELIGIBLE_PAX]]/Table1[[#This Row],[TOTAL_PAX]])</f>
        <v>0</v>
      </c>
      <c r="T3362" s="5">
        <f>(Table1[[#This Row],[TIER2_ELIGIBLE_PAX]]/Table1[[#This Row],[TOTAL_PAX]])</f>
        <v>3.888888888888889E-2</v>
      </c>
      <c r="U3362" s="5">
        <f>(Table1[[#This Row],[TIER3_ELIGIBLE_PAX]]/Table1[[#This Row],[TOTAL_PAX]])</f>
        <v>0.16666666666666666</v>
      </c>
      <c r="V3362" s="8">
        <v>0.33995764209251433</v>
      </c>
    </row>
    <row r="3363" spans="1:22" x14ac:dyDescent="0.3">
      <c r="A3363" s="1">
        <v>45931</v>
      </c>
      <c r="B3363" s="2">
        <v>0.25208333333333333</v>
      </c>
      <c r="C3363" t="s">
        <v>26</v>
      </c>
      <c r="D3363" t="s">
        <v>18</v>
      </c>
      <c r="E3363" t="s">
        <v>850</v>
      </c>
      <c r="F3363" t="s">
        <v>20</v>
      </c>
      <c r="G3363" t="s">
        <v>36</v>
      </c>
      <c r="H3363" t="s">
        <v>37</v>
      </c>
      <c r="I3363" t="s">
        <v>31</v>
      </c>
      <c r="J3363" t="s">
        <v>32</v>
      </c>
      <c r="K3363" t="s">
        <v>33</v>
      </c>
      <c r="L3363">
        <v>0</v>
      </c>
      <c r="M3363">
        <v>3</v>
      </c>
      <c r="N3363">
        <v>177</v>
      </c>
      <c r="O3363">
        <v>0</v>
      </c>
      <c r="P3363">
        <v>11</v>
      </c>
      <c r="Q3363">
        <v>40</v>
      </c>
      <c r="R3363">
        <f>SUM(Table1[[#This Row],[FIRST_CLASS_SEATS]:[ECONOMY_SEATS]])</f>
        <v>180</v>
      </c>
      <c r="S3363" s="5">
        <f>(Table1[[#This Row],[TIER1_ELIGIBLE_PAX]]/Table1[[#This Row],[TOTAL_PAX]])</f>
        <v>0</v>
      </c>
      <c r="T3363" s="5">
        <f>(Table1[[#This Row],[TIER2_ELIGIBLE_PAX]]/Table1[[#This Row],[TOTAL_PAX]])</f>
        <v>6.1111111111111109E-2</v>
      </c>
      <c r="U3363" s="5">
        <f>(Table1[[#This Row],[TIER3_ELIGIBLE_PAX]]/Table1[[#This Row],[TOTAL_PAX]])</f>
        <v>0.22222222222222221</v>
      </c>
      <c r="V3363" s="8">
        <v>0.3399814808903513</v>
      </c>
    </row>
    <row r="3364" spans="1:22" x14ac:dyDescent="0.3">
      <c r="A3364" s="1">
        <v>45915</v>
      </c>
      <c r="B3364" s="2">
        <v>0.58333333333333337</v>
      </c>
      <c r="C3364" t="s">
        <v>17</v>
      </c>
      <c r="D3364" t="s">
        <v>18</v>
      </c>
      <c r="E3364" t="s">
        <v>97</v>
      </c>
      <c r="F3364" t="s">
        <v>20</v>
      </c>
      <c r="G3364" t="s">
        <v>21</v>
      </c>
      <c r="H3364" t="s">
        <v>22</v>
      </c>
      <c r="I3364" t="s">
        <v>23</v>
      </c>
      <c r="J3364" t="s">
        <v>24</v>
      </c>
      <c r="K3364" t="s">
        <v>59</v>
      </c>
      <c r="L3364">
        <v>8</v>
      </c>
      <c r="M3364">
        <v>48</v>
      </c>
      <c r="N3364">
        <v>200</v>
      </c>
      <c r="O3364">
        <v>0</v>
      </c>
      <c r="P3364">
        <v>12</v>
      </c>
      <c r="Q3364">
        <v>42</v>
      </c>
      <c r="R3364">
        <f>SUM(Table1[[#This Row],[FIRST_CLASS_SEATS]:[ECONOMY_SEATS]])</f>
        <v>256</v>
      </c>
      <c r="S3364" s="5">
        <f>(Table1[[#This Row],[TIER1_ELIGIBLE_PAX]]/Table1[[#This Row],[TOTAL_PAX]])</f>
        <v>0</v>
      </c>
      <c r="T3364" s="5">
        <f>(Table1[[#This Row],[TIER2_ELIGIBLE_PAX]]/Table1[[#This Row],[TOTAL_PAX]])</f>
        <v>4.6875E-2</v>
      </c>
      <c r="U3364" s="5">
        <f>(Table1[[#This Row],[TIER3_ELIGIBLE_PAX]]/Table1[[#This Row],[TOTAL_PAX]])</f>
        <v>0.1640625</v>
      </c>
      <c r="V3364" s="8">
        <v>0.34010480675772969</v>
      </c>
    </row>
    <row r="3365" spans="1:22" x14ac:dyDescent="0.3">
      <c r="A3365" s="1">
        <v>45898</v>
      </c>
      <c r="B3365" s="2">
        <v>0.55208333333333337</v>
      </c>
      <c r="C3365" t="s">
        <v>48</v>
      </c>
      <c r="D3365" t="s">
        <v>18</v>
      </c>
      <c r="E3365" t="s">
        <v>4288</v>
      </c>
      <c r="F3365" t="s">
        <v>20</v>
      </c>
      <c r="G3365" t="s">
        <v>62</v>
      </c>
      <c r="H3365" t="s">
        <v>63</v>
      </c>
      <c r="I3365" t="s">
        <v>31</v>
      </c>
      <c r="J3365" t="s">
        <v>32</v>
      </c>
      <c r="K3365" t="s">
        <v>33</v>
      </c>
      <c r="L3365">
        <v>0</v>
      </c>
      <c r="M3365">
        <v>11</v>
      </c>
      <c r="N3365">
        <v>169</v>
      </c>
      <c r="O3365">
        <v>3</v>
      </c>
      <c r="P3365">
        <v>12</v>
      </c>
      <c r="Q3365">
        <v>41</v>
      </c>
      <c r="R3365">
        <f>SUM(Table1[[#This Row],[FIRST_CLASS_SEATS]:[ECONOMY_SEATS]])</f>
        <v>180</v>
      </c>
      <c r="S3365" s="5">
        <f>(Table1[[#This Row],[TIER1_ELIGIBLE_PAX]]/Table1[[#This Row],[TOTAL_PAX]])</f>
        <v>1.6666666666666666E-2</v>
      </c>
      <c r="T3365" s="5">
        <f>(Table1[[#This Row],[TIER2_ELIGIBLE_PAX]]/Table1[[#This Row],[TOTAL_PAX]])</f>
        <v>6.6666666666666666E-2</v>
      </c>
      <c r="U3365" s="5">
        <f>(Table1[[#This Row],[TIER3_ELIGIBLE_PAX]]/Table1[[#This Row],[TOTAL_PAX]])</f>
        <v>0.22777777777777777</v>
      </c>
      <c r="V3365" s="8">
        <v>0.34020358455117117</v>
      </c>
    </row>
    <row r="3366" spans="1:22" x14ac:dyDescent="0.3">
      <c r="A3366" s="1">
        <v>45887</v>
      </c>
      <c r="B3366" s="2">
        <v>0.91597222222222219</v>
      </c>
      <c r="C3366" t="s">
        <v>34</v>
      </c>
      <c r="D3366" t="s">
        <v>18</v>
      </c>
      <c r="E3366" t="s">
        <v>5810</v>
      </c>
      <c r="F3366" t="s">
        <v>20</v>
      </c>
      <c r="G3366" t="s">
        <v>62</v>
      </c>
      <c r="H3366" t="s">
        <v>63</v>
      </c>
      <c r="I3366" t="s">
        <v>31</v>
      </c>
      <c r="J3366" t="s">
        <v>32</v>
      </c>
      <c r="K3366" t="s">
        <v>33</v>
      </c>
      <c r="L3366">
        <v>0</v>
      </c>
      <c r="M3366">
        <v>16</v>
      </c>
      <c r="N3366">
        <v>164</v>
      </c>
      <c r="O3366">
        <v>1</v>
      </c>
      <c r="P3366">
        <v>15</v>
      </c>
      <c r="Q3366">
        <v>50</v>
      </c>
      <c r="R3366">
        <f>SUM(Table1[[#This Row],[FIRST_CLASS_SEATS]:[ECONOMY_SEATS]])</f>
        <v>180</v>
      </c>
      <c r="S3366" s="5">
        <f>(Table1[[#This Row],[TIER1_ELIGIBLE_PAX]]/Table1[[#This Row],[TOTAL_PAX]])</f>
        <v>5.5555555555555558E-3</v>
      </c>
      <c r="T3366" s="5">
        <f>(Table1[[#This Row],[TIER2_ELIGIBLE_PAX]]/Table1[[#This Row],[TOTAL_PAX]])</f>
        <v>8.3333333333333329E-2</v>
      </c>
      <c r="U3366" s="5">
        <f>(Table1[[#This Row],[TIER3_ELIGIBLE_PAX]]/Table1[[#This Row],[TOTAL_PAX]])</f>
        <v>0.27777777777777779</v>
      </c>
      <c r="V3366" s="8">
        <v>0.34023599610014132</v>
      </c>
    </row>
    <row r="3367" spans="1:22" x14ac:dyDescent="0.3">
      <c r="A3367" s="1">
        <v>45957</v>
      </c>
      <c r="B3367" s="2">
        <v>0.66666666666666663</v>
      </c>
      <c r="C3367" t="s">
        <v>17</v>
      </c>
      <c r="D3367" t="s">
        <v>18</v>
      </c>
      <c r="E3367" t="s">
        <v>2994</v>
      </c>
      <c r="F3367" t="s">
        <v>20</v>
      </c>
      <c r="G3367" t="s">
        <v>56</v>
      </c>
      <c r="H3367" t="s">
        <v>57</v>
      </c>
      <c r="I3367" t="s">
        <v>58</v>
      </c>
      <c r="J3367" t="s">
        <v>24</v>
      </c>
      <c r="K3367" t="s">
        <v>25</v>
      </c>
      <c r="L3367">
        <v>0</v>
      </c>
      <c r="M3367">
        <v>32</v>
      </c>
      <c r="N3367">
        <v>300</v>
      </c>
      <c r="O3367">
        <v>1</v>
      </c>
      <c r="P3367">
        <v>0</v>
      </c>
      <c r="Q3367">
        <v>0</v>
      </c>
      <c r="R3367">
        <f>SUM(Table1[[#This Row],[FIRST_CLASS_SEATS]:[ECONOMY_SEATS]])</f>
        <v>332</v>
      </c>
      <c r="S3367" s="5">
        <f>(Table1[[#This Row],[TIER1_ELIGIBLE_PAX]]/Table1[[#This Row],[TOTAL_PAX]])</f>
        <v>3.0120481927710845E-3</v>
      </c>
      <c r="T3367" s="5">
        <f>(Table1[[#This Row],[TIER2_ELIGIBLE_PAX]]/Table1[[#This Row],[TOTAL_PAX]])</f>
        <v>0</v>
      </c>
      <c r="U3367" s="5">
        <f>(Table1[[#This Row],[TIER3_ELIGIBLE_PAX]]/Table1[[#This Row],[TOTAL_PAX]])</f>
        <v>0</v>
      </c>
      <c r="V3367" s="8">
        <v>0.34028328911013173</v>
      </c>
    </row>
    <row r="3368" spans="1:22" x14ac:dyDescent="0.3">
      <c r="A3368" s="1">
        <v>45803</v>
      </c>
      <c r="B3368" s="2">
        <v>0.61736111111111114</v>
      </c>
      <c r="C3368" t="s">
        <v>17</v>
      </c>
      <c r="D3368" t="s">
        <v>18</v>
      </c>
      <c r="E3368" t="s">
        <v>3424</v>
      </c>
      <c r="F3368" t="s">
        <v>20</v>
      </c>
      <c r="G3368" t="s">
        <v>21</v>
      </c>
      <c r="H3368" t="s">
        <v>22</v>
      </c>
      <c r="I3368" t="s">
        <v>23</v>
      </c>
      <c r="J3368" t="s">
        <v>24</v>
      </c>
      <c r="K3368" t="s">
        <v>59</v>
      </c>
      <c r="L3368">
        <v>8</v>
      </c>
      <c r="M3368">
        <v>48</v>
      </c>
      <c r="N3368">
        <v>200</v>
      </c>
      <c r="O3368">
        <v>1</v>
      </c>
      <c r="P3368">
        <v>0</v>
      </c>
      <c r="Q3368">
        <v>0</v>
      </c>
      <c r="R3368">
        <f>SUM(Table1[[#This Row],[FIRST_CLASS_SEATS]:[ECONOMY_SEATS]])</f>
        <v>256</v>
      </c>
      <c r="S3368" s="5">
        <f>(Table1[[#This Row],[TIER1_ELIGIBLE_PAX]]/Table1[[#This Row],[TOTAL_PAX]])</f>
        <v>3.90625E-3</v>
      </c>
      <c r="T3368" s="5">
        <f>(Table1[[#This Row],[TIER2_ELIGIBLE_PAX]]/Table1[[#This Row],[TOTAL_PAX]])</f>
        <v>0</v>
      </c>
      <c r="U3368" s="5">
        <f>(Table1[[#This Row],[TIER3_ELIGIBLE_PAX]]/Table1[[#This Row],[TOTAL_PAX]])</f>
        <v>0</v>
      </c>
      <c r="V3368" s="8">
        <v>0.34039193540084689</v>
      </c>
    </row>
    <row r="3369" spans="1:22" x14ac:dyDescent="0.3">
      <c r="A3369" s="1">
        <v>45913</v>
      </c>
      <c r="B3369" s="2">
        <v>0.5444444444444444</v>
      </c>
      <c r="C3369" t="s">
        <v>48</v>
      </c>
      <c r="D3369" t="s">
        <v>18</v>
      </c>
      <c r="E3369" t="s">
        <v>1335</v>
      </c>
      <c r="F3369" t="s">
        <v>20</v>
      </c>
      <c r="G3369" t="s">
        <v>56</v>
      </c>
      <c r="H3369" t="s">
        <v>57</v>
      </c>
      <c r="I3369" t="s">
        <v>58</v>
      </c>
      <c r="J3369" t="s">
        <v>24</v>
      </c>
      <c r="K3369" t="s">
        <v>25</v>
      </c>
      <c r="L3369">
        <v>8</v>
      </c>
      <c r="M3369">
        <v>49</v>
      </c>
      <c r="N3369">
        <v>178</v>
      </c>
      <c r="O3369">
        <v>0</v>
      </c>
      <c r="P3369">
        <v>0</v>
      </c>
      <c r="Q3369">
        <v>9</v>
      </c>
      <c r="R3369">
        <f>SUM(Table1[[#This Row],[FIRST_CLASS_SEATS]:[ECONOMY_SEATS]])</f>
        <v>235</v>
      </c>
      <c r="S3369" s="5">
        <f>(Table1[[#This Row],[TIER1_ELIGIBLE_PAX]]/Table1[[#This Row],[TOTAL_PAX]])</f>
        <v>0</v>
      </c>
      <c r="T3369" s="5">
        <f>(Table1[[#This Row],[TIER2_ELIGIBLE_PAX]]/Table1[[#This Row],[TOTAL_PAX]])</f>
        <v>0</v>
      </c>
      <c r="U3369" s="5">
        <f>(Table1[[#This Row],[TIER3_ELIGIBLE_PAX]]/Table1[[#This Row],[TOTAL_PAX]])</f>
        <v>3.8297872340425532E-2</v>
      </c>
      <c r="V3369" s="8">
        <v>0.34043742362106089</v>
      </c>
    </row>
    <row r="3370" spans="1:22" x14ac:dyDescent="0.3">
      <c r="A3370" s="1">
        <v>45916</v>
      </c>
      <c r="B3370" s="2">
        <v>0.71458333333333335</v>
      </c>
      <c r="C3370" t="s">
        <v>17</v>
      </c>
      <c r="D3370" t="s">
        <v>18</v>
      </c>
      <c r="E3370" t="s">
        <v>5147</v>
      </c>
      <c r="F3370" t="s">
        <v>20</v>
      </c>
      <c r="G3370" t="s">
        <v>29</v>
      </c>
      <c r="H3370" t="s">
        <v>30</v>
      </c>
      <c r="I3370" t="s">
        <v>31</v>
      </c>
      <c r="J3370" t="s">
        <v>32</v>
      </c>
      <c r="K3370" t="s">
        <v>33</v>
      </c>
      <c r="L3370">
        <v>0</v>
      </c>
      <c r="M3370">
        <v>12</v>
      </c>
      <c r="N3370">
        <v>168</v>
      </c>
      <c r="O3370">
        <v>0</v>
      </c>
      <c r="P3370">
        <v>0</v>
      </c>
      <c r="Q3370">
        <v>0</v>
      </c>
      <c r="R3370">
        <f>SUM(Table1[[#This Row],[FIRST_CLASS_SEATS]:[ECONOMY_SEATS]])</f>
        <v>180</v>
      </c>
      <c r="S3370" s="5">
        <f>(Table1[[#This Row],[TIER1_ELIGIBLE_PAX]]/Table1[[#This Row],[TOTAL_PAX]])</f>
        <v>0</v>
      </c>
      <c r="T3370" s="5">
        <f>(Table1[[#This Row],[TIER2_ELIGIBLE_PAX]]/Table1[[#This Row],[TOTAL_PAX]])</f>
        <v>0</v>
      </c>
      <c r="U3370" s="5">
        <f>(Table1[[#This Row],[TIER3_ELIGIBLE_PAX]]/Table1[[#This Row],[TOTAL_PAX]])</f>
        <v>0</v>
      </c>
      <c r="V3370" s="8">
        <v>0.3404916901902888</v>
      </c>
    </row>
    <row r="3371" spans="1:22" x14ac:dyDescent="0.3">
      <c r="A3371" s="1">
        <v>45833</v>
      </c>
      <c r="B3371" s="2">
        <v>0.56041666666666667</v>
      </c>
      <c r="C3371" t="s">
        <v>48</v>
      </c>
      <c r="D3371" t="s">
        <v>18</v>
      </c>
      <c r="E3371" t="s">
        <v>126</v>
      </c>
      <c r="F3371" t="s">
        <v>20</v>
      </c>
      <c r="G3371" t="s">
        <v>29</v>
      </c>
      <c r="H3371" t="s">
        <v>30</v>
      </c>
      <c r="I3371" t="s">
        <v>31</v>
      </c>
      <c r="J3371" t="s">
        <v>32</v>
      </c>
      <c r="K3371" t="s">
        <v>33</v>
      </c>
      <c r="L3371">
        <v>0</v>
      </c>
      <c r="M3371">
        <v>18</v>
      </c>
      <c r="N3371">
        <v>162</v>
      </c>
      <c r="O3371">
        <v>0</v>
      </c>
      <c r="P3371">
        <v>13</v>
      </c>
      <c r="Q3371">
        <v>46</v>
      </c>
      <c r="R3371">
        <f>SUM(Table1[[#This Row],[FIRST_CLASS_SEATS]:[ECONOMY_SEATS]])</f>
        <v>180</v>
      </c>
      <c r="S3371" s="5">
        <f>(Table1[[#This Row],[TIER1_ELIGIBLE_PAX]]/Table1[[#This Row],[TOTAL_PAX]])</f>
        <v>0</v>
      </c>
      <c r="T3371" s="5">
        <f>(Table1[[#This Row],[TIER2_ELIGIBLE_PAX]]/Table1[[#This Row],[TOTAL_PAX]])</f>
        <v>7.2222222222222215E-2</v>
      </c>
      <c r="U3371" s="5">
        <f>(Table1[[#This Row],[TIER3_ELIGIBLE_PAX]]/Table1[[#This Row],[TOTAL_PAX]])</f>
        <v>0.25555555555555554</v>
      </c>
      <c r="V3371" s="8">
        <v>0.34054815036071406</v>
      </c>
    </row>
    <row r="3372" spans="1:22" x14ac:dyDescent="0.3">
      <c r="A3372" s="1">
        <v>45872</v>
      </c>
      <c r="B3372" s="2">
        <v>0.7631944444444444</v>
      </c>
      <c r="C3372" t="s">
        <v>34</v>
      </c>
      <c r="D3372" t="s">
        <v>18</v>
      </c>
      <c r="E3372" t="s">
        <v>1541</v>
      </c>
      <c r="F3372" t="s">
        <v>20</v>
      </c>
      <c r="G3372" t="s">
        <v>21</v>
      </c>
      <c r="H3372" t="s">
        <v>22</v>
      </c>
      <c r="I3372" t="s">
        <v>23</v>
      </c>
      <c r="J3372" t="s">
        <v>24</v>
      </c>
      <c r="K3372" t="s">
        <v>59</v>
      </c>
      <c r="L3372">
        <v>0</v>
      </c>
      <c r="M3372">
        <v>35</v>
      </c>
      <c r="N3372">
        <v>179</v>
      </c>
      <c r="O3372">
        <v>0</v>
      </c>
      <c r="P3372">
        <v>4</v>
      </c>
      <c r="Q3372">
        <v>20</v>
      </c>
      <c r="R3372">
        <f>SUM(Table1[[#This Row],[FIRST_CLASS_SEATS]:[ECONOMY_SEATS]])</f>
        <v>214</v>
      </c>
      <c r="S3372" s="5">
        <f>(Table1[[#This Row],[TIER1_ELIGIBLE_PAX]]/Table1[[#This Row],[TOTAL_PAX]])</f>
        <v>0</v>
      </c>
      <c r="T3372" s="5">
        <f>(Table1[[#This Row],[TIER2_ELIGIBLE_PAX]]/Table1[[#This Row],[TOTAL_PAX]])</f>
        <v>1.8691588785046728E-2</v>
      </c>
      <c r="U3372" s="5">
        <f>(Table1[[#This Row],[TIER3_ELIGIBLE_PAX]]/Table1[[#This Row],[TOTAL_PAX]])</f>
        <v>9.3457943925233641E-2</v>
      </c>
      <c r="V3372" s="8">
        <v>0.34056952176724808</v>
      </c>
    </row>
    <row r="3373" spans="1:22" x14ac:dyDescent="0.3">
      <c r="A3373" s="1">
        <v>45841</v>
      </c>
      <c r="B3373" s="2">
        <v>0.40902777777777777</v>
      </c>
      <c r="C3373" t="s">
        <v>26</v>
      </c>
      <c r="D3373" t="s">
        <v>18</v>
      </c>
      <c r="E3373" t="s">
        <v>5759</v>
      </c>
      <c r="F3373" t="s">
        <v>20</v>
      </c>
      <c r="G3373" t="s">
        <v>76</v>
      </c>
      <c r="H3373" t="s">
        <v>77</v>
      </c>
      <c r="I3373" t="s">
        <v>78</v>
      </c>
      <c r="J3373" t="s">
        <v>24</v>
      </c>
      <c r="K3373" t="s">
        <v>25</v>
      </c>
      <c r="L3373">
        <v>0</v>
      </c>
      <c r="M3373">
        <v>48</v>
      </c>
      <c r="N3373">
        <v>224</v>
      </c>
      <c r="O3373">
        <v>0</v>
      </c>
      <c r="P3373">
        <v>13</v>
      </c>
      <c r="Q3373">
        <v>44</v>
      </c>
      <c r="R3373">
        <f>SUM(Table1[[#This Row],[FIRST_CLASS_SEATS]:[ECONOMY_SEATS]])</f>
        <v>272</v>
      </c>
      <c r="S3373" s="5">
        <f>(Table1[[#This Row],[TIER1_ELIGIBLE_PAX]]/Table1[[#This Row],[TOTAL_PAX]])</f>
        <v>0</v>
      </c>
      <c r="T3373" s="5">
        <f>(Table1[[#This Row],[TIER2_ELIGIBLE_PAX]]/Table1[[#This Row],[TOTAL_PAX]])</f>
        <v>4.779411764705882E-2</v>
      </c>
      <c r="U3373" s="5">
        <f>(Table1[[#This Row],[TIER3_ELIGIBLE_PAX]]/Table1[[#This Row],[TOTAL_PAX]])</f>
        <v>0.16176470588235295</v>
      </c>
      <c r="V3373" s="8">
        <v>0.34058998964196285</v>
      </c>
    </row>
    <row r="3374" spans="1:22" x14ac:dyDescent="0.3">
      <c r="A3374" s="1">
        <v>45953</v>
      </c>
      <c r="B3374" s="2">
        <v>0.57777777777777772</v>
      </c>
      <c r="C3374" t="s">
        <v>48</v>
      </c>
      <c r="D3374" t="s">
        <v>18</v>
      </c>
      <c r="E3374" t="s">
        <v>4659</v>
      </c>
      <c r="F3374" t="s">
        <v>20</v>
      </c>
      <c r="G3374" t="s">
        <v>99</v>
      </c>
      <c r="H3374" t="s">
        <v>74</v>
      </c>
      <c r="I3374" t="s">
        <v>31</v>
      </c>
      <c r="J3374" t="s">
        <v>32</v>
      </c>
      <c r="K3374" t="s">
        <v>33</v>
      </c>
      <c r="L3374">
        <v>0</v>
      </c>
      <c r="M3374">
        <v>2</v>
      </c>
      <c r="N3374">
        <v>178</v>
      </c>
      <c r="O3374">
        <v>0</v>
      </c>
      <c r="P3374">
        <v>14</v>
      </c>
      <c r="Q3374">
        <v>47</v>
      </c>
      <c r="R3374">
        <f>SUM(Table1[[#This Row],[FIRST_CLASS_SEATS]:[ECONOMY_SEATS]])</f>
        <v>180</v>
      </c>
      <c r="S3374" s="5">
        <f>(Table1[[#This Row],[TIER1_ELIGIBLE_PAX]]/Table1[[#This Row],[TOTAL_PAX]])</f>
        <v>0</v>
      </c>
      <c r="T3374" s="5">
        <f>(Table1[[#This Row],[TIER2_ELIGIBLE_PAX]]/Table1[[#This Row],[TOTAL_PAX]])</f>
        <v>7.7777777777777779E-2</v>
      </c>
      <c r="U3374" s="5">
        <f>(Table1[[#This Row],[TIER3_ELIGIBLE_PAX]]/Table1[[#This Row],[TOTAL_PAX]])</f>
        <v>0.26111111111111113</v>
      </c>
      <c r="V3374" s="8">
        <v>0.3406096393563709</v>
      </c>
    </row>
    <row r="3375" spans="1:22" x14ac:dyDescent="0.3">
      <c r="A3375" s="1">
        <v>45841</v>
      </c>
      <c r="B3375" s="2">
        <v>0.67152777777777772</v>
      </c>
      <c r="C3375" t="s">
        <v>17</v>
      </c>
      <c r="D3375" t="s">
        <v>18</v>
      </c>
      <c r="E3375" t="s">
        <v>1648</v>
      </c>
      <c r="F3375" t="s">
        <v>20</v>
      </c>
      <c r="G3375" t="s">
        <v>56</v>
      </c>
      <c r="H3375" t="s">
        <v>57</v>
      </c>
      <c r="I3375" t="s">
        <v>58</v>
      </c>
      <c r="J3375" t="s">
        <v>24</v>
      </c>
      <c r="K3375" t="s">
        <v>25</v>
      </c>
      <c r="L3375">
        <v>8</v>
      </c>
      <c r="M3375">
        <v>49</v>
      </c>
      <c r="N3375">
        <v>178</v>
      </c>
      <c r="O3375">
        <v>1</v>
      </c>
      <c r="P3375">
        <v>9</v>
      </c>
      <c r="Q3375">
        <v>33</v>
      </c>
      <c r="R3375">
        <f>SUM(Table1[[#This Row],[FIRST_CLASS_SEATS]:[ECONOMY_SEATS]])</f>
        <v>235</v>
      </c>
      <c r="S3375" s="5">
        <f>(Table1[[#This Row],[TIER1_ELIGIBLE_PAX]]/Table1[[#This Row],[TOTAL_PAX]])</f>
        <v>4.2553191489361703E-3</v>
      </c>
      <c r="T3375" s="5">
        <f>(Table1[[#This Row],[TIER2_ELIGIBLE_PAX]]/Table1[[#This Row],[TOTAL_PAX]])</f>
        <v>3.8297872340425532E-2</v>
      </c>
      <c r="U3375" s="5">
        <f>(Table1[[#This Row],[TIER3_ELIGIBLE_PAX]]/Table1[[#This Row],[TOTAL_PAX]])</f>
        <v>0.14042553191489363</v>
      </c>
      <c r="V3375" s="8">
        <v>0.34063666739586618</v>
      </c>
    </row>
    <row r="3376" spans="1:22" x14ac:dyDescent="0.3">
      <c r="A3376" s="1">
        <v>45894</v>
      </c>
      <c r="B3376" s="2">
        <v>0.42499999999999999</v>
      </c>
      <c r="C3376" t="s">
        <v>26</v>
      </c>
      <c r="D3376" t="s">
        <v>18</v>
      </c>
      <c r="E3376" t="s">
        <v>349</v>
      </c>
      <c r="F3376" t="s">
        <v>20</v>
      </c>
      <c r="G3376" t="s">
        <v>68</v>
      </c>
      <c r="H3376" t="s">
        <v>69</v>
      </c>
      <c r="I3376" t="s">
        <v>31</v>
      </c>
      <c r="J3376" t="s">
        <v>32</v>
      </c>
      <c r="K3376" t="s">
        <v>33</v>
      </c>
      <c r="L3376">
        <v>0</v>
      </c>
      <c r="M3376">
        <v>9</v>
      </c>
      <c r="N3376">
        <v>171</v>
      </c>
      <c r="O3376">
        <v>0</v>
      </c>
      <c r="P3376">
        <v>11</v>
      </c>
      <c r="Q3376">
        <v>40</v>
      </c>
      <c r="R3376">
        <f>SUM(Table1[[#This Row],[FIRST_CLASS_SEATS]:[ECONOMY_SEATS]])</f>
        <v>180</v>
      </c>
      <c r="S3376" s="5">
        <f>(Table1[[#This Row],[TIER1_ELIGIBLE_PAX]]/Table1[[#This Row],[TOTAL_PAX]])</f>
        <v>0</v>
      </c>
      <c r="T3376" s="5">
        <f>(Table1[[#This Row],[TIER2_ELIGIBLE_PAX]]/Table1[[#This Row],[TOTAL_PAX]])</f>
        <v>6.1111111111111109E-2</v>
      </c>
      <c r="U3376" s="5">
        <f>(Table1[[#This Row],[TIER3_ELIGIBLE_PAX]]/Table1[[#This Row],[TOTAL_PAX]])</f>
        <v>0.22222222222222221</v>
      </c>
      <c r="V3376" s="8">
        <v>0.34068760355555672</v>
      </c>
    </row>
    <row r="3377" spans="1:22" x14ac:dyDescent="0.3">
      <c r="A3377" s="1">
        <v>45867</v>
      </c>
      <c r="B3377" s="2">
        <v>0.42569444444444443</v>
      </c>
      <c r="C3377" t="s">
        <v>26</v>
      </c>
      <c r="D3377" t="s">
        <v>18</v>
      </c>
      <c r="E3377" t="s">
        <v>3877</v>
      </c>
      <c r="F3377" t="s">
        <v>20</v>
      </c>
      <c r="G3377" t="s">
        <v>124</v>
      </c>
      <c r="H3377" t="s">
        <v>22</v>
      </c>
      <c r="I3377" t="s">
        <v>23</v>
      </c>
      <c r="J3377" t="s">
        <v>24</v>
      </c>
      <c r="K3377" t="s">
        <v>59</v>
      </c>
      <c r="L3377">
        <v>0</v>
      </c>
      <c r="M3377">
        <v>35</v>
      </c>
      <c r="N3377">
        <v>179</v>
      </c>
      <c r="O3377">
        <v>0</v>
      </c>
      <c r="P3377">
        <v>10</v>
      </c>
      <c r="Q3377">
        <v>37</v>
      </c>
      <c r="R3377">
        <f>SUM(Table1[[#This Row],[FIRST_CLASS_SEATS]:[ECONOMY_SEATS]])</f>
        <v>214</v>
      </c>
      <c r="S3377" s="5">
        <f>(Table1[[#This Row],[TIER1_ELIGIBLE_PAX]]/Table1[[#This Row],[TOTAL_PAX]])</f>
        <v>0</v>
      </c>
      <c r="T3377" s="5">
        <f>(Table1[[#This Row],[TIER2_ELIGIBLE_PAX]]/Table1[[#This Row],[TOTAL_PAX]])</f>
        <v>4.6728971962616821E-2</v>
      </c>
      <c r="U3377" s="5">
        <f>(Table1[[#This Row],[TIER3_ELIGIBLE_PAX]]/Table1[[#This Row],[TOTAL_PAX]])</f>
        <v>0.17289719626168223</v>
      </c>
      <c r="V3377" s="8">
        <v>0.34080533228251952</v>
      </c>
    </row>
    <row r="3378" spans="1:22" x14ac:dyDescent="0.3">
      <c r="A3378" s="1">
        <v>45956</v>
      </c>
      <c r="B3378" s="2">
        <v>0.51736111111111116</v>
      </c>
      <c r="C3378" t="s">
        <v>48</v>
      </c>
      <c r="D3378" t="s">
        <v>18</v>
      </c>
      <c r="E3378" t="s">
        <v>2201</v>
      </c>
      <c r="F3378" t="s">
        <v>20</v>
      </c>
      <c r="G3378" t="s">
        <v>62</v>
      </c>
      <c r="H3378" t="s">
        <v>63</v>
      </c>
      <c r="I3378" t="s">
        <v>31</v>
      </c>
      <c r="J3378" t="s">
        <v>32</v>
      </c>
      <c r="K3378" t="s">
        <v>33</v>
      </c>
      <c r="L3378">
        <v>0</v>
      </c>
      <c r="M3378">
        <v>7</v>
      </c>
      <c r="N3378">
        <v>173</v>
      </c>
      <c r="O3378">
        <v>0</v>
      </c>
      <c r="P3378">
        <v>6</v>
      </c>
      <c r="Q3378">
        <v>25</v>
      </c>
      <c r="R3378">
        <f>SUM(Table1[[#This Row],[FIRST_CLASS_SEATS]:[ECONOMY_SEATS]])</f>
        <v>180</v>
      </c>
      <c r="S3378" s="5">
        <f>(Table1[[#This Row],[TIER1_ELIGIBLE_PAX]]/Table1[[#This Row],[TOTAL_PAX]])</f>
        <v>0</v>
      </c>
      <c r="T3378" s="5">
        <f>(Table1[[#This Row],[TIER2_ELIGIBLE_PAX]]/Table1[[#This Row],[TOTAL_PAX]])</f>
        <v>3.3333333333333333E-2</v>
      </c>
      <c r="U3378" s="5">
        <f>(Table1[[#This Row],[TIER3_ELIGIBLE_PAX]]/Table1[[#This Row],[TOTAL_PAX]])</f>
        <v>0.1388888888888889</v>
      </c>
      <c r="V3378" s="8">
        <v>0.34093570156993813</v>
      </c>
    </row>
    <row r="3379" spans="1:22" x14ac:dyDescent="0.3">
      <c r="A3379" s="1">
        <v>45945</v>
      </c>
      <c r="B3379" s="2">
        <v>0.9291666666666667</v>
      </c>
      <c r="C3379" t="s">
        <v>34</v>
      </c>
      <c r="D3379" t="s">
        <v>18</v>
      </c>
      <c r="E3379" t="s">
        <v>2364</v>
      </c>
      <c r="F3379" t="s">
        <v>20</v>
      </c>
      <c r="G3379" t="s">
        <v>124</v>
      </c>
      <c r="H3379" t="s">
        <v>22</v>
      </c>
      <c r="I3379" t="s">
        <v>23</v>
      </c>
      <c r="J3379" t="s">
        <v>24</v>
      </c>
      <c r="K3379" t="s">
        <v>25</v>
      </c>
      <c r="L3379">
        <v>8</v>
      </c>
      <c r="M3379">
        <v>49</v>
      </c>
      <c r="N3379">
        <v>178</v>
      </c>
      <c r="O3379">
        <v>2</v>
      </c>
      <c r="P3379">
        <v>3</v>
      </c>
      <c r="Q3379">
        <v>16</v>
      </c>
      <c r="R3379">
        <f>SUM(Table1[[#This Row],[FIRST_CLASS_SEATS]:[ECONOMY_SEATS]])</f>
        <v>235</v>
      </c>
      <c r="S3379" s="5">
        <f>(Table1[[#This Row],[TIER1_ELIGIBLE_PAX]]/Table1[[#This Row],[TOTAL_PAX]])</f>
        <v>8.5106382978723406E-3</v>
      </c>
      <c r="T3379" s="5">
        <f>(Table1[[#This Row],[TIER2_ELIGIBLE_PAX]]/Table1[[#This Row],[TOTAL_PAX]])</f>
        <v>1.276595744680851E-2</v>
      </c>
      <c r="U3379" s="5">
        <f>(Table1[[#This Row],[TIER3_ELIGIBLE_PAX]]/Table1[[#This Row],[TOTAL_PAX]])</f>
        <v>6.8085106382978725E-2</v>
      </c>
      <c r="V3379" s="8">
        <v>0.34094748069331005</v>
      </c>
    </row>
    <row r="3380" spans="1:22" x14ac:dyDescent="0.3">
      <c r="A3380" s="1">
        <v>45901</v>
      </c>
      <c r="B3380" s="2">
        <v>0.39791666666666664</v>
      </c>
      <c r="C3380" t="s">
        <v>26</v>
      </c>
      <c r="D3380" t="s">
        <v>18</v>
      </c>
      <c r="E3380" t="s">
        <v>2439</v>
      </c>
      <c r="F3380" t="s">
        <v>20</v>
      </c>
      <c r="G3380" t="s">
        <v>56</v>
      </c>
      <c r="H3380" t="s">
        <v>57</v>
      </c>
      <c r="I3380" t="s">
        <v>58</v>
      </c>
      <c r="J3380" t="s">
        <v>24</v>
      </c>
      <c r="K3380" t="s">
        <v>25</v>
      </c>
      <c r="L3380">
        <v>0</v>
      </c>
      <c r="M3380">
        <v>32</v>
      </c>
      <c r="N3380">
        <v>300</v>
      </c>
      <c r="O3380">
        <v>0</v>
      </c>
      <c r="P3380">
        <v>16</v>
      </c>
      <c r="Q3380">
        <v>55</v>
      </c>
      <c r="R3380">
        <f>SUM(Table1[[#This Row],[FIRST_CLASS_SEATS]:[ECONOMY_SEATS]])</f>
        <v>332</v>
      </c>
      <c r="S3380" s="5">
        <f>(Table1[[#This Row],[TIER1_ELIGIBLE_PAX]]/Table1[[#This Row],[TOTAL_PAX]])</f>
        <v>0</v>
      </c>
      <c r="T3380" s="5">
        <f>(Table1[[#This Row],[TIER2_ELIGIBLE_PAX]]/Table1[[#This Row],[TOTAL_PAX]])</f>
        <v>4.8192771084337352E-2</v>
      </c>
      <c r="U3380" s="5">
        <f>(Table1[[#This Row],[TIER3_ELIGIBLE_PAX]]/Table1[[#This Row],[TOTAL_PAX]])</f>
        <v>0.16566265060240964</v>
      </c>
      <c r="V3380" s="8">
        <v>0.34112770328773279</v>
      </c>
    </row>
    <row r="3381" spans="1:22" x14ac:dyDescent="0.3">
      <c r="A3381" s="1">
        <v>45911</v>
      </c>
      <c r="B3381" s="2">
        <v>0.4</v>
      </c>
      <c r="C3381" t="s">
        <v>26</v>
      </c>
      <c r="D3381" t="s">
        <v>18</v>
      </c>
      <c r="E3381" t="s">
        <v>3403</v>
      </c>
      <c r="F3381" t="s">
        <v>20</v>
      </c>
      <c r="G3381" t="s">
        <v>76</v>
      </c>
      <c r="H3381" t="s">
        <v>77</v>
      </c>
      <c r="I3381" t="s">
        <v>78</v>
      </c>
      <c r="J3381" t="s">
        <v>24</v>
      </c>
      <c r="K3381" t="s">
        <v>25</v>
      </c>
      <c r="L3381">
        <v>8</v>
      </c>
      <c r="M3381">
        <v>49</v>
      </c>
      <c r="N3381">
        <v>178</v>
      </c>
      <c r="O3381">
        <v>0</v>
      </c>
      <c r="P3381">
        <v>4</v>
      </c>
      <c r="Q3381">
        <v>20</v>
      </c>
      <c r="R3381">
        <f>SUM(Table1[[#This Row],[FIRST_CLASS_SEATS]:[ECONOMY_SEATS]])</f>
        <v>235</v>
      </c>
      <c r="S3381" s="5">
        <f>(Table1[[#This Row],[TIER1_ELIGIBLE_PAX]]/Table1[[#This Row],[TOTAL_PAX]])</f>
        <v>0</v>
      </c>
      <c r="T3381" s="5">
        <f>(Table1[[#This Row],[TIER2_ELIGIBLE_PAX]]/Table1[[#This Row],[TOTAL_PAX]])</f>
        <v>1.7021276595744681E-2</v>
      </c>
      <c r="U3381" s="5">
        <f>(Table1[[#This Row],[TIER3_ELIGIBLE_PAX]]/Table1[[#This Row],[TOTAL_PAX]])</f>
        <v>8.5106382978723402E-2</v>
      </c>
      <c r="V3381" s="8">
        <v>0.34114194494110472</v>
      </c>
    </row>
    <row r="3382" spans="1:22" x14ac:dyDescent="0.3">
      <c r="A3382" s="1">
        <v>45886</v>
      </c>
      <c r="B3382" s="2">
        <v>0.7416666666666667</v>
      </c>
      <c r="C3382" t="s">
        <v>17</v>
      </c>
      <c r="D3382" t="s">
        <v>18</v>
      </c>
      <c r="E3382" t="s">
        <v>3615</v>
      </c>
      <c r="F3382" t="s">
        <v>20</v>
      </c>
      <c r="G3382" t="s">
        <v>29</v>
      </c>
      <c r="H3382" t="s">
        <v>30</v>
      </c>
      <c r="I3382" t="s">
        <v>31</v>
      </c>
      <c r="J3382" t="s">
        <v>32</v>
      </c>
      <c r="K3382" t="s">
        <v>33</v>
      </c>
      <c r="L3382">
        <v>0</v>
      </c>
      <c r="M3382">
        <v>18</v>
      </c>
      <c r="N3382">
        <v>162</v>
      </c>
      <c r="O3382">
        <v>0</v>
      </c>
      <c r="P3382">
        <v>12</v>
      </c>
      <c r="Q3382">
        <v>41</v>
      </c>
      <c r="R3382">
        <f>SUM(Table1[[#This Row],[FIRST_CLASS_SEATS]:[ECONOMY_SEATS]])</f>
        <v>180</v>
      </c>
      <c r="S3382" s="5">
        <f>(Table1[[#This Row],[TIER1_ELIGIBLE_PAX]]/Table1[[#This Row],[TOTAL_PAX]])</f>
        <v>0</v>
      </c>
      <c r="T3382" s="5">
        <f>(Table1[[#This Row],[TIER2_ELIGIBLE_PAX]]/Table1[[#This Row],[TOTAL_PAX]])</f>
        <v>6.6666666666666666E-2</v>
      </c>
      <c r="U3382" s="5">
        <f>(Table1[[#This Row],[TIER3_ELIGIBLE_PAX]]/Table1[[#This Row],[TOTAL_PAX]])</f>
        <v>0.22777777777777777</v>
      </c>
      <c r="V3382" s="8">
        <v>0.34120005442696499</v>
      </c>
    </row>
    <row r="3383" spans="1:22" x14ac:dyDescent="0.3">
      <c r="A3383" s="1">
        <v>45811</v>
      </c>
      <c r="B3383" s="2">
        <v>0.28263888888888888</v>
      </c>
      <c r="C3383" t="s">
        <v>26</v>
      </c>
      <c r="D3383" t="s">
        <v>18</v>
      </c>
      <c r="E3383" t="s">
        <v>1715</v>
      </c>
      <c r="F3383" t="s">
        <v>20</v>
      </c>
      <c r="G3383" t="s">
        <v>29</v>
      </c>
      <c r="H3383" t="s">
        <v>30</v>
      </c>
      <c r="I3383" t="s">
        <v>31</v>
      </c>
      <c r="J3383" t="s">
        <v>32</v>
      </c>
      <c r="K3383" t="s">
        <v>33</v>
      </c>
      <c r="L3383">
        <v>0</v>
      </c>
      <c r="M3383">
        <v>14</v>
      </c>
      <c r="N3383">
        <v>166</v>
      </c>
      <c r="O3383">
        <v>2</v>
      </c>
      <c r="P3383">
        <v>7</v>
      </c>
      <c r="Q3383">
        <v>28</v>
      </c>
      <c r="R3383">
        <f>SUM(Table1[[#This Row],[FIRST_CLASS_SEATS]:[ECONOMY_SEATS]])</f>
        <v>180</v>
      </c>
      <c r="S3383" s="5">
        <f>(Table1[[#This Row],[TIER1_ELIGIBLE_PAX]]/Table1[[#This Row],[TOTAL_PAX]])</f>
        <v>1.1111111111111112E-2</v>
      </c>
      <c r="T3383" s="5">
        <f>(Table1[[#This Row],[TIER2_ELIGIBLE_PAX]]/Table1[[#This Row],[TOTAL_PAX]])</f>
        <v>3.888888888888889E-2</v>
      </c>
      <c r="U3383" s="5">
        <f>(Table1[[#This Row],[TIER3_ELIGIBLE_PAX]]/Table1[[#This Row],[TOTAL_PAX]])</f>
        <v>0.15555555555555556</v>
      </c>
      <c r="V3383" s="8">
        <v>0.34146257996020413</v>
      </c>
    </row>
    <row r="3384" spans="1:22" x14ac:dyDescent="0.3">
      <c r="A3384" s="1">
        <v>45810</v>
      </c>
      <c r="B3384" s="2">
        <v>0.44374999999999998</v>
      </c>
      <c r="C3384" t="s">
        <v>26</v>
      </c>
      <c r="D3384" t="s">
        <v>18</v>
      </c>
      <c r="E3384" t="s">
        <v>1370</v>
      </c>
      <c r="F3384" t="s">
        <v>20</v>
      </c>
      <c r="G3384" t="s">
        <v>68</v>
      </c>
      <c r="H3384" t="s">
        <v>69</v>
      </c>
      <c r="I3384" t="s">
        <v>31</v>
      </c>
      <c r="J3384" t="s">
        <v>32</v>
      </c>
      <c r="K3384" t="s">
        <v>33</v>
      </c>
      <c r="L3384">
        <v>0</v>
      </c>
      <c r="M3384">
        <v>6</v>
      </c>
      <c r="N3384">
        <v>174</v>
      </c>
      <c r="O3384">
        <v>3</v>
      </c>
      <c r="P3384">
        <v>0</v>
      </c>
      <c r="Q3384">
        <v>8</v>
      </c>
      <c r="R3384">
        <f>SUM(Table1[[#This Row],[FIRST_CLASS_SEATS]:[ECONOMY_SEATS]])</f>
        <v>180</v>
      </c>
      <c r="S3384" s="5">
        <f>(Table1[[#This Row],[TIER1_ELIGIBLE_PAX]]/Table1[[#This Row],[TOTAL_PAX]])</f>
        <v>1.6666666666666666E-2</v>
      </c>
      <c r="T3384" s="5">
        <f>(Table1[[#This Row],[TIER2_ELIGIBLE_PAX]]/Table1[[#This Row],[TOTAL_PAX]])</f>
        <v>0</v>
      </c>
      <c r="U3384" s="5">
        <f>(Table1[[#This Row],[TIER3_ELIGIBLE_PAX]]/Table1[[#This Row],[TOTAL_PAX]])</f>
        <v>4.4444444444444446E-2</v>
      </c>
      <c r="V3384" s="8">
        <v>0.3415159144255735</v>
      </c>
    </row>
    <row r="3385" spans="1:22" x14ac:dyDescent="0.3">
      <c r="A3385" s="1">
        <v>45925</v>
      </c>
      <c r="B3385" s="2">
        <v>0.79791666666666672</v>
      </c>
      <c r="C3385" t="s">
        <v>34</v>
      </c>
      <c r="D3385" t="s">
        <v>18</v>
      </c>
      <c r="E3385" t="s">
        <v>938</v>
      </c>
      <c r="F3385" t="s">
        <v>20</v>
      </c>
      <c r="G3385" t="s">
        <v>54</v>
      </c>
      <c r="H3385" t="s">
        <v>30</v>
      </c>
      <c r="I3385" t="s">
        <v>31</v>
      </c>
      <c r="J3385" t="s">
        <v>32</v>
      </c>
      <c r="K3385" t="s">
        <v>33</v>
      </c>
      <c r="L3385">
        <v>0</v>
      </c>
      <c r="M3385">
        <v>1</v>
      </c>
      <c r="N3385">
        <v>179</v>
      </c>
      <c r="O3385">
        <v>2</v>
      </c>
      <c r="P3385">
        <v>14</v>
      </c>
      <c r="Q3385">
        <v>49</v>
      </c>
      <c r="R3385">
        <f>SUM(Table1[[#This Row],[FIRST_CLASS_SEATS]:[ECONOMY_SEATS]])</f>
        <v>180</v>
      </c>
      <c r="S3385" s="5">
        <f>(Table1[[#This Row],[TIER1_ELIGIBLE_PAX]]/Table1[[#This Row],[TOTAL_PAX]])</f>
        <v>1.1111111111111112E-2</v>
      </c>
      <c r="T3385" s="5">
        <f>(Table1[[#This Row],[TIER2_ELIGIBLE_PAX]]/Table1[[#This Row],[TOTAL_PAX]])</f>
        <v>7.7777777777777779E-2</v>
      </c>
      <c r="U3385" s="5">
        <f>(Table1[[#This Row],[TIER3_ELIGIBLE_PAX]]/Table1[[#This Row],[TOTAL_PAX]])</f>
        <v>0.2722222222222222</v>
      </c>
      <c r="V3385" s="8">
        <v>0.34158857081757443</v>
      </c>
    </row>
    <row r="3386" spans="1:22" x14ac:dyDescent="0.3">
      <c r="A3386" s="1">
        <v>45807</v>
      </c>
      <c r="B3386" s="2">
        <v>0.46111111111111114</v>
      </c>
      <c r="C3386" t="s">
        <v>26</v>
      </c>
      <c r="D3386" t="s">
        <v>18</v>
      </c>
      <c r="E3386" t="s">
        <v>2441</v>
      </c>
      <c r="F3386" t="s">
        <v>20</v>
      </c>
      <c r="G3386" t="s">
        <v>68</v>
      </c>
      <c r="H3386" t="s">
        <v>69</v>
      </c>
      <c r="I3386" t="s">
        <v>31</v>
      </c>
      <c r="J3386" t="s">
        <v>32</v>
      </c>
      <c r="K3386" t="s">
        <v>33</v>
      </c>
      <c r="L3386">
        <v>0</v>
      </c>
      <c r="M3386">
        <v>20</v>
      </c>
      <c r="N3386">
        <v>160</v>
      </c>
      <c r="O3386">
        <v>3</v>
      </c>
      <c r="P3386">
        <v>4</v>
      </c>
      <c r="Q3386">
        <v>20</v>
      </c>
      <c r="R3386">
        <f>SUM(Table1[[#This Row],[FIRST_CLASS_SEATS]:[ECONOMY_SEATS]])</f>
        <v>180</v>
      </c>
      <c r="S3386" s="5">
        <f>(Table1[[#This Row],[TIER1_ELIGIBLE_PAX]]/Table1[[#This Row],[TOTAL_PAX]])</f>
        <v>1.6666666666666666E-2</v>
      </c>
      <c r="T3386" s="5">
        <f>(Table1[[#This Row],[TIER2_ELIGIBLE_PAX]]/Table1[[#This Row],[TOTAL_PAX]])</f>
        <v>2.2222222222222223E-2</v>
      </c>
      <c r="U3386" s="5">
        <f>(Table1[[#This Row],[TIER3_ELIGIBLE_PAX]]/Table1[[#This Row],[TOTAL_PAX]])</f>
        <v>0.1111111111111111</v>
      </c>
      <c r="V3386" s="8">
        <v>0.34170999588745343</v>
      </c>
    </row>
    <row r="3387" spans="1:22" x14ac:dyDescent="0.3">
      <c r="A3387" s="1">
        <v>45820</v>
      </c>
      <c r="B3387" s="2">
        <v>0.86111111111111116</v>
      </c>
      <c r="C3387" t="s">
        <v>34</v>
      </c>
      <c r="D3387" t="s">
        <v>18</v>
      </c>
      <c r="E3387" t="s">
        <v>6012</v>
      </c>
      <c r="F3387" t="s">
        <v>20</v>
      </c>
      <c r="G3387" t="s">
        <v>40</v>
      </c>
      <c r="H3387" t="s">
        <v>41</v>
      </c>
      <c r="I3387" t="s">
        <v>31</v>
      </c>
      <c r="J3387" t="s">
        <v>32</v>
      </c>
      <c r="K3387" t="s">
        <v>33</v>
      </c>
      <c r="L3387">
        <v>0</v>
      </c>
      <c r="M3387">
        <v>14</v>
      </c>
      <c r="N3387">
        <v>166</v>
      </c>
      <c r="O3387">
        <v>0</v>
      </c>
      <c r="P3387">
        <v>2</v>
      </c>
      <c r="Q3387">
        <v>14</v>
      </c>
      <c r="R3387">
        <f>SUM(Table1[[#This Row],[FIRST_CLASS_SEATS]:[ECONOMY_SEATS]])</f>
        <v>180</v>
      </c>
      <c r="S3387" s="5">
        <f>(Table1[[#This Row],[TIER1_ELIGIBLE_PAX]]/Table1[[#This Row],[TOTAL_PAX]])</f>
        <v>0</v>
      </c>
      <c r="T3387" s="5">
        <f>(Table1[[#This Row],[TIER2_ELIGIBLE_PAX]]/Table1[[#This Row],[TOTAL_PAX]])</f>
        <v>1.1111111111111112E-2</v>
      </c>
      <c r="U3387" s="5">
        <f>(Table1[[#This Row],[TIER3_ELIGIBLE_PAX]]/Table1[[#This Row],[TOTAL_PAX]])</f>
        <v>7.7777777777777779E-2</v>
      </c>
      <c r="V3387" s="8">
        <v>0.34177826084386764</v>
      </c>
    </row>
    <row r="3388" spans="1:22" x14ac:dyDescent="0.3">
      <c r="A3388" s="1">
        <v>45937</v>
      </c>
      <c r="B3388" s="2">
        <v>0.64583333333333337</v>
      </c>
      <c r="C3388" t="s">
        <v>17</v>
      </c>
      <c r="D3388" t="s">
        <v>18</v>
      </c>
      <c r="E3388" t="s">
        <v>4879</v>
      </c>
      <c r="F3388" t="s">
        <v>20</v>
      </c>
      <c r="G3388" t="s">
        <v>36</v>
      </c>
      <c r="H3388" t="s">
        <v>37</v>
      </c>
      <c r="I3388" t="s">
        <v>31</v>
      </c>
      <c r="J3388" t="s">
        <v>32</v>
      </c>
      <c r="K3388" t="s">
        <v>33</v>
      </c>
      <c r="L3388">
        <v>0</v>
      </c>
      <c r="M3388">
        <v>1</v>
      </c>
      <c r="N3388">
        <v>179</v>
      </c>
      <c r="O3388">
        <v>0</v>
      </c>
      <c r="P3388">
        <v>11</v>
      </c>
      <c r="Q3388">
        <v>41</v>
      </c>
      <c r="R3388">
        <f>SUM(Table1[[#This Row],[FIRST_CLASS_SEATS]:[ECONOMY_SEATS]])</f>
        <v>180</v>
      </c>
      <c r="S3388" s="5">
        <f>(Table1[[#This Row],[TIER1_ELIGIBLE_PAX]]/Table1[[#This Row],[TOTAL_PAX]])</f>
        <v>0</v>
      </c>
      <c r="T3388" s="5">
        <f>(Table1[[#This Row],[TIER2_ELIGIBLE_PAX]]/Table1[[#This Row],[TOTAL_PAX]])</f>
        <v>6.1111111111111109E-2</v>
      </c>
      <c r="U3388" s="5">
        <f>(Table1[[#This Row],[TIER3_ELIGIBLE_PAX]]/Table1[[#This Row],[TOTAL_PAX]])</f>
        <v>0.22777777777777777</v>
      </c>
      <c r="V3388" s="8">
        <v>0.34181585299417361</v>
      </c>
    </row>
    <row r="3389" spans="1:22" x14ac:dyDescent="0.3">
      <c r="A3389" s="1">
        <v>45778</v>
      </c>
      <c r="B3389" s="2">
        <v>0.31874999999999998</v>
      </c>
      <c r="C3389" t="s">
        <v>26</v>
      </c>
      <c r="D3389" t="s">
        <v>18</v>
      </c>
      <c r="E3389" t="s">
        <v>2357</v>
      </c>
      <c r="F3389" t="s">
        <v>20</v>
      </c>
      <c r="G3389" t="s">
        <v>56</v>
      </c>
      <c r="H3389" t="s">
        <v>57</v>
      </c>
      <c r="I3389" t="s">
        <v>58</v>
      </c>
      <c r="J3389" t="s">
        <v>24</v>
      </c>
      <c r="K3389" t="s">
        <v>59</v>
      </c>
      <c r="L3389">
        <v>0</v>
      </c>
      <c r="M3389">
        <v>35</v>
      </c>
      <c r="N3389">
        <v>179</v>
      </c>
      <c r="O3389">
        <v>0</v>
      </c>
      <c r="P3389">
        <v>8</v>
      </c>
      <c r="Q3389">
        <v>31</v>
      </c>
      <c r="R3389">
        <f>SUM(Table1[[#This Row],[FIRST_CLASS_SEATS]:[ECONOMY_SEATS]])</f>
        <v>214</v>
      </c>
      <c r="S3389" s="5">
        <f>(Table1[[#This Row],[TIER1_ELIGIBLE_PAX]]/Table1[[#This Row],[TOTAL_PAX]])</f>
        <v>0</v>
      </c>
      <c r="T3389" s="5">
        <f>(Table1[[#This Row],[TIER2_ELIGIBLE_PAX]]/Table1[[#This Row],[TOTAL_PAX]])</f>
        <v>3.7383177570093455E-2</v>
      </c>
      <c r="U3389" s="5">
        <f>(Table1[[#This Row],[TIER3_ELIGIBLE_PAX]]/Table1[[#This Row],[TOTAL_PAX]])</f>
        <v>0.14485981308411214</v>
      </c>
      <c r="V3389" s="8">
        <v>0.3419100156829078</v>
      </c>
    </row>
    <row r="3390" spans="1:22" x14ac:dyDescent="0.3">
      <c r="A3390" s="1">
        <v>45903</v>
      </c>
      <c r="B3390" s="2">
        <v>0.6</v>
      </c>
      <c r="C3390" t="s">
        <v>17</v>
      </c>
      <c r="D3390" t="s">
        <v>18</v>
      </c>
      <c r="E3390" t="s">
        <v>3209</v>
      </c>
      <c r="F3390" t="s">
        <v>20</v>
      </c>
      <c r="G3390" t="s">
        <v>43</v>
      </c>
      <c r="H3390" t="s">
        <v>44</v>
      </c>
      <c r="I3390" t="s">
        <v>31</v>
      </c>
      <c r="J3390" t="s">
        <v>32</v>
      </c>
      <c r="K3390" t="s">
        <v>33</v>
      </c>
      <c r="L3390">
        <v>0</v>
      </c>
      <c r="M3390">
        <v>17</v>
      </c>
      <c r="N3390">
        <v>163</v>
      </c>
      <c r="O3390">
        <v>0</v>
      </c>
      <c r="P3390">
        <v>6</v>
      </c>
      <c r="Q3390">
        <v>25</v>
      </c>
      <c r="R3390">
        <f>SUM(Table1[[#This Row],[FIRST_CLASS_SEATS]:[ECONOMY_SEATS]])</f>
        <v>180</v>
      </c>
      <c r="S3390" s="5">
        <f>(Table1[[#This Row],[TIER1_ELIGIBLE_PAX]]/Table1[[#This Row],[TOTAL_PAX]])</f>
        <v>0</v>
      </c>
      <c r="T3390" s="5">
        <f>(Table1[[#This Row],[TIER2_ELIGIBLE_PAX]]/Table1[[#This Row],[TOTAL_PAX]])</f>
        <v>3.3333333333333333E-2</v>
      </c>
      <c r="U3390" s="5">
        <f>(Table1[[#This Row],[TIER3_ELIGIBLE_PAX]]/Table1[[#This Row],[TOTAL_PAX]])</f>
        <v>0.1388888888888889</v>
      </c>
      <c r="V3390" s="8">
        <v>0.34199126318830941</v>
      </c>
    </row>
    <row r="3391" spans="1:22" x14ac:dyDescent="0.3">
      <c r="A3391" s="1">
        <v>45749</v>
      </c>
      <c r="B3391" s="2">
        <v>0.27638888888888891</v>
      </c>
      <c r="C3391" t="s">
        <v>26</v>
      </c>
      <c r="D3391" t="s">
        <v>18</v>
      </c>
      <c r="E3391" t="s">
        <v>3258</v>
      </c>
      <c r="F3391" t="s">
        <v>20</v>
      </c>
      <c r="G3391" t="s">
        <v>71</v>
      </c>
      <c r="H3391" t="s">
        <v>22</v>
      </c>
      <c r="I3391" t="s">
        <v>23</v>
      </c>
      <c r="J3391" t="s">
        <v>24</v>
      </c>
      <c r="K3391" t="s">
        <v>25</v>
      </c>
      <c r="L3391">
        <v>8</v>
      </c>
      <c r="M3391">
        <v>49</v>
      </c>
      <c r="N3391">
        <v>178</v>
      </c>
      <c r="O3391">
        <v>0</v>
      </c>
      <c r="P3391">
        <v>13</v>
      </c>
      <c r="Q3391">
        <v>45</v>
      </c>
      <c r="R3391">
        <f>SUM(Table1[[#This Row],[FIRST_CLASS_SEATS]:[ECONOMY_SEATS]])</f>
        <v>235</v>
      </c>
      <c r="S3391" s="5">
        <f>(Table1[[#This Row],[TIER1_ELIGIBLE_PAX]]/Table1[[#This Row],[TOTAL_PAX]])</f>
        <v>0</v>
      </c>
      <c r="T3391" s="5">
        <f>(Table1[[#This Row],[TIER2_ELIGIBLE_PAX]]/Table1[[#This Row],[TOTAL_PAX]])</f>
        <v>5.5319148936170209E-2</v>
      </c>
      <c r="U3391" s="5">
        <f>(Table1[[#This Row],[TIER3_ELIGIBLE_PAX]]/Table1[[#This Row],[TOTAL_PAX]])</f>
        <v>0.19148936170212766</v>
      </c>
      <c r="V3391" s="8">
        <v>0.3421935170027155</v>
      </c>
    </row>
    <row r="3392" spans="1:22" x14ac:dyDescent="0.3">
      <c r="A3392" s="1">
        <v>45936</v>
      </c>
      <c r="B3392" s="2">
        <v>0.50624999999999998</v>
      </c>
      <c r="C3392" t="s">
        <v>48</v>
      </c>
      <c r="D3392" t="s">
        <v>18</v>
      </c>
      <c r="E3392" t="s">
        <v>268</v>
      </c>
      <c r="F3392" t="s">
        <v>20</v>
      </c>
      <c r="G3392" t="s">
        <v>73</v>
      </c>
      <c r="H3392" t="s">
        <v>74</v>
      </c>
      <c r="I3392" t="s">
        <v>31</v>
      </c>
      <c r="J3392" t="s">
        <v>32</v>
      </c>
      <c r="K3392" t="s">
        <v>33</v>
      </c>
      <c r="L3392">
        <v>0</v>
      </c>
      <c r="M3392">
        <v>2</v>
      </c>
      <c r="N3392">
        <v>178</v>
      </c>
      <c r="O3392">
        <v>0</v>
      </c>
      <c r="P3392">
        <v>11</v>
      </c>
      <c r="Q3392">
        <v>40</v>
      </c>
      <c r="R3392">
        <f>SUM(Table1[[#This Row],[FIRST_CLASS_SEATS]:[ECONOMY_SEATS]])</f>
        <v>180</v>
      </c>
      <c r="S3392" s="5">
        <f>(Table1[[#This Row],[TIER1_ELIGIBLE_PAX]]/Table1[[#This Row],[TOTAL_PAX]])</f>
        <v>0</v>
      </c>
      <c r="T3392" s="5">
        <f>(Table1[[#This Row],[TIER2_ELIGIBLE_PAX]]/Table1[[#This Row],[TOTAL_PAX]])</f>
        <v>6.1111111111111109E-2</v>
      </c>
      <c r="U3392" s="5">
        <f>(Table1[[#This Row],[TIER3_ELIGIBLE_PAX]]/Table1[[#This Row],[TOTAL_PAX]])</f>
        <v>0.22222222222222221</v>
      </c>
      <c r="V3392" s="8">
        <v>0.34235895680968942</v>
      </c>
    </row>
    <row r="3393" spans="1:22" x14ac:dyDescent="0.3">
      <c r="A3393" s="1">
        <v>45760</v>
      </c>
      <c r="B3393" s="2">
        <v>0.57013888888888886</v>
      </c>
      <c r="C3393" t="s">
        <v>48</v>
      </c>
      <c r="D3393" t="s">
        <v>18</v>
      </c>
      <c r="E3393" t="s">
        <v>3770</v>
      </c>
      <c r="F3393" t="s">
        <v>20</v>
      </c>
      <c r="G3393" t="s">
        <v>29</v>
      </c>
      <c r="H3393" t="s">
        <v>30</v>
      </c>
      <c r="I3393" t="s">
        <v>31</v>
      </c>
      <c r="J3393" t="s">
        <v>32</v>
      </c>
      <c r="K3393" t="s">
        <v>33</v>
      </c>
      <c r="L3393">
        <v>0</v>
      </c>
      <c r="M3393">
        <v>1</v>
      </c>
      <c r="N3393">
        <v>179</v>
      </c>
      <c r="O3393">
        <v>0</v>
      </c>
      <c r="P3393">
        <v>10</v>
      </c>
      <c r="Q3393">
        <v>37</v>
      </c>
      <c r="R3393">
        <f>SUM(Table1[[#This Row],[FIRST_CLASS_SEATS]:[ECONOMY_SEATS]])</f>
        <v>180</v>
      </c>
      <c r="S3393" s="5">
        <f>(Table1[[#This Row],[TIER1_ELIGIBLE_PAX]]/Table1[[#This Row],[TOTAL_PAX]])</f>
        <v>0</v>
      </c>
      <c r="T3393" s="5">
        <f>(Table1[[#This Row],[TIER2_ELIGIBLE_PAX]]/Table1[[#This Row],[TOTAL_PAX]])</f>
        <v>5.5555555555555552E-2</v>
      </c>
      <c r="U3393" s="5">
        <f>(Table1[[#This Row],[TIER3_ELIGIBLE_PAX]]/Table1[[#This Row],[TOTAL_PAX]])</f>
        <v>0.20555555555555555</v>
      </c>
      <c r="V3393" s="8">
        <v>0.34243194037702962</v>
      </c>
    </row>
    <row r="3394" spans="1:22" x14ac:dyDescent="0.3">
      <c r="A3394" s="1">
        <v>45788</v>
      </c>
      <c r="B3394" s="2">
        <v>0.92222222222222228</v>
      </c>
      <c r="C3394" t="s">
        <v>34</v>
      </c>
      <c r="D3394" t="s">
        <v>18</v>
      </c>
      <c r="E3394" t="s">
        <v>1468</v>
      </c>
      <c r="F3394" t="s">
        <v>20</v>
      </c>
      <c r="G3394" t="s">
        <v>124</v>
      </c>
      <c r="H3394" t="s">
        <v>22</v>
      </c>
      <c r="I3394" t="s">
        <v>23</v>
      </c>
      <c r="J3394" t="s">
        <v>24</v>
      </c>
      <c r="K3394" t="s">
        <v>47</v>
      </c>
      <c r="L3394">
        <v>0</v>
      </c>
      <c r="M3394">
        <v>56</v>
      </c>
      <c r="N3394">
        <v>275</v>
      </c>
      <c r="O3394">
        <v>1</v>
      </c>
      <c r="P3394">
        <v>5</v>
      </c>
      <c r="Q3394">
        <v>23</v>
      </c>
      <c r="R3394">
        <f>SUM(Table1[[#This Row],[FIRST_CLASS_SEATS]:[ECONOMY_SEATS]])</f>
        <v>331</v>
      </c>
      <c r="S3394" s="5">
        <f>(Table1[[#This Row],[TIER1_ELIGIBLE_PAX]]/Table1[[#This Row],[TOTAL_PAX]])</f>
        <v>3.0211480362537764E-3</v>
      </c>
      <c r="T3394" s="5">
        <f>(Table1[[#This Row],[TIER2_ELIGIBLE_PAX]]/Table1[[#This Row],[TOTAL_PAX]])</f>
        <v>1.5105740181268883E-2</v>
      </c>
      <c r="U3394" s="5">
        <f>(Table1[[#This Row],[TIER3_ELIGIBLE_PAX]]/Table1[[#This Row],[TOTAL_PAX]])</f>
        <v>6.9486404833836862E-2</v>
      </c>
      <c r="V3394" s="8">
        <v>0.34259746777157762</v>
      </c>
    </row>
    <row r="3395" spans="1:22" x14ac:dyDescent="0.3">
      <c r="A3395" s="1">
        <v>45838</v>
      </c>
      <c r="B3395" s="2">
        <v>0.79513888888888884</v>
      </c>
      <c r="C3395" t="s">
        <v>34</v>
      </c>
      <c r="D3395" t="s">
        <v>18</v>
      </c>
      <c r="E3395" t="s">
        <v>1862</v>
      </c>
      <c r="F3395" t="s">
        <v>20</v>
      </c>
      <c r="G3395" t="s">
        <v>56</v>
      </c>
      <c r="H3395" t="s">
        <v>57</v>
      </c>
      <c r="I3395" t="s">
        <v>58</v>
      </c>
      <c r="J3395" t="s">
        <v>24</v>
      </c>
      <c r="K3395" t="s">
        <v>59</v>
      </c>
      <c r="L3395">
        <v>0</v>
      </c>
      <c r="M3395">
        <v>31</v>
      </c>
      <c r="N3395">
        <v>173</v>
      </c>
      <c r="O3395">
        <v>0</v>
      </c>
      <c r="P3395">
        <v>3</v>
      </c>
      <c r="Q3395">
        <v>16</v>
      </c>
      <c r="R3395">
        <f>SUM(Table1[[#This Row],[FIRST_CLASS_SEATS]:[ECONOMY_SEATS]])</f>
        <v>204</v>
      </c>
      <c r="S3395" s="5">
        <f>(Table1[[#This Row],[TIER1_ELIGIBLE_PAX]]/Table1[[#This Row],[TOTAL_PAX]])</f>
        <v>0</v>
      </c>
      <c r="T3395" s="5">
        <f>(Table1[[#This Row],[TIER2_ELIGIBLE_PAX]]/Table1[[#This Row],[TOTAL_PAX]])</f>
        <v>1.4705882352941176E-2</v>
      </c>
      <c r="U3395" s="5">
        <f>(Table1[[#This Row],[TIER3_ELIGIBLE_PAX]]/Table1[[#This Row],[TOTAL_PAX]])</f>
        <v>7.8431372549019607E-2</v>
      </c>
      <c r="V3395" s="8">
        <v>0.34259789164421017</v>
      </c>
    </row>
    <row r="3396" spans="1:22" x14ac:dyDescent="0.3">
      <c r="A3396" s="1">
        <v>45815</v>
      </c>
      <c r="B3396" s="2">
        <v>0.67569444444444449</v>
      </c>
      <c r="C3396" t="s">
        <v>17</v>
      </c>
      <c r="D3396" t="s">
        <v>18</v>
      </c>
      <c r="E3396" t="s">
        <v>5396</v>
      </c>
      <c r="F3396" t="s">
        <v>20</v>
      </c>
      <c r="G3396" t="s">
        <v>43</v>
      </c>
      <c r="H3396" t="s">
        <v>44</v>
      </c>
      <c r="I3396" t="s">
        <v>31</v>
      </c>
      <c r="J3396" t="s">
        <v>32</v>
      </c>
      <c r="K3396" t="s">
        <v>33</v>
      </c>
      <c r="L3396">
        <v>0</v>
      </c>
      <c r="M3396">
        <v>18</v>
      </c>
      <c r="N3396">
        <v>162</v>
      </c>
      <c r="O3396">
        <v>3</v>
      </c>
      <c r="P3396">
        <v>5</v>
      </c>
      <c r="Q3396">
        <v>22</v>
      </c>
      <c r="R3396">
        <f>SUM(Table1[[#This Row],[FIRST_CLASS_SEATS]:[ECONOMY_SEATS]])</f>
        <v>180</v>
      </c>
      <c r="S3396" s="5">
        <f>(Table1[[#This Row],[TIER1_ELIGIBLE_PAX]]/Table1[[#This Row],[TOTAL_PAX]])</f>
        <v>1.6666666666666666E-2</v>
      </c>
      <c r="T3396" s="5">
        <f>(Table1[[#This Row],[TIER2_ELIGIBLE_PAX]]/Table1[[#This Row],[TOTAL_PAX]])</f>
        <v>2.7777777777777776E-2</v>
      </c>
      <c r="U3396" s="5">
        <f>(Table1[[#This Row],[TIER3_ELIGIBLE_PAX]]/Table1[[#This Row],[TOTAL_PAX]])</f>
        <v>0.12222222222222222</v>
      </c>
      <c r="V3396" s="8">
        <v>0.34270930751760231</v>
      </c>
    </row>
    <row r="3397" spans="1:22" x14ac:dyDescent="0.3">
      <c r="A3397" s="1">
        <v>45872</v>
      </c>
      <c r="B3397" s="2">
        <v>0.86250000000000004</v>
      </c>
      <c r="C3397" t="s">
        <v>34</v>
      </c>
      <c r="D3397" t="s">
        <v>18</v>
      </c>
      <c r="E3397" t="s">
        <v>2727</v>
      </c>
      <c r="F3397" t="s">
        <v>20</v>
      </c>
      <c r="G3397" t="s">
        <v>73</v>
      </c>
      <c r="H3397" t="s">
        <v>74</v>
      </c>
      <c r="I3397" t="s">
        <v>31</v>
      </c>
      <c r="J3397" t="s">
        <v>32</v>
      </c>
      <c r="K3397" t="s">
        <v>33</v>
      </c>
      <c r="L3397">
        <v>0</v>
      </c>
      <c r="M3397">
        <v>1</v>
      </c>
      <c r="N3397">
        <v>179</v>
      </c>
      <c r="O3397">
        <v>0</v>
      </c>
      <c r="P3397">
        <v>7</v>
      </c>
      <c r="Q3397">
        <v>27</v>
      </c>
      <c r="R3397">
        <f>SUM(Table1[[#This Row],[FIRST_CLASS_SEATS]:[ECONOMY_SEATS]])</f>
        <v>180</v>
      </c>
      <c r="S3397" s="5">
        <f>(Table1[[#This Row],[TIER1_ELIGIBLE_PAX]]/Table1[[#This Row],[TOTAL_PAX]])</f>
        <v>0</v>
      </c>
      <c r="T3397" s="5">
        <f>(Table1[[#This Row],[TIER2_ELIGIBLE_PAX]]/Table1[[#This Row],[TOTAL_PAX]])</f>
        <v>3.888888888888889E-2</v>
      </c>
      <c r="U3397" s="5">
        <f>(Table1[[#This Row],[TIER3_ELIGIBLE_PAX]]/Table1[[#This Row],[TOTAL_PAX]])</f>
        <v>0.15</v>
      </c>
      <c r="V3397" s="8">
        <v>0.34291819693829129</v>
      </c>
    </row>
    <row r="3398" spans="1:22" x14ac:dyDescent="0.3">
      <c r="A3398" s="1">
        <v>45818</v>
      </c>
      <c r="B3398" s="2">
        <v>0.27500000000000002</v>
      </c>
      <c r="C3398" t="s">
        <v>26</v>
      </c>
      <c r="D3398" t="s">
        <v>18</v>
      </c>
      <c r="E3398" t="s">
        <v>3818</v>
      </c>
      <c r="F3398" t="s">
        <v>20</v>
      </c>
      <c r="G3398" t="s">
        <v>29</v>
      </c>
      <c r="H3398" t="s">
        <v>30</v>
      </c>
      <c r="I3398" t="s">
        <v>31</v>
      </c>
      <c r="J3398" t="s">
        <v>32</v>
      </c>
      <c r="K3398" t="s">
        <v>33</v>
      </c>
      <c r="L3398">
        <v>0</v>
      </c>
      <c r="M3398">
        <v>6</v>
      </c>
      <c r="N3398">
        <v>174</v>
      </c>
      <c r="O3398">
        <v>2</v>
      </c>
      <c r="P3398">
        <v>7</v>
      </c>
      <c r="Q3398">
        <v>29</v>
      </c>
      <c r="R3398">
        <f>SUM(Table1[[#This Row],[FIRST_CLASS_SEATS]:[ECONOMY_SEATS]])</f>
        <v>180</v>
      </c>
      <c r="S3398" s="5">
        <f>(Table1[[#This Row],[TIER1_ELIGIBLE_PAX]]/Table1[[#This Row],[TOTAL_PAX]])</f>
        <v>1.1111111111111112E-2</v>
      </c>
      <c r="T3398" s="5">
        <f>(Table1[[#This Row],[TIER2_ELIGIBLE_PAX]]/Table1[[#This Row],[TOTAL_PAX]])</f>
        <v>3.888888888888889E-2</v>
      </c>
      <c r="U3398" s="5">
        <f>(Table1[[#This Row],[TIER3_ELIGIBLE_PAX]]/Table1[[#This Row],[TOTAL_PAX]])</f>
        <v>0.16111111111111112</v>
      </c>
      <c r="V3398" s="8">
        <v>0.34294783447748844</v>
      </c>
    </row>
    <row r="3399" spans="1:22" x14ac:dyDescent="0.3">
      <c r="A3399" s="1">
        <v>45772</v>
      </c>
      <c r="B3399" s="2">
        <v>0.50694444444444442</v>
      </c>
      <c r="C3399" t="s">
        <v>48</v>
      </c>
      <c r="D3399" t="s">
        <v>18</v>
      </c>
      <c r="E3399" t="s">
        <v>4513</v>
      </c>
      <c r="F3399" t="s">
        <v>20</v>
      </c>
      <c r="G3399" t="s">
        <v>21</v>
      </c>
      <c r="H3399" t="s">
        <v>22</v>
      </c>
      <c r="I3399" t="s">
        <v>23</v>
      </c>
      <c r="J3399" t="s">
        <v>24</v>
      </c>
      <c r="K3399" t="s">
        <v>25</v>
      </c>
      <c r="L3399">
        <v>0</v>
      </c>
      <c r="M3399">
        <v>48</v>
      </c>
      <c r="N3399">
        <v>224</v>
      </c>
      <c r="O3399">
        <v>0</v>
      </c>
      <c r="P3399">
        <v>4</v>
      </c>
      <c r="Q3399">
        <v>18</v>
      </c>
      <c r="R3399">
        <f>SUM(Table1[[#This Row],[FIRST_CLASS_SEATS]:[ECONOMY_SEATS]])</f>
        <v>272</v>
      </c>
      <c r="S3399" s="5">
        <f>(Table1[[#This Row],[TIER1_ELIGIBLE_PAX]]/Table1[[#This Row],[TOTAL_PAX]])</f>
        <v>0</v>
      </c>
      <c r="T3399" s="5">
        <f>(Table1[[#This Row],[TIER2_ELIGIBLE_PAX]]/Table1[[#This Row],[TOTAL_PAX]])</f>
        <v>1.4705882352941176E-2</v>
      </c>
      <c r="U3399" s="5">
        <f>(Table1[[#This Row],[TIER3_ELIGIBLE_PAX]]/Table1[[#This Row],[TOTAL_PAX]])</f>
        <v>6.6176470588235295E-2</v>
      </c>
      <c r="V3399" s="8">
        <v>0.34300192089540804</v>
      </c>
    </row>
    <row r="3400" spans="1:22" x14ac:dyDescent="0.3">
      <c r="A3400" s="1">
        <v>45776</v>
      </c>
      <c r="B3400" s="2">
        <v>0.87847222222222221</v>
      </c>
      <c r="C3400" t="s">
        <v>34</v>
      </c>
      <c r="D3400" t="s">
        <v>18</v>
      </c>
      <c r="E3400" t="s">
        <v>5415</v>
      </c>
      <c r="F3400" t="s">
        <v>20</v>
      </c>
      <c r="G3400" t="s">
        <v>68</v>
      </c>
      <c r="H3400" t="s">
        <v>69</v>
      </c>
      <c r="I3400" t="s">
        <v>31</v>
      </c>
      <c r="J3400" t="s">
        <v>32</v>
      </c>
      <c r="K3400" t="s">
        <v>33</v>
      </c>
      <c r="L3400">
        <v>0</v>
      </c>
      <c r="M3400">
        <v>9</v>
      </c>
      <c r="N3400">
        <v>171</v>
      </c>
      <c r="O3400">
        <v>1</v>
      </c>
      <c r="P3400">
        <v>0</v>
      </c>
      <c r="Q3400">
        <v>9</v>
      </c>
      <c r="R3400">
        <f>SUM(Table1[[#This Row],[FIRST_CLASS_SEATS]:[ECONOMY_SEATS]])</f>
        <v>180</v>
      </c>
      <c r="S3400" s="5">
        <f>(Table1[[#This Row],[TIER1_ELIGIBLE_PAX]]/Table1[[#This Row],[TOTAL_PAX]])</f>
        <v>5.5555555555555558E-3</v>
      </c>
      <c r="T3400" s="5">
        <f>(Table1[[#This Row],[TIER2_ELIGIBLE_PAX]]/Table1[[#This Row],[TOTAL_PAX]])</f>
        <v>0</v>
      </c>
      <c r="U3400" s="5">
        <f>(Table1[[#This Row],[TIER3_ELIGIBLE_PAX]]/Table1[[#This Row],[TOTAL_PAX]])</f>
        <v>0.05</v>
      </c>
      <c r="V3400" s="8">
        <v>0.34307072521054727</v>
      </c>
    </row>
    <row r="3401" spans="1:22" x14ac:dyDescent="0.3">
      <c r="A3401" s="1">
        <v>45928</v>
      </c>
      <c r="B3401" s="2">
        <v>0.43194444444444446</v>
      </c>
      <c r="C3401" t="s">
        <v>26</v>
      </c>
      <c r="D3401" t="s">
        <v>18</v>
      </c>
      <c r="E3401" t="s">
        <v>3223</v>
      </c>
      <c r="F3401" t="s">
        <v>20</v>
      </c>
      <c r="G3401" t="s">
        <v>73</v>
      </c>
      <c r="H3401" t="s">
        <v>74</v>
      </c>
      <c r="I3401" t="s">
        <v>31</v>
      </c>
      <c r="J3401" t="s">
        <v>32</v>
      </c>
      <c r="K3401" t="s">
        <v>33</v>
      </c>
      <c r="L3401">
        <v>0</v>
      </c>
      <c r="M3401">
        <v>2</v>
      </c>
      <c r="N3401">
        <v>178</v>
      </c>
      <c r="O3401">
        <v>0</v>
      </c>
      <c r="P3401">
        <v>13</v>
      </c>
      <c r="Q3401">
        <v>46</v>
      </c>
      <c r="R3401">
        <f>SUM(Table1[[#This Row],[FIRST_CLASS_SEATS]:[ECONOMY_SEATS]])</f>
        <v>180</v>
      </c>
      <c r="S3401" s="5">
        <f>(Table1[[#This Row],[TIER1_ELIGIBLE_PAX]]/Table1[[#This Row],[TOTAL_PAX]])</f>
        <v>0</v>
      </c>
      <c r="T3401" s="5">
        <f>(Table1[[#This Row],[TIER2_ELIGIBLE_PAX]]/Table1[[#This Row],[TOTAL_PAX]])</f>
        <v>7.2222222222222215E-2</v>
      </c>
      <c r="U3401" s="5">
        <f>(Table1[[#This Row],[TIER3_ELIGIBLE_PAX]]/Table1[[#This Row],[TOTAL_PAX]])</f>
        <v>0.25555555555555554</v>
      </c>
      <c r="V3401" s="8">
        <v>0.34310098977285675</v>
      </c>
    </row>
    <row r="3402" spans="1:22" x14ac:dyDescent="0.3">
      <c r="A3402" s="1">
        <v>45960</v>
      </c>
      <c r="B3402" s="2">
        <v>0.59166666666666667</v>
      </c>
      <c r="C3402" t="s">
        <v>17</v>
      </c>
      <c r="D3402" t="s">
        <v>18</v>
      </c>
      <c r="E3402" t="s">
        <v>5117</v>
      </c>
      <c r="F3402" t="s">
        <v>20</v>
      </c>
      <c r="G3402" t="s">
        <v>56</v>
      </c>
      <c r="H3402" t="s">
        <v>57</v>
      </c>
      <c r="I3402" t="s">
        <v>58</v>
      </c>
      <c r="J3402" t="s">
        <v>24</v>
      </c>
      <c r="K3402" t="s">
        <v>25</v>
      </c>
      <c r="L3402">
        <v>0</v>
      </c>
      <c r="M3402">
        <v>32</v>
      </c>
      <c r="N3402">
        <v>300</v>
      </c>
      <c r="O3402">
        <v>0</v>
      </c>
      <c r="P3402">
        <v>0</v>
      </c>
      <c r="Q3402">
        <v>6</v>
      </c>
      <c r="R3402">
        <f>SUM(Table1[[#This Row],[FIRST_CLASS_SEATS]:[ECONOMY_SEATS]])</f>
        <v>332</v>
      </c>
      <c r="S3402" s="5">
        <f>(Table1[[#This Row],[TIER1_ELIGIBLE_PAX]]/Table1[[#This Row],[TOTAL_PAX]])</f>
        <v>0</v>
      </c>
      <c r="T3402" s="5">
        <f>(Table1[[#This Row],[TIER2_ELIGIBLE_PAX]]/Table1[[#This Row],[TOTAL_PAX]])</f>
        <v>0</v>
      </c>
      <c r="U3402" s="5">
        <f>(Table1[[#This Row],[TIER3_ELIGIBLE_PAX]]/Table1[[#This Row],[TOTAL_PAX]])</f>
        <v>1.8072289156626505E-2</v>
      </c>
      <c r="V3402" s="8">
        <v>0.34327529311317329</v>
      </c>
    </row>
    <row r="3403" spans="1:22" x14ac:dyDescent="0.3">
      <c r="A3403" s="1">
        <v>45875</v>
      </c>
      <c r="B3403" s="2">
        <v>0.51944444444444449</v>
      </c>
      <c r="C3403" t="s">
        <v>48</v>
      </c>
      <c r="D3403" t="s">
        <v>18</v>
      </c>
      <c r="E3403" t="s">
        <v>4839</v>
      </c>
      <c r="F3403" t="s">
        <v>20</v>
      </c>
      <c r="G3403" t="s">
        <v>73</v>
      </c>
      <c r="H3403" t="s">
        <v>74</v>
      </c>
      <c r="I3403" t="s">
        <v>31</v>
      </c>
      <c r="J3403" t="s">
        <v>32</v>
      </c>
      <c r="K3403" t="s">
        <v>33</v>
      </c>
      <c r="L3403">
        <v>0</v>
      </c>
      <c r="M3403">
        <v>4</v>
      </c>
      <c r="N3403">
        <v>176</v>
      </c>
      <c r="O3403">
        <v>1</v>
      </c>
      <c r="P3403">
        <v>4</v>
      </c>
      <c r="Q3403">
        <v>21</v>
      </c>
      <c r="R3403">
        <f>SUM(Table1[[#This Row],[FIRST_CLASS_SEATS]:[ECONOMY_SEATS]])</f>
        <v>180</v>
      </c>
      <c r="S3403" s="5">
        <f>(Table1[[#This Row],[TIER1_ELIGIBLE_PAX]]/Table1[[#This Row],[TOTAL_PAX]])</f>
        <v>5.5555555555555558E-3</v>
      </c>
      <c r="T3403" s="5">
        <f>(Table1[[#This Row],[TIER2_ELIGIBLE_PAX]]/Table1[[#This Row],[TOTAL_PAX]])</f>
        <v>2.2222222222222223E-2</v>
      </c>
      <c r="U3403" s="5">
        <f>(Table1[[#This Row],[TIER3_ELIGIBLE_PAX]]/Table1[[#This Row],[TOTAL_PAX]])</f>
        <v>0.11666666666666667</v>
      </c>
      <c r="V3403" s="8">
        <v>0.34330291303542415</v>
      </c>
    </row>
    <row r="3404" spans="1:22" x14ac:dyDescent="0.3">
      <c r="A3404" s="1">
        <v>45884</v>
      </c>
      <c r="B3404" s="2">
        <v>0.43472222222222223</v>
      </c>
      <c r="C3404" t="s">
        <v>26</v>
      </c>
      <c r="D3404" t="s">
        <v>18</v>
      </c>
      <c r="E3404" t="s">
        <v>4519</v>
      </c>
      <c r="F3404" t="s">
        <v>20</v>
      </c>
      <c r="G3404" t="s">
        <v>62</v>
      </c>
      <c r="H3404" t="s">
        <v>63</v>
      </c>
      <c r="I3404" t="s">
        <v>31</v>
      </c>
      <c r="J3404" t="s">
        <v>32</v>
      </c>
      <c r="K3404" t="s">
        <v>33</v>
      </c>
      <c r="L3404">
        <v>0</v>
      </c>
      <c r="M3404">
        <v>12</v>
      </c>
      <c r="N3404">
        <v>168</v>
      </c>
      <c r="O3404">
        <v>0</v>
      </c>
      <c r="P3404">
        <v>5</v>
      </c>
      <c r="Q3404">
        <v>23</v>
      </c>
      <c r="R3404">
        <f>SUM(Table1[[#This Row],[FIRST_CLASS_SEATS]:[ECONOMY_SEATS]])</f>
        <v>180</v>
      </c>
      <c r="S3404" s="5">
        <f>(Table1[[#This Row],[TIER1_ELIGIBLE_PAX]]/Table1[[#This Row],[TOTAL_PAX]])</f>
        <v>0</v>
      </c>
      <c r="T3404" s="5">
        <f>(Table1[[#This Row],[TIER2_ELIGIBLE_PAX]]/Table1[[#This Row],[TOTAL_PAX]])</f>
        <v>2.7777777777777776E-2</v>
      </c>
      <c r="U3404" s="5">
        <f>(Table1[[#This Row],[TIER3_ELIGIBLE_PAX]]/Table1[[#This Row],[TOTAL_PAX]])</f>
        <v>0.12777777777777777</v>
      </c>
      <c r="V3404" s="8">
        <v>0.34336750608726174</v>
      </c>
    </row>
    <row r="3405" spans="1:22" x14ac:dyDescent="0.3">
      <c r="A3405" s="1">
        <v>45823</v>
      </c>
      <c r="B3405" s="2">
        <v>0.68402777777777779</v>
      </c>
      <c r="C3405" t="s">
        <v>17</v>
      </c>
      <c r="D3405" t="s">
        <v>18</v>
      </c>
      <c r="E3405" t="s">
        <v>2525</v>
      </c>
      <c r="F3405" t="s">
        <v>20</v>
      </c>
      <c r="G3405" t="s">
        <v>46</v>
      </c>
      <c r="H3405" t="s">
        <v>22</v>
      </c>
      <c r="I3405" t="s">
        <v>23</v>
      </c>
      <c r="J3405" t="s">
        <v>24</v>
      </c>
      <c r="K3405" t="s">
        <v>47</v>
      </c>
      <c r="L3405">
        <v>0</v>
      </c>
      <c r="M3405">
        <v>56</v>
      </c>
      <c r="N3405">
        <v>275</v>
      </c>
      <c r="O3405">
        <v>1</v>
      </c>
      <c r="P3405">
        <v>7</v>
      </c>
      <c r="Q3405">
        <v>28</v>
      </c>
      <c r="R3405">
        <f>SUM(Table1[[#This Row],[FIRST_CLASS_SEATS]:[ECONOMY_SEATS]])</f>
        <v>331</v>
      </c>
      <c r="S3405" s="5">
        <f>(Table1[[#This Row],[TIER1_ELIGIBLE_PAX]]/Table1[[#This Row],[TOTAL_PAX]])</f>
        <v>3.0211480362537764E-3</v>
      </c>
      <c r="T3405" s="5">
        <f>(Table1[[#This Row],[TIER2_ELIGIBLE_PAX]]/Table1[[#This Row],[TOTAL_PAX]])</f>
        <v>2.1148036253776436E-2</v>
      </c>
      <c r="U3405" s="5">
        <f>(Table1[[#This Row],[TIER3_ELIGIBLE_PAX]]/Table1[[#This Row],[TOTAL_PAX]])</f>
        <v>8.4592145015105744E-2</v>
      </c>
      <c r="V3405" s="8">
        <v>0.34343281951202398</v>
      </c>
    </row>
    <row r="3406" spans="1:22" x14ac:dyDescent="0.3">
      <c r="A3406" s="1">
        <v>45950</v>
      </c>
      <c r="B3406" s="2">
        <v>0.7104166666666667</v>
      </c>
      <c r="C3406" t="s">
        <v>17</v>
      </c>
      <c r="D3406" t="s">
        <v>18</v>
      </c>
      <c r="E3406" t="s">
        <v>1121</v>
      </c>
      <c r="F3406" t="s">
        <v>20</v>
      </c>
      <c r="G3406" t="s">
        <v>71</v>
      </c>
      <c r="H3406" t="s">
        <v>22</v>
      </c>
      <c r="I3406" t="s">
        <v>23</v>
      </c>
      <c r="J3406" t="s">
        <v>24</v>
      </c>
      <c r="K3406" t="s">
        <v>59</v>
      </c>
      <c r="L3406">
        <v>8</v>
      </c>
      <c r="M3406">
        <v>48</v>
      </c>
      <c r="N3406">
        <v>200</v>
      </c>
      <c r="O3406">
        <v>0</v>
      </c>
      <c r="P3406">
        <v>11</v>
      </c>
      <c r="Q3406">
        <v>40</v>
      </c>
      <c r="R3406">
        <f>SUM(Table1[[#This Row],[FIRST_CLASS_SEATS]:[ECONOMY_SEATS]])</f>
        <v>256</v>
      </c>
      <c r="S3406" s="5">
        <f>(Table1[[#This Row],[TIER1_ELIGIBLE_PAX]]/Table1[[#This Row],[TOTAL_PAX]])</f>
        <v>0</v>
      </c>
      <c r="T3406" s="5">
        <f>(Table1[[#This Row],[TIER2_ELIGIBLE_PAX]]/Table1[[#This Row],[TOTAL_PAX]])</f>
        <v>4.296875E-2</v>
      </c>
      <c r="U3406" s="5">
        <f>(Table1[[#This Row],[TIER3_ELIGIBLE_PAX]]/Table1[[#This Row],[TOTAL_PAX]])</f>
        <v>0.15625</v>
      </c>
      <c r="V3406" s="8">
        <v>0.34359002218982004</v>
      </c>
    </row>
    <row r="3407" spans="1:22" x14ac:dyDescent="0.3">
      <c r="A3407" s="1">
        <v>45824</v>
      </c>
      <c r="B3407" s="2">
        <v>0.7319444444444444</v>
      </c>
      <c r="C3407" t="s">
        <v>17</v>
      </c>
      <c r="D3407" t="s">
        <v>18</v>
      </c>
      <c r="E3407" t="s">
        <v>1698</v>
      </c>
      <c r="F3407" t="s">
        <v>20</v>
      </c>
      <c r="G3407" t="s">
        <v>54</v>
      </c>
      <c r="H3407" t="s">
        <v>30</v>
      </c>
      <c r="I3407" t="s">
        <v>31</v>
      </c>
      <c r="J3407" t="s">
        <v>32</v>
      </c>
      <c r="K3407" t="s">
        <v>33</v>
      </c>
      <c r="L3407">
        <v>0</v>
      </c>
      <c r="M3407">
        <v>8</v>
      </c>
      <c r="N3407">
        <v>172</v>
      </c>
      <c r="O3407">
        <v>1</v>
      </c>
      <c r="P3407">
        <v>7</v>
      </c>
      <c r="Q3407">
        <v>28</v>
      </c>
      <c r="R3407">
        <f>SUM(Table1[[#This Row],[FIRST_CLASS_SEATS]:[ECONOMY_SEATS]])</f>
        <v>180</v>
      </c>
      <c r="S3407" s="5">
        <f>(Table1[[#This Row],[TIER1_ELIGIBLE_PAX]]/Table1[[#This Row],[TOTAL_PAX]])</f>
        <v>5.5555555555555558E-3</v>
      </c>
      <c r="T3407" s="5">
        <f>(Table1[[#This Row],[TIER2_ELIGIBLE_PAX]]/Table1[[#This Row],[TOTAL_PAX]])</f>
        <v>3.888888888888889E-2</v>
      </c>
      <c r="U3407" s="5">
        <f>(Table1[[#This Row],[TIER3_ELIGIBLE_PAX]]/Table1[[#This Row],[TOTAL_PAX]])</f>
        <v>0.15555555555555556</v>
      </c>
      <c r="V3407" s="8">
        <v>0.34361947799475179</v>
      </c>
    </row>
    <row r="3408" spans="1:22" x14ac:dyDescent="0.3">
      <c r="A3408" s="1">
        <v>45773</v>
      </c>
      <c r="B3408" s="2">
        <v>0.50347222222222221</v>
      </c>
      <c r="C3408" t="s">
        <v>48</v>
      </c>
      <c r="D3408" t="s">
        <v>18</v>
      </c>
      <c r="E3408" t="s">
        <v>4966</v>
      </c>
      <c r="F3408" t="s">
        <v>20</v>
      </c>
      <c r="G3408" t="s">
        <v>124</v>
      </c>
      <c r="H3408" t="s">
        <v>22</v>
      </c>
      <c r="I3408" t="s">
        <v>23</v>
      </c>
      <c r="J3408" t="s">
        <v>24</v>
      </c>
      <c r="K3408" t="s">
        <v>25</v>
      </c>
      <c r="L3408">
        <v>8</v>
      </c>
      <c r="M3408">
        <v>49</v>
      </c>
      <c r="N3408">
        <v>178</v>
      </c>
      <c r="O3408">
        <v>3</v>
      </c>
      <c r="P3408">
        <v>4</v>
      </c>
      <c r="Q3408">
        <v>18</v>
      </c>
      <c r="R3408">
        <f>SUM(Table1[[#This Row],[FIRST_CLASS_SEATS]:[ECONOMY_SEATS]])</f>
        <v>235</v>
      </c>
      <c r="S3408" s="5">
        <f>(Table1[[#This Row],[TIER1_ELIGIBLE_PAX]]/Table1[[#This Row],[TOTAL_PAX]])</f>
        <v>1.276595744680851E-2</v>
      </c>
      <c r="T3408" s="5">
        <f>(Table1[[#This Row],[TIER2_ELIGIBLE_PAX]]/Table1[[#This Row],[TOTAL_PAX]])</f>
        <v>1.7021276595744681E-2</v>
      </c>
      <c r="U3408" s="5">
        <f>(Table1[[#This Row],[TIER3_ELIGIBLE_PAX]]/Table1[[#This Row],[TOTAL_PAX]])</f>
        <v>7.6595744680851063E-2</v>
      </c>
      <c r="V3408" s="8">
        <v>0.34394734430313034</v>
      </c>
    </row>
    <row r="3409" spans="1:22" x14ac:dyDescent="0.3">
      <c r="A3409" s="1">
        <v>45816</v>
      </c>
      <c r="B3409" s="2">
        <v>0.9291666666666667</v>
      </c>
      <c r="C3409" t="s">
        <v>34</v>
      </c>
      <c r="D3409" t="s">
        <v>18</v>
      </c>
      <c r="E3409" t="s">
        <v>4338</v>
      </c>
      <c r="F3409" t="s">
        <v>20</v>
      </c>
      <c r="G3409" t="s">
        <v>54</v>
      </c>
      <c r="H3409" t="s">
        <v>30</v>
      </c>
      <c r="I3409" t="s">
        <v>31</v>
      </c>
      <c r="J3409" t="s">
        <v>32</v>
      </c>
      <c r="K3409" t="s">
        <v>33</v>
      </c>
      <c r="L3409">
        <v>0</v>
      </c>
      <c r="M3409">
        <v>3</v>
      </c>
      <c r="N3409">
        <v>177</v>
      </c>
      <c r="O3409">
        <v>1</v>
      </c>
      <c r="P3409">
        <v>5</v>
      </c>
      <c r="Q3409">
        <v>22</v>
      </c>
      <c r="R3409">
        <f>SUM(Table1[[#This Row],[FIRST_CLASS_SEATS]:[ECONOMY_SEATS]])</f>
        <v>180</v>
      </c>
      <c r="S3409" s="5">
        <f>(Table1[[#This Row],[TIER1_ELIGIBLE_PAX]]/Table1[[#This Row],[TOTAL_PAX]])</f>
        <v>5.5555555555555558E-3</v>
      </c>
      <c r="T3409" s="5">
        <f>(Table1[[#This Row],[TIER2_ELIGIBLE_PAX]]/Table1[[#This Row],[TOTAL_PAX]])</f>
        <v>2.7777777777777776E-2</v>
      </c>
      <c r="U3409" s="5">
        <f>(Table1[[#This Row],[TIER3_ELIGIBLE_PAX]]/Table1[[#This Row],[TOTAL_PAX]])</f>
        <v>0.12222222222222222</v>
      </c>
      <c r="V3409" s="8">
        <v>0.34419120117221635</v>
      </c>
    </row>
    <row r="3410" spans="1:22" x14ac:dyDescent="0.3">
      <c r="A3410" s="1">
        <v>45762</v>
      </c>
      <c r="B3410" s="2">
        <v>0.80763888888888891</v>
      </c>
      <c r="C3410" t="s">
        <v>34</v>
      </c>
      <c r="D3410" t="s">
        <v>18</v>
      </c>
      <c r="E3410" t="s">
        <v>5053</v>
      </c>
      <c r="F3410" t="s">
        <v>20</v>
      </c>
      <c r="G3410" t="s">
        <v>68</v>
      </c>
      <c r="H3410" t="s">
        <v>69</v>
      </c>
      <c r="I3410" t="s">
        <v>31</v>
      </c>
      <c r="J3410" t="s">
        <v>32</v>
      </c>
      <c r="K3410" t="s">
        <v>33</v>
      </c>
      <c r="L3410">
        <v>0</v>
      </c>
      <c r="M3410">
        <v>9</v>
      </c>
      <c r="N3410">
        <v>171</v>
      </c>
      <c r="O3410">
        <v>0</v>
      </c>
      <c r="P3410">
        <v>0</v>
      </c>
      <c r="Q3410">
        <v>8</v>
      </c>
      <c r="R3410">
        <f>SUM(Table1[[#This Row],[FIRST_CLASS_SEATS]:[ECONOMY_SEATS]])</f>
        <v>180</v>
      </c>
      <c r="S3410" s="5">
        <f>(Table1[[#This Row],[TIER1_ELIGIBLE_PAX]]/Table1[[#This Row],[TOTAL_PAX]])</f>
        <v>0</v>
      </c>
      <c r="T3410" s="5">
        <f>(Table1[[#This Row],[TIER2_ELIGIBLE_PAX]]/Table1[[#This Row],[TOTAL_PAX]])</f>
        <v>0</v>
      </c>
      <c r="U3410" s="5">
        <f>(Table1[[#This Row],[TIER3_ELIGIBLE_PAX]]/Table1[[#This Row],[TOTAL_PAX]])</f>
        <v>4.4444444444444446E-2</v>
      </c>
      <c r="V3410" s="8">
        <v>0.34430323382520855</v>
      </c>
    </row>
    <row r="3411" spans="1:22" x14ac:dyDescent="0.3">
      <c r="A3411" s="1">
        <v>45844</v>
      </c>
      <c r="B3411" s="2">
        <v>0.91249999999999998</v>
      </c>
      <c r="C3411" t="s">
        <v>34</v>
      </c>
      <c r="D3411" t="s">
        <v>18</v>
      </c>
      <c r="E3411" t="s">
        <v>4454</v>
      </c>
      <c r="F3411" t="s">
        <v>20</v>
      </c>
      <c r="G3411" t="s">
        <v>21</v>
      </c>
      <c r="H3411" t="s">
        <v>22</v>
      </c>
      <c r="I3411" t="s">
        <v>23</v>
      </c>
      <c r="J3411" t="s">
        <v>24</v>
      </c>
      <c r="K3411" t="s">
        <v>47</v>
      </c>
      <c r="L3411">
        <v>0</v>
      </c>
      <c r="M3411">
        <v>56</v>
      </c>
      <c r="N3411">
        <v>275</v>
      </c>
      <c r="O3411">
        <v>0</v>
      </c>
      <c r="P3411">
        <v>0</v>
      </c>
      <c r="Q3411">
        <v>6</v>
      </c>
      <c r="R3411">
        <f>SUM(Table1[[#This Row],[FIRST_CLASS_SEATS]:[ECONOMY_SEATS]])</f>
        <v>331</v>
      </c>
      <c r="S3411" s="5">
        <f>(Table1[[#This Row],[TIER1_ELIGIBLE_PAX]]/Table1[[#This Row],[TOTAL_PAX]])</f>
        <v>0</v>
      </c>
      <c r="T3411" s="5">
        <f>(Table1[[#This Row],[TIER2_ELIGIBLE_PAX]]/Table1[[#This Row],[TOTAL_PAX]])</f>
        <v>0</v>
      </c>
      <c r="U3411" s="5">
        <f>(Table1[[#This Row],[TIER3_ELIGIBLE_PAX]]/Table1[[#This Row],[TOTAL_PAX]])</f>
        <v>1.812688821752266E-2</v>
      </c>
      <c r="V3411" s="8">
        <v>0.34480388941305107</v>
      </c>
    </row>
    <row r="3412" spans="1:22" x14ac:dyDescent="0.3">
      <c r="A3412" s="1">
        <v>45845</v>
      </c>
      <c r="B3412" s="2">
        <v>0.91111111111111109</v>
      </c>
      <c r="C3412" t="s">
        <v>34</v>
      </c>
      <c r="D3412" t="s">
        <v>18</v>
      </c>
      <c r="E3412" t="s">
        <v>5444</v>
      </c>
      <c r="F3412" t="s">
        <v>20</v>
      </c>
      <c r="G3412" t="s">
        <v>124</v>
      </c>
      <c r="H3412" t="s">
        <v>22</v>
      </c>
      <c r="I3412" t="s">
        <v>23</v>
      </c>
      <c r="J3412" t="s">
        <v>24</v>
      </c>
      <c r="K3412" t="s">
        <v>25</v>
      </c>
      <c r="L3412">
        <v>8</v>
      </c>
      <c r="M3412">
        <v>49</v>
      </c>
      <c r="N3412">
        <v>178</v>
      </c>
      <c r="O3412">
        <v>2</v>
      </c>
      <c r="P3412">
        <v>11</v>
      </c>
      <c r="Q3412">
        <v>40</v>
      </c>
      <c r="R3412">
        <f>SUM(Table1[[#This Row],[FIRST_CLASS_SEATS]:[ECONOMY_SEATS]])</f>
        <v>235</v>
      </c>
      <c r="S3412" s="5">
        <f>(Table1[[#This Row],[TIER1_ELIGIBLE_PAX]]/Table1[[#This Row],[TOTAL_PAX]])</f>
        <v>8.5106382978723406E-3</v>
      </c>
      <c r="T3412" s="5">
        <f>(Table1[[#This Row],[TIER2_ELIGIBLE_PAX]]/Table1[[#This Row],[TOTAL_PAX]])</f>
        <v>4.6808510638297871E-2</v>
      </c>
      <c r="U3412" s="5">
        <f>(Table1[[#This Row],[TIER3_ELIGIBLE_PAX]]/Table1[[#This Row],[TOTAL_PAX]])</f>
        <v>0.1702127659574468</v>
      </c>
      <c r="V3412" s="8">
        <v>0.34480516548495632</v>
      </c>
    </row>
    <row r="3413" spans="1:22" x14ac:dyDescent="0.3">
      <c r="A3413" s="1">
        <v>45922</v>
      </c>
      <c r="B3413" s="2">
        <v>0.82430555555555551</v>
      </c>
      <c r="C3413" t="s">
        <v>34</v>
      </c>
      <c r="D3413" t="s">
        <v>18</v>
      </c>
      <c r="E3413" t="s">
        <v>3802</v>
      </c>
      <c r="F3413" t="s">
        <v>20</v>
      </c>
      <c r="G3413" t="s">
        <v>54</v>
      </c>
      <c r="H3413" t="s">
        <v>30</v>
      </c>
      <c r="I3413" t="s">
        <v>31</v>
      </c>
      <c r="J3413" t="s">
        <v>32</v>
      </c>
      <c r="K3413" t="s">
        <v>33</v>
      </c>
      <c r="L3413">
        <v>0</v>
      </c>
      <c r="M3413">
        <v>12</v>
      </c>
      <c r="N3413">
        <v>168</v>
      </c>
      <c r="O3413">
        <v>4</v>
      </c>
      <c r="P3413">
        <v>11</v>
      </c>
      <c r="Q3413">
        <v>38</v>
      </c>
      <c r="R3413">
        <f>SUM(Table1[[#This Row],[FIRST_CLASS_SEATS]:[ECONOMY_SEATS]])</f>
        <v>180</v>
      </c>
      <c r="S3413" s="5">
        <f>(Table1[[#This Row],[TIER1_ELIGIBLE_PAX]]/Table1[[#This Row],[TOTAL_PAX]])</f>
        <v>2.2222222222222223E-2</v>
      </c>
      <c r="T3413" s="5">
        <f>(Table1[[#This Row],[TIER2_ELIGIBLE_PAX]]/Table1[[#This Row],[TOTAL_PAX]])</f>
        <v>6.1111111111111109E-2</v>
      </c>
      <c r="U3413" s="5">
        <f>(Table1[[#This Row],[TIER3_ELIGIBLE_PAX]]/Table1[[#This Row],[TOTAL_PAX]])</f>
        <v>0.21111111111111111</v>
      </c>
      <c r="V3413" s="8">
        <v>0.34480586429125537</v>
      </c>
    </row>
    <row r="3414" spans="1:22" x14ac:dyDescent="0.3">
      <c r="A3414" s="1">
        <v>45800</v>
      </c>
      <c r="B3414" s="2">
        <v>0.59027777777777779</v>
      </c>
      <c r="C3414" t="s">
        <v>17</v>
      </c>
      <c r="D3414" t="s">
        <v>18</v>
      </c>
      <c r="E3414" t="s">
        <v>4024</v>
      </c>
      <c r="F3414" t="s">
        <v>20</v>
      </c>
      <c r="G3414" t="s">
        <v>124</v>
      </c>
      <c r="H3414" t="s">
        <v>22</v>
      </c>
      <c r="I3414" t="s">
        <v>23</v>
      </c>
      <c r="J3414" t="s">
        <v>24</v>
      </c>
      <c r="K3414" t="s">
        <v>59</v>
      </c>
      <c r="L3414">
        <v>8</v>
      </c>
      <c r="M3414">
        <v>48</v>
      </c>
      <c r="N3414">
        <v>200</v>
      </c>
      <c r="O3414">
        <v>1</v>
      </c>
      <c r="P3414">
        <v>9</v>
      </c>
      <c r="Q3414">
        <v>33</v>
      </c>
      <c r="R3414">
        <f>SUM(Table1[[#This Row],[FIRST_CLASS_SEATS]:[ECONOMY_SEATS]])</f>
        <v>256</v>
      </c>
      <c r="S3414" s="5">
        <f>(Table1[[#This Row],[TIER1_ELIGIBLE_PAX]]/Table1[[#This Row],[TOTAL_PAX]])</f>
        <v>3.90625E-3</v>
      </c>
      <c r="T3414" s="5">
        <f>(Table1[[#This Row],[TIER2_ELIGIBLE_PAX]]/Table1[[#This Row],[TOTAL_PAX]])</f>
        <v>3.515625E-2</v>
      </c>
      <c r="U3414" s="5">
        <f>(Table1[[#This Row],[TIER3_ELIGIBLE_PAX]]/Table1[[#This Row],[TOTAL_PAX]])</f>
        <v>0.12890625</v>
      </c>
      <c r="V3414" s="8">
        <v>0.34492628087027077</v>
      </c>
    </row>
    <row r="3415" spans="1:22" x14ac:dyDescent="0.3">
      <c r="A3415" s="1">
        <v>45790</v>
      </c>
      <c r="B3415" s="2">
        <v>0.62569444444444444</v>
      </c>
      <c r="C3415" t="s">
        <v>17</v>
      </c>
      <c r="D3415" t="s">
        <v>18</v>
      </c>
      <c r="E3415" t="s">
        <v>2888</v>
      </c>
      <c r="F3415" t="s">
        <v>20</v>
      </c>
      <c r="G3415" t="s">
        <v>62</v>
      </c>
      <c r="H3415" t="s">
        <v>63</v>
      </c>
      <c r="I3415" t="s">
        <v>31</v>
      </c>
      <c r="J3415" t="s">
        <v>32</v>
      </c>
      <c r="K3415" t="s">
        <v>33</v>
      </c>
      <c r="L3415">
        <v>0</v>
      </c>
      <c r="M3415">
        <v>9</v>
      </c>
      <c r="N3415">
        <v>171</v>
      </c>
      <c r="O3415">
        <v>1</v>
      </c>
      <c r="P3415">
        <v>2</v>
      </c>
      <c r="Q3415">
        <v>14</v>
      </c>
      <c r="R3415">
        <f>SUM(Table1[[#This Row],[FIRST_CLASS_SEATS]:[ECONOMY_SEATS]])</f>
        <v>180</v>
      </c>
      <c r="S3415" s="5">
        <f>(Table1[[#This Row],[TIER1_ELIGIBLE_PAX]]/Table1[[#This Row],[TOTAL_PAX]])</f>
        <v>5.5555555555555558E-3</v>
      </c>
      <c r="T3415" s="5">
        <f>(Table1[[#This Row],[TIER2_ELIGIBLE_PAX]]/Table1[[#This Row],[TOTAL_PAX]])</f>
        <v>1.1111111111111112E-2</v>
      </c>
      <c r="U3415" s="5">
        <f>(Table1[[#This Row],[TIER3_ELIGIBLE_PAX]]/Table1[[#This Row],[TOTAL_PAX]])</f>
        <v>7.7777777777777779E-2</v>
      </c>
      <c r="V3415" s="8">
        <v>0.34499931443641885</v>
      </c>
    </row>
    <row r="3416" spans="1:22" x14ac:dyDescent="0.3">
      <c r="A3416" s="1">
        <v>45952</v>
      </c>
      <c r="B3416" s="2">
        <v>0.8618055555555556</v>
      </c>
      <c r="C3416" t="s">
        <v>34</v>
      </c>
      <c r="D3416" t="s">
        <v>18</v>
      </c>
      <c r="E3416" t="s">
        <v>1334</v>
      </c>
      <c r="F3416" t="s">
        <v>20</v>
      </c>
      <c r="G3416" t="s">
        <v>29</v>
      </c>
      <c r="H3416" t="s">
        <v>30</v>
      </c>
      <c r="I3416" t="s">
        <v>31</v>
      </c>
      <c r="J3416" t="s">
        <v>32</v>
      </c>
      <c r="K3416" t="s">
        <v>33</v>
      </c>
      <c r="L3416">
        <v>0</v>
      </c>
      <c r="M3416">
        <v>14</v>
      </c>
      <c r="N3416">
        <v>166</v>
      </c>
      <c r="O3416">
        <v>1</v>
      </c>
      <c r="P3416">
        <v>1</v>
      </c>
      <c r="Q3416">
        <v>11</v>
      </c>
      <c r="R3416">
        <f>SUM(Table1[[#This Row],[FIRST_CLASS_SEATS]:[ECONOMY_SEATS]])</f>
        <v>180</v>
      </c>
      <c r="S3416" s="5">
        <f>(Table1[[#This Row],[TIER1_ELIGIBLE_PAX]]/Table1[[#This Row],[TOTAL_PAX]])</f>
        <v>5.5555555555555558E-3</v>
      </c>
      <c r="T3416" s="5">
        <f>(Table1[[#This Row],[TIER2_ELIGIBLE_PAX]]/Table1[[#This Row],[TOTAL_PAX]])</f>
        <v>5.5555555555555558E-3</v>
      </c>
      <c r="U3416" s="5">
        <f>(Table1[[#This Row],[TIER3_ELIGIBLE_PAX]]/Table1[[#This Row],[TOTAL_PAX]])</f>
        <v>6.1111111111111109E-2</v>
      </c>
      <c r="V3416" s="8">
        <v>0.34510920945647283</v>
      </c>
    </row>
    <row r="3417" spans="1:22" x14ac:dyDescent="0.3">
      <c r="A3417" s="1">
        <v>45898</v>
      </c>
      <c r="B3417" s="2">
        <v>0.3972222222222222</v>
      </c>
      <c r="C3417" t="s">
        <v>26</v>
      </c>
      <c r="D3417" t="s">
        <v>18</v>
      </c>
      <c r="E3417" t="s">
        <v>1680</v>
      </c>
      <c r="F3417" t="s">
        <v>20</v>
      </c>
      <c r="G3417" t="s">
        <v>29</v>
      </c>
      <c r="H3417" t="s">
        <v>30</v>
      </c>
      <c r="I3417" t="s">
        <v>31</v>
      </c>
      <c r="J3417" t="s">
        <v>32</v>
      </c>
      <c r="K3417" t="s">
        <v>33</v>
      </c>
      <c r="L3417">
        <v>0</v>
      </c>
      <c r="M3417">
        <v>3</v>
      </c>
      <c r="N3417">
        <v>177</v>
      </c>
      <c r="O3417">
        <v>0</v>
      </c>
      <c r="P3417">
        <v>2</v>
      </c>
      <c r="Q3417">
        <v>14</v>
      </c>
      <c r="R3417">
        <f>SUM(Table1[[#This Row],[FIRST_CLASS_SEATS]:[ECONOMY_SEATS]])</f>
        <v>180</v>
      </c>
      <c r="S3417" s="5">
        <f>(Table1[[#This Row],[TIER1_ELIGIBLE_PAX]]/Table1[[#This Row],[TOTAL_PAX]])</f>
        <v>0</v>
      </c>
      <c r="T3417" s="5">
        <f>(Table1[[#This Row],[TIER2_ELIGIBLE_PAX]]/Table1[[#This Row],[TOTAL_PAX]])</f>
        <v>1.1111111111111112E-2</v>
      </c>
      <c r="U3417" s="5">
        <f>(Table1[[#This Row],[TIER3_ELIGIBLE_PAX]]/Table1[[#This Row],[TOTAL_PAX]])</f>
        <v>7.7777777777777779E-2</v>
      </c>
      <c r="V3417" s="8">
        <v>0.34511924142166517</v>
      </c>
    </row>
    <row r="3418" spans="1:22" x14ac:dyDescent="0.3">
      <c r="A3418" s="1">
        <v>45778</v>
      </c>
      <c r="B3418" s="2">
        <v>0.56041666666666667</v>
      </c>
      <c r="C3418" t="s">
        <v>48</v>
      </c>
      <c r="D3418" t="s">
        <v>18</v>
      </c>
      <c r="E3418" t="s">
        <v>1352</v>
      </c>
      <c r="F3418" t="s">
        <v>20</v>
      </c>
      <c r="G3418" t="s">
        <v>56</v>
      </c>
      <c r="H3418" t="s">
        <v>57</v>
      </c>
      <c r="I3418" t="s">
        <v>58</v>
      </c>
      <c r="J3418" t="s">
        <v>24</v>
      </c>
      <c r="K3418" t="s">
        <v>47</v>
      </c>
      <c r="L3418">
        <v>0</v>
      </c>
      <c r="M3418">
        <v>56</v>
      </c>
      <c r="N3418">
        <v>275</v>
      </c>
      <c r="O3418">
        <v>0</v>
      </c>
      <c r="P3418">
        <v>8</v>
      </c>
      <c r="Q3418">
        <v>31</v>
      </c>
      <c r="R3418">
        <f>SUM(Table1[[#This Row],[FIRST_CLASS_SEATS]:[ECONOMY_SEATS]])</f>
        <v>331</v>
      </c>
      <c r="S3418" s="5">
        <f>(Table1[[#This Row],[TIER1_ELIGIBLE_PAX]]/Table1[[#This Row],[TOTAL_PAX]])</f>
        <v>0</v>
      </c>
      <c r="T3418" s="5">
        <f>(Table1[[#This Row],[TIER2_ELIGIBLE_PAX]]/Table1[[#This Row],[TOTAL_PAX]])</f>
        <v>2.4169184290030211E-2</v>
      </c>
      <c r="U3418" s="5">
        <f>(Table1[[#This Row],[TIER3_ELIGIBLE_PAX]]/Table1[[#This Row],[TOTAL_PAX]])</f>
        <v>9.3655589123867067E-2</v>
      </c>
      <c r="V3418" s="8">
        <v>0.34518734021396591</v>
      </c>
    </row>
    <row r="3419" spans="1:22" x14ac:dyDescent="0.3">
      <c r="A3419" s="1">
        <v>45811</v>
      </c>
      <c r="B3419" s="2">
        <v>0.72430555555555554</v>
      </c>
      <c r="C3419" t="s">
        <v>17</v>
      </c>
      <c r="D3419" t="s">
        <v>18</v>
      </c>
      <c r="E3419" t="s">
        <v>4590</v>
      </c>
      <c r="F3419" t="s">
        <v>20</v>
      </c>
      <c r="G3419" t="s">
        <v>71</v>
      </c>
      <c r="H3419" t="s">
        <v>22</v>
      </c>
      <c r="I3419" t="s">
        <v>23</v>
      </c>
      <c r="J3419" t="s">
        <v>24</v>
      </c>
      <c r="K3419" t="s">
        <v>47</v>
      </c>
      <c r="L3419">
        <v>0</v>
      </c>
      <c r="M3419">
        <v>56</v>
      </c>
      <c r="N3419">
        <v>275</v>
      </c>
      <c r="O3419">
        <v>0</v>
      </c>
      <c r="P3419">
        <v>12</v>
      </c>
      <c r="Q3419">
        <v>42</v>
      </c>
      <c r="R3419">
        <f>SUM(Table1[[#This Row],[FIRST_CLASS_SEATS]:[ECONOMY_SEATS]])</f>
        <v>331</v>
      </c>
      <c r="S3419" s="5">
        <f>(Table1[[#This Row],[TIER1_ELIGIBLE_PAX]]/Table1[[#This Row],[TOTAL_PAX]])</f>
        <v>0</v>
      </c>
      <c r="T3419" s="5">
        <f>(Table1[[#This Row],[TIER2_ELIGIBLE_PAX]]/Table1[[#This Row],[TOTAL_PAX]])</f>
        <v>3.6253776435045321E-2</v>
      </c>
      <c r="U3419" s="5">
        <f>(Table1[[#This Row],[TIER3_ELIGIBLE_PAX]]/Table1[[#This Row],[TOTAL_PAX]])</f>
        <v>0.12688821752265861</v>
      </c>
      <c r="V3419" s="8">
        <v>0.34523215534599128</v>
      </c>
    </row>
    <row r="3420" spans="1:22" x14ac:dyDescent="0.3">
      <c r="A3420" s="1">
        <v>45840</v>
      </c>
      <c r="B3420" s="2">
        <v>0.80902777777777779</v>
      </c>
      <c r="C3420" t="s">
        <v>34</v>
      </c>
      <c r="D3420" t="s">
        <v>18</v>
      </c>
      <c r="E3420" t="s">
        <v>1206</v>
      </c>
      <c r="F3420" t="s">
        <v>20</v>
      </c>
      <c r="G3420" t="s">
        <v>124</v>
      </c>
      <c r="H3420" t="s">
        <v>22</v>
      </c>
      <c r="I3420" t="s">
        <v>23</v>
      </c>
      <c r="J3420" t="s">
        <v>24</v>
      </c>
      <c r="K3420" t="s">
        <v>80</v>
      </c>
      <c r="L3420">
        <v>14</v>
      </c>
      <c r="M3420">
        <v>97</v>
      </c>
      <c r="N3420">
        <v>358</v>
      </c>
      <c r="O3420">
        <v>1</v>
      </c>
      <c r="P3420">
        <v>9</v>
      </c>
      <c r="Q3420">
        <v>35</v>
      </c>
      <c r="R3420">
        <f>SUM(Table1[[#This Row],[FIRST_CLASS_SEATS]:[ECONOMY_SEATS]])</f>
        <v>469</v>
      </c>
      <c r="S3420" s="5">
        <f>(Table1[[#This Row],[TIER1_ELIGIBLE_PAX]]/Table1[[#This Row],[TOTAL_PAX]])</f>
        <v>2.1321961620469083E-3</v>
      </c>
      <c r="T3420" s="5">
        <f>(Table1[[#This Row],[TIER2_ELIGIBLE_PAX]]/Table1[[#This Row],[TOTAL_PAX]])</f>
        <v>1.9189765458422176E-2</v>
      </c>
      <c r="U3420" s="5">
        <f>(Table1[[#This Row],[TIER3_ELIGIBLE_PAX]]/Table1[[#This Row],[TOTAL_PAX]])</f>
        <v>7.4626865671641784E-2</v>
      </c>
      <c r="V3420" s="8">
        <v>0.34529010674636496</v>
      </c>
    </row>
    <row r="3421" spans="1:22" x14ac:dyDescent="0.3">
      <c r="A3421" s="1">
        <v>45813</v>
      </c>
      <c r="B3421" s="2">
        <v>0.29444444444444445</v>
      </c>
      <c r="C3421" t="s">
        <v>26</v>
      </c>
      <c r="D3421" t="s">
        <v>18</v>
      </c>
      <c r="E3421" t="s">
        <v>1520</v>
      </c>
      <c r="F3421" t="s">
        <v>20</v>
      </c>
      <c r="G3421" t="s">
        <v>29</v>
      </c>
      <c r="H3421" t="s">
        <v>30</v>
      </c>
      <c r="I3421" t="s">
        <v>31</v>
      </c>
      <c r="J3421" t="s">
        <v>32</v>
      </c>
      <c r="K3421" t="s">
        <v>33</v>
      </c>
      <c r="L3421">
        <v>0</v>
      </c>
      <c r="M3421">
        <v>19</v>
      </c>
      <c r="N3421">
        <v>161</v>
      </c>
      <c r="O3421">
        <v>2</v>
      </c>
      <c r="P3421">
        <v>1</v>
      </c>
      <c r="Q3421">
        <v>12</v>
      </c>
      <c r="R3421">
        <f>SUM(Table1[[#This Row],[FIRST_CLASS_SEATS]:[ECONOMY_SEATS]])</f>
        <v>180</v>
      </c>
      <c r="S3421" s="5">
        <f>(Table1[[#This Row],[TIER1_ELIGIBLE_PAX]]/Table1[[#This Row],[TOTAL_PAX]])</f>
        <v>1.1111111111111112E-2</v>
      </c>
      <c r="T3421" s="5">
        <f>(Table1[[#This Row],[TIER2_ELIGIBLE_PAX]]/Table1[[#This Row],[TOTAL_PAX]])</f>
        <v>5.5555555555555558E-3</v>
      </c>
      <c r="U3421" s="5">
        <f>(Table1[[#This Row],[TIER3_ELIGIBLE_PAX]]/Table1[[#This Row],[TOTAL_PAX]])</f>
        <v>6.6666666666666666E-2</v>
      </c>
      <c r="V3421" s="8">
        <v>0.34536042571546766</v>
      </c>
    </row>
    <row r="3422" spans="1:22" x14ac:dyDescent="0.3">
      <c r="A3422" s="1">
        <v>45932</v>
      </c>
      <c r="B3422" s="2">
        <v>0.29722222222222222</v>
      </c>
      <c r="C3422" t="s">
        <v>26</v>
      </c>
      <c r="D3422" t="s">
        <v>18</v>
      </c>
      <c r="E3422" t="s">
        <v>2358</v>
      </c>
      <c r="F3422" t="s">
        <v>20</v>
      </c>
      <c r="G3422" t="s">
        <v>71</v>
      </c>
      <c r="H3422" t="s">
        <v>22</v>
      </c>
      <c r="I3422" t="s">
        <v>23</v>
      </c>
      <c r="J3422" t="s">
        <v>24</v>
      </c>
      <c r="K3422" t="s">
        <v>80</v>
      </c>
      <c r="L3422">
        <v>14</v>
      </c>
      <c r="M3422">
        <v>97</v>
      </c>
      <c r="N3422">
        <v>358</v>
      </c>
      <c r="O3422">
        <v>1</v>
      </c>
      <c r="P3422">
        <v>3</v>
      </c>
      <c r="Q3422">
        <v>16</v>
      </c>
      <c r="R3422">
        <f>SUM(Table1[[#This Row],[FIRST_CLASS_SEATS]:[ECONOMY_SEATS]])</f>
        <v>469</v>
      </c>
      <c r="S3422" s="5">
        <f>(Table1[[#This Row],[TIER1_ELIGIBLE_PAX]]/Table1[[#This Row],[TOTAL_PAX]])</f>
        <v>2.1321961620469083E-3</v>
      </c>
      <c r="T3422" s="5">
        <f>(Table1[[#This Row],[TIER2_ELIGIBLE_PAX]]/Table1[[#This Row],[TOTAL_PAX]])</f>
        <v>6.3965884861407248E-3</v>
      </c>
      <c r="U3422" s="5">
        <f>(Table1[[#This Row],[TIER3_ELIGIBLE_PAX]]/Table1[[#This Row],[TOTAL_PAX]])</f>
        <v>3.4115138592750532E-2</v>
      </c>
      <c r="V3422" s="8">
        <v>0.3454348457670019</v>
      </c>
    </row>
    <row r="3423" spans="1:22" x14ac:dyDescent="0.3">
      <c r="A3423" s="1">
        <v>45853</v>
      </c>
      <c r="B3423" s="2">
        <v>0.51249999999999996</v>
      </c>
      <c r="C3423" t="s">
        <v>48</v>
      </c>
      <c r="D3423" t="s">
        <v>18</v>
      </c>
      <c r="E3423" t="s">
        <v>1431</v>
      </c>
      <c r="F3423" t="s">
        <v>20</v>
      </c>
      <c r="G3423" t="s">
        <v>56</v>
      </c>
      <c r="H3423" t="s">
        <v>57</v>
      </c>
      <c r="I3423" t="s">
        <v>58</v>
      </c>
      <c r="J3423" t="s">
        <v>24</v>
      </c>
      <c r="K3423" t="s">
        <v>80</v>
      </c>
      <c r="L3423">
        <v>14</v>
      </c>
      <c r="M3423">
        <v>97</v>
      </c>
      <c r="N3423">
        <v>358</v>
      </c>
      <c r="O3423">
        <v>0</v>
      </c>
      <c r="P3423">
        <v>9</v>
      </c>
      <c r="Q3423">
        <v>34</v>
      </c>
      <c r="R3423">
        <f>SUM(Table1[[#This Row],[FIRST_CLASS_SEATS]:[ECONOMY_SEATS]])</f>
        <v>469</v>
      </c>
      <c r="S3423" s="5">
        <f>(Table1[[#This Row],[TIER1_ELIGIBLE_PAX]]/Table1[[#This Row],[TOTAL_PAX]])</f>
        <v>0</v>
      </c>
      <c r="T3423" s="5">
        <f>(Table1[[#This Row],[TIER2_ELIGIBLE_PAX]]/Table1[[#This Row],[TOTAL_PAX]])</f>
        <v>1.9189765458422176E-2</v>
      </c>
      <c r="U3423" s="5">
        <f>(Table1[[#This Row],[TIER3_ELIGIBLE_PAX]]/Table1[[#This Row],[TOTAL_PAX]])</f>
        <v>7.2494669509594878E-2</v>
      </c>
      <c r="V3423" s="8">
        <v>0.34551298218869886</v>
      </c>
    </row>
    <row r="3424" spans="1:22" x14ac:dyDescent="0.3">
      <c r="A3424" s="1">
        <v>45774</v>
      </c>
      <c r="B3424" s="2">
        <v>0.44236111111111109</v>
      </c>
      <c r="C3424" t="s">
        <v>26</v>
      </c>
      <c r="D3424" t="s">
        <v>18</v>
      </c>
      <c r="E3424" t="s">
        <v>5760</v>
      </c>
      <c r="F3424" t="s">
        <v>20</v>
      </c>
      <c r="G3424" t="s">
        <v>43</v>
      </c>
      <c r="H3424" t="s">
        <v>44</v>
      </c>
      <c r="I3424" t="s">
        <v>31</v>
      </c>
      <c r="J3424" t="s">
        <v>32</v>
      </c>
      <c r="K3424" t="s">
        <v>33</v>
      </c>
      <c r="L3424">
        <v>0</v>
      </c>
      <c r="M3424">
        <v>9</v>
      </c>
      <c r="N3424">
        <v>171</v>
      </c>
      <c r="O3424">
        <v>1</v>
      </c>
      <c r="P3424">
        <v>5</v>
      </c>
      <c r="Q3424">
        <v>23</v>
      </c>
      <c r="R3424">
        <f>SUM(Table1[[#This Row],[FIRST_CLASS_SEATS]:[ECONOMY_SEATS]])</f>
        <v>180</v>
      </c>
      <c r="S3424" s="5">
        <f>(Table1[[#This Row],[TIER1_ELIGIBLE_PAX]]/Table1[[#This Row],[TOTAL_PAX]])</f>
        <v>5.5555555555555558E-3</v>
      </c>
      <c r="T3424" s="5">
        <f>(Table1[[#This Row],[TIER2_ELIGIBLE_PAX]]/Table1[[#This Row],[TOTAL_PAX]])</f>
        <v>2.7777777777777776E-2</v>
      </c>
      <c r="U3424" s="5">
        <f>(Table1[[#This Row],[TIER3_ELIGIBLE_PAX]]/Table1[[#This Row],[TOTAL_PAX]])</f>
        <v>0.12777777777777777</v>
      </c>
      <c r="V3424" s="8">
        <v>0.3455522719084807</v>
      </c>
    </row>
    <row r="3425" spans="1:22" x14ac:dyDescent="0.3">
      <c r="A3425" s="1">
        <v>45775</v>
      </c>
      <c r="B3425" s="2">
        <v>0.8354166666666667</v>
      </c>
      <c r="C3425" t="s">
        <v>34</v>
      </c>
      <c r="D3425" t="s">
        <v>18</v>
      </c>
      <c r="E3425" t="s">
        <v>4843</v>
      </c>
      <c r="F3425" t="s">
        <v>20</v>
      </c>
      <c r="G3425" t="s">
        <v>73</v>
      </c>
      <c r="H3425" t="s">
        <v>74</v>
      </c>
      <c r="I3425" t="s">
        <v>31</v>
      </c>
      <c r="J3425" t="s">
        <v>32</v>
      </c>
      <c r="K3425" t="s">
        <v>33</v>
      </c>
      <c r="L3425">
        <v>0</v>
      </c>
      <c r="M3425">
        <v>1</v>
      </c>
      <c r="N3425">
        <v>179</v>
      </c>
      <c r="O3425">
        <v>0</v>
      </c>
      <c r="P3425">
        <v>3</v>
      </c>
      <c r="Q3425">
        <v>17</v>
      </c>
      <c r="R3425">
        <f>SUM(Table1[[#This Row],[FIRST_CLASS_SEATS]:[ECONOMY_SEATS]])</f>
        <v>180</v>
      </c>
      <c r="S3425" s="5">
        <f>(Table1[[#This Row],[TIER1_ELIGIBLE_PAX]]/Table1[[#This Row],[TOTAL_PAX]])</f>
        <v>0</v>
      </c>
      <c r="T3425" s="5">
        <f>(Table1[[#This Row],[TIER2_ELIGIBLE_PAX]]/Table1[[#This Row],[TOTAL_PAX]])</f>
        <v>1.6666666666666666E-2</v>
      </c>
      <c r="U3425" s="5">
        <f>(Table1[[#This Row],[TIER3_ELIGIBLE_PAX]]/Table1[[#This Row],[TOTAL_PAX]])</f>
        <v>9.4444444444444442E-2</v>
      </c>
      <c r="V3425" s="8">
        <v>0.34560473597141428</v>
      </c>
    </row>
    <row r="3426" spans="1:22" x14ac:dyDescent="0.3">
      <c r="A3426" s="1">
        <v>45809</v>
      </c>
      <c r="B3426" s="2">
        <v>0.68819444444444444</v>
      </c>
      <c r="C3426" t="s">
        <v>17</v>
      </c>
      <c r="D3426" t="s">
        <v>18</v>
      </c>
      <c r="E3426" t="s">
        <v>3943</v>
      </c>
      <c r="F3426" t="s">
        <v>20</v>
      </c>
      <c r="G3426" t="s">
        <v>21</v>
      </c>
      <c r="H3426" t="s">
        <v>22</v>
      </c>
      <c r="I3426" t="s">
        <v>23</v>
      </c>
      <c r="J3426" t="s">
        <v>24</v>
      </c>
      <c r="K3426" t="s">
        <v>25</v>
      </c>
      <c r="L3426">
        <v>8</v>
      </c>
      <c r="M3426">
        <v>49</v>
      </c>
      <c r="N3426">
        <v>178</v>
      </c>
      <c r="O3426">
        <v>0</v>
      </c>
      <c r="P3426">
        <v>15</v>
      </c>
      <c r="Q3426">
        <v>52</v>
      </c>
      <c r="R3426">
        <f>SUM(Table1[[#This Row],[FIRST_CLASS_SEATS]:[ECONOMY_SEATS]])</f>
        <v>235</v>
      </c>
      <c r="S3426" s="5">
        <f>(Table1[[#This Row],[TIER1_ELIGIBLE_PAX]]/Table1[[#This Row],[TOTAL_PAX]])</f>
        <v>0</v>
      </c>
      <c r="T3426" s="5">
        <f>(Table1[[#This Row],[TIER2_ELIGIBLE_PAX]]/Table1[[#This Row],[TOTAL_PAX]])</f>
        <v>6.3829787234042548E-2</v>
      </c>
      <c r="U3426" s="5">
        <f>(Table1[[#This Row],[TIER3_ELIGIBLE_PAX]]/Table1[[#This Row],[TOTAL_PAX]])</f>
        <v>0.22127659574468084</v>
      </c>
      <c r="V3426" s="8">
        <v>0.34562765187986255</v>
      </c>
    </row>
    <row r="3427" spans="1:22" x14ac:dyDescent="0.3">
      <c r="A3427" s="1">
        <v>45872</v>
      </c>
      <c r="B3427" s="2">
        <v>0.37083333333333335</v>
      </c>
      <c r="C3427" t="s">
        <v>26</v>
      </c>
      <c r="D3427" t="s">
        <v>18</v>
      </c>
      <c r="E3427" t="s">
        <v>2757</v>
      </c>
      <c r="F3427" t="s">
        <v>20</v>
      </c>
      <c r="G3427" t="s">
        <v>124</v>
      </c>
      <c r="H3427" t="s">
        <v>22</v>
      </c>
      <c r="I3427" t="s">
        <v>23</v>
      </c>
      <c r="J3427" t="s">
        <v>24</v>
      </c>
      <c r="K3427" t="s">
        <v>25</v>
      </c>
      <c r="L3427">
        <v>8</v>
      </c>
      <c r="M3427">
        <v>49</v>
      </c>
      <c r="N3427">
        <v>178</v>
      </c>
      <c r="O3427">
        <v>0</v>
      </c>
      <c r="P3427">
        <v>4</v>
      </c>
      <c r="Q3427">
        <v>18</v>
      </c>
      <c r="R3427">
        <f>SUM(Table1[[#This Row],[FIRST_CLASS_SEATS]:[ECONOMY_SEATS]])</f>
        <v>235</v>
      </c>
      <c r="S3427" s="5">
        <f>(Table1[[#This Row],[TIER1_ELIGIBLE_PAX]]/Table1[[#This Row],[TOTAL_PAX]])</f>
        <v>0</v>
      </c>
      <c r="T3427" s="5">
        <f>(Table1[[#This Row],[TIER2_ELIGIBLE_PAX]]/Table1[[#This Row],[TOTAL_PAX]])</f>
        <v>1.7021276595744681E-2</v>
      </c>
      <c r="U3427" s="5">
        <f>(Table1[[#This Row],[TIER3_ELIGIBLE_PAX]]/Table1[[#This Row],[TOTAL_PAX]])</f>
        <v>7.6595744680851063E-2</v>
      </c>
      <c r="V3427" s="8">
        <v>0.34577148084547016</v>
      </c>
    </row>
    <row r="3428" spans="1:22" x14ac:dyDescent="0.3">
      <c r="A3428" s="1">
        <v>45912</v>
      </c>
      <c r="B3428" s="2">
        <v>0.91736111111111107</v>
      </c>
      <c r="C3428" t="s">
        <v>34</v>
      </c>
      <c r="D3428" t="s">
        <v>18</v>
      </c>
      <c r="E3428" t="s">
        <v>3153</v>
      </c>
      <c r="F3428" t="s">
        <v>20</v>
      </c>
      <c r="G3428" t="s">
        <v>36</v>
      </c>
      <c r="H3428" t="s">
        <v>37</v>
      </c>
      <c r="I3428" t="s">
        <v>31</v>
      </c>
      <c r="J3428" t="s">
        <v>32</v>
      </c>
      <c r="K3428" t="s">
        <v>33</v>
      </c>
      <c r="L3428">
        <v>0</v>
      </c>
      <c r="M3428">
        <v>8</v>
      </c>
      <c r="N3428">
        <v>172</v>
      </c>
      <c r="O3428">
        <v>1</v>
      </c>
      <c r="P3428">
        <v>5</v>
      </c>
      <c r="Q3428">
        <v>21</v>
      </c>
      <c r="R3428">
        <f>SUM(Table1[[#This Row],[FIRST_CLASS_SEATS]:[ECONOMY_SEATS]])</f>
        <v>180</v>
      </c>
      <c r="S3428" s="5">
        <f>(Table1[[#This Row],[TIER1_ELIGIBLE_PAX]]/Table1[[#This Row],[TOTAL_PAX]])</f>
        <v>5.5555555555555558E-3</v>
      </c>
      <c r="T3428" s="5">
        <f>(Table1[[#This Row],[TIER2_ELIGIBLE_PAX]]/Table1[[#This Row],[TOTAL_PAX]])</f>
        <v>2.7777777777777776E-2</v>
      </c>
      <c r="U3428" s="5">
        <f>(Table1[[#This Row],[TIER3_ELIGIBLE_PAX]]/Table1[[#This Row],[TOTAL_PAX]])</f>
        <v>0.11666666666666667</v>
      </c>
      <c r="V3428" s="8">
        <v>0.34585159290834988</v>
      </c>
    </row>
    <row r="3429" spans="1:22" x14ac:dyDescent="0.3">
      <c r="A3429" s="1">
        <v>45913</v>
      </c>
      <c r="B3429" s="2">
        <v>0.69861111111111107</v>
      </c>
      <c r="C3429" t="s">
        <v>17</v>
      </c>
      <c r="D3429" t="s">
        <v>18</v>
      </c>
      <c r="E3429" t="s">
        <v>173</v>
      </c>
      <c r="F3429" t="s">
        <v>20</v>
      </c>
      <c r="G3429" t="s">
        <v>43</v>
      </c>
      <c r="H3429" t="s">
        <v>44</v>
      </c>
      <c r="I3429" t="s">
        <v>31</v>
      </c>
      <c r="J3429" t="s">
        <v>32</v>
      </c>
      <c r="K3429" t="s">
        <v>33</v>
      </c>
      <c r="L3429">
        <v>0</v>
      </c>
      <c r="M3429">
        <v>2</v>
      </c>
      <c r="N3429">
        <v>178</v>
      </c>
      <c r="O3429">
        <v>0</v>
      </c>
      <c r="P3429">
        <v>11</v>
      </c>
      <c r="Q3429">
        <v>38</v>
      </c>
      <c r="R3429">
        <f>SUM(Table1[[#This Row],[FIRST_CLASS_SEATS]:[ECONOMY_SEATS]])</f>
        <v>180</v>
      </c>
      <c r="S3429" s="5">
        <f>(Table1[[#This Row],[TIER1_ELIGIBLE_PAX]]/Table1[[#This Row],[TOTAL_PAX]])</f>
        <v>0</v>
      </c>
      <c r="T3429" s="5">
        <f>(Table1[[#This Row],[TIER2_ELIGIBLE_PAX]]/Table1[[#This Row],[TOTAL_PAX]])</f>
        <v>6.1111111111111109E-2</v>
      </c>
      <c r="U3429" s="5">
        <f>(Table1[[#This Row],[TIER3_ELIGIBLE_PAX]]/Table1[[#This Row],[TOTAL_PAX]])</f>
        <v>0.21111111111111111</v>
      </c>
      <c r="V3429" s="8">
        <v>0.34590367332236094</v>
      </c>
    </row>
    <row r="3430" spans="1:22" x14ac:dyDescent="0.3">
      <c r="A3430" s="1">
        <v>45819</v>
      </c>
      <c r="B3430" s="2">
        <v>0.54861111111111116</v>
      </c>
      <c r="C3430" t="s">
        <v>48</v>
      </c>
      <c r="D3430" t="s">
        <v>18</v>
      </c>
      <c r="E3430" t="s">
        <v>437</v>
      </c>
      <c r="F3430" t="s">
        <v>20</v>
      </c>
      <c r="G3430" t="s">
        <v>76</v>
      </c>
      <c r="H3430" t="s">
        <v>77</v>
      </c>
      <c r="I3430" t="s">
        <v>78</v>
      </c>
      <c r="J3430" t="s">
        <v>24</v>
      </c>
      <c r="K3430" t="s">
        <v>25</v>
      </c>
      <c r="L3430">
        <v>8</v>
      </c>
      <c r="M3430">
        <v>49</v>
      </c>
      <c r="N3430">
        <v>178</v>
      </c>
      <c r="O3430">
        <v>0</v>
      </c>
      <c r="P3430">
        <v>18</v>
      </c>
      <c r="Q3430">
        <v>60</v>
      </c>
      <c r="R3430">
        <f>SUM(Table1[[#This Row],[FIRST_CLASS_SEATS]:[ECONOMY_SEATS]])</f>
        <v>235</v>
      </c>
      <c r="S3430" s="5">
        <f>(Table1[[#This Row],[TIER1_ELIGIBLE_PAX]]/Table1[[#This Row],[TOTAL_PAX]])</f>
        <v>0</v>
      </c>
      <c r="T3430" s="5">
        <f>(Table1[[#This Row],[TIER2_ELIGIBLE_PAX]]/Table1[[#This Row],[TOTAL_PAX]])</f>
        <v>7.6595744680851063E-2</v>
      </c>
      <c r="U3430" s="5">
        <f>(Table1[[#This Row],[TIER3_ELIGIBLE_PAX]]/Table1[[#This Row],[TOTAL_PAX]])</f>
        <v>0.25531914893617019</v>
      </c>
      <c r="V3430" s="8">
        <v>0.3460798643650157</v>
      </c>
    </row>
    <row r="3431" spans="1:22" x14ac:dyDescent="0.3">
      <c r="A3431" s="1">
        <v>45913</v>
      </c>
      <c r="B3431" s="2">
        <v>0.27638888888888891</v>
      </c>
      <c r="C3431" t="s">
        <v>26</v>
      </c>
      <c r="D3431" t="s">
        <v>18</v>
      </c>
      <c r="E3431" t="s">
        <v>5488</v>
      </c>
      <c r="F3431" t="s">
        <v>20</v>
      </c>
      <c r="G3431" t="s">
        <v>99</v>
      </c>
      <c r="H3431" t="s">
        <v>74</v>
      </c>
      <c r="I3431" t="s">
        <v>31</v>
      </c>
      <c r="J3431" t="s">
        <v>32</v>
      </c>
      <c r="K3431" t="s">
        <v>33</v>
      </c>
      <c r="L3431">
        <v>0</v>
      </c>
      <c r="M3431">
        <v>11</v>
      </c>
      <c r="N3431">
        <v>169</v>
      </c>
      <c r="O3431">
        <v>0</v>
      </c>
      <c r="P3431">
        <v>0</v>
      </c>
      <c r="Q3431">
        <v>8</v>
      </c>
      <c r="R3431">
        <f>SUM(Table1[[#This Row],[FIRST_CLASS_SEATS]:[ECONOMY_SEATS]])</f>
        <v>180</v>
      </c>
      <c r="S3431" s="5">
        <f>(Table1[[#This Row],[TIER1_ELIGIBLE_PAX]]/Table1[[#This Row],[TOTAL_PAX]])</f>
        <v>0</v>
      </c>
      <c r="T3431" s="5">
        <f>(Table1[[#This Row],[TIER2_ELIGIBLE_PAX]]/Table1[[#This Row],[TOTAL_PAX]])</f>
        <v>0</v>
      </c>
      <c r="U3431" s="5">
        <f>(Table1[[#This Row],[TIER3_ELIGIBLE_PAX]]/Table1[[#This Row],[TOTAL_PAX]])</f>
        <v>4.4444444444444446E-2</v>
      </c>
      <c r="V3431" s="8">
        <v>0.34610770612273933</v>
      </c>
    </row>
    <row r="3432" spans="1:22" x14ac:dyDescent="0.3">
      <c r="A3432" s="1">
        <v>45764</v>
      </c>
      <c r="B3432" s="2">
        <v>0.44722222222222224</v>
      </c>
      <c r="C3432" t="s">
        <v>26</v>
      </c>
      <c r="D3432" t="s">
        <v>18</v>
      </c>
      <c r="E3432" t="s">
        <v>4773</v>
      </c>
      <c r="F3432" t="s">
        <v>20</v>
      </c>
      <c r="G3432" t="s">
        <v>62</v>
      </c>
      <c r="H3432" t="s">
        <v>63</v>
      </c>
      <c r="I3432" t="s">
        <v>31</v>
      </c>
      <c r="J3432" t="s">
        <v>32</v>
      </c>
      <c r="K3432" t="s">
        <v>33</v>
      </c>
      <c r="L3432">
        <v>0</v>
      </c>
      <c r="M3432">
        <v>15</v>
      </c>
      <c r="N3432">
        <v>165</v>
      </c>
      <c r="O3432">
        <v>0</v>
      </c>
      <c r="P3432">
        <v>5</v>
      </c>
      <c r="Q3432">
        <v>22</v>
      </c>
      <c r="R3432">
        <f>SUM(Table1[[#This Row],[FIRST_CLASS_SEATS]:[ECONOMY_SEATS]])</f>
        <v>180</v>
      </c>
      <c r="S3432" s="5">
        <f>(Table1[[#This Row],[TIER1_ELIGIBLE_PAX]]/Table1[[#This Row],[TOTAL_PAX]])</f>
        <v>0</v>
      </c>
      <c r="T3432" s="5">
        <f>(Table1[[#This Row],[TIER2_ELIGIBLE_PAX]]/Table1[[#This Row],[TOTAL_PAX]])</f>
        <v>2.7777777777777776E-2</v>
      </c>
      <c r="U3432" s="5">
        <f>(Table1[[#This Row],[TIER3_ELIGIBLE_PAX]]/Table1[[#This Row],[TOTAL_PAX]])</f>
        <v>0.12222222222222222</v>
      </c>
      <c r="V3432" s="8">
        <v>0.34626895034966254</v>
      </c>
    </row>
    <row r="3433" spans="1:22" x14ac:dyDescent="0.3">
      <c r="A3433" s="1">
        <v>45782</v>
      </c>
      <c r="B3433" s="2">
        <v>0.70694444444444449</v>
      </c>
      <c r="C3433" t="s">
        <v>17</v>
      </c>
      <c r="D3433" t="s">
        <v>18</v>
      </c>
      <c r="E3433" t="s">
        <v>3379</v>
      </c>
      <c r="F3433" t="s">
        <v>20</v>
      </c>
      <c r="G3433" t="s">
        <v>56</v>
      </c>
      <c r="H3433" t="s">
        <v>57</v>
      </c>
      <c r="I3433" t="s">
        <v>58</v>
      </c>
      <c r="J3433" t="s">
        <v>24</v>
      </c>
      <c r="K3433" t="s">
        <v>80</v>
      </c>
      <c r="L3433">
        <v>14</v>
      </c>
      <c r="M3433">
        <v>97</v>
      </c>
      <c r="N3433">
        <v>358</v>
      </c>
      <c r="O3433">
        <v>0</v>
      </c>
      <c r="P3433">
        <v>6</v>
      </c>
      <c r="Q3433">
        <v>27</v>
      </c>
      <c r="R3433">
        <f>SUM(Table1[[#This Row],[FIRST_CLASS_SEATS]:[ECONOMY_SEATS]])</f>
        <v>469</v>
      </c>
      <c r="S3433" s="5">
        <f>(Table1[[#This Row],[TIER1_ELIGIBLE_PAX]]/Table1[[#This Row],[TOTAL_PAX]])</f>
        <v>0</v>
      </c>
      <c r="T3433" s="5">
        <f>(Table1[[#This Row],[TIER2_ELIGIBLE_PAX]]/Table1[[#This Row],[TOTAL_PAX]])</f>
        <v>1.279317697228145E-2</v>
      </c>
      <c r="U3433" s="5">
        <f>(Table1[[#This Row],[TIER3_ELIGIBLE_PAX]]/Table1[[#This Row],[TOTAL_PAX]])</f>
        <v>5.7569296375266525E-2</v>
      </c>
      <c r="V3433" s="8">
        <v>0.34632853762255433</v>
      </c>
    </row>
    <row r="3434" spans="1:22" x14ac:dyDescent="0.3">
      <c r="A3434" s="1">
        <v>45763</v>
      </c>
      <c r="B3434" s="2">
        <v>0.73402777777777772</v>
      </c>
      <c r="C3434" t="s">
        <v>17</v>
      </c>
      <c r="D3434" t="s">
        <v>18</v>
      </c>
      <c r="E3434" t="s">
        <v>5484</v>
      </c>
      <c r="F3434" t="s">
        <v>20</v>
      </c>
      <c r="G3434" t="s">
        <v>54</v>
      </c>
      <c r="H3434" t="s">
        <v>30</v>
      </c>
      <c r="I3434" t="s">
        <v>31</v>
      </c>
      <c r="J3434" t="s">
        <v>32</v>
      </c>
      <c r="K3434" t="s">
        <v>33</v>
      </c>
      <c r="L3434">
        <v>0</v>
      </c>
      <c r="M3434">
        <v>6</v>
      </c>
      <c r="N3434">
        <v>174</v>
      </c>
      <c r="O3434">
        <v>1</v>
      </c>
      <c r="P3434">
        <v>2</v>
      </c>
      <c r="Q3434">
        <v>15</v>
      </c>
      <c r="R3434">
        <f>SUM(Table1[[#This Row],[FIRST_CLASS_SEATS]:[ECONOMY_SEATS]])</f>
        <v>180</v>
      </c>
      <c r="S3434" s="5">
        <f>(Table1[[#This Row],[TIER1_ELIGIBLE_PAX]]/Table1[[#This Row],[TOTAL_PAX]])</f>
        <v>5.5555555555555558E-3</v>
      </c>
      <c r="T3434" s="5">
        <f>(Table1[[#This Row],[TIER2_ELIGIBLE_PAX]]/Table1[[#This Row],[TOTAL_PAX]])</f>
        <v>1.1111111111111112E-2</v>
      </c>
      <c r="U3434" s="5">
        <f>(Table1[[#This Row],[TIER3_ELIGIBLE_PAX]]/Table1[[#This Row],[TOTAL_PAX]])</f>
        <v>8.3333333333333329E-2</v>
      </c>
      <c r="V3434" s="8">
        <v>0.34633338280491066</v>
      </c>
    </row>
    <row r="3435" spans="1:22" x14ac:dyDescent="0.3">
      <c r="A3435" s="1">
        <v>45874</v>
      </c>
      <c r="B3435" s="2">
        <v>0.63888888888888884</v>
      </c>
      <c r="C3435" t="s">
        <v>17</v>
      </c>
      <c r="D3435" t="s">
        <v>18</v>
      </c>
      <c r="E3435" t="s">
        <v>543</v>
      </c>
      <c r="F3435" t="s">
        <v>20</v>
      </c>
      <c r="G3435" t="s">
        <v>43</v>
      </c>
      <c r="H3435" t="s">
        <v>44</v>
      </c>
      <c r="I3435" t="s">
        <v>31</v>
      </c>
      <c r="J3435" t="s">
        <v>32</v>
      </c>
      <c r="K3435" t="s">
        <v>33</v>
      </c>
      <c r="L3435">
        <v>0</v>
      </c>
      <c r="M3435">
        <v>16</v>
      </c>
      <c r="N3435">
        <v>164</v>
      </c>
      <c r="O3435">
        <v>0</v>
      </c>
      <c r="P3435">
        <v>0</v>
      </c>
      <c r="Q3435">
        <v>8</v>
      </c>
      <c r="R3435">
        <f>SUM(Table1[[#This Row],[FIRST_CLASS_SEATS]:[ECONOMY_SEATS]])</f>
        <v>180</v>
      </c>
      <c r="S3435" s="5">
        <f>(Table1[[#This Row],[TIER1_ELIGIBLE_PAX]]/Table1[[#This Row],[TOTAL_PAX]])</f>
        <v>0</v>
      </c>
      <c r="T3435" s="5">
        <f>(Table1[[#This Row],[TIER2_ELIGIBLE_PAX]]/Table1[[#This Row],[TOTAL_PAX]])</f>
        <v>0</v>
      </c>
      <c r="U3435" s="5">
        <f>(Table1[[#This Row],[TIER3_ELIGIBLE_PAX]]/Table1[[#This Row],[TOTAL_PAX]])</f>
        <v>4.4444444444444446E-2</v>
      </c>
      <c r="V3435" s="8">
        <v>0.34661811746509186</v>
      </c>
    </row>
    <row r="3436" spans="1:22" x14ac:dyDescent="0.3">
      <c r="A3436" s="1">
        <v>45919</v>
      </c>
      <c r="B3436" s="2">
        <v>0.31458333333333333</v>
      </c>
      <c r="C3436" t="s">
        <v>26</v>
      </c>
      <c r="D3436" t="s">
        <v>18</v>
      </c>
      <c r="E3436" t="s">
        <v>2181</v>
      </c>
      <c r="F3436" t="s">
        <v>20</v>
      </c>
      <c r="G3436" t="s">
        <v>73</v>
      </c>
      <c r="H3436" t="s">
        <v>74</v>
      </c>
      <c r="I3436" t="s">
        <v>31</v>
      </c>
      <c r="J3436" t="s">
        <v>32</v>
      </c>
      <c r="K3436" t="s">
        <v>33</v>
      </c>
      <c r="L3436">
        <v>0</v>
      </c>
      <c r="M3436">
        <v>6</v>
      </c>
      <c r="N3436">
        <v>174</v>
      </c>
      <c r="O3436">
        <v>0</v>
      </c>
      <c r="P3436">
        <v>15</v>
      </c>
      <c r="Q3436">
        <v>51</v>
      </c>
      <c r="R3436">
        <f>SUM(Table1[[#This Row],[FIRST_CLASS_SEATS]:[ECONOMY_SEATS]])</f>
        <v>180</v>
      </c>
      <c r="S3436" s="5">
        <f>(Table1[[#This Row],[TIER1_ELIGIBLE_PAX]]/Table1[[#This Row],[TOTAL_PAX]])</f>
        <v>0</v>
      </c>
      <c r="T3436" s="5">
        <f>(Table1[[#This Row],[TIER2_ELIGIBLE_PAX]]/Table1[[#This Row],[TOTAL_PAX]])</f>
        <v>8.3333333333333329E-2</v>
      </c>
      <c r="U3436" s="5">
        <f>(Table1[[#This Row],[TIER3_ELIGIBLE_PAX]]/Table1[[#This Row],[TOTAL_PAX]])</f>
        <v>0.28333333333333333</v>
      </c>
      <c r="V3436" s="8">
        <v>0.34663968278579627</v>
      </c>
    </row>
    <row r="3437" spans="1:22" x14ac:dyDescent="0.3">
      <c r="A3437" s="1">
        <v>45960</v>
      </c>
      <c r="B3437" s="2">
        <v>0.26874999999999999</v>
      </c>
      <c r="C3437" t="s">
        <v>26</v>
      </c>
      <c r="D3437" t="s">
        <v>18</v>
      </c>
      <c r="E3437" t="s">
        <v>5674</v>
      </c>
      <c r="F3437" t="s">
        <v>20</v>
      </c>
      <c r="G3437" t="s">
        <v>29</v>
      </c>
      <c r="H3437" t="s">
        <v>30</v>
      </c>
      <c r="I3437" t="s">
        <v>31</v>
      </c>
      <c r="J3437" t="s">
        <v>32</v>
      </c>
      <c r="K3437" t="s">
        <v>33</v>
      </c>
      <c r="L3437">
        <v>0</v>
      </c>
      <c r="M3437">
        <v>3</v>
      </c>
      <c r="N3437">
        <v>177</v>
      </c>
      <c r="O3437">
        <v>1</v>
      </c>
      <c r="P3437">
        <v>11</v>
      </c>
      <c r="Q3437">
        <v>40</v>
      </c>
      <c r="R3437">
        <f>SUM(Table1[[#This Row],[FIRST_CLASS_SEATS]:[ECONOMY_SEATS]])</f>
        <v>180</v>
      </c>
      <c r="S3437" s="5">
        <f>(Table1[[#This Row],[TIER1_ELIGIBLE_PAX]]/Table1[[#This Row],[TOTAL_PAX]])</f>
        <v>5.5555555555555558E-3</v>
      </c>
      <c r="T3437" s="5">
        <f>(Table1[[#This Row],[TIER2_ELIGIBLE_PAX]]/Table1[[#This Row],[TOTAL_PAX]])</f>
        <v>6.1111111111111109E-2</v>
      </c>
      <c r="U3437" s="5">
        <f>(Table1[[#This Row],[TIER3_ELIGIBLE_PAX]]/Table1[[#This Row],[TOTAL_PAX]])</f>
        <v>0.22222222222222221</v>
      </c>
      <c r="V3437" s="8">
        <v>0.34669510862435104</v>
      </c>
    </row>
    <row r="3438" spans="1:22" x14ac:dyDescent="0.3">
      <c r="A3438" s="1">
        <v>45923</v>
      </c>
      <c r="B3438" s="2">
        <v>0.75694444444444442</v>
      </c>
      <c r="C3438" t="s">
        <v>34</v>
      </c>
      <c r="D3438" t="s">
        <v>18</v>
      </c>
      <c r="E3438" t="s">
        <v>4512</v>
      </c>
      <c r="F3438" t="s">
        <v>20</v>
      </c>
      <c r="G3438" t="s">
        <v>76</v>
      </c>
      <c r="H3438" t="s">
        <v>77</v>
      </c>
      <c r="I3438" t="s">
        <v>78</v>
      </c>
      <c r="J3438" t="s">
        <v>24</v>
      </c>
      <c r="K3438" t="s">
        <v>25</v>
      </c>
      <c r="L3438">
        <v>0</v>
      </c>
      <c r="M3438">
        <v>32</v>
      </c>
      <c r="N3438">
        <v>300</v>
      </c>
      <c r="O3438">
        <v>5</v>
      </c>
      <c r="P3438">
        <v>14</v>
      </c>
      <c r="Q3438">
        <v>48</v>
      </c>
      <c r="R3438">
        <f>SUM(Table1[[#This Row],[FIRST_CLASS_SEATS]:[ECONOMY_SEATS]])</f>
        <v>332</v>
      </c>
      <c r="S3438" s="5">
        <f>(Table1[[#This Row],[TIER1_ELIGIBLE_PAX]]/Table1[[#This Row],[TOTAL_PAX]])</f>
        <v>1.5060240963855422E-2</v>
      </c>
      <c r="T3438" s="5">
        <f>(Table1[[#This Row],[TIER2_ELIGIBLE_PAX]]/Table1[[#This Row],[TOTAL_PAX]])</f>
        <v>4.2168674698795178E-2</v>
      </c>
      <c r="U3438" s="5">
        <f>(Table1[[#This Row],[TIER3_ELIGIBLE_PAX]]/Table1[[#This Row],[TOTAL_PAX]])</f>
        <v>0.14457831325301204</v>
      </c>
      <c r="V3438" s="8">
        <v>0.34676453574137589</v>
      </c>
    </row>
    <row r="3439" spans="1:22" x14ac:dyDescent="0.3">
      <c r="A3439" s="1">
        <v>45755</v>
      </c>
      <c r="B3439" s="2">
        <v>0.47986111111111113</v>
      </c>
      <c r="C3439" t="s">
        <v>26</v>
      </c>
      <c r="D3439" t="s">
        <v>18</v>
      </c>
      <c r="E3439" t="s">
        <v>4769</v>
      </c>
      <c r="F3439" t="s">
        <v>20</v>
      </c>
      <c r="G3439" t="s">
        <v>124</v>
      </c>
      <c r="H3439" t="s">
        <v>22</v>
      </c>
      <c r="I3439" t="s">
        <v>23</v>
      </c>
      <c r="J3439" t="s">
        <v>24</v>
      </c>
      <c r="K3439" t="s">
        <v>59</v>
      </c>
      <c r="L3439">
        <v>0</v>
      </c>
      <c r="M3439">
        <v>31</v>
      </c>
      <c r="N3439">
        <v>173</v>
      </c>
      <c r="O3439">
        <v>3</v>
      </c>
      <c r="P3439">
        <v>7</v>
      </c>
      <c r="Q3439">
        <v>27</v>
      </c>
      <c r="R3439">
        <f>SUM(Table1[[#This Row],[FIRST_CLASS_SEATS]:[ECONOMY_SEATS]])</f>
        <v>204</v>
      </c>
      <c r="S3439" s="5">
        <f>(Table1[[#This Row],[TIER1_ELIGIBLE_PAX]]/Table1[[#This Row],[TOTAL_PAX]])</f>
        <v>1.4705882352941176E-2</v>
      </c>
      <c r="T3439" s="5">
        <f>(Table1[[#This Row],[TIER2_ELIGIBLE_PAX]]/Table1[[#This Row],[TOTAL_PAX]])</f>
        <v>3.4313725490196081E-2</v>
      </c>
      <c r="U3439" s="5">
        <f>(Table1[[#This Row],[TIER3_ELIGIBLE_PAX]]/Table1[[#This Row],[TOTAL_PAX]])</f>
        <v>0.13235294117647059</v>
      </c>
      <c r="V3439" s="8">
        <v>0.34737657034580094</v>
      </c>
    </row>
    <row r="3440" spans="1:22" x14ac:dyDescent="0.3">
      <c r="A3440" s="1">
        <v>45877</v>
      </c>
      <c r="B3440" s="2">
        <v>0.93472222222222223</v>
      </c>
      <c r="C3440" t="s">
        <v>34</v>
      </c>
      <c r="D3440" t="s">
        <v>18</v>
      </c>
      <c r="E3440" t="s">
        <v>2075</v>
      </c>
      <c r="F3440" t="s">
        <v>20</v>
      </c>
      <c r="G3440" t="s">
        <v>62</v>
      </c>
      <c r="H3440" t="s">
        <v>63</v>
      </c>
      <c r="I3440" t="s">
        <v>31</v>
      </c>
      <c r="J3440" t="s">
        <v>32</v>
      </c>
      <c r="K3440" t="s">
        <v>33</v>
      </c>
      <c r="L3440">
        <v>0</v>
      </c>
      <c r="M3440">
        <v>14</v>
      </c>
      <c r="N3440">
        <v>166</v>
      </c>
      <c r="O3440">
        <v>0</v>
      </c>
      <c r="P3440">
        <v>11</v>
      </c>
      <c r="Q3440">
        <v>41</v>
      </c>
      <c r="R3440">
        <f>SUM(Table1[[#This Row],[FIRST_CLASS_SEATS]:[ECONOMY_SEATS]])</f>
        <v>180</v>
      </c>
      <c r="S3440" s="5">
        <f>(Table1[[#This Row],[TIER1_ELIGIBLE_PAX]]/Table1[[#This Row],[TOTAL_PAX]])</f>
        <v>0</v>
      </c>
      <c r="T3440" s="5">
        <f>(Table1[[#This Row],[TIER2_ELIGIBLE_PAX]]/Table1[[#This Row],[TOTAL_PAX]])</f>
        <v>6.1111111111111109E-2</v>
      </c>
      <c r="U3440" s="5">
        <f>(Table1[[#This Row],[TIER3_ELIGIBLE_PAX]]/Table1[[#This Row],[TOTAL_PAX]])</f>
        <v>0.22777777777777777</v>
      </c>
      <c r="V3440" s="8">
        <v>0.34744360884920755</v>
      </c>
    </row>
    <row r="3441" spans="1:22" x14ac:dyDescent="0.3">
      <c r="A3441" s="1">
        <v>45954</v>
      </c>
      <c r="B3441" s="2">
        <v>0.41944444444444445</v>
      </c>
      <c r="C3441" t="s">
        <v>26</v>
      </c>
      <c r="D3441" t="s">
        <v>18</v>
      </c>
      <c r="E3441" t="s">
        <v>779</v>
      </c>
      <c r="F3441" t="s">
        <v>20</v>
      </c>
      <c r="G3441" t="s">
        <v>46</v>
      </c>
      <c r="H3441" t="s">
        <v>22</v>
      </c>
      <c r="I3441" t="s">
        <v>23</v>
      </c>
      <c r="J3441" t="s">
        <v>24</v>
      </c>
      <c r="K3441" t="s">
        <v>80</v>
      </c>
      <c r="L3441">
        <v>14</v>
      </c>
      <c r="M3441">
        <v>97</v>
      </c>
      <c r="N3441">
        <v>358</v>
      </c>
      <c r="O3441">
        <v>0</v>
      </c>
      <c r="P3441">
        <v>6</v>
      </c>
      <c r="Q3441">
        <v>26</v>
      </c>
      <c r="R3441">
        <f>SUM(Table1[[#This Row],[FIRST_CLASS_SEATS]:[ECONOMY_SEATS]])</f>
        <v>469</v>
      </c>
      <c r="S3441" s="5">
        <f>(Table1[[#This Row],[TIER1_ELIGIBLE_PAX]]/Table1[[#This Row],[TOTAL_PAX]])</f>
        <v>0</v>
      </c>
      <c r="T3441" s="5">
        <f>(Table1[[#This Row],[TIER2_ELIGIBLE_PAX]]/Table1[[#This Row],[TOTAL_PAX]])</f>
        <v>1.279317697228145E-2</v>
      </c>
      <c r="U3441" s="5">
        <f>(Table1[[#This Row],[TIER3_ELIGIBLE_PAX]]/Table1[[#This Row],[TOTAL_PAX]])</f>
        <v>5.5437100213219619E-2</v>
      </c>
      <c r="V3441" s="8">
        <v>0.3476000405489722</v>
      </c>
    </row>
    <row r="3442" spans="1:22" x14ac:dyDescent="0.3">
      <c r="A3442" s="1">
        <v>45750</v>
      </c>
      <c r="B3442" s="2">
        <v>0.28402777777777777</v>
      </c>
      <c r="C3442" t="s">
        <v>26</v>
      </c>
      <c r="D3442" t="s">
        <v>18</v>
      </c>
      <c r="E3442" t="s">
        <v>1010</v>
      </c>
      <c r="F3442" t="s">
        <v>20</v>
      </c>
      <c r="G3442" t="s">
        <v>46</v>
      </c>
      <c r="H3442" t="s">
        <v>22</v>
      </c>
      <c r="I3442" t="s">
        <v>23</v>
      </c>
      <c r="J3442" t="s">
        <v>24</v>
      </c>
      <c r="K3442" t="s">
        <v>59</v>
      </c>
      <c r="L3442">
        <v>0</v>
      </c>
      <c r="M3442">
        <v>31</v>
      </c>
      <c r="N3442">
        <v>173</v>
      </c>
      <c r="O3442">
        <v>0</v>
      </c>
      <c r="P3442">
        <v>17</v>
      </c>
      <c r="Q3442">
        <v>55</v>
      </c>
      <c r="R3442">
        <f>SUM(Table1[[#This Row],[FIRST_CLASS_SEATS]:[ECONOMY_SEATS]])</f>
        <v>204</v>
      </c>
      <c r="S3442" s="5">
        <f>(Table1[[#This Row],[TIER1_ELIGIBLE_PAX]]/Table1[[#This Row],[TOTAL_PAX]])</f>
        <v>0</v>
      </c>
      <c r="T3442" s="5">
        <f>(Table1[[#This Row],[TIER2_ELIGIBLE_PAX]]/Table1[[#This Row],[TOTAL_PAX]])</f>
        <v>8.3333333333333329E-2</v>
      </c>
      <c r="U3442" s="5">
        <f>(Table1[[#This Row],[TIER3_ELIGIBLE_PAX]]/Table1[[#This Row],[TOTAL_PAX]])</f>
        <v>0.26960784313725489</v>
      </c>
      <c r="V3442" s="8">
        <v>0.34776825458445415</v>
      </c>
    </row>
    <row r="3443" spans="1:22" x14ac:dyDescent="0.3">
      <c r="A3443" s="1">
        <v>45950</v>
      </c>
      <c r="B3443" s="2">
        <v>0.63402777777777775</v>
      </c>
      <c r="C3443" t="s">
        <v>17</v>
      </c>
      <c r="D3443" t="s">
        <v>18</v>
      </c>
      <c r="E3443" t="s">
        <v>3044</v>
      </c>
      <c r="F3443" t="s">
        <v>20</v>
      </c>
      <c r="G3443" t="s">
        <v>124</v>
      </c>
      <c r="H3443" t="s">
        <v>22</v>
      </c>
      <c r="I3443" t="s">
        <v>23</v>
      </c>
      <c r="J3443" t="s">
        <v>24</v>
      </c>
      <c r="K3443" t="s">
        <v>25</v>
      </c>
      <c r="L3443">
        <v>8</v>
      </c>
      <c r="M3443">
        <v>49</v>
      </c>
      <c r="N3443">
        <v>178</v>
      </c>
      <c r="O3443">
        <v>1</v>
      </c>
      <c r="P3443">
        <v>0</v>
      </c>
      <c r="Q3443">
        <v>7</v>
      </c>
      <c r="R3443">
        <f>SUM(Table1[[#This Row],[FIRST_CLASS_SEATS]:[ECONOMY_SEATS]])</f>
        <v>235</v>
      </c>
      <c r="S3443" s="5">
        <f>(Table1[[#This Row],[TIER1_ELIGIBLE_PAX]]/Table1[[#This Row],[TOTAL_PAX]])</f>
        <v>4.2553191489361703E-3</v>
      </c>
      <c r="T3443" s="5">
        <f>(Table1[[#This Row],[TIER2_ELIGIBLE_PAX]]/Table1[[#This Row],[TOTAL_PAX]])</f>
        <v>0</v>
      </c>
      <c r="U3443" s="5">
        <f>(Table1[[#This Row],[TIER3_ELIGIBLE_PAX]]/Table1[[#This Row],[TOTAL_PAX]])</f>
        <v>2.9787234042553193E-2</v>
      </c>
      <c r="V3443" s="8">
        <v>0.34791160442477809</v>
      </c>
    </row>
    <row r="3444" spans="1:22" x14ac:dyDescent="0.3">
      <c r="A3444" s="1">
        <v>45819</v>
      </c>
      <c r="B3444" s="2">
        <v>0.8666666666666667</v>
      </c>
      <c r="C3444" t="s">
        <v>34</v>
      </c>
      <c r="D3444" t="s">
        <v>18</v>
      </c>
      <c r="E3444" t="s">
        <v>1184</v>
      </c>
      <c r="F3444" t="s">
        <v>20</v>
      </c>
      <c r="G3444" t="s">
        <v>68</v>
      </c>
      <c r="H3444" t="s">
        <v>69</v>
      </c>
      <c r="I3444" t="s">
        <v>31</v>
      </c>
      <c r="J3444" t="s">
        <v>32</v>
      </c>
      <c r="K3444" t="s">
        <v>33</v>
      </c>
      <c r="L3444">
        <v>0</v>
      </c>
      <c r="M3444">
        <v>0</v>
      </c>
      <c r="N3444">
        <v>180</v>
      </c>
      <c r="O3444">
        <v>1</v>
      </c>
      <c r="P3444">
        <v>13</v>
      </c>
      <c r="Q3444">
        <v>44</v>
      </c>
      <c r="R3444">
        <f>SUM(Table1[[#This Row],[FIRST_CLASS_SEATS]:[ECONOMY_SEATS]])</f>
        <v>180</v>
      </c>
      <c r="S3444" s="5">
        <f>(Table1[[#This Row],[TIER1_ELIGIBLE_PAX]]/Table1[[#This Row],[TOTAL_PAX]])</f>
        <v>5.5555555555555558E-3</v>
      </c>
      <c r="T3444" s="5">
        <f>(Table1[[#This Row],[TIER2_ELIGIBLE_PAX]]/Table1[[#This Row],[TOTAL_PAX]])</f>
        <v>7.2222222222222215E-2</v>
      </c>
      <c r="U3444" s="5">
        <f>(Table1[[#This Row],[TIER3_ELIGIBLE_PAX]]/Table1[[#This Row],[TOTAL_PAX]])</f>
        <v>0.24444444444444444</v>
      </c>
      <c r="V3444" s="8">
        <v>0.34804652722260354</v>
      </c>
    </row>
    <row r="3445" spans="1:22" x14ac:dyDescent="0.3">
      <c r="A3445" s="1">
        <v>45959</v>
      </c>
      <c r="B3445" s="2">
        <v>0.65763888888888888</v>
      </c>
      <c r="C3445" t="s">
        <v>17</v>
      </c>
      <c r="D3445" t="s">
        <v>18</v>
      </c>
      <c r="E3445" t="s">
        <v>5079</v>
      </c>
      <c r="F3445" t="s">
        <v>20</v>
      </c>
      <c r="G3445" t="s">
        <v>99</v>
      </c>
      <c r="H3445" t="s">
        <v>74</v>
      </c>
      <c r="I3445" t="s">
        <v>31</v>
      </c>
      <c r="J3445" t="s">
        <v>32</v>
      </c>
      <c r="K3445" t="s">
        <v>33</v>
      </c>
      <c r="L3445">
        <v>0</v>
      </c>
      <c r="M3445">
        <v>4</v>
      </c>
      <c r="N3445">
        <v>176</v>
      </c>
      <c r="O3445">
        <v>1</v>
      </c>
      <c r="P3445">
        <v>0</v>
      </c>
      <c r="Q3445">
        <v>3</v>
      </c>
      <c r="R3445">
        <f>SUM(Table1[[#This Row],[FIRST_CLASS_SEATS]:[ECONOMY_SEATS]])</f>
        <v>180</v>
      </c>
      <c r="S3445" s="5">
        <f>(Table1[[#This Row],[TIER1_ELIGIBLE_PAX]]/Table1[[#This Row],[TOTAL_PAX]])</f>
        <v>5.5555555555555558E-3</v>
      </c>
      <c r="T3445" s="5">
        <f>(Table1[[#This Row],[TIER2_ELIGIBLE_PAX]]/Table1[[#This Row],[TOTAL_PAX]])</f>
        <v>0</v>
      </c>
      <c r="U3445" s="5">
        <f>(Table1[[#This Row],[TIER3_ELIGIBLE_PAX]]/Table1[[#This Row],[TOTAL_PAX]])</f>
        <v>1.6666666666666666E-2</v>
      </c>
      <c r="V3445" s="8">
        <v>0.3480560372371011</v>
      </c>
    </row>
    <row r="3446" spans="1:22" x14ac:dyDescent="0.3">
      <c r="A3446" s="1">
        <v>45893</v>
      </c>
      <c r="B3446" s="2">
        <v>0.35833333333333334</v>
      </c>
      <c r="C3446" t="s">
        <v>26</v>
      </c>
      <c r="D3446" t="s">
        <v>18</v>
      </c>
      <c r="E3446" t="s">
        <v>2011</v>
      </c>
      <c r="F3446" t="s">
        <v>20</v>
      </c>
      <c r="G3446" t="s">
        <v>62</v>
      </c>
      <c r="H3446" t="s">
        <v>63</v>
      </c>
      <c r="I3446" t="s">
        <v>31</v>
      </c>
      <c r="J3446" t="s">
        <v>32</v>
      </c>
      <c r="K3446" t="s">
        <v>33</v>
      </c>
      <c r="L3446">
        <v>0</v>
      </c>
      <c r="M3446">
        <v>4</v>
      </c>
      <c r="N3446">
        <v>176</v>
      </c>
      <c r="O3446">
        <v>0</v>
      </c>
      <c r="P3446">
        <v>10</v>
      </c>
      <c r="Q3446">
        <v>36</v>
      </c>
      <c r="R3446">
        <f>SUM(Table1[[#This Row],[FIRST_CLASS_SEATS]:[ECONOMY_SEATS]])</f>
        <v>180</v>
      </c>
      <c r="S3446" s="5">
        <f>(Table1[[#This Row],[TIER1_ELIGIBLE_PAX]]/Table1[[#This Row],[TOTAL_PAX]])</f>
        <v>0</v>
      </c>
      <c r="T3446" s="5">
        <f>(Table1[[#This Row],[TIER2_ELIGIBLE_PAX]]/Table1[[#This Row],[TOTAL_PAX]])</f>
        <v>5.5555555555555552E-2</v>
      </c>
      <c r="U3446" s="5">
        <f>(Table1[[#This Row],[TIER3_ELIGIBLE_PAX]]/Table1[[#This Row],[TOTAL_PAX]])</f>
        <v>0.2</v>
      </c>
      <c r="V3446" s="8">
        <v>0.34806435374609557</v>
      </c>
    </row>
    <row r="3447" spans="1:22" x14ac:dyDescent="0.3">
      <c r="A3447" s="1">
        <v>45800</v>
      </c>
      <c r="B3447" s="2">
        <v>0.31944444444444442</v>
      </c>
      <c r="C3447" t="s">
        <v>26</v>
      </c>
      <c r="D3447" t="s">
        <v>18</v>
      </c>
      <c r="E3447" t="s">
        <v>386</v>
      </c>
      <c r="F3447" t="s">
        <v>20</v>
      </c>
      <c r="G3447" t="s">
        <v>46</v>
      </c>
      <c r="H3447" t="s">
        <v>22</v>
      </c>
      <c r="I3447" t="s">
        <v>23</v>
      </c>
      <c r="J3447" t="s">
        <v>24</v>
      </c>
      <c r="K3447" t="s">
        <v>80</v>
      </c>
      <c r="L3447">
        <v>14</v>
      </c>
      <c r="M3447">
        <v>97</v>
      </c>
      <c r="N3447">
        <v>358</v>
      </c>
      <c r="O3447">
        <v>0</v>
      </c>
      <c r="P3447">
        <v>4</v>
      </c>
      <c r="Q3447">
        <v>20</v>
      </c>
      <c r="R3447">
        <f>SUM(Table1[[#This Row],[FIRST_CLASS_SEATS]:[ECONOMY_SEATS]])</f>
        <v>469</v>
      </c>
      <c r="S3447" s="5">
        <f>(Table1[[#This Row],[TIER1_ELIGIBLE_PAX]]/Table1[[#This Row],[TOTAL_PAX]])</f>
        <v>0</v>
      </c>
      <c r="T3447" s="5">
        <f>(Table1[[#This Row],[TIER2_ELIGIBLE_PAX]]/Table1[[#This Row],[TOTAL_PAX]])</f>
        <v>8.5287846481876331E-3</v>
      </c>
      <c r="U3447" s="5">
        <f>(Table1[[#This Row],[TIER3_ELIGIBLE_PAX]]/Table1[[#This Row],[TOTAL_PAX]])</f>
        <v>4.2643923240938165E-2</v>
      </c>
      <c r="V3447" s="8">
        <v>0.3481084646518362</v>
      </c>
    </row>
    <row r="3448" spans="1:22" x14ac:dyDescent="0.3">
      <c r="A3448" s="1">
        <v>45893</v>
      </c>
      <c r="B3448" s="2">
        <v>0.86597222222222225</v>
      </c>
      <c r="C3448" t="s">
        <v>34</v>
      </c>
      <c r="D3448" t="s">
        <v>18</v>
      </c>
      <c r="E3448" t="s">
        <v>2035</v>
      </c>
      <c r="F3448" t="s">
        <v>20</v>
      </c>
      <c r="G3448" t="s">
        <v>46</v>
      </c>
      <c r="H3448" t="s">
        <v>22</v>
      </c>
      <c r="I3448" t="s">
        <v>23</v>
      </c>
      <c r="J3448" t="s">
        <v>24</v>
      </c>
      <c r="K3448" t="s">
        <v>47</v>
      </c>
      <c r="L3448">
        <v>0</v>
      </c>
      <c r="M3448">
        <v>56</v>
      </c>
      <c r="N3448">
        <v>275</v>
      </c>
      <c r="O3448">
        <v>0</v>
      </c>
      <c r="P3448">
        <v>0</v>
      </c>
      <c r="Q3448">
        <v>9</v>
      </c>
      <c r="R3448">
        <f>SUM(Table1[[#This Row],[FIRST_CLASS_SEATS]:[ECONOMY_SEATS]])</f>
        <v>331</v>
      </c>
      <c r="S3448" s="5">
        <f>(Table1[[#This Row],[TIER1_ELIGIBLE_PAX]]/Table1[[#This Row],[TOTAL_PAX]])</f>
        <v>0</v>
      </c>
      <c r="T3448" s="5">
        <f>(Table1[[#This Row],[TIER2_ELIGIBLE_PAX]]/Table1[[#This Row],[TOTAL_PAX]])</f>
        <v>0</v>
      </c>
      <c r="U3448" s="5">
        <f>(Table1[[#This Row],[TIER3_ELIGIBLE_PAX]]/Table1[[#This Row],[TOTAL_PAX]])</f>
        <v>2.7190332326283987E-2</v>
      </c>
      <c r="V3448" s="8">
        <v>0.34811523939105116</v>
      </c>
    </row>
    <row r="3449" spans="1:22" x14ac:dyDescent="0.3">
      <c r="A3449" s="1">
        <v>45864</v>
      </c>
      <c r="B3449" s="2">
        <v>0.67361111111111116</v>
      </c>
      <c r="C3449" t="s">
        <v>17</v>
      </c>
      <c r="D3449" t="s">
        <v>18</v>
      </c>
      <c r="E3449" t="s">
        <v>166</v>
      </c>
      <c r="F3449" t="s">
        <v>20</v>
      </c>
      <c r="G3449" t="s">
        <v>68</v>
      </c>
      <c r="H3449" t="s">
        <v>69</v>
      </c>
      <c r="I3449" t="s">
        <v>31</v>
      </c>
      <c r="J3449" t="s">
        <v>32</v>
      </c>
      <c r="K3449" t="s">
        <v>33</v>
      </c>
      <c r="L3449">
        <v>0</v>
      </c>
      <c r="M3449">
        <v>2</v>
      </c>
      <c r="N3449">
        <v>178</v>
      </c>
      <c r="O3449">
        <v>1</v>
      </c>
      <c r="P3449">
        <v>8</v>
      </c>
      <c r="Q3449">
        <v>31</v>
      </c>
      <c r="R3449">
        <f>SUM(Table1[[#This Row],[FIRST_CLASS_SEATS]:[ECONOMY_SEATS]])</f>
        <v>180</v>
      </c>
      <c r="S3449" s="5">
        <f>(Table1[[#This Row],[TIER1_ELIGIBLE_PAX]]/Table1[[#This Row],[TOTAL_PAX]])</f>
        <v>5.5555555555555558E-3</v>
      </c>
      <c r="T3449" s="5">
        <f>(Table1[[#This Row],[TIER2_ELIGIBLE_PAX]]/Table1[[#This Row],[TOTAL_PAX]])</f>
        <v>4.4444444444444446E-2</v>
      </c>
      <c r="U3449" s="5">
        <f>(Table1[[#This Row],[TIER3_ELIGIBLE_PAX]]/Table1[[#This Row],[TOTAL_PAX]])</f>
        <v>0.17222222222222222</v>
      </c>
      <c r="V3449" s="8">
        <v>0.34822739155065052</v>
      </c>
    </row>
    <row r="3450" spans="1:22" x14ac:dyDescent="0.3">
      <c r="A3450" s="1">
        <v>45944</v>
      </c>
      <c r="B3450" s="2">
        <v>0.31597222222222221</v>
      </c>
      <c r="C3450" t="s">
        <v>26</v>
      </c>
      <c r="D3450" t="s">
        <v>18</v>
      </c>
      <c r="E3450" t="s">
        <v>1359</v>
      </c>
      <c r="F3450" t="s">
        <v>20</v>
      </c>
      <c r="G3450" t="s">
        <v>71</v>
      </c>
      <c r="H3450" t="s">
        <v>22</v>
      </c>
      <c r="I3450" t="s">
        <v>23</v>
      </c>
      <c r="J3450" t="s">
        <v>24</v>
      </c>
      <c r="K3450" t="s">
        <v>59</v>
      </c>
      <c r="L3450">
        <v>0</v>
      </c>
      <c r="M3450">
        <v>35</v>
      </c>
      <c r="N3450">
        <v>179</v>
      </c>
      <c r="O3450">
        <v>0</v>
      </c>
      <c r="P3450">
        <v>2</v>
      </c>
      <c r="Q3450">
        <v>14</v>
      </c>
      <c r="R3450">
        <f>SUM(Table1[[#This Row],[FIRST_CLASS_SEATS]:[ECONOMY_SEATS]])</f>
        <v>214</v>
      </c>
      <c r="S3450" s="5">
        <f>(Table1[[#This Row],[TIER1_ELIGIBLE_PAX]]/Table1[[#This Row],[TOTAL_PAX]])</f>
        <v>0</v>
      </c>
      <c r="T3450" s="5">
        <f>(Table1[[#This Row],[TIER2_ELIGIBLE_PAX]]/Table1[[#This Row],[TOTAL_PAX]])</f>
        <v>9.3457943925233638E-3</v>
      </c>
      <c r="U3450" s="5">
        <f>(Table1[[#This Row],[TIER3_ELIGIBLE_PAX]]/Table1[[#This Row],[TOTAL_PAX]])</f>
        <v>6.5420560747663545E-2</v>
      </c>
      <c r="V3450" s="8">
        <v>0.34846800370042508</v>
      </c>
    </row>
    <row r="3451" spans="1:22" x14ac:dyDescent="0.3">
      <c r="A3451" s="1">
        <v>45841</v>
      </c>
      <c r="B3451" s="2">
        <v>0.58333333333333337</v>
      </c>
      <c r="C3451" t="s">
        <v>17</v>
      </c>
      <c r="D3451" t="s">
        <v>18</v>
      </c>
      <c r="E3451" t="s">
        <v>3045</v>
      </c>
      <c r="F3451" t="s">
        <v>20</v>
      </c>
      <c r="G3451" t="s">
        <v>76</v>
      </c>
      <c r="H3451" t="s">
        <v>77</v>
      </c>
      <c r="I3451" t="s">
        <v>78</v>
      </c>
      <c r="J3451" t="s">
        <v>24</v>
      </c>
      <c r="K3451" t="s">
        <v>25</v>
      </c>
      <c r="L3451">
        <v>0</v>
      </c>
      <c r="M3451">
        <v>32</v>
      </c>
      <c r="N3451">
        <v>304</v>
      </c>
      <c r="O3451">
        <v>1</v>
      </c>
      <c r="P3451">
        <v>4</v>
      </c>
      <c r="Q3451">
        <v>18</v>
      </c>
      <c r="R3451">
        <f>SUM(Table1[[#This Row],[FIRST_CLASS_SEATS]:[ECONOMY_SEATS]])</f>
        <v>336</v>
      </c>
      <c r="S3451" s="5">
        <f>(Table1[[#This Row],[TIER1_ELIGIBLE_PAX]]/Table1[[#This Row],[TOTAL_PAX]])</f>
        <v>2.976190476190476E-3</v>
      </c>
      <c r="T3451" s="5">
        <f>(Table1[[#This Row],[TIER2_ELIGIBLE_PAX]]/Table1[[#This Row],[TOTAL_PAX]])</f>
        <v>1.1904761904761904E-2</v>
      </c>
      <c r="U3451" s="5">
        <f>(Table1[[#This Row],[TIER3_ELIGIBLE_PAX]]/Table1[[#This Row],[TOTAL_PAX]])</f>
        <v>5.3571428571428568E-2</v>
      </c>
      <c r="V3451" s="8">
        <v>0.34854917868533219</v>
      </c>
    </row>
    <row r="3452" spans="1:22" x14ac:dyDescent="0.3">
      <c r="A3452" s="1">
        <v>45819</v>
      </c>
      <c r="B3452" s="2">
        <v>0.80625000000000002</v>
      </c>
      <c r="C3452" t="s">
        <v>34</v>
      </c>
      <c r="D3452" t="s">
        <v>18</v>
      </c>
      <c r="E3452" t="s">
        <v>4948</v>
      </c>
      <c r="F3452" t="s">
        <v>20</v>
      </c>
      <c r="G3452" t="s">
        <v>99</v>
      </c>
      <c r="H3452" t="s">
        <v>74</v>
      </c>
      <c r="I3452" t="s">
        <v>31</v>
      </c>
      <c r="J3452" t="s">
        <v>32</v>
      </c>
      <c r="K3452" t="s">
        <v>33</v>
      </c>
      <c r="L3452">
        <v>0</v>
      </c>
      <c r="M3452">
        <v>3</v>
      </c>
      <c r="N3452">
        <v>177</v>
      </c>
      <c r="O3452">
        <v>0</v>
      </c>
      <c r="P3452">
        <v>12</v>
      </c>
      <c r="Q3452">
        <v>43</v>
      </c>
      <c r="R3452">
        <f>SUM(Table1[[#This Row],[FIRST_CLASS_SEATS]:[ECONOMY_SEATS]])</f>
        <v>180</v>
      </c>
      <c r="S3452" s="5">
        <f>(Table1[[#This Row],[TIER1_ELIGIBLE_PAX]]/Table1[[#This Row],[TOTAL_PAX]])</f>
        <v>0</v>
      </c>
      <c r="T3452" s="5">
        <f>(Table1[[#This Row],[TIER2_ELIGIBLE_PAX]]/Table1[[#This Row],[TOTAL_PAX]])</f>
        <v>6.6666666666666666E-2</v>
      </c>
      <c r="U3452" s="5">
        <f>(Table1[[#This Row],[TIER3_ELIGIBLE_PAX]]/Table1[[#This Row],[TOTAL_PAX]])</f>
        <v>0.2388888888888889</v>
      </c>
      <c r="V3452" s="8">
        <v>0.34860040562411398</v>
      </c>
    </row>
    <row r="3453" spans="1:22" x14ac:dyDescent="0.3">
      <c r="A3453" s="1">
        <v>45839</v>
      </c>
      <c r="B3453" s="2">
        <v>0.88888888888888884</v>
      </c>
      <c r="C3453" t="s">
        <v>34</v>
      </c>
      <c r="D3453" t="s">
        <v>18</v>
      </c>
      <c r="E3453" t="s">
        <v>1744</v>
      </c>
      <c r="F3453" t="s">
        <v>20</v>
      </c>
      <c r="G3453" t="s">
        <v>36</v>
      </c>
      <c r="H3453" t="s">
        <v>37</v>
      </c>
      <c r="I3453" t="s">
        <v>31</v>
      </c>
      <c r="J3453" t="s">
        <v>32</v>
      </c>
      <c r="K3453" t="s">
        <v>33</v>
      </c>
      <c r="L3453">
        <v>0</v>
      </c>
      <c r="M3453">
        <v>10</v>
      </c>
      <c r="N3453">
        <v>170</v>
      </c>
      <c r="O3453">
        <v>0</v>
      </c>
      <c r="P3453">
        <v>15</v>
      </c>
      <c r="Q3453">
        <v>52</v>
      </c>
      <c r="R3453">
        <f>SUM(Table1[[#This Row],[FIRST_CLASS_SEATS]:[ECONOMY_SEATS]])</f>
        <v>180</v>
      </c>
      <c r="S3453" s="5">
        <f>(Table1[[#This Row],[TIER1_ELIGIBLE_PAX]]/Table1[[#This Row],[TOTAL_PAX]])</f>
        <v>0</v>
      </c>
      <c r="T3453" s="5">
        <f>(Table1[[#This Row],[TIER2_ELIGIBLE_PAX]]/Table1[[#This Row],[TOTAL_PAX]])</f>
        <v>8.3333333333333329E-2</v>
      </c>
      <c r="U3453" s="5">
        <f>(Table1[[#This Row],[TIER3_ELIGIBLE_PAX]]/Table1[[#This Row],[TOTAL_PAX]])</f>
        <v>0.28888888888888886</v>
      </c>
      <c r="V3453" s="8">
        <v>0.34861128951535492</v>
      </c>
    </row>
    <row r="3454" spans="1:22" x14ac:dyDescent="0.3">
      <c r="A3454" s="1">
        <v>45950</v>
      </c>
      <c r="B3454" s="2">
        <v>0.78749999999999998</v>
      </c>
      <c r="C3454" t="s">
        <v>34</v>
      </c>
      <c r="D3454" t="s">
        <v>18</v>
      </c>
      <c r="E3454" t="s">
        <v>3423</v>
      </c>
      <c r="F3454" t="s">
        <v>20</v>
      </c>
      <c r="G3454" t="s">
        <v>62</v>
      </c>
      <c r="H3454" t="s">
        <v>63</v>
      </c>
      <c r="I3454" t="s">
        <v>31</v>
      </c>
      <c r="J3454" t="s">
        <v>32</v>
      </c>
      <c r="K3454" t="s">
        <v>33</v>
      </c>
      <c r="L3454">
        <v>0</v>
      </c>
      <c r="M3454">
        <v>15</v>
      </c>
      <c r="N3454">
        <v>165</v>
      </c>
      <c r="O3454">
        <v>0</v>
      </c>
      <c r="P3454">
        <v>14</v>
      </c>
      <c r="Q3454">
        <v>47</v>
      </c>
      <c r="R3454">
        <f>SUM(Table1[[#This Row],[FIRST_CLASS_SEATS]:[ECONOMY_SEATS]])</f>
        <v>180</v>
      </c>
      <c r="S3454" s="5">
        <f>(Table1[[#This Row],[TIER1_ELIGIBLE_PAX]]/Table1[[#This Row],[TOTAL_PAX]])</f>
        <v>0</v>
      </c>
      <c r="T3454" s="5">
        <f>(Table1[[#This Row],[TIER2_ELIGIBLE_PAX]]/Table1[[#This Row],[TOTAL_PAX]])</f>
        <v>7.7777777777777779E-2</v>
      </c>
      <c r="U3454" s="5">
        <f>(Table1[[#This Row],[TIER3_ELIGIBLE_PAX]]/Table1[[#This Row],[TOTAL_PAX]])</f>
        <v>0.26111111111111113</v>
      </c>
      <c r="V3454" s="8">
        <v>0.34873188366716312</v>
      </c>
    </row>
    <row r="3455" spans="1:22" x14ac:dyDescent="0.3">
      <c r="A3455" s="1">
        <v>45796</v>
      </c>
      <c r="B3455" s="2">
        <v>0.40902777777777777</v>
      </c>
      <c r="C3455" t="s">
        <v>26</v>
      </c>
      <c r="D3455" t="s">
        <v>18</v>
      </c>
      <c r="E3455" t="s">
        <v>326</v>
      </c>
      <c r="F3455" t="s">
        <v>20</v>
      </c>
      <c r="G3455" t="s">
        <v>76</v>
      </c>
      <c r="H3455" t="s">
        <v>77</v>
      </c>
      <c r="I3455" t="s">
        <v>78</v>
      </c>
      <c r="J3455" t="s">
        <v>24</v>
      </c>
      <c r="K3455" t="s">
        <v>25</v>
      </c>
      <c r="L3455">
        <v>0</v>
      </c>
      <c r="M3455">
        <v>32</v>
      </c>
      <c r="N3455">
        <v>304</v>
      </c>
      <c r="O3455">
        <v>0</v>
      </c>
      <c r="P3455">
        <v>4</v>
      </c>
      <c r="Q3455">
        <v>19</v>
      </c>
      <c r="R3455">
        <f>SUM(Table1[[#This Row],[FIRST_CLASS_SEATS]:[ECONOMY_SEATS]])</f>
        <v>336</v>
      </c>
      <c r="S3455" s="5">
        <f>(Table1[[#This Row],[TIER1_ELIGIBLE_PAX]]/Table1[[#This Row],[TOTAL_PAX]])</f>
        <v>0</v>
      </c>
      <c r="T3455" s="5">
        <f>(Table1[[#This Row],[TIER2_ELIGIBLE_PAX]]/Table1[[#This Row],[TOTAL_PAX]])</f>
        <v>1.1904761904761904E-2</v>
      </c>
      <c r="U3455" s="5">
        <f>(Table1[[#This Row],[TIER3_ELIGIBLE_PAX]]/Table1[[#This Row],[TOTAL_PAX]])</f>
        <v>5.6547619047619048E-2</v>
      </c>
      <c r="V3455" s="8">
        <v>0.34885758190145844</v>
      </c>
    </row>
    <row r="3456" spans="1:22" x14ac:dyDescent="0.3">
      <c r="A3456" s="1">
        <v>45944</v>
      </c>
      <c r="B3456" s="2">
        <v>0.57361111111111107</v>
      </c>
      <c r="C3456" t="s">
        <v>48</v>
      </c>
      <c r="D3456" t="s">
        <v>18</v>
      </c>
      <c r="E3456" t="s">
        <v>3803</v>
      </c>
      <c r="F3456" t="s">
        <v>20</v>
      </c>
      <c r="G3456" t="s">
        <v>54</v>
      </c>
      <c r="H3456" t="s">
        <v>30</v>
      </c>
      <c r="I3456" t="s">
        <v>31</v>
      </c>
      <c r="J3456" t="s">
        <v>32</v>
      </c>
      <c r="K3456" t="s">
        <v>33</v>
      </c>
      <c r="L3456">
        <v>0</v>
      </c>
      <c r="M3456">
        <v>16</v>
      </c>
      <c r="N3456">
        <v>164</v>
      </c>
      <c r="O3456">
        <v>0</v>
      </c>
      <c r="P3456">
        <v>14</v>
      </c>
      <c r="Q3456">
        <v>48</v>
      </c>
      <c r="R3456">
        <f>SUM(Table1[[#This Row],[FIRST_CLASS_SEATS]:[ECONOMY_SEATS]])</f>
        <v>180</v>
      </c>
      <c r="S3456" s="5">
        <f>(Table1[[#This Row],[TIER1_ELIGIBLE_PAX]]/Table1[[#This Row],[TOTAL_PAX]])</f>
        <v>0</v>
      </c>
      <c r="T3456" s="5">
        <f>(Table1[[#This Row],[TIER2_ELIGIBLE_PAX]]/Table1[[#This Row],[TOTAL_PAX]])</f>
        <v>7.7777777777777779E-2</v>
      </c>
      <c r="U3456" s="5">
        <f>(Table1[[#This Row],[TIER3_ELIGIBLE_PAX]]/Table1[[#This Row],[TOTAL_PAX]])</f>
        <v>0.26666666666666666</v>
      </c>
      <c r="V3456" s="8">
        <v>0.34891391343134315</v>
      </c>
    </row>
    <row r="3457" spans="1:22" x14ac:dyDescent="0.3">
      <c r="A3457" s="1">
        <v>45830</v>
      </c>
      <c r="B3457" s="2">
        <v>0.34305555555555556</v>
      </c>
      <c r="C3457" t="s">
        <v>26</v>
      </c>
      <c r="D3457" t="s">
        <v>18</v>
      </c>
      <c r="E3457" t="s">
        <v>3185</v>
      </c>
      <c r="F3457" t="s">
        <v>20</v>
      </c>
      <c r="G3457" t="s">
        <v>68</v>
      </c>
      <c r="H3457" t="s">
        <v>69</v>
      </c>
      <c r="I3457" t="s">
        <v>31</v>
      </c>
      <c r="J3457" t="s">
        <v>32</v>
      </c>
      <c r="K3457" t="s">
        <v>33</v>
      </c>
      <c r="L3457">
        <v>0</v>
      </c>
      <c r="M3457">
        <v>11</v>
      </c>
      <c r="N3457">
        <v>169</v>
      </c>
      <c r="O3457">
        <v>3</v>
      </c>
      <c r="P3457">
        <v>6</v>
      </c>
      <c r="Q3457">
        <v>24</v>
      </c>
      <c r="R3457">
        <f>SUM(Table1[[#This Row],[FIRST_CLASS_SEATS]:[ECONOMY_SEATS]])</f>
        <v>180</v>
      </c>
      <c r="S3457" s="5">
        <f>(Table1[[#This Row],[TIER1_ELIGIBLE_PAX]]/Table1[[#This Row],[TOTAL_PAX]])</f>
        <v>1.6666666666666666E-2</v>
      </c>
      <c r="T3457" s="5">
        <f>(Table1[[#This Row],[TIER2_ELIGIBLE_PAX]]/Table1[[#This Row],[TOTAL_PAX]])</f>
        <v>3.3333333333333333E-2</v>
      </c>
      <c r="U3457" s="5">
        <f>(Table1[[#This Row],[TIER3_ELIGIBLE_PAX]]/Table1[[#This Row],[TOTAL_PAX]])</f>
        <v>0.13333333333333333</v>
      </c>
      <c r="V3457" s="8">
        <v>0.34905316888512672</v>
      </c>
    </row>
    <row r="3458" spans="1:22" x14ac:dyDescent="0.3">
      <c r="A3458" s="1">
        <v>45870</v>
      </c>
      <c r="B3458" s="2">
        <v>0.31319444444444444</v>
      </c>
      <c r="C3458" t="s">
        <v>26</v>
      </c>
      <c r="D3458" t="s">
        <v>18</v>
      </c>
      <c r="E3458" t="s">
        <v>2395</v>
      </c>
      <c r="F3458" t="s">
        <v>20</v>
      </c>
      <c r="G3458" t="s">
        <v>36</v>
      </c>
      <c r="H3458" t="s">
        <v>37</v>
      </c>
      <c r="I3458" t="s">
        <v>31</v>
      </c>
      <c r="J3458" t="s">
        <v>32</v>
      </c>
      <c r="K3458" t="s">
        <v>33</v>
      </c>
      <c r="L3458">
        <v>0</v>
      </c>
      <c r="M3458">
        <v>4</v>
      </c>
      <c r="N3458">
        <v>176</v>
      </c>
      <c r="O3458">
        <v>1</v>
      </c>
      <c r="P3458">
        <v>8</v>
      </c>
      <c r="Q3458">
        <v>31</v>
      </c>
      <c r="R3458">
        <f>SUM(Table1[[#This Row],[FIRST_CLASS_SEATS]:[ECONOMY_SEATS]])</f>
        <v>180</v>
      </c>
      <c r="S3458" s="5">
        <f>(Table1[[#This Row],[TIER1_ELIGIBLE_PAX]]/Table1[[#This Row],[TOTAL_PAX]])</f>
        <v>5.5555555555555558E-3</v>
      </c>
      <c r="T3458" s="5">
        <f>(Table1[[#This Row],[TIER2_ELIGIBLE_PAX]]/Table1[[#This Row],[TOTAL_PAX]])</f>
        <v>4.4444444444444446E-2</v>
      </c>
      <c r="U3458" s="5">
        <f>(Table1[[#This Row],[TIER3_ELIGIBLE_PAX]]/Table1[[#This Row],[TOTAL_PAX]])</f>
        <v>0.17222222222222222</v>
      </c>
      <c r="V3458" s="8">
        <v>0.34909780625569942</v>
      </c>
    </row>
    <row r="3459" spans="1:22" x14ac:dyDescent="0.3">
      <c r="A3459" s="1">
        <v>45807</v>
      </c>
      <c r="B3459" s="2">
        <v>0.64097222222222228</v>
      </c>
      <c r="C3459" t="s">
        <v>17</v>
      </c>
      <c r="D3459" t="s">
        <v>18</v>
      </c>
      <c r="E3459" t="s">
        <v>2918</v>
      </c>
      <c r="F3459" t="s">
        <v>20</v>
      </c>
      <c r="G3459" t="s">
        <v>40</v>
      </c>
      <c r="H3459" t="s">
        <v>41</v>
      </c>
      <c r="I3459" t="s">
        <v>31</v>
      </c>
      <c r="J3459" t="s">
        <v>32</v>
      </c>
      <c r="K3459" t="s">
        <v>33</v>
      </c>
      <c r="L3459">
        <v>0</v>
      </c>
      <c r="M3459">
        <v>17</v>
      </c>
      <c r="N3459">
        <v>163</v>
      </c>
      <c r="O3459">
        <v>2</v>
      </c>
      <c r="P3459">
        <v>5</v>
      </c>
      <c r="Q3459">
        <v>22</v>
      </c>
      <c r="R3459">
        <f>SUM(Table1[[#This Row],[FIRST_CLASS_SEATS]:[ECONOMY_SEATS]])</f>
        <v>180</v>
      </c>
      <c r="S3459" s="5">
        <f>(Table1[[#This Row],[TIER1_ELIGIBLE_PAX]]/Table1[[#This Row],[TOTAL_PAX]])</f>
        <v>1.1111111111111112E-2</v>
      </c>
      <c r="T3459" s="5">
        <f>(Table1[[#This Row],[TIER2_ELIGIBLE_PAX]]/Table1[[#This Row],[TOTAL_PAX]])</f>
        <v>2.7777777777777776E-2</v>
      </c>
      <c r="U3459" s="5">
        <f>(Table1[[#This Row],[TIER3_ELIGIBLE_PAX]]/Table1[[#This Row],[TOTAL_PAX]])</f>
        <v>0.12222222222222222</v>
      </c>
      <c r="V3459" s="8">
        <v>0.34930422681888973</v>
      </c>
    </row>
    <row r="3460" spans="1:22" x14ac:dyDescent="0.3">
      <c r="A3460" s="1">
        <v>45930</v>
      </c>
      <c r="B3460" s="2">
        <v>0.87777777777777777</v>
      </c>
      <c r="C3460" t="s">
        <v>34</v>
      </c>
      <c r="D3460" t="s">
        <v>18</v>
      </c>
      <c r="E3460" t="s">
        <v>3224</v>
      </c>
      <c r="F3460" t="s">
        <v>20</v>
      </c>
      <c r="G3460" t="s">
        <v>54</v>
      </c>
      <c r="H3460" t="s">
        <v>30</v>
      </c>
      <c r="I3460" t="s">
        <v>31</v>
      </c>
      <c r="J3460" t="s">
        <v>32</v>
      </c>
      <c r="K3460" t="s">
        <v>33</v>
      </c>
      <c r="L3460">
        <v>0</v>
      </c>
      <c r="M3460">
        <v>14</v>
      </c>
      <c r="N3460">
        <v>166</v>
      </c>
      <c r="O3460">
        <v>1</v>
      </c>
      <c r="P3460">
        <v>11</v>
      </c>
      <c r="Q3460">
        <v>40</v>
      </c>
      <c r="R3460">
        <f>SUM(Table1[[#This Row],[FIRST_CLASS_SEATS]:[ECONOMY_SEATS]])</f>
        <v>180</v>
      </c>
      <c r="S3460" s="5">
        <f>(Table1[[#This Row],[TIER1_ELIGIBLE_PAX]]/Table1[[#This Row],[TOTAL_PAX]])</f>
        <v>5.5555555555555558E-3</v>
      </c>
      <c r="T3460" s="5">
        <f>(Table1[[#This Row],[TIER2_ELIGIBLE_PAX]]/Table1[[#This Row],[TOTAL_PAX]])</f>
        <v>6.1111111111111109E-2</v>
      </c>
      <c r="U3460" s="5">
        <f>(Table1[[#This Row],[TIER3_ELIGIBLE_PAX]]/Table1[[#This Row],[TOTAL_PAX]])</f>
        <v>0.22222222222222221</v>
      </c>
      <c r="V3460" s="8">
        <v>0.34931096499655523</v>
      </c>
    </row>
    <row r="3461" spans="1:22" x14ac:dyDescent="0.3">
      <c r="A3461" s="1">
        <v>45781</v>
      </c>
      <c r="B3461" s="2">
        <v>0.78888888888888886</v>
      </c>
      <c r="C3461" t="s">
        <v>34</v>
      </c>
      <c r="D3461" t="s">
        <v>18</v>
      </c>
      <c r="E3461" t="s">
        <v>5467</v>
      </c>
      <c r="F3461" t="s">
        <v>20</v>
      </c>
      <c r="G3461" t="s">
        <v>36</v>
      </c>
      <c r="H3461" t="s">
        <v>37</v>
      </c>
      <c r="I3461" t="s">
        <v>31</v>
      </c>
      <c r="J3461" t="s">
        <v>32</v>
      </c>
      <c r="K3461" t="s">
        <v>33</v>
      </c>
      <c r="L3461">
        <v>0</v>
      </c>
      <c r="M3461">
        <v>14</v>
      </c>
      <c r="N3461">
        <v>166</v>
      </c>
      <c r="O3461">
        <v>0</v>
      </c>
      <c r="P3461">
        <v>8</v>
      </c>
      <c r="Q3461">
        <v>30</v>
      </c>
      <c r="R3461">
        <f>SUM(Table1[[#This Row],[FIRST_CLASS_SEATS]:[ECONOMY_SEATS]])</f>
        <v>180</v>
      </c>
      <c r="S3461" s="5">
        <f>(Table1[[#This Row],[TIER1_ELIGIBLE_PAX]]/Table1[[#This Row],[TOTAL_PAX]])</f>
        <v>0</v>
      </c>
      <c r="T3461" s="5">
        <f>(Table1[[#This Row],[TIER2_ELIGIBLE_PAX]]/Table1[[#This Row],[TOTAL_PAX]])</f>
        <v>4.4444444444444446E-2</v>
      </c>
      <c r="U3461" s="5">
        <f>(Table1[[#This Row],[TIER3_ELIGIBLE_PAX]]/Table1[[#This Row],[TOTAL_PAX]])</f>
        <v>0.16666666666666666</v>
      </c>
      <c r="V3461" s="8">
        <v>0.34933410115780306</v>
      </c>
    </row>
    <row r="3462" spans="1:22" x14ac:dyDescent="0.3">
      <c r="A3462" s="1">
        <v>45807</v>
      </c>
      <c r="B3462" s="2">
        <v>0.26180555555555557</v>
      </c>
      <c r="C3462" t="s">
        <v>26</v>
      </c>
      <c r="D3462" t="s">
        <v>18</v>
      </c>
      <c r="E3462" t="s">
        <v>3859</v>
      </c>
      <c r="F3462" t="s">
        <v>20</v>
      </c>
      <c r="G3462" t="s">
        <v>54</v>
      </c>
      <c r="H3462" t="s">
        <v>30</v>
      </c>
      <c r="I3462" t="s">
        <v>31</v>
      </c>
      <c r="J3462" t="s">
        <v>32</v>
      </c>
      <c r="K3462" t="s">
        <v>33</v>
      </c>
      <c r="L3462">
        <v>0</v>
      </c>
      <c r="M3462">
        <v>5</v>
      </c>
      <c r="N3462">
        <v>175</v>
      </c>
      <c r="O3462">
        <v>1</v>
      </c>
      <c r="P3462">
        <v>5</v>
      </c>
      <c r="Q3462">
        <v>21</v>
      </c>
      <c r="R3462">
        <f>SUM(Table1[[#This Row],[FIRST_CLASS_SEATS]:[ECONOMY_SEATS]])</f>
        <v>180</v>
      </c>
      <c r="S3462" s="5">
        <f>(Table1[[#This Row],[TIER1_ELIGIBLE_PAX]]/Table1[[#This Row],[TOTAL_PAX]])</f>
        <v>5.5555555555555558E-3</v>
      </c>
      <c r="T3462" s="5">
        <f>(Table1[[#This Row],[TIER2_ELIGIBLE_PAX]]/Table1[[#This Row],[TOTAL_PAX]])</f>
        <v>2.7777777777777776E-2</v>
      </c>
      <c r="U3462" s="5">
        <f>(Table1[[#This Row],[TIER3_ELIGIBLE_PAX]]/Table1[[#This Row],[TOTAL_PAX]])</f>
        <v>0.11666666666666667</v>
      </c>
      <c r="V3462" s="8">
        <v>0.34940731548945314</v>
      </c>
    </row>
    <row r="3463" spans="1:22" x14ac:dyDescent="0.3">
      <c r="A3463" s="1">
        <v>45777</v>
      </c>
      <c r="B3463" s="2">
        <v>0.83333333333333337</v>
      </c>
      <c r="C3463" t="s">
        <v>34</v>
      </c>
      <c r="D3463" t="s">
        <v>18</v>
      </c>
      <c r="E3463" t="s">
        <v>5653</v>
      </c>
      <c r="F3463" t="s">
        <v>20</v>
      </c>
      <c r="G3463" t="s">
        <v>36</v>
      </c>
      <c r="H3463" t="s">
        <v>37</v>
      </c>
      <c r="I3463" t="s">
        <v>31</v>
      </c>
      <c r="J3463" t="s">
        <v>32</v>
      </c>
      <c r="K3463" t="s">
        <v>33</v>
      </c>
      <c r="L3463">
        <v>0</v>
      </c>
      <c r="M3463">
        <v>14</v>
      </c>
      <c r="N3463">
        <v>166</v>
      </c>
      <c r="O3463">
        <v>0</v>
      </c>
      <c r="P3463">
        <v>3</v>
      </c>
      <c r="Q3463">
        <v>18</v>
      </c>
      <c r="R3463">
        <f>SUM(Table1[[#This Row],[FIRST_CLASS_SEATS]:[ECONOMY_SEATS]])</f>
        <v>180</v>
      </c>
      <c r="S3463" s="5">
        <f>(Table1[[#This Row],[TIER1_ELIGIBLE_PAX]]/Table1[[#This Row],[TOTAL_PAX]])</f>
        <v>0</v>
      </c>
      <c r="T3463" s="5">
        <f>(Table1[[#This Row],[TIER2_ELIGIBLE_PAX]]/Table1[[#This Row],[TOTAL_PAX]])</f>
        <v>1.6666666666666666E-2</v>
      </c>
      <c r="U3463" s="5">
        <f>(Table1[[#This Row],[TIER3_ELIGIBLE_PAX]]/Table1[[#This Row],[TOTAL_PAX]])</f>
        <v>0.1</v>
      </c>
      <c r="V3463" s="8">
        <v>0.34950801328185555</v>
      </c>
    </row>
    <row r="3464" spans="1:22" x14ac:dyDescent="0.3">
      <c r="A3464" s="1">
        <v>45812</v>
      </c>
      <c r="B3464" s="2">
        <v>0.33402777777777776</v>
      </c>
      <c r="C3464" t="s">
        <v>26</v>
      </c>
      <c r="D3464" t="s">
        <v>18</v>
      </c>
      <c r="E3464" t="s">
        <v>955</v>
      </c>
      <c r="F3464" t="s">
        <v>20</v>
      </c>
      <c r="G3464" t="s">
        <v>29</v>
      </c>
      <c r="H3464" t="s">
        <v>30</v>
      </c>
      <c r="I3464" t="s">
        <v>31</v>
      </c>
      <c r="J3464" t="s">
        <v>32</v>
      </c>
      <c r="K3464" t="s">
        <v>33</v>
      </c>
      <c r="L3464">
        <v>0</v>
      </c>
      <c r="M3464">
        <v>7</v>
      </c>
      <c r="N3464">
        <v>173</v>
      </c>
      <c r="O3464">
        <v>2</v>
      </c>
      <c r="P3464">
        <v>12</v>
      </c>
      <c r="Q3464">
        <v>43</v>
      </c>
      <c r="R3464">
        <f>SUM(Table1[[#This Row],[FIRST_CLASS_SEATS]:[ECONOMY_SEATS]])</f>
        <v>180</v>
      </c>
      <c r="S3464" s="5">
        <f>(Table1[[#This Row],[TIER1_ELIGIBLE_PAX]]/Table1[[#This Row],[TOTAL_PAX]])</f>
        <v>1.1111111111111112E-2</v>
      </c>
      <c r="T3464" s="5">
        <f>(Table1[[#This Row],[TIER2_ELIGIBLE_PAX]]/Table1[[#This Row],[TOTAL_PAX]])</f>
        <v>6.6666666666666666E-2</v>
      </c>
      <c r="U3464" s="5">
        <f>(Table1[[#This Row],[TIER3_ELIGIBLE_PAX]]/Table1[[#This Row],[TOTAL_PAX]])</f>
        <v>0.2388888888888889</v>
      </c>
      <c r="V3464" s="8">
        <v>0.34960533629489265</v>
      </c>
    </row>
    <row r="3465" spans="1:22" x14ac:dyDescent="0.3">
      <c r="A3465" s="1">
        <v>45799</v>
      </c>
      <c r="B3465" s="2">
        <v>0.40555555555555556</v>
      </c>
      <c r="C3465" t="s">
        <v>26</v>
      </c>
      <c r="D3465" t="s">
        <v>18</v>
      </c>
      <c r="E3465" t="s">
        <v>3780</v>
      </c>
      <c r="F3465" t="s">
        <v>20</v>
      </c>
      <c r="G3465" t="s">
        <v>21</v>
      </c>
      <c r="H3465" t="s">
        <v>22</v>
      </c>
      <c r="I3465" t="s">
        <v>23</v>
      </c>
      <c r="J3465" t="s">
        <v>24</v>
      </c>
      <c r="K3465" t="s">
        <v>25</v>
      </c>
      <c r="L3465">
        <v>0</v>
      </c>
      <c r="M3465">
        <v>32</v>
      </c>
      <c r="N3465">
        <v>300</v>
      </c>
      <c r="O3465">
        <v>0</v>
      </c>
      <c r="P3465">
        <v>15</v>
      </c>
      <c r="Q3465">
        <v>50</v>
      </c>
      <c r="R3465">
        <f>SUM(Table1[[#This Row],[FIRST_CLASS_SEATS]:[ECONOMY_SEATS]])</f>
        <v>332</v>
      </c>
      <c r="S3465" s="5">
        <f>(Table1[[#This Row],[TIER1_ELIGIBLE_PAX]]/Table1[[#This Row],[TOTAL_PAX]])</f>
        <v>0</v>
      </c>
      <c r="T3465" s="5">
        <f>(Table1[[#This Row],[TIER2_ELIGIBLE_PAX]]/Table1[[#This Row],[TOTAL_PAX]])</f>
        <v>4.5180722891566265E-2</v>
      </c>
      <c r="U3465" s="5">
        <f>(Table1[[#This Row],[TIER3_ELIGIBLE_PAX]]/Table1[[#This Row],[TOTAL_PAX]])</f>
        <v>0.15060240963855423</v>
      </c>
      <c r="V3465" s="8">
        <v>0.34963307021758971</v>
      </c>
    </row>
    <row r="3466" spans="1:22" x14ac:dyDescent="0.3">
      <c r="A3466" s="1">
        <v>45861</v>
      </c>
      <c r="B3466" s="2">
        <v>0.65833333333333333</v>
      </c>
      <c r="C3466" t="s">
        <v>17</v>
      </c>
      <c r="D3466" t="s">
        <v>18</v>
      </c>
      <c r="E3466" t="s">
        <v>1118</v>
      </c>
      <c r="F3466" t="s">
        <v>20</v>
      </c>
      <c r="G3466" t="s">
        <v>99</v>
      </c>
      <c r="H3466" t="s">
        <v>74</v>
      </c>
      <c r="I3466" t="s">
        <v>31</v>
      </c>
      <c r="J3466" t="s">
        <v>32</v>
      </c>
      <c r="K3466" t="s">
        <v>33</v>
      </c>
      <c r="L3466">
        <v>0</v>
      </c>
      <c r="M3466">
        <v>9</v>
      </c>
      <c r="N3466">
        <v>171</v>
      </c>
      <c r="O3466">
        <v>0</v>
      </c>
      <c r="P3466">
        <v>14</v>
      </c>
      <c r="Q3466">
        <v>47</v>
      </c>
      <c r="R3466">
        <f>SUM(Table1[[#This Row],[FIRST_CLASS_SEATS]:[ECONOMY_SEATS]])</f>
        <v>180</v>
      </c>
      <c r="S3466" s="5">
        <f>(Table1[[#This Row],[TIER1_ELIGIBLE_PAX]]/Table1[[#This Row],[TOTAL_PAX]])</f>
        <v>0</v>
      </c>
      <c r="T3466" s="5">
        <f>(Table1[[#This Row],[TIER2_ELIGIBLE_PAX]]/Table1[[#This Row],[TOTAL_PAX]])</f>
        <v>7.7777777777777779E-2</v>
      </c>
      <c r="U3466" s="5">
        <f>(Table1[[#This Row],[TIER3_ELIGIBLE_PAX]]/Table1[[#This Row],[TOTAL_PAX]])</f>
        <v>0.26111111111111113</v>
      </c>
      <c r="V3466" s="8">
        <v>0.34978761146740678</v>
      </c>
    </row>
    <row r="3467" spans="1:22" x14ac:dyDescent="0.3">
      <c r="A3467" s="1">
        <v>45932</v>
      </c>
      <c r="B3467" s="2">
        <v>0.40972222222222221</v>
      </c>
      <c r="C3467" t="s">
        <v>26</v>
      </c>
      <c r="D3467" t="s">
        <v>18</v>
      </c>
      <c r="E3467" t="s">
        <v>4298</v>
      </c>
      <c r="F3467" t="s">
        <v>20</v>
      </c>
      <c r="G3467" t="s">
        <v>46</v>
      </c>
      <c r="H3467" t="s">
        <v>22</v>
      </c>
      <c r="I3467" t="s">
        <v>23</v>
      </c>
      <c r="J3467" t="s">
        <v>24</v>
      </c>
      <c r="K3467" t="s">
        <v>25</v>
      </c>
      <c r="L3467">
        <v>0</v>
      </c>
      <c r="M3467">
        <v>32</v>
      </c>
      <c r="N3467">
        <v>300</v>
      </c>
      <c r="O3467">
        <v>0</v>
      </c>
      <c r="P3467">
        <v>6</v>
      </c>
      <c r="Q3467">
        <v>25</v>
      </c>
      <c r="R3467">
        <f>SUM(Table1[[#This Row],[FIRST_CLASS_SEATS]:[ECONOMY_SEATS]])</f>
        <v>332</v>
      </c>
      <c r="S3467" s="5">
        <f>(Table1[[#This Row],[TIER1_ELIGIBLE_PAX]]/Table1[[#This Row],[TOTAL_PAX]])</f>
        <v>0</v>
      </c>
      <c r="T3467" s="5">
        <f>(Table1[[#This Row],[TIER2_ELIGIBLE_PAX]]/Table1[[#This Row],[TOTAL_PAX]])</f>
        <v>1.8072289156626505E-2</v>
      </c>
      <c r="U3467" s="5">
        <f>(Table1[[#This Row],[TIER3_ELIGIBLE_PAX]]/Table1[[#This Row],[TOTAL_PAX]])</f>
        <v>7.5301204819277115E-2</v>
      </c>
      <c r="V3467" s="8">
        <v>0.34981410563206494</v>
      </c>
    </row>
    <row r="3468" spans="1:22" x14ac:dyDescent="0.3">
      <c r="A3468" s="1">
        <v>45886</v>
      </c>
      <c r="B3468" s="2">
        <v>0.67708333333333337</v>
      </c>
      <c r="C3468" t="s">
        <v>17</v>
      </c>
      <c r="D3468" t="s">
        <v>18</v>
      </c>
      <c r="E3468" t="s">
        <v>388</v>
      </c>
      <c r="F3468" t="s">
        <v>20</v>
      </c>
      <c r="G3468" t="s">
        <v>56</v>
      </c>
      <c r="H3468" t="s">
        <v>57</v>
      </c>
      <c r="I3468" t="s">
        <v>58</v>
      </c>
      <c r="J3468" t="s">
        <v>24</v>
      </c>
      <c r="K3468" t="s">
        <v>59</v>
      </c>
      <c r="L3468">
        <v>8</v>
      </c>
      <c r="M3468">
        <v>48</v>
      </c>
      <c r="N3468">
        <v>200</v>
      </c>
      <c r="O3468">
        <v>0</v>
      </c>
      <c r="P3468">
        <v>7</v>
      </c>
      <c r="Q3468">
        <v>28</v>
      </c>
      <c r="R3468">
        <f>SUM(Table1[[#This Row],[FIRST_CLASS_SEATS]:[ECONOMY_SEATS]])</f>
        <v>256</v>
      </c>
      <c r="S3468" s="5">
        <f>(Table1[[#This Row],[TIER1_ELIGIBLE_PAX]]/Table1[[#This Row],[TOTAL_PAX]])</f>
        <v>0</v>
      </c>
      <c r="T3468" s="5">
        <f>(Table1[[#This Row],[TIER2_ELIGIBLE_PAX]]/Table1[[#This Row],[TOTAL_PAX]])</f>
        <v>2.734375E-2</v>
      </c>
      <c r="U3468" s="5">
        <f>(Table1[[#This Row],[TIER3_ELIGIBLE_PAX]]/Table1[[#This Row],[TOTAL_PAX]])</f>
        <v>0.109375</v>
      </c>
      <c r="V3468" s="8">
        <v>0.3498163730099948</v>
      </c>
    </row>
    <row r="3469" spans="1:22" x14ac:dyDescent="0.3">
      <c r="A3469" s="1">
        <v>45872</v>
      </c>
      <c r="B3469" s="2">
        <v>0.28749999999999998</v>
      </c>
      <c r="C3469" t="s">
        <v>26</v>
      </c>
      <c r="D3469" t="s">
        <v>18</v>
      </c>
      <c r="E3469" t="s">
        <v>4936</v>
      </c>
      <c r="F3469" t="s">
        <v>20</v>
      </c>
      <c r="G3469" t="s">
        <v>21</v>
      </c>
      <c r="H3469" t="s">
        <v>22</v>
      </c>
      <c r="I3469" t="s">
        <v>23</v>
      </c>
      <c r="J3469" t="s">
        <v>24</v>
      </c>
      <c r="K3469" t="s">
        <v>47</v>
      </c>
      <c r="L3469">
        <v>0</v>
      </c>
      <c r="M3469">
        <v>56</v>
      </c>
      <c r="N3469">
        <v>275</v>
      </c>
      <c r="O3469">
        <v>0</v>
      </c>
      <c r="P3469">
        <v>3</v>
      </c>
      <c r="Q3469">
        <v>17</v>
      </c>
      <c r="R3469">
        <f>SUM(Table1[[#This Row],[FIRST_CLASS_SEATS]:[ECONOMY_SEATS]])</f>
        <v>331</v>
      </c>
      <c r="S3469" s="5">
        <f>(Table1[[#This Row],[TIER1_ELIGIBLE_PAX]]/Table1[[#This Row],[TOTAL_PAX]])</f>
        <v>0</v>
      </c>
      <c r="T3469" s="5">
        <f>(Table1[[#This Row],[TIER2_ELIGIBLE_PAX]]/Table1[[#This Row],[TOTAL_PAX]])</f>
        <v>9.0634441087613302E-3</v>
      </c>
      <c r="U3469" s="5">
        <f>(Table1[[#This Row],[TIER3_ELIGIBLE_PAX]]/Table1[[#This Row],[TOTAL_PAX]])</f>
        <v>5.1359516616314202E-2</v>
      </c>
      <c r="V3469" s="8">
        <v>0.35004764637467856</v>
      </c>
    </row>
    <row r="3470" spans="1:22" x14ac:dyDescent="0.3">
      <c r="A3470" s="1">
        <v>45882</v>
      </c>
      <c r="B3470" s="2">
        <v>0.6791666666666667</v>
      </c>
      <c r="C3470" t="s">
        <v>17</v>
      </c>
      <c r="D3470" t="s">
        <v>18</v>
      </c>
      <c r="E3470" t="s">
        <v>3273</v>
      </c>
      <c r="F3470" t="s">
        <v>20</v>
      </c>
      <c r="G3470" t="s">
        <v>73</v>
      </c>
      <c r="H3470" t="s">
        <v>74</v>
      </c>
      <c r="I3470" t="s">
        <v>31</v>
      </c>
      <c r="J3470" t="s">
        <v>32</v>
      </c>
      <c r="K3470" t="s">
        <v>33</v>
      </c>
      <c r="L3470">
        <v>0</v>
      </c>
      <c r="M3470">
        <v>13</v>
      </c>
      <c r="N3470">
        <v>167</v>
      </c>
      <c r="O3470">
        <v>0</v>
      </c>
      <c r="P3470">
        <v>6</v>
      </c>
      <c r="Q3470">
        <v>25</v>
      </c>
      <c r="R3470">
        <f>SUM(Table1[[#This Row],[FIRST_CLASS_SEATS]:[ECONOMY_SEATS]])</f>
        <v>180</v>
      </c>
      <c r="S3470" s="5">
        <f>(Table1[[#This Row],[TIER1_ELIGIBLE_PAX]]/Table1[[#This Row],[TOTAL_PAX]])</f>
        <v>0</v>
      </c>
      <c r="T3470" s="5">
        <f>(Table1[[#This Row],[TIER2_ELIGIBLE_PAX]]/Table1[[#This Row],[TOTAL_PAX]])</f>
        <v>3.3333333333333333E-2</v>
      </c>
      <c r="U3470" s="5">
        <f>(Table1[[#This Row],[TIER3_ELIGIBLE_PAX]]/Table1[[#This Row],[TOTAL_PAX]])</f>
        <v>0.1388888888888889</v>
      </c>
      <c r="V3470" s="8">
        <v>0.35009325638215505</v>
      </c>
    </row>
    <row r="3471" spans="1:22" x14ac:dyDescent="0.3">
      <c r="A3471" s="1">
        <v>45820</v>
      </c>
      <c r="B3471" s="2">
        <v>0.57638888888888884</v>
      </c>
      <c r="C3471" t="s">
        <v>48</v>
      </c>
      <c r="D3471" t="s">
        <v>18</v>
      </c>
      <c r="E3471" t="s">
        <v>2852</v>
      </c>
      <c r="F3471" t="s">
        <v>20</v>
      </c>
      <c r="G3471" t="s">
        <v>68</v>
      </c>
      <c r="H3471" t="s">
        <v>69</v>
      </c>
      <c r="I3471" t="s">
        <v>31</v>
      </c>
      <c r="J3471" t="s">
        <v>32</v>
      </c>
      <c r="K3471" t="s">
        <v>33</v>
      </c>
      <c r="L3471">
        <v>0</v>
      </c>
      <c r="M3471">
        <v>1</v>
      </c>
      <c r="N3471">
        <v>179</v>
      </c>
      <c r="O3471">
        <v>0</v>
      </c>
      <c r="P3471">
        <v>9</v>
      </c>
      <c r="Q3471">
        <v>35</v>
      </c>
      <c r="R3471">
        <f>SUM(Table1[[#This Row],[FIRST_CLASS_SEATS]:[ECONOMY_SEATS]])</f>
        <v>180</v>
      </c>
      <c r="S3471" s="5">
        <f>(Table1[[#This Row],[TIER1_ELIGIBLE_PAX]]/Table1[[#This Row],[TOTAL_PAX]])</f>
        <v>0</v>
      </c>
      <c r="T3471" s="5">
        <f>(Table1[[#This Row],[TIER2_ELIGIBLE_PAX]]/Table1[[#This Row],[TOTAL_PAX]])</f>
        <v>0.05</v>
      </c>
      <c r="U3471" s="5">
        <f>(Table1[[#This Row],[TIER3_ELIGIBLE_PAX]]/Table1[[#This Row],[TOTAL_PAX]])</f>
        <v>0.19444444444444445</v>
      </c>
      <c r="V3471" s="8">
        <v>0.3501858923987633</v>
      </c>
    </row>
    <row r="3472" spans="1:22" x14ac:dyDescent="0.3">
      <c r="A3472" s="1">
        <v>45951</v>
      </c>
      <c r="B3472" s="2">
        <v>0.3576388888888889</v>
      </c>
      <c r="C3472" t="s">
        <v>26</v>
      </c>
      <c r="D3472" t="s">
        <v>18</v>
      </c>
      <c r="E3472" t="s">
        <v>5569</v>
      </c>
      <c r="F3472" t="s">
        <v>20</v>
      </c>
      <c r="G3472" t="s">
        <v>46</v>
      </c>
      <c r="H3472" t="s">
        <v>22</v>
      </c>
      <c r="I3472" t="s">
        <v>23</v>
      </c>
      <c r="J3472" t="s">
        <v>24</v>
      </c>
      <c r="K3472" t="s">
        <v>59</v>
      </c>
      <c r="L3472">
        <v>0</v>
      </c>
      <c r="M3472">
        <v>35</v>
      </c>
      <c r="N3472">
        <v>179</v>
      </c>
      <c r="O3472">
        <v>2</v>
      </c>
      <c r="P3472">
        <v>18</v>
      </c>
      <c r="Q3472">
        <v>60</v>
      </c>
      <c r="R3472">
        <f>SUM(Table1[[#This Row],[FIRST_CLASS_SEATS]:[ECONOMY_SEATS]])</f>
        <v>214</v>
      </c>
      <c r="S3472" s="5">
        <f>(Table1[[#This Row],[TIER1_ELIGIBLE_PAX]]/Table1[[#This Row],[TOTAL_PAX]])</f>
        <v>9.3457943925233638E-3</v>
      </c>
      <c r="T3472" s="5">
        <f>(Table1[[#This Row],[TIER2_ELIGIBLE_PAX]]/Table1[[#This Row],[TOTAL_PAX]])</f>
        <v>8.4112149532710276E-2</v>
      </c>
      <c r="U3472" s="5">
        <f>(Table1[[#This Row],[TIER3_ELIGIBLE_PAX]]/Table1[[#This Row],[TOTAL_PAX]])</f>
        <v>0.28037383177570091</v>
      </c>
      <c r="V3472" s="8">
        <v>0.35028569312719671</v>
      </c>
    </row>
    <row r="3473" spans="1:22" x14ac:dyDescent="0.3">
      <c r="A3473" s="1">
        <v>45897</v>
      </c>
      <c r="B3473" s="2">
        <v>0.94166666666666665</v>
      </c>
      <c r="C3473" t="s">
        <v>34</v>
      </c>
      <c r="D3473" t="s">
        <v>18</v>
      </c>
      <c r="E3473" t="s">
        <v>5869</v>
      </c>
      <c r="F3473" t="s">
        <v>20</v>
      </c>
      <c r="G3473" t="s">
        <v>43</v>
      </c>
      <c r="H3473" t="s">
        <v>44</v>
      </c>
      <c r="I3473" t="s">
        <v>31</v>
      </c>
      <c r="J3473" t="s">
        <v>32</v>
      </c>
      <c r="K3473" t="s">
        <v>33</v>
      </c>
      <c r="L3473">
        <v>0</v>
      </c>
      <c r="M3473">
        <v>0</v>
      </c>
      <c r="N3473">
        <v>180</v>
      </c>
      <c r="O3473">
        <v>1</v>
      </c>
      <c r="P3473">
        <v>10</v>
      </c>
      <c r="Q3473">
        <v>36</v>
      </c>
      <c r="R3473">
        <f>SUM(Table1[[#This Row],[FIRST_CLASS_SEATS]:[ECONOMY_SEATS]])</f>
        <v>180</v>
      </c>
      <c r="S3473" s="5">
        <f>(Table1[[#This Row],[TIER1_ELIGIBLE_PAX]]/Table1[[#This Row],[TOTAL_PAX]])</f>
        <v>5.5555555555555558E-3</v>
      </c>
      <c r="T3473" s="5">
        <f>(Table1[[#This Row],[TIER2_ELIGIBLE_PAX]]/Table1[[#This Row],[TOTAL_PAX]])</f>
        <v>5.5555555555555552E-2</v>
      </c>
      <c r="U3473" s="5">
        <f>(Table1[[#This Row],[TIER3_ELIGIBLE_PAX]]/Table1[[#This Row],[TOTAL_PAX]])</f>
        <v>0.2</v>
      </c>
      <c r="V3473" s="8">
        <v>0.35029428472774149</v>
      </c>
    </row>
    <row r="3474" spans="1:22" x14ac:dyDescent="0.3">
      <c r="A3474" s="1">
        <v>45748</v>
      </c>
      <c r="B3474" s="2">
        <v>0.91527777777777775</v>
      </c>
      <c r="C3474" t="s">
        <v>34</v>
      </c>
      <c r="D3474" t="s">
        <v>18</v>
      </c>
      <c r="E3474" t="s">
        <v>4311</v>
      </c>
      <c r="F3474" t="s">
        <v>20</v>
      </c>
      <c r="G3474" t="s">
        <v>68</v>
      </c>
      <c r="H3474" t="s">
        <v>69</v>
      </c>
      <c r="I3474" t="s">
        <v>31</v>
      </c>
      <c r="J3474" t="s">
        <v>32</v>
      </c>
      <c r="K3474" t="s">
        <v>33</v>
      </c>
      <c r="L3474">
        <v>0</v>
      </c>
      <c r="M3474">
        <v>14</v>
      </c>
      <c r="N3474">
        <v>166</v>
      </c>
      <c r="O3474">
        <v>1</v>
      </c>
      <c r="P3474">
        <v>4</v>
      </c>
      <c r="Q3474">
        <v>18</v>
      </c>
      <c r="R3474">
        <f>SUM(Table1[[#This Row],[FIRST_CLASS_SEATS]:[ECONOMY_SEATS]])</f>
        <v>180</v>
      </c>
      <c r="S3474" s="5">
        <f>(Table1[[#This Row],[TIER1_ELIGIBLE_PAX]]/Table1[[#This Row],[TOTAL_PAX]])</f>
        <v>5.5555555555555558E-3</v>
      </c>
      <c r="T3474" s="5">
        <f>(Table1[[#This Row],[TIER2_ELIGIBLE_PAX]]/Table1[[#This Row],[TOTAL_PAX]])</f>
        <v>2.2222222222222223E-2</v>
      </c>
      <c r="U3474" s="5">
        <f>(Table1[[#This Row],[TIER3_ELIGIBLE_PAX]]/Table1[[#This Row],[TOTAL_PAX]])</f>
        <v>0.1</v>
      </c>
      <c r="V3474" s="8">
        <v>0.35059270931108788</v>
      </c>
    </row>
    <row r="3475" spans="1:22" x14ac:dyDescent="0.3">
      <c r="A3475" s="1">
        <v>45905</v>
      </c>
      <c r="B3475" s="2">
        <v>0.6020833333333333</v>
      </c>
      <c r="C3475" t="s">
        <v>17</v>
      </c>
      <c r="D3475" t="s">
        <v>18</v>
      </c>
      <c r="E3475" t="s">
        <v>1275</v>
      </c>
      <c r="F3475" t="s">
        <v>20</v>
      </c>
      <c r="G3475" t="s">
        <v>40</v>
      </c>
      <c r="H3475" t="s">
        <v>41</v>
      </c>
      <c r="I3475" t="s">
        <v>31</v>
      </c>
      <c r="J3475" t="s">
        <v>32</v>
      </c>
      <c r="K3475" t="s">
        <v>33</v>
      </c>
      <c r="L3475">
        <v>0</v>
      </c>
      <c r="M3475">
        <v>7</v>
      </c>
      <c r="N3475">
        <v>173</v>
      </c>
      <c r="O3475">
        <v>0</v>
      </c>
      <c r="P3475">
        <v>0</v>
      </c>
      <c r="Q3475">
        <v>10</v>
      </c>
      <c r="R3475">
        <f>SUM(Table1[[#This Row],[FIRST_CLASS_SEATS]:[ECONOMY_SEATS]])</f>
        <v>180</v>
      </c>
      <c r="S3475" s="5">
        <f>(Table1[[#This Row],[TIER1_ELIGIBLE_PAX]]/Table1[[#This Row],[TOTAL_PAX]])</f>
        <v>0</v>
      </c>
      <c r="T3475" s="5">
        <f>(Table1[[#This Row],[TIER2_ELIGIBLE_PAX]]/Table1[[#This Row],[TOTAL_PAX]])</f>
        <v>0</v>
      </c>
      <c r="U3475" s="5">
        <f>(Table1[[#This Row],[TIER3_ELIGIBLE_PAX]]/Table1[[#This Row],[TOTAL_PAX]])</f>
        <v>5.5555555555555552E-2</v>
      </c>
      <c r="V3475" s="8">
        <v>0.35062762029290262</v>
      </c>
    </row>
    <row r="3476" spans="1:22" x14ac:dyDescent="0.3">
      <c r="A3476" s="1">
        <v>45821</v>
      </c>
      <c r="B3476" s="2">
        <v>0.66041666666666665</v>
      </c>
      <c r="C3476" t="s">
        <v>17</v>
      </c>
      <c r="D3476" t="s">
        <v>18</v>
      </c>
      <c r="E3476" t="s">
        <v>4922</v>
      </c>
      <c r="F3476" t="s">
        <v>20</v>
      </c>
      <c r="G3476" t="s">
        <v>62</v>
      </c>
      <c r="H3476" t="s">
        <v>63</v>
      </c>
      <c r="I3476" t="s">
        <v>31</v>
      </c>
      <c r="J3476" t="s">
        <v>32</v>
      </c>
      <c r="K3476" t="s">
        <v>33</v>
      </c>
      <c r="L3476">
        <v>0</v>
      </c>
      <c r="M3476">
        <v>14</v>
      </c>
      <c r="N3476">
        <v>166</v>
      </c>
      <c r="O3476">
        <v>0</v>
      </c>
      <c r="P3476">
        <v>0</v>
      </c>
      <c r="Q3476">
        <v>8</v>
      </c>
      <c r="R3476">
        <f>SUM(Table1[[#This Row],[FIRST_CLASS_SEATS]:[ECONOMY_SEATS]])</f>
        <v>180</v>
      </c>
      <c r="S3476" s="5">
        <f>(Table1[[#This Row],[TIER1_ELIGIBLE_PAX]]/Table1[[#This Row],[TOTAL_PAX]])</f>
        <v>0</v>
      </c>
      <c r="T3476" s="5">
        <f>(Table1[[#This Row],[TIER2_ELIGIBLE_PAX]]/Table1[[#This Row],[TOTAL_PAX]])</f>
        <v>0</v>
      </c>
      <c r="U3476" s="5">
        <f>(Table1[[#This Row],[TIER3_ELIGIBLE_PAX]]/Table1[[#This Row],[TOTAL_PAX]])</f>
        <v>4.4444444444444446E-2</v>
      </c>
      <c r="V3476" s="8">
        <v>0.35071610264557873</v>
      </c>
    </row>
    <row r="3477" spans="1:22" x14ac:dyDescent="0.3">
      <c r="A3477" s="1">
        <v>45814</v>
      </c>
      <c r="B3477" s="2">
        <v>0.56874999999999998</v>
      </c>
      <c r="C3477" t="s">
        <v>48</v>
      </c>
      <c r="D3477" t="s">
        <v>18</v>
      </c>
      <c r="E3477" t="s">
        <v>3955</v>
      </c>
      <c r="F3477" t="s">
        <v>20</v>
      </c>
      <c r="G3477" t="s">
        <v>99</v>
      </c>
      <c r="H3477" t="s">
        <v>74</v>
      </c>
      <c r="I3477" t="s">
        <v>31</v>
      </c>
      <c r="J3477" t="s">
        <v>32</v>
      </c>
      <c r="K3477" t="s">
        <v>33</v>
      </c>
      <c r="L3477">
        <v>0</v>
      </c>
      <c r="M3477">
        <v>2</v>
      </c>
      <c r="N3477">
        <v>178</v>
      </c>
      <c r="O3477">
        <v>3</v>
      </c>
      <c r="P3477">
        <v>0</v>
      </c>
      <c r="Q3477">
        <v>4</v>
      </c>
      <c r="R3477">
        <f>SUM(Table1[[#This Row],[FIRST_CLASS_SEATS]:[ECONOMY_SEATS]])</f>
        <v>180</v>
      </c>
      <c r="S3477" s="5">
        <f>(Table1[[#This Row],[TIER1_ELIGIBLE_PAX]]/Table1[[#This Row],[TOTAL_PAX]])</f>
        <v>1.6666666666666666E-2</v>
      </c>
      <c r="T3477" s="5">
        <f>(Table1[[#This Row],[TIER2_ELIGIBLE_PAX]]/Table1[[#This Row],[TOTAL_PAX]])</f>
        <v>0</v>
      </c>
      <c r="U3477" s="5">
        <f>(Table1[[#This Row],[TIER3_ELIGIBLE_PAX]]/Table1[[#This Row],[TOTAL_PAX]])</f>
        <v>2.2222222222222223E-2</v>
      </c>
      <c r="V3477" s="8">
        <v>0.35082653670407205</v>
      </c>
    </row>
    <row r="3478" spans="1:22" x14ac:dyDescent="0.3">
      <c r="A3478" s="1">
        <v>45906</v>
      </c>
      <c r="B3478" s="2">
        <v>0.43611111111111112</v>
      </c>
      <c r="C3478" t="s">
        <v>26</v>
      </c>
      <c r="D3478" t="s">
        <v>18</v>
      </c>
      <c r="E3478" t="s">
        <v>4191</v>
      </c>
      <c r="F3478" t="s">
        <v>20</v>
      </c>
      <c r="G3478" t="s">
        <v>54</v>
      </c>
      <c r="H3478" t="s">
        <v>30</v>
      </c>
      <c r="I3478" t="s">
        <v>31</v>
      </c>
      <c r="J3478" t="s">
        <v>32</v>
      </c>
      <c r="K3478" t="s">
        <v>33</v>
      </c>
      <c r="L3478">
        <v>0</v>
      </c>
      <c r="M3478">
        <v>16</v>
      </c>
      <c r="N3478">
        <v>164</v>
      </c>
      <c r="O3478">
        <v>0</v>
      </c>
      <c r="P3478">
        <v>17</v>
      </c>
      <c r="Q3478">
        <v>56</v>
      </c>
      <c r="R3478">
        <f>SUM(Table1[[#This Row],[FIRST_CLASS_SEATS]:[ECONOMY_SEATS]])</f>
        <v>180</v>
      </c>
      <c r="S3478" s="5">
        <f>(Table1[[#This Row],[TIER1_ELIGIBLE_PAX]]/Table1[[#This Row],[TOTAL_PAX]])</f>
        <v>0</v>
      </c>
      <c r="T3478" s="5">
        <f>(Table1[[#This Row],[TIER2_ELIGIBLE_PAX]]/Table1[[#This Row],[TOTAL_PAX]])</f>
        <v>9.4444444444444442E-2</v>
      </c>
      <c r="U3478" s="5">
        <f>(Table1[[#This Row],[TIER3_ELIGIBLE_PAX]]/Table1[[#This Row],[TOTAL_PAX]])</f>
        <v>0.31111111111111112</v>
      </c>
      <c r="V3478" s="8">
        <v>0.35092301741537979</v>
      </c>
    </row>
    <row r="3479" spans="1:22" x14ac:dyDescent="0.3">
      <c r="A3479" s="1">
        <v>45772</v>
      </c>
      <c r="B3479" s="2">
        <v>0.32708333333333334</v>
      </c>
      <c r="C3479" t="s">
        <v>26</v>
      </c>
      <c r="D3479" t="s">
        <v>18</v>
      </c>
      <c r="E3479" t="s">
        <v>3150</v>
      </c>
      <c r="F3479" t="s">
        <v>20</v>
      </c>
      <c r="G3479" t="s">
        <v>43</v>
      </c>
      <c r="H3479" t="s">
        <v>44</v>
      </c>
      <c r="I3479" t="s">
        <v>31</v>
      </c>
      <c r="J3479" t="s">
        <v>32</v>
      </c>
      <c r="K3479" t="s">
        <v>33</v>
      </c>
      <c r="L3479">
        <v>0</v>
      </c>
      <c r="M3479">
        <v>6</v>
      </c>
      <c r="N3479">
        <v>174</v>
      </c>
      <c r="O3479">
        <v>0</v>
      </c>
      <c r="P3479">
        <v>0</v>
      </c>
      <c r="Q3479">
        <v>9</v>
      </c>
      <c r="R3479">
        <f>SUM(Table1[[#This Row],[FIRST_CLASS_SEATS]:[ECONOMY_SEATS]])</f>
        <v>180</v>
      </c>
      <c r="S3479" s="5">
        <f>(Table1[[#This Row],[TIER1_ELIGIBLE_PAX]]/Table1[[#This Row],[TOTAL_PAX]])</f>
        <v>0</v>
      </c>
      <c r="T3479" s="5">
        <f>(Table1[[#This Row],[TIER2_ELIGIBLE_PAX]]/Table1[[#This Row],[TOTAL_PAX]])</f>
        <v>0</v>
      </c>
      <c r="U3479" s="5">
        <f>(Table1[[#This Row],[TIER3_ELIGIBLE_PAX]]/Table1[[#This Row],[TOTAL_PAX]])</f>
        <v>0.05</v>
      </c>
      <c r="V3479" s="8">
        <v>0.35094277544950669</v>
      </c>
    </row>
    <row r="3480" spans="1:22" x14ac:dyDescent="0.3">
      <c r="A3480" s="1">
        <v>45906</v>
      </c>
      <c r="B3480" s="2">
        <v>0.94305555555555554</v>
      </c>
      <c r="C3480" t="s">
        <v>34</v>
      </c>
      <c r="D3480" t="s">
        <v>18</v>
      </c>
      <c r="E3480" t="s">
        <v>1014</v>
      </c>
      <c r="F3480" t="s">
        <v>20</v>
      </c>
      <c r="G3480" t="s">
        <v>43</v>
      </c>
      <c r="H3480" t="s">
        <v>44</v>
      </c>
      <c r="I3480" t="s">
        <v>31</v>
      </c>
      <c r="J3480" t="s">
        <v>32</v>
      </c>
      <c r="K3480" t="s">
        <v>33</v>
      </c>
      <c r="L3480">
        <v>0</v>
      </c>
      <c r="M3480">
        <v>20</v>
      </c>
      <c r="N3480">
        <v>160</v>
      </c>
      <c r="O3480">
        <v>0</v>
      </c>
      <c r="P3480">
        <v>10</v>
      </c>
      <c r="Q3480">
        <v>36</v>
      </c>
      <c r="R3480">
        <f>SUM(Table1[[#This Row],[FIRST_CLASS_SEATS]:[ECONOMY_SEATS]])</f>
        <v>180</v>
      </c>
      <c r="S3480" s="5">
        <f>(Table1[[#This Row],[TIER1_ELIGIBLE_PAX]]/Table1[[#This Row],[TOTAL_PAX]])</f>
        <v>0</v>
      </c>
      <c r="T3480" s="5">
        <f>(Table1[[#This Row],[TIER2_ELIGIBLE_PAX]]/Table1[[#This Row],[TOTAL_PAX]])</f>
        <v>5.5555555555555552E-2</v>
      </c>
      <c r="U3480" s="5">
        <f>(Table1[[#This Row],[TIER3_ELIGIBLE_PAX]]/Table1[[#This Row],[TOTAL_PAX]])</f>
        <v>0.2</v>
      </c>
      <c r="V3480" s="8">
        <v>0.35097123615441317</v>
      </c>
    </row>
    <row r="3481" spans="1:22" x14ac:dyDescent="0.3">
      <c r="A3481" s="1">
        <v>45756</v>
      </c>
      <c r="B3481" s="2">
        <v>0.63402777777777775</v>
      </c>
      <c r="C3481" t="s">
        <v>17</v>
      </c>
      <c r="D3481" t="s">
        <v>18</v>
      </c>
      <c r="E3481" t="s">
        <v>5131</v>
      </c>
      <c r="F3481" t="s">
        <v>20</v>
      </c>
      <c r="G3481" t="s">
        <v>21</v>
      </c>
      <c r="H3481" t="s">
        <v>22</v>
      </c>
      <c r="I3481" t="s">
        <v>23</v>
      </c>
      <c r="J3481" t="s">
        <v>24</v>
      </c>
      <c r="K3481" t="s">
        <v>80</v>
      </c>
      <c r="L3481">
        <v>14</v>
      </c>
      <c r="M3481">
        <v>97</v>
      </c>
      <c r="N3481">
        <v>358</v>
      </c>
      <c r="O3481">
        <v>0</v>
      </c>
      <c r="P3481">
        <v>0</v>
      </c>
      <c r="Q3481">
        <v>9</v>
      </c>
      <c r="R3481">
        <f>SUM(Table1[[#This Row],[FIRST_CLASS_SEATS]:[ECONOMY_SEATS]])</f>
        <v>469</v>
      </c>
      <c r="S3481" s="5">
        <f>(Table1[[#This Row],[TIER1_ELIGIBLE_PAX]]/Table1[[#This Row],[TOTAL_PAX]])</f>
        <v>0</v>
      </c>
      <c r="T3481" s="5">
        <f>(Table1[[#This Row],[TIER2_ELIGIBLE_PAX]]/Table1[[#This Row],[TOTAL_PAX]])</f>
        <v>0</v>
      </c>
      <c r="U3481" s="5">
        <f>(Table1[[#This Row],[TIER3_ELIGIBLE_PAX]]/Table1[[#This Row],[TOTAL_PAX]])</f>
        <v>1.9189765458422176E-2</v>
      </c>
      <c r="V3481" s="8">
        <v>0.35105656226009074</v>
      </c>
    </row>
    <row r="3482" spans="1:22" x14ac:dyDescent="0.3">
      <c r="A3482" s="1">
        <v>45911</v>
      </c>
      <c r="B3482" s="2">
        <v>0.66180555555555554</v>
      </c>
      <c r="C3482" t="s">
        <v>17</v>
      </c>
      <c r="D3482" t="s">
        <v>18</v>
      </c>
      <c r="E3482" t="s">
        <v>5656</v>
      </c>
      <c r="F3482" t="s">
        <v>20</v>
      </c>
      <c r="G3482" t="s">
        <v>73</v>
      </c>
      <c r="H3482" t="s">
        <v>74</v>
      </c>
      <c r="I3482" t="s">
        <v>31</v>
      </c>
      <c r="J3482" t="s">
        <v>32</v>
      </c>
      <c r="K3482" t="s">
        <v>33</v>
      </c>
      <c r="L3482">
        <v>0</v>
      </c>
      <c r="M3482">
        <v>5</v>
      </c>
      <c r="N3482">
        <v>175</v>
      </c>
      <c r="O3482">
        <v>2</v>
      </c>
      <c r="P3482">
        <v>10</v>
      </c>
      <c r="Q3482">
        <v>37</v>
      </c>
      <c r="R3482">
        <f>SUM(Table1[[#This Row],[FIRST_CLASS_SEATS]:[ECONOMY_SEATS]])</f>
        <v>180</v>
      </c>
      <c r="S3482" s="5">
        <f>(Table1[[#This Row],[TIER1_ELIGIBLE_PAX]]/Table1[[#This Row],[TOTAL_PAX]])</f>
        <v>1.1111111111111112E-2</v>
      </c>
      <c r="T3482" s="5">
        <f>(Table1[[#This Row],[TIER2_ELIGIBLE_PAX]]/Table1[[#This Row],[TOTAL_PAX]])</f>
        <v>5.5555555555555552E-2</v>
      </c>
      <c r="U3482" s="5">
        <f>(Table1[[#This Row],[TIER3_ELIGIBLE_PAX]]/Table1[[#This Row],[TOTAL_PAX]])</f>
        <v>0.20555555555555555</v>
      </c>
      <c r="V3482" s="8">
        <v>0.35117879532190777</v>
      </c>
    </row>
    <row r="3483" spans="1:22" x14ac:dyDescent="0.3">
      <c r="A3483" s="1">
        <v>45821</v>
      </c>
      <c r="B3483" s="2">
        <v>0.48888888888888887</v>
      </c>
      <c r="C3483" t="s">
        <v>26</v>
      </c>
      <c r="D3483" t="s">
        <v>18</v>
      </c>
      <c r="E3483" t="s">
        <v>1900</v>
      </c>
      <c r="F3483" t="s">
        <v>20</v>
      </c>
      <c r="G3483" t="s">
        <v>56</v>
      </c>
      <c r="H3483" t="s">
        <v>57</v>
      </c>
      <c r="I3483" t="s">
        <v>58</v>
      </c>
      <c r="J3483" t="s">
        <v>24</v>
      </c>
      <c r="K3483" t="s">
        <v>80</v>
      </c>
      <c r="L3483">
        <v>14</v>
      </c>
      <c r="M3483">
        <v>97</v>
      </c>
      <c r="N3483">
        <v>358</v>
      </c>
      <c r="O3483">
        <v>0</v>
      </c>
      <c r="P3483">
        <v>0</v>
      </c>
      <c r="Q3483">
        <v>10</v>
      </c>
      <c r="R3483">
        <f>SUM(Table1[[#This Row],[FIRST_CLASS_SEATS]:[ECONOMY_SEATS]])</f>
        <v>469</v>
      </c>
      <c r="S3483" s="5">
        <f>(Table1[[#This Row],[TIER1_ELIGIBLE_PAX]]/Table1[[#This Row],[TOTAL_PAX]])</f>
        <v>0</v>
      </c>
      <c r="T3483" s="5">
        <f>(Table1[[#This Row],[TIER2_ELIGIBLE_PAX]]/Table1[[#This Row],[TOTAL_PAX]])</f>
        <v>0</v>
      </c>
      <c r="U3483" s="5">
        <f>(Table1[[#This Row],[TIER3_ELIGIBLE_PAX]]/Table1[[#This Row],[TOTAL_PAX]])</f>
        <v>2.1321961620469083E-2</v>
      </c>
      <c r="V3483" s="8">
        <v>0.35135674956399032</v>
      </c>
    </row>
    <row r="3484" spans="1:22" x14ac:dyDescent="0.3">
      <c r="A3484" s="1">
        <v>45871</v>
      </c>
      <c r="B3484" s="2">
        <v>0.56458333333333333</v>
      </c>
      <c r="C3484" t="s">
        <v>48</v>
      </c>
      <c r="D3484" t="s">
        <v>18</v>
      </c>
      <c r="E3484" t="s">
        <v>123</v>
      </c>
      <c r="F3484" t="s">
        <v>20</v>
      </c>
      <c r="G3484" t="s">
        <v>71</v>
      </c>
      <c r="H3484" t="s">
        <v>22</v>
      </c>
      <c r="I3484" t="s">
        <v>23</v>
      </c>
      <c r="J3484" t="s">
        <v>24</v>
      </c>
      <c r="K3484" t="s">
        <v>59</v>
      </c>
      <c r="L3484">
        <v>0</v>
      </c>
      <c r="M3484">
        <v>31</v>
      </c>
      <c r="N3484">
        <v>173</v>
      </c>
      <c r="O3484">
        <v>2</v>
      </c>
      <c r="P3484">
        <v>9</v>
      </c>
      <c r="Q3484">
        <v>33</v>
      </c>
      <c r="R3484">
        <f>SUM(Table1[[#This Row],[FIRST_CLASS_SEATS]:[ECONOMY_SEATS]])</f>
        <v>204</v>
      </c>
      <c r="S3484" s="5">
        <f>(Table1[[#This Row],[TIER1_ELIGIBLE_PAX]]/Table1[[#This Row],[TOTAL_PAX]])</f>
        <v>9.8039215686274508E-3</v>
      </c>
      <c r="T3484" s="5">
        <f>(Table1[[#This Row],[TIER2_ELIGIBLE_PAX]]/Table1[[#This Row],[TOTAL_PAX]])</f>
        <v>4.4117647058823532E-2</v>
      </c>
      <c r="U3484" s="5">
        <f>(Table1[[#This Row],[TIER3_ELIGIBLE_PAX]]/Table1[[#This Row],[TOTAL_PAX]])</f>
        <v>0.16176470588235295</v>
      </c>
      <c r="V3484" s="8">
        <v>0.35145167877929806</v>
      </c>
    </row>
    <row r="3485" spans="1:22" x14ac:dyDescent="0.3">
      <c r="A3485" s="1">
        <v>45880</v>
      </c>
      <c r="B3485" s="2">
        <v>0.51875000000000004</v>
      </c>
      <c r="C3485" t="s">
        <v>48</v>
      </c>
      <c r="D3485" t="s">
        <v>18</v>
      </c>
      <c r="E3485" t="s">
        <v>896</v>
      </c>
      <c r="F3485" t="s">
        <v>20</v>
      </c>
      <c r="G3485" t="s">
        <v>68</v>
      </c>
      <c r="H3485" t="s">
        <v>69</v>
      </c>
      <c r="I3485" t="s">
        <v>31</v>
      </c>
      <c r="J3485" t="s">
        <v>32</v>
      </c>
      <c r="K3485" t="s">
        <v>33</v>
      </c>
      <c r="L3485">
        <v>0</v>
      </c>
      <c r="M3485">
        <v>10</v>
      </c>
      <c r="N3485">
        <v>170</v>
      </c>
      <c r="O3485">
        <v>1</v>
      </c>
      <c r="P3485">
        <v>9</v>
      </c>
      <c r="Q3485">
        <v>34</v>
      </c>
      <c r="R3485">
        <f>SUM(Table1[[#This Row],[FIRST_CLASS_SEATS]:[ECONOMY_SEATS]])</f>
        <v>180</v>
      </c>
      <c r="S3485" s="5">
        <f>(Table1[[#This Row],[TIER1_ELIGIBLE_PAX]]/Table1[[#This Row],[TOTAL_PAX]])</f>
        <v>5.5555555555555558E-3</v>
      </c>
      <c r="T3485" s="5">
        <f>(Table1[[#This Row],[TIER2_ELIGIBLE_PAX]]/Table1[[#This Row],[TOTAL_PAX]])</f>
        <v>0.05</v>
      </c>
      <c r="U3485" s="5">
        <f>(Table1[[#This Row],[TIER3_ELIGIBLE_PAX]]/Table1[[#This Row],[TOTAL_PAX]])</f>
        <v>0.18888888888888888</v>
      </c>
      <c r="V3485" s="8">
        <v>0.3514746758312608</v>
      </c>
    </row>
    <row r="3486" spans="1:22" x14ac:dyDescent="0.3">
      <c r="A3486" s="1">
        <v>45899</v>
      </c>
      <c r="B3486" s="2">
        <v>0.63402777777777775</v>
      </c>
      <c r="C3486" t="s">
        <v>17</v>
      </c>
      <c r="D3486" t="s">
        <v>18</v>
      </c>
      <c r="E3486" t="s">
        <v>1851</v>
      </c>
      <c r="F3486" t="s">
        <v>20</v>
      </c>
      <c r="G3486" t="s">
        <v>46</v>
      </c>
      <c r="H3486" t="s">
        <v>22</v>
      </c>
      <c r="I3486" t="s">
        <v>23</v>
      </c>
      <c r="J3486" t="s">
        <v>24</v>
      </c>
      <c r="K3486" t="s">
        <v>25</v>
      </c>
      <c r="L3486">
        <v>0</v>
      </c>
      <c r="M3486">
        <v>32</v>
      </c>
      <c r="N3486">
        <v>300</v>
      </c>
      <c r="O3486">
        <v>0</v>
      </c>
      <c r="P3486">
        <v>3</v>
      </c>
      <c r="Q3486">
        <v>18</v>
      </c>
      <c r="R3486">
        <f>SUM(Table1[[#This Row],[FIRST_CLASS_SEATS]:[ECONOMY_SEATS]])</f>
        <v>332</v>
      </c>
      <c r="S3486" s="5">
        <f>(Table1[[#This Row],[TIER1_ELIGIBLE_PAX]]/Table1[[#This Row],[TOTAL_PAX]])</f>
        <v>0</v>
      </c>
      <c r="T3486" s="5">
        <f>(Table1[[#This Row],[TIER2_ELIGIBLE_PAX]]/Table1[[#This Row],[TOTAL_PAX]])</f>
        <v>9.0361445783132526E-3</v>
      </c>
      <c r="U3486" s="5">
        <f>(Table1[[#This Row],[TIER3_ELIGIBLE_PAX]]/Table1[[#This Row],[TOTAL_PAX]])</f>
        <v>5.4216867469879519E-2</v>
      </c>
      <c r="V3486" s="8">
        <v>0.35150504761647072</v>
      </c>
    </row>
    <row r="3487" spans="1:22" x14ac:dyDescent="0.3">
      <c r="A3487" s="1">
        <v>45780</v>
      </c>
      <c r="B3487" s="2">
        <v>0.50277777777777777</v>
      </c>
      <c r="C3487" t="s">
        <v>48</v>
      </c>
      <c r="D3487" t="s">
        <v>18</v>
      </c>
      <c r="E3487" t="s">
        <v>2741</v>
      </c>
      <c r="F3487" t="s">
        <v>20</v>
      </c>
      <c r="G3487" t="s">
        <v>54</v>
      </c>
      <c r="H3487" t="s">
        <v>30</v>
      </c>
      <c r="I3487" t="s">
        <v>31</v>
      </c>
      <c r="J3487" t="s">
        <v>32</v>
      </c>
      <c r="K3487" t="s">
        <v>33</v>
      </c>
      <c r="L3487">
        <v>0</v>
      </c>
      <c r="M3487">
        <v>20</v>
      </c>
      <c r="N3487">
        <v>160</v>
      </c>
      <c r="O3487">
        <v>0</v>
      </c>
      <c r="P3487">
        <v>15</v>
      </c>
      <c r="Q3487">
        <v>51</v>
      </c>
      <c r="R3487">
        <f>SUM(Table1[[#This Row],[FIRST_CLASS_SEATS]:[ECONOMY_SEATS]])</f>
        <v>180</v>
      </c>
      <c r="S3487" s="5">
        <f>(Table1[[#This Row],[TIER1_ELIGIBLE_PAX]]/Table1[[#This Row],[TOTAL_PAX]])</f>
        <v>0</v>
      </c>
      <c r="T3487" s="5">
        <f>(Table1[[#This Row],[TIER2_ELIGIBLE_PAX]]/Table1[[#This Row],[TOTAL_PAX]])</f>
        <v>8.3333333333333329E-2</v>
      </c>
      <c r="U3487" s="5">
        <f>(Table1[[#This Row],[TIER3_ELIGIBLE_PAX]]/Table1[[#This Row],[TOTAL_PAX]])</f>
        <v>0.28333333333333333</v>
      </c>
      <c r="V3487" s="8">
        <v>0.35162539424618855</v>
      </c>
    </row>
    <row r="3488" spans="1:22" x14ac:dyDescent="0.3">
      <c r="A3488" s="1">
        <v>45949</v>
      </c>
      <c r="B3488" s="2">
        <v>0.34375</v>
      </c>
      <c r="C3488" t="s">
        <v>26</v>
      </c>
      <c r="D3488" t="s">
        <v>18</v>
      </c>
      <c r="E3488" t="s">
        <v>3348</v>
      </c>
      <c r="F3488" t="s">
        <v>20</v>
      </c>
      <c r="G3488" t="s">
        <v>21</v>
      </c>
      <c r="H3488" t="s">
        <v>22</v>
      </c>
      <c r="I3488" t="s">
        <v>23</v>
      </c>
      <c r="J3488" t="s">
        <v>24</v>
      </c>
      <c r="K3488" t="s">
        <v>80</v>
      </c>
      <c r="L3488">
        <v>14</v>
      </c>
      <c r="M3488">
        <v>97</v>
      </c>
      <c r="N3488">
        <v>358</v>
      </c>
      <c r="O3488">
        <v>0</v>
      </c>
      <c r="P3488">
        <v>9</v>
      </c>
      <c r="Q3488">
        <v>33</v>
      </c>
      <c r="R3488">
        <f>SUM(Table1[[#This Row],[FIRST_CLASS_SEATS]:[ECONOMY_SEATS]])</f>
        <v>469</v>
      </c>
      <c r="S3488" s="5">
        <f>(Table1[[#This Row],[TIER1_ELIGIBLE_PAX]]/Table1[[#This Row],[TOTAL_PAX]])</f>
        <v>0</v>
      </c>
      <c r="T3488" s="5">
        <f>(Table1[[#This Row],[TIER2_ELIGIBLE_PAX]]/Table1[[#This Row],[TOTAL_PAX]])</f>
        <v>1.9189765458422176E-2</v>
      </c>
      <c r="U3488" s="5">
        <f>(Table1[[#This Row],[TIER3_ELIGIBLE_PAX]]/Table1[[#This Row],[TOTAL_PAX]])</f>
        <v>7.0362473347547971E-2</v>
      </c>
      <c r="V3488" s="8">
        <v>0.35171327847853096</v>
      </c>
    </row>
    <row r="3489" spans="1:22" x14ac:dyDescent="0.3">
      <c r="A3489" s="1">
        <v>45905</v>
      </c>
      <c r="B3489" s="2">
        <v>0.74375000000000002</v>
      </c>
      <c r="C3489" t="s">
        <v>17</v>
      </c>
      <c r="D3489" t="s">
        <v>18</v>
      </c>
      <c r="E3489" t="s">
        <v>2890</v>
      </c>
      <c r="F3489" t="s">
        <v>20</v>
      </c>
      <c r="G3489" t="s">
        <v>124</v>
      </c>
      <c r="H3489" t="s">
        <v>22</v>
      </c>
      <c r="I3489" t="s">
        <v>23</v>
      </c>
      <c r="J3489" t="s">
        <v>24</v>
      </c>
      <c r="K3489" t="s">
        <v>25</v>
      </c>
      <c r="L3489">
        <v>8</v>
      </c>
      <c r="M3489">
        <v>49</v>
      </c>
      <c r="N3489">
        <v>178</v>
      </c>
      <c r="O3489">
        <v>1</v>
      </c>
      <c r="P3489">
        <v>2</v>
      </c>
      <c r="Q3489">
        <v>15</v>
      </c>
      <c r="R3489">
        <f>SUM(Table1[[#This Row],[FIRST_CLASS_SEATS]:[ECONOMY_SEATS]])</f>
        <v>235</v>
      </c>
      <c r="S3489" s="5">
        <f>(Table1[[#This Row],[TIER1_ELIGIBLE_PAX]]/Table1[[#This Row],[TOTAL_PAX]])</f>
        <v>4.2553191489361703E-3</v>
      </c>
      <c r="T3489" s="5">
        <f>(Table1[[#This Row],[TIER2_ELIGIBLE_PAX]]/Table1[[#This Row],[TOTAL_PAX]])</f>
        <v>8.5106382978723406E-3</v>
      </c>
      <c r="U3489" s="5">
        <f>(Table1[[#This Row],[TIER3_ELIGIBLE_PAX]]/Table1[[#This Row],[TOTAL_PAX]])</f>
        <v>6.3829787234042548E-2</v>
      </c>
      <c r="V3489" s="8">
        <v>0.35171946518666575</v>
      </c>
    </row>
    <row r="3490" spans="1:22" x14ac:dyDescent="0.3">
      <c r="A3490" s="1">
        <v>45906</v>
      </c>
      <c r="B3490" s="2">
        <v>0.43194444444444446</v>
      </c>
      <c r="C3490" t="s">
        <v>26</v>
      </c>
      <c r="D3490" t="s">
        <v>18</v>
      </c>
      <c r="E3490" t="s">
        <v>4500</v>
      </c>
      <c r="F3490" t="s">
        <v>20</v>
      </c>
      <c r="G3490" t="s">
        <v>71</v>
      </c>
      <c r="H3490" t="s">
        <v>22</v>
      </c>
      <c r="I3490" t="s">
        <v>23</v>
      </c>
      <c r="J3490" t="s">
        <v>24</v>
      </c>
      <c r="K3490" t="s">
        <v>59</v>
      </c>
      <c r="L3490">
        <v>0</v>
      </c>
      <c r="M3490">
        <v>31</v>
      </c>
      <c r="N3490">
        <v>173</v>
      </c>
      <c r="O3490">
        <v>1</v>
      </c>
      <c r="P3490">
        <v>11</v>
      </c>
      <c r="Q3490">
        <v>40</v>
      </c>
      <c r="R3490">
        <f>SUM(Table1[[#This Row],[FIRST_CLASS_SEATS]:[ECONOMY_SEATS]])</f>
        <v>204</v>
      </c>
      <c r="S3490" s="5">
        <f>(Table1[[#This Row],[TIER1_ELIGIBLE_PAX]]/Table1[[#This Row],[TOTAL_PAX]])</f>
        <v>4.9019607843137254E-3</v>
      </c>
      <c r="T3490" s="5">
        <f>(Table1[[#This Row],[TIER2_ELIGIBLE_PAX]]/Table1[[#This Row],[TOTAL_PAX]])</f>
        <v>5.3921568627450983E-2</v>
      </c>
      <c r="U3490" s="5">
        <f>(Table1[[#This Row],[TIER3_ELIGIBLE_PAX]]/Table1[[#This Row],[TOTAL_PAX]])</f>
        <v>0.19607843137254902</v>
      </c>
      <c r="V3490" s="8">
        <v>0.35190001401660997</v>
      </c>
    </row>
    <row r="3491" spans="1:22" x14ac:dyDescent="0.3">
      <c r="A3491" s="1">
        <v>45793</v>
      </c>
      <c r="B3491" s="2">
        <v>0.25</v>
      </c>
      <c r="C3491" t="s">
        <v>26</v>
      </c>
      <c r="D3491" t="s">
        <v>18</v>
      </c>
      <c r="E3491" t="s">
        <v>2079</v>
      </c>
      <c r="F3491" t="s">
        <v>20</v>
      </c>
      <c r="G3491" t="s">
        <v>46</v>
      </c>
      <c r="H3491" t="s">
        <v>22</v>
      </c>
      <c r="I3491" t="s">
        <v>23</v>
      </c>
      <c r="J3491" t="s">
        <v>24</v>
      </c>
      <c r="K3491" t="s">
        <v>25</v>
      </c>
      <c r="L3491">
        <v>0</v>
      </c>
      <c r="M3491">
        <v>32</v>
      </c>
      <c r="N3491">
        <v>300</v>
      </c>
      <c r="O3491">
        <v>0</v>
      </c>
      <c r="P3491">
        <v>2</v>
      </c>
      <c r="Q3491">
        <v>15</v>
      </c>
      <c r="R3491">
        <f>SUM(Table1[[#This Row],[FIRST_CLASS_SEATS]:[ECONOMY_SEATS]])</f>
        <v>332</v>
      </c>
      <c r="S3491" s="5">
        <f>(Table1[[#This Row],[TIER1_ELIGIBLE_PAX]]/Table1[[#This Row],[TOTAL_PAX]])</f>
        <v>0</v>
      </c>
      <c r="T3491" s="5">
        <f>(Table1[[#This Row],[TIER2_ELIGIBLE_PAX]]/Table1[[#This Row],[TOTAL_PAX]])</f>
        <v>6.024096385542169E-3</v>
      </c>
      <c r="U3491" s="5">
        <f>(Table1[[#This Row],[TIER3_ELIGIBLE_PAX]]/Table1[[#This Row],[TOTAL_PAX]])</f>
        <v>4.5180722891566265E-2</v>
      </c>
      <c r="V3491" s="8">
        <v>0.3519413199870326</v>
      </c>
    </row>
    <row r="3492" spans="1:22" x14ac:dyDescent="0.3">
      <c r="A3492" s="1">
        <v>45875</v>
      </c>
      <c r="B3492" s="2">
        <v>0.25763888888888886</v>
      </c>
      <c r="C3492" t="s">
        <v>26</v>
      </c>
      <c r="D3492" t="s">
        <v>18</v>
      </c>
      <c r="E3492" t="s">
        <v>1249</v>
      </c>
      <c r="F3492" t="s">
        <v>20</v>
      </c>
      <c r="G3492" t="s">
        <v>29</v>
      </c>
      <c r="H3492" t="s">
        <v>30</v>
      </c>
      <c r="I3492" t="s">
        <v>31</v>
      </c>
      <c r="J3492" t="s">
        <v>32</v>
      </c>
      <c r="K3492" t="s">
        <v>33</v>
      </c>
      <c r="L3492">
        <v>0</v>
      </c>
      <c r="M3492">
        <v>3</v>
      </c>
      <c r="N3492">
        <v>177</v>
      </c>
      <c r="O3492">
        <v>1</v>
      </c>
      <c r="P3492">
        <v>11</v>
      </c>
      <c r="Q3492">
        <v>38</v>
      </c>
      <c r="R3492">
        <f>SUM(Table1[[#This Row],[FIRST_CLASS_SEATS]:[ECONOMY_SEATS]])</f>
        <v>180</v>
      </c>
      <c r="S3492" s="5">
        <f>(Table1[[#This Row],[TIER1_ELIGIBLE_PAX]]/Table1[[#This Row],[TOTAL_PAX]])</f>
        <v>5.5555555555555558E-3</v>
      </c>
      <c r="T3492" s="5">
        <f>(Table1[[#This Row],[TIER2_ELIGIBLE_PAX]]/Table1[[#This Row],[TOTAL_PAX]])</f>
        <v>6.1111111111111109E-2</v>
      </c>
      <c r="U3492" s="5">
        <f>(Table1[[#This Row],[TIER3_ELIGIBLE_PAX]]/Table1[[#This Row],[TOTAL_PAX]])</f>
        <v>0.21111111111111111</v>
      </c>
      <c r="V3492" s="8">
        <v>0.3520761043218994</v>
      </c>
    </row>
    <row r="3493" spans="1:22" x14ac:dyDescent="0.3">
      <c r="A3493" s="1">
        <v>45874</v>
      </c>
      <c r="B3493" s="2">
        <v>0.68541666666666667</v>
      </c>
      <c r="C3493" t="s">
        <v>17</v>
      </c>
      <c r="D3493" t="s">
        <v>18</v>
      </c>
      <c r="E3493" t="s">
        <v>4242</v>
      </c>
      <c r="F3493" t="s">
        <v>20</v>
      </c>
      <c r="G3493" t="s">
        <v>40</v>
      </c>
      <c r="H3493" t="s">
        <v>41</v>
      </c>
      <c r="I3493" t="s">
        <v>31</v>
      </c>
      <c r="J3493" t="s">
        <v>32</v>
      </c>
      <c r="K3493" t="s">
        <v>33</v>
      </c>
      <c r="L3493">
        <v>0</v>
      </c>
      <c r="M3493">
        <v>20</v>
      </c>
      <c r="N3493">
        <v>160</v>
      </c>
      <c r="O3493">
        <v>1</v>
      </c>
      <c r="P3493">
        <v>8</v>
      </c>
      <c r="Q3493">
        <v>30</v>
      </c>
      <c r="R3493">
        <f>SUM(Table1[[#This Row],[FIRST_CLASS_SEATS]:[ECONOMY_SEATS]])</f>
        <v>180</v>
      </c>
      <c r="S3493" s="5">
        <f>(Table1[[#This Row],[TIER1_ELIGIBLE_PAX]]/Table1[[#This Row],[TOTAL_PAX]])</f>
        <v>5.5555555555555558E-3</v>
      </c>
      <c r="T3493" s="5">
        <f>(Table1[[#This Row],[TIER2_ELIGIBLE_PAX]]/Table1[[#This Row],[TOTAL_PAX]])</f>
        <v>4.4444444444444446E-2</v>
      </c>
      <c r="U3493" s="5">
        <f>(Table1[[#This Row],[TIER3_ELIGIBLE_PAX]]/Table1[[#This Row],[TOTAL_PAX]])</f>
        <v>0.16666666666666666</v>
      </c>
      <c r="V3493" s="8">
        <v>0.35218035761355204</v>
      </c>
    </row>
    <row r="3494" spans="1:22" x14ac:dyDescent="0.3">
      <c r="A3494" s="1">
        <v>45785</v>
      </c>
      <c r="B3494" s="2">
        <v>0.3125</v>
      </c>
      <c r="C3494" t="s">
        <v>26</v>
      </c>
      <c r="D3494" t="s">
        <v>18</v>
      </c>
      <c r="E3494" t="s">
        <v>3320</v>
      </c>
      <c r="F3494" t="s">
        <v>20</v>
      </c>
      <c r="G3494" t="s">
        <v>46</v>
      </c>
      <c r="H3494" t="s">
        <v>22</v>
      </c>
      <c r="I3494" t="s">
        <v>23</v>
      </c>
      <c r="J3494" t="s">
        <v>24</v>
      </c>
      <c r="K3494" t="s">
        <v>47</v>
      </c>
      <c r="L3494">
        <v>0</v>
      </c>
      <c r="M3494">
        <v>56</v>
      </c>
      <c r="N3494">
        <v>275</v>
      </c>
      <c r="O3494">
        <v>0</v>
      </c>
      <c r="P3494">
        <v>5</v>
      </c>
      <c r="Q3494">
        <v>23</v>
      </c>
      <c r="R3494">
        <f>SUM(Table1[[#This Row],[FIRST_CLASS_SEATS]:[ECONOMY_SEATS]])</f>
        <v>331</v>
      </c>
      <c r="S3494" s="5">
        <f>(Table1[[#This Row],[TIER1_ELIGIBLE_PAX]]/Table1[[#This Row],[TOTAL_PAX]])</f>
        <v>0</v>
      </c>
      <c r="T3494" s="5">
        <f>(Table1[[#This Row],[TIER2_ELIGIBLE_PAX]]/Table1[[#This Row],[TOTAL_PAX]])</f>
        <v>1.5105740181268883E-2</v>
      </c>
      <c r="U3494" s="5">
        <f>(Table1[[#This Row],[TIER3_ELIGIBLE_PAX]]/Table1[[#This Row],[TOTAL_PAX]])</f>
        <v>6.9486404833836862E-2</v>
      </c>
      <c r="V3494" s="8">
        <v>0.35218349432112761</v>
      </c>
    </row>
    <row r="3495" spans="1:22" x14ac:dyDescent="0.3">
      <c r="A3495" s="1">
        <v>45825</v>
      </c>
      <c r="B3495" s="2">
        <v>0.62291666666666667</v>
      </c>
      <c r="C3495" t="s">
        <v>17</v>
      </c>
      <c r="D3495" t="s">
        <v>18</v>
      </c>
      <c r="E3495" t="s">
        <v>1462</v>
      </c>
      <c r="F3495" t="s">
        <v>20</v>
      </c>
      <c r="G3495" t="s">
        <v>62</v>
      </c>
      <c r="H3495" t="s">
        <v>63</v>
      </c>
      <c r="I3495" t="s">
        <v>31</v>
      </c>
      <c r="J3495" t="s">
        <v>32</v>
      </c>
      <c r="K3495" t="s">
        <v>33</v>
      </c>
      <c r="L3495">
        <v>0</v>
      </c>
      <c r="M3495">
        <v>18</v>
      </c>
      <c r="N3495">
        <v>162</v>
      </c>
      <c r="O3495">
        <v>0</v>
      </c>
      <c r="P3495">
        <v>16</v>
      </c>
      <c r="Q3495">
        <v>54</v>
      </c>
      <c r="R3495">
        <f>SUM(Table1[[#This Row],[FIRST_CLASS_SEATS]:[ECONOMY_SEATS]])</f>
        <v>180</v>
      </c>
      <c r="S3495" s="5">
        <f>(Table1[[#This Row],[TIER1_ELIGIBLE_PAX]]/Table1[[#This Row],[TOTAL_PAX]])</f>
        <v>0</v>
      </c>
      <c r="T3495" s="5">
        <f>(Table1[[#This Row],[TIER2_ELIGIBLE_PAX]]/Table1[[#This Row],[TOTAL_PAX]])</f>
        <v>8.8888888888888892E-2</v>
      </c>
      <c r="U3495" s="5">
        <f>(Table1[[#This Row],[TIER3_ELIGIBLE_PAX]]/Table1[[#This Row],[TOTAL_PAX]])</f>
        <v>0.3</v>
      </c>
      <c r="V3495" s="8">
        <v>0.35230919072527889</v>
      </c>
    </row>
    <row r="3496" spans="1:22" x14ac:dyDescent="0.3">
      <c r="A3496" s="1">
        <v>45925</v>
      </c>
      <c r="B3496" s="2">
        <v>0.44305555555555554</v>
      </c>
      <c r="C3496" t="s">
        <v>26</v>
      </c>
      <c r="D3496" t="s">
        <v>18</v>
      </c>
      <c r="E3496" t="s">
        <v>3568</v>
      </c>
      <c r="F3496" t="s">
        <v>20</v>
      </c>
      <c r="G3496" t="s">
        <v>68</v>
      </c>
      <c r="H3496" t="s">
        <v>69</v>
      </c>
      <c r="I3496" t="s">
        <v>31</v>
      </c>
      <c r="J3496" t="s">
        <v>32</v>
      </c>
      <c r="K3496" t="s">
        <v>33</v>
      </c>
      <c r="L3496">
        <v>0</v>
      </c>
      <c r="M3496">
        <v>3</v>
      </c>
      <c r="N3496">
        <v>177</v>
      </c>
      <c r="O3496">
        <v>0</v>
      </c>
      <c r="P3496">
        <v>19</v>
      </c>
      <c r="Q3496">
        <v>62</v>
      </c>
      <c r="R3496">
        <f>SUM(Table1[[#This Row],[FIRST_CLASS_SEATS]:[ECONOMY_SEATS]])</f>
        <v>180</v>
      </c>
      <c r="S3496" s="5">
        <f>(Table1[[#This Row],[TIER1_ELIGIBLE_PAX]]/Table1[[#This Row],[TOTAL_PAX]])</f>
        <v>0</v>
      </c>
      <c r="T3496" s="5">
        <f>(Table1[[#This Row],[TIER2_ELIGIBLE_PAX]]/Table1[[#This Row],[TOTAL_PAX]])</f>
        <v>0.10555555555555556</v>
      </c>
      <c r="U3496" s="5">
        <f>(Table1[[#This Row],[TIER3_ELIGIBLE_PAX]]/Table1[[#This Row],[TOTAL_PAX]])</f>
        <v>0.34444444444444444</v>
      </c>
      <c r="V3496" s="8">
        <v>0.35250008537166555</v>
      </c>
    </row>
    <row r="3497" spans="1:22" x14ac:dyDescent="0.3">
      <c r="A3497" s="1">
        <v>45814</v>
      </c>
      <c r="B3497" s="2">
        <v>0.59166666666666667</v>
      </c>
      <c r="C3497" t="s">
        <v>17</v>
      </c>
      <c r="D3497" t="s">
        <v>18</v>
      </c>
      <c r="E3497" t="s">
        <v>5073</v>
      </c>
      <c r="F3497" t="s">
        <v>20</v>
      </c>
      <c r="G3497" t="s">
        <v>54</v>
      </c>
      <c r="H3497" t="s">
        <v>30</v>
      </c>
      <c r="I3497" t="s">
        <v>31</v>
      </c>
      <c r="J3497" t="s">
        <v>32</v>
      </c>
      <c r="K3497" t="s">
        <v>33</v>
      </c>
      <c r="L3497">
        <v>0</v>
      </c>
      <c r="M3497">
        <v>17</v>
      </c>
      <c r="N3497">
        <v>163</v>
      </c>
      <c r="O3497">
        <v>0</v>
      </c>
      <c r="P3497">
        <v>3</v>
      </c>
      <c r="Q3497">
        <v>16</v>
      </c>
      <c r="R3497">
        <f>SUM(Table1[[#This Row],[FIRST_CLASS_SEATS]:[ECONOMY_SEATS]])</f>
        <v>180</v>
      </c>
      <c r="S3497" s="5">
        <f>(Table1[[#This Row],[TIER1_ELIGIBLE_PAX]]/Table1[[#This Row],[TOTAL_PAX]])</f>
        <v>0</v>
      </c>
      <c r="T3497" s="5">
        <f>(Table1[[#This Row],[TIER2_ELIGIBLE_PAX]]/Table1[[#This Row],[TOTAL_PAX]])</f>
        <v>1.6666666666666666E-2</v>
      </c>
      <c r="U3497" s="5">
        <f>(Table1[[#This Row],[TIER3_ELIGIBLE_PAX]]/Table1[[#This Row],[TOTAL_PAX]])</f>
        <v>8.8888888888888892E-2</v>
      </c>
      <c r="V3497" s="8">
        <v>0.35266674815092247</v>
      </c>
    </row>
    <row r="3498" spans="1:22" x14ac:dyDescent="0.3">
      <c r="A3498" s="1">
        <v>45823</v>
      </c>
      <c r="B3498" s="2">
        <v>0.36458333333333331</v>
      </c>
      <c r="C3498" t="s">
        <v>26</v>
      </c>
      <c r="D3498" t="s">
        <v>18</v>
      </c>
      <c r="E3498" t="s">
        <v>4528</v>
      </c>
      <c r="F3498" t="s">
        <v>20</v>
      </c>
      <c r="G3498" t="s">
        <v>29</v>
      </c>
      <c r="H3498" t="s">
        <v>30</v>
      </c>
      <c r="I3498" t="s">
        <v>31</v>
      </c>
      <c r="J3498" t="s">
        <v>32</v>
      </c>
      <c r="K3498" t="s">
        <v>33</v>
      </c>
      <c r="L3498">
        <v>0</v>
      </c>
      <c r="M3498">
        <v>9</v>
      </c>
      <c r="N3498">
        <v>171</v>
      </c>
      <c r="O3498">
        <v>0</v>
      </c>
      <c r="P3498">
        <v>0</v>
      </c>
      <c r="Q3498">
        <v>6</v>
      </c>
      <c r="R3498">
        <f>SUM(Table1[[#This Row],[FIRST_CLASS_SEATS]:[ECONOMY_SEATS]])</f>
        <v>180</v>
      </c>
      <c r="S3498" s="5">
        <f>(Table1[[#This Row],[TIER1_ELIGIBLE_PAX]]/Table1[[#This Row],[TOTAL_PAX]])</f>
        <v>0</v>
      </c>
      <c r="T3498" s="5">
        <f>(Table1[[#This Row],[TIER2_ELIGIBLE_PAX]]/Table1[[#This Row],[TOTAL_PAX]])</f>
        <v>0</v>
      </c>
      <c r="U3498" s="5">
        <f>(Table1[[#This Row],[TIER3_ELIGIBLE_PAX]]/Table1[[#This Row],[TOTAL_PAX]])</f>
        <v>3.3333333333333333E-2</v>
      </c>
      <c r="V3498" s="8">
        <v>0.3526690759536022</v>
      </c>
    </row>
    <row r="3499" spans="1:22" x14ac:dyDescent="0.3">
      <c r="A3499" s="1">
        <v>45897</v>
      </c>
      <c r="B3499" s="2">
        <v>0.54652777777777772</v>
      </c>
      <c r="C3499" t="s">
        <v>48</v>
      </c>
      <c r="D3499" t="s">
        <v>18</v>
      </c>
      <c r="E3499" t="s">
        <v>3254</v>
      </c>
      <c r="F3499" t="s">
        <v>20</v>
      </c>
      <c r="G3499" t="s">
        <v>54</v>
      </c>
      <c r="H3499" t="s">
        <v>30</v>
      </c>
      <c r="I3499" t="s">
        <v>31</v>
      </c>
      <c r="J3499" t="s">
        <v>32</v>
      </c>
      <c r="K3499" t="s">
        <v>33</v>
      </c>
      <c r="L3499">
        <v>0</v>
      </c>
      <c r="M3499">
        <v>7</v>
      </c>
      <c r="N3499">
        <v>173</v>
      </c>
      <c r="O3499">
        <v>1</v>
      </c>
      <c r="P3499">
        <v>13</v>
      </c>
      <c r="Q3499">
        <v>46</v>
      </c>
      <c r="R3499">
        <f>SUM(Table1[[#This Row],[FIRST_CLASS_SEATS]:[ECONOMY_SEATS]])</f>
        <v>180</v>
      </c>
      <c r="S3499" s="5">
        <f>(Table1[[#This Row],[TIER1_ELIGIBLE_PAX]]/Table1[[#This Row],[TOTAL_PAX]])</f>
        <v>5.5555555555555558E-3</v>
      </c>
      <c r="T3499" s="5">
        <f>(Table1[[#This Row],[TIER2_ELIGIBLE_PAX]]/Table1[[#This Row],[TOTAL_PAX]])</f>
        <v>7.2222222222222215E-2</v>
      </c>
      <c r="U3499" s="5">
        <f>(Table1[[#This Row],[TIER3_ELIGIBLE_PAX]]/Table1[[#This Row],[TOTAL_PAX]])</f>
        <v>0.25555555555555554</v>
      </c>
      <c r="V3499" s="8">
        <v>0.35279254016441774</v>
      </c>
    </row>
    <row r="3500" spans="1:22" x14ac:dyDescent="0.3">
      <c r="A3500" s="1">
        <v>45911</v>
      </c>
      <c r="B3500" s="2">
        <v>0.92291666666666672</v>
      </c>
      <c r="C3500" t="s">
        <v>34</v>
      </c>
      <c r="D3500" t="s">
        <v>18</v>
      </c>
      <c r="E3500" t="s">
        <v>3626</v>
      </c>
      <c r="F3500" t="s">
        <v>20</v>
      </c>
      <c r="G3500" t="s">
        <v>73</v>
      </c>
      <c r="H3500" t="s">
        <v>74</v>
      </c>
      <c r="I3500" t="s">
        <v>31</v>
      </c>
      <c r="J3500" t="s">
        <v>32</v>
      </c>
      <c r="K3500" t="s">
        <v>33</v>
      </c>
      <c r="L3500">
        <v>0</v>
      </c>
      <c r="M3500">
        <v>13</v>
      </c>
      <c r="N3500">
        <v>167</v>
      </c>
      <c r="O3500">
        <v>1</v>
      </c>
      <c r="P3500">
        <v>8</v>
      </c>
      <c r="Q3500">
        <v>31</v>
      </c>
      <c r="R3500">
        <f>SUM(Table1[[#This Row],[FIRST_CLASS_SEATS]:[ECONOMY_SEATS]])</f>
        <v>180</v>
      </c>
      <c r="S3500" s="5">
        <f>(Table1[[#This Row],[TIER1_ELIGIBLE_PAX]]/Table1[[#This Row],[TOTAL_PAX]])</f>
        <v>5.5555555555555558E-3</v>
      </c>
      <c r="T3500" s="5">
        <f>(Table1[[#This Row],[TIER2_ELIGIBLE_PAX]]/Table1[[#This Row],[TOTAL_PAX]])</f>
        <v>4.4444444444444446E-2</v>
      </c>
      <c r="U3500" s="5">
        <f>(Table1[[#This Row],[TIER3_ELIGIBLE_PAX]]/Table1[[#This Row],[TOTAL_PAX]])</f>
        <v>0.17222222222222222</v>
      </c>
      <c r="V3500" s="8">
        <v>0.35284515006826112</v>
      </c>
    </row>
    <row r="3501" spans="1:22" x14ac:dyDescent="0.3">
      <c r="A3501" s="1">
        <v>45935</v>
      </c>
      <c r="B3501" s="2">
        <v>0.34166666666666667</v>
      </c>
      <c r="C3501" t="s">
        <v>26</v>
      </c>
      <c r="D3501" t="s">
        <v>18</v>
      </c>
      <c r="E3501" t="s">
        <v>3357</v>
      </c>
      <c r="F3501" t="s">
        <v>20</v>
      </c>
      <c r="G3501" t="s">
        <v>29</v>
      </c>
      <c r="H3501" t="s">
        <v>30</v>
      </c>
      <c r="I3501" t="s">
        <v>31</v>
      </c>
      <c r="J3501" t="s">
        <v>32</v>
      </c>
      <c r="K3501" t="s">
        <v>33</v>
      </c>
      <c r="L3501">
        <v>0</v>
      </c>
      <c r="M3501">
        <v>20</v>
      </c>
      <c r="N3501">
        <v>160</v>
      </c>
      <c r="O3501">
        <v>0</v>
      </c>
      <c r="P3501">
        <v>13</v>
      </c>
      <c r="Q3501">
        <v>44</v>
      </c>
      <c r="R3501">
        <f>SUM(Table1[[#This Row],[FIRST_CLASS_SEATS]:[ECONOMY_SEATS]])</f>
        <v>180</v>
      </c>
      <c r="S3501" s="5">
        <f>(Table1[[#This Row],[TIER1_ELIGIBLE_PAX]]/Table1[[#This Row],[TOTAL_PAX]])</f>
        <v>0</v>
      </c>
      <c r="T3501" s="5">
        <f>(Table1[[#This Row],[TIER2_ELIGIBLE_PAX]]/Table1[[#This Row],[TOTAL_PAX]])</f>
        <v>7.2222222222222215E-2</v>
      </c>
      <c r="U3501" s="5">
        <f>(Table1[[#This Row],[TIER3_ELIGIBLE_PAX]]/Table1[[#This Row],[TOTAL_PAX]])</f>
        <v>0.24444444444444444</v>
      </c>
      <c r="V3501" s="8">
        <v>0.35291249854181406</v>
      </c>
    </row>
    <row r="3502" spans="1:22" x14ac:dyDescent="0.3">
      <c r="A3502" s="1">
        <v>45834</v>
      </c>
      <c r="B3502" s="2">
        <v>0.38124999999999998</v>
      </c>
      <c r="C3502" t="s">
        <v>26</v>
      </c>
      <c r="D3502" t="s">
        <v>18</v>
      </c>
      <c r="E3502" t="s">
        <v>4001</v>
      </c>
      <c r="F3502" t="s">
        <v>20</v>
      </c>
      <c r="G3502" t="s">
        <v>21</v>
      </c>
      <c r="H3502" t="s">
        <v>22</v>
      </c>
      <c r="I3502" t="s">
        <v>23</v>
      </c>
      <c r="J3502" t="s">
        <v>24</v>
      </c>
      <c r="K3502" t="s">
        <v>47</v>
      </c>
      <c r="L3502">
        <v>0</v>
      </c>
      <c r="M3502">
        <v>56</v>
      </c>
      <c r="N3502">
        <v>275</v>
      </c>
      <c r="O3502">
        <v>1</v>
      </c>
      <c r="P3502">
        <v>4</v>
      </c>
      <c r="Q3502">
        <v>20</v>
      </c>
      <c r="R3502">
        <f>SUM(Table1[[#This Row],[FIRST_CLASS_SEATS]:[ECONOMY_SEATS]])</f>
        <v>331</v>
      </c>
      <c r="S3502" s="5">
        <f>(Table1[[#This Row],[TIER1_ELIGIBLE_PAX]]/Table1[[#This Row],[TOTAL_PAX]])</f>
        <v>3.0211480362537764E-3</v>
      </c>
      <c r="T3502" s="5">
        <f>(Table1[[#This Row],[TIER2_ELIGIBLE_PAX]]/Table1[[#This Row],[TOTAL_PAX]])</f>
        <v>1.2084592145015106E-2</v>
      </c>
      <c r="U3502" s="5">
        <f>(Table1[[#This Row],[TIER3_ELIGIBLE_PAX]]/Table1[[#This Row],[TOTAL_PAX]])</f>
        <v>6.0422960725075532E-2</v>
      </c>
      <c r="V3502" s="8">
        <v>0.3529505477490017</v>
      </c>
    </row>
    <row r="3503" spans="1:22" x14ac:dyDescent="0.3">
      <c r="A3503" s="1">
        <v>45795</v>
      </c>
      <c r="B3503" s="2">
        <v>0.37638888888888888</v>
      </c>
      <c r="C3503" t="s">
        <v>26</v>
      </c>
      <c r="D3503" t="s">
        <v>18</v>
      </c>
      <c r="E3503" t="s">
        <v>5517</v>
      </c>
      <c r="F3503" t="s">
        <v>20</v>
      </c>
      <c r="G3503" t="s">
        <v>99</v>
      </c>
      <c r="H3503" t="s">
        <v>74</v>
      </c>
      <c r="I3503" t="s">
        <v>31</v>
      </c>
      <c r="J3503" t="s">
        <v>32</v>
      </c>
      <c r="K3503" t="s">
        <v>33</v>
      </c>
      <c r="L3503">
        <v>0</v>
      </c>
      <c r="M3503">
        <v>11</v>
      </c>
      <c r="N3503">
        <v>169</v>
      </c>
      <c r="O3503">
        <v>0</v>
      </c>
      <c r="P3503">
        <v>9</v>
      </c>
      <c r="Q3503">
        <v>34</v>
      </c>
      <c r="R3503">
        <f>SUM(Table1[[#This Row],[FIRST_CLASS_SEATS]:[ECONOMY_SEATS]])</f>
        <v>180</v>
      </c>
      <c r="S3503" s="5">
        <f>(Table1[[#This Row],[TIER1_ELIGIBLE_PAX]]/Table1[[#This Row],[TOTAL_PAX]])</f>
        <v>0</v>
      </c>
      <c r="T3503" s="5">
        <f>(Table1[[#This Row],[TIER2_ELIGIBLE_PAX]]/Table1[[#This Row],[TOTAL_PAX]])</f>
        <v>0.05</v>
      </c>
      <c r="U3503" s="5">
        <f>(Table1[[#This Row],[TIER3_ELIGIBLE_PAX]]/Table1[[#This Row],[TOTAL_PAX]])</f>
        <v>0.18888888888888888</v>
      </c>
      <c r="V3503" s="8">
        <v>0.35306213510291851</v>
      </c>
    </row>
    <row r="3504" spans="1:22" x14ac:dyDescent="0.3">
      <c r="A3504" s="1">
        <v>45752</v>
      </c>
      <c r="B3504" s="2">
        <v>0.89583333333333337</v>
      </c>
      <c r="C3504" t="s">
        <v>34</v>
      </c>
      <c r="D3504" t="s">
        <v>18</v>
      </c>
      <c r="E3504" t="s">
        <v>5259</v>
      </c>
      <c r="F3504" t="s">
        <v>20</v>
      </c>
      <c r="G3504" t="s">
        <v>56</v>
      </c>
      <c r="H3504" t="s">
        <v>57</v>
      </c>
      <c r="I3504" t="s">
        <v>58</v>
      </c>
      <c r="J3504" t="s">
        <v>24</v>
      </c>
      <c r="K3504" t="s">
        <v>80</v>
      </c>
      <c r="L3504">
        <v>14</v>
      </c>
      <c r="M3504">
        <v>97</v>
      </c>
      <c r="N3504">
        <v>358</v>
      </c>
      <c r="O3504">
        <v>0</v>
      </c>
      <c r="P3504">
        <v>13</v>
      </c>
      <c r="Q3504">
        <v>44</v>
      </c>
      <c r="R3504">
        <f>SUM(Table1[[#This Row],[FIRST_CLASS_SEATS]:[ECONOMY_SEATS]])</f>
        <v>469</v>
      </c>
      <c r="S3504" s="5">
        <f>(Table1[[#This Row],[TIER1_ELIGIBLE_PAX]]/Table1[[#This Row],[TOTAL_PAX]])</f>
        <v>0</v>
      </c>
      <c r="T3504" s="5">
        <f>(Table1[[#This Row],[TIER2_ELIGIBLE_PAX]]/Table1[[#This Row],[TOTAL_PAX]])</f>
        <v>2.7718550106609809E-2</v>
      </c>
      <c r="U3504" s="5">
        <f>(Table1[[#This Row],[TIER3_ELIGIBLE_PAX]]/Table1[[#This Row],[TOTAL_PAX]])</f>
        <v>9.3816631130063971E-2</v>
      </c>
      <c r="V3504" s="8">
        <v>0.35307556811782137</v>
      </c>
    </row>
    <row r="3505" spans="1:22" x14ac:dyDescent="0.3">
      <c r="A3505" s="1">
        <v>45898</v>
      </c>
      <c r="B3505" s="2">
        <v>0.43611111111111112</v>
      </c>
      <c r="C3505" t="s">
        <v>26</v>
      </c>
      <c r="D3505" t="s">
        <v>18</v>
      </c>
      <c r="E3505" t="s">
        <v>625</v>
      </c>
      <c r="F3505" t="s">
        <v>20</v>
      </c>
      <c r="G3505" t="s">
        <v>56</v>
      </c>
      <c r="H3505" t="s">
        <v>57</v>
      </c>
      <c r="I3505" t="s">
        <v>58</v>
      </c>
      <c r="J3505" t="s">
        <v>24</v>
      </c>
      <c r="K3505" t="s">
        <v>47</v>
      </c>
      <c r="L3505">
        <v>0</v>
      </c>
      <c r="M3505">
        <v>56</v>
      </c>
      <c r="N3505">
        <v>275</v>
      </c>
      <c r="O3505">
        <v>1</v>
      </c>
      <c r="P3505">
        <v>10</v>
      </c>
      <c r="Q3505">
        <v>36</v>
      </c>
      <c r="R3505">
        <f>SUM(Table1[[#This Row],[FIRST_CLASS_SEATS]:[ECONOMY_SEATS]])</f>
        <v>331</v>
      </c>
      <c r="S3505" s="5">
        <f>(Table1[[#This Row],[TIER1_ELIGIBLE_PAX]]/Table1[[#This Row],[TOTAL_PAX]])</f>
        <v>3.0211480362537764E-3</v>
      </c>
      <c r="T3505" s="5">
        <f>(Table1[[#This Row],[TIER2_ELIGIBLE_PAX]]/Table1[[#This Row],[TOTAL_PAX]])</f>
        <v>3.0211480362537766E-2</v>
      </c>
      <c r="U3505" s="5">
        <f>(Table1[[#This Row],[TIER3_ELIGIBLE_PAX]]/Table1[[#This Row],[TOTAL_PAX]])</f>
        <v>0.10876132930513595</v>
      </c>
      <c r="V3505" s="8">
        <v>0.35317125519558334</v>
      </c>
    </row>
    <row r="3506" spans="1:22" x14ac:dyDescent="0.3">
      <c r="A3506" s="1">
        <v>45749</v>
      </c>
      <c r="B3506" s="2">
        <v>0.57430555555555551</v>
      </c>
      <c r="C3506" t="s">
        <v>48</v>
      </c>
      <c r="D3506" t="s">
        <v>18</v>
      </c>
      <c r="E3506" t="s">
        <v>3158</v>
      </c>
      <c r="F3506" t="s">
        <v>20</v>
      </c>
      <c r="G3506" t="s">
        <v>29</v>
      </c>
      <c r="H3506" t="s">
        <v>30</v>
      </c>
      <c r="I3506" t="s">
        <v>31</v>
      </c>
      <c r="J3506" t="s">
        <v>32</v>
      </c>
      <c r="K3506" t="s">
        <v>33</v>
      </c>
      <c r="L3506">
        <v>0</v>
      </c>
      <c r="M3506">
        <v>20</v>
      </c>
      <c r="N3506">
        <v>160</v>
      </c>
      <c r="O3506">
        <v>1</v>
      </c>
      <c r="P3506">
        <v>19</v>
      </c>
      <c r="Q3506">
        <v>62</v>
      </c>
      <c r="R3506">
        <f>SUM(Table1[[#This Row],[FIRST_CLASS_SEATS]:[ECONOMY_SEATS]])</f>
        <v>180</v>
      </c>
      <c r="S3506" s="5">
        <f>(Table1[[#This Row],[TIER1_ELIGIBLE_PAX]]/Table1[[#This Row],[TOTAL_PAX]])</f>
        <v>5.5555555555555558E-3</v>
      </c>
      <c r="T3506" s="5">
        <f>(Table1[[#This Row],[TIER2_ELIGIBLE_PAX]]/Table1[[#This Row],[TOTAL_PAX]])</f>
        <v>0.10555555555555556</v>
      </c>
      <c r="U3506" s="5">
        <f>(Table1[[#This Row],[TIER3_ELIGIBLE_PAX]]/Table1[[#This Row],[TOTAL_PAX]])</f>
        <v>0.34444444444444444</v>
      </c>
      <c r="V3506" s="8">
        <v>0.35318474412568479</v>
      </c>
    </row>
    <row r="3507" spans="1:22" x14ac:dyDescent="0.3">
      <c r="A3507" s="1">
        <v>45957</v>
      </c>
      <c r="B3507" s="2">
        <v>0.6479166666666667</v>
      </c>
      <c r="C3507" t="s">
        <v>17</v>
      </c>
      <c r="D3507" t="s">
        <v>18</v>
      </c>
      <c r="E3507" t="s">
        <v>28</v>
      </c>
      <c r="F3507" t="s">
        <v>20</v>
      </c>
      <c r="G3507" t="s">
        <v>29</v>
      </c>
      <c r="H3507" t="s">
        <v>30</v>
      </c>
      <c r="I3507" t="s">
        <v>31</v>
      </c>
      <c r="J3507" t="s">
        <v>32</v>
      </c>
      <c r="K3507" t="s">
        <v>33</v>
      </c>
      <c r="L3507">
        <v>0</v>
      </c>
      <c r="M3507">
        <v>17</v>
      </c>
      <c r="N3507">
        <v>163</v>
      </c>
      <c r="O3507">
        <v>0</v>
      </c>
      <c r="P3507">
        <v>11</v>
      </c>
      <c r="Q3507">
        <v>40</v>
      </c>
      <c r="R3507">
        <f>SUM(Table1[[#This Row],[FIRST_CLASS_SEATS]:[ECONOMY_SEATS]])</f>
        <v>180</v>
      </c>
      <c r="S3507" s="5">
        <f>(Table1[[#This Row],[TIER1_ELIGIBLE_PAX]]/Table1[[#This Row],[TOTAL_PAX]])</f>
        <v>0</v>
      </c>
      <c r="T3507" s="5">
        <f>(Table1[[#This Row],[TIER2_ELIGIBLE_PAX]]/Table1[[#This Row],[TOTAL_PAX]])</f>
        <v>6.1111111111111109E-2</v>
      </c>
      <c r="U3507" s="5">
        <f>(Table1[[#This Row],[TIER3_ELIGIBLE_PAX]]/Table1[[#This Row],[TOTAL_PAX]])</f>
        <v>0.22222222222222221</v>
      </c>
      <c r="V3507" s="8">
        <v>0.35323962815613563</v>
      </c>
    </row>
    <row r="3508" spans="1:22" x14ac:dyDescent="0.3">
      <c r="A3508" s="1">
        <v>45864</v>
      </c>
      <c r="B3508" s="2">
        <v>0.30277777777777776</v>
      </c>
      <c r="C3508" t="s">
        <v>26</v>
      </c>
      <c r="D3508" t="s">
        <v>18</v>
      </c>
      <c r="E3508" t="s">
        <v>200</v>
      </c>
      <c r="F3508" t="s">
        <v>20</v>
      </c>
      <c r="G3508" t="s">
        <v>29</v>
      </c>
      <c r="H3508" t="s">
        <v>30</v>
      </c>
      <c r="I3508" t="s">
        <v>31</v>
      </c>
      <c r="J3508" t="s">
        <v>32</v>
      </c>
      <c r="K3508" t="s">
        <v>33</v>
      </c>
      <c r="L3508">
        <v>0</v>
      </c>
      <c r="M3508">
        <v>20</v>
      </c>
      <c r="N3508">
        <v>160</v>
      </c>
      <c r="O3508">
        <v>0</v>
      </c>
      <c r="P3508">
        <v>15</v>
      </c>
      <c r="Q3508">
        <v>51</v>
      </c>
      <c r="R3508">
        <f>SUM(Table1[[#This Row],[FIRST_CLASS_SEATS]:[ECONOMY_SEATS]])</f>
        <v>180</v>
      </c>
      <c r="S3508" s="5">
        <f>(Table1[[#This Row],[TIER1_ELIGIBLE_PAX]]/Table1[[#This Row],[TOTAL_PAX]])</f>
        <v>0</v>
      </c>
      <c r="T3508" s="5">
        <f>(Table1[[#This Row],[TIER2_ELIGIBLE_PAX]]/Table1[[#This Row],[TOTAL_PAX]])</f>
        <v>8.3333333333333329E-2</v>
      </c>
      <c r="U3508" s="5">
        <f>(Table1[[#This Row],[TIER3_ELIGIBLE_PAX]]/Table1[[#This Row],[TOTAL_PAX]])</f>
        <v>0.28333333333333333</v>
      </c>
      <c r="V3508" s="8">
        <v>0.35329814549310634</v>
      </c>
    </row>
    <row r="3509" spans="1:22" x14ac:dyDescent="0.3">
      <c r="A3509" s="1">
        <v>45858</v>
      </c>
      <c r="B3509" s="2">
        <v>0.74583333333333335</v>
      </c>
      <c r="C3509" t="s">
        <v>17</v>
      </c>
      <c r="D3509" t="s">
        <v>18</v>
      </c>
      <c r="E3509" t="s">
        <v>3513</v>
      </c>
      <c r="F3509" t="s">
        <v>20</v>
      </c>
      <c r="G3509" t="s">
        <v>68</v>
      </c>
      <c r="H3509" t="s">
        <v>69</v>
      </c>
      <c r="I3509" t="s">
        <v>31</v>
      </c>
      <c r="J3509" t="s">
        <v>32</v>
      </c>
      <c r="K3509" t="s">
        <v>33</v>
      </c>
      <c r="L3509">
        <v>0</v>
      </c>
      <c r="M3509">
        <v>4</v>
      </c>
      <c r="N3509">
        <v>176</v>
      </c>
      <c r="O3509">
        <v>0</v>
      </c>
      <c r="P3509">
        <v>2</v>
      </c>
      <c r="Q3509">
        <v>13</v>
      </c>
      <c r="R3509">
        <f>SUM(Table1[[#This Row],[FIRST_CLASS_SEATS]:[ECONOMY_SEATS]])</f>
        <v>180</v>
      </c>
      <c r="S3509" s="5">
        <f>(Table1[[#This Row],[TIER1_ELIGIBLE_PAX]]/Table1[[#This Row],[TOTAL_PAX]])</f>
        <v>0</v>
      </c>
      <c r="T3509" s="5">
        <f>(Table1[[#This Row],[TIER2_ELIGIBLE_PAX]]/Table1[[#This Row],[TOTAL_PAX]])</f>
        <v>1.1111111111111112E-2</v>
      </c>
      <c r="U3509" s="5">
        <f>(Table1[[#This Row],[TIER3_ELIGIBLE_PAX]]/Table1[[#This Row],[TOTAL_PAX]])</f>
        <v>7.2222222222222215E-2</v>
      </c>
      <c r="V3509" s="8">
        <v>0.35336358337483509</v>
      </c>
    </row>
    <row r="3510" spans="1:22" x14ac:dyDescent="0.3">
      <c r="A3510" s="1">
        <v>45863</v>
      </c>
      <c r="B3510" s="2">
        <v>0.89513888888888893</v>
      </c>
      <c r="C3510" t="s">
        <v>34</v>
      </c>
      <c r="D3510" t="s">
        <v>18</v>
      </c>
      <c r="E3510" t="s">
        <v>1427</v>
      </c>
      <c r="F3510" t="s">
        <v>20</v>
      </c>
      <c r="G3510" t="s">
        <v>56</v>
      </c>
      <c r="H3510" t="s">
        <v>57</v>
      </c>
      <c r="I3510" t="s">
        <v>58</v>
      </c>
      <c r="J3510" t="s">
        <v>24</v>
      </c>
      <c r="K3510" t="s">
        <v>25</v>
      </c>
      <c r="L3510">
        <v>0</v>
      </c>
      <c r="M3510">
        <v>48</v>
      </c>
      <c r="N3510">
        <v>224</v>
      </c>
      <c r="O3510">
        <v>0</v>
      </c>
      <c r="P3510">
        <v>12</v>
      </c>
      <c r="Q3510">
        <v>42</v>
      </c>
      <c r="R3510">
        <f>SUM(Table1[[#This Row],[FIRST_CLASS_SEATS]:[ECONOMY_SEATS]])</f>
        <v>272</v>
      </c>
      <c r="S3510" s="5">
        <f>(Table1[[#This Row],[TIER1_ELIGIBLE_PAX]]/Table1[[#This Row],[TOTAL_PAX]])</f>
        <v>0</v>
      </c>
      <c r="T3510" s="5">
        <f>(Table1[[#This Row],[TIER2_ELIGIBLE_PAX]]/Table1[[#This Row],[TOTAL_PAX]])</f>
        <v>4.4117647058823532E-2</v>
      </c>
      <c r="U3510" s="5">
        <f>(Table1[[#This Row],[TIER3_ELIGIBLE_PAX]]/Table1[[#This Row],[TOTAL_PAX]])</f>
        <v>0.15441176470588236</v>
      </c>
      <c r="V3510" s="8">
        <v>0.35340473123884986</v>
      </c>
    </row>
    <row r="3511" spans="1:22" x14ac:dyDescent="0.3">
      <c r="A3511" s="1">
        <v>45838</v>
      </c>
      <c r="B3511" s="2">
        <v>0.66874999999999996</v>
      </c>
      <c r="C3511" t="s">
        <v>17</v>
      </c>
      <c r="D3511" t="s">
        <v>18</v>
      </c>
      <c r="E3511" t="s">
        <v>1618</v>
      </c>
      <c r="F3511" t="s">
        <v>20</v>
      </c>
      <c r="G3511" t="s">
        <v>29</v>
      </c>
      <c r="H3511" t="s">
        <v>30</v>
      </c>
      <c r="I3511" t="s">
        <v>31</v>
      </c>
      <c r="J3511" t="s">
        <v>32</v>
      </c>
      <c r="K3511" t="s">
        <v>33</v>
      </c>
      <c r="L3511">
        <v>0</v>
      </c>
      <c r="M3511">
        <v>0</v>
      </c>
      <c r="N3511">
        <v>180</v>
      </c>
      <c r="O3511">
        <v>0</v>
      </c>
      <c r="P3511">
        <v>11</v>
      </c>
      <c r="Q3511">
        <v>41</v>
      </c>
      <c r="R3511">
        <f>SUM(Table1[[#This Row],[FIRST_CLASS_SEATS]:[ECONOMY_SEATS]])</f>
        <v>180</v>
      </c>
      <c r="S3511" s="5">
        <f>(Table1[[#This Row],[TIER1_ELIGIBLE_PAX]]/Table1[[#This Row],[TOTAL_PAX]])</f>
        <v>0</v>
      </c>
      <c r="T3511" s="5">
        <f>(Table1[[#This Row],[TIER2_ELIGIBLE_PAX]]/Table1[[#This Row],[TOTAL_PAX]])</f>
        <v>6.1111111111111109E-2</v>
      </c>
      <c r="U3511" s="5">
        <f>(Table1[[#This Row],[TIER3_ELIGIBLE_PAX]]/Table1[[#This Row],[TOTAL_PAX]])</f>
        <v>0.22777777777777777</v>
      </c>
      <c r="V3511" s="8">
        <v>0.35342128604100587</v>
      </c>
    </row>
    <row r="3512" spans="1:22" x14ac:dyDescent="0.3">
      <c r="A3512" s="1">
        <v>45812</v>
      </c>
      <c r="B3512" s="2">
        <v>0.8305555555555556</v>
      </c>
      <c r="C3512" t="s">
        <v>34</v>
      </c>
      <c r="D3512" t="s">
        <v>18</v>
      </c>
      <c r="E3512" t="s">
        <v>936</v>
      </c>
      <c r="F3512" t="s">
        <v>20</v>
      </c>
      <c r="G3512" t="s">
        <v>73</v>
      </c>
      <c r="H3512" t="s">
        <v>74</v>
      </c>
      <c r="I3512" t="s">
        <v>31</v>
      </c>
      <c r="J3512" t="s">
        <v>32</v>
      </c>
      <c r="K3512" t="s">
        <v>33</v>
      </c>
      <c r="L3512">
        <v>0</v>
      </c>
      <c r="M3512">
        <v>9</v>
      </c>
      <c r="N3512">
        <v>171</v>
      </c>
      <c r="O3512">
        <v>0</v>
      </c>
      <c r="P3512">
        <v>2</v>
      </c>
      <c r="Q3512">
        <v>14</v>
      </c>
      <c r="R3512">
        <f>SUM(Table1[[#This Row],[FIRST_CLASS_SEATS]:[ECONOMY_SEATS]])</f>
        <v>180</v>
      </c>
      <c r="S3512" s="5">
        <f>(Table1[[#This Row],[TIER1_ELIGIBLE_PAX]]/Table1[[#This Row],[TOTAL_PAX]])</f>
        <v>0</v>
      </c>
      <c r="T3512" s="5">
        <f>(Table1[[#This Row],[TIER2_ELIGIBLE_PAX]]/Table1[[#This Row],[TOTAL_PAX]])</f>
        <v>1.1111111111111112E-2</v>
      </c>
      <c r="U3512" s="5">
        <f>(Table1[[#This Row],[TIER3_ELIGIBLE_PAX]]/Table1[[#This Row],[TOTAL_PAX]])</f>
        <v>7.7777777777777779E-2</v>
      </c>
      <c r="V3512" s="8">
        <v>0.35354485221575715</v>
      </c>
    </row>
    <row r="3513" spans="1:22" x14ac:dyDescent="0.3">
      <c r="A3513" s="1">
        <v>45784</v>
      </c>
      <c r="B3513" s="2">
        <v>0.32361111111111113</v>
      </c>
      <c r="C3513" t="s">
        <v>26</v>
      </c>
      <c r="D3513" t="s">
        <v>18</v>
      </c>
      <c r="E3513" t="s">
        <v>846</v>
      </c>
      <c r="F3513" t="s">
        <v>20</v>
      </c>
      <c r="G3513" t="s">
        <v>46</v>
      </c>
      <c r="H3513" t="s">
        <v>22</v>
      </c>
      <c r="I3513" t="s">
        <v>23</v>
      </c>
      <c r="J3513" t="s">
        <v>24</v>
      </c>
      <c r="K3513" t="s">
        <v>59</v>
      </c>
      <c r="L3513">
        <v>0</v>
      </c>
      <c r="M3513">
        <v>31</v>
      </c>
      <c r="N3513">
        <v>173</v>
      </c>
      <c r="O3513">
        <v>0</v>
      </c>
      <c r="P3513">
        <v>8</v>
      </c>
      <c r="Q3513">
        <v>30</v>
      </c>
      <c r="R3513">
        <f>SUM(Table1[[#This Row],[FIRST_CLASS_SEATS]:[ECONOMY_SEATS]])</f>
        <v>204</v>
      </c>
      <c r="S3513" s="5">
        <f>(Table1[[#This Row],[TIER1_ELIGIBLE_PAX]]/Table1[[#This Row],[TOTAL_PAX]])</f>
        <v>0</v>
      </c>
      <c r="T3513" s="5">
        <f>(Table1[[#This Row],[TIER2_ELIGIBLE_PAX]]/Table1[[#This Row],[TOTAL_PAX]])</f>
        <v>3.9215686274509803E-2</v>
      </c>
      <c r="U3513" s="5">
        <f>(Table1[[#This Row],[TIER3_ELIGIBLE_PAX]]/Table1[[#This Row],[TOTAL_PAX]])</f>
        <v>0.14705882352941177</v>
      </c>
      <c r="V3513" s="8">
        <v>0.35365171873828105</v>
      </c>
    </row>
    <row r="3514" spans="1:22" x14ac:dyDescent="0.3">
      <c r="A3514" s="1">
        <v>45940</v>
      </c>
      <c r="B3514" s="2">
        <v>0.35625000000000001</v>
      </c>
      <c r="C3514" t="s">
        <v>26</v>
      </c>
      <c r="D3514" t="s">
        <v>18</v>
      </c>
      <c r="E3514" t="s">
        <v>715</v>
      </c>
      <c r="F3514" t="s">
        <v>20</v>
      </c>
      <c r="G3514" t="s">
        <v>99</v>
      </c>
      <c r="H3514" t="s">
        <v>74</v>
      </c>
      <c r="I3514" t="s">
        <v>31</v>
      </c>
      <c r="J3514" t="s">
        <v>32</v>
      </c>
      <c r="K3514" t="s">
        <v>33</v>
      </c>
      <c r="L3514">
        <v>0</v>
      </c>
      <c r="M3514">
        <v>1</v>
      </c>
      <c r="N3514">
        <v>179</v>
      </c>
      <c r="O3514">
        <v>0</v>
      </c>
      <c r="P3514">
        <v>9</v>
      </c>
      <c r="Q3514">
        <v>35</v>
      </c>
      <c r="R3514">
        <f>SUM(Table1[[#This Row],[FIRST_CLASS_SEATS]:[ECONOMY_SEATS]])</f>
        <v>180</v>
      </c>
      <c r="S3514" s="5">
        <f>(Table1[[#This Row],[TIER1_ELIGIBLE_PAX]]/Table1[[#This Row],[TOTAL_PAX]])</f>
        <v>0</v>
      </c>
      <c r="T3514" s="5">
        <f>(Table1[[#This Row],[TIER2_ELIGIBLE_PAX]]/Table1[[#This Row],[TOTAL_PAX]])</f>
        <v>0.05</v>
      </c>
      <c r="U3514" s="5">
        <f>(Table1[[#This Row],[TIER3_ELIGIBLE_PAX]]/Table1[[#This Row],[TOTAL_PAX]])</f>
        <v>0.19444444444444445</v>
      </c>
      <c r="V3514" s="8">
        <v>0.3536550380922675</v>
      </c>
    </row>
    <row r="3515" spans="1:22" x14ac:dyDescent="0.3">
      <c r="A3515" s="1">
        <v>45913</v>
      </c>
      <c r="B3515" s="2">
        <v>0.62083333333333335</v>
      </c>
      <c r="C3515" t="s">
        <v>17</v>
      </c>
      <c r="D3515" t="s">
        <v>18</v>
      </c>
      <c r="E3515" t="s">
        <v>2253</v>
      </c>
      <c r="F3515" t="s">
        <v>20</v>
      </c>
      <c r="G3515" t="s">
        <v>40</v>
      </c>
      <c r="H3515" t="s">
        <v>41</v>
      </c>
      <c r="I3515" t="s">
        <v>31</v>
      </c>
      <c r="J3515" t="s">
        <v>32</v>
      </c>
      <c r="K3515" t="s">
        <v>33</v>
      </c>
      <c r="L3515">
        <v>0</v>
      </c>
      <c r="M3515">
        <v>16</v>
      </c>
      <c r="N3515">
        <v>164</v>
      </c>
      <c r="O3515">
        <v>0</v>
      </c>
      <c r="P3515">
        <v>10</v>
      </c>
      <c r="Q3515">
        <v>36</v>
      </c>
      <c r="R3515">
        <f>SUM(Table1[[#This Row],[FIRST_CLASS_SEATS]:[ECONOMY_SEATS]])</f>
        <v>180</v>
      </c>
      <c r="S3515" s="5">
        <f>(Table1[[#This Row],[TIER1_ELIGIBLE_PAX]]/Table1[[#This Row],[TOTAL_PAX]])</f>
        <v>0</v>
      </c>
      <c r="T3515" s="5">
        <f>(Table1[[#This Row],[TIER2_ELIGIBLE_PAX]]/Table1[[#This Row],[TOTAL_PAX]])</f>
        <v>5.5555555555555552E-2</v>
      </c>
      <c r="U3515" s="5">
        <f>(Table1[[#This Row],[TIER3_ELIGIBLE_PAX]]/Table1[[#This Row],[TOTAL_PAX]])</f>
        <v>0.2</v>
      </c>
      <c r="V3515" s="8">
        <v>0.35385849437350925</v>
      </c>
    </row>
    <row r="3516" spans="1:22" x14ac:dyDescent="0.3">
      <c r="A3516" s="1">
        <v>45877</v>
      </c>
      <c r="B3516" s="2">
        <v>0.55763888888888891</v>
      </c>
      <c r="C3516" t="s">
        <v>48</v>
      </c>
      <c r="D3516" t="s">
        <v>18</v>
      </c>
      <c r="E3516" t="s">
        <v>706</v>
      </c>
      <c r="F3516" t="s">
        <v>20</v>
      </c>
      <c r="G3516" t="s">
        <v>76</v>
      </c>
      <c r="H3516" t="s">
        <v>77</v>
      </c>
      <c r="I3516" t="s">
        <v>78</v>
      </c>
      <c r="J3516" t="s">
        <v>24</v>
      </c>
      <c r="K3516" t="s">
        <v>80</v>
      </c>
      <c r="L3516">
        <v>14</v>
      </c>
      <c r="M3516">
        <v>97</v>
      </c>
      <c r="N3516">
        <v>358</v>
      </c>
      <c r="O3516">
        <v>0</v>
      </c>
      <c r="P3516">
        <v>4</v>
      </c>
      <c r="Q3516">
        <v>20</v>
      </c>
      <c r="R3516">
        <f>SUM(Table1[[#This Row],[FIRST_CLASS_SEATS]:[ECONOMY_SEATS]])</f>
        <v>469</v>
      </c>
      <c r="S3516" s="5">
        <f>(Table1[[#This Row],[TIER1_ELIGIBLE_PAX]]/Table1[[#This Row],[TOTAL_PAX]])</f>
        <v>0</v>
      </c>
      <c r="T3516" s="5">
        <f>(Table1[[#This Row],[TIER2_ELIGIBLE_PAX]]/Table1[[#This Row],[TOTAL_PAX]])</f>
        <v>8.5287846481876331E-3</v>
      </c>
      <c r="U3516" s="5">
        <f>(Table1[[#This Row],[TIER3_ELIGIBLE_PAX]]/Table1[[#This Row],[TOTAL_PAX]])</f>
        <v>4.2643923240938165E-2</v>
      </c>
      <c r="V3516" s="8">
        <v>0.35394194559175141</v>
      </c>
    </row>
    <row r="3517" spans="1:22" x14ac:dyDescent="0.3">
      <c r="A3517" s="1">
        <v>45942</v>
      </c>
      <c r="B3517" s="2">
        <v>0.45763888888888887</v>
      </c>
      <c r="C3517" t="s">
        <v>26</v>
      </c>
      <c r="D3517" t="s">
        <v>18</v>
      </c>
      <c r="E3517" t="s">
        <v>696</v>
      </c>
      <c r="F3517" t="s">
        <v>20</v>
      </c>
      <c r="G3517" t="s">
        <v>40</v>
      </c>
      <c r="H3517" t="s">
        <v>41</v>
      </c>
      <c r="I3517" t="s">
        <v>31</v>
      </c>
      <c r="J3517" t="s">
        <v>32</v>
      </c>
      <c r="K3517" t="s">
        <v>33</v>
      </c>
      <c r="L3517">
        <v>0</v>
      </c>
      <c r="M3517">
        <v>4</v>
      </c>
      <c r="N3517">
        <v>176</v>
      </c>
      <c r="O3517">
        <v>0</v>
      </c>
      <c r="P3517">
        <v>13</v>
      </c>
      <c r="Q3517">
        <v>45</v>
      </c>
      <c r="R3517">
        <f>SUM(Table1[[#This Row],[FIRST_CLASS_SEATS]:[ECONOMY_SEATS]])</f>
        <v>180</v>
      </c>
      <c r="S3517" s="5">
        <f>(Table1[[#This Row],[TIER1_ELIGIBLE_PAX]]/Table1[[#This Row],[TOTAL_PAX]])</f>
        <v>0</v>
      </c>
      <c r="T3517" s="5">
        <f>(Table1[[#This Row],[TIER2_ELIGIBLE_PAX]]/Table1[[#This Row],[TOTAL_PAX]])</f>
        <v>7.2222222222222215E-2</v>
      </c>
      <c r="U3517" s="5">
        <f>(Table1[[#This Row],[TIER3_ELIGIBLE_PAX]]/Table1[[#This Row],[TOTAL_PAX]])</f>
        <v>0.25</v>
      </c>
      <c r="V3517" s="8">
        <v>0.3541475718128857</v>
      </c>
    </row>
    <row r="3518" spans="1:22" x14ac:dyDescent="0.3">
      <c r="A3518" s="1">
        <v>45874</v>
      </c>
      <c r="B3518" s="2">
        <v>0.56041666666666667</v>
      </c>
      <c r="C3518" t="s">
        <v>48</v>
      </c>
      <c r="D3518" t="s">
        <v>18</v>
      </c>
      <c r="E3518" t="s">
        <v>4457</v>
      </c>
      <c r="F3518" t="s">
        <v>20</v>
      </c>
      <c r="G3518" t="s">
        <v>29</v>
      </c>
      <c r="H3518" t="s">
        <v>30</v>
      </c>
      <c r="I3518" t="s">
        <v>31</v>
      </c>
      <c r="J3518" t="s">
        <v>32</v>
      </c>
      <c r="K3518" t="s">
        <v>33</v>
      </c>
      <c r="L3518">
        <v>0</v>
      </c>
      <c r="M3518">
        <v>5</v>
      </c>
      <c r="N3518">
        <v>175</v>
      </c>
      <c r="O3518">
        <v>0</v>
      </c>
      <c r="P3518">
        <v>9</v>
      </c>
      <c r="Q3518">
        <v>33</v>
      </c>
      <c r="R3518">
        <f>SUM(Table1[[#This Row],[FIRST_CLASS_SEATS]:[ECONOMY_SEATS]])</f>
        <v>180</v>
      </c>
      <c r="S3518" s="5">
        <f>(Table1[[#This Row],[TIER1_ELIGIBLE_PAX]]/Table1[[#This Row],[TOTAL_PAX]])</f>
        <v>0</v>
      </c>
      <c r="T3518" s="5">
        <f>(Table1[[#This Row],[TIER2_ELIGIBLE_PAX]]/Table1[[#This Row],[TOTAL_PAX]])</f>
        <v>0.05</v>
      </c>
      <c r="U3518" s="5">
        <f>(Table1[[#This Row],[TIER3_ELIGIBLE_PAX]]/Table1[[#This Row],[TOTAL_PAX]])</f>
        <v>0.18333333333333332</v>
      </c>
      <c r="V3518" s="8">
        <v>0.35435773788396863</v>
      </c>
    </row>
    <row r="3519" spans="1:22" x14ac:dyDescent="0.3">
      <c r="A3519" s="1">
        <v>45887</v>
      </c>
      <c r="B3519" s="2">
        <v>0.77777777777777779</v>
      </c>
      <c r="C3519" t="s">
        <v>34</v>
      </c>
      <c r="D3519" t="s">
        <v>18</v>
      </c>
      <c r="E3519" t="s">
        <v>1566</v>
      </c>
      <c r="F3519" t="s">
        <v>20</v>
      </c>
      <c r="G3519" t="s">
        <v>21</v>
      </c>
      <c r="H3519" t="s">
        <v>22</v>
      </c>
      <c r="I3519" t="s">
        <v>23</v>
      </c>
      <c r="J3519" t="s">
        <v>24</v>
      </c>
      <c r="K3519" t="s">
        <v>59</v>
      </c>
      <c r="L3519">
        <v>0</v>
      </c>
      <c r="M3519">
        <v>31</v>
      </c>
      <c r="N3519">
        <v>173</v>
      </c>
      <c r="O3519">
        <v>0</v>
      </c>
      <c r="P3519">
        <v>4</v>
      </c>
      <c r="Q3519">
        <v>20</v>
      </c>
      <c r="R3519">
        <f>SUM(Table1[[#This Row],[FIRST_CLASS_SEATS]:[ECONOMY_SEATS]])</f>
        <v>204</v>
      </c>
      <c r="S3519" s="5">
        <f>(Table1[[#This Row],[TIER1_ELIGIBLE_PAX]]/Table1[[#This Row],[TOTAL_PAX]])</f>
        <v>0</v>
      </c>
      <c r="T3519" s="5">
        <f>(Table1[[#This Row],[TIER2_ELIGIBLE_PAX]]/Table1[[#This Row],[TOTAL_PAX]])</f>
        <v>1.9607843137254902E-2</v>
      </c>
      <c r="U3519" s="5">
        <f>(Table1[[#This Row],[TIER3_ELIGIBLE_PAX]]/Table1[[#This Row],[TOTAL_PAX]])</f>
        <v>9.8039215686274508E-2</v>
      </c>
      <c r="V3519" s="8">
        <v>0.35450294711657493</v>
      </c>
    </row>
    <row r="3520" spans="1:22" x14ac:dyDescent="0.3">
      <c r="A3520" s="1">
        <v>45761</v>
      </c>
      <c r="B3520" s="2">
        <v>0.84236111111111112</v>
      </c>
      <c r="C3520" t="s">
        <v>34</v>
      </c>
      <c r="D3520" t="s">
        <v>18</v>
      </c>
      <c r="E3520" t="s">
        <v>1186</v>
      </c>
      <c r="F3520" t="s">
        <v>20</v>
      </c>
      <c r="G3520" t="s">
        <v>43</v>
      </c>
      <c r="H3520" t="s">
        <v>44</v>
      </c>
      <c r="I3520" t="s">
        <v>31</v>
      </c>
      <c r="J3520" t="s">
        <v>32</v>
      </c>
      <c r="K3520" t="s">
        <v>33</v>
      </c>
      <c r="L3520">
        <v>0</v>
      </c>
      <c r="M3520">
        <v>9</v>
      </c>
      <c r="N3520">
        <v>171</v>
      </c>
      <c r="O3520">
        <v>0</v>
      </c>
      <c r="P3520">
        <v>0</v>
      </c>
      <c r="Q3520">
        <v>0</v>
      </c>
      <c r="R3520">
        <f>SUM(Table1[[#This Row],[FIRST_CLASS_SEATS]:[ECONOMY_SEATS]])</f>
        <v>180</v>
      </c>
      <c r="S3520" s="5">
        <f>(Table1[[#This Row],[TIER1_ELIGIBLE_PAX]]/Table1[[#This Row],[TOTAL_PAX]])</f>
        <v>0</v>
      </c>
      <c r="T3520" s="5">
        <f>(Table1[[#This Row],[TIER2_ELIGIBLE_PAX]]/Table1[[#This Row],[TOTAL_PAX]])</f>
        <v>0</v>
      </c>
      <c r="U3520" s="5">
        <f>(Table1[[#This Row],[TIER3_ELIGIBLE_PAX]]/Table1[[#This Row],[TOTAL_PAX]])</f>
        <v>0</v>
      </c>
      <c r="V3520" s="8">
        <v>0.35453561781545218</v>
      </c>
    </row>
    <row r="3521" spans="1:22" x14ac:dyDescent="0.3">
      <c r="A3521" s="1">
        <v>45770</v>
      </c>
      <c r="B3521" s="2">
        <v>0.91319444444444442</v>
      </c>
      <c r="C3521" t="s">
        <v>34</v>
      </c>
      <c r="D3521" t="s">
        <v>18</v>
      </c>
      <c r="E3521" t="s">
        <v>2997</v>
      </c>
      <c r="F3521" t="s">
        <v>20</v>
      </c>
      <c r="G3521" t="s">
        <v>56</v>
      </c>
      <c r="H3521" t="s">
        <v>57</v>
      </c>
      <c r="I3521" t="s">
        <v>58</v>
      </c>
      <c r="J3521" t="s">
        <v>24</v>
      </c>
      <c r="K3521" t="s">
        <v>25</v>
      </c>
      <c r="L3521">
        <v>8</v>
      </c>
      <c r="M3521">
        <v>49</v>
      </c>
      <c r="N3521">
        <v>178</v>
      </c>
      <c r="O3521">
        <v>0</v>
      </c>
      <c r="P3521">
        <v>16</v>
      </c>
      <c r="Q3521">
        <v>54</v>
      </c>
      <c r="R3521">
        <f>SUM(Table1[[#This Row],[FIRST_CLASS_SEATS]:[ECONOMY_SEATS]])</f>
        <v>235</v>
      </c>
      <c r="S3521" s="5">
        <f>(Table1[[#This Row],[TIER1_ELIGIBLE_PAX]]/Table1[[#This Row],[TOTAL_PAX]])</f>
        <v>0</v>
      </c>
      <c r="T3521" s="5">
        <f>(Table1[[#This Row],[TIER2_ELIGIBLE_PAX]]/Table1[[#This Row],[TOTAL_PAX]])</f>
        <v>6.8085106382978725E-2</v>
      </c>
      <c r="U3521" s="5">
        <f>(Table1[[#This Row],[TIER3_ELIGIBLE_PAX]]/Table1[[#This Row],[TOTAL_PAX]])</f>
        <v>0.22978723404255319</v>
      </c>
      <c r="V3521" s="8">
        <v>0.35462036161877153</v>
      </c>
    </row>
    <row r="3522" spans="1:22" x14ac:dyDescent="0.3">
      <c r="A3522" s="1">
        <v>45862</v>
      </c>
      <c r="B3522" s="2">
        <v>0.84305555555555556</v>
      </c>
      <c r="C3522" t="s">
        <v>34</v>
      </c>
      <c r="D3522" t="s">
        <v>18</v>
      </c>
      <c r="E3522" t="s">
        <v>4806</v>
      </c>
      <c r="F3522" t="s">
        <v>20</v>
      </c>
      <c r="G3522" t="s">
        <v>56</v>
      </c>
      <c r="H3522" t="s">
        <v>57</v>
      </c>
      <c r="I3522" t="s">
        <v>58</v>
      </c>
      <c r="J3522" t="s">
        <v>24</v>
      </c>
      <c r="K3522" t="s">
        <v>25</v>
      </c>
      <c r="L3522">
        <v>0</v>
      </c>
      <c r="M3522">
        <v>48</v>
      </c>
      <c r="N3522">
        <v>224</v>
      </c>
      <c r="O3522">
        <v>0</v>
      </c>
      <c r="P3522">
        <v>1</v>
      </c>
      <c r="Q3522">
        <v>12</v>
      </c>
      <c r="R3522">
        <f>SUM(Table1[[#This Row],[FIRST_CLASS_SEATS]:[ECONOMY_SEATS]])</f>
        <v>272</v>
      </c>
      <c r="S3522" s="5">
        <f>(Table1[[#This Row],[TIER1_ELIGIBLE_PAX]]/Table1[[#This Row],[TOTAL_PAX]])</f>
        <v>0</v>
      </c>
      <c r="T3522" s="5">
        <f>(Table1[[#This Row],[TIER2_ELIGIBLE_PAX]]/Table1[[#This Row],[TOTAL_PAX]])</f>
        <v>3.6764705882352941E-3</v>
      </c>
      <c r="U3522" s="5">
        <f>(Table1[[#This Row],[TIER3_ELIGIBLE_PAX]]/Table1[[#This Row],[TOTAL_PAX]])</f>
        <v>4.4117647058823532E-2</v>
      </c>
      <c r="V3522" s="8">
        <v>0.35484778352137547</v>
      </c>
    </row>
    <row r="3523" spans="1:22" x14ac:dyDescent="0.3">
      <c r="A3523" s="1">
        <v>45773</v>
      </c>
      <c r="B3523" s="2">
        <v>0.4152777777777778</v>
      </c>
      <c r="C3523" t="s">
        <v>26</v>
      </c>
      <c r="D3523" t="s">
        <v>18</v>
      </c>
      <c r="E3523" t="s">
        <v>4484</v>
      </c>
      <c r="F3523" t="s">
        <v>20</v>
      </c>
      <c r="G3523" t="s">
        <v>62</v>
      </c>
      <c r="H3523" t="s">
        <v>63</v>
      </c>
      <c r="I3523" t="s">
        <v>31</v>
      </c>
      <c r="J3523" t="s">
        <v>32</v>
      </c>
      <c r="K3523" t="s">
        <v>33</v>
      </c>
      <c r="L3523">
        <v>0</v>
      </c>
      <c r="M3523">
        <v>17</v>
      </c>
      <c r="N3523">
        <v>163</v>
      </c>
      <c r="O3523">
        <v>1</v>
      </c>
      <c r="P3523">
        <v>6</v>
      </c>
      <c r="Q3523">
        <v>25</v>
      </c>
      <c r="R3523">
        <f>SUM(Table1[[#This Row],[FIRST_CLASS_SEATS]:[ECONOMY_SEATS]])</f>
        <v>180</v>
      </c>
      <c r="S3523" s="5">
        <f>(Table1[[#This Row],[TIER1_ELIGIBLE_PAX]]/Table1[[#This Row],[TOTAL_PAX]])</f>
        <v>5.5555555555555558E-3</v>
      </c>
      <c r="T3523" s="5">
        <f>(Table1[[#This Row],[TIER2_ELIGIBLE_PAX]]/Table1[[#This Row],[TOTAL_PAX]])</f>
        <v>3.3333333333333333E-2</v>
      </c>
      <c r="U3523" s="5">
        <f>(Table1[[#This Row],[TIER3_ELIGIBLE_PAX]]/Table1[[#This Row],[TOTAL_PAX]])</f>
        <v>0.1388888888888889</v>
      </c>
      <c r="V3523" s="8">
        <v>0.35487738852474338</v>
      </c>
    </row>
    <row r="3524" spans="1:22" x14ac:dyDescent="0.3">
      <c r="A3524" s="1">
        <v>45874</v>
      </c>
      <c r="B3524" s="2">
        <v>0.91805555555555551</v>
      </c>
      <c r="C3524" t="s">
        <v>34</v>
      </c>
      <c r="D3524" t="s">
        <v>18</v>
      </c>
      <c r="E3524" t="s">
        <v>3817</v>
      </c>
      <c r="F3524" t="s">
        <v>20</v>
      </c>
      <c r="G3524" t="s">
        <v>54</v>
      </c>
      <c r="H3524" t="s">
        <v>30</v>
      </c>
      <c r="I3524" t="s">
        <v>31</v>
      </c>
      <c r="J3524" t="s">
        <v>32</v>
      </c>
      <c r="K3524" t="s">
        <v>33</v>
      </c>
      <c r="L3524">
        <v>0</v>
      </c>
      <c r="M3524">
        <v>7</v>
      </c>
      <c r="N3524">
        <v>173</v>
      </c>
      <c r="O3524">
        <v>0</v>
      </c>
      <c r="P3524">
        <v>8</v>
      </c>
      <c r="Q3524">
        <v>30</v>
      </c>
      <c r="R3524">
        <f>SUM(Table1[[#This Row],[FIRST_CLASS_SEATS]:[ECONOMY_SEATS]])</f>
        <v>180</v>
      </c>
      <c r="S3524" s="5">
        <f>(Table1[[#This Row],[TIER1_ELIGIBLE_PAX]]/Table1[[#This Row],[TOTAL_PAX]])</f>
        <v>0</v>
      </c>
      <c r="T3524" s="5">
        <f>(Table1[[#This Row],[TIER2_ELIGIBLE_PAX]]/Table1[[#This Row],[TOTAL_PAX]])</f>
        <v>4.4444444444444446E-2</v>
      </c>
      <c r="U3524" s="5">
        <f>(Table1[[#This Row],[TIER3_ELIGIBLE_PAX]]/Table1[[#This Row],[TOTAL_PAX]])</f>
        <v>0.16666666666666666</v>
      </c>
      <c r="V3524" s="8">
        <v>0.3549371555518458</v>
      </c>
    </row>
    <row r="3525" spans="1:22" x14ac:dyDescent="0.3">
      <c r="A3525" s="1">
        <v>45883</v>
      </c>
      <c r="B3525" s="2">
        <v>0.43402777777777779</v>
      </c>
      <c r="C3525" t="s">
        <v>26</v>
      </c>
      <c r="D3525" t="s">
        <v>18</v>
      </c>
      <c r="E3525" t="s">
        <v>2296</v>
      </c>
      <c r="F3525" t="s">
        <v>20</v>
      </c>
      <c r="G3525" t="s">
        <v>68</v>
      </c>
      <c r="H3525" t="s">
        <v>69</v>
      </c>
      <c r="I3525" t="s">
        <v>31</v>
      </c>
      <c r="J3525" t="s">
        <v>32</v>
      </c>
      <c r="K3525" t="s">
        <v>33</v>
      </c>
      <c r="L3525">
        <v>0</v>
      </c>
      <c r="M3525">
        <v>3</v>
      </c>
      <c r="N3525">
        <v>177</v>
      </c>
      <c r="O3525">
        <v>2</v>
      </c>
      <c r="P3525">
        <v>8</v>
      </c>
      <c r="Q3525">
        <v>32</v>
      </c>
      <c r="R3525">
        <f>SUM(Table1[[#This Row],[FIRST_CLASS_SEATS]:[ECONOMY_SEATS]])</f>
        <v>180</v>
      </c>
      <c r="S3525" s="5">
        <f>(Table1[[#This Row],[TIER1_ELIGIBLE_PAX]]/Table1[[#This Row],[TOTAL_PAX]])</f>
        <v>1.1111111111111112E-2</v>
      </c>
      <c r="T3525" s="5">
        <f>(Table1[[#This Row],[TIER2_ELIGIBLE_PAX]]/Table1[[#This Row],[TOTAL_PAX]])</f>
        <v>4.4444444444444446E-2</v>
      </c>
      <c r="U3525" s="5">
        <f>(Table1[[#This Row],[TIER3_ELIGIBLE_PAX]]/Table1[[#This Row],[TOTAL_PAX]])</f>
        <v>0.17777777777777778</v>
      </c>
      <c r="V3525" s="8">
        <v>0.35499577628961332</v>
      </c>
    </row>
    <row r="3526" spans="1:22" x14ac:dyDescent="0.3">
      <c r="A3526" s="1">
        <v>45913</v>
      </c>
      <c r="B3526" s="2">
        <v>0.30416666666666664</v>
      </c>
      <c r="C3526" t="s">
        <v>26</v>
      </c>
      <c r="D3526" t="s">
        <v>18</v>
      </c>
      <c r="E3526" t="s">
        <v>4916</v>
      </c>
      <c r="F3526" t="s">
        <v>20</v>
      </c>
      <c r="G3526" t="s">
        <v>54</v>
      </c>
      <c r="H3526" t="s">
        <v>30</v>
      </c>
      <c r="I3526" t="s">
        <v>31</v>
      </c>
      <c r="J3526" t="s">
        <v>32</v>
      </c>
      <c r="K3526" t="s">
        <v>33</v>
      </c>
      <c r="L3526">
        <v>0</v>
      </c>
      <c r="M3526">
        <v>11</v>
      </c>
      <c r="N3526">
        <v>169</v>
      </c>
      <c r="O3526">
        <v>2</v>
      </c>
      <c r="P3526">
        <v>14</v>
      </c>
      <c r="Q3526">
        <v>48</v>
      </c>
      <c r="R3526">
        <f>SUM(Table1[[#This Row],[FIRST_CLASS_SEATS]:[ECONOMY_SEATS]])</f>
        <v>180</v>
      </c>
      <c r="S3526" s="5">
        <f>(Table1[[#This Row],[TIER1_ELIGIBLE_PAX]]/Table1[[#This Row],[TOTAL_PAX]])</f>
        <v>1.1111111111111112E-2</v>
      </c>
      <c r="T3526" s="5">
        <f>(Table1[[#This Row],[TIER2_ELIGIBLE_PAX]]/Table1[[#This Row],[TOTAL_PAX]])</f>
        <v>7.7777777777777779E-2</v>
      </c>
      <c r="U3526" s="5">
        <f>(Table1[[#This Row],[TIER3_ELIGIBLE_PAX]]/Table1[[#This Row],[TOTAL_PAX]])</f>
        <v>0.26666666666666666</v>
      </c>
      <c r="V3526" s="8">
        <v>0.35503782963386088</v>
      </c>
    </row>
    <row r="3527" spans="1:22" x14ac:dyDescent="0.3">
      <c r="A3527" s="1">
        <v>45748</v>
      </c>
      <c r="B3527" s="2">
        <v>0.45763888888888887</v>
      </c>
      <c r="C3527" t="s">
        <v>26</v>
      </c>
      <c r="D3527" t="s">
        <v>18</v>
      </c>
      <c r="E3527" t="s">
        <v>2645</v>
      </c>
      <c r="F3527" t="s">
        <v>20</v>
      </c>
      <c r="G3527" t="s">
        <v>71</v>
      </c>
      <c r="H3527" t="s">
        <v>22</v>
      </c>
      <c r="I3527" t="s">
        <v>23</v>
      </c>
      <c r="J3527" t="s">
        <v>24</v>
      </c>
      <c r="K3527" t="s">
        <v>25</v>
      </c>
      <c r="L3527">
        <v>8</v>
      </c>
      <c r="M3527">
        <v>49</v>
      </c>
      <c r="N3527">
        <v>178</v>
      </c>
      <c r="O3527">
        <v>0</v>
      </c>
      <c r="P3527">
        <v>10</v>
      </c>
      <c r="Q3527">
        <v>36</v>
      </c>
      <c r="R3527">
        <f>SUM(Table1[[#This Row],[FIRST_CLASS_SEATS]:[ECONOMY_SEATS]])</f>
        <v>235</v>
      </c>
      <c r="S3527" s="5">
        <f>(Table1[[#This Row],[TIER1_ELIGIBLE_PAX]]/Table1[[#This Row],[TOTAL_PAX]])</f>
        <v>0</v>
      </c>
      <c r="T3527" s="5">
        <f>(Table1[[#This Row],[TIER2_ELIGIBLE_PAX]]/Table1[[#This Row],[TOTAL_PAX]])</f>
        <v>4.2553191489361701E-2</v>
      </c>
      <c r="U3527" s="5">
        <f>(Table1[[#This Row],[TIER3_ELIGIBLE_PAX]]/Table1[[#This Row],[TOTAL_PAX]])</f>
        <v>0.15319148936170213</v>
      </c>
      <c r="V3527" s="8">
        <v>0.35536393489794749</v>
      </c>
    </row>
    <row r="3528" spans="1:22" x14ac:dyDescent="0.3">
      <c r="A3528" s="1">
        <v>45783</v>
      </c>
      <c r="B3528" s="2">
        <v>0.69097222222222221</v>
      </c>
      <c r="C3528" t="s">
        <v>17</v>
      </c>
      <c r="D3528" t="s">
        <v>18</v>
      </c>
      <c r="E3528" t="s">
        <v>4368</v>
      </c>
      <c r="F3528" t="s">
        <v>20</v>
      </c>
      <c r="G3528" t="s">
        <v>43</v>
      </c>
      <c r="H3528" t="s">
        <v>44</v>
      </c>
      <c r="I3528" t="s">
        <v>31</v>
      </c>
      <c r="J3528" t="s">
        <v>32</v>
      </c>
      <c r="K3528" t="s">
        <v>33</v>
      </c>
      <c r="L3528">
        <v>0</v>
      </c>
      <c r="M3528">
        <v>13</v>
      </c>
      <c r="N3528">
        <v>167</v>
      </c>
      <c r="O3528">
        <v>0</v>
      </c>
      <c r="P3528">
        <v>5</v>
      </c>
      <c r="Q3528">
        <v>21</v>
      </c>
      <c r="R3528">
        <f>SUM(Table1[[#This Row],[FIRST_CLASS_SEATS]:[ECONOMY_SEATS]])</f>
        <v>180</v>
      </c>
      <c r="S3528" s="5">
        <f>(Table1[[#This Row],[TIER1_ELIGIBLE_PAX]]/Table1[[#This Row],[TOTAL_PAX]])</f>
        <v>0</v>
      </c>
      <c r="T3528" s="5">
        <f>(Table1[[#This Row],[TIER2_ELIGIBLE_PAX]]/Table1[[#This Row],[TOTAL_PAX]])</f>
        <v>2.7777777777777776E-2</v>
      </c>
      <c r="U3528" s="5">
        <f>(Table1[[#This Row],[TIER3_ELIGIBLE_PAX]]/Table1[[#This Row],[TOTAL_PAX]])</f>
        <v>0.11666666666666667</v>
      </c>
      <c r="V3528" s="8">
        <v>0.35544343544916057</v>
      </c>
    </row>
    <row r="3529" spans="1:22" x14ac:dyDescent="0.3">
      <c r="A3529" s="1">
        <v>45750</v>
      </c>
      <c r="B3529" s="2">
        <v>0.8208333333333333</v>
      </c>
      <c r="C3529" t="s">
        <v>34</v>
      </c>
      <c r="D3529" t="s">
        <v>18</v>
      </c>
      <c r="E3529" t="s">
        <v>2315</v>
      </c>
      <c r="F3529" t="s">
        <v>20</v>
      </c>
      <c r="G3529" t="s">
        <v>54</v>
      </c>
      <c r="H3529" t="s">
        <v>30</v>
      </c>
      <c r="I3529" t="s">
        <v>31</v>
      </c>
      <c r="J3529" t="s">
        <v>32</v>
      </c>
      <c r="K3529" t="s">
        <v>33</v>
      </c>
      <c r="L3529">
        <v>0</v>
      </c>
      <c r="M3529">
        <v>4</v>
      </c>
      <c r="N3529">
        <v>176</v>
      </c>
      <c r="O3529">
        <v>2</v>
      </c>
      <c r="P3529">
        <v>7</v>
      </c>
      <c r="Q3529">
        <v>27</v>
      </c>
      <c r="R3529">
        <f>SUM(Table1[[#This Row],[FIRST_CLASS_SEATS]:[ECONOMY_SEATS]])</f>
        <v>180</v>
      </c>
      <c r="S3529" s="5">
        <f>(Table1[[#This Row],[TIER1_ELIGIBLE_PAX]]/Table1[[#This Row],[TOTAL_PAX]])</f>
        <v>1.1111111111111112E-2</v>
      </c>
      <c r="T3529" s="5">
        <f>(Table1[[#This Row],[TIER2_ELIGIBLE_PAX]]/Table1[[#This Row],[TOTAL_PAX]])</f>
        <v>3.888888888888889E-2</v>
      </c>
      <c r="U3529" s="5">
        <f>(Table1[[#This Row],[TIER3_ELIGIBLE_PAX]]/Table1[[#This Row],[TOTAL_PAX]])</f>
        <v>0.15</v>
      </c>
      <c r="V3529" s="8">
        <v>0.35567951426359068</v>
      </c>
    </row>
    <row r="3530" spans="1:22" x14ac:dyDescent="0.3">
      <c r="A3530" s="1">
        <v>45873</v>
      </c>
      <c r="B3530" s="2">
        <v>0.73333333333333328</v>
      </c>
      <c r="C3530" t="s">
        <v>17</v>
      </c>
      <c r="D3530" t="s">
        <v>18</v>
      </c>
      <c r="E3530" t="s">
        <v>2104</v>
      </c>
      <c r="F3530" t="s">
        <v>20</v>
      </c>
      <c r="G3530" t="s">
        <v>99</v>
      </c>
      <c r="H3530" t="s">
        <v>74</v>
      </c>
      <c r="I3530" t="s">
        <v>31</v>
      </c>
      <c r="J3530" t="s">
        <v>32</v>
      </c>
      <c r="K3530" t="s">
        <v>33</v>
      </c>
      <c r="L3530">
        <v>0</v>
      </c>
      <c r="M3530">
        <v>7</v>
      </c>
      <c r="N3530">
        <v>173</v>
      </c>
      <c r="O3530">
        <v>2</v>
      </c>
      <c r="P3530">
        <v>14</v>
      </c>
      <c r="Q3530">
        <v>48</v>
      </c>
      <c r="R3530">
        <f>SUM(Table1[[#This Row],[FIRST_CLASS_SEATS]:[ECONOMY_SEATS]])</f>
        <v>180</v>
      </c>
      <c r="S3530" s="5">
        <f>(Table1[[#This Row],[TIER1_ELIGIBLE_PAX]]/Table1[[#This Row],[TOTAL_PAX]])</f>
        <v>1.1111111111111112E-2</v>
      </c>
      <c r="T3530" s="5">
        <f>(Table1[[#This Row],[TIER2_ELIGIBLE_PAX]]/Table1[[#This Row],[TOTAL_PAX]])</f>
        <v>7.7777777777777779E-2</v>
      </c>
      <c r="U3530" s="5">
        <f>(Table1[[#This Row],[TIER3_ELIGIBLE_PAX]]/Table1[[#This Row],[TOTAL_PAX]])</f>
        <v>0.26666666666666666</v>
      </c>
      <c r="V3530" s="8">
        <v>0.35598593453789129</v>
      </c>
    </row>
    <row r="3531" spans="1:22" x14ac:dyDescent="0.3">
      <c r="A3531" s="1">
        <v>45765</v>
      </c>
      <c r="B3531" s="2">
        <v>0.35208333333333336</v>
      </c>
      <c r="C3531" t="s">
        <v>26</v>
      </c>
      <c r="D3531" t="s">
        <v>18</v>
      </c>
      <c r="E3531" t="s">
        <v>911</v>
      </c>
      <c r="F3531" t="s">
        <v>20</v>
      </c>
      <c r="G3531" t="s">
        <v>71</v>
      </c>
      <c r="H3531" t="s">
        <v>22</v>
      </c>
      <c r="I3531" t="s">
        <v>23</v>
      </c>
      <c r="J3531" t="s">
        <v>24</v>
      </c>
      <c r="K3531" t="s">
        <v>25</v>
      </c>
      <c r="L3531">
        <v>0</v>
      </c>
      <c r="M3531">
        <v>32</v>
      </c>
      <c r="N3531">
        <v>304</v>
      </c>
      <c r="O3531">
        <v>0</v>
      </c>
      <c r="P3531">
        <v>10</v>
      </c>
      <c r="Q3531">
        <v>38</v>
      </c>
      <c r="R3531">
        <f>SUM(Table1[[#This Row],[FIRST_CLASS_SEATS]:[ECONOMY_SEATS]])</f>
        <v>336</v>
      </c>
      <c r="S3531" s="5">
        <f>(Table1[[#This Row],[TIER1_ELIGIBLE_PAX]]/Table1[[#This Row],[TOTAL_PAX]])</f>
        <v>0</v>
      </c>
      <c r="T3531" s="5">
        <f>(Table1[[#This Row],[TIER2_ELIGIBLE_PAX]]/Table1[[#This Row],[TOTAL_PAX]])</f>
        <v>2.976190476190476E-2</v>
      </c>
      <c r="U3531" s="5">
        <f>(Table1[[#This Row],[TIER3_ELIGIBLE_PAX]]/Table1[[#This Row],[TOTAL_PAX]])</f>
        <v>0.1130952380952381</v>
      </c>
      <c r="V3531" s="8">
        <v>0.35614950611668594</v>
      </c>
    </row>
    <row r="3532" spans="1:22" x14ac:dyDescent="0.3">
      <c r="A3532" s="1">
        <v>45775</v>
      </c>
      <c r="B3532" s="2">
        <v>0.52916666666666667</v>
      </c>
      <c r="C3532" t="s">
        <v>48</v>
      </c>
      <c r="D3532" t="s">
        <v>18</v>
      </c>
      <c r="E3532" t="s">
        <v>610</v>
      </c>
      <c r="F3532" t="s">
        <v>20</v>
      </c>
      <c r="G3532" t="s">
        <v>54</v>
      </c>
      <c r="H3532" t="s">
        <v>30</v>
      </c>
      <c r="I3532" t="s">
        <v>31</v>
      </c>
      <c r="J3532" t="s">
        <v>32</v>
      </c>
      <c r="K3532" t="s">
        <v>33</v>
      </c>
      <c r="L3532">
        <v>0</v>
      </c>
      <c r="M3532">
        <v>19</v>
      </c>
      <c r="N3532">
        <v>161</v>
      </c>
      <c r="O3532">
        <v>0</v>
      </c>
      <c r="P3532">
        <v>7</v>
      </c>
      <c r="Q3532">
        <v>27</v>
      </c>
      <c r="R3532">
        <f>SUM(Table1[[#This Row],[FIRST_CLASS_SEATS]:[ECONOMY_SEATS]])</f>
        <v>180</v>
      </c>
      <c r="S3532" s="5">
        <f>(Table1[[#This Row],[TIER1_ELIGIBLE_PAX]]/Table1[[#This Row],[TOTAL_PAX]])</f>
        <v>0</v>
      </c>
      <c r="T3532" s="5">
        <f>(Table1[[#This Row],[TIER2_ELIGIBLE_PAX]]/Table1[[#This Row],[TOTAL_PAX]])</f>
        <v>3.888888888888889E-2</v>
      </c>
      <c r="U3532" s="5">
        <f>(Table1[[#This Row],[TIER3_ELIGIBLE_PAX]]/Table1[[#This Row],[TOTAL_PAX]])</f>
        <v>0.15</v>
      </c>
      <c r="V3532" s="8">
        <v>0.35618081799336287</v>
      </c>
    </row>
    <row r="3533" spans="1:22" x14ac:dyDescent="0.3">
      <c r="A3533" s="1">
        <v>45816</v>
      </c>
      <c r="B3533" s="2">
        <v>0.27013888888888887</v>
      </c>
      <c r="C3533" t="s">
        <v>26</v>
      </c>
      <c r="D3533" t="s">
        <v>18</v>
      </c>
      <c r="E3533" t="s">
        <v>784</v>
      </c>
      <c r="F3533" t="s">
        <v>20</v>
      </c>
      <c r="G3533" t="s">
        <v>21</v>
      </c>
      <c r="H3533" t="s">
        <v>22</v>
      </c>
      <c r="I3533" t="s">
        <v>23</v>
      </c>
      <c r="J3533" t="s">
        <v>24</v>
      </c>
      <c r="K3533" t="s">
        <v>25</v>
      </c>
      <c r="L3533">
        <v>8</v>
      </c>
      <c r="M3533">
        <v>49</v>
      </c>
      <c r="N3533">
        <v>178</v>
      </c>
      <c r="O3533">
        <v>0</v>
      </c>
      <c r="P3533">
        <v>1</v>
      </c>
      <c r="Q3533">
        <v>10</v>
      </c>
      <c r="R3533">
        <f>SUM(Table1[[#This Row],[FIRST_CLASS_SEATS]:[ECONOMY_SEATS]])</f>
        <v>235</v>
      </c>
      <c r="S3533" s="5">
        <f>(Table1[[#This Row],[TIER1_ELIGIBLE_PAX]]/Table1[[#This Row],[TOTAL_PAX]])</f>
        <v>0</v>
      </c>
      <c r="T3533" s="5">
        <f>(Table1[[#This Row],[TIER2_ELIGIBLE_PAX]]/Table1[[#This Row],[TOTAL_PAX]])</f>
        <v>4.2553191489361703E-3</v>
      </c>
      <c r="U3533" s="5">
        <f>(Table1[[#This Row],[TIER3_ELIGIBLE_PAX]]/Table1[[#This Row],[TOTAL_PAX]])</f>
        <v>4.2553191489361701E-2</v>
      </c>
      <c r="V3533" s="8">
        <v>0.35634987107596072</v>
      </c>
    </row>
    <row r="3534" spans="1:22" x14ac:dyDescent="0.3">
      <c r="A3534" s="1">
        <v>45854</v>
      </c>
      <c r="B3534" s="2">
        <v>0.3347222222222222</v>
      </c>
      <c r="C3534" t="s">
        <v>26</v>
      </c>
      <c r="D3534" t="s">
        <v>18</v>
      </c>
      <c r="E3534" t="s">
        <v>258</v>
      </c>
      <c r="F3534" t="s">
        <v>20</v>
      </c>
      <c r="G3534" t="s">
        <v>56</v>
      </c>
      <c r="H3534" t="s">
        <v>57</v>
      </c>
      <c r="I3534" t="s">
        <v>58</v>
      </c>
      <c r="J3534" t="s">
        <v>24</v>
      </c>
      <c r="K3534" t="s">
        <v>59</v>
      </c>
      <c r="L3534">
        <v>8</v>
      </c>
      <c r="M3534">
        <v>42</v>
      </c>
      <c r="N3534">
        <v>166</v>
      </c>
      <c r="O3534">
        <v>0</v>
      </c>
      <c r="P3534">
        <v>10</v>
      </c>
      <c r="Q3534">
        <v>36</v>
      </c>
      <c r="R3534">
        <f>SUM(Table1[[#This Row],[FIRST_CLASS_SEATS]:[ECONOMY_SEATS]])</f>
        <v>216</v>
      </c>
      <c r="S3534" s="5">
        <f>(Table1[[#This Row],[TIER1_ELIGIBLE_PAX]]/Table1[[#This Row],[TOTAL_PAX]])</f>
        <v>0</v>
      </c>
      <c r="T3534" s="5">
        <f>(Table1[[#This Row],[TIER2_ELIGIBLE_PAX]]/Table1[[#This Row],[TOTAL_PAX]])</f>
        <v>4.6296296296296294E-2</v>
      </c>
      <c r="U3534" s="5">
        <f>(Table1[[#This Row],[TIER3_ELIGIBLE_PAX]]/Table1[[#This Row],[TOTAL_PAX]])</f>
        <v>0.16666666666666666</v>
      </c>
      <c r="V3534" s="8">
        <v>0.35665472140384824</v>
      </c>
    </row>
    <row r="3535" spans="1:22" x14ac:dyDescent="0.3">
      <c r="A3535" s="1">
        <v>45855</v>
      </c>
      <c r="B3535" s="2">
        <v>0.51249999999999996</v>
      </c>
      <c r="C3535" t="s">
        <v>48</v>
      </c>
      <c r="D3535" t="s">
        <v>18</v>
      </c>
      <c r="E3535" t="s">
        <v>470</v>
      </c>
      <c r="F3535" t="s">
        <v>20</v>
      </c>
      <c r="G3535" t="s">
        <v>40</v>
      </c>
      <c r="H3535" t="s">
        <v>41</v>
      </c>
      <c r="I3535" t="s">
        <v>31</v>
      </c>
      <c r="J3535" t="s">
        <v>32</v>
      </c>
      <c r="K3535" t="s">
        <v>33</v>
      </c>
      <c r="L3535">
        <v>0</v>
      </c>
      <c r="M3535">
        <v>19</v>
      </c>
      <c r="N3535">
        <v>161</v>
      </c>
      <c r="O3535">
        <v>0</v>
      </c>
      <c r="P3535">
        <v>20</v>
      </c>
      <c r="Q3535">
        <v>65</v>
      </c>
      <c r="R3535">
        <f>SUM(Table1[[#This Row],[FIRST_CLASS_SEATS]:[ECONOMY_SEATS]])</f>
        <v>180</v>
      </c>
      <c r="S3535" s="5">
        <f>(Table1[[#This Row],[TIER1_ELIGIBLE_PAX]]/Table1[[#This Row],[TOTAL_PAX]])</f>
        <v>0</v>
      </c>
      <c r="T3535" s="5">
        <f>(Table1[[#This Row],[TIER2_ELIGIBLE_PAX]]/Table1[[#This Row],[TOTAL_PAX]])</f>
        <v>0.1111111111111111</v>
      </c>
      <c r="U3535" s="5">
        <f>(Table1[[#This Row],[TIER3_ELIGIBLE_PAX]]/Table1[[#This Row],[TOTAL_PAX]])</f>
        <v>0.3611111111111111</v>
      </c>
      <c r="V3535" s="8">
        <v>0.35667927457393978</v>
      </c>
    </row>
    <row r="3536" spans="1:22" x14ac:dyDescent="0.3">
      <c r="A3536" s="1">
        <v>45946</v>
      </c>
      <c r="B3536" s="2">
        <v>0.69236111111111109</v>
      </c>
      <c r="C3536" t="s">
        <v>17</v>
      </c>
      <c r="D3536" t="s">
        <v>18</v>
      </c>
      <c r="E3536" t="s">
        <v>3115</v>
      </c>
      <c r="F3536" t="s">
        <v>20</v>
      </c>
      <c r="G3536" t="s">
        <v>99</v>
      </c>
      <c r="H3536" t="s">
        <v>74</v>
      </c>
      <c r="I3536" t="s">
        <v>31</v>
      </c>
      <c r="J3536" t="s">
        <v>32</v>
      </c>
      <c r="K3536" t="s">
        <v>33</v>
      </c>
      <c r="L3536">
        <v>0</v>
      </c>
      <c r="M3536">
        <v>12</v>
      </c>
      <c r="N3536">
        <v>168</v>
      </c>
      <c r="O3536">
        <v>0</v>
      </c>
      <c r="P3536">
        <v>3</v>
      </c>
      <c r="Q3536">
        <v>15</v>
      </c>
      <c r="R3536">
        <f>SUM(Table1[[#This Row],[FIRST_CLASS_SEATS]:[ECONOMY_SEATS]])</f>
        <v>180</v>
      </c>
      <c r="S3536" s="5">
        <f>(Table1[[#This Row],[TIER1_ELIGIBLE_PAX]]/Table1[[#This Row],[TOTAL_PAX]])</f>
        <v>0</v>
      </c>
      <c r="T3536" s="5">
        <f>(Table1[[#This Row],[TIER2_ELIGIBLE_PAX]]/Table1[[#This Row],[TOTAL_PAX]])</f>
        <v>1.6666666666666666E-2</v>
      </c>
      <c r="U3536" s="5">
        <f>(Table1[[#This Row],[TIER3_ELIGIBLE_PAX]]/Table1[[#This Row],[TOTAL_PAX]])</f>
        <v>8.3333333333333329E-2</v>
      </c>
      <c r="V3536" s="8">
        <v>0.3567349152362248</v>
      </c>
    </row>
    <row r="3537" spans="1:22" x14ac:dyDescent="0.3">
      <c r="A3537" s="1">
        <v>45805</v>
      </c>
      <c r="B3537" s="2">
        <v>0.70902777777777781</v>
      </c>
      <c r="C3537" t="s">
        <v>17</v>
      </c>
      <c r="D3537" t="s">
        <v>18</v>
      </c>
      <c r="E3537" t="s">
        <v>5184</v>
      </c>
      <c r="F3537" t="s">
        <v>20</v>
      </c>
      <c r="G3537" t="s">
        <v>124</v>
      </c>
      <c r="H3537" t="s">
        <v>22</v>
      </c>
      <c r="I3537" t="s">
        <v>23</v>
      </c>
      <c r="J3537" t="s">
        <v>24</v>
      </c>
      <c r="K3537" t="s">
        <v>59</v>
      </c>
      <c r="L3537">
        <v>0</v>
      </c>
      <c r="M3537">
        <v>35</v>
      </c>
      <c r="N3537">
        <v>179</v>
      </c>
      <c r="O3537">
        <v>1</v>
      </c>
      <c r="P3537">
        <v>11</v>
      </c>
      <c r="Q3537">
        <v>40</v>
      </c>
      <c r="R3537">
        <f>SUM(Table1[[#This Row],[FIRST_CLASS_SEATS]:[ECONOMY_SEATS]])</f>
        <v>214</v>
      </c>
      <c r="S3537" s="5">
        <f>(Table1[[#This Row],[TIER1_ELIGIBLE_PAX]]/Table1[[#This Row],[TOTAL_PAX]])</f>
        <v>4.6728971962616819E-3</v>
      </c>
      <c r="T3537" s="5">
        <f>(Table1[[#This Row],[TIER2_ELIGIBLE_PAX]]/Table1[[#This Row],[TOTAL_PAX]])</f>
        <v>5.1401869158878503E-2</v>
      </c>
      <c r="U3537" s="5">
        <f>(Table1[[#This Row],[TIER3_ELIGIBLE_PAX]]/Table1[[#This Row],[TOTAL_PAX]])</f>
        <v>0.18691588785046728</v>
      </c>
      <c r="V3537" s="8">
        <v>0.3570169680359685</v>
      </c>
    </row>
    <row r="3538" spans="1:22" x14ac:dyDescent="0.3">
      <c r="A3538" s="1">
        <v>45939</v>
      </c>
      <c r="B3538" s="2">
        <v>0.84583333333333333</v>
      </c>
      <c r="C3538" t="s">
        <v>34</v>
      </c>
      <c r="D3538" t="s">
        <v>18</v>
      </c>
      <c r="E3538" t="s">
        <v>5687</v>
      </c>
      <c r="F3538" t="s">
        <v>20</v>
      </c>
      <c r="G3538" t="s">
        <v>68</v>
      </c>
      <c r="H3538" t="s">
        <v>69</v>
      </c>
      <c r="I3538" t="s">
        <v>31</v>
      </c>
      <c r="J3538" t="s">
        <v>32</v>
      </c>
      <c r="K3538" t="s">
        <v>33</v>
      </c>
      <c r="L3538">
        <v>0</v>
      </c>
      <c r="M3538">
        <v>20</v>
      </c>
      <c r="N3538">
        <v>160</v>
      </c>
      <c r="O3538">
        <v>1</v>
      </c>
      <c r="P3538">
        <v>12</v>
      </c>
      <c r="Q3538">
        <v>41</v>
      </c>
      <c r="R3538">
        <f>SUM(Table1[[#This Row],[FIRST_CLASS_SEATS]:[ECONOMY_SEATS]])</f>
        <v>180</v>
      </c>
      <c r="S3538" s="5">
        <f>(Table1[[#This Row],[TIER1_ELIGIBLE_PAX]]/Table1[[#This Row],[TOTAL_PAX]])</f>
        <v>5.5555555555555558E-3</v>
      </c>
      <c r="T3538" s="5">
        <f>(Table1[[#This Row],[TIER2_ELIGIBLE_PAX]]/Table1[[#This Row],[TOTAL_PAX]])</f>
        <v>6.6666666666666666E-2</v>
      </c>
      <c r="U3538" s="5">
        <f>(Table1[[#This Row],[TIER3_ELIGIBLE_PAX]]/Table1[[#This Row],[TOTAL_PAX]])</f>
        <v>0.22777777777777777</v>
      </c>
      <c r="V3538" s="8">
        <v>0.35713381396109645</v>
      </c>
    </row>
    <row r="3539" spans="1:22" x14ac:dyDescent="0.3">
      <c r="A3539" s="1">
        <v>45904</v>
      </c>
      <c r="B3539" s="2">
        <v>0.79236111111111107</v>
      </c>
      <c r="C3539" t="s">
        <v>34</v>
      </c>
      <c r="D3539" t="s">
        <v>18</v>
      </c>
      <c r="E3539" t="s">
        <v>1513</v>
      </c>
      <c r="F3539" t="s">
        <v>20</v>
      </c>
      <c r="G3539" t="s">
        <v>29</v>
      </c>
      <c r="H3539" t="s">
        <v>30</v>
      </c>
      <c r="I3539" t="s">
        <v>31</v>
      </c>
      <c r="J3539" t="s">
        <v>32</v>
      </c>
      <c r="K3539" t="s">
        <v>33</v>
      </c>
      <c r="L3539">
        <v>0</v>
      </c>
      <c r="M3539">
        <v>15</v>
      </c>
      <c r="N3539">
        <v>165</v>
      </c>
      <c r="O3539">
        <v>0</v>
      </c>
      <c r="P3539">
        <v>10</v>
      </c>
      <c r="Q3539">
        <v>37</v>
      </c>
      <c r="R3539">
        <f>SUM(Table1[[#This Row],[FIRST_CLASS_SEATS]:[ECONOMY_SEATS]])</f>
        <v>180</v>
      </c>
      <c r="S3539" s="5">
        <f>(Table1[[#This Row],[TIER1_ELIGIBLE_PAX]]/Table1[[#This Row],[TOTAL_PAX]])</f>
        <v>0</v>
      </c>
      <c r="T3539" s="5">
        <f>(Table1[[#This Row],[TIER2_ELIGIBLE_PAX]]/Table1[[#This Row],[TOTAL_PAX]])</f>
        <v>5.5555555555555552E-2</v>
      </c>
      <c r="U3539" s="5">
        <f>(Table1[[#This Row],[TIER3_ELIGIBLE_PAX]]/Table1[[#This Row],[TOTAL_PAX]])</f>
        <v>0.20555555555555555</v>
      </c>
      <c r="V3539" s="8">
        <v>0.35717320719730505</v>
      </c>
    </row>
    <row r="3540" spans="1:22" x14ac:dyDescent="0.3">
      <c r="A3540" s="1">
        <v>45885</v>
      </c>
      <c r="B3540" s="2">
        <v>0.63263888888888886</v>
      </c>
      <c r="C3540" t="s">
        <v>17</v>
      </c>
      <c r="D3540" t="s">
        <v>18</v>
      </c>
      <c r="E3540" t="s">
        <v>3026</v>
      </c>
      <c r="F3540" t="s">
        <v>20</v>
      </c>
      <c r="G3540" t="s">
        <v>46</v>
      </c>
      <c r="H3540" t="s">
        <v>22</v>
      </c>
      <c r="I3540" t="s">
        <v>23</v>
      </c>
      <c r="J3540" t="s">
        <v>24</v>
      </c>
      <c r="K3540" t="s">
        <v>59</v>
      </c>
      <c r="L3540">
        <v>8</v>
      </c>
      <c r="M3540">
        <v>42</v>
      </c>
      <c r="N3540">
        <v>166</v>
      </c>
      <c r="O3540">
        <v>1</v>
      </c>
      <c r="P3540">
        <v>13</v>
      </c>
      <c r="Q3540">
        <v>45</v>
      </c>
      <c r="R3540">
        <f>SUM(Table1[[#This Row],[FIRST_CLASS_SEATS]:[ECONOMY_SEATS]])</f>
        <v>216</v>
      </c>
      <c r="S3540" s="5">
        <f>(Table1[[#This Row],[TIER1_ELIGIBLE_PAX]]/Table1[[#This Row],[TOTAL_PAX]])</f>
        <v>4.6296296296296294E-3</v>
      </c>
      <c r="T3540" s="5">
        <f>(Table1[[#This Row],[TIER2_ELIGIBLE_PAX]]/Table1[[#This Row],[TOTAL_PAX]])</f>
        <v>6.0185185185185182E-2</v>
      </c>
      <c r="U3540" s="5">
        <f>(Table1[[#This Row],[TIER3_ELIGIBLE_PAX]]/Table1[[#This Row],[TOTAL_PAX]])</f>
        <v>0.20833333333333334</v>
      </c>
      <c r="V3540" s="8">
        <v>0.35743447721153432</v>
      </c>
    </row>
    <row r="3541" spans="1:22" x14ac:dyDescent="0.3">
      <c r="A3541" s="1">
        <v>45947</v>
      </c>
      <c r="B3541" s="2">
        <v>0.48472222222222222</v>
      </c>
      <c r="C3541" t="s">
        <v>26</v>
      </c>
      <c r="D3541" t="s">
        <v>18</v>
      </c>
      <c r="E3541" t="s">
        <v>3904</v>
      </c>
      <c r="F3541" t="s">
        <v>20</v>
      </c>
      <c r="G3541" t="s">
        <v>99</v>
      </c>
      <c r="H3541" t="s">
        <v>74</v>
      </c>
      <c r="I3541" t="s">
        <v>31</v>
      </c>
      <c r="J3541" t="s">
        <v>32</v>
      </c>
      <c r="K3541" t="s">
        <v>33</v>
      </c>
      <c r="L3541">
        <v>0</v>
      </c>
      <c r="M3541">
        <v>8</v>
      </c>
      <c r="N3541">
        <v>172</v>
      </c>
      <c r="O3541">
        <v>1</v>
      </c>
      <c r="P3541">
        <v>10</v>
      </c>
      <c r="Q3541">
        <v>36</v>
      </c>
      <c r="R3541">
        <f>SUM(Table1[[#This Row],[FIRST_CLASS_SEATS]:[ECONOMY_SEATS]])</f>
        <v>180</v>
      </c>
      <c r="S3541" s="5">
        <f>(Table1[[#This Row],[TIER1_ELIGIBLE_PAX]]/Table1[[#This Row],[TOTAL_PAX]])</f>
        <v>5.5555555555555558E-3</v>
      </c>
      <c r="T3541" s="5">
        <f>(Table1[[#This Row],[TIER2_ELIGIBLE_PAX]]/Table1[[#This Row],[TOTAL_PAX]])</f>
        <v>5.5555555555555552E-2</v>
      </c>
      <c r="U3541" s="5">
        <f>(Table1[[#This Row],[TIER3_ELIGIBLE_PAX]]/Table1[[#This Row],[TOTAL_PAX]])</f>
        <v>0.2</v>
      </c>
      <c r="V3541" s="8">
        <v>0.35744841233550795</v>
      </c>
    </row>
    <row r="3542" spans="1:22" x14ac:dyDescent="0.3">
      <c r="A3542" s="1">
        <v>45851</v>
      </c>
      <c r="B3542" s="2">
        <v>0.36388888888888887</v>
      </c>
      <c r="C3542" t="s">
        <v>26</v>
      </c>
      <c r="D3542" t="s">
        <v>18</v>
      </c>
      <c r="E3542" t="s">
        <v>2238</v>
      </c>
      <c r="F3542" t="s">
        <v>20</v>
      </c>
      <c r="G3542" t="s">
        <v>71</v>
      </c>
      <c r="H3542" t="s">
        <v>22</v>
      </c>
      <c r="I3542" t="s">
        <v>23</v>
      </c>
      <c r="J3542" t="s">
        <v>24</v>
      </c>
      <c r="K3542" t="s">
        <v>59</v>
      </c>
      <c r="L3542">
        <v>0</v>
      </c>
      <c r="M3542">
        <v>35</v>
      </c>
      <c r="N3542">
        <v>179</v>
      </c>
      <c r="O3542">
        <v>1</v>
      </c>
      <c r="P3542">
        <v>19</v>
      </c>
      <c r="Q3542">
        <v>61</v>
      </c>
      <c r="R3542">
        <f>SUM(Table1[[#This Row],[FIRST_CLASS_SEATS]:[ECONOMY_SEATS]])</f>
        <v>214</v>
      </c>
      <c r="S3542" s="5">
        <f>(Table1[[#This Row],[TIER1_ELIGIBLE_PAX]]/Table1[[#This Row],[TOTAL_PAX]])</f>
        <v>4.6728971962616819E-3</v>
      </c>
      <c r="T3542" s="5">
        <f>(Table1[[#This Row],[TIER2_ELIGIBLE_PAX]]/Table1[[#This Row],[TOTAL_PAX]])</f>
        <v>8.8785046728971959E-2</v>
      </c>
      <c r="U3542" s="5">
        <f>(Table1[[#This Row],[TIER3_ELIGIBLE_PAX]]/Table1[[#This Row],[TOTAL_PAX]])</f>
        <v>0.28504672897196259</v>
      </c>
      <c r="V3542" s="8">
        <v>0.35754852524350333</v>
      </c>
    </row>
    <row r="3543" spans="1:22" x14ac:dyDescent="0.3">
      <c r="A3543" s="1">
        <v>45875</v>
      </c>
      <c r="B3543" s="2">
        <v>0.80902777777777779</v>
      </c>
      <c r="C3543" t="s">
        <v>34</v>
      </c>
      <c r="D3543" t="s">
        <v>18</v>
      </c>
      <c r="E3543" t="s">
        <v>3416</v>
      </c>
      <c r="F3543" t="s">
        <v>20</v>
      </c>
      <c r="G3543" t="s">
        <v>29</v>
      </c>
      <c r="H3543" t="s">
        <v>30</v>
      </c>
      <c r="I3543" t="s">
        <v>31</v>
      </c>
      <c r="J3543" t="s">
        <v>32</v>
      </c>
      <c r="K3543" t="s">
        <v>33</v>
      </c>
      <c r="L3543">
        <v>0</v>
      </c>
      <c r="M3543">
        <v>16</v>
      </c>
      <c r="N3543">
        <v>164</v>
      </c>
      <c r="O3543">
        <v>0</v>
      </c>
      <c r="P3543">
        <v>5</v>
      </c>
      <c r="Q3543">
        <v>22</v>
      </c>
      <c r="R3543">
        <f>SUM(Table1[[#This Row],[FIRST_CLASS_SEATS]:[ECONOMY_SEATS]])</f>
        <v>180</v>
      </c>
      <c r="S3543" s="5">
        <f>(Table1[[#This Row],[TIER1_ELIGIBLE_PAX]]/Table1[[#This Row],[TOTAL_PAX]])</f>
        <v>0</v>
      </c>
      <c r="T3543" s="5">
        <f>(Table1[[#This Row],[TIER2_ELIGIBLE_PAX]]/Table1[[#This Row],[TOTAL_PAX]])</f>
        <v>2.7777777777777776E-2</v>
      </c>
      <c r="U3543" s="5">
        <f>(Table1[[#This Row],[TIER3_ELIGIBLE_PAX]]/Table1[[#This Row],[TOTAL_PAX]])</f>
        <v>0.12222222222222222</v>
      </c>
      <c r="V3543" s="8">
        <v>0.35769181047999687</v>
      </c>
    </row>
    <row r="3544" spans="1:22" x14ac:dyDescent="0.3">
      <c r="A3544" s="1">
        <v>45909</v>
      </c>
      <c r="B3544" s="2">
        <v>0.41666666666666669</v>
      </c>
      <c r="C3544" t="s">
        <v>26</v>
      </c>
      <c r="D3544" t="s">
        <v>18</v>
      </c>
      <c r="E3544" t="s">
        <v>3089</v>
      </c>
      <c r="F3544" t="s">
        <v>20</v>
      </c>
      <c r="G3544" t="s">
        <v>73</v>
      </c>
      <c r="H3544" t="s">
        <v>74</v>
      </c>
      <c r="I3544" t="s">
        <v>31</v>
      </c>
      <c r="J3544" t="s">
        <v>32</v>
      </c>
      <c r="K3544" t="s">
        <v>33</v>
      </c>
      <c r="L3544">
        <v>0</v>
      </c>
      <c r="M3544">
        <v>17</v>
      </c>
      <c r="N3544">
        <v>163</v>
      </c>
      <c r="O3544">
        <v>0</v>
      </c>
      <c r="P3544">
        <v>6</v>
      </c>
      <c r="Q3544">
        <v>24</v>
      </c>
      <c r="R3544">
        <f>SUM(Table1[[#This Row],[FIRST_CLASS_SEATS]:[ECONOMY_SEATS]])</f>
        <v>180</v>
      </c>
      <c r="S3544" s="5">
        <f>(Table1[[#This Row],[TIER1_ELIGIBLE_PAX]]/Table1[[#This Row],[TOTAL_PAX]])</f>
        <v>0</v>
      </c>
      <c r="T3544" s="5">
        <f>(Table1[[#This Row],[TIER2_ELIGIBLE_PAX]]/Table1[[#This Row],[TOTAL_PAX]])</f>
        <v>3.3333333333333333E-2</v>
      </c>
      <c r="U3544" s="5">
        <f>(Table1[[#This Row],[TIER3_ELIGIBLE_PAX]]/Table1[[#This Row],[TOTAL_PAX]])</f>
        <v>0.13333333333333333</v>
      </c>
      <c r="V3544" s="8">
        <v>0.35794138374103479</v>
      </c>
    </row>
    <row r="3545" spans="1:22" x14ac:dyDescent="0.3">
      <c r="A3545" s="1">
        <v>45946</v>
      </c>
      <c r="B3545" s="2">
        <v>0.70972222222222225</v>
      </c>
      <c r="C3545" t="s">
        <v>17</v>
      </c>
      <c r="D3545" t="s">
        <v>18</v>
      </c>
      <c r="E3545" t="s">
        <v>2649</v>
      </c>
      <c r="F3545" t="s">
        <v>20</v>
      </c>
      <c r="G3545" t="s">
        <v>71</v>
      </c>
      <c r="H3545" t="s">
        <v>22</v>
      </c>
      <c r="I3545" t="s">
        <v>23</v>
      </c>
      <c r="J3545" t="s">
        <v>24</v>
      </c>
      <c r="K3545" t="s">
        <v>59</v>
      </c>
      <c r="L3545">
        <v>0</v>
      </c>
      <c r="M3545">
        <v>35</v>
      </c>
      <c r="N3545">
        <v>179</v>
      </c>
      <c r="O3545">
        <v>0</v>
      </c>
      <c r="P3545">
        <v>9</v>
      </c>
      <c r="Q3545">
        <v>33</v>
      </c>
      <c r="R3545">
        <f>SUM(Table1[[#This Row],[FIRST_CLASS_SEATS]:[ECONOMY_SEATS]])</f>
        <v>214</v>
      </c>
      <c r="S3545" s="5">
        <f>(Table1[[#This Row],[TIER1_ELIGIBLE_PAX]]/Table1[[#This Row],[TOTAL_PAX]])</f>
        <v>0</v>
      </c>
      <c r="T3545" s="5">
        <f>(Table1[[#This Row],[TIER2_ELIGIBLE_PAX]]/Table1[[#This Row],[TOTAL_PAX]])</f>
        <v>4.2056074766355138E-2</v>
      </c>
      <c r="U3545" s="5">
        <f>(Table1[[#This Row],[TIER3_ELIGIBLE_PAX]]/Table1[[#This Row],[TOTAL_PAX]])</f>
        <v>0.1542056074766355</v>
      </c>
      <c r="V3545" s="8">
        <v>0.35800061634893043</v>
      </c>
    </row>
    <row r="3546" spans="1:22" x14ac:dyDescent="0.3">
      <c r="A3546" s="1">
        <v>45861</v>
      </c>
      <c r="B3546" s="2">
        <v>0.54305555555555551</v>
      </c>
      <c r="C3546" t="s">
        <v>48</v>
      </c>
      <c r="D3546" t="s">
        <v>18</v>
      </c>
      <c r="E3546" t="s">
        <v>3773</v>
      </c>
      <c r="F3546" t="s">
        <v>20</v>
      </c>
      <c r="G3546" t="s">
        <v>36</v>
      </c>
      <c r="H3546" t="s">
        <v>37</v>
      </c>
      <c r="I3546" t="s">
        <v>31</v>
      </c>
      <c r="J3546" t="s">
        <v>32</v>
      </c>
      <c r="K3546" t="s">
        <v>33</v>
      </c>
      <c r="L3546">
        <v>0</v>
      </c>
      <c r="M3546">
        <v>2</v>
      </c>
      <c r="N3546">
        <v>178</v>
      </c>
      <c r="O3546">
        <v>2</v>
      </c>
      <c r="P3546">
        <v>2</v>
      </c>
      <c r="Q3546">
        <v>13</v>
      </c>
      <c r="R3546">
        <f>SUM(Table1[[#This Row],[FIRST_CLASS_SEATS]:[ECONOMY_SEATS]])</f>
        <v>180</v>
      </c>
      <c r="S3546" s="5">
        <f>(Table1[[#This Row],[TIER1_ELIGIBLE_PAX]]/Table1[[#This Row],[TOTAL_PAX]])</f>
        <v>1.1111111111111112E-2</v>
      </c>
      <c r="T3546" s="5">
        <f>(Table1[[#This Row],[TIER2_ELIGIBLE_PAX]]/Table1[[#This Row],[TOTAL_PAX]])</f>
        <v>1.1111111111111112E-2</v>
      </c>
      <c r="U3546" s="5">
        <f>(Table1[[#This Row],[TIER3_ELIGIBLE_PAX]]/Table1[[#This Row],[TOTAL_PAX]])</f>
        <v>7.2222222222222215E-2</v>
      </c>
      <c r="V3546" s="8">
        <v>0.35803102887161531</v>
      </c>
    </row>
    <row r="3547" spans="1:22" x14ac:dyDescent="0.3">
      <c r="A3547" s="1">
        <v>45832</v>
      </c>
      <c r="B3547" s="2">
        <v>0.61458333333333337</v>
      </c>
      <c r="C3547" t="s">
        <v>17</v>
      </c>
      <c r="D3547" t="s">
        <v>18</v>
      </c>
      <c r="E3547" t="s">
        <v>214</v>
      </c>
      <c r="F3547" t="s">
        <v>20</v>
      </c>
      <c r="G3547" t="s">
        <v>56</v>
      </c>
      <c r="H3547" t="s">
        <v>57</v>
      </c>
      <c r="I3547" t="s">
        <v>58</v>
      </c>
      <c r="J3547" t="s">
        <v>24</v>
      </c>
      <c r="K3547" t="s">
        <v>25</v>
      </c>
      <c r="L3547">
        <v>8</v>
      </c>
      <c r="M3547">
        <v>49</v>
      </c>
      <c r="N3547">
        <v>178</v>
      </c>
      <c r="O3547">
        <v>2</v>
      </c>
      <c r="P3547">
        <v>18</v>
      </c>
      <c r="Q3547">
        <v>59</v>
      </c>
      <c r="R3547">
        <f>SUM(Table1[[#This Row],[FIRST_CLASS_SEATS]:[ECONOMY_SEATS]])</f>
        <v>235</v>
      </c>
      <c r="S3547" s="5">
        <f>(Table1[[#This Row],[TIER1_ELIGIBLE_PAX]]/Table1[[#This Row],[TOTAL_PAX]])</f>
        <v>8.5106382978723406E-3</v>
      </c>
      <c r="T3547" s="5">
        <f>(Table1[[#This Row],[TIER2_ELIGIBLE_PAX]]/Table1[[#This Row],[TOTAL_PAX]])</f>
        <v>7.6595744680851063E-2</v>
      </c>
      <c r="U3547" s="5">
        <f>(Table1[[#This Row],[TIER3_ELIGIBLE_PAX]]/Table1[[#This Row],[TOTAL_PAX]])</f>
        <v>0.25106382978723402</v>
      </c>
      <c r="V3547" s="8">
        <v>0.35805716983076807</v>
      </c>
    </row>
    <row r="3548" spans="1:22" x14ac:dyDescent="0.3">
      <c r="A3548" s="1">
        <v>45862</v>
      </c>
      <c r="B3548" s="2">
        <v>0.9458333333333333</v>
      </c>
      <c r="C3548" t="s">
        <v>34</v>
      </c>
      <c r="D3548" t="s">
        <v>18</v>
      </c>
      <c r="E3548" t="s">
        <v>1946</v>
      </c>
      <c r="F3548" t="s">
        <v>20</v>
      </c>
      <c r="G3548" t="s">
        <v>62</v>
      </c>
      <c r="H3548" t="s">
        <v>63</v>
      </c>
      <c r="I3548" t="s">
        <v>31</v>
      </c>
      <c r="J3548" t="s">
        <v>32</v>
      </c>
      <c r="K3548" t="s">
        <v>33</v>
      </c>
      <c r="L3548">
        <v>0</v>
      </c>
      <c r="M3548">
        <v>17</v>
      </c>
      <c r="N3548">
        <v>163</v>
      </c>
      <c r="O3548">
        <v>0</v>
      </c>
      <c r="P3548">
        <v>0</v>
      </c>
      <c r="Q3548">
        <v>6</v>
      </c>
      <c r="R3548">
        <f>SUM(Table1[[#This Row],[FIRST_CLASS_SEATS]:[ECONOMY_SEATS]])</f>
        <v>180</v>
      </c>
      <c r="S3548" s="5">
        <f>(Table1[[#This Row],[TIER1_ELIGIBLE_PAX]]/Table1[[#This Row],[TOTAL_PAX]])</f>
        <v>0</v>
      </c>
      <c r="T3548" s="5">
        <f>(Table1[[#This Row],[TIER2_ELIGIBLE_PAX]]/Table1[[#This Row],[TOTAL_PAX]])</f>
        <v>0</v>
      </c>
      <c r="U3548" s="5">
        <f>(Table1[[#This Row],[TIER3_ELIGIBLE_PAX]]/Table1[[#This Row],[TOTAL_PAX]])</f>
        <v>3.3333333333333333E-2</v>
      </c>
      <c r="V3548" s="8">
        <v>0.35806832293213431</v>
      </c>
    </row>
    <row r="3549" spans="1:22" x14ac:dyDescent="0.3">
      <c r="A3549" s="1">
        <v>45859</v>
      </c>
      <c r="B3549" s="2">
        <v>0.42777777777777776</v>
      </c>
      <c r="C3549" t="s">
        <v>26</v>
      </c>
      <c r="D3549" t="s">
        <v>18</v>
      </c>
      <c r="E3549" t="s">
        <v>289</v>
      </c>
      <c r="F3549" t="s">
        <v>20</v>
      </c>
      <c r="G3549" t="s">
        <v>21</v>
      </c>
      <c r="H3549" t="s">
        <v>22</v>
      </c>
      <c r="I3549" t="s">
        <v>23</v>
      </c>
      <c r="J3549" t="s">
        <v>24</v>
      </c>
      <c r="K3549" t="s">
        <v>25</v>
      </c>
      <c r="L3549">
        <v>0</v>
      </c>
      <c r="M3549">
        <v>32</v>
      </c>
      <c r="N3549">
        <v>300</v>
      </c>
      <c r="O3549">
        <v>0</v>
      </c>
      <c r="P3549">
        <v>9</v>
      </c>
      <c r="Q3549">
        <v>34</v>
      </c>
      <c r="R3549">
        <f>SUM(Table1[[#This Row],[FIRST_CLASS_SEATS]:[ECONOMY_SEATS]])</f>
        <v>332</v>
      </c>
      <c r="S3549" s="5">
        <f>(Table1[[#This Row],[TIER1_ELIGIBLE_PAX]]/Table1[[#This Row],[TOTAL_PAX]])</f>
        <v>0</v>
      </c>
      <c r="T3549" s="5">
        <f>(Table1[[#This Row],[TIER2_ELIGIBLE_PAX]]/Table1[[#This Row],[TOTAL_PAX]])</f>
        <v>2.710843373493976E-2</v>
      </c>
      <c r="U3549" s="5">
        <f>(Table1[[#This Row],[TIER3_ELIGIBLE_PAX]]/Table1[[#This Row],[TOTAL_PAX]])</f>
        <v>0.10240963855421686</v>
      </c>
      <c r="V3549" s="8">
        <v>0.35810207641599157</v>
      </c>
    </row>
    <row r="3550" spans="1:22" x14ac:dyDescent="0.3">
      <c r="A3550" s="1">
        <v>45893</v>
      </c>
      <c r="B3550" s="2">
        <v>0.82361111111111107</v>
      </c>
      <c r="C3550" t="s">
        <v>34</v>
      </c>
      <c r="D3550" t="s">
        <v>18</v>
      </c>
      <c r="E3550" t="s">
        <v>4604</v>
      </c>
      <c r="F3550" t="s">
        <v>20</v>
      </c>
      <c r="G3550" t="s">
        <v>73</v>
      </c>
      <c r="H3550" t="s">
        <v>74</v>
      </c>
      <c r="I3550" t="s">
        <v>31</v>
      </c>
      <c r="J3550" t="s">
        <v>32</v>
      </c>
      <c r="K3550" t="s">
        <v>33</v>
      </c>
      <c r="L3550">
        <v>0</v>
      </c>
      <c r="M3550">
        <v>8</v>
      </c>
      <c r="N3550">
        <v>172</v>
      </c>
      <c r="O3550">
        <v>1</v>
      </c>
      <c r="P3550">
        <v>13</v>
      </c>
      <c r="Q3550">
        <v>45</v>
      </c>
      <c r="R3550">
        <f>SUM(Table1[[#This Row],[FIRST_CLASS_SEATS]:[ECONOMY_SEATS]])</f>
        <v>180</v>
      </c>
      <c r="S3550" s="5">
        <f>(Table1[[#This Row],[TIER1_ELIGIBLE_PAX]]/Table1[[#This Row],[TOTAL_PAX]])</f>
        <v>5.5555555555555558E-3</v>
      </c>
      <c r="T3550" s="5">
        <f>(Table1[[#This Row],[TIER2_ELIGIBLE_PAX]]/Table1[[#This Row],[TOTAL_PAX]])</f>
        <v>7.2222222222222215E-2</v>
      </c>
      <c r="U3550" s="5">
        <f>(Table1[[#This Row],[TIER3_ELIGIBLE_PAX]]/Table1[[#This Row],[TOTAL_PAX]])</f>
        <v>0.25</v>
      </c>
      <c r="V3550" s="8">
        <v>0.35822390077640476</v>
      </c>
    </row>
    <row r="3551" spans="1:22" x14ac:dyDescent="0.3">
      <c r="A3551" s="1">
        <v>45762</v>
      </c>
      <c r="B3551" s="2">
        <v>0.52847222222222223</v>
      </c>
      <c r="C3551" t="s">
        <v>48</v>
      </c>
      <c r="D3551" t="s">
        <v>18</v>
      </c>
      <c r="E3551" t="s">
        <v>1138</v>
      </c>
      <c r="F3551" t="s">
        <v>20</v>
      </c>
      <c r="G3551" t="s">
        <v>43</v>
      </c>
      <c r="H3551" t="s">
        <v>44</v>
      </c>
      <c r="I3551" t="s">
        <v>31</v>
      </c>
      <c r="J3551" t="s">
        <v>32</v>
      </c>
      <c r="K3551" t="s">
        <v>33</v>
      </c>
      <c r="L3551">
        <v>0</v>
      </c>
      <c r="M3551">
        <v>0</v>
      </c>
      <c r="N3551">
        <v>180</v>
      </c>
      <c r="O3551">
        <v>0</v>
      </c>
      <c r="P3551">
        <v>8</v>
      </c>
      <c r="Q3551">
        <v>32</v>
      </c>
      <c r="R3551">
        <f>SUM(Table1[[#This Row],[FIRST_CLASS_SEATS]:[ECONOMY_SEATS]])</f>
        <v>180</v>
      </c>
      <c r="S3551" s="5">
        <f>(Table1[[#This Row],[TIER1_ELIGIBLE_PAX]]/Table1[[#This Row],[TOTAL_PAX]])</f>
        <v>0</v>
      </c>
      <c r="T3551" s="5">
        <f>(Table1[[#This Row],[TIER2_ELIGIBLE_PAX]]/Table1[[#This Row],[TOTAL_PAX]])</f>
        <v>4.4444444444444446E-2</v>
      </c>
      <c r="U3551" s="5">
        <f>(Table1[[#This Row],[TIER3_ELIGIBLE_PAX]]/Table1[[#This Row],[TOTAL_PAX]])</f>
        <v>0.17777777777777778</v>
      </c>
      <c r="V3551" s="8">
        <v>0.35822490722277489</v>
      </c>
    </row>
    <row r="3552" spans="1:22" x14ac:dyDescent="0.3">
      <c r="A3552" s="1">
        <v>45811</v>
      </c>
      <c r="B3552" s="2">
        <v>0.52361111111111114</v>
      </c>
      <c r="C3552" t="s">
        <v>48</v>
      </c>
      <c r="D3552" t="s">
        <v>18</v>
      </c>
      <c r="E3552" t="s">
        <v>2162</v>
      </c>
      <c r="F3552" t="s">
        <v>20</v>
      </c>
      <c r="G3552" t="s">
        <v>71</v>
      </c>
      <c r="H3552" t="s">
        <v>22</v>
      </c>
      <c r="I3552" t="s">
        <v>23</v>
      </c>
      <c r="J3552" t="s">
        <v>24</v>
      </c>
      <c r="K3552" t="s">
        <v>59</v>
      </c>
      <c r="L3552">
        <v>8</v>
      </c>
      <c r="M3552">
        <v>48</v>
      </c>
      <c r="N3552">
        <v>200</v>
      </c>
      <c r="O3552">
        <v>1</v>
      </c>
      <c r="P3552">
        <v>5</v>
      </c>
      <c r="Q3552">
        <v>22</v>
      </c>
      <c r="R3552">
        <f>SUM(Table1[[#This Row],[FIRST_CLASS_SEATS]:[ECONOMY_SEATS]])</f>
        <v>256</v>
      </c>
      <c r="S3552" s="5">
        <f>(Table1[[#This Row],[TIER1_ELIGIBLE_PAX]]/Table1[[#This Row],[TOTAL_PAX]])</f>
        <v>3.90625E-3</v>
      </c>
      <c r="T3552" s="5">
        <f>(Table1[[#This Row],[TIER2_ELIGIBLE_PAX]]/Table1[[#This Row],[TOTAL_PAX]])</f>
        <v>1.953125E-2</v>
      </c>
      <c r="U3552" s="5">
        <f>(Table1[[#This Row],[TIER3_ELIGIBLE_PAX]]/Table1[[#This Row],[TOTAL_PAX]])</f>
        <v>8.59375E-2</v>
      </c>
      <c r="V3552" s="8">
        <v>0.35823562122211183</v>
      </c>
    </row>
    <row r="3553" spans="1:22" x14ac:dyDescent="0.3">
      <c r="A3553" s="1">
        <v>45932</v>
      </c>
      <c r="B3553" s="2">
        <v>0.39652777777777776</v>
      </c>
      <c r="C3553" t="s">
        <v>26</v>
      </c>
      <c r="D3553" t="s">
        <v>18</v>
      </c>
      <c r="E3553" t="s">
        <v>2312</v>
      </c>
      <c r="F3553" t="s">
        <v>20</v>
      </c>
      <c r="G3553" t="s">
        <v>62</v>
      </c>
      <c r="H3553" t="s">
        <v>63</v>
      </c>
      <c r="I3553" t="s">
        <v>31</v>
      </c>
      <c r="J3553" t="s">
        <v>32</v>
      </c>
      <c r="K3553" t="s">
        <v>33</v>
      </c>
      <c r="L3553">
        <v>0</v>
      </c>
      <c r="M3553">
        <v>12</v>
      </c>
      <c r="N3553">
        <v>168</v>
      </c>
      <c r="O3553">
        <v>0</v>
      </c>
      <c r="P3553">
        <v>14</v>
      </c>
      <c r="Q3553">
        <v>47</v>
      </c>
      <c r="R3553">
        <f>SUM(Table1[[#This Row],[FIRST_CLASS_SEATS]:[ECONOMY_SEATS]])</f>
        <v>180</v>
      </c>
      <c r="S3553" s="5">
        <f>(Table1[[#This Row],[TIER1_ELIGIBLE_PAX]]/Table1[[#This Row],[TOTAL_PAX]])</f>
        <v>0</v>
      </c>
      <c r="T3553" s="5">
        <f>(Table1[[#This Row],[TIER2_ELIGIBLE_PAX]]/Table1[[#This Row],[TOTAL_PAX]])</f>
        <v>7.7777777777777779E-2</v>
      </c>
      <c r="U3553" s="5">
        <f>(Table1[[#This Row],[TIER3_ELIGIBLE_PAX]]/Table1[[#This Row],[TOTAL_PAX]])</f>
        <v>0.26111111111111113</v>
      </c>
      <c r="V3553" s="8">
        <v>0.35824469848007878</v>
      </c>
    </row>
    <row r="3554" spans="1:22" x14ac:dyDescent="0.3">
      <c r="A3554" s="1">
        <v>45861</v>
      </c>
      <c r="B3554" s="2">
        <v>0.85555555555555551</v>
      </c>
      <c r="C3554" t="s">
        <v>34</v>
      </c>
      <c r="D3554" t="s">
        <v>18</v>
      </c>
      <c r="E3554" t="s">
        <v>3010</v>
      </c>
      <c r="F3554" t="s">
        <v>20</v>
      </c>
      <c r="G3554" t="s">
        <v>62</v>
      </c>
      <c r="H3554" t="s">
        <v>63</v>
      </c>
      <c r="I3554" t="s">
        <v>31</v>
      </c>
      <c r="J3554" t="s">
        <v>32</v>
      </c>
      <c r="K3554" t="s">
        <v>33</v>
      </c>
      <c r="L3554">
        <v>0</v>
      </c>
      <c r="M3554">
        <v>15</v>
      </c>
      <c r="N3554">
        <v>165</v>
      </c>
      <c r="O3554">
        <v>1</v>
      </c>
      <c r="P3554">
        <v>19</v>
      </c>
      <c r="Q3554">
        <v>62</v>
      </c>
      <c r="R3554">
        <f>SUM(Table1[[#This Row],[FIRST_CLASS_SEATS]:[ECONOMY_SEATS]])</f>
        <v>180</v>
      </c>
      <c r="S3554" s="5">
        <f>(Table1[[#This Row],[TIER1_ELIGIBLE_PAX]]/Table1[[#This Row],[TOTAL_PAX]])</f>
        <v>5.5555555555555558E-3</v>
      </c>
      <c r="T3554" s="5">
        <f>(Table1[[#This Row],[TIER2_ELIGIBLE_PAX]]/Table1[[#This Row],[TOTAL_PAX]])</f>
        <v>0.10555555555555556</v>
      </c>
      <c r="U3554" s="5">
        <f>(Table1[[#This Row],[TIER3_ELIGIBLE_PAX]]/Table1[[#This Row],[TOTAL_PAX]])</f>
        <v>0.34444444444444444</v>
      </c>
      <c r="V3554" s="8">
        <v>0.35835652847144961</v>
      </c>
    </row>
    <row r="3555" spans="1:22" x14ac:dyDescent="0.3">
      <c r="A3555" s="1">
        <v>45860</v>
      </c>
      <c r="B3555" s="2">
        <v>0.52500000000000002</v>
      </c>
      <c r="C3555" t="s">
        <v>48</v>
      </c>
      <c r="D3555" t="s">
        <v>18</v>
      </c>
      <c r="E3555" t="s">
        <v>2050</v>
      </c>
      <c r="F3555" t="s">
        <v>20</v>
      </c>
      <c r="G3555" t="s">
        <v>54</v>
      </c>
      <c r="H3555" t="s">
        <v>30</v>
      </c>
      <c r="I3555" t="s">
        <v>31</v>
      </c>
      <c r="J3555" t="s">
        <v>32</v>
      </c>
      <c r="K3555" t="s">
        <v>33</v>
      </c>
      <c r="L3555">
        <v>0</v>
      </c>
      <c r="M3555">
        <v>2</v>
      </c>
      <c r="N3555">
        <v>178</v>
      </c>
      <c r="O3555">
        <v>0</v>
      </c>
      <c r="P3555">
        <v>3</v>
      </c>
      <c r="Q3555">
        <v>16</v>
      </c>
      <c r="R3555">
        <f>SUM(Table1[[#This Row],[FIRST_CLASS_SEATS]:[ECONOMY_SEATS]])</f>
        <v>180</v>
      </c>
      <c r="S3555" s="5">
        <f>(Table1[[#This Row],[TIER1_ELIGIBLE_PAX]]/Table1[[#This Row],[TOTAL_PAX]])</f>
        <v>0</v>
      </c>
      <c r="T3555" s="5">
        <f>(Table1[[#This Row],[TIER2_ELIGIBLE_PAX]]/Table1[[#This Row],[TOTAL_PAX]])</f>
        <v>1.6666666666666666E-2</v>
      </c>
      <c r="U3555" s="5">
        <f>(Table1[[#This Row],[TIER3_ELIGIBLE_PAX]]/Table1[[#This Row],[TOTAL_PAX]])</f>
        <v>8.8888888888888892E-2</v>
      </c>
      <c r="V3555" s="8">
        <v>0.35839023667983672</v>
      </c>
    </row>
    <row r="3556" spans="1:22" x14ac:dyDescent="0.3">
      <c r="A3556" s="1">
        <v>45954</v>
      </c>
      <c r="B3556" s="2">
        <v>0.25763888888888886</v>
      </c>
      <c r="C3556" t="s">
        <v>26</v>
      </c>
      <c r="D3556" t="s">
        <v>18</v>
      </c>
      <c r="E3556" t="s">
        <v>5709</v>
      </c>
      <c r="F3556" t="s">
        <v>20</v>
      </c>
      <c r="G3556" t="s">
        <v>99</v>
      </c>
      <c r="H3556" t="s">
        <v>74</v>
      </c>
      <c r="I3556" t="s">
        <v>31</v>
      </c>
      <c r="J3556" t="s">
        <v>32</v>
      </c>
      <c r="K3556" t="s">
        <v>33</v>
      </c>
      <c r="L3556">
        <v>0</v>
      </c>
      <c r="M3556">
        <v>5</v>
      </c>
      <c r="N3556">
        <v>175</v>
      </c>
      <c r="O3556">
        <v>0</v>
      </c>
      <c r="P3556">
        <v>7</v>
      </c>
      <c r="Q3556">
        <v>28</v>
      </c>
      <c r="R3556">
        <f>SUM(Table1[[#This Row],[FIRST_CLASS_SEATS]:[ECONOMY_SEATS]])</f>
        <v>180</v>
      </c>
      <c r="S3556" s="5">
        <f>(Table1[[#This Row],[TIER1_ELIGIBLE_PAX]]/Table1[[#This Row],[TOTAL_PAX]])</f>
        <v>0</v>
      </c>
      <c r="T3556" s="5">
        <f>(Table1[[#This Row],[TIER2_ELIGIBLE_PAX]]/Table1[[#This Row],[TOTAL_PAX]])</f>
        <v>3.888888888888889E-2</v>
      </c>
      <c r="U3556" s="5">
        <f>(Table1[[#This Row],[TIER3_ELIGIBLE_PAX]]/Table1[[#This Row],[TOTAL_PAX]])</f>
        <v>0.15555555555555556</v>
      </c>
      <c r="V3556" s="8">
        <v>0.35841952341305694</v>
      </c>
    </row>
    <row r="3557" spans="1:22" x14ac:dyDescent="0.3">
      <c r="A3557" s="1">
        <v>45946</v>
      </c>
      <c r="B3557" s="2">
        <v>0.7270833333333333</v>
      </c>
      <c r="C3557" t="s">
        <v>17</v>
      </c>
      <c r="D3557" t="s">
        <v>18</v>
      </c>
      <c r="E3557" t="s">
        <v>2308</v>
      </c>
      <c r="F3557" t="s">
        <v>20</v>
      </c>
      <c r="G3557" t="s">
        <v>43</v>
      </c>
      <c r="H3557" t="s">
        <v>44</v>
      </c>
      <c r="I3557" t="s">
        <v>31</v>
      </c>
      <c r="J3557" t="s">
        <v>32</v>
      </c>
      <c r="K3557" t="s">
        <v>33</v>
      </c>
      <c r="L3557">
        <v>0</v>
      </c>
      <c r="M3557">
        <v>3</v>
      </c>
      <c r="N3557">
        <v>177</v>
      </c>
      <c r="O3557">
        <v>0</v>
      </c>
      <c r="P3557">
        <v>12</v>
      </c>
      <c r="Q3557">
        <v>43</v>
      </c>
      <c r="R3557">
        <f>SUM(Table1[[#This Row],[FIRST_CLASS_SEATS]:[ECONOMY_SEATS]])</f>
        <v>180</v>
      </c>
      <c r="S3557" s="5">
        <f>(Table1[[#This Row],[TIER1_ELIGIBLE_PAX]]/Table1[[#This Row],[TOTAL_PAX]])</f>
        <v>0</v>
      </c>
      <c r="T3557" s="5">
        <f>(Table1[[#This Row],[TIER2_ELIGIBLE_PAX]]/Table1[[#This Row],[TOTAL_PAX]])</f>
        <v>6.6666666666666666E-2</v>
      </c>
      <c r="U3557" s="5">
        <f>(Table1[[#This Row],[TIER3_ELIGIBLE_PAX]]/Table1[[#This Row],[TOTAL_PAX]])</f>
        <v>0.2388888888888889</v>
      </c>
      <c r="V3557" s="8">
        <v>0.35842799379666979</v>
      </c>
    </row>
    <row r="3558" spans="1:22" x14ac:dyDescent="0.3">
      <c r="A3558" s="1">
        <v>45824</v>
      </c>
      <c r="B3558" s="2">
        <v>0.90486111111111112</v>
      </c>
      <c r="C3558" t="s">
        <v>34</v>
      </c>
      <c r="D3558" t="s">
        <v>18</v>
      </c>
      <c r="E3558" t="s">
        <v>2870</v>
      </c>
      <c r="F3558" t="s">
        <v>20</v>
      </c>
      <c r="G3558" t="s">
        <v>46</v>
      </c>
      <c r="H3558" t="s">
        <v>22</v>
      </c>
      <c r="I3558" t="s">
        <v>23</v>
      </c>
      <c r="J3558" t="s">
        <v>24</v>
      </c>
      <c r="K3558" t="s">
        <v>59</v>
      </c>
      <c r="L3558">
        <v>0</v>
      </c>
      <c r="M3558">
        <v>31</v>
      </c>
      <c r="N3558">
        <v>173</v>
      </c>
      <c r="O3558">
        <v>0</v>
      </c>
      <c r="P3558">
        <v>10</v>
      </c>
      <c r="Q3558">
        <v>38</v>
      </c>
      <c r="R3558">
        <f>SUM(Table1[[#This Row],[FIRST_CLASS_SEATS]:[ECONOMY_SEATS]])</f>
        <v>204</v>
      </c>
      <c r="S3558" s="5">
        <f>(Table1[[#This Row],[TIER1_ELIGIBLE_PAX]]/Table1[[#This Row],[TOTAL_PAX]])</f>
        <v>0</v>
      </c>
      <c r="T3558" s="5">
        <f>(Table1[[#This Row],[TIER2_ELIGIBLE_PAX]]/Table1[[#This Row],[TOTAL_PAX]])</f>
        <v>4.9019607843137254E-2</v>
      </c>
      <c r="U3558" s="5">
        <f>(Table1[[#This Row],[TIER3_ELIGIBLE_PAX]]/Table1[[#This Row],[TOTAL_PAX]])</f>
        <v>0.18627450980392157</v>
      </c>
      <c r="V3558" s="8">
        <v>0.35861753475792879</v>
      </c>
    </row>
    <row r="3559" spans="1:22" x14ac:dyDescent="0.3">
      <c r="A3559" s="1">
        <v>45776</v>
      </c>
      <c r="B3559" s="2">
        <v>0.81458333333333333</v>
      </c>
      <c r="C3559" t="s">
        <v>34</v>
      </c>
      <c r="D3559" t="s">
        <v>18</v>
      </c>
      <c r="E3559" t="s">
        <v>2220</v>
      </c>
      <c r="F3559" t="s">
        <v>20</v>
      </c>
      <c r="G3559" t="s">
        <v>40</v>
      </c>
      <c r="H3559" t="s">
        <v>41</v>
      </c>
      <c r="I3559" t="s">
        <v>31</v>
      </c>
      <c r="J3559" t="s">
        <v>32</v>
      </c>
      <c r="K3559" t="s">
        <v>33</v>
      </c>
      <c r="L3559">
        <v>0</v>
      </c>
      <c r="M3559">
        <v>2</v>
      </c>
      <c r="N3559">
        <v>178</v>
      </c>
      <c r="O3559">
        <v>0</v>
      </c>
      <c r="P3559">
        <v>3</v>
      </c>
      <c r="Q3559">
        <v>17</v>
      </c>
      <c r="R3559">
        <f>SUM(Table1[[#This Row],[FIRST_CLASS_SEATS]:[ECONOMY_SEATS]])</f>
        <v>180</v>
      </c>
      <c r="S3559" s="5">
        <f>(Table1[[#This Row],[TIER1_ELIGIBLE_PAX]]/Table1[[#This Row],[TOTAL_PAX]])</f>
        <v>0</v>
      </c>
      <c r="T3559" s="5">
        <f>(Table1[[#This Row],[TIER2_ELIGIBLE_PAX]]/Table1[[#This Row],[TOTAL_PAX]])</f>
        <v>1.6666666666666666E-2</v>
      </c>
      <c r="U3559" s="5">
        <f>(Table1[[#This Row],[TIER3_ELIGIBLE_PAX]]/Table1[[#This Row],[TOTAL_PAX]])</f>
        <v>9.4444444444444442E-2</v>
      </c>
      <c r="V3559" s="8">
        <v>0.35891429900813521</v>
      </c>
    </row>
    <row r="3560" spans="1:22" x14ac:dyDescent="0.3">
      <c r="A3560" s="1">
        <v>45885</v>
      </c>
      <c r="B3560" s="2">
        <v>0.76597222222222228</v>
      </c>
      <c r="C3560" t="s">
        <v>34</v>
      </c>
      <c r="D3560" t="s">
        <v>18</v>
      </c>
      <c r="E3560" t="s">
        <v>4136</v>
      </c>
      <c r="F3560" t="s">
        <v>20</v>
      </c>
      <c r="G3560" t="s">
        <v>76</v>
      </c>
      <c r="H3560" t="s">
        <v>77</v>
      </c>
      <c r="I3560" t="s">
        <v>78</v>
      </c>
      <c r="J3560" t="s">
        <v>24</v>
      </c>
      <c r="K3560" t="s">
        <v>47</v>
      </c>
      <c r="L3560">
        <v>0</v>
      </c>
      <c r="M3560">
        <v>56</v>
      </c>
      <c r="N3560">
        <v>275</v>
      </c>
      <c r="O3560">
        <v>0</v>
      </c>
      <c r="P3560">
        <v>2</v>
      </c>
      <c r="Q3560">
        <v>13</v>
      </c>
      <c r="R3560">
        <f>SUM(Table1[[#This Row],[FIRST_CLASS_SEATS]:[ECONOMY_SEATS]])</f>
        <v>331</v>
      </c>
      <c r="S3560" s="5">
        <f>(Table1[[#This Row],[TIER1_ELIGIBLE_PAX]]/Table1[[#This Row],[TOTAL_PAX]])</f>
        <v>0</v>
      </c>
      <c r="T3560" s="5">
        <f>(Table1[[#This Row],[TIER2_ELIGIBLE_PAX]]/Table1[[#This Row],[TOTAL_PAX]])</f>
        <v>6.0422960725075529E-3</v>
      </c>
      <c r="U3560" s="5">
        <f>(Table1[[#This Row],[TIER3_ELIGIBLE_PAX]]/Table1[[#This Row],[TOTAL_PAX]])</f>
        <v>3.9274924471299093E-2</v>
      </c>
      <c r="V3560" s="8">
        <v>0.35891878426856261</v>
      </c>
    </row>
    <row r="3561" spans="1:22" x14ac:dyDescent="0.3">
      <c r="A3561" s="1">
        <v>45760</v>
      </c>
      <c r="B3561" s="2">
        <v>0.86458333333333337</v>
      </c>
      <c r="C3561" t="s">
        <v>34</v>
      </c>
      <c r="D3561" t="s">
        <v>18</v>
      </c>
      <c r="E3561" t="s">
        <v>5152</v>
      </c>
      <c r="F3561" t="s">
        <v>20</v>
      </c>
      <c r="G3561" t="s">
        <v>124</v>
      </c>
      <c r="H3561" t="s">
        <v>22</v>
      </c>
      <c r="I3561" t="s">
        <v>23</v>
      </c>
      <c r="J3561" t="s">
        <v>24</v>
      </c>
      <c r="K3561" t="s">
        <v>80</v>
      </c>
      <c r="L3561">
        <v>14</v>
      </c>
      <c r="M3561">
        <v>97</v>
      </c>
      <c r="N3561">
        <v>358</v>
      </c>
      <c r="O3561">
        <v>0</v>
      </c>
      <c r="P3561">
        <v>4</v>
      </c>
      <c r="Q3561">
        <v>18</v>
      </c>
      <c r="R3561">
        <f>SUM(Table1[[#This Row],[FIRST_CLASS_SEATS]:[ECONOMY_SEATS]])</f>
        <v>469</v>
      </c>
      <c r="S3561" s="5">
        <f>(Table1[[#This Row],[TIER1_ELIGIBLE_PAX]]/Table1[[#This Row],[TOTAL_PAX]])</f>
        <v>0</v>
      </c>
      <c r="T3561" s="5">
        <f>(Table1[[#This Row],[TIER2_ELIGIBLE_PAX]]/Table1[[#This Row],[TOTAL_PAX]])</f>
        <v>8.5287846481876331E-3</v>
      </c>
      <c r="U3561" s="5">
        <f>(Table1[[#This Row],[TIER3_ELIGIBLE_PAX]]/Table1[[#This Row],[TOTAL_PAX]])</f>
        <v>3.8379530916844352E-2</v>
      </c>
      <c r="V3561" s="8">
        <v>0.3589917082373919</v>
      </c>
    </row>
    <row r="3562" spans="1:22" x14ac:dyDescent="0.3">
      <c r="A3562" s="1">
        <v>45935</v>
      </c>
      <c r="B3562" s="2">
        <v>0.47916666666666669</v>
      </c>
      <c r="C3562" t="s">
        <v>26</v>
      </c>
      <c r="D3562" t="s">
        <v>18</v>
      </c>
      <c r="E3562" t="s">
        <v>3031</v>
      </c>
      <c r="F3562" t="s">
        <v>20</v>
      </c>
      <c r="G3562" t="s">
        <v>46</v>
      </c>
      <c r="H3562" t="s">
        <v>22</v>
      </c>
      <c r="I3562" t="s">
        <v>23</v>
      </c>
      <c r="J3562" t="s">
        <v>24</v>
      </c>
      <c r="K3562" t="s">
        <v>25</v>
      </c>
      <c r="L3562">
        <v>0</v>
      </c>
      <c r="M3562">
        <v>32</v>
      </c>
      <c r="N3562">
        <v>300</v>
      </c>
      <c r="O3562">
        <v>4</v>
      </c>
      <c r="P3562">
        <v>6</v>
      </c>
      <c r="Q3562">
        <v>24</v>
      </c>
      <c r="R3562">
        <f>SUM(Table1[[#This Row],[FIRST_CLASS_SEATS]:[ECONOMY_SEATS]])</f>
        <v>332</v>
      </c>
      <c r="S3562" s="5">
        <f>(Table1[[#This Row],[TIER1_ELIGIBLE_PAX]]/Table1[[#This Row],[TOTAL_PAX]])</f>
        <v>1.2048192771084338E-2</v>
      </c>
      <c r="T3562" s="5">
        <f>(Table1[[#This Row],[TIER2_ELIGIBLE_PAX]]/Table1[[#This Row],[TOTAL_PAX]])</f>
        <v>1.8072289156626505E-2</v>
      </c>
      <c r="U3562" s="5">
        <f>(Table1[[#This Row],[TIER3_ELIGIBLE_PAX]]/Table1[[#This Row],[TOTAL_PAX]])</f>
        <v>7.2289156626506021E-2</v>
      </c>
      <c r="V3562" s="8">
        <v>0.35905981771032769</v>
      </c>
    </row>
    <row r="3563" spans="1:22" x14ac:dyDescent="0.3">
      <c r="A3563" s="1">
        <v>45916</v>
      </c>
      <c r="B3563" s="2">
        <v>0.69722222222222219</v>
      </c>
      <c r="C3563" t="s">
        <v>17</v>
      </c>
      <c r="D3563" t="s">
        <v>18</v>
      </c>
      <c r="E3563" t="s">
        <v>596</v>
      </c>
      <c r="F3563" t="s">
        <v>20</v>
      </c>
      <c r="G3563" t="s">
        <v>68</v>
      </c>
      <c r="H3563" t="s">
        <v>69</v>
      </c>
      <c r="I3563" t="s">
        <v>31</v>
      </c>
      <c r="J3563" t="s">
        <v>32</v>
      </c>
      <c r="K3563" t="s">
        <v>33</v>
      </c>
      <c r="L3563">
        <v>0</v>
      </c>
      <c r="M3563">
        <v>10</v>
      </c>
      <c r="N3563">
        <v>170</v>
      </c>
      <c r="O3563">
        <v>0</v>
      </c>
      <c r="P3563">
        <v>4</v>
      </c>
      <c r="Q3563">
        <v>18</v>
      </c>
      <c r="R3563">
        <f>SUM(Table1[[#This Row],[FIRST_CLASS_SEATS]:[ECONOMY_SEATS]])</f>
        <v>180</v>
      </c>
      <c r="S3563" s="5">
        <f>(Table1[[#This Row],[TIER1_ELIGIBLE_PAX]]/Table1[[#This Row],[TOTAL_PAX]])</f>
        <v>0</v>
      </c>
      <c r="T3563" s="5">
        <f>(Table1[[#This Row],[TIER2_ELIGIBLE_PAX]]/Table1[[#This Row],[TOTAL_PAX]])</f>
        <v>2.2222222222222223E-2</v>
      </c>
      <c r="U3563" s="5">
        <f>(Table1[[#This Row],[TIER3_ELIGIBLE_PAX]]/Table1[[#This Row],[TOTAL_PAX]])</f>
        <v>0.1</v>
      </c>
      <c r="V3563" s="8">
        <v>0.35910539946560815</v>
      </c>
    </row>
    <row r="3564" spans="1:22" x14ac:dyDescent="0.3">
      <c r="A3564" s="1">
        <v>45918</v>
      </c>
      <c r="B3564" s="2">
        <v>0.30416666666666664</v>
      </c>
      <c r="C3564" t="s">
        <v>26</v>
      </c>
      <c r="D3564" t="s">
        <v>18</v>
      </c>
      <c r="E3564" t="s">
        <v>2250</v>
      </c>
      <c r="F3564" t="s">
        <v>20</v>
      </c>
      <c r="G3564" t="s">
        <v>99</v>
      </c>
      <c r="H3564" t="s">
        <v>74</v>
      </c>
      <c r="I3564" t="s">
        <v>31</v>
      </c>
      <c r="J3564" t="s">
        <v>32</v>
      </c>
      <c r="K3564" t="s">
        <v>33</v>
      </c>
      <c r="L3564">
        <v>0</v>
      </c>
      <c r="M3564">
        <v>10</v>
      </c>
      <c r="N3564">
        <v>170</v>
      </c>
      <c r="O3564">
        <v>0</v>
      </c>
      <c r="P3564">
        <v>15</v>
      </c>
      <c r="Q3564">
        <v>50</v>
      </c>
      <c r="R3564">
        <f>SUM(Table1[[#This Row],[FIRST_CLASS_SEATS]:[ECONOMY_SEATS]])</f>
        <v>180</v>
      </c>
      <c r="S3564" s="5">
        <f>(Table1[[#This Row],[TIER1_ELIGIBLE_PAX]]/Table1[[#This Row],[TOTAL_PAX]])</f>
        <v>0</v>
      </c>
      <c r="T3564" s="5">
        <f>(Table1[[#This Row],[TIER2_ELIGIBLE_PAX]]/Table1[[#This Row],[TOTAL_PAX]])</f>
        <v>8.3333333333333329E-2</v>
      </c>
      <c r="U3564" s="5">
        <f>(Table1[[#This Row],[TIER3_ELIGIBLE_PAX]]/Table1[[#This Row],[TOTAL_PAX]])</f>
        <v>0.27777777777777779</v>
      </c>
      <c r="V3564" s="8">
        <v>0.35910644348865628</v>
      </c>
    </row>
    <row r="3565" spans="1:22" x14ac:dyDescent="0.3">
      <c r="A3565" s="1">
        <v>45824</v>
      </c>
      <c r="B3565" s="2">
        <v>0.32708333333333334</v>
      </c>
      <c r="C3565" t="s">
        <v>26</v>
      </c>
      <c r="D3565" t="s">
        <v>18</v>
      </c>
      <c r="E3565" t="s">
        <v>2352</v>
      </c>
      <c r="F3565" t="s">
        <v>20</v>
      </c>
      <c r="G3565" t="s">
        <v>56</v>
      </c>
      <c r="H3565" t="s">
        <v>57</v>
      </c>
      <c r="I3565" t="s">
        <v>58</v>
      </c>
      <c r="J3565" t="s">
        <v>24</v>
      </c>
      <c r="K3565" t="s">
        <v>25</v>
      </c>
      <c r="L3565">
        <v>0</v>
      </c>
      <c r="M3565">
        <v>32</v>
      </c>
      <c r="N3565">
        <v>300</v>
      </c>
      <c r="O3565">
        <v>0</v>
      </c>
      <c r="P3565">
        <v>7</v>
      </c>
      <c r="Q3565">
        <v>27</v>
      </c>
      <c r="R3565">
        <f>SUM(Table1[[#This Row],[FIRST_CLASS_SEATS]:[ECONOMY_SEATS]])</f>
        <v>332</v>
      </c>
      <c r="S3565" s="5">
        <f>(Table1[[#This Row],[TIER1_ELIGIBLE_PAX]]/Table1[[#This Row],[TOTAL_PAX]])</f>
        <v>0</v>
      </c>
      <c r="T3565" s="5">
        <f>(Table1[[#This Row],[TIER2_ELIGIBLE_PAX]]/Table1[[#This Row],[TOTAL_PAX]])</f>
        <v>2.1084337349397589E-2</v>
      </c>
      <c r="U3565" s="5">
        <f>(Table1[[#This Row],[TIER3_ELIGIBLE_PAX]]/Table1[[#This Row],[TOTAL_PAX]])</f>
        <v>8.1325301204819275E-2</v>
      </c>
      <c r="V3565" s="8">
        <v>0.35912594640895179</v>
      </c>
    </row>
    <row r="3566" spans="1:22" x14ac:dyDescent="0.3">
      <c r="A3566" s="1">
        <v>45830</v>
      </c>
      <c r="B3566" s="2">
        <v>0.34444444444444444</v>
      </c>
      <c r="C3566" t="s">
        <v>26</v>
      </c>
      <c r="D3566" t="s">
        <v>18</v>
      </c>
      <c r="E3566" t="s">
        <v>2148</v>
      </c>
      <c r="F3566" t="s">
        <v>20</v>
      </c>
      <c r="G3566" t="s">
        <v>40</v>
      </c>
      <c r="H3566" t="s">
        <v>41</v>
      </c>
      <c r="I3566" t="s">
        <v>31</v>
      </c>
      <c r="J3566" t="s">
        <v>32</v>
      </c>
      <c r="K3566" t="s">
        <v>33</v>
      </c>
      <c r="L3566">
        <v>0</v>
      </c>
      <c r="M3566">
        <v>15</v>
      </c>
      <c r="N3566">
        <v>165</v>
      </c>
      <c r="O3566">
        <v>2</v>
      </c>
      <c r="P3566">
        <v>13</v>
      </c>
      <c r="Q3566">
        <v>46</v>
      </c>
      <c r="R3566">
        <f>SUM(Table1[[#This Row],[FIRST_CLASS_SEATS]:[ECONOMY_SEATS]])</f>
        <v>180</v>
      </c>
      <c r="S3566" s="5">
        <f>(Table1[[#This Row],[TIER1_ELIGIBLE_PAX]]/Table1[[#This Row],[TOTAL_PAX]])</f>
        <v>1.1111111111111112E-2</v>
      </c>
      <c r="T3566" s="5">
        <f>(Table1[[#This Row],[TIER2_ELIGIBLE_PAX]]/Table1[[#This Row],[TOTAL_PAX]])</f>
        <v>7.2222222222222215E-2</v>
      </c>
      <c r="U3566" s="5">
        <f>(Table1[[#This Row],[TIER3_ELIGIBLE_PAX]]/Table1[[#This Row],[TOTAL_PAX]])</f>
        <v>0.25555555555555554</v>
      </c>
      <c r="V3566" s="8">
        <v>0.3591472559777783</v>
      </c>
    </row>
    <row r="3567" spans="1:22" x14ac:dyDescent="0.3">
      <c r="A3567" s="1">
        <v>45810</v>
      </c>
      <c r="B3567" s="2">
        <v>0.36458333333333331</v>
      </c>
      <c r="C3567" t="s">
        <v>26</v>
      </c>
      <c r="D3567" t="s">
        <v>18</v>
      </c>
      <c r="E3567" t="s">
        <v>2537</v>
      </c>
      <c r="F3567" t="s">
        <v>20</v>
      </c>
      <c r="G3567" t="s">
        <v>71</v>
      </c>
      <c r="H3567" t="s">
        <v>22</v>
      </c>
      <c r="I3567" t="s">
        <v>23</v>
      </c>
      <c r="J3567" t="s">
        <v>24</v>
      </c>
      <c r="K3567" t="s">
        <v>59</v>
      </c>
      <c r="L3567">
        <v>8</v>
      </c>
      <c r="M3567">
        <v>48</v>
      </c>
      <c r="N3567">
        <v>200</v>
      </c>
      <c r="O3567">
        <v>1</v>
      </c>
      <c r="P3567">
        <v>11</v>
      </c>
      <c r="Q3567">
        <v>40</v>
      </c>
      <c r="R3567">
        <f>SUM(Table1[[#This Row],[FIRST_CLASS_SEATS]:[ECONOMY_SEATS]])</f>
        <v>256</v>
      </c>
      <c r="S3567" s="5">
        <f>(Table1[[#This Row],[TIER1_ELIGIBLE_PAX]]/Table1[[#This Row],[TOTAL_PAX]])</f>
        <v>3.90625E-3</v>
      </c>
      <c r="T3567" s="5">
        <f>(Table1[[#This Row],[TIER2_ELIGIBLE_PAX]]/Table1[[#This Row],[TOTAL_PAX]])</f>
        <v>4.296875E-2</v>
      </c>
      <c r="U3567" s="5">
        <f>(Table1[[#This Row],[TIER3_ELIGIBLE_PAX]]/Table1[[#This Row],[TOTAL_PAX]])</f>
        <v>0.15625</v>
      </c>
      <c r="V3567" s="8">
        <v>0.35923496871722838</v>
      </c>
    </row>
    <row r="3568" spans="1:22" x14ac:dyDescent="0.3">
      <c r="A3568" s="1">
        <v>45791</v>
      </c>
      <c r="B3568" s="2">
        <v>0.69236111111111109</v>
      </c>
      <c r="C3568" t="s">
        <v>17</v>
      </c>
      <c r="D3568" t="s">
        <v>18</v>
      </c>
      <c r="E3568" t="s">
        <v>2147</v>
      </c>
      <c r="F3568" t="s">
        <v>20</v>
      </c>
      <c r="G3568" t="s">
        <v>62</v>
      </c>
      <c r="H3568" t="s">
        <v>63</v>
      </c>
      <c r="I3568" t="s">
        <v>31</v>
      </c>
      <c r="J3568" t="s">
        <v>32</v>
      </c>
      <c r="K3568" t="s">
        <v>33</v>
      </c>
      <c r="L3568">
        <v>0</v>
      </c>
      <c r="M3568">
        <v>7</v>
      </c>
      <c r="N3568">
        <v>173</v>
      </c>
      <c r="O3568">
        <v>0</v>
      </c>
      <c r="P3568">
        <v>0</v>
      </c>
      <c r="Q3568">
        <v>2</v>
      </c>
      <c r="R3568">
        <f>SUM(Table1[[#This Row],[FIRST_CLASS_SEATS]:[ECONOMY_SEATS]])</f>
        <v>180</v>
      </c>
      <c r="S3568" s="5">
        <f>(Table1[[#This Row],[TIER1_ELIGIBLE_PAX]]/Table1[[#This Row],[TOTAL_PAX]])</f>
        <v>0</v>
      </c>
      <c r="T3568" s="5">
        <f>(Table1[[#This Row],[TIER2_ELIGIBLE_PAX]]/Table1[[#This Row],[TOTAL_PAX]])</f>
        <v>0</v>
      </c>
      <c r="U3568" s="5">
        <f>(Table1[[#This Row],[TIER3_ELIGIBLE_PAX]]/Table1[[#This Row],[TOTAL_PAX]])</f>
        <v>1.1111111111111112E-2</v>
      </c>
      <c r="V3568" s="8">
        <v>0.35931511119481618</v>
      </c>
    </row>
    <row r="3569" spans="1:22" x14ac:dyDescent="0.3">
      <c r="A3569" s="1">
        <v>45872</v>
      </c>
      <c r="B3569" s="2">
        <v>0.7631944444444444</v>
      </c>
      <c r="C3569" t="s">
        <v>34</v>
      </c>
      <c r="D3569" t="s">
        <v>18</v>
      </c>
      <c r="E3569" t="s">
        <v>2584</v>
      </c>
      <c r="F3569" t="s">
        <v>20</v>
      </c>
      <c r="G3569" t="s">
        <v>21</v>
      </c>
      <c r="H3569" t="s">
        <v>22</v>
      </c>
      <c r="I3569" t="s">
        <v>23</v>
      </c>
      <c r="J3569" t="s">
        <v>24</v>
      </c>
      <c r="K3569" t="s">
        <v>47</v>
      </c>
      <c r="L3569">
        <v>0</v>
      </c>
      <c r="M3569">
        <v>56</v>
      </c>
      <c r="N3569">
        <v>275</v>
      </c>
      <c r="O3569">
        <v>1</v>
      </c>
      <c r="P3569">
        <v>3</v>
      </c>
      <c r="Q3569">
        <v>15</v>
      </c>
      <c r="R3569">
        <f>SUM(Table1[[#This Row],[FIRST_CLASS_SEATS]:[ECONOMY_SEATS]])</f>
        <v>331</v>
      </c>
      <c r="S3569" s="5">
        <f>(Table1[[#This Row],[TIER1_ELIGIBLE_PAX]]/Table1[[#This Row],[TOTAL_PAX]])</f>
        <v>3.0211480362537764E-3</v>
      </c>
      <c r="T3569" s="5">
        <f>(Table1[[#This Row],[TIER2_ELIGIBLE_PAX]]/Table1[[#This Row],[TOTAL_PAX]])</f>
        <v>9.0634441087613302E-3</v>
      </c>
      <c r="U3569" s="5">
        <f>(Table1[[#This Row],[TIER3_ELIGIBLE_PAX]]/Table1[[#This Row],[TOTAL_PAX]])</f>
        <v>4.5317220543806644E-2</v>
      </c>
      <c r="V3569" s="8">
        <v>0.35931524314766894</v>
      </c>
    </row>
    <row r="3570" spans="1:22" x14ac:dyDescent="0.3">
      <c r="A3570" s="1">
        <v>45830</v>
      </c>
      <c r="B3570" s="2">
        <v>0.31388888888888888</v>
      </c>
      <c r="C3570" t="s">
        <v>26</v>
      </c>
      <c r="D3570" t="s">
        <v>18</v>
      </c>
      <c r="E3570" t="s">
        <v>1841</v>
      </c>
      <c r="F3570" t="s">
        <v>20</v>
      </c>
      <c r="G3570" t="s">
        <v>56</v>
      </c>
      <c r="H3570" t="s">
        <v>57</v>
      </c>
      <c r="I3570" t="s">
        <v>58</v>
      </c>
      <c r="J3570" t="s">
        <v>24</v>
      </c>
      <c r="K3570" t="s">
        <v>80</v>
      </c>
      <c r="L3570">
        <v>14</v>
      </c>
      <c r="M3570">
        <v>97</v>
      </c>
      <c r="N3570">
        <v>358</v>
      </c>
      <c r="O3570">
        <v>4</v>
      </c>
      <c r="P3570">
        <v>12</v>
      </c>
      <c r="Q3570">
        <v>42</v>
      </c>
      <c r="R3570">
        <f>SUM(Table1[[#This Row],[FIRST_CLASS_SEATS]:[ECONOMY_SEATS]])</f>
        <v>469</v>
      </c>
      <c r="S3570" s="5">
        <f>(Table1[[#This Row],[TIER1_ELIGIBLE_PAX]]/Table1[[#This Row],[TOTAL_PAX]])</f>
        <v>8.5287846481876331E-3</v>
      </c>
      <c r="T3570" s="5">
        <f>(Table1[[#This Row],[TIER2_ELIGIBLE_PAX]]/Table1[[#This Row],[TOTAL_PAX]])</f>
        <v>2.5586353944562899E-2</v>
      </c>
      <c r="U3570" s="5">
        <f>(Table1[[#This Row],[TIER3_ELIGIBLE_PAX]]/Table1[[#This Row],[TOTAL_PAX]])</f>
        <v>8.9552238805970144E-2</v>
      </c>
      <c r="V3570" s="8">
        <v>0.35931594007144496</v>
      </c>
    </row>
    <row r="3571" spans="1:22" x14ac:dyDescent="0.3">
      <c r="A3571" s="1">
        <v>45784</v>
      </c>
      <c r="B3571" s="2">
        <v>0.25486111111111109</v>
      </c>
      <c r="C3571" t="s">
        <v>26</v>
      </c>
      <c r="D3571" t="s">
        <v>18</v>
      </c>
      <c r="E3571" t="s">
        <v>1121</v>
      </c>
      <c r="F3571" t="s">
        <v>20</v>
      </c>
      <c r="G3571" t="s">
        <v>76</v>
      </c>
      <c r="H3571" t="s">
        <v>77</v>
      </c>
      <c r="I3571" t="s">
        <v>78</v>
      </c>
      <c r="J3571" t="s">
        <v>24</v>
      </c>
      <c r="K3571" t="s">
        <v>59</v>
      </c>
      <c r="L3571">
        <v>8</v>
      </c>
      <c r="M3571">
        <v>48</v>
      </c>
      <c r="N3571">
        <v>200</v>
      </c>
      <c r="O3571">
        <v>0</v>
      </c>
      <c r="P3571">
        <v>5</v>
      </c>
      <c r="Q3571">
        <v>22</v>
      </c>
      <c r="R3571">
        <f>SUM(Table1[[#This Row],[FIRST_CLASS_SEATS]:[ECONOMY_SEATS]])</f>
        <v>256</v>
      </c>
      <c r="S3571" s="5">
        <f>(Table1[[#This Row],[TIER1_ELIGIBLE_PAX]]/Table1[[#This Row],[TOTAL_PAX]])</f>
        <v>0</v>
      </c>
      <c r="T3571" s="5">
        <f>(Table1[[#This Row],[TIER2_ELIGIBLE_PAX]]/Table1[[#This Row],[TOTAL_PAX]])</f>
        <v>1.953125E-2</v>
      </c>
      <c r="U3571" s="5">
        <f>(Table1[[#This Row],[TIER3_ELIGIBLE_PAX]]/Table1[[#This Row],[TOTAL_PAX]])</f>
        <v>8.59375E-2</v>
      </c>
      <c r="V3571" s="8">
        <v>0.35931951184620858</v>
      </c>
    </row>
    <row r="3572" spans="1:22" x14ac:dyDescent="0.3">
      <c r="A3572" s="1">
        <v>45799</v>
      </c>
      <c r="B3572" s="2">
        <v>0.28402777777777777</v>
      </c>
      <c r="C3572" t="s">
        <v>26</v>
      </c>
      <c r="D3572" t="s">
        <v>18</v>
      </c>
      <c r="E3572" t="s">
        <v>4193</v>
      </c>
      <c r="F3572" t="s">
        <v>20</v>
      </c>
      <c r="G3572" t="s">
        <v>46</v>
      </c>
      <c r="H3572" t="s">
        <v>22</v>
      </c>
      <c r="I3572" t="s">
        <v>23</v>
      </c>
      <c r="J3572" t="s">
        <v>24</v>
      </c>
      <c r="K3572" t="s">
        <v>59</v>
      </c>
      <c r="L3572">
        <v>8</v>
      </c>
      <c r="M3572">
        <v>42</v>
      </c>
      <c r="N3572">
        <v>166</v>
      </c>
      <c r="O3572">
        <v>0</v>
      </c>
      <c r="P3572">
        <v>7</v>
      </c>
      <c r="Q3572">
        <v>28</v>
      </c>
      <c r="R3572">
        <f>SUM(Table1[[#This Row],[FIRST_CLASS_SEATS]:[ECONOMY_SEATS]])</f>
        <v>216</v>
      </c>
      <c r="S3572" s="5">
        <f>(Table1[[#This Row],[TIER1_ELIGIBLE_PAX]]/Table1[[#This Row],[TOTAL_PAX]])</f>
        <v>0</v>
      </c>
      <c r="T3572" s="5">
        <f>(Table1[[#This Row],[TIER2_ELIGIBLE_PAX]]/Table1[[#This Row],[TOTAL_PAX]])</f>
        <v>3.2407407407407406E-2</v>
      </c>
      <c r="U3572" s="5">
        <f>(Table1[[#This Row],[TIER3_ELIGIBLE_PAX]]/Table1[[#This Row],[TOTAL_PAX]])</f>
        <v>0.12962962962962962</v>
      </c>
      <c r="V3572" s="8">
        <v>0.35962572420798422</v>
      </c>
    </row>
    <row r="3573" spans="1:22" x14ac:dyDescent="0.3">
      <c r="A3573" s="1">
        <v>45814</v>
      </c>
      <c r="B3573" s="2">
        <v>0.46458333333333335</v>
      </c>
      <c r="C3573" t="s">
        <v>26</v>
      </c>
      <c r="D3573" t="s">
        <v>18</v>
      </c>
      <c r="E3573" t="s">
        <v>957</v>
      </c>
      <c r="F3573" t="s">
        <v>20</v>
      </c>
      <c r="G3573" t="s">
        <v>71</v>
      </c>
      <c r="H3573" t="s">
        <v>22</v>
      </c>
      <c r="I3573" t="s">
        <v>23</v>
      </c>
      <c r="J3573" t="s">
        <v>24</v>
      </c>
      <c r="K3573" t="s">
        <v>25</v>
      </c>
      <c r="L3573">
        <v>8</v>
      </c>
      <c r="M3573">
        <v>49</v>
      </c>
      <c r="N3573">
        <v>178</v>
      </c>
      <c r="O3573">
        <v>2</v>
      </c>
      <c r="P3573">
        <v>4</v>
      </c>
      <c r="Q3573">
        <v>21</v>
      </c>
      <c r="R3573">
        <f>SUM(Table1[[#This Row],[FIRST_CLASS_SEATS]:[ECONOMY_SEATS]])</f>
        <v>235</v>
      </c>
      <c r="S3573" s="5">
        <f>(Table1[[#This Row],[TIER1_ELIGIBLE_PAX]]/Table1[[#This Row],[TOTAL_PAX]])</f>
        <v>8.5106382978723406E-3</v>
      </c>
      <c r="T3573" s="5">
        <f>(Table1[[#This Row],[TIER2_ELIGIBLE_PAX]]/Table1[[#This Row],[TOTAL_PAX]])</f>
        <v>1.7021276595744681E-2</v>
      </c>
      <c r="U3573" s="5">
        <f>(Table1[[#This Row],[TIER3_ELIGIBLE_PAX]]/Table1[[#This Row],[TOTAL_PAX]])</f>
        <v>8.9361702127659579E-2</v>
      </c>
      <c r="V3573" s="8">
        <v>0.35970712714236142</v>
      </c>
    </row>
    <row r="3574" spans="1:22" x14ac:dyDescent="0.3">
      <c r="A3574" s="1">
        <v>45850</v>
      </c>
      <c r="B3574" s="2">
        <v>0.69097222222222221</v>
      </c>
      <c r="C3574" t="s">
        <v>17</v>
      </c>
      <c r="D3574" t="s">
        <v>18</v>
      </c>
      <c r="E3574" t="s">
        <v>4684</v>
      </c>
      <c r="F3574" t="s">
        <v>20</v>
      </c>
      <c r="G3574" t="s">
        <v>62</v>
      </c>
      <c r="H3574" t="s">
        <v>63</v>
      </c>
      <c r="I3574" t="s">
        <v>31</v>
      </c>
      <c r="J3574" t="s">
        <v>32</v>
      </c>
      <c r="K3574" t="s">
        <v>33</v>
      </c>
      <c r="L3574">
        <v>0</v>
      </c>
      <c r="M3574">
        <v>0</v>
      </c>
      <c r="N3574">
        <v>180</v>
      </c>
      <c r="O3574">
        <v>2</v>
      </c>
      <c r="P3574">
        <v>6</v>
      </c>
      <c r="Q3574">
        <v>25</v>
      </c>
      <c r="R3574">
        <f>SUM(Table1[[#This Row],[FIRST_CLASS_SEATS]:[ECONOMY_SEATS]])</f>
        <v>180</v>
      </c>
      <c r="S3574" s="5">
        <f>(Table1[[#This Row],[TIER1_ELIGIBLE_PAX]]/Table1[[#This Row],[TOTAL_PAX]])</f>
        <v>1.1111111111111112E-2</v>
      </c>
      <c r="T3574" s="5">
        <f>(Table1[[#This Row],[TIER2_ELIGIBLE_PAX]]/Table1[[#This Row],[TOTAL_PAX]])</f>
        <v>3.3333333333333333E-2</v>
      </c>
      <c r="U3574" s="5">
        <f>(Table1[[#This Row],[TIER3_ELIGIBLE_PAX]]/Table1[[#This Row],[TOTAL_PAX]])</f>
        <v>0.1388888888888889</v>
      </c>
      <c r="V3574" s="8">
        <v>0.35971520232532794</v>
      </c>
    </row>
    <row r="3575" spans="1:22" x14ac:dyDescent="0.3">
      <c r="A3575" s="1">
        <v>45942</v>
      </c>
      <c r="B3575" s="2">
        <v>0.88402777777777775</v>
      </c>
      <c r="C3575" t="s">
        <v>34</v>
      </c>
      <c r="D3575" t="s">
        <v>18</v>
      </c>
      <c r="E3575" t="s">
        <v>1783</v>
      </c>
      <c r="F3575" t="s">
        <v>20</v>
      </c>
      <c r="G3575" t="s">
        <v>68</v>
      </c>
      <c r="H3575" t="s">
        <v>69</v>
      </c>
      <c r="I3575" t="s">
        <v>31</v>
      </c>
      <c r="J3575" t="s">
        <v>32</v>
      </c>
      <c r="K3575" t="s">
        <v>33</v>
      </c>
      <c r="L3575">
        <v>0</v>
      </c>
      <c r="M3575">
        <v>17</v>
      </c>
      <c r="N3575">
        <v>163</v>
      </c>
      <c r="O3575">
        <v>1</v>
      </c>
      <c r="P3575">
        <v>2</v>
      </c>
      <c r="Q3575">
        <v>14</v>
      </c>
      <c r="R3575">
        <f>SUM(Table1[[#This Row],[FIRST_CLASS_SEATS]:[ECONOMY_SEATS]])</f>
        <v>180</v>
      </c>
      <c r="S3575" s="5">
        <f>(Table1[[#This Row],[TIER1_ELIGIBLE_PAX]]/Table1[[#This Row],[TOTAL_PAX]])</f>
        <v>5.5555555555555558E-3</v>
      </c>
      <c r="T3575" s="5">
        <f>(Table1[[#This Row],[TIER2_ELIGIBLE_PAX]]/Table1[[#This Row],[TOTAL_PAX]])</f>
        <v>1.1111111111111112E-2</v>
      </c>
      <c r="U3575" s="5">
        <f>(Table1[[#This Row],[TIER3_ELIGIBLE_PAX]]/Table1[[#This Row],[TOTAL_PAX]])</f>
        <v>7.7777777777777779E-2</v>
      </c>
      <c r="V3575" s="8">
        <v>0.35973927711353382</v>
      </c>
    </row>
    <row r="3576" spans="1:22" x14ac:dyDescent="0.3">
      <c r="A3576" s="1">
        <v>45920</v>
      </c>
      <c r="B3576" s="2">
        <v>0.37222222222222223</v>
      </c>
      <c r="C3576" t="s">
        <v>26</v>
      </c>
      <c r="D3576" t="s">
        <v>18</v>
      </c>
      <c r="E3576" t="s">
        <v>3772</v>
      </c>
      <c r="F3576" t="s">
        <v>20</v>
      </c>
      <c r="G3576" t="s">
        <v>76</v>
      </c>
      <c r="H3576" t="s">
        <v>77</v>
      </c>
      <c r="I3576" t="s">
        <v>78</v>
      </c>
      <c r="J3576" t="s">
        <v>24</v>
      </c>
      <c r="K3576" t="s">
        <v>59</v>
      </c>
      <c r="L3576">
        <v>8</v>
      </c>
      <c r="M3576">
        <v>42</v>
      </c>
      <c r="N3576">
        <v>166</v>
      </c>
      <c r="O3576">
        <v>0</v>
      </c>
      <c r="P3576">
        <v>9</v>
      </c>
      <c r="Q3576">
        <v>32</v>
      </c>
      <c r="R3576">
        <f>SUM(Table1[[#This Row],[FIRST_CLASS_SEATS]:[ECONOMY_SEATS]])</f>
        <v>216</v>
      </c>
      <c r="S3576" s="5">
        <f>(Table1[[#This Row],[TIER1_ELIGIBLE_PAX]]/Table1[[#This Row],[TOTAL_PAX]])</f>
        <v>0</v>
      </c>
      <c r="T3576" s="5">
        <f>(Table1[[#This Row],[TIER2_ELIGIBLE_PAX]]/Table1[[#This Row],[TOTAL_PAX]])</f>
        <v>4.1666666666666664E-2</v>
      </c>
      <c r="U3576" s="5">
        <f>(Table1[[#This Row],[TIER3_ELIGIBLE_PAX]]/Table1[[#This Row],[TOTAL_PAX]])</f>
        <v>0.14814814814814814</v>
      </c>
      <c r="V3576" s="8">
        <v>0.35992078871662192</v>
      </c>
    </row>
    <row r="3577" spans="1:22" x14ac:dyDescent="0.3">
      <c r="A3577" s="1">
        <v>45894</v>
      </c>
      <c r="B3577" s="2">
        <v>0.52500000000000002</v>
      </c>
      <c r="C3577" t="s">
        <v>48</v>
      </c>
      <c r="D3577" t="s">
        <v>18</v>
      </c>
      <c r="E3577" t="s">
        <v>2844</v>
      </c>
      <c r="F3577" t="s">
        <v>20</v>
      </c>
      <c r="G3577" t="s">
        <v>62</v>
      </c>
      <c r="H3577" t="s">
        <v>63</v>
      </c>
      <c r="I3577" t="s">
        <v>31</v>
      </c>
      <c r="J3577" t="s">
        <v>32</v>
      </c>
      <c r="K3577" t="s">
        <v>33</v>
      </c>
      <c r="L3577">
        <v>0</v>
      </c>
      <c r="M3577">
        <v>10</v>
      </c>
      <c r="N3577">
        <v>170</v>
      </c>
      <c r="O3577">
        <v>2</v>
      </c>
      <c r="P3577">
        <v>2</v>
      </c>
      <c r="Q3577">
        <v>14</v>
      </c>
      <c r="R3577">
        <f>SUM(Table1[[#This Row],[FIRST_CLASS_SEATS]:[ECONOMY_SEATS]])</f>
        <v>180</v>
      </c>
      <c r="S3577" s="5">
        <f>(Table1[[#This Row],[TIER1_ELIGIBLE_PAX]]/Table1[[#This Row],[TOTAL_PAX]])</f>
        <v>1.1111111111111112E-2</v>
      </c>
      <c r="T3577" s="5">
        <f>(Table1[[#This Row],[TIER2_ELIGIBLE_PAX]]/Table1[[#This Row],[TOTAL_PAX]])</f>
        <v>1.1111111111111112E-2</v>
      </c>
      <c r="U3577" s="5">
        <f>(Table1[[#This Row],[TIER3_ELIGIBLE_PAX]]/Table1[[#This Row],[TOTAL_PAX]])</f>
        <v>7.7777777777777779E-2</v>
      </c>
      <c r="V3577" s="8">
        <v>0.36029905890895331</v>
      </c>
    </row>
    <row r="3578" spans="1:22" x14ac:dyDescent="0.3">
      <c r="A3578" s="1">
        <v>45807</v>
      </c>
      <c r="B3578" s="2">
        <v>0.42916666666666664</v>
      </c>
      <c r="C3578" t="s">
        <v>26</v>
      </c>
      <c r="D3578" t="s">
        <v>18</v>
      </c>
      <c r="E3578" t="s">
        <v>423</v>
      </c>
      <c r="F3578" t="s">
        <v>20</v>
      </c>
      <c r="G3578" t="s">
        <v>36</v>
      </c>
      <c r="H3578" t="s">
        <v>37</v>
      </c>
      <c r="I3578" t="s">
        <v>31</v>
      </c>
      <c r="J3578" t="s">
        <v>32</v>
      </c>
      <c r="K3578" t="s">
        <v>33</v>
      </c>
      <c r="L3578">
        <v>0</v>
      </c>
      <c r="M3578">
        <v>20</v>
      </c>
      <c r="N3578">
        <v>160</v>
      </c>
      <c r="O3578">
        <v>0</v>
      </c>
      <c r="P3578">
        <v>8</v>
      </c>
      <c r="Q3578">
        <v>32</v>
      </c>
      <c r="R3578">
        <f>SUM(Table1[[#This Row],[FIRST_CLASS_SEATS]:[ECONOMY_SEATS]])</f>
        <v>180</v>
      </c>
      <c r="S3578" s="5">
        <f>(Table1[[#This Row],[TIER1_ELIGIBLE_PAX]]/Table1[[#This Row],[TOTAL_PAX]])</f>
        <v>0</v>
      </c>
      <c r="T3578" s="5">
        <f>(Table1[[#This Row],[TIER2_ELIGIBLE_PAX]]/Table1[[#This Row],[TOTAL_PAX]])</f>
        <v>4.4444444444444446E-2</v>
      </c>
      <c r="U3578" s="5">
        <f>(Table1[[#This Row],[TIER3_ELIGIBLE_PAX]]/Table1[[#This Row],[TOTAL_PAX]])</f>
        <v>0.17777777777777778</v>
      </c>
      <c r="V3578" s="8">
        <v>0.36035078615098504</v>
      </c>
    </row>
    <row r="3579" spans="1:22" x14ac:dyDescent="0.3">
      <c r="A3579" s="1">
        <v>45947</v>
      </c>
      <c r="B3579" s="2">
        <v>0.94791666666666663</v>
      </c>
      <c r="C3579" t="s">
        <v>34</v>
      </c>
      <c r="D3579" t="s">
        <v>18</v>
      </c>
      <c r="E3579" t="s">
        <v>346</v>
      </c>
      <c r="F3579" t="s">
        <v>20</v>
      </c>
      <c r="G3579" t="s">
        <v>46</v>
      </c>
      <c r="H3579" t="s">
        <v>22</v>
      </c>
      <c r="I3579" t="s">
        <v>23</v>
      </c>
      <c r="J3579" t="s">
        <v>24</v>
      </c>
      <c r="K3579" t="s">
        <v>25</v>
      </c>
      <c r="L3579">
        <v>8</v>
      </c>
      <c r="M3579">
        <v>49</v>
      </c>
      <c r="N3579">
        <v>178</v>
      </c>
      <c r="O3579">
        <v>6</v>
      </c>
      <c r="P3579">
        <v>5</v>
      </c>
      <c r="Q3579">
        <v>23</v>
      </c>
      <c r="R3579">
        <f>SUM(Table1[[#This Row],[FIRST_CLASS_SEATS]:[ECONOMY_SEATS]])</f>
        <v>235</v>
      </c>
      <c r="S3579" s="5">
        <f>(Table1[[#This Row],[TIER1_ELIGIBLE_PAX]]/Table1[[#This Row],[TOTAL_PAX]])</f>
        <v>2.553191489361702E-2</v>
      </c>
      <c r="T3579" s="5">
        <f>(Table1[[#This Row],[TIER2_ELIGIBLE_PAX]]/Table1[[#This Row],[TOTAL_PAX]])</f>
        <v>2.1276595744680851E-2</v>
      </c>
      <c r="U3579" s="5">
        <f>(Table1[[#This Row],[TIER3_ELIGIBLE_PAX]]/Table1[[#This Row],[TOTAL_PAX]])</f>
        <v>9.7872340425531917E-2</v>
      </c>
      <c r="V3579" s="8">
        <v>0.36053371368078768</v>
      </c>
    </row>
    <row r="3580" spans="1:22" x14ac:dyDescent="0.3">
      <c r="A3580" s="1">
        <v>45791</v>
      </c>
      <c r="B3580" s="2">
        <v>0.68958333333333333</v>
      </c>
      <c r="C3580" t="s">
        <v>17</v>
      </c>
      <c r="D3580" t="s">
        <v>18</v>
      </c>
      <c r="E3580" t="s">
        <v>2070</v>
      </c>
      <c r="F3580" t="s">
        <v>20</v>
      </c>
      <c r="G3580" t="s">
        <v>71</v>
      </c>
      <c r="H3580" t="s">
        <v>22</v>
      </c>
      <c r="I3580" t="s">
        <v>23</v>
      </c>
      <c r="J3580" t="s">
        <v>24</v>
      </c>
      <c r="K3580" t="s">
        <v>25</v>
      </c>
      <c r="L3580">
        <v>8</v>
      </c>
      <c r="M3580">
        <v>49</v>
      </c>
      <c r="N3580">
        <v>178</v>
      </c>
      <c r="O3580">
        <v>2</v>
      </c>
      <c r="P3580">
        <v>0</v>
      </c>
      <c r="Q3580">
        <v>8</v>
      </c>
      <c r="R3580">
        <f>SUM(Table1[[#This Row],[FIRST_CLASS_SEATS]:[ECONOMY_SEATS]])</f>
        <v>235</v>
      </c>
      <c r="S3580" s="5">
        <f>(Table1[[#This Row],[TIER1_ELIGIBLE_PAX]]/Table1[[#This Row],[TOTAL_PAX]])</f>
        <v>8.5106382978723406E-3</v>
      </c>
      <c r="T3580" s="5">
        <f>(Table1[[#This Row],[TIER2_ELIGIBLE_PAX]]/Table1[[#This Row],[TOTAL_PAX]])</f>
        <v>0</v>
      </c>
      <c r="U3580" s="5">
        <f>(Table1[[#This Row],[TIER3_ELIGIBLE_PAX]]/Table1[[#This Row],[TOTAL_PAX]])</f>
        <v>3.4042553191489362E-2</v>
      </c>
      <c r="V3580" s="8">
        <v>0.36066228303523762</v>
      </c>
    </row>
    <row r="3581" spans="1:22" x14ac:dyDescent="0.3">
      <c r="A3581" s="1">
        <v>45839</v>
      </c>
      <c r="B3581" s="2">
        <v>0.91249999999999998</v>
      </c>
      <c r="C3581" t="s">
        <v>34</v>
      </c>
      <c r="D3581" t="s">
        <v>18</v>
      </c>
      <c r="E3581" t="s">
        <v>2333</v>
      </c>
      <c r="F3581" t="s">
        <v>20</v>
      </c>
      <c r="G3581" t="s">
        <v>54</v>
      </c>
      <c r="H3581" t="s">
        <v>30</v>
      </c>
      <c r="I3581" t="s">
        <v>31</v>
      </c>
      <c r="J3581" t="s">
        <v>32</v>
      </c>
      <c r="K3581" t="s">
        <v>33</v>
      </c>
      <c r="L3581">
        <v>0</v>
      </c>
      <c r="M3581">
        <v>5</v>
      </c>
      <c r="N3581">
        <v>175</v>
      </c>
      <c r="O3581">
        <v>2</v>
      </c>
      <c r="P3581">
        <v>7</v>
      </c>
      <c r="Q3581">
        <v>27</v>
      </c>
      <c r="R3581">
        <f>SUM(Table1[[#This Row],[FIRST_CLASS_SEATS]:[ECONOMY_SEATS]])</f>
        <v>180</v>
      </c>
      <c r="S3581" s="5">
        <f>(Table1[[#This Row],[TIER1_ELIGIBLE_PAX]]/Table1[[#This Row],[TOTAL_PAX]])</f>
        <v>1.1111111111111112E-2</v>
      </c>
      <c r="T3581" s="5">
        <f>(Table1[[#This Row],[TIER2_ELIGIBLE_PAX]]/Table1[[#This Row],[TOTAL_PAX]])</f>
        <v>3.888888888888889E-2</v>
      </c>
      <c r="U3581" s="5">
        <f>(Table1[[#This Row],[TIER3_ELIGIBLE_PAX]]/Table1[[#This Row],[TOTAL_PAX]])</f>
        <v>0.15</v>
      </c>
      <c r="V3581" s="8">
        <v>0.36081475927349727</v>
      </c>
    </row>
    <row r="3582" spans="1:22" x14ac:dyDescent="0.3">
      <c r="A3582" s="1">
        <v>45945</v>
      </c>
      <c r="B3582" s="2">
        <v>0.55902777777777779</v>
      </c>
      <c r="C3582" t="s">
        <v>48</v>
      </c>
      <c r="D3582" t="s">
        <v>18</v>
      </c>
      <c r="E3582" t="s">
        <v>4416</v>
      </c>
      <c r="F3582" t="s">
        <v>20</v>
      </c>
      <c r="G3582" t="s">
        <v>21</v>
      </c>
      <c r="H3582" t="s">
        <v>22</v>
      </c>
      <c r="I3582" t="s">
        <v>23</v>
      </c>
      <c r="J3582" t="s">
        <v>24</v>
      </c>
      <c r="K3582" t="s">
        <v>59</v>
      </c>
      <c r="L3582">
        <v>8</v>
      </c>
      <c r="M3582">
        <v>42</v>
      </c>
      <c r="N3582">
        <v>166</v>
      </c>
      <c r="O3582">
        <v>0</v>
      </c>
      <c r="P3582">
        <v>3</v>
      </c>
      <c r="Q3582">
        <v>18</v>
      </c>
      <c r="R3582">
        <f>SUM(Table1[[#This Row],[FIRST_CLASS_SEATS]:[ECONOMY_SEATS]])</f>
        <v>216</v>
      </c>
      <c r="S3582" s="5">
        <f>(Table1[[#This Row],[TIER1_ELIGIBLE_PAX]]/Table1[[#This Row],[TOTAL_PAX]])</f>
        <v>0</v>
      </c>
      <c r="T3582" s="5">
        <f>(Table1[[#This Row],[TIER2_ELIGIBLE_PAX]]/Table1[[#This Row],[TOTAL_PAX]])</f>
        <v>1.3888888888888888E-2</v>
      </c>
      <c r="U3582" s="5">
        <f>(Table1[[#This Row],[TIER3_ELIGIBLE_PAX]]/Table1[[#This Row],[TOTAL_PAX]])</f>
        <v>8.3333333333333329E-2</v>
      </c>
      <c r="V3582" s="8">
        <v>0.36085263002220791</v>
      </c>
    </row>
    <row r="3583" spans="1:22" x14ac:dyDescent="0.3">
      <c r="A3583" s="1">
        <v>45789</v>
      </c>
      <c r="B3583" s="2">
        <v>0.75416666666666665</v>
      </c>
      <c r="C3583" t="s">
        <v>34</v>
      </c>
      <c r="D3583" t="s">
        <v>18</v>
      </c>
      <c r="E3583" t="s">
        <v>4911</v>
      </c>
      <c r="F3583" t="s">
        <v>20</v>
      </c>
      <c r="G3583" t="s">
        <v>54</v>
      </c>
      <c r="H3583" t="s">
        <v>30</v>
      </c>
      <c r="I3583" t="s">
        <v>31</v>
      </c>
      <c r="J3583" t="s">
        <v>32</v>
      </c>
      <c r="K3583" t="s">
        <v>33</v>
      </c>
      <c r="L3583">
        <v>0</v>
      </c>
      <c r="M3583">
        <v>16</v>
      </c>
      <c r="N3583">
        <v>164</v>
      </c>
      <c r="O3583">
        <v>1</v>
      </c>
      <c r="P3583">
        <v>14</v>
      </c>
      <c r="Q3583">
        <v>49</v>
      </c>
      <c r="R3583">
        <f>SUM(Table1[[#This Row],[FIRST_CLASS_SEATS]:[ECONOMY_SEATS]])</f>
        <v>180</v>
      </c>
      <c r="S3583" s="5">
        <f>(Table1[[#This Row],[TIER1_ELIGIBLE_PAX]]/Table1[[#This Row],[TOTAL_PAX]])</f>
        <v>5.5555555555555558E-3</v>
      </c>
      <c r="T3583" s="5">
        <f>(Table1[[#This Row],[TIER2_ELIGIBLE_PAX]]/Table1[[#This Row],[TOTAL_PAX]])</f>
        <v>7.7777777777777779E-2</v>
      </c>
      <c r="U3583" s="5">
        <f>(Table1[[#This Row],[TIER3_ELIGIBLE_PAX]]/Table1[[#This Row],[TOTAL_PAX]])</f>
        <v>0.2722222222222222</v>
      </c>
      <c r="V3583" s="8">
        <v>0.36125173991768267</v>
      </c>
    </row>
    <row r="3584" spans="1:22" x14ac:dyDescent="0.3">
      <c r="A3584" s="1">
        <v>45820</v>
      </c>
      <c r="B3584" s="2">
        <v>0.57430555555555551</v>
      </c>
      <c r="C3584" t="s">
        <v>48</v>
      </c>
      <c r="D3584" t="s">
        <v>18</v>
      </c>
      <c r="E3584" t="s">
        <v>2958</v>
      </c>
      <c r="F3584" t="s">
        <v>20</v>
      </c>
      <c r="G3584" t="s">
        <v>124</v>
      </c>
      <c r="H3584" t="s">
        <v>22</v>
      </c>
      <c r="I3584" t="s">
        <v>23</v>
      </c>
      <c r="J3584" t="s">
        <v>24</v>
      </c>
      <c r="K3584" t="s">
        <v>80</v>
      </c>
      <c r="L3584">
        <v>14</v>
      </c>
      <c r="M3584">
        <v>97</v>
      </c>
      <c r="N3584">
        <v>358</v>
      </c>
      <c r="O3584">
        <v>0</v>
      </c>
      <c r="P3584">
        <v>7</v>
      </c>
      <c r="Q3584">
        <v>29</v>
      </c>
      <c r="R3584">
        <f>SUM(Table1[[#This Row],[FIRST_CLASS_SEATS]:[ECONOMY_SEATS]])</f>
        <v>469</v>
      </c>
      <c r="S3584" s="5">
        <f>(Table1[[#This Row],[TIER1_ELIGIBLE_PAX]]/Table1[[#This Row],[TOTAL_PAX]])</f>
        <v>0</v>
      </c>
      <c r="T3584" s="5">
        <f>(Table1[[#This Row],[TIER2_ELIGIBLE_PAX]]/Table1[[#This Row],[TOTAL_PAX]])</f>
        <v>1.4925373134328358E-2</v>
      </c>
      <c r="U3584" s="5">
        <f>(Table1[[#This Row],[TIER3_ELIGIBLE_PAX]]/Table1[[#This Row],[TOTAL_PAX]])</f>
        <v>6.1833688699360338E-2</v>
      </c>
      <c r="V3584" s="8">
        <v>0.36138291725076543</v>
      </c>
    </row>
    <row r="3585" spans="1:22" x14ac:dyDescent="0.3">
      <c r="A3585" s="1">
        <v>45894</v>
      </c>
      <c r="B3585" s="2">
        <v>0.84027777777777779</v>
      </c>
      <c r="C3585" t="s">
        <v>34</v>
      </c>
      <c r="D3585" t="s">
        <v>18</v>
      </c>
      <c r="E3585" t="s">
        <v>5251</v>
      </c>
      <c r="F3585" t="s">
        <v>20</v>
      </c>
      <c r="G3585" t="s">
        <v>71</v>
      </c>
      <c r="H3585" t="s">
        <v>22</v>
      </c>
      <c r="I3585" t="s">
        <v>23</v>
      </c>
      <c r="J3585" t="s">
        <v>24</v>
      </c>
      <c r="K3585" t="s">
        <v>59</v>
      </c>
      <c r="L3585">
        <v>0</v>
      </c>
      <c r="M3585">
        <v>35</v>
      </c>
      <c r="N3585">
        <v>179</v>
      </c>
      <c r="O3585">
        <v>0</v>
      </c>
      <c r="P3585">
        <v>8</v>
      </c>
      <c r="Q3585">
        <v>31</v>
      </c>
      <c r="R3585">
        <f>SUM(Table1[[#This Row],[FIRST_CLASS_SEATS]:[ECONOMY_SEATS]])</f>
        <v>214</v>
      </c>
      <c r="S3585" s="5">
        <f>(Table1[[#This Row],[TIER1_ELIGIBLE_PAX]]/Table1[[#This Row],[TOTAL_PAX]])</f>
        <v>0</v>
      </c>
      <c r="T3585" s="5">
        <f>(Table1[[#This Row],[TIER2_ELIGIBLE_PAX]]/Table1[[#This Row],[TOTAL_PAX]])</f>
        <v>3.7383177570093455E-2</v>
      </c>
      <c r="U3585" s="5">
        <f>(Table1[[#This Row],[TIER3_ELIGIBLE_PAX]]/Table1[[#This Row],[TOTAL_PAX]])</f>
        <v>0.14485981308411214</v>
      </c>
      <c r="V3585" s="8">
        <v>0.36144962552700333</v>
      </c>
    </row>
    <row r="3586" spans="1:22" x14ac:dyDescent="0.3">
      <c r="A3586" s="1">
        <v>45800</v>
      </c>
      <c r="B3586" s="2">
        <v>0.44513888888888886</v>
      </c>
      <c r="C3586" t="s">
        <v>26</v>
      </c>
      <c r="D3586" t="s">
        <v>18</v>
      </c>
      <c r="E3586" t="s">
        <v>1693</v>
      </c>
      <c r="F3586" t="s">
        <v>20</v>
      </c>
      <c r="G3586" t="s">
        <v>21</v>
      </c>
      <c r="H3586" t="s">
        <v>22</v>
      </c>
      <c r="I3586" t="s">
        <v>23</v>
      </c>
      <c r="J3586" t="s">
        <v>24</v>
      </c>
      <c r="K3586" t="s">
        <v>25</v>
      </c>
      <c r="L3586">
        <v>0</v>
      </c>
      <c r="M3586">
        <v>32</v>
      </c>
      <c r="N3586">
        <v>300</v>
      </c>
      <c r="O3586">
        <v>0</v>
      </c>
      <c r="P3586">
        <v>9</v>
      </c>
      <c r="Q3586">
        <v>33</v>
      </c>
      <c r="R3586">
        <f>SUM(Table1[[#This Row],[FIRST_CLASS_SEATS]:[ECONOMY_SEATS]])</f>
        <v>332</v>
      </c>
      <c r="S3586" s="5">
        <f>(Table1[[#This Row],[TIER1_ELIGIBLE_PAX]]/Table1[[#This Row],[TOTAL_PAX]])</f>
        <v>0</v>
      </c>
      <c r="T3586" s="5">
        <f>(Table1[[#This Row],[TIER2_ELIGIBLE_PAX]]/Table1[[#This Row],[TOTAL_PAX]])</f>
        <v>2.710843373493976E-2</v>
      </c>
      <c r="U3586" s="5">
        <f>(Table1[[#This Row],[TIER3_ELIGIBLE_PAX]]/Table1[[#This Row],[TOTAL_PAX]])</f>
        <v>9.9397590361445784E-2</v>
      </c>
      <c r="V3586" s="8">
        <v>0.36154005185344573</v>
      </c>
    </row>
    <row r="3587" spans="1:22" x14ac:dyDescent="0.3">
      <c r="A3587" s="1">
        <v>45899</v>
      </c>
      <c r="B3587" s="2">
        <v>0.64444444444444449</v>
      </c>
      <c r="C3587" t="s">
        <v>17</v>
      </c>
      <c r="D3587" t="s">
        <v>18</v>
      </c>
      <c r="E3587" t="s">
        <v>4022</v>
      </c>
      <c r="F3587" t="s">
        <v>20</v>
      </c>
      <c r="G3587" t="s">
        <v>62</v>
      </c>
      <c r="H3587" t="s">
        <v>63</v>
      </c>
      <c r="I3587" t="s">
        <v>31</v>
      </c>
      <c r="J3587" t="s">
        <v>32</v>
      </c>
      <c r="K3587" t="s">
        <v>33</v>
      </c>
      <c r="L3587">
        <v>0</v>
      </c>
      <c r="M3587">
        <v>12</v>
      </c>
      <c r="N3587">
        <v>168</v>
      </c>
      <c r="O3587">
        <v>1</v>
      </c>
      <c r="P3587">
        <v>6</v>
      </c>
      <c r="Q3587">
        <v>25</v>
      </c>
      <c r="R3587">
        <f>SUM(Table1[[#This Row],[FIRST_CLASS_SEATS]:[ECONOMY_SEATS]])</f>
        <v>180</v>
      </c>
      <c r="S3587" s="5">
        <f>(Table1[[#This Row],[TIER1_ELIGIBLE_PAX]]/Table1[[#This Row],[TOTAL_PAX]])</f>
        <v>5.5555555555555558E-3</v>
      </c>
      <c r="T3587" s="5">
        <f>(Table1[[#This Row],[TIER2_ELIGIBLE_PAX]]/Table1[[#This Row],[TOTAL_PAX]])</f>
        <v>3.3333333333333333E-2</v>
      </c>
      <c r="U3587" s="5">
        <f>(Table1[[#This Row],[TIER3_ELIGIBLE_PAX]]/Table1[[#This Row],[TOTAL_PAX]])</f>
        <v>0.1388888888888889</v>
      </c>
      <c r="V3587" s="8">
        <v>0.36161723510629606</v>
      </c>
    </row>
    <row r="3588" spans="1:22" x14ac:dyDescent="0.3">
      <c r="A3588" s="1">
        <v>45802</v>
      </c>
      <c r="B3588" s="2">
        <v>0.87847222222222221</v>
      </c>
      <c r="C3588" t="s">
        <v>34</v>
      </c>
      <c r="D3588" t="s">
        <v>18</v>
      </c>
      <c r="E3588" t="s">
        <v>3212</v>
      </c>
      <c r="F3588" t="s">
        <v>20</v>
      </c>
      <c r="G3588" t="s">
        <v>56</v>
      </c>
      <c r="H3588" t="s">
        <v>57</v>
      </c>
      <c r="I3588" t="s">
        <v>58</v>
      </c>
      <c r="J3588" t="s">
        <v>24</v>
      </c>
      <c r="K3588" t="s">
        <v>59</v>
      </c>
      <c r="L3588">
        <v>8</v>
      </c>
      <c r="M3588">
        <v>48</v>
      </c>
      <c r="N3588">
        <v>200</v>
      </c>
      <c r="O3588">
        <v>0</v>
      </c>
      <c r="P3588">
        <v>17</v>
      </c>
      <c r="Q3588">
        <v>55</v>
      </c>
      <c r="R3588">
        <f>SUM(Table1[[#This Row],[FIRST_CLASS_SEATS]:[ECONOMY_SEATS]])</f>
        <v>256</v>
      </c>
      <c r="S3588" s="5">
        <f>(Table1[[#This Row],[TIER1_ELIGIBLE_PAX]]/Table1[[#This Row],[TOTAL_PAX]])</f>
        <v>0</v>
      </c>
      <c r="T3588" s="5">
        <f>(Table1[[#This Row],[TIER2_ELIGIBLE_PAX]]/Table1[[#This Row],[TOTAL_PAX]])</f>
        <v>6.640625E-2</v>
      </c>
      <c r="U3588" s="5">
        <f>(Table1[[#This Row],[TIER3_ELIGIBLE_PAX]]/Table1[[#This Row],[TOTAL_PAX]])</f>
        <v>0.21484375</v>
      </c>
      <c r="V3588" s="8">
        <v>0.36165698557002057</v>
      </c>
    </row>
    <row r="3589" spans="1:22" x14ac:dyDescent="0.3">
      <c r="A3589" s="1">
        <v>45851</v>
      </c>
      <c r="B3589" s="2">
        <v>0.58402777777777781</v>
      </c>
      <c r="C3589" t="s">
        <v>17</v>
      </c>
      <c r="D3589" t="s">
        <v>18</v>
      </c>
      <c r="E3589" t="s">
        <v>2007</v>
      </c>
      <c r="F3589" t="s">
        <v>20</v>
      </c>
      <c r="G3589" t="s">
        <v>21</v>
      </c>
      <c r="H3589" t="s">
        <v>22</v>
      </c>
      <c r="I3589" t="s">
        <v>23</v>
      </c>
      <c r="J3589" t="s">
        <v>24</v>
      </c>
      <c r="K3589" t="s">
        <v>47</v>
      </c>
      <c r="L3589">
        <v>0</v>
      </c>
      <c r="M3589">
        <v>56</v>
      </c>
      <c r="N3589">
        <v>275</v>
      </c>
      <c r="O3589">
        <v>0</v>
      </c>
      <c r="P3589">
        <v>0</v>
      </c>
      <c r="Q3589">
        <v>5</v>
      </c>
      <c r="R3589">
        <f>SUM(Table1[[#This Row],[FIRST_CLASS_SEATS]:[ECONOMY_SEATS]])</f>
        <v>331</v>
      </c>
      <c r="S3589" s="5">
        <f>(Table1[[#This Row],[TIER1_ELIGIBLE_PAX]]/Table1[[#This Row],[TOTAL_PAX]])</f>
        <v>0</v>
      </c>
      <c r="T3589" s="5">
        <f>(Table1[[#This Row],[TIER2_ELIGIBLE_PAX]]/Table1[[#This Row],[TOTAL_PAX]])</f>
        <v>0</v>
      </c>
      <c r="U3589" s="5">
        <f>(Table1[[#This Row],[TIER3_ELIGIBLE_PAX]]/Table1[[#This Row],[TOTAL_PAX]])</f>
        <v>1.5105740181268883E-2</v>
      </c>
      <c r="V3589" s="8">
        <v>0.36172834626217698</v>
      </c>
    </row>
    <row r="3590" spans="1:22" x14ac:dyDescent="0.3">
      <c r="A3590" s="1">
        <v>45947</v>
      </c>
      <c r="B3590" s="2">
        <v>0.38750000000000001</v>
      </c>
      <c r="C3590" t="s">
        <v>26</v>
      </c>
      <c r="D3590" t="s">
        <v>18</v>
      </c>
      <c r="E3590" t="s">
        <v>2438</v>
      </c>
      <c r="F3590" t="s">
        <v>20</v>
      </c>
      <c r="G3590" t="s">
        <v>29</v>
      </c>
      <c r="H3590" t="s">
        <v>30</v>
      </c>
      <c r="I3590" t="s">
        <v>31</v>
      </c>
      <c r="J3590" t="s">
        <v>32</v>
      </c>
      <c r="K3590" t="s">
        <v>33</v>
      </c>
      <c r="L3590">
        <v>0</v>
      </c>
      <c r="M3590">
        <v>6</v>
      </c>
      <c r="N3590">
        <v>174</v>
      </c>
      <c r="O3590">
        <v>0</v>
      </c>
      <c r="P3590">
        <v>4</v>
      </c>
      <c r="Q3590">
        <v>18</v>
      </c>
      <c r="R3590">
        <f>SUM(Table1[[#This Row],[FIRST_CLASS_SEATS]:[ECONOMY_SEATS]])</f>
        <v>180</v>
      </c>
      <c r="S3590" s="5">
        <f>(Table1[[#This Row],[TIER1_ELIGIBLE_PAX]]/Table1[[#This Row],[TOTAL_PAX]])</f>
        <v>0</v>
      </c>
      <c r="T3590" s="5">
        <f>(Table1[[#This Row],[TIER2_ELIGIBLE_PAX]]/Table1[[#This Row],[TOTAL_PAX]])</f>
        <v>2.2222222222222223E-2</v>
      </c>
      <c r="U3590" s="5">
        <f>(Table1[[#This Row],[TIER3_ELIGIBLE_PAX]]/Table1[[#This Row],[TOTAL_PAX]])</f>
        <v>0.1</v>
      </c>
      <c r="V3590" s="8">
        <v>0.36182045426611842</v>
      </c>
    </row>
    <row r="3591" spans="1:22" x14ac:dyDescent="0.3">
      <c r="A3591" s="1">
        <v>45951</v>
      </c>
      <c r="B3591" s="2">
        <v>0.38611111111111113</v>
      </c>
      <c r="C3591" t="s">
        <v>26</v>
      </c>
      <c r="D3591" t="s">
        <v>18</v>
      </c>
      <c r="E3591" t="s">
        <v>3173</v>
      </c>
      <c r="F3591" t="s">
        <v>20</v>
      </c>
      <c r="G3591" t="s">
        <v>43</v>
      </c>
      <c r="H3591" t="s">
        <v>44</v>
      </c>
      <c r="I3591" t="s">
        <v>31</v>
      </c>
      <c r="J3591" t="s">
        <v>32</v>
      </c>
      <c r="K3591" t="s">
        <v>33</v>
      </c>
      <c r="L3591">
        <v>0</v>
      </c>
      <c r="M3591">
        <v>5</v>
      </c>
      <c r="N3591">
        <v>175</v>
      </c>
      <c r="O3591">
        <v>0</v>
      </c>
      <c r="P3591">
        <v>0</v>
      </c>
      <c r="Q3591">
        <v>1</v>
      </c>
      <c r="R3591">
        <f>SUM(Table1[[#This Row],[FIRST_CLASS_SEATS]:[ECONOMY_SEATS]])</f>
        <v>180</v>
      </c>
      <c r="S3591" s="5">
        <f>(Table1[[#This Row],[TIER1_ELIGIBLE_PAX]]/Table1[[#This Row],[TOTAL_PAX]])</f>
        <v>0</v>
      </c>
      <c r="T3591" s="5">
        <f>(Table1[[#This Row],[TIER2_ELIGIBLE_PAX]]/Table1[[#This Row],[TOTAL_PAX]])</f>
        <v>0</v>
      </c>
      <c r="U3591" s="5">
        <f>(Table1[[#This Row],[TIER3_ELIGIBLE_PAX]]/Table1[[#This Row],[TOTAL_PAX]])</f>
        <v>5.5555555555555558E-3</v>
      </c>
      <c r="V3591" s="8">
        <v>0.36184851423464082</v>
      </c>
    </row>
    <row r="3592" spans="1:22" x14ac:dyDescent="0.3">
      <c r="A3592" s="1">
        <v>45880</v>
      </c>
      <c r="B3592" s="2">
        <v>0.56736111111111109</v>
      </c>
      <c r="C3592" t="s">
        <v>48</v>
      </c>
      <c r="D3592" t="s">
        <v>18</v>
      </c>
      <c r="E3592" t="s">
        <v>1480</v>
      </c>
      <c r="F3592" t="s">
        <v>20</v>
      </c>
      <c r="G3592" t="s">
        <v>29</v>
      </c>
      <c r="H3592" t="s">
        <v>30</v>
      </c>
      <c r="I3592" t="s">
        <v>31</v>
      </c>
      <c r="J3592" t="s">
        <v>32</v>
      </c>
      <c r="K3592" t="s">
        <v>33</v>
      </c>
      <c r="L3592">
        <v>0</v>
      </c>
      <c r="M3592">
        <v>0</v>
      </c>
      <c r="N3592">
        <v>180</v>
      </c>
      <c r="O3592">
        <v>0</v>
      </c>
      <c r="P3592">
        <v>12</v>
      </c>
      <c r="Q3592">
        <v>42</v>
      </c>
      <c r="R3592">
        <f>SUM(Table1[[#This Row],[FIRST_CLASS_SEATS]:[ECONOMY_SEATS]])</f>
        <v>180</v>
      </c>
      <c r="S3592" s="5">
        <f>(Table1[[#This Row],[TIER1_ELIGIBLE_PAX]]/Table1[[#This Row],[TOTAL_PAX]])</f>
        <v>0</v>
      </c>
      <c r="T3592" s="5">
        <f>(Table1[[#This Row],[TIER2_ELIGIBLE_PAX]]/Table1[[#This Row],[TOTAL_PAX]])</f>
        <v>6.6666666666666666E-2</v>
      </c>
      <c r="U3592" s="5">
        <f>(Table1[[#This Row],[TIER3_ELIGIBLE_PAX]]/Table1[[#This Row],[TOTAL_PAX]])</f>
        <v>0.23333333333333334</v>
      </c>
      <c r="V3592" s="8">
        <v>0.36198811570149991</v>
      </c>
    </row>
    <row r="3593" spans="1:22" x14ac:dyDescent="0.3">
      <c r="A3593" s="1">
        <v>45897</v>
      </c>
      <c r="B3593" s="2">
        <v>0.66180555555555554</v>
      </c>
      <c r="C3593" t="s">
        <v>17</v>
      </c>
      <c r="D3593" t="s">
        <v>18</v>
      </c>
      <c r="E3593" t="s">
        <v>6063</v>
      </c>
      <c r="F3593" t="s">
        <v>20</v>
      </c>
      <c r="G3593" t="s">
        <v>71</v>
      </c>
      <c r="H3593" t="s">
        <v>22</v>
      </c>
      <c r="I3593" t="s">
        <v>23</v>
      </c>
      <c r="J3593" t="s">
        <v>24</v>
      </c>
      <c r="K3593" t="s">
        <v>25</v>
      </c>
      <c r="L3593">
        <v>0</v>
      </c>
      <c r="M3593">
        <v>32</v>
      </c>
      <c r="N3593">
        <v>300</v>
      </c>
      <c r="O3593">
        <v>0</v>
      </c>
      <c r="P3593">
        <v>9</v>
      </c>
      <c r="Q3593">
        <v>34</v>
      </c>
      <c r="R3593">
        <f>SUM(Table1[[#This Row],[FIRST_CLASS_SEATS]:[ECONOMY_SEATS]])</f>
        <v>332</v>
      </c>
      <c r="S3593" s="5">
        <f>(Table1[[#This Row],[TIER1_ELIGIBLE_PAX]]/Table1[[#This Row],[TOTAL_PAX]])</f>
        <v>0</v>
      </c>
      <c r="T3593" s="5">
        <f>(Table1[[#This Row],[TIER2_ELIGIBLE_PAX]]/Table1[[#This Row],[TOTAL_PAX]])</f>
        <v>2.710843373493976E-2</v>
      </c>
      <c r="U3593" s="5">
        <f>(Table1[[#This Row],[TIER3_ELIGIBLE_PAX]]/Table1[[#This Row],[TOTAL_PAX]])</f>
        <v>0.10240963855421686</v>
      </c>
      <c r="V3593" s="8">
        <v>0.36204001678881648</v>
      </c>
    </row>
    <row r="3594" spans="1:22" x14ac:dyDescent="0.3">
      <c r="A3594" s="1">
        <v>45752</v>
      </c>
      <c r="B3594" s="2">
        <v>0.87222222222222223</v>
      </c>
      <c r="C3594" t="s">
        <v>34</v>
      </c>
      <c r="D3594" t="s">
        <v>18</v>
      </c>
      <c r="E3594" t="s">
        <v>2894</v>
      </c>
      <c r="F3594" t="s">
        <v>20</v>
      </c>
      <c r="G3594" t="s">
        <v>71</v>
      </c>
      <c r="H3594" t="s">
        <v>22</v>
      </c>
      <c r="I3594" t="s">
        <v>23</v>
      </c>
      <c r="J3594" t="s">
        <v>24</v>
      </c>
      <c r="K3594" t="s">
        <v>25</v>
      </c>
      <c r="L3594">
        <v>0</v>
      </c>
      <c r="M3594">
        <v>32</v>
      </c>
      <c r="N3594">
        <v>304</v>
      </c>
      <c r="O3594">
        <v>1</v>
      </c>
      <c r="P3594">
        <v>14</v>
      </c>
      <c r="Q3594">
        <v>49</v>
      </c>
      <c r="R3594">
        <f>SUM(Table1[[#This Row],[FIRST_CLASS_SEATS]:[ECONOMY_SEATS]])</f>
        <v>336</v>
      </c>
      <c r="S3594" s="5">
        <f>(Table1[[#This Row],[TIER1_ELIGIBLE_PAX]]/Table1[[#This Row],[TOTAL_PAX]])</f>
        <v>2.976190476190476E-3</v>
      </c>
      <c r="T3594" s="5">
        <f>(Table1[[#This Row],[TIER2_ELIGIBLE_PAX]]/Table1[[#This Row],[TOTAL_PAX]])</f>
        <v>4.1666666666666664E-2</v>
      </c>
      <c r="U3594" s="5">
        <f>(Table1[[#This Row],[TIER3_ELIGIBLE_PAX]]/Table1[[#This Row],[TOTAL_PAX]])</f>
        <v>0.14583333333333334</v>
      </c>
      <c r="V3594" s="8">
        <v>0.36209689363520514</v>
      </c>
    </row>
    <row r="3595" spans="1:22" x14ac:dyDescent="0.3">
      <c r="A3595" s="1">
        <v>45799</v>
      </c>
      <c r="B3595" s="2">
        <v>0.37916666666666665</v>
      </c>
      <c r="C3595" t="s">
        <v>26</v>
      </c>
      <c r="D3595" t="s">
        <v>18</v>
      </c>
      <c r="E3595" t="s">
        <v>2230</v>
      </c>
      <c r="F3595" t="s">
        <v>20</v>
      </c>
      <c r="G3595" t="s">
        <v>21</v>
      </c>
      <c r="H3595" t="s">
        <v>22</v>
      </c>
      <c r="I3595" t="s">
        <v>23</v>
      </c>
      <c r="J3595" t="s">
        <v>24</v>
      </c>
      <c r="K3595" t="s">
        <v>47</v>
      </c>
      <c r="L3595">
        <v>0</v>
      </c>
      <c r="M3595">
        <v>56</v>
      </c>
      <c r="N3595">
        <v>275</v>
      </c>
      <c r="O3595">
        <v>0</v>
      </c>
      <c r="P3595">
        <v>14</v>
      </c>
      <c r="Q3595">
        <v>47</v>
      </c>
      <c r="R3595">
        <f>SUM(Table1[[#This Row],[FIRST_CLASS_SEATS]:[ECONOMY_SEATS]])</f>
        <v>331</v>
      </c>
      <c r="S3595" s="5">
        <f>(Table1[[#This Row],[TIER1_ELIGIBLE_PAX]]/Table1[[#This Row],[TOTAL_PAX]])</f>
        <v>0</v>
      </c>
      <c r="T3595" s="5">
        <f>(Table1[[#This Row],[TIER2_ELIGIBLE_PAX]]/Table1[[#This Row],[TOTAL_PAX]])</f>
        <v>4.2296072507552872E-2</v>
      </c>
      <c r="U3595" s="5">
        <f>(Table1[[#This Row],[TIER3_ELIGIBLE_PAX]]/Table1[[#This Row],[TOTAL_PAX]])</f>
        <v>0.1419939577039275</v>
      </c>
      <c r="V3595" s="8">
        <v>0.36214041594733493</v>
      </c>
    </row>
    <row r="3596" spans="1:22" x14ac:dyDescent="0.3">
      <c r="A3596" s="1">
        <v>45783</v>
      </c>
      <c r="B3596" s="2">
        <v>0.3215277777777778</v>
      </c>
      <c r="C3596" t="s">
        <v>26</v>
      </c>
      <c r="D3596" t="s">
        <v>18</v>
      </c>
      <c r="E3596" t="s">
        <v>4906</v>
      </c>
      <c r="F3596" t="s">
        <v>20</v>
      </c>
      <c r="G3596" t="s">
        <v>40</v>
      </c>
      <c r="H3596" t="s">
        <v>41</v>
      </c>
      <c r="I3596" t="s">
        <v>31</v>
      </c>
      <c r="J3596" t="s">
        <v>32</v>
      </c>
      <c r="K3596" t="s">
        <v>33</v>
      </c>
      <c r="L3596">
        <v>0</v>
      </c>
      <c r="M3596">
        <v>12</v>
      </c>
      <c r="N3596">
        <v>168</v>
      </c>
      <c r="O3596">
        <v>6</v>
      </c>
      <c r="P3596">
        <v>16</v>
      </c>
      <c r="Q3596">
        <v>53</v>
      </c>
      <c r="R3596">
        <f>SUM(Table1[[#This Row],[FIRST_CLASS_SEATS]:[ECONOMY_SEATS]])</f>
        <v>180</v>
      </c>
      <c r="S3596" s="5">
        <f>(Table1[[#This Row],[TIER1_ELIGIBLE_PAX]]/Table1[[#This Row],[TOTAL_PAX]])</f>
        <v>3.3333333333333333E-2</v>
      </c>
      <c r="T3596" s="5">
        <f>(Table1[[#This Row],[TIER2_ELIGIBLE_PAX]]/Table1[[#This Row],[TOTAL_PAX]])</f>
        <v>8.8888888888888892E-2</v>
      </c>
      <c r="U3596" s="5">
        <f>(Table1[[#This Row],[TIER3_ELIGIBLE_PAX]]/Table1[[#This Row],[TOTAL_PAX]])</f>
        <v>0.29444444444444445</v>
      </c>
      <c r="V3596" s="8">
        <v>0.36214260620296257</v>
      </c>
    </row>
    <row r="3597" spans="1:22" x14ac:dyDescent="0.3">
      <c r="A3597" s="1">
        <v>45841</v>
      </c>
      <c r="B3597" s="2">
        <v>0.66527777777777775</v>
      </c>
      <c r="C3597" t="s">
        <v>17</v>
      </c>
      <c r="D3597" t="s">
        <v>18</v>
      </c>
      <c r="E3597" t="s">
        <v>1698</v>
      </c>
      <c r="F3597" t="s">
        <v>20</v>
      </c>
      <c r="G3597" t="s">
        <v>54</v>
      </c>
      <c r="H3597" t="s">
        <v>30</v>
      </c>
      <c r="I3597" t="s">
        <v>31</v>
      </c>
      <c r="J3597" t="s">
        <v>32</v>
      </c>
      <c r="K3597" t="s">
        <v>33</v>
      </c>
      <c r="L3597">
        <v>0</v>
      </c>
      <c r="M3597">
        <v>15</v>
      </c>
      <c r="N3597">
        <v>165</v>
      </c>
      <c r="O3597">
        <v>0</v>
      </c>
      <c r="P3597">
        <v>8</v>
      </c>
      <c r="Q3597">
        <v>31</v>
      </c>
      <c r="R3597">
        <f>SUM(Table1[[#This Row],[FIRST_CLASS_SEATS]:[ECONOMY_SEATS]])</f>
        <v>180</v>
      </c>
      <c r="S3597" s="5">
        <f>(Table1[[#This Row],[TIER1_ELIGIBLE_PAX]]/Table1[[#This Row],[TOTAL_PAX]])</f>
        <v>0</v>
      </c>
      <c r="T3597" s="5">
        <f>(Table1[[#This Row],[TIER2_ELIGIBLE_PAX]]/Table1[[#This Row],[TOTAL_PAX]])</f>
        <v>4.4444444444444446E-2</v>
      </c>
      <c r="U3597" s="5">
        <f>(Table1[[#This Row],[TIER3_ELIGIBLE_PAX]]/Table1[[#This Row],[TOTAL_PAX]])</f>
        <v>0.17222222222222222</v>
      </c>
      <c r="V3597" s="8">
        <v>0.3622398276901001</v>
      </c>
    </row>
    <row r="3598" spans="1:22" x14ac:dyDescent="0.3">
      <c r="A3598" s="1">
        <v>45876</v>
      </c>
      <c r="B3598" s="2">
        <v>0.66041666666666665</v>
      </c>
      <c r="C3598" t="s">
        <v>17</v>
      </c>
      <c r="D3598" t="s">
        <v>18</v>
      </c>
      <c r="E3598" t="s">
        <v>5979</v>
      </c>
      <c r="F3598" t="s">
        <v>20</v>
      </c>
      <c r="G3598" t="s">
        <v>56</v>
      </c>
      <c r="H3598" t="s">
        <v>57</v>
      </c>
      <c r="I3598" t="s">
        <v>58</v>
      </c>
      <c r="J3598" t="s">
        <v>24</v>
      </c>
      <c r="K3598" t="s">
        <v>59</v>
      </c>
      <c r="L3598">
        <v>8</v>
      </c>
      <c r="M3598">
        <v>48</v>
      </c>
      <c r="N3598">
        <v>200</v>
      </c>
      <c r="O3598">
        <v>1</v>
      </c>
      <c r="P3598">
        <v>15</v>
      </c>
      <c r="Q3598">
        <v>51</v>
      </c>
      <c r="R3598">
        <f>SUM(Table1[[#This Row],[FIRST_CLASS_SEATS]:[ECONOMY_SEATS]])</f>
        <v>256</v>
      </c>
      <c r="S3598" s="5">
        <f>(Table1[[#This Row],[TIER1_ELIGIBLE_PAX]]/Table1[[#This Row],[TOTAL_PAX]])</f>
        <v>3.90625E-3</v>
      </c>
      <c r="T3598" s="5">
        <f>(Table1[[#This Row],[TIER2_ELIGIBLE_PAX]]/Table1[[#This Row],[TOTAL_PAX]])</f>
        <v>5.859375E-2</v>
      </c>
      <c r="U3598" s="5">
        <f>(Table1[[#This Row],[TIER3_ELIGIBLE_PAX]]/Table1[[#This Row],[TOTAL_PAX]])</f>
        <v>0.19921875</v>
      </c>
      <c r="V3598" s="8">
        <v>0.36229274703963465</v>
      </c>
    </row>
    <row r="3599" spans="1:22" x14ac:dyDescent="0.3">
      <c r="A3599" s="1">
        <v>45750</v>
      </c>
      <c r="B3599" s="2">
        <v>0.49722222222222223</v>
      </c>
      <c r="C3599" t="s">
        <v>26</v>
      </c>
      <c r="D3599" t="s">
        <v>18</v>
      </c>
      <c r="E3599" t="s">
        <v>1621</v>
      </c>
      <c r="F3599" t="s">
        <v>20</v>
      </c>
      <c r="G3599" t="s">
        <v>76</v>
      </c>
      <c r="H3599" t="s">
        <v>77</v>
      </c>
      <c r="I3599" t="s">
        <v>78</v>
      </c>
      <c r="J3599" t="s">
        <v>24</v>
      </c>
      <c r="K3599" t="s">
        <v>25</v>
      </c>
      <c r="L3599">
        <v>0</v>
      </c>
      <c r="M3599">
        <v>32</v>
      </c>
      <c r="N3599">
        <v>300</v>
      </c>
      <c r="O3599">
        <v>0</v>
      </c>
      <c r="P3599">
        <v>5</v>
      </c>
      <c r="Q3599">
        <v>22</v>
      </c>
      <c r="R3599">
        <f>SUM(Table1[[#This Row],[FIRST_CLASS_SEATS]:[ECONOMY_SEATS]])</f>
        <v>332</v>
      </c>
      <c r="S3599" s="5">
        <f>(Table1[[#This Row],[TIER1_ELIGIBLE_PAX]]/Table1[[#This Row],[TOTAL_PAX]])</f>
        <v>0</v>
      </c>
      <c r="T3599" s="5">
        <f>(Table1[[#This Row],[TIER2_ELIGIBLE_PAX]]/Table1[[#This Row],[TOTAL_PAX]])</f>
        <v>1.5060240963855422E-2</v>
      </c>
      <c r="U3599" s="5">
        <f>(Table1[[#This Row],[TIER3_ELIGIBLE_PAX]]/Table1[[#This Row],[TOTAL_PAX]])</f>
        <v>6.6265060240963861E-2</v>
      </c>
      <c r="V3599" s="8">
        <v>0.36229377416804387</v>
      </c>
    </row>
    <row r="3600" spans="1:22" x14ac:dyDescent="0.3">
      <c r="A3600" s="1">
        <v>45749</v>
      </c>
      <c r="B3600" s="2">
        <v>0.57222222222222219</v>
      </c>
      <c r="C3600" t="s">
        <v>48</v>
      </c>
      <c r="D3600" t="s">
        <v>18</v>
      </c>
      <c r="E3600" t="s">
        <v>2500</v>
      </c>
      <c r="F3600" t="s">
        <v>20</v>
      </c>
      <c r="G3600" t="s">
        <v>73</v>
      </c>
      <c r="H3600" t="s">
        <v>74</v>
      </c>
      <c r="I3600" t="s">
        <v>31</v>
      </c>
      <c r="J3600" t="s">
        <v>32</v>
      </c>
      <c r="K3600" t="s">
        <v>33</v>
      </c>
      <c r="L3600">
        <v>0</v>
      </c>
      <c r="M3600">
        <v>0</v>
      </c>
      <c r="N3600">
        <v>180</v>
      </c>
      <c r="O3600">
        <v>0</v>
      </c>
      <c r="P3600">
        <v>16</v>
      </c>
      <c r="Q3600">
        <v>53</v>
      </c>
      <c r="R3600">
        <f>SUM(Table1[[#This Row],[FIRST_CLASS_SEATS]:[ECONOMY_SEATS]])</f>
        <v>180</v>
      </c>
      <c r="S3600" s="5">
        <f>(Table1[[#This Row],[TIER1_ELIGIBLE_PAX]]/Table1[[#This Row],[TOTAL_PAX]])</f>
        <v>0</v>
      </c>
      <c r="T3600" s="5">
        <f>(Table1[[#This Row],[TIER2_ELIGIBLE_PAX]]/Table1[[#This Row],[TOTAL_PAX]])</f>
        <v>8.8888888888888892E-2</v>
      </c>
      <c r="U3600" s="5">
        <f>(Table1[[#This Row],[TIER3_ELIGIBLE_PAX]]/Table1[[#This Row],[TOTAL_PAX]])</f>
        <v>0.29444444444444445</v>
      </c>
      <c r="V3600" s="8">
        <v>0.3624832039272714</v>
      </c>
    </row>
    <row r="3601" spans="1:22" x14ac:dyDescent="0.3">
      <c r="A3601" s="1">
        <v>45917</v>
      </c>
      <c r="B3601" s="2">
        <v>0.84722222222222221</v>
      </c>
      <c r="C3601" t="s">
        <v>34</v>
      </c>
      <c r="D3601" t="s">
        <v>18</v>
      </c>
      <c r="E3601" t="s">
        <v>3785</v>
      </c>
      <c r="F3601" t="s">
        <v>20</v>
      </c>
      <c r="G3601" t="s">
        <v>46</v>
      </c>
      <c r="H3601" t="s">
        <v>22</v>
      </c>
      <c r="I3601" t="s">
        <v>23</v>
      </c>
      <c r="J3601" t="s">
        <v>24</v>
      </c>
      <c r="K3601" t="s">
        <v>25</v>
      </c>
      <c r="L3601">
        <v>0</v>
      </c>
      <c r="M3601">
        <v>32</v>
      </c>
      <c r="N3601">
        <v>300</v>
      </c>
      <c r="O3601">
        <v>2</v>
      </c>
      <c r="P3601">
        <v>0</v>
      </c>
      <c r="Q3601">
        <v>10</v>
      </c>
      <c r="R3601">
        <f>SUM(Table1[[#This Row],[FIRST_CLASS_SEATS]:[ECONOMY_SEATS]])</f>
        <v>332</v>
      </c>
      <c r="S3601" s="5">
        <f>(Table1[[#This Row],[TIER1_ELIGIBLE_PAX]]/Table1[[#This Row],[TOTAL_PAX]])</f>
        <v>6.024096385542169E-3</v>
      </c>
      <c r="T3601" s="5">
        <f>(Table1[[#This Row],[TIER2_ELIGIBLE_PAX]]/Table1[[#This Row],[TOTAL_PAX]])</f>
        <v>0</v>
      </c>
      <c r="U3601" s="5">
        <f>(Table1[[#This Row],[TIER3_ELIGIBLE_PAX]]/Table1[[#This Row],[TOTAL_PAX]])</f>
        <v>3.0120481927710843E-2</v>
      </c>
      <c r="V3601" s="8">
        <v>0.3625648029527816</v>
      </c>
    </row>
    <row r="3602" spans="1:22" x14ac:dyDescent="0.3">
      <c r="A3602" s="1">
        <v>45888</v>
      </c>
      <c r="B3602" s="2">
        <v>0.52430555555555558</v>
      </c>
      <c r="C3602" t="s">
        <v>48</v>
      </c>
      <c r="D3602" t="s">
        <v>18</v>
      </c>
      <c r="E3602" t="s">
        <v>444</v>
      </c>
      <c r="F3602" t="s">
        <v>20</v>
      </c>
      <c r="G3602" t="s">
        <v>43</v>
      </c>
      <c r="H3602" t="s">
        <v>44</v>
      </c>
      <c r="I3602" t="s">
        <v>31</v>
      </c>
      <c r="J3602" t="s">
        <v>32</v>
      </c>
      <c r="K3602" t="s">
        <v>33</v>
      </c>
      <c r="L3602">
        <v>0</v>
      </c>
      <c r="M3602">
        <v>1</v>
      </c>
      <c r="N3602">
        <v>179</v>
      </c>
      <c r="O3602">
        <v>0</v>
      </c>
      <c r="P3602">
        <v>0</v>
      </c>
      <c r="Q3602">
        <v>4</v>
      </c>
      <c r="R3602">
        <f>SUM(Table1[[#This Row],[FIRST_CLASS_SEATS]:[ECONOMY_SEATS]])</f>
        <v>180</v>
      </c>
      <c r="S3602" s="5">
        <f>(Table1[[#This Row],[TIER1_ELIGIBLE_PAX]]/Table1[[#This Row],[TOTAL_PAX]])</f>
        <v>0</v>
      </c>
      <c r="T3602" s="5">
        <f>(Table1[[#This Row],[TIER2_ELIGIBLE_PAX]]/Table1[[#This Row],[TOTAL_PAX]])</f>
        <v>0</v>
      </c>
      <c r="U3602" s="5">
        <f>(Table1[[#This Row],[TIER3_ELIGIBLE_PAX]]/Table1[[#This Row],[TOTAL_PAX]])</f>
        <v>2.2222222222222223E-2</v>
      </c>
      <c r="V3602" s="8">
        <v>0.36263448926001296</v>
      </c>
    </row>
    <row r="3603" spans="1:22" x14ac:dyDescent="0.3">
      <c r="A3603" s="1">
        <v>45852</v>
      </c>
      <c r="B3603" s="2">
        <v>0.56319444444444444</v>
      </c>
      <c r="C3603" t="s">
        <v>48</v>
      </c>
      <c r="D3603" t="s">
        <v>18</v>
      </c>
      <c r="E3603" t="s">
        <v>2257</v>
      </c>
      <c r="F3603" t="s">
        <v>20</v>
      </c>
      <c r="G3603" t="s">
        <v>99</v>
      </c>
      <c r="H3603" t="s">
        <v>74</v>
      </c>
      <c r="I3603" t="s">
        <v>31</v>
      </c>
      <c r="J3603" t="s">
        <v>32</v>
      </c>
      <c r="K3603" t="s">
        <v>33</v>
      </c>
      <c r="L3603">
        <v>0</v>
      </c>
      <c r="M3603">
        <v>11</v>
      </c>
      <c r="N3603">
        <v>169</v>
      </c>
      <c r="O3603">
        <v>0</v>
      </c>
      <c r="P3603">
        <v>3</v>
      </c>
      <c r="Q3603">
        <v>16</v>
      </c>
      <c r="R3603">
        <f>SUM(Table1[[#This Row],[FIRST_CLASS_SEATS]:[ECONOMY_SEATS]])</f>
        <v>180</v>
      </c>
      <c r="S3603" s="5">
        <f>(Table1[[#This Row],[TIER1_ELIGIBLE_PAX]]/Table1[[#This Row],[TOTAL_PAX]])</f>
        <v>0</v>
      </c>
      <c r="T3603" s="5">
        <f>(Table1[[#This Row],[TIER2_ELIGIBLE_PAX]]/Table1[[#This Row],[TOTAL_PAX]])</f>
        <v>1.6666666666666666E-2</v>
      </c>
      <c r="U3603" s="5">
        <f>(Table1[[#This Row],[TIER3_ELIGIBLE_PAX]]/Table1[[#This Row],[TOTAL_PAX]])</f>
        <v>8.8888888888888892E-2</v>
      </c>
      <c r="V3603" s="8">
        <v>0.36271632674985743</v>
      </c>
    </row>
    <row r="3604" spans="1:22" x14ac:dyDescent="0.3">
      <c r="A3604" s="1">
        <v>45955</v>
      </c>
      <c r="B3604" s="2">
        <v>0.9291666666666667</v>
      </c>
      <c r="C3604" t="s">
        <v>34</v>
      </c>
      <c r="D3604" t="s">
        <v>18</v>
      </c>
      <c r="E3604" t="s">
        <v>3806</v>
      </c>
      <c r="F3604" t="s">
        <v>20</v>
      </c>
      <c r="G3604" t="s">
        <v>54</v>
      </c>
      <c r="H3604" t="s">
        <v>30</v>
      </c>
      <c r="I3604" t="s">
        <v>31</v>
      </c>
      <c r="J3604" t="s">
        <v>32</v>
      </c>
      <c r="K3604" t="s">
        <v>33</v>
      </c>
      <c r="L3604">
        <v>0</v>
      </c>
      <c r="M3604">
        <v>18</v>
      </c>
      <c r="N3604">
        <v>162</v>
      </c>
      <c r="O3604">
        <v>0</v>
      </c>
      <c r="P3604">
        <v>0</v>
      </c>
      <c r="Q3604">
        <v>5</v>
      </c>
      <c r="R3604">
        <f>SUM(Table1[[#This Row],[FIRST_CLASS_SEATS]:[ECONOMY_SEATS]])</f>
        <v>180</v>
      </c>
      <c r="S3604" s="5">
        <f>(Table1[[#This Row],[TIER1_ELIGIBLE_PAX]]/Table1[[#This Row],[TOTAL_PAX]])</f>
        <v>0</v>
      </c>
      <c r="T3604" s="5">
        <f>(Table1[[#This Row],[TIER2_ELIGIBLE_PAX]]/Table1[[#This Row],[TOTAL_PAX]])</f>
        <v>0</v>
      </c>
      <c r="U3604" s="5">
        <f>(Table1[[#This Row],[TIER3_ELIGIBLE_PAX]]/Table1[[#This Row],[TOTAL_PAX]])</f>
        <v>2.7777777777777776E-2</v>
      </c>
      <c r="V3604" s="8">
        <v>0.36274540280027168</v>
      </c>
    </row>
    <row r="3605" spans="1:22" x14ac:dyDescent="0.3">
      <c r="A3605" s="1">
        <v>45802</v>
      </c>
      <c r="B3605" s="2">
        <v>0.65347222222222223</v>
      </c>
      <c r="C3605" t="s">
        <v>17</v>
      </c>
      <c r="D3605" t="s">
        <v>18</v>
      </c>
      <c r="E3605" t="s">
        <v>2991</v>
      </c>
      <c r="F3605" t="s">
        <v>20</v>
      </c>
      <c r="G3605" t="s">
        <v>54</v>
      </c>
      <c r="H3605" t="s">
        <v>30</v>
      </c>
      <c r="I3605" t="s">
        <v>31</v>
      </c>
      <c r="J3605" t="s">
        <v>32</v>
      </c>
      <c r="K3605" t="s">
        <v>33</v>
      </c>
      <c r="L3605">
        <v>0</v>
      </c>
      <c r="M3605">
        <v>7</v>
      </c>
      <c r="N3605">
        <v>173</v>
      </c>
      <c r="O3605">
        <v>1</v>
      </c>
      <c r="P3605">
        <v>12</v>
      </c>
      <c r="Q3605">
        <v>42</v>
      </c>
      <c r="R3605">
        <f>SUM(Table1[[#This Row],[FIRST_CLASS_SEATS]:[ECONOMY_SEATS]])</f>
        <v>180</v>
      </c>
      <c r="S3605" s="5">
        <f>(Table1[[#This Row],[TIER1_ELIGIBLE_PAX]]/Table1[[#This Row],[TOTAL_PAX]])</f>
        <v>5.5555555555555558E-3</v>
      </c>
      <c r="T3605" s="5">
        <f>(Table1[[#This Row],[TIER2_ELIGIBLE_PAX]]/Table1[[#This Row],[TOTAL_PAX]])</f>
        <v>6.6666666666666666E-2</v>
      </c>
      <c r="U3605" s="5">
        <f>(Table1[[#This Row],[TIER3_ELIGIBLE_PAX]]/Table1[[#This Row],[TOTAL_PAX]])</f>
        <v>0.23333333333333334</v>
      </c>
      <c r="V3605" s="8">
        <v>0.36279669088704203</v>
      </c>
    </row>
    <row r="3606" spans="1:22" x14ac:dyDescent="0.3">
      <c r="A3606" s="1">
        <v>45769</v>
      </c>
      <c r="B3606" s="2">
        <v>0.3923611111111111</v>
      </c>
      <c r="C3606" t="s">
        <v>26</v>
      </c>
      <c r="D3606" t="s">
        <v>18</v>
      </c>
      <c r="E3606" t="s">
        <v>3697</v>
      </c>
      <c r="F3606" t="s">
        <v>20</v>
      </c>
      <c r="G3606" t="s">
        <v>21</v>
      </c>
      <c r="H3606" t="s">
        <v>22</v>
      </c>
      <c r="I3606" t="s">
        <v>23</v>
      </c>
      <c r="J3606" t="s">
        <v>24</v>
      </c>
      <c r="K3606" t="s">
        <v>25</v>
      </c>
      <c r="L3606">
        <v>8</v>
      </c>
      <c r="M3606">
        <v>49</v>
      </c>
      <c r="N3606">
        <v>178</v>
      </c>
      <c r="O3606">
        <v>1</v>
      </c>
      <c r="P3606">
        <v>0</v>
      </c>
      <c r="Q3606">
        <v>10</v>
      </c>
      <c r="R3606">
        <f>SUM(Table1[[#This Row],[FIRST_CLASS_SEATS]:[ECONOMY_SEATS]])</f>
        <v>235</v>
      </c>
      <c r="S3606" s="5">
        <f>(Table1[[#This Row],[TIER1_ELIGIBLE_PAX]]/Table1[[#This Row],[TOTAL_PAX]])</f>
        <v>4.2553191489361703E-3</v>
      </c>
      <c r="T3606" s="5">
        <f>(Table1[[#This Row],[TIER2_ELIGIBLE_PAX]]/Table1[[#This Row],[TOTAL_PAX]])</f>
        <v>0</v>
      </c>
      <c r="U3606" s="5">
        <f>(Table1[[#This Row],[TIER3_ELIGIBLE_PAX]]/Table1[[#This Row],[TOTAL_PAX]])</f>
        <v>4.2553191489361701E-2</v>
      </c>
      <c r="V3606" s="8">
        <v>0.3630168726051578</v>
      </c>
    </row>
    <row r="3607" spans="1:22" x14ac:dyDescent="0.3">
      <c r="A3607" s="1">
        <v>45812</v>
      </c>
      <c r="B3607" s="2">
        <v>0.55902777777777779</v>
      </c>
      <c r="C3607" t="s">
        <v>48</v>
      </c>
      <c r="D3607" t="s">
        <v>18</v>
      </c>
      <c r="E3607" t="s">
        <v>1092</v>
      </c>
      <c r="F3607" t="s">
        <v>20</v>
      </c>
      <c r="G3607" t="s">
        <v>21</v>
      </c>
      <c r="H3607" t="s">
        <v>22</v>
      </c>
      <c r="I3607" t="s">
        <v>23</v>
      </c>
      <c r="J3607" t="s">
        <v>24</v>
      </c>
      <c r="K3607" t="s">
        <v>80</v>
      </c>
      <c r="L3607">
        <v>14</v>
      </c>
      <c r="M3607">
        <v>97</v>
      </c>
      <c r="N3607">
        <v>358</v>
      </c>
      <c r="O3607">
        <v>0</v>
      </c>
      <c r="P3607">
        <v>7</v>
      </c>
      <c r="Q3607">
        <v>29</v>
      </c>
      <c r="R3607">
        <f>SUM(Table1[[#This Row],[FIRST_CLASS_SEATS]:[ECONOMY_SEATS]])</f>
        <v>469</v>
      </c>
      <c r="S3607" s="5">
        <f>(Table1[[#This Row],[TIER1_ELIGIBLE_PAX]]/Table1[[#This Row],[TOTAL_PAX]])</f>
        <v>0</v>
      </c>
      <c r="T3607" s="5">
        <f>(Table1[[#This Row],[TIER2_ELIGIBLE_PAX]]/Table1[[#This Row],[TOTAL_PAX]])</f>
        <v>1.4925373134328358E-2</v>
      </c>
      <c r="U3607" s="5">
        <f>(Table1[[#This Row],[TIER3_ELIGIBLE_PAX]]/Table1[[#This Row],[TOTAL_PAX]])</f>
        <v>6.1833688699360338E-2</v>
      </c>
      <c r="V3607" s="8">
        <v>0.36303645287670716</v>
      </c>
    </row>
    <row r="3608" spans="1:22" x14ac:dyDescent="0.3">
      <c r="A3608" s="1">
        <v>45757</v>
      </c>
      <c r="B3608" s="2">
        <v>0.41458333333333336</v>
      </c>
      <c r="C3608" t="s">
        <v>26</v>
      </c>
      <c r="D3608" t="s">
        <v>18</v>
      </c>
      <c r="E3608" t="s">
        <v>4835</v>
      </c>
      <c r="F3608" t="s">
        <v>20</v>
      </c>
      <c r="G3608" t="s">
        <v>71</v>
      </c>
      <c r="H3608" t="s">
        <v>22</v>
      </c>
      <c r="I3608" t="s">
        <v>23</v>
      </c>
      <c r="J3608" t="s">
        <v>24</v>
      </c>
      <c r="K3608" t="s">
        <v>80</v>
      </c>
      <c r="L3608">
        <v>14</v>
      </c>
      <c r="M3608">
        <v>97</v>
      </c>
      <c r="N3608">
        <v>358</v>
      </c>
      <c r="O3608">
        <v>2</v>
      </c>
      <c r="P3608">
        <v>5</v>
      </c>
      <c r="Q3608">
        <v>22</v>
      </c>
      <c r="R3608">
        <f>SUM(Table1[[#This Row],[FIRST_CLASS_SEATS]:[ECONOMY_SEATS]])</f>
        <v>469</v>
      </c>
      <c r="S3608" s="5">
        <f>(Table1[[#This Row],[TIER1_ELIGIBLE_PAX]]/Table1[[#This Row],[TOTAL_PAX]])</f>
        <v>4.2643923240938165E-3</v>
      </c>
      <c r="T3608" s="5">
        <f>(Table1[[#This Row],[TIER2_ELIGIBLE_PAX]]/Table1[[#This Row],[TOTAL_PAX]])</f>
        <v>1.0660980810234541E-2</v>
      </c>
      <c r="U3608" s="5">
        <f>(Table1[[#This Row],[TIER3_ELIGIBLE_PAX]]/Table1[[#This Row],[TOTAL_PAX]])</f>
        <v>4.6908315565031986E-2</v>
      </c>
      <c r="V3608" s="8">
        <v>0.36304123663701027</v>
      </c>
    </row>
    <row r="3609" spans="1:22" x14ac:dyDescent="0.3">
      <c r="A3609" s="1">
        <v>45939</v>
      </c>
      <c r="B3609" s="2">
        <v>0.63263888888888886</v>
      </c>
      <c r="C3609" t="s">
        <v>17</v>
      </c>
      <c r="D3609" t="s">
        <v>18</v>
      </c>
      <c r="E3609" t="s">
        <v>3609</v>
      </c>
      <c r="F3609" t="s">
        <v>20</v>
      </c>
      <c r="G3609" t="s">
        <v>124</v>
      </c>
      <c r="H3609" t="s">
        <v>22</v>
      </c>
      <c r="I3609" t="s">
        <v>23</v>
      </c>
      <c r="J3609" t="s">
        <v>24</v>
      </c>
      <c r="K3609" t="s">
        <v>25</v>
      </c>
      <c r="L3609">
        <v>0</v>
      </c>
      <c r="M3609">
        <v>32</v>
      </c>
      <c r="N3609">
        <v>304</v>
      </c>
      <c r="O3609">
        <v>0</v>
      </c>
      <c r="P3609">
        <v>8</v>
      </c>
      <c r="Q3609">
        <v>30</v>
      </c>
      <c r="R3609">
        <f>SUM(Table1[[#This Row],[FIRST_CLASS_SEATS]:[ECONOMY_SEATS]])</f>
        <v>336</v>
      </c>
      <c r="S3609" s="5">
        <f>(Table1[[#This Row],[TIER1_ELIGIBLE_PAX]]/Table1[[#This Row],[TOTAL_PAX]])</f>
        <v>0</v>
      </c>
      <c r="T3609" s="5">
        <f>(Table1[[#This Row],[TIER2_ELIGIBLE_PAX]]/Table1[[#This Row],[TOTAL_PAX]])</f>
        <v>2.3809523809523808E-2</v>
      </c>
      <c r="U3609" s="5">
        <f>(Table1[[#This Row],[TIER3_ELIGIBLE_PAX]]/Table1[[#This Row],[TOTAL_PAX]])</f>
        <v>8.9285714285714288E-2</v>
      </c>
      <c r="V3609" s="8">
        <v>0.36307386210203496</v>
      </c>
    </row>
    <row r="3610" spans="1:22" x14ac:dyDescent="0.3">
      <c r="A3610" s="1">
        <v>45782</v>
      </c>
      <c r="B3610" s="2">
        <v>0.67708333333333337</v>
      </c>
      <c r="C3610" t="s">
        <v>17</v>
      </c>
      <c r="D3610" t="s">
        <v>18</v>
      </c>
      <c r="E3610" t="s">
        <v>3469</v>
      </c>
      <c r="F3610" t="s">
        <v>20</v>
      </c>
      <c r="G3610" t="s">
        <v>56</v>
      </c>
      <c r="H3610" t="s">
        <v>57</v>
      </c>
      <c r="I3610" t="s">
        <v>58</v>
      </c>
      <c r="J3610" t="s">
        <v>24</v>
      </c>
      <c r="K3610" t="s">
        <v>25</v>
      </c>
      <c r="L3610">
        <v>0</v>
      </c>
      <c r="M3610">
        <v>32</v>
      </c>
      <c r="N3610">
        <v>300</v>
      </c>
      <c r="O3610">
        <v>0</v>
      </c>
      <c r="P3610">
        <v>2</v>
      </c>
      <c r="Q3610">
        <v>13</v>
      </c>
      <c r="R3610">
        <f>SUM(Table1[[#This Row],[FIRST_CLASS_SEATS]:[ECONOMY_SEATS]])</f>
        <v>332</v>
      </c>
      <c r="S3610" s="5">
        <f>(Table1[[#This Row],[TIER1_ELIGIBLE_PAX]]/Table1[[#This Row],[TOTAL_PAX]])</f>
        <v>0</v>
      </c>
      <c r="T3610" s="5">
        <f>(Table1[[#This Row],[TIER2_ELIGIBLE_PAX]]/Table1[[#This Row],[TOTAL_PAX]])</f>
        <v>6.024096385542169E-3</v>
      </c>
      <c r="U3610" s="5">
        <f>(Table1[[#This Row],[TIER3_ELIGIBLE_PAX]]/Table1[[#This Row],[TOTAL_PAX]])</f>
        <v>3.9156626506024098E-2</v>
      </c>
      <c r="V3610" s="8">
        <v>0.36310892291558405</v>
      </c>
    </row>
    <row r="3611" spans="1:22" x14ac:dyDescent="0.3">
      <c r="A3611" s="1">
        <v>45927</v>
      </c>
      <c r="B3611" s="2">
        <v>0.32222222222222224</v>
      </c>
      <c r="C3611" t="s">
        <v>26</v>
      </c>
      <c r="D3611" t="s">
        <v>18</v>
      </c>
      <c r="E3611" t="s">
        <v>3111</v>
      </c>
      <c r="F3611" t="s">
        <v>20</v>
      </c>
      <c r="G3611" t="s">
        <v>46</v>
      </c>
      <c r="H3611" t="s">
        <v>22</v>
      </c>
      <c r="I3611" t="s">
        <v>23</v>
      </c>
      <c r="J3611" t="s">
        <v>24</v>
      </c>
      <c r="K3611" t="s">
        <v>80</v>
      </c>
      <c r="L3611">
        <v>14</v>
      </c>
      <c r="M3611">
        <v>97</v>
      </c>
      <c r="N3611">
        <v>358</v>
      </c>
      <c r="O3611">
        <v>0</v>
      </c>
      <c r="P3611">
        <v>9</v>
      </c>
      <c r="Q3611">
        <v>35</v>
      </c>
      <c r="R3611">
        <f>SUM(Table1[[#This Row],[FIRST_CLASS_SEATS]:[ECONOMY_SEATS]])</f>
        <v>469</v>
      </c>
      <c r="S3611" s="5">
        <f>(Table1[[#This Row],[TIER1_ELIGIBLE_PAX]]/Table1[[#This Row],[TOTAL_PAX]])</f>
        <v>0</v>
      </c>
      <c r="T3611" s="5">
        <f>(Table1[[#This Row],[TIER2_ELIGIBLE_PAX]]/Table1[[#This Row],[TOTAL_PAX]])</f>
        <v>1.9189765458422176E-2</v>
      </c>
      <c r="U3611" s="5">
        <f>(Table1[[#This Row],[TIER3_ELIGIBLE_PAX]]/Table1[[#This Row],[TOTAL_PAX]])</f>
        <v>7.4626865671641784E-2</v>
      </c>
      <c r="V3611" s="8">
        <v>0.36314556098135342</v>
      </c>
    </row>
    <row r="3612" spans="1:22" x14ac:dyDescent="0.3">
      <c r="A3612" s="1">
        <v>45841</v>
      </c>
      <c r="B3612" s="2">
        <v>0.37569444444444444</v>
      </c>
      <c r="C3612" t="s">
        <v>26</v>
      </c>
      <c r="D3612" t="s">
        <v>18</v>
      </c>
      <c r="E3612" t="s">
        <v>805</v>
      </c>
      <c r="F3612" t="s">
        <v>20</v>
      </c>
      <c r="G3612" t="s">
        <v>68</v>
      </c>
      <c r="H3612" t="s">
        <v>69</v>
      </c>
      <c r="I3612" t="s">
        <v>31</v>
      </c>
      <c r="J3612" t="s">
        <v>32</v>
      </c>
      <c r="K3612" t="s">
        <v>33</v>
      </c>
      <c r="L3612">
        <v>0</v>
      </c>
      <c r="M3612">
        <v>0</v>
      </c>
      <c r="N3612">
        <v>180</v>
      </c>
      <c r="O3612">
        <v>1</v>
      </c>
      <c r="P3612">
        <v>12</v>
      </c>
      <c r="Q3612">
        <v>44</v>
      </c>
      <c r="R3612">
        <f>SUM(Table1[[#This Row],[FIRST_CLASS_SEATS]:[ECONOMY_SEATS]])</f>
        <v>180</v>
      </c>
      <c r="S3612" s="5">
        <f>(Table1[[#This Row],[TIER1_ELIGIBLE_PAX]]/Table1[[#This Row],[TOTAL_PAX]])</f>
        <v>5.5555555555555558E-3</v>
      </c>
      <c r="T3612" s="5">
        <f>(Table1[[#This Row],[TIER2_ELIGIBLE_PAX]]/Table1[[#This Row],[TOTAL_PAX]])</f>
        <v>6.6666666666666666E-2</v>
      </c>
      <c r="U3612" s="5">
        <f>(Table1[[#This Row],[TIER3_ELIGIBLE_PAX]]/Table1[[#This Row],[TOTAL_PAX]])</f>
        <v>0.24444444444444444</v>
      </c>
      <c r="V3612" s="8">
        <v>0.36323876848482328</v>
      </c>
    </row>
    <row r="3613" spans="1:22" x14ac:dyDescent="0.3">
      <c r="A3613" s="1">
        <v>45789</v>
      </c>
      <c r="B3613" s="2">
        <v>0.39374999999999999</v>
      </c>
      <c r="C3613" t="s">
        <v>26</v>
      </c>
      <c r="D3613" t="s">
        <v>18</v>
      </c>
      <c r="E3613" t="s">
        <v>1859</v>
      </c>
      <c r="F3613" t="s">
        <v>20</v>
      </c>
      <c r="G3613" t="s">
        <v>99</v>
      </c>
      <c r="H3613" t="s">
        <v>74</v>
      </c>
      <c r="I3613" t="s">
        <v>31</v>
      </c>
      <c r="J3613" t="s">
        <v>32</v>
      </c>
      <c r="K3613" t="s">
        <v>33</v>
      </c>
      <c r="L3613">
        <v>0</v>
      </c>
      <c r="M3613">
        <v>13</v>
      </c>
      <c r="N3613">
        <v>167</v>
      </c>
      <c r="O3613">
        <v>0</v>
      </c>
      <c r="P3613">
        <v>0</v>
      </c>
      <c r="Q3613">
        <v>5</v>
      </c>
      <c r="R3613">
        <f>SUM(Table1[[#This Row],[FIRST_CLASS_SEATS]:[ECONOMY_SEATS]])</f>
        <v>180</v>
      </c>
      <c r="S3613" s="5">
        <f>(Table1[[#This Row],[TIER1_ELIGIBLE_PAX]]/Table1[[#This Row],[TOTAL_PAX]])</f>
        <v>0</v>
      </c>
      <c r="T3613" s="5">
        <f>(Table1[[#This Row],[TIER2_ELIGIBLE_PAX]]/Table1[[#This Row],[TOTAL_PAX]])</f>
        <v>0</v>
      </c>
      <c r="U3613" s="5">
        <f>(Table1[[#This Row],[TIER3_ELIGIBLE_PAX]]/Table1[[#This Row],[TOTAL_PAX]])</f>
        <v>2.7777777777777776E-2</v>
      </c>
      <c r="V3613" s="8">
        <v>0.36326406989676263</v>
      </c>
    </row>
    <row r="3614" spans="1:22" x14ac:dyDescent="0.3">
      <c r="A3614" s="1">
        <v>45874</v>
      </c>
      <c r="B3614" s="2">
        <v>0.3840277777777778</v>
      </c>
      <c r="C3614" t="s">
        <v>26</v>
      </c>
      <c r="D3614" t="s">
        <v>18</v>
      </c>
      <c r="E3614" t="s">
        <v>3038</v>
      </c>
      <c r="F3614" t="s">
        <v>20</v>
      </c>
      <c r="G3614" t="s">
        <v>46</v>
      </c>
      <c r="H3614" t="s">
        <v>22</v>
      </c>
      <c r="I3614" t="s">
        <v>23</v>
      </c>
      <c r="J3614" t="s">
        <v>24</v>
      </c>
      <c r="K3614" t="s">
        <v>59</v>
      </c>
      <c r="L3614">
        <v>0</v>
      </c>
      <c r="M3614">
        <v>35</v>
      </c>
      <c r="N3614">
        <v>179</v>
      </c>
      <c r="O3614">
        <v>0</v>
      </c>
      <c r="P3614">
        <v>15</v>
      </c>
      <c r="Q3614">
        <v>51</v>
      </c>
      <c r="R3614">
        <f>SUM(Table1[[#This Row],[FIRST_CLASS_SEATS]:[ECONOMY_SEATS]])</f>
        <v>214</v>
      </c>
      <c r="S3614" s="5">
        <f>(Table1[[#This Row],[TIER1_ELIGIBLE_PAX]]/Table1[[#This Row],[TOTAL_PAX]])</f>
        <v>0</v>
      </c>
      <c r="T3614" s="5">
        <f>(Table1[[#This Row],[TIER2_ELIGIBLE_PAX]]/Table1[[#This Row],[TOTAL_PAX]])</f>
        <v>7.0093457943925228E-2</v>
      </c>
      <c r="U3614" s="5">
        <f>(Table1[[#This Row],[TIER3_ELIGIBLE_PAX]]/Table1[[#This Row],[TOTAL_PAX]])</f>
        <v>0.23831775700934579</v>
      </c>
      <c r="V3614" s="8">
        <v>0.36358583979093706</v>
      </c>
    </row>
    <row r="3615" spans="1:22" x14ac:dyDescent="0.3">
      <c r="A3615" s="1">
        <v>45861</v>
      </c>
      <c r="B3615" s="2">
        <v>0.59583333333333333</v>
      </c>
      <c r="C3615" t="s">
        <v>17</v>
      </c>
      <c r="D3615" t="s">
        <v>18</v>
      </c>
      <c r="E3615" t="s">
        <v>1055</v>
      </c>
      <c r="F3615" t="s">
        <v>20</v>
      </c>
      <c r="G3615" t="s">
        <v>68</v>
      </c>
      <c r="H3615" t="s">
        <v>69</v>
      </c>
      <c r="I3615" t="s">
        <v>31</v>
      </c>
      <c r="J3615" t="s">
        <v>32</v>
      </c>
      <c r="K3615" t="s">
        <v>33</v>
      </c>
      <c r="L3615">
        <v>0</v>
      </c>
      <c r="M3615">
        <v>18</v>
      </c>
      <c r="N3615">
        <v>162</v>
      </c>
      <c r="O3615">
        <v>1</v>
      </c>
      <c r="P3615">
        <v>15</v>
      </c>
      <c r="Q3615">
        <v>52</v>
      </c>
      <c r="R3615">
        <f>SUM(Table1[[#This Row],[FIRST_CLASS_SEATS]:[ECONOMY_SEATS]])</f>
        <v>180</v>
      </c>
      <c r="S3615" s="5">
        <f>(Table1[[#This Row],[TIER1_ELIGIBLE_PAX]]/Table1[[#This Row],[TOTAL_PAX]])</f>
        <v>5.5555555555555558E-3</v>
      </c>
      <c r="T3615" s="5">
        <f>(Table1[[#This Row],[TIER2_ELIGIBLE_PAX]]/Table1[[#This Row],[TOTAL_PAX]])</f>
        <v>8.3333333333333329E-2</v>
      </c>
      <c r="U3615" s="5">
        <f>(Table1[[#This Row],[TIER3_ELIGIBLE_PAX]]/Table1[[#This Row],[TOTAL_PAX]])</f>
        <v>0.28888888888888886</v>
      </c>
      <c r="V3615" s="8">
        <v>0.36371396801820077</v>
      </c>
    </row>
    <row r="3616" spans="1:22" x14ac:dyDescent="0.3">
      <c r="A3616" s="1">
        <v>45765</v>
      </c>
      <c r="B3616" s="2">
        <v>0.92569444444444449</v>
      </c>
      <c r="C3616" t="s">
        <v>34</v>
      </c>
      <c r="D3616" t="s">
        <v>18</v>
      </c>
      <c r="E3616" t="s">
        <v>2760</v>
      </c>
      <c r="F3616" t="s">
        <v>20</v>
      </c>
      <c r="G3616" t="s">
        <v>56</v>
      </c>
      <c r="H3616" t="s">
        <v>57</v>
      </c>
      <c r="I3616" t="s">
        <v>58</v>
      </c>
      <c r="J3616" t="s">
        <v>24</v>
      </c>
      <c r="K3616" t="s">
        <v>47</v>
      </c>
      <c r="L3616">
        <v>0</v>
      </c>
      <c r="M3616">
        <v>56</v>
      </c>
      <c r="N3616">
        <v>275</v>
      </c>
      <c r="O3616">
        <v>1</v>
      </c>
      <c r="P3616">
        <v>13</v>
      </c>
      <c r="Q3616">
        <v>44</v>
      </c>
      <c r="R3616">
        <f>SUM(Table1[[#This Row],[FIRST_CLASS_SEATS]:[ECONOMY_SEATS]])</f>
        <v>331</v>
      </c>
      <c r="S3616" s="5">
        <f>(Table1[[#This Row],[TIER1_ELIGIBLE_PAX]]/Table1[[#This Row],[TOTAL_PAX]])</f>
        <v>3.0211480362537764E-3</v>
      </c>
      <c r="T3616" s="5">
        <f>(Table1[[#This Row],[TIER2_ELIGIBLE_PAX]]/Table1[[#This Row],[TOTAL_PAX]])</f>
        <v>3.9274924471299093E-2</v>
      </c>
      <c r="U3616" s="5">
        <f>(Table1[[#This Row],[TIER3_ELIGIBLE_PAX]]/Table1[[#This Row],[TOTAL_PAX]])</f>
        <v>0.13293051359516617</v>
      </c>
      <c r="V3616" s="8">
        <v>0.36381362874558876</v>
      </c>
    </row>
    <row r="3617" spans="1:22" x14ac:dyDescent="0.3">
      <c r="A3617" s="1">
        <v>45777</v>
      </c>
      <c r="B3617" s="2">
        <v>0.28055555555555556</v>
      </c>
      <c r="C3617" t="s">
        <v>26</v>
      </c>
      <c r="D3617" t="s">
        <v>18</v>
      </c>
      <c r="E3617" t="s">
        <v>1117</v>
      </c>
      <c r="F3617" t="s">
        <v>20</v>
      </c>
      <c r="G3617" t="s">
        <v>40</v>
      </c>
      <c r="H3617" t="s">
        <v>41</v>
      </c>
      <c r="I3617" t="s">
        <v>31</v>
      </c>
      <c r="J3617" t="s">
        <v>32</v>
      </c>
      <c r="K3617" t="s">
        <v>33</v>
      </c>
      <c r="L3617">
        <v>0</v>
      </c>
      <c r="M3617">
        <v>2</v>
      </c>
      <c r="N3617">
        <v>178</v>
      </c>
      <c r="O3617">
        <v>1</v>
      </c>
      <c r="P3617">
        <v>6</v>
      </c>
      <c r="Q3617">
        <v>24</v>
      </c>
      <c r="R3617">
        <f>SUM(Table1[[#This Row],[FIRST_CLASS_SEATS]:[ECONOMY_SEATS]])</f>
        <v>180</v>
      </c>
      <c r="S3617" s="5">
        <f>(Table1[[#This Row],[TIER1_ELIGIBLE_PAX]]/Table1[[#This Row],[TOTAL_PAX]])</f>
        <v>5.5555555555555558E-3</v>
      </c>
      <c r="T3617" s="5">
        <f>(Table1[[#This Row],[TIER2_ELIGIBLE_PAX]]/Table1[[#This Row],[TOTAL_PAX]])</f>
        <v>3.3333333333333333E-2</v>
      </c>
      <c r="U3617" s="5">
        <f>(Table1[[#This Row],[TIER3_ELIGIBLE_PAX]]/Table1[[#This Row],[TOTAL_PAX]])</f>
        <v>0.13333333333333333</v>
      </c>
      <c r="V3617" s="8">
        <v>0.36392350250615768</v>
      </c>
    </row>
    <row r="3618" spans="1:22" x14ac:dyDescent="0.3">
      <c r="A3618" s="1">
        <v>45939</v>
      </c>
      <c r="B3618" s="2">
        <v>0.84236111111111112</v>
      </c>
      <c r="C3618" t="s">
        <v>34</v>
      </c>
      <c r="D3618" t="s">
        <v>18</v>
      </c>
      <c r="E3618" t="s">
        <v>5172</v>
      </c>
      <c r="F3618" t="s">
        <v>20</v>
      </c>
      <c r="G3618" t="s">
        <v>40</v>
      </c>
      <c r="H3618" t="s">
        <v>41</v>
      </c>
      <c r="I3618" t="s">
        <v>31</v>
      </c>
      <c r="J3618" t="s">
        <v>32</v>
      </c>
      <c r="K3618" t="s">
        <v>33</v>
      </c>
      <c r="L3618">
        <v>0</v>
      </c>
      <c r="M3618">
        <v>4</v>
      </c>
      <c r="N3618">
        <v>176</v>
      </c>
      <c r="O3618">
        <v>0</v>
      </c>
      <c r="P3618">
        <v>7</v>
      </c>
      <c r="Q3618">
        <v>29</v>
      </c>
      <c r="R3618">
        <f>SUM(Table1[[#This Row],[FIRST_CLASS_SEATS]:[ECONOMY_SEATS]])</f>
        <v>180</v>
      </c>
      <c r="S3618" s="5">
        <f>(Table1[[#This Row],[TIER1_ELIGIBLE_PAX]]/Table1[[#This Row],[TOTAL_PAX]])</f>
        <v>0</v>
      </c>
      <c r="T3618" s="5">
        <f>(Table1[[#This Row],[TIER2_ELIGIBLE_PAX]]/Table1[[#This Row],[TOTAL_PAX]])</f>
        <v>3.888888888888889E-2</v>
      </c>
      <c r="U3618" s="5">
        <f>(Table1[[#This Row],[TIER3_ELIGIBLE_PAX]]/Table1[[#This Row],[TOTAL_PAX]])</f>
        <v>0.16111111111111112</v>
      </c>
      <c r="V3618" s="8">
        <v>0.36399682576888326</v>
      </c>
    </row>
    <row r="3619" spans="1:22" x14ac:dyDescent="0.3">
      <c r="A3619" s="1">
        <v>45776</v>
      </c>
      <c r="B3619" s="2">
        <v>0.62638888888888888</v>
      </c>
      <c r="C3619" t="s">
        <v>17</v>
      </c>
      <c r="D3619" t="s">
        <v>18</v>
      </c>
      <c r="E3619" t="s">
        <v>1732</v>
      </c>
      <c r="F3619" t="s">
        <v>20</v>
      </c>
      <c r="G3619" t="s">
        <v>62</v>
      </c>
      <c r="H3619" t="s">
        <v>63</v>
      </c>
      <c r="I3619" t="s">
        <v>31</v>
      </c>
      <c r="J3619" t="s">
        <v>32</v>
      </c>
      <c r="K3619" t="s">
        <v>33</v>
      </c>
      <c r="L3619">
        <v>0</v>
      </c>
      <c r="M3619">
        <v>15</v>
      </c>
      <c r="N3619">
        <v>165</v>
      </c>
      <c r="O3619">
        <v>0</v>
      </c>
      <c r="P3619">
        <v>12</v>
      </c>
      <c r="Q3619">
        <v>43</v>
      </c>
      <c r="R3619">
        <f>SUM(Table1[[#This Row],[FIRST_CLASS_SEATS]:[ECONOMY_SEATS]])</f>
        <v>180</v>
      </c>
      <c r="S3619" s="5">
        <f>(Table1[[#This Row],[TIER1_ELIGIBLE_PAX]]/Table1[[#This Row],[TOTAL_PAX]])</f>
        <v>0</v>
      </c>
      <c r="T3619" s="5">
        <f>(Table1[[#This Row],[TIER2_ELIGIBLE_PAX]]/Table1[[#This Row],[TOTAL_PAX]])</f>
        <v>6.6666666666666666E-2</v>
      </c>
      <c r="U3619" s="5">
        <f>(Table1[[#This Row],[TIER3_ELIGIBLE_PAX]]/Table1[[#This Row],[TOTAL_PAX]])</f>
        <v>0.2388888888888889</v>
      </c>
      <c r="V3619" s="8">
        <v>0.36400960910686075</v>
      </c>
    </row>
    <row r="3620" spans="1:22" x14ac:dyDescent="0.3">
      <c r="A3620" s="1">
        <v>45834</v>
      </c>
      <c r="B3620" s="2">
        <v>0.51180555555555551</v>
      </c>
      <c r="C3620" t="s">
        <v>48</v>
      </c>
      <c r="D3620" t="s">
        <v>18</v>
      </c>
      <c r="E3620" t="s">
        <v>5439</v>
      </c>
      <c r="F3620" t="s">
        <v>20</v>
      </c>
      <c r="G3620" t="s">
        <v>124</v>
      </c>
      <c r="H3620" t="s">
        <v>22</v>
      </c>
      <c r="I3620" t="s">
        <v>23</v>
      </c>
      <c r="J3620" t="s">
        <v>24</v>
      </c>
      <c r="K3620" t="s">
        <v>25</v>
      </c>
      <c r="L3620">
        <v>8</v>
      </c>
      <c r="M3620">
        <v>49</v>
      </c>
      <c r="N3620">
        <v>178</v>
      </c>
      <c r="O3620">
        <v>3</v>
      </c>
      <c r="P3620">
        <v>17</v>
      </c>
      <c r="Q3620">
        <v>55</v>
      </c>
      <c r="R3620">
        <f>SUM(Table1[[#This Row],[FIRST_CLASS_SEATS]:[ECONOMY_SEATS]])</f>
        <v>235</v>
      </c>
      <c r="S3620" s="5">
        <f>(Table1[[#This Row],[TIER1_ELIGIBLE_PAX]]/Table1[[#This Row],[TOTAL_PAX]])</f>
        <v>1.276595744680851E-2</v>
      </c>
      <c r="T3620" s="5">
        <f>(Table1[[#This Row],[TIER2_ELIGIBLE_PAX]]/Table1[[#This Row],[TOTAL_PAX]])</f>
        <v>7.2340425531914887E-2</v>
      </c>
      <c r="U3620" s="5">
        <f>(Table1[[#This Row],[TIER3_ELIGIBLE_PAX]]/Table1[[#This Row],[TOTAL_PAX]])</f>
        <v>0.23404255319148937</v>
      </c>
      <c r="V3620" s="8">
        <v>0.36402267575866876</v>
      </c>
    </row>
    <row r="3621" spans="1:22" x14ac:dyDescent="0.3">
      <c r="A3621" s="1">
        <v>45828</v>
      </c>
      <c r="B3621" s="2">
        <v>0.90277777777777779</v>
      </c>
      <c r="C3621" t="s">
        <v>34</v>
      </c>
      <c r="D3621" t="s">
        <v>18</v>
      </c>
      <c r="E3621" t="s">
        <v>3739</v>
      </c>
      <c r="F3621" t="s">
        <v>20</v>
      </c>
      <c r="G3621" t="s">
        <v>62</v>
      </c>
      <c r="H3621" t="s">
        <v>63</v>
      </c>
      <c r="I3621" t="s">
        <v>31</v>
      </c>
      <c r="J3621" t="s">
        <v>32</v>
      </c>
      <c r="K3621" t="s">
        <v>33</v>
      </c>
      <c r="L3621">
        <v>0</v>
      </c>
      <c r="M3621">
        <v>6</v>
      </c>
      <c r="N3621">
        <v>174</v>
      </c>
      <c r="O3621">
        <v>1</v>
      </c>
      <c r="P3621">
        <v>8</v>
      </c>
      <c r="Q3621">
        <v>32</v>
      </c>
      <c r="R3621">
        <f>SUM(Table1[[#This Row],[FIRST_CLASS_SEATS]:[ECONOMY_SEATS]])</f>
        <v>180</v>
      </c>
      <c r="S3621" s="5">
        <f>(Table1[[#This Row],[TIER1_ELIGIBLE_PAX]]/Table1[[#This Row],[TOTAL_PAX]])</f>
        <v>5.5555555555555558E-3</v>
      </c>
      <c r="T3621" s="5">
        <f>(Table1[[#This Row],[TIER2_ELIGIBLE_PAX]]/Table1[[#This Row],[TOTAL_PAX]])</f>
        <v>4.4444444444444446E-2</v>
      </c>
      <c r="U3621" s="5">
        <f>(Table1[[#This Row],[TIER3_ELIGIBLE_PAX]]/Table1[[#This Row],[TOTAL_PAX]])</f>
        <v>0.17777777777777778</v>
      </c>
      <c r="V3621" s="8">
        <v>0.36414986701024876</v>
      </c>
    </row>
    <row r="3622" spans="1:22" x14ac:dyDescent="0.3">
      <c r="A3622" s="1">
        <v>45848</v>
      </c>
      <c r="B3622" s="2">
        <v>0.32777777777777778</v>
      </c>
      <c r="C3622" t="s">
        <v>26</v>
      </c>
      <c r="D3622" t="s">
        <v>18</v>
      </c>
      <c r="E3622" t="s">
        <v>1495</v>
      </c>
      <c r="F3622" t="s">
        <v>20</v>
      </c>
      <c r="G3622" t="s">
        <v>21</v>
      </c>
      <c r="H3622" t="s">
        <v>22</v>
      </c>
      <c r="I3622" t="s">
        <v>23</v>
      </c>
      <c r="J3622" t="s">
        <v>24</v>
      </c>
      <c r="K3622" t="s">
        <v>25</v>
      </c>
      <c r="L3622">
        <v>8</v>
      </c>
      <c r="M3622">
        <v>49</v>
      </c>
      <c r="N3622">
        <v>178</v>
      </c>
      <c r="O3622">
        <v>0</v>
      </c>
      <c r="P3622">
        <v>1</v>
      </c>
      <c r="Q3622">
        <v>11</v>
      </c>
      <c r="R3622">
        <f>SUM(Table1[[#This Row],[FIRST_CLASS_SEATS]:[ECONOMY_SEATS]])</f>
        <v>235</v>
      </c>
      <c r="S3622" s="5">
        <f>(Table1[[#This Row],[TIER1_ELIGIBLE_PAX]]/Table1[[#This Row],[TOTAL_PAX]])</f>
        <v>0</v>
      </c>
      <c r="T3622" s="5">
        <f>(Table1[[#This Row],[TIER2_ELIGIBLE_PAX]]/Table1[[#This Row],[TOTAL_PAX]])</f>
        <v>4.2553191489361703E-3</v>
      </c>
      <c r="U3622" s="5">
        <f>(Table1[[#This Row],[TIER3_ELIGIBLE_PAX]]/Table1[[#This Row],[TOTAL_PAX]])</f>
        <v>4.6808510638297871E-2</v>
      </c>
      <c r="V3622" s="8">
        <v>0.36424238093131001</v>
      </c>
    </row>
    <row r="3623" spans="1:22" x14ac:dyDescent="0.3">
      <c r="A3623" s="1">
        <v>45800</v>
      </c>
      <c r="B3623" s="2">
        <v>0.52708333333333335</v>
      </c>
      <c r="C3623" t="s">
        <v>48</v>
      </c>
      <c r="D3623" t="s">
        <v>18</v>
      </c>
      <c r="E3623" t="s">
        <v>3113</v>
      </c>
      <c r="F3623" t="s">
        <v>20</v>
      </c>
      <c r="G3623" t="s">
        <v>56</v>
      </c>
      <c r="H3623" t="s">
        <v>57</v>
      </c>
      <c r="I3623" t="s">
        <v>58</v>
      </c>
      <c r="J3623" t="s">
        <v>24</v>
      </c>
      <c r="K3623" t="s">
        <v>25</v>
      </c>
      <c r="L3623">
        <v>0</v>
      </c>
      <c r="M3623">
        <v>32</v>
      </c>
      <c r="N3623">
        <v>300</v>
      </c>
      <c r="O3623">
        <v>0</v>
      </c>
      <c r="P3623">
        <v>5</v>
      </c>
      <c r="Q3623">
        <v>21</v>
      </c>
      <c r="R3623">
        <f>SUM(Table1[[#This Row],[FIRST_CLASS_SEATS]:[ECONOMY_SEATS]])</f>
        <v>332</v>
      </c>
      <c r="S3623" s="5">
        <f>(Table1[[#This Row],[TIER1_ELIGIBLE_PAX]]/Table1[[#This Row],[TOTAL_PAX]])</f>
        <v>0</v>
      </c>
      <c r="T3623" s="5">
        <f>(Table1[[#This Row],[TIER2_ELIGIBLE_PAX]]/Table1[[#This Row],[TOTAL_PAX]])</f>
        <v>1.5060240963855422E-2</v>
      </c>
      <c r="U3623" s="5">
        <f>(Table1[[#This Row],[TIER3_ELIGIBLE_PAX]]/Table1[[#This Row],[TOTAL_PAX]])</f>
        <v>6.3253012048192767E-2</v>
      </c>
      <c r="V3623" s="8">
        <v>0.36447535277143628</v>
      </c>
    </row>
    <row r="3624" spans="1:22" x14ac:dyDescent="0.3">
      <c r="A3624" s="1">
        <v>45810</v>
      </c>
      <c r="B3624" s="2">
        <v>0.44583333333333336</v>
      </c>
      <c r="C3624" t="s">
        <v>26</v>
      </c>
      <c r="D3624" t="s">
        <v>18</v>
      </c>
      <c r="E3624" t="s">
        <v>463</v>
      </c>
      <c r="F3624" t="s">
        <v>20</v>
      </c>
      <c r="G3624" t="s">
        <v>40</v>
      </c>
      <c r="H3624" t="s">
        <v>41</v>
      </c>
      <c r="I3624" t="s">
        <v>31</v>
      </c>
      <c r="J3624" t="s">
        <v>32</v>
      </c>
      <c r="K3624" t="s">
        <v>33</v>
      </c>
      <c r="L3624">
        <v>0</v>
      </c>
      <c r="M3624">
        <v>5</v>
      </c>
      <c r="N3624">
        <v>175</v>
      </c>
      <c r="O3624">
        <v>0</v>
      </c>
      <c r="P3624">
        <v>4</v>
      </c>
      <c r="Q3624">
        <v>19</v>
      </c>
      <c r="R3624">
        <f>SUM(Table1[[#This Row],[FIRST_CLASS_SEATS]:[ECONOMY_SEATS]])</f>
        <v>180</v>
      </c>
      <c r="S3624" s="5">
        <f>(Table1[[#This Row],[TIER1_ELIGIBLE_PAX]]/Table1[[#This Row],[TOTAL_PAX]])</f>
        <v>0</v>
      </c>
      <c r="T3624" s="5">
        <f>(Table1[[#This Row],[TIER2_ELIGIBLE_PAX]]/Table1[[#This Row],[TOTAL_PAX]])</f>
        <v>2.2222222222222223E-2</v>
      </c>
      <c r="U3624" s="5">
        <f>(Table1[[#This Row],[TIER3_ELIGIBLE_PAX]]/Table1[[#This Row],[TOTAL_PAX]])</f>
        <v>0.10555555555555556</v>
      </c>
      <c r="V3624" s="8">
        <v>0.36455033044975993</v>
      </c>
    </row>
    <row r="3625" spans="1:22" x14ac:dyDescent="0.3">
      <c r="A3625" s="1">
        <v>45798</v>
      </c>
      <c r="B3625" s="2">
        <v>0.69305555555555554</v>
      </c>
      <c r="C3625" t="s">
        <v>17</v>
      </c>
      <c r="D3625" t="s">
        <v>18</v>
      </c>
      <c r="E3625" t="s">
        <v>5955</v>
      </c>
      <c r="F3625" t="s">
        <v>20</v>
      </c>
      <c r="G3625" t="s">
        <v>43</v>
      </c>
      <c r="H3625" t="s">
        <v>44</v>
      </c>
      <c r="I3625" t="s">
        <v>31</v>
      </c>
      <c r="J3625" t="s">
        <v>32</v>
      </c>
      <c r="K3625" t="s">
        <v>33</v>
      </c>
      <c r="L3625">
        <v>0</v>
      </c>
      <c r="M3625">
        <v>17</v>
      </c>
      <c r="N3625">
        <v>163</v>
      </c>
      <c r="O3625">
        <v>0</v>
      </c>
      <c r="P3625">
        <v>10</v>
      </c>
      <c r="Q3625">
        <v>37</v>
      </c>
      <c r="R3625">
        <f>SUM(Table1[[#This Row],[FIRST_CLASS_SEATS]:[ECONOMY_SEATS]])</f>
        <v>180</v>
      </c>
      <c r="S3625" s="5">
        <f>(Table1[[#This Row],[TIER1_ELIGIBLE_PAX]]/Table1[[#This Row],[TOTAL_PAX]])</f>
        <v>0</v>
      </c>
      <c r="T3625" s="5">
        <f>(Table1[[#This Row],[TIER2_ELIGIBLE_PAX]]/Table1[[#This Row],[TOTAL_PAX]])</f>
        <v>5.5555555555555552E-2</v>
      </c>
      <c r="U3625" s="5">
        <f>(Table1[[#This Row],[TIER3_ELIGIBLE_PAX]]/Table1[[#This Row],[TOTAL_PAX]])</f>
        <v>0.20555555555555555</v>
      </c>
      <c r="V3625" s="8">
        <v>0.3649212199120544</v>
      </c>
    </row>
    <row r="3626" spans="1:22" x14ac:dyDescent="0.3">
      <c r="A3626" s="1">
        <v>45907</v>
      </c>
      <c r="B3626" s="2">
        <v>0.5493055555555556</v>
      </c>
      <c r="C3626" t="s">
        <v>48</v>
      </c>
      <c r="D3626" t="s">
        <v>18</v>
      </c>
      <c r="E3626" t="s">
        <v>2235</v>
      </c>
      <c r="F3626" t="s">
        <v>20</v>
      </c>
      <c r="G3626" t="s">
        <v>71</v>
      </c>
      <c r="H3626" t="s">
        <v>22</v>
      </c>
      <c r="I3626" t="s">
        <v>23</v>
      </c>
      <c r="J3626" t="s">
        <v>24</v>
      </c>
      <c r="K3626" t="s">
        <v>25</v>
      </c>
      <c r="L3626">
        <v>8</v>
      </c>
      <c r="M3626">
        <v>49</v>
      </c>
      <c r="N3626">
        <v>178</v>
      </c>
      <c r="O3626">
        <v>1</v>
      </c>
      <c r="P3626">
        <v>14</v>
      </c>
      <c r="Q3626">
        <v>49</v>
      </c>
      <c r="R3626">
        <f>SUM(Table1[[#This Row],[FIRST_CLASS_SEATS]:[ECONOMY_SEATS]])</f>
        <v>235</v>
      </c>
      <c r="S3626" s="5">
        <f>(Table1[[#This Row],[TIER1_ELIGIBLE_PAX]]/Table1[[#This Row],[TOTAL_PAX]])</f>
        <v>4.2553191489361703E-3</v>
      </c>
      <c r="T3626" s="5">
        <f>(Table1[[#This Row],[TIER2_ELIGIBLE_PAX]]/Table1[[#This Row],[TOTAL_PAX]])</f>
        <v>5.9574468085106386E-2</v>
      </c>
      <c r="U3626" s="5">
        <f>(Table1[[#This Row],[TIER3_ELIGIBLE_PAX]]/Table1[[#This Row],[TOTAL_PAX]])</f>
        <v>0.20851063829787234</v>
      </c>
      <c r="V3626" s="8">
        <v>0.36506019520777688</v>
      </c>
    </row>
    <row r="3627" spans="1:22" x14ac:dyDescent="0.3">
      <c r="A3627" s="1">
        <v>45901</v>
      </c>
      <c r="B3627" s="2">
        <v>0.74652777777777779</v>
      </c>
      <c r="C3627" t="s">
        <v>17</v>
      </c>
      <c r="D3627" t="s">
        <v>18</v>
      </c>
      <c r="E3627" t="s">
        <v>650</v>
      </c>
      <c r="F3627" t="s">
        <v>20</v>
      </c>
      <c r="G3627" t="s">
        <v>43</v>
      </c>
      <c r="H3627" t="s">
        <v>44</v>
      </c>
      <c r="I3627" t="s">
        <v>31</v>
      </c>
      <c r="J3627" t="s">
        <v>32</v>
      </c>
      <c r="K3627" t="s">
        <v>33</v>
      </c>
      <c r="L3627">
        <v>0</v>
      </c>
      <c r="M3627">
        <v>12</v>
      </c>
      <c r="N3627">
        <v>168</v>
      </c>
      <c r="O3627">
        <v>1</v>
      </c>
      <c r="P3627">
        <v>6</v>
      </c>
      <c r="Q3627">
        <v>25</v>
      </c>
      <c r="R3627">
        <f>SUM(Table1[[#This Row],[FIRST_CLASS_SEATS]:[ECONOMY_SEATS]])</f>
        <v>180</v>
      </c>
      <c r="S3627" s="5">
        <f>(Table1[[#This Row],[TIER1_ELIGIBLE_PAX]]/Table1[[#This Row],[TOTAL_PAX]])</f>
        <v>5.5555555555555558E-3</v>
      </c>
      <c r="T3627" s="5">
        <f>(Table1[[#This Row],[TIER2_ELIGIBLE_PAX]]/Table1[[#This Row],[TOTAL_PAX]])</f>
        <v>3.3333333333333333E-2</v>
      </c>
      <c r="U3627" s="5">
        <f>(Table1[[#This Row],[TIER3_ELIGIBLE_PAX]]/Table1[[#This Row],[TOTAL_PAX]])</f>
        <v>0.1388888888888889</v>
      </c>
      <c r="V3627" s="8">
        <v>0.36512041307290988</v>
      </c>
    </row>
    <row r="3628" spans="1:22" x14ac:dyDescent="0.3">
      <c r="A3628" s="1">
        <v>45885</v>
      </c>
      <c r="B3628" s="2">
        <v>0.26874999999999999</v>
      </c>
      <c r="C3628" t="s">
        <v>26</v>
      </c>
      <c r="D3628" t="s">
        <v>18</v>
      </c>
      <c r="E3628" t="s">
        <v>3555</v>
      </c>
      <c r="F3628" t="s">
        <v>20</v>
      </c>
      <c r="G3628" t="s">
        <v>46</v>
      </c>
      <c r="H3628" t="s">
        <v>22</v>
      </c>
      <c r="I3628" t="s">
        <v>23</v>
      </c>
      <c r="J3628" t="s">
        <v>24</v>
      </c>
      <c r="K3628" t="s">
        <v>59</v>
      </c>
      <c r="L3628">
        <v>8</v>
      </c>
      <c r="M3628">
        <v>42</v>
      </c>
      <c r="N3628">
        <v>166</v>
      </c>
      <c r="O3628">
        <v>1</v>
      </c>
      <c r="P3628">
        <v>16</v>
      </c>
      <c r="Q3628">
        <v>55</v>
      </c>
      <c r="R3628">
        <f>SUM(Table1[[#This Row],[FIRST_CLASS_SEATS]:[ECONOMY_SEATS]])</f>
        <v>216</v>
      </c>
      <c r="S3628" s="5">
        <f>(Table1[[#This Row],[TIER1_ELIGIBLE_PAX]]/Table1[[#This Row],[TOTAL_PAX]])</f>
        <v>4.6296296296296294E-3</v>
      </c>
      <c r="T3628" s="5">
        <f>(Table1[[#This Row],[TIER2_ELIGIBLE_PAX]]/Table1[[#This Row],[TOTAL_PAX]])</f>
        <v>7.407407407407407E-2</v>
      </c>
      <c r="U3628" s="5">
        <f>(Table1[[#This Row],[TIER3_ELIGIBLE_PAX]]/Table1[[#This Row],[TOTAL_PAX]])</f>
        <v>0.25462962962962965</v>
      </c>
      <c r="V3628" s="8">
        <v>0.36533075747028998</v>
      </c>
    </row>
    <row r="3629" spans="1:22" x14ac:dyDescent="0.3">
      <c r="A3629" s="1">
        <v>45902</v>
      </c>
      <c r="B3629" s="2">
        <v>0.375</v>
      </c>
      <c r="C3629" t="s">
        <v>26</v>
      </c>
      <c r="D3629" t="s">
        <v>18</v>
      </c>
      <c r="E3629" t="s">
        <v>4111</v>
      </c>
      <c r="F3629" t="s">
        <v>20</v>
      </c>
      <c r="G3629" t="s">
        <v>62</v>
      </c>
      <c r="H3629" t="s">
        <v>63</v>
      </c>
      <c r="I3629" t="s">
        <v>31</v>
      </c>
      <c r="J3629" t="s">
        <v>32</v>
      </c>
      <c r="K3629" t="s">
        <v>33</v>
      </c>
      <c r="L3629">
        <v>0</v>
      </c>
      <c r="M3629">
        <v>14</v>
      </c>
      <c r="N3629">
        <v>166</v>
      </c>
      <c r="O3629">
        <v>1</v>
      </c>
      <c r="P3629">
        <v>0</v>
      </c>
      <c r="Q3629">
        <v>3</v>
      </c>
      <c r="R3629">
        <f>SUM(Table1[[#This Row],[FIRST_CLASS_SEATS]:[ECONOMY_SEATS]])</f>
        <v>180</v>
      </c>
      <c r="S3629" s="5">
        <f>(Table1[[#This Row],[TIER1_ELIGIBLE_PAX]]/Table1[[#This Row],[TOTAL_PAX]])</f>
        <v>5.5555555555555558E-3</v>
      </c>
      <c r="T3629" s="5">
        <f>(Table1[[#This Row],[TIER2_ELIGIBLE_PAX]]/Table1[[#This Row],[TOTAL_PAX]])</f>
        <v>0</v>
      </c>
      <c r="U3629" s="5">
        <f>(Table1[[#This Row],[TIER3_ELIGIBLE_PAX]]/Table1[[#This Row],[TOTAL_PAX]])</f>
        <v>1.6666666666666666E-2</v>
      </c>
      <c r="V3629" s="8">
        <v>0.3653488427483913</v>
      </c>
    </row>
    <row r="3630" spans="1:22" x14ac:dyDescent="0.3">
      <c r="A3630" s="1">
        <v>45911</v>
      </c>
      <c r="B3630" s="2">
        <v>0.79861111111111116</v>
      </c>
      <c r="C3630" t="s">
        <v>34</v>
      </c>
      <c r="D3630" t="s">
        <v>18</v>
      </c>
      <c r="E3630" t="s">
        <v>3124</v>
      </c>
      <c r="F3630" t="s">
        <v>20</v>
      </c>
      <c r="G3630" t="s">
        <v>76</v>
      </c>
      <c r="H3630" t="s">
        <v>77</v>
      </c>
      <c r="I3630" t="s">
        <v>78</v>
      </c>
      <c r="J3630" t="s">
        <v>24</v>
      </c>
      <c r="K3630" t="s">
        <v>25</v>
      </c>
      <c r="L3630">
        <v>0</v>
      </c>
      <c r="M3630">
        <v>32</v>
      </c>
      <c r="N3630">
        <v>304</v>
      </c>
      <c r="O3630">
        <v>0</v>
      </c>
      <c r="P3630">
        <v>0</v>
      </c>
      <c r="Q3630">
        <v>0</v>
      </c>
      <c r="R3630">
        <f>SUM(Table1[[#This Row],[FIRST_CLASS_SEATS]:[ECONOMY_SEATS]])</f>
        <v>336</v>
      </c>
      <c r="S3630" s="5">
        <f>(Table1[[#This Row],[TIER1_ELIGIBLE_PAX]]/Table1[[#This Row],[TOTAL_PAX]])</f>
        <v>0</v>
      </c>
      <c r="T3630" s="5">
        <f>(Table1[[#This Row],[TIER2_ELIGIBLE_PAX]]/Table1[[#This Row],[TOTAL_PAX]])</f>
        <v>0</v>
      </c>
      <c r="U3630" s="5">
        <f>(Table1[[#This Row],[TIER3_ELIGIBLE_PAX]]/Table1[[#This Row],[TOTAL_PAX]])</f>
        <v>0</v>
      </c>
      <c r="V3630" s="8">
        <v>0.36540254852038689</v>
      </c>
    </row>
    <row r="3631" spans="1:22" x14ac:dyDescent="0.3">
      <c r="A3631" s="1">
        <v>45845</v>
      </c>
      <c r="B3631" s="2">
        <v>0.68125000000000002</v>
      </c>
      <c r="C3631" t="s">
        <v>17</v>
      </c>
      <c r="D3631" t="s">
        <v>18</v>
      </c>
      <c r="E3631" t="s">
        <v>5672</v>
      </c>
      <c r="F3631" t="s">
        <v>20</v>
      </c>
      <c r="G3631" t="s">
        <v>62</v>
      </c>
      <c r="H3631" t="s">
        <v>63</v>
      </c>
      <c r="I3631" t="s">
        <v>31</v>
      </c>
      <c r="J3631" t="s">
        <v>32</v>
      </c>
      <c r="K3631" t="s">
        <v>33</v>
      </c>
      <c r="L3631">
        <v>0</v>
      </c>
      <c r="M3631">
        <v>14</v>
      </c>
      <c r="N3631">
        <v>166</v>
      </c>
      <c r="O3631">
        <v>0</v>
      </c>
      <c r="P3631">
        <v>1</v>
      </c>
      <c r="Q3631">
        <v>12</v>
      </c>
      <c r="R3631">
        <f>SUM(Table1[[#This Row],[FIRST_CLASS_SEATS]:[ECONOMY_SEATS]])</f>
        <v>180</v>
      </c>
      <c r="S3631" s="5">
        <f>(Table1[[#This Row],[TIER1_ELIGIBLE_PAX]]/Table1[[#This Row],[TOTAL_PAX]])</f>
        <v>0</v>
      </c>
      <c r="T3631" s="5">
        <f>(Table1[[#This Row],[TIER2_ELIGIBLE_PAX]]/Table1[[#This Row],[TOTAL_PAX]])</f>
        <v>5.5555555555555558E-3</v>
      </c>
      <c r="U3631" s="5">
        <f>(Table1[[#This Row],[TIER3_ELIGIBLE_PAX]]/Table1[[#This Row],[TOTAL_PAX]])</f>
        <v>6.6666666666666666E-2</v>
      </c>
      <c r="V3631" s="8">
        <v>0.36546667940662747</v>
      </c>
    </row>
    <row r="3632" spans="1:22" x14ac:dyDescent="0.3">
      <c r="A3632" s="1">
        <v>45904</v>
      </c>
      <c r="B3632" s="2">
        <v>0.27361111111111114</v>
      </c>
      <c r="C3632" t="s">
        <v>26</v>
      </c>
      <c r="D3632" t="s">
        <v>18</v>
      </c>
      <c r="E3632" t="s">
        <v>249</v>
      </c>
      <c r="F3632" t="s">
        <v>20</v>
      </c>
      <c r="G3632" t="s">
        <v>36</v>
      </c>
      <c r="H3632" t="s">
        <v>37</v>
      </c>
      <c r="I3632" t="s">
        <v>31</v>
      </c>
      <c r="J3632" t="s">
        <v>32</v>
      </c>
      <c r="K3632" t="s">
        <v>33</v>
      </c>
      <c r="L3632">
        <v>0</v>
      </c>
      <c r="M3632">
        <v>13</v>
      </c>
      <c r="N3632">
        <v>167</v>
      </c>
      <c r="O3632">
        <v>0</v>
      </c>
      <c r="P3632">
        <v>10</v>
      </c>
      <c r="Q3632">
        <v>38</v>
      </c>
      <c r="R3632">
        <f>SUM(Table1[[#This Row],[FIRST_CLASS_SEATS]:[ECONOMY_SEATS]])</f>
        <v>180</v>
      </c>
      <c r="S3632" s="5">
        <f>(Table1[[#This Row],[TIER1_ELIGIBLE_PAX]]/Table1[[#This Row],[TOTAL_PAX]])</f>
        <v>0</v>
      </c>
      <c r="T3632" s="5">
        <f>(Table1[[#This Row],[TIER2_ELIGIBLE_PAX]]/Table1[[#This Row],[TOTAL_PAX]])</f>
        <v>5.5555555555555552E-2</v>
      </c>
      <c r="U3632" s="5">
        <f>(Table1[[#This Row],[TIER3_ELIGIBLE_PAX]]/Table1[[#This Row],[TOTAL_PAX]])</f>
        <v>0.21111111111111111</v>
      </c>
      <c r="V3632" s="8">
        <v>0.3655326804919985</v>
      </c>
    </row>
    <row r="3633" spans="1:22" x14ac:dyDescent="0.3">
      <c r="A3633" s="1">
        <v>45899</v>
      </c>
      <c r="B3633" s="2">
        <v>0.51458333333333328</v>
      </c>
      <c r="C3633" t="s">
        <v>48</v>
      </c>
      <c r="D3633" t="s">
        <v>18</v>
      </c>
      <c r="E3633" t="s">
        <v>2308</v>
      </c>
      <c r="F3633" t="s">
        <v>20</v>
      </c>
      <c r="G3633" t="s">
        <v>40</v>
      </c>
      <c r="H3633" t="s">
        <v>41</v>
      </c>
      <c r="I3633" t="s">
        <v>31</v>
      </c>
      <c r="J3633" t="s">
        <v>32</v>
      </c>
      <c r="K3633" t="s">
        <v>33</v>
      </c>
      <c r="L3633">
        <v>0</v>
      </c>
      <c r="M3633">
        <v>9</v>
      </c>
      <c r="N3633">
        <v>171</v>
      </c>
      <c r="O3633">
        <v>1</v>
      </c>
      <c r="P3633">
        <v>5</v>
      </c>
      <c r="Q3633">
        <v>23</v>
      </c>
      <c r="R3633">
        <f>SUM(Table1[[#This Row],[FIRST_CLASS_SEATS]:[ECONOMY_SEATS]])</f>
        <v>180</v>
      </c>
      <c r="S3633" s="5">
        <f>(Table1[[#This Row],[TIER1_ELIGIBLE_PAX]]/Table1[[#This Row],[TOTAL_PAX]])</f>
        <v>5.5555555555555558E-3</v>
      </c>
      <c r="T3633" s="5">
        <f>(Table1[[#This Row],[TIER2_ELIGIBLE_PAX]]/Table1[[#This Row],[TOTAL_PAX]])</f>
        <v>2.7777777777777776E-2</v>
      </c>
      <c r="U3633" s="5">
        <f>(Table1[[#This Row],[TIER3_ELIGIBLE_PAX]]/Table1[[#This Row],[TOTAL_PAX]])</f>
        <v>0.12777777777777777</v>
      </c>
      <c r="V3633" s="8">
        <v>0.36560347591323084</v>
      </c>
    </row>
    <row r="3634" spans="1:22" x14ac:dyDescent="0.3">
      <c r="A3634" s="1">
        <v>45868</v>
      </c>
      <c r="B3634" s="2">
        <v>0.80138888888888893</v>
      </c>
      <c r="C3634" t="s">
        <v>34</v>
      </c>
      <c r="D3634" t="s">
        <v>18</v>
      </c>
      <c r="E3634" t="s">
        <v>5507</v>
      </c>
      <c r="F3634" t="s">
        <v>20</v>
      </c>
      <c r="G3634" t="s">
        <v>36</v>
      </c>
      <c r="H3634" t="s">
        <v>37</v>
      </c>
      <c r="I3634" t="s">
        <v>31</v>
      </c>
      <c r="J3634" t="s">
        <v>32</v>
      </c>
      <c r="K3634" t="s">
        <v>33</v>
      </c>
      <c r="L3634">
        <v>0</v>
      </c>
      <c r="M3634">
        <v>7</v>
      </c>
      <c r="N3634">
        <v>173</v>
      </c>
      <c r="O3634">
        <v>0</v>
      </c>
      <c r="P3634">
        <v>6</v>
      </c>
      <c r="Q3634">
        <v>24</v>
      </c>
      <c r="R3634">
        <f>SUM(Table1[[#This Row],[FIRST_CLASS_SEATS]:[ECONOMY_SEATS]])</f>
        <v>180</v>
      </c>
      <c r="S3634" s="5">
        <f>(Table1[[#This Row],[TIER1_ELIGIBLE_PAX]]/Table1[[#This Row],[TOTAL_PAX]])</f>
        <v>0</v>
      </c>
      <c r="T3634" s="5">
        <f>(Table1[[#This Row],[TIER2_ELIGIBLE_PAX]]/Table1[[#This Row],[TOTAL_PAX]])</f>
        <v>3.3333333333333333E-2</v>
      </c>
      <c r="U3634" s="5">
        <f>(Table1[[#This Row],[TIER3_ELIGIBLE_PAX]]/Table1[[#This Row],[TOTAL_PAX]])</f>
        <v>0.13333333333333333</v>
      </c>
      <c r="V3634" s="8">
        <v>0.36588223678939569</v>
      </c>
    </row>
    <row r="3635" spans="1:22" x14ac:dyDescent="0.3">
      <c r="A3635" s="1">
        <v>45845</v>
      </c>
      <c r="B3635" s="2">
        <v>0.52916666666666667</v>
      </c>
      <c r="C3635" t="s">
        <v>48</v>
      </c>
      <c r="D3635" t="s">
        <v>18</v>
      </c>
      <c r="E3635" t="s">
        <v>3589</v>
      </c>
      <c r="F3635" t="s">
        <v>20</v>
      </c>
      <c r="G3635" t="s">
        <v>46</v>
      </c>
      <c r="H3635" t="s">
        <v>22</v>
      </c>
      <c r="I3635" t="s">
        <v>23</v>
      </c>
      <c r="J3635" t="s">
        <v>24</v>
      </c>
      <c r="K3635" t="s">
        <v>47</v>
      </c>
      <c r="L3635">
        <v>0</v>
      </c>
      <c r="M3635">
        <v>56</v>
      </c>
      <c r="N3635">
        <v>275</v>
      </c>
      <c r="O3635">
        <v>0</v>
      </c>
      <c r="P3635">
        <v>14</v>
      </c>
      <c r="Q3635">
        <v>48</v>
      </c>
      <c r="R3635">
        <f>SUM(Table1[[#This Row],[FIRST_CLASS_SEATS]:[ECONOMY_SEATS]])</f>
        <v>331</v>
      </c>
      <c r="S3635" s="5">
        <f>(Table1[[#This Row],[TIER1_ELIGIBLE_PAX]]/Table1[[#This Row],[TOTAL_PAX]])</f>
        <v>0</v>
      </c>
      <c r="T3635" s="5">
        <f>(Table1[[#This Row],[TIER2_ELIGIBLE_PAX]]/Table1[[#This Row],[TOTAL_PAX]])</f>
        <v>4.2296072507552872E-2</v>
      </c>
      <c r="U3635" s="5">
        <f>(Table1[[#This Row],[TIER3_ELIGIBLE_PAX]]/Table1[[#This Row],[TOTAL_PAX]])</f>
        <v>0.14501510574018128</v>
      </c>
      <c r="V3635" s="8">
        <v>0.36589553463168178</v>
      </c>
    </row>
    <row r="3636" spans="1:22" x14ac:dyDescent="0.3">
      <c r="A3636" s="1">
        <v>45937</v>
      </c>
      <c r="B3636" s="2">
        <v>0.43333333333333335</v>
      </c>
      <c r="C3636" t="s">
        <v>26</v>
      </c>
      <c r="D3636" t="s">
        <v>18</v>
      </c>
      <c r="E3636" t="s">
        <v>2019</v>
      </c>
      <c r="F3636" t="s">
        <v>20</v>
      </c>
      <c r="G3636" t="s">
        <v>62</v>
      </c>
      <c r="H3636" t="s">
        <v>63</v>
      </c>
      <c r="I3636" t="s">
        <v>31</v>
      </c>
      <c r="J3636" t="s">
        <v>32</v>
      </c>
      <c r="K3636" t="s">
        <v>33</v>
      </c>
      <c r="L3636">
        <v>0</v>
      </c>
      <c r="M3636">
        <v>7</v>
      </c>
      <c r="N3636">
        <v>173</v>
      </c>
      <c r="O3636">
        <v>0</v>
      </c>
      <c r="P3636">
        <v>19</v>
      </c>
      <c r="Q3636">
        <v>63</v>
      </c>
      <c r="R3636">
        <f>SUM(Table1[[#This Row],[FIRST_CLASS_SEATS]:[ECONOMY_SEATS]])</f>
        <v>180</v>
      </c>
      <c r="S3636" s="5">
        <f>(Table1[[#This Row],[TIER1_ELIGIBLE_PAX]]/Table1[[#This Row],[TOTAL_PAX]])</f>
        <v>0</v>
      </c>
      <c r="T3636" s="5">
        <f>(Table1[[#This Row],[TIER2_ELIGIBLE_PAX]]/Table1[[#This Row],[TOTAL_PAX]])</f>
        <v>0.10555555555555556</v>
      </c>
      <c r="U3636" s="5">
        <f>(Table1[[#This Row],[TIER3_ELIGIBLE_PAX]]/Table1[[#This Row],[TOTAL_PAX]])</f>
        <v>0.35</v>
      </c>
      <c r="V3636" s="8">
        <v>0.36603117236994043</v>
      </c>
    </row>
    <row r="3637" spans="1:22" x14ac:dyDescent="0.3">
      <c r="A3637" s="1">
        <v>45875</v>
      </c>
      <c r="B3637" s="2">
        <v>0.32777777777777778</v>
      </c>
      <c r="C3637" t="s">
        <v>26</v>
      </c>
      <c r="D3637" t="s">
        <v>18</v>
      </c>
      <c r="E3637" t="s">
        <v>979</v>
      </c>
      <c r="F3637" t="s">
        <v>20</v>
      </c>
      <c r="G3637" t="s">
        <v>68</v>
      </c>
      <c r="H3637" t="s">
        <v>69</v>
      </c>
      <c r="I3637" t="s">
        <v>31</v>
      </c>
      <c r="J3637" t="s">
        <v>32</v>
      </c>
      <c r="K3637" t="s">
        <v>33</v>
      </c>
      <c r="L3637">
        <v>0</v>
      </c>
      <c r="M3637">
        <v>11</v>
      </c>
      <c r="N3637">
        <v>169</v>
      </c>
      <c r="O3637">
        <v>0</v>
      </c>
      <c r="P3637">
        <v>6</v>
      </c>
      <c r="Q3637">
        <v>24</v>
      </c>
      <c r="R3637">
        <f>SUM(Table1[[#This Row],[FIRST_CLASS_SEATS]:[ECONOMY_SEATS]])</f>
        <v>180</v>
      </c>
      <c r="S3637" s="5">
        <f>(Table1[[#This Row],[TIER1_ELIGIBLE_PAX]]/Table1[[#This Row],[TOTAL_PAX]])</f>
        <v>0</v>
      </c>
      <c r="T3637" s="5">
        <f>(Table1[[#This Row],[TIER2_ELIGIBLE_PAX]]/Table1[[#This Row],[TOTAL_PAX]])</f>
        <v>3.3333333333333333E-2</v>
      </c>
      <c r="U3637" s="5">
        <f>(Table1[[#This Row],[TIER3_ELIGIBLE_PAX]]/Table1[[#This Row],[TOTAL_PAX]])</f>
        <v>0.13333333333333333</v>
      </c>
      <c r="V3637" s="8">
        <v>0.36610126464518677</v>
      </c>
    </row>
    <row r="3638" spans="1:22" x14ac:dyDescent="0.3">
      <c r="A3638" s="1">
        <v>45917</v>
      </c>
      <c r="B3638" s="2">
        <v>0.55138888888888893</v>
      </c>
      <c r="C3638" t="s">
        <v>48</v>
      </c>
      <c r="D3638" t="s">
        <v>18</v>
      </c>
      <c r="E3638" t="s">
        <v>4120</v>
      </c>
      <c r="F3638" t="s">
        <v>20</v>
      </c>
      <c r="G3638" t="s">
        <v>54</v>
      </c>
      <c r="H3638" t="s">
        <v>30</v>
      </c>
      <c r="I3638" t="s">
        <v>31</v>
      </c>
      <c r="J3638" t="s">
        <v>32</v>
      </c>
      <c r="K3638" t="s">
        <v>33</v>
      </c>
      <c r="L3638">
        <v>0</v>
      </c>
      <c r="M3638">
        <v>2</v>
      </c>
      <c r="N3638">
        <v>178</v>
      </c>
      <c r="O3638">
        <v>1</v>
      </c>
      <c r="P3638">
        <v>6</v>
      </c>
      <c r="Q3638">
        <v>25</v>
      </c>
      <c r="R3638">
        <f>SUM(Table1[[#This Row],[FIRST_CLASS_SEATS]:[ECONOMY_SEATS]])</f>
        <v>180</v>
      </c>
      <c r="S3638" s="5">
        <f>(Table1[[#This Row],[TIER1_ELIGIBLE_PAX]]/Table1[[#This Row],[TOTAL_PAX]])</f>
        <v>5.5555555555555558E-3</v>
      </c>
      <c r="T3638" s="5">
        <f>(Table1[[#This Row],[TIER2_ELIGIBLE_PAX]]/Table1[[#This Row],[TOTAL_PAX]])</f>
        <v>3.3333333333333333E-2</v>
      </c>
      <c r="U3638" s="5">
        <f>(Table1[[#This Row],[TIER3_ELIGIBLE_PAX]]/Table1[[#This Row],[TOTAL_PAX]])</f>
        <v>0.1388888888888889</v>
      </c>
      <c r="V3638" s="8">
        <v>0.3661144113543674</v>
      </c>
    </row>
    <row r="3639" spans="1:22" x14ac:dyDescent="0.3">
      <c r="A3639" s="1">
        <v>45821</v>
      </c>
      <c r="B3639" s="2">
        <v>0.37222222222222223</v>
      </c>
      <c r="C3639" t="s">
        <v>26</v>
      </c>
      <c r="D3639" t="s">
        <v>18</v>
      </c>
      <c r="E3639" t="s">
        <v>3903</v>
      </c>
      <c r="F3639" t="s">
        <v>20</v>
      </c>
      <c r="G3639" t="s">
        <v>56</v>
      </c>
      <c r="H3639" t="s">
        <v>57</v>
      </c>
      <c r="I3639" t="s">
        <v>58</v>
      </c>
      <c r="J3639" t="s">
        <v>24</v>
      </c>
      <c r="K3639" t="s">
        <v>25</v>
      </c>
      <c r="L3639">
        <v>0</v>
      </c>
      <c r="M3639">
        <v>32</v>
      </c>
      <c r="N3639">
        <v>300</v>
      </c>
      <c r="O3639">
        <v>0</v>
      </c>
      <c r="P3639">
        <v>16</v>
      </c>
      <c r="Q3639">
        <v>53</v>
      </c>
      <c r="R3639">
        <f>SUM(Table1[[#This Row],[FIRST_CLASS_SEATS]:[ECONOMY_SEATS]])</f>
        <v>332</v>
      </c>
      <c r="S3639" s="5">
        <f>(Table1[[#This Row],[TIER1_ELIGIBLE_PAX]]/Table1[[#This Row],[TOTAL_PAX]])</f>
        <v>0</v>
      </c>
      <c r="T3639" s="5">
        <f>(Table1[[#This Row],[TIER2_ELIGIBLE_PAX]]/Table1[[#This Row],[TOTAL_PAX]])</f>
        <v>4.8192771084337352E-2</v>
      </c>
      <c r="U3639" s="5">
        <f>(Table1[[#This Row],[TIER3_ELIGIBLE_PAX]]/Table1[[#This Row],[TOTAL_PAX]])</f>
        <v>0.15963855421686746</v>
      </c>
      <c r="V3639" s="8">
        <v>0.36615731350991321</v>
      </c>
    </row>
    <row r="3640" spans="1:22" x14ac:dyDescent="0.3">
      <c r="A3640" s="1">
        <v>45826</v>
      </c>
      <c r="B3640" s="2">
        <v>0.4777777777777778</v>
      </c>
      <c r="C3640" t="s">
        <v>26</v>
      </c>
      <c r="D3640" t="s">
        <v>18</v>
      </c>
      <c r="E3640" t="s">
        <v>108</v>
      </c>
      <c r="F3640" t="s">
        <v>20</v>
      </c>
      <c r="G3640" t="s">
        <v>73</v>
      </c>
      <c r="H3640" t="s">
        <v>74</v>
      </c>
      <c r="I3640" t="s">
        <v>31</v>
      </c>
      <c r="J3640" t="s">
        <v>32</v>
      </c>
      <c r="K3640" t="s">
        <v>33</v>
      </c>
      <c r="L3640">
        <v>0</v>
      </c>
      <c r="M3640">
        <v>4</v>
      </c>
      <c r="N3640">
        <v>176</v>
      </c>
      <c r="O3640">
        <v>1</v>
      </c>
      <c r="P3640">
        <v>10</v>
      </c>
      <c r="Q3640">
        <v>35</v>
      </c>
      <c r="R3640">
        <f>SUM(Table1[[#This Row],[FIRST_CLASS_SEATS]:[ECONOMY_SEATS]])</f>
        <v>180</v>
      </c>
      <c r="S3640" s="5">
        <f>(Table1[[#This Row],[TIER1_ELIGIBLE_PAX]]/Table1[[#This Row],[TOTAL_PAX]])</f>
        <v>5.5555555555555558E-3</v>
      </c>
      <c r="T3640" s="5">
        <f>(Table1[[#This Row],[TIER2_ELIGIBLE_PAX]]/Table1[[#This Row],[TOTAL_PAX]])</f>
        <v>5.5555555555555552E-2</v>
      </c>
      <c r="U3640" s="5">
        <f>(Table1[[#This Row],[TIER3_ELIGIBLE_PAX]]/Table1[[#This Row],[TOTAL_PAX]])</f>
        <v>0.19444444444444445</v>
      </c>
      <c r="V3640" s="8">
        <v>0.36619867191310884</v>
      </c>
    </row>
    <row r="3641" spans="1:22" x14ac:dyDescent="0.3">
      <c r="A3641" s="1">
        <v>45896</v>
      </c>
      <c r="B3641" s="2">
        <v>0.53541666666666665</v>
      </c>
      <c r="C3641" t="s">
        <v>48</v>
      </c>
      <c r="D3641" t="s">
        <v>18</v>
      </c>
      <c r="E3641" t="s">
        <v>2555</v>
      </c>
      <c r="F3641" t="s">
        <v>20</v>
      </c>
      <c r="G3641" t="s">
        <v>56</v>
      </c>
      <c r="H3641" t="s">
        <v>57</v>
      </c>
      <c r="I3641" t="s">
        <v>58</v>
      </c>
      <c r="J3641" t="s">
        <v>24</v>
      </c>
      <c r="K3641" t="s">
        <v>59</v>
      </c>
      <c r="L3641">
        <v>8</v>
      </c>
      <c r="M3641">
        <v>42</v>
      </c>
      <c r="N3641">
        <v>166</v>
      </c>
      <c r="O3641">
        <v>1</v>
      </c>
      <c r="P3641">
        <v>10</v>
      </c>
      <c r="Q3641">
        <v>36</v>
      </c>
      <c r="R3641">
        <f>SUM(Table1[[#This Row],[FIRST_CLASS_SEATS]:[ECONOMY_SEATS]])</f>
        <v>216</v>
      </c>
      <c r="S3641" s="5">
        <f>(Table1[[#This Row],[TIER1_ELIGIBLE_PAX]]/Table1[[#This Row],[TOTAL_PAX]])</f>
        <v>4.6296296296296294E-3</v>
      </c>
      <c r="T3641" s="5">
        <f>(Table1[[#This Row],[TIER2_ELIGIBLE_PAX]]/Table1[[#This Row],[TOTAL_PAX]])</f>
        <v>4.6296296296296294E-2</v>
      </c>
      <c r="U3641" s="5">
        <f>(Table1[[#This Row],[TIER3_ELIGIBLE_PAX]]/Table1[[#This Row],[TOTAL_PAX]])</f>
        <v>0.16666666666666666</v>
      </c>
      <c r="V3641" s="8">
        <v>0.3663546260452244</v>
      </c>
    </row>
    <row r="3642" spans="1:22" x14ac:dyDescent="0.3">
      <c r="A3642" s="1">
        <v>45902</v>
      </c>
      <c r="B3642" s="2">
        <v>0.38541666666666669</v>
      </c>
      <c r="C3642" t="s">
        <v>26</v>
      </c>
      <c r="D3642" t="s">
        <v>18</v>
      </c>
      <c r="E3642" t="s">
        <v>2962</v>
      </c>
      <c r="F3642" t="s">
        <v>20</v>
      </c>
      <c r="G3642" t="s">
        <v>71</v>
      </c>
      <c r="H3642" t="s">
        <v>22</v>
      </c>
      <c r="I3642" t="s">
        <v>23</v>
      </c>
      <c r="J3642" t="s">
        <v>24</v>
      </c>
      <c r="K3642" t="s">
        <v>80</v>
      </c>
      <c r="L3642">
        <v>14</v>
      </c>
      <c r="M3642">
        <v>97</v>
      </c>
      <c r="N3642">
        <v>358</v>
      </c>
      <c r="O3642">
        <v>3</v>
      </c>
      <c r="P3642">
        <v>1</v>
      </c>
      <c r="Q3642">
        <v>10</v>
      </c>
      <c r="R3642">
        <f>SUM(Table1[[#This Row],[FIRST_CLASS_SEATS]:[ECONOMY_SEATS]])</f>
        <v>469</v>
      </c>
      <c r="S3642" s="5">
        <f>(Table1[[#This Row],[TIER1_ELIGIBLE_PAX]]/Table1[[#This Row],[TOTAL_PAX]])</f>
        <v>6.3965884861407248E-3</v>
      </c>
      <c r="T3642" s="5">
        <f>(Table1[[#This Row],[TIER2_ELIGIBLE_PAX]]/Table1[[#This Row],[TOTAL_PAX]])</f>
        <v>2.1321961620469083E-3</v>
      </c>
      <c r="U3642" s="5">
        <f>(Table1[[#This Row],[TIER3_ELIGIBLE_PAX]]/Table1[[#This Row],[TOTAL_PAX]])</f>
        <v>2.1321961620469083E-2</v>
      </c>
      <c r="V3642" s="8">
        <v>0.366463783731101</v>
      </c>
    </row>
    <row r="3643" spans="1:22" x14ac:dyDescent="0.3">
      <c r="A3643" s="1">
        <v>45907</v>
      </c>
      <c r="B3643" s="2">
        <v>0.80138888888888893</v>
      </c>
      <c r="C3643" t="s">
        <v>34</v>
      </c>
      <c r="D3643" t="s">
        <v>18</v>
      </c>
      <c r="E3643" t="s">
        <v>933</v>
      </c>
      <c r="F3643" t="s">
        <v>20</v>
      </c>
      <c r="G3643" t="s">
        <v>73</v>
      </c>
      <c r="H3643" t="s">
        <v>74</v>
      </c>
      <c r="I3643" t="s">
        <v>31</v>
      </c>
      <c r="J3643" t="s">
        <v>32</v>
      </c>
      <c r="K3643" t="s">
        <v>33</v>
      </c>
      <c r="L3643">
        <v>0</v>
      </c>
      <c r="M3643">
        <v>6</v>
      </c>
      <c r="N3643">
        <v>174</v>
      </c>
      <c r="O3643">
        <v>2</v>
      </c>
      <c r="P3643">
        <v>5</v>
      </c>
      <c r="Q3643">
        <v>23</v>
      </c>
      <c r="R3643">
        <f>SUM(Table1[[#This Row],[FIRST_CLASS_SEATS]:[ECONOMY_SEATS]])</f>
        <v>180</v>
      </c>
      <c r="S3643" s="5">
        <f>(Table1[[#This Row],[TIER1_ELIGIBLE_PAX]]/Table1[[#This Row],[TOTAL_PAX]])</f>
        <v>1.1111111111111112E-2</v>
      </c>
      <c r="T3643" s="5">
        <f>(Table1[[#This Row],[TIER2_ELIGIBLE_PAX]]/Table1[[#This Row],[TOTAL_PAX]])</f>
        <v>2.7777777777777776E-2</v>
      </c>
      <c r="U3643" s="5">
        <f>(Table1[[#This Row],[TIER3_ELIGIBLE_PAX]]/Table1[[#This Row],[TOTAL_PAX]])</f>
        <v>0.12777777777777777</v>
      </c>
      <c r="V3643" s="8">
        <v>0.36650332720737022</v>
      </c>
    </row>
    <row r="3644" spans="1:22" x14ac:dyDescent="0.3">
      <c r="A3644" s="1">
        <v>45836</v>
      </c>
      <c r="B3644" s="2">
        <v>0.92847222222222225</v>
      </c>
      <c r="C3644" t="s">
        <v>34</v>
      </c>
      <c r="D3644" t="s">
        <v>18</v>
      </c>
      <c r="E3644" t="s">
        <v>1285</v>
      </c>
      <c r="F3644" t="s">
        <v>20</v>
      </c>
      <c r="G3644" t="s">
        <v>71</v>
      </c>
      <c r="H3644" t="s">
        <v>22</v>
      </c>
      <c r="I3644" t="s">
        <v>23</v>
      </c>
      <c r="J3644" t="s">
        <v>24</v>
      </c>
      <c r="K3644" t="s">
        <v>25</v>
      </c>
      <c r="L3644">
        <v>0</v>
      </c>
      <c r="M3644">
        <v>32</v>
      </c>
      <c r="N3644">
        <v>304</v>
      </c>
      <c r="O3644">
        <v>7</v>
      </c>
      <c r="P3644">
        <v>0</v>
      </c>
      <c r="Q3644">
        <v>9</v>
      </c>
      <c r="R3644">
        <f>SUM(Table1[[#This Row],[FIRST_CLASS_SEATS]:[ECONOMY_SEATS]])</f>
        <v>336</v>
      </c>
      <c r="S3644" s="5">
        <f>(Table1[[#This Row],[TIER1_ELIGIBLE_PAX]]/Table1[[#This Row],[TOTAL_PAX]])</f>
        <v>2.0833333333333332E-2</v>
      </c>
      <c r="T3644" s="5">
        <f>(Table1[[#This Row],[TIER2_ELIGIBLE_PAX]]/Table1[[#This Row],[TOTAL_PAX]])</f>
        <v>0</v>
      </c>
      <c r="U3644" s="5">
        <f>(Table1[[#This Row],[TIER3_ELIGIBLE_PAX]]/Table1[[#This Row],[TOTAL_PAX]])</f>
        <v>2.6785714285714284E-2</v>
      </c>
      <c r="V3644" s="8">
        <v>0.36677225259773283</v>
      </c>
    </row>
    <row r="3645" spans="1:22" x14ac:dyDescent="0.3">
      <c r="A3645" s="1">
        <v>45839</v>
      </c>
      <c r="B3645" s="2">
        <v>0.30833333333333335</v>
      </c>
      <c r="C3645" t="s">
        <v>26</v>
      </c>
      <c r="D3645" t="s">
        <v>18</v>
      </c>
      <c r="E3645" t="s">
        <v>5053</v>
      </c>
      <c r="F3645" t="s">
        <v>20</v>
      </c>
      <c r="G3645" t="s">
        <v>46</v>
      </c>
      <c r="H3645" t="s">
        <v>22</v>
      </c>
      <c r="I3645" t="s">
        <v>23</v>
      </c>
      <c r="J3645" t="s">
        <v>24</v>
      </c>
      <c r="K3645" t="s">
        <v>25</v>
      </c>
      <c r="L3645">
        <v>0</v>
      </c>
      <c r="M3645">
        <v>32</v>
      </c>
      <c r="N3645">
        <v>300</v>
      </c>
      <c r="O3645">
        <v>1</v>
      </c>
      <c r="P3645">
        <v>3</v>
      </c>
      <c r="Q3645">
        <v>17</v>
      </c>
      <c r="R3645">
        <f>SUM(Table1[[#This Row],[FIRST_CLASS_SEATS]:[ECONOMY_SEATS]])</f>
        <v>332</v>
      </c>
      <c r="S3645" s="5">
        <f>(Table1[[#This Row],[TIER1_ELIGIBLE_PAX]]/Table1[[#This Row],[TOTAL_PAX]])</f>
        <v>3.0120481927710845E-3</v>
      </c>
      <c r="T3645" s="5">
        <f>(Table1[[#This Row],[TIER2_ELIGIBLE_PAX]]/Table1[[#This Row],[TOTAL_PAX]])</f>
        <v>9.0361445783132526E-3</v>
      </c>
      <c r="U3645" s="5">
        <f>(Table1[[#This Row],[TIER3_ELIGIBLE_PAX]]/Table1[[#This Row],[TOTAL_PAX]])</f>
        <v>5.1204819277108432E-2</v>
      </c>
      <c r="V3645" s="8">
        <v>0.3670329971055305</v>
      </c>
    </row>
    <row r="3646" spans="1:22" x14ac:dyDescent="0.3">
      <c r="A3646" s="1">
        <v>45957</v>
      </c>
      <c r="B3646" s="2">
        <v>0.6118055555555556</v>
      </c>
      <c r="C3646" t="s">
        <v>17</v>
      </c>
      <c r="D3646" t="s">
        <v>18</v>
      </c>
      <c r="E3646" t="s">
        <v>3151</v>
      </c>
      <c r="F3646" t="s">
        <v>20</v>
      </c>
      <c r="G3646" t="s">
        <v>40</v>
      </c>
      <c r="H3646" t="s">
        <v>41</v>
      </c>
      <c r="I3646" t="s">
        <v>31</v>
      </c>
      <c r="J3646" t="s">
        <v>32</v>
      </c>
      <c r="K3646" t="s">
        <v>33</v>
      </c>
      <c r="L3646">
        <v>0</v>
      </c>
      <c r="M3646">
        <v>11</v>
      </c>
      <c r="N3646">
        <v>169</v>
      </c>
      <c r="O3646">
        <v>0</v>
      </c>
      <c r="P3646">
        <v>9</v>
      </c>
      <c r="Q3646">
        <v>33</v>
      </c>
      <c r="R3646">
        <f>SUM(Table1[[#This Row],[FIRST_CLASS_SEATS]:[ECONOMY_SEATS]])</f>
        <v>180</v>
      </c>
      <c r="S3646" s="5">
        <f>(Table1[[#This Row],[TIER1_ELIGIBLE_PAX]]/Table1[[#This Row],[TOTAL_PAX]])</f>
        <v>0</v>
      </c>
      <c r="T3646" s="5">
        <f>(Table1[[#This Row],[TIER2_ELIGIBLE_PAX]]/Table1[[#This Row],[TOTAL_PAX]])</f>
        <v>0.05</v>
      </c>
      <c r="U3646" s="5">
        <f>(Table1[[#This Row],[TIER3_ELIGIBLE_PAX]]/Table1[[#This Row],[TOTAL_PAX]])</f>
        <v>0.18333333333333332</v>
      </c>
      <c r="V3646" s="8">
        <v>0.36741453681093017</v>
      </c>
    </row>
    <row r="3647" spans="1:22" x14ac:dyDescent="0.3">
      <c r="A3647" s="1">
        <v>45845</v>
      </c>
      <c r="B3647" s="2">
        <v>0.59652777777777777</v>
      </c>
      <c r="C3647" t="s">
        <v>17</v>
      </c>
      <c r="D3647" t="s">
        <v>18</v>
      </c>
      <c r="E3647" t="s">
        <v>311</v>
      </c>
      <c r="F3647" t="s">
        <v>20</v>
      </c>
      <c r="G3647" t="s">
        <v>73</v>
      </c>
      <c r="H3647" t="s">
        <v>74</v>
      </c>
      <c r="I3647" t="s">
        <v>31</v>
      </c>
      <c r="J3647" t="s">
        <v>32</v>
      </c>
      <c r="K3647" t="s">
        <v>33</v>
      </c>
      <c r="L3647">
        <v>0</v>
      </c>
      <c r="M3647">
        <v>11</v>
      </c>
      <c r="N3647">
        <v>169</v>
      </c>
      <c r="O3647">
        <v>0</v>
      </c>
      <c r="P3647">
        <v>13</v>
      </c>
      <c r="Q3647">
        <v>46</v>
      </c>
      <c r="R3647">
        <f>SUM(Table1[[#This Row],[FIRST_CLASS_SEATS]:[ECONOMY_SEATS]])</f>
        <v>180</v>
      </c>
      <c r="S3647" s="5">
        <f>(Table1[[#This Row],[TIER1_ELIGIBLE_PAX]]/Table1[[#This Row],[TOTAL_PAX]])</f>
        <v>0</v>
      </c>
      <c r="T3647" s="5">
        <f>(Table1[[#This Row],[TIER2_ELIGIBLE_PAX]]/Table1[[#This Row],[TOTAL_PAX]])</f>
        <v>7.2222222222222215E-2</v>
      </c>
      <c r="U3647" s="5">
        <f>(Table1[[#This Row],[TIER3_ELIGIBLE_PAX]]/Table1[[#This Row],[TOTAL_PAX]])</f>
        <v>0.25555555555555554</v>
      </c>
      <c r="V3647" s="8">
        <v>0.36752090665410952</v>
      </c>
    </row>
    <row r="3648" spans="1:22" x14ac:dyDescent="0.3">
      <c r="A3648" s="1">
        <v>45866</v>
      </c>
      <c r="B3648" s="2">
        <v>0.93680555555555556</v>
      </c>
      <c r="C3648" t="s">
        <v>34</v>
      </c>
      <c r="D3648" t="s">
        <v>18</v>
      </c>
      <c r="E3648" t="s">
        <v>4474</v>
      </c>
      <c r="F3648" t="s">
        <v>20</v>
      </c>
      <c r="G3648" t="s">
        <v>46</v>
      </c>
      <c r="H3648" t="s">
        <v>22</v>
      </c>
      <c r="I3648" t="s">
        <v>23</v>
      </c>
      <c r="J3648" t="s">
        <v>24</v>
      </c>
      <c r="K3648" t="s">
        <v>59</v>
      </c>
      <c r="L3648">
        <v>8</v>
      </c>
      <c r="M3648">
        <v>48</v>
      </c>
      <c r="N3648">
        <v>200</v>
      </c>
      <c r="O3648">
        <v>0</v>
      </c>
      <c r="P3648">
        <v>0</v>
      </c>
      <c r="Q3648">
        <v>0</v>
      </c>
      <c r="R3648">
        <f>SUM(Table1[[#This Row],[FIRST_CLASS_SEATS]:[ECONOMY_SEATS]])</f>
        <v>256</v>
      </c>
      <c r="S3648" s="5">
        <f>(Table1[[#This Row],[TIER1_ELIGIBLE_PAX]]/Table1[[#This Row],[TOTAL_PAX]])</f>
        <v>0</v>
      </c>
      <c r="T3648" s="5">
        <f>(Table1[[#This Row],[TIER2_ELIGIBLE_PAX]]/Table1[[#This Row],[TOTAL_PAX]])</f>
        <v>0</v>
      </c>
      <c r="U3648" s="5">
        <f>(Table1[[#This Row],[TIER3_ELIGIBLE_PAX]]/Table1[[#This Row],[TOTAL_PAX]])</f>
        <v>0</v>
      </c>
      <c r="V3648" s="8">
        <v>0.36754959894025729</v>
      </c>
    </row>
    <row r="3649" spans="1:22" x14ac:dyDescent="0.3">
      <c r="A3649" s="1">
        <v>45824</v>
      </c>
      <c r="B3649" s="2">
        <v>0.53541666666666665</v>
      </c>
      <c r="C3649" t="s">
        <v>48</v>
      </c>
      <c r="D3649" t="s">
        <v>18</v>
      </c>
      <c r="E3649" t="s">
        <v>2404</v>
      </c>
      <c r="F3649" t="s">
        <v>20</v>
      </c>
      <c r="G3649" t="s">
        <v>71</v>
      </c>
      <c r="H3649" t="s">
        <v>22</v>
      </c>
      <c r="I3649" t="s">
        <v>23</v>
      </c>
      <c r="J3649" t="s">
        <v>24</v>
      </c>
      <c r="K3649" t="s">
        <v>25</v>
      </c>
      <c r="L3649">
        <v>0</v>
      </c>
      <c r="M3649">
        <v>32</v>
      </c>
      <c r="N3649">
        <v>300</v>
      </c>
      <c r="O3649">
        <v>0</v>
      </c>
      <c r="P3649">
        <v>10</v>
      </c>
      <c r="Q3649">
        <v>35</v>
      </c>
      <c r="R3649">
        <f>SUM(Table1[[#This Row],[FIRST_CLASS_SEATS]:[ECONOMY_SEATS]])</f>
        <v>332</v>
      </c>
      <c r="S3649" s="5">
        <f>(Table1[[#This Row],[TIER1_ELIGIBLE_PAX]]/Table1[[#This Row],[TOTAL_PAX]])</f>
        <v>0</v>
      </c>
      <c r="T3649" s="5">
        <f>(Table1[[#This Row],[TIER2_ELIGIBLE_PAX]]/Table1[[#This Row],[TOTAL_PAX]])</f>
        <v>3.0120481927710843E-2</v>
      </c>
      <c r="U3649" s="5">
        <f>(Table1[[#This Row],[TIER3_ELIGIBLE_PAX]]/Table1[[#This Row],[TOTAL_PAX]])</f>
        <v>0.10542168674698796</v>
      </c>
      <c r="V3649" s="8">
        <v>0.36773266692416617</v>
      </c>
    </row>
    <row r="3650" spans="1:22" x14ac:dyDescent="0.3">
      <c r="A3650" s="1">
        <v>45816</v>
      </c>
      <c r="B3650" s="2">
        <v>0.30694444444444446</v>
      </c>
      <c r="C3650" t="s">
        <v>26</v>
      </c>
      <c r="D3650" t="s">
        <v>18</v>
      </c>
      <c r="E3650" t="s">
        <v>3928</v>
      </c>
      <c r="F3650" t="s">
        <v>20</v>
      </c>
      <c r="G3650" t="s">
        <v>56</v>
      </c>
      <c r="H3650" t="s">
        <v>57</v>
      </c>
      <c r="I3650" t="s">
        <v>58</v>
      </c>
      <c r="J3650" t="s">
        <v>24</v>
      </c>
      <c r="K3650" t="s">
        <v>80</v>
      </c>
      <c r="L3650">
        <v>14</v>
      </c>
      <c r="M3650">
        <v>97</v>
      </c>
      <c r="N3650">
        <v>358</v>
      </c>
      <c r="O3650">
        <v>0</v>
      </c>
      <c r="P3650">
        <v>10</v>
      </c>
      <c r="Q3650">
        <v>37</v>
      </c>
      <c r="R3650">
        <f>SUM(Table1[[#This Row],[FIRST_CLASS_SEATS]:[ECONOMY_SEATS]])</f>
        <v>469</v>
      </c>
      <c r="S3650" s="5">
        <f>(Table1[[#This Row],[TIER1_ELIGIBLE_PAX]]/Table1[[#This Row],[TOTAL_PAX]])</f>
        <v>0</v>
      </c>
      <c r="T3650" s="5">
        <f>(Table1[[#This Row],[TIER2_ELIGIBLE_PAX]]/Table1[[#This Row],[TOTAL_PAX]])</f>
        <v>2.1321961620469083E-2</v>
      </c>
      <c r="U3650" s="5">
        <f>(Table1[[#This Row],[TIER3_ELIGIBLE_PAX]]/Table1[[#This Row],[TOTAL_PAX]])</f>
        <v>7.8891257995735611E-2</v>
      </c>
      <c r="V3650" s="8">
        <v>0.3678358098354525</v>
      </c>
    </row>
    <row r="3651" spans="1:22" x14ac:dyDescent="0.3">
      <c r="A3651" s="1">
        <v>45910</v>
      </c>
      <c r="B3651" s="2">
        <v>0.75347222222222221</v>
      </c>
      <c r="C3651" t="s">
        <v>34</v>
      </c>
      <c r="D3651" t="s">
        <v>18</v>
      </c>
      <c r="E3651" t="s">
        <v>2043</v>
      </c>
      <c r="F3651" t="s">
        <v>20</v>
      </c>
      <c r="G3651" t="s">
        <v>29</v>
      </c>
      <c r="H3651" t="s">
        <v>30</v>
      </c>
      <c r="I3651" t="s">
        <v>31</v>
      </c>
      <c r="J3651" t="s">
        <v>32</v>
      </c>
      <c r="K3651" t="s">
        <v>33</v>
      </c>
      <c r="L3651">
        <v>0</v>
      </c>
      <c r="M3651">
        <v>9</v>
      </c>
      <c r="N3651">
        <v>171</v>
      </c>
      <c r="O3651">
        <v>1</v>
      </c>
      <c r="P3651">
        <v>3</v>
      </c>
      <c r="Q3651">
        <v>15</v>
      </c>
      <c r="R3651">
        <f>SUM(Table1[[#This Row],[FIRST_CLASS_SEATS]:[ECONOMY_SEATS]])</f>
        <v>180</v>
      </c>
      <c r="S3651" s="5">
        <f>(Table1[[#This Row],[TIER1_ELIGIBLE_PAX]]/Table1[[#This Row],[TOTAL_PAX]])</f>
        <v>5.5555555555555558E-3</v>
      </c>
      <c r="T3651" s="5">
        <f>(Table1[[#This Row],[TIER2_ELIGIBLE_PAX]]/Table1[[#This Row],[TOTAL_PAX]])</f>
        <v>1.6666666666666666E-2</v>
      </c>
      <c r="U3651" s="5">
        <f>(Table1[[#This Row],[TIER3_ELIGIBLE_PAX]]/Table1[[#This Row],[TOTAL_PAX]])</f>
        <v>8.3333333333333329E-2</v>
      </c>
      <c r="V3651" s="8">
        <v>0.36804277997101265</v>
      </c>
    </row>
    <row r="3652" spans="1:22" x14ac:dyDescent="0.3">
      <c r="A3652" s="1">
        <v>45960</v>
      </c>
      <c r="B3652" s="2">
        <v>0.82638888888888884</v>
      </c>
      <c r="C3652" t="s">
        <v>34</v>
      </c>
      <c r="D3652" t="s">
        <v>18</v>
      </c>
      <c r="E3652" t="s">
        <v>1067</v>
      </c>
      <c r="F3652" t="s">
        <v>20</v>
      </c>
      <c r="G3652" t="s">
        <v>40</v>
      </c>
      <c r="H3652" t="s">
        <v>41</v>
      </c>
      <c r="I3652" t="s">
        <v>31</v>
      </c>
      <c r="J3652" t="s">
        <v>32</v>
      </c>
      <c r="K3652" t="s">
        <v>33</v>
      </c>
      <c r="L3652">
        <v>0</v>
      </c>
      <c r="M3652">
        <v>15</v>
      </c>
      <c r="N3652">
        <v>165</v>
      </c>
      <c r="O3652">
        <v>0</v>
      </c>
      <c r="P3652">
        <v>0</v>
      </c>
      <c r="Q3652">
        <v>3</v>
      </c>
      <c r="R3652">
        <f>SUM(Table1[[#This Row],[FIRST_CLASS_SEATS]:[ECONOMY_SEATS]])</f>
        <v>180</v>
      </c>
      <c r="S3652" s="5">
        <f>(Table1[[#This Row],[TIER1_ELIGIBLE_PAX]]/Table1[[#This Row],[TOTAL_PAX]])</f>
        <v>0</v>
      </c>
      <c r="T3652" s="5">
        <f>(Table1[[#This Row],[TIER2_ELIGIBLE_PAX]]/Table1[[#This Row],[TOTAL_PAX]])</f>
        <v>0</v>
      </c>
      <c r="U3652" s="5">
        <f>(Table1[[#This Row],[TIER3_ELIGIBLE_PAX]]/Table1[[#This Row],[TOTAL_PAX]])</f>
        <v>1.6666666666666666E-2</v>
      </c>
      <c r="V3652" s="8">
        <v>0.36825066705082732</v>
      </c>
    </row>
    <row r="3653" spans="1:22" x14ac:dyDescent="0.3">
      <c r="A3653" s="1">
        <v>45870</v>
      </c>
      <c r="B3653" s="2">
        <v>0.92361111111111116</v>
      </c>
      <c r="C3653" t="s">
        <v>34</v>
      </c>
      <c r="D3653" t="s">
        <v>18</v>
      </c>
      <c r="E3653" t="s">
        <v>1419</v>
      </c>
      <c r="F3653" t="s">
        <v>20</v>
      </c>
      <c r="G3653" t="s">
        <v>29</v>
      </c>
      <c r="H3653" t="s">
        <v>30</v>
      </c>
      <c r="I3653" t="s">
        <v>31</v>
      </c>
      <c r="J3653" t="s">
        <v>32</v>
      </c>
      <c r="K3653" t="s">
        <v>33</v>
      </c>
      <c r="L3653">
        <v>0</v>
      </c>
      <c r="M3653">
        <v>5</v>
      </c>
      <c r="N3653">
        <v>175</v>
      </c>
      <c r="O3653">
        <v>1</v>
      </c>
      <c r="P3653">
        <v>14</v>
      </c>
      <c r="Q3653">
        <v>49</v>
      </c>
      <c r="R3653">
        <f>SUM(Table1[[#This Row],[FIRST_CLASS_SEATS]:[ECONOMY_SEATS]])</f>
        <v>180</v>
      </c>
      <c r="S3653" s="5">
        <f>(Table1[[#This Row],[TIER1_ELIGIBLE_PAX]]/Table1[[#This Row],[TOTAL_PAX]])</f>
        <v>5.5555555555555558E-3</v>
      </c>
      <c r="T3653" s="5">
        <f>(Table1[[#This Row],[TIER2_ELIGIBLE_PAX]]/Table1[[#This Row],[TOTAL_PAX]])</f>
        <v>7.7777777777777779E-2</v>
      </c>
      <c r="U3653" s="5">
        <f>(Table1[[#This Row],[TIER3_ELIGIBLE_PAX]]/Table1[[#This Row],[TOTAL_PAX]])</f>
        <v>0.2722222222222222</v>
      </c>
      <c r="V3653" s="8">
        <v>0.36835704399234892</v>
      </c>
    </row>
    <row r="3654" spans="1:22" x14ac:dyDescent="0.3">
      <c r="A3654" s="1">
        <v>45878</v>
      </c>
      <c r="B3654" s="2">
        <v>0.28749999999999998</v>
      </c>
      <c r="C3654" t="s">
        <v>26</v>
      </c>
      <c r="D3654" t="s">
        <v>18</v>
      </c>
      <c r="E3654" t="s">
        <v>2816</v>
      </c>
      <c r="F3654" t="s">
        <v>20</v>
      </c>
      <c r="G3654" t="s">
        <v>62</v>
      </c>
      <c r="H3654" t="s">
        <v>63</v>
      </c>
      <c r="I3654" t="s">
        <v>31</v>
      </c>
      <c r="J3654" t="s">
        <v>32</v>
      </c>
      <c r="K3654" t="s">
        <v>33</v>
      </c>
      <c r="L3654">
        <v>0</v>
      </c>
      <c r="M3654">
        <v>3</v>
      </c>
      <c r="N3654">
        <v>177</v>
      </c>
      <c r="O3654">
        <v>0</v>
      </c>
      <c r="P3654">
        <v>3</v>
      </c>
      <c r="Q3654">
        <v>16</v>
      </c>
      <c r="R3654">
        <f>SUM(Table1[[#This Row],[FIRST_CLASS_SEATS]:[ECONOMY_SEATS]])</f>
        <v>180</v>
      </c>
      <c r="S3654" s="5">
        <f>(Table1[[#This Row],[TIER1_ELIGIBLE_PAX]]/Table1[[#This Row],[TOTAL_PAX]])</f>
        <v>0</v>
      </c>
      <c r="T3654" s="5">
        <f>(Table1[[#This Row],[TIER2_ELIGIBLE_PAX]]/Table1[[#This Row],[TOTAL_PAX]])</f>
        <v>1.6666666666666666E-2</v>
      </c>
      <c r="U3654" s="5">
        <f>(Table1[[#This Row],[TIER3_ELIGIBLE_PAX]]/Table1[[#This Row],[TOTAL_PAX]])</f>
        <v>8.8888888888888892E-2</v>
      </c>
      <c r="V3654" s="8">
        <v>0.36837299042461591</v>
      </c>
    </row>
    <row r="3655" spans="1:22" x14ac:dyDescent="0.3">
      <c r="A3655" s="1">
        <v>45908</v>
      </c>
      <c r="B3655" s="2">
        <v>0.36944444444444446</v>
      </c>
      <c r="C3655" t="s">
        <v>26</v>
      </c>
      <c r="D3655" t="s">
        <v>18</v>
      </c>
      <c r="E3655" t="s">
        <v>3135</v>
      </c>
      <c r="F3655" t="s">
        <v>20</v>
      </c>
      <c r="G3655" t="s">
        <v>21</v>
      </c>
      <c r="H3655" t="s">
        <v>22</v>
      </c>
      <c r="I3655" t="s">
        <v>23</v>
      </c>
      <c r="J3655" t="s">
        <v>24</v>
      </c>
      <c r="K3655" t="s">
        <v>25</v>
      </c>
      <c r="L3655">
        <v>0</v>
      </c>
      <c r="M3655">
        <v>48</v>
      </c>
      <c r="N3655">
        <v>224</v>
      </c>
      <c r="O3655">
        <v>0</v>
      </c>
      <c r="P3655">
        <v>14</v>
      </c>
      <c r="Q3655">
        <v>47</v>
      </c>
      <c r="R3655">
        <f>SUM(Table1[[#This Row],[FIRST_CLASS_SEATS]:[ECONOMY_SEATS]])</f>
        <v>272</v>
      </c>
      <c r="S3655" s="5">
        <f>(Table1[[#This Row],[TIER1_ELIGIBLE_PAX]]/Table1[[#This Row],[TOTAL_PAX]])</f>
        <v>0</v>
      </c>
      <c r="T3655" s="5">
        <f>(Table1[[#This Row],[TIER2_ELIGIBLE_PAX]]/Table1[[#This Row],[TOTAL_PAX]])</f>
        <v>5.1470588235294115E-2</v>
      </c>
      <c r="U3655" s="5">
        <f>(Table1[[#This Row],[TIER3_ELIGIBLE_PAX]]/Table1[[#This Row],[TOTAL_PAX]])</f>
        <v>0.17279411764705882</v>
      </c>
      <c r="V3655" s="8">
        <v>0.36839539610019145</v>
      </c>
    </row>
    <row r="3656" spans="1:22" x14ac:dyDescent="0.3">
      <c r="A3656" s="1">
        <v>45905</v>
      </c>
      <c r="B3656" s="2">
        <v>0.45416666666666666</v>
      </c>
      <c r="C3656" t="s">
        <v>26</v>
      </c>
      <c r="D3656" t="s">
        <v>18</v>
      </c>
      <c r="E3656" t="s">
        <v>2356</v>
      </c>
      <c r="F3656" t="s">
        <v>20</v>
      </c>
      <c r="G3656" t="s">
        <v>21</v>
      </c>
      <c r="H3656" t="s">
        <v>22</v>
      </c>
      <c r="I3656" t="s">
        <v>23</v>
      </c>
      <c r="J3656" t="s">
        <v>24</v>
      </c>
      <c r="K3656" t="s">
        <v>25</v>
      </c>
      <c r="L3656">
        <v>8</v>
      </c>
      <c r="M3656">
        <v>49</v>
      </c>
      <c r="N3656">
        <v>178</v>
      </c>
      <c r="O3656">
        <v>0</v>
      </c>
      <c r="P3656">
        <v>1</v>
      </c>
      <c r="Q3656">
        <v>10</v>
      </c>
      <c r="R3656">
        <f>SUM(Table1[[#This Row],[FIRST_CLASS_SEATS]:[ECONOMY_SEATS]])</f>
        <v>235</v>
      </c>
      <c r="S3656" s="5">
        <f>(Table1[[#This Row],[TIER1_ELIGIBLE_PAX]]/Table1[[#This Row],[TOTAL_PAX]])</f>
        <v>0</v>
      </c>
      <c r="T3656" s="5">
        <f>(Table1[[#This Row],[TIER2_ELIGIBLE_PAX]]/Table1[[#This Row],[TOTAL_PAX]])</f>
        <v>4.2553191489361703E-3</v>
      </c>
      <c r="U3656" s="5">
        <f>(Table1[[#This Row],[TIER3_ELIGIBLE_PAX]]/Table1[[#This Row],[TOTAL_PAX]])</f>
        <v>4.2553191489361701E-2</v>
      </c>
      <c r="V3656" s="8">
        <v>0.36856139218825845</v>
      </c>
    </row>
    <row r="3657" spans="1:22" x14ac:dyDescent="0.3">
      <c r="A3657" s="1">
        <v>45888</v>
      </c>
      <c r="B3657" s="2">
        <v>0.26874999999999999</v>
      </c>
      <c r="C3657" t="s">
        <v>26</v>
      </c>
      <c r="D3657" t="s">
        <v>18</v>
      </c>
      <c r="E3657" t="s">
        <v>1093</v>
      </c>
      <c r="F3657" t="s">
        <v>20</v>
      </c>
      <c r="G3657" t="s">
        <v>54</v>
      </c>
      <c r="H3657" t="s">
        <v>30</v>
      </c>
      <c r="I3657" t="s">
        <v>31</v>
      </c>
      <c r="J3657" t="s">
        <v>32</v>
      </c>
      <c r="K3657" t="s">
        <v>33</v>
      </c>
      <c r="L3657">
        <v>0</v>
      </c>
      <c r="M3657">
        <v>1</v>
      </c>
      <c r="N3657">
        <v>179</v>
      </c>
      <c r="O3657">
        <v>1</v>
      </c>
      <c r="P3657">
        <v>12</v>
      </c>
      <c r="Q3657">
        <v>44</v>
      </c>
      <c r="R3657">
        <f>SUM(Table1[[#This Row],[FIRST_CLASS_SEATS]:[ECONOMY_SEATS]])</f>
        <v>180</v>
      </c>
      <c r="S3657" s="5">
        <f>(Table1[[#This Row],[TIER1_ELIGIBLE_PAX]]/Table1[[#This Row],[TOTAL_PAX]])</f>
        <v>5.5555555555555558E-3</v>
      </c>
      <c r="T3657" s="5">
        <f>(Table1[[#This Row],[TIER2_ELIGIBLE_PAX]]/Table1[[#This Row],[TOTAL_PAX]])</f>
        <v>6.6666666666666666E-2</v>
      </c>
      <c r="U3657" s="5">
        <f>(Table1[[#This Row],[TIER3_ELIGIBLE_PAX]]/Table1[[#This Row],[TOTAL_PAX]])</f>
        <v>0.24444444444444444</v>
      </c>
      <c r="V3657" s="8">
        <v>0.36857677716681025</v>
      </c>
    </row>
    <row r="3658" spans="1:22" x14ac:dyDescent="0.3">
      <c r="A3658" s="1">
        <v>45899</v>
      </c>
      <c r="B3658" s="2">
        <v>0.65902777777777777</v>
      </c>
      <c r="C3658" t="s">
        <v>17</v>
      </c>
      <c r="D3658" t="s">
        <v>18</v>
      </c>
      <c r="E3658" t="s">
        <v>2835</v>
      </c>
      <c r="F3658" t="s">
        <v>20</v>
      </c>
      <c r="G3658" t="s">
        <v>21</v>
      </c>
      <c r="H3658" t="s">
        <v>22</v>
      </c>
      <c r="I3658" t="s">
        <v>23</v>
      </c>
      <c r="J3658" t="s">
        <v>24</v>
      </c>
      <c r="K3658" t="s">
        <v>47</v>
      </c>
      <c r="L3658">
        <v>0</v>
      </c>
      <c r="M3658">
        <v>56</v>
      </c>
      <c r="N3658">
        <v>275</v>
      </c>
      <c r="O3658">
        <v>1</v>
      </c>
      <c r="P3658">
        <v>2</v>
      </c>
      <c r="Q3658">
        <v>13</v>
      </c>
      <c r="R3658">
        <f>SUM(Table1[[#This Row],[FIRST_CLASS_SEATS]:[ECONOMY_SEATS]])</f>
        <v>331</v>
      </c>
      <c r="S3658" s="5">
        <f>(Table1[[#This Row],[TIER1_ELIGIBLE_PAX]]/Table1[[#This Row],[TOTAL_PAX]])</f>
        <v>3.0211480362537764E-3</v>
      </c>
      <c r="T3658" s="5">
        <f>(Table1[[#This Row],[TIER2_ELIGIBLE_PAX]]/Table1[[#This Row],[TOTAL_PAX]])</f>
        <v>6.0422960725075529E-3</v>
      </c>
      <c r="U3658" s="5">
        <f>(Table1[[#This Row],[TIER3_ELIGIBLE_PAX]]/Table1[[#This Row],[TOTAL_PAX]])</f>
        <v>3.9274924471299093E-2</v>
      </c>
      <c r="V3658" s="8">
        <v>0.36861580792449533</v>
      </c>
    </row>
    <row r="3659" spans="1:22" x14ac:dyDescent="0.3">
      <c r="A3659" s="1">
        <v>45945</v>
      </c>
      <c r="B3659" s="2">
        <v>0.68402777777777779</v>
      </c>
      <c r="C3659" t="s">
        <v>17</v>
      </c>
      <c r="D3659" t="s">
        <v>18</v>
      </c>
      <c r="E3659" t="s">
        <v>1973</v>
      </c>
      <c r="F3659" t="s">
        <v>20</v>
      </c>
      <c r="G3659" t="s">
        <v>56</v>
      </c>
      <c r="H3659" t="s">
        <v>57</v>
      </c>
      <c r="I3659" t="s">
        <v>58</v>
      </c>
      <c r="J3659" t="s">
        <v>24</v>
      </c>
      <c r="K3659" t="s">
        <v>59</v>
      </c>
      <c r="L3659">
        <v>8</v>
      </c>
      <c r="M3659">
        <v>42</v>
      </c>
      <c r="N3659">
        <v>166</v>
      </c>
      <c r="O3659">
        <v>0</v>
      </c>
      <c r="P3659">
        <v>7</v>
      </c>
      <c r="Q3659">
        <v>27</v>
      </c>
      <c r="R3659">
        <f>SUM(Table1[[#This Row],[FIRST_CLASS_SEATS]:[ECONOMY_SEATS]])</f>
        <v>216</v>
      </c>
      <c r="S3659" s="5">
        <f>(Table1[[#This Row],[TIER1_ELIGIBLE_PAX]]/Table1[[#This Row],[TOTAL_PAX]])</f>
        <v>0</v>
      </c>
      <c r="T3659" s="5">
        <f>(Table1[[#This Row],[TIER2_ELIGIBLE_PAX]]/Table1[[#This Row],[TOTAL_PAX]])</f>
        <v>3.2407407407407406E-2</v>
      </c>
      <c r="U3659" s="5">
        <f>(Table1[[#This Row],[TIER3_ELIGIBLE_PAX]]/Table1[[#This Row],[TOTAL_PAX]])</f>
        <v>0.125</v>
      </c>
      <c r="V3659" s="8">
        <v>0.36863653367955007</v>
      </c>
    </row>
    <row r="3660" spans="1:22" x14ac:dyDescent="0.3">
      <c r="A3660" s="1">
        <v>45783</v>
      </c>
      <c r="B3660" s="2">
        <v>0.57291666666666663</v>
      </c>
      <c r="C3660" t="s">
        <v>48</v>
      </c>
      <c r="D3660" t="s">
        <v>18</v>
      </c>
      <c r="E3660" t="s">
        <v>1797</v>
      </c>
      <c r="F3660" t="s">
        <v>20</v>
      </c>
      <c r="G3660" t="s">
        <v>29</v>
      </c>
      <c r="H3660" t="s">
        <v>30</v>
      </c>
      <c r="I3660" t="s">
        <v>31</v>
      </c>
      <c r="J3660" t="s">
        <v>32</v>
      </c>
      <c r="K3660" t="s">
        <v>33</v>
      </c>
      <c r="L3660">
        <v>0</v>
      </c>
      <c r="M3660">
        <v>10</v>
      </c>
      <c r="N3660">
        <v>170</v>
      </c>
      <c r="O3660">
        <v>1</v>
      </c>
      <c r="P3660">
        <v>8</v>
      </c>
      <c r="Q3660">
        <v>31</v>
      </c>
      <c r="R3660">
        <f>SUM(Table1[[#This Row],[FIRST_CLASS_SEATS]:[ECONOMY_SEATS]])</f>
        <v>180</v>
      </c>
      <c r="S3660" s="5">
        <f>(Table1[[#This Row],[TIER1_ELIGIBLE_PAX]]/Table1[[#This Row],[TOTAL_PAX]])</f>
        <v>5.5555555555555558E-3</v>
      </c>
      <c r="T3660" s="5">
        <f>(Table1[[#This Row],[TIER2_ELIGIBLE_PAX]]/Table1[[#This Row],[TOTAL_PAX]])</f>
        <v>4.4444444444444446E-2</v>
      </c>
      <c r="U3660" s="5">
        <f>(Table1[[#This Row],[TIER3_ELIGIBLE_PAX]]/Table1[[#This Row],[TOTAL_PAX]])</f>
        <v>0.17222222222222222</v>
      </c>
      <c r="V3660" s="8">
        <v>0.36909770846630996</v>
      </c>
    </row>
    <row r="3661" spans="1:22" x14ac:dyDescent="0.3">
      <c r="A3661" s="1">
        <v>45822</v>
      </c>
      <c r="B3661" s="2">
        <v>0.9243055555555556</v>
      </c>
      <c r="C3661" t="s">
        <v>34</v>
      </c>
      <c r="D3661" t="s">
        <v>18</v>
      </c>
      <c r="E3661" t="s">
        <v>1865</v>
      </c>
      <c r="F3661" t="s">
        <v>20</v>
      </c>
      <c r="G3661" t="s">
        <v>76</v>
      </c>
      <c r="H3661" t="s">
        <v>77</v>
      </c>
      <c r="I3661" t="s">
        <v>78</v>
      </c>
      <c r="J3661" t="s">
        <v>24</v>
      </c>
      <c r="K3661" t="s">
        <v>47</v>
      </c>
      <c r="L3661">
        <v>0</v>
      </c>
      <c r="M3661">
        <v>56</v>
      </c>
      <c r="N3661">
        <v>275</v>
      </c>
      <c r="O3661">
        <v>1</v>
      </c>
      <c r="P3661">
        <v>6</v>
      </c>
      <c r="Q3661">
        <v>26</v>
      </c>
      <c r="R3661">
        <f>SUM(Table1[[#This Row],[FIRST_CLASS_SEATS]:[ECONOMY_SEATS]])</f>
        <v>331</v>
      </c>
      <c r="S3661" s="5">
        <f>(Table1[[#This Row],[TIER1_ELIGIBLE_PAX]]/Table1[[#This Row],[TOTAL_PAX]])</f>
        <v>3.0211480362537764E-3</v>
      </c>
      <c r="T3661" s="5">
        <f>(Table1[[#This Row],[TIER2_ELIGIBLE_PAX]]/Table1[[#This Row],[TOTAL_PAX]])</f>
        <v>1.812688821752266E-2</v>
      </c>
      <c r="U3661" s="5">
        <f>(Table1[[#This Row],[TIER3_ELIGIBLE_PAX]]/Table1[[#This Row],[TOTAL_PAX]])</f>
        <v>7.8549848942598186E-2</v>
      </c>
      <c r="V3661" s="8">
        <v>0.36910251553492834</v>
      </c>
    </row>
    <row r="3662" spans="1:22" x14ac:dyDescent="0.3">
      <c r="A3662" s="1">
        <v>45957</v>
      </c>
      <c r="B3662" s="2">
        <v>0.39930555555555558</v>
      </c>
      <c r="C3662" t="s">
        <v>26</v>
      </c>
      <c r="D3662" t="s">
        <v>18</v>
      </c>
      <c r="E3662" t="s">
        <v>1942</v>
      </c>
      <c r="F3662" t="s">
        <v>20</v>
      </c>
      <c r="G3662" t="s">
        <v>29</v>
      </c>
      <c r="H3662" t="s">
        <v>30</v>
      </c>
      <c r="I3662" t="s">
        <v>31</v>
      </c>
      <c r="J3662" t="s">
        <v>32</v>
      </c>
      <c r="K3662" t="s">
        <v>33</v>
      </c>
      <c r="L3662">
        <v>0</v>
      </c>
      <c r="M3662">
        <v>7</v>
      </c>
      <c r="N3662">
        <v>173</v>
      </c>
      <c r="O3662">
        <v>0</v>
      </c>
      <c r="P3662">
        <v>0</v>
      </c>
      <c r="Q3662">
        <v>0</v>
      </c>
      <c r="R3662">
        <f>SUM(Table1[[#This Row],[FIRST_CLASS_SEATS]:[ECONOMY_SEATS]])</f>
        <v>180</v>
      </c>
      <c r="S3662" s="5">
        <f>(Table1[[#This Row],[TIER1_ELIGIBLE_PAX]]/Table1[[#This Row],[TOTAL_PAX]])</f>
        <v>0</v>
      </c>
      <c r="T3662" s="5">
        <f>(Table1[[#This Row],[TIER2_ELIGIBLE_PAX]]/Table1[[#This Row],[TOTAL_PAX]])</f>
        <v>0</v>
      </c>
      <c r="U3662" s="5">
        <f>(Table1[[#This Row],[TIER3_ELIGIBLE_PAX]]/Table1[[#This Row],[TOTAL_PAX]])</f>
        <v>0</v>
      </c>
      <c r="V3662" s="8">
        <v>0.36910721078791553</v>
      </c>
    </row>
    <row r="3663" spans="1:22" x14ac:dyDescent="0.3">
      <c r="A3663" s="1">
        <v>45902</v>
      </c>
      <c r="B3663" s="2">
        <v>0.56736111111111109</v>
      </c>
      <c r="C3663" t="s">
        <v>48</v>
      </c>
      <c r="D3663" t="s">
        <v>18</v>
      </c>
      <c r="E3663" t="s">
        <v>3306</v>
      </c>
      <c r="F3663" t="s">
        <v>20</v>
      </c>
      <c r="G3663" t="s">
        <v>29</v>
      </c>
      <c r="H3663" t="s">
        <v>30</v>
      </c>
      <c r="I3663" t="s">
        <v>31</v>
      </c>
      <c r="J3663" t="s">
        <v>32</v>
      </c>
      <c r="K3663" t="s">
        <v>33</v>
      </c>
      <c r="L3663">
        <v>0</v>
      </c>
      <c r="M3663">
        <v>10</v>
      </c>
      <c r="N3663">
        <v>170</v>
      </c>
      <c r="O3663">
        <v>1</v>
      </c>
      <c r="P3663">
        <v>13</v>
      </c>
      <c r="Q3663">
        <v>46</v>
      </c>
      <c r="R3663">
        <f>SUM(Table1[[#This Row],[FIRST_CLASS_SEATS]:[ECONOMY_SEATS]])</f>
        <v>180</v>
      </c>
      <c r="S3663" s="5">
        <f>(Table1[[#This Row],[TIER1_ELIGIBLE_PAX]]/Table1[[#This Row],[TOTAL_PAX]])</f>
        <v>5.5555555555555558E-3</v>
      </c>
      <c r="T3663" s="5">
        <f>(Table1[[#This Row],[TIER2_ELIGIBLE_PAX]]/Table1[[#This Row],[TOTAL_PAX]])</f>
        <v>7.2222222222222215E-2</v>
      </c>
      <c r="U3663" s="5">
        <f>(Table1[[#This Row],[TIER3_ELIGIBLE_PAX]]/Table1[[#This Row],[TOTAL_PAX]])</f>
        <v>0.25555555555555554</v>
      </c>
      <c r="V3663" s="8">
        <v>0.36913881394941506</v>
      </c>
    </row>
    <row r="3664" spans="1:22" x14ac:dyDescent="0.3">
      <c r="A3664" s="1">
        <v>45886</v>
      </c>
      <c r="B3664" s="2">
        <v>0.59027777777777779</v>
      </c>
      <c r="C3664" t="s">
        <v>17</v>
      </c>
      <c r="D3664" t="s">
        <v>18</v>
      </c>
      <c r="E3664" t="s">
        <v>1810</v>
      </c>
      <c r="F3664" t="s">
        <v>20</v>
      </c>
      <c r="G3664" t="s">
        <v>56</v>
      </c>
      <c r="H3664" t="s">
        <v>57</v>
      </c>
      <c r="I3664" t="s">
        <v>58</v>
      </c>
      <c r="J3664" t="s">
        <v>24</v>
      </c>
      <c r="K3664" t="s">
        <v>25</v>
      </c>
      <c r="L3664">
        <v>0</v>
      </c>
      <c r="M3664">
        <v>32</v>
      </c>
      <c r="N3664">
        <v>304</v>
      </c>
      <c r="O3664">
        <v>2</v>
      </c>
      <c r="P3664">
        <v>3</v>
      </c>
      <c r="Q3664">
        <v>16</v>
      </c>
      <c r="R3664">
        <f>SUM(Table1[[#This Row],[FIRST_CLASS_SEATS]:[ECONOMY_SEATS]])</f>
        <v>336</v>
      </c>
      <c r="S3664" s="5">
        <f>(Table1[[#This Row],[TIER1_ELIGIBLE_PAX]]/Table1[[#This Row],[TOTAL_PAX]])</f>
        <v>5.9523809523809521E-3</v>
      </c>
      <c r="T3664" s="5">
        <f>(Table1[[#This Row],[TIER2_ELIGIBLE_PAX]]/Table1[[#This Row],[TOTAL_PAX]])</f>
        <v>8.9285714285714281E-3</v>
      </c>
      <c r="U3664" s="5">
        <f>(Table1[[#This Row],[TIER3_ELIGIBLE_PAX]]/Table1[[#This Row],[TOTAL_PAX]])</f>
        <v>4.7619047619047616E-2</v>
      </c>
      <c r="V3664" s="8">
        <v>0.36943040889137579</v>
      </c>
    </row>
    <row r="3665" spans="1:22" x14ac:dyDescent="0.3">
      <c r="A3665" s="1">
        <v>45758</v>
      </c>
      <c r="B3665" s="2">
        <v>0.94722222222222219</v>
      </c>
      <c r="C3665" t="s">
        <v>34</v>
      </c>
      <c r="D3665" t="s">
        <v>18</v>
      </c>
      <c r="E3665" t="s">
        <v>3272</v>
      </c>
      <c r="F3665" t="s">
        <v>20</v>
      </c>
      <c r="G3665" t="s">
        <v>71</v>
      </c>
      <c r="H3665" t="s">
        <v>22</v>
      </c>
      <c r="I3665" t="s">
        <v>23</v>
      </c>
      <c r="J3665" t="s">
        <v>24</v>
      </c>
      <c r="K3665" t="s">
        <v>80</v>
      </c>
      <c r="L3665">
        <v>14</v>
      </c>
      <c r="M3665">
        <v>97</v>
      </c>
      <c r="N3665">
        <v>358</v>
      </c>
      <c r="O3665">
        <v>0</v>
      </c>
      <c r="P3665">
        <v>15</v>
      </c>
      <c r="Q3665">
        <v>50</v>
      </c>
      <c r="R3665">
        <f>SUM(Table1[[#This Row],[FIRST_CLASS_SEATS]:[ECONOMY_SEATS]])</f>
        <v>469</v>
      </c>
      <c r="S3665" s="5">
        <f>(Table1[[#This Row],[TIER1_ELIGIBLE_PAX]]/Table1[[#This Row],[TOTAL_PAX]])</f>
        <v>0</v>
      </c>
      <c r="T3665" s="5">
        <f>(Table1[[#This Row],[TIER2_ELIGIBLE_PAX]]/Table1[[#This Row],[TOTAL_PAX]])</f>
        <v>3.1982942430703626E-2</v>
      </c>
      <c r="U3665" s="5">
        <f>(Table1[[#This Row],[TIER3_ELIGIBLE_PAX]]/Table1[[#This Row],[TOTAL_PAX]])</f>
        <v>0.10660980810234541</v>
      </c>
      <c r="V3665" s="8">
        <v>0.36948678771083077</v>
      </c>
    </row>
    <row r="3666" spans="1:22" x14ac:dyDescent="0.3">
      <c r="A3666" s="1">
        <v>45915</v>
      </c>
      <c r="B3666" s="2">
        <v>0.2951388888888889</v>
      </c>
      <c r="C3666" t="s">
        <v>26</v>
      </c>
      <c r="D3666" t="s">
        <v>18</v>
      </c>
      <c r="E3666" t="s">
        <v>1890</v>
      </c>
      <c r="F3666" t="s">
        <v>20</v>
      </c>
      <c r="G3666" t="s">
        <v>76</v>
      </c>
      <c r="H3666" t="s">
        <v>77</v>
      </c>
      <c r="I3666" t="s">
        <v>78</v>
      </c>
      <c r="J3666" t="s">
        <v>24</v>
      </c>
      <c r="K3666" t="s">
        <v>25</v>
      </c>
      <c r="L3666">
        <v>0</v>
      </c>
      <c r="M3666">
        <v>32</v>
      </c>
      <c r="N3666">
        <v>300</v>
      </c>
      <c r="O3666">
        <v>1</v>
      </c>
      <c r="P3666">
        <v>7</v>
      </c>
      <c r="Q3666">
        <v>27</v>
      </c>
      <c r="R3666">
        <f>SUM(Table1[[#This Row],[FIRST_CLASS_SEATS]:[ECONOMY_SEATS]])</f>
        <v>332</v>
      </c>
      <c r="S3666" s="5">
        <f>(Table1[[#This Row],[TIER1_ELIGIBLE_PAX]]/Table1[[#This Row],[TOTAL_PAX]])</f>
        <v>3.0120481927710845E-3</v>
      </c>
      <c r="T3666" s="5">
        <f>(Table1[[#This Row],[TIER2_ELIGIBLE_PAX]]/Table1[[#This Row],[TOTAL_PAX]])</f>
        <v>2.1084337349397589E-2</v>
      </c>
      <c r="U3666" s="5">
        <f>(Table1[[#This Row],[TIER3_ELIGIBLE_PAX]]/Table1[[#This Row],[TOTAL_PAX]])</f>
        <v>8.1325301204819275E-2</v>
      </c>
      <c r="V3666" s="8">
        <v>0.36958776486639222</v>
      </c>
    </row>
    <row r="3667" spans="1:22" x14ac:dyDescent="0.3">
      <c r="A3667" s="1">
        <v>45796</v>
      </c>
      <c r="B3667" s="2">
        <v>0.84444444444444444</v>
      </c>
      <c r="C3667" t="s">
        <v>34</v>
      </c>
      <c r="D3667" t="s">
        <v>18</v>
      </c>
      <c r="E3667" t="s">
        <v>4038</v>
      </c>
      <c r="F3667" t="s">
        <v>20</v>
      </c>
      <c r="G3667" t="s">
        <v>56</v>
      </c>
      <c r="H3667" t="s">
        <v>57</v>
      </c>
      <c r="I3667" t="s">
        <v>58</v>
      </c>
      <c r="J3667" t="s">
        <v>24</v>
      </c>
      <c r="K3667" t="s">
        <v>25</v>
      </c>
      <c r="L3667">
        <v>0</v>
      </c>
      <c r="M3667">
        <v>32</v>
      </c>
      <c r="N3667">
        <v>300</v>
      </c>
      <c r="O3667">
        <v>3</v>
      </c>
      <c r="P3667">
        <v>12</v>
      </c>
      <c r="Q3667">
        <v>42</v>
      </c>
      <c r="R3667">
        <f>SUM(Table1[[#This Row],[FIRST_CLASS_SEATS]:[ECONOMY_SEATS]])</f>
        <v>332</v>
      </c>
      <c r="S3667" s="5">
        <f>(Table1[[#This Row],[TIER1_ELIGIBLE_PAX]]/Table1[[#This Row],[TOTAL_PAX]])</f>
        <v>9.0361445783132526E-3</v>
      </c>
      <c r="T3667" s="5">
        <f>(Table1[[#This Row],[TIER2_ELIGIBLE_PAX]]/Table1[[#This Row],[TOTAL_PAX]])</f>
        <v>3.614457831325301E-2</v>
      </c>
      <c r="U3667" s="5">
        <f>(Table1[[#This Row],[TIER3_ELIGIBLE_PAX]]/Table1[[#This Row],[TOTAL_PAX]])</f>
        <v>0.12650602409638553</v>
      </c>
      <c r="V3667" s="8">
        <v>0.36960006437954318</v>
      </c>
    </row>
    <row r="3668" spans="1:22" x14ac:dyDescent="0.3">
      <c r="A3668" s="1">
        <v>45914</v>
      </c>
      <c r="B3668" s="2">
        <v>0.6118055555555556</v>
      </c>
      <c r="C3668" t="s">
        <v>17</v>
      </c>
      <c r="D3668" t="s">
        <v>18</v>
      </c>
      <c r="E3668" t="s">
        <v>4925</v>
      </c>
      <c r="F3668" t="s">
        <v>20</v>
      </c>
      <c r="G3668" t="s">
        <v>73</v>
      </c>
      <c r="H3668" t="s">
        <v>74</v>
      </c>
      <c r="I3668" t="s">
        <v>31</v>
      </c>
      <c r="J3668" t="s">
        <v>32</v>
      </c>
      <c r="K3668" t="s">
        <v>33</v>
      </c>
      <c r="L3668">
        <v>0</v>
      </c>
      <c r="M3668">
        <v>7</v>
      </c>
      <c r="N3668">
        <v>173</v>
      </c>
      <c r="O3668">
        <v>3</v>
      </c>
      <c r="P3668">
        <v>13</v>
      </c>
      <c r="Q3668">
        <v>45</v>
      </c>
      <c r="R3668">
        <f>SUM(Table1[[#This Row],[FIRST_CLASS_SEATS]:[ECONOMY_SEATS]])</f>
        <v>180</v>
      </c>
      <c r="S3668" s="5">
        <f>(Table1[[#This Row],[TIER1_ELIGIBLE_PAX]]/Table1[[#This Row],[TOTAL_PAX]])</f>
        <v>1.6666666666666666E-2</v>
      </c>
      <c r="T3668" s="5">
        <f>(Table1[[#This Row],[TIER2_ELIGIBLE_PAX]]/Table1[[#This Row],[TOTAL_PAX]])</f>
        <v>7.2222222222222215E-2</v>
      </c>
      <c r="U3668" s="5">
        <f>(Table1[[#This Row],[TIER3_ELIGIBLE_PAX]]/Table1[[#This Row],[TOTAL_PAX]])</f>
        <v>0.25</v>
      </c>
      <c r="V3668" s="8">
        <v>0.36962208940749885</v>
      </c>
    </row>
    <row r="3669" spans="1:22" x14ac:dyDescent="0.3">
      <c r="A3669" s="1">
        <v>45941</v>
      </c>
      <c r="B3669" s="2">
        <v>0.54027777777777775</v>
      </c>
      <c r="C3669" t="s">
        <v>48</v>
      </c>
      <c r="D3669" t="s">
        <v>18</v>
      </c>
      <c r="E3669" t="s">
        <v>2604</v>
      </c>
      <c r="F3669" t="s">
        <v>20</v>
      </c>
      <c r="G3669" t="s">
        <v>36</v>
      </c>
      <c r="H3669" t="s">
        <v>37</v>
      </c>
      <c r="I3669" t="s">
        <v>31</v>
      </c>
      <c r="J3669" t="s">
        <v>32</v>
      </c>
      <c r="K3669" t="s">
        <v>33</v>
      </c>
      <c r="L3669">
        <v>0</v>
      </c>
      <c r="M3669">
        <v>0</v>
      </c>
      <c r="N3669">
        <v>180</v>
      </c>
      <c r="O3669">
        <v>0</v>
      </c>
      <c r="P3669">
        <v>12</v>
      </c>
      <c r="Q3669">
        <v>42</v>
      </c>
      <c r="R3669">
        <f>SUM(Table1[[#This Row],[FIRST_CLASS_SEATS]:[ECONOMY_SEATS]])</f>
        <v>180</v>
      </c>
      <c r="S3669" s="5">
        <f>(Table1[[#This Row],[TIER1_ELIGIBLE_PAX]]/Table1[[#This Row],[TOTAL_PAX]])</f>
        <v>0</v>
      </c>
      <c r="T3669" s="5">
        <f>(Table1[[#This Row],[TIER2_ELIGIBLE_PAX]]/Table1[[#This Row],[TOTAL_PAX]])</f>
        <v>6.6666666666666666E-2</v>
      </c>
      <c r="U3669" s="5">
        <f>(Table1[[#This Row],[TIER3_ELIGIBLE_PAX]]/Table1[[#This Row],[TOTAL_PAX]])</f>
        <v>0.23333333333333334</v>
      </c>
      <c r="V3669" s="8">
        <v>0.36977562381831208</v>
      </c>
    </row>
    <row r="3670" spans="1:22" x14ac:dyDescent="0.3">
      <c r="A3670" s="1">
        <v>45937</v>
      </c>
      <c r="B3670" s="2">
        <v>0.26527777777777778</v>
      </c>
      <c r="C3670" t="s">
        <v>26</v>
      </c>
      <c r="D3670" t="s">
        <v>18</v>
      </c>
      <c r="E3670" t="s">
        <v>4890</v>
      </c>
      <c r="F3670" t="s">
        <v>20</v>
      </c>
      <c r="G3670" t="s">
        <v>54</v>
      </c>
      <c r="H3670" t="s">
        <v>30</v>
      </c>
      <c r="I3670" t="s">
        <v>31</v>
      </c>
      <c r="J3670" t="s">
        <v>32</v>
      </c>
      <c r="K3670" t="s">
        <v>33</v>
      </c>
      <c r="L3670">
        <v>0</v>
      </c>
      <c r="M3670">
        <v>18</v>
      </c>
      <c r="N3670">
        <v>162</v>
      </c>
      <c r="O3670">
        <v>0</v>
      </c>
      <c r="P3670">
        <v>27</v>
      </c>
      <c r="Q3670">
        <v>85</v>
      </c>
      <c r="R3670">
        <f>SUM(Table1[[#This Row],[FIRST_CLASS_SEATS]:[ECONOMY_SEATS]])</f>
        <v>180</v>
      </c>
      <c r="S3670" s="5">
        <f>(Table1[[#This Row],[TIER1_ELIGIBLE_PAX]]/Table1[[#This Row],[TOTAL_PAX]])</f>
        <v>0</v>
      </c>
      <c r="T3670" s="5">
        <f>(Table1[[#This Row],[TIER2_ELIGIBLE_PAX]]/Table1[[#This Row],[TOTAL_PAX]])</f>
        <v>0.15</v>
      </c>
      <c r="U3670" s="5">
        <f>(Table1[[#This Row],[TIER3_ELIGIBLE_PAX]]/Table1[[#This Row],[TOTAL_PAX]])</f>
        <v>0.47222222222222221</v>
      </c>
      <c r="V3670" s="8">
        <v>0.36978771879043248</v>
      </c>
    </row>
    <row r="3671" spans="1:22" x14ac:dyDescent="0.3">
      <c r="A3671" s="1">
        <v>45776</v>
      </c>
      <c r="B3671" s="2">
        <v>0.41666666666666669</v>
      </c>
      <c r="C3671" t="s">
        <v>26</v>
      </c>
      <c r="D3671" t="s">
        <v>18</v>
      </c>
      <c r="E3671" t="s">
        <v>4173</v>
      </c>
      <c r="F3671" t="s">
        <v>20</v>
      </c>
      <c r="G3671" t="s">
        <v>40</v>
      </c>
      <c r="H3671" t="s">
        <v>41</v>
      </c>
      <c r="I3671" t="s">
        <v>31</v>
      </c>
      <c r="J3671" t="s">
        <v>32</v>
      </c>
      <c r="K3671" t="s">
        <v>33</v>
      </c>
      <c r="L3671">
        <v>0</v>
      </c>
      <c r="M3671">
        <v>10</v>
      </c>
      <c r="N3671">
        <v>170</v>
      </c>
      <c r="O3671">
        <v>0</v>
      </c>
      <c r="P3671">
        <v>4</v>
      </c>
      <c r="Q3671">
        <v>21</v>
      </c>
      <c r="R3671">
        <f>SUM(Table1[[#This Row],[FIRST_CLASS_SEATS]:[ECONOMY_SEATS]])</f>
        <v>180</v>
      </c>
      <c r="S3671" s="5">
        <f>(Table1[[#This Row],[TIER1_ELIGIBLE_PAX]]/Table1[[#This Row],[TOTAL_PAX]])</f>
        <v>0</v>
      </c>
      <c r="T3671" s="5">
        <f>(Table1[[#This Row],[TIER2_ELIGIBLE_PAX]]/Table1[[#This Row],[TOTAL_PAX]])</f>
        <v>2.2222222222222223E-2</v>
      </c>
      <c r="U3671" s="5">
        <f>(Table1[[#This Row],[TIER3_ELIGIBLE_PAX]]/Table1[[#This Row],[TOTAL_PAX]])</f>
        <v>0.11666666666666667</v>
      </c>
      <c r="V3671" s="8">
        <v>0.36981309214880198</v>
      </c>
    </row>
    <row r="3672" spans="1:22" x14ac:dyDescent="0.3">
      <c r="A3672" s="1">
        <v>45957</v>
      </c>
      <c r="B3672" s="2">
        <v>0.83125000000000004</v>
      </c>
      <c r="C3672" t="s">
        <v>34</v>
      </c>
      <c r="D3672" t="s">
        <v>18</v>
      </c>
      <c r="E3672" t="s">
        <v>4517</v>
      </c>
      <c r="F3672" t="s">
        <v>20</v>
      </c>
      <c r="G3672" t="s">
        <v>21</v>
      </c>
      <c r="H3672" t="s">
        <v>22</v>
      </c>
      <c r="I3672" t="s">
        <v>23</v>
      </c>
      <c r="J3672" t="s">
        <v>24</v>
      </c>
      <c r="K3672" t="s">
        <v>59</v>
      </c>
      <c r="L3672">
        <v>8</v>
      </c>
      <c r="M3672">
        <v>48</v>
      </c>
      <c r="N3672">
        <v>200</v>
      </c>
      <c r="O3672">
        <v>1</v>
      </c>
      <c r="P3672">
        <v>10</v>
      </c>
      <c r="Q3672">
        <v>37</v>
      </c>
      <c r="R3672">
        <f>SUM(Table1[[#This Row],[FIRST_CLASS_SEATS]:[ECONOMY_SEATS]])</f>
        <v>256</v>
      </c>
      <c r="S3672" s="5">
        <f>(Table1[[#This Row],[TIER1_ELIGIBLE_PAX]]/Table1[[#This Row],[TOTAL_PAX]])</f>
        <v>3.90625E-3</v>
      </c>
      <c r="T3672" s="5">
        <f>(Table1[[#This Row],[TIER2_ELIGIBLE_PAX]]/Table1[[#This Row],[TOTAL_PAX]])</f>
        <v>3.90625E-2</v>
      </c>
      <c r="U3672" s="5">
        <f>(Table1[[#This Row],[TIER3_ELIGIBLE_PAX]]/Table1[[#This Row],[TOTAL_PAX]])</f>
        <v>0.14453125</v>
      </c>
      <c r="V3672" s="8">
        <v>0.3698685319656011</v>
      </c>
    </row>
    <row r="3673" spans="1:22" x14ac:dyDescent="0.3">
      <c r="A3673" s="1">
        <v>45943</v>
      </c>
      <c r="B3673" s="2">
        <v>0.43194444444444446</v>
      </c>
      <c r="C3673" t="s">
        <v>26</v>
      </c>
      <c r="D3673" t="s">
        <v>18</v>
      </c>
      <c r="E3673" t="s">
        <v>804</v>
      </c>
      <c r="F3673" t="s">
        <v>20</v>
      </c>
      <c r="G3673" t="s">
        <v>36</v>
      </c>
      <c r="H3673" t="s">
        <v>37</v>
      </c>
      <c r="I3673" t="s">
        <v>31</v>
      </c>
      <c r="J3673" t="s">
        <v>32</v>
      </c>
      <c r="K3673" t="s">
        <v>33</v>
      </c>
      <c r="L3673">
        <v>0</v>
      </c>
      <c r="M3673">
        <v>12</v>
      </c>
      <c r="N3673">
        <v>168</v>
      </c>
      <c r="O3673">
        <v>1</v>
      </c>
      <c r="P3673">
        <v>9</v>
      </c>
      <c r="Q3673">
        <v>35</v>
      </c>
      <c r="R3673">
        <f>SUM(Table1[[#This Row],[FIRST_CLASS_SEATS]:[ECONOMY_SEATS]])</f>
        <v>180</v>
      </c>
      <c r="S3673" s="5">
        <f>(Table1[[#This Row],[TIER1_ELIGIBLE_PAX]]/Table1[[#This Row],[TOTAL_PAX]])</f>
        <v>5.5555555555555558E-3</v>
      </c>
      <c r="T3673" s="5">
        <f>(Table1[[#This Row],[TIER2_ELIGIBLE_PAX]]/Table1[[#This Row],[TOTAL_PAX]])</f>
        <v>0.05</v>
      </c>
      <c r="U3673" s="5">
        <f>(Table1[[#This Row],[TIER3_ELIGIBLE_PAX]]/Table1[[#This Row],[TOTAL_PAX]])</f>
        <v>0.19444444444444445</v>
      </c>
      <c r="V3673" s="8">
        <v>0.3701271909745687</v>
      </c>
    </row>
    <row r="3674" spans="1:22" x14ac:dyDescent="0.3">
      <c r="A3674" s="1">
        <v>45833</v>
      </c>
      <c r="B3674" s="2">
        <v>0.33124999999999999</v>
      </c>
      <c r="C3674" t="s">
        <v>26</v>
      </c>
      <c r="D3674" t="s">
        <v>18</v>
      </c>
      <c r="E3674" t="s">
        <v>4002</v>
      </c>
      <c r="F3674" t="s">
        <v>20</v>
      </c>
      <c r="G3674" t="s">
        <v>76</v>
      </c>
      <c r="H3674" t="s">
        <v>77</v>
      </c>
      <c r="I3674" t="s">
        <v>78</v>
      </c>
      <c r="J3674" t="s">
        <v>24</v>
      </c>
      <c r="K3674" t="s">
        <v>47</v>
      </c>
      <c r="L3674">
        <v>0</v>
      </c>
      <c r="M3674">
        <v>56</v>
      </c>
      <c r="N3674">
        <v>275</v>
      </c>
      <c r="O3674">
        <v>0</v>
      </c>
      <c r="P3674">
        <v>5</v>
      </c>
      <c r="Q3674">
        <v>21</v>
      </c>
      <c r="R3674">
        <f>SUM(Table1[[#This Row],[FIRST_CLASS_SEATS]:[ECONOMY_SEATS]])</f>
        <v>331</v>
      </c>
      <c r="S3674" s="5">
        <f>(Table1[[#This Row],[TIER1_ELIGIBLE_PAX]]/Table1[[#This Row],[TOTAL_PAX]])</f>
        <v>0</v>
      </c>
      <c r="T3674" s="5">
        <f>(Table1[[#This Row],[TIER2_ELIGIBLE_PAX]]/Table1[[#This Row],[TOTAL_PAX]])</f>
        <v>1.5105740181268883E-2</v>
      </c>
      <c r="U3674" s="5">
        <f>(Table1[[#This Row],[TIER3_ELIGIBLE_PAX]]/Table1[[#This Row],[TOTAL_PAX]])</f>
        <v>6.3444108761329304E-2</v>
      </c>
      <c r="V3674" s="8">
        <v>0.37031998688975409</v>
      </c>
    </row>
    <row r="3675" spans="1:22" x14ac:dyDescent="0.3">
      <c r="A3675" s="1">
        <v>45767</v>
      </c>
      <c r="B3675" s="2">
        <v>0.70694444444444449</v>
      </c>
      <c r="C3675" t="s">
        <v>17</v>
      </c>
      <c r="D3675" t="s">
        <v>18</v>
      </c>
      <c r="E3675" t="s">
        <v>4123</v>
      </c>
      <c r="F3675" t="s">
        <v>20</v>
      </c>
      <c r="G3675" t="s">
        <v>54</v>
      </c>
      <c r="H3675" t="s">
        <v>30</v>
      </c>
      <c r="I3675" t="s">
        <v>31</v>
      </c>
      <c r="J3675" t="s">
        <v>32</v>
      </c>
      <c r="K3675" t="s">
        <v>33</v>
      </c>
      <c r="L3675">
        <v>0</v>
      </c>
      <c r="M3675">
        <v>8</v>
      </c>
      <c r="N3675">
        <v>172</v>
      </c>
      <c r="O3675">
        <v>2</v>
      </c>
      <c r="P3675">
        <v>0</v>
      </c>
      <c r="Q3675">
        <v>0</v>
      </c>
      <c r="R3675">
        <f>SUM(Table1[[#This Row],[FIRST_CLASS_SEATS]:[ECONOMY_SEATS]])</f>
        <v>180</v>
      </c>
      <c r="S3675" s="5">
        <f>(Table1[[#This Row],[TIER1_ELIGIBLE_PAX]]/Table1[[#This Row],[TOTAL_PAX]])</f>
        <v>1.1111111111111112E-2</v>
      </c>
      <c r="T3675" s="5">
        <f>(Table1[[#This Row],[TIER2_ELIGIBLE_PAX]]/Table1[[#This Row],[TOTAL_PAX]])</f>
        <v>0</v>
      </c>
      <c r="U3675" s="5">
        <f>(Table1[[#This Row],[TIER3_ELIGIBLE_PAX]]/Table1[[#This Row],[TOTAL_PAX]])</f>
        <v>0</v>
      </c>
      <c r="V3675" s="8">
        <v>0.37039649374430539</v>
      </c>
    </row>
    <row r="3676" spans="1:22" x14ac:dyDescent="0.3">
      <c r="A3676" s="1">
        <v>45836</v>
      </c>
      <c r="B3676" s="2">
        <v>0.32291666666666669</v>
      </c>
      <c r="C3676" t="s">
        <v>26</v>
      </c>
      <c r="D3676" t="s">
        <v>18</v>
      </c>
      <c r="E3676" t="s">
        <v>3581</v>
      </c>
      <c r="F3676" t="s">
        <v>20</v>
      </c>
      <c r="G3676" t="s">
        <v>36</v>
      </c>
      <c r="H3676" t="s">
        <v>37</v>
      </c>
      <c r="I3676" t="s">
        <v>31</v>
      </c>
      <c r="J3676" t="s">
        <v>32</v>
      </c>
      <c r="K3676" t="s">
        <v>33</v>
      </c>
      <c r="L3676">
        <v>0</v>
      </c>
      <c r="M3676">
        <v>19</v>
      </c>
      <c r="N3676">
        <v>161</v>
      </c>
      <c r="O3676">
        <v>1</v>
      </c>
      <c r="P3676">
        <v>11</v>
      </c>
      <c r="Q3676">
        <v>39</v>
      </c>
      <c r="R3676">
        <f>SUM(Table1[[#This Row],[FIRST_CLASS_SEATS]:[ECONOMY_SEATS]])</f>
        <v>180</v>
      </c>
      <c r="S3676" s="5">
        <f>(Table1[[#This Row],[TIER1_ELIGIBLE_PAX]]/Table1[[#This Row],[TOTAL_PAX]])</f>
        <v>5.5555555555555558E-3</v>
      </c>
      <c r="T3676" s="5">
        <f>(Table1[[#This Row],[TIER2_ELIGIBLE_PAX]]/Table1[[#This Row],[TOTAL_PAX]])</f>
        <v>6.1111111111111109E-2</v>
      </c>
      <c r="U3676" s="5">
        <f>(Table1[[#This Row],[TIER3_ELIGIBLE_PAX]]/Table1[[#This Row],[TOTAL_PAX]])</f>
        <v>0.21666666666666667</v>
      </c>
      <c r="V3676" s="8">
        <v>0.37057146761809712</v>
      </c>
    </row>
    <row r="3677" spans="1:22" x14ac:dyDescent="0.3">
      <c r="A3677" s="1">
        <v>45849</v>
      </c>
      <c r="B3677" s="2">
        <v>0.79374999999999996</v>
      </c>
      <c r="C3677" t="s">
        <v>34</v>
      </c>
      <c r="D3677" t="s">
        <v>18</v>
      </c>
      <c r="E3677" t="s">
        <v>389</v>
      </c>
      <c r="F3677" t="s">
        <v>20</v>
      </c>
      <c r="G3677" t="s">
        <v>46</v>
      </c>
      <c r="H3677" t="s">
        <v>22</v>
      </c>
      <c r="I3677" t="s">
        <v>23</v>
      </c>
      <c r="J3677" t="s">
        <v>24</v>
      </c>
      <c r="K3677" t="s">
        <v>25</v>
      </c>
      <c r="L3677">
        <v>0</v>
      </c>
      <c r="M3677">
        <v>32</v>
      </c>
      <c r="N3677">
        <v>300</v>
      </c>
      <c r="O3677">
        <v>0</v>
      </c>
      <c r="P3677">
        <v>3</v>
      </c>
      <c r="Q3677">
        <v>17</v>
      </c>
      <c r="R3677">
        <f>SUM(Table1[[#This Row],[FIRST_CLASS_SEATS]:[ECONOMY_SEATS]])</f>
        <v>332</v>
      </c>
      <c r="S3677" s="5">
        <f>(Table1[[#This Row],[TIER1_ELIGIBLE_PAX]]/Table1[[#This Row],[TOTAL_PAX]])</f>
        <v>0</v>
      </c>
      <c r="T3677" s="5">
        <f>(Table1[[#This Row],[TIER2_ELIGIBLE_PAX]]/Table1[[#This Row],[TOTAL_PAX]])</f>
        <v>9.0361445783132526E-3</v>
      </c>
      <c r="U3677" s="5">
        <f>(Table1[[#This Row],[TIER3_ELIGIBLE_PAX]]/Table1[[#This Row],[TOTAL_PAX]])</f>
        <v>5.1204819277108432E-2</v>
      </c>
      <c r="V3677" s="8">
        <v>0.3706424450297362</v>
      </c>
    </row>
    <row r="3678" spans="1:22" x14ac:dyDescent="0.3">
      <c r="A3678" s="1">
        <v>45842</v>
      </c>
      <c r="B3678" s="2">
        <v>0.33263888888888887</v>
      </c>
      <c r="C3678" t="s">
        <v>26</v>
      </c>
      <c r="D3678" t="s">
        <v>18</v>
      </c>
      <c r="E3678" t="s">
        <v>3838</v>
      </c>
      <c r="F3678" t="s">
        <v>20</v>
      </c>
      <c r="G3678" t="s">
        <v>68</v>
      </c>
      <c r="H3678" t="s">
        <v>69</v>
      </c>
      <c r="I3678" t="s">
        <v>31</v>
      </c>
      <c r="J3678" t="s">
        <v>32</v>
      </c>
      <c r="K3678" t="s">
        <v>33</v>
      </c>
      <c r="L3678">
        <v>0</v>
      </c>
      <c r="M3678">
        <v>4</v>
      </c>
      <c r="N3678">
        <v>176</v>
      </c>
      <c r="O3678">
        <v>0</v>
      </c>
      <c r="P3678">
        <v>11</v>
      </c>
      <c r="Q3678">
        <v>39</v>
      </c>
      <c r="R3678">
        <f>SUM(Table1[[#This Row],[FIRST_CLASS_SEATS]:[ECONOMY_SEATS]])</f>
        <v>180</v>
      </c>
      <c r="S3678" s="5">
        <f>(Table1[[#This Row],[TIER1_ELIGIBLE_PAX]]/Table1[[#This Row],[TOTAL_PAX]])</f>
        <v>0</v>
      </c>
      <c r="T3678" s="5">
        <f>(Table1[[#This Row],[TIER2_ELIGIBLE_PAX]]/Table1[[#This Row],[TOTAL_PAX]])</f>
        <v>6.1111111111111109E-2</v>
      </c>
      <c r="U3678" s="5">
        <f>(Table1[[#This Row],[TIER3_ELIGIBLE_PAX]]/Table1[[#This Row],[TOTAL_PAX]])</f>
        <v>0.21666666666666667</v>
      </c>
      <c r="V3678" s="8">
        <v>0.37065667495852217</v>
      </c>
    </row>
    <row r="3679" spans="1:22" x14ac:dyDescent="0.3">
      <c r="A3679" s="1">
        <v>45833</v>
      </c>
      <c r="B3679" s="2">
        <v>0.93194444444444446</v>
      </c>
      <c r="C3679" t="s">
        <v>34</v>
      </c>
      <c r="D3679" t="s">
        <v>18</v>
      </c>
      <c r="E3679" t="s">
        <v>3045</v>
      </c>
      <c r="F3679" t="s">
        <v>20</v>
      </c>
      <c r="G3679" t="s">
        <v>73</v>
      </c>
      <c r="H3679" t="s">
        <v>74</v>
      </c>
      <c r="I3679" t="s">
        <v>31</v>
      </c>
      <c r="J3679" t="s">
        <v>32</v>
      </c>
      <c r="K3679" t="s">
        <v>33</v>
      </c>
      <c r="L3679">
        <v>0</v>
      </c>
      <c r="M3679">
        <v>3</v>
      </c>
      <c r="N3679">
        <v>177</v>
      </c>
      <c r="O3679">
        <v>2</v>
      </c>
      <c r="P3679">
        <v>15</v>
      </c>
      <c r="Q3679">
        <v>50</v>
      </c>
      <c r="R3679">
        <f>SUM(Table1[[#This Row],[FIRST_CLASS_SEATS]:[ECONOMY_SEATS]])</f>
        <v>180</v>
      </c>
      <c r="S3679" s="5">
        <f>(Table1[[#This Row],[TIER1_ELIGIBLE_PAX]]/Table1[[#This Row],[TOTAL_PAX]])</f>
        <v>1.1111111111111112E-2</v>
      </c>
      <c r="T3679" s="5">
        <f>(Table1[[#This Row],[TIER2_ELIGIBLE_PAX]]/Table1[[#This Row],[TOTAL_PAX]])</f>
        <v>8.3333333333333329E-2</v>
      </c>
      <c r="U3679" s="5">
        <f>(Table1[[#This Row],[TIER3_ELIGIBLE_PAX]]/Table1[[#This Row],[TOTAL_PAX]])</f>
        <v>0.27777777777777779</v>
      </c>
      <c r="V3679" s="8">
        <v>0.37068263071130969</v>
      </c>
    </row>
    <row r="3680" spans="1:22" x14ac:dyDescent="0.3">
      <c r="A3680" s="1">
        <v>45877</v>
      </c>
      <c r="B3680" s="2">
        <v>0.40277777777777779</v>
      </c>
      <c r="C3680" t="s">
        <v>26</v>
      </c>
      <c r="D3680" t="s">
        <v>18</v>
      </c>
      <c r="E3680" t="s">
        <v>2348</v>
      </c>
      <c r="F3680" t="s">
        <v>20</v>
      </c>
      <c r="G3680" t="s">
        <v>46</v>
      </c>
      <c r="H3680" t="s">
        <v>22</v>
      </c>
      <c r="I3680" t="s">
        <v>23</v>
      </c>
      <c r="J3680" t="s">
        <v>24</v>
      </c>
      <c r="K3680" t="s">
        <v>47</v>
      </c>
      <c r="L3680">
        <v>0</v>
      </c>
      <c r="M3680">
        <v>56</v>
      </c>
      <c r="N3680">
        <v>275</v>
      </c>
      <c r="O3680">
        <v>0</v>
      </c>
      <c r="P3680">
        <v>4</v>
      </c>
      <c r="Q3680">
        <v>21</v>
      </c>
      <c r="R3680">
        <f>SUM(Table1[[#This Row],[FIRST_CLASS_SEATS]:[ECONOMY_SEATS]])</f>
        <v>331</v>
      </c>
      <c r="S3680" s="5">
        <f>(Table1[[#This Row],[TIER1_ELIGIBLE_PAX]]/Table1[[#This Row],[TOTAL_PAX]])</f>
        <v>0</v>
      </c>
      <c r="T3680" s="5">
        <f>(Table1[[#This Row],[TIER2_ELIGIBLE_PAX]]/Table1[[#This Row],[TOTAL_PAX]])</f>
        <v>1.2084592145015106E-2</v>
      </c>
      <c r="U3680" s="5">
        <f>(Table1[[#This Row],[TIER3_ELIGIBLE_PAX]]/Table1[[#This Row],[TOTAL_PAX]])</f>
        <v>6.3444108761329304E-2</v>
      </c>
      <c r="V3680" s="8">
        <v>0.37068390892418035</v>
      </c>
    </row>
    <row r="3681" spans="1:22" x14ac:dyDescent="0.3">
      <c r="A3681" s="1">
        <v>45760</v>
      </c>
      <c r="B3681" s="2">
        <v>0.84791666666666665</v>
      </c>
      <c r="C3681" t="s">
        <v>34</v>
      </c>
      <c r="D3681" t="s">
        <v>18</v>
      </c>
      <c r="E3681" t="s">
        <v>2173</v>
      </c>
      <c r="F3681" t="s">
        <v>20</v>
      </c>
      <c r="G3681" t="s">
        <v>71</v>
      </c>
      <c r="H3681" t="s">
        <v>22</v>
      </c>
      <c r="I3681" t="s">
        <v>23</v>
      </c>
      <c r="J3681" t="s">
        <v>24</v>
      </c>
      <c r="K3681" t="s">
        <v>59</v>
      </c>
      <c r="L3681">
        <v>8</v>
      </c>
      <c r="M3681">
        <v>42</v>
      </c>
      <c r="N3681">
        <v>166</v>
      </c>
      <c r="O3681">
        <v>1</v>
      </c>
      <c r="P3681">
        <v>2</v>
      </c>
      <c r="Q3681">
        <v>15</v>
      </c>
      <c r="R3681">
        <f>SUM(Table1[[#This Row],[FIRST_CLASS_SEATS]:[ECONOMY_SEATS]])</f>
        <v>216</v>
      </c>
      <c r="S3681" s="5">
        <f>(Table1[[#This Row],[TIER1_ELIGIBLE_PAX]]/Table1[[#This Row],[TOTAL_PAX]])</f>
        <v>4.6296296296296294E-3</v>
      </c>
      <c r="T3681" s="5">
        <f>(Table1[[#This Row],[TIER2_ELIGIBLE_PAX]]/Table1[[#This Row],[TOTAL_PAX]])</f>
        <v>9.2592592592592587E-3</v>
      </c>
      <c r="U3681" s="5">
        <f>(Table1[[#This Row],[TIER3_ELIGIBLE_PAX]]/Table1[[#This Row],[TOTAL_PAX]])</f>
        <v>6.9444444444444448E-2</v>
      </c>
      <c r="V3681" s="8">
        <v>0.37075285319986173</v>
      </c>
    </row>
    <row r="3682" spans="1:22" x14ac:dyDescent="0.3">
      <c r="A3682" s="1">
        <v>45923</v>
      </c>
      <c r="B3682" s="2">
        <v>0.84236111111111112</v>
      </c>
      <c r="C3682" t="s">
        <v>34</v>
      </c>
      <c r="D3682" t="s">
        <v>18</v>
      </c>
      <c r="E3682" t="s">
        <v>2854</v>
      </c>
      <c r="F3682" t="s">
        <v>20</v>
      </c>
      <c r="G3682" t="s">
        <v>29</v>
      </c>
      <c r="H3682" t="s">
        <v>30</v>
      </c>
      <c r="I3682" t="s">
        <v>31</v>
      </c>
      <c r="J3682" t="s">
        <v>32</v>
      </c>
      <c r="K3682" t="s">
        <v>33</v>
      </c>
      <c r="L3682">
        <v>0</v>
      </c>
      <c r="M3682">
        <v>18</v>
      </c>
      <c r="N3682">
        <v>162</v>
      </c>
      <c r="O3682">
        <v>2</v>
      </c>
      <c r="P3682">
        <v>8</v>
      </c>
      <c r="Q3682">
        <v>30</v>
      </c>
      <c r="R3682">
        <f>SUM(Table1[[#This Row],[FIRST_CLASS_SEATS]:[ECONOMY_SEATS]])</f>
        <v>180</v>
      </c>
      <c r="S3682" s="5">
        <f>(Table1[[#This Row],[TIER1_ELIGIBLE_PAX]]/Table1[[#This Row],[TOTAL_PAX]])</f>
        <v>1.1111111111111112E-2</v>
      </c>
      <c r="T3682" s="5">
        <f>(Table1[[#This Row],[TIER2_ELIGIBLE_PAX]]/Table1[[#This Row],[TOTAL_PAX]])</f>
        <v>4.4444444444444446E-2</v>
      </c>
      <c r="U3682" s="5">
        <f>(Table1[[#This Row],[TIER3_ELIGIBLE_PAX]]/Table1[[#This Row],[TOTAL_PAX]])</f>
        <v>0.16666666666666666</v>
      </c>
      <c r="V3682" s="8">
        <v>0.37076602057855657</v>
      </c>
    </row>
    <row r="3683" spans="1:22" x14ac:dyDescent="0.3">
      <c r="A3683" s="1">
        <v>45865</v>
      </c>
      <c r="B3683" s="2">
        <v>0.62569444444444444</v>
      </c>
      <c r="C3683" t="s">
        <v>17</v>
      </c>
      <c r="D3683" t="s">
        <v>18</v>
      </c>
      <c r="E3683" t="s">
        <v>282</v>
      </c>
      <c r="F3683" t="s">
        <v>20</v>
      </c>
      <c r="G3683" t="s">
        <v>71</v>
      </c>
      <c r="H3683" t="s">
        <v>22</v>
      </c>
      <c r="I3683" t="s">
        <v>23</v>
      </c>
      <c r="J3683" t="s">
        <v>24</v>
      </c>
      <c r="K3683" t="s">
        <v>47</v>
      </c>
      <c r="L3683">
        <v>0</v>
      </c>
      <c r="M3683">
        <v>56</v>
      </c>
      <c r="N3683">
        <v>275</v>
      </c>
      <c r="O3683">
        <v>2</v>
      </c>
      <c r="P3683">
        <v>7</v>
      </c>
      <c r="Q3683">
        <v>29</v>
      </c>
      <c r="R3683">
        <f>SUM(Table1[[#This Row],[FIRST_CLASS_SEATS]:[ECONOMY_SEATS]])</f>
        <v>331</v>
      </c>
      <c r="S3683" s="5">
        <f>(Table1[[#This Row],[TIER1_ELIGIBLE_PAX]]/Table1[[#This Row],[TOTAL_PAX]])</f>
        <v>6.0422960725075529E-3</v>
      </c>
      <c r="T3683" s="5">
        <f>(Table1[[#This Row],[TIER2_ELIGIBLE_PAX]]/Table1[[#This Row],[TOTAL_PAX]])</f>
        <v>2.1148036253776436E-2</v>
      </c>
      <c r="U3683" s="5">
        <f>(Table1[[#This Row],[TIER3_ELIGIBLE_PAX]]/Table1[[#This Row],[TOTAL_PAX]])</f>
        <v>8.7613293051359523E-2</v>
      </c>
      <c r="V3683" s="8">
        <v>0.37080697232292714</v>
      </c>
    </row>
    <row r="3684" spans="1:22" x14ac:dyDescent="0.3">
      <c r="A3684" s="1">
        <v>45785</v>
      </c>
      <c r="B3684" s="2">
        <v>0.57222222222222219</v>
      </c>
      <c r="C3684" t="s">
        <v>48</v>
      </c>
      <c r="D3684" t="s">
        <v>18</v>
      </c>
      <c r="E3684" t="s">
        <v>5457</v>
      </c>
      <c r="F3684" t="s">
        <v>20</v>
      </c>
      <c r="G3684" t="s">
        <v>46</v>
      </c>
      <c r="H3684" t="s">
        <v>22</v>
      </c>
      <c r="I3684" t="s">
        <v>23</v>
      </c>
      <c r="J3684" t="s">
        <v>24</v>
      </c>
      <c r="K3684" t="s">
        <v>25</v>
      </c>
      <c r="L3684">
        <v>8</v>
      </c>
      <c r="M3684">
        <v>49</v>
      </c>
      <c r="N3684">
        <v>178</v>
      </c>
      <c r="O3684">
        <v>1</v>
      </c>
      <c r="P3684">
        <v>10</v>
      </c>
      <c r="Q3684">
        <v>37</v>
      </c>
      <c r="R3684">
        <f>SUM(Table1[[#This Row],[FIRST_CLASS_SEATS]:[ECONOMY_SEATS]])</f>
        <v>235</v>
      </c>
      <c r="S3684" s="5">
        <f>(Table1[[#This Row],[TIER1_ELIGIBLE_PAX]]/Table1[[#This Row],[TOTAL_PAX]])</f>
        <v>4.2553191489361703E-3</v>
      </c>
      <c r="T3684" s="5">
        <f>(Table1[[#This Row],[TIER2_ELIGIBLE_PAX]]/Table1[[#This Row],[TOTAL_PAX]])</f>
        <v>4.2553191489361701E-2</v>
      </c>
      <c r="U3684" s="5">
        <f>(Table1[[#This Row],[TIER3_ELIGIBLE_PAX]]/Table1[[#This Row],[TOTAL_PAX]])</f>
        <v>0.1574468085106383</v>
      </c>
      <c r="V3684" s="8">
        <v>0.37082900771755178</v>
      </c>
    </row>
    <row r="3685" spans="1:22" x14ac:dyDescent="0.3">
      <c r="A3685" s="1">
        <v>45805</v>
      </c>
      <c r="B3685" s="2">
        <v>0.87569444444444444</v>
      </c>
      <c r="C3685" t="s">
        <v>34</v>
      </c>
      <c r="D3685" t="s">
        <v>18</v>
      </c>
      <c r="E3685" t="s">
        <v>3831</v>
      </c>
      <c r="F3685" t="s">
        <v>20</v>
      </c>
      <c r="G3685" t="s">
        <v>29</v>
      </c>
      <c r="H3685" t="s">
        <v>30</v>
      </c>
      <c r="I3685" t="s">
        <v>31</v>
      </c>
      <c r="J3685" t="s">
        <v>32</v>
      </c>
      <c r="K3685" t="s">
        <v>33</v>
      </c>
      <c r="L3685">
        <v>0</v>
      </c>
      <c r="M3685">
        <v>19</v>
      </c>
      <c r="N3685">
        <v>161</v>
      </c>
      <c r="O3685">
        <v>1</v>
      </c>
      <c r="P3685">
        <v>5</v>
      </c>
      <c r="Q3685">
        <v>22</v>
      </c>
      <c r="R3685">
        <f>SUM(Table1[[#This Row],[FIRST_CLASS_SEATS]:[ECONOMY_SEATS]])</f>
        <v>180</v>
      </c>
      <c r="S3685" s="5">
        <f>(Table1[[#This Row],[TIER1_ELIGIBLE_PAX]]/Table1[[#This Row],[TOTAL_PAX]])</f>
        <v>5.5555555555555558E-3</v>
      </c>
      <c r="T3685" s="5">
        <f>(Table1[[#This Row],[TIER2_ELIGIBLE_PAX]]/Table1[[#This Row],[TOTAL_PAX]])</f>
        <v>2.7777777777777776E-2</v>
      </c>
      <c r="U3685" s="5">
        <f>(Table1[[#This Row],[TIER3_ELIGIBLE_PAX]]/Table1[[#This Row],[TOTAL_PAX]])</f>
        <v>0.12222222222222222</v>
      </c>
      <c r="V3685" s="8">
        <v>0.37110896560026363</v>
      </c>
    </row>
    <row r="3686" spans="1:22" x14ac:dyDescent="0.3">
      <c r="A3686" s="1">
        <v>45899</v>
      </c>
      <c r="B3686" s="2">
        <v>0.52500000000000002</v>
      </c>
      <c r="C3686" t="s">
        <v>48</v>
      </c>
      <c r="D3686" t="s">
        <v>18</v>
      </c>
      <c r="E3686" t="s">
        <v>281</v>
      </c>
      <c r="F3686" t="s">
        <v>20</v>
      </c>
      <c r="G3686" t="s">
        <v>21</v>
      </c>
      <c r="H3686" t="s">
        <v>22</v>
      </c>
      <c r="I3686" t="s">
        <v>23</v>
      </c>
      <c r="J3686" t="s">
        <v>24</v>
      </c>
      <c r="K3686" t="s">
        <v>25</v>
      </c>
      <c r="L3686">
        <v>0</v>
      </c>
      <c r="M3686">
        <v>32</v>
      </c>
      <c r="N3686">
        <v>300</v>
      </c>
      <c r="O3686">
        <v>0</v>
      </c>
      <c r="P3686">
        <v>0</v>
      </c>
      <c r="Q3686">
        <v>5</v>
      </c>
      <c r="R3686">
        <f>SUM(Table1[[#This Row],[FIRST_CLASS_SEATS]:[ECONOMY_SEATS]])</f>
        <v>332</v>
      </c>
      <c r="S3686" s="5">
        <f>(Table1[[#This Row],[TIER1_ELIGIBLE_PAX]]/Table1[[#This Row],[TOTAL_PAX]])</f>
        <v>0</v>
      </c>
      <c r="T3686" s="5">
        <f>(Table1[[#This Row],[TIER2_ELIGIBLE_PAX]]/Table1[[#This Row],[TOTAL_PAX]])</f>
        <v>0</v>
      </c>
      <c r="U3686" s="5">
        <f>(Table1[[#This Row],[TIER3_ELIGIBLE_PAX]]/Table1[[#This Row],[TOTAL_PAX]])</f>
        <v>1.5060240963855422E-2</v>
      </c>
      <c r="V3686" s="8">
        <v>0.37137474661648473</v>
      </c>
    </row>
    <row r="3687" spans="1:22" x14ac:dyDescent="0.3">
      <c r="A3687" s="1">
        <v>45749</v>
      </c>
      <c r="B3687" s="2">
        <v>0.36875000000000002</v>
      </c>
      <c r="C3687" t="s">
        <v>26</v>
      </c>
      <c r="D3687" t="s">
        <v>18</v>
      </c>
      <c r="E3687" t="s">
        <v>2551</v>
      </c>
      <c r="F3687" t="s">
        <v>20</v>
      </c>
      <c r="G3687" t="s">
        <v>71</v>
      </c>
      <c r="H3687" t="s">
        <v>22</v>
      </c>
      <c r="I3687" t="s">
        <v>23</v>
      </c>
      <c r="J3687" t="s">
        <v>24</v>
      </c>
      <c r="K3687" t="s">
        <v>47</v>
      </c>
      <c r="L3687">
        <v>0</v>
      </c>
      <c r="M3687">
        <v>56</v>
      </c>
      <c r="N3687">
        <v>275</v>
      </c>
      <c r="O3687">
        <v>0</v>
      </c>
      <c r="P3687">
        <v>18</v>
      </c>
      <c r="Q3687">
        <v>58</v>
      </c>
      <c r="R3687">
        <f>SUM(Table1[[#This Row],[FIRST_CLASS_SEATS]:[ECONOMY_SEATS]])</f>
        <v>331</v>
      </c>
      <c r="S3687" s="5">
        <f>(Table1[[#This Row],[TIER1_ELIGIBLE_PAX]]/Table1[[#This Row],[TOTAL_PAX]])</f>
        <v>0</v>
      </c>
      <c r="T3687" s="5">
        <f>(Table1[[#This Row],[TIER2_ELIGIBLE_PAX]]/Table1[[#This Row],[TOTAL_PAX]])</f>
        <v>5.4380664652567974E-2</v>
      </c>
      <c r="U3687" s="5">
        <f>(Table1[[#This Row],[TIER3_ELIGIBLE_PAX]]/Table1[[#This Row],[TOTAL_PAX]])</f>
        <v>0.17522658610271905</v>
      </c>
      <c r="V3687" s="8">
        <v>0.37138353587879569</v>
      </c>
    </row>
    <row r="3688" spans="1:22" x14ac:dyDescent="0.3">
      <c r="A3688" s="1">
        <v>45923</v>
      </c>
      <c r="B3688" s="2">
        <v>0.84375</v>
      </c>
      <c r="C3688" t="s">
        <v>34</v>
      </c>
      <c r="D3688" t="s">
        <v>18</v>
      </c>
      <c r="E3688" t="s">
        <v>361</v>
      </c>
      <c r="F3688" t="s">
        <v>20</v>
      </c>
      <c r="G3688" t="s">
        <v>99</v>
      </c>
      <c r="H3688" t="s">
        <v>74</v>
      </c>
      <c r="I3688" t="s">
        <v>31</v>
      </c>
      <c r="J3688" t="s">
        <v>32</v>
      </c>
      <c r="K3688" t="s">
        <v>33</v>
      </c>
      <c r="L3688">
        <v>0</v>
      </c>
      <c r="M3688">
        <v>20</v>
      </c>
      <c r="N3688">
        <v>160</v>
      </c>
      <c r="O3688">
        <v>0</v>
      </c>
      <c r="P3688">
        <v>1</v>
      </c>
      <c r="Q3688">
        <v>10</v>
      </c>
      <c r="R3688">
        <f>SUM(Table1[[#This Row],[FIRST_CLASS_SEATS]:[ECONOMY_SEATS]])</f>
        <v>180</v>
      </c>
      <c r="S3688" s="5">
        <f>(Table1[[#This Row],[TIER1_ELIGIBLE_PAX]]/Table1[[#This Row],[TOTAL_PAX]])</f>
        <v>0</v>
      </c>
      <c r="T3688" s="5">
        <f>(Table1[[#This Row],[TIER2_ELIGIBLE_PAX]]/Table1[[#This Row],[TOTAL_PAX]])</f>
        <v>5.5555555555555558E-3</v>
      </c>
      <c r="U3688" s="5">
        <f>(Table1[[#This Row],[TIER3_ELIGIBLE_PAX]]/Table1[[#This Row],[TOTAL_PAX]])</f>
        <v>5.5555555555555552E-2</v>
      </c>
      <c r="V3688" s="8">
        <v>0.37139568151920666</v>
      </c>
    </row>
    <row r="3689" spans="1:22" x14ac:dyDescent="0.3">
      <c r="A3689" s="1">
        <v>45884</v>
      </c>
      <c r="B3689" s="2">
        <v>0.35138888888888886</v>
      </c>
      <c r="C3689" t="s">
        <v>26</v>
      </c>
      <c r="D3689" t="s">
        <v>18</v>
      </c>
      <c r="E3689" t="s">
        <v>5449</v>
      </c>
      <c r="F3689" t="s">
        <v>20</v>
      </c>
      <c r="G3689" t="s">
        <v>62</v>
      </c>
      <c r="H3689" t="s">
        <v>63</v>
      </c>
      <c r="I3689" t="s">
        <v>31</v>
      </c>
      <c r="J3689" t="s">
        <v>32</v>
      </c>
      <c r="K3689" t="s">
        <v>33</v>
      </c>
      <c r="L3689">
        <v>0</v>
      </c>
      <c r="M3689">
        <v>5</v>
      </c>
      <c r="N3689">
        <v>175</v>
      </c>
      <c r="O3689">
        <v>2</v>
      </c>
      <c r="P3689">
        <v>20</v>
      </c>
      <c r="Q3689">
        <v>65</v>
      </c>
      <c r="R3689">
        <f>SUM(Table1[[#This Row],[FIRST_CLASS_SEATS]:[ECONOMY_SEATS]])</f>
        <v>180</v>
      </c>
      <c r="S3689" s="5">
        <f>(Table1[[#This Row],[TIER1_ELIGIBLE_PAX]]/Table1[[#This Row],[TOTAL_PAX]])</f>
        <v>1.1111111111111112E-2</v>
      </c>
      <c r="T3689" s="5">
        <f>(Table1[[#This Row],[TIER2_ELIGIBLE_PAX]]/Table1[[#This Row],[TOTAL_PAX]])</f>
        <v>0.1111111111111111</v>
      </c>
      <c r="U3689" s="5">
        <f>(Table1[[#This Row],[TIER3_ELIGIBLE_PAX]]/Table1[[#This Row],[TOTAL_PAX]])</f>
        <v>0.3611111111111111</v>
      </c>
      <c r="V3689" s="8">
        <v>0.3714390353115895</v>
      </c>
    </row>
    <row r="3690" spans="1:22" x14ac:dyDescent="0.3">
      <c r="A3690" s="1">
        <v>45851</v>
      </c>
      <c r="B3690" s="2">
        <v>0.31458333333333333</v>
      </c>
      <c r="C3690" t="s">
        <v>26</v>
      </c>
      <c r="D3690" t="s">
        <v>18</v>
      </c>
      <c r="E3690" t="s">
        <v>3351</v>
      </c>
      <c r="F3690" t="s">
        <v>20</v>
      </c>
      <c r="G3690" t="s">
        <v>71</v>
      </c>
      <c r="H3690" t="s">
        <v>22</v>
      </c>
      <c r="I3690" t="s">
        <v>23</v>
      </c>
      <c r="J3690" t="s">
        <v>24</v>
      </c>
      <c r="K3690" t="s">
        <v>25</v>
      </c>
      <c r="L3690">
        <v>0</v>
      </c>
      <c r="M3690">
        <v>32</v>
      </c>
      <c r="N3690">
        <v>304</v>
      </c>
      <c r="O3690">
        <v>0</v>
      </c>
      <c r="P3690">
        <v>3</v>
      </c>
      <c r="Q3690">
        <v>18</v>
      </c>
      <c r="R3690">
        <f>SUM(Table1[[#This Row],[FIRST_CLASS_SEATS]:[ECONOMY_SEATS]])</f>
        <v>336</v>
      </c>
      <c r="S3690" s="5">
        <f>(Table1[[#This Row],[TIER1_ELIGIBLE_PAX]]/Table1[[#This Row],[TOTAL_PAX]])</f>
        <v>0</v>
      </c>
      <c r="T3690" s="5">
        <f>(Table1[[#This Row],[TIER2_ELIGIBLE_PAX]]/Table1[[#This Row],[TOTAL_PAX]])</f>
        <v>8.9285714285714281E-3</v>
      </c>
      <c r="U3690" s="5">
        <f>(Table1[[#This Row],[TIER3_ELIGIBLE_PAX]]/Table1[[#This Row],[TOTAL_PAX]])</f>
        <v>5.3571428571428568E-2</v>
      </c>
      <c r="V3690" s="8">
        <v>0.37174427473093685</v>
      </c>
    </row>
    <row r="3691" spans="1:22" x14ac:dyDescent="0.3">
      <c r="A3691" s="1">
        <v>45875</v>
      </c>
      <c r="B3691" s="2">
        <v>0.83819444444444446</v>
      </c>
      <c r="C3691" t="s">
        <v>34</v>
      </c>
      <c r="D3691" t="s">
        <v>18</v>
      </c>
      <c r="E3691" t="s">
        <v>1683</v>
      </c>
      <c r="F3691" t="s">
        <v>20</v>
      </c>
      <c r="G3691" t="s">
        <v>46</v>
      </c>
      <c r="H3691" t="s">
        <v>22</v>
      </c>
      <c r="I3691" t="s">
        <v>23</v>
      </c>
      <c r="J3691" t="s">
        <v>24</v>
      </c>
      <c r="K3691" t="s">
        <v>25</v>
      </c>
      <c r="L3691">
        <v>8</v>
      </c>
      <c r="M3691">
        <v>49</v>
      </c>
      <c r="N3691">
        <v>178</v>
      </c>
      <c r="O3691">
        <v>0</v>
      </c>
      <c r="P3691">
        <v>14</v>
      </c>
      <c r="Q3691">
        <v>47</v>
      </c>
      <c r="R3691">
        <f>SUM(Table1[[#This Row],[FIRST_CLASS_SEATS]:[ECONOMY_SEATS]])</f>
        <v>235</v>
      </c>
      <c r="S3691" s="5">
        <f>(Table1[[#This Row],[TIER1_ELIGIBLE_PAX]]/Table1[[#This Row],[TOTAL_PAX]])</f>
        <v>0</v>
      </c>
      <c r="T3691" s="5">
        <f>(Table1[[#This Row],[TIER2_ELIGIBLE_PAX]]/Table1[[#This Row],[TOTAL_PAX]])</f>
        <v>5.9574468085106386E-2</v>
      </c>
      <c r="U3691" s="5">
        <f>(Table1[[#This Row],[TIER3_ELIGIBLE_PAX]]/Table1[[#This Row],[TOTAL_PAX]])</f>
        <v>0.2</v>
      </c>
      <c r="V3691" s="8">
        <v>0.37174812064678675</v>
      </c>
    </row>
    <row r="3692" spans="1:22" x14ac:dyDescent="0.3">
      <c r="A3692" s="1">
        <v>45901</v>
      </c>
      <c r="B3692" s="2">
        <v>0.53819444444444442</v>
      </c>
      <c r="C3692" t="s">
        <v>48</v>
      </c>
      <c r="D3692" t="s">
        <v>18</v>
      </c>
      <c r="E3692" t="s">
        <v>4027</v>
      </c>
      <c r="F3692" t="s">
        <v>20</v>
      </c>
      <c r="G3692" t="s">
        <v>124</v>
      </c>
      <c r="H3692" t="s">
        <v>22</v>
      </c>
      <c r="I3692" t="s">
        <v>23</v>
      </c>
      <c r="J3692" t="s">
        <v>24</v>
      </c>
      <c r="K3692" t="s">
        <v>47</v>
      </c>
      <c r="L3692">
        <v>0</v>
      </c>
      <c r="M3692">
        <v>56</v>
      </c>
      <c r="N3692">
        <v>275</v>
      </c>
      <c r="O3692">
        <v>0</v>
      </c>
      <c r="P3692">
        <v>17</v>
      </c>
      <c r="Q3692">
        <v>57</v>
      </c>
      <c r="R3692">
        <f>SUM(Table1[[#This Row],[FIRST_CLASS_SEATS]:[ECONOMY_SEATS]])</f>
        <v>331</v>
      </c>
      <c r="S3692" s="5">
        <f>(Table1[[#This Row],[TIER1_ELIGIBLE_PAX]]/Table1[[#This Row],[TOTAL_PAX]])</f>
        <v>0</v>
      </c>
      <c r="T3692" s="5">
        <f>(Table1[[#This Row],[TIER2_ELIGIBLE_PAX]]/Table1[[#This Row],[TOTAL_PAX]])</f>
        <v>5.1359516616314202E-2</v>
      </c>
      <c r="U3692" s="5">
        <f>(Table1[[#This Row],[TIER3_ELIGIBLE_PAX]]/Table1[[#This Row],[TOTAL_PAX]])</f>
        <v>0.17220543806646527</v>
      </c>
      <c r="V3692" s="8">
        <v>0.37188669867552693</v>
      </c>
    </row>
    <row r="3693" spans="1:22" x14ac:dyDescent="0.3">
      <c r="A3693" s="1">
        <v>45920</v>
      </c>
      <c r="B3693" s="2">
        <v>0.48819444444444443</v>
      </c>
      <c r="C3693" t="s">
        <v>26</v>
      </c>
      <c r="D3693" t="s">
        <v>18</v>
      </c>
      <c r="E3693" t="s">
        <v>2413</v>
      </c>
      <c r="F3693" t="s">
        <v>20</v>
      </c>
      <c r="G3693" t="s">
        <v>71</v>
      </c>
      <c r="H3693" t="s">
        <v>22</v>
      </c>
      <c r="I3693" t="s">
        <v>23</v>
      </c>
      <c r="J3693" t="s">
        <v>24</v>
      </c>
      <c r="K3693" t="s">
        <v>59</v>
      </c>
      <c r="L3693">
        <v>0</v>
      </c>
      <c r="M3693">
        <v>31</v>
      </c>
      <c r="N3693">
        <v>173</v>
      </c>
      <c r="O3693">
        <v>0</v>
      </c>
      <c r="P3693">
        <v>7</v>
      </c>
      <c r="Q3693">
        <v>29</v>
      </c>
      <c r="R3693">
        <f>SUM(Table1[[#This Row],[FIRST_CLASS_SEATS]:[ECONOMY_SEATS]])</f>
        <v>204</v>
      </c>
      <c r="S3693" s="5">
        <f>(Table1[[#This Row],[TIER1_ELIGIBLE_PAX]]/Table1[[#This Row],[TOTAL_PAX]])</f>
        <v>0</v>
      </c>
      <c r="T3693" s="5">
        <f>(Table1[[#This Row],[TIER2_ELIGIBLE_PAX]]/Table1[[#This Row],[TOTAL_PAX]])</f>
        <v>3.4313725490196081E-2</v>
      </c>
      <c r="U3693" s="5">
        <f>(Table1[[#This Row],[TIER3_ELIGIBLE_PAX]]/Table1[[#This Row],[TOTAL_PAX]])</f>
        <v>0.14215686274509803</v>
      </c>
      <c r="V3693" s="8">
        <v>0.37191295473392938</v>
      </c>
    </row>
    <row r="3694" spans="1:22" x14ac:dyDescent="0.3">
      <c r="A3694" s="1">
        <v>45840</v>
      </c>
      <c r="B3694" s="2">
        <v>0.80625000000000002</v>
      </c>
      <c r="C3694" t="s">
        <v>34</v>
      </c>
      <c r="D3694" t="s">
        <v>18</v>
      </c>
      <c r="E3694" t="s">
        <v>1791</v>
      </c>
      <c r="F3694" t="s">
        <v>20</v>
      </c>
      <c r="G3694" t="s">
        <v>62</v>
      </c>
      <c r="H3694" t="s">
        <v>63</v>
      </c>
      <c r="I3694" t="s">
        <v>31</v>
      </c>
      <c r="J3694" t="s">
        <v>32</v>
      </c>
      <c r="K3694" t="s">
        <v>33</v>
      </c>
      <c r="L3694">
        <v>0</v>
      </c>
      <c r="M3694">
        <v>20</v>
      </c>
      <c r="N3694">
        <v>160</v>
      </c>
      <c r="O3694">
        <v>0</v>
      </c>
      <c r="P3694">
        <v>1</v>
      </c>
      <c r="Q3694">
        <v>11</v>
      </c>
      <c r="R3694">
        <f>SUM(Table1[[#This Row],[FIRST_CLASS_SEATS]:[ECONOMY_SEATS]])</f>
        <v>180</v>
      </c>
      <c r="S3694" s="5">
        <f>(Table1[[#This Row],[TIER1_ELIGIBLE_PAX]]/Table1[[#This Row],[TOTAL_PAX]])</f>
        <v>0</v>
      </c>
      <c r="T3694" s="5">
        <f>(Table1[[#This Row],[TIER2_ELIGIBLE_PAX]]/Table1[[#This Row],[TOTAL_PAX]])</f>
        <v>5.5555555555555558E-3</v>
      </c>
      <c r="U3694" s="5">
        <f>(Table1[[#This Row],[TIER3_ELIGIBLE_PAX]]/Table1[[#This Row],[TOTAL_PAX]])</f>
        <v>6.1111111111111109E-2</v>
      </c>
      <c r="V3694" s="8">
        <v>0.3720248504095075</v>
      </c>
    </row>
    <row r="3695" spans="1:22" x14ac:dyDescent="0.3">
      <c r="A3695" s="1">
        <v>45864</v>
      </c>
      <c r="B3695" s="2">
        <v>0.5854166666666667</v>
      </c>
      <c r="C3695" t="s">
        <v>17</v>
      </c>
      <c r="D3695" t="s">
        <v>18</v>
      </c>
      <c r="E3695" t="s">
        <v>3791</v>
      </c>
      <c r="F3695" t="s">
        <v>20</v>
      </c>
      <c r="G3695" t="s">
        <v>124</v>
      </c>
      <c r="H3695" t="s">
        <v>22</v>
      </c>
      <c r="I3695" t="s">
        <v>23</v>
      </c>
      <c r="J3695" t="s">
        <v>24</v>
      </c>
      <c r="K3695" t="s">
        <v>25</v>
      </c>
      <c r="L3695">
        <v>0</v>
      </c>
      <c r="M3695">
        <v>32</v>
      </c>
      <c r="N3695">
        <v>300</v>
      </c>
      <c r="O3695">
        <v>0</v>
      </c>
      <c r="P3695">
        <v>10</v>
      </c>
      <c r="Q3695">
        <v>37</v>
      </c>
      <c r="R3695">
        <f>SUM(Table1[[#This Row],[FIRST_CLASS_SEATS]:[ECONOMY_SEATS]])</f>
        <v>332</v>
      </c>
      <c r="S3695" s="5">
        <f>(Table1[[#This Row],[TIER1_ELIGIBLE_PAX]]/Table1[[#This Row],[TOTAL_PAX]])</f>
        <v>0</v>
      </c>
      <c r="T3695" s="5">
        <f>(Table1[[#This Row],[TIER2_ELIGIBLE_PAX]]/Table1[[#This Row],[TOTAL_PAX]])</f>
        <v>3.0120481927710843E-2</v>
      </c>
      <c r="U3695" s="5">
        <f>(Table1[[#This Row],[TIER3_ELIGIBLE_PAX]]/Table1[[#This Row],[TOTAL_PAX]])</f>
        <v>0.11144578313253012</v>
      </c>
      <c r="V3695" s="8">
        <v>0.3721668647434655</v>
      </c>
    </row>
    <row r="3696" spans="1:22" x14ac:dyDescent="0.3">
      <c r="A3696" s="1">
        <v>45852</v>
      </c>
      <c r="B3696" s="2">
        <v>0.62847222222222221</v>
      </c>
      <c r="C3696" t="s">
        <v>17</v>
      </c>
      <c r="D3696" t="s">
        <v>18</v>
      </c>
      <c r="E3696" t="s">
        <v>304</v>
      </c>
      <c r="F3696" t="s">
        <v>20</v>
      </c>
      <c r="G3696" t="s">
        <v>99</v>
      </c>
      <c r="H3696" t="s">
        <v>74</v>
      </c>
      <c r="I3696" t="s">
        <v>31</v>
      </c>
      <c r="J3696" t="s">
        <v>32</v>
      </c>
      <c r="K3696" t="s">
        <v>33</v>
      </c>
      <c r="L3696">
        <v>0</v>
      </c>
      <c r="M3696">
        <v>1</v>
      </c>
      <c r="N3696">
        <v>179</v>
      </c>
      <c r="O3696">
        <v>0</v>
      </c>
      <c r="P3696">
        <v>14</v>
      </c>
      <c r="Q3696">
        <v>49</v>
      </c>
      <c r="R3696">
        <f>SUM(Table1[[#This Row],[FIRST_CLASS_SEATS]:[ECONOMY_SEATS]])</f>
        <v>180</v>
      </c>
      <c r="S3696" s="5">
        <f>(Table1[[#This Row],[TIER1_ELIGIBLE_PAX]]/Table1[[#This Row],[TOTAL_PAX]])</f>
        <v>0</v>
      </c>
      <c r="T3696" s="5">
        <f>(Table1[[#This Row],[TIER2_ELIGIBLE_PAX]]/Table1[[#This Row],[TOTAL_PAX]])</f>
        <v>7.7777777777777779E-2</v>
      </c>
      <c r="U3696" s="5">
        <f>(Table1[[#This Row],[TIER3_ELIGIBLE_PAX]]/Table1[[#This Row],[TOTAL_PAX]])</f>
        <v>0.2722222222222222</v>
      </c>
      <c r="V3696" s="8">
        <v>0.37227095847763458</v>
      </c>
    </row>
    <row r="3697" spans="1:22" x14ac:dyDescent="0.3">
      <c r="A3697" s="1">
        <v>45778</v>
      </c>
      <c r="B3697" s="2">
        <v>0.43055555555555558</v>
      </c>
      <c r="C3697" t="s">
        <v>26</v>
      </c>
      <c r="D3697" t="s">
        <v>18</v>
      </c>
      <c r="E3697" t="s">
        <v>1112</v>
      </c>
      <c r="F3697" t="s">
        <v>20</v>
      </c>
      <c r="G3697" t="s">
        <v>73</v>
      </c>
      <c r="H3697" t="s">
        <v>74</v>
      </c>
      <c r="I3697" t="s">
        <v>31</v>
      </c>
      <c r="J3697" t="s">
        <v>32</v>
      </c>
      <c r="K3697" t="s">
        <v>33</v>
      </c>
      <c r="L3697">
        <v>0</v>
      </c>
      <c r="M3697">
        <v>12</v>
      </c>
      <c r="N3697">
        <v>168</v>
      </c>
      <c r="O3697">
        <v>1</v>
      </c>
      <c r="P3697">
        <v>17</v>
      </c>
      <c r="Q3697">
        <v>57</v>
      </c>
      <c r="R3697">
        <f>SUM(Table1[[#This Row],[FIRST_CLASS_SEATS]:[ECONOMY_SEATS]])</f>
        <v>180</v>
      </c>
      <c r="S3697" s="5">
        <f>(Table1[[#This Row],[TIER1_ELIGIBLE_PAX]]/Table1[[#This Row],[TOTAL_PAX]])</f>
        <v>5.5555555555555558E-3</v>
      </c>
      <c r="T3697" s="5">
        <f>(Table1[[#This Row],[TIER2_ELIGIBLE_PAX]]/Table1[[#This Row],[TOTAL_PAX]])</f>
        <v>9.4444444444444442E-2</v>
      </c>
      <c r="U3697" s="5">
        <f>(Table1[[#This Row],[TIER3_ELIGIBLE_PAX]]/Table1[[#This Row],[TOTAL_PAX]])</f>
        <v>0.31666666666666665</v>
      </c>
      <c r="V3697" s="8">
        <v>0.3723681696533373</v>
      </c>
    </row>
    <row r="3698" spans="1:22" x14ac:dyDescent="0.3">
      <c r="A3698" s="1">
        <v>45794</v>
      </c>
      <c r="B3698" s="2">
        <v>0.33888888888888891</v>
      </c>
      <c r="C3698" t="s">
        <v>26</v>
      </c>
      <c r="D3698" t="s">
        <v>18</v>
      </c>
      <c r="E3698" t="s">
        <v>3382</v>
      </c>
      <c r="F3698" t="s">
        <v>20</v>
      </c>
      <c r="G3698" t="s">
        <v>54</v>
      </c>
      <c r="H3698" t="s">
        <v>30</v>
      </c>
      <c r="I3698" t="s">
        <v>31</v>
      </c>
      <c r="J3698" t="s">
        <v>32</v>
      </c>
      <c r="K3698" t="s">
        <v>33</v>
      </c>
      <c r="L3698">
        <v>0</v>
      </c>
      <c r="M3698">
        <v>14</v>
      </c>
      <c r="N3698">
        <v>166</v>
      </c>
      <c r="O3698">
        <v>2</v>
      </c>
      <c r="P3698">
        <v>4</v>
      </c>
      <c r="Q3698">
        <v>21</v>
      </c>
      <c r="R3698">
        <f>SUM(Table1[[#This Row],[FIRST_CLASS_SEATS]:[ECONOMY_SEATS]])</f>
        <v>180</v>
      </c>
      <c r="S3698" s="5">
        <f>(Table1[[#This Row],[TIER1_ELIGIBLE_PAX]]/Table1[[#This Row],[TOTAL_PAX]])</f>
        <v>1.1111111111111112E-2</v>
      </c>
      <c r="T3698" s="5">
        <f>(Table1[[#This Row],[TIER2_ELIGIBLE_PAX]]/Table1[[#This Row],[TOTAL_PAX]])</f>
        <v>2.2222222222222223E-2</v>
      </c>
      <c r="U3698" s="5">
        <f>(Table1[[#This Row],[TIER3_ELIGIBLE_PAX]]/Table1[[#This Row],[TOTAL_PAX]])</f>
        <v>0.11666666666666667</v>
      </c>
      <c r="V3698" s="8">
        <v>0.37243390721128333</v>
      </c>
    </row>
    <row r="3699" spans="1:22" x14ac:dyDescent="0.3">
      <c r="A3699" s="1">
        <v>45832</v>
      </c>
      <c r="B3699" s="2">
        <v>0.3888888888888889</v>
      </c>
      <c r="C3699" t="s">
        <v>26</v>
      </c>
      <c r="D3699" t="s">
        <v>18</v>
      </c>
      <c r="E3699" t="s">
        <v>5504</v>
      </c>
      <c r="F3699" t="s">
        <v>20</v>
      </c>
      <c r="G3699" t="s">
        <v>43</v>
      </c>
      <c r="H3699" t="s">
        <v>44</v>
      </c>
      <c r="I3699" t="s">
        <v>31</v>
      </c>
      <c r="J3699" t="s">
        <v>32</v>
      </c>
      <c r="K3699" t="s">
        <v>33</v>
      </c>
      <c r="L3699">
        <v>0</v>
      </c>
      <c r="M3699">
        <v>2</v>
      </c>
      <c r="N3699">
        <v>178</v>
      </c>
      <c r="O3699">
        <v>2</v>
      </c>
      <c r="P3699">
        <v>9</v>
      </c>
      <c r="Q3699">
        <v>33</v>
      </c>
      <c r="R3699">
        <f>SUM(Table1[[#This Row],[FIRST_CLASS_SEATS]:[ECONOMY_SEATS]])</f>
        <v>180</v>
      </c>
      <c r="S3699" s="5">
        <f>(Table1[[#This Row],[TIER1_ELIGIBLE_PAX]]/Table1[[#This Row],[TOTAL_PAX]])</f>
        <v>1.1111111111111112E-2</v>
      </c>
      <c r="T3699" s="5">
        <f>(Table1[[#This Row],[TIER2_ELIGIBLE_PAX]]/Table1[[#This Row],[TOTAL_PAX]])</f>
        <v>0.05</v>
      </c>
      <c r="U3699" s="5">
        <f>(Table1[[#This Row],[TIER3_ELIGIBLE_PAX]]/Table1[[#This Row],[TOTAL_PAX]])</f>
        <v>0.18333333333333332</v>
      </c>
      <c r="V3699" s="8">
        <v>0.37260390504633034</v>
      </c>
    </row>
    <row r="3700" spans="1:22" x14ac:dyDescent="0.3">
      <c r="A3700" s="1">
        <v>45787</v>
      </c>
      <c r="B3700" s="2">
        <v>0.38958333333333334</v>
      </c>
      <c r="C3700" t="s">
        <v>26</v>
      </c>
      <c r="D3700" t="s">
        <v>18</v>
      </c>
      <c r="E3700" t="s">
        <v>635</v>
      </c>
      <c r="F3700" t="s">
        <v>20</v>
      </c>
      <c r="G3700" t="s">
        <v>68</v>
      </c>
      <c r="H3700" t="s">
        <v>69</v>
      </c>
      <c r="I3700" t="s">
        <v>31</v>
      </c>
      <c r="J3700" t="s">
        <v>32</v>
      </c>
      <c r="K3700" t="s">
        <v>33</v>
      </c>
      <c r="L3700">
        <v>0</v>
      </c>
      <c r="M3700">
        <v>18</v>
      </c>
      <c r="N3700">
        <v>162</v>
      </c>
      <c r="O3700">
        <v>0</v>
      </c>
      <c r="P3700">
        <v>9</v>
      </c>
      <c r="Q3700">
        <v>33</v>
      </c>
      <c r="R3700">
        <f>SUM(Table1[[#This Row],[FIRST_CLASS_SEATS]:[ECONOMY_SEATS]])</f>
        <v>180</v>
      </c>
      <c r="S3700" s="5">
        <f>(Table1[[#This Row],[TIER1_ELIGIBLE_PAX]]/Table1[[#This Row],[TOTAL_PAX]])</f>
        <v>0</v>
      </c>
      <c r="T3700" s="5">
        <f>(Table1[[#This Row],[TIER2_ELIGIBLE_PAX]]/Table1[[#This Row],[TOTAL_PAX]])</f>
        <v>0.05</v>
      </c>
      <c r="U3700" s="5">
        <f>(Table1[[#This Row],[TIER3_ELIGIBLE_PAX]]/Table1[[#This Row],[TOTAL_PAX]])</f>
        <v>0.18333333333333332</v>
      </c>
      <c r="V3700" s="8">
        <v>0.37271021694913964</v>
      </c>
    </row>
    <row r="3701" spans="1:22" x14ac:dyDescent="0.3">
      <c r="A3701" s="1">
        <v>45855</v>
      </c>
      <c r="B3701" s="2">
        <v>0.64930555555555558</v>
      </c>
      <c r="C3701" t="s">
        <v>17</v>
      </c>
      <c r="D3701" t="s">
        <v>18</v>
      </c>
      <c r="E3701" t="s">
        <v>4182</v>
      </c>
      <c r="F3701" t="s">
        <v>20</v>
      </c>
      <c r="G3701" t="s">
        <v>29</v>
      </c>
      <c r="H3701" t="s">
        <v>30</v>
      </c>
      <c r="I3701" t="s">
        <v>31</v>
      </c>
      <c r="J3701" t="s">
        <v>32</v>
      </c>
      <c r="K3701" t="s">
        <v>33</v>
      </c>
      <c r="L3701">
        <v>0</v>
      </c>
      <c r="M3701">
        <v>5</v>
      </c>
      <c r="N3701">
        <v>175</v>
      </c>
      <c r="O3701">
        <v>0</v>
      </c>
      <c r="P3701">
        <v>14</v>
      </c>
      <c r="Q3701">
        <v>49</v>
      </c>
      <c r="R3701">
        <f>SUM(Table1[[#This Row],[FIRST_CLASS_SEATS]:[ECONOMY_SEATS]])</f>
        <v>180</v>
      </c>
      <c r="S3701" s="5">
        <f>(Table1[[#This Row],[TIER1_ELIGIBLE_PAX]]/Table1[[#This Row],[TOTAL_PAX]])</f>
        <v>0</v>
      </c>
      <c r="T3701" s="5">
        <f>(Table1[[#This Row],[TIER2_ELIGIBLE_PAX]]/Table1[[#This Row],[TOTAL_PAX]])</f>
        <v>7.7777777777777779E-2</v>
      </c>
      <c r="U3701" s="5">
        <f>(Table1[[#This Row],[TIER3_ELIGIBLE_PAX]]/Table1[[#This Row],[TOTAL_PAX]])</f>
        <v>0.2722222222222222</v>
      </c>
      <c r="V3701" s="8">
        <v>0.37278557034806792</v>
      </c>
    </row>
    <row r="3702" spans="1:22" x14ac:dyDescent="0.3">
      <c r="A3702" s="1">
        <v>45856</v>
      </c>
      <c r="B3702" s="2">
        <v>0.83402777777777781</v>
      </c>
      <c r="C3702" t="s">
        <v>34</v>
      </c>
      <c r="D3702" t="s">
        <v>18</v>
      </c>
      <c r="E3702" t="s">
        <v>2615</v>
      </c>
      <c r="F3702" t="s">
        <v>20</v>
      </c>
      <c r="G3702" t="s">
        <v>124</v>
      </c>
      <c r="H3702" t="s">
        <v>22</v>
      </c>
      <c r="I3702" t="s">
        <v>23</v>
      </c>
      <c r="J3702" t="s">
        <v>24</v>
      </c>
      <c r="K3702" t="s">
        <v>25</v>
      </c>
      <c r="L3702">
        <v>0</v>
      </c>
      <c r="M3702">
        <v>48</v>
      </c>
      <c r="N3702">
        <v>224</v>
      </c>
      <c r="O3702">
        <v>2</v>
      </c>
      <c r="P3702">
        <v>0</v>
      </c>
      <c r="Q3702">
        <v>9</v>
      </c>
      <c r="R3702">
        <f>SUM(Table1[[#This Row],[FIRST_CLASS_SEATS]:[ECONOMY_SEATS]])</f>
        <v>272</v>
      </c>
      <c r="S3702" s="5">
        <f>(Table1[[#This Row],[TIER1_ELIGIBLE_PAX]]/Table1[[#This Row],[TOTAL_PAX]])</f>
        <v>7.3529411764705881E-3</v>
      </c>
      <c r="T3702" s="5">
        <f>(Table1[[#This Row],[TIER2_ELIGIBLE_PAX]]/Table1[[#This Row],[TOTAL_PAX]])</f>
        <v>0</v>
      </c>
      <c r="U3702" s="5">
        <f>(Table1[[#This Row],[TIER3_ELIGIBLE_PAX]]/Table1[[#This Row],[TOTAL_PAX]])</f>
        <v>3.3088235294117647E-2</v>
      </c>
      <c r="V3702" s="8">
        <v>0.37283801856058152</v>
      </c>
    </row>
    <row r="3703" spans="1:22" x14ac:dyDescent="0.3">
      <c r="A3703" s="1">
        <v>45952</v>
      </c>
      <c r="B3703" s="2">
        <v>0.57638888888888884</v>
      </c>
      <c r="C3703" t="s">
        <v>48</v>
      </c>
      <c r="D3703" t="s">
        <v>18</v>
      </c>
      <c r="E3703" t="s">
        <v>797</v>
      </c>
      <c r="F3703" t="s">
        <v>20</v>
      </c>
      <c r="G3703" t="s">
        <v>71</v>
      </c>
      <c r="H3703" t="s">
        <v>22</v>
      </c>
      <c r="I3703" t="s">
        <v>23</v>
      </c>
      <c r="J3703" t="s">
        <v>24</v>
      </c>
      <c r="K3703" t="s">
        <v>25</v>
      </c>
      <c r="L3703">
        <v>8</v>
      </c>
      <c r="M3703">
        <v>49</v>
      </c>
      <c r="N3703">
        <v>178</v>
      </c>
      <c r="O3703">
        <v>0</v>
      </c>
      <c r="P3703">
        <v>11</v>
      </c>
      <c r="Q3703">
        <v>40</v>
      </c>
      <c r="R3703">
        <f>SUM(Table1[[#This Row],[FIRST_CLASS_SEATS]:[ECONOMY_SEATS]])</f>
        <v>235</v>
      </c>
      <c r="S3703" s="5">
        <f>(Table1[[#This Row],[TIER1_ELIGIBLE_PAX]]/Table1[[#This Row],[TOTAL_PAX]])</f>
        <v>0</v>
      </c>
      <c r="T3703" s="5">
        <f>(Table1[[#This Row],[TIER2_ELIGIBLE_PAX]]/Table1[[#This Row],[TOTAL_PAX]])</f>
        <v>4.6808510638297871E-2</v>
      </c>
      <c r="U3703" s="5">
        <f>(Table1[[#This Row],[TIER3_ELIGIBLE_PAX]]/Table1[[#This Row],[TOTAL_PAX]])</f>
        <v>0.1702127659574468</v>
      </c>
      <c r="V3703" s="8">
        <v>0.37287574022752834</v>
      </c>
    </row>
    <row r="3704" spans="1:22" x14ac:dyDescent="0.3">
      <c r="A3704" s="1">
        <v>45823</v>
      </c>
      <c r="B3704" s="2">
        <v>0.3298611111111111</v>
      </c>
      <c r="C3704" t="s">
        <v>26</v>
      </c>
      <c r="D3704" t="s">
        <v>18</v>
      </c>
      <c r="E3704" t="s">
        <v>368</v>
      </c>
      <c r="F3704" t="s">
        <v>20</v>
      </c>
      <c r="G3704" t="s">
        <v>29</v>
      </c>
      <c r="H3704" t="s">
        <v>30</v>
      </c>
      <c r="I3704" t="s">
        <v>31</v>
      </c>
      <c r="J3704" t="s">
        <v>32</v>
      </c>
      <c r="K3704" t="s">
        <v>33</v>
      </c>
      <c r="L3704">
        <v>0</v>
      </c>
      <c r="M3704">
        <v>3</v>
      </c>
      <c r="N3704">
        <v>177</v>
      </c>
      <c r="O3704">
        <v>1</v>
      </c>
      <c r="P3704">
        <v>0</v>
      </c>
      <c r="Q3704">
        <v>9</v>
      </c>
      <c r="R3704">
        <f>SUM(Table1[[#This Row],[FIRST_CLASS_SEATS]:[ECONOMY_SEATS]])</f>
        <v>180</v>
      </c>
      <c r="S3704" s="5">
        <f>(Table1[[#This Row],[TIER1_ELIGIBLE_PAX]]/Table1[[#This Row],[TOTAL_PAX]])</f>
        <v>5.5555555555555558E-3</v>
      </c>
      <c r="T3704" s="5">
        <f>(Table1[[#This Row],[TIER2_ELIGIBLE_PAX]]/Table1[[#This Row],[TOTAL_PAX]])</f>
        <v>0</v>
      </c>
      <c r="U3704" s="5">
        <f>(Table1[[#This Row],[TIER3_ELIGIBLE_PAX]]/Table1[[#This Row],[TOTAL_PAX]])</f>
        <v>0.05</v>
      </c>
      <c r="V3704" s="8">
        <v>0.37293111904890841</v>
      </c>
    </row>
    <row r="3705" spans="1:22" x14ac:dyDescent="0.3">
      <c r="A3705" s="1">
        <v>45860</v>
      </c>
      <c r="B3705" s="2">
        <v>0.41736111111111113</v>
      </c>
      <c r="C3705" t="s">
        <v>26</v>
      </c>
      <c r="D3705" t="s">
        <v>18</v>
      </c>
      <c r="E3705" t="s">
        <v>220</v>
      </c>
      <c r="F3705" t="s">
        <v>20</v>
      </c>
      <c r="G3705" t="s">
        <v>40</v>
      </c>
      <c r="H3705" t="s">
        <v>41</v>
      </c>
      <c r="I3705" t="s">
        <v>31</v>
      </c>
      <c r="J3705" t="s">
        <v>32</v>
      </c>
      <c r="K3705" t="s">
        <v>33</v>
      </c>
      <c r="L3705">
        <v>0</v>
      </c>
      <c r="M3705">
        <v>3</v>
      </c>
      <c r="N3705">
        <v>177</v>
      </c>
      <c r="O3705">
        <v>0</v>
      </c>
      <c r="P3705">
        <v>14</v>
      </c>
      <c r="Q3705">
        <v>48</v>
      </c>
      <c r="R3705">
        <f>SUM(Table1[[#This Row],[FIRST_CLASS_SEATS]:[ECONOMY_SEATS]])</f>
        <v>180</v>
      </c>
      <c r="S3705" s="5">
        <f>(Table1[[#This Row],[TIER1_ELIGIBLE_PAX]]/Table1[[#This Row],[TOTAL_PAX]])</f>
        <v>0</v>
      </c>
      <c r="T3705" s="5">
        <f>(Table1[[#This Row],[TIER2_ELIGIBLE_PAX]]/Table1[[#This Row],[TOTAL_PAX]])</f>
        <v>7.7777777777777779E-2</v>
      </c>
      <c r="U3705" s="5">
        <f>(Table1[[#This Row],[TIER3_ELIGIBLE_PAX]]/Table1[[#This Row],[TOTAL_PAX]])</f>
        <v>0.26666666666666666</v>
      </c>
      <c r="V3705" s="8">
        <v>0.37304504522871673</v>
      </c>
    </row>
    <row r="3706" spans="1:22" x14ac:dyDescent="0.3">
      <c r="A3706" s="1">
        <v>45823</v>
      </c>
      <c r="B3706" s="2">
        <v>0.52708333333333335</v>
      </c>
      <c r="C3706" t="s">
        <v>48</v>
      </c>
      <c r="D3706" t="s">
        <v>18</v>
      </c>
      <c r="E3706" t="s">
        <v>787</v>
      </c>
      <c r="F3706" t="s">
        <v>20</v>
      </c>
      <c r="G3706" t="s">
        <v>99</v>
      </c>
      <c r="H3706" t="s">
        <v>74</v>
      </c>
      <c r="I3706" t="s">
        <v>31</v>
      </c>
      <c r="J3706" t="s">
        <v>32</v>
      </c>
      <c r="K3706" t="s">
        <v>33</v>
      </c>
      <c r="L3706">
        <v>0</v>
      </c>
      <c r="M3706">
        <v>20</v>
      </c>
      <c r="N3706">
        <v>160</v>
      </c>
      <c r="O3706">
        <v>0</v>
      </c>
      <c r="P3706">
        <v>3</v>
      </c>
      <c r="Q3706">
        <v>17</v>
      </c>
      <c r="R3706">
        <f>SUM(Table1[[#This Row],[FIRST_CLASS_SEATS]:[ECONOMY_SEATS]])</f>
        <v>180</v>
      </c>
      <c r="S3706" s="5">
        <f>(Table1[[#This Row],[TIER1_ELIGIBLE_PAX]]/Table1[[#This Row],[TOTAL_PAX]])</f>
        <v>0</v>
      </c>
      <c r="T3706" s="5">
        <f>(Table1[[#This Row],[TIER2_ELIGIBLE_PAX]]/Table1[[#This Row],[TOTAL_PAX]])</f>
        <v>1.6666666666666666E-2</v>
      </c>
      <c r="U3706" s="5">
        <f>(Table1[[#This Row],[TIER3_ELIGIBLE_PAX]]/Table1[[#This Row],[TOTAL_PAX]])</f>
        <v>9.4444444444444442E-2</v>
      </c>
      <c r="V3706" s="8">
        <v>0.37318650488502747</v>
      </c>
    </row>
    <row r="3707" spans="1:22" x14ac:dyDescent="0.3">
      <c r="A3707" s="1">
        <v>45861</v>
      </c>
      <c r="B3707" s="2">
        <v>0.37291666666666667</v>
      </c>
      <c r="C3707" t="s">
        <v>26</v>
      </c>
      <c r="D3707" t="s">
        <v>18</v>
      </c>
      <c r="E3707" t="s">
        <v>2799</v>
      </c>
      <c r="F3707" t="s">
        <v>20</v>
      </c>
      <c r="G3707" t="s">
        <v>73</v>
      </c>
      <c r="H3707" t="s">
        <v>74</v>
      </c>
      <c r="I3707" t="s">
        <v>31</v>
      </c>
      <c r="J3707" t="s">
        <v>32</v>
      </c>
      <c r="K3707" t="s">
        <v>33</v>
      </c>
      <c r="L3707">
        <v>0</v>
      </c>
      <c r="M3707">
        <v>9</v>
      </c>
      <c r="N3707">
        <v>171</v>
      </c>
      <c r="O3707">
        <v>1</v>
      </c>
      <c r="P3707">
        <v>20</v>
      </c>
      <c r="Q3707">
        <v>67</v>
      </c>
      <c r="R3707">
        <f>SUM(Table1[[#This Row],[FIRST_CLASS_SEATS]:[ECONOMY_SEATS]])</f>
        <v>180</v>
      </c>
      <c r="S3707" s="5">
        <f>(Table1[[#This Row],[TIER1_ELIGIBLE_PAX]]/Table1[[#This Row],[TOTAL_PAX]])</f>
        <v>5.5555555555555558E-3</v>
      </c>
      <c r="T3707" s="5">
        <f>(Table1[[#This Row],[TIER2_ELIGIBLE_PAX]]/Table1[[#This Row],[TOTAL_PAX]])</f>
        <v>0.1111111111111111</v>
      </c>
      <c r="U3707" s="5">
        <f>(Table1[[#This Row],[TIER3_ELIGIBLE_PAX]]/Table1[[#This Row],[TOTAL_PAX]])</f>
        <v>0.37222222222222223</v>
      </c>
      <c r="V3707" s="8">
        <v>0.37324849681674988</v>
      </c>
    </row>
    <row r="3708" spans="1:22" x14ac:dyDescent="0.3">
      <c r="A3708" s="1">
        <v>45885</v>
      </c>
      <c r="B3708" s="2">
        <v>0.41944444444444445</v>
      </c>
      <c r="C3708" t="s">
        <v>26</v>
      </c>
      <c r="D3708" t="s">
        <v>18</v>
      </c>
      <c r="E3708" t="s">
        <v>2860</v>
      </c>
      <c r="F3708" t="s">
        <v>20</v>
      </c>
      <c r="G3708" t="s">
        <v>99</v>
      </c>
      <c r="H3708" t="s">
        <v>74</v>
      </c>
      <c r="I3708" t="s">
        <v>31</v>
      </c>
      <c r="J3708" t="s">
        <v>32</v>
      </c>
      <c r="K3708" t="s">
        <v>33</v>
      </c>
      <c r="L3708">
        <v>0</v>
      </c>
      <c r="M3708">
        <v>20</v>
      </c>
      <c r="N3708">
        <v>160</v>
      </c>
      <c r="O3708">
        <v>0</v>
      </c>
      <c r="P3708">
        <v>7</v>
      </c>
      <c r="Q3708">
        <v>28</v>
      </c>
      <c r="R3708">
        <f>SUM(Table1[[#This Row],[FIRST_CLASS_SEATS]:[ECONOMY_SEATS]])</f>
        <v>180</v>
      </c>
      <c r="S3708" s="5">
        <f>(Table1[[#This Row],[TIER1_ELIGIBLE_PAX]]/Table1[[#This Row],[TOTAL_PAX]])</f>
        <v>0</v>
      </c>
      <c r="T3708" s="5">
        <f>(Table1[[#This Row],[TIER2_ELIGIBLE_PAX]]/Table1[[#This Row],[TOTAL_PAX]])</f>
        <v>3.888888888888889E-2</v>
      </c>
      <c r="U3708" s="5">
        <f>(Table1[[#This Row],[TIER3_ELIGIBLE_PAX]]/Table1[[#This Row],[TOTAL_PAX]])</f>
        <v>0.15555555555555556</v>
      </c>
      <c r="V3708" s="8">
        <v>0.37373006278698329</v>
      </c>
    </row>
    <row r="3709" spans="1:22" x14ac:dyDescent="0.3">
      <c r="A3709" s="1">
        <v>45919</v>
      </c>
      <c r="B3709" s="2">
        <v>0.75902777777777775</v>
      </c>
      <c r="C3709" t="s">
        <v>34</v>
      </c>
      <c r="D3709" t="s">
        <v>18</v>
      </c>
      <c r="E3709" t="s">
        <v>4861</v>
      </c>
      <c r="F3709" t="s">
        <v>20</v>
      </c>
      <c r="G3709" t="s">
        <v>76</v>
      </c>
      <c r="H3709" t="s">
        <v>77</v>
      </c>
      <c r="I3709" t="s">
        <v>78</v>
      </c>
      <c r="J3709" t="s">
        <v>24</v>
      </c>
      <c r="K3709" t="s">
        <v>47</v>
      </c>
      <c r="L3709">
        <v>0</v>
      </c>
      <c r="M3709">
        <v>56</v>
      </c>
      <c r="N3709">
        <v>275</v>
      </c>
      <c r="O3709">
        <v>0</v>
      </c>
      <c r="P3709">
        <v>12</v>
      </c>
      <c r="Q3709">
        <v>43</v>
      </c>
      <c r="R3709">
        <f>SUM(Table1[[#This Row],[FIRST_CLASS_SEATS]:[ECONOMY_SEATS]])</f>
        <v>331</v>
      </c>
      <c r="S3709" s="5">
        <f>(Table1[[#This Row],[TIER1_ELIGIBLE_PAX]]/Table1[[#This Row],[TOTAL_PAX]])</f>
        <v>0</v>
      </c>
      <c r="T3709" s="5">
        <f>(Table1[[#This Row],[TIER2_ELIGIBLE_PAX]]/Table1[[#This Row],[TOTAL_PAX]])</f>
        <v>3.6253776435045321E-2</v>
      </c>
      <c r="U3709" s="5">
        <f>(Table1[[#This Row],[TIER3_ELIGIBLE_PAX]]/Table1[[#This Row],[TOTAL_PAX]])</f>
        <v>0.12990936555891239</v>
      </c>
      <c r="V3709" s="8">
        <v>0.37375303058291565</v>
      </c>
    </row>
    <row r="3710" spans="1:22" x14ac:dyDescent="0.3">
      <c r="A3710" s="1">
        <v>45902</v>
      </c>
      <c r="B3710" s="2">
        <v>0.90416666666666667</v>
      </c>
      <c r="C3710" t="s">
        <v>34</v>
      </c>
      <c r="D3710" t="s">
        <v>18</v>
      </c>
      <c r="E3710" t="s">
        <v>763</v>
      </c>
      <c r="F3710" t="s">
        <v>20</v>
      </c>
      <c r="G3710" t="s">
        <v>46</v>
      </c>
      <c r="H3710" t="s">
        <v>22</v>
      </c>
      <c r="I3710" t="s">
        <v>23</v>
      </c>
      <c r="J3710" t="s">
        <v>24</v>
      </c>
      <c r="K3710" t="s">
        <v>25</v>
      </c>
      <c r="L3710">
        <v>0</v>
      </c>
      <c r="M3710">
        <v>48</v>
      </c>
      <c r="N3710">
        <v>224</v>
      </c>
      <c r="O3710">
        <v>0</v>
      </c>
      <c r="P3710">
        <v>15</v>
      </c>
      <c r="Q3710">
        <v>52</v>
      </c>
      <c r="R3710">
        <f>SUM(Table1[[#This Row],[FIRST_CLASS_SEATS]:[ECONOMY_SEATS]])</f>
        <v>272</v>
      </c>
      <c r="S3710" s="5">
        <f>(Table1[[#This Row],[TIER1_ELIGIBLE_PAX]]/Table1[[#This Row],[TOTAL_PAX]])</f>
        <v>0</v>
      </c>
      <c r="T3710" s="5">
        <f>(Table1[[#This Row],[TIER2_ELIGIBLE_PAX]]/Table1[[#This Row],[TOTAL_PAX]])</f>
        <v>5.514705882352941E-2</v>
      </c>
      <c r="U3710" s="5">
        <f>(Table1[[#This Row],[TIER3_ELIGIBLE_PAX]]/Table1[[#This Row],[TOTAL_PAX]])</f>
        <v>0.19117647058823528</v>
      </c>
      <c r="V3710" s="8">
        <v>0.37376917108017282</v>
      </c>
    </row>
    <row r="3711" spans="1:22" x14ac:dyDescent="0.3">
      <c r="A3711" s="1">
        <v>45749</v>
      </c>
      <c r="B3711" s="2">
        <v>0.83888888888888891</v>
      </c>
      <c r="C3711" t="s">
        <v>34</v>
      </c>
      <c r="D3711" t="s">
        <v>18</v>
      </c>
      <c r="E3711" t="s">
        <v>727</v>
      </c>
      <c r="F3711" t="s">
        <v>20</v>
      </c>
      <c r="G3711" t="s">
        <v>99</v>
      </c>
      <c r="H3711" t="s">
        <v>74</v>
      </c>
      <c r="I3711" t="s">
        <v>31</v>
      </c>
      <c r="J3711" t="s">
        <v>32</v>
      </c>
      <c r="K3711" t="s">
        <v>33</v>
      </c>
      <c r="L3711">
        <v>0</v>
      </c>
      <c r="M3711">
        <v>4</v>
      </c>
      <c r="N3711">
        <v>176</v>
      </c>
      <c r="O3711">
        <v>0</v>
      </c>
      <c r="P3711">
        <v>11</v>
      </c>
      <c r="Q3711">
        <v>40</v>
      </c>
      <c r="R3711">
        <f>SUM(Table1[[#This Row],[FIRST_CLASS_SEATS]:[ECONOMY_SEATS]])</f>
        <v>180</v>
      </c>
      <c r="S3711" s="5">
        <f>(Table1[[#This Row],[TIER1_ELIGIBLE_PAX]]/Table1[[#This Row],[TOTAL_PAX]])</f>
        <v>0</v>
      </c>
      <c r="T3711" s="5">
        <f>(Table1[[#This Row],[TIER2_ELIGIBLE_PAX]]/Table1[[#This Row],[TOTAL_PAX]])</f>
        <v>6.1111111111111109E-2</v>
      </c>
      <c r="U3711" s="5">
        <f>(Table1[[#This Row],[TIER3_ELIGIBLE_PAX]]/Table1[[#This Row],[TOTAL_PAX]])</f>
        <v>0.22222222222222221</v>
      </c>
      <c r="V3711" s="8">
        <v>0.37396197177179591</v>
      </c>
    </row>
    <row r="3712" spans="1:22" x14ac:dyDescent="0.3">
      <c r="A3712" s="1">
        <v>45785</v>
      </c>
      <c r="B3712" s="2">
        <v>0.69652777777777775</v>
      </c>
      <c r="C3712" t="s">
        <v>17</v>
      </c>
      <c r="D3712" t="s">
        <v>18</v>
      </c>
      <c r="E3712" t="s">
        <v>1550</v>
      </c>
      <c r="F3712" t="s">
        <v>20</v>
      </c>
      <c r="G3712" t="s">
        <v>46</v>
      </c>
      <c r="H3712" t="s">
        <v>22</v>
      </c>
      <c r="I3712" t="s">
        <v>23</v>
      </c>
      <c r="J3712" t="s">
        <v>24</v>
      </c>
      <c r="K3712" t="s">
        <v>80</v>
      </c>
      <c r="L3712">
        <v>14</v>
      </c>
      <c r="M3712">
        <v>97</v>
      </c>
      <c r="N3712">
        <v>358</v>
      </c>
      <c r="O3712">
        <v>0</v>
      </c>
      <c r="P3712">
        <v>7</v>
      </c>
      <c r="Q3712">
        <v>27</v>
      </c>
      <c r="R3712">
        <f>SUM(Table1[[#This Row],[FIRST_CLASS_SEATS]:[ECONOMY_SEATS]])</f>
        <v>469</v>
      </c>
      <c r="S3712" s="5">
        <f>(Table1[[#This Row],[TIER1_ELIGIBLE_PAX]]/Table1[[#This Row],[TOTAL_PAX]])</f>
        <v>0</v>
      </c>
      <c r="T3712" s="5">
        <f>(Table1[[#This Row],[TIER2_ELIGIBLE_PAX]]/Table1[[#This Row],[TOTAL_PAX]])</f>
        <v>1.4925373134328358E-2</v>
      </c>
      <c r="U3712" s="5">
        <f>(Table1[[#This Row],[TIER3_ELIGIBLE_PAX]]/Table1[[#This Row],[TOTAL_PAX]])</f>
        <v>5.7569296375266525E-2</v>
      </c>
      <c r="V3712" s="8">
        <v>0.37411099286995231</v>
      </c>
    </row>
    <row r="3713" spans="1:22" x14ac:dyDescent="0.3">
      <c r="A3713" s="1">
        <v>45910</v>
      </c>
      <c r="B3713" s="2">
        <v>0.71597222222222223</v>
      </c>
      <c r="C3713" t="s">
        <v>17</v>
      </c>
      <c r="D3713" t="s">
        <v>18</v>
      </c>
      <c r="E3713" t="s">
        <v>2361</v>
      </c>
      <c r="F3713" t="s">
        <v>20</v>
      </c>
      <c r="G3713" t="s">
        <v>40</v>
      </c>
      <c r="H3713" t="s">
        <v>41</v>
      </c>
      <c r="I3713" t="s">
        <v>31</v>
      </c>
      <c r="J3713" t="s">
        <v>32</v>
      </c>
      <c r="K3713" t="s">
        <v>33</v>
      </c>
      <c r="L3713">
        <v>0</v>
      </c>
      <c r="M3713">
        <v>18</v>
      </c>
      <c r="N3713">
        <v>162</v>
      </c>
      <c r="O3713">
        <v>1</v>
      </c>
      <c r="P3713">
        <v>8</v>
      </c>
      <c r="Q3713">
        <v>32</v>
      </c>
      <c r="R3713">
        <f>SUM(Table1[[#This Row],[FIRST_CLASS_SEATS]:[ECONOMY_SEATS]])</f>
        <v>180</v>
      </c>
      <c r="S3713" s="5">
        <f>(Table1[[#This Row],[TIER1_ELIGIBLE_PAX]]/Table1[[#This Row],[TOTAL_PAX]])</f>
        <v>5.5555555555555558E-3</v>
      </c>
      <c r="T3713" s="5">
        <f>(Table1[[#This Row],[TIER2_ELIGIBLE_PAX]]/Table1[[#This Row],[TOTAL_PAX]])</f>
        <v>4.4444444444444446E-2</v>
      </c>
      <c r="U3713" s="5">
        <f>(Table1[[#This Row],[TIER3_ELIGIBLE_PAX]]/Table1[[#This Row],[TOTAL_PAX]])</f>
        <v>0.17777777777777778</v>
      </c>
      <c r="V3713" s="8">
        <v>0.37423711909967516</v>
      </c>
    </row>
    <row r="3714" spans="1:22" x14ac:dyDescent="0.3">
      <c r="A3714" s="1">
        <v>45938</v>
      </c>
      <c r="B3714" s="2">
        <v>0.55277777777777781</v>
      </c>
      <c r="C3714" t="s">
        <v>48</v>
      </c>
      <c r="D3714" t="s">
        <v>18</v>
      </c>
      <c r="E3714" t="s">
        <v>6088</v>
      </c>
      <c r="F3714" t="s">
        <v>20</v>
      </c>
      <c r="G3714" t="s">
        <v>76</v>
      </c>
      <c r="H3714" t="s">
        <v>77</v>
      </c>
      <c r="I3714" t="s">
        <v>78</v>
      </c>
      <c r="J3714" t="s">
        <v>24</v>
      </c>
      <c r="K3714" t="s">
        <v>25</v>
      </c>
      <c r="L3714">
        <v>0</v>
      </c>
      <c r="M3714">
        <v>48</v>
      </c>
      <c r="N3714">
        <v>224</v>
      </c>
      <c r="O3714">
        <v>1</v>
      </c>
      <c r="P3714">
        <v>5</v>
      </c>
      <c r="Q3714">
        <v>23</v>
      </c>
      <c r="R3714">
        <f>SUM(Table1[[#This Row],[FIRST_CLASS_SEATS]:[ECONOMY_SEATS]])</f>
        <v>272</v>
      </c>
      <c r="S3714" s="5">
        <f>(Table1[[#This Row],[TIER1_ELIGIBLE_PAX]]/Table1[[#This Row],[TOTAL_PAX]])</f>
        <v>3.6764705882352941E-3</v>
      </c>
      <c r="T3714" s="5">
        <f>(Table1[[#This Row],[TIER2_ELIGIBLE_PAX]]/Table1[[#This Row],[TOTAL_PAX]])</f>
        <v>1.8382352941176471E-2</v>
      </c>
      <c r="U3714" s="5">
        <f>(Table1[[#This Row],[TIER3_ELIGIBLE_PAX]]/Table1[[#This Row],[TOTAL_PAX]])</f>
        <v>8.455882352941177E-2</v>
      </c>
      <c r="V3714" s="8">
        <v>0.3747463918456323</v>
      </c>
    </row>
    <row r="3715" spans="1:22" x14ac:dyDescent="0.3">
      <c r="A3715" s="1">
        <v>45914</v>
      </c>
      <c r="B3715" s="2">
        <v>0.51666666666666672</v>
      </c>
      <c r="C3715" t="s">
        <v>48</v>
      </c>
      <c r="D3715" t="s">
        <v>18</v>
      </c>
      <c r="E3715" t="s">
        <v>2904</v>
      </c>
      <c r="F3715" t="s">
        <v>20</v>
      </c>
      <c r="G3715" t="s">
        <v>46</v>
      </c>
      <c r="H3715" t="s">
        <v>22</v>
      </c>
      <c r="I3715" t="s">
        <v>23</v>
      </c>
      <c r="J3715" t="s">
        <v>24</v>
      </c>
      <c r="K3715" t="s">
        <v>25</v>
      </c>
      <c r="L3715">
        <v>0</v>
      </c>
      <c r="M3715">
        <v>48</v>
      </c>
      <c r="N3715">
        <v>224</v>
      </c>
      <c r="O3715">
        <v>4</v>
      </c>
      <c r="P3715">
        <v>0</v>
      </c>
      <c r="Q3715">
        <v>0</v>
      </c>
      <c r="R3715">
        <f>SUM(Table1[[#This Row],[FIRST_CLASS_SEATS]:[ECONOMY_SEATS]])</f>
        <v>272</v>
      </c>
      <c r="S3715" s="5">
        <f>(Table1[[#This Row],[TIER1_ELIGIBLE_PAX]]/Table1[[#This Row],[TOTAL_PAX]])</f>
        <v>1.4705882352941176E-2</v>
      </c>
      <c r="T3715" s="5">
        <f>(Table1[[#This Row],[TIER2_ELIGIBLE_PAX]]/Table1[[#This Row],[TOTAL_PAX]])</f>
        <v>0</v>
      </c>
      <c r="U3715" s="5">
        <f>(Table1[[#This Row],[TIER3_ELIGIBLE_PAX]]/Table1[[#This Row],[TOTAL_PAX]])</f>
        <v>0</v>
      </c>
      <c r="V3715" s="8">
        <v>0.37476453696125389</v>
      </c>
    </row>
    <row r="3716" spans="1:22" x14ac:dyDescent="0.3">
      <c r="A3716" s="1">
        <v>45792</v>
      </c>
      <c r="B3716" s="2">
        <v>0.37638888888888888</v>
      </c>
      <c r="C3716" t="s">
        <v>26</v>
      </c>
      <c r="D3716" t="s">
        <v>18</v>
      </c>
      <c r="E3716" t="s">
        <v>3500</v>
      </c>
      <c r="F3716" t="s">
        <v>20</v>
      </c>
      <c r="G3716" t="s">
        <v>71</v>
      </c>
      <c r="H3716" t="s">
        <v>22</v>
      </c>
      <c r="I3716" t="s">
        <v>23</v>
      </c>
      <c r="J3716" t="s">
        <v>24</v>
      </c>
      <c r="K3716" t="s">
        <v>25</v>
      </c>
      <c r="L3716">
        <v>8</v>
      </c>
      <c r="M3716">
        <v>49</v>
      </c>
      <c r="N3716">
        <v>178</v>
      </c>
      <c r="O3716">
        <v>3</v>
      </c>
      <c r="P3716">
        <v>7</v>
      </c>
      <c r="Q3716">
        <v>29</v>
      </c>
      <c r="R3716">
        <f>SUM(Table1[[#This Row],[FIRST_CLASS_SEATS]:[ECONOMY_SEATS]])</f>
        <v>235</v>
      </c>
      <c r="S3716" s="5">
        <f>(Table1[[#This Row],[TIER1_ELIGIBLE_PAX]]/Table1[[#This Row],[TOTAL_PAX]])</f>
        <v>1.276595744680851E-2</v>
      </c>
      <c r="T3716" s="5">
        <f>(Table1[[#This Row],[TIER2_ELIGIBLE_PAX]]/Table1[[#This Row],[TOTAL_PAX]])</f>
        <v>2.9787234042553193E-2</v>
      </c>
      <c r="U3716" s="5">
        <f>(Table1[[#This Row],[TIER3_ELIGIBLE_PAX]]/Table1[[#This Row],[TOTAL_PAX]])</f>
        <v>0.12340425531914893</v>
      </c>
      <c r="V3716" s="8">
        <v>0.3749041269899499</v>
      </c>
    </row>
    <row r="3717" spans="1:22" x14ac:dyDescent="0.3">
      <c r="A3717" s="1">
        <v>45928</v>
      </c>
      <c r="B3717" s="2">
        <v>0.81527777777777777</v>
      </c>
      <c r="C3717" t="s">
        <v>34</v>
      </c>
      <c r="D3717" t="s">
        <v>18</v>
      </c>
      <c r="E3717" t="s">
        <v>613</v>
      </c>
      <c r="F3717" t="s">
        <v>20</v>
      </c>
      <c r="G3717" t="s">
        <v>73</v>
      </c>
      <c r="H3717" t="s">
        <v>74</v>
      </c>
      <c r="I3717" t="s">
        <v>31</v>
      </c>
      <c r="J3717" t="s">
        <v>32</v>
      </c>
      <c r="K3717" t="s">
        <v>33</v>
      </c>
      <c r="L3717">
        <v>0</v>
      </c>
      <c r="M3717">
        <v>6</v>
      </c>
      <c r="N3717">
        <v>174</v>
      </c>
      <c r="O3717">
        <v>1</v>
      </c>
      <c r="P3717">
        <v>14</v>
      </c>
      <c r="Q3717">
        <v>48</v>
      </c>
      <c r="R3717">
        <f>SUM(Table1[[#This Row],[FIRST_CLASS_SEATS]:[ECONOMY_SEATS]])</f>
        <v>180</v>
      </c>
      <c r="S3717" s="5">
        <f>(Table1[[#This Row],[TIER1_ELIGIBLE_PAX]]/Table1[[#This Row],[TOTAL_PAX]])</f>
        <v>5.5555555555555558E-3</v>
      </c>
      <c r="T3717" s="5">
        <f>(Table1[[#This Row],[TIER2_ELIGIBLE_PAX]]/Table1[[#This Row],[TOTAL_PAX]])</f>
        <v>7.7777777777777779E-2</v>
      </c>
      <c r="U3717" s="5">
        <f>(Table1[[#This Row],[TIER3_ELIGIBLE_PAX]]/Table1[[#This Row],[TOTAL_PAX]])</f>
        <v>0.26666666666666666</v>
      </c>
      <c r="V3717" s="8">
        <v>0.37497497931645418</v>
      </c>
    </row>
    <row r="3718" spans="1:22" x14ac:dyDescent="0.3">
      <c r="A3718" s="1">
        <v>45889</v>
      </c>
      <c r="B3718" s="2">
        <v>0.72430555555555554</v>
      </c>
      <c r="C3718" t="s">
        <v>17</v>
      </c>
      <c r="D3718" t="s">
        <v>18</v>
      </c>
      <c r="E3718" t="s">
        <v>1428</v>
      </c>
      <c r="F3718" t="s">
        <v>20</v>
      </c>
      <c r="G3718" t="s">
        <v>73</v>
      </c>
      <c r="H3718" t="s">
        <v>74</v>
      </c>
      <c r="I3718" t="s">
        <v>31</v>
      </c>
      <c r="J3718" t="s">
        <v>32</v>
      </c>
      <c r="K3718" t="s">
        <v>33</v>
      </c>
      <c r="L3718">
        <v>0</v>
      </c>
      <c r="M3718">
        <v>0</v>
      </c>
      <c r="N3718">
        <v>180</v>
      </c>
      <c r="O3718">
        <v>0</v>
      </c>
      <c r="P3718">
        <v>6</v>
      </c>
      <c r="Q3718">
        <v>24</v>
      </c>
      <c r="R3718">
        <f>SUM(Table1[[#This Row],[FIRST_CLASS_SEATS]:[ECONOMY_SEATS]])</f>
        <v>180</v>
      </c>
      <c r="S3718" s="5">
        <f>(Table1[[#This Row],[TIER1_ELIGIBLE_PAX]]/Table1[[#This Row],[TOTAL_PAX]])</f>
        <v>0</v>
      </c>
      <c r="T3718" s="5">
        <f>(Table1[[#This Row],[TIER2_ELIGIBLE_PAX]]/Table1[[#This Row],[TOTAL_PAX]])</f>
        <v>3.3333333333333333E-2</v>
      </c>
      <c r="U3718" s="5">
        <f>(Table1[[#This Row],[TIER3_ELIGIBLE_PAX]]/Table1[[#This Row],[TOTAL_PAX]])</f>
        <v>0.13333333333333333</v>
      </c>
      <c r="V3718" s="8">
        <v>0.3749916321296427</v>
      </c>
    </row>
    <row r="3719" spans="1:22" x14ac:dyDescent="0.3">
      <c r="A3719" s="1">
        <v>45849</v>
      </c>
      <c r="B3719" s="2">
        <v>0.64930555555555558</v>
      </c>
      <c r="C3719" t="s">
        <v>17</v>
      </c>
      <c r="D3719" t="s">
        <v>18</v>
      </c>
      <c r="E3719" t="s">
        <v>524</v>
      </c>
      <c r="F3719" t="s">
        <v>20</v>
      </c>
      <c r="G3719" t="s">
        <v>29</v>
      </c>
      <c r="H3719" t="s">
        <v>30</v>
      </c>
      <c r="I3719" t="s">
        <v>31</v>
      </c>
      <c r="J3719" t="s">
        <v>32</v>
      </c>
      <c r="K3719" t="s">
        <v>33</v>
      </c>
      <c r="L3719">
        <v>0</v>
      </c>
      <c r="M3719">
        <v>2</v>
      </c>
      <c r="N3719">
        <v>178</v>
      </c>
      <c r="O3719">
        <v>0</v>
      </c>
      <c r="P3719">
        <v>0</v>
      </c>
      <c r="Q3719">
        <v>5</v>
      </c>
      <c r="R3719">
        <f>SUM(Table1[[#This Row],[FIRST_CLASS_SEATS]:[ECONOMY_SEATS]])</f>
        <v>180</v>
      </c>
      <c r="S3719" s="5">
        <f>(Table1[[#This Row],[TIER1_ELIGIBLE_PAX]]/Table1[[#This Row],[TOTAL_PAX]])</f>
        <v>0</v>
      </c>
      <c r="T3719" s="5">
        <f>(Table1[[#This Row],[TIER2_ELIGIBLE_PAX]]/Table1[[#This Row],[TOTAL_PAX]])</f>
        <v>0</v>
      </c>
      <c r="U3719" s="5">
        <f>(Table1[[#This Row],[TIER3_ELIGIBLE_PAX]]/Table1[[#This Row],[TOTAL_PAX]])</f>
        <v>2.7777777777777776E-2</v>
      </c>
      <c r="V3719" s="8">
        <v>0.37505002070443427</v>
      </c>
    </row>
    <row r="3720" spans="1:22" x14ac:dyDescent="0.3">
      <c r="A3720" s="1">
        <v>45776</v>
      </c>
      <c r="B3720" s="2">
        <v>0.33680555555555558</v>
      </c>
      <c r="C3720" t="s">
        <v>26</v>
      </c>
      <c r="D3720" t="s">
        <v>18</v>
      </c>
      <c r="E3720" t="s">
        <v>120</v>
      </c>
      <c r="F3720" t="s">
        <v>20</v>
      </c>
      <c r="G3720" t="s">
        <v>62</v>
      </c>
      <c r="H3720" t="s">
        <v>63</v>
      </c>
      <c r="I3720" t="s">
        <v>31</v>
      </c>
      <c r="J3720" t="s">
        <v>32</v>
      </c>
      <c r="K3720" t="s">
        <v>33</v>
      </c>
      <c r="L3720">
        <v>0</v>
      </c>
      <c r="M3720">
        <v>19</v>
      </c>
      <c r="N3720">
        <v>161</v>
      </c>
      <c r="O3720">
        <v>0</v>
      </c>
      <c r="P3720">
        <v>12</v>
      </c>
      <c r="Q3720">
        <v>41</v>
      </c>
      <c r="R3720">
        <f>SUM(Table1[[#This Row],[FIRST_CLASS_SEATS]:[ECONOMY_SEATS]])</f>
        <v>180</v>
      </c>
      <c r="S3720" s="5">
        <f>(Table1[[#This Row],[TIER1_ELIGIBLE_PAX]]/Table1[[#This Row],[TOTAL_PAX]])</f>
        <v>0</v>
      </c>
      <c r="T3720" s="5">
        <f>(Table1[[#This Row],[TIER2_ELIGIBLE_PAX]]/Table1[[#This Row],[TOTAL_PAX]])</f>
        <v>6.6666666666666666E-2</v>
      </c>
      <c r="U3720" s="5">
        <f>(Table1[[#This Row],[TIER3_ELIGIBLE_PAX]]/Table1[[#This Row],[TOTAL_PAX]])</f>
        <v>0.22777777777777777</v>
      </c>
      <c r="V3720" s="8">
        <v>0.37524693699451328</v>
      </c>
    </row>
    <row r="3721" spans="1:22" x14ac:dyDescent="0.3">
      <c r="A3721" s="1">
        <v>45919</v>
      </c>
      <c r="B3721" s="2">
        <v>0.59027777777777779</v>
      </c>
      <c r="C3721" t="s">
        <v>17</v>
      </c>
      <c r="D3721" t="s">
        <v>18</v>
      </c>
      <c r="E3721" t="s">
        <v>208</v>
      </c>
      <c r="F3721" t="s">
        <v>20</v>
      </c>
      <c r="G3721" t="s">
        <v>40</v>
      </c>
      <c r="H3721" t="s">
        <v>41</v>
      </c>
      <c r="I3721" t="s">
        <v>31</v>
      </c>
      <c r="J3721" t="s">
        <v>32</v>
      </c>
      <c r="K3721" t="s">
        <v>33</v>
      </c>
      <c r="L3721">
        <v>0</v>
      </c>
      <c r="M3721">
        <v>14</v>
      </c>
      <c r="N3721">
        <v>166</v>
      </c>
      <c r="O3721">
        <v>1</v>
      </c>
      <c r="P3721">
        <v>5</v>
      </c>
      <c r="Q3721">
        <v>22</v>
      </c>
      <c r="R3721">
        <f>SUM(Table1[[#This Row],[FIRST_CLASS_SEATS]:[ECONOMY_SEATS]])</f>
        <v>180</v>
      </c>
      <c r="S3721" s="5">
        <f>(Table1[[#This Row],[TIER1_ELIGIBLE_PAX]]/Table1[[#This Row],[TOTAL_PAX]])</f>
        <v>5.5555555555555558E-3</v>
      </c>
      <c r="T3721" s="5">
        <f>(Table1[[#This Row],[TIER2_ELIGIBLE_PAX]]/Table1[[#This Row],[TOTAL_PAX]])</f>
        <v>2.7777777777777776E-2</v>
      </c>
      <c r="U3721" s="5">
        <f>(Table1[[#This Row],[TIER3_ELIGIBLE_PAX]]/Table1[[#This Row],[TOTAL_PAX]])</f>
        <v>0.12222222222222222</v>
      </c>
      <c r="V3721" s="8">
        <v>0.37525341955459823</v>
      </c>
    </row>
    <row r="3722" spans="1:22" x14ac:dyDescent="0.3">
      <c r="A3722" s="1">
        <v>45879</v>
      </c>
      <c r="B3722" s="2">
        <v>0.31319444444444444</v>
      </c>
      <c r="C3722" t="s">
        <v>26</v>
      </c>
      <c r="D3722" t="s">
        <v>18</v>
      </c>
      <c r="E3722" t="s">
        <v>614</v>
      </c>
      <c r="F3722" t="s">
        <v>20</v>
      </c>
      <c r="G3722" t="s">
        <v>76</v>
      </c>
      <c r="H3722" t="s">
        <v>77</v>
      </c>
      <c r="I3722" t="s">
        <v>78</v>
      </c>
      <c r="J3722" t="s">
        <v>24</v>
      </c>
      <c r="K3722" t="s">
        <v>47</v>
      </c>
      <c r="L3722">
        <v>0</v>
      </c>
      <c r="M3722">
        <v>56</v>
      </c>
      <c r="N3722">
        <v>275</v>
      </c>
      <c r="O3722">
        <v>1</v>
      </c>
      <c r="P3722">
        <v>12</v>
      </c>
      <c r="Q3722">
        <v>42</v>
      </c>
      <c r="R3722">
        <f>SUM(Table1[[#This Row],[FIRST_CLASS_SEATS]:[ECONOMY_SEATS]])</f>
        <v>331</v>
      </c>
      <c r="S3722" s="5">
        <f>(Table1[[#This Row],[TIER1_ELIGIBLE_PAX]]/Table1[[#This Row],[TOTAL_PAX]])</f>
        <v>3.0211480362537764E-3</v>
      </c>
      <c r="T3722" s="5">
        <f>(Table1[[#This Row],[TIER2_ELIGIBLE_PAX]]/Table1[[#This Row],[TOTAL_PAX]])</f>
        <v>3.6253776435045321E-2</v>
      </c>
      <c r="U3722" s="5">
        <f>(Table1[[#This Row],[TIER3_ELIGIBLE_PAX]]/Table1[[#This Row],[TOTAL_PAX]])</f>
        <v>0.12688821752265861</v>
      </c>
      <c r="V3722" s="8">
        <v>0.3753206332256781</v>
      </c>
    </row>
    <row r="3723" spans="1:22" x14ac:dyDescent="0.3">
      <c r="A3723" s="1">
        <v>45774</v>
      </c>
      <c r="B3723" s="2">
        <v>0.8881944444444444</v>
      </c>
      <c r="C3723" t="s">
        <v>34</v>
      </c>
      <c r="D3723" t="s">
        <v>18</v>
      </c>
      <c r="E3723" t="s">
        <v>854</v>
      </c>
      <c r="F3723" t="s">
        <v>20</v>
      </c>
      <c r="G3723" t="s">
        <v>124</v>
      </c>
      <c r="H3723" t="s">
        <v>22</v>
      </c>
      <c r="I3723" t="s">
        <v>23</v>
      </c>
      <c r="J3723" t="s">
        <v>24</v>
      </c>
      <c r="K3723" t="s">
        <v>25</v>
      </c>
      <c r="L3723">
        <v>0</v>
      </c>
      <c r="M3723">
        <v>48</v>
      </c>
      <c r="N3723">
        <v>224</v>
      </c>
      <c r="O3723">
        <v>5</v>
      </c>
      <c r="P3723">
        <v>14</v>
      </c>
      <c r="Q3723">
        <v>48</v>
      </c>
      <c r="R3723">
        <f>SUM(Table1[[#This Row],[FIRST_CLASS_SEATS]:[ECONOMY_SEATS]])</f>
        <v>272</v>
      </c>
      <c r="S3723" s="5">
        <f>(Table1[[#This Row],[TIER1_ELIGIBLE_PAX]]/Table1[[#This Row],[TOTAL_PAX]])</f>
        <v>1.8382352941176471E-2</v>
      </c>
      <c r="T3723" s="5">
        <f>(Table1[[#This Row],[TIER2_ELIGIBLE_PAX]]/Table1[[#This Row],[TOTAL_PAX]])</f>
        <v>5.1470588235294115E-2</v>
      </c>
      <c r="U3723" s="5">
        <f>(Table1[[#This Row],[TIER3_ELIGIBLE_PAX]]/Table1[[#This Row],[TOTAL_PAX]])</f>
        <v>0.17647058823529413</v>
      </c>
      <c r="V3723" s="8">
        <v>0.37533242920381393</v>
      </c>
    </row>
    <row r="3724" spans="1:22" x14ac:dyDescent="0.3">
      <c r="A3724" s="1">
        <v>45873</v>
      </c>
      <c r="B3724" s="2">
        <v>0.80972222222222223</v>
      </c>
      <c r="C3724" t="s">
        <v>34</v>
      </c>
      <c r="D3724" t="s">
        <v>18</v>
      </c>
      <c r="E3724" t="s">
        <v>2977</v>
      </c>
      <c r="F3724" t="s">
        <v>20</v>
      </c>
      <c r="G3724" t="s">
        <v>36</v>
      </c>
      <c r="H3724" t="s">
        <v>37</v>
      </c>
      <c r="I3724" t="s">
        <v>31</v>
      </c>
      <c r="J3724" t="s">
        <v>32</v>
      </c>
      <c r="K3724" t="s">
        <v>33</v>
      </c>
      <c r="L3724">
        <v>0</v>
      </c>
      <c r="M3724">
        <v>18</v>
      </c>
      <c r="N3724">
        <v>162</v>
      </c>
      <c r="O3724">
        <v>0</v>
      </c>
      <c r="P3724">
        <v>3</v>
      </c>
      <c r="Q3724">
        <v>16</v>
      </c>
      <c r="R3724">
        <f>SUM(Table1[[#This Row],[FIRST_CLASS_SEATS]:[ECONOMY_SEATS]])</f>
        <v>180</v>
      </c>
      <c r="S3724" s="5">
        <f>(Table1[[#This Row],[TIER1_ELIGIBLE_PAX]]/Table1[[#This Row],[TOTAL_PAX]])</f>
        <v>0</v>
      </c>
      <c r="T3724" s="5">
        <f>(Table1[[#This Row],[TIER2_ELIGIBLE_PAX]]/Table1[[#This Row],[TOTAL_PAX]])</f>
        <v>1.6666666666666666E-2</v>
      </c>
      <c r="U3724" s="5">
        <f>(Table1[[#This Row],[TIER3_ELIGIBLE_PAX]]/Table1[[#This Row],[TOTAL_PAX]])</f>
        <v>8.8888888888888892E-2</v>
      </c>
      <c r="V3724" s="8">
        <v>0.37538677063991688</v>
      </c>
    </row>
    <row r="3725" spans="1:22" x14ac:dyDescent="0.3">
      <c r="A3725" s="1">
        <v>45814</v>
      </c>
      <c r="B3725" s="2">
        <v>0.85624999999999996</v>
      </c>
      <c r="C3725" t="s">
        <v>34</v>
      </c>
      <c r="D3725" t="s">
        <v>18</v>
      </c>
      <c r="E3725" t="s">
        <v>2428</v>
      </c>
      <c r="F3725" t="s">
        <v>20</v>
      </c>
      <c r="G3725" t="s">
        <v>68</v>
      </c>
      <c r="H3725" t="s">
        <v>69</v>
      </c>
      <c r="I3725" t="s">
        <v>31</v>
      </c>
      <c r="J3725" t="s">
        <v>32</v>
      </c>
      <c r="K3725" t="s">
        <v>33</v>
      </c>
      <c r="L3725">
        <v>0</v>
      </c>
      <c r="M3725">
        <v>7</v>
      </c>
      <c r="N3725">
        <v>173</v>
      </c>
      <c r="O3725">
        <v>1</v>
      </c>
      <c r="P3725">
        <v>9</v>
      </c>
      <c r="Q3725">
        <v>34</v>
      </c>
      <c r="R3725">
        <f>SUM(Table1[[#This Row],[FIRST_CLASS_SEATS]:[ECONOMY_SEATS]])</f>
        <v>180</v>
      </c>
      <c r="S3725" s="5">
        <f>(Table1[[#This Row],[TIER1_ELIGIBLE_PAX]]/Table1[[#This Row],[TOTAL_PAX]])</f>
        <v>5.5555555555555558E-3</v>
      </c>
      <c r="T3725" s="5">
        <f>(Table1[[#This Row],[TIER2_ELIGIBLE_PAX]]/Table1[[#This Row],[TOTAL_PAX]])</f>
        <v>0.05</v>
      </c>
      <c r="U3725" s="5">
        <f>(Table1[[#This Row],[TIER3_ELIGIBLE_PAX]]/Table1[[#This Row],[TOTAL_PAX]])</f>
        <v>0.18888888888888888</v>
      </c>
      <c r="V3725" s="8">
        <v>0.37551673278991249</v>
      </c>
    </row>
    <row r="3726" spans="1:22" x14ac:dyDescent="0.3">
      <c r="A3726" s="1">
        <v>45878</v>
      </c>
      <c r="B3726" s="2">
        <v>0.83819444444444446</v>
      </c>
      <c r="C3726" t="s">
        <v>34</v>
      </c>
      <c r="D3726" t="s">
        <v>18</v>
      </c>
      <c r="E3726" t="s">
        <v>940</v>
      </c>
      <c r="F3726" t="s">
        <v>20</v>
      </c>
      <c r="G3726" t="s">
        <v>68</v>
      </c>
      <c r="H3726" t="s">
        <v>69</v>
      </c>
      <c r="I3726" t="s">
        <v>31</v>
      </c>
      <c r="J3726" t="s">
        <v>32</v>
      </c>
      <c r="K3726" t="s">
        <v>33</v>
      </c>
      <c r="L3726">
        <v>0</v>
      </c>
      <c r="M3726">
        <v>16</v>
      </c>
      <c r="N3726">
        <v>164</v>
      </c>
      <c r="O3726">
        <v>0</v>
      </c>
      <c r="P3726">
        <v>5</v>
      </c>
      <c r="Q3726">
        <v>22</v>
      </c>
      <c r="R3726">
        <f>SUM(Table1[[#This Row],[FIRST_CLASS_SEATS]:[ECONOMY_SEATS]])</f>
        <v>180</v>
      </c>
      <c r="S3726" s="5">
        <f>(Table1[[#This Row],[TIER1_ELIGIBLE_PAX]]/Table1[[#This Row],[TOTAL_PAX]])</f>
        <v>0</v>
      </c>
      <c r="T3726" s="5">
        <f>(Table1[[#This Row],[TIER2_ELIGIBLE_PAX]]/Table1[[#This Row],[TOTAL_PAX]])</f>
        <v>2.7777777777777776E-2</v>
      </c>
      <c r="U3726" s="5">
        <f>(Table1[[#This Row],[TIER3_ELIGIBLE_PAX]]/Table1[[#This Row],[TOTAL_PAX]])</f>
        <v>0.12222222222222222</v>
      </c>
      <c r="V3726" s="8">
        <v>0.37567411596317368</v>
      </c>
    </row>
    <row r="3727" spans="1:22" x14ac:dyDescent="0.3">
      <c r="A3727" s="1">
        <v>45899</v>
      </c>
      <c r="B3727" s="2">
        <v>0.92638888888888893</v>
      </c>
      <c r="C3727" t="s">
        <v>34</v>
      </c>
      <c r="D3727" t="s">
        <v>18</v>
      </c>
      <c r="E3727" t="s">
        <v>1840</v>
      </c>
      <c r="F3727" t="s">
        <v>20</v>
      </c>
      <c r="G3727" t="s">
        <v>56</v>
      </c>
      <c r="H3727" t="s">
        <v>57</v>
      </c>
      <c r="I3727" t="s">
        <v>58</v>
      </c>
      <c r="J3727" t="s">
        <v>24</v>
      </c>
      <c r="K3727" t="s">
        <v>59</v>
      </c>
      <c r="L3727">
        <v>0</v>
      </c>
      <c r="M3727">
        <v>35</v>
      </c>
      <c r="N3727">
        <v>179</v>
      </c>
      <c r="O3727">
        <v>1</v>
      </c>
      <c r="P3727">
        <v>14</v>
      </c>
      <c r="Q3727">
        <v>49</v>
      </c>
      <c r="R3727">
        <f>SUM(Table1[[#This Row],[FIRST_CLASS_SEATS]:[ECONOMY_SEATS]])</f>
        <v>214</v>
      </c>
      <c r="S3727" s="5">
        <f>(Table1[[#This Row],[TIER1_ELIGIBLE_PAX]]/Table1[[#This Row],[TOTAL_PAX]])</f>
        <v>4.6728971962616819E-3</v>
      </c>
      <c r="T3727" s="5">
        <f>(Table1[[#This Row],[TIER2_ELIGIBLE_PAX]]/Table1[[#This Row],[TOTAL_PAX]])</f>
        <v>6.5420560747663545E-2</v>
      </c>
      <c r="U3727" s="5">
        <f>(Table1[[#This Row],[TIER3_ELIGIBLE_PAX]]/Table1[[#This Row],[TOTAL_PAX]])</f>
        <v>0.22897196261682243</v>
      </c>
      <c r="V3727" s="8">
        <v>0.37578372127490389</v>
      </c>
    </row>
    <row r="3728" spans="1:22" x14ac:dyDescent="0.3">
      <c r="A3728" s="1">
        <v>45864</v>
      </c>
      <c r="B3728" s="2">
        <v>0.48680555555555555</v>
      </c>
      <c r="C3728" t="s">
        <v>26</v>
      </c>
      <c r="D3728" t="s">
        <v>18</v>
      </c>
      <c r="E3728" t="s">
        <v>4987</v>
      </c>
      <c r="F3728" t="s">
        <v>20</v>
      </c>
      <c r="G3728" t="s">
        <v>40</v>
      </c>
      <c r="H3728" t="s">
        <v>41</v>
      </c>
      <c r="I3728" t="s">
        <v>31</v>
      </c>
      <c r="J3728" t="s">
        <v>32</v>
      </c>
      <c r="K3728" t="s">
        <v>33</v>
      </c>
      <c r="L3728">
        <v>0</v>
      </c>
      <c r="M3728">
        <v>9</v>
      </c>
      <c r="N3728">
        <v>171</v>
      </c>
      <c r="O3728">
        <v>0</v>
      </c>
      <c r="P3728">
        <v>0</v>
      </c>
      <c r="Q3728">
        <v>0</v>
      </c>
      <c r="R3728">
        <f>SUM(Table1[[#This Row],[FIRST_CLASS_SEATS]:[ECONOMY_SEATS]])</f>
        <v>180</v>
      </c>
      <c r="S3728" s="5">
        <f>(Table1[[#This Row],[TIER1_ELIGIBLE_PAX]]/Table1[[#This Row],[TOTAL_PAX]])</f>
        <v>0</v>
      </c>
      <c r="T3728" s="5">
        <f>(Table1[[#This Row],[TIER2_ELIGIBLE_PAX]]/Table1[[#This Row],[TOTAL_PAX]])</f>
        <v>0</v>
      </c>
      <c r="U3728" s="5">
        <f>(Table1[[#This Row],[TIER3_ELIGIBLE_PAX]]/Table1[[#This Row],[TOTAL_PAX]])</f>
        <v>0</v>
      </c>
      <c r="V3728" s="8">
        <v>0.37605999772069043</v>
      </c>
    </row>
    <row r="3729" spans="1:22" x14ac:dyDescent="0.3">
      <c r="A3729" s="1">
        <v>45781</v>
      </c>
      <c r="B3729" s="2">
        <v>0.36666666666666664</v>
      </c>
      <c r="C3729" t="s">
        <v>26</v>
      </c>
      <c r="D3729" t="s">
        <v>18</v>
      </c>
      <c r="E3729" t="s">
        <v>2860</v>
      </c>
      <c r="F3729" t="s">
        <v>20</v>
      </c>
      <c r="G3729" t="s">
        <v>56</v>
      </c>
      <c r="H3729" t="s">
        <v>57</v>
      </c>
      <c r="I3729" t="s">
        <v>58</v>
      </c>
      <c r="J3729" t="s">
        <v>24</v>
      </c>
      <c r="K3729" t="s">
        <v>25</v>
      </c>
      <c r="L3729">
        <v>0</v>
      </c>
      <c r="M3729">
        <v>32</v>
      </c>
      <c r="N3729">
        <v>300</v>
      </c>
      <c r="O3729">
        <v>0</v>
      </c>
      <c r="P3729">
        <v>0</v>
      </c>
      <c r="Q3729">
        <v>9</v>
      </c>
      <c r="R3729">
        <f>SUM(Table1[[#This Row],[FIRST_CLASS_SEATS]:[ECONOMY_SEATS]])</f>
        <v>332</v>
      </c>
      <c r="S3729" s="5">
        <f>(Table1[[#This Row],[TIER1_ELIGIBLE_PAX]]/Table1[[#This Row],[TOTAL_PAX]])</f>
        <v>0</v>
      </c>
      <c r="T3729" s="5">
        <f>(Table1[[#This Row],[TIER2_ELIGIBLE_PAX]]/Table1[[#This Row],[TOTAL_PAX]])</f>
        <v>0</v>
      </c>
      <c r="U3729" s="5">
        <f>(Table1[[#This Row],[TIER3_ELIGIBLE_PAX]]/Table1[[#This Row],[TOTAL_PAX]])</f>
        <v>2.710843373493976E-2</v>
      </c>
      <c r="V3729" s="8">
        <v>0.37611778675234264</v>
      </c>
    </row>
    <row r="3730" spans="1:22" x14ac:dyDescent="0.3">
      <c r="A3730" s="1">
        <v>45812</v>
      </c>
      <c r="B3730" s="2">
        <v>0.51736111111111116</v>
      </c>
      <c r="C3730" t="s">
        <v>48</v>
      </c>
      <c r="D3730" t="s">
        <v>18</v>
      </c>
      <c r="E3730" t="s">
        <v>5749</v>
      </c>
      <c r="F3730" t="s">
        <v>20</v>
      </c>
      <c r="G3730" t="s">
        <v>99</v>
      </c>
      <c r="H3730" t="s">
        <v>74</v>
      </c>
      <c r="I3730" t="s">
        <v>31</v>
      </c>
      <c r="J3730" t="s">
        <v>32</v>
      </c>
      <c r="K3730" t="s">
        <v>33</v>
      </c>
      <c r="L3730">
        <v>0</v>
      </c>
      <c r="M3730">
        <v>14</v>
      </c>
      <c r="N3730">
        <v>166</v>
      </c>
      <c r="O3730">
        <v>1</v>
      </c>
      <c r="P3730">
        <v>7</v>
      </c>
      <c r="Q3730">
        <v>28</v>
      </c>
      <c r="R3730">
        <f>SUM(Table1[[#This Row],[FIRST_CLASS_SEATS]:[ECONOMY_SEATS]])</f>
        <v>180</v>
      </c>
      <c r="S3730" s="5">
        <f>(Table1[[#This Row],[TIER1_ELIGIBLE_PAX]]/Table1[[#This Row],[TOTAL_PAX]])</f>
        <v>5.5555555555555558E-3</v>
      </c>
      <c r="T3730" s="5">
        <f>(Table1[[#This Row],[TIER2_ELIGIBLE_PAX]]/Table1[[#This Row],[TOTAL_PAX]])</f>
        <v>3.888888888888889E-2</v>
      </c>
      <c r="U3730" s="5">
        <f>(Table1[[#This Row],[TIER3_ELIGIBLE_PAX]]/Table1[[#This Row],[TOTAL_PAX]])</f>
        <v>0.15555555555555556</v>
      </c>
      <c r="V3730" s="8">
        <v>0.37613134051924457</v>
      </c>
    </row>
    <row r="3731" spans="1:22" x14ac:dyDescent="0.3">
      <c r="A3731" s="1">
        <v>45923</v>
      </c>
      <c r="B3731" s="2">
        <v>0.75208333333333333</v>
      </c>
      <c r="C3731" t="s">
        <v>34</v>
      </c>
      <c r="D3731" t="s">
        <v>18</v>
      </c>
      <c r="E3731" t="s">
        <v>2472</v>
      </c>
      <c r="F3731" t="s">
        <v>20</v>
      </c>
      <c r="G3731" t="s">
        <v>124</v>
      </c>
      <c r="H3731" t="s">
        <v>22</v>
      </c>
      <c r="I3731" t="s">
        <v>23</v>
      </c>
      <c r="J3731" t="s">
        <v>24</v>
      </c>
      <c r="K3731" t="s">
        <v>59</v>
      </c>
      <c r="L3731">
        <v>8</v>
      </c>
      <c r="M3731">
        <v>48</v>
      </c>
      <c r="N3731">
        <v>200</v>
      </c>
      <c r="O3731">
        <v>1</v>
      </c>
      <c r="P3731">
        <v>2</v>
      </c>
      <c r="Q3731">
        <v>15</v>
      </c>
      <c r="R3731">
        <f>SUM(Table1[[#This Row],[FIRST_CLASS_SEATS]:[ECONOMY_SEATS]])</f>
        <v>256</v>
      </c>
      <c r="S3731" s="5">
        <f>(Table1[[#This Row],[TIER1_ELIGIBLE_PAX]]/Table1[[#This Row],[TOTAL_PAX]])</f>
        <v>3.90625E-3</v>
      </c>
      <c r="T3731" s="5">
        <f>(Table1[[#This Row],[TIER2_ELIGIBLE_PAX]]/Table1[[#This Row],[TOTAL_PAX]])</f>
        <v>7.8125E-3</v>
      </c>
      <c r="U3731" s="5">
        <f>(Table1[[#This Row],[TIER3_ELIGIBLE_PAX]]/Table1[[#This Row],[TOTAL_PAX]])</f>
        <v>5.859375E-2</v>
      </c>
      <c r="V3731" s="8">
        <v>0.37614168369990364</v>
      </c>
    </row>
    <row r="3732" spans="1:22" x14ac:dyDescent="0.3">
      <c r="A3732" s="1">
        <v>45769</v>
      </c>
      <c r="B3732" s="2">
        <v>0.57361111111111107</v>
      </c>
      <c r="C3732" t="s">
        <v>48</v>
      </c>
      <c r="D3732" t="s">
        <v>18</v>
      </c>
      <c r="E3732" t="s">
        <v>2909</v>
      </c>
      <c r="F3732" t="s">
        <v>20</v>
      </c>
      <c r="G3732" t="s">
        <v>36</v>
      </c>
      <c r="H3732" t="s">
        <v>37</v>
      </c>
      <c r="I3732" t="s">
        <v>31</v>
      </c>
      <c r="J3732" t="s">
        <v>32</v>
      </c>
      <c r="K3732" t="s">
        <v>33</v>
      </c>
      <c r="L3732">
        <v>0</v>
      </c>
      <c r="M3732">
        <v>4</v>
      </c>
      <c r="N3732">
        <v>176</v>
      </c>
      <c r="O3732">
        <v>2</v>
      </c>
      <c r="P3732">
        <v>0</v>
      </c>
      <c r="Q3732">
        <v>0</v>
      </c>
      <c r="R3732">
        <f>SUM(Table1[[#This Row],[FIRST_CLASS_SEATS]:[ECONOMY_SEATS]])</f>
        <v>180</v>
      </c>
      <c r="S3732" s="5">
        <f>(Table1[[#This Row],[TIER1_ELIGIBLE_PAX]]/Table1[[#This Row],[TOTAL_PAX]])</f>
        <v>1.1111111111111112E-2</v>
      </c>
      <c r="T3732" s="5">
        <f>(Table1[[#This Row],[TIER2_ELIGIBLE_PAX]]/Table1[[#This Row],[TOTAL_PAX]])</f>
        <v>0</v>
      </c>
      <c r="U3732" s="5">
        <f>(Table1[[#This Row],[TIER3_ELIGIBLE_PAX]]/Table1[[#This Row],[TOTAL_PAX]])</f>
        <v>0</v>
      </c>
      <c r="V3732" s="8">
        <v>0.37614852991135028</v>
      </c>
    </row>
    <row r="3733" spans="1:22" x14ac:dyDescent="0.3">
      <c r="A3733" s="1">
        <v>45939</v>
      </c>
      <c r="B3733" s="2">
        <v>0.43611111111111112</v>
      </c>
      <c r="C3733" t="s">
        <v>26</v>
      </c>
      <c r="D3733" t="s">
        <v>18</v>
      </c>
      <c r="E3733" t="s">
        <v>1891</v>
      </c>
      <c r="F3733" t="s">
        <v>20</v>
      </c>
      <c r="G3733" t="s">
        <v>29</v>
      </c>
      <c r="H3733" t="s">
        <v>30</v>
      </c>
      <c r="I3733" t="s">
        <v>31</v>
      </c>
      <c r="J3733" t="s">
        <v>32</v>
      </c>
      <c r="K3733" t="s">
        <v>33</v>
      </c>
      <c r="L3733">
        <v>0</v>
      </c>
      <c r="M3733">
        <v>4</v>
      </c>
      <c r="N3733">
        <v>176</v>
      </c>
      <c r="O3733">
        <v>0</v>
      </c>
      <c r="P3733">
        <v>9</v>
      </c>
      <c r="Q3733">
        <v>33</v>
      </c>
      <c r="R3733">
        <f>SUM(Table1[[#This Row],[FIRST_CLASS_SEATS]:[ECONOMY_SEATS]])</f>
        <v>180</v>
      </c>
      <c r="S3733" s="5">
        <f>(Table1[[#This Row],[TIER1_ELIGIBLE_PAX]]/Table1[[#This Row],[TOTAL_PAX]])</f>
        <v>0</v>
      </c>
      <c r="T3733" s="5">
        <f>(Table1[[#This Row],[TIER2_ELIGIBLE_PAX]]/Table1[[#This Row],[TOTAL_PAX]])</f>
        <v>0.05</v>
      </c>
      <c r="U3733" s="5">
        <f>(Table1[[#This Row],[TIER3_ELIGIBLE_PAX]]/Table1[[#This Row],[TOTAL_PAX]])</f>
        <v>0.18333333333333332</v>
      </c>
      <c r="V3733" s="8">
        <v>0.37629449741465382</v>
      </c>
    </row>
    <row r="3734" spans="1:22" x14ac:dyDescent="0.3">
      <c r="A3734" s="1">
        <v>45782</v>
      </c>
      <c r="B3734" s="2">
        <v>0.53194444444444444</v>
      </c>
      <c r="C3734" t="s">
        <v>48</v>
      </c>
      <c r="D3734" t="s">
        <v>18</v>
      </c>
      <c r="E3734" t="s">
        <v>2103</v>
      </c>
      <c r="F3734" t="s">
        <v>20</v>
      </c>
      <c r="G3734" t="s">
        <v>36</v>
      </c>
      <c r="H3734" t="s">
        <v>37</v>
      </c>
      <c r="I3734" t="s">
        <v>31</v>
      </c>
      <c r="J3734" t="s">
        <v>32</v>
      </c>
      <c r="K3734" t="s">
        <v>33</v>
      </c>
      <c r="L3734">
        <v>0</v>
      </c>
      <c r="M3734">
        <v>10</v>
      </c>
      <c r="N3734">
        <v>170</v>
      </c>
      <c r="O3734">
        <v>4</v>
      </c>
      <c r="P3734">
        <v>11</v>
      </c>
      <c r="Q3734">
        <v>41</v>
      </c>
      <c r="R3734">
        <f>SUM(Table1[[#This Row],[FIRST_CLASS_SEATS]:[ECONOMY_SEATS]])</f>
        <v>180</v>
      </c>
      <c r="S3734" s="5">
        <f>(Table1[[#This Row],[TIER1_ELIGIBLE_PAX]]/Table1[[#This Row],[TOTAL_PAX]])</f>
        <v>2.2222222222222223E-2</v>
      </c>
      <c r="T3734" s="5">
        <f>(Table1[[#This Row],[TIER2_ELIGIBLE_PAX]]/Table1[[#This Row],[TOTAL_PAX]])</f>
        <v>6.1111111111111109E-2</v>
      </c>
      <c r="U3734" s="5">
        <f>(Table1[[#This Row],[TIER3_ELIGIBLE_PAX]]/Table1[[#This Row],[TOTAL_PAX]])</f>
        <v>0.22777777777777777</v>
      </c>
      <c r="V3734" s="8">
        <v>0.37641792047454459</v>
      </c>
    </row>
    <row r="3735" spans="1:22" x14ac:dyDescent="0.3">
      <c r="A3735" s="1">
        <v>45859</v>
      </c>
      <c r="B3735" s="2">
        <v>0.2951388888888889</v>
      </c>
      <c r="C3735" t="s">
        <v>26</v>
      </c>
      <c r="D3735" t="s">
        <v>18</v>
      </c>
      <c r="E3735" t="s">
        <v>2984</v>
      </c>
      <c r="F3735" t="s">
        <v>20</v>
      </c>
      <c r="G3735" t="s">
        <v>54</v>
      </c>
      <c r="H3735" t="s">
        <v>30</v>
      </c>
      <c r="I3735" t="s">
        <v>31</v>
      </c>
      <c r="J3735" t="s">
        <v>32</v>
      </c>
      <c r="K3735" t="s">
        <v>33</v>
      </c>
      <c r="L3735">
        <v>0</v>
      </c>
      <c r="M3735">
        <v>18</v>
      </c>
      <c r="N3735">
        <v>162</v>
      </c>
      <c r="O3735">
        <v>0</v>
      </c>
      <c r="P3735">
        <v>4</v>
      </c>
      <c r="Q3735">
        <v>19</v>
      </c>
      <c r="R3735">
        <f>SUM(Table1[[#This Row],[FIRST_CLASS_SEATS]:[ECONOMY_SEATS]])</f>
        <v>180</v>
      </c>
      <c r="S3735" s="5">
        <f>(Table1[[#This Row],[TIER1_ELIGIBLE_PAX]]/Table1[[#This Row],[TOTAL_PAX]])</f>
        <v>0</v>
      </c>
      <c r="T3735" s="5">
        <f>(Table1[[#This Row],[TIER2_ELIGIBLE_PAX]]/Table1[[#This Row],[TOTAL_PAX]])</f>
        <v>2.2222222222222223E-2</v>
      </c>
      <c r="U3735" s="5">
        <f>(Table1[[#This Row],[TIER3_ELIGIBLE_PAX]]/Table1[[#This Row],[TOTAL_PAX]])</f>
        <v>0.10555555555555556</v>
      </c>
      <c r="V3735" s="8">
        <v>0.37678347400405132</v>
      </c>
    </row>
    <row r="3736" spans="1:22" x14ac:dyDescent="0.3">
      <c r="A3736" s="1">
        <v>45784</v>
      </c>
      <c r="B3736" s="2">
        <v>0.45833333333333331</v>
      </c>
      <c r="C3736" t="s">
        <v>26</v>
      </c>
      <c r="D3736" t="s">
        <v>18</v>
      </c>
      <c r="E3736" t="s">
        <v>212</v>
      </c>
      <c r="F3736" t="s">
        <v>20</v>
      </c>
      <c r="G3736" t="s">
        <v>56</v>
      </c>
      <c r="H3736" t="s">
        <v>57</v>
      </c>
      <c r="I3736" t="s">
        <v>58</v>
      </c>
      <c r="J3736" t="s">
        <v>24</v>
      </c>
      <c r="K3736" t="s">
        <v>47</v>
      </c>
      <c r="L3736">
        <v>0</v>
      </c>
      <c r="M3736">
        <v>56</v>
      </c>
      <c r="N3736">
        <v>275</v>
      </c>
      <c r="O3736">
        <v>0</v>
      </c>
      <c r="P3736">
        <v>9</v>
      </c>
      <c r="Q3736">
        <v>34</v>
      </c>
      <c r="R3736">
        <f>SUM(Table1[[#This Row],[FIRST_CLASS_SEATS]:[ECONOMY_SEATS]])</f>
        <v>331</v>
      </c>
      <c r="S3736" s="5">
        <f>(Table1[[#This Row],[TIER1_ELIGIBLE_PAX]]/Table1[[#This Row],[TOTAL_PAX]])</f>
        <v>0</v>
      </c>
      <c r="T3736" s="5">
        <f>(Table1[[#This Row],[TIER2_ELIGIBLE_PAX]]/Table1[[#This Row],[TOTAL_PAX]])</f>
        <v>2.7190332326283987E-2</v>
      </c>
      <c r="U3736" s="5">
        <f>(Table1[[#This Row],[TIER3_ELIGIBLE_PAX]]/Table1[[#This Row],[TOTAL_PAX]])</f>
        <v>0.1027190332326284</v>
      </c>
      <c r="V3736" s="8">
        <v>0.37685074115208939</v>
      </c>
    </row>
    <row r="3737" spans="1:22" x14ac:dyDescent="0.3">
      <c r="A3737" s="1">
        <v>45902</v>
      </c>
      <c r="B3737" s="2">
        <v>0.32361111111111113</v>
      </c>
      <c r="C3737" t="s">
        <v>26</v>
      </c>
      <c r="D3737" t="s">
        <v>18</v>
      </c>
      <c r="E3737" t="s">
        <v>3201</v>
      </c>
      <c r="F3737" t="s">
        <v>20</v>
      </c>
      <c r="G3737" t="s">
        <v>99</v>
      </c>
      <c r="H3737" t="s">
        <v>74</v>
      </c>
      <c r="I3737" t="s">
        <v>31</v>
      </c>
      <c r="J3737" t="s">
        <v>32</v>
      </c>
      <c r="K3737" t="s">
        <v>33</v>
      </c>
      <c r="L3737">
        <v>0</v>
      </c>
      <c r="M3737">
        <v>0</v>
      </c>
      <c r="N3737">
        <v>180</v>
      </c>
      <c r="O3737">
        <v>0</v>
      </c>
      <c r="P3737">
        <v>1</v>
      </c>
      <c r="Q3737">
        <v>12</v>
      </c>
      <c r="R3737">
        <f>SUM(Table1[[#This Row],[FIRST_CLASS_SEATS]:[ECONOMY_SEATS]])</f>
        <v>180</v>
      </c>
      <c r="S3737" s="5">
        <f>(Table1[[#This Row],[TIER1_ELIGIBLE_PAX]]/Table1[[#This Row],[TOTAL_PAX]])</f>
        <v>0</v>
      </c>
      <c r="T3737" s="5">
        <f>(Table1[[#This Row],[TIER2_ELIGIBLE_PAX]]/Table1[[#This Row],[TOTAL_PAX]])</f>
        <v>5.5555555555555558E-3</v>
      </c>
      <c r="U3737" s="5">
        <f>(Table1[[#This Row],[TIER3_ELIGIBLE_PAX]]/Table1[[#This Row],[TOTAL_PAX]])</f>
        <v>6.6666666666666666E-2</v>
      </c>
      <c r="V3737" s="8">
        <v>0.37694206996798396</v>
      </c>
    </row>
    <row r="3738" spans="1:22" x14ac:dyDescent="0.3">
      <c r="A3738" s="1">
        <v>45907</v>
      </c>
      <c r="B3738" s="2">
        <v>0.56805555555555554</v>
      </c>
      <c r="C3738" t="s">
        <v>48</v>
      </c>
      <c r="D3738" t="s">
        <v>18</v>
      </c>
      <c r="E3738" t="s">
        <v>3965</v>
      </c>
      <c r="F3738" t="s">
        <v>20</v>
      </c>
      <c r="G3738" t="s">
        <v>56</v>
      </c>
      <c r="H3738" t="s">
        <v>57</v>
      </c>
      <c r="I3738" t="s">
        <v>58</v>
      </c>
      <c r="J3738" t="s">
        <v>24</v>
      </c>
      <c r="K3738" t="s">
        <v>59</v>
      </c>
      <c r="L3738">
        <v>0</v>
      </c>
      <c r="M3738">
        <v>35</v>
      </c>
      <c r="N3738">
        <v>179</v>
      </c>
      <c r="O3738">
        <v>0</v>
      </c>
      <c r="P3738">
        <v>1</v>
      </c>
      <c r="Q3738">
        <v>12</v>
      </c>
      <c r="R3738">
        <f>SUM(Table1[[#This Row],[FIRST_CLASS_SEATS]:[ECONOMY_SEATS]])</f>
        <v>214</v>
      </c>
      <c r="S3738" s="5">
        <f>(Table1[[#This Row],[TIER1_ELIGIBLE_PAX]]/Table1[[#This Row],[TOTAL_PAX]])</f>
        <v>0</v>
      </c>
      <c r="T3738" s="5">
        <f>(Table1[[#This Row],[TIER2_ELIGIBLE_PAX]]/Table1[[#This Row],[TOTAL_PAX]])</f>
        <v>4.6728971962616819E-3</v>
      </c>
      <c r="U3738" s="5">
        <f>(Table1[[#This Row],[TIER3_ELIGIBLE_PAX]]/Table1[[#This Row],[TOTAL_PAX]])</f>
        <v>5.6074766355140186E-2</v>
      </c>
      <c r="V3738" s="8">
        <v>0.37695905908462868</v>
      </c>
    </row>
    <row r="3739" spans="1:22" x14ac:dyDescent="0.3">
      <c r="A3739" s="1">
        <v>45776</v>
      </c>
      <c r="B3739" s="2">
        <v>0.31111111111111112</v>
      </c>
      <c r="C3739" t="s">
        <v>26</v>
      </c>
      <c r="D3739" t="s">
        <v>18</v>
      </c>
      <c r="E3739" t="s">
        <v>3296</v>
      </c>
      <c r="F3739" t="s">
        <v>20</v>
      </c>
      <c r="G3739" t="s">
        <v>76</v>
      </c>
      <c r="H3739" t="s">
        <v>77</v>
      </c>
      <c r="I3739" t="s">
        <v>78</v>
      </c>
      <c r="J3739" t="s">
        <v>24</v>
      </c>
      <c r="K3739" t="s">
        <v>25</v>
      </c>
      <c r="L3739">
        <v>8</v>
      </c>
      <c r="M3739">
        <v>49</v>
      </c>
      <c r="N3739">
        <v>178</v>
      </c>
      <c r="O3739">
        <v>3</v>
      </c>
      <c r="P3739">
        <v>16</v>
      </c>
      <c r="Q3739">
        <v>53</v>
      </c>
      <c r="R3739">
        <f>SUM(Table1[[#This Row],[FIRST_CLASS_SEATS]:[ECONOMY_SEATS]])</f>
        <v>235</v>
      </c>
      <c r="S3739" s="5">
        <f>(Table1[[#This Row],[TIER1_ELIGIBLE_PAX]]/Table1[[#This Row],[TOTAL_PAX]])</f>
        <v>1.276595744680851E-2</v>
      </c>
      <c r="T3739" s="5">
        <f>(Table1[[#This Row],[TIER2_ELIGIBLE_PAX]]/Table1[[#This Row],[TOTAL_PAX]])</f>
        <v>6.8085106382978725E-2</v>
      </c>
      <c r="U3739" s="5">
        <f>(Table1[[#This Row],[TIER3_ELIGIBLE_PAX]]/Table1[[#This Row],[TOTAL_PAX]])</f>
        <v>0.22553191489361701</v>
      </c>
      <c r="V3739" s="8">
        <v>0.37704617361207571</v>
      </c>
    </row>
    <row r="3740" spans="1:22" x14ac:dyDescent="0.3">
      <c r="A3740" s="1">
        <v>45881</v>
      </c>
      <c r="B3740" s="2">
        <v>0.29583333333333334</v>
      </c>
      <c r="C3740" t="s">
        <v>26</v>
      </c>
      <c r="D3740" t="s">
        <v>18</v>
      </c>
      <c r="E3740" t="s">
        <v>1082</v>
      </c>
      <c r="F3740" t="s">
        <v>20</v>
      </c>
      <c r="G3740" t="s">
        <v>124</v>
      </c>
      <c r="H3740" t="s">
        <v>22</v>
      </c>
      <c r="I3740" t="s">
        <v>23</v>
      </c>
      <c r="J3740" t="s">
        <v>24</v>
      </c>
      <c r="K3740" t="s">
        <v>59</v>
      </c>
      <c r="L3740">
        <v>0</v>
      </c>
      <c r="M3740">
        <v>31</v>
      </c>
      <c r="N3740">
        <v>173</v>
      </c>
      <c r="O3740">
        <v>1</v>
      </c>
      <c r="P3740">
        <v>12</v>
      </c>
      <c r="Q3740">
        <v>44</v>
      </c>
      <c r="R3740">
        <f>SUM(Table1[[#This Row],[FIRST_CLASS_SEATS]:[ECONOMY_SEATS]])</f>
        <v>204</v>
      </c>
      <c r="S3740" s="5">
        <f>(Table1[[#This Row],[TIER1_ELIGIBLE_PAX]]/Table1[[#This Row],[TOTAL_PAX]])</f>
        <v>4.9019607843137254E-3</v>
      </c>
      <c r="T3740" s="5">
        <f>(Table1[[#This Row],[TIER2_ELIGIBLE_PAX]]/Table1[[#This Row],[TOTAL_PAX]])</f>
        <v>5.8823529411764705E-2</v>
      </c>
      <c r="U3740" s="5">
        <f>(Table1[[#This Row],[TIER3_ELIGIBLE_PAX]]/Table1[[#This Row],[TOTAL_PAX]])</f>
        <v>0.21568627450980393</v>
      </c>
      <c r="V3740" s="8">
        <v>0.37723012504727016</v>
      </c>
    </row>
    <row r="3741" spans="1:22" x14ac:dyDescent="0.3">
      <c r="A3741" s="1">
        <v>45894</v>
      </c>
      <c r="B3741" s="2">
        <v>0.78194444444444444</v>
      </c>
      <c r="C3741" t="s">
        <v>34</v>
      </c>
      <c r="D3741" t="s">
        <v>18</v>
      </c>
      <c r="E3741" t="s">
        <v>994</v>
      </c>
      <c r="F3741" t="s">
        <v>20</v>
      </c>
      <c r="G3741" t="s">
        <v>29</v>
      </c>
      <c r="H3741" t="s">
        <v>30</v>
      </c>
      <c r="I3741" t="s">
        <v>31</v>
      </c>
      <c r="J3741" t="s">
        <v>32</v>
      </c>
      <c r="K3741" t="s">
        <v>33</v>
      </c>
      <c r="L3741">
        <v>0</v>
      </c>
      <c r="M3741">
        <v>19</v>
      </c>
      <c r="N3741">
        <v>161</v>
      </c>
      <c r="O3741">
        <v>0</v>
      </c>
      <c r="P3741">
        <v>8</v>
      </c>
      <c r="Q3741">
        <v>30</v>
      </c>
      <c r="R3741">
        <f>SUM(Table1[[#This Row],[FIRST_CLASS_SEATS]:[ECONOMY_SEATS]])</f>
        <v>180</v>
      </c>
      <c r="S3741" s="5">
        <f>(Table1[[#This Row],[TIER1_ELIGIBLE_PAX]]/Table1[[#This Row],[TOTAL_PAX]])</f>
        <v>0</v>
      </c>
      <c r="T3741" s="5">
        <f>(Table1[[#This Row],[TIER2_ELIGIBLE_PAX]]/Table1[[#This Row],[TOTAL_PAX]])</f>
        <v>4.4444444444444446E-2</v>
      </c>
      <c r="U3741" s="5">
        <f>(Table1[[#This Row],[TIER3_ELIGIBLE_PAX]]/Table1[[#This Row],[TOTAL_PAX]])</f>
        <v>0.16666666666666666</v>
      </c>
      <c r="V3741" s="8">
        <v>0.37755013990113195</v>
      </c>
    </row>
    <row r="3742" spans="1:22" x14ac:dyDescent="0.3">
      <c r="A3742" s="1">
        <v>45865</v>
      </c>
      <c r="B3742" s="2">
        <v>0.67500000000000004</v>
      </c>
      <c r="C3742" t="s">
        <v>17</v>
      </c>
      <c r="D3742" t="s">
        <v>18</v>
      </c>
      <c r="E3742" t="s">
        <v>1057</v>
      </c>
      <c r="F3742" t="s">
        <v>20</v>
      </c>
      <c r="G3742" t="s">
        <v>73</v>
      </c>
      <c r="H3742" t="s">
        <v>74</v>
      </c>
      <c r="I3742" t="s">
        <v>31</v>
      </c>
      <c r="J3742" t="s">
        <v>32</v>
      </c>
      <c r="K3742" t="s">
        <v>33</v>
      </c>
      <c r="L3742">
        <v>0</v>
      </c>
      <c r="M3742">
        <v>14</v>
      </c>
      <c r="N3742">
        <v>166</v>
      </c>
      <c r="O3742">
        <v>0</v>
      </c>
      <c r="P3742">
        <v>10</v>
      </c>
      <c r="Q3742">
        <v>36</v>
      </c>
      <c r="R3742">
        <f>SUM(Table1[[#This Row],[FIRST_CLASS_SEATS]:[ECONOMY_SEATS]])</f>
        <v>180</v>
      </c>
      <c r="S3742" s="5">
        <f>(Table1[[#This Row],[TIER1_ELIGIBLE_PAX]]/Table1[[#This Row],[TOTAL_PAX]])</f>
        <v>0</v>
      </c>
      <c r="T3742" s="5">
        <f>(Table1[[#This Row],[TIER2_ELIGIBLE_PAX]]/Table1[[#This Row],[TOTAL_PAX]])</f>
        <v>5.5555555555555552E-2</v>
      </c>
      <c r="U3742" s="5">
        <f>(Table1[[#This Row],[TIER3_ELIGIBLE_PAX]]/Table1[[#This Row],[TOTAL_PAX]])</f>
        <v>0.2</v>
      </c>
      <c r="V3742" s="8">
        <v>0.3776189411549723</v>
      </c>
    </row>
    <row r="3743" spans="1:22" x14ac:dyDescent="0.3">
      <c r="A3743" s="1">
        <v>45929</v>
      </c>
      <c r="B3743" s="2">
        <v>0.39791666666666664</v>
      </c>
      <c r="C3743" t="s">
        <v>26</v>
      </c>
      <c r="D3743" t="s">
        <v>18</v>
      </c>
      <c r="E3743" t="s">
        <v>1365</v>
      </c>
      <c r="F3743" t="s">
        <v>20</v>
      </c>
      <c r="G3743" t="s">
        <v>56</v>
      </c>
      <c r="H3743" t="s">
        <v>57</v>
      </c>
      <c r="I3743" t="s">
        <v>58</v>
      </c>
      <c r="J3743" t="s">
        <v>24</v>
      </c>
      <c r="K3743" t="s">
        <v>80</v>
      </c>
      <c r="L3743">
        <v>14</v>
      </c>
      <c r="M3743">
        <v>97</v>
      </c>
      <c r="N3743">
        <v>358</v>
      </c>
      <c r="O3743">
        <v>0</v>
      </c>
      <c r="P3743">
        <v>8</v>
      </c>
      <c r="Q3743">
        <v>32</v>
      </c>
      <c r="R3743">
        <f>SUM(Table1[[#This Row],[FIRST_CLASS_SEATS]:[ECONOMY_SEATS]])</f>
        <v>469</v>
      </c>
      <c r="S3743" s="5">
        <f>(Table1[[#This Row],[TIER1_ELIGIBLE_PAX]]/Table1[[#This Row],[TOTAL_PAX]])</f>
        <v>0</v>
      </c>
      <c r="T3743" s="5">
        <f>(Table1[[#This Row],[TIER2_ELIGIBLE_PAX]]/Table1[[#This Row],[TOTAL_PAX]])</f>
        <v>1.7057569296375266E-2</v>
      </c>
      <c r="U3743" s="5">
        <f>(Table1[[#This Row],[TIER3_ELIGIBLE_PAX]]/Table1[[#This Row],[TOTAL_PAX]])</f>
        <v>6.8230277185501065E-2</v>
      </c>
      <c r="V3743" s="8">
        <v>0.37771468004540909</v>
      </c>
    </row>
    <row r="3744" spans="1:22" x14ac:dyDescent="0.3">
      <c r="A3744" s="1">
        <v>45802</v>
      </c>
      <c r="B3744" s="2">
        <v>0.52152777777777781</v>
      </c>
      <c r="C3744" t="s">
        <v>48</v>
      </c>
      <c r="D3744" t="s">
        <v>18</v>
      </c>
      <c r="E3744" t="s">
        <v>291</v>
      </c>
      <c r="F3744" t="s">
        <v>20</v>
      </c>
      <c r="G3744" t="s">
        <v>71</v>
      </c>
      <c r="H3744" t="s">
        <v>22</v>
      </c>
      <c r="I3744" t="s">
        <v>23</v>
      </c>
      <c r="J3744" t="s">
        <v>24</v>
      </c>
      <c r="K3744" t="s">
        <v>47</v>
      </c>
      <c r="L3744">
        <v>0</v>
      </c>
      <c r="M3744">
        <v>56</v>
      </c>
      <c r="N3744">
        <v>275</v>
      </c>
      <c r="O3744">
        <v>1</v>
      </c>
      <c r="P3744">
        <v>9</v>
      </c>
      <c r="Q3744">
        <v>32</v>
      </c>
      <c r="R3744">
        <f>SUM(Table1[[#This Row],[FIRST_CLASS_SEATS]:[ECONOMY_SEATS]])</f>
        <v>331</v>
      </c>
      <c r="S3744" s="5">
        <f>(Table1[[#This Row],[TIER1_ELIGIBLE_PAX]]/Table1[[#This Row],[TOTAL_PAX]])</f>
        <v>3.0211480362537764E-3</v>
      </c>
      <c r="T3744" s="5">
        <f>(Table1[[#This Row],[TIER2_ELIGIBLE_PAX]]/Table1[[#This Row],[TOTAL_PAX]])</f>
        <v>2.7190332326283987E-2</v>
      </c>
      <c r="U3744" s="5">
        <f>(Table1[[#This Row],[TIER3_ELIGIBLE_PAX]]/Table1[[#This Row],[TOTAL_PAX]])</f>
        <v>9.6676737160120846E-2</v>
      </c>
      <c r="V3744" s="8">
        <v>0.37778981745015794</v>
      </c>
    </row>
    <row r="3745" spans="1:22" x14ac:dyDescent="0.3">
      <c r="A3745" s="1">
        <v>45907</v>
      </c>
      <c r="B3745" s="2">
        <v>0.3347222222222222</v>
      </c>
      <c r="C3745" t="s">
        <v>26</v>
      </c>
      <c r="D3745" t="s">
        <v>18</v>
      </c>
      <c r="E3745" t="s">
        <v>2092</v>
      </c>
      <c r="F3745" t="s">
        <v>20</v>
      </c>
      <c r="G3745" t="s">
        <v>124</v>
      </c>
      <c r="H3745" t="s">
        <v>22</v>
      </c>
      <c r="I3745" t="s">
        <v>23</v>
      </c>
      <c r="J3745" t="s">
        <v>24</v>
      </c>
      <c r="K3745" t="s">
        <v>59</v>
      </c>
      <c r="L3745">
        <v>0</v>
      </c>
      <c r="M3745">
        <v>31</v>
      </c>
      <c r="N3745">
        <v>173</v>
      </c>
      <c r="O3745">
        <v>0</v>
      </c>
      <c r="P3745">
        <v>0</v>
      </c>
      <c r="Q3745">
        <v>7</v>
      </c>
      <c r="R3745">
        <f>SUM(Table1[[#This Row],[FIRST_CLASS_SEATS]:[ECONOMY_SEATS]])</f>
        <v>204</v>
      </c>
      <c r="S3745" s="5">
        <f>(Table1[[#This Row],[TIER1_ELIGIBLE_PAX]]/Table1[[#This Row],[TOTAL_PAX]])</f>
        <v>0</v>
      </c>
      <c r="T3745" s="5">
        <f>(Table1[[#This Row],[TIER2_ELIGIBLE_PAX]]/Table1[[#This Row],[TOTAL_PAX]])</f>
        <v>0</v>
      </c>
      <c r="U3745" s="5">
        <f>(Table1[[#This Row],[TIER3_ELIGIBLE_PAX]]/Table1[[#This Row],[TOTAL_PAX]])</f>
        <v>3.4313725490196081E-2</v>
      </c>
      <c r="V3745" s="8">
        <v>0.37809683044545483</v>
      </c>
    </row>
    <row r="3746" spans="1:22" x14ac:dyDescent="0.3">
      <c r="A3746" s="1">
        <v>45933</v>
      </c>
      <c r="B3746" s="2">
        <v>0.29583333333333334</v>
      </c>
      <c r="C3746" t="s">
        <v>26</v>
      </c>
      <c r="D3746" t="s">
        <v>18</v>
      </c>
      <c r="E3746" t="s">
        <v>4459</v>
      </c>
      <c r="F3746" t="s">
        <v>20</v>
      </c>
      <c r="G3746" t="s">
        <v>68</v>
      </c>
      <c r="H3746" t="s">
        <v>69</v>
      </c>
      <c r="I3746" t="s">
        <v>31</v>
      </c>
      <c r="J3746" t="s">
        <v>32</v>
      </c>
      <c r="K3746" t="s">
        <v>33</v>
      </c>
      <c r="L3746">
        <v>0</v>
      </c>
      <c r="M3746">
        <v>19</v>
      </c>
      <c r="N3746">
        <v>161</v>
      </c>
      <c r="O3746">
        <v>0</v>
      </c>
      <c r="P3746">
        <v>20</v>
      </c>
      <c r="Q3746">
        <v>64</v>
      </c>
      <c r="R3746">
        <f>SUM(Table1[[#This Row],[FIRST_CLASS_SEATS]:[ECONOMY_SEATS]])</f>
        <v>180</v>
      </c>
      <c r="S3746" s="5">
        <f>(Table1[[#This Row],[TIER1_ELIGIBLE_PAX]]/Table1[[#This Row],[TOTAL_PAX]])</f>
        <v>0</v>
      </c>
      <c r="T3746" s="5">
        <f>(Table1[[#This Row],[TIER2_ELIGIBLE_PAX]]/Table1[[#This Row],[TOTAL_PAX]])</f>
        <v>0.1111111111111111</v>
      </c>
      <c r="U3746" s="5">
        <f>(Table1[[#This Row],[TIER3_ELIGIBLE_PAX]]/Table1[[#This Row],[TOTAL_PAX]])</f>
        <v>0.35555555555555557</v>
      </c>
      <c r="V3746" s="8">
        <v>0.37816041877880002</v>
      </c>
    </row>
    <row r="3747" spans="1:22" x14ac:dyDescent="0.3">
      <c r="A3747" s="1">
        <v>45867</v>
      </c>
      <c r="B3747" s="2">
        <v>0.28263888888888888</v>
      </c>
      <c r="C3747" t="s">
        <v>26</v>
      </c>
      <c r="D3747" t="s">
        <v>18</v>
      </c>
      <c r="E3747" t="s">
        <v>2744</v>
      </c>
      <c r="F3747" t="s">
        <v>20</v>
      </c>
      <c r="G3747" t="s">
        <v>71</v>
      </c>
      <c r="H3747" t="s">
        <v>22</v>
      </c>
      <c r="I3747" t="s">
        <v>23</v>
      </c>
      <c r="J3747" t="s">
        <v>24</v>
      </c>
      <c r="K3747" t="s">
        <v>25</v>
      </c>
      <c r="L3747">
        <v>0</v>
      </c>
      <c r="M3747">
        <v>32</v>
      </c>
      <c r="N3747">
        <v>300</v>
      </c>
      <c r="O3747">
        <v>0</v>
      </c>
      <c r="P3747">
        <v>4</v>
      </c>
      <c r="Q3747">
        <v>19</v>
      </c>
      <c r="R3747">
        <f>SUM(Table1[[#This Row],[FIRST_CLASS_SEATS]:[ECONOMY_SEATS]])</f>
        <v>332</v>
      </c>
      <c r="S3747" s="5">
        <f>(Table1[[#This Row],[TIER1_ELIGIBLE_PAX]]/Table1[[#This Row],[TOTAL_PAX]])</f>
        <v>0</v>
      </c>
      <c r="T3747" s="5">
        <f>(Table1[[#This Row],[TIER2_ELIGIBLE_PAX]]/Table1[[#This Row],[TOTAL_PAX]])</f>
        <v>1.2048192771084338E-2</v>
      </c>
      <c r="U3747" s="5">
        <f>(Table1[[#This Row],[TIER3_ELIGIBLE_PAX]]/Table1[[#This Row],[TOTAL_PAX]])</f>
        <v>5.7228915662650599E-2</v>
      </c>
      <c r="V3747" s="8">
        <v>0.37821109247884133</v>
      </c>
    </row>
    <row r="3748" spans="1:22" x14ac:dyDescent="0.3">
      <c r="A3748" s="1">
        <v>45782</v>
      </c>
      <c r="B3748" s="2">
        <v>0.94166666666666665</v>
      </c>
      <c r="C3748" t="s">
        <v>34</v>
      </c>
      <c r="D3748" t="s">
        <v>18</v>
      </c>
      <c r="E3748" t="s">
        <v>2547</v>
      </c>
      <c r="F3748" t="s">
        <v>20</v>
      </c>
      <c r="G3748" t="s">
        <v>29</v>
      </c>
      <c r="H3748" t="s">
        <v>30</v>
      </c>
      <c r="I3748" t="s">
        <v>31</v>
      </c>
      <c r="J3748" t="s">
        <v>32</v>
      </c>
      <c r="K3748" t="s">
        <v>33</v>
      </c>
      <c r="L3748">
        <v>0</v>
      </c>
      <c r="M3748">
        <v>7</v>
      </c>
      <c r="N3748">
        <v>173</v>
      </c>
      <c r="O3748">
        <v>2</v>
      </c>
      <c r="P3748">
        <v>0</v>
      </c>
      <c r="Q3748">
        <v>0</v>
      </c>
      <c r="R3748">
        <f>SUM(Table1[[#This Row],[FIRST_CLASS_SEATS]:[ECONOMY_SEATS]])</f>
        <v>180</v>
      </c>
      <c r="S3748" s="5">
        <f>(Table1[[#This Row],[TIER1_ELIGIBLE_PAX]]/Table1[[#This Row],[TOTAL_PAX]])</f>
        <v>1.1111111111111112E-2</v>
      </c>
      <c r="T3748" s="5">
        <f>(Table1[[#This Row],[TIER2_ELIGIBLE_PAX]]/Table1[[#This Row],[TOTAL_PAX]])</f>
        <v>0</v>
      </c>
      <c r="U3748" s="5">
        <f>(Table1[[#This Row],[TIER3_ELIGIBLE_PAX]]/Table1[[#This Row],[TOTAL_PAX]])</f>
        <v>0</v>
      </c>
      <c r="V3748" s="8">
        <v>0.3782118719444455</v>
      </c>
    </row>
    <row r="3749" spans="1:22" x14ac:dyDescent="0.3">
      <c r="A3749" s="1">
        <v>45892</v>
      </c>
      <c r="B3749" s="2">
        <v>0.88194444444444442</v>
      </c>
      <c r="C3749" t="s">
        <v>34</v>
      </c>
      <c r="D3749" t="s">
        <v>18</v>
      </c>
      <c r="E3749" t="s">
        <v>5159</v>
      </c>
      <c r="F3749" t="s">
        <v>20</v>
      </c>
      <c r="G3749" t="s">
        <v>56</v>
      </c>
      <c r="H3749" t="s">
        <v>57</v>
      </c>
      <c r="I3749" t="s">
        <v>58</v>
      </c>
      <c r="J3749" t="s">
        <v>24</v>
      </c>
      <c r="K3749" t="s">
        <v>25</v>
      </c>
      <c r="L3749">
        <v>0</v>
      </c>
      <c r="M3749">
        <v>32</v>
      </c>
      <c r="N3749">
        <v>300</v>
      </c>
      <c r="O3749">
        <v>0</v>
      </c>
      <c r="P3749">
        <v>0</v>
      </c>
      <c r="Q3749">
        <v>7</v>
      </c>
      <c r="R3749">
        <f>SUM(Table1[[#This Row],[FIRST_CLASS_SEATS]:[ECONOMY_SEATS]])</f>
        <v>332</v>
      </c>
      <c r="S3749" s="5">
        <f>(Table1[[#This Row],[TIER1_ELIGIBLE_PAX]]/Table1[[#This Row],[TOTAL_PAX]])</f>
        <v>0</v>
      </c>
      <c r="T3749" s="5">
        <f>(Table1[[#This Row],[TIER2_ELIGIBLE_PAX]]/Table1[[#This Row],[TOTAL_PAX]])</f>
        <v>0</v>
      </c>
      <c r="U3749" s="5">
        <f>(Table1[[#This Row],[TIER3_ELIGIBLE_PAX]]/Table1[[#This Row],[TOTAL_PAX]])</f>
        <v>2.1084337349397589E-2</v>
      </c>
      <c r="V3749" s="8">
        <v>0.37821911815565668</v>
      </c>
    </row>
    <row r="3750" spans="1:22" x14ac:dyDescent="0.3">
      <c r="A3750" s="1">
        <v>45946</v>
      </c>
      <c r="B3750" s="2">
        <v>0.42152777777777778</v>
      </c>
      <c r="C3750" t="s">
        <v>26</v>
      </c>
      <c r="D3750" t="s">
        <v>18</v>
      </c>
      <c r="E3750" t="s">
        <v>5083</v>
      </c>
      <c r="F3750" t="s">
        <v>20</v>
      </c>
      <c r="G3750" t="s">
        <v>43</v>
      </c>
      <c r="H3750" t="s">
        <v>44</v>
      </c>
      <c r="I3750" t="s">
        <v>31</v>
      </c>
      <c r="J3750" t="s">
        <v>32</v>
      </c>
      <c r="K3750" t="s">
        <v>33</v>
      </c>
      <c r="L3750">
        <v>0</v>
      </c>
      <c r="M3750">
        <v>3</v>
      </c>
      <c r="N3750">
        <v>177</v>
      </c>
      <c r="O3750">
        <v>0</v>
      </c>
      <c r="P3750">
        <v>2</v>
      </c>
      <c r="Q3750">
        <v>14</v>
      </c>
      <c r="R3750">
        <f>SUM(Table1[[#This Row],[FIRST_CLASS_SEATS]:[ECONOMY_SEATS]])</f>
        <v>180</v>
      </c>
      <c r="S3750" s="5">
        <f>(Table1[[#This Row],[TIER1_ELIGIBLE_PAX]]/Table1[[#This Row],[TOTAL_PAX]])</f>
        <v>0</v>
      </c>
      <c r="T3750" s="5">
        <f>(Table1[[#This Row],[TIER2_ELIGIBLE_PAX]]/Table1[[#This Row],[TOTAL_PAX]])</f>
        <v>1.1111111111111112E-2</v>
      </c>
      <c r="U3750" s="5">
        <f>(Table1[[#This Row],[TIER3_ELIGIBLE_PAX]]/Table1[[#This Row],[TOTAL_PAX]])</f>
        <v>7.7777777777777779E-2</v>
      </c>
      <c r="V3750" s="8">
        <v>0.37856172087204309</v>
      </c>
    </row>
    <row r="3751" spans="1:22" x14ac:dyDescent="0.3">
      <c r="A3751" s="1">
        <v>45786</v>
      </c>
      <c r="B3751" s="2">
        <v>0.62222222222222223</v>
      </c>
      <c r="C3751" t="s">
        <v>17</v>
      </c>
      <c r="D3751" t="s">
        <v>18</v>
      </c>
      <c r="E3751" t="s">
        <v>2972</v>
      </c>
      <c r="F3751" t="s">
        <v>20</v>
      </c>
      <c r="G3751" t="s">
        <v>46</v>
      </c>
      <c r="H3751" t="s">
        <v>22</v>
      </c>
      <c r="I3751" t="s">
        <v>23</v>
      </c>
      <c r="J3751" t="s">
        <v>24</v>
      </c>
      <c r="K3751" t="s">
        <v>25</v>
      </c>
      <c r="L3751">
        <v>0</v>
      </c>
      <c r="M3751">
        <v>32</v>
      </c>
      <c r="N3751">
        <v>304</v>
      </c>
      <c r="O3751">
        <v>0</v>
      </c>
      <c r="P3751">
        <v>0</v>
      </c>
      <c r="Q3751">
        <v>5</v>
      </c>
      <c r="R3751">
        <f>SUM(Table1[[#This Row],[FIRST_CLASS_SEATS]:[ECONOMY_SEATS]])</f>
        <v>336</v>
      </c>
      <c r="S3751" s="5">
        <f>(Table1[[#This Row],[TIER1_ELIGIBLE_PAX]]/Table1[[#This Row],[TOTAL_PAX]])</f>
        <v>0</v>
      </c>
      <c r="T3751" s="5">
        <f>(Table1[[#This Row],[TIER2_ELIGIBLE_PAX]]/Table1[[#This Row],[TOTAL_PAX]])</f>
        <v>0</v>
      </c>
      <c r="U3751" s="5">
        <f>(Table1[[#This Row],[TIER3_ELIGIBLE_PAX]]/Table1[[#This Row],[TOTAL_PAX]])</f>
        <v>1.488095238095238E-2</v>
      </c>
      <c r="V3751" s="8">
        <v>0.3787104351449142</v>
      </c>
    </row>
    <row r="3752" spans="1:22" x14ac:dyDescent="0.3">
      <c r="A3752" s="1">
        <v>45791</v>
      </c>
      <c r="B3752" s="2">
        <v>0.81180555555555556</v>
      </c>
      <c r="C3752" t="s">
        <v>34</v>
      </c>
      <c r="D3752" t="s">
        <v>18</v>
      </c>
      <c r="E3752" t="s">
        <v>975</v>
      </c>
      <c r="F3752" t="s">
        <v>20</v>
      </c>
      <c r="G3752" t="s">
        <v>68</v>
      </c>
      <c r="H3752" t="s">
        <v>69</v>
      </c>
      <c r="I3752" t="s">
        <v>31</v>
      </c>
      <c r="J3752" t="s">
        <v>32</v>
      </c>
      <c r="K3752" t="s">
        <v>33</v>
      </c>
      <c r="L3752">
        <v>0</v>
      </c>
      <c r="M3752">
        <v>1</v>
      </c>
      <c r="N3752">
        <v>179</v>
      </c>
      <c r="O3752">
        <v>1</v>
      </c>
      <c r="P3752">
        <v>16</v>
      </c>
      <c r="Q3752">
        <v>53</v>
      </c>
      <c r="R3752">
        <f>SUM(Table1[[#This Row],[FIRST_CLASS_SEATS]:[ECONOMY_SEATS]])</f>
        <v>180</v>
      </c>
      <c r="S3752" s="5">
        <f>(Table1[[#This Row],[TIER1_ELIGIBLE_PAX]]/Table1[[#This Row],[TOTAL_PAX]])</f>
        <v>5.5555555555555558E-3</v>
      </c>
      <c r="T3752" s="5">
        <f>(Table1[[#This Row],[TIER2_ELIGIBLE_PAX]]/Table1[[#This Row],[TOTAL_PAX]])</f>
        <v>8.8888888888888892E-2</v>
      </c>
      <c r="U3752" s="5">
        <f>(Table1[[#This Row],[TIER3_ELIGIBLE_PAX]]/Table1[[#This Row],[TOTAL_PAX]])</f>
        <v>0.29444444444444445</v>
      </c>
      <c r="V3752" s="8">
        <v>0.37872188017482156</v>
      </c>
    </row>
    <row r="3753" spans="1:22" x14ac:dyDescent="0.3">
      <c r="A3753" s="1">
        <v>45764</v>
      </c>
      <c r="B3753" s="2">
        <v>0.30555555555555558</v>
      </c>
      <c r="C3753" t="s">
        <v>26</v>
      </c>
      <c r="D3753" t="s">
        <v>18</v>
      </c>
      <c r="E3753" t="s">
        <v>3959</v>
      </c>
      <c r="F3753" t="s">
        <v>20</v>
      </c>
      <c r="G3753" t="s">
        <v>68</v>
      </c>
      <c r="H3753" t="s">
        <v>69</v>
      </c>
      <c r="I3753" t="s">
        <v>31</v>
      </c>
      <c r="J3753" t="s">
        <v>32</v>
      </c>
      <c r="K3753" t="s">
        <v>33</v>
      </c>
      <c r="L3753">
        <v>0</v>
      </c>
      <c r="M3753">
        <v>6</v>
      </c>
      <c r="N3753">
        <v>174</v>
      </c>
      <c r="O3753">
        <v>0</v>
      </c>
      <c r="P3753">
        <v>13</v>
      </c>
      <c r="Q3753">
        <v>47</v>
      </c>
      <c r="R3753">
        <f>SUM(Table1[[#This Row],[FIRST_CLASS_SEATS]:[ECONOMY_SEATS]])</f>
        <v>180</v>
      </c>
      <c r="S3753" s="5">
        <f>(Table1[[#This Row],[TIER1_ELIGIBLE_PAX]]/Table1[[#This Row],[TOTAL_PAX]])</f>
        <v>0</v>
      </c>
      <c r="T3753" s="5">
        <f>(Table1[[#This Row],[TIER2_ELIGIBLE_PAX]]/Table1[[#This Row],[TOTAL_PAX]])</f>
        <v>7.2222222222222215E-2</v>
      </c>
      <c r="U3753" s="5">
        <f>(Table1[[#This Row],[TIER3_ELIGIBLE_PAX]]/Table1[[#This Row],[TOTAL_PAX]])</f>
        <v>0.26111111111111113</v>
      </c>
      <c r="V3753" s="8">
        <v>0.37892120958185183</v>
      </c>
    </row>
    <row r="3754" spans="1:22" x14ac:dyDescent="0.3">
      <c r="A3754" s="1">
        <v>45901</v>
      </c>
      <c r="B3754" s="2">
        <v>0.46875</v>
      </c>
      <c r="C3754" t="s">
        <v>26</v>
      </c>
      <c r="D3754" t="s">
        <v>18</v>
      </c>
      <c r="E3754" t="s">
        <v>2699</v>
      </c>
      <c r="F3754" t="s">
        <v>20</v>
      </c>
      <c r="G3754" t="s">
        <v>62</v>
      </c>
      <c r="H3754" t="s">
        <v>63</v>
      </c>
      <c r="I3754" t="s">
        <v>31</v>
      </c>
      <c r="J3754" t="s">
        <v>32</v>
      </c>
      <c r="K3754" t="s">
        <v>33</v>
      </c>
      <c r="L3754">
        <v>0</v>
      </c>
      <c r="M3754">
        <v>14</v>
      </c>
      <c r="N3754">
        <v>166</v>
      </c>
      <c r="O3754">
        <v>3</v>
      </c>
      <c r="P3754">
        <v>5</v>
      </c>
      <c r="Q3754">
        <v>21</v>
      </c>
      <c r="R3754">
        <f>SUM(Table1[[#This Row],[FIRST_CLASS_SEATS]:[ECONOMY_SEATS]])</f>
        <v>180</v>
      </c>
      <c r="S3754" s="5">
        <f>(Table1[[#This Row],[TIER1_ELIGIBLE_PAX]]/Table1[[#This Row],[TOTAL_PAX]])</f>
        <v>1.6666666666666666E-2</v>
      </c>
      <c r="T3754" s="5">
        <f>(Table1[[#This Row],[TIER2_ELIGIBLE_PAX]]/Table1[[#This Row],[TOTAL_PAX]])</f>
        <v>2.7777777777777776E-2</v>
      </c>
      <c r="U3754" s="5">
        <f>(Table1[[#This Row],[TIER3_ELIGIBLE_PAX]]/Table1[[#This Row],[TOTAL_PAX]])</f>
        <v>0.11666666666666667</v>
      </c>
      <c r="V3754" s="8">
        <v>0.37915960137137328</v>
      </c>
    </row>
    <row r="3755" spans="1:22" x14ac:dyDescent="0.3">
      <c r="A3755" s="1">
        <v>45839</v>
      </c>
      <c r="B3755" s="2">
        <v>0.94791666666666663</v>
      </c>
      <c r="C3755" t="s">
        <v>34</v>
      </c>
      <c r="D3755" t="s">
        <v>18</v>
      </c>
      <c r="E3755" t="s">
        <v>2660</v>
      </c>
      <c r="F3755" t="s">
        <v>20</v>
      </c>
      <c r="G3755" t="s">
        <v>56</v>
      </c>
      <c r="H3755" t="s">
        <v>57</v>
      </c>
      <c r="I3755" t="s">
        <v>58</v>
      </c>
      <c r="J3755" t="s">
        <v>24</v>
      </c>
      <c r="K3755" t="s">
        <v>25</v>
      </c>
      <c r="L3755">
        <v>0</v>
      </c>
      <c r="M3755">
        <v>32</v>
      </c>
      <c r="N3755">
        <v>300</v>
      </c>
      <c r="O3755">
        <v>0</v>
      </c>
      <c r="P3755">
        <v>3</v>
      </c>
      <c r="Q3755">
        <v>18</v>
      </c>
      <c r="R3755">
        <f>SUM(Table1[[#This Row],[FIRST_CLASS_SEATS]:[ECONOMY_SEATS]])</f>
        <v>332</v>
      </c>
      <c r="S3755" s="5">
        <f>(Table1[[#This Row],[TIER1_ELIGIBLE_PAX]]/Table1[[#This Row],[TOTAL_PAX]])</f>
        <v>0</v>
      </c>
      <c r="T3755" s="5">
        <f>(Table1[[#This Row],[TIER2_ELIGIBLE_PAX]]/Table1[[#This Row],[TOTAL_PAX]])</f>
        <v>9.0361445783132526E-3</v>
      </c>
      <c r="U3755" s="5">
        <f>(Table1[[#This Row],[TIER3_ELIGIBLE_PAX]]/Table1[[#This Row],[TOTAL_PAX]])</f>
        <v>5.4216867469879519E-2</v>
      </c>
      <c r="V3755" s="8">
        <v>0.37925727158468892</v>
      </c>
    </row>
    <row r="3756" spans="1:22" x14ac:dyDescent="0.3">
      <c r="A3756" s="1">
        <v>45782</v>
      </c>
      <c r="B3756" s="2">
        <v>0.9243055555555556</v>
      </c>
      <c r="C3756" t="s">
        <v>34</v>
      </c>
      <c r="D3756" t="s">
        <v>18</v>
      </c>
      <c r="E3756" t="s">
        <v>463</v>
      </c>
      <c r="F3756" t="s">
        <v>20</v>
      </c>
      <c r="G3756" t="s">
        <v>73</v>
      </c>
      <c r="H3756" t="s">
        <v>74</v>
      </c>
      <c r="I3756" t="s">
        <v>31</v>
      </c>
      <c r="J3756" t="s">
        <v>32</v>
      </c>
      <c r="K3756" t="s">
        <v>33</v>
      </c>
      <c r="L3756">
        <v>0</v>
      </c>
      <c r="M3756">
        <v>7</v>
      </c>
      <c r="N3756">
        <v>173</v>
      </c>
      <c r="O3756">
        <v>1</v>
      </c>
      <c r="P3756">
        <v>10</v>
      </c>
      <c r="Q3756">
        <v>37</v>
      </c>
      <c r="R3756">
        <f>SUM(Table1[[#This Row],[FIRST_CLASS_SEATS]:[ECONOMY_SEATS]])</f>
        <v>180</v>
      </c>
      <c r="S3756" s="5">
        <f>(Table1[[#This Row],[TIER1_ELIGIBLE_PAX]]/Table1[[#This Row],[TOTAL_PAX]])</f>
        <v>5.5555555555555558E-3</v>
      </c>
      <c r="T3756" s="5">
        <f>(Table1[[#This Row],[TIER2_ELIGIBLE_PAX]]/Table1[[#This Row],[TOTAL_PAX]])</f>
        <v>5.5555555555555552E-2</v>
      </c>
      <c r="U3756" s="5">
        <f>(Table1[[#This Row],[TIER3_ELIGIBLE_PAX]]/Table1[[#This Row],[TOTAL_PAX]])</f>
        <v>0.20555555555555555</v>
      </c>
      <c r="V3756" s="8">
        <v>0.37937487018212945</v>
      </c>
    </row>
    <row r="3757" spans="1:22" x14ac:dyDescent="0.3">
      <c r="A3757" s="1">
        <v>45872</v>
      </c>
      <c r="B3757" s="2">
        <v>0.7729166666666667</v>
      </c>
      <c r="C3757" t="s">
        <v>34</v>
      </c>
      <c r="D3757" t="s">
        <v>18</v>
      </c>
      <c r="E3757" t="s">
        <v>2164</v>
      </c>
      <c r="F3757" t="s">
        <v>20</v>
      </c>
      <c r="G3757" t="s">
        <v>76</v>
      </c>
      <c r="H3757" t="s">
        <v>77</v>
      </c>
      <c r="I3757" t="s">
        <v>78</v>
      </c>
      <c r="J3757" t="s">
        <v>24</v>
      </c>
      <c r="K3757" t="s">
        <v>59</v>
      </c>
      <c r="L3757">
        <v>8</v>
      </c>
      <c r="M3757">
        <v>48</v>
      </c>
      <c r="N3757">
        <v>200</v>
      </c>
      <c r="O3757">
        <v>0</v>
      </c>
      <c r="P3757">
        <v>8</v>
      </c>
      <c r="Q3757">
        <v>32</v>
      </c>
      <c r="R3757">
        <f>SUM(Table1[[#This Row],[FIRST_CLASS_SEATS]:[ECONOMY_SEATS]])</f>
        <v>256</v>
      </c>
      <c r="S3757" s="5">
        <f>(Table1[[#This Row],[TIER1_ELIGIBLE_PAX]]/Table1[[#This Row],[TOTAL_PAX]])</f>
        <v>0</v>
      </c>
      <c r="T3757" s="5">
        <f>(Table1[[#This Row],[TIER2_ELIGIBLE_PAX]]/Table1[[#This Row],[TOTAL_PAX]])</f>
        <v>3.125E-2</v>
      </c>
      <c r="U3757" s="5">
        <f>(Table1[[#This Row],[TIER3_ELIGIBLE_PAX]]/Table1[[#This Row],[TOTAL_PAX]])</f>
        <v>0.125</v>
      </c>
      <c r="V3757" s="8">
        <v>0.37941853061374853</v>
      </c>
    </row>
    <row r="3758" spans="1:22" x14ac:dyDescent="0.3">
      <c r="A3758" s="1">
        <v>45806</v>
      </c>
      <c r="B3758" s="2">
        <v>0.88611111111111107</v>
      </c>
      <c r="C3758" t="s">
        <v>34</v>
      </c>
      <c r="D3758" t="s">
        <v>18</v>
      </c>
      <c r="E3758" t="s">
        <v>1244</v>
      </c>
      <c r="F3758" t="s">
        <v>20</v>
      </c>
      <c r="G3758" t="s">
        <v>62</v>
      </c>
      <c r="H3758" t="s">
        <v>63</v>
      </c>
      <c r="I3758" t="s">
        <v>31</v>
      </c>
      <c r="J3758" t="s">
        <v>32</v>
      </c>
      <c r="K3758" t="s">
        <v>33</v>
      </c>
      <c r="L3758">
        <v>0</v>
      </c>
      <c r="M3758">
        <v>9</v>
      </c>
      <c r="N3758">
        <v>171</v>
      </c>
      <c r="O3758">
        <v>0</v>
      </c>
      <c r="P3758">
        <v>3</v>
      </c>
      <c r="Q3758">
        <v>16</v>
      </c>
      <c r="R3758">
        <f>SUM(Table1[[#This Row],[FIRST_CLASS_SEATS]:[ECONOMY_SEATS]])</f>
        <v>180</v>
      </c>
      <c r="S3758" s="5">
        <f>(Table1[[#This Row],[TIER1_ELIGIBLE_PAX]]/Table1[[#This Row],[TOTAL_PAX]])</f>
        <v>0</v>
      </c>
      <c r="T3758" s="5">
        <f>(Table1[[#This Row],[TIER2_ELIGIBLE_PAX]]/Table1[[#This Row],[TOTAL_PAX]])</f>
        <v>1.6666666666666666E-2</v>
      </c>
      <c r="U3758" s="5">
        <f>(Table1[[#This Row],[TIER3_ELIGIBLE_PAX]]/Table1[[#This Row],[TOTAL_PAX]])</f>
        <v>8.8888888888888892E-2</v>
      </c>
      <c r="V3758" s="8">
        <v>0.37956329916593279</v>
      </c>
    </row>
    <row r="3759" spans="1:22" x14ac:dyDescent="0.3">
      <c r="A3759" s="1">
        <v>45835</v>
      </c>
      <c r="B3759" s="2">
        <v>0.43472222222222223</v>
      </c>
      <c r="C3759" t="s">
        <v>26</v>
      </c>
      <c r="D3759" t="s">
        <v>18</v>
      </c>
      <c r="E3759" t="s">
        <v>1228</v>
      </c>
      <c r="F3759" t="s">
        <v>20</v>
      </c>
      <c r="G3759" t="s">
        <v>68</v>
      </c>
      <c r="H3759" t="s">
        <v>69</v>
      </c>
      <c r="I3759" t="s">
        <v>31</v>
      </c>
      <c r="J3759" t="s">
        <v>32</v>
      </c>
      <c r="K3759" t="s">
        <v>33</v>
      </c>
      <c r="L3759">
        <v>0</v>
      </c>
      <c r="M3759">
        <v>7</v>
      </c>
      <c r="N3759">
        <v>173</v>
      </c>
      <c r="O3759">
        <v>1</v>
      </c>
      <c r="P3759">
        <v>4</v>
      </c>
      <c r="Q3759">
        <v>18</v>
      </c>
      <c r="R3759">
        <f>SUM(Table1[[#This Row],[FIRST_CLASS_SEATS]:[ECONOMY_SEATS]])</f>
        <v>180</v>
      </c>
      <c r="S3759" s="5">
        <f>(Table1[[#This Row],[TIER1_ELIGIBLE_PAX]]/Table1[[#This Row],[TOTAL_PAX]])</f>
        <v>5.5555555555555558E-3</v>
      </c>
      <c r="T3759" s="5">
        <f>(Table1[[#This Row],[TIER2_ELIGIBLE_PAX]]/Table1[[#This Row],[TOTAL_PAX]])</f>
        <v>2.2222222222222223E-2</v>
      </c>
      <c r="U3759" s="5">
        <f>(Table1[[#This Row],[TIER3_ELIGIBLE_PAX]]/Table1[[#This Row],[TOTAL_PAX]])</f>
        <v>0.1</v>
      </c>
      <c r="V3759" s="8">
        <v>0.37966974996946212</v>
      </c>
    </row>
    <row r="3760" spans="1:22" x14ac:dyDescent="0.3">
      <c r="A3760" s="1">
        <v>45893</v>
      </c>
      <c r="B3760" s="2">
        <v>0.36249999999999999</v>
      </c>
      <c r="C3760" t="s">
        <v>26</v>
      </c>
      <c r="D3760" t="s">
        <v>18</v>
      </c>
      <c r="E3760" t="s">
        <v>1853</v>
      </c>
      <c r="F3760" t="s">
        <v>20</v>
      </c>
      <c r="G3760" t="s">
        <v>36</v>
      </c>
      <c r="H3760" t="s">
        <v>37</v>
      </c>
      <c r="I3760" t="s">
        <v>31</v>
      </c>
      <c r="J3760" t="s">
        <v>32</v>
      </c>
      <c r="K3760" t="s">
        <v>33</v>
      </c>
      <c r="L3760">
        <v>0</v>
      </c>
      <c r="M3760">
        <v>14</v>
      </c>
      <c r="N3760">
        <v>166</v>
      </c>
      <c r="O3760">
        <v>3</v>
      </c>
      <c r="P3760">
        <v>3</v>
      </c>
      <c r="Q3760">
        <v>17</v>
      </c>
      <c r="R3760">
        <f>SUM(Table1[[#This Row],[FIRST_CLASS_SEATS]:[ECONOMY_SEATS]])</f>
        <v>180</v>
      </c>
      <c r="S3760" s="5">
        <f>(Table1[[#This Row],[TIER1_ELIGIBLE_PAX]]/Table1[[#This Row],[TOTAL_PAX]])</f>
        <v>1.6666666666666666E-2</v>
      </c>
      <c r="T3760" s="5">
        <f>(Table1[[#This Row],[TIER2_ELIGIBLE_PAX]]/Table1[[#This Row],[TOTAL_PAX]])</f>
        <v>1.6666666666666666E-2</v>
      </c>
      <c r="U3760" s="5">
        <f>(Table1[[#This Row],[TIER3_ELIGIBLE_PAX]]/Table1[[#This Row],[TOTAL_PAX]])</f>
        <v>9.4444444444444442E-2</v>
      </c>
      <c r="V3760" s="8">
        <v>0.37975334765492874</v>
      </c>
    </row>
    <row r="3761" spans="1:22" x14ac:dyDescent="0.3">
      <c r="A3761" s="1">
        <v>45893</v>
      </c>
      <c r="B3761" s="2">
        <v>0.79791666666666672</v>
      </c>
      <c r="C3761" t="s">
        <v>34</v>
      </c>
      <c r="D3761" t="s">
        <v>18</v>
      </c>
      <c r="E3761" t="s">
        <v>5261</v>
      </c>
      <c r="F3761" t="s">
        <v>20</v>
      </c>
      <c r="G3761" t="s">
        <v>99</v>
      </c>
      <c r="H3761" t="s">
        <v>74</v>
      </c>
      <c r="I3761" t="s">
        <v>31</v>
      </c>
      <c r="J3761" t="s">
        <v>32</v>
      </c>
      <c r="K3761" t="s">
        <v>33</v>
      </c>
      <c r="L3761">
        <v>0</v>
      </c>
      <c r="M3761">
        <v>7</v>
      </c>
      <c r="N3761">
        <v>173</v>
      </c>
      <c r="O3761">
        <v>0</v>
      </c>
      <c r="P3761">
        <v>13</v>
      </c>
      <c r="Q3761">
        <v>47</v>
      </c>
      <c r="R3761">
        <f>SUM(Table1[[#This Row],[FIRST_CLASS_SEATS]:[ECONOMY_SEATS]])</f>
        <v>180</v>
      </c>
      <c r="S3761" s="5">
        <f>(Table1[[#This Row],[TIER1_ELIGIBLE_PAX]]/Table1[[#This Row],[TOTAL_PAX]])</f>
        <v>0</v>
      </c>
      <c r="T3761" s="5">
        <f>(Table1[[#This Row],[TIER2_ELIGIBLE_PAX]]/Table1[[#This Row],[TOTAL_PAX]])</f>
        <v>7.2222222222222215E-2</v>
      </c>
      <c r="U3761" s="5">
        <f>(Table1[[#This Row],[TIER3_ELIGIBLE_PAX]]/Table1[[#This Row],[TOTAL_PAX]])</f>
        <v>0.26111111111111113</v>
      </c>
      <c r="V3761" s="8">
        <v>0.3798132185833899</v>
      </c>
    </row>
    <row r="3762" spans="1:22" x14ac:dyDescent="0.3">
      <c r="A3762" s="1">
        <v>45758</v>
      </c>
      <c r="B3762" s="2">
        <v>0.38194444444444442</v>
      </c>
      <c r="C3762" t="s">
        <v>26</v>
      </c>
      <c r="D3762" t="s">
        <v>18</v>
      </c>
      <c r="E3762" t="s">
        <v>3154</v>
      </c>
      <c r="F3762" t="s">
        <v>20</v>
      </c>
      <c r="G3762" t="s">
        <v>124</v>
      </c>
      <c r="H3762" t="s">
        <v>22</v>
      </c>
      <c r="I3762" t="s">
        <v>23</v>
      </c>
      <c r="J3762" t="s">
        <v>24</v>
      </c>
      <c r="K3762" t="s">
        <v>25</v>
      </c>
      <c r="L3762">
        <v>8</v>
      </c>
      <c r="M3762">
        <v>49</v>
      </c>
      <c r="N3762">
        <v>178</v>
      </c>
      <c r="O3762">
        <v>0</v>
      </c>
      <c r="P3762">
        <v>10</v>
      </c>
      <c r="Q3762">
        <v>35</v>
      </c>
      <c r="R3762">
        <f>SUM(Table1[[#This Row],[FIRST_CLASS_SEATS]:[ECONOMY_SEATS]])</f>
        <v>235</v>
      </c>
      <c r="S3762" s="5">
        <f>(Table1[[#This Row],[TIER1_ELIGIBLE_PAX]]/Table1[[#This Row],[TOTAL_PAX]])</f>
        <v>0</v>
      </c>
      <c r="T3762" s="5">
        <f>(Table1[[#This Row],[TIER2_ELIGIBLE_PAX]]/Table1[[#This Row],[TOTAL_PAX]])</f>
        <v>4.2553191489361701E-2</v>
      </c>
      <c r="U3762" s="5">
        <f>(Table1[[#This Row],[TIER3_ELIGIBLE_PAX]]/Table1[[#This Row],[TOTAL_PAX]])</f>
        <v>0.14893617021276595</v>
      </c>
      <c r="V3762" s="8">
        <v>0.37984615147136969</v>
      </c>
    </row>
    <row r="3763" spans="1:22" x14ac:dyDescent="0.3">
      <c r="A3763" s="1">
        <v>45827</v>
      </c>
      <c r="B3763" s="2">
        <v>0.35138888888888886</v>
      </c>
      <c r="C3763" t="s">
        <v>26</v>
      </c>
      <c r="D3763" t="s">
        <v>18</v>
      </c>
      <c r="E3763" t="s">
        <v>4407</v>
      </c>
      <c r="F3763" t="s">
        <v>20</v>
      </c>
      <c r="G3763" t="s">
        <v>68</v>
      </c>
      <c r="H3763" t="s">
        <v>69</v>
      </c>
      <c r="I3763" t="s">
        <v>31</v>
      </c>
      <c r="J3763" t="s">
        <v>32</v>
      </c>
      <c r="K3763" t="s">
        <v>33</v>
      </c>
      <c r="L3763">
        <v>0</v>
      </c>
      <c r="M3763">
        <v>3</v>
      </c>
      <c r="N3763">
        <v>177</v>
      </c>
      <c r="O3763">
        <v>0</v>
      </c>
      <c r="P3763">
        <v>3</v>
      </c>
      <c r="Q3763">
        <v>16</v>
      </c>
      <c r="R3763">
        <f>SUM(Table1[[#This Row],[FIRST_CLASS_SEATS]:[ECONOMY_SEATS]])</f>
        <v>180</v>
      </c>
      <c r="S3763" s="5">
        <f>(Table1[[#This Row],[TIER1_ELIGIBLE_PAX]]/Table1[[#This Row],[TOTAL_PAX]])</f>
        <v>0</v>
      </c>
      <c r="T3763" s="5">
        <f>(Table1[[#This Row],[TIER2_ELIGIBLE_PAX]]/Table1[[#This Row],[TOTAL_PAX]])</f>
        <v>1.6666666666666666E-2</v>
      </c>
      <c r="U3763" s="5">
        <f>(Table1[[#This Row],[TIER3_ELIGIBLE_PAX]]/Table1[[#This Row],[TOTAL_PAX]])</f>
        <v>8.8888888888888892E-2</v>
      </c>
      <c r="V3763" s="8">
        <v>0.37987564061547563</v>
      </c>
    </row>
    <row r="3764" spans="1:22" x14ac:dyDescent="0.3">
      <c r="A3764" s="1">
        <v>45778</v>
      </c>
      <c r="B3764" s="2">
        <v>0.56041666666666667</v>
      </c>
      <c r="C3764" t="s">
        <v>48</v>
      </c>
      <c r="D3764" t="s">
        <v>18</v>
      </c>
      <c r="E3764" t="s">
        <v>779</v>
      </c>
      <c r="F3764" t="s">
        <v>20</v>
      </c>
      <c r="G3764" t="s">
        <v>29</v>
      </c>
      <c r="H3764" t="s">
        <v>30</v>
      </c>
      <c r="I3764" t="s">
        <v>31</v>
      </c>
      <c r="J3764" t="s">
        <v>32</v>
      </c>
      <c r="K3764" t="s">
        <v>33</v>
      </c>
      <c r="L3764">
        <v>0</v>
      </c>
      <c r="M3764">
        <v>15</v>
      </c>
      <c r="N3764">
        <v>165</v>
      </c>
      <c r="O3764">
        <v>0</v>
      </c>
      <c r="P3764">
        <v>9</v>
      </c>
      <c r="Q3764">
        <v>34</v>
      </c>
      <c r="R3764">
        <f>SUM(Table1[[#This Row],[FIRST_CLASS_SEATS]:[ECONOMY_SEATS]])</f>
        <v>180</v>
      </c>
      <c r="S3764" s="5">
        <f>(Table1[[#This Row],[TIER1_ELIGIBLE_PAX]]/Table1[[#This Row],[TOTAL_PAX]])</f>
        <v>0</v>
      </c>
      <c r="T3764" s="5">
        <f>(Table1[[#This Row],[TIER2_ELIGIBLE_PAX]]/Table1[[#This Row],[TOTAL_PAX]])</f>
        <v>0.05</v>
      </c>
      <c r="U3764" s="5">
        <f>(Table1[[#This Row],[TIER3_ELIGIBLE_PAX]]/Table1[[#This Row],[TOTAL_PAX]])</f>
        <v>0.18888888888888888</v>
      </c>
      <c r="V3764" s="8">
        <v>0.37990645219161345</v>
      </c>
    </row>
    <row r="3765" spans="1:22" x14ac:dyDescent="0.3">
      <c r="A3765" s="1">
        <v>45863</v>
      </c>
      <c r="B3765" s="2">
        <v>0.91736111111111107</v>
      </c>
      <c r="C3765" t="s">
        <v>34</v>
      </c>
      <c r="D3765" t="s">
        <v>18</v>
      </c>
      <c r="E3765" t="s">
        <v>4712</v>
      </c>
      <c r="F3765" t="s">
        <v>20</v>
      </c>
      <c r="G3765" t="s">
        <v>54</v>
      </c>
      <c r="H3765" t="s">
        <v>30</v>
      </c>
      <c r="I3765" t="s">
        <v>31</v>
      </c>
      <c r="J3765" t="s">
        <v>32</v>
      </c>
      <c r="K3765" t="s">
        <v>33</v>
      </c>
      <c r="L3765">
        <v>0</v>
      </c>
      <c r="M3765">
        <v>7</v>
      </c>
      <c r="N3765">
        <v>173</v>
      </c>
      <c r="O3765">
        <v>0</v>
      </c>
      <c r="P3765">
        <v>11</v>
      </c>
      <c r="Q3765">
        <v>39</v>
      </c>
      <c r="R3765">
        <f>SUM(Table1[[#This Row],[FIRST_CLASS_SEATS]:[ECONOMY_SEATS]])</f>
        <v>180</v>
      </c>
      <c r="S3765" s="5">
        <f>(Table1[[#This Row],[TIER1_ELIGIBLE_PAX]]/Table1[[#This Row],[TOTAL_PAX]])</f>
        <v>0</v>
      </c>
      <c r="T3765" s="5">
        <f>(Table1[[#This Row],[TIER2_ELIGIBLE_PAX]]/Table1[[#This Row],[TOTAL_PAX]])</f>
        <v>6.1111111111111109E-2</v>
      </c>
      <c r="U3765" s="5">
        <f>(Table1[[#This Row],[TIER3_ELIGIBLE_PAX]]/Table1[[#This Row],[TOTAL_PAX]])</f>
        <v>0.21666666666666667</v>
      </c>
      <c r="V3765" s="8">
        <v>0.37993722034026856</v>
      </c>
    </row>
    <row r="3766" spans="1:22" x14ac:dyDescent="0.3">
      <c r="A3766" s="1">
        <v>45848</v>
      </c>
      <c r="B3766" s="2">
        <v>0.31388888888888888</v>
      </c>
      <c r="C3766" t="s">
        <v>26</v>
      </c>
      <c r="D3766" t="s">
        <v>18</v>
      </c>
      <c r="E3766" t="s">
        <v>2319</v>
      </c>
      <c r="F3766" t="s">
        <v>20</v>
      </c>
      <c r="G3766" t="s">
        <v>76</v>
      </c>
      <c r="H3766" t="s">
        <v>77</v>
      </c>
      <c r="I3766" t="s">
        <v>78</v>
      </c>
      <c r="J3766" t="s">
        <v>24</v>
      </c>
      <c r="K3766" t="s">
        <v>25</v>
      </c>
      <c r="L3766">
        <v>0</v>
      </c>
      <c r="M3766">
        <v>32</v>
      </c>
      <c r="N3766">
        <v>304</v>
      </c>
      <c r="O3766">
        <v>0</v>
      </c>
      <c r="P3766">
        <v>8</v>
      </c>
      <c r="Q3766">
        <v>31</v>
      </c>
      <c r="R3766">
        <f>SUM(Table1[[#This Row],[FIRST_CLASS_SEATS]:[ECONOMY_SEATS]])</f>
        <v>336</v>
      </c>
      <c r="S3766" s="5">
        <f>(Table1[[#This Row],[TIER1_ELIGIBLE_PAX]]/Table1[[#This Row],[TOTAL_PAX]])</f>
        <v>0</v>
      </c>
      <c r="T3766" s="5">
        <f>(Table1[[#This Row],[TIER2_ELIGIBLE_PAX]]/Table1[[#This Row],[TOTAL_PAX]])</f>
        <v>2.3809523809523808E-2</v>
      </c>
      <c r="U3766" s="5">
        <f>(Table1[[#This Row],[TIER3_ELIGIBLE_PAX]]/Table1[[#This Row],[TOTAL_PAX]])</f>
        <v>9.2261904761904767E-2</v>
      </c>
      <c r="V3766" s="8">
        <v>0.38008065472050079</v>
      </c>
    </row>
    <row r="3767" spans="1:22" x14ac:dyDescent="0.3">
      <c r="A3767" s="1">
        <v>45928</v>
      </c>
      <c r="B3767" s="2">
        <v>0.2986111111111111</v>
      </c>
      <c r="C3767" t="s">
        <v>26</v>
      </c>
      <c r="D3767" t="s">
        <v>18</v>
      </c>
      <c r="E3767" t="s">
        <v>4254</v>
      </c>
      <c r="F3767" t="s">
        <v>20</v>
      </c>
      <c r="G3767" t="s">
        <v>56</v>
      </c>
      <c r="H3767" t="s">
        <v>57</v>
      </c>
      <c r="I3767" t="s">
        <v>58</v>
      </c>
      <c r="J3767" t="s">
        <v>24</v>
      </c>
      <c r="K3767" t="s">
        <v>25</v>
      </c>
      <c r="L3767">
        <v>0</v>
      </c>
      <c r="M3767">
        <v>32</v>
      </c>
      <c r="N3767">
        <v>300</v>
      </c>
      <c r="O3767">
        <v>1</v>
      </c>
      <c r="P3767">
        <v>1</v>
      </c>
      <c r="Q3767">
        <v>10</v>
      </c>
      <c r="R3767">
        <f>SUM(Table1[[#This Row],[FIRST_CLASS_SEATS]:[ECONOMY_SEATS]])</f>
        <v>332</v>
      </c>
      <c r="S3767" s="5">
        <f>(Table1[[#This Row],[TIER1_ELIGIBLE_PAX]]/Table1[[#This Row],[TOTAL_PAX]])</f>
        <v>3.0120481927710845E-3</v>
      </c>
      <c r="T3767" s="5">
        <f>(Table1[[#This Row],[TIER2_ELIGIBLE_PAX]]/Table1[[#This Row],[TOTAL_PAX]])</f>
        <v>3.0120481927710845E-3</v>
      </c>
      <c r="U3767" s="5">
        <f>(Table1[[#This Row],[TIER3_ELIGIBLE_PAX]]/Table1[[#This Row],[TOTAL_PAX]])</f>
        <v>3.0120481927710843E-2</v>
      </c>
      <c r="V3767" s="8">
        <v>0.38017669459264325</v>
      </c>
    </row>
    <row r="3768" spans="1:22" x14ac:dyDescent="0.3">
      <c r="A3768" s="1">
        <v>45867</v>
      </c>
      <c r="B3768" s="2">
        <v>0.85347222222222219</v>
      </c>
      <c r="C3768" t="s">
        <v>34</v>
      </c>
      <c r="D3768" t="s">
        <v>18</v>
      </c>
      <c r="E3768" t="s">
        <v>2943</v>
      </c>
      <c r="F3768" t="s">
        <v>20</v>
      </c>
      <c r="G3768" t="s">
        <v>40</v>
      </c>
      <c r="H3768" t="s">
        <v>41</v>
      </c>
      <c r="I3768" t="s">
        <v>31</v>
      </c>
      <c r="J3768" t="s">
        <v>32</v>
      </c>
      <c r="K3768" t="s">
        <v>33</v>
      </c>
      <c r="L3768">
        <v>0</v>
      </c>
      <c r="M3768">
        <v>19</v>
      </c>
      <c r="N3768">
        <v>161</v>
      </c>
      <c r="O3768">
        <v>1</v>
      </c>
      <c r="P3768">
        <v>2</v>
      </c>
      <c r="Q3768">
        <v>14</v>
      </c>
      <c r="R3768">
        <f>SUM(Table1[[#This Row],[FIRST_CLASS_SEATS]:[ECONOMY_SEATS]])</f>
        <v>180</v>
      </c>
      <c r="S3768" s="5">
        <f>(Table1[[#This Row],[TIER1_ELIGIBLE_PAX]]/Table1[[#This Row],[TOTAL_PAX]])</f>
        <v>5.5555555555555558E-3</v>
      </c>
      <c r="T3768" s="5">
        <f>(Table1[[#This Row],[TIER2_ELIGIBLE_PAX]]/Table1[[#This Row],[TOTAL_PAX]])</f>
        <v>1.1111111111111112E-2</v>
      </c>
      <c r="U3768" s="5">
        <f>(Table1[[#This Row],[TIER3_ELIGIBLE_PAX]]/Table1[[#This Row],[TOTAL_PAX]])</f>
        <v>7.7777777777777779E-2</v>
      </c>
      <c r="V3768" s="8">
        <v>0.38032230408936285</v>
      </c>
    </row>
    <row r="3769" spans="1:22" x14ac:dyDescent="0.3">
      <c r="A3769" s="1">
        <v>45945</v>
      </c>
      <c r="B3769" s="2">
        <v>0.85277777777777775</v>
      </c>
      <c r="C3769" t="s">
        <v>34</v>
      </c>
      <c r="D3769" t="s">
        <v>18</v>
      </c>
      <c r="E3769" t="s">
        <v>5858</v>
      </c>
      <c r="F3769" t="s">
        <v>20</v>
      </c>
      <c r="G3769" t="s">
        <v>62</v>
      </c>
      <c r="H3769" t="s">
        <v>63</v>
      </c>
      <c r="I3769" t="s">
        <v>31</v>
      </c>
      <c r="J3769" t="s">
        <v>32</v>
      </c>
      <c r="K3769" t="s">
        <v>33</v>
      </c>
      <c r="L3769">
        <v>0</v>
      </c>
      <c r="M3769">
        <v>12</v>
      </c>
      <c r="N3769">
        <v>168</v>
      </c>
      <c r="O3769">
        <v>0</v>
      </c>
      <c r="P3769">
        <v>3</v>
      </c>
      <c r="Q3769">
        <v>18</v>
      </c>
      <c r="R3769">
        <f>SUM(Table1[[#This Row],[FIRST_CLASS_SEATS]:[ECONOMY_SEATS]])</f>
        <v>180</v>
      </c>
      <c r="S3769" s="5">
        <f>(Table1[[#This Row],[TIER1_ELIGIBLE_PAX]]/Table1[[#This Row],[TOTAL_PAX]])</f>
        <v>0</v>
      </c>
      <c r="T3769" s="5">
        <f>(Table1[[#This Row],[TIER2_ELIGIBLE_PAX]]/Table1[[#This Row],[TOTAL_PAX]])</f>
        <v>1.6666666666666666E-2</v>
      </c>
      <c r="U3769" s="5">
        <f>(Table1[[#This Row],[TIER3_ELIGIBLE_PAX]]/Table1[[#This Row],[TOTAL_PAX]])</f>
        <v>0.1</v>
      </c>
      <c r="V3769" s="8">
        <v>0.38050051586374334</v>
      </c>
    </row>
    <row r="3770" spans="1:22" x14ac:dyDescent="0.3">
      <c r="A3770" s="1">
        <v>45872</v>
      </c>
      <c r="B3770" s="2">
        <v>0.85972222222222228</v>
      </c>
      <c r="C3770" t="s">
        <v>34</v>
      </c>
      <c r="D3770" t="s">
        <v>18</v>
      </c>
      <c r="E3770" t="s">
        <v>2273</v>
      </c>
      <c r="F3770" t="s">
        <v>20</v>
      </c>
      <c r="G3770" t="s">
        <v>99</v>
      </c>
      <c r="H3770" t="s">
        <v>74</v>
      </c>
      <c r="I3770" t="s">
        <v>31</v>
      </c>
      <c r="J3770" t="s">
        <v>32</v>
      </c>
      <c r="K3770" t="s">
        <v>33</v>
      </c>
      <c r="L3770">
        <v>0</v>
      </c>
      <c r="M3770">
        <v>11</v>
      </c>
      <c r="N3770">
        <v>169</v>
      </c>
      <c r="O3770">
        <v>0</v>
      </c>
      <c r="P3770">
        <v>10</v>
      </c>
      <c r="Q3770">
        <v>38</v>
      </c>
      <c r="R3770">
        <f>SUM(Table1[[#This Row],[FIRST_CLASS_SEATS]:[ECONOMY_SEATS]])</f>
        <v>180</v>
      </c>
      <c r="S3770" s="5">
        <f>(Table1[[#This Row],[TIER1_ELIGIBLE_PAX]]/Table1[[#This Row],[TOTAL_PAX]])</f>
        <v>0</v>
      </c>
      <c r="T3770" s="5">
        <f>(Table1[[#This Row],[TIER2_ELIGIBLE_PAX]]/Table1[[#This Row],[TOTAL_PAX]])</f>
        <v>5.5555555555555552E-2</v>
      </c>
      <c r="U3770" s="5">
        <f>(Table1[[#This Row],[TIER3_ELIGIBLE_PAX]]/Table1[[#This Row],[TOTAL_PAX]])</f>
        <v>0.21111111111111111</v>
      </c>
      <c r="V3770" s="8">
        <v>0.38075632130875436</v>
      </c>
    </row>
    <row r="3771" spans="1:22" x14ac:dyDescent="0.3">
      <c r="A3771" s="1">
        <v>45842</v>
      </c>
      <c r="B3771" s="2">
        <v>0.65347222222222223</v>
      </c>
      <c r="C3771" t="s">
        <v>17</v>
      </c>
      <c r="D3771" t="s">
        <v>18</v>
      </c>
      <c r="E3771" t="s">
        <v>3177</v>
      </c>
      <c r="F3771" t="s">
        <v>20</v>
      </c>
      <c r="G3771" t="s">
        <v>46</v>
      </c>
      <c r="H3771" t="s">
        <v>22</v>
      </c>
      <c r="I3771" t="s">
        <v>23</v>
      </c>
      <c r="J3771" t="s">
        <v>24</v>
      </c>
      <c r="K3771" t="s">
        <v>59</v>
      </c>
      <c r="L3771">
        <v>0</v>
      </c>
      <c r="M3771">
        <v>31</v>
      </c>
      <c r="N3771">
        <v>173</v>
      </c>
      <c r="O3771">
        <v>4</v>
      </c>
      <c r="P3771">
        <v>2</v>
      </c>
      <c r="Q3771">
        <v>13</v>
      </c>
      <c r="R3771">
        <f>SUM(Table1[[#This Row],[FIRST_CLASS_SEATS]:[ECONOMY_SEATS]])</f>
        <v>204</v>
      </c>
      <c r="S3771" s="5">
        <f>(Table1[[#This Row],[TIER1_ELIGIBLE_PAX]]/Table1[[#This Row],[TOTAL_PAX]])</f>
        <v>1.9607843137254902E-2</v>
      </c>
      <c r="T3771" s="5">
        <f>(Table1[[#This Row],[TIER2_ELIGIBLE_PAX]]/Table1[[#This Row],[TOTAL_PAX]])</f>
        <v>9.8039215686274508E-3</v>
      </c>
      <c r="U3771" s="5">
        <f>(Table1[[#This Row],[TIER3_ELIGIBLE_PAX]]/Table1[[#This Row],[TOTAL_PAX]])</f>
        <v>6.3725490196078427E-2</v>
      </c>
      <c r="V3771" s="8">
        <v>0.38088059192126433</v>
      </c>
    </row>
    <row r="3772" spans="1:22" x14ac:dyDescent="0.3">
      <c r="A3772" s="1">
        <v>45752</v>
      </c>
      <c r="B3772" s="2">
        <v>0.32777777777777778</v>
      </c>
      <c r="C3772" t="s">
        <v>26</v>
      </c>
      <c r="D3772" t="s">
        <v>18</v>
      </c>
      <c r="E3772" t="s">
        <v>2933</v>
      </c>
      <c r="F3772" t="s">
        <v>20</v>
      </c>
      <c r="G3772" t="s">
        <v>21</v>
      </c>
      <c r="H3772" t="s">
        <v>22</v>
      </c>
      <c r="I3772" t="s">
        <v>23</v>
      </c>
      <c r="J3772" t="s">
        <v>24</v>
      </c>
      <c r="K3772" t="s">
        <v>59</v>
      </c>
      <c r="L3772">
        <v>0</v>
      </c>
      <c r="M3772">
        <v>31</v>
      </c>
      <c r="N3772">
        <v>173</v>
      </c>
      <c r="O3772">
        <v>0</v>
      </c>
      <c r="P3772">
        <v>10</v>
      </c>
      <c r="Q3772">
        <v>35</v>
      </c>
      <c r="R3772">
        <f>SUM(Table1[[#This Row],[FIRST_CLASS_SEATS]:[ECONOMY_SEATS]])</f>
        <v>204</v>
      </c>
      <c r="S3772" s="5">
        <f>(Table1[[#This Row],[TIER1_ELIGIBLE_PAX]]/Table1[[#This Row],[TOTAL_PAX]])</f>
        <v>0</v>
      </c>
      <c r="T3772" s="5">
        <f>(Table1[[#This Row],[TIER2_ELIGIBLE_PAX]]/Table1[[#This Row],[TOTAL_PAX]])</f>
        <v>4.9019607843137254E-2</v>
      </c>
      <c r="U3772" s="5">
        <f>(Table1[[#This Row],[TIER3_ELIGIBLE_PAX]]/Table1[[#This Row],[TOTAL_PAX]])</f>
        <v>0.17156862745098039</v>
      </c>
      <c r="V3772" s="8">
        <v>0.38094686120023147</v>
      </c>
    </row>
    <row r="3773" spans="1:22" x14ac:dyDescent="0.3">
      <c r="A3773" s="1">
        <v>45756</v>
      </c>
      <c r="B3773" s="2">
        <v>0.58263888888888893</v>
      </c>
      <c r="C3773" t="s">
        <v>48</v>
      </c>
      <c r="D3773" t="s">
        <v>18</v>
      </c>
      <c r="E3773" t="s">
        <v>5208</v>
      </c>
      <c r="F3773" t="s">
        <v>20</v>
      </c>
      <c r="G3773" t="s">
        <v>54</v>
      </c>
      <c r="H3773" t="s">
        <v>30</v>
      </c>
      <c r="I3773" t="s">
        <v>31</v>
      </c>
      <c r="J3773" t="s">
        <v>32</v>
      </c>
      <c r="K3773" t="s">
        <v>33</v>
      </c>
      <c r="L3773">
        <v>0</v>
      </c>
      <c r="M3773">
        <v>15</v>
      </c>
      <c r="N3773">
        <v>165</v>
      </c>
      <c r="O3773">
        <v>0</v>
      </c>
      <c r="P3773">
        <v>19</v>
      </c>
      <c r="Q3773">
        <v>62</v>
      </c>
      <c r="R3773">
        <f>SUM(Table1[[#This Row],[FIRST_CLASS_SEATS]:[ECONOMY_SEATS]])</f>
        <v>180</v>
      </c>
      <c r="S3773" s="5">
        <f>(Table1[[#This Row],[TIER1_ELIGIBLE_PAX]]/Table1[[#This Row],[TOTAL_PAX]])</f>
        <v>0</v>
      </c>
      <c r="T3773" s="5">
        <f>(Table1[[#This Row],[TIER2_ELIGIBLE_PAX]]/Table1[[#This Row],[TOTAL_PAX]])</f>
        <v>0.10555555555555556</v>
      </c>
      <c r="U3773" s="5">
        <f>(Table1[[#This Row],[TIER3_ELIGIBLE_PAX]]/Table1[[#This Row],[TOTAL_PAX]])</f>
        <v>0.34444444444444444</v>
      </c>
      <c r="V3773" s="8">
        <v>0.38098730939847092</v>
      </c>
    </row>
    <row r="3774" spans="1:22" x14ac:dyDescent="0.3">
      <c r="A3774" s="1">
        <v>45911</v>
      </c>
      <c r="B3774" s="2">
        <v>0.92291666666666672</v>
      </c>
      <c r="C3774" t="s">
        <v>34</v>
      </c>
      <c r="D3774" t="s">
        <v>18</v>
      </c>
      <c r="E3774" t="s">
        <v>339</v>
      </c>
      <c r="F3774" t="s">
        <v>20</v>
      </c>
      <c r="G3774" t="s">
        <v>62</v>
      </c>
      <c r="H3774" t="s">
        <v>63</v>
      </c>
      <c r="I3774" t="s">
        <v>31</v>
      </c>
      <c r="J3774" t="s">
        <v>32</v>
      </c>
      <c r="K3774" t="s">
        <v>33</v>
      </c>
      <c r="L3774">
        <v>0</v>
      </c>
      <c r="M3774">
        <v>13</v>
      </c>
      <c r="N3774">
        <v>167</v>
      </c>
      <c r="O3774">
        <v>0</v>
      </c>
      <c r="P3774">
        <v>8</v>
      </c>
      <c r="Q3774">
        <v>32</v>
      </c>
      <c r="R3774">
        <f>SUM(Table1[[#This Row],[FIRST_CLASS_SEATS]:[ECONOMY_SEATS]])</f>
        <v>180</v>
      </c>
      <c r="S3774" s="5">
        <f>(Table1[[#This Row],[TIER1_ELIGIBLE_PAX]]/Table1[[#This Row],[TOTAL_PAX]])</f>
        <v>0</v>
      </c>
      <c r="T3774" s="5">
        <f>(Table1[[#This Row],[TIER2_ELIGIBLE_PAX]]/Table1[[#This Row],[TOTAL_PAX]])</f>
        <v>4.4444444444444446E-2</v>
      </c>
      <c r="U3774" s="5">
        <f>(Table1[[#This Row],[TIER3_ELIGIBLE_PAX]]/Table1[[#This Row],[TOTAL_PAX]])</f>
        <v>0.17777777777777778</v>
      </c>
      <c r="V3774" s="8">
        <v>0.38100985179848201</v>
      </c>
    </row>
    <row r="3775" spans="1:22" x14ac:dyDescent="0.3">
      <c r="A3775" s="1">
        <v>45889</v>
      </c>
      <c r="B3775" s="2">
        <v>0.72499999999999998</v>
      </c>
      <c r="C3775" t="s">
        <v>17</v>
      </c>
      <c r="D3775" t="s">
        <v>18</v>
      </c>
      <c r="E3775" t="s">
        <v>4697</v>
      </c>
      <c r="F3775" t="s">
        <v>20</v>
      </c>
      <c r="G3775" t="s">
        <v>43</v>
      </c>
      <c r="H3775" t="s">
        <v>44</v>
      </c>
      <c r="I3775" t="s">
        <v>31</v>
      </c>
      <c r="J3775" t="s">
        <v>32</v>
      </c>
      <c r="K3775" t="s">
        <v>33</v>
      </c>
      <c r="L3775">
        <v>0</v>
      </c>
      <c r="M3775">
        <v>3</v>
      </c>
      <c r="N3775">
        <v>177</v>
      </c>
      <c r="O3775">
        <v>0</v>
      </c>
      <c r="P3775">
        <v>3</v>
      </c>
      <c r="Q3775">
        <v>16</v>
      </c>
      <c r="R3775">
        <f>SUM(Table1[[#This Row],[FIRST_CLASS_SEATS]:[ECONOMY_SEATS]])</f>
        <v>180</v>
      </c>
      <c r="S3775" s="5">
        <f>(Table1[[#This Row],[TIER1_ELIGIBLE_PAX]]/Table1[[#This Row],[TOTAL_PAX]])</f>
        <v>0</v>
      </c>
      <c r="T3775" s="5">
        <f>(Table1[[#This Row],[TIER2_ELIGIBLE_PAX]]/Table1[[#This Row],[TOTAL_PAX]])</f>
        <v>1.6666666666666666E-2</v>
      </c>
      <c r="U3775" s="5">
        <f>(Table1[[#This Row],[TIER3_ELIGIBLE_PAX]]/Table1[[#This Row],[TOTAL_PAX]])</f>
        <v>8.8888888888888892E-2</v>
      </c>
      <c r="V3775" s="8">
        <v>0.38140544775026475</v>
      </c>
    </row>
    <row r="3776" spans="1:22" x14ac:dyDescent="0.3">
      <c r="A3776" s="1">
        <v>45941</v>
      </c>
      <c r="B3776" s="2">
        <v>0.8569444444444444</v>
      </c>
      <c r="C3776" t="s">
        <v>34</v>
      </c>
      <c r="D3776" t="s">
        <v>18</v>
      </c>
      <c r="E3776" t="s">
        <v>2714</v>
      </c>
      <c r="F3776" t="s">
        <v>20</v>
      </c>
      <c r="G3776" t="s">
        <v>56</v>
      </c>
      <c r="H3776" t="s">
        <v>57</v>
      </c>
      <c r="I3776" t="s">
        <v>58</v>
      </c>
      <c r="J3776" t="s">
        <v>24</v>
      </c>
      <c r="K3776" t="s">
        <v>25</v>
      </c>
      <c r="L3776">
        <v>8</v>
      </c>
      <c r="M3776">
        <v>49</v>
      </c>
      <c r="N3776">
        <v>178</v>
      </c>
      <c r="O3776">
        <v>0</v>
      </c>
      <c r="P3776">
        <v>7</v>
      </c>
      <c r="Q3776">
        <v>28</v>
      </c>
      <c r="R3776">
        <f>SUM(Table1[[#This Row],[FIRST_CLASS_SEATS]:[ECONOMY_SEATS]])</f>
        <v>235</v>
      </c>
      <c r="S3776" s="5">
        <f>(Table1[[#This Row],[TIER1_ELIGIBLE_PAX]]/Table1[[#This Row],[TOTAL_PAX]])</f>
        <v>0</v>
      </c>
      <c r="T3776" s="5">
        <f>(Table1[[#This Row],[TIER2_ELIGIBLE_PAX]]/Table1[[#This Row],[TOTAL_PAX]])</f>
        <v>2.9787234042553193E-2</v>
      </c>
      <c r="U3776" s="5">
        <f>(Table1[[#This Row],[TIER3_ELIGIBLE_PAX]]/Table1[[#This Row],[TOTAL_PAX]])</f>
        <v>0.11914893617021277</v>
      </c>
      <c r="V3776" s="8">
        <v>0.38143608793031547</v>
      </c>
    </row>
    <row r="3777" spans="1:22" x14ac:dyDescent="0.3">
      <c r="A3777" s="1">
        <v>45804</v>
      </c>
      <c r="B3777" s="2">
        <v>0.31666666666666665</v>
      </c>
      <c r="C3777" t="s">
        <v>26</v>
      </c>
      <c r="D3777" t="s">
        <v>18</v>
      </c>
      <c r="E3777" t="s">
        <v>2966</v>
      </c>
      <c r="F3777" t="s">
        <v>20</v>
      </c>
      <c r="G3777" t="s">
        <v>21</v>
      </c>
      <c r="H3777" t="s">
        <v>22</v>
      </c>
      <c r="I3777" t="s">
        <v>23</v>
      </c>
      <c r="J3777" t="s">
        <v>24</v>
      </c>
      <c r="K3777" t="s">
        <v>59</v>
      </c>
      <c r="L3777">
        <v>0</v>
      </c>
      <c r="M3777">
        <v>35</v>
      </c>
      <c r="N3777">
        <v>179</v>
      </c>
      <c r="O3777">
        <v>2</v>
      </c>
      <c r="P3777">
        <v>0</v>
      </c>
      <c r="Q3777">
        <v>0</v>
      </c>
      <c r="R3777">
        <f>SUM(Table1[[#This Row],[FIRST_CLASS_SEATS]:[ECONOMY_SEATS]])</f>
        <v>214</v>
      </c>
      <c r="S3777" s="5">
        <f>(Table1[[#This Row],[TIER1_ELIGIBLE_PAX]]/Table1[[#This Row],[TOTAL_PAX]])</f>
        <v>9.3457943925233638E-3</v>
      </c>
      <c r="T3777" s="5">
        <f>(Table1[[#This Row],[TIER2_ELIGIBLE_PAX]]/Table1[[#This Row],[TOTAL_PAX]])</f>
        <v>0</v>
      </c>
      <c r="U3777" s="5">
        <f>(Table1[[#This Row],[TIER3_ELIGIBLE_PAX]]/Table1[[#This Row],[TOTAL_PAX]])</f>
        <v>0</v>
      </c>
      <c r="V3777" s="8">
        <v>0.38147396421190571</v>
      </c>
    </row>
    <row r="3778" spans="1:22" x14ac:dyDescent="0.3">
      <c r="A3778" s="1">
        <v>45906</v>
      </c>
      <c r="B3778" s="2">
        <v>0.92222222222222228</v>
      </c>
      <c r="C3778" t="s">
        <v>34</v>
      </c>
      <c r="D3778" t="s">
        <v>18</v>
      </c>
      <c r="E3778" t="s">
        <v>784</v>
      </c>
      <c r="F3778" t="s">
        <v>20</v>
      </c>
      <c r="G3778" t="s">
        <v>76</v>
      </c>
      <c r="H3778" t="s">
        <v>77</v>
      </c>
      <c r="I3778" t="s">
        <v>78</v>
      </c>
      <c r="J3778" t="s">
        <v>24</v>
      </c>
      <c r="K3778" t="s">
        <v>59</v>
      </c>
      <c r="L3778">
        <v>0</v>
      </c>
      <c r="M3778">
        <v>31</v>
      </c>
      <c r="N3778">
        <v>173</v>
      </c>
      <c r="O3778">
        <v>1</v>
      </c>
      <c r="P3778">
        <v>3</v>
      </c>
      <c r="Q3778">
        <v>15</v>
      </c>
      <c r="R3778">
        <f>SUM(Table1[[#This Row],[FIRST_CLASS_SEATS]:[ECONOMY_SEATS]])</f>
        <v>204</v>
      </c>
      <c r="S3778" s="5">
        <f>(Table1[[#This Row],[TIER1_ELIGIBLE_PAX]]/Table1[[#This Row],[TOTAL_PAX]])</f>
        <v>4.9019607843137254E-3</v>
      </c>
      <c r="T3778" s="5">
        <f>(Table1[[#This Row],[TIER2_ELIGIBLE_PAX]]/Table1[[#This Row],[TOTAL_PAX]])</f>
        <v>1.4705882352941176E-2</v>
      </c>
      <c r="U3778" s="5">
        <f>(Table1[[#This Row],[TIER3_ELIGIBLE_PAX]]/Table1[[#This Row],[TOTAL_PAX]])</f>
        <v>7.3529411764705885E-2</v>
      </c>
      <c r="V3778" s="8">
        <v>0.38148198266543176</v>
      </c>
    </row>
    <row r="3779" spans="1:22" x14ac:dyDescent="0.3">
      <c r="A3779" s="1">
        <v>45794</v>
      </c>
      <c r="B3779" s="2">
        <v>0.64513888888888893</v>
      </c>
      <c r="C3779" t="s">
        <v>17</v>
      </c>
      <c r="D3779" t="s">
        <v>18</v>
      </c>
      <c r="E3779" t="s">
        <v>2677</v>
      </c>
      <c r="F3779" t="s">
        <v>20</v>
      </c>
      <c r="G3779" t="s">
        <v>54</v>
      </c>
      <c r="H3779" t="s">
        <v>30</v>
      </c>
      <c r="I3779" t="s">
        <v>31</v>
      </c>
      <c r="J3779" t="s">
        <v>32</v>
      </c>
      <c r="K3779" t="s">
        <v>33</v>
      </c>
      <c r="L3779">
        <v>0</v>
      </c>
      <c r="M3779">
        <v>0</v>
      </c>
      <c r="N3779">
        <v>180</v>
      </c>
      <c r="O3779">
        <v>0</v>
      </c>
      <c r="P3779">
        <v>12</v>
      </c>
      <c r="Q3779">
        <v>43</v>
      </c>
      <c r="R3779">
        <f>SUM(Table1[[#This Row],[FIRST_CLASS_SEATS]:[ECONOMY_SEATS]])</f>
        <v>180</v>
      </c>
      <c r="S3779" s="5">
        <f>(Table1[[#This Row],[TIER1_ELIGIBLE_PAX]]/Table1[[#This Row],[TOTAL_PAX]])</f>
        <v>0</v>
      </c>
      <c r="T3779" s="5">
        <f>(Table1[[#This Row],[TIER2_ELIGIBLE_PAX]]/Table1[[#This Row],[TOTAL_PAX]])</f>
        <v>6.6666666666666666E-2</v>
      </c>
      <c r="U3779" s="5">
        <f>(Table1[[#This Row],[TIER3_ELIGIBLE_PAX]]/Table1[[#This Row],[TOTAL_PAX]])</f>
        <v>0.2388888888888889</v>
      </c>
      <c r="V3779" s="8">
        <v>0.38156900952699913</v>
      </c>
    </row>
    <row r="3780" spans="1:22" x14ac:dyDescent="0.3">
      <c r="A3780" s="1">
        <v>45929</v>
      </c>
      <c r="B3780" s="2">
        <v>0.30555555555555558</v>
      </c>
      <c r="C3780" t="s">
        <v>26</v>
      </c>
      <c r="D3780" t="s">
        <v>18</v>
      </c>
      <c r="E3780" t="s">
        <v>1441</v>
      </c>
      <c r="F3780" t="s">
        <v>20</v>
      </c>
      <c r="G3780" t="s">
        <v>124</v>
      </c>
      <c r="H3780" t="s">
        <v>22</v>
      </c>
      <c r="I3780" t="s">
        <v>23</v>
      </c>
      <c r="J3780" t="s">
        <v>24</v>
      </c>
      <c r="K3780" t="s">
        <v>25</v>
      </c>
      <c r="L3780">
        <v>0</v>
      </c>
      <c r="M3780">
        <v>32</v>
      </c>
      <c r="N3780">
        <v>304</v>
      </c>
      <c r="O3780">
        <v>0</v>
      </c>
      <c r="P3780">
        <v>13</v>
      </c>
      <c r="Q3780">
        <v>46</v>
      </c>
      <c r="R3780">
        <f>SUM(Table1[[#This Row],[FIRST_CLASS_SEATS]:[ECONOMY_SEATS]])</f>
        <v>336</v>
      </c>
      <c r="S3780" s="5">
        <f>(Table1[[#This Row],[TIER1_ELIGIBLE_PAX]]/Table1[[#This Row],[TOTAL_PAX]])</f>
        <v>0</v>
      </c>
      <c r="T3780" s="5">
        <f>(Table1[[#This Row],[TIER2_ELIGIBLE_PAX]]/Table1[[#This Row],[TOTAL_PAX]])</f>
        <v>3.8690476190476192E-2</v>
      </c>
      <c r="U3780" s="5">
        <f>(Table1[[#This Row],[TIER3_ELIGIBLE_PAX]]/Table1[[#This Row],[TOTAL_PAX]])</f>
        <v>0.13690476190476192</v>
      </c>
      <c r="V3780" s="8">
        <v>0.38157204926343236</v>
      </c>
    </row>
    <row r="3781" spans="1:22" x14ac:dyDescent="0.3">
      <c r="A3781" s="1">
        <v>45835</v>
      </c>
      <c r="B3781" s="2">
        <v>0.75902777777777775</v>
      </c>
      <c r="C3781" t="s">
        <v>34</v>
      </c>
      <c r="D3781" t="s">
        <v>18</v>
      </c>
      <c r="E3781" t="s">
        <v>5876</v>
      </c>
      <c r="F3781" t="s">
        <v>20</v>
      </c>
      <c r="G3781" t="s">
        <v>68</v>
      </c>
      <c r="H3781" t="s">
        <v>69</v>
      </c>
      <c r="I3781" t="s">
        <v>31</v>
      </c>
      <c r="J3781" t="s">
        <v>32</v>
      </c>
      <c r="K3781" t="s">
        <v>33</v>
      </c>
      <c r="L3781">
        <v>0</v>
      </c>
      <c r="M3781">
        <v>20</v>
      </c>
      <c r="N3781">
        <v>160</v>
      </c>
      <c r="O3781">
        <v>1</v>
      </c>
      <c r="P3781">
        <v>5</v>
      </c>
      <c r="Q3781">
        <v>21</v>
      </c>
      <c r="R3781">
        <f>SUM(Table1[[#This Row],[FIRST_CLASS_SEATS]:[ECONOMY_SEATS]])</f>
        <v>180</v>
      </c>
      <c r="S3781" s="5">
        <f>(Table1[[#This Row],[TIER1_ELIGIBLE_PAX]]/Table1[[#This Row],[TOTAL_PAX]])</f>
        <v>5.5555555555555558E-3</v>
      </c>
      <c r="T3781" s="5">
        <f>(Table1[[#This Row],[TIER2_ELIGIBLE_PAX]]/Table1[[#This Row],[TOTAL_PAX]])</f>
        <v>2.7777777777777776E-2</v>
      </c>
      <c r="U3781" s="5">
        <f>(Table1[[#This Row],[TIER3_ELIGIBLE_PAX]]/Table1[[#This Row],[TOTAL_PAX]])</f>
        <v>0.11666666666666667</v>
      </c>
      <c r="V3781" s="8">
        <v>0.3815819283773505</v>
      </c>
    </row>
    <row r="3782" spans="1:22" x14ac:dyDescent="0.3">
      <c r="A3782" s="1">
        <v>45826</v>
      </c>
      <c r="B3782" s="2">
        <v>0.50347222222222221</v>
      </c>
      <c r="C3782" t="s">
        <v>48</v>
      </c>
      <c r="D3782" t="s">
        <v>18</v>
      </c>
      <c r="E3782" t="s">
        <v>1838</v>
      </c>
      <c r="F3782" t="s">
        <v>20</v>
      </c>
      <c r="G3782" t="s">
        <v>43</v>
      </c>
      <c r="H3782" t="s">
        <v>44</v>
      </c>
      <c r="I3782" t="s">
        <v>31</v>
      </c>
      <c r="J3782" t="s">
        <v>32</v>
      </c>
      <c r="K3782" t="s">
        <v>33</v>
      </c>
      <c r="L3782">
        <v>0</v>
      </c>
      <c r="M3782">
        <v>6</v>
      </c>
      <c r="N3782">
        <v>174</v>
      </c>
      <c r="O3782">
        <v>0</v>
      </c>
      <c r="P3782">
        <v>8</v>
      </c>
      <c r="Q3782">
        <v>30</v>
      </c>
      <c r="R3782">
        <f>SUM(Table1[[#This Row],[FIRST_CLASS_SEATS]:[ECONOMY_SEATS]])</f>
        <v>180</v>
      </c>
      <c r="S3782" s="5">
        <f>(Table1[[#This Row],[TIER1_ELIGIBLE_PAX]]/Table1[[#This Row],[TOTAL_PAX]])</f>
        <v>0</v>
      </c>
      <c r="T3782" s="5">
        <f>(Table1[[#This Row],[TIER2_ELIGIBLE_PAX]]/Table1[[#This Row],[TOTAL_PAX]])</f>
        <v>4.4444444444444446E-2</v>
      </c>
      <c r="U3782" s="5">
        <f>(Table1[[#This Row],[TIER3_ELIGIBLE_PAX]]/Table1[[#This Row],[TOTAL_PAX]])</f>
        <v>0.16666666666666666</v>
      </c>
      <c r="V3782" s="8">
        <v>0.38162790070484498</v>
      </c>
    </row>
    <row r="3783" spans="1:22" x14ac:dyDescent="0.3">
      <c r="A3783" s="1">
        <v>45772</v>
      </c>
      <c r="B3783" s="2">
        <v>0.78055555555555556</v>
      </c>
      <c r="C3783" t="s">
        <v>34</v>
      </c>
      <c r="D3783" t="s">
        <v>18</v>
      </c>
      <c r="E3783" t="s">
        <v>312</v>
      </c>
      <c r="F3783" t="s">
        <v>20</v>
      </c>
      <c r="G3783" t="s">
        <v>40</v>
      </c>
      <c r="H3783" t="s">
        <v>41</v>
      </c>
      <c r="I3783" t="s">
        <v>31</v>
      </c>
      <c r="J3783" t="s">
        <v>32</v>
      </c>
      <c r="K3783" t="s">
        <v>33</v>
      </c>
      <c r="L3783">
        <v>0</v>
      </c>
      <c r="M3783">
        <v>3</v>
      </c>
      <c r="N3783">
        <v>177</v>
      </c>
      <c r="O3783">
        <v>0</v>
      </c>
      <c r="P3783">
        <v>7</v>
      </c>
      <c r="Q3783">
        <v>28</v>
      </c>
      <c r="R3783">
        <f>SUM(Table1[[#This Row],[FIRST_CLASS_SEATS]:[ECONOMY_SEATS]])</f>
        <v>180</v>
      </c>
      <c r="S3783" s="5">
        <f>(Table1[[#This Row],[TIER1_ELIGIBLE_PAX]]/Table1[[#This Row],[TOTAL_PAX]])</f>
        <v>0</v>
      </c>
      <c r="T3783" s="5">
        <f>(Table1[[#This Row],[TIER2_ELIGIBLE_PAX]]/Table1[[#This Row],[TOTAL_PAX]])</f>
        <v>3.888888888888889E-2</v>
      </c>
      <c r="U3783" s="5">
        <f>(Table1[[#This Row],[TIER3_ELIGIBLE_PAX]]/Table1[[#This Row],[TOTAL_PAX]])</f>
        <v>0.15555555555555556</v>
      </c>
      <c r="V3783" s="8">
        <v>0.38170782353247756</v>
      </c>
    </row>
    <row r="3784" spans="1:22" x14ac:dyDescent="0.3">
      <c r="A3784" s="1">
        <v>45832</v>
      </c>
      <c r="B3784" s="2">
        <v>0.54166666666666663</v>
      </c>
      <c r="C3784" t="s">
        <v>48</v>
      </c>
      <c r="D3784" t="s">
        <v>18</v>
      </c>
      <c r="E3784" t="s">
        <v>1153</v>
      </c>
      <c r="F3784" t="s">
        <v>20</v>
      </c>
      <c r="G3784" t="s">
        <v>68</v>
      </c>
      <c r="H3784" t="s">
        <v>69</v>
      </c>
      <c r="I3784" t="s">
        <v>31</v>
      </c>
      <c r="J3784" t="s">
        <v>32</v>
      </c>
      <c r="K3784" t="s">
        <v>33</v>
      </c>
      <c r="L3784">
        <v>0</v>
      </c>
      <c r="M3784">
        <v>9</v>
      </c>
      <c r="N3784">
        <v>171</v>
      </c>
      <c r="O3784">
        <v>1</v>
      </c>
      <c r="P3784">
        <v>3</v>
      </c>
      <c r="Q3784">
        <v>17</v>
      </c>
      <c r="R3784">
        <f>SUM(Table1[[#This Row],[FIRST_CLASS_SEATS]:[ECONOMY_SEATS]])</f>
        <v>180</v>
      </c>
      <c r="S3784" s="5">
        <f>(Table1[[#This Row],[TIER1_ELIGIBLE_PAX]]/Table1[[#This Row],[TOTAL_PAX]])</f>
        <v>5.5555555555555558E-3</v>
      </c>
      <c r="T3784" s="5">
        <f>(Table1[[#This Row],[TIER2_ELIGIBLE_PAX]]/Table1[[#This Row],[TOTAL_PAX]])</f>
        <v>1.6666666666666666E-2</v>
      </c>
      <c r="U3784" s="5">
        <f>(Table1[[#This Row],[TIER3_ELIGIBLE_PAX]]/Table1[[#This Row],[TOTAL_PAX]])</f>
        <v>9.4444444444444442E-2</v>
      </c>
      <c r="V3784" s="8">
        <v>0.38182909429222411</v>
      </c>
    </row>
    <row r="3785" spans="1:22" x14ac:dyDescent="0.3">
      <c r="A3785" s="1">
        <v>45865</v>
      </c>
      <c r="B3785" s="2">
        <v>0.48125000000000001</v>
      </c>
      <c r="C3785" t="s">
        <v>26</v>
      </c>
      <c r="D3785" t="s">
        <v>18</v>
      </c>
      <c r="E3785" t="s">
        <v>4612</v>
      </c>
      <c r="F3785" t="s">
        <v>20</v>
      </c>
      <c r="G3785" t="s">
        <v>99</v>
      </c>
      <c r="H3785" t="s">
        <v>74</v>
      </c>
      <c r="I3785" t="s">
        <v>31</v>
      </c>
      <c r="J3785" t="s">
        <v>32</v>
      </c>
      <c r="K3785" t="s">
        <v>33</v>
      </c>
      <c r="L3785">
        <v>0</v>
      </c>
      <c r="M3785">
        <v>15</v>
      </c>
      <c r="N3785">
        <v>165</v>
      </c>
      <c r="O3785">
        <v>0</v>
      </c>
      <c r="P3785">
        <v>7</v>
      </c>
      <c r="Q3785">
        <v>29</v>
      </c>
      <c r="R3785">
        <f>SUM(Table1[[#This Row],[FIRST_CLASS_SEATS]:[ECONOMY_SEATS]])</f>
        <v>180</v>
      </c>
      <c r="S3785" s="5">
        <f>(Table1[[#This Row],[TIER1_ELIGIBLE_PAX]]/Table1[[#This Row],[TOTAL_PAX]])</f>
        <v>0</v>
      </c>
      <c r="T3785" s="5">
        <f>(Table1[[#This Row],[TIER2_ELIGIBLE_PAX]]/Table1[[#This Row],[TOTAL_PAX]])</f>
        <v>3.888888888888889E-2</v>
      </c>
      <c r="U3785" s="5">
        <f>(Table1[[#This Row],[TIER3_ELIGIBLE_PAX]]/Table1[[#This Row],[TOTAL_PAX]])</f>
        <v>0.16111111111111112</v>
      </c>
      <c r="V3785" s="8">
        <v>0.38190214118264942</v>
      </c>
    </row>
    <row r="3786" spans="1:22" x14ac:dyDescent="0.3">
      <c r="A3786" s="1">
        <v>45800</v>
      </c>
      <c r="B3786" s="2">
        <v>0.3923611111111111</v>
      </c>
      <c r="C3786" t="s">
        <v>26</v>
      </c>
      <c r="D3786" t="s">
        <v>18</v>
      </c>
      <c r="E3786" t="s">
        <v>3405</v>
      </c>
      <c r="F3786" t="s">
        <v>20</v>
      </c>
      <c r="G3786" t="s">
        <v>124</v>
      </c>
      <c r="H3786" t="s">
        <v>22</v>
      </c>
      <c r="I3786" t="s">
        <v>23</v>
      </c>
      <c r="J3786" t="s">
        <v>24</v>
      </c>
      <c r="K3786" t="s">
        <v>47</v>
      </c>
      <c r="L3786">
        <v>0</v>
      </c>
      <c r="M3786">
        <v>56</v>
      </c>
      <c r="N3786">
        <v>275</v>
      </c>
      <c r="O3786">
        <v>0</v>
      </c>
      <c r="P3786">
        <v>6</v>
      </c>
      <c r="Q3786">
        <v>25</v>
      </c>
      <c r="R3786">
        <f>SUM(Table1[[#This Row],[FIRST_CLASS_SEATS]:[ECONOMY_SEATS]])</f>
        <v>331</v>
      </c>
      <c r="S3786" s="5">
        <f>(Table1[[#This Row],[TIER1_ELIGIBLE_PAX]]/Table1[[#This Row],[TOTAL_PAX]])</f>
        <v>0</v>
      </c>
      <c r="T3786" s="5">
        <f>(Table1[[#This Row],[TIER2_ELIGIBLE_PAX]]/Table1[[#This Row],[TOTAL_PAX]])</f>
        <v>1.812688821752266E-2</v>
      </c>
      <c r="U3786" s="5">
        <f>(Table1[[#This Row],[TIER3_ELIGIBLE_PAX]]/Table1[[#This Row],[TOTAL_PAX]])</f>
        <v>7.5528700906344406E-2</v>
      </c>
      <c r="V3786" s="8">
        <v>0.38197912098124931</v>
      </c>
    </row>
    <row r="3787" spans="1:22" x14ac:dyDescent="0.3">
      <c r="A3787" s="1">
        <v>45870</v>
      </c>
      <c r="B3787" s="2">
        <v>0.55555555555555558</v>
      </c>
      <c r="C3787" t="s">
        <v>48</v>
      </c>
      <c r="D3787" t="s">
        <v>18</v>
      </c>
      <c r="E3787" t="s">
        <v>1515</v>
      </c>
      <c r="F3787" t="s">
        <v>20</v>
      </c>
      <c r="G3787" t="s">
        <v>29</v>
      </c>
      <c r="H3787" t="s">
        <v>30</v>
      </c>
      <c r="I3787" t="s">
        <v>31</v>
      </c>
      <c r="J3787" t="s">
        <v>32</v>
      </c>
      <c r="K3787" t="s">
        <v>33</v>
      </c>
      <c r="L3787">
        <v>0</v>
      </c>
      <c r="M3787">
        <v>0</v>
      </c>
      <c r="N3787">
        <v>180</v>
      </c>
      <c r="O3787">
        <v>0</v>
      </c>
      <c r="P3787">
        <v>0</v>
      </c>
      <c r="Q3787">
        <v>0</v>
      </c>
      <c r="R3787">
        <f>SUM(Table1[[#This Row],[FIRST_CLASS_SEATS]:[ECONOMY_SEATS]])</f>
        <v>180</v>
      </c>
      <c r="S3787" s="5">
        <f>(Table1[[#This Row],[TIER1_ELIGIBLE_PAX]]/Table1[[#This Row],[TOTAL_PAX]])</f>
        <v>0</v>
      </c>
      <c r="T3787" s="5">
        <f>(Table1[[#This Row],[TIER2_ELIGIBLE_PAX]]/Table1[[#This Row],[TOTAL_PAX]])</f>
        <v>0</v>
      </c>
      <c r="U3787" s="5">
        <f>(Table1[[#This Row],[TIER3_ELIGIBLE_PAX]]/Table1[[#This Row],[TOTAL_PAX]])</f>
        <v>0</v>
      </c>
      <c r="V3787" s="8">
        <v>0.38219696378697421</v>
      </c>
    </row>
    <row r="3788" spans="1:22" x14ac:dyDescent="0.3">
      <c r="A3788" s="1">
        <v>45822</v>
      </c>
      <c r="B3788" s="2">
        <v>0.84027777777777779</v>
      </c>
      <c r="C3788" t="s">
        <v>34</v>
      </c>
      <c r="D3788" t="s">
        <v>18</v>
      </c>
      <c r="E3788" t="s">
        <v>3390</v>
      </c>
      <c r="F3788" t="s">
        <v>20</v>
      </c>
      <c r="G3788" t="s">
        <v>124</v>
      </c>
      <c r="H3788" t="s">
        <v>22</v>
      </c>
      <c r="I3788" t="s">
        <v>23</v>
      </c>
      <c r="J3788" t="s">
        <v>24</v>
      </c>
      <c r="K3788" t="s">
        <v>80</v>
      </c>
      <c r="L3788">
        <v>14</v>
      </c>
      <c r="M3788">
        <v>97</v>
      </c>
      <c r="N3788">
        <v>358</v>
      </c>
      <c r="O3788">
        <v>1</v>
      </c>
      <c r="P3788">
        <v>6</v>
      </c>
      <c r="Q3788">
        <v>24</v>
      </c>
      <c r="R3788">
        <f>SUM(Table1[[#This Row],[FIRST_CLASS_SEATS]:[ECONOMY_SEATS]])</f>
        <v>469</v>
      </c>
      <c r="S3788" s="5">
        <f>(Table1[[#This Row],[TIER1_ELIGIBLE_PAX]]/Table1[[#This Row],[TOTAL_PAX]])</f>
        <v>2.1321961620469083E-3</v>
      </c>
      <c r="T3788" s="5">
        <f>(Table1[[#This Row],[TIER2_ELIGIBLE_PAX]]/Table1[[#This Row],[TOTAL_PAX]])</f>
        <v>1.279317697228145E-2</v>
      </c>
      <c r="U3788" s="5">
        <f>(Table1[[#This Row],[TIER3_ELIGIBLE_PAX]]/Table1[[#This Row],[TOTAL_PAX]])</f>
        <v>5.1172707889125799E-2</v>
      </c>
      <c r="V3788" s="8">
        <v>0.38233810334092444</v>
      </c>
    </row>
    <row r="3789" spans="1:22" x14ac:dyDescent="0.3">
      <c r="A3789" s="1">
        <v>45835</v>
      </c>
      <c r="B3789" s="2">
        <v>0.83333333333333337</v>
      </c>
      <c r="C3789" t="s">
        <v>34</v>
      </c>
      <c r="D3789" t="s">
        <v>18</v>
      </c>
      <c r="E3789" t="s">
        <v>2289</v>
      </c>
      <c r="F3789" t="s">
        <v>20</v>
      </c>
      <c r="G3789" t="s">
        <v>43</v>
      </c>
      <c r="H3789" t="s">
        <v>44</v>
      </c>
      <c r="I3789" t="s">
        <v>31</v>
      </c>
      <c r="J3789" t="s">
        <v>32</v>
      </c>
      <c r="K3789" t="s">
        <v>33</v>
      </c>
      <c r="L3789">
        <v>0</v>
      </c>
      <c r="M3789">
        <v>11</v>
      </c>
      <c r="N3789">
        <v>169</v>
      </c>
      <c r="O3789">
        <v>0</v>
      </c>
      <c r="P3789">
        <v>2</v>
      </c>
      <c r="Q3789">
        <v>15</v>
      </c>
      <c r="R3789">
        <f>SUM(Table1[[#This Row],[FIRST_CLASS_SEATS]:[ECONOMY_SEATS]])</f>
        <v>180</v>
      </c>
      <c r="S3789" s="5">
        <f>(Table1[[#This Row],[TIER1_ELIGIBLE_PAX]]/Table1[[#This Row],[TOTAL_PAX]])</f>
        <v>0</v>
      </c>
      <c r="T3789" s="5">
        <f>(Table1[[#This Row],[TIER2_ELIGIBLE_PAX]]/Table1[[#This Row],[TOTAL_PAX]])</f>
        <v>1.1111111111111112E-2</v>
      </c>
      <c r="U3789" s="5">
        <f>(Table1[[#This Row],[TIER3_ELIGIBLE_PAX]]/Table1[[#This Row],[TOTAL_PAX]])</f>
        <v>8.3333333333333329E-2</v>
      </c>
      <c r="V3789" s="8">
        <v>0.38281834968910822</v>
      </c>
    </row>
    <row r="3790" spans="1:22" x14ac:dyDescent="0.3">
      <c r="A3790" s="1">
        <v>45882</v>
      </c>
      <c r="B3790" s="2">
        <v>0.42708333333333331</v>
      </c>
      <c r="C3790" t="s">
        <v>26</v>
      </c>
      <c r="D3790" t="s">
        <v>18</v>
      </c>
      <c r="E3790" t="s">
        <v>5379</v>
      </c>
      <c r="F3790" t="s">
        <v>20</v>
      </c>
      <c r="G3790" t="s">
        <v>56</v>
      </c>
      <c r="H3790" t="s">
        <v>57</v>
      </c>
      <c r="I3790" t="s">
        <v>58</v>
      </c>
      <c r="J3790" t="s">
        <v>24</v>
      </c>
      <c r="K3790" t="s">
        <v>80</v>
      </c>
      <c r="L3790">
        <v>14</v>
      </c>
      <c r="M3790">
        <v>97</v>
      </c>
      <c r="N3790">
        <v>358</v>
      </c>
      <c r="O3790">
        <v>0</v>
      </c>
      <c r="P3790">
        <v>7</v>
      </c>
      <c r="Q3790">
        <v>28</v>
      </c>
      <c r="R3790">
        <f>SUM(Table1[[#This Row],[FIRST_CLASS_SEATS]:[ECONOMY_SEATS]])</f>
        <v>469</v>
      </c>
      <c r="S3790" s="5">
        <f>(Table1[[#This Row],[TIER1_ELIGIBLE_PAX]]/Table1[[#This Row],[TOTAL_PAX]])</f>
        <v>0</v>
      </c>
      <c r="T3790" s="5">
        <f>(Table1[[#This Row],[TIER2_ELIGIBLE_PAX]]/Table1[[#This Row],[TOTAL_PAX]])</f>
        <v>1.4925373134328358E-2</v>
      </c>
      <c r="U3790" s="5">
        <f>(Table1[[#This Row],[TIER3_ELIGIBLE_PAX]]/Table1[[#This Row],[TOTAL_PAX]])</f>
        <v>5.9701492537313432E-2</v>
      </c>
      <c r="V3790" s="8">
        <v>0.38282170595551379</v>
      </c>
    </row>
    <row r="3791" spans="1:22" x14ac:dyDescent="0.3">
      <c r="A3791" s="1">
        <v>45944</v>
      </c>
      <c r="B3791" s="2">
        <v>0.50138888888888888</v>
      </c>
      <c r="C3791" t="s">
        <v>48</v>
      </c>
      <c r="D3791" t="s">
        <v>18</v>
      </c>
      <c r="E3791" t="s">
        <v>778</v>
      </c>
      <c r="F3791" t="s">
        <v>20</v>
      </c>
      <c r="G3791" t="s">
        <v>40</v>
      </c>
      <c r="H3791" t="s">
        <v>41</v>
      </c>
      <c r="I3791" t="s">
        <v>31</v>
      </c>
      <c r="J3791" t="s">
        <v>32</v>
      </c>
      <c r="K3791" t="s">
        <v>33</v>
      </c>
      <c r="L3791">
        <v>0</v>
      </c>
      <c r="M3791">
        <v>20</v>
      </c>
      <c r="N3791">
        <v>160</v>
      </c>
      <c r="O3791">
        <v>0</v>
      </c>
      <c r="P3791">
        <v>4</v>
      </c>
      <c r="Q3791">
        <v>21</v>
      </c>
      <c r="R3791">
        <f>SUM(Table1[[#This Row],[FIRST_CLASS_SEATS]:[ECONOMY_SEATS]])</f>
        <v>180</v>
      </c>
      <c r="S3791" s="5">
        <f>(Table1[[#This Row],[TIER1_ELIGIBLE_PAX]]/Table1[[#This Row],[TOTAL_PAX]])</f>
        <v>0</v>
      </c>
      <c r="T3791" s="5">
        <f>(Table1[[#This Row],[TIER2_ELIGIBLE_PAX]]/Table1[[#This Row],[TOTAL_PAX]])</f>
        <v>2.2222222222222223E-2</v>
      </c>
      <c r="U3791" s="5">
        <f>(Table1[[#This Row],[TIER3_ELIGIBLE_PAX]]/Table1[[#This Row],[TOTAL_PAX]])</f>
        <v>0.11666666666666667</v>
      </c>
      <c r="V3791" s="8">
        <v>0.38282571453726599</v>
      </c>
    </row>
    <row r="3792" spans="1:22" x14ac:dyDescent="0.3">
      <c r="A3792" s="1">
        <v>45916</v>
      </c>
      <c r="B3792" s="2">
        <v>0.80486111111111114</v>
      </c>
      <c r="C3792" t="s">
        <v>34</v>
      </c>
      <c r="D3792" t="s">
        <v>18</v>
      </c>
      <c r="E3792" t="s">
        <v>2210</v>
      </c>
      <c r="F3792" t="s">
        <v>20</v>
      </c>
      <c r="G3792" t="s">
        <v>71</v>
      </c>
      <c r="H3792" t="s">
        <v>22</v>
      </c>
      <c r="I3792" t="s">
        <v>23</v>
      </c>
      <c r="J3792" t="s">
        <v>24</v>
      </c>
      <c r="K3792" t="s">
        <v>25</v>
      </c>
      <c r="L3792">
        <v>0</v>
      </c>
      <c r="M3792">
        <v>32</v>
      </c>
      <c r="N3792">
        <v>300</v>
      </c>
      <c r="O3792">
        <v>1</v>
      </c>
      <c r="P3792">
        <v>12</v>
      </c>
      <c r="Q3792">
        <v>41</v>
      </c>
      <c r="R3792">
        <f>SUM(Table1[[#This Row],[FIRST_CLASS_SEATS]:[ECONOMY_SEATS]])</f>
        <v>332</v>
      </c>
      <c r="S3792" s="5">
        <f>(Table1[[#This Row],[TIER1_ELIGIBLE_PAX]]/Table1[[#This Row],[TOTAL_PAX]])</f>
        <v>3.0120481927710845E-3</v>
      </c>
      <c r="T3792" s="5">
        <f>(Table1[[#This Row],[TIER2_ELIGIBLE_PAX]]/Table1[[#This Row],[TOTAL_PAX]])</f>
        <v>3.614457831325301E-2</v>
      </c>
      <c r="U3792" s="5">
        <f>(Table1[[#This Row],[TIER3_ELIGIBLE_PAX]]/Table1[[#This Row],[TOTAL_PAX]])</f>
        <v>0.12349397590361445</v>
      </c>
      <c r="V3792" s="8">
        <v>0.38285428760312512</v>
      </c>
    </row>
    <row r="3793" spans="1:22" x14ac:dyDescent="0.3">
      <c r="A3793" s="1">
        <v>45853</v>
      </c>
      <c r="B3793" s="2">
        <v>0.63888888888888884</v>
      </c>
      <c r="C3793" t="s">
        <v>17</v>
      </c>
      <c r="D3793" t="s">
        <v>18</v>
      </c>
      <c r="E3793" t="s">
        <v>2856</v>
      </c>
      <c r="F3793" t="s">
        <v>20</v>
      </c>
      <c r="G3793" t="s">
        <v>62</v>
      </c>
      <c r="H3793" t="s">
        <v>63</v>
      </c>
      <c r="I3793" t="s">
        <v>31</v>
      </c>
      <c r="J3793" t="s">
        <v>32</v>
      </c>
      <c r="K3793" t="s">
        <v>33</v>
      </c>
      <c r="L3793">
        <v>0</v>
      </c>
      <c r="M3793">
        <v>6</v>
      </c>
      <c r="N3793">
        <v>174</v>
      </c>
      <c r="O3793">
        <v>0</v>
      </c>
      <c r="P3793">
        <v>12</v>
      </c>
      <c r="Q3793">
        <v>43</v>
      </c>
      <c r="R3793">
        <f>SUM(Table1[[#This Row],[FIRST_CLASS_SEATS]:[ECONOMY_SEATS]])</f>
        <v>180</v>
      </c>
      <c r="S3793" s="5">
        <f>(Table1[[#This Row],[TIER1_ELIGIBLE_PAX]]/Table1[[#This Row],[TOTAL_PAX]])</f>
        <v>0</v>
      </c>
      <c r="T3793" s="5">
        <f>(Table1[[#This Row],[TIER2_ELIGIBLE_PAX]]/Table1[[#This Row],[TOTAL_PAX]])</f>
        <v>6.6666666666666666E-2</v>
      </c>
      <c r="U3793" s="5">
        <f>(Table1[[#This Row],[TIER3_ELIGIBLE_PAX]]/Table1[[#This Row],[TOTAL_PAX]])</f>
        <v>0.2388888888888889</v>
      </c>
      <c r="V3793" s="8">
        <v>0.38290213780251137</v>
      </c>
    </row>
    <row r="3794" spans="1:22" x14ac:dyDescent="0.3">
      <c r="A3794" s="1">
        <v>45751</v>
      </c>
      <c r="B3794" s="2">
        <v>0.3576388888888889</v>
      </c>
      <c r="C3794" t="s">
        <v>26</v>
      </c>
      <c r="D3794" t="s">
        <v>18</v>
      </c>
      <c r="E3794" t="s">
        <v>4947</v>
      </c>
      <c r="F3794" t="s">
        <v>20</v>
      </c>
      <c r="G3794" t="s">
        <v>62</v>
      </c>
      <c r="H3794" t="s">
        <v>63</v>
      </c>
      <c r="I3794" t="s">
        <v>31</v>
      </c>
      <c r="J3794" t="s">
        <v>32</v>
      </c>
      <c r="K3794" t="s">
        <v>33</v>
      </c>
      <c r="L3794">
        <v>0</v>
      </c>
      <c r="M3794">
        <v>3</v>
      </c>
      <c r="N3794">
        <v>177</v>
      </c>
      <c r="O3794">
        <v>0</v>
      </c>
      <c r="P3794">
        <v>10</v>
      </c>
      <c r="Q3794">
        <v>37</v>
      </c>
      <c r="R3794">
        <f>SUM(Table1[[#This Row],[FIRST_CLASS_SEATS]:[ECONOMY_SEATS]])</f>
        <v>180</v>
      </c>
      <c r="S3794" s="5">
        <f>(Table1[[#This Row],[TIER1_ELIGIBLE_PAX]]/Table1[[#This Row],[TOTAL_PAX]])</f>
        <v>0</v>
      </c>
      <c r="T3794" s="5">
        <f>(Table1[[#This Row],[TIER2_ELIGIBLE_PAX]]/Table1[[#This Row],[TOTAL_PAX]])</f>
        <v>5.5555555555555552E-2</v>
      </c>
      <c r="U3794" s="5">
        <f>(Table1[[#This Row],[TIER3_ELIGIBLE_PAX]]/Table1[[#This Row],[TOTAL_PAX]])</f>
        <v>0.20555555555555555</v>
      </c>
      <c r="V3794" s="8">
        <v>0.38300824064463246</v>
      </c>
    </row>
    <row r="3795" spans="1:22" x14ac:dyDescent="0.3">
      <c r="A3795" s="1">
        <v>45828</v>
      </c>
      <c r="B3795" s="2">
        <v>0.40069444444444446</v>
      </c>
      <c r="C3795" t="s">
        <v>26</v>
      </c>
      <c r="D3795" t="s">
        <v>18</v>
      </c>
      <c r="E3795" t="s">
        <v>2226</v>
      </c>
      <c r="F3795" t="s">
        <v>20</v>
      </c>
      <c r="G3795" t="s">
        <v>46</v>
      </c>
      <c r="H3795" t="s">
        <v>22</v>
      </c>
      <c r="I3795" t="s">
        <v>23</v>
      </c>
      <c r="J3795" t="s">
        <v>24</v>
      </c>
      <c r="K3795" t="s">
        <v>25</v>
      </c>
      <c r="L3795">
        <v>8</v>
      </c>
      <c r="M3795">
        <v>49</v>
      </c>
      <c r="N3795">
        <v>178</v>
      </c>
      <c r="O3795">
        <v>0</v>
      </c>
      <c r="P3795">
        <v>13</v>
      </c>
      <c r="Q3795">
        <v>44</v>
      </c>
      <c r="R3795">
        <f>SUM(Table1[[#This Row],[FIRST_CLASS_SEATS]:[ECONOMY_SEATS]])</f>
        <v>235</v>
      </c>
      <c r="S3795" s="5">
        <f>(Table1[[#This Row],[TIER1_ELIGIBLE_PAX]]/Table1[[#This Row],[TOTAL_PAX]])</f>
        <v>0</v>
      </c>
      <c r="T3795" s="5">
        <f>(Table1[[#This Row],[TIER2_ELIGIBLE_PAX]]/Table1[[#This Row],[TOTAL_PAX]])</f>
        <v>5.5319148936170209E-2</v>
      </c>
      <c r="U3795" s="5">
        <f>(Table1[[#This Row],[TIER3_ELIGIBLE_PAX]]/Table1[[#This Row],[TOTAL_PAX]])</f>
        <v>0.18723404255319148</v>
      </c>
      <c r="V3795" s="8">
        <v>0.38304508267393389</v>
      </c>
    </row>
    <row r="3796" spans="1:22" x14ac:dyDescent="0.3">
      <c r="A3796" s="1">
        <v>45802</v>
      </c>
      <c r="B3796" s="2">
        <v>0.74791666666666667</v>
      </c>
      <c r="C3796" t="s">
        <v>17</v>
      </c>
      <c r="D3796" t="s">
        <v>18</v>
      </c>
      <c r="E3796" t="s">
        <v>2805</v>
      </c>
      <c r="F3796" t="s">
        <v>20</v>
      </c>
      <c r="G3796" t="s">
        <v>40</v>
      </c>
      <c r="H3796" t="s">
        <v>41</v>
      </c>
      <c r="I3796" t="s">
        <v>31</v>
      </c>
      <c r="J3796" t="s">
        <v>32</v>
      </c>
      <c r="K3796" t="s">
        <v>33</v>
      </c>
      <c r="L3796">
        <v>0</v>
      </c>
      <c r="M3796">
        <v>10</v>
      </c>
      <c r="N3796">
        <v>170</v>
      </c>
      <c r="O3796">
        <v>0</v>
      </c>
      <c r="P3796">
        <v>6</v>
      </c>
      <c r="Q3796">
        <v>27</v>
      </c>
      <c r="R3796">
        <f>SUM(Table1[[#This Row],[FIRST_CLASS_SEATS]:[ECONOMY_SEATS]])</f>
        <v>180</v>
      </c>
      <c r="S3796" s="5">
        <f>(Table1[[#This Row],[TIER1_ELIGIBLE_PAX]]/Table1[[#This Row],[TOTAL_PAX]])</f>
        <v>0</v>
      </c>
      <c r="T3796" s="5">
        <f>(Table1[[#This Row],[TIER2_ELIGIBLE_PAX]]/Table1[[#This Row],[TOTAL_PAX]])</f>
        <v>3.3333333333333333E-2</v>
      </c>
      <c r="U3796" s="5">
        <f>(Table1[[#This Row],[TIER3_ELIGIBLE_PAX]]/Table1[[#This Row],[TOTAL_PAX]])</f>
        <v>0.15</v>
      </c>
      <c r="V3796" s="8">
        <v>0.38304680121332868</v>
      </c>
    </row>
    <row r="3797" spans="1:22" x14ac:dyDescent="0.3">
      <c r="A3797" s="1">
        <v>45794</v>
      </c>
      <c r="B3797" s="2">
        <v>0.73124999999999996</v>
      </c>
      <c r="C3797" t="s">
        <v>17</v>
      </c>
      <c r="D3797" t="s">
        <v>18</v>
      </c>
      <c r="E3797" t="s">
        <v>668</v>
      </c>
      <c r="F3797" t="s">
        <v>20</v>
      </c>
      <c r="G3797" t="s">
        <v>62</v>
      </c>
      <c r="H3797" t="s">
        <v>63</v>
      </c>
      <c r="I3797" t="s">
        <v>31</v>
      </c>
      <c r="J3797" t="s">
        <v>32</v>
      </c>
      <c r="K3797" t="s">
        <v>33</v>
      </c>
      <c r="L3797">
        <v>0</v>
      </c>
      <c r="M3797">
        <v>19</v>
      </c>
      <c r="N3797">
        <v>161</v>
      </c>
      <c r="O3797">
        <v>1</v>
      </c>
      <c r="P3797">
        <v>0</v>
      </c>
      <c r="Q3797">
        <v>4</v>
      </c>
      <c r="R3797">
        <f>SUM(Table1[[#This Row],[FIRST_CLASS_SEATS]:[ECONOMY_SEATS]])</f>
        <v>180</v>
      </c>
      <c r="S3797" s="5">
        <f>(Table1[[#This Row],[TIER1_ELIGIBLE_PAX]]/Table1[[#This Row],[TOTAL_PAX]])</f>
        <v>5.5555555555555558E-3</v>
      </c>
      <c r="T3797" s="5">
        <f>(Table1[[#This Row],[TIER2_ELIGIBLE_PAX]]/Table1[[#This Row],[TOTAL_PAX]])</f>
        <v>0</v>
      </c>
      <c r="U3797" s="5">
        <f>(Table1[[#This Row],[TIER3_ELIGIBLE_PAX]]/Table1[[#This Row],[TOTAL_PAX]])</f>
        <v>2.2222222222222223E-2</v>
      </c>
      <c r="V3797" s="8">
        <v>0.38306430696258487</v>
      </c>
    </row>
    <row r="3798" spans="1:22" x14ac:dyDescent="0.3">
      <c r="A3798" s="1">
        <v>45823</v>
      </c>
      <c r="B3798" s="2">
        <v>0.3263888888888889</v>
      </c>
      <c r="C3798" t="s">
        <v>26</v>
      </c>
      <c r="D3798" t="s">
        <v>18</v>
      </c>
      <c r="E3798" t="s">
        <v>2737</v>
      </c>
      <c r="F3798" t="s">
        <v>20</v>
      </c>
      <c r="G3798" t="s">
        <v>43</v>
      </c>
      <c r="H3798" t="s">
        <v>44</v>
      </c>
      <c r="I3798" t="s">
        <v>31</v>
      </c>
      <c r="J3798" t="s">
        <v>32</v>
      </c>
      <c r="K3798" t="s">
        <v>33</v>
      </c>
      <c r="L3798">
        <v>0</v>
      </c>
      <c r="M3798">
        <v>19</v>
      </c>
      <c r="N3798">
        <v>161</v>
      </c>
      <c r="O3798">
        <v>2</v>
      </c>
      <c r="P3798">
        <v>6</v>
      </c>
      <c r="Q3798">
        <v>24</v>
      </c>
      <c r="R3798">
        <f>SUM(Table1[[#This Row],[FIRST_CLASS_SEATS]:[ECONOMY_SEATS]])</f>
        <v>180</v>
      </c>
      <c r="S3798" s="5">
        <f>(Table1[[#This Row],[TIER1_ELIGIBLE_PAX]]/Table1[[#This Row],[TOTAL_PAX]])</f>
        <v>1.1111111111111112E-2</v>
      </c>
      <c r="T3798" s="5">
        <f>(Table1[[#This Row],[TIER2_ELIGIBLE_PAX]]/Table1[[#This Row],[TOTAL_PAX]])</f>
        <v>3.3333333333333333E-2</v>
      </c>
      <c r="U3798" s="5">
        <f>(Table1[[#This Row],[TIER3_ELIGIBLE_PAX]]/Table1[[#This Row],[TOTAL_PAX]])</f>
        <v>0.13333333333333333</v>
      </c>
      <c r="V3798" s="8">
        <v>0.38314390527198361</v>
      </c>
    </row>
    <row r="3799" spans="1:22" x14ac:dyDescent="0.3">
      <c r="A3799" s="1">
        <v>45956</v>
      </c>
      <c r="B3799" s="2">
        <v>0.28263888888888888</v>
      </c>
      <c r="C3799" t="s">
        <v>26</v>
      </c>
      <c r="D3799" t="s">
        <v>18</v>
      </c>
      <c r="E3799" t="s">
        <v>3720</v>
      </c>
      <c r="F3799" t="s">
        <v>20</v>
      </c>
      <c r="G3799" t="s">
        <v>54</v>
      </c>
      <c r="H3799" t="s">
        <v>30</v>
      </c>
      <c r="I3799" t="s">
        <v>31</v>
      </c>
      <c r="J3799" t="s">
        <v>32</v>
      </c>
      <c r="K3799" t="s">
        <v>33</v>
      </c>
      <c r="L3799">
        <v>0</v>
      </c>
      <c r="M3799">
        <v>12</v>
      </c>
      <c r="N3799">
        <v>168</v>
      </c>
      <c r="O3799">
        <v>4</v>
      </c>
      <c r="P3799">
        <v>17</v>
      </c>
      <c r="Q3799">
        <v>56</v>
      </c>
      <c r="R3799">
        <f>SUM(Table1[[#This Row],[FIRST_CLASS_SEATS]:[ECONOMY_SEATS]])</f>
        <v>180</v>
      </c>
      <c r="S3799" s="5">
        <f>(Table1[[#This Row],[TIER1_ELIGIBLE_PAX]]/Table1[[#This Row],[TOTAL_PAX]])</f>
        <v>2.2222222222222223E-2</v>
      </c>
      <c r="T3799" s="5">
        <f>(Table1[[#This Row],[TIER2_ELIGIBLE_PAX]]/Table1[[#This Row],[TOTAL_PAX]])</f>
        <v>9.4444444444444442E-2</v>
      </c>
      <c r="U3799" s="5">
        <f>(Table1[[#This Row],[TIER3_ELIGIBLE_PAX]]/Table1[[#This Row],[TOTAL_PAX]])</f>
        <v>0.31111111111111112</v>
      </c>
      <c r="V3799" s="8">
        <v>0.38317662554196852</v>
      </c>
    </row>
    <row r="3800" spans="1:22" x14ac:dyDescent="0.3">
      <c r="A3800" s="1">
        <v>45890</v>
      </c>
      <c r="B3800" s="2">
        <v>0.70972222222222225</v>
      </c>
      <c r="C3800" t="s">
        <v>17</v>
      </c>
      <c r="D3800" t="s">
        <v>18</v>
      </c>
      <c r="E3800" t="s">
        <v>2062</v>
      </c>
      <c r="F3800" t="s">
        <v>20</v>
      </c>
      <c r="G3800" t="s">
        <v>68</v>
      </c>
      <c r="H3800" t="s">
        <v>69</v>
      </c>
      <c r="I3800" t="s">
        <v>31</v>
      </c>
      <c r="J3800" t="s">
        <v>32</v>
      </c>
      <c r="K3800" t="s">
        <v>33</v>
      </c>
      <c r="L3800">
        <v>0</v>
      </c>
      <c r="M3800">
        <v>20</v>
      </c>
      <c r="N3800">
        <v>160</v>
      </c>
      <c r="O3800">
        <v>0</v>
      </c>
      <c r="P3800">
        <v>10</v>
      </c>
      <c r="Q3800">
        <v>37</v>
      </c>
      <c r="R3800">
        <f>SUM(Table1[[#This Row],[FIRST_CLASS_SEATS]:[ECONOMY_SEATS]])</f>
        <v>180</v>
      </c>
      <c r="S3800" s="5">
        <f>(Table1[[#This Row],[TIER1_ELIGIBLE_PAX]]/Table1[[#This Row],[TOTAL_PAX]])</f>
        <v>0</v>
      </c>
      <c r="T3800" s="5">
        <f>(Table1[[#This Row],[TIER2_ELIGIBLE_PAX]]/Table1[[#This Row],[TOTAL_PAX]])</f>
        <v>5.5555555555555552E-2</v>
      </c>
      <c r="U3800" s="5">
        <f>(Table1[[#This Row],[TIER3_ELIGIBLE_PAX]]/Table1[[#This Row],[TOTAL_PAX]])</f>
        <v>0.20555555555555555</v>
      </c>
      <c r="V3800" s="8">
        <v>0.38319206682710028</v>
      </c>
    </row>
    <row r="3801" spans="1:22" x14ac:dyDescent="0.3">
      <c r="A3801" s="1">
        <v>45804</v>
      </c>
      <c r="B3801" s="2">
        <v>0.84791666666666665</v>
      </c>
      <c r="C3801" t="s">
        <v>34</v>
      </c>
      <c r="D3801" t="s">
        <v>18</v>
      </c>
      <c r="E3801" t="s">
        <v>81</v>
      </c>
      <c r="F3801" t="s">
        <v>20</v>
      </c>
      <c r="G3801" t="s">
        <v>54</v>
      </c>
      <c r="H3801" t="s">
        <v>30</v>
      </c>
      <c r="I3801" t="s">
        <v>31</v>
      </c>
      <c r="J3801" t="s">
        <v>32</v>
      </c>
      <c r="K3801" t="s">
        <v>33</v>
      </c>
      <c r="L3801">
        <v>0</v>
      </c>
      <c r="M3801">
        <v>3</v>
      </c>
      <c r="N3801">
        <v>177</v>
      </c>
      <c r="O3801">
        <v>0</v>
      </c>
      <c r="P3801">
        <v>5</v>
      </c>
      <c r="Q3801">
        <v>22</v>
      </c>
      <c r="R3801">
        <f>SUM(Table1[[#This Row],[FIRST_CLASS_SEATS]:[ECONOMY_SEATS]])</f>
        <v>180</v>
      </c>
      <c r="S3801" s="5">
        <f>(Table1[[#This Row],[TIER1_ELIGIBLE_PAX]]/Table1[[#This Row],[TOTAL_PAX]])</f>
        <v>0</v>
      </c>
      <c r="T3801" s="5">
        <f>(Table1[[#This Row],[TIER2_ELIGIBLE_PAX]]/Table1[[#This Row],[TOTAL_PAX]])</f>
        <v>2.7777777777777776E-2</v>
      </c>
      <c r="U3801" s="5">
        <f>(Table1[[#This Row],[TIER3_ELIGIBLE_PAX]]/Table1[[#This Row],[TOTAL_PAX]])</f>
        <v>0.12222222222222222</v>
      </c>
      <c r="V3801" s="8">
        <v>0.38329179397198698</v>
      </c>
    </row>
    <row r="3802" spans="1:22" x14ac:dyDescent="0.3">
      <c r="A3802" s="1">
        <v>45912</v>
      </c>
      <c r="B3802" s="2">
        <v>0.82986111111111116</v>
      </c>
      <c r="C3802" t="s">
        <v>34</v>
      </c>
      <c r="D3802" t="s">
        <v>18</v>
      </c>
      <c r="E3802" t="s">
        <v>387</v>
      </c>
      <c r="F3802" t="s">
        <v>20</v>
      </c>
      <c r="G3802" t="s">
        <v>56</v>
      </c>
      <c r="H3802" t="s">
        <v>57</v>
      </c>
      <c r="I3802" t="s">
        <v>58</v>
      </c>
      <c r="J3802" t="s">
        <v>24</v>
      </c>
      <c r="K3802" t="s">
        <v>25</v>
      </c>
      <c r="L3802">
        <v>0</v>
      </c>
      <c r="M3802">
        <v>48</v>
      </c>
      <c r="N3802">
        <v>224</v>
      </c>
      <c r="O3802">
        <v>2</v>
      </c>
      <c r="P3802">
        <v>13</v>
      </c>
      <c r="Q3802">
        <v>46</v>
      </c>
      <c r="R3802">
        <f>SUM(Table1[[#This Row],[FIRST_CLASS_SEATS]:[ECONOMY_SEATS]])</f>
        <v>272</v>
      </c>
      <c r="S3802" s="5">
        <f>(Table1[[#This Row],[TIER1_ELIGIBLE_PAX]]/Table1[[#This Row],[TOTAL_PAX]])</f>
        <v>7.3529411764705881E-3</v>
      </c>
      <c r="T3802" s="5">
        <f>(Table1[[#This Row],[TIER2_ELIGIBLE_PAX]]/Table1[[#This Row],[TOTAL_PAX]])</f>
        <v>4.779411764705882E-2</v>
      </c>
      <c r="U3802" s="5">
        <f>(Table1[[#This Row],[TIER3_ELIGIBLE_PAX]]/Table1[[#This Row],[TOTAL_PAX]])</f>
        <v>0.16911764705882354</v>
      </c>
      <c r="V3802" s="8">
        <v>0.38334268079295508</v>
      </c>
    </row>
    <row r="3803" spans="1:22" x14ac:dyDescent="0.3">
      <c r="A3803" s="1">
        <v>45748</v>
      </c>
      <c r="B3803" s="2">
        <v>0.40347222222222223</v>
      </c>
      <c r="C3803" t="s">
        <v>26</v>
      </c>
      <c r="D3803" t="s">
        <v>18</v>
      </c>
      <c r="E3803" t="s">
        <v>1418</v>
      </c>
      <c r="F3803" t="s">
        <v>20</v>
      </c>
      <c r="G3803" t="s">
        <v>29</v>
      </c>
      <c r="H3803" t="s">
        <v>30</v>
      </c>
      <c r="I3803" t="s">
        <v>31</v>
      </c>
      <c r="J3803" t="s">
        <v>32</v>
      </c>
      <c r="K3803" t="s">
        <v>33</v>
      </c>
      <c r="L3803">
        <v>0</v>
      </c>
      <c r="M3803">
        <v>19</v>
      </c>
      <c r="N3803">
        <v>161</v>
      </c>
      <c r="O3803">
        <v>0</v>
      </c>
      <c r="P3803">
        <v>10</v>
      </c>
      <c r="Q3803">
        <v>37</v>
      </c>
      <c r="R3803">
        <f>SUM(Table1[[#This Row],[FIRST_CLASS_SEATS]:[ECONOMY_SEATS]])</f>
        <v>180</v>
      </c>
      <c r="S3803" s="5">
        <f>(Table1[[#This Row],[TIER1_ELIGIBLE_PAX]]/Table1[[#This Row],[TOTAL_PAX]])</f>
        <v>0</v>
      </c>
      <c r="T3803" s="5">
        <f>(Table1[[#This Row],[TIER2_ELIGIBLE_PAX]]/Table1[[#This Row],[TOTAL_PAX]])</f>
        <v>5.5555555555555552E-2</v>
      </c>
      <c r="U3803" s="5">
        <f>(Table1[[#This Row],[TIER3_ELIGIBLE_PAX]]/Table1[[#This Row],[TOTAL_PAX]])</f>
        <v>0.20555555555555555</v>
      </c>
      <c r="V3803" s="8">
        <v>0.38346592651143441</v>
      </c>
    </row>
    <row r="3804" spans="1:22" x14ac:dyDescent="0.3">
      <c r="A3804" s="1">
        <v>45827</v>
      </c>
      <c r="B3804" s="2">
        <v>0.87361111111111112</v>
      </c>
      <c r="C3804" t="s">
        <v>34</v>
      </c>
      <c r="D3804" t="s">
        <v>18</v>
      </c>
      <c r="E3804" t="s">
        <v>5568</v>
      </c>
      <c r="F3804" t="s">
        <v>20</v>
      </c>
      <c r="G3804" t="s">
        <v>71</v>
      </c>
      <c r="H3804" t="s">
        <v>22</v>
      </c>
      <c r="I3804" t="s">
        <v>23</v>
      </c>
      <c r="J3804" t="s">
        <v>24</v>
      </c>
      <c r="K3804" t="s">
        <v>25</v>
      </c>
      <c r="L3804">
        <v>0</v>
      </c>
      <c r="M3804">
        <v>32</v>
      </c>
      <c r="N3804">
        <v>300</v>
      </c>
      <c r="O3804">
        <v>2</v>
      </c>
      <c r="P3804">
        <v>21</v>
      </c>
      <c r="Q3804">
        <v>69</v>
      </c>
      <c r="R3804">
        <f>SUM(Table1[[#This Row],[FIRST_CLASS_SEATS]:[ECONOMY_SEATS]])</f>
        <v>332</v>
      </c>
      <c r="S3804" s="5">
        <f>(Table1[[#This Row],[TIER1_ELIGIBLE_PAX]]/Table1[[#This Row],[TOTAL_PAX]])</f>
        <v>6.024096385542169E-3</v>
      </c>
      <c r="T3804" s="5">
        <f>(Table1[[#This Row],[TIER2_ELIGIBLE_PAX]]/Table1[[#This Row],[TOTAL_PAX]])</f>
        <v>6.3253012048192767E-2</v>
      </c>
      <c r="U3804" s="5">
        <f>(Table1[[#This Row],[TIER3_ELIGIBLE_PAX]]/Table1[[#This Row],[TOTAL_PAX]])</f>
        <v>0.20783132530120482</v>
      </c>
      <c r="V3804" s="8">
        <v>0.38388577456732353</v>
      </c>
    </row>
    <row r="3805" spans="1:22" x14ac:dyDescent="0.3">
      <c r="A3805" s="1">
        <v>45813</v>
      </c>
      <c r="B3805" s="2">
        <v>0.73958333333333337</v>
      </c>
      <c r="C3805" t="s">
        <v>17</v>
      </c>
      <c r="D3805" t="s">
        <v>18</v>
      </c>
      <c r="E3805" t="s">
        <v>248</v>
      </c>
      <c r="F3805" t="s">
        <v>20</v>
      </c>
      <c r="G3805" t="s">
        <v>73</v>
      </c>
      <c r="H3805" t="s">
        <v>74</v>
      </c>
      <c r="I3805" t="s">
        <v>31</v>
      </c>
      <c r="J3805" t="s">
        <v>32</v>
      </c>
      <c r="K3805" t="s">
        <v>33</v>
      </c>
      <c r="L3805">
        <v>0</v>
      </c>
      <c r="M3805">
        <v>14</v>
      </c>
      <c r="N3805">
        <v>166</v>
      </c>
      <c r="O3805">
        <v>0</v>
      </c>
      <c r="P3805">
        <v>10</v>
      </c>
      <c r="Q3805">
        <v>37</v>
      </c>
      <c r="R3805">
        <f>SUM(Table1[[#This Row],[FIRST_CLASS_SEATS]:[ECONOMY_SEATS]])</f>
        <v>180</v>
      </c>
      <c r="S3805" s="5">
        <f>(Table1[[#This Row],[TIER1_ELIGIBLE_PAX]]/Table1[[#This Row],[TOTAL_PAX]])</f>
        <v>0</v>
      </c>
      <c r="T3805" s="5">
        <f>(Table1[[#This Row],[TIER2_ELIGIBLE_PAX]]/Table1[[#This Row],[TOTAL_PAX]])</f>
        <v>5.5555555555555552E-2</v>
      </c>
      <c r="U3805" s="5">
        <f>(Table1[[#This Row],[TIER3_ELIGIBLE_PAX]]/Table1[[#This Row],[TOTAL_PAX]])</f>
        <v>0.20555555555555555</v>
      </c>
      <c r="V3805" s="8">
        <v>0.38391626351789931</v>
      </c>
    </row>
    <row r="3806" spans="1:22" x14ac:dyDescent="0.3">
      <c r="A3806" s="1">
        <v>45883</v>
      </c>
      <c r="B3806" s="2">
        <v>0.52986111111111112</v>
      </c>
      <c r="C3806" t="s">
        <v>48</v>
      </c>
      <c r="D3806" t="s">
        <v>18</v>
      </c>
      <c r="E3806" t="s">
        <v>3105</v>
      </c>
      <c r="F3806" t="s">
        <v>20</v>
      </c>
      <c r="G3806" t="s">
        <v>62</v>
      </c>
      <c r="H3806" t="s">
        <v>63</v>
      </c>
      <c r="I3806" t="s">
        <v>31</v>
      </c>
      <c r="J3806" t="s">
        <v>32</v>
      </c>
      <c r="K3806" t="s">
        <v>33</v>
      </c>
      <c r="L3806">
        <v>0</v>
      </c>
      <c r="M3806">
        <v>13</v>
      </c>
      <c r="N3806">
        <v>167</v>
      </c>
      <c r="O3806">
        <v>0</v>
      </c>
      <c r="P3806">
        <v>11</v>
      </c>
      <c r="Q3806">
        <v>40</v>
      </c>
      <c r="R3806">
        <f>SUM(Table1[[#This Row],[FIRST_CLASS_SEATS]:[ECONOMY_SEATS]])</f>
        <v>180</v>
      </c>
      <c r="S3806" s="5">
        <f>(Table1[[#This Row],[TIER1_ELIGIBLE_PAX]]/Table1[[#This Row],[TOTAL_PAX]])</f>
        <v>0</v>
      </c>
      <c r="T3806" s="5">
        <f>(Table1[[#This Row],[TIER2_ELIGIBLE_PAX]]/Table1[[#This Row],[TOTAL_PAX]])</f>
        <v>6.1111111111111109E-2</v>
      </c>
      <c r="U3806" s="5">
        <f>(Table1[[#This Row],[TIER3_ELIGIBLE_PAX]]/Table1[[#This Row],[TOTAL_PAX]])</f>
        <v>0.22222222222222221</v>
      </c>
      <c r="V3806" s="8">
        <v>0.38420232246397279</v>
      </c>
    </row>
    <row r="3807" spans="1:22" x14ac:dyDescent="0.3">
      <c r="A3807" s="1">
        <v>45923</v>
      </c>
      <c r="B3807" s="2">
        <v>0.73750000000000004</v>
      </c>
      <c r="C3807" t="s">
        <v>17</v>
      </c>
      <c r="D3807" t="s">
        <v>18</v>
      </c>
      <c r="E3807" t="s">
        <v>3814</v>
      </c>
      <c r="F3807" t="s">
        <v>20</v>
      </c>
      <c r="G3807" t="s">
        <v>62</v>
      </c>
      <c r="H3807" t="s">
        <v>63</v>
      </c>
      <c r="I3807" t="s">
        <v>31</v>
      </c>
      <c r="J3807" t="s">
        <v>32</v>
      </c>
      <c r="K3807" t="s">
        <v>33</v>
      </c>
      <c r="L3807">
        <v>0</v>
      </c>
      <c r="M3807">
        <v>18</v>
      </c>
      <c r="N3807">
        <v>162</v>
      </c>
      <c r="O3807">
        <v>0</v>
      </c>
      <c r="P3807">
        <v>11</v>
      </c>
      <c r="Q3807">
        <v>40</v>
      </c>
      <c r="R3807">
        <f>SUM(Table1[[#This Row],[FIRST_CLASS_SEATS]:[ECONOMY_SEATS]])</f>
        <v>180</v>
      </c>
      <c r="S3807" s="5">
        <f>(Table1[[#This Row],[TIER1_ELIGIBLE_PAX]]/Table1[[#This Row],[TOTAL_PAX]])</f>
        <v>0</v>
      </c>
      <c r="T3807" s="5">
        <f>(Table1[[#This Row],[TIER2_ELIGIBLE_PAX]]/Table1[[#This Row],[TOTAL_PAX]])</f>
        <v>6.1111111111111109E-2</v>
      </c>
      <c r="U3807" s="5">
        <f>(Table1[[#This Row],[TIER3_ELIGIBLE_PAX]]/Table1[[#This Row],[TOTAL_PAX]])</f>
        <v>0.22222222222222221</v>
      </c>
      <c r="V3807" s="8">
        <v>0.38428355549090853</v>
      </c>
    </row>
    <row r="3808" spans="1:22" x14ac:dyDescent="0.3">
      <c r="A3808" s="1">
        <v>45829</v>
      </c>
      <c r="B3808" s="2">
        <v>0.59027777777777779</v>
      </c>
      <c r="C3808" t="s">
        <v>17</v>
      </c>
      <c r="D3808" t="s">
        <v>18</v>
      </c>
      <c r="E3808" t="s">
        <v>2224</v>
      </c>
      <c r="F3808" t="s">
        <v>20</v>
      </c>
      <c r="G3808" t="s">
        <v>62</v>
      </c>
      <c r="H3808" t="s">
        <v>63</v>
      </c>
      <c r="I3808" t="s">
        <v>31</v>
      </c>
      <c r="J3808" t="s">
        <v>32</v>
      </c>
      <c r="K3808" t="s">
        <v>33</v>
      </c>
      <c r="L3808">
        <v>0</v>
      </c>
      <c r="M3808">
        <v>11</v>
      </c>
      <c r="N3808">
        <v>169</v>
      </c>
      <c r="O3808">
        <v>0</v>
      </c>
      <c r="P3808">
        <v>14</v>
      </c>
      <c r="Q3808">
        <v>49</v>
      </c>
      <c r="R3808">
        <f>SUM(Table1[[#This Row],[FIRST_CLASS_SEATS]:[ECONOMY_SEATS]])</f>
        <v>180</v>
      </c>
      <c r="S3808" s="5">
        <f>(Table1[[#This Row],[TIER1_ELIGIBLE_PAX]]/Table1[[#This Row],[TOTAL_PAX]])</f>
        <v>0</v>
      </c>
      <c r="T3808" s="5">
        <f>(Table1[[#This Row],[TIER2_ELIGIBLE_PAX]]/Table1[[#This Row],[TOTAL_PAX]])</f>
        <v>7.7777777777777779E-2</v>
      </c>
      <c r="U3808" s="5">
        <f>(Table1[[#This Row],[TIER3_ELIGIBLE_PAX]]/Table1[[#This Row],[TOTAL_PAX]])</f>
        <v>0.2722222222222222</v>
      </c>
      <c r="V3808" s="8">
        <v>0.3843392101263523</v>
      </c>
    </row>
    <row r="3809" spans="1:22" x14ac:dyDescent="0.3">
      <c r="A3809" s="1">
        <v>45902</v>
      </c>
      <c r="B3809" s="2">
        <v>0.41388888888888886</v>
      </c>
      <c r="C3809" t="s">
        <v>26</v>
      </c>
      <c r="D3809" t="s">
        <v>18</v>
      </c>
      <c r="E3809" t="s">
        <v>5326</v>
      </c>
      <c r="F3809" t="s">
        <v>20</v>
      </c>
      <c r="G3809" t="s">
        <v>40</v>
      </c>
      <c r="H3809" t="s">
        <v>41</v>
      </c>
      <c r="I3809" t="s">
        <v>31</v>
      </c>
      <c r="J3809" t="s">
        <v>32</v>
      </c>
      <c r="K3809" t="s">
        <v>33</v>
      </c>
      <c r="L3809">
        <v>0</v>
      </c>
      <c r="M3809">
        <v>17</v>
      </c>
      <c r="N3809">
        <v>163</v>
      </c>
      <c r="O3809">
        <v>0</v>
      </c>
      <c r="P3809">
        <v>7</v>
      </c>
      <c r="Q3809">
        <v>28</v>
      </c>
      <c r="R3809">
        <f>SUM(Table1[[#This Row],[FIRST_CLASS_SEATS]:[ECONOMY_SEATS]])</f>
        <v>180</v>
      </c>
      <c r="S3809" s="5">
        <f>(Table1[[#This Row],[TIER1_ELIGIBLE_PAX]]/Table1[[#This Row],[TOTAL_PAX]])</f>
        <v>0</v>
      </c>
      <c r="T3809" s="5">
        <f>(Table1[[#This Row],[TIER2_ELIGIBLE_PAX]]/Table1[[#This Row],[TOTAL_PAX]])</f>
        <v>3.888888888888889E-2</v>
      </c>
      <c r="U3809" s="5">
        <f>(Table1[[#This Row],[TIER3_ELIGIBLE_PAX]]/Table1[[#This Row],[TOTAL_PAX]])</f>
        <v>0.15555555555555556</v>
      </c>
      <c r="V3809" s="8">
        <v>0.38479953799468058</v>
      </c>
    </row>
    <row r="3810" spans="1:22" x14ac:dyDescent="0.3">
      <c r="A3810" s="1">
        <v>45925</v>
      </c>
      <c r="B3810" s="2">
        <v>0.65208333333333335</v>
      </c>
      <c r="C3810" t="s">
        <v>17</v>
      </c>
      <c r="D3810" t="s">
        <v>18</v>
      </c>
      <c r="E3810" t="s">
        <v>758</v>
      </c>
      <c r="F3810" t="s">
        <v>20</v>
      </c>
      <c r="G3810" t="s">
        <v>73</v>
      </c>
      <c r="H3810" t="s">
        <v>74</v>
      </c>
      <c r="I3810" t="s">
        <v>31</v>
      </c>
      <c r="J3810" t="s">
        <v>32</v>
      </c>
      <c r="K3810" t="s">
        <v>33</v>
      </c>
      <c r="L3810">
        <v>0</v>
      </c>
      <c r="M3810">
        <v>19</v>
      </c>
      <c r="N3810">
        <v>161</v>
      </c>
      <c r="O3810">
        <v>0</v>
      </c>
      <c r="P3810">
        <v>14</v>
      </c>
      <c r="Q3810">
        <v>48</v>
      </c>
      <c r="R3810">
        <f>SUM(Table1[[#This Row],[FIRST_CLASS_SEATS]:[ECONOMY_SEATS]])</f>
        <v>180</v>
      </c>
      <c r="S3810" s="5">
        <f>(Table1[[#This Row],[TIER1_ELIGIBLE_PAX]]/Table1[[#This Row],[TOTAL_PAX]])</f>
        <v>0</v>
      </c>
      <c r="T3810" s="5">
        <f>(Table1[[#This Row],[TIER2_ELIGIBLE_PAX]]/Table1[[#This Row],[TOTAL_PAX]])</f>
        <v>7.7777777777777779E-2</v>
      </c>
      <c r="U3810" s="5">
        <f>(Table1[[#This Row],[TIER3_ELIGIBLE_PAX]]/Table1[[#This Row],[TOTAL_PAX]])</f>
        <v>0.26666666666666666</v>
      </c>
      <c r="V3810" s="8">
        <v>0.38484183928307869</v>
      </c>
    </row>
    <row r="3811" spans="1:22" x14ac:dyDescent="0.3">
      <c r="A3811" s="1">
        <v>45912</v>
      </c>
      <c r="B3811" s="2">
        <v>0.54305555555555551</v>
      </c>
      <c r="C3811" t="s">
        <v>48</v>
      </c>
      <c r="D3811" t="s">
        <v>18</v>
      </c>
      <c r="E3811" t="s">
        <v>3509</v>
      </c>
      <c r="F3811" t="s">
        <v>20</v>
      </c>
      <c r="G3811" t="s">
        <v>124</v>
      </c>
      <c r="H3811" t="s">
        <v>22</v>
      </c>
      <c r="I3811" t="s">
        <v>23</v>
      </c>
      <c r="J3811" t="s">
        <v>24</v>
      </c>
      <c r="K3811" t="s">
        <v>25</v>
      </c>
      <c r="L3811">
        <v>8</v>
      </c>
      <c r="M3811">
        <v>49</v>
      </c>
      <c r="N3811">
        <v>178</v>
      </c>
      <c r="O3811">
        <v>2</v>
      </c>
      <c r="P3811">
        <v>13</v>
      </c>
      <c r="Q3811">
        <v>46</v>
      </c>
      <c r="R3811">
        <f>SUM(Table1[[#This Row],[FIRST_CLASS_SEATS]:[ECONOMY_SEATS]])</f>
        <v>235</v>
      </c>
      <c r="S3811" s="5">
        <f>(Table1[[#This Row],[TIER1_ELIGIBLE_PAX]]/Table1[[#This Row],[TOTAL_PAX]])</f>
        <v>8.5106382978723406E-3</v>
      </c>
      <c r="T3811" s="5">
        <f>(Table1[[#This Row],[TIER2_ELIGIBLE_PAX]]/Table1[[#This Row],[TOTAL_PAX]])</f>
        <v>5.5319148936170209E-2</v>
      </c>
      <c r="U3811" s="5">
        <f>(Table1[[#This Row],[TIER3_ELIGIBLE_PAX]]/Table1[[#This Row],[TOTAL_PAX]])</f>
        <v>0.19574468085106383</v>
      </c>
      <c r="V3811" s="8">
        <v>0.38487013265662162</v>
      </c>
    </row>
    <row r="3812" spans="1:22" x14ac:dyDescent="0.3">
      <c r="A3812" s="1">
        <v>45830</v>
      </c>
      <c r="B3812" s="2">
        <v>0.54513888888888884</v>
      </c>
      <c r="C3812" t="s">
        <v>48</v>
      </c>
      <c r="D3812" t="s">
        <v>18</v>
      </c>
      <c r="E3812" t="s">
        <v>5186</v>
      </c>
      <c r="F3812" t="s">
        <v>20</v>
      </c>
      <c r="G3812" t="s">
        <v>29</v>
      </c>
      <c r="H3812" t="s">
        <v>30</v>
      </c>
      <c r="I3812" t="s">
        <v>31</v>
      </c>
      <c r="J3812" t="s">
        <v>32</v>
      </c>
      <c r="K3812" t="s">
        <v>33</v>
      </c>
      <c r="L3812">
        <v>0</v>
      </c>
      <c r="M3812">
        <v>18</v>
      </c>
      <c r="N3812">
        <v>162</v>
      </c>
      <c r="O3812">
        <v>2</v>
      </c>
      <c r="P3812">
        <v>7</v>
      </c>
      <c r="Q3812">
        <v>29</v>
      </c>
      <c r="R3812">
        <f>SUM(Table1[[#This Row],[FIRST_CLASS_SEATS]:[ECONOMY_SEATS]])</f>
        <v>180</v>
      </c>
      <c r="S3812" s="5">
        <f>(Table1[[#This Row],[TIER1_ELIGIBLE_PAX]]/Table1[[#This Row],[TOTAL_PAX]])</f>
        <v>1.1111111111111112E-2</v>
      </c>
      <c r="T3812" s="5">
        <f>(Table1[[#This Row],[TIER2_ELIGIBLE_PAX]]/Table1[[#This Row],[TOTAL_PAX]])</f>
        <v>3.888888888888889E-2</v>
      </c>
      <c r="U3812" s="5">
        <f>(Table1[[#This Row],[TIER3_ELIGIBLE_PAX]]/Table1[[#This Row],[TOTAL_PAX]])</f>
        <v>0.16111111111111112</v>
      </c>
      <c r="V3812" s="8">
        <v>0.38530436659825684</v>
      </c>
    </row>
    <row r="3813" spans="1:22" x14ac:dyDescent="0.3">
      <c r="A3813" s="1">
        <v>45908</v>
      </c>
      <c r="B3813" s="2">
        <v>0.56180555555555556</v>
      </c>
      <c r="C3813" t="s">
        <v>48</v>
      </c>
      <c r="D3813" t="s">
        <v>18</v>
      </c>
      <c r="E3813" t="s">
        <v>2673</v>
      </c>
      <c r="F3813" t="s">
        <v>20</v>
      </c>
      <c r="G3813" t="s">
        <v>76</v>
      </c>
      <c r="H3813" t="s">
        <v>77</v>
      </c>
      <c r="I3813" t="s">
        <v>78</v>
      </c>
      <c r="J3813" t="s">
        <v>24</v>
      </c>
      <c r="K3813" t="s">
        <v>59</v>
      </c>
      <c r="L3813">
        <v>0</v>
      </c>
      <c r="M3813">
        <v>35</v>
      </c>
      <c r="N3813">
        <v>179</v>
      </c>
      <c r="O3813">
        <v>0</v>
      </c>
      <c r="P3813">
        <v>8</v>
      </c>
      <c r="Q3813">
        <v>31</v>
      </c>
      <c r="R3813">
        <f>SUM(Table1[[#This Row],[FIRST_CLASS_SEATS]:[ECONOMY_SEATS]])</f>
        <v>214</v>
      </c>
      <c r="S3813" s="5">
        <f>(Table1[[#This Row],[TIER1_ELIGIBLE_PAX]]/Table1[[#This Row],[TOTAL_PAX]])</f>
        <v>0</v>
      </c>
      <c r="T3813" s="5">
        <f>(Table1[[#This Row],[TIER2_ELIGIBLE_PAX]]/Table1[[#This Row],[TOTAL_PAX]])</f>
        <v>3.7383177570093455E-2</v>
      </c>
      <c r="U3813" s="5">
        <f>(Table1[[#This Row],[TIER3_ELIGIBLE_PAX]]/Table1[[#This Row],[TOTAL_PAX]])</f>
        <v>0.14485981308411214</v>
      </c>
      <c r="V3813" s="8">
        <v>0.385319807065575</v>
      </c>
    </row>
    <row r="3814" spans="1:22" x14ac:dyDescent="0.3">
      <c r="A3814" s="1">
        <v>45941</v>
      </c>
      <c r="B3814" s="2">
        <v>0.33055555555555555</v>
      </c>
      <c r="C3814" t="s">
        <v>26</v>
      </c>
      <c r="D3814" t="s">
        <v>18</v>
      </c>
      <c r="E3814" t="s">
        <v>4341</v>
      </c>
      <c r="F3814" t="s">
        <v>20</v>
      </c>
      <c r="G3814" t="s">
        <v>99</v>
      </c>
      <c r="H3814" t="s">
        <v>74</v>
      </c>
      <c r="I3814" t="s">
        <v>31</v>
      </c>
      <c r="J3814" t="s">
        <v>32</v>
      </c>
      <c r="K3814" t="s">
        <v>33</v>
      </c>
      <c r="L3814">
        <v>0</v>
      </c>
      <c r="M3814">
        <v>11</v>
      </c>
      <c r="N3814">
        <v>169</v>
      </c>
      <c r="O3814">
        <v>1</v>
      </c>
      <c r="P3814">
        <v>11</v>
      </c>
      <c r="Q3814">
        <v>40</v>
      </c>
      <c r="R3814">
        <f>SUM(Table1[[#This Row],[FIRST_CLASS_SEATS]:[ECONOMY_SEATS]])</f>
        <v>180</v>
      </c>
      <c r="S3814" s="5">
        <f>(Table1[[#This Row],[TIER1_ELIGIBLE_PAX]]/Table1[[#This Row],[TOTAL_PAX]])</f>
        <v>5.5555555555555558E-3</v>
      </c>
      <c r="T3814" s="5">
        <f>(Table1[[#This Row],[TIER2_ELIGIBLE_PAX]]/Table1[[#This Row],[TOTAL_PAX]])</f>
        <v>6.1111111111111109E-2</v>
      </c>
      <c r="U3814" s="5">
        <f>(Table1[[#This Row],[TIER3_ELIGIBLE_PAX]]/Table1[[#This Row],[TOTAL_PAX]])</f>
        <v>0.22222222222222221</v>
      </c>
      <c r="V3814" s="8">
        <v>0.38534019487716564</v>
      </c>
    </row>
    <row r="3815" spans="1:22" x14ac:dyDescent="0.3">
      <c r="A3815" s="1">
        <v>45937</v>
      </c>
      <c r="B3815" s="2">
        <v>0.74722222222222223</v>
      </c>
      <c r="C3815" t="s">
        <v>17</v>
      </c>
      <c r="D3815" t="s">
        <v>18</v>
      </c>
      <c r="E3815" t="s">
        <v>5708</v>
      </c>
      <c r="F3815" t="s">
        <v>20</v>
      </c>
      <c r="G3815" t="s">
        <v>124</v>
      </c>
      <c r="H3815" t="s">
        <v>22</v>
      </c>
      <c r="I3815" t="s">
        <v>23</v>
      </c>
      <c r="J3815" t="s">
        <v>24</v>
      </c>
      <c r="K3815" t="s">
        <v>59</v>
      </c>
      <c r="L3815">
        <v>0</v>
      </c>
      <c r="M3815">
        <v>31</v>
      </c>
      <c r="N3815">
        <v>173</v>
      </c>
      <c r="O3815">
        <v>0</v>
      </c>
      <c r="P3815">
        <v>10</v>
      </c>
      <c r="Q3815">
        <v>37</v>
      </c>
      <c r="R3815">
        <f>SUM(Table1[[#This Row],[FIRST_CLASS_SEATS]:[ECONOMY_SEATS]])</f>
        <v>204</v>
      </c>
      <c r="S3815" s="5">
        <f>(Table1[[#This Row],[TIER1_ELIGIBLE_PAX]]/Table1[[#This Row],[TOTAL_PAX]])</f>
        <v>0</v>
      </c>
      <c r="T3815" s="5">
        <f>(Table1[[#This Row],[TIER2_ELIGIBLE_PAX]]/Table1[[#This Row],[TOTAL_PAX]])</f>
        <v>4.9019607843137254E-2</v>
      </c>
      <c r="U3815" s="5">
        <f>(Table1[[#This Row],[TIER3_ELIGIBLE_PAX]]/Table1[[#This Row],[TOTAL_PAX]])</f>
        <v>0.18137254901960784</v>
      </c>
      <c r="V3815" s="8">
        <v>0.38534078280723449</v>
      </c>
    </row>
    <row r="3816" spans="1:22" x14ac:dyDescent="0.3">
      <c r="A3816" s="1">
        <v>45772</v>
      </c>
      <c r="B3816" s="2">
        <v>0.44513888888888886</v>
      </c>
      <c r="C3816" t="s">
        <v>26</v>
      </c>
      <c r="D3816" t="s">
        <v>18</v>
      </c>
      <c r="E3816" t="s">
        <v>6083</v>
      </c>
      <c r="F3816" t="s">
        <v>20</v>
      </c>
      <c r="G3816" t="s">
        <v>62</v>
      </c>
      <c r="H3816" t="s">
        <v>63</v>
      </c>
      <c r="I3816" t="s">
        <v>31</v>
      </c>
      <c r="J3816" t="s">
        <v>32</v>
      </c>
      <c r="K3816" t="s">
        <v>33</v>
      </c>
      <c r="L3816">
        <v>0</v>
      </c>
      <c r="M3816">
        <v>18</v>
      </c>
      <c r="N3816">
        <v>162</v>
      </c>
      <c r="O3816">
        <v>0</v>
      </c>
      <c r="P3816">
        <v>15</v>
      </c>
      <c r="Q3816">
        <v>51</v>
      </c>
      <c r="R3816">
        <f>SUM(Table1[[#This Row],[FIRST_CLASS_SEATS]:[ECONOMY_SEATS]])</f>
        <v>180</v>
      </c>
      <c r="S3816" s="5">
        <f>(Table1[[#This Row],[TIER1_ELIGIBLE_PAX]]/Table1[[#This Row],[TOTAL_PAX]])</f>
        <v>0</v>
      </c>
      <c r="T3816" s="5">
        <f>(Table1[[#This Row],[TIER2_ELIGIBLE_PAX]]/Table1[[#This Row],[TOTAL_PAX]])</f>
        <v>8.3333333333333329E-2</v>
      </c>
      <c r="U3816" s="5">
        <f>(Table1[[#This Row],[TIER3_ELIGIBLE_PAX]]/Table1[[#This Row],[TOTAL_PAX]])</f>
        <v>0.28333333333333333</v>
      </c>
      <c r="V3816" s="8">
        <v>0.38535739128371549</v>
      </c>
    </row>
    <row r="3817" spans="1:22" x14ac:dyDescent="0.3">
      <c r="A3817" s="1">
        <v>45758</v>
      </c>
      <c r="B3817" s="2">
        <v>0.61875000000000002</v>
      </c>
      <c r="C3817" t="s">
        <v>17</v>
      </c>
      <c r="D3817" t="s">
        <v>18</v>
      </c>
      <c r="E3817" t="s">
        <v>5495</v>
      </c>
      <c r="F3817" t="s">
        <v>20</v>
      </c>
      <c r="G3817" t="s">
        <v>76</v>
      </c>
      <c r="H3817" t="s">
        <v>77</v>
      </c>
      <c r="I3817" t="s">
        <v>78</v>
      </c>
      <c r="J3817" t="s">
        <v>24</v>
      </c>
      <c r="K3817" t="s">
        <v>25</v>
      </c>
      <c r="L3817">
        <v>0</v>
      </c>
      <c r="M3817">
        <v>32</v>
      </c>
      <c r="N3817">
        <v>300</v>
      </c>
      <c r="O3817">
        <v>0</v>
      </c>
      <c r="P3817">
        <v>23</v>
      </c>
      <c r="Q3817">
        <v>72</v>
      </c>
      <c r="R3817">
        <f>SUM(Table1[[#This Row],[FIRST_CLASS_SEATS]:[ECONOMY_SEATS]])</f>
        <v>332</v>
      </c>
      <c r="S3817" s="5">
        <f>(Table1[[#This Row],[TIER1_ELIGIBLE_PAX]]/Table1[[#This Row],[TOTAL_PAX]])</f>
        <v>0</v>
      </c>
      <c r="T3817" s="5">
        <f>(Table1[[#This Row],[TIER2_ELIGIBLE_PAX]]/Table1[[#This Row],[TOTAL_PAX]])</f>
        <v>6.9277108433734941E-2</v>
      </c>
      <c r="U3817" s="5">
        <f>(Table1[[#This Row],[TIER3_ELIGIBLE_PAX]]/Table1[[#This Row],[TOTAL_PAX]])</f>
        <v>0.21686746987951808</v>
      </c>
      <c r="V3817" s="8">
        <v>0.38539848147731448</v>
      </c>
    </row>
    <row r="3818" spans="1:22" x14ac:dyDescent="0.3">
      <c r="A3818" s="1">
        <v>45817</v>
      </c>
      <c r="B3818" s="2">
        <v>0.50555555555555554</v>
      </c>
      <c r="C3818" t="s">
        <v>48</v>
      </c>
      <c r="D3818" t="s">
        <v>18</v>
      </c>
      <c r="E3818" t="s">
        <v>4538</v>
      </c>
      <c r="F3818" t="s">
        <v>20</v>
      </c>
      <c r="G3818" t="s">
        <v>40</v>
      </c>
      <c r="H3818" t="s">
        <v>41</v>
      </c>
      <c r="I3818" t="s">
        <v>31</v>
      </c>
      <c r="J3818" t="s">
        <v>32</v>
      </c>
      <c r="K3818" t="s">
        <v>33</v>
      </c>
      <c r="L3818">
        <v>0</v>
      </c>
      <c r="M3818">
        <v>4</v>
      </c>
      <c r="N3818">
        <v>176</v>
      </c>
      <c r="O3818">
        <v>3</v>
      </c>
      <c r="P3818">
        <v>0</v>
      </c>
      <c r="Q3818">
        <v>3</v>
      </c>
      <c r="R3818">
        <f>SUM(Table1[[#This Row],[FIRST_CLASS_SEATS]:[ECONOMY_SEATS]])</f>
        <v>180</v>
      </c>
      <c r="S3818" s="5">
        <f>(Table1[[#This Row],[TIER1_ELIGIBLE_PAX]]/Table1[[#This Row],[TOTAL_PAX]])</f>
        <v>1.6666666666666666E-2</v>
      </c>
      <c r="T3818" s="5">
        <f>(Table1[[#This Row],[TIER2_ELIGIBLE_PAX]]/Table1[[#This Row],[TOTAL_PAX]])</f>
        <v>0</v>
      </c>
      <c r="U3818" s="5">
        <f>(Table1[[#This Row],[TIER3_ELIGIBLE_PAX]]/Table1[[#This Row],[TOTAL_PAX]])</f>
        <v>1.6666666666666666E-2</v>
      </c>
      <c r="V3818" s="8">
        <v>0.38543228553044184</v>
      </c>
    </row>
    <row r="3819" spans="1:22" x14ac:dyDescent="0.3">
      <c r="A3819" s="1">
        <v>45794</v>
      </c>
      <c r="B3819" s="2">
        <v>0.3972222222222222</v>
      </c>
      <c r="C3819" t="s">
        <v>26</v>
      </c>
      <c r="D3819" t="s">
        <v>18</v>
      </c>
      <c r="E3819" t="s">
        <v>5856</v>
      </c>
      <c r="F3819" t="s">
        <v>20</v>
      </c>
      <c r="G3819" t="s">
        <v>54</v>
      </c>
      <c r="H3819" t="s">
        <v>30</v>
      </c>
      <c r="I3819" t="s">
        <v>31</v>
      </c>
      <c r="J3819" t="s">
        <v>32</v>
      </c>
      <c r="K3819" t="s">
        <v>33</v>
      </c>
      <c r="L3819">
        <v>0</v>
      </c>
      <c r="M3819">
        <v>18</v>
      </c>
      <c r="N3819">
        <v>162</v>
      </c>
      <c r="O3819">
        <v>0</v>
      </c>
      <c r="P3819">
        <v>2</v>
      </c>
      <c r="Q3819">
        <v>13</v>
      </c>
      <c r="R3819">
        <f>SUM(Table1[[#This Row],[FIRST_CLASS_SEATS]:[ECONOMY_SEATS]])</f>
        <v>180</v>
      </c>
      <c r="S3819" s="5">
        <f>(Table1[[#This Row],[TIER1_ELIGIBLE_PAX]]/Table1[[#This Row],[TOTAL_PAX]])</f>
        <v>0</v>
      </c>
      <c r="T3819" s="5">
        <f>(Table1[[#This Row],[TIER2_ELIGIBLE_PAX]]/Table1[[#This Row],[TOTAL_PAX]])</f>
        <v>1.1111111111111112E-2</v>
      </c>
      <c r="U3819" s="5">
        <f>(Table1[[#This Row],[TIER3_ELIGIBLE_PAX]]/Table1[[#This Row],[TOTAL_PAX]])</f>
        <v>7.2222222222222215E-2</v>
      </c>
      <c r="V3819" s="8">
        <v>0.38554284315237197</v>
      </c>
    </row>
    <row r="3820" spans="1:22" x14ac:dyDescent="0.3">
      <c r="A3820" s="1">
        <v>45892</v>
      </c>
      <c r="B3820" s="2">
        <v>0.39374999999999999</v>
      </c>
      <c r="C3820" t="s">
        <v>26</v>
      </c>
      <c r="D3820" t="s">
        <v>18</v>
      </c>
      <c r="E3820" t="s">
        <v>51</v>
      </c>
      <c r="F3820" t="s">
        <v>20</v>
      </c>
      <c r="G3820" t="s">
        <v>43</v>
      </c>
      <c r="H3820" t="s">
        <v>44</v>
      </c>
      <c r="I3820" t="s">
        <v>31</v>
      </c>
      <c r="J3820" t="s">
        <v>32</v>
      </c>
      <c r="K3820" t="s">
        <v>33</v>
      </c>
      <c r="L3820">
        <v>0</v>
      </c>
      <c r="M3820">
        <v>10</v>
      </c>
      <c r="N3820">
        <v>170</v>
      </c>
      <c r="O3820">
        <v>1</v>
      </c>
      <c r="P3820">
        <v>5</v>
      </c>
      <c r="Q3820">
        <v>23</v>
      </c>
      <c r="R3820">
        <f>SUM(Table1[[#This Row],[FIRST_CLASS_SEATS]:[ECONOMY_SEATS]])</f>
        <v>180</v>
      </c>
      <c r="S3820" s="5">
        <f>(Table1[[#This Row],[TIER1_ELIGIBLE_PAX]]/Table1[[#This Row],[TOTAL_PAX]])</f>
        <v>5.5555555555555558E-3</v>
      </c>
      <c r="T3820" s="5">
        <f>(Table1[[#This Row],[TIER2_ELIGIBLE_PAX]]/Table1[[#This Row],[TOTAL_PAX]])</f>
        <v>2.7777777777777776E-2</v>
      </c>
      <c r="U3820" s="5">
        <f>(Table1[[#This Row],[TIER3_ELIGIBLE_PAX]]/Table1[[#This Row],[TOTAL_PAX]])</f>
        <v>0.12777777777777777</v>
      </c>
      <c r="V3820" s="8">
        <v>0.38572974131436322</v>
      </c>
    </row>
    <row r="3821" spans="1:22" x14ac:dyDescent="0.3">
      <c r="A3821" s="1">
        <v>45875</v>
      </c>
      <c r="B3821" s="2">
        <v>0.43333333333333335</v>
      </c>
      <c r="C3821" t="s">
        <v>26</v>
      </c>
      <c r="D3821" t="s">
        <v>18</v>
      </c>
      <c r="E3821" t="s">
        <v>193</v>
      </c>
      <c r="F3821" t="s">
        <v>20</v>
      </c>
      <c r="G3821" t="s">
        <v>71</v>
      </c>
      <c r="H3821" t="s">
        <v>22</v>
      </c>
      <c r="I3821" t="s">
        <v>23</v>
      </c>
      <c r="J3821" t="s">
        <v>24</v>
      </c>
      <c r="K3821" t="s">
        <v>47</v>
      </c>
      <c r="L3821">
        <v>0</v>
      </c>
      <c r="M3821">
        <v>56</v>
      </c>
      <c r="N3821">
        <v>275</v>
      </c>
      <c r="O3821">
        <v>1</v>
      </c>
      <c r="P3821">
        <v>3</v>
      </c>
      <c r="Q3821">
        <v>16</v>
      </c>
      <c r="R3821">
        <f>SUM(Table1[[#This Row],[FIRST_CLASS_SEATS]:[ECONOMY_SEATS]])</f>
        <v>331</v>
      </c>
      <c r="S3821" s="5">
        <f>(Table1[[#This Row],[TIER1_ELIGIBLE_PAX]]/Table1[[#This Row],[TOTAL_PAX]])</f>
        <v>3.0211480362537764E-3</v>
      </c>
      <c r="T3821" s="5">
        <f>(Table1[[#This Row],[TIER2_ELIGIBLE_PAX]]/Table1[[#This Row],[TOTAL_PAX]])</f>
        <v>9.0634441087613302E-3</v>
      </c>
      <c r="U3821" s="5">
        <f>(Table1[[#This Row],[TIER3_ELIGIBLE_PAX]]/Table1[[#This Row],[TOTAL_PAX]])</f>
        <v>4.8338368580060423E-2</v>
      </c>
      <c r="V3821" s="8">
        <v>0.38575561068343933</v>
      </c>
    </row>
    <row r="3822" spans="1:22" x14ac:dyDescent="0.3">
      <c r="A3822" s="1">
        <v>45938</v>
      </c>
      <c r="B3822" s="2">
        <v>0.93194444444444446</v>
      </c>
      <c r="C3822" t="s">
        <v>34</v>
      </c>
      <c r="D3822" t="s">
        <v>18</v>
      </c>
      <c r="E3822" t="s">
        <v>2872</v>
      </c>
      <c r="F3822" t="s">
        <v>20</v>
      </c>
      <c r="G3822" t="s">
        <v>71</v>
      </c>
      <c r="H3822" t="s">
        <v>22</v>
      </c>
      <c r="I3822" t="s">
        <v>23</v>
      </c>
      <c r="J3822" t="s">
        <v>24</v>
      </c>
      <c r="K3822" t="s">
        <v>59</v>
      </c>
      <c r="L3822">
        <v>8</v>
      </c>
      <c r="M3822">
        <v>48</v>
      </c>
      <c r="N3822">
        <v>200</v>
      </c>
      <c r="O3822">
        <v>5</v>
      </c>
      <c r="P3822">
        <v>5</v>
      </c>
      <c r="Q3822">
        <v>22</v>
      </c>
      <c r="R3822">
        <f>SUM(Table1[[#This Row],[FIRST_CLASS_SEATS]:[ECONOMY_SEATS]])</f>
        <v>256</v>
      </c>
      <c r="S3822" s="5">
        <f>(Table1[[#This Row],[TIER1_ELIGIBLE_PAX]]/Table1[[#This Row],[TOTAL_PAX]])</f>
        <v>1.953125E-2</v>
      </c>
      <c r="T3822" s="5">
        <f>(Table1[[#This Row],[TIER2_ELIGIBLE_PAX]]/Table1[[#This Row],[TOTAL_PAX]])</f>
        <v>1.953125E-2</v>
      </c>
      <c r="U3822" s="5">
        <f>(Table1[[#This Row],[TIER3_ELIGIBLE_PAX]]/Table1[[#This Row],[TOTAL_PAX]])</f>
        <v>8.59375E-2</v>
      </c>
      <c r="V3822" s="8">
        <v>0.38578897103682075</v>
      </c>
    </row>
    <row r="3823" spans="1:22" x14ac:dyDescent="0.3">
      <c r="A3823" s="1">
        <v>45769</v>
      </c>
      <c r="B3823" s="2">
        <v>0.92291666666666672</v>
      </c>
      <c r="C3823" t="s">
        <v>34</v>
      </c>
      <c r="D3823" t="s">
        <v>18</v>
      </c>
      <c r="E3823" t="s">
        <v>5945</v>
      </c>
      <c r="F3823" t="s">
        <v>20</v>
      </c>
      <c r="G3823" t="s">
        <v>29</v>
      </c>
      <c r="H3823" t="s">
        <v>30</v>
      </c>
      <c r="I3823" t="s">
        <v>31</v>
      </c>
      <c r="J3823" t="s">
        <v>32</v>
      </c>
      <c r="K3823" t="s">
        <v>33</v>
      </c>
      <c r="L3823">
        <v>0</v>
      </c>
      <c r="M3823">
        <v>8</v>
      </c>
      <c r="N3823">
        <v>172</v>
      </c>
      <c r="O3823">
        <v>1</v>
      </c>
      <c r="P3823">
        <v>0</v>
      </c>
      <c r="Q3823">
        <v>5</v>
      </c>
      <c r="R3823">
        <f>SUM(Table1[[#This Row],[FIRST_CLASS_SEATS]:[ECONOMY_SEATS]])</f>
        <v>180</v>
      </c>
      <c r="S3823" s="5">
        <f>(Table1[[#This Row],[TIER1_ELIGIBLE_PAX]]/Table1[[#This Row],[TOTAL_PAX]])</f>
        <v>5.5555555555555558E-3</v>
      </c>
      <c r="T3823" s="5">
        <f>(Table1[[#This Row],[TIER2_ELIGIBLE_PAX]]/Table1[[#This Row],[TOTAL_PAX]])</f>
        <v>0</v>
      </c>
      <c r="U3823" s="5">
        <f>(Table1[[#This Row],[TIER3_ELIGIBLE_PAX]]/Table1[[#This Row],[TOTAL_PAX]])</f>
        <v>2.7777777777777776E-2</v>
      </c>
      <c r="V3823" s="8">
        <v>0.38586910941040975</v>
      </c>
    </row>
    <row r="3824" spans="1:22" x14ac:dyDescent="0.3">
      <c r="A3824" s="1">
        <v>45813</v>
      </c>
      <c r="B3824" s="2">
        <v>0.94722222222222219</v>
      </c>
      <c r="C3824" t="s">
        <v>34</v>
      </c>
      <c r="D3824" t="s">
        <v>18</v>
      </c>
      <c r="E3824" t="s">
        <v>4221</v>
      </c>
      <c r="F3824" t="s">
        <v>20</v>
      </c>
      <c r="G3824" t="s">
        <v>43</v>
      </c>
      <c r="H3824" t="s">
        <v>44</v>
      </c>
      <c r="I3824" t="s">
        <v>31</v>
      </c>
      <c r="J3824" t="s">
        <v>32</v>
      </c>
      <c r="K3824" t="s">
        <v>33</v>
      </c>
      <c r="L3824">
        <v>0</v>
      </c>
      <c r="M3824">
        <v>3</v>
      </c>
      <c r="N3824">
        <v>177</v>
      </c>
      <c r="O3824">
        <v>0</v>
      </c>
      <c r="P3824">
        <v>2</v>
      </c>
      <c r="Q3824">
        <v>14</v>
      </c>
      <c r="R3824">
        <f>SUM(Table1[[#This Row],[FIRST_CLASS_SEATS]:[ECONOMY_SEATS]])</f>
        <v>180</v>
      </c>
      <c r="S3824" s="5">
        <f>(Table1[[#This Row],[TIER1_ELIGIBLE_PAX]]/Table1[[#This Row],[TOTAL_PAX]])</f>
        <v>0</v>
      </c>
      <c r="T3824" s="5">
        <f>(Table1[[#This Row],[TIER2_ELIGIBLE_PAX]]/Table1[[#This Row],[TOTAL_PAX]])</f>
        <v>1.1111111111111112E-2</v>
      </c>
      <c r="U3824" s="5">
        <f>(Table1[[#This Row],[TIER3_ELIGIBLE_PAX]]/Table1[[#This Row],[TOTAL_PAX]])</f>
        <v>7.7777777777777779E-2</v>
      </c>
      <c r="V3824" s="8">
        <v>0.3858765736759624</v>
      </c>
    </row>
    <row r="3825" spans="1:22" x14ac:dyDescent="0.3">
      <c r="A3825" s="1">
        <v>45921</v>
      </c>
      <c r="B3825" s="2">
        <v>0.29097222222222224</v>
      </c>
      <c r="C3825" t="s">
        <v>26</v>
      </c>
      <c r="D3825" t="s">
        <v>18</v>
      </c>
      <c r="E3825" t="s">
        <v>671</v>
      </c>
      <c r="F3825" t="s">
        <v>20</v>
      </c>
      <c r="G3825" t="s">
        <v>99</v>
      </c>
      <c r="H3825" t="s">
        <v>74</v>
      </c>
      <c r="I3825" t="s">
        <v>31</v>
      </c>
      <c r="J3825" t="s">
        <v>32</v>
      </c>
      <c r="K3825" t="s">
        <v>33</v>
      </c>
      <c r="L3825">
        <v>0</v>
      </c>
      <c r="M3825">
        <v>5</v>
      </c>
      <c r="N3825">
        <v>175</v>
      </c>
      <c r="O3825">
        <v>0</v>
      </c>
      <c r="P3825">
        <v>1</v>
      </c>
      <c r="Q3825">
        <v>10</v>
      </c>
      <c r="R3825">
        <f>SUM(Table1[[#This Row],[FIRST_CLASS_SEATS]:[ECONOMY_SEATS]])</f>
        <v>180</v>
      </c>
      <c r="S3825" s="5">
        <f>(Table1[[#This Row],[TIER1_ELIGIBLE_PAX]]/Table1[[#This Row],[TOTAL_PAX]])</f>
        <v>0</v>
      </c>
      <c r="T3825" s="5">
        <f>(Table1[[#This Row],[TIER2_ELIGIBLE_PAX]]/Table1[[#This Row],[TOTAL_PAX]])</f>
        <v>5.5555555555555558E-3</v>
      </c>
      <c r="U3825" s="5">
        <f>(Table1[[#This Row],[TIER3_ELIGIBLE_PAX]]/Table1[[#This Row],[TOTAL_PAX]])</f>
        <v>5.5555555555555552E-2</v>
      </c>
      <c r="V3825" s="8">
        <v>0.38602022312017048</v>
      </c>
    </row>
    <row r="3826" spans="1:22" x14ac:dyDescent="0.3">
      <c r="A3826" s="1">
        <v>45941</v>
      </c>
      <c r="B3826" s="2">
        <v>0.49513888888888891</v>
      </c>
      <c r="C3826" t="s">
        <v>26</v>
      </c>
      <c r="D3826" t="s">
        <v>18</v>
      </c>
      <c r="E3826" t="s">
        <v>4935</v>
      </c>
      <c r="F3826" t="s">
        <v>20</v>
      </c>
      <c r="G3826" t="s">
        <v>29</v>
      </c>
      <c r="H3826" t="s">
        <v>30</v>
      </c>
      <c r="I3826" t="s">
        <v>31</v>
      </c>
      <c r="J3826" t="s">
        <v>32</v>
      </c>
      <c r="K3826" t="s">
        <v>33</v>
      </c>
      <c r="L3826">
        <v>0</v>
      </c>
      <c r="M3826">
        <v>1</v>
      </c>
      <c r="N3826">
        <v>179</v>
      </c>
      <c r="O3826">
        <v>0</v>
      </c>
      <c r="P3826">
        <v>12</v>
      </c>
      <c r="Q3826">
        <v>42</v>
      </c>
      <c r="R3826">
        <f>SUM(Table1[[#This Row],[FIRST_CLASS_SEATS]:[ECONOMY_SEATS]])</f>
        <v>180</v>
      </c>
      <c r="S3826" s="5">
        <f>(Table1[[#This Row],[TIER1_ELIGIBLE_PAX]]/Table1[[#This Row],[TOTAL_PAX]])</f>
        <v>0</v>
      </c>
      <c r="T3826" s="5">
        <f>(Table1[[#This Row],[TIER2_ELIGIBLE_PAX]]/Table1[[#This Row],[TOTAL_PAX]])</f>
        <v>6.6666666666666666E-2</v>
      </c>
      <c r="U3826" s="5">
        <f>(Table1[[#This Row],[TIER3_ELIGIBLE_PAX]]/Table1[[#This Row],[TOTAL_PAX]])</f>
        <v>0.23333333333333334</v>
      </c>
      <c r="V3826" s="8">
        <v>0.38613993180978645</v>
      </c>
    </row>
    <row r="3827" spans="1:22" x14ac:dyDescent="0.3">
      <c r="A3827" s="1">
        <v>45884</v>
      </c>
      <c r="B3827" s="2">
        <v>0.84166666666666667</v>
      </c>
      <c r="C3827" t="s">
        <v>34</v>
      </c>
      <c r="D3827" t="s">
        <v>18</v>
      </c>
      <c r="E3827" t="s">
        <v>4967</v>
      </c>
      <c r="F3827" t="s">
        <v>20</v>
      </c>
      <c r="G3827" t="s">
        <v>68</v>
      </c>
      <c r="H3827" t="s">
        <v>69</v>
      </c>
      <c r="I3827" t="s">
        <v>31</v>
      </c>
      <c r="J3827" t="s">
        <v>32</v>
      </c>
      <c r="K3827" t="s">
        <v>33</v>
      </c>
      <c r="L3827">
        <v>0</v>
      </c>
      <c r="M3827">
        <v>3</v>
      </c>
      <c r="N3827">
        <v>177</v>
      </c>
      <c r="O3827">
        <v>0</v>
      </c>
      <c r="P3827">
        <v>0</v>
      </c>
      <c r="Q3827">
        <v>0</v>
      </c>
      <c r="R3827">
        <f>SUM(Table1[[#This Row],[FIRST_CLASS_SEATS]:[ECONOMY_SEATS]])</f>
        <v>180</v>
      </c>
      <c r="S3827" s="5">
        <f>(Table1[[#This Row],[TIER1_ELIGIBLE_PAX]]/Table1[[#This Row],[TOTAL_PAX]])</f>
        <v>0</v>
      </c>
      <c r="T3827" s="5">
        <f>(Table1[[#This Row],[TIER2_ELIGIBLE_PAX]]/Table1[[#This Row],[TOTAL_PAX]])</f>
        <v>0</v>
      </c>
      <c r="U3827" s="5">
        <f>(Table1[[#This Row],[TIER3_ELIGIBLE_PAX]]/Table1[[#This Row],[TOTAL_PAX]])</f>
        <v>0</v>
      </c>
      <c r="V3827" s="8">
        <v>0.38628273558300841</v>
      </c>
    </row>
    <row r="3828" spans="1:22" x14ac:dyDescent="0.3">
      <c r="A3828" s="1">
        <v>45817</v>
      </c>
      <c r="B3828" s="2">
        <v>0.80625000000000002</v>
      </c>
      <c r="C3828" t="s">
        <v>34</v>
      </c>
      <c r="D3828" t="s">
        <v>18</v>
      </c>
      <c r="E3828" t="s">
        <v>298</v>
      </c>
      <c r="F3828" t="s">
        <v>20</v>
      </c>
      <c r="G3828" t="s">
        <v>73</v>
      </c>
      <c r="H3828" t="s">
        <v>74</v>
      </c>
      <c r="I3828" t="s">
        <v>31</v>
      </c>
      <c r="J3828" t="s">
        <v>32</v>
      </c>
      <c r="K3828" t="s">
        <v>33</v>
      </c>
      <c r="L3828">
        <v>0</v>
      </c>
      <c r="M3828">
        <v>12</v>
      </c>
      <c r="N3828">
        <v>168</v>
      </c>
      <c r="O3828">
        <v>1</v>
      </c>
      <c r="P3828">
        <v>0</v>
      </c>
      <c r="Q3828">
        <v>7</v>
      </c>
      <c r="R3828">
        <f>SUM(Table1[[#This Row],[FIRST_CLASS_SEATS]:[ECONOMY_SEATS]])</f>
        <v>180</v>
      </c>
      <c r="S3828" s="5">
        <f>(Table1[[#This Row],[TIER1_ELIGIBLE_PAX]]/Table1[[#This Row],[TOTAL_PAX]])</f>
        <v>5.5555555555555558E-3</v>
      </c>
      <c r="T3828" s="5">
        <f>(Table1[[#This Row],[TIER2_ELIGIBLE_PAX]]/Table1[[#This Row],[TOTAL_PAX]])</f>
        <v>0</v>
      </c>
      <c r="U3828" s="5">
        <f>(Table1[[#This Row],[TIER3_ELIGIBLE_PAX]]/Table1[[#This Row],[TOTAL_PAX]])</f>
        <v>3.888888888888889E-2</v>
      </c>
      <c r="V3828" s="8">
        <v>0.38635933113707932</v>
      </c>
    </row>
    <row r="3829" spans="1:22" x14ac:dyDescent="0.3">
      <c r="A3829" s="1">
        <v>45872</v>
      </c>
      <c r="B3829" s="2">
        <v>0.75069444444444444</v>
      </c>
      <c r="C3829" t="s">
        <v>34</v>
      </c>
      <c r="D3829" t="s">
        <v>18</v>
      </c>
      <c r="E3829" t="s">
        <v>2724</v>
      </c>
      <c r="F3829" t="s">
        <v>20</v>
      </c>
      <c r="G3829" t="s">
        <v>68</v>
      </c>
      <c r="H3829" t="s">
        <v>69</v>
      </c>
      <c r="I3829" t="s">
        <v>31</v>
      </c>
      <c r="J3829" t="s">
        <v>32</v>
      </c>
      <c r="K3829" t="s">
        <v>33</v>
      </c>
      <c r="L3829">
        <v>0</v>
      </c>
      <c r="M3829">
        <v>9</v>
      </c>
      <c r="N3829">
        <v>171</v>
      </c>
      <c r="O3829">
        <v>0</v>
      </c>
      <c r="P3829">
        <v>13</v>
      </c>
      <c r="Q3829">
        <v>45</v>
      </c>
      <c r="R3829">
        <f>SUM(Table1[[#This Row],[FIRST_CLASS_SEATS]:[ECONOMY_SEATS]])</f>
        <v>180</v>
      </c>
      <c r="S3829" s="5">
        <f>(Table1[[#This Row],[TIER1_ELIGIBLE_PAX]]/Table1[[#This Row],[TOTAL_PAX]])</f>
        <v>0</v>
      </c>
      <c r="T3829" s="5">
        <f>(Table1[[#This Row],[TIER2_ELIGIBLE_PAX]]/Table1[[#This Row],[TOTAL_PAX]])</f>
        <v>7.2222222222222215E-2</v>
      </c>
      <c r="U3829" s="5">
        <f>(Table1[[#This Row],[TIER3_ELIGIBLE_PAX]]/Table1[[#This Row],[TOTAL_PAX]])</f>
        <v>0.25</v>
      </c>
      <c r="V3829" s="8">
        <v>0.38651640686294086</v>
      </c>
    </row>
    <row r="3830" spans="1:22" x14ac:dyDescent="0.3">
      <c r="A3830" s="1">
        <v>45815</v>
      </c>
      <c r="B3830" s="2">
        <v>0.74583333333333335</v>
      </c>
      <c r="C3830" t="s">
        <v>17</v>
      </c>
      <c r="D3830" t="s">
        <v>18</v>
      </c>
      <c r="E3830" t="s">
        <v>4713</v>
      </c>
      <c r="F3830" t="s">
        <v>20</v>
      </c>
      <c r="G3830" t="s">
        <v>62</v>
      </c>
      <c r="H3830" t="s">
        <v>63</v>
      </c>
      <c r="I3830" t="s">
        <v>31</v>
      </c>
      <c r="J3830" t="s">
        <v>32</v>
      </c>
      <c r="K3830" t="s">
        <v>33</v>
      </c>
      <c r="L3830">
        <v>0</v>
      </c>
      <c r="M3830">
        <v>4</v>
      </c>
      <c r="N3830">
        <v>176</v>
      </c>
      <c r="O3830">
        <v>1</v>
      </c>
      <c r="P3830">
        <v>14</v>
      </c>
      <c r="Q3830">
        <v>49</v>
      </c>
      <c r="R3830">
        <f>SUM(Table1[[#This Row],[FIRST_CLASS_SEATS]:[ECONOMY_SEATS]])</f>
        <v>180</v>
      </c>
      <c r="S3830" s="5">
        <f>(Table1[[#This Row],[TIER1_ELIGIBLE_PAX]]/Table1[[#This Row],[TOTAL_PAX]])</f>
        <v>5.5555555555555558E-3</v>
      </c>
      <c r="T3830" s="5">
        <f>(Table1[[#This Row],[TIER2_ELIGIBLE_PAX]]/Table1[[#This Row],[TOTAL_PAX]])</f>
        <v>7.7777777777777779E-2</v>
      </c>
      <c r="U3830" s="5">
        <f>(Table1[[#This Row],[TIER3_ELIGIBLE_PAX]]/Table1[[#This Row],[TOTAL_PAX]])</f>
        <v>0.2722222222222222</v>
      </c>
      <c r="V3830" s="8">
        <v>0.38673241175302175</v>
      </c>
    </row>
    <row r="3831" spans="1:22" x14ac:dyDescent="0.3">
      <c r="A3831" s="1">
        <v>45767</v>
      </c>
      <c r="B3831" s="2">
        <v>0.93125000000000002</v>
      </c>
      <c r="C3831" t="s">
        <v>34</v>
      </c>
      <c r="D3831" t="s">
        <v>18</v>
      </c>
      <c r="E3831" t="s">
        <v>3915</v>
      </c>
      <c r="F3831" t="s">
        <v>20</v>
      </c>
      <c r="G3831" t="s">
        <v>46</v>
      </c>
      <c r="H3831" t="s">
        <v>22</v>
      </c>
      <c r="I3831" t="s">
        <v>23</v>
      </c>
      <c r="J3831" t="s">
        <v>24</v>
      </c>
      <c r="K3831" t="s">
        <v>59</v>
      </c>
      <c r="L3831">
        <v>8</v>
      </c>
      <c r="M3831">
        <v>48</v>
      </c>
      <c r="N3831">
        <v>200</v>
      </c>
      <c r="O3831">
        <v>0</v>
      </c>
      <c r="P3831">
        <v>0</v>
      </c>
      <c r="Q3831">
        <v>0</v>
      </c>
      <c r="R3831">
        <f>SUM(Table1[[#This Row],[FIRST_CLASS_SEATS]:[ECONOMY_SEATS]])</f>
        <v>256</v>
      </c>
      <c r="S3831" s="5">
        <f>(Table1[[#This Row],[TIER1_ELIGIBLE_PAX]]/Table1[[#This Row],[TOTAL_PAX]])</f>
        <v>0</v>
      </c>
      <c r="T3831" s="5">
        <f>(Table1[[#This Row],[TIER2_ELIGIBLE_PAX]]/Table1[[#This Row],[TOTAL_PAX]])</f>
        <v>0</v>
      </c>
      <c r="U3831" s="5">
        <f>(Table1[[#This Row],[TIER3_ELIGIBLE_PAX]]/Table1[[#This Row],[TOTAL_PAX]])</f>
        <v>0</v>
      </c>
      <c r="V3831" s="8">
        <v>0.38732372508167456</v>
      </c>
    </row>
    <row r="3832" spans="1:22" x14ac:dyDescent="0.3">
      <c r="A3832" s="1">
        <v>45956</v>
      </c>
      <c r="B3832" s="2">
        <v>0.90138888888888891</v>
      </c>
      <c r="C3832" t="s">
        <v>34</v>
      </c>
      <c r="D3832" t="s">
        <v>18</v>
      </c>
      <c r="E3832" t="s">
        <v>3977</v>
      </c>
      <c r="F3832" t="s">
        <v>20</v>
      </c>
      <c r="G3832" t="s">
        <v>124</v>
      </c>
      <c r="H3832" t="s">
        <v>22</v>
      </c>
      <c r="I3832" t="s">
        <v>23</v>
      </c>
      <c r="J3832" t="s">
        <v>24</v>
      </c>
      <c r="K3832" t="s">
        <v>25</v>
      </c>
      <c r="L3832">
        <v>0</v>
      </c>
      <c r="M3832">
        <v>32</v>
      </c>
      <c r="N3832">
        <v>300</v>
      </c>
      <c r="O3832">
        <v>0</v>
      </c>
      <c r="P3832">
        <v>0</v>
      </c>
      <c r="Q3832">
        <v>2</v>
      </c>
      <c r="R3832">
        <f>SUM(Table1[[#This Row],[FIRST_CLASS_SEATS]:[ECONOMY_SEATS]])</f>
        <v>332</v>
      </c>
      <c r="S3832" s="5">
        <f>(Table1[[#This Row],[TIER1_ELIGIBLE_PAX]]/Table1[[#This Row],[TOTAL_PAX]])</f>
        <v>0</v>
      </c>
      <c r="T3832" s="5">
        <f>(Table1[[#This Row],[TIER2_ELIGIBLE_PAX]]/Table1[[#This Row],[TOTAL_PAX]])</f>
        <v>0</v>
      </c>
      <c r="U3832" s="5">
        <f>(Table1[[#This Row],[TIER3_ELIGIBLE_PAX]]/Table1[[#This Row],[TOTAL_PAX]])</f>
        <v>6.024096385542169E-3</v>
      </c>
      <c r="V3832" s="8">
        <v>0.387491165867766</v>
      </c>
    </row>
    <row r="3833" spans="1:22" x14ac:dyDescent="0.3">
      <c r="A3833" s="1">
        <v>45863</v>
      </c>
      <c r="B3833" s="2">
        <v>0.65347222222222223</v>
      </c>
      <c r="C3833" t="s">
        <v>17</v>
      </c>
      <c r="D3833" t="s">
        <v>18</v>
      </c>
      <c r="E3833" t="s">
        <v>2955</v>
      </c>
      <c r="F3833" t="s">
        <v>20</v>
      </c>
      <c r="G3833" t="s">
        <v>54</v>
      </c>
      <c r="H3833" t="s">
        <v>30</v>
      </c>
      <c r="I3833" t="s">
        <v>31</v>
      </c>
      <c r="J3833" t="s">
        <v>32</v>
      </c>
      <c r="K3833" t="s">
        <v>33</v>
      </c>
      <c r="L3833">
        <v>0</v>
      </c>
      <c r="M3833">
        <v>18</v>
      </c>
      <c r="N3833">
        <v>162</v>
      </c>
      <c r="O3833">
        <v>0</v>
      </c>
      <c r="P3833">
        <v>5</v>
      </c>
      <c r="Q3833">
        <v>23</v>
      </c>
      <c r="R3833">
        <f>SUM(Table1[[#This Row],[FIRST_CLASS_SEATS]:[ECONOMY_SEATS]])</f>
        <v>180</v>
      </c>
      <c r="S3833" s="5">
        <f>(Table1[[#This Row],[TIER1_ELIGIBLE_PAX]]/Table1[[#This Row],[TOTAL_PAX]])</f>
        <v>0</v>
      </c>
      <c r="T3833" s="5">
        <f>(Table1[[#This Row],[TIER2_ELIGIBLE_PAX]]/Table1[[#This Row],[TOTAL_PAX]])</f>
        <v>2.7777777777777776E-2</v>
      </c>
      <c r="U3833" s="5">
        <f>(Table1[[#This Row],[TIER3_ELIGIBLE_PAX]]/Table1[[#This Row],[TOTAL_PAX]])</f>
        <v>0.12777777777777777</v>
      </c>
      <c r="V3833" s="8">
        <v>0.38778505707154731</v>
      </c>
    </row>
    <row r="3834" spans="1:22" x14ac:dyDescent="0.3">
      <c r="A3834" s="1">
        <v>45908</v>
      </c>
      <c r="B3834" s="2">
        <v>0.93958333333333333</v>
      </c>
      <c r="C3834" t="s">
        <v>34</v>
      </c>
      <c r="D3834" t="s">
        <v>18</v>
      </c>
      <c r="E3834" t="s">
        <v>509</v>
      </c>
      <c r="F3834" t="s">
        <v>20</v>
      </c>
      <c r="G3834" t="s">
        <v>40</v>
      </c>
      <c r="H3834" t="s">
        <v>41</v>
      </c>
      <c r="I3834" t="s">
        <v>31</v>
      </c>
      <c r="J3834" t="s">
        <v>32</v>
      </c>
      <c r="K3834" t="s">
        <v>33</v>
      </c>
      <c r="L3834">
        <v>0</v>
      </c>
      <c r="M3834">
        <v>0</v>
      </c>
      <c r="N3834">
        <v>180</v>
      </c>
      <c r="O3834">
        <v>0</v>
      </c>
      <c r="P3834">
        <v>12</v>
      </c>
      <c r="Q3834">
        <v>42</v>
      </c>
      <c r="R3834">
        <f>SUM(Table1[[#This Row],[FIRST_CLASS_SEATS]:[ECONOMY_SEATS]])</f>
        <v>180</v>
      </c>
      <c r="S3834" s="5">
        <f>(Table1[[#This Row],[TIER1_ELIGIBLE_PAX]]/Table1[[#This Row],[TOTAL_PAX]])</f>
        <v>0</v>
      </c>
      <c r="T3834" s="5">
        <f>(Table1[[#This Row],[TIER2_ELIGIBLE_PAX]]/Table1[[#This Row],[TOTAL_PAX]])</f>
        <v>6.6666666666666666E-2</v>
      </c>
      <c r="U3834" s="5">
        <f>(Table1[[#This Row],[TIER3_ELIGIBLE_PAX]]/Table1[[#This Row],[TOTAL_PAX]])</f>
        <v>0.23333333333333334</v>
      </c>
      <c r="V3834" s="8">
        <v>0.38782861213296704</v>
      </c>
    </row>
    <row r="3835" spans="1:22" x14ac:dyDescent="0.3">
      <c r="A3835" s="1">
        <v>45910</v>
      </c>
      <c r="B3835" s="2">
        <v>0.3125</v>
      </c>
      <c r="C3835" t="s">
        <v>26</v>
      </c>
      <c r="D3835" t="s">
        <v>18</v>
      </c>
      <c r="E3835" t="s">
        <v>2865</v>
      </c>
      <c r="F3835" t="s">
        <v>20</v>
      </c>
      <c r="G3835" t="s">
        <v>36</v>
      </c>
      <c r="H3835" t="s">
        <v>37</v>
      </c>
      <c r="I3835" t="s">
        <v>31</v>
      </c>
      <c r="J3835" t="s">
        <v>32</v>
      </c>
      <c r="K3835" t="s">
        <v>33</v>
      </c>
      <c r="L3835">
        <v>0</v>
      </c>
      <c r="M3835">
        <v>15</v>
      </c>
      <c r="N3835">
        <v>165</v>
      </c>
      <c r="O3835">
        <v>0</v>
      </c>
      <c r="P3835">
        <v>6</v>
      </c>
      <c r="Q3835">
        <v>27</v>
      </c>
      <c r="R3835">
        <f>SUM(Table1[[#This Row],[FIRST_CLASS_SEATS]:[ECONOMY_SEATS]])</f>
        <v>180</v>
      </c>
      <c r="S3835" s="5">
        <f>(Table1[[#This Row],[TIER1_ELIGIBLE_PAX]]/Table1[[#This Row],[TOTAL_PAX]])</f>
        <v>0</v>
      </c>
      <c r="T3835" s="5">
        <f>(Table1[[#This Row],[TIER2_ELIGIBLE_PAX]]/Table1[[#This Row],[TOTAL_PAX]])</f>
        <v>3.3333333333333333E-2</v>
      </c>
      <c r="U3835" s="5">
        <f>(Table1[[#This Row],[TIER3_ELIGIBLE_PAX]]/Table1[[#This Row],[TOTAL_PAX]])</f>
        <v>0.15</v>
      </c>
      <c r="V3835" s="8">
        <v>0.38800601797674639</v>
      </c>
    </row>
    <row r="3836" spans="1:22" x14ac:dyDescent="0.3">
      <c r="A3836" s="1">
        <v>45828</v>
      </c>
      <c r="B3836" s="2">
        <v>0.35347222222222224</v>
      </c>
      <c r="C3836" t="s">
        <v>26</v>
      </c>
      <c r="D3836" t="s">
        <v>18</v>
      </c>
      <c r="E3836" t="s">
        <v>1888</v>
      </c>
      <c r="F3836" t="s">
        <v>20</v>
      </c>
      <c r="G3836" t="s">
        <v>43</v>
      </c>
      <c r="H3836" t="s">
        <v>44</v>
      </c>
      <c r="I3836" t="s">
        <v>31</v>
      </c>
      <c r="J3836" t="s">
        <v>32</v>
      </c>
      <c r="K3836" t="s">
        <v>33</v>
      </c>
      <c r="L3836">
        <v>0</v>
      </c>
      <c r="M3836">
        <v>18</v>
      </c>
      <c r="N3836">
        <v>162</v>
      </c>
      <c r="O3836">
        <v>0</v>
      </c>
      <c r="P3836">
        <v>4</v>
      </c>
      <c r="Q3836">
        <v>21</v>
      </c>
      <c r="R3836">
        <f>SUM(Table1[[#This Row],[FIRST_CLASS_SEATS]:[ECONOMY_SEATS]])</f>
        <v>180</v>
      </c>
      <c r="S3836" s="5">
        <f>(Table1[[#This Row],[TIER1_ELIGIBLE_PAX]]/Table1[[#This Row],[TOTAL_PAX]])</f>
        <v>0</v>
      </c>
      <c r="T3836" s="5">
        <f>(Table1[[#This Row],[TIER2_ELIGIBLE_PAX]]/Table1[[#This Row],[TOTAL_PAX]])</f>
        <v>2.2222222222222223E-2</v>
      </c>
      <c r="U3836" s="5">
        <f>(Table1[[#This Row],[TIER3_ELIGIBLE_PAX]]/Table1[[#This Row],[TOTAL_PAX]])</f>
        <v>0.11666666666666667</v>
      </c>
      <c r="V3836" s="8">
        <v>0.38807738615123166</v>
      </c>
    </row>
    <row r="3837" spans="1:22" x14ac:dyDescent="0.3">
      <c r="A3837" s="1">
        <v>45840</v>
      </c>
      <c r="B3837" s="2">
        <v>0.93819444444444444</v>
      </c>
      <c r="C3837" t="s">
        <v>34</v>
      </c>
      <c r="D3837" t="s">
        <v>18</v>
      </c>
      <c r="E3837" t="s">
        <v>756</v>
      </c>
      <c r="F3837" t="s">
        <v>20</v>
      </c>
      <c r="G3837" t="s">
        <v>76</v>
      </c>
      <c r="H3837" t="s">
        <v>77</v>
      </c>
      <c r="I3837" t="s">
        <v>78</v>
      </c>
      <c r="J3837" t="s">
        <v>24</v>
      </c>
      <c r="K3837" t="s">
        <v>25</v>
      </c>
      <c r="L3837">
        <v>0</v>
      </c>
      <c r="M3837">
        <v>32</v>
      </c>
      <c r="N3837">
        <v>304</v>
      </c>
      <c r="O3837">
        <v>0</v>
      </c>
      <c r="P3837">
        <v>9</v>
      </c>
      <c r="Q3837">
        <v>33</v>
      </c>
      <c r="R3837">
        <f>SUM(Table1[[#This Row],[FIRST_CLASS_SEATS]:[ECONOMY_SEATS]])</f>
        <v>336</v>
      </c>
      <c r="S3837" s="5">
        <f>(Table1[[#This Row],[TIER1_ELIGIBLE_PAX]]/Table1[[#This Row],[TOTAL_PAX]])</f>
        <v>0</v>
      </c>
      <c r="T3837" s="5">
        <f>(Table1[[#This Row],[TIER2_ELIGIBLE_PAX]]/Table1[[#This Row],[TOTAL_PAX]])</f>
        <v>2.6785714285714284E-2</v>
      </c>
      <c r="U3837" s="5">
        <f>(Table1[[#This Row],[TIER3_ELIGIBLE_PAX]]/Table1[[#This Row],[TOTAL_PAX]])</f>
        <v>9.8214285714285712E-2</v>
      </c>
      <c r="V3837" s="8">
        <v>0.38823828700609464</v>
      </c>
    </row>
    <row r="3838" spans="1:22" x14ac:dyDescent="0.3">
      <c r="A3838" s="1">
        <v>45749</v>
      </c>
      <c r="B3838" s="2">
        <v>0.49166666666666664</v>
      </c>
      <c r="C3838" t="s">
        <v>26</v>
      </c>
      <c r="D3838" t="s">
        <v>18</v>
      </c>
      <c r="E3838" t="s">
        <v>6005</v>
      </c>
      <c r="F3838" t="s">
        <v>20</v>
      </c>
      <c r="G3838" t="s">
        <v>56</v>
      </c>
      <c r="H3838" t="s">
        <v>57</v>
      </c>
      <c r="I3838" t="s">
        <v>58</v>
      </c>
      <c r="J3838" t="s">
        <v>24</v>
      </c>
      <c r="K3838" t="s">
        <v>80</v>
      </c>
      <c r="L3838">
        <v>14</v>
      </c>
      <c r="M3838">
        <v>97</v>
      </c>
      <c r="N3838">
        <v>358</v>
      </c>
      <c r="O3838">
        <v>0</v>
      </c>
      <c r="P3838">
        <v>0</v>
      </c>
      <c r="Q3838">
        <v>9</v>
      </c>
      <c r="R3838">
        <f>SUM(Table1[[#This Row],[FIRST_CLASS_SEATS]:[ECONOMY_SEATS]])</f>
        <v>469</v>
      </c>
      <c r="S3838" s="5">
        <f>(Table1[[#This Row],[TIER1_ELIGIBLE_PAX]]/Table1[[#This Row],[TOTAL_PAX]])</f>
        <v>0</v>
      </c>
      <c r="T3838" s="5">
        <f>(Table1[[#This Row],[TIER2_ELIGIBLE_PAX]]/Table1[[#This Row],[TOTAL_PAX]])</f>
        <v>0</v>
      </c>
      <c r="U3838" s="5">
        <f>(Table1[[#This Row],[TIER3_ELIGIBLE_PAX]]/Table1[[#This Row],[TOTAL_PAX]])</f>
        <v>1.9189765458422176E-2</v>
      </c>
      <c r="V3838" s="8">
        <v>0.38844743956023053</v>
      </c>
    </row>
    <row r="3839" spans="1:22" x14ac:dyDescent="0.3">
      <c r="A3839" s="1">
        <v>45898</v>
      </c>
      <c r="B3839" s="2">
        <v>0.66874999999999996</v>
      </c>
      <c r="C3839" t="s">
        <v>17</v>
      </c>
      <c r="D3839" t="s">
        <v>18</v>
      </c>
      <c r="E3839" t="s">
        <v>399</v>
      </c>
      <c r="F3839" t="s">
        <v>20</v>
      </c>
      <c r="G3839" t="s">
        <v>21</v>
      </c>
      <c r="H3839" t="s">
        <v>22</v>
      </c>
      <c r="I3839" t="s">
        <v>23</v>
      </c>
      <c r="J3839" t="s">
        <v>24</v>
      </c>
      <c r="K3839" t="s">
        <v>25</v>
      </c>
      <c r="L3839">
        <v>8</v>
      </c>
      <c r="M3839">
        <v>49</v>
      </c>
      <c r="N3839">
        <v>178</v>
      </c>
      <c r="O3839">
        <v>0</v>
      </c>
      <c r="P3839">
        <v>11</v>
      </c>
      <c r="Q3839">
        <v>40</v>
      </c>
      <c r="R3839">
        <f>SUM(Table1[[#This Row],[FIRST_CLASS_SEATS]:[ECONOMY_SEATS]])</f>
        <v>235</v>
      </c>
      <c r="S3839" s="5">
        <f>(Table1[[#This Row],[TIER1_ELIGIBLE_PAX]]/Table1[[#This Row],[TOTAL_PAX]])</f>
        <v>0</v>
      </c>
      <c r="T3839" s="5">
        <f>(Table1[[#This Row],[TIER2_ELIGIBLE_PAX]]/Table1[[#This Row],[TOTAL_PAX]])</f>
        <v>4.6808510638297871E-2</v>
      </c>
      <c r="U3839" s="5">
        <f>(Table1[[#This Row],[TIER3_ELIGIBLE_PAX]]/Table1[[#This Row],[TOTAL_PAX]])</f>
        <v>0.1702127659574468</v>
      </c>
      <c r="V3839" s="8">
        <v>0.38856878177164123</v>
      </c>
    </row>
    <row r="3840" spans="1:22" x14ac:dyDescent="0.3">
      <c r="A3840" s="1">
        <v>45890</v>
      </c>
      <c r="B3840" s="2">
        <v>0.92777777777777781</v>
      </c>
      <c r="C3840" t="s">
        <v>34</v>
      </c>
      <c r="D3840" t="s">
        <v>18</v>
      </c>
      <c r="E3840" t="s">
        <v>1985</v>
      </c>
      <c r="F3840" t="s">
        <v>20</v>
      </c>
      <c r="G3840" t="s">
        <v>36</v>
      </c>
      <c r="H3840" t="s">
        <v>37</v>
      </c>
      <c r="I3840" t="s">
        <v>31</v>
      </c>
      <c r="J3840" t="s">
        <v>32</v>
      </c>
      <c r="K3840" t="s">
        <v>33</v>
      </c>
      <c r="L3840">
        <v>0</v>
      </c>
      <c r="M3840">
        <v>1</v>
      </c>
      <c r="N3840">
        <v>179</v>
      </c>
      <c r="O3840">
        <v>0</v>
      </c>
      <c r="P3840">
        <v>2</v>
      </c>
      <c r="Q3840">
        <v>13</v>
      </c>
      <c r="R3840">
        <f>SUM(Table1[[#This Row],[FIRST_CLASS_SEATS]:[ECONOMY_SEATS]])</f>
        <v>180</v>
      </c>
      <c r="S3840" s="5">
        <f>(Table1[[#This Row],[TIER1_ELIGIBLE_PAX]]/Table1[[#This Row],[TOTAL_PAX]])</f>
        <v>0</v>
      </c>
      <c r="T3840" s="5">
        <f>(Table1[[#This Row],[TIER2_ELIGIBLE_PAX]]/Table1[[#This Row],[TOTAL_PAX]])</f>
        <v>1.1111111111111112E-2</v>
      </c>
      <c r="U3840" s="5">
        <f>(Table1[[#This Row],[TIER3_ELIGIBLE_PAX]]/Table1[[#This Row],[TOTAL_PAX]])</f>
        <v>7.2222222222222215E-2</v>
      </c>
      <c r="V3840" s="8">
        <v>0.38860700230574885</v>
      </c>
    </row>
    <row r="3841" spans="1:22" x14ac:dyDescent="0.3">
      <c r="A3841" s="1">
        <v>45748</v>
      </c>
      <c r="B3841" s="2">
        <v>0.28819444444444442</v>
      </c>
      <c r="C3841" t="s">
        <v>26</v>
      </c>
      <c r="D3841" t="s">
        <v>18</v>
      </c>
      <c r="E3841" t="s">
        <v>1919</v>
      </c>
      <c r="F3841" t="s">
        <v>20</v>
      </c>
      <c r="G3841" t="s">
        <v>99</v>
      </c>
      <c r="H3841" t="s">
        <v>74</v>
      </c>
      <c r="I3841" t="s">
        <v>31</v>
      </c>
      <c r="J3841" t="s">
        <v>32</v>
      </c>
      <c r="K3841" t="s">
        <v>33</v>
      </c>
      <c r="L3841">
        <v>0</v>
      </c>
      <c r="M3841">
        <v>2</v>
      </c>
      <c r="N3841">
        <v>178</v>
      </c>
      <c r="O3841">
        <v>0</v>
      </c>
      <c r="P3841">
        <v>0</v>
      </c>
      <c r="Q3841">
        <v>0</v>
      </c>
      <c r="R3841">
        <f>SUM(Table1[[#This Row],[FIRST_CLASS_SEATS]:[ECONOMY_SEATS]])</f>
        <v>180</v>
      </c>
      <c r="S3841" s="5">
        <f>(Table1[[#This Row],[TIER1_ELIGIBLE_PAX]]/Table1[[#This Row],[TOTAL_PAX]])</f>
        <v>0</v>
      </c>
      <c r="T3841" s="5">
        <f>(Table1[[#This Row],[TIER2_ELIGIBLE_PAX]]/Table1[[#This Row],[TOTAL_PAX]])</f>
        <v>0</v>
      </c>
      <c r="U3841" s="5">
        <f>(Table1[[#This Row],[TIER3_ELIGIBLE_PAX]]/Table1[[#This Row],[TOTAL_PAX]])</f>
        <v>0</v>
      </c>
      <c r="V3841" s="8">
        <v>0.38882580923374177</v>
      </c>
    </row>
    <row r="3842" spans="1:22" x14ac:dyDescent="0.3">
      <c r="A3842" s="1">
        <v>45881</v>
      </c>
      <c r="B3842" s="2">
        <v>0.60555555555555551</v>
      </c>
      <c r="C3842" t="s">
        <v>17</v>
      </c>
      <c r="D3842" t="s">
        <v>18</v>
      </c>
      <c r="E3842" t="s">
        <v>973</v>
      </c>
      <c r="F3842" t="s">
        <v>20</v>
      </c>
      <c r="G3842" t="s">
        <v>124</v>
      </c>
      <c r="H3842" t="s">
        <v>22</v>
      </c>
      <c r="I3842" t="s">
        <v>23</v>
      </c>
      <c r="J3842" t="s">
        <v>24</v>
      </c>
      <c r="K3842" t="s">
        <v>25</v>
      </c>
      <c r="L3842">
        <v>0</v>
      </c>
      <c r="M3842">
        <v>32</v>
      </c>
      <c r="N3842">
        <v>300</v>
      </c>
      <c r="O3842">
        <v>0</v>
      </c>
      <c r="P3842">
        <v>12</v>
      </c>
      <c r="Q3842">
        <v>41</v>
      </c>
      <c r="R3842">
        <f>SUM(Table1[[#This Row],[FIRST_CLASS_SEATS]:[ECONOMY_SEATS]])</f>
        <v>332</v>
      </c>
      <c r="S3842" s="5">
        <f>(Table1[[#This Row],[TIER1_ELIGIBLE_PAX]]/Table1[[#This Row],[TOTAL_PAX]])</f>
        <v>0</v>
      </c>
      <c r="T3842" s="5">
        <f>(Table1[[#This Row],[TIER2_ELIGIBLE_PAX]]/Table1[[#This Row],[TOTAL_PAX]])</f>
        <v>3.614457831325301E-2</v>
      </c>
      <c r="U3842" s="5">
        <f>(Table1[[#This Row],[TIER3_ELIGIBLE_PAX]]/Table1[[#This Row],[TOTAL_PAX]])</f>
        <v>0.12349397590361445</v>
      </c>
      <c r="V3842" s="8">
        <v>0.38887455742147459</v>
      </c>
    </row>
    <row r="3843" spans="1:22" x14ac:dyDescent="0.3">
      <c r="A3843" s="1">
        <v>45779</v>
      </c>
      <c r="B3843" s="2">
        <v>0.85486111111111107</v>
      </c>
      <c r="C3843" t="s">
        <v>34</v>
      </c>
      <c r="D3843" t="s">
        <v>18</v>
      </c>
      <c r="E3843" t="s">
        <v>3307</v>
      </c>
      <c r="F3843" t="s">
        <v>20</v>
      </c>
      <c r="G3843" t="s">
        <v>40</v>
      </c>
      <c r="H3843" t="s">
        <v>41</v>
      </c>
      <c r="I3843" t="s">
        <v>31</v>
      </c>
      <c r="J3843" t="s">
        <v>32</v>
      </c>
      <c r="K3843" t="s">
        <v>33</v>
      </c>
      <c r="L3843">
        <v>0</v>
      </c>
      <c r="M3843">
        <v>0</v>
      </c>
      <c r="N3843">
        <v>180</v>
      </c>
      <c r="O3843">
        <v>0</v>
      </c>
      <c r="P3843">
        <v>0</v>
      </c>
      <c r="Q3843">
        <v>0</v>
      </c>
      <c r="R3843">
        <f>SUM(Table1[[#This Row],[FIRST_CLASS_SEATS]:[ECONOMY_SEATS]])</f>
        <v>180</v>
      </c>
      <c r="S3843" s="5">
        <f>(Table1[[#This Row],[TIER1_ELIGIBLE_PAX]]/Table1[[#This Row],[TOTAL_PAX]])</f>
        <v>0</v>
      </c>
      <c r="T3843" s="5">
        <f>(Table1[[#This Row],[TIER2_ELIGIBLE_PAX]]/Table1[[#This Row],[TOTAL_PAX]])</f>
        <v>0</v>
      </c>
      <c r="U3843" s="5">
        <f>(Table1[[#This Row],[TIER3_ELIGIBLE_PAX]]/Table1[[#This Row],[TOTAL_PAX]])</f>
        <v>0</v>
      </c>
      <c r="V3843" s="8">
        <v>0.38897795992785122</v>
      </c>
    </row>
    <row r="3844" spans="1:22" x14ac:dyDescent="0.3">
      <c r="A3844" s="1">
        <v>45903</v>
      </c>
      <c r="B3844" s="2">
        <v>0.63124999999999998</v>
      </c>
      <c r="C3844" t="s">
        <v>17</v>
      </c>
      <c r="D3844" t="s">
        <v>18</v>
      </c>
      <c r="E3844" t="s">
        <v>2723</v>
      </c>
      <c r="F3844" t="s">
        <v>20</v>
      </c>
      <c r="G3844" t="s">
        <v>56</v>
      </c>
      <c r="H3844" t="s">
        <v>57</v>
      </c>
      <c r="I3844" t="s">
        <v>58</v>
      </c>
      <c r="J3844" t="s">
        <v>24</v>
      </c>
      <c r="K3844" t="s">
        <v>25</v>
      </c>
      <c r="L3844">
        <v>8</v>
      </c>
      <c r="M3844">
        <v>49</v>
      </c>
      <c r="N3844">
        <v>178</v>
      </c>
      <c r="O3844">
        <v>0</v>
      </c>
      <c r="P3844">
        <v>10</v>
      </c>
      <c r="Q3844">
        <v>37</v>
      </c>
      <c r="R3844">
        <f>SUM(Table1[[#This Row],[FIRST_CLASS_SEATS]:[ECONOMY_SEATS]])</f>
        <v>235</v>
      </c>
      <c r="S3844" s="5">
        <f>(Table1[[#This Row],[TIER1_ELIGIBLE_PAX]]/Table1[[#This Row],[TOTAL_PAX]])</f>
        <v>0</v>
      </c>
      <c r="T3844" s="5">
        <f>(Table1[[#This Row],[TIER2_ELIGIBLE_PAX]]/Table1[[#This Row],[TOTAL_PAX]])</f>
        <v>4.2553191489361701E-2</v>
      </c>
      <c r="U3844" s="5">
        <f>(Table1[[#This Row],[TIER3_ELIGIBLE_PAX]]/Table1[[#This Row],[TOTAL_PAX]])</f>
        <v>0.1574468085106383</v>
      </c>
      <c r="V3844" s="8">
        <v>0.389101689205957</v>
      </c>
    </row>
    <row r="3845" spans="1:22" x14ac:dyDescent="0.3">
      <c r="A3845" s="1">
        <v>45864</v>
      </c>
      <c r="B3845" s="2">
        <v>0.76388888888888884</v>
      </c>
      <c r="C3845" t="s">
        <v>34</v>
      </c>
      <c r="D3845" t="s">
        <v>18</v>
      </c>
      <c r="E3845" t="s">
        <v>3002</v>
      </c>
      <c r="F3845" t="s">
        <v>20</v>
      </c>
      <c r="G3845" t="s">
        <v>36</v>
      </c>
      <c r="H3845" t="s">
        <v>37</v>
      </c>
      <c r="I3845" t="s">
        <v>31</v>
      </c>
      <c r="J3845" t="s">
        <v>32</v>
      </c>
      <c r="K3845" t="s">
        <v>33</v>
      </c>
      <c r="L3845">
        <v>0</v>
      </c>
      <c r="M3845">
        <v>13</v>
      </c>
      <c r="N3845">
        <v>167</v>
      </c>
      <c r="O3845">
        <v>1</v>
      </c>
      <c r="P3845">
        <v>7</v>
      </c>
      <c r="Q3845">
        <v>29</v>
      </c>
      <c r="R3845">
        <f>SUM(Table1[[#This Row],[FIRST_CLASS_SEATS]:[ECONOMY_SEATS]])</f>
        <v>180</v>
      </c>
      <c r="S3845" s="5">
        <f>(Table1[[#This Row],[TIER1_ELIGIBLE_PAX]]/Table1[[#This Row],[TOTAL_PAX]])</f>
        <v>5.5555555555555558E-3</v>
      </c>
      <c r="T3845" s="5">
        <f>(Table1[[#This Row],[TIER2_ELIGIBLE_PAX]]/Table1[[#This Row],[TOTAL_PAX]])</f>
        <v>3.888888888888889E-2</v>
      </c>
      <c r="U3845" s="5">
        <f>(Table1[[#This Row],[TIER3_ELIGIBLE_PAX]]/Table1[[#This Row],[TOTAL_PAX]])</f>
        <v>0.16111111111111112</v>
      </c>
      <c r="V3845" s="8">
        <v>0.3891091302802786</v>
      </c>
    </row>
    <row r="3846" spans="1:22" x14ac:dyDescent="0.3">
      <c r="A3846" s="1">
        <v>45925</v>
      </c>
      <c r="B3846" s="2">
        <v>0.33194444444444443</v>
      </c>
      <c r="C3846" t="s">
        <v>26</v>
      </c>
      <c r="D3846" t="s">
        <v>18</v>
      </c>
      <c r="E3846" t="s">
        <v>4071</v>
      </c>
      <c r="F3846" t="s">
        <v>20</v>
      </c>
      <c r="G3846" t="s">
        <v>76</v>
      </c>
      <c r="H3846" t="s">
        <v>77</v>
      </c>
      <c r="I3846" t="s">
        <v>78</v>
      </c>
      <c r="J3846" t="s">
        <v>24</v>
      </c>
      <c r="K3846" t="s">
        <v>59</v>
      </c>
      <c r="L3846">
        <v>0</v>
      </c>
      <c r="M3846">
        <v>35</v>
      </c>
      <c r="N3846">
        <v>179</v>
      </c>
      <c r="O3846">
        <v>0</v>
      </c>
      <c r="P3846">
        <v>14</v>
      </c>
      <c r="Q3846">
        <v>49</v>
      </c>
      <c r="R3846">
        <f>SUM(Table1[[#This Row],[FIRST_CLASS_SEATS]:[ECONOMY_SEATS]])</f>
        <v>214</v>
      </c>
      <c r="S3846" s="5">
        <f>(Table1[[#This Row],[TIER1_ELIGIBLE_PAX]]/Table1[[#This Row],[TOTAL_PAX]])</f>
        <v>0</v>
      </c>
      <c r="T3846" s="5">
        <f>(Table1[[#This Row],[TIER2_ELIGIBLE_PAX]]/Table1[[#This Row],[TOTAL_PAX]])</f>
        <v>6.5420560747663545E-2</v>
      </c>
      <c r="U3846" s="5">
        <f>(Table1[[#This Row],[TIER3_ELIGIBLE_PAX]]/Table1[[#This Row],[TOTAL_PAX]])</f>
        <v>0.22897196261682243</v>
      </c>
      <c r="V3846" s="8">
        <v>0.38913789396927734</v>
      </c>
    </row>
    <row r="3847" spans="1:22" x14ac:dyDescent="0.3">
      <c r="A3847" s="1">
        <v>45914</v>
      </c>
      <c r="B3847" s="2">
        <v>0.88749999999999996</v>
      </c>
      <c r="C3847" t="s">
        <v>34</v>
      </c>
      <c r="D3847" t="s">
        <v>18</v>
      </c>
      <c r="E3847" t="s">
        <v>6020</v>
      </c>
      <c r="F3847" t="s">
        <v>20</v>
      </c>
      <c r="G3847" t="s">
        <v>68</v>
      </c>
      <c r="H3847" t="s">
        <v>69</v>
      </c>
      <c r="I3847" t="s">
        <v>31</v>
      </c>
      <c r="J3847" t="s">
        <v>32</v>
      </c>
      <c r="K3847" t="s">
        <v>33</v>
      </c>
      <c r="L3847">
        <v>0</v>
      </c>
      <c r="M3847">
        <v>9</v>
      </c>
      <c r="N3847">
        <v>171</v>
      </c>
      <c r="O3847">
        <v>1</v>
      </c>
      <c r="P3847">
        <v>16</v>
      </c>
      <c r="Q3847">
        <v>55</v>
      </c>
      <c r="R3847">
        <f>SUM(Table1[[#This Row],[FIRST_CLASS_SEATS]:[ECONOMY_SEATS]])</f>
        <v>180</v>
      </c>
      <c r="S3847" s="5">
        <f>(Table1[[#This Row],[TIER1_ELIGIBLE_PAX]]/Table1[[#This Row],[TOTAL_PAX]])</f>
        <v>5.5555555555555558E-3</v>
      </c>
      <c r="T3847" s="5">
        <f>(Table1[[#This Row],[TIER2_ELIGIBLE_PAX]]/Table1[[#This Row],[TOTAL_PAX]])</f>
        <v>8.8888888888888892E-2</v>
      </c>
      <c r="U3847" s="5">
        <f>(Table1[[#This Row],[TIER3_ELIGIBLE_PAX]]/Table1[[#This Row],[TOTAL_PAX]])</f>
        <v>0.30555555555555558</v>
      </c>
      <c r="V3847" s="8">
        <v>0.38931959355589063</v>
      </c>
    </row>
    <row r="3848" spans="1:22" x14ac:dyDescent="0.3">
      <c r="A3848" s="1">
        <v>45841</v>
      </c>
      <c r="B3848" s="2">
        <v>0.87777777777777777</v>
      </c>
      <c r="C3848" t="s">
        <v>34</v>
      </c>
      <c r="D3848" t="s">
        <v>18</v>
      </c>
      <c r="E3848" t="s">
        <v>678</v>
      </c>
      <c r="F3848" t="s">
        <v>20</v>
      </c>
      <c r="G3848" t="s">
        <v>56</v>
      </c>
      <c r="H3848" t="s">
        <v>57</v>
      </c>
      <c r="I3848" t="s">
        <v>58</v>
      </c>
      <c r="J3848" t="s">
        <v>24</v>
      </c>
      <c r="K3848" t="s">
        <v>25</v>
      </c>
      <c r="L3848">
        <v>0</v>
      </c>
      <c r="M3848">
        <v>48</v>
      </c>
      <c r="N3848">
        <v>224</v>
      </c>
      <c r="O3848">
        <v>1</v>
      </c>
      <c r="P3848">
        <v>6</v>
      </c>
      <c r="Q3848">
        <v>26</v>
      </c>
      <c r="R3848">
        <f>SUM(Table1[[#This Row],[FIRST_CLASS_SEATS]:[ECONOMY_SEATS]])</f>
        <v>272</v>
      </c>
      <c r="S3848" s="5">
        <f>(Table1[[#This Row],[TIER1_ELIGIBLE_PAX]]/Table1[[#This Row],[TOTAL_PAX]])</f>
        <v>3.6764705882352941E-3</v>
      </c>
      <c r="T3848" s="5">
        <f>(Table1[[#This Row],[TIER2_ELIGIBLE_PAX]]/Table1[[#This Row],[TOTAL_PAX]])</f>
        <v>2.2058823529411766E-2</v>
      </c>
      <c r="U3848" s="5">
        <f>(Table1[[#This Row],[TIER3_ELIGIBLE_PAX]]/Table1[[#This Row],[TOTAL_PAX]])</f>
        <v>9.5588235294117641E-2</v>
      </c>
      <c r="V3848" s="8">
        <v>0.38941277067662239</v>
      </c>
    </row>
    <row r="3849" spans="1:22" x14ac:dyDescent="0.3">
      <c r="A3849" s="1">
        <v>45935</v>
      </c>
      <c r="B3849" s="2">
        <v>0.67986111111111114</v>
      </c>
      <c r="C3849" t="s">
        <v>17</v>
      </c>
      <c r="D3849" t="s">
        <v>18</v>
      </c>
      <c r="E3849" t="s">
        <v>2172</v>
      </c>
      <c r="F3849" t="s">
        <v>20</v>
      </c>
      <c r="G3849" t="s">
        <v>76</v>
      </c>
      <c r="H3849" t="s">
        <v>77</v>
      </c>
      <c r="I3849" t="s">
        <v>78</v>
      </c>
      <c r="J3849" t="s">
        <v>24</v>
      </c>
      <c r="K3849" t="s">
        <v>25</v>
      </c>
      <c r="L3849">
        <v>0</v>
      </c>
      <c r="M3849">
        <v>48</v>
      </c>
      <c r="N3849">
        <v>224</v>
      </c>
      <c r="O3849">
        <v>0</v>
      </c>
      <c r="P3849">
        <v>3</v>
      </c>
      <c r="Q3849">
        <v>16</v>
      </c>
      <c r="R3849">
        <f>SUM(Table1[[#This Row],[FIRST_CLASS_SEATS]:[ECONOMY_SEATS]])</f>
        <v>272</v>
      </c>
      <c r="S3849" s="5">
        <f>(Table1[[#This Row],[TIER1_ELIGIBLE_PAX]]/Table1[[#This Row],[TOTAL_PAX]])</f>
        <v>0</v>
      </c>
      <c r="T3849" s="5">
        <f>(Table1[[#This Row],[TIER2_ELIGIBLE_PAX]]/Table1[[#This Row],[TOTAL_PAX]])</f>
        <v>1.1029411764705883E-2</v>
      </c>
      <c r="U3849" s="5">
        <f>(Table1[[#This Row],[TIER3_ELIGIBLE_PAX]]/Table1[[#This Row],[TOTAL_PAX]])</f>
        <v>5.8823529411764705E-2</v>
      </c>
      <c r="V3849" s="8">
        <v>0.38946542166959408</v>
      </c>
    </row>
    <row r="3850" spans="1:22" x14ac:dyDescent="0.3">
      <c r="A3850" s="1">
        <v>45821</v>
      </c>
      <c r="B3850" s="2">
        <v>0.56111111111111112</v>
      </c>
      <c r="C3850" t="s">
        <v>48</v>
      </c>
      <c r="D3850" t="s">
        <v>18</v>
      </c>
      <c r="E3850" t="s">
        <v>1557</v>
      </c>
      <c r="F3850" t="s">
        <v>20</v>
      </c>
      <c r="G3850" t="s">
        <v>68</v>
      </c>
      <c r="H3850" t="s">
        <v>69</v>
      </c>
      <c r="I3850" t="s">
        <v>31</v>
      </c>
      <c r="J3850" t="s">
        <v>32</v>
      </c>
      <c r="K3850" t="s">
        <v>33</v>
      </c>
      <c r="L3850">
        <v>0</v>
      </c>
      <c r="M3850">
        <v>4</v>
      </c>
      <c r="N3850">
        <v>176</v>
      </c>
      <c r="O3850">
        <v>0</v>
      </c>
      <c r="P3850">
        <v>10</v>
      </c>
      <c r="Q3850">
        <v>37</v>
      </c>
      <c r="R3850">
        <f>SUM(Table1[[#This Row],[FIRST_CLASS_SEATS]:[ECONOMY_SEATS]])</f>
        <v>180</v>
      </c>
      <c r="S3850" s="5">
        <f>(Table1[[#This Row],[TIER1_ELIGIBLE_PAX]]/Table1[[#This Row],[TOTAL_PAX]])</f>
        <v>0</v>
      </c>
      <c r="T3850" s="5">
        <f>(Table1[[#This Row],[TIER2_ELIGIBLE_PAX]]/Table1[[#This Row],[TOTAL_PAX]])</f>
        <v>5.5555555555555552E-2</v>
      </c>
      <c r="U3850" s="5">
        <f>(Table1[[#This Row],[TIER3_ELIGIBLE_PAX]]/Table1[[#This Row],[TOTAL_PAX]])</f>
        <v>0.20555555555555555</v>
      </c>
      <c r="V3850" s="8">
        <v>0.38956586711433205</v>
      </c>
    </row>
    <row r="3851" spans="1:22" x14ac:dyDescent="0.3">
      <c r="A3851" s="1">
        <v>45806</v>
      </c>
      <c r="B3851" s="2">
        <v>0.44305555555555554</v>
      </c>
      <c r="C3851" t="s">
        <v>26</v>
      </c>
      <c r="D3851" t="s">
        <v>18</v>
      </c>
      <c r="E3851" t="s">
        <v>5915</v>
      </c>
      <c r="F3851" t="s">
        <v>20</v>
      </c>
      <c r="G3851" t="s">
        <v>56</v>
      </c>
      <c r="H3851" t="s">
        <v>57</v>
      </c>
      <c r="I3851" t="s">
        <v>58</v>
      </c>
      <c r="J3851" t="s">
        <v>24</v>
      </c>
      <c r="K3851" t="s">
        <v>59</v>
      </c>
      <c r="L3851">
        <v>0</v>
      </c>
      <c r="M3851">
        <v>35</v>
      </c>
      <c r="N3851">
        <v>179</v>
      </c>
      <c r="O3851">
        <v>1</v>
      </c>
      <c r="P3851">
        <v>8</v>
      </c>
      <c r="Q3851">
        <v>31</v>
      </c>
      <c r="R3851">
        <f>SUM(Table1[[#This Row],[FIRST_CLASS_SEATS]:[ECONOMY_SEATS]])</f>
        <v>214</v>
      </c>
      <c r="S3851" s="5">
        <f>(Table1[[#This Row],[TIER1_ELIGIBLE_PAX]]/Table1[[#This Row],[TOTAL_PAX]])</f>
        <v>4.6728971962616819E-3</v>
      </c>
      <c r="T3851" s="5">
        <f>(Table1[[#This Row],[TIER2_ELIGIBLE_PAX]]/Table1[[#This Row],[TOTAL_PAX]])</f>
        <v>3.7383177570093455E-2</v>
      </c>
      <c r="U3851" s="5">
        <f>(Table1[[#This Row],[TIER3_ELIGIBLE_PAX]]/Table1[[#This Row],[TOTAL_PAX]])</f>
        <v>0.14485981308411214</v>
      </c>
      <c r="V3851" s="8">
        <v>0.38979947640794876</v>
      </c>
    </row>
    <row r="3852" spans="1:22" x14ac:dyDescent="0.3">
      <c r="A3852" s="1">
        <v>45892</v>
      </c>
      <c r="B3852" s="2">
        <v>0.34930555555555554</v>
      </c>
      <c r="C3852" t="s">
        <v>26</v>
      </c>
      <c r="D3852" t="s">
        <v>18</v>
      </c>
      <c r="E3852" t="s">
        <v>887</v>
      </c>
      <c r="F3852" t="s">
        <v>20</v>
      </c>
      <c r="G3852" t="s">
        <v>99</v>
      </c>
      <c r="H3852" t="s">
        <v>74</v>
      </c>
      <c r="I3852" t="s">
        <v>31</v>
      </c>
      <c r="J3852" t="s">
        <v>32</v>
      </c>
      <c r="K3852" t="s">
        <v>33</v>
      </c>
      <c r="L3852">
        <v>0</v>
      </c>
      <c r="M3852">
        <v>11</v>
      </c>
      <c r="N3852">
        <v>169</v>
      </c>
      <c r="O3852">
        <v>1</v>
      </c>
      <c r="P3852">
        <v>10</v>
      </c>
      <c r="Q3852">
        <v>35</v>
      </c>
      <c r="R3852">
        <f>SUM(Table1[[#This Row],[FIRST_CLASS_SEATS]:[ECONOMY_SEATS]])</f>
        <v>180</v>
      </c>
      <c r="S3852" s="5">
        <f>(Table1[[#This Row],[TIER1_ELIGIBLE_PAX]]/Table1[[#This Row],[TOTAL_PAX]])</f>
        <v>5.5555555555555558E-3</v>
      </c>
      <c r="T3852" s="5">
        <f>(Table1[[#This Row],[TIER2_ELIGIBLE_PAX]]/Table1[[#This Row],[TOTAL_PAX]])</f>
        <v>5.5555555555555552E-2</v>
      </c>
      <c r="U3852" s="5">
        <f>(Table1[[#This Row],[TIER3_ELIGIBLE_PAX]]/Table1[[#This Row],[TOTAL_PAX]])</f>
        <v>0.19444444444444445</v>
      </c>
      <c r="V3852" s="8">
        <v>0.38986959932397314</v>
      </c>
    </row>
    <row r="3853" spans="1:22" x14ac:dyDescent="0.3">
      <c r="A3853" s="1">
        <v>45904</v>
      </c>
      <c r="B3853" s="2">
        <v>0.66249999999999998</v>
      </c>
      <c r="C3853" t="s">
        <v>17</v>
      </c>
      <c r="D3853" t="s">
        <v>18</v>
      </c>
      <c r="E3853" t="s">
        <v>849</v>
      </c>
      <c r="F3853" t="s">
        <v>20</v>
      </c>
      <c r="G3853" t="s">
        <v>71</v>
      </c>
      <c r="H3853" t="s">
        <v>22</v>
      </c>
      <c r="I3853" t="s">
        <v>23</v>
      </c>
      <c r="J3853" t="s">
        <v>24</v>
      </c>
      <c r="K3853" t="s">
        <v>25</v>
      </c>
      <c r="L3853">
        <v>0</v>
      </c>
      <c r="M3853">
        <v>48</v>
      </c>
      <c r="N3853">
        <v>224</v>
      </c>
      <c r="O3853">
        <v>0</v>
      </c>
      <c r="P3853">
        <v>6</v>
      </c>
      <c r="Q3853">
        <v>26</v>
      </c>
      <c r="R3853">
        <f>SUM(Table1[[#This Row],[FIRST_CLASS_SEATS]:[ECONOMY_SEATS]])</f>
        <v>272</v>
      </c>
      <c r="S3853" s="5">
        <f>(Table1[[#This Row],[TIER1_ELIGIBLE_PAX]]/Table1[[#This Row],[TOTAL_PAX]])</f>
        <v>0</v>
      </c>
      <c r="T3853" s="5">
        <f>(Table1[[#This Row],[TIER2_ELIGIBLE_PAX]]/Table1[[#This Row],[TOTAL_PAX]])</f>
        <v>2.2058823529411766E-2</v>
      </c>
      <c r="U3853" s="5">
        <f>(Table1[[#This Row],[TIER3_ELIGIBLE_PAX]]/Table1[[#This Row],[TOTAL_PAX]])</f>
        <v>9.5588235294117641E-2</v>
      </c>
      <c r="V3853" s="8">
        <v>0.38989573382049114</v>
      </c>
    </row>
    <row r="3854" spans="1:22" x14ac:dyDescent="0.3">
      <c r="A3854" s="1">
        <v>45794</v>
      </c>
      <c r="B3854" s="2">
        <v>0.84513888888888888</v>
      </c>
      <c r="C3854" t="s">
        <v>34</v>
      </c>
      <c r="D3854" t="s">
        <v>18</v>
      </c>
      <c r="E3854" t="s">
        <v>767</v>
      </c>
      <c r="F3854" t="s">
        <v>20</v>
      </c>
      <c r="G3854" t="s">
        <v>29</v>
      </c>
      <c r="H3854" t="s">
        <v>30</v>
      </c>
      <c r="I3854" t="s">
        <v>31</v>
      </c>
      <c r="J3854" t="s">
        <v>32</v>
      </c>
      <c r="K3854" t="s">
        <v>33</v>
      </c>
      <c r="L3854">
        <v>0</v>
      </c>
      <c r="M3854">
        <v>20</v>
      </c>
      <c r="N3854">
        <v>160</v>
      </c>
      <c r="O3854">
        <v>0</v>
      </c>
      <c r="P3854">
        <v>9</v>
      </c>
      <c r="Q3854">
        <v>34</v>
      </c>
      <c r="R3854">
        <f>SUM(Table1[[#This Row],[FIRST_CLASS_SEATS]:[ECONOMY_SEATS]])</f>
        <v>180</v>
      </c>
      <c r="S3854" s="5">
        <f>(Table1[[#This Row],[TIER1_ELIGIBLE_PAX]]/Table1[[#This Row],[TOTAL_PAX]])</f>
        <v>0</v>
      </c>
      <c r="T3854" s="5">
        <f>(Table1[[#This Row],[TIER2_ELIGIBLE_PAX]]/Table1[[#This Row],[TOTAL_PAX]])</f>
        <v>0.05</v>
      </c>
      <c r="U3854" s="5">
        <f>(Table1[[#This Row],[TIER3_ELIGIBLE_PAX]]/Table1[[#This Row],[TOTAL_PAX]])</f>
        <v>0.18888888888888888</v>
      </c>
      <c r="V3854" s="8">
        <v>0.39005813368330478</v>
      </c>
    </row>
    <row r="3855" spans="1:22" x14ac:dyDescent="0.3">
      <c r="A3855" s="1">
        <v>45843</v>
      </c>
      <c r="B3855" s="2">
        <v>0.70902777777777781</v>
      </c>
      <c r="C3855" t="s">
        <v>17</v>
      </c>
      <c r="D3855" t="s">
        <v>18</v>
      </c>
      <c r="E3855" t="s">
        <v>3853</v>
      </c>
      <c r="F3855" t="s">
        <v>20</v>
      </c>
      <c r="G3855" t="s">
        <v>76</v>
      </c>
      <c r="H3855" t="s">
        <v>77</v>
      </c>
      <c r="I3855" t="s">
        <v>78</v>
      </c>
      <c r="J3855" t="s">
        <v>24</v>
      </c>
      <c r="K3855" t="s">
        <v>80</v>
      </c>
      <c r="L3855">
        <v>14</v>
      </c>
      <c r="M3855">
        <v>97</v>
      </c>
      <c r="N3855">
        <v>358</v>
      </c>
      <c r="O3855">
        <v>0</v>
      </c>
      <c r="P3855">
        <v>11</v>
      </c>
      <c r="Q3855">
        <v>40</v>
      </c>
      <c r="R3855">
        <f>SUM(Table1[[#This Row],[FIRST_CLASS_SEATS]:[ECONOMY_SEATS]])</f>
        <v>469</v>
      </c>
      <c r="S3855" s="5">
        <f>(Table1[[#This Row],[TIER1_ELIGIBLE_PAX]]/Table1[[#This Row],[TOTAL_PAX]])</f>
        <v>0</v>
      </c>
      <c r="T3855" s="5">
        <f>(Table1[[#This Row],[TIER2_ELIGIBLE_PAX]]/Table1[[#This Row],[TOTAL_PAX]])</f>
        <v>2.3454157782515993E-2</v>
      </c>
      <c r="U3855" s="5">
        <f>(Table1[[#This Row],[TIER3_ELIGIBLE_PAX]]/Table1[[#This Row],[TOTAL_PAX]])</f>
        <v>8.5287846481876331E-2</v>
      </c>
      <c r="V3855" s="8">
        <v>0.39007402302352667</v>
      </c>
    </row>
    <row r="3856" spans="1:22" x14ac:dyDescent="0.3">
      <c r="A3856" s="1">
        <v>45831</v>
      </c>
      <c r="B3856" s="2">
        <v>0.85069444444444442</v>
      </c>
      <c r="C3856" t="s">
        <v>34</v>
      </c>
      <c r="D3856" t="s">
        <v>18</v>
      </c>
      <c r="E3856" t="s">
        <v>2624</v>
      </c>
      <c r="F3856" t="s">
        <v>20</v>
      </c>
      <c r="G3856" t="s">
        <v>43</v>
      </c>
      <c r="H3856" t="s">
        <v>44</v>
      </c>
      <c r="I3856" t="s">
        <v>31</v>
      </c>
      <c r="J3856" t="s">
        <v>32</v>
      </c>
      <c r="K3856" t="s">
        <v>33</v>
      </c>
      <c r="L3856">
        <v>0</v>
      </c>
      <c r="M3856">
        <v>17</v>
      </c>
      <c r="N3856">
        <v>163</v>
      </c>
      <c r="O3856">
        <v>0</v>
      </c>
      <c r="P3856">
        <v>14</v>
      </c>
      <c r="Q3856">
        <v>48</v>
      </c>
      <c r="R3856">
        <f>SUM(Table1[[#This Row],[FIRST_CLASS_SEATS]:[ECONOMY_SEATS]])</f>
        <v>180</v>
      </c>
      <c r="S3856" s="5">
        <f>(Table1[[#This Row],[TIER1_ELIGIBLE_PAX]]/Table1[[#This Row],[TOTAL_PAX]])</f>
        <v>0</v>
      </c>
      <c r="T3856" s="5">
        <f>(Table1[[#This Row],[TIER2_ELIGIBLE_PAX]]/Table1[[#This Row],[TOTAL_PAX]])</f>
        <v>7.7777777777777779E-2</v>
      </c>
      <c r="U3856" s="5">
        <f>(Table1[[#This Row],[TIER3_ELIGIBLE_PAX]]/Table1[[#This Row],[TOTAL_PAX]])</f>
        <v>0.26666666666666666</v>
      </c>
      <c r="V3856" s="8">
        <v>0.39012017155215939</v>
      </c>
    </row>
    <row r="3857" spans="1:22" x14ac:dyDescent="0.3">
      <c r="A3857" s="1">
        <v>45926</v>
      </c>
      <c r="B3857" s="2">
        <v>0.78263888888888888</v>
      </c>
      <c r="C3857" t="s">
        <v>34</v>
      </c>
      <c r="D3857" t="s">
        <v>18</v>
      </c>
      <c r="E3857" t="s">
        <v>2532</v>
      </c>
      <c r="F3857" t="s">
        <v>20</v>
      </c>
      <c r="G3857" t="s">
        <v>56</v>
      </c>
      <c r="H3857" t="s">
        <v>57</v>
      </c>
      <c r="I3857" t="s">
        <v>58</v>
      </c>
      <c r="J3857" t="s">
        <v>24</v>
      </c>
      <c r="K3857" t="s">
        <v>59</v>
      </c>
      <c r="L3857">
        <v>8</v>
      </c>
      <c r="M3857">
        <v>42</v>
      </c>
      <c r="N3857">
        <v>166</v>
      </c>
      <c r="O3857">
        <v>0</v>
      </c>
      <c r="P3857">
        <v>0</v>
      </c>
      <c r="Q3857">
        <v>0</v>
      </c>
      <c r="R3857">
        <f>SUM(Table1[[#This Row],[FIRST_CLASS_SEATS]:[ECONOMY_SEATS]])</f>
        <v>216</v>
      </c>
      <c r="S3857" s="5">
        <f>(Table1[[#This Row],[TIER1_ELIGIBLE_PAX]]/Table1[[#This Row],[TOTAL_PAX]])</f>
        <v>0</v>
      </c>
      <c r="T3857" s="5">
        <f>(Table1[[#This Row],[TIER2_ELIGIBLE_PAX]]/Table1[[#This Row],[TOTAL_PAX]])</f>
        <v>0</v>
      </c>
      <c r="U3857" s="5">
        <f>(Table1[[#This Row],[TIER3_ELIGIBLE_PAX]]/Table1[[#This Row],[TOTAL_PAX]])</f>
        <v>0</v>
      </c>
      <c r="V3857" s="8">
        <v>0.39013613018928595</v>
      </c>
    </row>
    <row r="3858" spans="1:22" x14ac:dyDescent="0.3">
      <c r="A3858" s="1">
        <v>45908</v>
      </c>
      <c r="B3858" s="2">
        <v>0.33055555555555555</v>
      </c>
      <c r="C3858" t="s">
        <v>26</v>
      </c>
      <c r="D3858" t="s">
        <v>18</v>
      </c>
      <c r="E3858" t="s">
        <v>2783</v>
      </c>
      <c r="F3858" t="s">
        <v>20</v>
      </c>
      <c r="G3858" t="s">
        <v>56</v>
      </c>
      <c r="H3858" t="s">
        <v>57</v>
      </c>
      <c r="I3858" t="s">
        <v>58</v>
      </c>
      <c r="J3858" t="s">
        <v>24</v>
      </c>
      <c r="K3858" t="s">
        <v>59</v>
      </c>
      <c r="L3858">
        <v>8</v>
      </c>
      <c r="M3858">
        <v>48</v>
      </c>
      <c r="N3858">
        <v>200</v>
      </c>
      <c r="O3858">
        <v>0</v>
      </c>
      <c r="P3858">
        <v>6</v>
      </c>
      <c r="Q3858">
        <v>24</v>
      </c>
      <c r="R3858">
        <f>SUM(Table1[[#This Row],[FIRST_CLASS_SEATS]:[ECONOMY_SEATS]])</f>
        <v>256</v>
      </c>
      <c r="S3858" s="5">
        <f>(Table1[[#This Row],[TIER1_ELIGIBLE_PAX]]/Table1[[#This Row],[TOTAL_PAX]])</f>
        <v>0</v>
      </c>
      <c r="T3858" s="5">
        <f>(Table1[[#This Row],[TIER2_ELIGIBLE_PAX]]/Table1[[#This Row],[TOTAL_PAX]])</f>
        <v>2.34375E-2</v>
      </c>
      <c r="U3858" s="5">
        <f>(Table1[[#This Row],[TIER3_ELIGIBLE_PAX]]/Table1[[#This Row],[TOTAL_PAX]])</f>
        <v>9.375E-2</v>
      </c>
      <c r="V3858" s="8">
        <v>0.39019140046207601</v>
      </c>
    </row>
    <row r="3859" spans="1:22" x14ac:dyDescent="0.3">
      <c r="A3859" s="1">
        <v>45921</v>
      </c>
      <c r="B3859" s="2">
        <v>0.56319444444444444</v>
      </c>
      <c r="C3859" t="s">
        <v>48</v>
      </c>
      <c r="D3859" t="s">
        <v>18</v>
      </c>
      <c r="E3859" t="s">
        <v>5776</v>
      </c>
      <c r="F3859" t="s">
        <v>20</v>
      </c>
      <c r="G3859" t="s">
        <v>40</v>
      </c>
      <c r="H3859" t="s">
        <v>41</v>
      </c>
      <c r="I3859" t="s">
        <v>31</v>
      </c>
      <c r="J3859" t="s">
        <v>32</v>
      </c>
      <c r="K3859" t="s">
        <v>33</v>
      </c>
      <c r="L3859">
        <v>0</v>
      </c>
      <c r="M3859">
        <v>12</v>
      </c>
      <c r="N3859">
        <v>168</v>
      </c>
      <c r="O3859">
        <v>1</v>
      </c>
      <c r="P3859">
        <v>15</v>
      </c>
      <c r="Q3859">
        <v>52</v>
      </c>
      <c r="R3859">
        <f>SUM(Table1[[#This Row],[FIRST_CLASS_SEATS]:[ECONOMY_SEATS]])</f>
        <v>180</v>
      </c>
      <c r="S3859" s="5">
        <f>(Table1[[#This Row],[TIER1_ELIGIBLE_PAX]]/Table1[[#This Row],[TOTAL_PAX]])</f>
        <v>5.5555555555555558E-3</v>
      </c>
      <c r="T3859" s="5">
        <f>(Table1[[#This Row],[TIER2_ELIGIBLE_PAX]]/Table1[[#This Row],[TOTAL_PAX]])</f>
        <v>8.3333333333333329E-2</v>
      </c>
      <c r="U3859" s="5">
        <f>(Table1[[#This Row],[TIER3_ELIGIBLE_PAX]]/Table1[[#This Row],[TOTAL_PAX]])</f>
        <v>0.28888888888888886</v>
      </c>
      <c r="V3859" s="8">
        <v>0.39025153415038238</v>
      </c>
    </row>
    <row r="3860" spans="1:22" x14ac:dyDescent="0.3">
      <c r="A3860" s="1">
        <v>45911</v>
      </c>
      <c r="B3860" s="2">
        <v>0.65069444444444446</v>
      </c>
      <c r="C3860" t="s">
        <v>17</v>
      </c>
      <c r="D3860" t="s">
        <v>18</v>
      </c>
      <c r="E3860" t="s">
        <v>4901</v>
      </c>
      <c r="F3860" t="s">
        <v>20</v>
      </c>
      <c r="G3860" t="s">
        <v>73</v>
      </c>
      <c r="H3860" t="s">
        <v>74</v>
      </c>
      <c r="I3860" t="s">
        <v>31</v>
      </c>
      <c r="J3860" t="s">
        <v>32</v>
      </c>
      <c r="K3860" t="s">
        <v>33</v>
      </c>
      <c r="L3860">
        <v>0</v>
      </c>
      <c r="M3860">
        <v>19</v>
      </c>
      <c r="N3860">
        <v>161</v>
      </c>
      <c r="O3860">
        <v>0</v>
      </c>
      <c r="P3860">
        <v>2</v>
      </c>
      <c r="Q3860">
        <v>13</v>
      </c>
      <c r="R3860">
        <f>SUM(Table1[[#This Row],[FIRST_CLASS_SEATS]:[ECONOMY_SEATS]])</f>
        <v>180</v>
      </c>
      <c r="S3860" s="5">
        <f>(Table1[[#This Row],[TIER1_ELIGIBLE_PAX]]/Table1[[#This Row],[TOTAL_PAX]])</f>
        <v>0</v>
      </c>
      <c r="T3860" s="5">
        <f>(Table1[[#This Row],[TIER2_ELIGIBLE_PAX]]/Table1[[#This Row],[TOTAL_PAX]])</f>
        <v>1.1111111111111112E-2</v>
      </c>
      <c r="U3860" s="5">
        <f>(Table1[[#This Row],[TIER3_ELIGIBLE_PAX]]/Table1[[#This Row],[TOTAL_PAX]])</f>
        <v>7.2222222222222215E-2</v>
      </c>
      <c r="V3860" s="8">
        <v>0.39042765290902537</v>
      </c>
    </row>
    <row r="3861" spans="1:22" x14ac:dyDescent="0.3">
      <c r="A3861" s="1">
        <v>45879</v>
      </c>
      <c r="B3861" s="2">
        <v>0.71666666666666667</v>
      </c>
      <c r="C3861" t="s">
        <v>17</v>
      </c>
      <c r="D3861" t="s">
        <v>18</v>
      </c>
      <c r="E3861" t="s">
        <v>1839</v>
      </c>
      <c r="F3861" t="s">
        <v>20</v>
      </c>
      <c r="G3861" t="s">
        <v>62</v>
      </c>
      <c r="H3861" t="s">
        <v>63</v>
      </c>
      <c r="I3861" t="s">
        <v>31</v>
      </c>
      <c r="J3861" t="s">
        <v>32</v>
      </c>
      <c r="K3861" t="s">
        <v>33</v>
      </c>
      <c r="L3861">
        <v>0</v>
      </c>
      <c r="M3861">
        <v>15</v>
      </c>
      <c r="N3861">
        <v>165</v>
      </c>
      <c r="O3861">
        <v>1</v>
      </c>
      <c r="P3861">
        <v>10</v>
      </c>
      <c r="Q3861">
        <v>37</v>
      </c>
      <c r="R3861">
        <f>SUM(Table1[[#This Row],[FIRST_CLASS_SEATS]:[ECONOMY_SEATS]])</f>
        <v>180</v>
      </c>
      <c r="S3861" s="5">
        <f>(Table1[[#This Row],[TIER1_ELIGIBLE_PAX]]/Table1[[#This Row],[TOTAL_PAX]])</f>
        <v>5.5555555555555558E-3</v>
      </c>
      <c r="T3861" s="5">
        <f>(Table1[[#This Row],[TIER2_ELIGIBLE_PAX]]/Table1[[#This Row],[TOTAL_PAX]])</f>
        <v>5.5555555555555552E-2</v>
      </c>
      <c r="U3861" s="5">
        <f>(Table1[[#This Row],[TIER3_ELIGIBLE_PAX]]/Table1[[#This Row],[TOTAL_PAX]])</f>
        <v>0.20555555555555555</v>
      </c>
      <c r="V3861" s="8">
        <v>0.39054509569538387</v>
      </c>
    </row>
    <row r="3862" spans="1:22" x14ac:dyDescent="0.3">
      <c r="A3862" s="1">
        <v>45919</v>
      </c>
      <c r="B3862" s="2">
        <v>0.4284722222222222</v>
      </c>
      <c r="C3862" t="s">
        <v>26</v>
      </c>
      <c r="D3862" t="s">
        <v>18</v>
      </c>
      <c r="E3862" t="s">
        <v>4277</v>
      </c>
      <c r="F3862" t="s">
        <v>20</v>
      </c>
      <c r="G3862" t="s">
        <v>76</v>
      </c>
      <c r="H3862" t="s">
        <v>77</v>
      </c>
      <c r="I3862" t="s">
        <v>78</v>
      </c>
      <c r="J3862" t="s">
        <v>24</v>
      </c>
      <c r="K3862" t="s">
        <v>25</v>
      </c>
      <c r="L3862">
        <v>0</v>
      </c>
      <c r="M3862">
        <v>32</v>
      </c>
      <c r="N3862">
        <v>300</v>
      </c>
      <c r="O3862">
        <v>1</v>
      </c>
      <c r="P3862">
        <v>14</v>
      </c>
      <c r="Q3862">
        <v>48</v>
      </c>
      <c r="R3862">
        <f>SUM(Table1[[#This Row],[FIRST_CLASS_SEATS]:[ECONOMY_SEATS]])</f>
        <v>332</v>
      </c>
      <c r="S3862" s="5">
        <f>(Table1[[#This Row],[TIER1_ELIGIBLE_PAX]]/Table1[[#This Row],[TOTAL_PAX]])</f>
        <v>3.0120481927710845E-3</v>
      </c>
      <c r="T3862" s="5">
        <f>(Table1[[#This Row],[TIER2_ELIGIBLE_PAX]]/Table1[[#This Row],[TOTAL_PAX]])</f>
        <v>4.2168674698795178E-2</v>
      </c>
      <c r="U3862" s="5">
        <f>(Table1[[#This Row],[TIER3_ELIGIBLE_PAX]]/Table1[[#This Row],[TOTAL_PAX]])</f>
        <v>0.14457831325301204</v>
      </c>
      <c r="V3862" s="8">
        <v>0.39089363666979626</v>
      </c>
    </row>
    <row r="3863" spans="1:22" x14ac:dyDescent="0.3">
      <c r="A3863" s="1">
        <v>45920</v>
      </c>
      <c r="B3863" s="2">
        <v>0.44861111111111113</v>
      </c>
      <c r="C3863" t="s">
        <v>26</v>
      </c>
      <c r="D3863" t="s">
        <v>18</v>
      </c>
      <c r="E3863" t="s">
        <v>1589</v>
      </c>
      <c r="F3863" t="s">
        <v>20</v>
      </c>
      <c r="G3863" t="s">
        <v>62</v>
      </c>
      <c r="H3863" t="s">
        <v>63</v>
      </c>
      <c r="I3863" t="s">
        <v>31</v>
      </c>
      <c r="J3863" t="s">
        <v>32</v>
      </c>
      <c r="K3863" t="s">
        <v>33</v>
      </c>
      <c r="L3863">
        <v>0</v>
      </c>
      <c r="M3863">
        <v>15</v>
      </c>
      <c r="N3863">
        <v>165</v>
      </c>
      <c r="O3863">
        <v>0</v>
      </c>
      <c r="P3863">
        <v>10</v>
      </c>
      <c r="Q3863">
        <v>35</v>
      </c>
      <c r="R3863">
        <f>SUM(Table1[[#This Row],[FIRST_CLASS_SEATS]:[ECONOMY_SEATS]])</f>
        <v>180</v>
      </c>
      <c r="S3863" s="5">
        <f>(Table1[[#This Row],[TIER1_ELIGIBLE_PAX]]/Table1[[#This Row],[TOTAL_PAX]])</f>
        <v>0</v>
      </c>
      <c r="T3863" s="5">
        <f>(Table1[[#This Row],[TIER2_ELIGIBLE_PAX]]/Table1[[#This Row],[TOTAL_PAX]])</f>
        <v>5.5555555555555552E-2</v>
      </c>
      <c r="U3863" s="5">
        <f>(Table1[[#This Row],[TIER3_ELIGIBLE_PAX]]/Table1[[#This Row],[TOTAL_PAX]])</f>
        <v>0.19444444444444445</v>
      </c>
      <c r="V3863" s="8">
        <v>0.39090237595601096</v>
      </c>
    </row>
    <row r="3864" spans="1:22" x14ac:dyDescent="0.3">
      <c r="A3864" s="1">
        <v>45752</v>
      </c>
      <c r="B3864" s="2">
        <v>0.89027777777777772</v>
      </c>
      <c r="C3864" t="s">
        <v>34</v>
      </c>
      <c r="D3864" t="s">
        <v>18</v>
      </c>
      <c r="E3864" t="s">
        <v>3032</v>
      </c>
      <c r="F3864" t="s">
        <v>20</v>
      </c>
      <c r="G3864" t="s">
        <v>99</v>
      </c>
      <c r="H3864" t="s">
        <v>74</v>
      </c>
      <c r="I3864" t="s">
        <v>31</v>
      </c>
      <c r="J3864" t="s">
        <v>32</v>
      </c>
      <c r="K3864" t="s">
        <v>33</v>
      </c>
      <c r="L3864">
        <v>0</v>
      </c>
      <c r="M3864">
        <v>0</v>
      </c>
      <c r="N3864">
        <v>180</v>
      </c>
      <c r="O3864">
        <v>1</v>
      </c>
      <c r="P3864">
        <v>15</v>
      </c>
      <c r="Q3864">
        <v>51</v>
      </c>
      <c r="R3864">
        <f>SUM(Table1[[#This Row],[FIRST_CLASS_SEATS]:[ECONOMY_SEATS]])</f>
        <v>180</v>
      </c>
      <c r="S3864" s="5">
        <f>(Table1[[#This Row],[TIER1_ELIGIBLE_PAX]]/Table1[[#This Row],[TOTAL_PAX]])</f>
        <v>5.5555555555555558E-3</v>
      </c>
      <c r="T3864" s="5">
        <f>(Table1[[#This Row],[TIER2_ELIGIBLE_PAX]]/Table1[[#This Row],[TOTAL_PAX]])</f>
        <v>8.3333333333333329E-2</v>
      </c>
      <c r="U3864" s="5">
        <f>(Table1[[#This Row],[TIER3_ELIGIBLE_PAX]]/Table1[[#This Row],[TOTAL_PAX]])</f>
        <v>0.28333333333333333</v>
      </c>
      <c r="V3864" s="8">
        <v>0.39107894087704009</v>
      </c>
    </row>
    <row r="3865" spans="1:22" x14ac:dyDescent="0.3">
      <c r="A3865" s="1">
        <v>45763</v>
      </c>
      <c r="B3865" s="2">
        <v>0.54722222222222228</v>
      </c>
      <c r="C3865" t="s">
        <v>48</v>
      </c>
      <c r="D3865" t="s">
        <v>18</v>
      </c>
      <c r="E3865" t="s">
        <v>3919</v>
      </c>
      <c r="F3865" t="s">
        <v>20</v>
      </c>
      <c r="G3865" t="s">
        <v>76</v>
      </c>
      <c r="H3865" t="s">
        <v>77</v>
      </c>
      <c r="I3865" t="s">
        <v>78</v>
      </c>
      <c r="J3865" t="s">
        <v>24</v>
      </c>
      <c r="K3865" t="s">
        <v>59</v>
      </c>
      <c r="L3865">
        <v>8</v>
      </c>
      <c r="M3865">
        <v>48</v>
      </c>
      <c r="N3865">
        <v>200</v>
      </c>
      <c r="O3865">
        <v>0</v>
      </c>
      <c r="P3865">
        <v>8</v>
      </c>
      <c r="Q3865">
        <v>30</v>
      </c>
      <c r="R3865">
        <f>SUM(Table1[[#This Row],[FIRST_CLASS_SEATS]:[ECONOMY_SEATS]])</f>
        <v>256</v>
      </c>
      <c r="S3865" s="5">
        <f>(Table1[[#This Row],[TIER1_ELIGIBLE_PAX]]/Table1[[#This Row],[TOTAL_PAX]])</f>
        <v>0</v>
      </c>
      <c r="T3865" s="5">
        <f>(Table1[[#This Row],[TIER2_ELIGIBLE_PAX]]/Table1[[#This Row],[TOTAL_PAX]])</f>
        <v>3.125E-2</v>
      </c>
      <c r="U3865" s="5">
        <f>(Table1[[#This Row],[TIER3_ELIGIBLE_PAX]]/Table1[[#This Row],[TOTAL_PAX]])</f>
        <v>0.1171875</v>
      </c>
      <c r="V3865" s="8">
        <v>0.39113883185478659</v>
      </c>
    </row>
    <row r="3866" spans="1:22" x14ac:dyDescent="0.3">
      <c r="A3866" s="1">
        <v>45824</v>
      </c>
      <c r="B3866" s="2">
        <v>0.47847222222222224</v>
      </c>
      <c r="C3866" t="s">
        <v>26</v>
      </c>
      <c r="D3866" t="s">
        <v>18</v>
      </c>
      <c r="E3866" t="s">
        <v>350</v>
      </c>
      <c r="F3866" t="s">
        <v>20</v>
      </c>
      <c r="G3866" t="s">
        <v>124</v>
      </c>
      <c r="H3866" t="s">
        <v>22</v>
      </c>
      <c r="I3866" t="s">
        <v>23</v>
      </c>
      <c r="J3866" t="s">
        <v>24</v>
      </c>
      <c r="K3866" t="s">
        <v>25</v>
      </c>
      <c r="L3866">
        <v>0</v>
      </c>
      <c r="M3866">
        <v>32</v>
      </c>
      <c r="N3866">
        <v>300</v>
      </c>
      <c r="O3866">
        <v>0</v>
      </c>
      <c r="P3866">
        <v>4</v>
      </c>
      <c r="Q3866">
        <v>19</v>
      </c>
      <c r="R3866">
        <f>SUM(Table1[[#This Row],[FIRST_CLASS_SEATS]:[ECONOMY_SEATS]])</f>
        <v>332</v>
      </c>
      <c r="S3866" s="5">
        <f>(Table1[[#This Row],[TIER1_ELIGIBLE_PAX]]/Table1[[#This Row],[TOTAL_PAX]])</f>
        <v>0</v>
      </c>
      <c r="T3866" s="5">
        <f>(Table1[[#This Row],[TIER2_ELIGIBLE_PAX]]/Table1[[#This Row],[TOTAL_PAX]])</f>
        <v>1.2048192771084338E-2</v>
      </c>
      <c r="U3866" s="5">
        <f>(Table1[[#This Row],[TIER3_ELIGIBLE_PAX]]/Table1[[#This Row],[TOTAL_PAX]])</f>
        <v>5.7228915662650599E-2</v>
      </c>
      <c r="V3866" s="8">
        <v>0.39114628685284913</v>
      </c>
    </row>
    <row r="3867" spans="1:22" x14ac:dyDescent="0.3">
      <c r="A3867" s="1">
        <v>45922</v>
      </c>
      <c r="B3867" s="2">
        <v>0.55208333333333337</v>
      </c>
      <c r="C3867" t="s">
        <v>48</v>
      </c>
      <c r="D3867" t="s">
        <v>18</v>
      </c>
      <c r="E3867" t="s">
        <v>3447</v>
      </c>
      <c r="F3867" t="s">
        <v>20</v>
      </c>
      <c r="G3867" t="s">
        <v>56</v>
      </c>
      <c r="H3867" t="s">
        <v>57</v>
      </c>
      <c r="I3867" t="s">
        <v>58</v>
      </c>
      <c r="J3867" t="s">
        <v>24</v>
      </c>
      <c r="K3867" t="s">
        <v>59</v>
      </c>
      <c r="L3867">
        <v>8</v>
      </c>
      <c r="M3867">
        <v>42</v>
      </c>
      <c r="N3867">
        <v>166</v>
      </c>
      <c r="O3867">
        <v>0</v>
      </c>
      <c r="P3867">
        <v>7</v>
      </c>
      <c r="Q3867">
        <v>29</v>
      </c>
      <c r="R3867">
        <f>SUM(Table1[[#This Row],[FIRST_CLASS_SEATS]:[ECONOMY_SEATS]])</f>
        <v>216</v>
      </c>
      <c r="S3867" s="5">
        <f>(Table1[[#This Row],[TIER1_ELIGIBLE_PAX]]/Table1[[#This Row],[TOTAL_PAX]])</f>
        <v>0</v>
      </c>
      <c r="T3867" s="5">
        <f>(Table1[[#This Row],[TIER2_ELIGIBLE_PAX]]/Table1[[#This Row],[TOTAL_PAX]])</f>
        <v>3.2407407407407406E-2</v>
      </c>
      <c r="U3867" s="5">
        <f>(Table1[[#This Row],[TIER3_ELIGIBLE_PAX]]/Table1[[#This Row],[TOTAL_PAX]])</f>
        <v>0.13425925925925927</v>
      </c>
      <c r="V3867" s="8">
        <v>0.39114711329598695</v>
      </c>
    </row>
    <row r="3868" spans="1:22" x14ac:dyDescent="0.3">
      <c r="A3868" s="1">
        <v>45802</v>
      </c>
      <c r="B3868" s="2">
        <v>0.81805555555555554</v>
      </c>
      <c r="C3868" t="s">
        <v>34</v>
      </c>
      <c r="D3868" t="s">
        <v>18</v>
      </c>
      <c r="E3868" t="s">
        <v>4198</v>
      </c>
      <c r="F3868" t="s">
        <v>20</v>
      </c>
      <c r="G3868" t="s">
        <v>124</v>
      </c>
      <c r="H3868" t="s">
        <v>22</v>
      </c>
      <c r="I3868" t="s">
        <v>23</v>
      </c>
      <c r="J3868" t="s">
        <v>24</v>
      </c>
      <c r="K3868" t="s">
        <v>25</v>
      </c>
      <c r="L3868">
        <v>8</v>
      </c>
      <c r="M3868">
        <v>49</v>
      </c>
      <c r="N3868">
        <v>178</v>
      </c>
      <c r="O3868">
        <v>1</v>
      </c>
      <c r="P3868">
        <v>4</v>
      </c>
      <c r="Q3868">
        <v>19</v>
      </c>
      <c r="R3868">
        <f>SUM(Table1[[#This Row],[FIRST_CLASS_SEATS]:[ECONOMY_SEATS]])</f>
        <v>235</v>
      </c>
      <c r="S3868" s="5">
        <f>(Table1[[#This Row],[TIER1_ELIGIBLE_PAX]]/Table1[[#This Row],[TOTAL_PAX]])</f>
        <v>4.2553191489361703E-3</v>
      </c>
      <c r="T3868" s="5">
        <f>(Table1[[#This Row],[TIER2_ELIGIBLE_PAX]]/Table1[[#This Row],[TOTAL_PAX]])</f>
        <v>1.7021276595744681E-2</v>
      </c>
      <c r="U3868" s="5">
        <f>(Table1[[#This Row],[TIER3_ELIGIBLE_PAX]]/Table1[[#This Row],[TOTAL_PAX]])</f>
        <v>8.085106382978724E-2</v>
      </c>
      <c r="V3868" s="8">
        <v>0.39121680768422473</v>
      </c>
    </row>
    <row r="3869" spans="1:22" x14ac:dyDescent="0.3">
      <c r="A3869" s="1">
        <v>45896</v>
      </c>
      <c r="B3869" s="2">
        <v>0.88402777777777775</v>
      </c>
      <c r="C3869" t="s">
        <v>34</v>
      </c>
      <c r="D3869" t="s">
        <v>18</v>
      </c>
      <c r="E3869" t="s">
        <v>246</v>
      </c>
      <c r="F3869" t="s">
        <v>20</v>
      </c>
      <c r="G3869" t="s">
        <v>46</v>
      </c>
      <c r="H3869" t="s">
        <v>22</v>
      </c>
      <c r="I3869" t="s">
        <v>23</v>
      </c>
      <c r="J3869" t="s">
        <v>24</v>
      </c>
      <c r="K3869" t="s">
        <v>59</v>
      </c>
      <c r="L3869">
        <v>0</v>
      </c>
      <c r="M3869">
        <v>31</v>
      </c>
      <c r="N3869">
        <v>173</v>
      </c>
      <c r="O3869">
        <v>3</v>
      </c>
      <c r="P3869">
        <v>8</v>
      </c>
      <c r="Q3869">
        <v>31</v>
      </c>
      <c r="R3869">
        <f>SUM(Table1[[#This Row],[FIRST_CLASS_SEATS]:[ECONOMY_SEATS]])</f>
        <v>204</v>
      </c>
      <c r="S3869" s="5">
        <f>(Table1[[#This Row],[TIER1_ELIGIBLE_PAX]]/Table1[[#This Row],[TOTAL_PAX]])</f>
        <v>1.4705882352941176E-2</v>
      </c>
      <c r="T3869" s="5">
        <f>(Table1[[#This Row],[TIER2_ELIGIBLE_PAX]]/Table1[[#This Row],[TOTAL_PAX]])</f>
        <v>3.9215686274509803E-2</v>
      </c>
      <c r="U3869" s="5">
        <f>(Table1[[#This Row],[TIER3_ELIGIBLE_PAX]]/Table1[[#This Row],[TOTAL_PAX]])</f>
        <v>0.15196078431372548</v>
      </c>
      <c r="V3869" s="8">
        <v>0.39127197491263122</v>
      </c>
    </row>
    <row r="3870" spans="1:22" x14ac:dyDescent="0.3">
      <c r="A3870" s="1">
        <v>45939</v>
      </c>
      <c r="B3870" s="2">
        <v>0.61458333333333337</v>
      </c>
      <c r="C3870" t="s">
        <v>17</v>
      </c>
      <c r="D3870" t="s">
        <v>18</v>
      </c>
      <c r="E3870" t="s">
        <v>3984</v>
      </c>
      <c r="F3870" t="s">
        <v>20</v>
      </c>
      <c r="G3870" t="s">
        <v>71</v>
      </c>
      <c r="H3870" t="s">
        <v>22</v>
      </c>
      <c r="I3870" t="s">
        <v>23</v>
      </c>
      <c r="J3870" t="s">
        <v>24</v>
      </c>
      <c r="K3870" t="s">
        <v>25</v>
      </c>
      <c r="L3870">
        <v>8</v>
      </c>
      <c r="M3870">
        <v>49</v>
      </c>
      <c r="N3870">
        <v>178</v>
      </c>
      <c r="O3870">
        <v>0</v>
      </c>
      <c r="P3870">
        <v>13</v>
      </c>
      <c r="Q3870">
        <v>46</v>
      </c>
      <c r="R3870">
        <f>SUM(Table1[[#This Row],[FIRST_CLASS_SEATS]:[ECONOMY_SEATS]])</f>
        <v>235</v>
      </c>
      <c r="S3870" s="5">
        <f>(Table1[[#This Row],[TIER1_ELIGIBLE_PAX]]/Table1[[#This Row],[TOTAL_PAX]])</f>
        <v>0</v>
      </c>
      <c r="T3870" s="5">
        <f>(Table1[[#This Row],[TIER2_ELIGIBLE_PAX]]/Table1[[#This Row],[TOTAL_PAX]])</f>
        <v>5.5319148936170209E-2</v>
      </c>
      <c r="U3870" s="5">
        <f>(Table1[[#This Row],[TIER3_ELIGIBLE_PAX]]/Table1[[#This Row],[TOTAL_PAX]])</f>
        <v>0.19574468085106383</v>
      </c>
      <c r="V3870" s="8">
        <v>0.39131543106607192</v>
      </c>
    </row>
    <row r="3871" spans="1:22" x14ac:dyDescent="0.3">
      <c r="A3871" s="1">
        <v>45937</v>
      </c>
      <c r="B3871" s="2">
        <v>0.86875000000000002</v>
      </c>
      <c r="C3871" t="s">
        <v>34</v>
      </c>
      <c r="D3871" t="s">
        <v>18</v>
      </c>
      <c r="E3871" t="s">
        <v>5193</v>
      </c>
      <c r="F3871" t="s">
        <v>20</v>
      </c>
      <c r="G3871" t="s">
        <v>40</v>
      </c>
      <c r="H3871" t="s">
        <v>41</v>
      </c>
      <c r="I3871" t="s">
        <v>31</v>
      </c>
      <c r="J3871" t="s">
        <v>32</v>
      </c>
      <c r="K3871" t="s">
        <v>33</v>
      </c>
      <c r="L3871">
        <v>0</v>
      </c>
      <c r="M3871">
        <v>12</v>
      </c>
      <c r="N3871">
        <v>168</v>
      </c>
      <c r="O3871">
        <v>2</v>
      </c>
      <c r="P3871">
        <v>6</v>
      </c>
      <c r="Q3871">
        <v>24</v>
      </c>
      <c r="R3871">
        <f>SUM(Table1[[#This Row],[FIRST_CLASS_SEATS]:[ECONOMY_SEATS]])</f>
        <v>180</v>
      </c>
      <c r="S3871" s="5">
        <f>(Table1[[#This Row],[TIER1_ELIGIBLE_PAX]]/Table1[[#This Row],[TOTAL_PAX]])</f>
        <v>1.1111111111111112E-2</v>
      </c>
      <c r="T3871" s="5">
        <f>(Table1[[#This Row],[TIER2_ELIGIBLE_PAX]]/Table1[[#This Row],[TOTAL_PAX]])</f>
        <v>3.3333333333333333E-2</v>
      </c>
      <c r="U3871" s="5">
        <f>(Table1[[#This Row],[TIER3_ELIGIBLE_PAX]]/Table1[[#This Row],[TOTAL_PAX]])</f>
        <v>0.13333333333333333</v>
      </c>
      <c r="V3871" s="8">
        <v>0.39144122774264067</v>
      </c>
    </row>
    <row r="3872" spans="1:22" x14ac:dyDescent="0.3">
      <c r="A3872" s="1">
        <v>45921</v>
      </c>
      <c r="B3872" s="2">
        <v>0.82638888888888884</v>
      </c>
      <c r="C3872" t="s">
        <v>34</v>
      </c>
      <c r="D3872" t="s">
        <v>18</v>
      </c>
      <c r="E3872" t="s">
        <v>2251</v>
      </c>
      <c r="F3872" t="s">
        <v>20</v>
      </c>
      <c r="G3872" t="s">
        <v>21</v>
      </c>
      <c r="H3872" t="s">
        <v>22</v>
      </c>
      <c r="I3872" t="s">
        <v>23</v>
      </c>
      <c r="J3872" t="s">
        <v>24</v>
      </c>
      <c r="K3872" t="s">
        <v>80</v>
      </c>
      <c r="L3872">
        <v>14</v>
      </c>
      <c r="M3872">
        <v>97</v>
      </c>
      <c r="N3872">
        <v>358</v>
      </c>
      <c r="O3872">
        <v>0</v>
      </c>
      <c r="P3872">
        <v>3</v>
      </c>
      <c r="Q3872">
        <v>16</v>
      </c>
      <c r="R3872">
        <f>SUM(Table1[[#This Row],[FIRST_CLASS_SEATS]:[ECONOMY_SEATS]])</f>
        <v>469</v>
      </c>
      <c r="S3872" s="5">
        <f>(Table1[[#This Row],[TIER1_ELIGIBLE_PAX]]/Table1[[#This Row],[TOTAL_PAX]])</f>
        <v>0</v>
      </c>
      <c r="T3872" s="5">
        <f>(Table1[[#This Row],[TIER2_ELIGIBLE_PAX]]/Table1[[#This Row],[TOTAL_PAX]])</f>
        <v>6.3965884861407248E-3</v>
      </c>
      <c r="U3872" s="5">
        <f>(Table1[[#This Row],[TIER3_ELIGIBLE_PAX]]/Table1[[#This Row],[TOTAL_PAX]])</f>
        <v>3.4115138592750532E-2</v>
      </c>
      <c r="V3872" s="8">
        <v>0.39164061942442174</v>
      </c>
    </row>
    <row r="3873" spans="1:22" x14ac:dyDescent="0.3">
      <c r="A3873" s="1">
        <v>45754</v>
      </c>
      <c r="B3873" s="2">
        <v>0.78611111111111109</v>
      </c>
      <c r="C3873" t="s">
        <v>34</v>
      </c>
      <c r="D3873" t="s">
        <v>18</v>
      </c>
      <c r="E3873" t="s">
        <v>1386</v>
      </c>
      <c r="F3873" t="s">
        <v>20</v>
      </c>
      <c r="G3873" t="s">
        <v>46</v>
      </c>
      <c r="H3873" t="s">
        <v>22</v>
      </c>
      <c r="I3873" t="s">
        <v>23</v>
      </c>
      <c r="J3873" t="s">
        <v>24</v>
      </c>
      <c r="K3873" t="s">
        <v>25</v>
      </c>
      <c r="L3873">
        <v>0</v>
      </c>
      <c r="M3873">
        <v>32</v>
      </c>
      <c r="N3873">
        <v>304</v>
      </c>
      <c r="O3873">
        <v>0</v>
      </c>
      <c r="P3873">
        <v>2</v>
      </c>
      <c r="Q3873">
        <v>13</v>
      </c>
      <c r="R3873">
        <f>SUM(Table1[[#This Row],[FIRST_CLASS_SEATS]:[ECONOMY_SEATS]])</f>
        <v>336</v>
      </c>
      <c r="S3873" s="5">
        <f>(Table1[[#This Row],[TIER1_ELIGIBLE_PAX]]/Table1[[#This Row],[TOTAL_PAX]])</f>
        <v>0</v>
      </c>
      <c r="T3873" s="5">
        <f>(Table1[[#This Row],[TIER2_ELIGIBLE_PAX]]/Table1[[#This Row],[TOTAL_PAX]])</f>
        <v>5.9523809523809521E-3</v>
      </c>
      <c r="U3873" s="5">
        <f>(Table1[[#This Row],[TIER3_ELIGIBLE_PAX]]/Table1[[#This Row],[TOTAL_PAX]])</f>
        <v>3.8690476190476192E-2</v>
      </c>
      <c r="V3873" s="8">
        <v>0.39164231246842196</v>
      </c>
    </row>
    <row r="3874" spans="1:22" x14ac:dyDescent="0.3">
      <c r="A3874" s="1">
        <v>45828</v>
      </c>
      <c r="B3874" s="2">
        <v>0.76111111111111107</v>
      </c>
      <c r="C3874" t="s">
        <v>34</v>
      </c>
      <c r="D3874" t="s">
        <v>18</v>
      </c>
      <c r="E3874" t="s">
        <v>3325</v>
      </c>
      <c r="F3874" t="s">
        <v>20</v>
      </c>
      <c r="G3874" t="s">
        <v>43</v>
      </c>
      <c r="H3874" t="s">
        <v>44</v>
      </c>
      <c r="I3874" t="s">
        <v>31</v>
      </c>
      <c r="J3874" t="s">
        <v>32</v>
      </c>
      <c r="K3874" t="s">
        <v>33</v>
      </c>
      <c r="L3874">
        <v>0</v>
      </c>
      <c r="M3874">
        <v>12</v>
      </c>
      <c r="N3874">
        <v>168</v>
      </c>
      <c r="O3874">
        <v>1</v>
      </c>
      <c r="P3874">
        <v>4</v>
      </c>
      <c r="Q3874">
        <v>20</v>
      </c>
      <c r="R3874">
        <f>SUM(Table1[[#This Row],[FIRST_CLASS_SEATS]:[ECONOMY_SEATS]])</f>
        <v>180</v>
      </c>
      <c r="S3874" s="5">
        <f>(Table1[[#This Row],[TIER1_ELIGIBLE_PAX]]/Table1[[#This Row],[TOTAL_PAX]])</f>
        <v>5.5555555555555558E-3</v>
      </c>
      <c r="T3874" s="5">
        <f>(Table1[[#This Row],[TIER2_ELIGIBLE_PAX]]/Table1[[#This Row],[TOTAL_PAX]])</f>
        <v>2.2222222222222223E-2</v>
      </c>
      <c r="U3874" s="5">
        <f>(Table1[[#This Row],[TIER3_ELIGIBLE_PAX]]/Table1[[#This Row],[TOTAL_PAX]])</f>
        <v>0.1111111111111111</v>
      </c>
      <c r="V3874" s="8">
        <v>0.39199682939051905</v>
      </c>
    </row>
    <row r="3875" spans="1:22" x14ac:dyDescent="0.3">
      <c r="A3875" s="1">
        <v>45940</v>
      </c>
      <c r="B3875" s="2">
        <v>0.83402777777777781</v>
      </c>
      <c r="C3875" t="s">
        <v>34</v>
      </c>
      <c r="D3875" t="s">
        <v>18</v>
      </c>
      <c r="E3875" t="s">
        <v>1187</v>
      </c>
      <c r="F3875" t="s">
        <v>20</v>
      </c>
      <c r="G3875" t="s">
        <v>99</v>
      </c>
      <c r="H3875" t="s">
        <v>74</v>
      </c>
      <c r="I3875" t="s">
        <v>31</v>
      </c>
      <c r="J3875" t="s">
        <v>32</v>
      </c>
      <c r="K3875" t="s">
        <v>33</v>
      </c>
      <c r="L3875">
        <v>0</v>
      </c>
      <c r="M3875">
        <v>3</v>
      </c>
      <c r="N3875">
        <v>177</v>
      </c>
      <c r="O3875">
        <v>1</v>
      </c>
      <c r="P3875">
        <v>9</v>
      </c>
      <c r="Q3875">
        <v>34</v>
      </c>
      <c r="R3875">
        <f>SUM(Table1[[#This Row],[FIRST_CLASS_SEATS]:[ECONOMY_SEATS]])</f>
        <v>180</v>
      </c>
      <c r="S3875" s="5">
        <f>(Table1[[#This Row],[TIER1_ELIGIBLE_PAX]]/Table1[[#This Row],[TOTAL_PAX]])</f>
        <v>5.5555555555555558E-3</v>
      </c>
      <c r="T3875" s="5">
        <f>(Table1[[#This Row],[TIER2_ELIGIBLE_PAX]]/Table1[[#This Row],[TOTAL_PAX]])</f>
        <v>0.05</v>
      </c>
      <c r="U3875" s="5">
        <f>(Table1[[#This Row],[TIER3_ELIGIBLE_PAX]]/Table1[[#This Row],[TOTAL_PAX]])</f>
        <v>0.18888888888888888</v>
      </c>
      <c r="V3875" s="8">
        <v>0.39202816405103169</v>
      </c>
    </row>
    <row r="3876" spans="1:22" x14ac:dyDescent="0.3">
      <c r="A3876" s="1">
        <v>45836</v>
      </c>
      <c r="B3876" s="2">
        <v>0.47361111111111109</v>
      </c>
      <c r="C3876" t="s">
        <v>26</v>
      </c>
      <c r="D3876" t="s">
        <v>18</v>
      </c>
      <c r="E3876" t="s">
        <v>2824</v>
      </c>
      <c r="F3876" t="s">
        <v>20</v>
      </c>
      <c r="G3876" t="s">
        <v>73</v>
      </c>
      <c r="H3876" t="s">
        <v>74</v>
      </c>
      <c r="I3876" t="s">
        <v>31</v>
      </c>
      <c r="J3876" t="s">
        <v>32</v>
      </c>
      <c r="K3876" t="s">
        <v>33</v>
      </c>
      <c r="L3876">
        <v>0</v>
      </c>
      <c r="M3876">
        <v>13</v>
      </c>
      <c r="N3876">
        <v>167</v>
      </c>
      <c r="O3876">
        <v>2</v>
      </c>
      <c r="P3876">
        <v>0</v>
      </c>
      <c r="Q3876">
        <v>0</v>
      </c>
      <c r="R3876">
        <f>SUM(Table1[[#This Row],[FIRST_CLASS_SEATS]:[ECONOMY_SEATS]])</f>
        <v>180</v>
      </c>
      <c r="S3876" s="5">
        <f>(Table1[[#This Row],[TIER1_ELIGIBLE_PAX]]/Table1[[#This Row],[TOTAL_PAX]])</f>
        <v>1.1111111111111112E-2</v>
      </c>
      <c r="T3876" s="5">
        <f>(Table1[[#This Row],[TIER2_ELIGIBLE_PAX]]/Table1[[#This Row],[TOTAL_PAX]])</f>
        <v>0</v>
      </c>
      <c r="U3876" s="5">
        <f>(Table1[[#This Row],[TIER3_ELIGIBLE_PAX]]/Table1[[#This Row],[TOTAL_PAX]])</f>
        <v>0</v>
      </c>
      <c r="V3876" s="8">
        <v>0.39203810296254982</v>
      </c>
    </row>
    <row r="3877" spans="1:22" x14ac:dyDescent="0.3">
      <c r="A3877" s="1">
        <v>45802</v>
      </c>
      <c r="B3877" s="2">
        <v>0.30208333333333331</v>
      </c>
      <c r="C3877" t="s">
        <v>26</v>
      </c>
      <c r="D3877" t="s">
        <v>18</v>
      </c>
      <c r="E3877" t="s">
        <v>1765</v>
      </c>
      <c r="F3877" t="s">
        <v>20</v>
      </c>
      <c r="G3877" t="s">
        <v>36</v>
      </c>
      <c r="H3877" t="s">
        <v>37</v>
      </c>
      <c r="I3877" t="s">
        <v>31</v>
      </c>
      <c r="J3877" t="s">
        <v>32</v>
      </c>
      <c r="K3877" t="s">
        <v>33</v>
      </c>
      <c r="L3877">
        <v>0</v>
      </c>
      <c r="M3877">
        <v>9</v>
      </c>
      <c r="N3877">
        <v>171</v>
      </c>
      <c r="O3877">
        <v>1</v>
      </c>
      <c r="P3877">
        <v>12</v>
      </c>
      <c r="Q3877">
        <v>41</v>
      </c>
      <c r="R3877">
        <f>SUM(Table1[[#This Row],[FIRST_CLASS_SEATS]:[ECONOMY_SEATS]])</f>
        <v>180</v>
      </c>
      <c r="S3877" s="5">
        <f>(Table1[[#This Row],[TIER1_ELIGIBLE_PAX]]/Table1[[#This Row],[TOTAL_PAX]])</f>
        <v>5.5555555555555558E-3</v>
      </c>
      <c r="T3877" s="5">
        <f>(Table1[[#This Row],[TIER2_ELIGIBLE_PAX]]/Table1[[#This Row],[TOTAL_PAX]])</f>
        <v>6.6666666666666666E-2</v>
      </c>
      <c r="U3877" s="5">
        <f>(Table1[[#This Row],[TIER3_ELIGIBLE_PAX]]/Table1[[#This Row],[TOTAL_PAX]])</f>
        <v>0.22777777777777777</v>
      </c>
      <c r="V3877" s="8">
        <v>0.39217684690460597</v>
      </c>
    </row>
    <row r="3878" spans="1:22" x14ac:dyDescent="0.3">
      <c r="A3878" s="1">
        <v>45890</v>
      </c>
      <c r="B3878" s="2">
        <v>0.91388888888888886</v>
      </c>
      <c r="C3878" t="s">
        <v>34</v>
      </c>
      <c r="D3878" t="s">
        <v>18</v>
      </c>
      <c r="E3878" t="s">
        <v>3423</v>
      </c>
      <c r="F3878" t="s">
        <v>20</v>
      </c>
      <c r="G3878" t="s">
        <v>43</v>
      </c>
      <c r="H3878" t="s">
        <v>44</v>
      </c>
      <c r="I3878" t="s">
        <v>31</v>
      </c>
      <c r="J3878" t="s">
        <v>32</v>
      </c>
      <c r="K3878" t="s">
        <v>33</v>
      </c>
      <c r="L3878">
        <v>0</v>
      </c>
      <c r="M3878">
        <v>9</v>
      </c>
      <c r="N3878">
        <v>171</v>
      </c>
      <c r="O3878">
        <v>0</v>
      </c>
      <c r="P3878">
        <v>4</v>
      </c>
      <c r="Q3878">
        <v>18</v>
      </c>
      <c r="R3878">
        <f>SUM(Table1[[#This Row],[FIRST_CLASS_SEATS]:[ECONOMY_SEATS]])</f>
        <v>180</v>
      </c>
      <c r="S3878" s="5">
        <f>(Table1[[#This Row],[TIER1_ELIGIBLE_PAX]]/Table1[[#This Row],[TOTAL_PAX]])</f>
        <v>0</v>
      </c>
      <c r="T3878" s="5">
        <f>(Table1[[#This Row],[TIER2_ELIGIBLE_PAX]]/Table1[[#This Row],[TOTAL_PAX]])</f>
        <v>2.2222222222222223E-2</v>
      </c>
      <c r="U3878" s="5">
        <f>(Table1[[#This Row],[TIER3_ELIGIBLE_PAX]]/Table1[[#This Row],[TOTAL_PAX]])</f>
        <v>0.1</v>
      </c>
      <c r="V3878" s="8">
        <v>0.39218979823417388</v>
      </c>
    </row>
    <row r="3879" spans="1:22" x14ac:dyDescent="0.3">
      <c r="A3879" s="1">
        <v>45875</v>
      </c>
      <c r="B3879" s="2">
        <v>0.94722222222222219</v>
      </c>
      <c r="C3879" t="s">
        <v>34</v>
      </c>
      <c r="D3879" t="s">
        <v>18</v>
      </c>
      <c r="E3879" t="s">
        <v>3900</v>
      </c>
      <c r="F3879" t="s">
        <v>20</v>
      </c>
      <c r="G3879" t="s">
        <v>21</v>
      </c>
      <c r="H3879" t="s">
        <v>22</v>
      </c>
      <c r="I3879" t="s">
        <v>23</v>
      </c>
      <c r="J3879" t="s">
        <v>24</v>
      </c>
      <c r="K3879" t="s">
        <v>59</v>
      </c>
      <c r="L3879">
        <v>0</v>
      </c>
      <c r="M3879">
        <v>31</v>
      </c>
      <c r="N3879">
        <v>173</v>
      </c>
      <c r="O3879">
        <v>0</v>
      </c>
      <c r="P3879">
        <v>14</v>
      </c>
      <c r="Q3879">
        <v>48</v>
      </c>
      <c r="R3879">
        <f>SUM(Table1[[#This Row],[FIRST_CLASS_SEATS]:[ECONOMY_SEATS]])</f>
        <v>204</v>
      </c>
      <c r="S3879" s="5">
        <f>(Table1[[#This Row],[TIER1_ELIGIBLE_PAX]]/Table1[[#This Row],[TOTAL_PAX]])</f>
        <v>0</v>
      </c>
      <c r="T3879" s="5">
        <f>(Table1[[#This Row],[TIER2_ELIGIBLE_PAX]]/Table1[[#This Row],[TOTAL_PAX]])</f>
        <v>6.8627450980392163E-2</v>
      </c>
      <c r="U3879" s="5">
        <f>(Table1[[#This Row],[TIER3_ELIGIBLE_PAX]]/Table1[[#This Row],[TOTAL_PAX]])</f>
        <v>0.23529411764705882</v>
      </c>
      <c r="V3879" s="8">
        <v>0.39221714907754957</v>
      </c>
    </row>
    <row r="3880" spans="1:22" x14ac:dyDescent="0.3">
      <c r="A3880" s="1">
        <v>45909</v>
      </c>
      <c r="B3880" s="2">
        <v>0.48749999999999999</v>
      </c>
      <c r="C3880" t="s">
        <v>26</v>
      </c>
      <c r="D3880" t="s">
        <v>18</v>
      </c>
      <c r="E3880" t="s">
        <v>4418</v>
      </c>
      <c r="F3880" t="s">
        <v>20</v>
      </c>
      <c r="G3880" t="s">
        <v>76</v>
      </c>
      <c r="H3880" t="s">
        <v>77</v>
      </c>
      <c r="I3880" t="s">
        <v>78</v>
      </c>
      <c r="J3880" t="s">
        <v>24</v>
      </c>
      <c r="K3880" t="s">
        <v>59</v>
      </c>
      <c r="L3880">
        <v>8</v>
      </c>
      <c r="M3880">
        <v>42</v>
      </c>
      <c r="N3880">
        <v>166</v>
      </c>
      <c r="O3880">
        <v>1</v>
      </c>
      <c r="P3880">
        <v>10</v>
      </c>
      <c r="Q3880">
        <v>37</v>
      </c>
      <c r="R3880">
        <f>SUM(Table1[[#This Row],[FIRST_CLASS_SEATS]:[ECONOMY_SEATS]])</f>
        <v>216</v>
      </c>
      <c r="S3880" s="5">
        <f>(Table1[[#This Row],[TIER1_ELIGIBLE_PAX]]/Table1[[#This Row],[TOTAL_PAX]])</f>
        <v>4.6296296296296294E-3</v>
      </c>
      <c r="T3880" s="5">
        <f>(Table1[[#This Row],[TIER2_ELIGIBLE_PAX]]/Table1[[#This Row],[TOTAL_PAX]])</f>
        <v>4.6296296296296294E-2</v>
      </c>
      <c r="U3880" s="5">
        <f>(Table1[[#This Row],[TIER3_ELIGIBLE_PAX]]/Table1[[#This Row],[TOTAL_PAX]])</f>
        <v>0.17129629629629631</v>
      </c>
      <c r="V3880" s="8">
        <v>0.39237886854994375</v>
      </c>
    </row>
    <row r="3881" spans="1:22" x14ac:dyDescent="0.3">
      <c r="A3881" s="1">
        <v>45771</v>
      </c>
      <c r="B3881" s="2">
        <v>0.59722222222222221</v>
      </c>
      <c r="C3881" t="s">
        <v>17</v>
      </c>
      <c r="D3881" t="s">
        <v>18</v>
      </c>
      <c r="E3881" t="s">
        <v>2089</v>
      </c>
      <c r="F3881" t="s">
        <v>20</v>
      </c>
      <c r="G3881" t="s">
        <v>99</v>
      </c>
      <c r="H3881" t="s">
        <v>74</v>
      </c>
      <c r="I3881" t="s">
        <v>31</v>
      </c>
      <c r="J3881" t="s">
        <v>32</v>
      </c>
      <c r="K3881" t="s">
        <v>33</v>
      </c>
      <c r="L3881">
        <v>0</v>
      </c>
      <c r="M3881">
        <v>20</v>
      </c>
      <c r="N3881">
        <v>160</v>
      </c>
      <c r="O3881">
        <v>0</v>
      </c>
      <c r="P3881">
        <v>9</v>
      </c>
      <c r="Q3881">
        <v>33</v>
      </c>
      <c r="R3881">
        <f>SUM(Table1[[#This Row],[FIRST_CLASS_SEATS]:[ECONOMY_SEATS]])</f>
        <v>180</v>
      </c>
      <c r="S3881" s="5">
        <f>(Table1[[#This Row],[TIER1_ELIGIBLE_PAX]]/Table1[[#This Row],[TOTAL_PAX]])</f>
        <v>0</v>
      </c>
      <c r="T3881" s="5">
        <f>(Table1[[#This Row],[TIER2_ELIGIBLE_PAX]]/Table1[[#This Row],[TOTAL_PAX]])</f>
        <v>0.05</v>
      </c>
      <c r="U3881" s="5">
        <f>(Table1[[#This Row],[TIER3_ELIGIBLE_PAX]]/Table1[[#This Row],[TOTAL_PAX]])</f>
        <v>0.18333333333333332</v>
      </c>
      <c r="V3881" s="8">
        <v>0.39246111378155368</v>
      </c>
    </row>
    <row r="3882" spans="1:22" x14ac:dyDescent="0.3">
      <c r="A3882" s="1">
        <v>45781</v>
      </c>
      <c r="B3882" s="2">
        <v>0.52430555555555558</v>
      </c>
      <c r="C3882" t="s">
        <v>48</v>
      </c>
      <c r="D3882" t="s">
        <v>18</v>
      </c>
      <c r="E3882" t="s">
        <v>2277</v>
      </c>
      <c r="F3882" t="s">
        <v>20</v>
      </c>
      <c r="G3882" t="s">
        <v>62</v>
      </c>
      <c r="H3882" t="s">
        <v>63</v>
      </c>
      <c r="I3882" t="s">
        <v>31</v>
      </c>
      <c r="J3882" t="s">
        <v>32</v>
      </c>
      <c r="K3882" t="s">
        <v>33</v>
      </c>
      <c r="L3882">
        <v>0</v>
      </c>
      <c r="M3882">
        <v>5</v>
      </c>
      <c r="N3882">
        <v>175</v>
      </c>
      <c r="O3882">
        <v>0</v>
      </c>
      <c r="P3882">
        <v>15</v>
      </c>
      <c r="Q3882">
        <v>51</v>
      </c>
      <c r="R3882">
        <f>SUM(Table1[[#This Row],[FIRST_CLASS_SEATS]:[ECONOMY_SEATS]])</f>
        <v>180</v>
      </c>
      <c r="S3882" s="5">
        <f>(Table1[[#This Row],[TIER1_ELIGIBLE_PAX]]/Table1[[#This Row],[TOTAL_PAX]])</f>
        <v>0</v>
      </c>
      <c r="T3882" s="5">
        <f>(Table1[[#This Row],[TIER2_ELIGIBLE_PAX]]/Table1[[#This Row],[TOTAL_PAX]])</f>
        <v>8.3333333333333329E-2</v>
      </c>
      <c r="U3882" s="5">
        <f>(Table1[[#This Row],[TIER3_ELIGIBLE_PAX]]/Table1[[#This Row],[TOTAL_PAX]])</f>
        <v>0.28333333333333333</v>
      </c>
      <c r="V3882" s="8">
        <v>0.3927397334350452</v>
      </c>
    </row>
    <row r="3883" spans="1:22" x14ac:dyDescent="0.3">
      <c r="A3883" s="1">
        <v>45791</v>
      </c>
      <c r="B3883" s="2">
        <v>0.93958333333333333</v>
      </c>
      <c r="C3883" t="s">
        <v>34</v>
      </c>
      <c r="D3883" t="s">
        <v>18</v>
      </c>
      <c r="E3883" t="s">
        <v>3055</v>
      </c>
      <c r="F3883" t="s">
        <v>20</v>
      </c>
      <c r="G3883" t="s">
        <v>29</v>
      </c>
      <c r="H3883" t="s">
        <v>30</v>
      </c>
      <c r="I3883" t="s">
        <v>31</v>
      </c>
      <c r="J3883" t="s">
        <v>32</v>
      </c>
      <c r="K3883" t="s">
        <v>33</v>
      </c>
      <c r="L3883">
        <v>0</v>
      </c>
      <c r="M3883">
        <v>2</v>
      </c>
      <c r="N3883">
        <v>178</v>
      </c>
      <c r="O3883">
        <v>0</v>
      </c>
      <c r="P3883">
        <v>5</v>
      </c>
      <c r="Q3883">
        <v>24</v>
      </c>
      <c r="R3883">
        <f>SUM(Table1[[#This Row],[FIRST_CLASS_SEATS]:[ECONOMY_SEATS]])</f>
        <v>180</v>
      </c>
      <c r="S3883" s="5">
        <f>(Table1[[#This Row],[TIER1_ELIGIBLE_PAX]]/Table1[[#This Row],[TOTAL_PAX]])</f>
        <v>0</v>
      </c>
      <c r="T3883" s="5">
        <f>(Table1[[#This Row],[TIER2_ELIGIBLE_PAX]]/Table1[[#This Row],[TOTAL_PAX]])</f>
        <v>2.7777777777777776E-2</v>
      </c>
      <c r="U3883" s="5">
        <f>(Table1[[#This Row],[TIER3_ELIGIBLE_PAX]]/Table1[[#This Row],[TOTAL_PAX]])</f>
        <v>0.13333333333333333</v>
      </c>
      <c r="V3883" s="8">
        <v>0.39303596505689398</v>
      </c>
    </row>
    <row r="3884" spans="1:22" x14ac:dyDescent="0.3">
      <c r="A3884" s="1">
        <v>45876</v>
      </c>
      <c r="B3884" s="2">
        <v>0.28888888888888886</v>
      </c>
      <c r="C3884" t="s">
        <v>26</v>
      </c>
      <c r="D3884" t="s">
        <v>18</v>
      </c>
      <c r="E3884" t="s">
        <v>1844</v>
      </c>
      <c r="F3884" t="s">
        <v>20</v>
      </c>
      <c r="G3884" t="s">
        <v>73</v>
      </c>
      <c r="H3884" t="s">
        <v>74</v>
      </c>
      <c r="I3884" t="s">
        <v>31</v>
      </c>
      <c r="J3884" t="s">
        <v>32</v>
      </c>
      <c r="K3884" t="s">
        <v>33</v>
      </c>
      <c r="L3884">
        <v>0</v>
      </c>
      <c r="M3884">
        <v>16</v>
      </c>
      <c r="N3884">
        <v>164</v>
      </c>
      <c r="O3884">
        <v>2</v>
      </c>
      <c r="P3884">
        <v>4</v>
      </c>
      <c r="Q3884">
        <v>19</v>
      </c>
      <c r="R3884">
        <f>SUM(Table1[[#This Row],[FIRST_CLASS_SEATS]:[ECONOMY_SEATS]])</f>
        <v>180</v>
      </c>
      <c r="S3884" s="5">
        <f>(Table1[[#This Row],[TIER1_ELIGIBLE_PAX]]/Table1[[#This Row],[TOTAL_PAX]])</f>
        <v>1.1111111111111112E-2</v>
      </c>
      <c r="T3884" s="5">
        <f>(Table1[[#This Row],[TIER2_ELIGIBLE_PAX]]/Table1[[#This Row],[TOTAL_PAX]])</f>
        <v>2.2222222222222223E-2</v>
      </c>
      <c r="U3884" s="5">
        <f>(Table1[[#This Row],[TIER3_ELIGIBLE_PAX]]/Table1[[#This Row],[TOTAL_PAX]])</f>
        <v>0.10555555555555556</v>
      </c>
      <c r="V3884" s="8">
        <v>0.39306214991171984</v>
      </c>
    </row>
    <row r="3885" spans="1:22" x14ac:dyDescent="0.3">
      <c r="A3885" s="1">
        <v>45873</v>
      </c>
      <c r="B3885" s="2">
        <v>0.89236111111111116</v>
      </c>
      <c r="C3885" t="s">
        <v>34</v>
      </c>
      <c r="D3885" t="s">
        <v>18</v>
      </c>
      <c r="E3885" t="s">
        <v>1843</v>
      </c>
      <c r="F3885" t="s">
        <v>20</v>
      </c>
      <c r="G3885" t="s">
        <v>68</v>
      </c>
      <c r="H3885" t="s">
        <v>69</v>
      </c>
      <c r="I3885" t="s">
        <v>31</v>
      </c>
      <c r="J3885" t="s">
        <v>32</v>
      </c>
      <c r="K3885" t="s">
        <v>33</v>
      </c>
      <c r="L3885">
        <v>0</v>
      </c>
      <c r="M3885">
        <v>1</v>
      </c>
      <c r="N3885">
        <v>179</v>
      </c>
      <c r="O3885">
        <v>1</v>
      </c>
      <c r="P3885">
        <v>12</v>
      </c>
      <c r="Q3885">
        <v>41</v>
      </c>
      <c r="R3885">
        <f>SUM(Table1[[#This Row],[FIRST_CLASS_SEATS]:[ECONOMY_SEATS]])</f>
        <v>180</v>
      </c>
      <c r="S3885" s="5">
        <f>(Table1[[#This Row],[TIER1_ELIGIBLE_PAX]]/Table1[[#This Row],[TOTAL_PAX]])</f>
        <v>5.5555555555555558E-3</v>
      </c>
      <c r="T3885" s="5">
        <f>(Table1[[#This Row],[TIER2_ELIGIBLE_PAX]]/Table1[[#This Row],[TOTAL_PAX]])</f>
        <v>6.6666666666666666E-2</v>
      </c>
      <c r="U3885" s="5">
        <f>(Table1[[#This Row],[TIER3_ELIGIBLE_PAX]]/Table1[[#This Row],[TOTAL_PAX]])</f>
        <v>0.22777777777777777</v>
      </c>
      <c r="V3885" s="8">
        <v>0.3931296407810172</v>
      </c>
    </row>
    <row r="3886" spans="1:22" x14ac:dyDescent="0.3">
      <c r="A3886" s="1">
        <v>45912</v>
      </c>
      <c r="B3886" s="2">
        <v>0.39583333333333331</v>
      </c>
      <c r="C3886" t="s">
        <v>26</v>
      </c>
      <c r="D3886" t="s">
        <v>18</v>
      </c>
      <c r="E3886" t="s">
        <v>977</v>
      </c>
      <c r="F3886" t="s">
        <v>20</v>
      </c>
      <c r="G3886" t="s">
        <v>54</v>
      </c>
      <c r="H3886" t="s">
        <v>30</v>
      </c>
      <c r="I3886" t="s">
        <v>31</v>
      </c>
      <c r="J3886" t="s">
        <v>32</v>
      </c>
      <c r="K3886" t="s">
        <v>33</v>
      </c>
      <c r="L3886">
        <v>0</v>
      </c>
      <c r="M3886">
        <v>9</v>
      </c>
      <c r="N3886">
        <v>171</v>
      </c>
      <c r="O3886">
        <v>1</v>
      </c>
      <c r="P3886">
        <v>18</v>
      </c>
      <c r="Q3886">
        <v>58</v>
      </c>
      <c r="R3886">
        <f>SUM(Table1[[#This Row],[FIRST_CLASS_SEATS]:[ECONOMY_SEATS]])</f>
        <v>180</v>
      </c>
      <c r="S3886" s="5">
        <f>(Table1[[#This Row],[TIER1_ELIGIBLE_PAX]]/Table1[[#This Row],[TOTAL_PAX]])</f>
        <v>5.5555555555555558E-3</v>
      </c>
      <c r="T3886" s="5">
        <f>(Table1[[#This Row],[TIER2_ELIGIBLE_PAX]]/Table1[[#This Row],[TOTAL_PAX]])</f>
        <v>0.1</v>
      </c>
      <c r="U3886" s="5">
        <f>(Table1[[#This Row],[TIER3_ELIGIBLE_PAX]]/Table1[[#This Row],[TOTAL_PAX]])</f>
        <v>0.32222222222222224</v>
      </c>
      <c r="V3886" s="8">
        <v>0.39318301961787283</v>
      </c>
    </row>
    <row r="3887" spans="1:22" x14ac:dyDescent="0.3">
      <c r="A3887" s="1">
        <v>45855</v>
      </c>
      <c r="B3887" s="2">
        <v>0.53819444444444442</v>
      </c>
      <c r="C3887" t="s">
        <v>48</v>
      </c>
      <c r="D3887" t="s">
        <v>18</v>
      </c>
      <c r="E3887" t="s">
        <v>2359</v>
      </c>
      <c r="F3887" t="s">
        <v>20</v>
      </c>
      <c r="G3887" t="s">
        <v>71</v>
      </c>
      <c r="H3887" t="s">
        <v>22</v>
      </c>
      <c r="I3887" t="s">
        <v>23</v>
      </c>
      <c r="J3887" t="s">
        <v>24</v>
      </c>
      <c r="K3887" t="s">
        <v>25</v>
      </c>
      <c r="L3887">
        <v>8</v>
      </c>
      <c r="M3887">
        <v>49</v>
      </c>
      <c r="N3887">
        <v>178</v>
      </c>
      <c r="O3887">
        <v>0</v>
      </c>
      <c r="P3887">
        <v>1</v>
      </c>
      <c r="Q3887">
        <v>12</v>
      </c>
      <c r="R3887">
        <f>SUM(Table1[[#This Row],[FIRST_CLASS_SEATS]:[ECONOMY_SEATS]])</f>
        <v>235</v>
      </c>
      <c r="S3887" s="5">
        <f>(Table1[[#This Row],[TIER1_ELIGIBLE_PAX]]/Table1[[#This Row],[TOTAL_PAX]])</f>
        <v>0</v>
      </c>
      <c r="T3887" s="5">
        <f>(Table1[[#This Row],[TIER2_ELIGIBLE_PAX]]/Table1[[#This Row],[TOTAL_PAX]])</f>
        <v>4.2553191489361703E-3</v>
      </c>
      <c r="U3887" s="5">
        <f>(Table1[[#This Row],[TIER3_ELIGIBLE_PAX]]/Table1[[#This Row],[TOTAL_PAX]])</f>
        <v>5.106382978723404E-2</v>
      </c>
      <c r="V3887" s="8">
        <v>0.39328732586139514</v>
      </c>
    </row>
    <row r="3888" spans="1:22" x14ac:dyDescent="0.3">
      <c r="A3888" s="1">
        <v>45959</v>
      </c>
      <c r="B3888" s="2">
        <v>0.30972222222222223</v>
      </c>
      <c r="C3888" t="s">
        <v>26</v>
      </c>
      <c r="D3888" t="s">
        <v>18</v>
      </c>
      <c r="E3888" t="s">
        <v>5419</v>
      </c>
      <c r="F3888" t="s">
        <v>20</v>
      </c>
      <c r="G3888" t="s">
        <v>76</v>
      </c>
      <c r="H3888" t="s">
        <v>77</v>
      </c>
      <c r="I3888" t="s">
        <v>78</v>
      </c>
      <c r="J3888" t="s">
        <v>24</v>
      </c>
      <c r="K3888" t="s">
        <v>59</v>
      </c>
      <c r="L3888">
        <v>8</v>
      </c>
      <c r="M3888">
        <v>48</v>
      </c>
      <c r="N3888">
        <v>200</v>
      </c>
      <c r="O3888">
        <v>2</v>
      </c>
      <c r="P3888">
        <v>0</v>
      </c>
      <c r="Q3888">
        <v>0</v>
      </c>
      <c r="R3888">
        <f>SUM(Table1[[#This Row],[FIRST_CLASS_SEATS]:[ECONOMY_SEATS]])</f>
        <v>256</v>
      </c>
      <c r="S3888" s="5">
        <f>(Table1[[#This Row],[TIER1_ELIGIBLE_PAX]]/Table1[[#This Row],[TOTAL_PAX]])</f>
        <v>7.8125E-3</v>
      </c>
      <c r="T3888" s="5">
        <f>(Table1[[#This Row],[TIER2_ELIGIBLE_PAX]]/Table1[[#This Row],[TOTAL_PAX]])</f>
        <v>0</v>
      </c>
      <c r="U3888" s="5">
        <f>(Table1[[#This Row],[TIER3_ELIGIBLE_PAX]]/Table1[[#This Row],[TOTAL_PAX]])</f>
        <v>0</v>
      </c>
      <c r="V3888" s="8">
        <v>0.39335806379985883</v>
      </c>
    </row>
    <row r="3889" spans="1:22" x14ac:dyDescent="0.3">
      <c r="A3889" s="1">
        <v>45909</v>
      </c>
      <c r="B3889" s="2">
        <v>0.44722222222222224</v>
      </c>
      <c r="C3889" t="s">
        <v>26</v>
      </c>
      <c r="D3889" t="s">
        <v>18</v>
      </c>
      <c r="E3889" t="s">
        <v>4889</v>
      </c>
      <c r="F3889" t="s">
        <v>20</v>
      </c>
      <c r="G3889" t="s">
        <v>29</v>
      </c>
      <c r="H3889" t="s">
        <v>30</v>
      </c>
      <c r="I3889" t="s">
        <v>31</v>
      </c>
      <c r="J3889" t="s">
        <v>32</v>
      </c>
      <c r="K3889" t="s">
        <v>33</v>
      </c>
      <c r="L3889">
        <v>0</v>
      </c>
      <c r="M3889">
        <v>4</v>
      </c>
      <c r="N3889">
        <v>176</v>
      </c>
      <c r="O3889">
        <v>0</v>
      </c>
      <c r="P3889">
        <v>15</v>
      </c>
      <c r="Q3889">
        <v>50</v>
      </c>
      <c r="R3889">
        <f>SUM(Table1[[#This Row],[FIRST_CLASS_SEATS]:[ECONOMY_SEATS]])</f>
        <v>180</v>
      </c>
      <c r="S3889" s="5">
        <f>(Table1[[#This Row],[TIER1_ELIGIBLE_PAX]]/Table1[[#This Row],[TOTAL_PAX]])</f>
        <v>0</v>
      </c>
      <c r="T3889" s="5">
        <f>(Table1[[#This Row],[TIER2_ELIGIBLE_PAX]]/Table1[[#This Row],[TOTAL_PAX]])</f>
        <v>8.3333333333333329E-2</v>
      </c>
      <c r="U3889" s="5">
        <f>(Table1[[#This Row],[TIER3_ELIGIBLE_PAX]]/Table1[[#This Row],[TOTAL_PAX]])</f>
        <v>0.27777777777777779</v>
      </c>
      <c r="V3889" s="8">
        <v>0.39340528970417765</v>
      </c>
    </row>
    <row r="3890" spans="1:22" x14ac:dyDescent="0.3">
      <c r="A3890" s="1">
        <v>45791</v>
      </c>
      <c r="B3890" s="2">
        <v>0.50277777777777777</v>
      </c>
      <c r="C3890" t="s">
        <v>48</v>
      </c>
      <c r="D3890" t="s">
        <v>18</v>
      </c>
      <c r="E3890" t="s">
        <v>2365</v>
      </c>
      <c r="F3890" t="s">
        <v>20</v>
      </c>
      <c r="G3890" t="s">
        <v>62</v>
      </c>
      <c r="H3890" t="s">
        <v>63</v>
      </c>
      <c r="I3890" t="s">
        <v>31</v>
      </c>
      <c r="J3890" t="s">
        <v>32</v>
      </c>
      <c r="K3890" t="s">
        <v>33</v>
      </c>
      <c r="L3890">
        <v>0</v>
      </c>
      <c r="M3890">
        <v>2</v>
      </c>
      <c r="N3890">
        <v>178</v>
      </c>
      <c r="O3890">
        <v>0</v>
      </c>
      <c r="P3890">
        <v>10</v>
      </c>
      <c r="Q3890">
        <v>38</v>
      </c>
      <c r="R3890">
        <f>SUM(Table1[[#This Row],[FIRST_CLASS_SEATS]:[ECONOMY_SEATS]])</f>
        <v>180</v>
      </c>
      <c r="S3890" s="5">
        <f>(Table1[[#This Row],[TIER1_ELIGIBLE_PAX]]/Table1[[#This Row],[TOTAL_PAX]])</f>
        <v>0</v>
      </c>
      <c r="T3890" s="5">
        <f>(Table1[[#This Row],[TIER2_ELIGIBLE_PAX]]/Table1[[#This Row],[TOTAL_PAX]])</f>
        <v>5.5555555555555552E-2</v>
      </c>
      <c r="U3890" s="5">
        <f>(Table1[[#This Row],[TIER3_ELIGIBLE_PAX]]/Table1[[#This Row],[TOTAL_PAX]])</f>
        <v>0.21111111111111111</v>
      </c>
      <c r="V3890" s="8">
        <v>0.39345741146149593</v>
      </c>
    </row>
    <row r="3891" spans="1:22" x14ac:dyDescent="0.3">
      <c r="A3891" s="1">
        <v>45803</v>
      </c>
      <c r="B3891" s="2">
        <v>0.82499999999999996</v>
      </c>
      <c r="C3891" t="s">
        <v>34</v>
      </c>
      <c r="D3891" t="s">
        <v>18</v>
      </c>
      <c r="E3891" t="s">
        <v>639</v>
      </c>
      <c r="F3891" t="s">
        <v>20</v>
      </c>
      <c r="G3891" t="s">
        <v>43</v>
      </c>
      <c r="H3891" t="s">
        <v>44</v>
      </c>
      <c r="I3891" t="s">
        <v>31</v>
      </c>
      <c r="J3891" t="s">
        <v>32</v>
      </c>
      <c r="K3891" t="s">
        <v>33</v>
      </c>
      <c r="L3891">
        <v>0</v>
      </c>
      <c r="M3891">
        <v>2</v>
      </c>
      <c r="N3891">
        <v>178</v>
      </c>
      <c r="O3891">
        <v>0</v>
      </c>
      <c r="P3891">
        <v>17</v>
      </c>
      <c r="Q3891">
        <v>57</v>
      </c>
      <c r="R3891">
        <f>SUM(Table1[[#This Row],[FIRST_CLASS_SEATS]:[ECONOMY_SEATS]])</f>
        <v>180</v>
      </c>
      <c r="S3891" s="5">
        <f>(Table1[[#This Row],[TIER1_ELIGIBLE_PAX]]/Table1[[#This Row],[TOTAL_PAX]])</f>
        <v>0</v>
      </c>
      <c r="T3891" s="5">
        <f>(Table1[[#This Row],[TIER2_ELIGIBLE_PAX]]/Table1[[#This Row],[TOTAL_PAX]])</f>
        <v>9.4444444444444442E-2</v>
      </c>
      <c r="U3891" s="5">
        <f>(Table1[[#This Row],[TIER3_ELIGIBLE_PAX]]/Table1[[#This Row],[TOTAL_PAX]])</f>
        <v>0.31666666666666665</v>
      </c>
      <c r="V3891" s="8">
        <v>0.39351087658371486</v>
      </c>
    </row>
    <row r="3892" spans="1:22" x14ac:dyDescent="0.3">
      <c r="A3892" s="1">
        <v>45750</v>
      </c>
      <c r="B3892" s="2">
        <v>0.55763888888888891</v>
      </c>
      <c r="C3892" t="s">
        <v>48</v>
      </c>
      <c r="D3892" t="s">
        <v>18</v>
      </c>
      <c r="E3892" t="s">
        <v>3360</v>
      </c>
      <c r="F3892" t="s">
        <v>20</v>
      </c>
      <c r="G3892" t="s">
        <v>40</v>
      </c>
      <c r="H3892" t="s">
        <v>41</v>
      </c>
      <c r="I3892" t="s">
        <v>31</v>
      </c>
      <c r="J3892" t="s">
        <v>32</v>
      </c>
      <c r="K3892" t="s">
        <v>33</v>
      </c>
      <c r="L3892">
        <v>0</v>
      </c>
      <c r="M3892">
        <v>10</v>
      </c>
      <c r="N3892">
        <v>170</v>
      </c>
      <c r="O3892">
        <v>0</v>
      </c>
      <c r="P3892">
        <v>7</v>
      </c>
      <c r="Q3892">
        <v>29</v>
      </c>
      <c r="R3892">
        <f>SUM(Table1[[#This Row],[FIRST_CLASS_SEATS]:[ECONOMY_SEATS]])</f>
        <v>180</v>
      </c>
      <c r="S3892" s="5">
        <f>(Table1[[#This Row],[TIER1_ELIGIBLE_PAX]]/Table1[[#This Row],[TOTAL_PAX]])</f>
        <v>0</v>
      </c>
      <c r="T3892" s="5">
        <f>(Table1[[#This Row],[TIER2_ELIGIBLE_PAX]]/Table1[[#This Row],[TOTAL_PAX]])</f>
        <v>3.888888888888889E-2</v>
      </c>
      <c r="U3892" s="5">
        <f>(Table1[[#This Row],[TIER3_ELIGIBLE_PAX]]/Table1[[#This Row],[TOTAL_PAX]])</f>
        <v>0.16111111111111112</v>
      </c>
      <c r="V3892" s="8">
        <v>0.39352348716377916</v>
      </c>
    </row>
    <row r="3893" spans="1:22" x14ac:dyDescent="0.3">
      <c r="A3893" s="1">
        <v>45921</v>
      </c>
      <c r="B3893" s="2">
        <v>0.30277777777777776</v>
      </c>
      <c r="C3893" t="s">
        <v>26</v>
      </c>
      <c r="D3893" t="s">
        <v>18</v>
      </c>
      <c r="E3893" t="s">
        <v>1053</v>
      </c>
      <c r="F3893" t="s">
        <v>20</v>
      </c>
      <c r="G3893" t="s">
        <v>54</v>
      </c>
      <c r="H3893" t="s">
        <v>30</v>
      </c>
      <c r="I3893" t="s">
        <v>31</v>
      </c>
      <c r="J3893" t="s">
        <v>32</v>
      </c>
      <c r="K3893" t="s">
        <v>33</v>
      </c>
      <c r="L3893">
        <v>0</v>
      </c>
      <c r="M3893">
        <v>14</v>
      </c>
      <c r="N3893">
        <v>166</v>
      </c>
      <c r="O3893">
        <v>0</v>
      </c>
      <c r="P3893">
        <v>0</v>
      </c>
      <c r="Q3893">
        <v>6</v>
      </c>
      <c r="R3893">
        <f>SUM(Table1[[#This Row],[FIRST_CLASS_SEATS]:[ECONOMY_SEATS]])</f>
        <v>180</v>
      </c>
      <c r="S3893" s="5">
        <f>(Table1[[#This Row],[TIER1_ELIGIBLE_PAX]]/Table1[[#This Row],[TOTAL_PAX]])</f>
        <v>0</v>
      </c>
      <c r="T3893" s="5">
        <f>(Table1[[#This Row],[TIER2_ELIGIBLE_PAX]]/Table1[[#This Row],[TOTAL_PAX]])</f>
        <v>0</v>
      </c>
      <c r="U3893" s="5">
        <f>(Table1[[#This Row],[TIER3_ELIGIBLE_PAX]]/Table1[[#This Row],[TOTAL_PAX]])</f>
        <v>3.3333333333333333E-2</v>
      </c>
      <c r="V3893" s="8">
        <v>0.39369104686469603</v>
      </c>
    </row>
    <row r="3894" spans="1:22" x14ac:dyDescent="0.3">
      <c r="A3894" s="1">
        <v>45875</v>
      </c>
      <c r="B3894" s="2">
        <v>0.57222222222222219</v>
      </c>
      <c r="C3894" t="s">
        <v>48</v>
      </c>
      <c r="D3894" t="s">
        <v>18</v>
      </c>
      <c r="E3894" t="s">
        <v>956</v>
      </c>
      <c r="F3894" t="s">
        <v>20</v>
      </c>
      <c r="G3894" t="s">
        <v>21</v>
      </c>
      <c r="H3894" t="s">
        <v>22</v>
      </c>
      <c r="I3894" t="s">
        <v>23</v>
      </c>
      <c r="J3894" t="s">
        <v>24</v>
      </c>
      <c r="K3894" t="s">
        <v>59</v>
      </c>
      <c r="L3894">
        <v>0</v>
      </c>
      <c r="M3894">
        <v>35</v>
      </c>
      <c r="N3894">
        <v>179</v>
      </c>
      <c r="O3894">
        <v>0</v>
      </c>
      <c r="P3894">
        <v>4</v>
      </c>
      <c r="Q3894">
        <v>20</v>
      </c>
      <c r="R3894">
        <f>SUM(Table1[[#This Row],[FIRST_CLASS_SEATS]:[ECONOMY_SEATS]])</f>
        <v>214</v>
      </c>
      <c r="S3894" s="5">
        <f>(Table1[[#This Row],[TIER1_ELIGIBLE_PAX]]/Table1[[#This Row],[TOTAL_PAX]])</f>
        <v>0</v>
      </c>
      <c r="T3894" s="5">
        <f>(Table1[[#This Row],[TIER2_ELIGIBLE_PAX]]/Table1[[#This Row],[TOTAL_PAX]])</f>
        <v>1.8691588785046728E-2</v>
      </c>
      <c r="U3894" s="5">
        <f>(Table1[[#This Row],[TIER3_ELIGIBLE_PAX]]/Table1[[#This Row],[TOTAL_PAX]])</f>
        <v>9.3457943925233641E-2</v>
      </c>
      <c r="V3894" s="8">
        <v>0.39373568438459994</v>
      </c>
    </row>
    <row r="3895" spans="1:22" x14ac:dyDescent="0.3">
      <c r="A3895" s="1">
        <v>45902</v>
      </c>
      <c r="B3895" s="2">
        <v>0.41666666666666669</v>
      </c>
      <c r="C3895" t="s">
        <v>26</v>
      </c>
      <c r="D3895" t="s">
        <v>18</v>
      </c>
      <c r="E3895" t="s">
        <v>1772</v>
      </c>
      <c r="F3895" t="s">
        <v>20</v>
      </c>
      <c r="G3895" t="s">
        <v>46</v>
      </c>
      <c r="H3895" t="s">
        <v>22</v>
      </c>
      <c r="I3895" t="s">
        <v>23</v>
      </c>
      <c r="J3895" t="s">
        <v>24</v>
      </c>
      <c r="K3895" t="s">
        <v>47</v>
      </c>
      <c r="L3895">
        <v>0</v>
      </c>
      <c r="M3895">
        <v>56</v>
      </c>
      <c r="N3895">
        <v>275</v>
      </c>
      <c r="O3895">
        <v>4</v>
      </c>
      <c r="P3895">
        <v>1</v>
      </c>
      <c r="Q3895">
        <v>12</v>
      </c>
      <c r="R3895">
        <f>SUM(Table1[[#This Row],[FIRST_CLASS_SEATS]:[ECONOMY_SEATS]])</f>
        <v>331</v>
      </c>
      <c r="S3895" s="5">
        <f>(Table1[[#This Row],[TIER1_ELIGIBLE_PAX]]/Table1[[#This Row],[TOTAL_PAX]])</f>
        <v>1.2084592145015106E-2</v>
      </c>
      <c r="T3895" s="5">
        <f>(Table1[[#This Row],[TIER2_ELIGIBLE_PAX]]/Table1[[#This Row],[TOTAL_PAX]])</f>
        <v>3.0211480362537764E-3</v>
      </c>
      <c r="U3895" s="5">
        <f>(Table1[[#This Row],[TIER3_ELIGIBLE_PAX]]/Table1[[#This Row],[TOTAL_PAX]])</f>
        <v>3.6253776435045321E-2</v>
      </c>
      <c r="V3895" s="8">
        <v>0.39378870327693138</v>
      </c>
    </row>
    <row r="3896" spans="1:22" x14ac:dyDescent="0.3">
      <c r="A3896" s="1">
        <v>45801</v>
      </c>
      <c r="B3896" s="2">
        <v>0.4826388888888889</v>
      </c>
      <c r="C3896" t="s">
        <v>26</v>
      </c>
      <c r="D3896" t="s">
        <v>18</v>
      </c>
      <c r="E3896" t="s">
        <v>1011</v>
      </c>
      <c r="F3896" t="s">
        <v>20</v>
      </c>
      <c r="G3896" t="s">
        <v>73</v>
      </c>
      <c r="H3896" t="s">
        <v>74</v>
      </c>
      <c r="I3896" t="s">
        <v>31</v>
      </c>
      <c r="J3896" t="s">
        <v>32</v>
      </c>
      <c r="K3896" t="s">
        <v>33</v>
      </c>
      <c r="L3896">
        <v>0</v>
      </c>
      <c r="M3896">
        <v>18</v>
      </c>
      <c r="N3896">
        <v>162</v>
      </c>
      <c r="O3896">
        <v>0</v>
      </c>
      <c r="P3896">
        <v>8</v>
      </c>
      <c r="Q3896">
        <v>31</v>
      </c>
      <c r="R3896">
        <f>SUM(Table1[[#This Row],[FIRST_CLASS_SEATS]:[ECONOMY_SEATS]])</f>
        <v>180</v>
      </c>
      <c r="S3896" s="5">
        <f>(Table1[[#This Row],[TIER1_ELIGIBLE_PAX]]/Table1[[#This Row],[TOTAL_PAX]])</f>
        <v>0</v>
      </c>
      <c r="T3896" s="5">
        <f>(Table1[[#This Row],[TIER2_ELIGIBLE_PAX]]/Table1[[#This Row],[TOTAL_PAX]])</f>
        <v>4.4444444444444446E-2</v>
      </c>
      <c r="U3896" s="5">
        <f>(Table1[[#This Row],[TIER3_ELIGIBLE_PAX]]/Table1[[#This Row],[TOTAL_PAX]])</f>
        <v>0.17222222222222222</v>
      </c>
      <c r="V3896" s="8">
        <v>0.3938033800909444</v>
      </c>
    </row>
    <row r="3897" spans="1:22" x14ac:dyDescent="0.3">
      <c r="A3897" s="1">
        <v>45897</v>
      </c>
      <c r="B3897" s="2">
        <v>0.48888888888888887</v>
      </c>
      <c r="C3897" t="s">
        <v>26</v>
      </c>
      <c r="D3897" t="s">
        <v>18</v>
      </c>
      <c r="E3897" t="s">
        <v>2676</v>
      </c>
      <c r="F3897" t="s">
        <v>20</v>
      </c>
      <c r="G3897" t="s">
        <v>56</v>
      </c>
      <c r="H3897" t="s">
        <v>57</v>
      </c>
      <c r="I3897" t="s">
        <v>58</v>
      </c>
      <c r="J3897" t="s">
        <v>24</v>
      </c>
      <c r="K3897" t="s">
        <v>25</v>
      </c>
      <c r="L3897">
        <v>8</v>
      </c>
      <c r="M3897">
        <v>49</v>
      </c>
      <c r="N3897">
        <v>178</v>
      </c>
      <c r="O3897">
        <v>3</v>
      </c>
      <c r="P3897">
        <v>1</v>
      </c>
      <c r="Q3897">
        <v>12</v>
      </c>
      <c r="R3897">
        <f>SUM(Table1[[#This Row],[FIRST_CLASS_SEATS]:[ECONOMY_SEATS]])</f>
        <v>235</v>
      </c>
      <c r="S3897" s="5">
        <f>(Table1[[#This Row],[TIER1_ELIGIBLE_PAX]]/Table1[[#This Row],[TOTAL_PAX]])</f>
        <v>1.276595744680851E-2</v>
      </c>
      <c r="T3897" s="5">
        <f>(Table1[[#This Row],[TIER2_ELIGIBLE_PAX]]/Table1[[#This Row],[TOTAL_PAX]])</f>
        <v>4.2553191489361703E-3</v>
      </c>
      <c r="U3897" s="5">
        <f>(Table1[[#This Row],[TIER3_ELIGIBLE_PAX]]/Table1[[#This Row],[TOTAL_PAX]])</f>
        <v>5.106382978723404E-2</v>
      </c>
      <c r="V3897" s="8">
        <v>0.39385771154495774</v>
      </c>
    </row>
    <row r="3898" spans="1:22" x14ac:dyDescent="0.3">
      <c r="A3898" s="1">
        <v>45792</v>
      </c>
      <c r="B3898" s="2">
        <v>0.35</v>
      </c>
      <c r="C3898" t="s">
        <v>26</v>
      </c>
      <c r="D3898" t="s">
        <v>18</v>
      </c>
      <c r="E3898" t="s">
        <v>195</v>
      </c>
      <c r="F3898" t="s">
        <v>20</v>
      </c>
      <c r="G3898" t="s">
        <v>29</v>
      </c>
      <c r="H3898" t="s">
        <v>30</v>
      </c>
      <c r="I3898" t="s">
        <v>31</v>
      </c>
      <c r="J3898" t="s">
        <v>32</v>
      </c>
      <c r="K3898" t="s">
        <v>33</v>
      </c>
      <c r="L3898">
        <v>0</v>
      </c>
      <c r="M3898">
        <v>14</v>
      </c>
      <c r="N3898">
        <v>166</v>
      </c>
      <c r="O3898">
        <v>1</v>
      </c>
      <c r="P3898">
        <v>3</v>
      </c>
      <c r="Q3898">
        <v>18</v>
      </c>
      <c r="R3898">
        <f>SUM(Table1[[#This Row],[FIRST_CLASS_SEATS]:[ECONOMY_SEATS]])</f>
        <v>180</v>
      </c>
      <c r="S3898" s="5">
        <f>(Table1[[#This Row],[TIER1_ELIGIBLE_PAX]]/Table1[[#This Row],[TOTAL_PAX]])</f>
        <v>5.5555555555555558E-3</v>
      </c>
      <c r="T3898" s="5">
        <f>(Table1[[#This Row],[TIER2_ELIGIBLE_PAX]]/Table1[[#This Row],[TOTAL_PAX]])</f>
        <v>1.6666666666666666E-2</v>
      </c>
      <c r="U3898" s="5">
        <f>(Table1[[#This Row],[TIER3_ELIGIBLE_PAX]]/Table1[[#This Row],[TOTAL_PAX]])</f>
        <v>0.1</v>
      </c>
      <c r="V3898" s="8">
        <v>0.39387142521787566</v>
      </c>
    </row>
    <row r="3899" spans="1:22" x14ac:dyDescent="0.3">
      <c r="A3899" s="1">
        <v>45929</v>
      </c>
      <c r="B3899" s="2">
        <v>0.39166666666666666</v>
      </c>
      <c r="C3899" t="s">
        <v>26</v>
      </c>
      <c r="D3899" t="s">
        <v>18</v>
      </c>
      <c r="E3899" t="s">
        <v>4504</v>
      </c>
      <c r="F3899" t="s">
        <v>20</v>
      </c>
      <c r="G3899" t="s">
        <v>29</v>
      </c>
      <c r="H3899" t="s">
        <v>30</v>
      </c>
      <c r="I3899" t="s">
        <v>31</v>
      </c>
      <c r="J3899" t="s">
        <v>32</v>
      </c>
      <c r="K3899" t="s">
        <v>33</v>
      </c>
      <c r="L3899">
        <v>0</v>
      </c>
      <c r="M3899">
        <v>18</v>
      </c>
      <c r="N3899">
        <v>162</v>
      </c>
      <c r="O3899">
        <v>1</v>
      </c>
      <c r="P3899">
        <v>5</v>
      </c>
      <c r="Q3899">
        <v>21</v>
      </c>
      <c r="R3899">
        <f>SUM(Table1[[#This Row],[FIRST_CLASS_SEATS]:[ECONOMY_SEATS]])</f>
        <v>180</v>
      </c>
      <c r="S3899" s="5">
        <f>(Table1[[#This Row],[TIER1_ELIGIBLE_PAX]]/Table1[[#This Row],[TOTAL_PAX]])</f>
        <v>5.5555555555555558E-3</v>
      </c>
      <c r="T3899" s="5">
        <f>(Table1[[#This Row],[TIER2_ELIGIBLE_PAX]]/Table1[[#This Row],[TOTAL_PAX]])</f>
        <v>2.7777777777777776E-2</v>
      </c>
      <c r="U3899" s="5">
        <f>(Table1[[#This Row],[TIER3_ELIGIBLE_PAX]]/Table1[[#This Row],[TOTAL_PAX]])</f>
        <v>0.11666666666666667</v>
      </c>
      <c r="V3899" s="8">
        <v>0.39387922969199973</v>
      </c>
    </row>
    <row r="3900" spans="1:22" x14ac:dyDescent="0.3">
      <c r="A3900" s="1">
        <v>45791</v>
      </c>
      <c r="B3900" s="2">
        <v>0.27708333333333335</v>
      </c>
      <c r="C3900" t="s">
        <v>26</v>
      </c>
      <c r="D3900" t="s">
        <v>18</v>
      </c>
      <c r="E3900" t="s">
        <v>1332</v>
      </c>
      <c r="F3900" t="s">
        <v>20</v>
      </c>
      <c r="G3900" t="s">
        <v>68</v>
      </c>
      <c r="H3900" t="s">
        <v>69</v>
      </c>
      <c r="I3900" t="s">
        <v>31</v>
      </c>
      <c r="J3900" t="s">
        <v>32</v>
      </c>
      <c r="K3900" t="s">
        <v>33</v>
      </c>
      <c r="L3900">
        <v>0</v>
      </c>
      <c r="M3900">
        <v>4</v>
      </c>
      <c r="N3900">
        <v>176</v>
      </c>
      <c r="O3900">
        <v>0</v>
      </c>
      <c r="P3900">
        <v>4</v>
      </c>
      <c r="Q3900">
        <v>19</v>
      </c>
      <c r="R3900">
        <f>SUM(Table1[[#This Row],[FIRST_CLASS_SEATS]:[ECONOMY_SEATS]])</f>
        <v>180</v>
      </c>
      <c r="S3900" s="5">
        <f>(Table1[[#This Row],[TIER1_ELIGIBLE_PAX]]/Table1[[#This Row],[TOTAL_PAX]])</f>
        <v>0</v>
      </c>
      <c r="T3900" s="5">
        <f>(Table1[[#This Row],[TIER2_ELIGIBLE_PAX]]/Table1[[#This Row],[TOTAL_PAX]])</f>
        <v>2.2222222222222223E-2</v>
      </c>
      <c r="U3900" s="5">
        <f>(Table1[[#This Row],[TIER3_ELIGIBLE_PAX]]/Table1[[#This Row],[TOTAL_PAX]])</f>
        <v>0.10555555555555556</v>
      </c>
      <c r="V3900" s="8">
        <v>0.39409840091753345</v>
      </c>
    </row>
    <row r="3901" spans="1:22" x14ac:dyDescent="0.3">
      <c r="A3901" s="1">
        <v>45856</v>
      </c>
      <c r="B3901" s="2">
        <v>0.41875000000000001</v>
      </c>
      <c r="C3901" t="s">
        <v>26</v>
      </c>
      <c r="D3901" t="s">
        <v>18</v>
      </c>
      <c r="E3901" t="s">
        <v>1519</v>
      </c>
      <c r="F3901" t="s">
        <v>20</v>
      </c>
      <c r="G3901" t="s">
        <v>73</v>
      </c>
      <c r="H3901" t="s">
        <v>74</v>
      </c>
      <c r="I3901" t="s">
        <v>31</v>
      </c>
      <c r="J3901" t="s">
        <v>32</v>
      </c>
      <c r="K3901" t="s">
        <v>33</v>
      </c>
      <c r="L3901">
        <v>0</v>
      </c>
      <c r="M3901">
        <v>8</v>
      </c>
      <c r="N3901">
        <v>172</v>
      </c>
      <c r="O3901">
        <v>0</v>
      </c>
      <c r="P3901">
        <v>4</v>
      </c>
      <c r="Q3901">
        <v>19</v>
      </c>
      <c r="R3901">
        <f>SUM(Table1[[#This Row],[FIRST_CLASS_SEATS]:[ECONOMY_SEATS]])</f>
        <v>180</v>
      </c>
      <c r="S3901" s="5">
        <f>(Table1[[#This Row],[TIER1_ELIGIBLE_PAX]]/Table1[[#This Row],[TOTAL_PAX]])</f>
        <v>0</v>
      </c>
      <c r="T3901" s="5">
        <f>(Table1[[#This Row],[TIER2_ELIGIBLE_PAX]]/Table1[[#This Row],[TOTAL_PAX]])</f>
        <v>2.2222222222222223E-2</v>
      </c>
      <c r="U3901" s="5">
        <f>(Table1[[#This Row],[TIER3_ELIGIBLE_PAX]]/Table1[[#This Row],[TOTAL_PAX]])</f>
        <v>0.10555555555555556</v>
      </c>
      <c r="V3901" s="8">
        <v>0.39416627249075598</v>
      </c>
    </row>
    <row r="3902" spans="1:22" x14ac:dyDescent="0.3">
      <c r="A3902" s="1">
        <v>45829</v>
      </c>
      <c r="B3902" s="2">
        <v>0.70902777777777781</v>
      </c>
      <c r="C3902" t="s">
        <v>17</v>
      </c>
      <c r="D3902" t="s">
        <v>18</v>
      </c>
      <c r="E3902" t="s">
        <v>1484</v>
      </c>
      <c r="F3902" t="s">
        <v>20</v>
      </c>
      <c r="G3902" t="s">
        <v>40</v>
      </c>
      <c r="H3902" t="s">
        <v>41</v>
      </c>
      <c r="I3902" t="s">
        <v>31</v>
      </c>
      <c r="J3902" t="s">
        <v>32</v>
      </c>
      <c r="K3902" t="s">
        <v>33</v>
      </c>
      <c r="L3902">
        <v>0</v>
      </c>
      <c r="M3902">
        <v>5</v>
      </c>
      <c r="N3902">
        <v>175</v>
      </c>
      <c r="O3902">
        <v>4</v>
      </c>
      <c r="P3902">
        <v>3</v>
      </c>
      <c r="Q3902">
        <v>17</v>
      </c>
      <c r="R3902">
        <f>SUM(Table1[[#This Row],[FIRST_CLASS_SEATS]:[ECONOMY_SEATS]])</f>
        <v>180</v>
      </c>
      <c r="S3902" s="5">
        <f>(Table1[[#This Row],[TIER1_ELIGIBLE_PAX]]/Table1[[#This Row],[TOTAL_PAX]])</f>
        <v>2.2222222222222223E-2</v>
      </c>
      <c r="T3902" s="5">
        <f>(Table1[[#This Row],[TIER2_ELIGIBLE_PAX]]/Table1[[#This Row],[TOTAL_PAX]])</f>
        <v>1.6666666666666666E-2</v>
      </c>
      <c r="U3902" s="5">
        <f>(Table1[[#This Row],[TIER3_ELIGIBLE_PAX]]/Table1[[#This Row],[TOTAL_PAX]])</f>
        <v>9.4444444444444442E-2</v>
      </c>
      <c r="V3902" s="8">
        <v>0.39423654312484779</v>
      </c>
    </row>
    <row r="3903" spans="1:22" x14ac:dyDescent="0.3">
      <c r="A3903" s="1">
        <v>45846</v>
      </c>
      <c r="B3903" s="2">
        <v>0.60972222222222228</v>
      </c>
      <c r="C3903" t="s">
        <v>17</v>
      </c>
      <c r="D3903" t="s">
        <v>18</v>
      </c>
      <c r="E3903" t="s">
        <v>291</v>
      </c>
      <c r="F3903" t="s">
        <v>20</v>
      </c>
      <c r="G3903" t="s">
        <v>68</v>
      </c>
      <c r="H3903" t="s">
        <v>69</v>
      </c>
      <c r="I3903" t="s">
        <v>31</v>
      </c>
      <c r="J3903" t="s">
        <v>32</v>
      </c>
      <c r="K3903" t="s">
        <v>33</v>
      </c>
      <c r="L3903">
        <v>0</v>
      </c>
      <c r="M3903">
        <v>13</v>
      </c>
      <c r="N3903">
        <v>167</v>
      </c>
      <c r="O3903">
        <v>0</v>
      </c>
      <c r="P3903">
        <v>4</v>
      </c>
      <c r="Q3903">
        <v>20</v>
      </c>
      <c r="R3903">
        <f>SUM(Table1[[#This Row],[FIRST_CLASS_SEATS]:[ECONOMY_SEATS]])</f>
        <v>180</v>
      </c>
      <c r="S3903" s="5">
        <f>(Table1[[#This Row],[TIER1_ELIGIBLE_PAX]]/Table1[[#This Row],[TOTAL_PAX]])</f>
        <v>0</v>
      </c>
      <c r="T3903" s="5">
        <f>(Table1[[#This Row],[TIER2_ELIGIBLE_PAX]]/Table1[[#This Row],[TOTAL_PAX]])</f>
        <v>2.2222222222222223E-2</v>
      </c>
      <c r="U3903" s="5">
        <f>(Table1[[#This Row],[TIER3_ELIGIBLE_PAX]]/Table1[[#This Row],[TOTAL_PAX]])</f>
        <v>0.1111111111111111</v>
      </c>
      <c r="V3903" s="8">
        <v>0.39447233136290905</v>
      </c>
    </row>
    <row r="3904" spans="1:22" x14ac:dyDescent="0.3">
      <c r="A3904" s="1">
        <v>45914</v>
      </c>
      <c r="B3904" s="2">
        <v>0.93541666666666667</v>
      </c>
      <c r="C3904" t="s">
        <v>34</v>
      </c>
      <c r="D3904" t="s">
        <v>18</v>
      </c>
      <c r="E3904" t="s">
        <v>148</v>
      </c>
      <c r="F3904" t="s">
        <v>20</v>
      </c>
      <c r="G3904" t="s">
        <v>124</v>
      </c>
      <c r="H3904" t="s">
        <v>22</v>
      </c>
      <c r="I3904" t="s">
        <v>23</v>
      </c>
      <c r="J3904" t="s">
        <v>24</v>
      </c>
      <c r="K3904" t="s">
        <v>25</v>
      </c>
      <c r="L3904">
        <v>0</v>
      </c>
      <c r="M3904">
        <v>32</v>
      </c>
      <c r="N3904">
        <v>300</v>
      </c>
      <c r="O3904">
        <v>2</v>
      </c>
      <c r="P3904">
        <v>11</v>
      </c>
      <c r="Q3904">
        <v>38</v>
      </c>
      <c r="R3904">
        <f>SUM(Table1[[#This Row],[FIRST_CLASS_SEATS]:[ECONOMY_SEATS]])</f>
        <v>332</v>
      </c>
      <c r="S3904" s="5">
        <f>(Table1[[#This Row],[TIER1_ELIGIBLE_PAX]]/Table1[[#This Row],[TOTAL_PAX]])</f>
        <v>6.024096385542169E-3</v>
      </c>
      <c r="T3904" s="5">
        <f>(Table1[[#This Row],[TIER2_ELIGIBLE_PAX]]/Table1[[#This Row],[TOTAL_PAX]])</f>
        <v>3.313253012048193E-2</v>
      </c>
      <c r="U3904" s="5">
        <f>(Table1[[#This Row],[TIER3_ELIGIBLE_PAX]]/Table1[[#This Row],[TOTAL_PAX]])</f>
        <v>0.1144578313253012</v>
      </c>
      <c r="V3904" s="8">
        <v>0.39454841447945643</v>
      </c>
    </row>
    <row r="3905" spans="1:22" x14ac:dyDescent="0.3">
      <c r="A3905" s="1">
        <v>45805</v>
      </c>
      <c r="B3905" s="2">
        <v>0.93611111111111112</v>
      </c>
      <c r="C3905" t="s">
        <v>34</v>
      </c>
      <c r="D3905" t="s">
        <v>18</v>
      </c>
      <c r="E3905" t="s">
        <v>5230</v>
      </c>
      <c r="F3905" t="s">
        <v>20</v>
      </c>
      <c r="G3905" t="s">
        <v>29</v>
      </c>
      <c r="H3905" t="s">
        <v>30</v>
      </c>
      <c r="I3905" t="s">
        <v>31</v>
      </c>
      <c r="J3905" t="s">
        <v>32</v>
      </c>
      <c r="K3905" t="s">
        <v>33</v>
      </c>
      <c r="L3905">
        <v>0</v>
      </c>
      <c r="M3905">
        <v>17</v>
      </c>
      <c r="N3905">
        <v>163</v>
      </c>
      <c r="O3905">
        <v>0</v>
      </c>
      <c r="P3905">
        <v>16</v>
      </c>
      <c r="Q3905">
        <v>55</v>
      </c>
      <c r="R3905">
        <f>SUM(Table1[[#This Row],[FIRST_CLASS_SEATS]:[ECONOMY_SEATS]])</f>
        <v>180</v>
      </c>
      <c r="S3905" s="5">
        <f>(Table1[[#This Row],[TIER1_ELIGIBLE_PAX]]/Table1[[#This Row],[TOTAL_PAX]])</f>
        <v>0</v>
      </c>
      <c r="T3905" s="5">
        <f>(Table1[[#This Row],[TIER2_ELIGIBLE_PAX]]/Table1[[#This Row],[TOTAL_PAX]])</f>
        <v>8.8888888888888892E-2</v>
      </c>
      <c r="U3905" s="5">
        <f>(Table1[[#This Row],[TIER3_ELIGIBLE_PAX]]/Table1[[#This Row],[TOTAL_PAX]])</f>
        <v>0.30555555555555558</v>
      </c>
      <c r="V3905" s="8">
        <v>0.39460086581732656</v>
      </c>
    </row>
    <row r="3906" spans="1:22" x14ac:dyDescent="0.3">
      <c r="A3906" s="1">
        <v>45768</v>
      </c>
      <c r="B3906" s="2">
        <v>0.66041666666666665</v>
      </c>
      <c r="C3906" t="s">
        <v>17</v>
      </c>
      <c r="D3906" t="s">
        <v>18</v>
      </c>
      <c r="E3906" t="s">
        <v>3684</v>
      </c>
      <c r="F3906" t="s">
        <v>20</v>
      </c>
      <c r="G3906" t="s">
        <v>46</v>
      </c>
      <c r="H3906" t="s">
        <v>22</v>
      </c>
      <c r="I3906" t="s">
        <v>23</v>
      </c>
      <c r="J3906" t="s">
        <v>24</v>
      </c>
      <c r="K3906" t="s">
        <v>25</v>
      </c>
      <c r="L3906">
        <v>0</v>
      </c>
      <c r="M3906">
        <v>32</v>
      </c>
      <c r="N3906">
        <v>300</v>
      </c>
      <c r="O3906">
        <v>0</v>
      </c>
      <c r="P3906">
        <v>9</v>
      </c>
      <c r="Q3906">
        <v>34</v>
      </c>
      <c r="R3906">
        <f>SUM(Table1[[#This Row],[FIRST_CLASS_SEATS]:[ECONOMY_SEATS]])</f>
        <v>332</v>
      </c>
      <c r="S3906" s="5">
        <f>(Table1[[#This Row],[TIER1_ELIGIBLE_PAX]]/Table1[[#This Row],[TOTAL_PAX]])</f>
        <v>0</v>
      </c>
      <c r="T3906" s="5">
        <f>(Table1[[#This Row],[TIER2_ELIGIBLE_PAX]]/Table1[[#This Row],[TOTAL_PAX]])</f>
        <v>2.710843373493976E-2</v>
      </c>
      <c r="U3906" s="5">
        <f>(Table1[[#This Row],[TIER3_ELIGIBLE_PAX]]/Table1[[#This Row],[TOTAL_PAX]])</f>
        <v>0.10240963855421686</v>
      </c>
      <c r="V3906" s="8">
        <v>0.39475801711583192</v>
      </c>
    </row>
    <row r="3907" spans="1:22" x14ac:dyDescent="0.3">
      <c r="A3907" s="1">
        <v>45826</v>
      </c>
      <c r="B3907" s="2">
        <v>0.69236111111111109</v>
      </c>
      <c r="C3907" t="s">
        <v>17</v>
      </c>
      <c r="D3907" t="s">
        <v>18</v>
      </c>
      <c r="E3907" t="s">
        <v>1436</v>
      </c>
      <c r="F3907" t="s">
        <v>20</v>
      </c>
      <c r="G3907" t="s">
        <v>29</v>
      </c>
      <c r="H3907" t="s">
        <v>30</v>
      </c>
      <c r="I3907" t="s">
        <v>31</v>
      </c>
      <c r="J3907" t="s">
        <v>32</v>
      </c>
      <c r="K3907" t="s">
        <v>33</v>
      </c>
      <c r="L3907">
        <v>0</v>
      </c>
      <c r="M3907">
        <v>15</v>
      </c>
      <c r="N3907">
        <v>165</v>
      </c>
      <c r="O3907">
        <v>1</v>
      </c>
      <c r="P3907">
        <v>5</v>
      </c>
      <c r="Q3907">
        <v>22</v>
      </c>
      <c r="R3907">
        <f>SUM(Table1[[#This Row],[FIRST_CLASS_SEATS]:[ECONOMY_SEATS]])</f>
        <v>180</v>
      </c>
      <c r="S3907" s="5">
        <f>(Table1[[#This Row],[TIER1_ELIGIBLE_PAX]]/Table1[[#This Row],[TOTAL_PAX]])</f>
        <v>5.5555555555555558E-3</v>
      </c>
      <c r="T3907" s="5">
        <f>(Table1[[#This Row],[TIER2_ELIGIBLE_PAX]]/Table1[[#This Row],[TOTAL_PAX]])</f>
        <v>2.7777777777777776E-2</v>
      </c>
      <c r="U3907" s="5">
        <f>(Table1[[#This Row],[TIER3_ELIGIBLE_PAX]]/Table1[[#This Row],[TOTAL_PAX]])</f>
        <v>0.12222222222222222</v>
      </c>
      <c r="V3907" s="8">
        <v>0.39480892307821558</v>
      </c>
    </row>
    <row r="3908" spans="1:22" x14ac:dyDescent="0.3">
      <c r="A3908" s="1">
        <v>45946</v>
      </c>
      <c r="B3908" s="2">
        <v>0.38680555555555557</v>
      </c>
      <c r="C3908" t="s">
        <v>26</v>
      </c>
      <c r="D3908" t="s">
        <v>18</v>
      </c>
      <c r="E3908" t="s">
        <v>1873</v>
      </c>
      <c r="F3908" t="s">
        <v>20</v>
      </c>
      <c r="G3908" t="s">
        <v>68</v>
      </c>
      <c r="H3908" t="s">
        <v>69</v>
      </c>
      <c r="I3908" t="s">
        <v>31</v>
      </c>
      <c r="J3908" t="s">
        <v>32</v>
      </c>
      <c r="K3908" t="s">
        <v>33</v>
      </c>
      <c r="L3908">
        <v>0</v>
      </c>
      <c r="M3908">
        <v>8</v>
      </c>
      <c r="N3908">
        <v>172</v>
      </c>
      <c r="O3908">
        <v>1</v>
      </c>
      <c r="P3908">
        <v>9</v>
      </c>
      <c r="Q3908">
        <v>33</v>
      </c>
      <c r="R3908">
        <f>SUM(Table1[[#This Row],[FIRST_CLASS_SEATS]:[ECONOMY_SEATS]])</f>
        <v>180</v>
      </c>
      <c r="S3908" s="5">
        <f>(Table1[[#This Row],[TIER1_ELIGIBLE_PAX]]/Table1[[#This Row],[TOTAL_PAX]])</f>
        <v>5.5555555555555558E-3</v>
      </c>
      <c r="T3908" s="5">
        <f>(Table1[[#This Row],[TIER2_ELIGIBLE_PAX]]/Table1[[#This Row],[TOTAL_PAX]])</f>
        <v>0.05</v>
      </c>
      <c r="U3908" s="5">
        <f>(Table1[[#This Row],[TIER3_ELIGIBLE_PAX]]/Table1[[#This Row],[TOTAL_PAX]])</f>
        <v>0.18333333333333332</v>
      </c>
      <c r="V3908" s="8">
        <v>0.39487759474344919</v>
      </c>
    </row>
    <row r="3909" spans="1:22" x14ac:dyDescent="0.3">
      <c r="A3909" s="1">
        <v>45833</v>
      </c>
      <c r="B3909" s="2">
        <v>0.74930555555555556</v>
      </c>
      <c r="C3909" t="s">
        <v>17</v>
      </c>
      <c r="D3909" t="s">
        <v>18</v>
      </c>
      <c r="E3909" t="s">
        <v>2292</v>
      </c>
      <c r="F3909" t="s">
        <v>20</v>
      </c>
      <c r="G3909" t="s">
        <v>71</v>
      </c>
      <c r="H3909" t="s">
        <v>22</v>
      </c>
      <c r="I3909" t="s">
        <v>23</v>
      </c>
      <c r="J3909" t="s">
        <v>24</v>
      </c>
      <c r="K3909" t="s">
        <v>25</v>
      </c>
      <c r="L3909">
        <v>0</v>
      </c>
      <c r="M3909">
        <v>48</v>
      </c>
      <c r="N3909">
        <v>224</v>
      </c>
      <c r="O3909">
        <v>3</v>
      </c>
      <c r="P3909">
        <v>11</v>
      </c>
      <c r="Q3909">
        <v>39</v>
      </c>
      <c r="R3909">
        <f>SUM(Table1[[#This Row],[FIRST_CLASS_SEATS]:[ECONOMY_SEATS]])</f>
        <v>272</v>
      </c>
      <c r="S3909" s="5">
        <f>(Table1[[#This Row],[TIER1_ELIGIBLE_PAX]]/Table1[[#This Row],[TOTAL_PAX]])</f>
        <v>1.1029411764705883E-2</v>
      </c>
      <c r="T3909" s="5">
        <f>(Table1[[#This Row],[TIER2_ELIGIBLE_PAX]]/Table1[[#This Row],[TOTAL_PAX]])</f>
        <v>4.0441176470588237E-2</v>
      </c>
      <c r="U3909" s="5">
        <f>(Table1[[#This Row],[TIER3_ELIGIBLE_PAX]]/Table1[[#This Row],[TOTAL_PAX]])</f>
        <v>0.14338235294117646</v>
      </c>
      <c r="V3909" s="8">
        <v>0.39490053539060366</v>
      </c>
    </row>
    <row r="3910" spans="1:22" x14ac:dyDescent="0.3">
      <c r="A3910" s="1">
        <v>45915</v>
      </c>
      <c r="B3910" s="2">
        <v>0.44027777777777777</v>
      </c>
      <c r="C3910" t="s">
        <v>26</v>
      </c>
      <c r="D3910" t="s">
        <v>18</v>
      </c>
      <c r="E3910" t="s">
        <v>3140</v>
      </c>
      <c r="F3910" t="s">
        <v>20</v>
      </c>
      <c r="G3910" t="s">
        <v>56</v>
      </c>
      <c r="H3910" t="s">
        <v>57</v>
      </c>
      <c r="I3910" t="s">
        <v>58</v>
      </c>
      <c r="J3910" t="s">
        <v>24</v>
      </c>
      <c r="K3910" t="s">
        <v>25</v>
      </c>
      <c r="L3910">
        <v>8</v>
      </c>
      <c r="M3910">
        <v>49</v>
      </c>
      <c r="N3910">
        <v>178</v>
      </c>
      <c r="O3910">
        <v>0</v>
      </c>
      <c r="P3910">
        <v>5</v>
      </c>
      <c r="Q3910">
        <v>22</v>
      </c>
      <c r="R3910">
        <f>SUM(Table1[[#This Row],[FIRST_CLASS_SEATS]:[ECONOMY_SEATS]])</f>
        <v>235</v>
      </c>
      <c r="S3910" s="5">
        <f>(Table1[[#This Row],[TIER1_ELIGIBLE_PAX]]/Table1[[#This Row],[TOTAL_PAX]])</f>
        <v>0</v>
      </c>
      <c r="T3910" s="5">
        <f>(Table1[[#This Row],[TIER2_ELIGIBLE_PAX]]/Table1[[#This Row],[TOTAL_PAX]])</f>
        <v>2.1276595744680851E-2</v>
      </c>
      <c r="U3910" s="5">
        <f>(Table1[[#This Row],[TIER3_ELIGIBLE_PAX]]/Table1[[#This Row],[TOTAL_PAX]])</f>
        <v>9.3617021276595741E-2</v>
      </c>
      <c r="V3910" s="8">
        <v>0.39494665768154591</v>
      </c>
    </row>
    <row r="3911" spans="1:22" x14ac:dyDescent="0.3">
      <c r="A3911" s="1">
        <v>45954</v>
      </c>
      <c r="B3911" s="2">
        <v>0.82361111111111107</v>
      </c>
      <c r="C3911" t="s">
        <v>34</v>
      </c>
      <c r="D3911" t="s">
        <v>18</v>
      </c>
      <c r="E3911" t="s">
        <v>2658</v>
      </c>
      <c r="F3911" t="s">
        <v>20</v>
      </c>
      <c r="G3911" t="s">
        <v>29</v>
      </c>
      <c r="H3911" t="s">
        <v>30</v>
      </c>
      <c r="I3911" t="s">
        <v>31</v>
      </c>
      <c r="J3911" t="s">
        <v>32</v>
      </c>
      <c r="K3911" t="s">
        <v>33</v>
      </c>
      <c r="L3911">
        <v>0</v>
      </c>
      <c r="M3911">
        <v>9</v>
      </c>
      <c r="N3911">
        <v>171</v>
      </c>
      <c r="O3911">
        <v>1</v>
      </c>
      <c r="P3911">
        <v>11</v>
      </c>
      <c r="Q3911">
        <v>41</v>
      </c>
      <c r="R3911">
        <f>SUM(Table1[[#This Row],[FIRST_CLASS_SEATS]:[ECONOMY_SEATS]])</f>
        <v>180</v>
      </c>
      <c r="S3911" s="5">
        <f>(Table1[[#This Row],[TIER1_ELIGIBLE_PAX]]/Table1[[#This Row],[TOTAL_PAX]])</f>
        <v>5.5555555555555558E-3</v>
      </c>
      <c r="T3911" s="5">
        <f>(Table1[[#This Row],[TIER2_ELIGIBLE_PAX]]/Table1[[#This Row],[TOTAL_PAX]])</f>
        <v>6.1111111111111109E-2</v>
      </c>
      <c r="U3911" s="5">
        <f>(Table1[[#This Row],[TIER3_ELIGIBLE_PAX]]/Table1[[#This Row],[TOTAL_PAX]])</f>
        <v>0.22777777777777777</v>
      </c>
      <c r="V3911" s="8">
        <v>0.39507421881188864</v>
      </c>
    </row>
    <row r="3912" spans="1:22" x14ac:dyDescent="0.3">
      <c r="A3912" s="1">
        <v>45796</v>
      </c>
      <c r="B3912" s="2">
        <v>0.49652777777777779</v>
      </c>
      <c r="C3912" t="s">
        <v>26</v>
      </c>
      <c r="D3912" t="s">
        <v>18</v>
      </c>
      <c r="E3912" t="s">
        <v>1138</v>
      </c>
      <c r="F3912" t="s">
        <v>20</v>
      </c>
      <c r="G3912" t="s">
        <v>56</v>
      </c>
      <c r="H3912" t="s">
        <v>57</v>
      </c>
      <c r="I3912" t="s">
        <v>58</v>
      </c>
      <c r="J3912" t="s">
        <v>24</v>
      </c>
      <c r="K3912" t="s">
        <v>47</v>
      </c>
      <c r="L3912">
        <v>0</v>
      </c>
      <c r="M3912">
        <v>56</v>
      </c>
      <c r="N3912">
        <v>275</v>
      </c>
      <c r="O3912">
        <v>0</v>
      </c>
      <c r="P3912">
        <v>3</v>
      </c>
      <c r="Q3912">
        <v>17</v>
      </c>
      <c r="R3912">
        <f>SUM(Table1[[#This Row],[FIRST_CLASS_SEATS]:[ECONOMY_SEATS]])</f>
        <v>331</v>
      </c>
      <c r="S3912" s="5">
        <f>(Table1[[#This Row],[TIER1_ELIGIBLE_PAX]]/Table1[[#This Row],[TOTAL_PAX]])</f>
        <v>0</v>
      </c>
      <c r="T3912" s="5">
        <f>(Table1[[#This Row],[TIER2_ELIGIBLE_PAX]]/Table1[[#This Row],[TOTAL_PAX]])</f>
        <v>9.0634441087613302E-3</v>
      </c>
      <c r="U3912" s="5">
        <f>(Table1[[#This Row],[TIER3_ELIGIBLE_PAX]]/Table1[[#This Row],[TOTAL_PAX]])</f>
        <v>5.1359516616314202E-2</v>
      </c>
      <c r="V3912" s="8">
        <v>0.39510996355543537</v>
      </c>
    </row>
    <row r="3913" spans="1:22" x14ac:dyDescent="0.3">
      <c r="A3913" s="1">
        <v>45770</v>
      </c>
      <c r="B3913" s="2">
        <v>0.41041666666666665</v>
      </c>
      <c r="C3913" t="s">
        <v>26</v>
      </c>
      <c r="D3913" t="s">
        <v>18</v>
      </c>
      <c r="E3913" t="s">
        <v>2553</v>
      </c>
      <c r="F3913" t="s">
        <v>20</v>
      </c>
      <c r="G3913" t="s">
        <v>68</v>
      </c>
      <c r="H3913" t="s">
        <v>69</v>
      </c>
      <c r="I3913" t="s">
        <v>31</v>
      </c>
      <c r="J3913" t="s">
        <v>32</v>
      </c>
      <c r="K3913" t="s">
        <v>33</v>
      </c>
      <c r="L3913">
        <v>0</v>
      </c>
      <c r="M3913">
        <v>2</v>
      </c>
      <c r="N3913">
        <v>178</v>
      </c>
      <c r="O3913">
        <v>0</v>
      </c>
      <c r="P3913">
        <v>2</v>
      </c>
      <c r="Q3913">
        <v>13</v>
      </c>
      <c r="R3913">
        <f>SUM(Table1[[#This Row],[FIRST_CLASS_SEATS]:[ECONOMY_SEATS]])</f>
        <v>180</v>
      </c>
      <c r="S3913" s="5">
        <f>(Table1[[#This Row],[TIER1_ELIGIBLE_PAX]]/Table1[[#This Row],[TOTAL_PAX]])</f>
        <v>0</v>
      </c>
      <c r="T3913" s="5">
        <f>(Table1[[#This Row],[TIER2_ELIGIBLE_PAX]]/Table1[[#This Row],[TOTAL_PAX]])</f>
        <v>1.1111111111111112E-2</v>
      </c>
      <c r="U3913" s="5">
        <f>(Table1[[#This Row],[TIER3_ELIGIBLE_PAX]]/Table1[[#This Row],[TOTAL_PAX]])</f>
        <v>7.2222222222222215E-2</v>
      </c>
      <c r="V3913" s="8">
        <v>0.39518001207828912</v>
      </c>
    </row>
    <row r="3914" spans="1:22" x14ac:dyDescent="0.3">
      <c r="A3914" s="1">
        <v>45864</v>
      </c>
      <c r="B3914" s="2">
        <v>0.82916666666666672</v>
      </c>
      <c r="C3914" t="s">
        <v>34</v>
      </c>
      <c r="D3914" t="s">
        <v>18</v>
      </c>
      <c r="E3914" t="s">
        <v>3024</v>
      </c>
      <c r="F3914" t="s">
        <v>20</v>
      </c>
      <c r="G3914" t="s">
        <v>68</v>
      </c>
      <c r="H3914" t="s">
        <v>69</v>
      </c>
      <c r="I3914" t="s">
        <v>31</v>
      </c>
      <c r="J3914" t="s">
        <v>32</v>
      </c>
      <c r="K3914" t="s">
        <v>33</v>
      </c>
      <c r="L3914">
        <v>0</v>
      </c>
      <c r="M3914">
        <v>12</v>
      </c>
      <c r="N3914">
        <v>168</v>
      </c>
      <c r="O3914">
        <v>1</v>
      </c>
      <c r="P3914">
        <v>4</v>
      </c>
      <c r="Q3914">
        <v>18</v>
      </c>
      <c r="R3914">
        <f>SUM(Table1[[#This Row],[FIRST_CLASS_SEATS]:[ECONOMY_SEATS]])</f>
        <v>180</v>
      </c>
      <c r="S3914" s="5">
        <f>(Table1[[#This Row],[TIER1_ELIGIBLE_PAX]]/Table1[[#This Row],[TOTAL_PAX]])</f>
        <v>5.5555555555555558E-3</v>
      </c>
      <c r="T3914" s="5">
        <f>(Table1[[#This Row],[TIER2_ELIGIBLE_PAX]]/Table1[[#This Row],[TOTAL_PAX]])</f>
        <v>2.2222222222222223E-2</v>
      </c>
      <c r="U3914" s="5">
        <f>(Table1[[#This Row],[TIER3_ELIGIBLE_PAX]]/Table1[[#This Row],[TOTAL_PAX]])</f>
        <v>0.1</v>
      </c>
      <c r="V3914" s="8">
        <v>0.39531138019139334</v>
      </c>
    </row>
    <row r="3915" spans="1:22" x14ac:dyDescent="0.3">
      <c r="A3915" s="1">
        <v>45818</v>
      </c>
      <c r="B3915" s="2">
        <v>0.8833333333333333</v>
      </c>
      <c r="C3915" t="s">
        <v>34</v>
      </c>
      <c r="D3915" t="s">
        <v>18</v>
      </c>
      <c r="E3915" t="s">
        <v>1894</v>
      </c>
      <c r="F3915" t="s">
        <v>20</v>
      </c>
      <c r="G3915" t="s">
        <v>56</v>
      </c>
      <c r="H3915" t="s">
        <v>57</v>
      </c>
      <c r="I3915" t="s">
        <v>58</v>
      </c>
      <c r="J3915" t="s">
        <v>24</v>
      </c>
      <c r="K3915" t="s">
        <v>59</v>
      </c>
      <c r="L3915">
        <v>8</v>
      </c>
      <c r="M3915">
        <v>42</v>
      </c>
      <c r="N3915">
        <v>166</v>
      </c>
      <c r="O3915">
        <v>0</v>
      </c>
      <c r="P3915">
        <v>15</v>
      </c>
      <c r="Q3915">
        <v>50</v>
      </c>
      <c r="R3915">
        <f>SUM(Table1[[#This Row],[FIRST_CLASS_SEATS]:[ECONOMY_SEATS]])</f>
        <v>216</v>
      </c>
      <c r="S3915" s="5">
        <f>(Table1[[#This Row],[TIER1_ELIGIBLE_PAX]]/Table1[[#This Row],[TOTAL_PAX]])</f>
        <v>0</v>
      </c>
      <c r="T3915" s="5">
        <f>(Table1[[#This Row],[TIER2_ELIGIBLE_PAX]]/Table1[[#This Row],[TOTAL_PAX]])</f>
        <v>6.9444444444444448E-2</v>
      </c>
      <c r="U3915" s="5">
        <f>(Table1[[#This Row],[TIER3_ELIGIBLE_PAX]]/Table1[[#This Row],[TOTAL_PAX]])</f>
        <v>0.23148148148148148</v>
      </c>
      <c r="V3915" s="8">
        <v>0.3953664870068172</v>
      </c>
    </row>
    <row r="3916" spans="1:22" x14ac:dyDescent="0.3">
      <c r="A3916" s="1">
        <v>45862</v>
      </c>
      <c r="B3916" s="2">
        <v>0.94166666666666665</v>
      </c>
      <c r="C3916" t="s">
        <v>34</v>
      </c>
      <c r="D3916" t="s">
        <v>18</v>
      </c>
      <c r="E3916" t="s">
        <v>752</v>
      </c>
      <c r="F3916" t="s">
        <v>20</v>
      </c>
      <c r="G3916" t="s">
        <v>76</v>
      </c>
      <c r="H3916" t="s">
        <v>77</v>
      </c>
      <c r="I3916" t="s">
        <v>78</v>
      </c>
      <c r="J3916" t="s">
        <v>24</v>
      </c>
      <c r="K3916" t="s">
        <v>47</v>
      </c>
      <c r="L3916">
        <v>0</v>
      </c>
      <c r="M3916">
        <v>56</v>
      </c>
      <c r="N3916">
        <v>275</v>
      </c>
      <c r="O3916">
        <v>0</v>
      </c>
      <c r="P3916">
        <v>12</v>
      </c>
      <c r="Q3916">
        <v>44</v>
      </c>
      <c r="R3916">
        <f>SUM(Table1[[#This Row],[FIRST_CLASS_SEATS]:[ECONOMY_SEATS]])</f>
        <v>331</v>
      </c>
      <c r="S3916" s="5">
        <f>(Table1[[#This Row],[TIER1_ELIGIBLE_PAX]]/Table1[[#This Row],[TOTAL_PAX]])</f>
        <v>0</v>
      </c>
      <c r="T3916" s="5">
        <f>(Table1[[#This Row],[TIER2_ELIGIBLE_PAX]]/Table1[[#This Row],[TOTAL_PAX]])</f>
        <v>3.6253776435045321E-2</v>
      </c>
      <c r="U3916" s="5">
        <f>(Table1[[#This Row],[TIER3_ELIGIBLE_PAX]]/Table1[[#This Row],[TOTAL_PAX]])</f>
        <v>0.13293051359516617</v>
      </c>
      <c r="V3916" s="8">
        <v>0.39544920936087435</v>
      </c>
    </row>
    <row r="3917" spans="1:22" x14ac:dyDescent="0.3">
      <c r="A3917" s="1">
        <v>45823</v>
      </c>
      <c r="B3917" s="2">
        <v>0.65972222222222221</v>
      </c>
      <c r="C3917" t="s">
        <v>17</v>
      </c>
      <c r="D3917" t="s">
        <v>18</v>
      </c>
      <c r="E3917" t="s">
        <v>1184</v>
      </c>
      <c r="F3917" t="s">
        <v>20</v>
      </c>
      <c r="G3917" t="s">
        <v>56</v>
      </c>
      <c r="H3917" t="s">
        <v>57</v>
      </c>
      <c r="I3917" t="s">
        <v>58</v>
      </c>
      <c r="J3917" t="s">
        <v>24</v>
      </c>
      <c r="K3917" t="s">
        <v>47</v>
      </c>
      <c r="L3917">
        <v>0</v>
      </c>
      <c r="M3917">
        <v>56</v>
      </c>
      <c r="N3917">
        <v>275</v>
      </c>
      <c r="O3917">
        <v>2</v>
      </c>
      <c r="P3917">
        <v>10</v>
      </c>
      <c r="Q3917">
        <v>37</v>
      </c>
      <c r="R3917">
        <f>SUM(Table1[[#This Row],[FIRST_CLASS_SEATS]:[ECONOMY_SEATS]])</f>
        <v>331</v>
      </c>
      <c r="S3917" s="5">
        <f>(Table1[[#This Row],[TIER1_ELIGIBLE_PAX]]/Table1[[#This Row],[TOTAL_PAX]])</f>
        <v>6.0422960725075529E-3</v>
      </c>
      <c r="T3917" s="5">
        <f>(Table1[[#This Row],[TIER2_ELIGIBLE_PAX]]/Table1[[#This Row],[TOTAL_PAX]])</f>
        <v>3.0211480362537766E-2</v>
      </c>
      <c r="U3917" s="5">
        <f>(Table1[[#This Row],[TIER3_ELIGIBLE_PAX]]/Table1[[#This Row],[TOTAL_PAX]])</f>
        <v>0.11178247734138973</v>
      </c>
      <c r="V3917" s="8">
        <v>0.39550223808340512</v>
      </c>
    </row>
    <row r="3918" spans="1:22" x14ac:dyDescent="0.3">
      <c r="A3918" s="1">
        <v>45775</v>
      </c>
      <c r="B3918" s="2">
        <v>0.29236111111111113</v>
      </c>
      <c r="C3918" t="s">
        <v>26</v>
      </c>
      <c r="D3918" t="s">
        <v>18</v>
      </c>
      <c r="E3918" t="s">
        <v>1123</v>
      </c>
      <c r="F3918" t="s">
        <v>20</v>
      </c>
      <c r="G3918" t="s">
        <v>43</v>
      </c>
      <c r="H3918" t="s">
        <v>44</v>
      </c>
      <c r="I3918" t="s">
        <v>31</v>
      </c>
      <c r="J3918" t="s">
        <v>32</v>
      </c>
      <c r="K3918" t="s">
        <v>33</v>
      </c>
      <c r="L3918">
        <v>0</v>
      </c>
      <c r="M3918">
        <v>19</v>
      </c>
      <c r="N3918">
        <v>161</v>
      </c>
      <c r="O3918">
        <v>0</v>
      </c>
      <c r="P3918">
        <v>5</v>
      </c>
      <c r="Q3918">
        <v>23</v>
      </c>
      <c r="R3918">
        <f>SUM(Table1[[#This Row],[FIRST_CLASS_SEATS]:[ECONOMY_SEATS]])</f>
        <v>180</v>
      </c>
      <c r="S3918" s="5">
        <f>(Table1[[#This Row],[TIER1_ELIGIBLE_PAX]]/Table1[[#This Row],[TOTAL_PAX]])</f>
        <v>0</v>
      </c>
      <c r="T3918" s="5">
        <f>(Table1[[#This Row],[TIER2_ELIGIBLE_PAX]]/Table1[[#This Row],[TOTAL_PAX]])</f>
        <v>2.7777777777777776E-2</v>
      </c>
      <c r="U3918" s="5">
        <f>(Table1[[#This Row],[TIER3_ELIGIBLE_PAX]]/Table1[[#This Row],[TOTAL_PAX]])</f>
        <v>0.12777777777777777</v>
      </c>
      <c r="V3918" s="8">
        <v>0.39554415323549319</v>
      </c>
    </row>
    <row r="3919" spans="1:22" x14ac:dyDescent="0.3">
      <c r="A3919" s="1">
        <v>45784</v>
      </c>
      <c r="B3919" s="2">
        <v>0.86041666666666672</v>
      </c>
      <c r="C3919" t="s">
        <v>34</v>
      </c>
      <c r="D3919" t="s">
        <v>18</v>
      </c>
      <c r="E3919" t="s">
        <v>4546</v>
      </c>
      <c r="F3919" t="s">
        <v>20</v>
      </c>
      <c r="G3919" t="s">
        <v>21</v>
      </c>
      <c r="H3919" t="s">
        <v>22</v>
      </c>
      <c r="I3919" t="s">
        <v>23</v>
      </c>
      <c r="J3919" t="s">
        <v>24</v>
      </c>
      <c r="K3919" t="s">
        <v>80</v>
      </c>
      <c r="L3919">
        <v>14</v>
      </c>
      <c r="M3919">
        <v>97</v>
      </c>
      <c r="N3919">
        <v>358</v>
      </c>
      <c r="O3919">
        <v>0</v>
      </c>
      <c r="P3919">
        <v>5</v>
      </c>
      <c r="Q3919">
        <v>23</v>
      </c>
      <c r="R3919">
        <f>SUM(Table1[[#This Row],[FIRST_CLASS_SEATS]:[ECONOMY_SEATS]])</f>
        <v>469</v>
      </c>
      <c r="S3919" s="5">
        <f>(Table1[[#This Row],[TIER1_ELIGIBLE_PAX]]/Table1[[#This Row],[TOTAL_PAX]])</f>
        <v>0</v>
      </c>
      <c r="T3919" s="5">
        <f>(Table1[[#This Row],[TIER2_ELIGIBLE_PAX]]/Table1[[#This Row],[TOTAL_PAX]])</f>
        <v>1.0660980810234541E-2</v>
      </c>
      <c r="U3919" s="5">
        <f>(Table1[[#This Row],[TIER3_ELIGIBLE_PAX]]/Table1[[#This Row],[TOTAL_PAX]])</f>
        <v>4.9040511727078892E-2</v>
      </c>
      <c r="V3919" s="8">
        <v>0.3956024887191073</v>
      </c>
    </row>
    <row r="3920" spans="1:22" x14ac:dyDescent="0.3">
      <c r="A3920" s="1">
        <v>45844</v>
      </c>
      <c r="B3920" s="2">
        <v>0.73124999999999996</v>
      </c>
      <c r="C3920" t="s">
        <v>17</v>
      </c>
      <c r="D3920" t="s">
        <v>18</v>
      </c>
      <c r="E3920" t="s">
        <v>3146</v>
      </c>
      <c r="F3920" t="s">
        <v>20</v>
      </c>
      <c r="G3920" t="s">
        <v>73</v>
      </c>
      <c r="H3920" t="s">
        <v>74</v>
      </c>
      <c r="I3920" t="s">
        <v>31</v>
      </c>
      <c r="J3920" t="s">
        <v>32</v>
      </c>
      <c r="K3920" t="s">
        <v>33</v>
      </c>
      <c r="L3920">
        <v>0</v>
      </c>
      <c r="M3920">
        <v>4</v>
      </c>
      <c r="N3920">
        <v>176</v>
      </c>
      <c r="O3920">
        <v>0</v>
      </c>
      <c r="P3920">
        <v>10</v>
      </c>
      <c r="Q3920">
        <v>35</v>
      </c>
      <c r="R3920">
        <f>SUM(Table1[[#This Row],[FIRST_CLASS_SEATS]:[ECONOMY_SEATS]])</f>
        <v>180</v>
      </c>
      <c r="S3920" s="5">
        <f>(Table1[[#This Row],[TIER1_ELIGIBLE_PAX]]/Table1[[#This Row],[TOTAL_PAX]])</f>
        <v>0</v>
      </c>
      <c r="T3920" s="5">
        <f>(Table1[[#This Row],[TIER2_ELIGIBLE_PAX]]/Table1[[#This Row],[TOTAL_PAX]])</f>
        <v>5.5555555555555552E-2</v>
      </c>
      <c r="U3920" s="5">
        <f>(Table1[[#This Row],[TIER3_ELIGIBLE_PAX]]/Table1[[#This Row],[TOTAL_PAX]])</f>
        <v>0.19444444444444445</v>
      </c>
      <c r="V3920" s="8">
        <v>0.3956348098471566</v>
      </c>
    </row>
    <row r="3921" spans="1:22" x14ac:dyDescent="0.3">
      <c r="A3921" s="1">
        <v>45883</v>
      </c>
      <c r="B3921" s="2">
        <v>0.3576388888888889</v>
      </c>
      <c r="C3921" t="s">
        <v>26</v>
      </c>
      <c r="D3921" t="s">
        <v>18</v>
      </c>
      <c r="E3921" t="s">
        <v>5973</v>
      </c>
      <c r="F3921" t="s">
        <v>20</v>
      </c>
      <c r="G3921" t="s">
        <v>36</v>
      </c>
      <c r="H3921" t="s">
        <v>37</v>
      </c>
      <c r="I3921" t="s">
        <v>31</v>
      </c>
      <c r="J3921" t="s">
        <v>32</v>
      </c>
      <c r="K3921" t="s">
        <v>33</v>
      </c>
      <c r="L3921">
        <v>0</v>
      </c>
      <c r="M3921">
        <v>0</v>
      </c>
      <c r="N3921">
        <v>180</v>
      </c>
      <c r="O3921">
        <v>0</v>
      </c>
      <c r="P3921">
        <v>7</v>
      </c>
      <c r="Q3921">
        <v>27</v>
      </c>
      <c r="R3921">
        <f>SUM(Table1[[#This Row],[FIRST_CLASS_SEATS]:[ECONOMY_SEATS]])</f>
        <v>180</v>
      </c>
      <c r="S3921" s="5">
        <f>(Table1[[#This Row],[TIER1_ELIGIBLE_PAX]]/Table1[[#This Row],[TOTAL_PAX]])</f>
        <v>0</v>
      </c>
      <c r="T3921" s="5">
        <f>(Table1[[#This Row],[TIER2_ELIGIBLE_PAX]]/Table1[[#This Row],[TOTAL_PAX]])</f>
        <v>3.888888888888889E-2</v>
      </c>
      <c r="U3921" s="5">
        <f>(Table1[[#This Row],[TIER3_ELIGIBLE_PAX]]/Table1[[#This Row],[TOTAL_PAX]])</f>
        <v>0.15</v>
      </c>
      <c r="V3921" s="8">
        <v>0.3956436192373507</v>
      </c>
    </row>
    <row r="3922" spans="1:22" x14ac:dyDescent="0.3">
      <c r="A3922" s="1">
        <v>45819</v>
      </c>
      <c r="B3922" s="2">
        <v>0.65</v>
      </c>
      <c r="C3922" t="s">
        <v>17</v>
      </c>
      <c r="D3922" t="s">
        <v>18</v>
      </c>
      <c r="E3922" t="s">
        <v>3197</v>
      </c>
      <c r="F3922" t="s">
        <v>20</v>
      </c>
      <c r="G3922" t="s">
        <v>40</v>
      </c>
      <c r="H3922" t="s">
        <v>41</v>
      </c>
      <c r="I3922" t="s">
        <v>31</v>
      </c>
      <c r="J3922" t="s">
        <v>32</v>
      </c>
      <c r="K3922" t="s">
        <v>33</v>
      </c>
      <c r="L3922">
        <v>0</v>
      </c>
      <c r="M3922">
        <v>3</v>
      </c>
      <c r="N3922">
        <v>177</v>
      </c>
      <c r="O3922">
        <v>0</v>
      </c>
      <c r="P3922">
        <v>1</v>
      </c>
      <c r="Q3922">
        <v>12</v>
      </c>
      <c r="R3922">
        <f>SUM(Table1[[#This Row],[FIRST_CLASS_SEATS]:[ECONOMY_SEATS]])</f>
        <v>180</v>
      </c>
      <c r="S3922" s="5">
        <f>(Table1[[#This Row],[TIER1_ELIGIBLE_PAX]]/Table1[[#This Row],[TOTAL_PAX]])</f>
        <v>0</v>
      </c>
      <c r="T3922" s="5">
        <f>(Table1[[#This Row],[TIER2_ELIGIBLE_PAX]]/Table1[[#This Row],[TOTAL_PAX]])</f>
        <v>5.5555555555555558E-3</v>
      </c>
      <c r="U3922" s="5">
        <f>(Table1[[#This Row],[TIER3_ELIGIBLE_PAX]]/Table1[[#This Row],[TOTAL_PAX]])</f>
        <v>6.6666666666666666E-2</v>
      </c>
      <c r="V3922" s="8">
        <v>0.39571648071748378</v>
      </c>
    </row>
    <row r="3923" spans="1:22" x14ac:dyDescent="0.3">
      <c r="A3923" s="1">
        <v>45836</v>
      </c>
      <c r="B3923" s="2">
        <v>0.33958333333333335</v>
      </c>
      <c r="C3923" t="s">
        <v>26</v>
      </c>
      <c r="D3923" t="s">
        <v>18</v>
      </c>
      <c r="E3923" t="s">
        <v>1868</v>
      </c>
      <c r="F3923" t="s">
        <v>20</v>
      </c>
      <c r="G3923" t="s">
        <v>40</v>
      </c>
      <c r="H3923" t="s">
        <v>41</v>
      </c>
      <c r="I3923" t="s">
        <v>31</v>
      </c>
      <c r="J3923" t="s">
        <v>32</v>
      </c>
      <c r="K3923" t="s">
        <v>33</v>
      </c>
      <c r="L3923">
        <v>0</v>
      </c>
      <c r="M3923">
        <v>0</v>
      </c>
      <c r="N3923">
        <v>180</v>
      </c>
      <c r="O3923">
        <v>0</v>
      </c>
      <c r="P3923">
        <v>2</v>
      </c>
      <c r="Q3923">
        <v>14</v>
      </c>
      <c r="R3923">
        <f>SUM(Table1[[#This Row],[FIRST_CLASS_SEATS]:[ECONOMY_SEATS]])</f>
        <v>180</v>
      </c>
      <c r="S3923" s="5">
        <f>(Table1[[#This Row],[TIER1_ELIGIBLE_PAX]]/Table1[[#This Row],[TOTAL_PAX]])</f>
        <v>0</v>
      </c>
      <c r="T3923" s="5">
        <f>(Table1[[#This Row],[TIER2_ELIGIBLE_PAX]]/Table1[[#This Row],[TOTAL_PAX]])</f>
        <v>1.1111111111111112E-2</v>
      </c>
      <c r="U3923" s="5">
        <f>(Table1[[#This Row],[TIER3_ELIGIBLE_PAX]]/Table1[[#This Row],[TOTAL_PAX]])</f>
        <v>7.7777777777777779E-2</v>
      </c>
      <c r="V3923" s="8">
        <v>0.39575958304252745</v>
      </c>
    </row>
    <row r="3924" spans="1:22" x14ac:dyDescent="0.3">
      <c r="A3924" s="1">
        <v>45798</v>
      </c>
      <c r="B3924" s="2">
        <v>0.69791666666666663</v>
      </c>
      <c r="C3924" t="s">
        <v>17</v>
      </c>
      <c r="D3924" t="s">
        <v>18</v>
      </c>
      <c r="E3924" t="s">
        <v>2338</v>
      </c>
      <c r="F3924" t="s">
        <v>20</v>
      </c>
      <c r="G3924" t="s">
        <v>68</v>
      </c>
      <c r="H3924" t="s">
        <v>69</v>
      </c>
      <c r="I3924" t="s">
        <v>31</v>
      </c>
      <c r="J3924" t="s">
        <v>32</v>
      </c>
      <c r="K3924" t="s">
        <v>33</v>
      </c>
      <c r="L3924">
        <v>0</v>
      </c>
      <c r="M3924">
        <v>2</v>
      </c>
      <c r="N3924">
        <v>178</v>
      </c>
      <c r="O3924">
        <v>0</v>
      </c>
      <c r="P3924">
        <v>8</v>
      </c>
      <c r="Q3924">
        <v>32</v>
      </c>
      <c r="R3924">
        <f>SUM(Table1[[#This Row],[FIRST_CLASS_SEATS]:[ECONOMY_SEATS]])</f>
        <v>180</v>
      </c>
      <c r="S3924" s="5">
        <f>(Table1[[#This Row],[TIER1_ELIGIBLE_PAX]]/Table1[[#This Row],[TOTAL_PAX]])</f>
        <v>0</v>
      </c>
      <c r="T3924" s="5">
        <f>(Table1[[#This Row],[TIER2_ELIGIBLE_PAX]]/Table1[[#This Row],[TOTAL_PAX]])</f>
        <v>4.4444444444444446E-2</v>
      </c>
      <c r="U3924" s="5">
        <f>(Table1[[#This Row],[TIER3_ELIGIBLE_PAX]]/Table1[[#This Row],[TOTAL_PAX]])</f>
        <v>0.17777777777777778</v>
      </c>
      <c r="V3924" s="8">
        <v>0.39612153853347187</v>
      </c>
    </row>
    <row r="3925" spans="1:22" x14ac:dyDescent="0.3">
      <c r="A3925" s="1">
        <v>45789</v>
      </c>
      <c r="B3925" s="2">
        <v>0.57222222222222219</v>
      </c>
      <c r="C3925" t="s">
        <v>48</v>
      </c>
      <c r="D3925" t="s">
        <v>18</v>
      </c>
      <c r="E3925" t="s">
        <v>3330</v>
      </c>
      <c r="F3925" t="s">
        <v>20</v>
      </c>
      <c r="G3925" t="s">
        <v>43</v>
      </c>
      <c r="H3925" t="s">
        <v>44</v>
      </c>
      <c r="I3925" t="s">
        <v>31</v>
      </c>
      <c r="J3925" t="s">
        <v>32</v>
      </c>
      <c r="K3925" t="s">
        <v>33</v>
      </c>
      <c r="L3925">
        <v>0</v>
      </c>
      <c r="M3925">
        <v>17</v>
      </c>
      <c r="N3925">
        <v>163</v>
      </c>
      <c r="O3925">
        <v>0</v>
      </c>
      <c r="P3925">
        <v>7</v>
      </c>
      <c r="Q3925">
        <v>27</v>
      </c>
      <c r="R3925">
        <f>SUM(Table1[[#This Row],[FIRST_CLASS_SEATS]:[ECONOMY_SEATS]])</f>
        <v>180</v>
      </c>
      <c r="S3925" s="5">
        <f>(Table1[[#This Row],[TIER1_ELIGIBLE_PAX]]/Table1[[#This Row],[TOTAL_PAX]])</f>
        <v>0</v>
      </c>
      <c r="T3925" s="5">
        <f>(Table1[[#This Row],[TIER2_ELIGIBLE_PAX]]/Table1[[#This Row],[TOTAL_PAX]])</f>
        <v>3.888888888888889E-2</v>
      </c>
      <c r="U3925" s="5">
        <f>(Table1[[#This Row],[TIER3_ELIGIBLE_PAX]]/Table1[[#This Row],[TOTAL_PAX]])</f>
        <v>0.15</v>
      </c>
      <c r="V3925" s="8">
        <v>0.39623707757427939</v>
      </c>
    </row>
    <row r="3926" spans="1:22" x14ac:dyDescent="0.3">
      <c r="A3926" s="1">
        <v>45946</v>
      </c>
      <c r="B3926" s="2">
        <v>0.8125</v>
      </c>
      <c r="C3926" t="s">
        <v>34</v>
      </c>
      <c r="D3926" t="s">
        <v>18</v>
      </c>
      <c r="E3926" t="s">
        <v>1416</v>
      </c>
      <c r="F3926" t="s">
        <v>20</v>
      </c>
      <c r="G3926" t="s">
        <v>40</v>
      </c>
      <c r="H3926" t="s">
        <v>41</v>
      </c>
      <c r="I3926" t="s">
        <v>31</v>
      </c>
      <c r="J3926" t="s">
        <v>32</v>
      </c>
      <c r="K3926" t="s">
        <v>33</v>
      </c>
      <c r="L3926">
        <v>0</v>
      </c>
      <c r="M3926">
        <v>5</v>
      </c>
      <c r="N3926">
        <v>175</v>
      </c>
      <c r="O3926">
        <v>1</v>
      </c>
      <c r="P3926">
        <v>12</v>
      </c>
      <c r="Q3926">
        <v>41</v>
      </c>
      <c r="R3926">
        <f>SUM(Table1[[#This Row],[FIRST_CLASS_SEATS]:[ECONOMY_SEATS]])</f>
        <v>180</v>
      </c>
      <c r="S3926" s="5">
        <f>(Table1[[#This Row],[TIER1_ELIGIBLE_PAX]]/Table1[[#This Row],[TOTAL_PAX]])</f>
        <v>5.5555555555555558E-3</v>
      </c>
      <c r="T3926" s="5">
        <f>(Table1[[#This Row],[TIER2_ELIGIBLE_PAX]]/Table1[[#This Row],[TOTAL_PAX]])</f>
        <v>6.6666666666666666E-2</v>
      </c>
      <c r="U3926" s="5">
        <f>(Table1[[#This Row],[TIER3_ELIGIBLE_PAX]]/Table1[[#This Row],[TOTAL_PAX]])</f>
        <v>0.22777777777777777</v>
      </c>
      <c r="V3926" s="8">
        <v>0.39630266024468741</v>
      </c>
    </row>
    <row r="3927" spans="1:22" x14ac:dyDescent="0.3">
      <c r="A3927" s="1">
        <v>45836</v>
      </c>
      <c r="B3927" s="2">
        <v>0.36388888888888887</v>
      </c>
      <c r="C3927" t="s">
        <v>26</v>
      </c>
      <c r="D3927" t="s">
        <v>18</v>
      </c>
      <c r="E3927" t="s">
        <v>441</v>
      </c>
      <c r="F3927" t="s">
        <v>20</v>
      </c>
      <c r="G3927" t="s">
        <v>73</v>
      </c>
      <c r="H3927" t="s">
        <v>74</v>
      </c>
      <c r="I3927" t="s">
        <v>31</v>
      </c>
      <c r="J3927" t="s">
        <v>32</v>
      </c>
      <c r="K3927" t="s">
        <v>33</v>
      </c>
      <c r="L3927">
        <v>0</v>
      </c>
      <c r="M3927">
        <v>8</v>
      </c>
      <c r="N3927">
        <v>172</v>
      </c>
      <c r="O3927">
        <v>4</v>
      </c>
      <c r="P3927">
        <v>11</v>
      </c>
      <c r="Q3927">
        <v>39</v>
      </c>
      <c r="R3927">
        <f>SUM(Table1[[#This Row],[FIRST_CLASS_SEATS]:[ECONOMY_SEATS]])</f>
        <v>180</v>
      </c>
      <c r="S3927" s="5">
        <f>(Table1[[#This Row],[TIER1_ELIGIBLE_PAX]]/Table1[[#This Row],[TOTAL_PAX]])</f>
        <v>2.2222222222222223E-2</v>
      </c>
      <c r="T3927" s="5">
        <f>(Table1[[#This Row],[TIER2_ELIGIBLE_PAX]]/Table1[[#This Row],[TOTAL_PAX]])</f>
        <v>6.1111111111111109E-2</v>
      </c>
      <c r="U3927" s="5">
        <f>(Table1[[#This Row],[TIER3_ELIGIBLE_PAX]]/Table1[[#This Row],[TOTAL_PAX]])</f>
        <v>0.21666666666666667</v>
      </c>
      <c r="V3927" s="8">
        <v>0.39658928528858883</v>
      </c>
    </row>
    <row r="3928" spans="1:22" x14ac:dyDescent="0.3">
      <c r="A3928" s="1">
        <v>45748</v>
      </c>
      <c r="B3928" s="2">
        <v>0.93680555555555556</v>
      </c>
      <c r="C3928" t="s">
        <v>34</v>
      </c>
      <c r="D3928" t="s">
        <v>18</v>
      </c>
      <c r="E3928" t="s">
        <v>1718</v>
      </c>
      <c r="F3928" t="s">
        <v>20</v>
      </c>
      <c r="G3928" t="s">
        <v>43</v>
      </c>
      <c r="H3928" t="s">
        <v>44</v>
      </c>
      <c r="I3928" t="s">
        <v>31</v>
      </c>
      <c r="J3928" t="s">
        <v>32</v>
      </c>
      <c r="K3928" t="s">
        <v>33</v>
      </c>
      <c r="L3928">
        <v>0</v>
      </c>
      <c r="M3928">
        <v>13</v>
      </c>
      <c r="N3928">
        <v>167</v>
      </c>
      <c r="O3928">
        <v>2</v>
      </c>
      <c r="P3928">
        <v>6</v>
      </c>
      <c r="Q3928">
        <v>26</v>
      </c>
      <c r="R3928">
        <f>SUM(Table1[[#This Row],[FIRST_CLASS_SEATS]:[ECONOMY_SEATS]])</f>
        <v>180</v>
      </c>
      <c r="S3928" s="5">
        <f>(Table1[[#This Row],[TIER1_ELIGIBLE_PAX]]/Table1[[#This Row],[TOTAL_PAX]])</f>
        <v>1.1111111111111112E-2</v>
      </c>
      <c r="T3928" s="5">
        <f>(Table1[[#This Row],[TIER2_ELIGIBLE_PAX]]/Table1[[#This Row],[TOTAL_PAX]])</f>
        <v>3.3333333333333333E-2</v>
      </c>
      <c r="U3928" s="5">
        <f>(Table1[[#This Row],[TIER3_ELIGIBLE_PAX]]/Table1[[#This Row],[TOTAL_PAX]])</f>
        <v>0.14444444444444443</v>
      </c>
      <c r="V3928" s="8">
        <v>0.39672968869063141</v>
      </c>
    </row>
    <row r="3929" spans="1:22" x14ac:dyDescent="0.3">
      <c r="A3929" s="1">
        <v>45823</v>
      </c>
      <c r="B3929" s="2">
        <v>0.60763888888888884</v>
      </c>
      <c r="C3929" t="s">
        <v>17</v>
      </c>
      <c r="D3929" t="s">
        <v>18</v>
      </c>
      <c r="E3929" t="s">
        <v>3862</v>
      </c>
      <c r="F3929" t="s">
        <v>20</v>
      </c>
      <c r="G3929" t="s">
        <v>71</v>
      </c>
      <c r="H3929" t="s">
        <v>22</v>
      </c>
      <c r="I3929" t="s">
        <v>23</v>
      </c>
      <c r="J3929" t="s">
        <v>24</v>
      </c>
      <c r="K3929" t="s">
        <v>59</v>
      </c>
      <c r="L3929">
        <v>0</v>
      </c>
      <c r="M3929">
        <v>31</v>
      </c>
      <c r="N3929">
        <v>173</v>
      </c>
      <c r="O3929">
        <v>1</v>
      </c>
      <c r="P3929">
        <v>0</v>
      </c>
      <c r="Q3929">
        <v>4</v>
      </c>
      <c r="R3929">
        <f>SUM(Table1[[#This Row],[FIRST_CLASS_SEATS]:[ECONOMY_SEATS]])</f>
        <v>204</v>
      </c>
      <c r="S3929" s="5">
        <f>(Table1[[#This Row],[TIER1_ELIGIBLE_PAX]]/Table1[[#This Row],[TOTAL_PAX]])</f>
        <v>4.9019607843137254E-3</v>
      </c>
      <c r="T3929" s="5">
        <f>(Table1[[#This Row],[TIER2_ELIGIBLE_PAX]]/Table1[[#This Row],[TOTAL_PAX]])</f>
        <v>0</v>
      </c>
      <c r="U3929" s="5">
        <f>(Table1[[#This Row],[TIER3_ELIGIBLE_PAX]]/Table1[[#This Row],[TOTAL_PAX]])</f>
        <v>1.9607843137254902E-2</v>
      </c>
      <c r="V3929" s="8">
        <v>0.39686330298928518</v>
      </c>
    </row>
    <row r="3930" spans="1:22" x14ac:dyDescent="0.3">
      <c r="A3930" s="1">
        <v>45957</v>
      </c>
      <c r="B3930" s="2">
        <v>0.66319444444444442</v>
      </c>
      <c r="C3930" t="s">
        <v>17</v>
      </c>
      <c r="D3930" t="s">
        <v>18</v>
      </c>
      <c r="E3930" t="s">
        <v>1863</v>
      </c>
      <c r="F3930" t="s">
        <v>20</v>
      </c>
      <c r="G3930" t="s">
        <v>46</v>
      </c>
      <c r="H3930" t="s">
        <v>22</v>
      </c>
      <c r="I3930" t="s">
        <v>23</v>
      </c>
      <c r="J3930" t="s">
        <v>24</v>
      </c>
      <c r="K3930" t="s">
        <v>25</v>
      </c>
      <c r="L3930">
        <v>0</v>
      </c>
      <c r="M3930">
        <v>32</v>
      </c>
      <c r="N3930">
        <v>304</v>
      </c>
      <c r="O3930">
        <v>1</v>
      </c>
      <c r="P3930">
        <v>12</v>
      </c>
      <c r="Q3930">
        <v>43</v>
      </c>
      <c r="R3930">
        <f>SUM(Table1[[#This Row],[FIRST_CLASS_SEATS]:[ECONOMY_SEATS]])</f>
        <v>336</v>
      </c>
      <c r="S3930" s="5">
        <f>(Table1[[#This Row],[TIER1_ELIGIBLE_PAX]]/Table1[[#This Row],[TOTAL_PAX]])</f>
        <v>2.976190476190476E-3</v>
      </c>
      <c r="T3930" s="5">
        <f>(Table1[[#This Row],[TIER2_ELIGIBLE_PAX]]/Table1[[#This Row],[TOTAL_PAX]])</f>
        <v>3.5714285714285712E-2</v>
      </c>
      <c r="U3930" s="5">
        <f>(Table1[[#This Row],[TIER3_ELIGIBLE_PAX]]/Table1[[#This Row],[TOTAL_PAX]])</f>
        <v>0.12797619047619047</v>
      </c>
      <c r="V3930" s="8">
        <v>0.39692266011776234</v>
      </c>
    </row>
    <row r="3931" spans="1:22" x14ac:dyDescent="0.3">
      <c r="A3931" s="1">
        <v>45899</v>
      </c>
      <c r="B3931" s="2">
        <v>0.29652777777777778</v>
      </c>
      <c r="C3931" t="s">
        <v>26</v>
      </c>
      <c r="D3931" t="s">
        <v>18</v>
      </c>
      <c r="E3931" t="s">
        <v>687</v>
      </c>
      <c r="F3931" t="s">
        <v>20</v>
      </c>
      <c r="G3931" t="s">
        <v>36</v>
      </c>
      <c r="H3931" t="s">
        <v>37</v>
      </c>
      <c r="I3931" t="s">
        <v>31</v>
      </c>
      <c r="J3931" t="s">
        <v>32</v>
      </c>
      <c r="K3931" t="s">
        <v>33</v>
      </c>
      <c r="L3931">
        <v>0</v>
      </c>
      <c r="M3931">
        <v>18</v>
      </c>
      <c r="N3931">
        <v>162</v>
      </c>
      <c r="O3931">
        <v>1</v>
      </c>
      <c r="P3931">
        <v>3</v>
      </c>
      <c r="Q3931">
        <v>17</v>
      </c>
      <c r="R3931">
        <f>SUM(Table1[[#This Row],[FIRST_CLASS_SEATS]:[ECONOMY_SEATS]])</f>
        <v>180</v>
      </c>
      <c r="S3931" s="5">
        <f>(Table1[[#This Row],[TIER1_ELIGIBLE_PAX]]/Table1[[#This Row],[TOTAL_PAX]])</f>
        <v>5.5555555555555558E-3</v>
      </c>
      <c r="T3931" s="5">
        <f>(Table1[[#This Row],[TIER2_ELIGIBLE_PAX]]/Table1[[#This Row],[TOTAL_PAX]])</f>
        <v>1.6666666666666666E-2</v>
      </c>
      <c r="U3931" s="5">
        <f>(Table1[[#This Row],[TIER3_ELIGIBLE_PAX]]/Table1[[#This Row],[TOTAL_PAX]])</f>
        <v>9.4444444444444442E-2</v>
      </c>
      <c r="V3931" s="8">
        <v>0.39697114608632778</v>
      </c>
    </row>
    <row r="3932" spans="1:22" x14ac:dyDescent="0.3">
      <c r="A3932" s="1">
        <v>45944</v>
      </c>
      <c r="B3932" s="2">
        <v>0.32013888888888886</v>
      </c>
      <c r="C3932" t="s">
        <v>26</v>
      </c>
      <c r="D3932" t="s">
        <v>18</v>
      </c>
      <c r="E3932" t="s">
        <v>4305</v>
      </c>
      <c r="F3932" t="s">
        <v>20</v>
      </c>
      <c r="G3932" t="s">
        <v>76</v>
      </c>
      <c r="H3932" t="s">
        <v>77</v>
      </c>
      <c r="I3932" t="s">
        <v>78</v>
      </c>
      <c r="J3932" t="s">
        <v>24</v>
      </c>
      <c r="K3932" t="s">
        <v>59</v>
      </c>
      <c r="L3932">
        <v>8</v>
      </c>
      <c r="M3932">
        <v>42</v>
      </c>
      <c r="N3932">
        <v>166</v>
      </c>
      <c r="O3932">
        <v>0</v>
      </c>
      <c r="P3932">
        <v>8</v>
      </c>
      <c r="Q3932">
        <v>30</v>
      </c>
      <c r="R3932">
        <f>SUM(Table1[[#This Row],[FIRST_CLASS_SEATS]:[ECONOMY_SEATS]])</f>
        <v>216</v>
      </c>
      <c r="S3932" s="5">
        <f>(Table1[[#This Row],[TIER1_ELIGIBLE_PAX]]/Table1[[#This Row],[TOTAL_PAX]])</f>
        <v>0</v>
      </c>
      <c r="T3932" s="5">
        <f>(Table1[[#This Row],[TIER2_ELIGIBLE_PAX]]/Table1[[#This Row],[TOTAL_PAX]])</f>
        <v>3.7037037037037035E-2</v>
      </c>
      <c r="U3932" s="5">
        <f>(Table1[[#This Row],[TIER3_ELIGIBLE_PAX]]/Table1[[#This Row],[TOTAL_PAX]])</f>
        <v>0.1388888888888889</v>
      </c>
      <c r="V3932" s="8">
        <v>0.3970411832477273</v>
      </c>
    </row>
    <row r="3933" spans="1:22" x14ac:dyDescent="0.3">
      <c r="A3933" s="1">
        <v>45949</v>
      </c>
      <c r="B3933" s="2">
        <v>0.51111111111111107</v>
      </c>
      <c r="C3933" t="s">
        <v>48</v>
      </c>
      <c r="D3933" t="s">
        <v>18</v>
      </c>
      <c r="E3933" t="s">
        <v>2538</v>
      </c>
      <c r="F3933" t="s">
        <v>20</v>
      </c>
      <c r="G3933" t="s">
        <v>76</v>
      </c>
      <c r="H3933" t="s">
        <v>77</v>
      </c>
      <c r="I3933" t="s">
        <v>78</v>
      </c>
      <c r="J3933" t="s">
        <v>24</v>
      </c>
      <c r="K3933" t="s">
        <v>47</v>
      </c>
      <c r="L3933">
        <v>0</v>
      </c>
      <c r="M3933">
        <v>56</v>
      </c>
      <c r="N3933">
        <v>275</v>
      </c>
      <c r="O3933">
        <v>1</v>
      </c>
      <c r="P3933">
        <v>12</v>
      </c>
      <c r="Q3933">
        <v>41</v>
      </c>
      <c r="R3933">
        <f>SUM(Table1[[#This Row],[FIRST_CLASS_SEATS]:[ECONOMY_SEATS]])</f>
        <v>331</v>
      </c>
      <c r="S3933" s="5">
        <f>(Table1[[#This Row],[TIER1_ELIGIBLE_PAX]]/Table1[[#This Row],[TOTAL_PAX]])</f>
        <v>3.0211480362537764E-3</v>
      </c>
      <c r="T3933" s="5">
        <f>(Table1[[#This Row],[TIER2_ELIGIBLE_PAX]]/Table1[[#This Row],[TOTAL_PAX]])</f>
        <v>3.6253776435045321E-2</v>
      </c>
      <c r="U3933" s="5">
        <f>(Table1[[#This Row],[TIER3_ELIGIBLE_PAX]]/Table1[[#This Row],[TOTAL_PAX]])</f>
        <v>0.12386706948640483</v>
      </c>
      <c r="V3933" s="8">
        <v>0.39727047667117432</v>
      </c>
    </row>
    <row r="3934" spans="1:22" x14ac:dyDescent="0.3">
      <c r="A3934" s="1">
        <v>45816</v>
      </c>
      <c r="B3934" s="2">
        <v>0.61458333333333337</v>
      </c>
      <c r="C3934" t="s">
        <v>17</v>
      </c>
      <c r="D3934" t="s">
        <v>18</v>
      </c>
      <c r="E3934" t="s">
        <v>3901</v>
      </c>
      <c r="F3934" t="s">
        <v>20</v>
      </c>
      <c r="G3934" t="s">
        <v>43</v>
      </c>
      <c r="H3934" t="s">
        <v>44</v>
      </c>
      <c r="I3934" t="s">
        <v>31</v>
      </c>
      <c r="J3934" t="s">
        <v>32</v>
      </c>
      <c r="K3934" t="s">
        <v>33</v>
      </c>
      <c r="L3934">
        <v>0</v>
      </c>
      <c r="M3934">
        <v>4</v>
      </c>
      <c r="N3934">
        <v>176</v>
      </c>
      <c r="O3934">
        <v>0</v>
      </c>
      <c r="P3934">
        <v>14</v>
      </c>
      <c r="Q3934">
        <v>48</v>
      </c>
      <c r="R3934">
        <f>SUM(Table1[[#This Row],[FIRST_CLASS_SEATS]:[ECONOMY_SEATS]])</f>
        <v>180</v>
      </c>
      <c r="S3934" s="5">
        <f>(Table1[[#This Row],[TIER1_ELIGIBLE_PAX]]/Table1[[#This Row],[TOTAL_PAX]])</f>
        <v>0</v>
      </c>
      <c r="T3934" s="5">
        <f>(Table1[[#This Row],[TIER2_ELIGIBLE_PAX]]/Table1[[#This Row],[TOTAL_PAX]])</f>
        <v>7.7777777777777779E-2</v>
      </c>
      <c r="U3934" s="5">
        <f>(Table1[[#This Row],[TIER3_ELIGIBLE_PAX]]/Table1[[#This Row],[TOTAL_PAX]])</f>
        <v>0.26666666666666666</v>
      </c>
      <c r="V3934" s="8">
        <v>0.39754974316720548</v>
      </c>
    </row>
    <row r="3935" spans="1:22" x14ac:dyDescent="0.3">
      <c r="A3935" s="1">
        <v>45875</v>
      </c>
      <c r="B3935" s="2">
        <v>0.48333333333333334</v>
      </c>
      <c r="C3935" t="s">
        <v>26</v>
      </c>
      <c r="D3935" t="s">
        <v>18</v>
      </c>
      <c r="E3935" t="s">
        <v>4007</v>
      </c>
      <c r="F3935" t="s">
        <v>20</v>
      </c>
      <c r="G3935" t="s">
        <v>68</v>
      </c>
      <c r="H3935" t="s">
        <v>69</v>
      </c>
      <c r="I3935" t="s">
        <v>31</v>
      </c>
      <c r="J3935" t="s">
        <v>32</v>
      </c>
      <c r="K3935" t="s">
        <v>33</v>
      </c>
      <c r="L3935">
        <v>0</v>
      </c>
      <c r="M3935">
        <v>9</v>
      </c>
      <c r="N3935">
        <v>171</v>
      </c>
      <c r="O3935">
        <v>0</v>
      </c>
      <c r="P3935">
        <v>12</v>
      </c>
      <c r="Q3935">
        <v>42</v>
      </c>
      <c r="R3935">
        <f>SUM(Table1[[#This Row],[FIRST_CLASS_SEATS]:[ECONOMY_SEATS]])</f>
        <v>180</v>
      </c>
      <c r="S3935" s="5">
        <f>(Table1[[#This Row],[TIER1_ELIGIBLE_PAX]]/Table1[[#This Row],[TOTAL_PAX]])</f>
        <v>0</v>
      </c>
      <c r="T3935" s="5">
        <f>(Table1[[#This Row],[TIER2_ELIGIBLE_PAX]]/Table1[[#This Row],[TOTAL_PAX]])</f>
        <v>6.6666666666666666E-2</v>
      </c>
      <c r="U3935" s="5">
        <f>(Table1[[#This Row],[TIER3_ELIGIBLE_PAX]]/Table1[[#This Row],[TOTAL_PAX]])</f>
        <v>0.23333333333333334</v>
      </c>
      <c r="V3935" s="8">
        <v>0.39760935746366266</v>
      </c>
    </row>
    <row r="3936" spans="1:22" x14ac:dyDescent="0.3">
      <c r="A3936" s="1">
        <v>45824</v>
      </c>
      <c r="B3936" s="2">
        <v>0.83125000000000004</v>
      </c>
      <c r="C3936" t="s">
        <v>34</v>
      </c>
      <c r="D3936" t="s">
        <v>18</v>
      </c>
      <c r="E3936" t="s">
        <v>1874</v>
      </c>
      <c r="F3936" t="s">
        <v>20</v>
      </c>
      <c r="G3936" t="s">
        <v>46</v>
      </c>
      <c r="H3936" t="s">
        <v>22</v>
      </c>
      <c r="I3936" t="s">
        <v>23</v>
      </c>
      <c r="J3936" t="s">
        <v>24</v>
      </c>
      <c r="K3936" t="s">
        <v>59</v>
      </c>
      <c r="L3936">
        <v>0</v>
      </c>
      <c r="M3936">
        <v>35</v>
      </c>
      <c r="N3936">
        <v>179</v>
      </c>
      <c r="O3936">
        <v>0</v>
      </c>
      <c r="P3936">
        <v>18</v>
      </c>
      <c r="Q3936">
        <v>58</v>
      </c>
      <c r="R3936">
        <f>SUM(Table1[[#This Row],[FIRST_CLASS_SEATS]:[ECONOMY_SEATS]])</f>
        <v>214</v>
      </c>
      <c r="S3936" s="5">
        <f>(Table1[[#This Row],[TIER1_ELIGIBLE_PAX]]/Table1[[#This Row],[TOTAL_PAX]])</f>
        <v>0</v>
      </c>
      <c r="T3936" s="5">
        <f>(Table1[[#This Row],[TIER2_ELIGIBLE_PAX]]/Table1[[#This Row],[TOTAL_PAX]])</f>
        <v>8.4112149532710276E-2</v>
      </c>
      <c r="U3936" s="5">
        <f>(Table1[[#This Row],[TIER3_ELIGIBLE_PAX]]/Table1[[#This Row],[TOTAL_PAX]])</f>
        <v>0.27102803738317754</v>
      </c>
      <c r="V3936" s="8">
        <v>0.39771331816492117</v>
      </c>
    </row>
    <row r="3937" spans="1:22" x14ac:dyDescent="0.3">
      <c r="A3937" s="1">
        <v>45847</v>
      </c>
      <c r="B3937" s="2">
        <v>0.29375000000000001</v>
      </c>
      <c r="C3937" t="s">
        <v>26</v>
      </c>
      <c r="D3937" t="s">
        <v>18</v>
      </c>
      <c r="E3937" t="s">
        <v>3923</v>
      </c>
      <c r="F3937" t="s">
        <v>20</v>
      </c>
      <c r="G3937" t="s">
        <v>40</v>
      </c>
      <c r="H3937" t="s">
        <v>41</v>
      </c>
      <c r="I3937" t="s">
        <v>31</v>
      </c>
      <c r="J3937" t="s">
        <v>32</v>
      </c>
      <c r="K3937" t="s">
        <v>33</v>
      </c>
      <c r="L3937">
        <v>0</v>
      </c>
      <c r="M3937">
        <v>12</v>
      </c>
      <c r="N3937">
        <v>168</v>
      </c>
      <c r="O3937">
        <v>1</v>
      </c>
      <c r="P3937">
        <v>12</v>
      </c>
      <c r="Q3937">
        <v>42</v>
      </c>
      <c r="R3937">
        <f>SUM(Table1[[#This Row],[FIRST_CLASS_SEATS]:[ECONOMY_SEATS]])</f>
        <v>180</v>
      </c>
      <c r="S3937" s="5">
        <f>(Table1[[#This Row],[TIER1_ELIGIBLE_PAX]]/Table1[[#This Row],[TOTAL_PAX]])</f>
        <v>5.5555555555555558E-3</v>
      </c>
      <c r="T3937" s="5">
        <f>(Table1[[#This Row],[TIER2_ELIGIBLE_PAX]]/Table1[[#This Row],[TOTAL_PAX]])</f>
        <v>6.6666666666666666E-2</v>
      </c>
      <c r="U3937" s="5">
        <f>(Table1[[#This Row],[TIER3_ELIGIBLE_PAX]]/Table1[[#This Row],[TOTAL_PAX]])</f>
        <v>0.23333333333333334</v>
      </c>
      <c r="V3937" s="8">
        <v>0.3977870163047611</v>
      </c>
    </row>
    <row r="3938" spans="1:22" x14ac:dyDescent="0.3">
      <c r="A3938" s="1">
        <v>45921</v>
      </c>
      <c r="B3938" s="2">
        <v>0.67777777777777781</v>
      </c>
      <c r="C3938" t="s">
        <v>17</v>
      </c>
      <c r="D3938" t="s">
        <v>18</v>
      </c>
      <c r="E3938" t="s">
        <v>1816</v>
      </c>
      <c r="F3938" t="s">
        <v>20</v>
      </c>
      <c r="G3938" t="s">
        <v>36</v>
      </c>
      <c r="H3938" t="s">
        <v>37</v>
      </c>
      <c r="I3938" t="s">
        <v>31</v>
      </c>
      <c r="J3938" t="s">
        <v>32</v>
      </c>
      <c r="K3938" t="s">
        <v>33</v>
      </c>
      <c r="L3938">
        <v>0</v>
      </c>
      <c r="M3938">
        <v>19</v>
      </c>
      <c r="N3938">
        <v>161</v>
      </c>
      <c r="O3938">
        <v>1</v>
      </c>
      <c r="P3938">
        <v>0</v>
      </c>
      <c r="Q3938">
        <v>4</v>
      </c>
      <c r="R3938">
        <f>SUM(Table1[[#This Row],[FIRST_CLASS_SEATS]:[ECONOMY_SEATS]])</f>
        <v>180</v>
      </c>
      <c r="S3938" s="5">
        <f>(Table1[[#This Row],[TIER1_ELIGIBLE_PAX]]/Table1[[#This Row],[TOTAL_PAX]])</f>
        <v>5.5555555555555558E-3</v>
      </c>
      <c r="T3938" s="5">
        <f>(Table1[[#This Row],[TIER2_ELIGIBLE_PAX]]/Table1[[#This Row],[TOTAL_PAX]])</f>
        <v>0</v>
      </c>
      <c r="U3938" s="5">
        <f>(Table1[[#This Row],[TIER3_ELIGIBLE_PAX]]/Table1[[#This Row],[TOTAL_PAX]])</f>
        <v>2.2222222222222223E-2</v>
      </c>
      <c r="V3938" s="8">
        <v>0.39790043151435561</v>
      </c>
    </row>
    <row r="3939" spans="1:22" x14ac:dyDescent="0.3">
      <c r="A3939" s="1">
        <v>45843</v>
      </c>
      <c r="B3939" s="2">
        <v>0.28680555555555554</v>
      </c>
      <c r="C3939" t="s">
        <v>26</v>
      </c>
      <c r="D3939" t="s">
        <v>18</v>
      </c>
      <c r="E3939" t="s">
        <v>2949</v>
      </c>
      <c r="F3939" t="s">
        <v>20</v>
      </c>
      <c r="G3939" t="s">
        <v>21</v>
      </c>
      <c r="H3939" t="s">
        <v>22</v>
      </c>
      <c r="I3939" t="s">
        <v>23</v>
      </c>
      <c r="J3939" t="s">
        <v>24</v>
      </c>
      <c r="K3939" t="s">
        <v>25</v>
      </c>
      <c r="L3939">
        <v>0</v>
      </c>
      <c r="M3939">
        <v>32</v>
      </c>
      <c r="N3939">
        <v>300</v>
      </c>
      <c r="O3939">
        <v>2</v>
      </c>
      <c r="P3939">
        <v>17</v>
      </c>
      <c r="Q3939">
        <v>57</v>
      </c>
      <c r="R3939">
        <f>SUM(Table1[[#This Row],[FIRST_CLASS_SEATS]:[ECONOMY_SEATS]])</f>
        <v>332</v>
      </c>
      <c r="S3939" s="5">
        <f>(Table1[[#This Row],[TIER1_ELIGIBLE_PAX]]/Table1[[#This Row],[TOTAL_PAX]])</f>
        <v>6.024096385542169E-3</v>
      </c>
      <c r="T3939" s="5">
        <f>(Table1[[#This Row],[TIER2_ELIGIBLE_PAX]]/Table1[[#This Row],[TOTAL_PAX]])</f>
        <v>5.1204819277108432E-2</v>
      </c>
      <c r="U3939" s="5">
        <f>(Table1[[#This Row],[TIER3_ELIGIBLE_PAX]]/Table1[[#This Row],[TOTAL_PAX]])</f>
        <v>0.1716867469879518</v>
      </c>
      <c r="V3939" s="8">
        <v>0.39793698907581043</v>
      </c>
    </row>
    <row r="3940" spans="1:22" x14ac:dyDescent="0.3">
      <c r="A3940" s="1">
        <v>45748</v>
      </c>
      <c r="B3940" s="2">
        <v>0.35</v>
      </c>
      <c r="C3940" t="s">
        <v>26</v>
      </c>
      <c r="D3940" t="s">
        <v>18</v>
      </c>
      <c r="E3940" t="s">
        <v>3158</v>
      </c>
      <c r="F3940" t="s">
        <v>20</v>
      </c>
      <c r="G3940" t="s">
        <v>62</v>
      </c>
      <c r="H3940" t="s">
        <v>63</v>
      </c>
      <c r="I3940" t="s">
        <v>31</v>
      </c>
      <c r="J3940" t="s">
        <v>32</v>
      </c>
      <c r="K3940" t="s">
        <v>33</v>
      </c>
      <c r="L3940">
        <v>0</v>
      </c>
      <c r="M3940">
        <v>16</v>
      </c>
      <c r="N3940">
        <v>164</v>
      </c>
      <c r="O3940">
        <v>0</v>
      </c>
      <c r="P3940">
        <v>4</v>
      </c>
      <c r="Q3940">
        <v>21</v>
      </c>
      <c r="R3940">
        <f>SUM(Table1[[#This Row],[FIRST_CLASS_SEATS]:[ECONOMY_SEATS]])</f>
        <v>180</v>
      </c>
      <c r="S3940" s="5">
        <f>(Table1[[#This Row],[TIER1_ELIGIBLE_PAX]]/Table1[[#This Row],[TOTAL_PAX]])</f>
        <v>0</v>
      </c>
      <c r="T3940" s="5">
        <f>(Table1[[#This Row],[TIER2_ELIGIBLE_PAX]]/Table1[[#This Row],[TOTAL_PAX]])</f>
        <v>2.2222222222222223E-2</v>
      </c>
      <c r="U3940" s="5">
        <f>(Table1[[#This Row],[TIER3_ELIGIBLE_PAX]]/Table1[[#This Row],[TOTAL_PAX]])</f>
        <v>0.11666666666666667</v>
      </c>
      <c r="V3940" s="8">
        <v>0.39811279674707234</v>
      </c>
    </row>
    <row r="3941" spans="1:22" x14ac:dyDescent="0.3">
      <c r="A3941" s="1">
        <v>45938</v>
      </c>
      <c r="B3941" s="2">
        <v>0.68263888888888891</v>
      </c>
      <c r="C3941" t="s">
        <v>17</v>
      </c>
      <c r="D3941" t="s">
        <v>18</v>
      </c>
      <c r="E3941" t="s">
        <v>3730</v>
      </c>
      <c r="F3941" t="s">
        <v>20</v>
      </c>
      <c r="G3941" t="s">
        <v>62</v>
      </c>
      <c r="H3941" t="s">
        <v>63</v>
      </c>
      <c r="I3941" t="s">
        <v>31</v>
      </c>
      <c r="J3941" t="s">
        <v>32</v>
      </c>
      <c r="K3941" t="s">
        <v>33</v>
      </c>
      <c r="L3941">
        <v>0</v>
      </c>
      <c r="M3941">
        <v>20</v>
      </c>
      <c r="N3941">
        <v>160</v>
      </c>
      <c r="O3941">
        <v>1</v>
      </c>
      <c r="P3941">
        <v>7</v>
      </c>
      <c r="Q3941">
        <v>27</v>
      </c>
      <c r="R3941">
        <f>SUM(Table1[[#This Row],[FIRST_CLASS_SEATS]:[ECONOMY_SEATS]])</f>
        <v>180</v>
      </c>
      <c r="S3941" s="5">
        <f>(Table1[[#This Row],[TIER1_ELIGIBLE_PAX]]/Table1[[#This Row],[TOTAL_PAX]])</f>
        <v>5.5555555555555558E-3</v>
      </c>
      <c r="T3941" s="5">
        <f>(Table1[[#This Row],[TIER2_ELIGIBLE_PAX]]/Table1[[#This Row],[TOTAL_PAX]])</f>
        <v>3.888888888888889E-2</v>
      </c>
      <c r="U3941" s="5">
        <f>(Table1[[#This Row],[TIER3_ELIGIBLE_PAX]]/Table1[[#This Row],[TOTAL_PAX]])</f>
        <v>0.15</v>
      </c>
      <c r="V3941" s="8">
        <v>0.39831670494390947</v>
      </c>
    </row>
    <row r="3942" spans="1:22" x14ac:dyDescent="0.3">
      <c r="A3942" s="1">
        <v>45805</v>
      </c>
      <c r="B3942" s="2">
        <v>0.36458333333333331</v>
      </c>
      <c r="C3942" t="s">
        <v>26</v>
      </c>
      <c r="D3942" t="s">
        <v>18</v>
      </c>
      <c r="E3942" t="s">
        <v>2628</v>
      </c>
      <c r="F3942" t="s">
        <v>20</v>
      </c>
      <c r="G3942" t="s">
        <v>36</v>
      </c>
      <c r="H3942" t="s">
        <v>37</v>
      </c>
      <c r="I3942" t="s">
        <v>31</v>
      </c>
      <c r="J3942" t="s">
        <v>32</v>
      </c>
      <c r="K3942" t="s">
        <v>33</v>
      </c>
      <c r="L3942">
        <v>0</v>
      </c>
      <c r="M3942">
        <v>7</v>
      </c>
      <c r="N3942">
        <v>173</v>
      </c>
      <c r="O3942">
        <v>1</v>
      </c>
      <c r="P3942">
        <v>19</v>
      </c>
      <c r="Q3942">
        <v>62</v>
      </c>
      <c r="R3942">
        <f>SUM(Table1[[#This Row],[FIRST_CLASS_SEATS]:[ECONOMY_SEATS]])</f>
        <v>180</v>
      </c>
      <c r="S3942" s="5">
        <f>(Table1[[#This Row],[TIER1_ELIGIBLE_PAX]]/Table1[[#This Row],[TOTAL_PAX]])</f>
        <v>5.5555555555555558E-3</v>
      </c>
      <c r="T3942" s="5">
        <f>(Table1[[#This Row],[TIER2_ELIGIBLE_PAX]]/Table1[[#This Row],[TOTAL_PAX]])</f>
        <v>0.10555555555555556</v>
      </c>
      <c r="U3942" s="5">
        <f>(Table1[[#This Row],[TIER3_ELIGIBLE_PAX]]/Table1[[#This Row],[TOTAL_PAX]])</f>
        <v>0.34444444444444444</v>
      </c>
      <c r="V3942" s="8">
        <v>0.39843434870072181</v>
      </c>
    </row>
    <row r="3943" spans="1:22" x14ac:dyDescent="0.3">
      <c r="A3943" s="1">
        <v>45867</v>
      </c>
      <c r="B3943" s="2">
        <v>0.25694444444444442</v>
      </c>
      <c r="C3943" t="s">
        <v>26</v>
      </c>
      <c r="D3943" t="s">
        <v>18</v>
      </c>
      <c r="E3943" t="s">
        <v>958</v>
      </c>
      <c r="F3943" t="s">
        <v>20</v>
      </c>
      <c r="G3943" t="s">
        <v>76</v>
      </c>
      <c r="H3943" t="s">
        <v>77</v>
      </c>
      <c r="I3943" t="s">
        <v>78</v>
      </c>
      <c r="J3943" t="s">
        <v>24</v>
      </c>
      <c r="K3943" t="s">
        <v>59</v>
      </c>
      <c r="L3943">
        <v>0</v>
      </c>
      <c r="M3943">
        <v>35</v>
      </c>
      <c r="N3943">
        <v>179</v>
      </c>
      <c r="O3943">
        <v>0</v>
      </c>
      <c r="P3943">
        <v>0</v>
      </c>
      <c r="Q3943">
        <v>7</v>
      </c>
      <c r="R3943">
        <f>SUM(Table1[[#This Row],[FIRST_CLASS_SEATS]:[ECONOMY_SEATS]])</f>
        <v>214</v>
      </c>
      <c r="S3943" s="5">
        <f>(Table1[[#This Row],[TIER1_ELIGIBLE_PAX]]/Table1[[#This Row],[TOTAL_PAX]])</f>
        <v>0</v>
      </c>
      <c r="T3943" s="5">
        <f>(Table1[[#This Row],[TIER2_ELIGIBLE_PAX]]/Table1[[#This Row],[TOTAL_PAX]])</f>
        <v>0</v>
      </c>
      <c r="U3943" s="5">
        <f>(Table1[[#This Row],[TIER3_ELIGIBLE_PAX]]/Table1[[#This Row],[TOTAL_PAX]])</f>
        <v>3.2710280373831772E-2</v>
      </c>
      <c r="V3943" s="8">
        <v>0.39846553275721686</v>
      </c>
    </row>
    <row r="3944" spans="1:22" x14ac:dyDescent="0.3">
      <c r="A3944" s="1">
        <v>45863</v>
      </c>
      <c r="B3944" s="2">
        <v>0.26597222222222222</v>
      </c>
      <c r="C3944" t="s">
        <v>26</v>
      </c>
      <c r="D3944" t="s">
        <v>18</v>
      </c>
      <c r="E3944" t="s">
        <v>2844</v>
      </c>
      <c r="F3944" t="s">
        <v>20</v>
      </c>
      <c r="G3944" t="s">
        <v>73</v>
      </c>
      <c r="H3944" t="s">
        <v>74</v>
      </c>
      <c r="I3944" t="s">
        <v>31</v>
      </c>
      <c r="J3944" t="s">
        <v>32</v>
      </c>
      <c r="K3944" t="s">
        <v>33</v>
      </c>
      <c r="L3944">
        <v>0</v>
      </c>
      <c r="M3944">
        <v>11</v>
      </c>
      <c r="N3944">
        <v>169</v>
      </c>
      <c r="O3944">
        <v>0</v>
      </c>
      <c r="P3944">
        <v>7</v>
      </c>
      <c r="Q3944">
        <v>27</v>
      </c>
      <c r="R3944">
        <f>SUM(Table1[[#This Row],[FIRST_CLASS_SEATS]:[ECONOMY_SEATS]])</f>
        <v>180</v>
      </c>
      <c r="S3944" s="5">
        <f>(Table1[[#This Row],[TIER1_ELIGIBLE_PAX]]/Table1[[#This Row],[TOTAL_PAX]])</f>
        <v>0</v>
      </c>
      <c r="T3944" s="5">
        <f>(Table1[[#This Row],[TIER2_ELIGIBLE_PAX]]/Table1[[#This Row],[TOTAL_PAX]])</f>
        <v>3.888888888888889E-2</v>
      </c>
      <c r="U3944" s="5">
        <f>(Table1[[#This Row],[TIER3_ELIGIBLE_PAX]]/Table1[[#This Row],[TOTAL_PAX]])</f>
        <v>0.15</v>
      </c>
      <c r="V3944" s="8">
        <v>0.39881245342222071</v>
      </c>
    </row>
    <row r="3945" spans="1:22" x14ac:dyDescent="0.3">
      <c r="A3945" s="1">
        <v>45960</v>
      </c>
      <c r="B3945" s="2">
        <v>0.5854166666666667</v>
      </c>
      <c r="C3945" t="s">
        <v>17</v>
      </c>
      <c r="D3945" t="s">
        <v>18</v>
      </c>
      <c r="E3945" t="s">
        <v>2478</v>
      </c>
      <c r="F3945" t="s">
        <v>20</v>
      </c>
      <c r="G3945" t="s">
        <v>46</v>
      </c>
      <c r="H3945" t="s">
        <v>22</v>
      </c>
      <c r="I3945" t="s">
        <v>23</v>
      </c>
      <c r="J3945" t="s">
        <v>24</v>
      </c>
      <c r="K3945" t="s">
        <v>25</v>
      </c>
      <c r="L3945">
        <v>8</v>
      </c>
      <c r="M3945">
        <v>49</v>
      </c>
      <c r="N3945">
        <v>178</v>
      </c>
      <c r="O3945">
        <v>0</v>
      </c>
      <c r="P3945">
        <v>6</v>
      </c>
      <c r="Q3945">
        <v>26</v>
      </c>
      <c r="R3945">
        <f>SUM(Table1[[#This Row],[FIRST_CLASS_SEATS]:[ECONOMY_SEATS]])</f>
        <v>235</v>
      </c>
      <c r="S3945" s="5">
        <f>(Table1[[#This Row],[TIER1_ELIGIBLE_PAX]]/Table1[[#This Row],[TOTAL_PAX]])</f>
        <v>0</v>
      </c>
      <c r="T3945" s="5">
        <f>(Table1[[#This Row],[TIER2_ELIGIBLE_PAX]]/Table1[[#This Row],[TOTAL_PAX]])</f>
        <v>2.553191489361702E-2</v>
      </c>
      <c r="U3945" s="5">
        <f>(Table1[[#This Row],[TIER3_ELIGIBLE_PAX]]/Table1[[#This Row],[TOTAL_PAX]])</f>
        <v>0.11063829787234042</v>
      </c>
      <c r="V3945" s="8">
        <v>0.39887673901549114</v>
      </c>
    </row>
    <row r="3946" spans="1:22" x14ac:dyDescent="0.3">
      <c r="A3946" s="1">
        <v>45920</v>
      </c>
      <c r="B3946" s="2">
        <v>0.84930555555555554</v>
      </c>
      <c r="C3946" t="s">
        <v>34</v>
      </c>
      <c r="D3946" t="s">
        <v>18</v>
      </c>
      <c r="E3946" t="s">
        <v>3130</v>
      </c>
      <c r="F3946" t="s">
        <v>20</v>
      </c>
      <c r="G3946" t="s">
        <v>40</v>
      </c>
      <c r="H3946" t="s">
        <v>41</v>
      </c>
      <c r="I3946" t="s">
        <v>31</v>
      </c>
      <c r="J3946" t="s">
        <v>32</v>
      </c>
      <c r="K3946" t="s">
        <v>33</v>
      </c>
      <c r="L3946">
        <v>0</v>
      </c>
      <c r="M3946">
        <v>0</v>
      </c>
      <c r="N3946">
        <v>180</v>
      </c>
      <c r="O3946">
        <v>0</v>
      </c>
      <c r="P3946">
        <v>11</v>
      </c>
      <c r="Q3946">
        <v>39</v>
      </c>
      <c r="R3946">
        <f>SUM(Table1[[#This Row],[FIRST_CLASS_SEATS]:[ECONOMY_SEATS]])</f>
        <v>180</v>
      </c>
      <c r="S3946" s="5">
        <f>(Table1[[#This Row],[TIER1_ELIGIBLE_PAX]]/Table1[[#This Row],[TOTAL_PAX]])</f>
        <v>0</v>
      </c>
      <c r="T3946" s="5">
        <f>(Table1[[#This Row],[TIER2_ELIGIBLE_PAX]]/Table1[[#This Row],[TOTAL_PAX]])</f>
        <v>6.1111111111111109E-2</v>
      </c>
      <c r="U3946" s="5">
        <f>(Table1[[#This Row],[TIER3_ELIGIBLE_PAX]]/Table1[[#This Row],[TOTAL_PAX]])</f>
        <v>0.21666666666666667</v>
      </c>
      <c r="V3946" s="8">
        <v>0.39911832959450355</v>
      </c>
    </row>
    <row r="3947" spans="1:22" x14ac:dyDescent="0.3">
      <c r="A3947" s="1">
        <v>45817</v>
      </c>
      <c r="B3947" s="2">
        <v>0.25694444444444442</v>
      </c>
      <c r="C3947" t="s">
        <v>26</v>
      </c>
      <c r="D3947" t="s">
        <v>18</v>
      </c>
      <c r="E3947" t="s">
        <v>2261</v>
      </c>
      <c r="F3947" t="s">
        <v>20</v>
      </c>
      <c r="G3947" t="s">
        <v>21</v>
      </c>
      <c r="H3947" t="s">
        <v>22</v>
      </c>
      <c r="I3947" t="s">
        <v>23</v>
      </c>
      <c r="J3947" t="s">
        <v>24</v>
      </c>
      <c r="K3947" t="s">
        <v>25</v>
      </c>
      <c r="L3947">
        <v>0</v>
      </c>
      <c r="M3947">
        <v>32</v>
      </c>
      <c r="N3947">
        <v>304</v>
      </c>
      <c r="O3947">
        <v>0</v>
      </c>
      <c r="P3947">
        <v>1</v>
      </c>
      <c r="Q3947">
        <v>10</v>
      </c>
      <c r="R3947">
        <f>SUM(Table1[[#This Row],[FIRST_CLASS_SEATS]:[ECONOMY_SEATS]])</f>
        <v>336</v>
      </c>
      <c r="S3947" s="5">
        <f>(Table1[[#This Row],[TIER1_ELIGIBLE_PAX]]/Table1[[#This Row],[TOTAL_PAX]])</f>
        <v>0</v>
      </c>
      <c r="T3947" s="5">
        <f>(Table1[[#This Row],[TIER2_ELIGIBLE_PAX]]/Table1[[#This Row],[TOTAL_PAX]])</f>
        <v>2.976190476190476E-3</v>
      </c>
      <c r="U3947" s="5">
        <f>(Table1[[#This Row],[TIER3_ELIGIBLE_PAX]]/Table1[[#This Row],[TOTAL_PAX]])</f>
        <v>2.976190476190476E-2</v>
      </c>
      <c r="V3947" s="8">
        <v>0.39914726879374196</v>
      </c>
    </row>
    <row r="3948" spans="1:22" x14ac:dyDescent="0.3">
      <c r="A3948" s="1">
        <v>45768</v>
      </c>
      <c r="B3948" s="2">
        <v>0.48125000000000001</v>
      </c>
      <c r="C3948" t="s">
        <v>26</v>
      </c>
      <c r="D3948" t="s">
        <v>18</v>
      </c>
      <c r="E3948" t="s">
        <v>2277</v>
      </c>
      <c r="F3948" t="s">
        <v>20</v>
      </c>
      <c r="G3948" t="s">
        <v>68</v>
      </c>
      <c r="H3948" t="s">
        <v>69</v>
      </c>
      <c r="I3948" t="s">
        <v>31</v>
      </c>
      <c r="J3948" t="s">
        <v>32</v>
      </c>
      <c r="K3948" t="s">
        <v>33</v>
      </c>
      <c r="L3948">
        <v>0</v>
      </c>
      <c r="M3948">
        <v>13</v>
      </c>
      <c r="N3948">
        <v>167</v>
      </c>
      <c r="O3948">
        <v>0</v>
      </c>
      <c r="P3948">
        <v>10</v>
      </c>
      <c r="Q3948">
        <v>38</v>
      </c>
      <c r="R3948">
        <f>SUM(Table1[[#This Row],[FIRST_CLASS_SEATS]:[ECONOMY_SEATS]])</f>
        <v>180</v>
      </c>
      <c r="S3948" s="5">
        <f>(Table1[[#This Row],[TIER1_ELIGIBLE_PAX]]/Table1[[#This Row],[TOTAL_PAX]])</f>
        <v>0</v>
      </c>
      <c r="T3948" s="5">
        <f>(Table1[[#This Row],[TIER2_ELIGIBLE_PAX]]/Table1[[#This Row],[TOTAL_PAX]])</f>
        <v>5.5555555555555552E-2</v>
      </c>
      <c r="U3948" s="5">
        <f>(Table1[[#This Row],[TIER3_ELIGIBLE_PAX]]/Table1[[#This Row],[TOTAL_PAX]])</f>
        <v>0.21111111111111111</v>
      </c>
      <c r="V3948" s="8">
        <v>0.39920483090797354</v>
      </c>
    </row>
    <row r="3949" spans="1:22" x14ac:dyDescent="0.3">
      <c r="A3949" s="1">
        <v>45816</v>
      </c>
      <c r="B3949" s="2">
        <v>0.4826388888888889</v>
      </c>
      <c r="C3949" t="s">
        <v>26</v>
      </c>
      <c r="D3949" t="s">
        <v>18</v>
      </c>
      <c r="E3949" t="s">
        <v>4353</v>
      </c>
      <c r="F3949" t="s">
        <v>20</v>
      </c>
      <c r="G3949" t="s">
        <v>43</v>
      </c>
      <c r="H3949" t="s">
        <v>44</v>
      </c>
      <c r="I3949" t="s">
        <v>31</v>
      </c>
      <c r="J3949" t="s">
        <v>32</v>
      </c>
      <c r="K3949" t="s">
        <v>33</v>
      </c>
      <c r="L3949">
        <v>0</v>
      </c>
      <c r="M3949">
        <v>16</v>
      </c>
      <c r="N3949">
        <v>164</v>
      </c>
      <c r="O3949">
        <v>0</v>
      </c>
      <c r="P3949">
        <v>0</v>
      </c>
      <c r="Q3949">
        <v>3</v>
      </c>
      <c r="R3949">
        <f>SUM(Table1[[#This Row],[FIRST_CLASS_SEATS]:[ECONOMY_SEATS]])</f>
        <v>180</v>
      </c>
      <c r="S3949" s="5">
        <f>(Table1[[#This Row],[TIER1_ELIGIBLE_PAX]]/Table1[[#This Row],[TOTAL_PAX]])</f>
        <v>0</v>
      </c>
      <c r="T3949" s="5">
        <f>(Table1[[#This Row],[TIER2_ELIGIBLE_PAX]]/Table1[[#This Row],[TOTAL_PAX]])</f>
        <v>0</v>
      </c>
      <c r="U3949" s="5">
        <f>(Table1[[#This Row],[TIER3_ELIGIBLE_PAX]]/Table1[[#This Row],[TOTAL_PAX]])</f>
        <v>1.6666666666666666E-2</v>
      </c>
      <c r="V3949" s="8">
        <v>0.3993051321185157</v>
      </c>
    </row>
    <row r="3950" spans="1:22" x14ac:dyDescent="0.3">
      <c r="A3950" s="1">
        <v>45943</v>
      </c>
      <c r="B3950" s="2">
        <v>0.93333333333333335</v>
      </c>
      <c r="C3950" t="s">
        <v>34</v>
      </c>
      <c r="D3950" t="s">
        <v>18</v>
      </c>
      <c r="E3950" t="s">
        <v>5463</v>
      </c>
      <c r="F3950" t="s">
        <v>20</v>
      </c>
      <c r="G3950" t="s">
        <v>99</v>
      </c>
      <c r="H3950" t="s">
        <v>74</v>
      </c>
      <c r="I3950" t="s">
        <v>31</v>
      </c>
      <c r="J3950" t="s">
        <v>32</v>
      </c>
      <c r="K3950" t="s">
        <v>33</v>
      </c>
      <c r="L3950">
        <v>0</v>
      </c>
      <c r="M3950">
        <v>18</v>
      </c>
      <c r="N3950">
        <v>162</v>
      </c>
      <c r="O3950">
        <v>1</v>
      </c>
      <c r="P3950">
        <v>12</v>
      </c>
      <c r="Q3950">
        <v>43</v>
      </c>
      <c r="R3950">
        <f>SUM(Table1[[#This Row],[FIRST_CLASS_SEATS]:[ECONOMY_SEATS]])</f>
        <v>180</v>
      </c>
      <c r="S3950" s="5">
        <f>(Table1[[#This Row],[TIER1_ELIGIBLE_PAX]]/Table1[[#This Row],[TOTAL_PAX]])</f>
        <v>5.5555555555555558E-3</v>
      </c>
      <c r="T3950" s="5">
        <f>(Table1[[#This Row],[TIER2_ELIGIBLE_PAX]]/Table1[[#This Row],[TOTAL_PAX]])</f>
        <v>6.6666666666666666E-2</v>
      </c>
      <c r="U3950" s="5">
        <f>(Table1[[#This Row],[TIER3_ELIGIBLE_PAX]]/Table1[[#This Row],[TOTAL_PAX]])</f>
        <v>0.2388888888888889</v>
      </c>
      <c r="V3950" s="8">
        <v>0.3993912012328763</v>
      </c>
    </row>
    <row r="3951" spans="1:22" x14ac:dyDescent="0.3">
      <c r="A3951" s="1">
        <v>45937</v>
      </c>
      <c r="B3951" s="2">
        <v>0.61527777777777781</v>
      </c>
      <c r="C3951" t="s">
        <v>17</v>
      </c>
      <c r="D3951" t="s">
        <v>18</v>
      </c>
      <c r="E3951" t="s">
        <v>2778</v>
      </c>
      <c r="F3951" t="s">
        <v>20</v>
      </c>
      <c r="G3951" t="s">
        <v>46</v>
      </c>
      <c r="H3951" t="s">
        <v>22</v>
      </c>
      <c r="I3951" t="s">
        <v>23</v>
      </c>
      <c r="J3951" t="s">
        <v>24</v>
      </c>
      <c r="K3951" t="s">
        <v>59</v>
      </c>
      <c r="L3951">
        <v>0</v>
      </c>
      <c r="M3951">
        <v>31</v>
      </c>
      <c r="N3951">
        <v>173</v>
      </c>
      <c r="O3951">
        <v>0</v>
      </c>
      <c r="P3951">
        <v>12</v>
      </c>
      <c r="Q3951">
        <v>42</v>
      </c>
      <c r="R3951">
        <f>SUM(Table1[[#This Row],[FIRST_CLASS_SEATS]:[ECONOMY_SEATS]])</f>
        <v>204</v>
      </c>
      <c r="S3951" s="5">
        <f>(Table1[[#This Row],[TIER1_ELIGIBLE_PAX]]/Table1[[#This Row],[TOTAL_PAX]])</f>
        <v>0</v>
      </c>
      <c r="T3951" s="5">
        <f>(Table1[[#This Row],[TIER2_ELIGIBLE_PAX]]/Table1[[#This Row],[TOTAL_PAX]])</f>
        <v>5.8823529411764705E-2</v>
      </c>
      <c r="U3951" s="5">
        <f>(Table1[[#This Row],[TIER3_ELIGIBLE_PAX]]/Table1[[#This Row],[TOTAL_PAX]])</f>
        <v>0.20588235294117646</v>
      </c>
      <c r="V3951" s="8">
        <v>0.39950152423036378</v>
      </c>
    </row>
    <row r="3952" spans="1:22" x14ac:dyDescent="0.3">
      <c r="A3952" s="1">
        <v>45825</v>
      </c>
      <c r="B3952" s="2">
        <v>0.8520833333333333</v>
      </c>
      <c r="C3952" t="s">
        <v>34</v>
      </c>
      <c r="D3952" t="s">
        <v>18</v>
      </c>
      <c r="E3952" t="s">
        <v>531</v>
      </c>
      <c r="F3952" t="s">
        <v>20</v>
      </c>
      <c r="G3952" t="s">
        <v>40</v>
      </c>
      <c r="H3952" t="s">
        <v>41</v>
      </c>
      <c r="I3952" t="s">
        <v>31</v>
      </c>
      <c r="J3952" t="s">
        <v>32</v>
      </c>
      <c r="K3952" t="s">
        <v>33</v>
      </c>
      <c r="L3952">
        <v>0</v>
      </c>
      <c r="M3952">
        <v>0</v>
      </c>
      <c r="N3952">
        <v>180</v>
      </c>
      <c r="O3952">
        <v>0</v>
      </c>
      <c r="P3952">
        <v>4</v>
      </c>
      <c r="Q3952">
        <v>19</v>
      </c>
      <c r="R3952">
        <f>SUM(Table1[[#This Row],[FIRST_CLASS_SEATS]:[ECONOMY_SEATS]])</f>
        <v>180</v>
      </c>
      <c r="S3952" s="5">
        <f>(Table1[[#This Row],[TIER1_ELIGIBLE_PAX]]/Table1[[#This Row],[TOTAL_PAX]])</f>
        <v>0</v>
      </c>
      <c r="T3952" s="5">
        <f>(Table1[[#This Row],[TIER2_ELIGIBLE_PAX]]/Table1[[#This Row],[TOTAL_PAX]])</f>
        <v>2.2222222222222223E-2</v>
      </c>
      <c r="U3952" s="5">
        <f>(Table1[[#This Row],[TIER3_ELIGIBLE_PAX]]/Table1[[#This Row],[TOTAL_PAX]])</f>
        <v>0.10555555555555556</v>
      </c>
      <c r="V3952" s="8">
        <v>0.39978938323129121</v>
      </c>
    </row>
    <row r="3953" spans="1:22" x14ac:dyDescent="0.3">
      <c r="A3953" s="1">
        <v>45825</v>
      </c>
      <c r="B3953" s="2">
        <v>0.33888888888888891</v>
      </c>
      <c r="C3953" t="s">
        <v>26</v>
      </c>
      <c r="D3953" t="s">
        <v>18</v>
      </c>
      <c r="E3953" t="s">
        <v>1201</v>
      </c>
      <c r="F3953" t="s">
        <v>20</v>
      </c>
      <c r="G3953" t="s">
        <v>46</v>
      </c>
      <c r="H3953" t="s">
        <v>22</v>
      </c>
      <c r="I3953" t="s">
        <v>23</v>
      </c>
      <c r="J3953" t="s">
        <v>24</v>
      </c>
      <c r="K3953" t="s">
        <v>80</v>
      </c>
      <c r="L3953">
        <v>14</v>
      </c>
      <c r="M3953">
        <v>97</v>
      </c>
      <c r="N3953">
        <v>358</v>
      </c>
      <c r="O3953">
        <v>0</v>
      </c>
      <c r="P3953">
        <v>13</v>
      </c>
      <c r="Q3953">
        <v>44</v>
      </c>
      <c r="R3953">
        <f>SUM(Table1[[#This Row],[FIRST_CLASS_SEATS]:[ECONOMY_SEATS]])</f>
        <v>469</v>
      </c>
      <c r="S3953" s="5">
        <f>(Table1[[#This Row],[TIER1_ELIGIBLE_PAX]]/Table1[[#This Row],[TOTAL_PAX]])</f>
        <v>0</v>
      </c>
      <c r="T3953" s="5">
        <f>(Table1[[#This Row],[TIER2_ELIGIBLE_PAX]]/Table1[[#This Row],[TOTAL_PAX]])</f>
        <v>2.7718550106609809E-2</v>
      </c>
      <c r="U3953" s="5">
        <f>(Table1[[#This Row],[TIER3_ELIGIBLE_PAX]]/Table1[[#This Row],[TOTAL_PAX]])</f>
        <v>9.3816631130063971E-2</v>
      </c>
      <c r="V3953" s="8">
        <v>0.39980588607592205</v>
      </c>
    </row>
    <row r="3954" spans="1:22" x14ac:dyDescent="0.3">
      <c r="A3954" s="1">
        <v>45920</v>
      </c>
      <c r="B3954" s="2">
        <v>0.29166666666666669</v>
      </c>
      <c r="C3954" t="s">
        <v>26</v>
      </c>
      <c r="D3954" t="s">
        <v>18</v>
      </c>
      <c r="E3954" t="s">
        <v>4135</v>
      </c>
      <c r="F3954" t="s">
        <v>20</v>
      </c>
      <c r="G3954" t="s">
        <v>76</v>
      </c>
      <c r="H3954" t="s">
        <v>77</v>
      </c>
      <c r="I3954" t="s">
        <v>78</v>
      </c>
      <c r="J3954" t="s">
        <v>24</v>
      </c>
      <c r="K3954" t="s">
        <v>47</v>
      </c>
      <c r="L3954">
        <v>0</v>
      </c>
      <c r="M3954">
        <v>56</v>
      </c>
      <c r="N3954">
        <v>275</v>
      </c>
      <c r="O3954">
        <v>1</v>
      </c>
      <c r="P3954">
        <v>1</v>
      </c>
      <c r="Q3954">
        <v>11</v>
      </c>
      <c r="R3954">
        <f>SUM(Table1[[#This Row],[FIRST_CLASS_SEATS]:[ECONOMY_SEATS]])</f>
        <v>331</v>
      </c>
      <c r="S3954" s="5">
        <f>(Table1[[#This Row],[TIER1_ELIGIBLE_PAX]]/Table1[[#This Row],[TOTAL_PAX]])</f>
        <v>3.0211480362537764E-3</v>
      </c>
      <c r="T3954" s="5">
        <f>(Table1[[#This Row],[TIER2_ELIGIBLE_PAX]]/Table1[[#This Row],[TOTAL_PAX]])</f>
        <v>3.0211480362537764E-3</v>
      </c>
      <c r="U3954" s="5">
        <f>(Table1[[#This Row],[TIER3_ELIGIBLE_PAX]]/Table1[[#This Row],[TOTAL_PAX]])</f>
        <v>3.3232628398791542E-2</v>
      </c>
      <c r="V3954" s="8">
        <v>0.40002655891498351</v>
      </c>
    </row>
    <row r="3955" spans="1:22" x14ac:dyDescent="0.3">
      <c r="A3955" s="1">
        <v>45867</v>
      </c>
      <c r="B3955" s="2">
        <v>0.63402777777777775</v>
      </c>
      <c r="C3955" t="s">
        <v>17</v>
      </c>
      <c r="D3955" t="s">
        <v>18</v>
      </c>
      <c r="E3955" t="s">
        <v>1054</v>
      </c>
      <c r="F3955" t="s">
        <v>20</v>
      </c>
      <c r="G3955" t="s">
        <v>36</v>
      </c>
      <c r="H3955" t="s">
        <v>37</v>
      </c>
      <c r="I3955" t="s">
        <v>31</v>
      </c>
      <c r="J3955" t="s">
        <v>32</v>
      </c>
      <c r="K3955" t="s">
        <v>33</v>
      </c>
      <c r="L3955">
        <v>0</v>
      </c>
      <c r="M3955">
        <v>3</v>
      </c>
      <c r="N3955">
        <v>177</v>
      </c>
      <c r="O3955">
        <v>0</v>
      </c>
      <c r="P3955">
        <v>0</v>
      </c>
      <c r="Q3955">
        <v>4</v>
      </c>
      <c r="R3955">
        <f>SUM(Table1[[#This Row],[FIRST_CLASS_SEATS]:[ECONOMY_SEATS]])</f>
        <v>180</v>
      </c>
      <c r="S3955" s="5">
        <f>(Table1[[#This Row],[TIER1_ELIGIBLE_PAX]]/Table1[[#This Row],[TOTAL_PAX]])</f>
        <v>0</v>
      </c>
      <c r="T3955" s="5">
        <f>(Table1[[#This Row],[TIER2_ELIGIBLE_PAX]]/Table1[[#This Row],[TOTAL_PAX]])</f>
        <v>0</v>
      </c>
      <c r="U3955" s="5">
        <f>(Table1[[#This Row],[TIER3_ELIGIBLE_PAX]]/Table1[[#This Row],[TOTAL_PAX]])</f>
        <v>2.2222222222222223E-2</v>
      </c>
      <c r="V3955" s="8">
        <v>0.40005550373955956</v>
      </c>
    </row>
    <row r="3956" spans="1:22" x14ac:dyDescent="0.3">
      <c r="A3956" s="1">
        <v>45895</v>
      </c>
      <c r="B3956" s="2">
        <v>0.57638888888888884</v>
      </c>
      <c r="C3956" t="s">
        <v>48</v>
      </c>
      <c r="D3956" t="s">
        <v>18</v>
      </c>
      <c r="E3956" t="s">
        <v>5299</v>
      </c>
      <c r="F3956" t="s">
        <v>20</v>
      </c>
      <c r="G3956" t="s">
        <v>99</v>
      </c>
      <c r="H3956" t="s">
        <v>74</v>
      </c>
      <c r="I3956" t="s">
        <v>31</v>
      </c>
      <c r="J3956" t="s">
        <v>32</v>
      </c>
      <c r="K3956" t="s">
        <v>33</v>
      </c>
      <c r="L3956">
        <v>0</v>
      </c>
      <c r="M3956">
        <v>12</v>
      </c>
      <c r="N3956">
        <v>168</v>
      </c>
      <c r="O3956">
        <v>1</v>
      </c>
      <c r="P3956">
        <v>16</v>
      </c>
      <c r="Q3956">
        <v>53</v>
      </c>
      <c r="R3956">
        <f>SUM(Table1[[#This Row],[FIRST_CLASS_SEATS]:[ECONOMY_SEATS]])</f>
        <v>180</v>
      </c>
      <c r="S3956" s="5">
        <f>(Table1[[#This Row],[TIER1_ELIGIBLE_PAX]]/Table1[[#This Row],[TOTAL_PAX]])</f>
        <v>5.5555555555555558E-3</v>
      </c>
      <c r="T3956" s="5">
        <f>(Table1[[#This Row],[TIER2_ELIGIBLE_PAX]]/Table1[[#This Row],[TOTAL_PAX]])</f>
        <v>8.8888888888888892E-2</v>
      </c>
      <c r="U3956" s="5">
        <f>(Table1[[#This Row],[TIER3_ELIGIBLE_PAX]]/Table1[[#This Row],[TOTAL_PAX]])</f>
        <v>0.29444444444444445</v>
      </c>
      <c r="V3956" s="8">
        <v>0.40009321736083303</v>
      </c>
    </row>
    <row r="3957" spans="1:22" x14ac:dyDescent="0.3">
      <c r="A3957" s="1">
        <v>45837</v>
      </c>
      <c r="B3957" s="2">
        <v>0.94444444444444442</v>
      </c>
      <c r="C3957" t="s">
        <v>34</v>
      </c>
      <c r="D3957" t="s">
        <v>18</v>
      </c>
      <c r="E3957" t="s">
        <v>3068</v>
      </c>
      <c r="F3957" t="s">
        <v>20</v>
      </c>
      <c r="G3957" t="s">
        <v>68</v>
      </c>
      <c r="H3957" t="s">
        <v>69</v>
      </c>
      <c r="I3957" t="s">
        <v>31</v>
      </c>
      <c r="J3957" t="s">
        <v>32</v>
      </c>
      <c r="K3957" t="s">
        <v>33</v>
      </c>
      <c r="L3957">
        <v>0</v>
      </c>
      <c r="M3957">
        <v>6</v>
      </c>
      <c r="N3957">
        <v>174</v>
      </c>
      <c r="O3957">
        <v>1</v>
      </c>
      <c r="P3957">
        <v>12</v>
      </c>
      <c r="Q3957">
        <v>41</v>
      </c>
      <c r="R3957">
        <f>SUM(Table1[[#This Row],[FIRST_CLASS_SEATS]:[ECONOMY_SEATS]])</f>
        <v>180</v>
      </c>
      <c r="S3957" s="5">
        <f>(Table1[[#This Row],[TIER1_ELIGIBLE_PAX]]/Table1[[#This Row],[TOTAL_PAX]])</f>
        <v>5.5555555555555558E-3</v>
      </c>
      <c r="T3957" s="5">
        <f>(Table1[[#This Row],[TIER2_ELIGIBLE_PAX]]/Table1[[#This Row],[TOTAL_PAX]])</f>
        <v>6.6666666666666666E-2</v>
      </c>
      <c r="U3957" s="5">
        <f>(Table1[[#This Row],[TIER3_ELIGIBLE_PAX]]/Table1[[#This Row],[TOTAL_PAX]])</f>
        <v>0.22777777777777777</v>
      </c>
      <c r="V3957" s="8">
        <v>0.40023263955876665</v>
      </c>
    </row>
    <row r="3958" spans="1:22" x14ac:dyDescent="0.3">
      <c r="A3958" s="1">
        <v>45784</v>
      </c>
      <c r="B3958" s="2">
        <v>0.76249999999999996</v>
      </c>
      <c r="C3958" t="s">
        <v>34</v>
      </c>
      <c r="D3958" t="s">
        <v>18</v>
      </c>
      <c r="E3958" t="s">
        <v>3816</v>
      </c>
      <c r="F3958" t="s">
        <v>20</v>
      </c>
      <c r="G3958" t="s">
        <v>43</v>
      </c>
      <c r="H3958" t="s">
        <v>44</v>
      </c>
      <c r="I3958" t="s">
        <v>31</v>
      </c>
      <c r="J3958" t="s">
        <v>32</v>
      </c>
      <c r="K3958" t="s">
        <v>33</v>
      </c>
      <c r="L3958">
        <v>0</v>
      </c>
      <c r="M3958">
        <v>0</v>
      </c>
      <c r="N3958">
        <v>180</v>
      </c>
      <c r="O3958">
        <v>1</v>
      </c>
      <c r="P3958">
        <v>6</v>
      </c>
      <c r="Q3958">
        <v>25</v>
      </c>
      <c r="R3958">
        <f>SUM(Table1[[#This Row],[FIRST_CLASS_SEATS]:[ECONOMY_SEATS]])</f>
        <v>180</v>
      </c>
      <c r="S3958" s="5">
        <f>(Table1[[#This Row],[TIER1_ELIGIBLE_PAX]]/Table1[[#This Row],[TOTAL_PAX]])</f>
        <v>5.5555555555555558E-3</v>
      </c>
      <c r="T3958" s="5">
        <f>(Table1[[#This Row],[TIER2_ELIGIBLE_PAX]]/Table1[[#This Row],[TOTAL_PAX]])</f>
        <v>3.3333333333333333E-2</v>
      </c>
      <c r="U3958" s="5">
        <f>(Table1[[#This Row],[TIER3_ELIGIBLE_PAX]]/Table1[[#This Row],[TOTAL_PAX]])</f>
        <v>0.1388888888888889</v>
      </c>
      <c r="V3958" s="8">
        <v>0.40039821978286361</v>
      </c>
    </row>
    <row r="3959" spans="1:22" x14ac:dyDescent="0.3">
      <c r="A3959" s="1">
        <v>45955</v>
      </c>
      <c r="B3959" s="2">
        <v>0.77777777777777779</v>
      </c>
      <c r="C3959" t="s">
        <v>34</v>
      </c>
      <c r="D3959" t="s">
        <v>18</v>
      </c>
      <c r="E3959" t="s">
        <v>5019</v>
      </c>
      <c r="F3959" t="s">
        <v>20</v>
      </c>
      <c r="G3959" t="s">
        <v>62</v>
      </c>
      <c r="H3959" t="s">
        <v>63</v>
      </c>
      <c r="I3959" t="s">
        <v>31</v>
      </c>
      <c r="J3959" t="s">
        <v>32</v>
      </c>
      <c r="K3959" t="s">
        <v>33</v>
      </c>
      <c r="L3959">
        <v>0</v>
      </c>
      <c r="M3959">
        <v>10</v>
      </c>
      <c r="N3959">
        <v>170</v>
      </c>
      <c r="O3959">
        <v>0</v>
      </c>
      <c r="P3959">
        <v>9</v>
      </c>
      <c r="Q3959">
        <v>33</v>
      </c>
      <c r="R3959">
        <f>SUM(Table1[[#This Row],[FIRST_CLASS_SEATS]:[ECONOMY_SEATS]])</f>
        <v>180</v>
      </c>
      <c r="S3959" s="5">
        <f>(Table1[[#This Row],[TIER1_ELIGIBLE_PAX]]/Table1[[#This Row],[TOTAL_PAX]])</f>
        <v>0</v>
      </c>
      <c r="T3959" s="5">
        <f>(Table1[[#This Row],[TIER2_ELIGIBLE_PAX]]/Table1[[#This Row],[TOTAL_PAX]])</f>
        <v>0.05</v>
      </c>
      <c r="U3959" s="5">
        <f>(Table1[[#This Row],[TIER3_ELIGIBLE_PAX]]/Table1[[#This Row],[TOTAL_PAX]])</f>
        <v>0.18333333333333332</v>
      </c>
      <c r="V3959" s="8">
        <v>0.400606751906326</v>
      </c>
    </row>
    <row r="3960" spans="1:22" x14ac:dyDescent="0.3">
      <c r="A3960" s="1">
        <v>45806</v>
      </c>
      <c r="B3960" s="2">
        <v>0.75416666666666665</v>
      </c>
      <c r="C3960" t="s">
        <v>34</v>
      </c>
      <c r="D3960" t="s">
        <v>18</v>
      </c>
      <c r="E3960" t="s">
        <v>2122</v>
      </c>
      <c r="F3960" t="s">
        <v>20</v>
      </c>
      <c r="G3960" t="s">
        <v>40</v>
      </c>
      <c r="H3960" t="s">
        <v>41</v>
      </c>
      <c r="I3960" t="s">
        <v>31</v>
      </c>
      <c r="J3960" t="s">
        <v>32</v>
      </c>
      <c r="K3960" t="s">
        <v>33</v>
      </c>
      <c r="L3960">
        <v>0</v>
      </c>
      <c r="M3960">
        <v>18</v>
      </c>
      <c r="N3960">
        <v>162</v>
      </c>
      <c r="O3960">
        <v>0</v>
      </c>
      <c r="P3960">
        <v>11</v>
      </c>
      <c r="Q3960">
        <v>39</v>
      </c>
      <c r="R3960">
        <f>SUM(Table1[[#This Row],[FIRST_CLASS_SEATS]:[ECONOMY_SEATS]])</f>
        <v>180</v>
      </c>
      <c r="S3960" s="5">
        <f>(Table1[[#This Row],[TIER1_ELIGIBLE_PAX]]/Table1[[#This Row],[TOTAL_PAX]])</f>
        <v>0</v>
      </c>
      <c r="T3960" s="5">
        <f>(Table1[[#This Row],[TIER2_ELIGIBLE_PAX]]/Table1[[#This Row],[TOTAL_PAX]])</f>
        <v>6.1111111111111109E-2</v>
      </c>
      <c r="U3960" s="5">
        <f>(Table1[[#This Row],[TIER3_ELIGIBLE_PAX]]/Table1[[#This Row],[TOTAL_PAX]])</f>
        <v>0.21666666666666667</v>
      </c>
      <c r="V3960" s="8">
        <v>0.40085773355783294</v>
      </c>
    </row>
    <row r="3961" spans="1:22" x14ac:dyDescent="0.3">
      <c r="A3961" s="1">
        <v>45836</v>
      </c>
      <c r="B3961" s="2">
        <v>0.38055555555555554</v>
      </c>
      <c r="C3961" t="s">
        <v>26</v>
      </c>
      <c r="D3961" t="s">
        <v>18</v>
      </c>
      <c r="E3961" t="s">
        <v>1240</v>
      </c>
      <c r="F3961" t="s">
        <v>20</v>
      </c>
      <c r="G3961" t="s">
        <v>99</v>
      </c>
      <c r="H3961" t="s">
        <v>74</v>
      </c>
      <c r="I3961" t="s">
        <v>31</v>
      </c>
      <c r="J3961" t="s">
        <v>32</v>
      </c>
      <c r="K3961" t="s">
        <v>33</v>
      </c>
      <c r="L3961">
        <v>0</v>
      </c>
      <c r="M3961">
        <v>12</v>
      </c>
      <c r="N3961">
        <v>168</v>
      </c>
      <c r="O3961">
        <v>0</v>
      </c>
      <c r="P3961">
        <v>7</v>
      </c>
      <c r="Q3961">
        <v>29</v>
      </c>
      <c r="R3961">
        <f>SUM(Table1[[#This Row],[FIRST_CLASS_SEATS]:[ECONOMY_SEATS]])</f>
        <v>180</v>
      </c>
      <c r="S3961" s="5">
        <f>(Table1[[#This Row],[TIER1_ELIGIBLE_PAX]]/Table1[[#This Row],[TOTAL_PAX]])</f>
        <v>0</v>
      </c>
      <c r="T3961" s="5">
        <f>(Table1[[#This Row],[TIER2_ELIGIBLE_PAX]]/Table1[[#This Row],[TOTAL_PAX]])</f>
        <v>3.888888888888889E-2</v>
      </c>
      <c r="U3961" s="5">
        <f>(Table1[[#This Row],[TIER3_ELIGIBLE_PAX]]/Table1[[#This Row],[TOTAL_PAX]])</f>
        <v>0.16111111111111112</v>
      </c>
      <c r="V3961" s="8">
        <v>0.40098197135031177</v>
      </c>
    </row>
    <row r="3962" spans="1:22" x14ac:dyDescent="0.3">
      <c r="A3962" s="1">
        <v>45850</v>
      </c>
      <c r="B3962" s="2">
        <v>0.87638888888888888</v>
      </c>
      <c r="C3962" t="s">
        <v>34</v>
      </c>
      <c r="D3962" t="s">
        <v>18</v>
      </c>
      <c r="E3962" t="s">
        <v>906</v>
      </c>
      <c r="F3962" t="s">
        <v>20</v>
      </c>
      <c r="G3962" t="s">
        <v>73</v>
      </c>
      <c r="H3962" t="s">
        <v>74</v>
      </c>
      <c r="I3962" t="s">
        <v>31</v>
      </c>
      <c r="J3962" t="s">
        <v>32</v>
      </c>
      <c r="K3962" t="s">
        <v>33</v>
      </c>
      <c r="L3962">
        <v>0</v>
      </c>
      <c r="M3962">
        <v>11</v>
      </c>
      <c r="N3962">
        <v>169</v>
      </c>
      <c r="O3962">
        <v>0</v>
      </c>
      <c r="P3962">
        <v>6</v>
      </c>
      <c r="Q3962">
        <v>25</v>
      </c>
      <c r="R3962">
        <f>SUM(Table1[[#This Row],[FIRST_CLASS_SEATS]:[ECONOMY_SEATS]])</f>
        <v>180</v>
      </c>
      <c r="S3962" s="5">
        <f>(Table1[[#This Row],[TIER1_ELIGIBLE_PAX]]/Table1[[#This Row],[TOTAL_PAX]])</f>
        <v>0</v>
      </c>
      <c r="T3962" s="5">
        <f>(Table1[[#This Row],[TIER2_ELIGIBLE_PAX]]/Table1[[#This Row],[TOTAL_PAX]])</f>
        <v>3.3333333333333333E-2</v>
      </c>
      <c r="U3962" s="5">
        <f>(Table1[[#This Row],[TIER3_ELIGIBLE_PAX]]/Table1[[#This Row],[TOTAL_PAX]])</f>
        <v>0.1388888888888889</v>
      </c>
      <c r="V3962" s="8">
        <v>0.40107184023060816</v>
      </c>
    </row>
    <row r="3963" spans="1:22" x14ac:dyDescent="0.3">
      <c r="A3963" s="1">
        <v>45842</v>
      </c>
      <c r="B3963" s="2">
        <v>0.86875000000000002</v>
      </c>
      <c r="C3963" t="s">
        <v>34</v>
      </c>
      <c r="D3963" t="s">
        <v>18</v>
      </c>
      <c r="E3963" t="s">
        <v>5733</v>
      </c>
      <c r="F3963" t="s">
        <v>20</v>
      </c>
      <c r="G3963" t="s">
        <v>76</v>
      </c>
      <c r="H3963" t="s">
        <v>77</v>
      </c>
      <c r="I3963" t="s">
        <v>78</v>
      </c>
      <c r="J3963" t="s">
        <v>24</v>
      </c>
      <c r="K3963" t="s">
        <v>25</v>
      </c>
      <c r="L3963">
        <v>0</v>
      </c>
      <c r="M3963">
        <v>32</v>
      </c>
      <c r="N3963">
        <v>300</v>
      </c>
      <c r="O3963">
        <v>0</v>
      </c>
      <c r="P3963">
        <v>16</v>
      </c>
      <c r="Q3963">
        <v>53</v>
      </c>
      <c r="R3963">
        <f>SUM(Table1[[#This Row],[FIRST_CLASS_SEATS]:[ECONOMY_SEATS]])</f>
        <v>332</v>
      </c>
      <c r="S3963" s="5">
        <f>(Table1[[#This Row],[TIER1_ELIGIBLE_PAX]]/Table1[[#This Row],[TOTAL_PAX]])</f>
        <v>0</v>
      </c>
      <c r="T3963" s="5">
        <f>(Table1[[#This Row],[TIER2_ELIGIBLE_PAX]]/Table1[[#This Row],[TOTAL_PAX]])</f>
        <v>4.8192771084337352E-2</v>
      </c>
      <c r="U3963" s="5">
        <f>(Table1[[#This Row],[TIER3_ELIGIBLE_PAX]]/Table1[[#This Row],[TOTAL_PAX]])</f>
        <v>0.15963855421686746</v>
      </c>
      <c r="V3963" s="8">
        <v>0.40133651563110051</v>
      </c>
    </row>
    <row r="3964" spans="1:22" x14ac:dyDescent="0.3">
      <c r="A3964" s="1">
        <v>45955</v>
      </c>
      <c r="B3964" s="2">
        <v>0.88194444444444442</v>
      </c>
      <c r="C3964" t="s">
        <v>34</v>
      </c>
      <c r="D3964" t="s">
        <v>18</v>
      </c>
      <c r="E3964" t="s">
        <v>2393</v>
      </c>
      <c r="F3964" t="s">
        <v>20</v>
      </c>
      <c r="G3964" t="s">
        <v>62</v>
      </c>
      <c r="H3964" t="s">
        <v>63</v>
      </c>
      <c r="I3964" t="s">
        <v>31</v>
      </c>
      <c r="J3964" t="s">
        <v>32</v>
      </c>
      <c r="K3964" t="s">
        <v>33</v>
      </c>
      <c r="L3964">
        <v>0</v>
      </c>
      <c r="M3964">
        <v>5</v>
      </c>
      <c r="N3964">
        <v>175</v>
      </c>
      <c r="O3964">
        <v>0</v>
      </c>
      <c r="P3964">
        <v>4</v>
      </c>
      <c r="Q3964">
        <v>20</v>
      </c>
      <c r="R3964">
        <f>SUM(Table1[[#This Row],[FIRST_CLASS_SEATS]:[ECONOMY_SEATS]])</f>
        <v>180</v>
      </c>
      <c r="S3964" s="5">
        <f>(Table1[[#This Row],[TIER1_ELIGIBLE_PAX]]/Table1[[#This Row],[TOTAL_PAX]])</f>
        <v>0</v>
      </c>
      <c r="T3964" s="5">
        <f>(Table1[[#This Row],[TIER2_ELIGIBLE_PAX]]/Table1[[#This Row],[TOTAL_PAX]])</f>
        <v>2.2222222222222223E-2</v>
      </c>
      <c r="U3964" s="5">
        <f>(Table1[[#This Row],[TIER3_ELIGIBLE_PAX]]/Table1[[#This Row],[TOTAL_PAX]])</f>
        <v>0.1111111111111111</v>
      </c>
      <c r="V3964" s="8">
        <v>0.40135485576650487</v>
      </c>
    </row>
    <row r="3965" spans="1:22" x14ac:dyDescent="0.3">
      <c r="A3965" s="1">
        <v>45836</v>
      </c>
      <c r="B3965" s="2">
        <v>0.34791666666666665</v>
      </c>
      <c r="C3965" t="s">
        <v>26</v>
      </c>
      <c r="D3965" t="s">
        <v>18</v>
      </c>
      <c r="E3965" t="s">
        <v>424</v>
      </c>
      <c r="F3965" t="s">
        <v>20</v>
      </c>
      <c r="G3965" t="s">
        <v>56</v>
      </c>
      <c r="H3965" t="s">
        <v>57</v>
      </c>
      <c r="I3965" t="s">
        <v>58</v>
      </c>
      <c r="J3965" t="s">
        <v>24</v>
      </c>
      <c r="K3965" t="s">
        <v>80</v>
      </c>
      <c r="L3965">
        <v>14</v>
      </c>
      <c r="M3965">
        <v>97</v>
      </c>
      <c r="N3965">
        <v>358</v>
      </c>
      <c r="O3965">
        <v>1</v>
      </c>
      <c r="P3965">
        <v>13</v>
      </c>
      <c r="Q3965">
        <v>44</v>
      </c>
      <c r="R3965">
        <f>SUM(Table1[[#This Row],[FIRST_CLASS_SEATS]:[ECONOMY_SEATS]])</f>
        <v>469</v>
      </c>
      <c r="S3965" s="5">
        <f>(Table1[[#This Row],[TIER1_ELIGIBLE_PAX]]/Table1[[#This Row],[TOTAL_PAX]])</f>
        <v>2.1321961620469083E-3</v>
      </c>
      <c r="T3965" s="5">
        <f>(Table1[[#This Row],[TIER2_ELIGIBLE_PAX]]/Table1[[#This Row],[TOTAL_PAX]])</f>
        <v>2.7718550106609809E-2</v>
      </c>
      <c r="U3965" s="5">
        <f>(Table1[[#This Row],[TIER3_ELIGIBLE_PAX]]/Table1[[#This Row],[TOTAL_PAX]])</f>
        <v>9.3816631130063971E-2</v>
      </c>
      <c r="V3965" s="8">
        <v>0.40150449817030165</v>
      </c>
    </row>
    <row r="3966" spans="1:22" x14ac:dyDescent="0.3">
      <c r="A3966" s="1">
        <v>45777</v>
      </c>
      <c r="B3966" s="2">
        <v>0.28680555555555554</v>
      </c>
      <c r="C3966" t="s">
        <v>26</v>
      </c>
      <c r="D3966" t="s">
        <v>18</v>
      </c>
      <c r="E3966" t="s">
        <v>505</v>
      </c>
      <c r="F3966" t="s">
        <v>20</v>
      </c>
      <c r="G3966" t="s">
        <v>36</v>
      </c>
      <c r="H3966" t="s">
        <v>37</v>
      </c>
      <c r="I3966" t="s">
        <v>31</v>
      </c>
      <c r="J3966" t="s">
        <v>32</v>
      </c>
      <c r="K3966" t="s">
        <v>33</v>
      </c>
      <c r="L3966">
        <v>0</v>
      </c>
      <c r="M3966">
        <v>12</v>
      </c>
      <c r="N3966">
        <v>168</v>
      </c>
      <c r="O3966">
        <v>1</v>
      </c>
      <c r="P3966">
        <v>4</v>
      </c>
      <c r="Q3966">
        <v>19</v>
      </c>
      <c r="R3966">
        <f>SUM(Table1[[#This Row],[FIRST_CLASS_SEATS]:[ECONOMY_SEATS]])</f>
        <v>180</v>
      </c>
      <c r="S3966" s="5">
        <f>(Table1[[#This Row],[TIER1_ELIGIBLE_PAX]]/Table1[[#This Row],[TOTAL_PAX]])</f>
        <v>5.5555555555555558E-3</v>
      </c>
      <c r="T3966" s="5">
        <f>(Table1[[#This Row],[TIER2_ELIGIBLE_PAX]]/Table1[[#This Row],[TOTAL_PAX]])</f>
        <v>2.2222222222222223E-2</v>
      </c>
      <c r="U3966" s="5">
        <f>(Table1[[#This Row],[TIER3_ELIGIBLE_PAX]]/Table1[[#This Row],[TOTAL_PAX]])</f>
        <v>0.10555555555555556</v>
      </c>
      <c r="V3966" s="8">
        <v>0.40158819675152724</v>
      </c>
    </row>
    <row r="3967" spans="1:22" x14ac:dyDescent="0.3">
      <c r="A3967" s="1">
        <v>45833</v>
      </c>
      <c r="B3967" s="2">
        <v>0.51249999999999996</v>
      </c>
      <c r="C3967" t="s">
        <v>48</v>
      </c>
      <c r="D3967" t="s">
        <v>18</v>
      </c>
      <c r="E3967" t="s">
        <v>648</v>
      </c>
      <c r="F3967" t="s">
        <v>20</v>
      </c>
      <c r="G3967" t="s">
        <v>99</v>
      </c>
      <c r="H3967" t="s">
        <v>74</v>
      </c>
      <c r="I3967" t="s">
        <v>31</v>
      </c>
      <c r="J3967" t="s">
        <v>32</v>
      </c>
      <c r="K3967" t="s">
        <v>33</v>
      </c>
      <c r="L3967">
        <v>0</v>
      </c>
      <c r="M3967">
        <v>8</v>
      </c>
      <c r="N3967">
        <v>172</v>
      </c>
      <c r="O3967">
        <v>0</v>
      </c>
      <c r="P3967">
        <v>2</v>
      </c>
      <c r="Q3967">
        <v>13</v>
      </c>
      <c r="R3967">
        <f>SUM(Table1[[#This Row],[FIRST_CLASS_SEATS]:[ECONOMY_SEATS]])</f>
        <v>180</v>
      </c>
      <c r="S3967" s="5">
        <f>(Table1[[#This Row],[TIER1_ELIGIBLE_PAX]]/Table1[[#This Row],[TOTAL_PAX]])</f>
        <v>0</v>
      </c>
      <c r="T3967" s="5">
        <f>(Table1[[#This Row],[TIER2_ELIGIBLE_PAX]]/Table1[[#This Row],[TOTAL_PAX]])</f>
        <v>1.1111111111111112E-2</v>
      </c>
      <c r="U3967" s="5">
        <f>(Table1[[#This Row],[TIER3_ELIGIBLE_PAX]]/Table1[[#This Row],[TOTAL_PAX]])</f>
        <v>7.2222222222222215E-2</v>
      </c>
      <c r="V3967" s="8">
        <v>0.40170855485144685</v>
      </c>
    </row>
    <row r="3968" spans="1:22" x14ac:dyDescent="0.3">
      <c r="A3968" s="1">
        <v>45934</v>
      </c>
      <c r="B3968" s="2">
        <v>0.54652777777777772</v>
      </c>
      <c r="C3968" t="s">
        <v>48</v>
      </c>
      <c r="D3968" t="s">
        <v>18</v>
      </c>
      <c r="E3968" t="s">
        <v>2121</v>
      </c>
      <c r="F3968" t="s">
        <v>20</v>
      </c>
      <c r="G3968" t="s">
        <v>73</v>
      </c>
      <c r="H3968" t="s">
        <v>74</v>
      </c>
      <c r="I3968" t="s">
        <v>31</v>
      </c>
      <c r="J3968" t="s">
        <v>32</v>
      </c>
      <c r="K3968" t="s">
        <v>33</v>
      </c>
      <c r="L3968">
        <v>0</v>
      </c>
      <c r="M3968">
        <v>0</v>
      </c>
      <c r="N3968">
        <v>180</v>
      </c>
      <c r="O3968">
        <v>0</v>
      </c>
      <c r="P3968">
        <v>11</v>
      </c>
      <c r="Q3968">
        <v>38</v>
      </c>
      <c r="R3968">
        <f>SUM(Table1[[#This Row],[FIRST_CLASS_SEATS]:[ECONOMY_SEATS]])</f>
        <v>180</v>
      </c>
      <c r="S3968" s="5">
        <f>(Table1[[#This Row],[TIER1_ELIGIBLE_PAX]]/Table1[[#This Row],[TOTAL_PAX]])</f>
        <v>0</v>
      </c>
      <c r="T3968" s="5">
        <f>(Table1[[#This Row],[TIER2_ELIGIBLE_PAX]]/Table1[[#This Row],[TOTAL_PAX]])</f>
        <v>6.1111111111111109E-2</v>
      </c>
      <c r="U3968" s="5">
        <f>(Table1[[#This Row],[TIER3_ELIGIBLE_PAX]]/Table1[[#This Row],[TOTAL_PAX]])</f>
        <v>0.21111111111111111</v>
      </c>
      <c r="V3968" s="8">
        <v>0.40181031431959191</v>
      </c>
    </row>
    <row r="3969" spans="1:22" x14ac:dyDescent="0.3">
      <c r="A3969" s="1">
        <v>45806</v>
      </c>
      <c r="B3969" s="2">
        <v>0.71805555555555556</v>
      </c>
      <c r="C3969" t="s">
        <v>17</v>
      </c>
      <c r="D3969" t="s">
        <v>18</v>
      </c>
      <c r="E3969" t="s">
        <v>4893</v>
      </c>
      <c r="F3969" t="s">
        <v>20</v>
      </c>
      <c r="G3969" t="s">
        <v>36</v>
      </c>
      <c r="H3969" t="s">
        <v>37</v>
      </c>
      <c r="I3969" t="s">
        <v>31</v>
      </c>
      <c r="J3969" t="s">
        <v>32</v>
      </c>
      <c r="K3969" t="s">
        <v>33</v>
      </c>
      <c r="L3969">
        <v>0</v>
      </c>
      <c r="M3969">
        <v>20</v>
      </c>
      <c r="N3969">
        <v>160</v>
      </c>
      <c r="O3969">
        <v>0</v>
      </c>
      <c r="P3969">
        <v>14</v>
      </c>
      <c r="Q3969">
        <v>48</v>
      </c>
      <c r="R3969">
        <f>SUM(Table1[[#This Row],[FIRST_CLASS_SEATS]:[ECONOMY_SEATS]])</f>
        <v>180</v>
      </c>
      <c r="S3969" s="5">
        <f>(Table1[[#This Row],[TIER1_ELIGIBLE_PAX]]/Table1[[#This Row],[TOTAL_PAX]])</f>
        <v>0</v>
      </c>
      <c r="T3969" s="5">
        <f>(Table1[[#This Row],[TIER2_ELIGIBLE_PAX]]/Table1[[#This Row],[TOTAL_PAX]])</f>
        <v>7.7777777777777779E-2</v>
      </c>
      <c r="U3969" s="5">
        <f>(Table1[[#This Row],[TIER3_ELIGIBLE_PAX]]/Table1[[#This Row],[TOTAL_PAX]])</f>
        <v>0.26666666666666666</v>
      </c>
      <c r="V3969" s="8">
        <v>0.40181181077658867</v>
      </c>
    </row>
    <row r="3970" spans="1:22" x14ac:dyDescent="0.3">
      <c r="A3970" s="1">
        <v>45935</v>
      </c>
      <c r="B3970" s="2">
        <v>0.70902777777777781</v>
      </c>
      <c r="C3970" t="s">
        <v>17</v>
      </c>
      <c r="D3970" t="s">
        <v>18</v>
      </c>
      <c r="E3970" t="s">
        <v>5176</v>
      </c>
      <c r="F3970" t="s">
        <v>20</v>
      </c>
      <c r="G3970" t="s">
        <v>62</v>
      </c>
      <c r="H3970" t="s">
        <v>63</v>
      </c>
      <c r="I3970" t="s">
        <v>31</v>
      </c>
      <c r="J3970" t="s">
        <v>32</v>
      </c>
      <c r="K3970" t="s">
        <v>33</v>
      </c>
      <c r="L3970">
        <v>0</v>
      </c>
      <c r="M3970">
        <v>18</v>
      </c>
      <c r="N3970">
        <v>162</v>
      </c>
      <c r="O3970">
        <v>0</v>
      </c>
      <c r="P3970">
        <v>6</v>
      </c>
      <c r="Q3970">
        <v>25</v>
      </c>
      <c r="R3970">
        <f>SUM(Table1[[#This Row],[FIRST_CLASS_SEATS]:[ECONOMY_SEATS]])</f>
        <v>180</v>
      </c>
      <c r="S3970" s="5">
        <f>(Table1[[#This Row],[TIER1_ELIGIBLE_PAX]]/Table1[[#This Row],[TOTAL_PAX]])</f>
        <v>0</v>
      </c>
      <c r="T3970" s="5">
        <f>(Table1[[#This Row],[TIER2_ELIGIBLE_PAX]]/Table1[[#This Row],[TOTAL_PAX]])</f>
        <v>3.3333333333333333E-2</v>
      </c>
      <c r="U3970" s="5">
        <f>(Table1[[#This Row],[TIER3_ELIGIBLE_PAX]]/Table1[[#This Row],[TOTAL_PAX]])</f>
        <v>0.1388888888888889</v>
      </c>
      <c r="V3970" s="8">
        <v>0.40181630895666942</v>
      </c>
    </row>
    <row r="3971" spans="1:22" x14ac:dyDescent="0.3">
      <c r="A3971" s="1">
        <v>45777</v>
      </c>
      <c r="B3971" s="2">
        <v>0.40833333333333333</v>
      </c>
      <c r="C3971" t="s">
        <v>26</v>
      </c>
      <c r="D3971" t="s">
        <v>18</v>
      </c>
      <c r="E3971" t="s">
        <v>3196</v>
      </c>
      <c r="F3971" t="s">
        <v>20</v>
      </c>
      <c r="G3971" t="s">
        <v>68</v>
      </c>
      <c r="H3971" t="s">
        <v>69</v>
      </c>
      <c r="I3971" t="s">
        <v>31</v>
      </c>
      <c r="J3971" t="s">
        <v>32</v>
      </c>
      <c r="K3971" t="s">
        <v>33</v>
      </c>
      <c r="L3971">
        <v>0</v>
      </c>
      <c r="M3971">
        <v>2</v>
      </c>
      <c r="N3971">
        <v>178</v>
      </c>
      <c r="O3971">
        <v>2</v>
      </c>
      <c r="P3971">
        <v>13</v>
      </c>
      <c r="Q3971">
        <v>44</v>
      </c>
      <c r="R3971">
        <f>SUM(Table1[[#This Row],[FIRST_CLASS_SEATS]:[ECONOMY_SEATS]])</f>
        <v>180</v>
      </c>
      <c r="S3971" s="5">
        <f>(Table1[[#This Row],[TIER1_ELIGIBLE_PAX]]/Table1[[#This Row],[TOTAL_PAX]])</f>
        <v>1.1111111111111112E-2</v>
      </c>
      <c r="T3971" s="5">
        <f>(Table1[[#This Row],[TIER2_ELIGIBLE_PAX]]/Table1[[#This Row],[TOTAL_PAX]])</f>
        <v>7.2222222222222215E-2</v>
      </c>
      <c r="U3971" s="5">
        <f>(Table1[[#This Row],[TIER3_ELIGIBLE_PAX]]/Table1[[#This Row],[TOTAL_PAX]])</f>
        <v>0.24444444444444444</v>
      </c>
      <c r="V3971" s="8">
        <v>0.40182247346047484</v>
      </c>
    </row>
    <row r="3972" spans="1:22" x14ac:dyDescent="0.3">
      <c r="A3972" s="1">
        <v>45846</v>
      </c>
      <c r="B3972" s="2">
        <v>0.43055555555555558</v>
      </c>
      <c r="C3972" t="s">
        <v>26</v>
      </c>
      <c r="D3972" t="s">
        <v>18</v>
      </c>
      <c r="E3972" t="s">
        <v>834</v>
      </c>
      <c r="F3972" t="s">
        <v>20</v>
      </c>
      <c r="G3972" t="s">
        <v>36</v>
      </c>
      <c r="H3972" t="s">
        <v>37</v>
      </c>
      <c r="I3972" t="s">
        <v>31</v>
      </c>
      <c r="J3972" t="s">
        <v>32</v>
      </c>
      <c r="K3972" t="s">
        <v>33</v>
      </c>
      <c r="L3972">
        <v>0</v>
      </c>
      <c r="M3972">
        <v>6</v>
      </c>
      <c r="N3972">
        <v>174</v>
      </c>
      <c r="O3972">
        <v>0</v>
      </c>
      <c r="P3972">
        <v>4</v>
      </c>
      <c r="Q3972">
        <v>19</v>
      </c>
      <c r="R3972">
        <f>SUM(Table1[[#This Row],[FIRST_CLASS_SEATS]:[ECONOMY_SEATS]])</f>
        <v>180</v>
      </c>
      <c r="S3972" s="5">
        <f>(Table1[[#This Row],[TIER1_ELIGIBLE_PAX]]/Table1[[#This Row],[TOTAL_PAX]])</f>
        <v>0</v>
      </c>
      <c r="T3972" s="5">
        <f>(Table1[[#This Row],[TIER2_ELIGIBLE_PAX]]/Table1[[#This Row],[TOTAL_PAX]])</f>
        <v>2.2222222222222223E-2</v>
      </c>
      <c r="U3972" s="5">
        <f>(Table1[[#This Row],[TIER3_ELIGIBLE_PAX]]/Table1[[#This Row],[TOTAL_PAX]])</f>
        <v>0.10555555555555556</v>
      </c>
      <c r="V3972" s="8">
        <v>0.40189836403317991</v>
      </c>
    </row>
    <row r="3973" spans="1:22" x14ac:dyDescent="0.3">
      <c r="A3973" s="1">
        <v>45823</v>
      </c>
      <c r="B3973" s="2">
        <v>0.34375</v>
      </c>
      <c r="C3973" t="s">
        <v>26</v>
      </c>
      <c r="D3973" t="s">
        <v>18</v>
      </c>
      <c r="E3973" t="s">
        <v>1289</v>
      </c>
      <c r="F3973" t="s">
        <v>20</v>
      </c>
      <c r="G3973" t="s">
        <v>36</v>
      </c>
      <c r="H3973" t="s">
        <v>37</v>
      </c>
      <c r="I3973" t="s">
        <v>31</v>
      </c>
      <c r="J3973" t="s">
        <v>32</v>
      </c>
      <c r="K3973" t="s">
        <v>33</v>
      </c>
      <c r="L3973">
        <v>0</v>
      </c>
      <c r="M3973">
        <v>2</v>
      </c>
      <c r="N3973">
        <v>178</v>
      </c>
      <c r="O3973">
        <v>1</v>
      </c>
      <c r="P3973">
        <v>11</v>
      </c>
      <c r="Q3973">
        <v>39</v>
      </c>
      <c r="R3973">
        <f>SUM(Table1[[#This Row],[FIRST_CLASS_SEATS]:[ECONOMY_SEATS]])</f>
        <v>180</v>
      </c>
      <c r="S3973" s="5">
        <f>(Table1[[#This Row],[TIER1_ELIGIBLE_PAX]]/Table1[[#This Row],[TOTAL_PAX]])</f>
        <v>5.5555555555555558E-3</v>
      </c>
      <c r="T3973" s="5">
        <f>(Table1[[#This Row],[TIER2_ELIGIBLE_PAX]]/Table1[[#This Row],[TOTAL_PAX]])</f>
        <v>6.1111111111111109E-2</v>
      </c>
      <c r="U3973" s="5">
        <f>(Table1[[#This Row],[TIER3_ELIGIBLE_PAX]]/Table1[[#This Row],[TOTAL_PAX]])</f>
        <v>0.21666666666666667</v>
      </c>
      <c r="V3973" s="8">
        <v>0.40192548259043059</v>
      </c>
    </row>
    <row r="3974" spans="1:22" x14ac:dyDescent="0.3">
      <c r="A3974" s="1">
        <v>45864</v>
      </c>
      <c r="B3974" s="2">
        <v>0.36180555555555555</v>
      </c>
      <c r="C3974" t="s">
        <v>26</v>
      </c>
      <c r="D3974" t="s">
        <v>18</v>
      </c>
      <c r="E3974" t="s">
        <v>401</v>
      </c>
      <c r="F3974" t="s">
        <v>20</v>
      </c>
      <c r="G3974" t="s">
        <v>36</v>
      </c>
      <c r="H3974" t="s">
        <v>37</v>
      </c>
      <c r="I3974" t="s">
        <v>31</v>
      </c>
      <c r="J3974" t="s">
        <v>32</v>
      </c>
      <c r="K3974" t="s">
        <v>33</v>
      </c>
      <c r="L3974">
        <v>0</v>
      </c>
      <c r="M3974">
        <v>11</v>
      </c>
      <c r="N3974">
        <v>169</v>
      </c>
      <c r="O3974">
        <v>1</v>
      </c>
      <c r="P3974">
        <v>4</v>
      </c>
      <c r="Q3974">
        <v>19</v>
      </c>
      <c r="R3974">
        <f>SUM(Table1[[#This Row],[FIRST_CLASS_SEATS]:[ECONOMY_SEATS]])</f>
        <v>180</v>
      </c>
      <c r="S3974" s="5">
        <f>(Table1[[#This Row],[TIER1_ELIGIBLE_PAX]]/Table1[[#This Row],[TOTAL_PAX]])</f>
        <v>5.5555555555555558E-3</v>
      </c>
      <c r="T3974" s="5">
        <f>(Table1[[#This Row],[TIER2_ELIGIBLE_PAX]]/Table1[[#This Row],[TOTAL_PAX]])</f>
        <v>2.2222222222222223E-2</v>
      </c>
      <c r="U3974" s="5">
        <f>(Table1[[#This Row],[TIER3_ELIGIBLE_PAX]]/Table1[[#This Row],[TOTAL_PAX]])</f>
        <v>0.10555555555555556</v>
      </c>
      <c r="V3974" s="8">
        <v>0.40198771745042972</v>
      </c>
    </row>
    <row r="3975" spans="1:22" x14ac:dyDescent="0.3">
      <c r="A3975" s="1">
        <v>45873</v>
      </c>
      <c r="B3975" s="2">
        <v>0.56527777777777777</v>
      </c>
      <c r="C3975" t="s">
        <v>48</v>
      </c>
      <c r="D3975" t="s">
        <v>18</v>
      </c>
      <c r="E3975" t="s">
        <v>5133</v>
      </c>
      <c r="F3975" t="s">
        <v>20</v>
      </c>
      <c r="G3975" t="s">
        <v>73</v>
      </c>
      <c r="H3975" t="s">
        <v>74</v>
      </c>
      <c r="I3975" t="s">
        <v>31</v>
      </c>
      <c r="J3975" t="s">
        <v>32</v>
      </c>
      <c r="K3975" t="s">
        <v>33</v>
      </c>
      <c r="L3975">
        <v>0</v>
      </c>
      <c r="M3975">
        <v>13</v>
      </c>
      <c r="N3975">
        <v>167</v>
      </c>
      <c r="O3975">
        <v>1</v>
      </c>
      <c r="P3975">
        <v>8</v>
      </c>
      <c r="Q3975">
        <v>30</v>
      </c>
      <c r="R3975">
        <f>SUM(Table1[[#This Row],[FIRST_CLASS_SEATS]:[ECONOMY_SEATS]])</f>
        <v>180</v>
      </c>
      <c r="S3975" s="5">
        <f>(Table1[[#This Row],[TIER1_ELIGIBLE_PAX]]/Table1[[#This Row],[TOTAL_PAX]])</f>
        <v>5.5555555555555558E-3</v>
      </c>
      <c r="T3975" s="5">
        <f>(Table1[[#This Row],[TIER2_ELIGIBLE_PAX]]/Table1[[#This Row],[TOTAL_PAX]])</f>
        <v>4.4444444444444446E-2</v>
      </c>
      <c r="U3975" s="5">
        <f>(Table1[[#This Row],[TIER3_ELIGIBLE_PAX]]/Table1[[#This Row],[TOTAL_PAX]])</f>
        <v>0.16666666666666666</v>
      </c>
      <c r="V3975" s="8">
        <v>0.40207894052976345</v>
      </c>
    </row>
    <row r="3976" spans="1:22" x14ac:dyDescent="0.3">
      <c r="A3976" s="1">
        <v>45838</v>
      </c>
      <c r="B3976" s="2">
        <v>0.37291666666666667</v>
      </c>
      <c r="C3976" t="s">
        <v>26</v>
      </c>
      <c r="D3976" t="s">
        <v>18</v>
      </c>
      <c r="E3976" t="s">
        <v>3176</v>
      </c>
      <c r="F3976" t="s">
        <v>20</v>
      </c>
      <c r="G3976" t="s">
        <v>36</v>
      </c>
      <c r="H3976" t="s">
        <v>37</v>
      </c>
      <c r="I3976" t="s">
        <v>31</v>
      </c>
      <c r="J3976" t="s">
        <v>32</v>
      </c>
      <c r="K3976" t="s">
        <v>33</v>
      </c>
      <c r="L3976">
        <v>0</v>
      </c>
      <c r="M3976">
        <v>8</v>
      </c>
      <c r="N3976">
        <v>172</v>
      </c>
      <c r="O3976">
        <v>1</v>
      </c>
      <c r="P3976">
        <v>2</v>
      </c>
      <c r="Q3976">
        <v>14</v>
      </c>
      <c r="R3976">
        <f>SUM(Table1[[#This Row],[FIRST_CLASS_SEATS]:[ECONOMY_SEATS]])</f>
        <v>180</v>
      </c>
      <c r="S3976" s="5">
        <f>(Table1[[#This Row],[TIER1_ELIGIBLE_PAX]]/Table1[[#This Row],[TOTAL_PAX]])</f>
        <v>5.5555555555555558E-3</v>
      </c>
      <c r="T3976" s="5">
        <f>(Table1[[#This Row],[TIER2_ELIGIBLE_PAX]]/Table1[[#This Row],[TOTAL_PAX]])</f>
        <v>1.1111111111111112E-2</v>
      </c>
      <c r="U3976" s="5">
        <f>(Table1[[#This Row],[TIER3_ELIGIBLE_PAX]]/Table1[[#This Row],[TOTAL_PAX]])</f>
        <v>7.7777777777777779E-2</v>
      </c>
      <c r="V3976" s="8">
        <v>0.40215047571750384</v>
      </c>
    </row>
    <row r="3977" spans="1:22" x14ac:dyDescent="0.3">
      <c r="A3977" s="1">
        <v>45836</v>
      </c>
      <c r="B3977" s="2">
        <v>0.45416666666666666</v>
      </c>
      <c r="C3977" t="s">
        <v>26</v>
      </c>
      <c r="D3977" t="s">
        <v>18</v>
      </c>
      <c r="E3977" t="s">
        <v>4458</v>
      </c>
      <c r="F3977" t="s">
        <v>20</v>
      </c>
      <c r="G3977" t="s">
        <v>124</v>
      </c>
      <c r="H3977" t="s">
        <v>22</v>
      </c>
      <c r="I3977" t="s">
        <v>23</v>
      </c>
      <c r="J3977" t="s">
        <v>24</v>
      </c>
      <c r="K3977" t="s">
        <v>25</v>
      </c>
      <c r="L3977">
        <v>0</v>
      </c>
      <c r="M3977">
        <v>32</v>
      </c>
      <c r="N3977">
        <v>300</v>
      </c>
      <c r="O3977">
        <v>0</v>
      </c>
      <c r="P3977">
        <v>0</v>
      </c>
      <c r="Q3977">
        <v>7</v>
      </c>
      <c r="R3977">
        <f>SUM(Table1[[#This Row],[FIRST_CLASS_SEATS]:[ECONOMY_SEATS]])</f>
        <v>332</v>
      </c>
      <c r="S3977" s="5">
        <f>(Table1[[#This Row],[TIER1_ELIGIBLE_PAX]]/Table1[[#This Row],[TOTAL_PAX]])</f>
        <v>0</v>
      </c>
      <c r="T3977" s="5">
        <f>(Table1[[#This Row],[TIER2_ELIGIBLE_PAX]]/Table1[[#This Row],[TOTAL_PAX]])</f>
        <v>0</v>
      </c>
      <c r="U3977" s="5">
        <f>(Table1[[#This Row],[TIER3_ELIGIBLE_PAX]]/Table1[[#This Row],[TOTAL_PAX]])</f>
        <v>2.1084337349397589E-2</v>
      </c>
      <c r="V3977" s="8">
        <v>0.40225122488410481</v>
      </c>
    </row>
    <row r="3978" spans="1:22" x14ac:dyDescent="0.3">
      <c r="A3978" s="1">
        <v>45823</v>
      </c>
      <c r="B3978" s="2">
        <v>0.74791666666666667</v>
      </c>
      <c r="C3978" t="s">
        <v>17</v>
      </c>
      <c r="D3978" t="s">
        <v>18</v>
      </c>
      <c r="E3978" t="s">
        <v>4109</v>
      </c>
      <c r="F3978" t="s">
        <v>20</v>
      </c>
      <c r="G3978" t="s">
        <v>29</v>
      </c>
      <c r="H3978" t="s">
        <v>30</v>
      </c>
      <c r="I3978" t="s">
        <v>31</v>
      </c>
      <c r="J3978" t="s">
        <v>32</v>
      </c>
      <c r="K3978" t="s">
        <v>33</v>
      </c>
      <c r="L3978">
        <v>0</v>
      </c>
      <c r="M3978">
        <v>7</v>
      </c>
      <c r="N3978">
        <v>173</v>
      </c>
      <c r="O3978">
        <v>1</v>
      </c>
      <c r="P3978">
        <v>7</v>
      </c>
      <c r="Q3978">
        <v>29</v>
      </c>
      <c r="R3978">
        <f>SUM(Table1[[#This Row],[FIRST_CLASS_SEATS]:[ECONOMY_SEATS]])</f>
        <v>180</v>
      </c>
      <c r="S3978" s="5">
        <f>(Table1[[#This Row],[TIER1_ELIGIBLE_PAX]]/Table1[[#This Row],[TOTAL_PAX]])</f>
        <v>5.5555555555555558E-3</v>
      </c>
      <c r="T3978" s="5">
        <f>(Table1[[#This Row],[TIER2_ELIGIBLE_PAX]]/Table1[[#This Row],[TOTAL_PAX]])</f>
        <v>3.888888888888889E-2</v>
      </c>
      <c r="U3978" s="5">
        <f>(Table1[[#This Row],[TIER3_ELIGIBLE_PAX]]/Table1[[#This Row],[TOTAL_PAX]])</f>
        <v>0.16111111111111112</v>
      </c>
      <c r="V3978" s="8">
        <v>0.40239680821751567</v>
      </c>
    </row>
    <row r="3979" spans="1:22" x14ac:dyDescent="0.3">
      <c r="A3979" s="1">
        <v>45940</v>
      </c>
      <c r="B3979" s="2">
        <v>0.34166666666666667</v>
      </c>
      <c r="C3979" t="s">
        <v>26</v>
      </c>
      <c r="D3979" t="s">
        <v>18</v>
      </c>
      <c r="E3979" t="s">
        <v>1312</v>
      </c>
      <c r="F3979" t="s">
        <v>20</v>
      </c>
      <c r="G3979" t="s">
        <v>43</v>
      </c>
      <c r="H3979" t="s">
        <v>44</v>
      </c>
      <c r="I3979" t="s">
        <v>31</v>
      </c>
      <c r="J3979" t="s">
        <v>32</v>
      </c>
      <c r="K3979" t="s">
        <v>33</v>
      </c>
      <c r="L3979">
        <v>0</v>
      </c>
      <c r="M3979">
        <v>11</v>
      </c>
      <c r="N3979">
        <v>169</v>
      </c>
      <c r="O3979">
        <v>0</v>
      </c>
      <c r="P3979">
        <v>13</v>
      </c>
      <c r="Q3979">
        <v>45</v>
      </c>
      <c r="R3979">
        <f>SUM(Table1[[#This Row],[FIRST_CLASS_SEATS]:[ECONOMY_SEATS]])</f>
        <v>180</v>
      </c>
      <c r="S3979" s="5">
        <f>(Table1[[#This Row],[TIER1_ELIGIBLE_PAX]]/Table1[[#This Row],[TOTAL_PAX]])</f>
        <v>0</v>
      </c>
      <c r="T3979" s="5">
        <f>(Table1[[#This Row],[TIER2_ELIGIBLE_PAX]]/Table1[[#This Row],[TOTAL_PAX]])</f>
        <v>7.2222222222222215E-2</v>
      </c>
      <c r="U3979" s="5">
        <f>(Table1[[#This Row],[TIER3_ELIGIBLE_PAX]]/Table1[[#This Row],[TOTAL_PAX]])</f>
        <v>0.25</v>
      </c>
      <c r="V3979" s="8">
        <v>0.40247701757489696</v>
      </c>
    </row>
    <row r="3980" spans="1:22" x14ac:dyDescent="0.3">
      <c r="A3980" s="1">
        <v>45787</v>
      </c>
      <c r="B3980" s="2">
        <v>0.3263888888888889</v>
      </c>
      <c r="C3980" t="s">
        <v>26</v>
      </c>
      <c r="D3980" t="s">
        <v>18</v>
      </c>
      <c r="E3980" t="s">
        <v>3035</v>
      </c>
      <c r="F3980" t="s">
        <v>20</v>
      </c>
      <c r="G3980" t="s">
        <v>21</v>
      </c>
      <c r="H3980" t="s">
        <v>22</v>
      </c>
      <c r="I3980" t="s">
        <v>23</v>
      </c>
      <c r="J3980" t="s">
        <v>24</v>
      </c>
      <c r="K3980" t="s">
        <v>59</v>
      </c>
      <c r="L3980">
        <v>8</v>
      </c>
      <c r="M3980">
        <v>48</v>
      </c>
      <c r="N3980">
        <v>200</v>
      </c>
      <c r="O3980">
        <v>3</v>
      </c>
      <c r="P3980">
        <v>11</v>
      </c>
      <c r="Q3980">
        <v>40</v>
      </c>
      <c r="R3980">
        <f>SUM(Table1[[#This Row],[FIRST_CLASS_SEATS]:[ECONOMY_SEATS]])</f>
        <v>256</v>
      </c>
      <c r="S3980" s="5">
        <f>(Table1[[#This Row],[TIER1_ELIGIBLE_PAX]]/Table1[[#This Row],[TOTAL_PAX]])</f>
        <v>1.171875E-2</v>
      </c>
      <c r="T3980" s="5">
        <f>(Table1[[#This Row],[TIER2_ELIGIBLE_PAX]]/Table1[[#This Row],[TOTAL_PAX]])</f>
        <v>4.296875E-2</v>
      </c>
      <c r="U3980" s="5">
        <f>(Table1[[#This Row],[TIER3_ELIGIBLE_PAX]]/Table1[[#This Row],[TOTAL_PAX]])</f>
        <v>0.15625</v>
      </c>
      <c r="V3980" s="8">
        <v>0.40253481945367364</v>
      </c>
    </row>
    <row r="3981" spans="1:22" x14ac:dyDescent="0.3">
      <c r="A3981" s="1">
        <v>45952</v>
      </c>
      <c r="B3981" s="2">
        <v>0.73750000000000004</v>
      </c>
      <c r="C3981" t="s">
        <v>17</v>
      </c>
      <c r="D3981" t="s">
        <v>18</v>
      </c>
      <c r="E3981" t="s">
        <v>4822</v>
      </c>
      <c r="F3981" t="s">
        <v>20</v>
      </c>
      <c r="G3981" t="s">
        <v>46</v>
      </c>
      <c r="H3981" t="s">
        <v>22</v>
      </c>
      <c r="I3981" t="s">
        <v>23</v>
      </c>
      <c r="J3981" t="s">
        <v>24</v>
      </c>
      <c r="K3981" t="s">
        <v>25</v>
      </c>
      <c r="L3981">
        <v>0</v>
      </c>
      <c r="M3981">
        <v>48</v>
      </c>
      <c r="N3981">
        <v>224</v>
      </c>
      <c r="O3981">
        <v>2</v>
      </c>
      <c r="P3981">
        <v>9</v>
      </c>
      <c r="Q3981">
        <v>35</v>
      </c>
      <c r="R3981">
        <f>SUM(Table1[[#This Row],[FIRST_CLASS_SEATS]:[ECONOMY_SEATS]])</f>
        <v>272</v>
      </c>
      <c r="S3981" s="5">
        <f>(Table1[[#This Row],[TIER1_ELIGIBLE_PAX]]/Table1[[#This Row],[TOTAL_PAX]])</f>
        <v>7.3529411764705881E-3</v>
      </c>
      <c r="T3981" s="5">
        <f>(Table1[[#This Row],[TIER2_ELIGIBLE_PAX]]/Table1[[#This Row],[TOTAL_PAX]])</f>
        <v>3.3088235294117647E-2</v>
      </c>
      <c r="U3981" s="5">
        <f>(Table1[[#This Row],[TIER3_ELIGIBLE_PAX]]/Table1[[#This Row],[TOTAL_PAX]])</f>
        <v>0.12867647058823528</v>
      </c>
      <c r="V3981" s="8">
        <v>0.40254646574918074</v>
      </c>
    </row>
    <row r="3982" spans="1:22" x14ac:dyDescent="0.3">
      <c r="A3982" s="1">
        <v>45942</v>
      </c>
      <c r="B3982" s="2">
        <v>0.7680555555555556</v>
      </c>
      <c r="C3982" t="s">
        <v>34</v>
      </c>
      <c r="D3982" t="s">
        <v>18</v>
      </c>
      <c r="E3982" t="s">
        <v>3958</v>
      </c>
      <c r="F3982" t="s">
        <v>20</v>
      </c>
      <c r="G3982" t="s">
        <v>54</v>
      </c>
      <c r="H3982" t="s">
        <v>30</v>
      </c>
      <c r="I3982" t="s">
        <v>31</v>
      </c>
      <c r="J3982" t="s">
        <v>32</v>
      </c>
      <c r="K3982" t="s">
        <v>33</v>
      </c>
      <c r="L3982">
        <v>0</v>
      </c>
      <c r="M3982">
        <v>14</v>
      </c>
      <c r="N3982">
        <v>166</v>
      </c>
      <c r="O3982">
        <v>0</v>
      </c>
      <c r="P3982">
        <v>6</v>
      </c>
      <c r="Q3982">
        <v>26</v>
      </c>
      <c r="R3982">
        <f>SUM(Table1[[#This Row],[FIRST_CLASS_SEATS]:[ECONOMY_SEATS]])</f>
        <v>180</v>
      </c>
      <c r="S3982" s="5">
        <f>(Table1[[#This Row],[TIER1_ELIGIBLE_PAX]]/Table1[[#This Row],[TOTAL_PAX]])</f>
        <v>0</v>
      </c>
      <c r="T3982" s="5">
        <f>(Table1[[#This Row],[TIER2_ELIGIBLE_PAX]]/Table1[[#This Row],[TOTAL_PAX]])</f>
        <v>3.3333333333333333E-2</v>
      </c>
      <c r="U3982" s="5">
        <f>(Table1[[#This Row],[TIER3_ELIGIBLE_PAX]]/Table1[[#This Row],[TOTAL_PAX]])</f>
        <v>0.14444444444444443</v>
      </c>
      <c r="V3982" s="8">
        <v>0.40258127574000524</v>
      </c>
    </row>
    <row r="3983" spans="1:22" x14ac:dyDescent="0.3">
      <c r="A3983" s="1">
        <v>45748</v>
      </c>
      <c r="B3983" s="2">
        <v>0.72083333333333333</v>
      </c>
      <c r="C3983" t="s">
        <v>17</v>
      </c>
      <c r="D3983" t="s">
        <v>18</v>
      </c>
      <c r="E3983" t="s">
        <v>2041</v>
      </c>
      <c r="F3983" t="s">
        <v>20</v>
      </c>
      <c r="G3983" t="s">
        <v>76</v>
      </c>
      <c r="H3983" t="s">
        <v>77</v>
      </c>
      <c r="I3983" t="s">
        <v>78</v>
      </c>
      <c r="J3983" t="s">
        <v>24</v>
      </c>
      <c r="K3983" t="s">
        <v>47</v>
      </c>
      <c r="L3983">
        <v>0</v>
      </c>
      <c r="M3983">
        <v>56</v>
      </c>
      <c r="N3983">
        <v>275</v>
      </c>
      <c r="O3983">
        <v>0</v>
      </c>
      <c r="P3983">
        <v>12</v>
      </c>
      <c r="Q3983">
        <v>42</v>
      </c>
      <c r="R3983">
        <f>SUM(Table1[[#This Row],[FIRST_CLASS_SEATS]:[ECONOMY_SEATS]])</f>
        <v>331</v>
      </c>
      <c r="S3983" s="5">
        <f>(Table1[[#This Row],[TIER1_ELIGIBLE_PAX]]/Table1[[#This Row],[TOTAL_PAX]])</f>
        <v>0</v>
      </c>
      <c r="T3983" s="5">
        <f>(Table1[[#This Row],[TIER2_ELIGIBLE_PAX]]/Table1[[#This Row],[TOTAL_PAX]])</f>
        <v>3.6253776435045321E-2</v>
      </c>
      <c r="U3983" s="5">
        <f>(Table1[[#This Row],[TIER3_ELIGIBLE_PAX]]/Table1[[#This Row],[TOTAL_PAX]])</f>
        <v>0.12688821752265861</v>
      </c>
      <c r="V3983" s="8">
        <v>0.40259682319167112</v>
      </c>
    </row>
    <row r="3984" spans="1:22" x14ac:dyDescent="0.3">
      <c r="A3984" s="1">
        <v>45922</v>
      </c>
      <c r="B3984" s="2">
        <v>0.43680555555555556</v>
      </c>
      <c r="C3984" t="s">
        <v>26</v>
      </c>
      <c r="D3984" t="s">
        <v>18</v>
      </c>
      <c r="E3984" t="s">
        <v>1868</v>
      </c>
      <c r="F3984" t="s">
        <v>20</v>
      </c>
      <c r="G3984" t="s">
        <v>54</v>
      </c>
      <c r="H3984" t="s">
        <v>30</v>
      </c>
      <c r="I3984" t="s">
        <v>31</v>
      </c>
      <c r="J3984" t="s">
        <v>32</v>
      </c>
      <c r="K3984" t="s">
        <v>33</v>
      </c>
      <c r="L3984">
        <v>0</v>
      </c>
      <c r="M3984">
        <v>18</v>
      </c>
      <c r="N3984">
        <v>162</v>
      </c>
      <c r="O3984">
        <v>3</v>
      </c>
      <c r="P3984">
        <v>15</v>
      </c>
      <c r="Q3984">
        <v>50</v>
      </c>
      <c r="R3984">
        <f>SUM(Table1[[#This Row],[FIRST_CLASS_SEATS]:[ECONOMY_SEATS]])</f>
        <v>180</v>
      </c>
      <c r="S3984" s="5">
        <f>(Table1[[#This Row],[TIER1_ELIGIBLE_PAX]]/Table1[[#This Row],[TOTAL_PAX]])</f>
        <v>1.6666666666666666E-2</v>
      </c>
      <c r="T3984" s="5">
        <f>(Table1[[#This Row],[TIER2_ELIGIBLE_PAX]]/Table1[[#This Row],[TOTAL_PAX]])</f>
        <v>8.3333333333333329E-2</v>
      </c>
      <c r="U3984" s="5">
        <f>(Table1[[#This Row],[TIER3_ELIGIBLE_PAX]]/Table1[[#This Row],[TOTAL_PAX]])</f>
        <v>0.27777777777777779</v>
      </c>
      <c r="V3984" s="8">
        <v>0.4026283628414723</v>
      </c>
    </row>
    <row r="3985" spans="1:22" x14ac:dyDescent="0.3">
      <c r="A3985" s="1">
        <v>45923</v>
      </c>
      <c r="B3985" s="2">
        <v>0.73750000000000004</v>
      </c>
      <c r="C3985" t="s">
        <v>17</v>
      </c>
      <c r="D3985" t="s">
        <v>18</v>
      </c>
      <c r="E3985" t="s">
        <v>173</v>
      </c>
      <c r="F3985" t="s">
        <v>20</v>
      </c>
      <c r="G3985" t="s">
        <v>43</v>
      </c>
      <c r="H3985" t="s">
        <v>44</v>
      </c>
      <c r="I3985" t="s">
        <v>31</v>
      </c>
      <c r="J3985" t="s">
        <v>32</v>
      </c>
      <c r="K3985" t="s">
        <v>33</v>
      </c>
      <c r="L3985">
        <v>0</v>
      </c>
      <c r="M3985">
        <v>9</v>
      </c>
      <c r="N3985">
        <v>171</v>
      </c>
      <c r="O3985">
        <v>0</v>
      </c>
      <c r="P3985">
        <v>7</v>
      </c>
      <c r="Q3985">
        <v>27</v>
      </c>
      <c r="R3985">
        <f>SUM(Table1[[#This Row],[FIRST_CLASS_SEATS]:[ECONOMY_SEATS]])</f>
        <v>180</v>
      </c>
      <c r="S3985" s="5">
        <f>(Table1[[#This Row],[TIER1_ELIGIBLE_PAX]]/Table1[[#This Row],[TOTAL_PAX]])</f>
        <v>0</v>
      </c>
      <c r="T3985" s="5">
        <f>(Table1[[#This Row],[TIER2_ELIGIBLE_PAX]]/Table1[[#This Row],[TOTAL_PAX]])</f>
        <v>3.888888888888889E-2</v>
      </c>
      <c r="U3985" s="5">
        <f>(Table1[[#This Row],[TIER3_ELIGIBLE_PAX]]/Table1[[#This Row],[TOTAL_PAX]])</f>
        <v>0.15</v>
      </c>
      <c r="V3985" s="8">
        <v>0.4029385516813494</v>
      </c>
    </row>
    <row r="3986" spans="1:22" x14ac:dyDescent="0.3">
      <c r="A3986" s="1">
        <v>45767</v>
      </c>
      <c r="B3986" s="2">
        <v>0.48472222222222222</v>
      </c>
      <c r="C3986" t="s">
        <v>26</v>
      </c>
      <c r="D3986" t="s">
        <v>18</v>
      </c>
      <c r="E3986" t="s">
        <v>764</v>
      </c>
      <c r="F3986" t="s">
        <v>20</v>
      </c>
      <c r="G3986" t="s">
        <v>68</v>
      </c>
      <c r="H3986" t="s">
        <v>69</v>
      </c>
      <c r="I3986" t="s">
        <v>31</v>
      </c>
      <c r="J3986" t="s">
        <v>32</v>
      </c>
      <c r="K3986" t="s">
        <v>33</v>
      </c>
      <c r="L3986">
        <v>0</v>
      </c>
      <c r="M3986">
        <v>11</v>
      </c>
      <c r="N3986">
        <v>169</v>
      </c>
      <c r="O3986">
        <v>0</v>
      </c>
      <c r="P3986">
        <v>7</v>
      </c>
      <c r="Q3986">
        <v>27</v>
      </c>
      <c r="R3986">
        <f>SUM(Table1[[#This Row],[FIRST_CLASS_SEATS]:[ECONOMY_SEATS]])</f>
        <v>180</v>
      </c>
      <c r="S3986" s="5">
        <f>(Table1[[#This Row],[TIER1_ELIGIBLE_PAX]]/Table1[[#This Row],[TOTAL_PAX]])</f>
        <v>0</v>
      </c>
      <c r="T3986" s="5">
        <f>(Table1[[#This Row],[TIER2_ELIGIBLE_PAX]]/Table1[[#This Row],[TOTAL_PAX]])</f>
        <v>3.888888888888889E-2</v>
      </c>
      <c r="U3986" s="5">
        <f>(Table1[[#This Row],[TIER3_ELIGIBLE_PAX]]/Table1[[#This Row],[TOTAL_PAX]])</f>
        <v>0.15</v>
      </c>
      <c r="V3986" s="8">
        <v>0.40303129056334241</v>
      </c>
    </row>
    <row r="3987" spans="1:22" x14ac:dyDescent="0.3">
      <c r="A3987" s="1">
        <v>45874</v>
      </c>
      <c r="B3987" s="2">
        <v>0.89652777777777781</v>
      </c>
      <c r="C3987" t="s">
        <v>34</v>
      </c>
      <c r="D3987" t="s">
        <v>18</v>
      </c>
      <c r="E3987" t="s">
        <v>739</v>
      </c>
      <c r="F3987" t="s">
        <v>20</v>
      </c>
      <c r="G3987" t="s">
        <v>46</v>
      </c>
      <c r="H3987" t="s">
        <v>22</v>
      </c>
      <c r="I3987" t="s">
        <v>23</v>
      </c>
      <c r="J3987" t="s">
        <v>24</v>
      </c>
      <c r="K3987" t="s">
        <v>80</v>
      </c>
      <c r="L3987">
        <v>14</v>
      </c>
      <c r="M3987">
        <v>97</v>
      </c>
      <c r="N3987">
        <v>358</v>
      </c>
      <c r="O3987">
        <v>1</v>
      </c>
      <c r="P3987">
        <v>6</v>
      </c>
      <c r="Q3987">
        <v>26</v>
      </c>
      <c r="R3987">
        <f>SUM(Table1[[#This Row],[FIRST_CLASS_SEATS]:[ECONOMY_SEATS]])</f>
        <v>469</v>
      </c>
      <c r="S3987" s="5">
        <f>(Table1[[#This Row],[TIER1_ELIGIBLE_PAX]]/Table1[[#This Row],[TOTAL_PAX]])</f>
        <v>2.1321961620469083E-3</v>
      </c>
      <c r="T3987" s="5">
        <f>(Table1[[#This Row],[TIER2_ELIGIBLE_PAX]]/Table1[[#This Row],[TOTAL_PAX]])</f>
        <v>1.279317697228145E-2</v>
      </c>
      <c r="U3987" s="5">
        <f>(Table1[[#This Row],[TIER3_ELIGIBLE_PAX]]/Table1[[#This Row],[TOTAL_PAX]])</f>
        <v>5.5437100213219619E-2</v>
      </c>
      <c r="V3987" s="8">
        <v>0.40306809886145623</v>
      </c>
    </row>
    <row r="3988" spans="1:22" x14ac:dyDescent="0.3">
      <c r="A3988" s="1">
        <v>45855</v>
      </c>
      <c r="B3988" s="2">
        <v>0.86736111111111114</v>
      </c>
      <c r="C3988" t="s">
        <v>34</v>
      </c>
      <c r="D3988" t="s">
        <v>18</v>
      </c>
      <c r="E3988" t="s">
        <v>219</v>
      </c>
      <c r="F3988" t="s">
        <v>20</v>
      </c>
      <c r="G3988" t="s">
        <v>76</v>
      </c>
      <c r="H3988" t="s">
        <v>77</v>
      </c>
      <c r="I3988" t="s">
        <v>78</v>
      </c>
      <c r="J3988" t="s">
        <v>24</v>
      </c>
      <c r="K3988" t="s">
        <v>25</v>
      </c>
      <c r="L3988">
        <v>0</v>
      </c>
      <c r="M3988">
        <v>32</v>
      </c>
      <c r="N3988">
        <v>304</v>
      </c>
      <c r="O3988">
        <v>0</v>
      </c>
      <c r="P3988">
        <v>12</v>
      </c>
      <c r="Q3988">
        <v>43</v>
      </c>
      <c r="R3988">
        <f>SUM(Table1[[#This Row],[FIRST_CLASS_SEATS]:[ECONOMY_SEATS]])</f>
        <v>336</v>
      </c>
      <c r="S3988" s="5">
        <f>(Table1[[#This Row],[TIER1_ELIGIBLE_PAX]]/Table1[[#This Row],[TOTAL_PAX]])</f>
        <v>0</v>
      </c>
      <c r="T3988" s="5">
        <f>(Table1[[#This Row],[TIER2_ELIGIBLE_PAX]]/Table1[[#This Row],[TOTAL_PAX]])</f>
        <v>3.5714285714285712E-2</v>
      </c>
      <c r="U3988" s="5">
        <f>(Table1[[#This Row],[TIER3_ELIGIBLE_PAX]]/Table1[[#This Row],[TOTAL_PAX]])</f>
        <v>0.12797619047619047</v>
      </c>
      <c r="V3988" s="8">
        <v>0.40333239064261395</v>
      </c>
    </row>
    <row r="3989" spans="1:22" x14ac:dyDescent="0.3">
      <c r="A3989" s="1">
        <v>45930</v>
      </c>
      <c r="B3989" s="2">
        <v>0.95</v>
      </c>
      <c r="C3989" t="s">
        <v>34</v>
      </c>
      <c r="D3989" t="s">
        <v>18</v>
      </c>
      <c r="E3989" t="s">
        <v>3120</v>
      </c>
      <c r="F3989" t="s">
        <v>20</v>
      </c>
      <c r="G3989" t="s">
        <v>29</v>
      </c>
      <c r="H3989" t="s">
        <v>30</v>
      </c>
      <c r="I3989" t="s">
        <v>31</v>
      </c>
      <c r="J3989" t="s">
        <v>32</v>
      </c>
      <c r="K3989" t="s">
        <v>33</v>
      </c>
      <c r="L3989">
        <v>0</v>
      </c>
      <c r="M3989">
        <v>16</v>
      </c>
      <c r="N3989">
        <v>164</v>
      </c>
      <c r="O3989">
        <v>0</v>
      </c>
      <c r="P3989">
        <v>10</v>
      </c>
      <c r="Q3989">
        <v>37</v>
      </c>
      <c r="R3989">
        <f>SUM(Table1[[#This Row],[FIRST_CLASS_SEATS]:[ECONOMY_SEATS]])</f>
        <v>180</v>
      </c>
      <c r="S3989" s="5">
        <f>(Table1[[#This Row],[TIER1_ELIGIBLE_PAX]]/Table1[[#This Row],[TOTAL_PAX]])</f>
        <v>0</v>
      </c>
      <c r="T3989" s="5">
        <f>(Table1[[#This Row],[TIER2_ELIGIBLE_PAX]]/Table1[[#This Row],[TOTAL_PAX]])</f>
        <v>5.5555555555555552E-2</v>
      </c>
      <c r="U3989" s="5">
        <f>(Table1[[#This Row],[TIER3_ELIGIBLE_PAX]]/Table1[[#This Row],[TOTAL_PAX]])</f>
        <v>0.20555555555555555</v>
      </c>
      <c r="V3989" s="8">
        <v>0.4033673802620602</v>
      </c>
    </row>
    <row r="3990" spans="1:22" x14ac:dyDescent="0.3">
      <c r="A3990" s="1">
        <v>45817</v>
      </c>
      <c r="B3990" s="2">
        <v>0.54027777777777775</v>
      </c>
      <c r="C3990" t="s">
        <v>48</v>
      </c>
      <c r="D3990" t="s">
        <v>18</v>
      </c>
      <c r="E3990" t="s">
        <v>5917</v>
      </c>
      <c r="F3990" t="s">
        <v>20</v>
      </c>
      <c r="G3990" t="s">
        <v>99</v>
      </c>
      <c r="H3990" t="s">
        <v>74</v>
      </c>
      <c r="I3990" t="s">
        <v>31</v>
      </c>
      <c r="J3990" t="s">
        <v>32</v>
      </c>
      <c r="K3990" t="s">
        <v>33</v>
      </c>
      <c r="L3990">
        <v>0</v>
      </c>
      <c r="M3990">
        <v>12</v>
      </c>
      <c r="N3990">
        <v>168</v>
      </c>
      <c r="O3990">
        <v>0</v>
      </c>
      <c r="P3990">
        <v>13</v>
      </c>
      <c r="Q3990">
        <v>47</v>
      </c>
      <c r="R3990">
        <f>SUM(Table1[[#This Row],[FIRST_CLASS_SEATS]:[ECONOMY_SEATS]])</f>
        <v>180</v>
      </c>
      <c r="S3990" s="5">
        <f>(Table1[[#This Row],[TIER1_ELIGIBLE_PAX]]/Table1[[#This Row],[TOTAL_PAX]])</f>
        <v>0</v>
      </c>
      <c r="T3990" s="5">
        <f>(Table1[[#This Row],[TIER2_ELIGIBLE_PAX]]/Table1[[#This Row],[TOTAL_PAX]])</f>
        <v>7.2222222222222215E-2</v>
      </c>
      <c r="U3990" s="5">
        <f>(Table1[[#This Row],[TIER3_ELIGIBLE_PAX]]/Table1[[#This Row],[TOTAL_PAX]])</f>
        <v>0.26111111111111113</v>
      </c>
      <c r="V3990" s="8">
        <v>0.4034036365498912</v>
      </c>
    </row>
    <row r="3991" spans="1:22" x14ac:dyDescent="0.3">
      <c r="A3991" s="1">
        <v>45783</v>
      </c>
      <c r="B3991" s="2">
        <v>0.72499999999999998</v>
      </c>
      <c r="C3991" t="s">
        <v>17</v>
      </c>
      <c r="D3991" t="s">
        <v>18</v>
      </c>
      <c r="E3991" t="s">
        <v>403</v>
      </c>
      <c r="F3991" t="s">
        <v>20</v>
      </c>
      <c r="G3991" t="s">
        <v>54</v>
      </c>
      <c r="H3991" t="s">
        <v>30</v>
      </c>
      <c r="I3991" t="s">
        <v>31</v>
      </c>
      <c r="J3991" t="s">
        <v>32</v>
      </c>
      <c r="K3991" t="s">
        <v>33</v>
      </c>
      <c r="L3991">
        <v>0</v>
      </c>
      <c r="M3991">
        <v>9</v>
      </c>
      <c r="N3991">
        <v>171</v>
      </c>
      <c r="O3991">
        <v>0</v>
      </c>
      <c r="P3991">
        <v>12</v>
      </c>
      <c r="Q3991">
        <v>42</v>
      </c>
      <c r="R3991">
        <f>SUM(Table1[[#This Row],[FIRST_CLASS_SEATS]:[ECONOMY_SEATS]])</f>
        <v>180</v>
      </c>
      <c r="S3991" s="5">
        <f>(Table1[[#This Row],[TIER1_ELIGIBLE_PAX]]/Table1[[#This Row],[TOTAL_PAX]])</f>
        <v>0</v>
      </c>
      <c r="T3991" s="5">
        <f>(Table1[[#This Row],[TIER2_ELIGIBLE_PAX]]/Table1[[#This Row],[TOTAL_PAX]])</f>
        <v>6.6666666666666666E-2</v>
      </c>
      <c r="U3991" s="5">
        <f>(Table1[[#This Row],[TIER3_ELIGIBLE_PAX]]/Table1[[#This Row],[TOTAL_PAX]])</f>
        <v>0.23333333333333334</v>
      </c>
      <c r="V3991" s="8">
        <v>0.40358405161087996</v>
      </c>
    </row>
    <row r="3992" spans="1:22" x14ac:dyDescent="0.3">
      <c r="A3992" s="1">
        <v>45768</v>
      </c>
      <c r="B3992" s="2">
        <v>0.86250000000000004</v>
      </c>
      <c r="C3992" t="s">
        <v>34</v>
      </c>
      <c r="D3992" t="s">
        <v>18</v>
      </c>
      <c r="E3992" t="s">
        <v>5069</v>
      </c>
      <c r="F3992" t="s">
        <v>20</v>
      </c>
      <c r="G3992" t="s">
        <v>99</v>
      </c>
      <c r="H3992" t="s">
        <v>74</v>
      </c>
      <c r="I3992" t="s">
        <v>31</v>
      </c>
      <c r="J3992" t="s">
        <v>32</v>
      </c>
      <c r="K3992" t="s">
        <v>33</v>
      </c>
      <c r="L3992">
        <v>0</v>
      </c>
      <c r="M3992">
        <v>13</v>
      </c>
      <c r="N3992">
        <v>167</v>
      </c>
      <c r="O3992">
        <v>0</v>
      </c>
      <c r="P3992">
        <v>4</v>
      </c>
      <c r="Q3992">
        <v>19</v>
      </c>
      <c r="R3992">
        <f>SUM(Table1[[#This Row],[FIRST_CLASS_SEATS]:[ECONOMY_SEATS]])</f>
        <v>180</v>
      </c>
      <c r="S3992" s="5">
        <f>(Table1[[#This Row],[TIER1_ELIGIBLE_PAX]]/Table1[[#This Row],[TOTAL_PAX]])</f>
        <v>0</v>
      </c>
      <c r="T3992" s="5">
        <f>(Table1[[#This Row],[TIER2_ELIGIBLE_PAX]]/Table1[[#This Row],[TOTAL_PAX]])</f>
        <v>2.2222222222222223E-2</v>
      </c>
      <c r="U3992" s="5">
        <f>(Table1[[#This Row],[TIER3_ELIGIBLE_PAX]]/Table1[[#This Row],[TOTAL_PAX]])</f>
        <v>0.10555555555555556</v>
      </c>
      <c r="V3992" s="8">
        <v>0.40369528449209791</v>
      </c>
    </row>
    <row r="3993" spans="1:22" x14ac:dyDescent="0.3">
      <c r="A3993" s="1">
        <v>45776</v>
      </c>
      <c r="B3993" s="2">
        <v>0.75138888888888888</v>
      </c>
      <c r="C3993" t="s">
        <v>34</v>
      </c>
      <c r="D3993" t="s">
        <v>18</v>
      </c>
      <c r="E3993" t="s">
        <v>799</v>
      </c>
      <c r="F3993" t="s">
        <v>20</v>
      </c>
      <c r="G3993" t="s">
        <v>71</v>
      </c>
      <c r="H3993" t="s">
        <v>22</v>
      </c>
      <c r="I3993" t="s">
        <v>23</v>
      </c>
      <c r="J3993" t="s">
        <v>24</v>
      </c>
      <c r="K3993" t="s">
        <v>47</v>
      </c>
      <c r="L3993">
        <v>0</v>
      </c>
      <c r="M3993">
        <v>56</v>
      </c>
      <c r="N3993">
        <v>275</v>
      </c>
      <c r="O3993">
        <v>2</v>
      </c>
      <c r="P3993">
        <v>11</v>
      </c>
      <c r="Q3993">
        <v>40</v>
      </c>
      <c r="R3993">
        <f>SUM(Table1[[#This Row],[FIRST_CLASS_SEATS]:[ECONOMY_SEATS]])</f>
        <v>331</v>
      </c>
      <c r="S3993" s="5">
        <f>(Table1[[#This Row],[TIER1_ELIGIBLE_PAX]]/Table1[[#This Row],[TOTAL_PAX]])</f>
        <v>6.0422960725075529E-3</v>
      </c>
      <c r="T3993" s="5">
        <f>(Table1[[#This Row],[TIER2_ELIGIBLE_PAX]]/Table1[[#This Row],[TOTAL_PAX]])</f>
        <v>3.3232628398791542E-2</v>
      </c>
      <c r="U3993" s="5">
        <f>(Table1[[#This Row],[TIER3_ELIGIBLE_PAX]]/Table1[[#This Row],[TOTAL_PAX]])</f>
        <v>0.12084592145015106</v>
      </c>
      <c r="V3993" s="8">
        <v>0.40371810235458527</v>
      </c>
    </row>
    <row r="3994" spans="1:22" x14ac:dyDescent="0.3">
      <c r="A3994" s="1">
        <v>45893</v>
      </c>
      <c r="B3994" s="2">
        <v>0.81111111111111112</v>
      </c>
      <c r="C3994" t="s">
        <v>34</v>
      </c>
      <c r="D3994" t="s">
        <v>18</v>
      </c>
      <c r="E3994" t="s">
        <v>85</v>
      </c>
      <c r="F3994" t="s">
        <v>20</v>
      </c>
      <c r="G3994" t="s">
        <v>73</v>
      </c>
      <c r="H3994" t="s">
        <v>74</v>
      </c>
      <c r="I3994" t="s">
        <v>31</v>
      </c>
      <c r="J3994" t="s">
        <v>32</v>
      </c>
      <c r="K3994" t="s">
        <v>33</v>
      </c>
      <c r="L3994">
        <v>0</v>
      </c>
      <c r="M3994">
        <v>11</v>
      </c>
      <c r="N3994">
        <v>169</v>
      </c>
      <c r="O3994">
        <v>0</v>
      </c>
      <c r="P3994">
        <v>4</v>
      </c>
      <c r="Q3994">
        <v>21</v>
      </c>
      <c r="R3994">
        <f>SUM(Table1[[#This Row],[FIRST_CLASS_SEATS]:[ECONOMY_SEATS]])</f>
        <v>180</v>
      </c>
      <c r="S3994" s="5">
        <f>(Table1[[#This Row],[TIER1_ELIGIBLE_PAX]]/Table1[[#This Row],[TOTAL_PAX]])</f>
        <v>0</v>
      </c>
      <c r="T3994" s="5">
        <f>(Table1[[#This Row],[TIER2_ELIGIBLE_PAX]]/Table1[[#This Row],[TOTAL_PAX]])</f>
        <v>2.2222222222222223E-2</v>
      </c>
      <c r="U3994" s="5">
        <f>(Table1[[#This Row],[TIER3_ELIGIBLE_PAX]]/Table1[[#This Row],[TOTAL_PAX]])</f>
        <v>0.11666666666666667</v>
      </c>
      <c r="V3994" s="8">
        <v>0.40380452856533533</v>
      </c>
    </row>
    <row r="3995" spans="1:22" x14ac:dyDescent="0.3">
      <c r="A3995" s="1">
        <v>45763</v>
      </c>
      <c r="B3995" s="2">
        <v>0.43541666666666667</v>
      </c>
      <c r="C3995" t="s">
        <v>26</v>
      </c>
      <c r="D3995" t="s">
        <v>18</v>
      </c>
      <c r="E3995" t="s">
        <v>2323</v>
      </c>
      <c r="F3995" t="s">
        <v>20</v>
      </c>
      <c r="G3995" t="s">
        <v>29</v>
      </c>
      <c r="H3995" t="s">
        <v>30</v>
      </c>
      <c r="I3995" t="s">
        <v>31</v>
      </c>
      <c r="J3995" t="s">
        <v>32</v>
      </c>
      <c r="K3995" t="s">
        <v>33</v>
      </c>
      <c r="L3995">
        <v>0</v>
      </c>
      <c r="M3995">
        <v>15</v>
      </c>
      <c r="N3995">
        <v>165</v>
      </c>
      <c r="O3995">
        <v>2</v>
      </c>
      <c r="P3995">
        <v>8</v>
      </c>
      <c r="Q3995">
        <v>30</v>
      </c>
      <c r="R3995">
        <f>SUM(Table1[[#This Row],[FIRST_CLASS_SEATS]:[ECONOMY_SEATS]])</f>
        <v>180</v>
      </c>
      <c r="S3995" s="5">
        <f>(Table1[[#This Row],[TIER1_ELIGIBLE_PAX]]/Table1[[#This Row],[TOTAL_PAX]])</f>
        <v>1.1111111111111112E-2</v>
      </c>
      <c r="T3995" s="5">
        <f>(Table1[[#This Row],[TIER2_ELIGIBLE_PAX]]/Table1[[#This Row],[TOTAL_PAX]])</f>
        <v>4.4444444444444446E-2</v>
      </c>
      <c r="U3995" s="5">
        <f>(Table1[[#This Row],[TIER3_ELIGIBLE_PAX]]/Table1[[#This Row],[TOTAL_PAX]])</f>
        <v>0.16666666666666666</v>
      </c>
      <c r="V3995" s="8">
        <v>0.40389506995365465</v>
      </c>
    </row>
    <row r="3996" spans="1:22" x14ac:dyDescent="0.3">
      <c r="A3996" s="1">
        <v>45767</v>
      </c>
      <c r="B3996" s="2">
        <v>0.87916666666666665</v>
      </c>
      <c r="C3996" t="s">
        <v>34</v>
      </c>
      <c r="D3996" t="s">
        <v>18</v>
      </c>
      <c r="E3996" t="s">
        <v>2859</v>
      </c>
      <c r="F3996" t="s">
        <v>20</v>
      </c>
      <c r="G3996" t="s">
        <v>43</v>
      </c>
      <c r="H3996" t="s">
        <v>44</v>
      </c>
      <c r="I3996" t="s">
        <v>31</v>
      </c>
      <c r="J3996" t="s">
        <v>32</v>
      </c>
      <c r="K3996" t="s">
        <v>33</v>
      </c>
      <c r="L3996">
        <v>0</v>
      </c>
      <c r="M3996">
        <v>7</v>
      </c>
      <c r="N3996">
        <v>173</v>
      </c>
      <c r="O3996">
        <v>0</v>
      </c>
      <c r="P3996">
        <v>15</v>
      </c>
      <c r="Q3996">
        <v>52</v>
      </c>
      <c r="R3996">
        <f>SUM(Table1[[#This Row],[FIRST_CLASS_SEATS]:[ECONOMY_SEATS]])</f>
        <v>180</v>
      </c>
      <c r="S3996" s="5">
        <f>(Table1[[#This Row],[TIER1_ELIGIBLE_PAX]]/Table1[[#This Row],[TOTAL_PAX]])</f>
        <v>0</v>
      </c>
      <c r="T3996" s="5">
        <f>(Table1[[#This Row],[TIER2_ELIGIBLE_PAX]]/Table1[[#This Row],[TOTAL_PAX]])</f>
        <v>8.3333333333333329E-2</v>
      </c>
      <c r="U3996" s="5">
        <f>(Table1[[#This Row],[TIER3_ELIGIBLE_PAX]]/Table1[[#This Row],[TOTAL_PAX]])</f>
        <v>0.28888888888888886</v>
      </c>
      <c r="V3996" s="8">
        <v>0.40400435350071773</v>
      </c>
    </row>
    <row r="3997" spans="1:22" x14ac:dyDescent="0.3">
      <c r="A3997" s="1">
        <v>45803</v>
      </c>
      <c r="B3997" s="2">
        <v>0.93125000000000002</v>
      </c>
      <c r="C3997" t="s">
        <v>34</v>
      </c>
      <c r="D3997" t="s">
        <v>18</v>
      </c>
      <c r="E3997" t="s">
        <v>1060</v>
      </c>
      <c r="F3997" t="s">
        <v>20</v>
      </c>
      <c r="G3997" t="s">
        <v>56</v>
      </c>
      <c r="H3997" t="s">
        <v>57</v>
      </c>
      <c r="I3997" t="s">
        <v>58</v>
      </c>
      <c r="J3997" t="s">
        <v>24</v>
      </c>
      <c r="K3997" t="s">
        <v>80</v>
      </c>
      <c r="L3997">
        <v>14</v>
      </c>
      <c r="M3997">
        <v>97</v>
      </c>
      <c r="N3997">
        <v>358</v>
      </c>
      <c r="O3997">
        <v>0</v>
      </c>
      <c r="P3997">
        <v>5</v>
      </c>
      <c r="Q3997">
        <v>22</v>
      </c>
      <c r="R3997">
        <f>SUM(Table1[[#This Row],[FIRST_CLASS_SEATS]:[ECONOMY_SEATS]])</f>
        <v>469</v>
      </c>
      <c r="S3997" s="5">
        <f>(Table1[[#This Row],[TIER1_ELIGIBLE_PAX]]/Table1[[#This Row],[TOTAL_PAX]])</f>
        <v>0</v>
      </c>
      <c r="T3997" s="5">
        <f>(Table1[[#This Row],[TIER2_ELIGIBLE_PAX]]/Table1[[#This Row],[TOTAL_PAX]])</f>
        <v>1.0660980810234541E-2</v>
      </c>
      <c r="U3997" s="5">
        <f>(Table1[[#This Row],[TIER3_ELIGIBLE_PAX]]/Table1[[#This Row],[TOTAL_PAX]])</f>
        <v>4.6908315565031986E-2</v>
      </c>
      <c r="V3997" s="8">
        <v>0.4040158424553929</v>
      </c>
    </row>
    <row r="3998" spans="1:22" x14ac:dyDescent="0.3">
      <c r="A3998" s="1">
        <v>45880</v>
      </c>
      <c r="B3998" s="2">
        <v>0.93680555555555556</v>
      </c>
      <c r="C3998" t="s">
        <v>34</v>
      </c>
      <c r="D3998" t="s">
        <v>18</v>
      </c>
      <c r="E3998" t="s">
        <v>5807</v>
      </c>
      <c r="F3998" t="s">
        <v>20</v>
      </c>
      <c r="G3998" t="s">
        <v>36</v>
      </c>
      <c r="H3998" t="s">
        <v>37</v>
      </c>
      <c r="I3998" t="s">
        <v>31</v>
      </c>
      <c r="J3998" t="s">
        <v>32</v>
      </c>
      <c r="K3998" t="s">
        <v>33</v>
      </c>
      <c r="L3998">
        <v>0</v>
      </c>
      <c r="M3998">
        <v>11</v>
      </c>
      <c r="N3998">
        <v>169</v>
      </c>
      <c r="O3998">
        <v>0</v>
      </c>
      <c r="P3998">
        <v>16</v>
      </c>
      <c r="Q3998">
        <v>54</v>
      </c>
      <c r="R3998">
        <f>SUM(Table1[[#This Row],[FIRST_CLASS_SEATS]:[ECONOMY_SEATS]])</f>
        <v>180</v>
      </c>
      <c r="S3998" s="5">
        <f>(Table1[[#This Row],[TIER1_ELIGIBLE_PAX]]/Table1[[#This Row],[TOTAL_PAX]])</f>
        <v>0</v>
      </c>
      <c r="T3998" s="5">
        <f>(Table1[[#This Row],[TIER2_ELIGIBLE_PAX]]/Table1[[#This Row],[TOTAL_PAX]])</f>
        <v>8.8888888888888892E-2</v>
      </c>
      <c r="U3998" s="5">
        <f>(Table1[[#This Row],[TIER3_ELIGIBLE_PAX]]/Table1[[#This Row],[TOTAL_PAX]])</f>
        <v>0.3</v>
      </c>
      <c r="V3998" s="8">
        <v>0.40436633070569294</v>
      </c>
    </row>
    <row r="3999" spans="1:22" x14ac:dyDescent="0.3">
      <c r="A3999" s="1">
        <v>45769</v>
      </c>
      <c r="B3999" s="2">
        <v>0.89375000000000004</v>
      </c>
      <c r="C3999" t="s">
        <v>34</v>
      </c>
      <c r="D3999" t="s">
        <v>18</v>
      </c>
      <c r="E3999" t="s">
        <v>2291</v>
      </c>
      <c r="F3999" t="s">
        <v>20</v>
      </c>
      <c r="G3999" t="s">
        <v>68</v>
      </c>
      <c r="H3999" t="s">
        <v>69</v>
      </c>
      <c r="I3999" t="s">
        <v>31</v>
      </c>
      <c r="J3999" t="s">
        <v>32</v>
      </c>
      <c r="K3999" t="s">
        <v>33</v>
      </c>
      <c r="L3999">
        <v>0</v>
      </c>
      <c r="M3999">
        <v>20</v>
      </c>
      <c r="N3999">
        <v>160</v>
      </c>
      <c r="O3999">
        <v>4</v>
      </c>
      <c r="P3999">
        <v>3</v>
      </c>
      <c r="Q3999">
        <v>17</v>
      </c>
      <c r="R3999">
        <f>SUM(Table1[[#This Row],[FIRST_CLASS_SEATS]:[ECONOMY_SEATS]])</f>
        <v>180</v>
      </c>
      <c r="S3999" s="5">
        <f>(Table1[[#This Row],[TIER1_ELIGIBLE_PAX]]/Table1[[#This Row],[TOTAL_PAX]])</f>
        <v>2.2222222222222223E-2</v>
      </c>
      <c r="T3999" s="5">
        <f>(Table1[[#This Row],[TIER2_ELIGIBLE_PAX]]/Table1[[#This Row],[TOTAL_PAX]])</f>
        <v>1.6666666666666666E-2</v>
      </c>
      <c r="U3999" s="5">
        <f>(Table1[[#This Row],[TIER3_ELIGIBLE_PAX]]/Table1[[#This Row],[TOTAL_PAX]])</f>
        <v>9.4444444444444442E-2</v>
      </c>
      <c r="V3999" s="8">
        <v>0.40439212182936524</v>
      </c>
    </row>
    <row r="4000" spans="1:22" x14ac:dyDescent="0.3">
      <c r="A4000" s="1">
        <v>45860</v>
      </c>
      <c r="B4000" s="2">
        <v>0.82777777777777772</v>
      </c>
      <c r="C4000" t="s">
        <v>34</v>
      </c>
      <c r="D4000" t="s">
        <v>18</v>
      </c>
      <c r="E4000" t="s">
        <v>1454</v>
      </c>
      <c r="F4000" t="s">
        <v>20</v>
      </c>
      <c r="G4000" t="s">
        <v>62</v>
      </c>
      <c r="H4000" t="s">
        <v>63</v>
      </c>
      <c r="I4000" t="s">
        <v>31</v>
      </c>
      <c r="J4000" t="s">
        <v>32</v>
      </c>
      <c r="K4000" t="s">
        <v>33</v>
      </c>
      <c r="L4000">
        <v>0</v>
      </c>
      <c r="M4000">
        <v>12</v>
      </c>
      <c r="N4000">
        <v>168</v>
      </c>
      <c r="O4000">
        <v>0</v>
      </c>
      <c r="P4000">
        <v>2</v>
      </c>
      <c r="Q4000">
        <v>14</v>
      </c>
      <c r="R4000">
        <f>SUM(Table1[[#This Row],[FIRST_CLASS_SEATS]:[ECONOMY_SEATS]])</f>
        <v>180</v>
      </c>
      <c r="S4000" s="5">
        <f>(Table1[[#This Row],[TIER1_ELIGIBLE_PAX]]/Table1[[#This Row],[TOTAL_PAX]])</f>
        <v>0</v>
      </c>
      <c r="T4000" s="5">
        <f>(Table1[[#This Row],[TIER2_ELIGIBLE_PAX]]/Table1[[#This Row],[TOTAL_PAX]])</f>
        <v>1.1111111111111112E-2</v>
      </c>
      <c r="U4000" s="5">
        <f>(Table1[[#This Row],[TIER3_ELIGIBLE_PAX]]/Table1[[#This Row],[TOTAL_PAX]])</f>
        <v>7.7777777777777779E-2</v>
      </c>
      <c r="V4000" s="8">
        <v>0.40460602771405796</v>
      </c>
    </row>
    <row r="4001" spans="1:22" x14ac:dyDescent="0.3">
      <c r="A4001" s="1">
        <v>45829</v>
      </c>
      <c r="B4001" s="2">
        <v>0.40833333333333333</v>
      </c>
      <c r="C4001" t="s">
        <v>26</v>
      </c>
      <c r="D4001" t="s">
        <v>18</v>
      </c>
      <c r="E4001" t="s">
        <v>547</v>
      </c>
      <c r="F4001" t="s">
        <v>20</v>
      </c>
      <c r="G4001" t="s">
        <v>43</v>
      </c>
      <c r="H4001" t="s">
        <v>44</v>
      </c>
      <c r="I4001" t="s">
        <v>31</v>
      </c>
      <c r="J4001" t="s">
        <v>32</v>
      </c>
      <c r="K4001" t="s">
        <v>33</v>
      </c>
      <c r="L4001">
        <v>0</v>
      </c>
      <c r="M4001">
        <v>7</v>
      </c>
      <c r="N4001">
        <v>173</v>
      </c>
      <c r="O4001">
        <v>1</v>
      </c>
      <c r="P4001">
        <v>16</v>
      </c>
      <c r="Q4001">
        <v>55</v>
      </c>
      <c r="R4001">
        <f>SUM(Table1[[#This Row],[FIRST_CLASS_SEATS]:[ECONOMY_SEATS]])</f>
        <v>180</v>
      </c>
      <c r="S4001" s="5">
        <f>(Table1[[#This Row],[TIER1_ELIGIBLE_PAX]]/Table1[[#This Row],[TOTAL_PAX]])</f>
        <v>5.5555555555555558E-3</v>
      </c>
      <c r="T4001" s="5">
        <f>(Table1[[#This Row],[TIER2_ELIGIBLE_PAX]]/Table1[[#This Row],[TOTAL_PAX]])</f>
        <v>8.8888888888888892E-2</v>
      </c>
      <c r="U4001" s="5">
        <f>(Table1[[#This Row],[TIER3_ELIGIBLE_PAX]]/Table1[[#This Row],[TOTAL_PAX]])</f>
        <v>0.30555555555555558</v>
      </c>
      <c r="V4001" s="8">
        <v>0.40465864507645577</v>
      </c>
    </row>
    <row r="4002" spans="1:22" x14ac:dyDescent="0.3">
      <c r="A4002" s="1">
        <v>45837</v>
      </c>
      <c r="B4002" s="2">
        <v>0.59513888888888888</v>
      </c>
      <c r="C4002" t="s">
        <v>17</v>
      </c>
      <c r="D4002" t="s">
        <v>18</v>
      </c>
      <c r="E4002" t="s">
        <v>3427</v>
      </c>
      <c r="F4002" t="s">
        <v>20</v>
      </c>
      <c r="G4002" t="s">
        <v>124</v>
      </c>
      <c r="H4002" t="s">
        <v>22</v>
      </c>
      <c r="I4002" t="s">
        <v>23</v>
      </c>
      <c r="J4002" t="s">
        <v>24</v>
      </c>
      <c r="K4002" t="s">
        <v>25</v>
      </c>
      <c r="L4002">
        <v>8</v>
      </c>
      <c r="M4002">
        <v>49</v>
      </c>
      <c r="N4002">
        <v>178</v>
      </c>
      <c r="O4002">
        <v>0</v>
      </c>
      <c r="P4002">
        <v>8</v>
      </c>
      <c r="Q4002">
        <v>32</v>
      </c>
      <c r="R4002">
        <f>SUM(Table1[[#This Row],[FIRST_CLASS_SEATS]:[ECONOMY_SEATS]])</f>
        <v>235</v>
      </c>
      <c r="S4002" s="5">
        <f>(Table1[[#This Row],[TIER1_ELIGIBLE_PAX]]/Table1[[#This Row],[TOTAL_PAX]])</f>
        <v>0</v>
      </c>
      <c r="T4002" s="5">
        <f>(Table1[[#This Row],[TIER2_ELIGIBLE_PAX]]/Table1[[#This Row],[TOTAL_PAX]])</f>
        <v>3.4042553191489362E-2</v>
      </c>
      <c r="U4002" s="5">
        <f>(Table1[[#This Row],[TIER3_ELIGIBLE_PAX]]/Table1[[#This Row],[TOTAL_PAX]])</f>
        <v>0.13617021276595745</v>
      </c>
      <c r="V4002" s="8">
        <v>0.4047479961408138</v>
      </c>
    </row>
    <row r="4003" spans="1:22" x14ac:dyDescent="0.3">
      <c r="A4003" s="1">
        <v>45932</v>
      </c>
      <c r="B4003" s="2">
        <v>0.60138888888888886</v>
      </c>
      <c r="C4003" t="s">
        <v>17</v>
      </c>
      <c r="D4003" t="s">
        <v>18</v>
      </c>
      <c r="E4003" t="s">
        <v>2235</v>
      </c>
      <c r="F4003" t="s">
        <v>20</v>
      </c>
      <c r="G4003" t="s">
        <v>21</v>
      </c>
      <c r="H4003" t="s">
        <v>22</v>
      </c>
      <c r="I4003" t="s">
        <v>23</v>
      </c>
      <c r="J4003" t="s">
        <v>24</v>
      </c>
      <c r="K4003" t="s">
        <v>25</v>
      </c>
      <c r="L4003">
        <v>8</v>
      </c>
      <c r="M4003">
        <v>49</v>
      </c>
      <c r="N4003">
        <v>178</v>
      </c>
      <c r="O4003">
        <v>1</v>
      </c>
      <c r="P4003">
        <v>0</v>
      </c>
      <c r="Q4003">
        <v>9</v>
      </c>
      <c r="R4003">
        <f>SUM(Table1[[#This Row],[FIRST_CLASS_SEATS]:[ECONOMY_SEATS]])</f>
        <v>235</v>
      </c>
      <c r="S4003" s="5">
        <f>(Table1[[#This Row],[TIER1_ELIGIBLE_PAX]]/Table1[[#This Row],[TOTAL_PAX]])</f>
        <v>4.2553191489361703E-3</v>
      </c>
      <c r="T4003" s="5">
        <f>(Table1[[#This Row],[TIER2_ELIGIBLE_PAX]]/Table1[[#This Row],[TOTAL_PAX]])</f>
        <v>0</v>
      </c>
      <c r="U4003" s="5">
        <f>(Table1[[#This Row],[TIER3_ELIGIBLE_PAX]]/Table1[[#This Row],[TOTAL_PAX]])</f>
        <v>3.8297872340425532E-2</v>
      </c>
      <c r="V4003" s="8">
        <v>0.40477565110828706</v>
      </c>
    </row>
    <row r="4004" spans="1:22" x14ac:dyDescent="0.3">
      <c r="A4004" s="1">
        <v>45925</v>
      </c>
      <c r="B4004" s="2">
        <v>0.61597222222222225</v>
      </c>
      <c r="C4004" t="s">
        <v>17</v>
      </c>
      <c r="D4004" t="s">
        <v>18</v>
      </c>
      <c r="E4004" t="s">
        <v>3970</v>
      </c>
      <c r="F4004" t="s">
        <v>20</v>
      </c>
      <c r="G4004" t="s">
        <v>56</v>
      </c>
      <c r="H4004" t="s">
        <v>57</v>
      </c>
      <c r="I4004" t="s">
        <v>58</v>
      </c>
      <c r="J4004" t="s">
        <v>24</v>
      </c>
      <c r="K4004" t="s">
        <v>47</v>
      </c>
      <c r="L4004">
        <v>0</v>
      </c>
      <c r="M4004">
        <v>56</v>
      </c>
      <c r="N4004">
        <v>275</v>
      </c>
      <c r="O4004">
        <v>1</v>
      </c>
      <c r="P4004">
        <v>3</v>
      </c>
      <c r="Q4004">
        <v>17</v>
      </c>
      <c r="R4004">
        <f>SUM(Table1[[#This Row],[FIRST_CLASS_SEATS]:[ECONOMY_SEATS]])</f>
        <v>331</v>
      </c>
      <c r="S4004" s="5">
        <f>(Table1[[#This Row],[TIER1_ELIGIBLE_PAX]]/Table1[[#This Row],[TOTAL_PAX]])</f>
        <v>3.0211480362537764E-3</v>
      </c>
      <c r="T4004" s="5">
        <f>(Table1[[#This Row],[TIER2_ELIGIBLE_PAX]]/Table1[[#This Row],[TOTAL_PAX]])</f>
        <v>9.0634441087613302E-3</v>
      </c>
      <c r="U4004" s="5">
        <f>(Table1[[#This Row],[TIER3_ELIGIBLE_PAX]]/Table1[[#This Row],[TOTAL_PAX]])</f>
        <v>5.1359516616314202E-2</v>
      </c>
      <c r="V4004" s="8">
        <v>0.40481034792998649</v>
      </c>
    </row>
    <row r="4005" spans="1:22" x14ac:dyDescent="0.3">
      <c r="A4005" s="1">
        <v>45930</v>
      </c>
      <c r="B4005" s="2">
        <v>0.28888888888888886</v>
      </c>
      <c r="C4005" t="s">
        <v>26</v>
      </c>
      <c r="D4005" t="s">
        <v>18</v>
      </c>
      <c r="E4005" t="s">
        <v>253</v>
      </c>
      <c r="F4005" t="s">
        <v>20</v>
      </c>
      <c r="G4005" t="s">
        <v>68</v>
      </c>
      <c r="H4005" t="s">
        <v>69</v>
      </c>
      <c r="I4005" t="s">
        <v>31</v>
      </c>
      <c r="J4005" t="s">
        <v>32</v>
      </c>
      <c r="K4005" t="s">
        <v>33</v>
      </c>
      <c r="L4005">
        <v>0</v>
      </c>
      <c r="M4005">
        <v>10</v>
      </c>
      <c r="N4005">
        <v>170</v>
      </c>
      <c r="O4005">
        <v>0</v>
      </c>
      <c r="P4005">
        <v>10</v>
      </c>
      <c r="Q4005">
        <v>36</v>
      </c>
      <c r="R4005">
        <f>SUM(Table1[[#This Row],[FIRST_CLASS_SEATS]:[ECONOMY_SEATS]])</f>
        <v>180</v>
      </c>
      <c r="S4005" s="5">
        <f>(Table1[[#This Row],[TIER1_ELIGIBLE_PAX]]/Table1[[#This Row],[TOTAL_PAX]])</f>
        <v>0</v>
      </c>
      <c r="T4005" s="5">
        <f>(Table1[[#This Row],[TIER2_ELIGIBLE_PAX]]/Table1[[#This Row],[TOTAL_PAX]])</f>
        <v>5.5555555555555552E-2</v>
      </c>
      <c r="U4005" s="5">
        <f>(Table1[[#This Row],[TIER3_ELIGIBLE_PAX]]/Table1[[#This Row],[TOTAL_PAX]])</f>
        <v>0.2</v>
      </c>
      <c r="V4005" s="8">
        <v>0.40493483513408002</v>
      </c>
    </row>
    <row r="4006" spans="1:22" x14ac:dyDescent="0.3">
      <c r="A4006" s="1">
        <v>45863</v>
      </c>
      <c r="B4006" s="2">
        <v>0.92291666666666672</v>
      </c>
      <c r="C4006" t="s">
        <v>34</v>
      </c>
      <c r="D4006" t="s">
        <v>18</v>
      </c>
      <c r="E4006" t="s">
        <v>3031</v>
      </c>
      <c r="F4006" t="s">
        <v>20</v>
      </c>
      <c r="G4006" t="s">
        <v>43</v>
      </c>
      <c r="H4006" t="s">
        <v>44</v>
      </c>
      <c r="I4006" t="s">
        <v>31</v>
      </c>
      <c r="J4006" t="s">
        <v>32</v>
      </c>
      <c r="K4006" t="s">
        <v>33</v>
      </c>
      <c r="L4006">
        <v>0</v>
      </c>
      <c r="M4006">
        <v>11</v>
      </c>
      <c r="N4006">
        <v>169</v>
      </c>
      <c r="O4006">
        <v>2</v>
      </c>
      <c r="P4006">
        <v>13</v>
      </c>
      <c r="Q4006">
        <v>44</v>
      </c>
      <c r="R4006">
        <f>SUM(Table1[[#This Row],[FIRST_CLASS_SEATS]:[ECONOMY_SEATS]])</f>
        <v>180</v>
      </c>
      <c r="S4006" s="5">
        <f>(Table1[[#This Row],[TIER1_ELIGIBLE_PAX]]/Table1[[#This Row],[TOTAL_PAX]])</f>
        <v>1.1111111111111112E-2</v>
      </c>
      <c r="T4006" s="5">
        <f>(Table1[[#This Row],[TIER2_ELIGIBLE_PAX]]/Table1[[#This Row],[TOTAL_PAX]])</f>
        <v>7.2222222222222215E-2</v>
      </c>
      <c r="U4006" s="5">
        <f>(Table1[[#This Row],[TIER3_ELIGIBLE_PAX]]/Table1[[#This Row],[TOTAL_PAX]])</f>
        <v>0.24444444444444444</v>
      </c>
      <c r="V4006" s="8">
        <v>0.40495810757177853</v>
      </c>
    </row>
    <row r="4007" spans="1:22" x14ac:dyDescent="0.3">
      <c r="A4007" s="1">
        <v>45780</v>
      </c>
      <c r="B4007" s="2">
        <v>0.32222222222222224</v>
      </c>
      <c r="C4007" t="s">
        <v>26</v>
      </c>
      <c r="D4007" t="s">
        <v>18</v>
      </c>
      <c r="E4007" t="s">
        <v>4317</v>
      </c>
      <c r="F4007" t="s">
        <v>20</v>
      </c>
      <c r="G4007" t="s">
        <v>46</v>
      </c>
      <c r="H4007" t="s">
        <v>22</v>
      </c>
      <c r="I4007" t="s">
        <v>23</v>
      </c>
      <c r="J4007" t="s">
        <v>24</v>
      </c>
      <c r="K4007" t="s">
        <v>59</v>
      </c>
      <c r="L4007">
        <v>8</v>
      </c>
      <c r="M4007">
        <v>42</v>
      </c>
      <c r="N4007">
        <v>166</v>
      </c>
      <c r="O4007">
        <v>1</v>
      </c>
      <c r="P4007">
        <v>6</v>
      </c>
      <c r="Q4007">
        <v>26</v>
      </c>
      <c r="R4007">
        <f>SUM(Table1[[#This Row],[FIRST_CLASS_SEATS]:[ECONOMY_SEATS]])</f>
        <v>216</v>
      </c>
      <c r="S4007" s="5">
        <f>(Table1[[#This Row],[TIER1_ELIGIBLE_PAX]]/Table1[[#This Row],[TOTAL_PAX]])</f>
        <v>4.6296296296296294E-3</v>
      </c>
      <c r="T4007" s="5">
        <f>(Table1[[#This Row],[TIER2_ELIGIBLE_PAX]]/Table1[[#This Row],[TOTAL_PAX]])</f>
        <v>2.7777777777777776E-2</v>
      </c>
      <c r="U4007" s="5">
        <f>(Table1[[#This Row],[TIER3_ELIGIBLE_PAX]]/Table1[[#This Row],[TOTAL_PAX]])</f>
        <v>0.12037037037037036</v>
      </c>
      <c r="V4007" s="8">
        <v>0.4050259002058153</v>
      </c>
    </row>
    <row r="4008" spans="1:22" x14ac:dyDescent="0.3">
      <c r="A4008" s="1">
        <v>45899</v>
      </c>
      <c r="B4008" s="2">
        <v>0.46527777777777779</v>
      </c>
      <c r="C4008" t="s">
        <v>26</v>
      </c>
      <c r="D4008" t="s">
        <v>18</v>
      </c>
      <c r="E4008" t="s">
        <v>3924</v>
      </c>
      <c r="F4008" t="s">
        <v>20</v>
      </c>
      <c r="G4008" t="s">
        <v>56</v>
      </c>
      <c r="H4008" t="s">
        <v>57</v>
      </c>
      <c r="I4008" t="s">
        <v>58</v>
      </c>
      <c r="J4008" t="s">
        <v>24</v>
      </c>
      <c r="K4008" t="s">
        <v>59</v>
      </c>
      <c r="L4008">
        <v>8</v>
      </c>
      <c r="M4008">
        <v>48</v>
      </c>
      <c r="N4008">
        <v>200</v>
      </c>
      <c r="O4008">
        <v>2</v>
      </c>
      <c r="P4008">
        <v>8</v>
      </c>
      <c r="Q4008">
        <v>30</v>
      </c>
      <c r="R4008">
        <f>SUM(Table1[[#This Row],[FIRST_CLASS_SEATS]:[ECONOMY_SEATS]])</f>
        <v>256</v>
      </c>
      <c r="S4008" s="5">
        <f>(Table1[[#This Row],[TIER1_ELIGIBLE_PAX]]/Table1[[#This Row],[TOTAL_PAX]])</f>
        <v>7.8125E-3</v>
      </c>
      <c r="T4008" s="5">
        <f>(Table1[[#This Row],[TIER2_ELIGIBLE_PAX]]/Table1[[#This Row],[TOTAL_PAX]])</f>
        <v>3.125E-2</v>
      </c>
      <c r="U4008" s="5">
        <f>(Table1[[#This Row],[TIER3_ELIGIBLE_PAX]]/Table1[[#This Row],[TOTAL_PAX]])</f>
        <v>0.1171875</v>
      </c>
      <c r="V4008" s="8">
        <v>0.40534968730897747</v>
      </c>
    </row>
    <row r="4009" spans="1:22" x14ac:dyDescent="0.3">
      <c r="A4009" s="1">
        <v>45951</v>
      </c>
      <c r="B4009" s="2">
        <v>0.91388888888888886</v>
      </c>
      <c r="C4009" t="s">
        <v>34</v>
      </c>
      <c r="D4009" t="s">
        <v>18</v>
      </c>
      <c r="E4009" t="s">
        <v>3012</v>
      </c>
      <c r="F4009" t="s">
        <v>20</v>
      </c>
      <c r="G4009" t="s">
        <v>68</v>
      </c>
      <c r="H4009" t="s">
        <v>69</v>
      </c>
      <c r="I4009" t="s">
        <v>31</v>
      </c>
      <c r="J4009" t="s">
        <v>32</v>
      </c>
      <c r="K4009" t="s">
        <v>33</v>
      </c>
      <c r="L4009">
        <v>0</v>
      </c>
      <c r="M4009">
        <v>17</v>
      </c>
      <c r="N4009">
        <v>163</v>
      </c>
      <c r="O4009">
        <v>1</v>
      </c>
      <c r="P4009">
        <v>16</v>
      </c>
      <c r="Q4009">
        <v>53</v>
      </c>
      <c r="R4009">
        <f>SUM(Table1[[#This Row],[FIRST_CLASS_SEATS]:[ECONOMY_SEATS]])</f>
        <v>180</v>
      </c>
      <c r="S4009" s="5">
        <f>(Table1[[#This Row],[TIER1_ELIGIBLE_PAX]]/Table1[[#This Row],[TOTAL_PAX]])</f>
        <v>5.5555555555555558E-3</v>
      </c>
      <c r="T4009" s="5">
        <f>(Table1[[#This Row],[TIER2_ELIGIBLE_PAX]]/Table1[[#This Row],[TOTAL_PAX]])</f>
        <v>8.8888888888888892E-2</v>
      </c>
      <c r="U4009" s="5">
        <f>(Table1[[#This Row],[TIER3_ELIGIBLE_PAX]]/Table1[[#This Row],[TOTAL_PAX]])</f>
        <v>0.29444444444444445</v>
      </c>
      <c r="V4009" s="8">
        <v>0.40535391820047306</v>
      </c>
    </row>
    <row r="4010" spans="1:22" x14ac:dyDescent="0.3">
      <c r="A4010" s="1">
        <v>45822</v>
      </c>
      <c r="B4010" s="2">
        <v>0.68611111111111112</v>
      </c>
      <c r="C4010" t="s">
        <v>17</v>
      </c>
      <c r="D4010" t="s">
        <v>18</v>
      </c>
      <c r="E4010" t="s">
        <v>1943</v>
      </c>
      <c r="F4010" t="s">
        <v>20</v>
      </c>
      <c r="G4010" t="s">
        <v>124</v>
      </c>
      <c r="H4010" t="s">
        <v>22</v>
      </c>
      <c r="I4010" t="s">
        <v>23</v>
      </c>
      <c r="J4010" t="s">
        <v>24</v>
      </c>
      <c r="K4010" t="s">
        <v>25</v>
      </c>
      <c r="L4010">
        <v>0</v>
      </c>
      <c r="M4010">
        <v>32</v>
      </c>
      <c r="N4010">
        <v>300</v>
      </c>
      <c r="O4010">
        <v>1</v>
      </c>
      <c r="P4010">
        <v>17</v>
      </c>
      <c r="Q4010">
        <v>58</v>
      </c>
      <c r="R4010">
        <f>SUM(Table1[[#This Row],[FIRST_CLASS_SEATS]:[ECONOMY_SEATS]])</f>
        <v>332</v>
      </c>
      <c r="S4010" s="5">
        <f>(Table1[[#This Row],[TIER1_ELIGIBLE_PAX]]/Table1[[#This Row],[TOTAL_PAX]])</f>
        <v>3.0120481927710845E-3</v>
      </c>
      <c r="T4010" s="5">
        <f>(Table1[[#This Row],[TIER2_ELIGIBLE_PAX]]/Table1[[#This Row],[TOTAL_PAX]])</f>
        <v>5.1204819277108432E-2</v>
      </c>
      <c r="U4010" s="5">
        <f>(Table1[[#This Row],[TIER3_ELIGIBLE_PAX]]/Table1[[#This Row],[TOTAL_PAX]])</f>
        <v>0.1746987951807229</v>
      </c>
      <c r="V4010" s="8">
        <v>0.4053643230527767</v>
      </c>
    </row>
    <row r="4011" spans="1:22" x14ac:dyDescent="0.3">
      <c r="A4011" s="1">
        <v>45811</v>
      </c>
      <c r="B4011" s="2">
        <v>0.69236111111111109</v>
      </c>
      <c r="C4011" t="s">
        <v>17</v>
      </c>
      <c r="D4011" t="s">
        <v>18</v>
      </c>
      <c r="E4011" t="s">
        <v>3128</v>
      </c>
      <c r="F4011" t="s">
        <v>20</v>
      </c>
      <c r="G4011" t="s">
        <v>36</v>
      </c>
      <c r="H4011" t="s">
        <v>37</v>
      </c>
      <c r="I4011" t="s">
        <v>31</v>
      </c>
      <c r="J4011" t="s">
        <v>32</v>
      </c>
      <c r="K4011" t="s">
        <v>33</v>
      </c>
      <c r="L4011">
        <v>0</v>
      </c>
      <c r="M4011">
        <v>6</v>
      </c>
      <c r="N4011">
        <v>174</v>
      </c>
      <c r="O4011">
        <v>0</v>
      </c>
      <c r="P4011">
        <v>20</v>
      </c>
      <c r="Q4011">
        <v>66</v>
      </c>
      <c r="R4011">
        <f>SUM(Table1[[#This Row],[FIRST_CLASS_SEATS]:[ECONOMY_SEATS]])</f>
        <v>180</v>
      </c>
      <c r="S4011" s="5">
        <f>(Table1[[#This Row],[TIER1_ELIGIBLE_PAX]]/Table1[[#This Row],[TOTAL_PAX]])</f>
        <v>0</v>
      </c>
      <c r="T4011" s="5">
        <f>(Table1[[#This Row],[TIER2_ELIGIBLE_PAX]]/Table1[[#This Row],[TOTAL_PAX]])</f>
        <v>0.1111111111111111</v>
      </c>
      <c r="U4011" s="5">
        <f>(Table1[[#This Row],[TIER3_ELIGIBLE_PAX]]/Table1[[#This Row],[TOTAL_PAX]])</f>
        <v>0.36666666666666664</v>
      </c>
      <c r="V4011" s="8">
        <v>0.4055573802300233</v>
      </c>
    </row>
    <row r="4012" spans="1:22" x14ac:dyDescent="0.3">
      <c r="A4012" s="1">
        <v>45886</v>
      </c>
      <c r="B4012" s="2">
        <v>0.83958333333333335</v>
      </c>
      <c r="C4012" t="s">
        <v>34</v>
      </c>
      <c r="D4012" t="s">
        <v>18</v>
      </c>
      <c r="E4012" t="s">
        <v>1290</v>
      </c>
      <c r="F4012" t="s">
        <v>20</v>
      </c>
      <c r="G4012" t="s">
        <v>68</v>
      </c>
      <c r="H4012" t="s">
        <v>69</v>
      </c>
      <c r="I4012" t="s">
        <v>31</v>
      </c>
      <c r="J4012" t="s">
        <v>32</v>
      </c>
      <c r="K4012" t="s">
        <v>33</v>
      </c>
      <c r="L4012">
        <v>0</v>
      </c>
      <c r="M4012">
        <v>17</v>
      </c>
      <c r="N4012">
        <v>163</v>
      </c>
      <c r="O4012">
        <v>0</v>
      </c>
      <c r="P4012">
        <v>8</v>
      </c>
      <c r="Q4012">
        <v>30</v>
      </c>
      <c r="R4012">
        <f>SUM(Table1[[#This Row],[FIRST_CLASS_SEATS]:[ECONOMY_SEATS]])</f>
        <v>180</v>
      </c>
      <c r="S4012" s="5">
        <f>(Table1[[#This Row],[TIER1_ELIGIBLE_PAX]]/Table1[[#This Row],[TOTAL_PAX]])</f>
        <v>0</v>
      </c>
      <c r="T4012" s="5">
        <f>(Table1[[#This Row],[TIER2_ELIGIBLE_PAX]]/Table1[[#This Row],[TOTAL_PAX]])</f>
        <v>4.4444444444444446E-2</v>
      </c>
      <c r="U4012" s="5">
        <f>(Table1[[#This Row],[TIER3_ELIGIBLE_PAX]]/Table1[[#This Row],[TOTAL_PAX]])</f>
        <v>0.16666666666666666</v>
      </c>
      <c r="V4012" s="8">
        <v>0.40593165631657624</v>
      </c>
    </row>
    <row r="4013" spans="1:22" x14ac:dyDescent="0.3">
      <c r="A4013" s="1">
        <v>45771</v>
      </c>
      <c r="B4013" s="2">
        <v>0.42152777777777778</v>
      </c>
      <c r="C4013" t="s">
        <v>26</v>
      </c>
      <c r="D4013" t="s">
        <v>18</v>
      </c>
      <c r="E4013" t="s">
        <v>3029</v>
      </c>
      <c r="F4013" t="s">
        <v>20</v>
      </c>
      <c r="G4013" t="s">
        <v>29</v>
      </c>
      <c r="H4013" t="s">
        <v>30</v>
      </c>
      <c r="I4013" t="s">
        <v>31</v>
      </c>
      <c r="J4013" t="s">
        <v>32</v>
      </c>
      <c r="K4013" t="s">
        <v>33</v>
      </c>
      <c r="L4013">
        <v>0</v>
      </c>
      <c r="M4013">
        <v>16</v>
      </c>
      <c r="N4013">
        <v>164</v>
      </c>
      <c r="O4013">
        <v>0</v>
      </c>
      <c r="P4013">
        <v>20</v>
      </c>
      <c r="Q4013">
        <v>64</v>
      </c>
      <c r="R4013">
        <f>SUM(Table1[[#This Row],[FIRST_CLASS_SEATS]:[ECONOMY_SEATS]])</f>
        <v>180</v>
      </c>
      <c r="S4013" s="5">
        <f>(Table1[[#This Row],[TIER1_ELIGIBLE_PAX]]/Table1[[#This Row],[TOTAL_PAX]])</f>
        <v>0</v>
      </c>
      <c r="T4013" s="5">
        <f>(Table1[[#This Row],[TIER2_ELIGIBLE_PAX]]/Table1[[#This Row],[TOTAL_PAX]])</f>
        <v>0.1111111111111111</v>
      </c>
      <c r="U4013" s="5">
        <f>(Table1[[#This Row],[TIER3_ELIGIBLE_PAX]]/Table1[[#This Row],[TOTAL_PAX]])</f>
        <v>0.35555555555555557</v>
      </c>
      <c r="V4013" s="8">
        <v>0.40609374135281451</v>
      </c>
    </row>
    <row r="4014" spans="1:22" x14ac:dyDescent="0.3">
      <c r="A4014" s="1">
        <v>45824</v>
      </c>
      <c r="B4014" s="2">
        <v>0.63472222222222219</v>
      </c>
      <c r="C4014" t="s">
        <v>17</v>
      </c>
      <c r="D4014" t="s">
        <v>18</v>
      </c>
      <c r="E4014" t="s">
        <v>198</v>
      </c>
      <c r="F4014" t="s">
        <v>20</v>
      </c>
      <c r="G4014" t="s">
        <v>99</v>
      </c>
      <c r="H4014" t="s">
        <v>74</v>
      </c>
      <c r="I4014" t="s">
        <v>31</v>
      </c>
      <c r="J4014" t="s">
        <v>32</v>
      </c>
      <c r="K4014" t="s">
        <v>33</v>
      </c>
      <c r="L4014">
        <v>0</v>
      </c>
      <c r="M4014">
        <v>16</v>
      </c>
      <c r="N4014">
        <v>164</v>
      </c>
      <c r="O4014">
        <v>1</v>
      </c>
      <c r="P4014">
        <v>0</v>
      </c>
      <c r="Q4014">
        <v>4</v>
      </c>
      <c r="R4014">
        <f>SUM(Table1[[#This Row],[FIRST_CLASS_SEATS]:[ECONOMY_SEATS]])</f>
        <v>180</v>
      </c>
      <c r="S4014" s="5">
        <f>(Table1[[#This Row],[TIER1_ELIGIBLE_PAX]]/Table1[[#This Row],[TOTAL_PAX]])</f>
        <v>5.5555555555555558E-3</v>
      </c>
      <c r="T4014" s="5">
        <f>(Table1[[#This Row],[TIER2_ELIGIBLE_PAX]]/Table1[[#This Row],[TOTAL_PAX]])</f>
        <v>0</v>
      </c>
      <c r="U4014" s="5">
        <f>(Table1[[#This Row],[TIER3_ELIGIBLE_PAX]]/Table1[[#This Row],[TOTAL_PAX]])</f>
        <v>2.2222222222222223E-2</v>
      </c>
      <c r="V4014" s="8">
        <v>0.4063055470652156</v>
      </c>
    </row>
    <row r="4015" spans="1:22" x14ac:dyDescent="0.3">
      <c r="A4015" s="1">
        <v>45814</v>
      </c>
      <c r="B4015" s="2">
        <v>0.51249999999999996</v>
      </c>
      <c r="C4015" t="s">
        <v>48</v>
      </c>
      <c r="D4015" t="s">
        <v>18</v>
      </c>
      <c r="E4015" t="s">
        <v>5016</v>
      </c>
      <c r="F4015" t="s">
        <v>20</v>
      </c>
      <c r="G4015" t="s">
        <v>62</v>
      </c>
      <c r="H4015" t="s">
        <v>63</v>
      </c>
      <c r="I4015" t="s">
        <v>31</v>
      </c>
      <c r="J4015" t="s">
        <v>32</v>
      </c>
      <c r="K4015" t="s">
        <v>33</v>
      </c>
      <c r="L4015">
        <v>0</v>
      </c>
      <c r="M4015">
        <v>13</v>
      </c>
      <c r="N4015">
        <v>167</v>
      </c>
      <c r="O4015">
        <v>0</v>
      </c>
      <c r="P4015">
        <v>2</v>
      </c>
      <c r="Q4015">
        <v>15</v>
      </c>
      <c r="R4015">
        <f>SUM(Table1[[#This Row],[FIRST_CLASS_SEATS]:[ECONOMY_SEATS]])</f>
        <v>180</v>
      </c>
      <c r="S4015" s="5">
        <f>(Table1[[#This Row],[TIER1_ELIGIBLE_PAX]]/Table1[[#This Row],[TOTAL_PAX]])</f>
        <v>0</v>
      </c>
      <c r="T4015" s="5">
        <f>(Table1[[#This Row],[TIER2_ELIGIBLE_PAX]]/Table1[[#This Row],[TOTAL_PAX]])</f>
        <v>1.1111111111111112E-2</v>
      </c>
      <c r="U4015" s="5">
        <f>(Table1[[#This Row],[TIER3_ELIGIBLE_PAX]]/Table1[[#This Row],[TOTAL_PAX]])</f>
        <v>8.3333333333333329E-2</v>
      </c>
      <c r="V4015" s="8">
        <v>0.40633120776547493</v>
      </c>
    </row>
    <row r="4016" spans="1:22" x14ac:dyDescent="0.3">
      <c r="A4016" s="1">
        <v>45823</v>
      </c>
      <c r="B4016" s="2">
        <v>0.41111111111111109</v>
      </c>
      <c r="C4016" t="s">
        <v>26</v>
      </c>
      <c r="D4016" t="s">
        <v>18</v>
      </c>
      <c r="E4016" t="s">
        <v>1268</v>
      </c>
      <c r="F4016" t="s">
        <v>20</v>
      </c>
      <c r="G4016" t="s">
        <v>56</v>
      </c>
      <c r="H4016" t="s">
        <v>57</v>
      </c>
      <c r="I4016" t="s">
        <v>58</v>
      </c>
      <c r="J4016" t="s">
        <v>24</v>
      </c>
      <c r="K4016" t="s">
        <v>47</v>
      </c>
      <c r="L4016">
        <v>0</v>
      </c>
      <c r="M4016">
        <v>56</v>
      </c>
      <c r="N4016">
        <v>275</v>
      </c>
      <c r="O4016">
        <v>1</v>
      </c>
      <c r="P4016">
        <v>10</v>
      </c>
      <c r="Q4016">
        <v>36</v>
      </c>
      <c r="R4016">
        <f>SUM(Table1[[#This Row],[FIRST_CLASS_SEATS]:[ECONOMY_SEATS]])</f>
        <v>331</v>
      </c>
      <c r="S4016" s="5">
        <f>(Table1[[#This Row],[TIER1_ELIGIBLE_PAX]]/Table1[[#This Row],[TOTAL_PAX]])</f>
        <v>3.0211480362537764E-3</v>
      </c>
      <c r="T4016" s="5">
        <f>(Table1[[#This Row],[TIER2_ELIGIBLE_PAX]]/Table1[[#This Row],[TOTAL_PAX]])</f>
        <v>3.0211480362537766E-2</v>
      </c>
      <c r="U4016" s="5">
        <f>(Table1[[#This Row],[TIER3_ELIGIBLE_PAX]]/Table1[[#This Row],[TOTAL_PAX]])</f>
        <v>0.10876132930513595</v>
      </c>
      <c r="V4016" s="8">
        <v>0.40645014541532187</v>
      </c>
    </row>
    <row r="4017" spans="1:22" x14ac:dyDescent="0.3">
      <c r="A4017" s="1">
        <v>45911</v>
      </c>
      <c r="B4017" s="2">
        <v>0.5</v>
      </c>
      <c r="C4017" t="s">
        <v>48</v>
      </c>
      <c r="D4017" t="s">
        <v>18</v>
      </c>
      <c r="E4017" t="s">
        <v>4724</v>
      </c>
      <c r="F4017" t="s">
        <v>20</v>
      </c>
      <c r="G4017" t="s">
        <v>46</v>
      </c>
      <c r="H4017" t="s">
        <v>22</v>
      </c>
      <c r="I4017" t="s">
        <v>23</v>
      </c>
      <c r="J4017" t="s">
        <v>24</v>
      </c>
      <c r="K4017" t="s">
        <v>80</v>
      </c>
      <c r="L4017">
        <v>14</v>
      </c>
      <c r="M4017">
        <v>97</v>
      </c>
      <c r="N4017">
        <v>358</v>
      </c>
      <c r="O4017">
        <v>0</v>
      </c>
      <c r="P4017">
        <v>12</v>
      </c>
      <c r="Q4017">
        <v>41</v>
      </c>
      <c r="R4017">
        <f>SUM(Table1[[#This Row],[FIRST_CLASS_SEATS]:[ECONOMY_SEATS]])</f>
        <v>469</v>
      </c>
      <c r="S4017" s="5">
        <f>(Table1[[#This Row],[TIER1_ELIGIBLE_PAX]]/Table1[[#This Row],[TOTAL_PAX]])</f>
        <v>0</v>
      </c>
      <c r="T4017" s="5">
        <f>(Table1[[#This Row],[TIER2_ELIGIBLE_PAX]]/Table1[[#This Row],[TOTAL_PAX]])</f>
        <v>2.5586353944562899E-2</v>
      </c>
      <c r="U4017" s="5">
        <f>(Table1[[#This Row],[TIER3_ELIGIBLE_PAX]]/Table1[[#This Row],[TOTAL_PAX]])</f>
        <v>8.7420042643923238E-2</v>
      </c>
      <c r="V4017" s="8">
        <v>0.4065497094573346</v>
      </c>
    </row>
    <row r="4018" spans="1:22" x14ac:dyDescent="0.3">
      <c r="A4018" s="1">
        <v>45944</v>
      </c>
      <c r="B4018" s="2">
        <v>0.29375000000000001</v>
      </c>
      <c r="C4018" t="s">
        <v>26</v>
      </c>
      <c r="D4018" t="s">
        <v>18</v>
      </c>
      <c r="E4018" t="s">
        <v>1284</v>
      </c>
      <c r="F4018" t="s">
        <v>20</v>
      </c>
      <c r="G4018" t="s">
        <v>29</v>
      </c>
      <c r="H4018" t="s">
        <v>30</v>
      </c>
      <c r="I4018" t="s">
        <v>31</v>
      </c>
      <c r="J4018" t="s">
        <v>32</v>
      </c>
      <c r="K4018" t="s">
        <v>33</v>
      </c>
      <c r="L4018">
        <v>0</v>
      </c>
      <c r="M4018">
        <v>5</v>
      </c>
      <c r="N4018">
        <v>175</v>
      </c>
      <c r="O4018">
        <v>0</v>
      </c>
      <c r="P4018">
        <v>8</v>
      </c>
      <c r="Q4018">
        <v>30</v>
      </c>
      <c r="R4018">
        <f>SUM(Table1[[#This Row],[FIRST_CLASS_SEATS]:[ECONOMY_SEATS]])</f>
        <v>180</v>
      </c>
      <c r="S4018" s="5">
        <f>(Table1[[#This Row],[TIER1_ELIGIBLE_PAX]]/Table1[[#This Row],[TOTAL_PAX]])</f>
        <v>0</v>
      </c>
      <c r="T4018" s="5">
        <f>(Table1[[#This Row],[TIER2_ELIGIBLE_PAX]]/Table1[[#This Row],[TOTAL_PAX]])</f>
        <v>4.4444444444444446E-2</v>
      </c>
      <c r="U4018" s="5">
        <f>(Table1[[#This Row],[TIER3_ELIGIBLE_PAX]]/Table1[[#This Row],[TOTAL_PAX]])</f>
        <v>0.16666666666666666</v>
      </c>
      <c r="V4018" s="8">
        <v>0.40658331857678065</v>
      </c>
    </row>
    <row r="4019" spans="1:22" x14ac:dyDescent="0.3">
      <c r="A4019" s="1">
        <v>45835</v>
      </c>
      <c r="B4019" s="2">
        <v>0.28541666666666665</v>
      </c>
      <c r="C4019" t="s">
        <v>26</v>
      </c>
      <c r="D4019" t="s">
        <v>18</v>
      </c>
      <c r="E4019" t="s">
        <v>5438</v>
      </c>
      <c r="F4019" t="s">
        <v>20</v>
      </c>
      <c r="G4019" t="s">
        <v>21</v>
      </c>
      <c r="H4019" t="s">
        <v>22</v>
      </c>
      <c r="I4019" t="s">
        <v>23</v>
      </c>
      <c r="J4019" t="s">
        <v>24</v>
      </c>
      <c r="K4019" t="s">
        <v>47</v>
      </c>
      <c r="L4019">
        <v>0</v>
      </c>
      <c r="M4019">
        <v>56</v>
      </c>
      <c r="N4019">
        <v>275</v>
      </c>
      <c r="O4019">
        <v>0</v>
      </c>
      <c r="P4019">
        <v>9</v>
      </c>
      <c r="Q4019">
        <v>34</v>
      </c>
      <c r="R4019">
        <f>SUM(Table1[[#This Row],[FIRST_CLASS_SEATS]:[ECONOMY_SEATS]])</f>
        <v>331</v>
      </c>
      <c r="S4019" s="5">
        <f>(Table1[[#This Row],[TIER1_ELIGIBLE_PAX]]/Table1[[#This Row],[TOTAL_PAX]])</f>
        <v>0</v>
      </c>
      <c r="T4019" s="5">
        <f>(Table1[[#This Row],[TIER2_ELIGIBLE_PAX]]/Table1[[#This Row],[TOTAL_PAX]])</f>
        <v>2.7190332326283987E-2</v>
      </c>
      <c r="U4019" s="5">
        <f>(Table1[[#This Row],[TIER3_ELIGIBLE_PAX]]/Table1[[#This Row],[TOTAL_PAX]])</f>
        <v>0.1027190332326284</v>
      </c>
      <c r="V4019" s="8">
        <v>0.40668895505158809</v>
      </c>
    </row>
    <row r="4020" spans="1:22" x14ac:dyDescent="0.3">
      <c r="A4020" s="1">
        <v>45893</v>
      </c>
      <c r="B4020" s="2">
        <v>0.60763888888888884</v>
      </c>
      <c r="C4020" t="s">
        <v>17</v>
      </c>
      <c r="D4020" t="s">
        <v>18</v>
      </c>
      <c r="E4020" t="s">
        <v>5316</v>
      </c>
      <c r="F4020" t="s">
        <v>20</v>
      </c>
      <c r="G4020" t="s">
        <v>71</v>
      </c>
      <c r="H4020" t="s">
        <v>22</v>
      </c>
      <c r="I4020" t="s">
        <v>23</v>
      </c>
      <c r="J4020" t="s">
        <v>24</v>
      </c>
      <c r="K4020" t="s">
        <v>25</v>
      </c>
      <c r="L4020">
        <v>0</v>
      </c>
      <c r="M4020">
        <v>32</v>
      </c>
      <c r="N4020">
        <v>304</v>
      </c>
      <c r="O4020">
        <v>1</v>
      </c>
      <c r="P4020">
        <v>5</v>
      </c>
      <c r="Q4020">
        <v>21</v>
      </c>
      <c r="R4020">
        <f>SUM(Table1[[#This Row],[FIRST_CLASS_SEATS]:[ECONOMY_SEATS]])</f>
        <v>336</v>
      </c>
      <c r="S4020" s="5">
        <f>(Table1[[#This Row],[TIER1_ELIGIBLE_PAX]]/Table1[[#This Row],[TOTAL_PAX]])</f>
        <v>2.976190476190476E-3</v>
      </c>
      <c r="T4020" s="5">
        <f>(Table1[[#This Row],[TIER2_ELIGIBLE_PAX]]/Table1[[#This Row],[TOTAL_PAX]])</f>
        <v>1.488095238095238E-2</v>
      </c>
      <c r="U4020" s="5">
        <f>(Table1[[#This Row],[TIER3_ELIGIBLE_PAX]]/Table1[[#This Row],[TOTAL_PAX]])</f>
        <v>6.25E-2</v>
      </c>
      <c r="V4020" s="8">
        <v>0.40672874658228575</v>
      </c>
    </row>
    <row r="4021" spans="1:22" x14ac:dyDescent="0.3">
      <c r="A4021" s="1">
        <v>45772</v>
      </c>
      <c r="B4021" s="2">
        <v>0.26944444444444443</v>
      </c>
      <c r="C4021" t="s">
        <v>26</v>
      </c>
      <c r="D4021" t="s">
        <v>18</v>
      </c>
      <c r="E4021" t="s">
        <v>2058</v>
      </c>
      <c r="F4021" t="s">
        <v>20</v>
      </c>
      <c r="G4021" t="s">
        <v>54</v>
      </c>
      <c r="H4021" t="s">
        <v>30</v>
      </c>
      <c r="I4021" t="s">
        <v>31</v>
      </c>
      <c r="J4021" t="s">
        <v>32</v>
      </c>
      <c r="K4021" t="s">
        <v>33</v>
      </c>
      <c r="L4021">
        <v>0</v>
      </c>
      <c r="M4021">
        <v>8</v>
      </c>
      <c r="N4021">
        <v>172</v>
      </c>
      <c r="O4021">
        <v>0</v>
      </c>
      <c r="P4021">
        <v>13</v>
      </c>
      <c r="Q4021">
        <v>44</v>
      </c>
      <c r="R4021">
        <f>SUM(Table1[[#This Row],[FIRST_CLASS_SEATS]:[ECONOMY_SEATS]])</f>
        <v>180</v>
      </c>
      <c r="S4021" s="5">
        <f>(Table1[[#This Row],[TIER1_ELIGIBLE_PAX]]/Table1[[#This Row],[TOTAL_PAX]])</f>
        <v>0</v>
      </c>
      <c r="T4021" s="5">
        <f>(Table1[[#This Row],[TIER2_ELIGIBLE_PAX]]/Table1[[#This Row],[TOTAL_PAX]])</f>
        <v>7.2222222222222215E-2</v>
      </c>
      <c r="U4021" s="5">
        <f>(Table1[[#This Row],[TIER3_ELIGIBLE_PAX]]/Table1[[#This Row],[TOTAL_PAX]])</f>
        <v>0.24444444444444444</v>
      </c>
      <c r="V4021" s="8">
        <v>0.40694359304512595</v>
      </c>
    </row>
    <row r="4022" spans="1:22" x14ac:dyDescent="0.3">
      <c r="A4022" s="1">
        <v>45934</v>
      </c>
      <c r="B4022" s="2">
        <v>0.59930555555555554</v>
      </c>
      <c r="C4022" t="s">
        <v>17</v>
      </c>
      <c r="D4022" t="s">
        <v>18</v>
      </c>
      <c r="E4022" t="s">
        <v>5337</v>
      </c>
      <c r="F4022" t="s">
        <v>20</v>
      </c>
      <c r="G4022" t="s">
        <v>99</v>
      </c>
      <c r="H4022" t="s">
        <v>74</v>
      </c>
      <c r="I4022" t="s">
        <v>31</v>
      </c>
      <c r="J4022" t="s">
        <v>32</v>
      </c>
      <c r="K4022" t="s">
        <v>33</v>
      </c>
      <c r="L4022">
        <v>0</v>
      </c>
      <c r="M4022">
        <v>8</v>
      </c>
      <c r="N4022">
        <v>172</v>
      </c>
      <c r="O4022">
        <v>0</v>
      </c>
      <c r="P4022">
        <v>6</v>
      </c>
      <c r="Q4022">
        <v>26</v>
      </c>
      <c r="R4022">
        <f>SUM(Table1[[#This Row],[FIRST_CLASS_SEATS]:[ECONOMY_SEATS]])</f>
        <v>180</v>
      </c>
      <c r="S4022" s="5">
        <f>(Table1[[#This Row],[TIER1_ELIGIBLE_PAX]]/Table1[[#This Row],[TOTAL_PAX]])</f>
        <v>0</v>
      </c>
      <c r="T4022" s="5">
        <f>(Table1[[#This Row],[TIER2_ELIGIBLE_PAX]]/Table1[[#This Row],[TOTAL_PAX]])</f>
        <v>3.3333333333333333E-2</v>
      </c>
      <c r="U4022" s="5">
        <f>(Table1[[#This Row],[TIER3_ELIGIBLE_PAX]]/Table1[[#This Row],[TOTAL_PAX]])</f>
        <v>0.14444444444444443</v>
      </c>
      <c r="V4022" s="8">
        <v>0.4072425650741236</v>
      </c>
    </row>
    <row r="4023" spans="1:22" x14ac:dyDescent="0.3">
      <c r="A4023" s="1">
        <v>45762</v>
      </c>
      <c r="B4023" s="2">
        <v>0.33819444444444446</v>
      </c>
      <c r="C4023" t="s">
        <v>26</v>
      </c>
      <c r="D4023" t="s">
        <v>18</v>
      </c>
      <c r="E4023" t="s">
        <v>2285</v>
      </c>
      <c r="F4023" t="s">
        <v>20</v>
      </c>
      <c r="G4023" t="s">
        <v>54</v>
      </c>
      <c r="H4023" t="s">
        <v>30</v>
      </c>
      <c r="I4023" t="s">
        <v>31</v>
      </c>
      <c r="J4023" t="s">
        <v>32</v>
      </c>
      <c r="K4023" t="s">
        <v>33</v>
      </c>
      <c r="L4023">
        <v>0</v>
      </c>
      <c r="M4023">
        <v>1</v>
      </c>
      <c r="N4023">
        <v>179</v>
      </c>
      <c r="O4023">
        <v>2</v>
      </c>
      <c r="P4023">
        <v>7</v>
      </c>
      <c r="Q4023">
        <v>27</v>
      </c>
      <c r="R4023">
        <f>SUM(Table1[[#This Row],[FIRST_CLASS_SEATS]:[ECONOMY_SEATS]])</f>
        <v>180</v>
      </c>
      <c r="S4023" s="5">
        <f>(Table1[[#This Row],[TIER1_ELIGIBLE_PAX]]/Table1[[#This Row],[TOTAL_PAX]])</f>
        <v>1.1111111111111112E-2</v>
      </c>
      <c r="T4023" s="5">
        <f>(Table1[[#This Row],[TIER2_ELIGIBLE_PAX]]/Table1[[#This Row],[TOTAL_PAX]])</f>
        <v>3.888888888888889E-2</v>
      </c>
      <c r="U4023" s="5">
        <f>(Table1[[#This Row],[TIER3_ELIGIBLE_PAX]]/Table1[[#This Row],[TOTAL_PAX]])</f>
        <v>0.15</v>
      </c>
      <c r="V4023" s="8">
        <v>0.40756008182048498</v>
      </c>
    </row>
    <row r="4024" spans="1:22" x14ac:dyDescent="0.3">
      <c r="A4024" s="1">
        <v>45954</v>
      </c>
      <c r="B4024" s="2">
        <v>0.58333333333333337</v>
      </c>
      <c r="C4024" t="s">
        <v>17</v>
      </c>
      <c r="D4024" t="s">
        <v>18</v>
      </c>
      <c r="E4024" t="s">
        <v>5783</v>
      </c>
      <c r="F4024" t="s">
        <v>20</v>
      </c>
      <c r="G4024" t="s">
        <v>36</v>
      </c>
      <c r="H4024" t="s">
        <v>37</v>
      </c>
      <c r="I4024" t="s">
        <v>31</v>
      </c>
      <c r="J4024" t="s">
        <v>32</v>
      </c>
      <c r="K4024" t="s">
        <v>33</v>
      </c>
      <c r="L4024">
        <v>0</v>
      </c>
      <c r="M4024">
        <v>1</v>
      </c>
      <c r="N4024">
        <v>179</v>
      </c>
      <c r="O4024">
        <v>3</v>
      </c>
      <c r="P4024">
        <v>1</v>
      </c>
      <c r="Q4024">
        <v>11</v>
      </c>
      <c r="R4024">
        <f>SUM(Table1[[#This Row],[FIRST_CLASS_SEATS]:[ECONOMY_SEATS]])</f>
        <v>180</v>
      </c>
      <c r="S4024" s="5">
        <f>(Table1[[#This Row],[TIER1_ELIGIBLE_PAX]]/Table1[[#This Row],[TOTAL_PAX]])</f>
        <v>1.6666666666666666E-2</v>
      </c>
      <c r="T4024" s="5">
        <f>(Table1[[#This Row],[TIER2_ELIGIBLE_PAX]]/Table1[[#This Row],[TOTAL_PAX]])</f>
        <v>5.5555555555555558E-3</v>
      </c>
      <c r="U4024" s="5">
        <f>(Table1[[#This Row],[TIER3_ELIGIBLE_PAX]]/Table1[[#This Row],[TOTAL_PAX]])</f>
        <v>6.1111111111111109E-2</v>
      </c>
      <c r="V4024" s="8">
        <v>0.40778394191587974</v>
      </c>
    </row>
    <row r="4025" spans="1:22" x14ac:dyDescent="0.3">
      <c r="A4025" s="1">
        <v>45756</v>
      </c>
      <c r="B4025" s="2">
        <v>0.40763888888888888</v>
      </c>
      <c r="C4025" t="s">
        <v>26</v>
      </c>
      <c r="D4025" t="s">
        <v>18</v>
      </c>
      <c r="E4025" t="s">
        <v>3769</v>
      </c>
      <c r="F4025" t="s">
        <v>20</v>
      </c>
      <c r="G4025" t="s">
        <v>43</v>
      </c>
      <c r="H4025" t="s">
        <v>44</v>
      </c>
      <c r="I4025" t="s">
        <v>31</v>
      </c>
      <c r="J4025" t="s">
        <v>32</v>
      </c>
      <c r="K4025" t="s">
        <v>33</v>
      </c>
      <c r="L4025">
        <v>0</v>
      </c>
      <c r="M4025">
        <v>18</v>
      </c>
      <c r="N4025">
        <v>162</v>
      </c>
      <c r="O4025">
        <v>0</v>
      </c>
      <c r="P4025">
        <v>10</v>
      </c>
      <c r="Q4025">
        <v>38</v>
      </c>
      <c r="R4025">
        <f>SUM(Table1[[#This Row],[FIRST_CLASS_SEATS]:[ECONOMY_SEATS]])</f>
        <v>180</v>
      </c>
      <c r="S4025" s="5">
        <f>(Table1[[#This Row],[TIER1_ELIGIBLE_PAX]]/Table1[[#This Row],[TOTAL_PAX]])</f>
        <v>0</v>
      </c>
      <c r="T4025" s="5">
        <f>(Table1[[#This Row],[TIER2_ELIGIBLE_PAX]]/Table1[[#This Row],[TOTAL_PAX]])</f>
        <v>5.5555555555555552E-2</v>
      </c>
      <c r="U4025" s="5">
        <f>(Table1[[#This Row],[TIER3_ELIGIBLE_PAX]]/Table1[[#This Row],[TOTAL_PAX]])</f>
        <v>0.21111111111111111</v>
      </c>
      <c r="V4025" s="8">
        <v>0.40781235807808525</v>
      </c>
    </row>
    <row r="4026" spans="1:22" x14ac:dyDescent="0.3">
      <c r="A4026" s="1">
        <v>45785</v>
      </c>
      <c r="B4026" s="2">
        <v>0.60555555555555551</v>
      </c>
      <c r="C4026" t="s">
        <v>17</v>
      </c>
      <c r="D4026" t="s">
        <v>18</v>
      </c>
      <c r="E4026" t="s">
        <v>939</v>
      </c>
      <c r="F4026" t="s">
        <v>20</v>
      </c>
      <c r="G4026" t="s">
        <v>71</v>
      </c>
      <c r="H4026" t="s">
        <v>22</v>
      </c>
      <c r="I4026" t="s">
        <v>23</v>
      </c>
      <c r="J4026" t="s">
        <v>24</v>
      </c>
      <c r="K4026" t="s">
        <v>59</v>
      </c>
      <c r="L4026">
        <v>8</v>
      </c>
      <c r="M4026">
        <v>48</v>
      </c>
      <c r="N4026">
        <v>200</v>
      </c>
      <c r="O4026">
        <v>0</v>
      </c>
      <c r="P4026">
        <v>10</v>
      </c>
      <c r="Q4026">
        <v>37</v>
      </c>
      <c r="R4026">
        <f>SUM(Table1[[#This Row],[FIRST_CLASS_SEATS]:[ECONOMY_SEATS]])</f>
        <v>256</v>
      </c>
      <c r="S4026" s="5">
        <f>(Table1[[#This Row],[TIER1_ELIGIBLE_PAX]]/Table1[[#This Row],[TOTAL_PAX]])</f>
        <v>0</v>
      </c>
      <c r="T4026" s="5">
        <f>(Table1[[#This Row],[TIER2_ELIGIBLE_PAX]]/Table1[[#This Row],[TOTAL_PAX]])</f>
        <v>3.90625E-2</v>
      </c>
      <c r="U4026" s="5">
        <f>(Table1[[#This Row],[TIER3_ELIGIBLE_PAX]]/Table1[[#This Row],[TOTAL_PAX]])</f>
        <v>0.14453125</v>
      </c>
      <c r="V4026" s="8">
        <v>0.40812917910505953</v>
      </c>
    </row>
    <row r="4027" spans="1:22" x14ac:dyDescent="0.3">
      <c r="A4027" s="1">
        <v>45925</v>
      </c>
      <c r="B4027" s="2">
        <v>0.51458333333333328</v>
      </c>
      <c r="C4027" t="s">
        <v>48</v>
      </c>
      <c r="D4027" t="s">
        <v>18</v>
      </c>
      <c r="E4027" t="s">
        <v>4129</v>
      </c>
      <c r="F4027" t="s">
        <v>20</v>
      </c>
      <c r="G4027" t="s">
        <v>36</v>
      </c>
      <c r="H4027" t="s">
        <v>37</v>
      </c>
      <c r="I4027" t="s">
        <v>31</v>
      </c>
      <c r="J4027" t="s">
        <v>32</v>
      </c>
      <c r="K4027" t="s">
        <v>33</v>
      </c>
      <c r="L4027">
        <v>0</v>
      </c>
      <c r="M4027">
        <v>0</v>
      </c>
      <c r="N4027">
        <v>180</v>
      </c>
      <c r="O4027">
        <v>1</v>
      </c>
      <c r="P4027">
        <v>6</v>
      </c>
      <c r="Q4027">
        <v>25</v>
      </c>
      <c r="R4027">
        <f>SUM(Table1[[#This Row],[FIRST_CLASS_SEATS]:[ECONOMY_SEATS]])</f>
        <v>180</v>
      </c>
      <c r="S4027" s="5">
        <f>(Table1[[#This Row],[TIER1_ELIGIBLE_PAX]]/Table1[[#This Row],[TOTAL_PAX]])</f>
        <v>5.5555555555555558E-3</v>
      </c>
      <c r="T4027" s="5">
        <f>(Table1[[#This Row],[TIER2_ELIGIBLE_PAX]]/Table1[[#This Row],[TOTAL_PAX]])</f>
        <v>3.3333333333333333E-2</v>
      </c>
      <c r="U4027" s="5">
        <f>(Table1[[#This Row],[TIER3_ELIGIBLE_PAX]]/Table1[[#This Row],[TOTAL_PAX]])</f>
        <v>0.1388888888888889</v>
      </c>
      <c r="V4027" s="8">
        <v>0.40818228505570298</v>
      </c>
    </row>
    <row r="4028" spans="1:22" x14ac:dyDescent="0.3">
      <c r="A4028" s="1">
        <v>45844</v>
      </c>
      <c r="B4028" s="2">
        <v>0.79374999999999996</v>
      </c>
      <c r="C4028" t="s">
        <v>34</v>
      </c>
      <c r="D4028" t="s">
        <v>18</v>
      </c>
      <c r="E4028" t="s">
        <v>3440</v>
      </c>
      <c r="F4028" t="s">
        <v>20</v>
      </c>
      <c r="G4028" t="s">
        <v>40</v>
      </c>
      <c r="H4028" t="s">
        <v>41</v>
      </c>
      <c r="I4028" t="s">
        <v>31</v>
      </c>
      <c r="J4028" t="s">
        <v>32</v>
      </c>
      <c r="K4028" t="s">
        <v>33</v>
      </c>
      <c r="L4028">
        <v>0</v>
      </c>
      <c r="M4028">
        <v>15</v>
      </c>
      <c r="N4028">
        <v>165</v>
      </c>
      <c r="O4028">
        <v>1</v>
      </c>
      <c r="P4028">
        <v>11</v>
      </c>
      <c r="Q4028">
        <v>40</v>
      </c>
      <c r="R4028">
        <f>SUM(Table1[[#This Row],[FIRST_CLASS_SEATS]:[ECONOMY_SEATS]])</f>
        <v>180</v>
      </c>
      <c r="S4028" s="5">
        <f>(Table1[[#This Row],[TIER1_ELIGIBLE_PAX]]/Table1[[#This Row],[TOTAL_PAX]])</f>
        <v>5.5555555555555558E-3</v>
      </c>
      <c r="T4028" s="5">
        <f>(Table1[[#This Row],[TIER2_ELIGIBLE_PAX]]/Table1[[#This Row],[TOTAL_PAX]])</f>
        <v>6.1111111111111109E-2</v>
      </c>
      <c r="U4028" s="5">
        <f>(Table1[[#This Row],[TIER3_ELIGIBLE_PAX]]/Table1[[#This Row],[TOTAL_PAX]])</f>
        <v>0.22222222222222221</v>
      </c>
      <c r="V4028" s="8">
        <v>0.40821626498640717</v>
      </c>
    </row>
    <row r="4029" spans="1:22" x14ac:dyDescent="0.3">
      <c r="A4029" s="1">
        <v>45805</v>
      </c>
      <c r="B4029" s="2">
        <v>0.91666666666666663</v>
      </c>
      <c r="C4029" t="s">
        <v>34</v>
      </c>
      <c r="D4029" t="s">
        <v>18</v>
      </c>
      <c r="E4029" t="s">
        <v>6095</v>
      </c>
      <c r="F4029" t="s">
        <v>20</v>
      </c>
      <c r="G4029" t="s">
        <v>124</v>
      </c>
      <c r="H4029" t="s">
        <v>22</v>
      </c>
      <c r="I4029" t="s">
        <v>23</v>
      </c>
      <c r="J4029" t="s">
        <v>24</v>
      </c>
      <c r="K4029" t="s">
        <v>59</v>
      </c>
      <c r="L4029">
        <v>0</v>
      </c>
      <c r="M4029">
        <v>35</v>
      </c>
      <c r="N4029">
        <v>179</v>
      </c>
      <c r="O4029">
        <v>2</v>
      </c>
      <c r="P4029">
        <v>11</v>
      </c>
      <c r="Q4029">
        <v>40</v>
      </c>
      <c r="R4029">
        <f>SUM(Table1[[#This Row],[FIRST_CLASS_SEATS]:[ECONOMY_SEATS]])</f>
        <v>214</v>
      </c>
      <c r="S4029" s="5">
        <f>(Table1[[#This Row],[TIER1_ELIGIBLE_PAX]]/Table1[[#This Row],[TOTAL_PAX]])</f>
        <v>9.3457943925233638E-3</v>
      </c>
      <c r="T4029" s="5">
        <f>(Table1[[#This Row],[TIER2_ELIGIBLE_PAX]]/Table1[[#This Row],[TOTAL_PAX]])</f>
        <v>5.1401869158878503E-2</v>
      </c>
      <c r="U4029" s="5">
        <f>(Table1[[#This Row],[TIER3_ELIGIBLE_PAX]]/Table1[[#This Row],[TOTAL_PAX]])</f>
        <v>0.18691588785046728</v>
      </c>
      <c r="V4029" s="8">
        <v>0.40851376624833646</v>
      </c>
    </row>
    <row r="4030" spans="1:22" x14ac:dyDescent="0.3">
      <c r="A4030" s="1">
        <v>45759</v>
      </c>
      <c r="B4030" s="2">
        <v>0.51527777777777772</v>
      </c>
      <c r="C4030" t="s">
        <v>48</v>
      </c>
      <c r="D4030" t="s">
        <v>18</v>
      </c>
      <c r="E4030" t="s">
        <v>1813</v>
      </c>
      <c r="F4030" t="s">
        <v>20</v>
      </c>
      <c r="G4030" t="s">
        <v>29</v>
      </c>
      <c r="H4030" t="s">
        <v>30</v>
      </c>
      <c r="I4030" t="s">
        <v>31</v>
      </c>
      <c r="J4030" t="s">
        <v>32</v>
      </c>
      <c r="K4030" t="s">
        <v>33</v>
      </c>
      <c r="L4030">
        <v>0</v>
      </c>
      <c r="M4030">
        <v>13</v>
      </c>
      <c r="N4030">
        <v>167</v>
      </c>
      <c r="O4030">
        <v>2</v>
      </c>
      <c r="P4030">
        <v>15</v>
      </c>
      <c r="Q4030">
        <v>52</v>
      </c>
      <c r="R4030">
        <f>SUM(Table1[[#This Row],[FIRST_CLASS_SEATS]:[ECONOMY_SEATS]])</f>
        <v>180</v>
      </c>
      <c r="S4030" s="5">
        <f>(Table1[[#This Row],[TIER1_ELIGIBLE_PAX]]/Table1[[#This Row],[TOTAL_PAX]])</f>
        <v>1.1111111111111112E-2</v>
      </c>
      <c r="T4030" s="5">
        <f>(Table1[[#This Row],[TIER2_ELIGIBLE_PAX]]/Table1[[#This Row],[TOTAL_PAX]])</f>
        <v>8.3333333333333329E-2</v>
      </c>
      <c r="U4030" s="5">
        <f>(Table1[[#This Row],[TIER3_ELIGIBLE_PAX]]/Table1[[#This Row],[TOTAL_PAX]])</f>
        <v>0.28888888888888886</v>
      </c>
      <c r="V4030" s="8">
        <v>0.40866701608115685</v>
      </c>
    </row>
    <row r="4031" spans="1:22" x14ac:dyDescent="0.3">
      <c r="A4031" s="1">
        <v>45919</v>
      </c>
      <c r="B4031" s="2">
        <v>0.43611111111111112</v>
      </c>
      <c r="C4031" t="s">
        <v>26</v>
      </c>
      <c r="D4031" t="s">
        <v>18</v>
      </c>
      <c r="E4031" t="s">
        <v>4972</v>
      </c>
      <c r="F4031" t="s">
        <v>20</v>
      </c>
      <c r="G4031" t="s">
        <v>62</v>
      </c>
      <c r="H4031" t="s">
        <v>63</v>
      </c>
      <c r="I4031" t="s">
        <v>31</v>
      </c>
      <c r="J4031" t="s">
        <v>32</v>
      </c>
      <c r="K4031" t="s">
        <v>33</v>
      </c>
      <c r="L4031">
        <v>0</v>
      </c>
      <c r="M4031">
        <v>16</v>
      </c>
      <c r="N4031">
        <v>164</v>
      </c>
      <c r="O4031">
        <v>3</v>
      </c>
      <c r="P4031">
        <v>14</v>
      </c>
      <c r="Q4031">
        <v>49</v>
      </c>
      <c r="R4031">
        <f>SUM(Table1[[#This Row],[FIRST_CLASS_SEATS]:[ECONOMY_SEATS]])</f>
        <v>180</v>
      </c>
      <c r="S4031" s="5">
        <f>(Table1[[#This Row],[TIER1_ELIGIBLE_PAX]]/Table1[[#This Row],[TOTAL_PAX]])</f>
        <v>1.6666666666666666E-2</v>
      </c>
      <c r="T4031" s="5">
        <f>(Table1[[#This Row],[TIER2_ELIGIBLE_PAX]]/Table1[[#This Row],[TOTAL_PAX]])</f>
        <v>7.7777777777777779E-2</v>
      </c>
      <c r="U4031" s="5">
        <f>(Table1[[#This Row],[TIER3_ELIGIBLE_PAX]]/Table1[[#This Row],[TOTAL_PAX]])</f>
        <v>0.2722222222222222</v>
      </c>
      <c r="V4031" s="8">
        <v>0.4086931809880775</v>
      </c>
    </row>
    <row r="4032" spans="1:22" x14ac:dyDescent="0.3">
      <c r="A4032" s="1">
        <v>45872</v>
      </c>
      <c r="B4032" s="2">
        <v>0.78125</v>
      </c>
      <c r="C4032" t="s">
        <v>34</v>
      </c>
      <c r="D4032" t="s">
        <v>18</v>
      </c>
      <c r="E4032" t="s">
        <v>218</v>
      </c>
      <c r="F4032" t="s">
        <v>20</v>
      </c>
      <c r="G4032" t="s">
        <v>68</v>
      </c>
      <c r="H4032" t="s">
        <v>69</v>
      </c>
      <c r="I4032" t="s">
        <v>31</v>
      </c>
      <c r="J4032" t="s">
        <v>32</v>
      </c>
      <c r="K4032" t="s">
        <v>33</v>
      </c>
      <c r="L4032">
        <v>0</v>
      </c>
      <c r="M4032">
        <v>8</v>
      </c>
      <c r="N4032">
        <v>172</v>
      </c>
      <c r="O4032">
        <v>1</v>
      </c>
      <c r="P4032">
        <v>18</v>
      </c>
      <c r="Q4032">
        <v>61</v>
      </c>
      <c r="R4032">
        <f>SUM(Table1[[#This Row],[FIRST_CLASS_SEATS]:[ECONOMY_SEATS]])</f>
        <v>180</v>
      </c>
      <c r="S4032" s="5">
        <f>(Table1[[#This Row],[TIER1_ELIGIBLE_PAX]]/Table1[[#This Row],[TOTAL_PAX]])</f>
        <v>5.5555555555555558E-3</v>
      </c>
      <c r="T4032" s="5">
        <f>(Table1[[#This Row],[TIER2_ELIGIBLE_PAX]]/Table1[[#This Row],[TOTAL_PAX]])</f>
        <v>0.1</v>
      </c>
      <c r="U4032" s="5">
        <f>(Table1[[#This Row],[TIER3_ELIGIBLE_PAX]]/Table1[[#This Row],[TOTAL_PAX]])</f>
        <v>0.33888888888888891</v>
      </c>
      <c r="V4032" s="8">
        <v>0.40872914707070895</v>
      </c>
    </row>
    <row r="4033" spans="1:22" x14ac:dyDescent="0.3">
      <c r="A4033" s="1">
        <v>45811</v>
      </c>
      <c r="B4033" s="2">
        <v>0.27013888888888887</v>
      </c>
      <c r="C4033" t="s">
        <v>26</v>
      </c>
      <c r="D4033" t="s">
        <v>18</v>
      </c>
      <c r="E4033" t="s">
        <v>4156</v>
      </c>
      <c r="F4033" t="s">
        <v>20</v>
      </c>
      <c r="G4033" t="s">
        <v>124</v>
      </c>
      <c r="H4033" t="s">
        <v>22</v>
      </c>
      <c r="I4033" t="s">
        <v>23</v>
      </c>
      <c r="J4033" t="s">
        <v>24</v>
      </c>
      <c r="K4033" t="s">
        <v>59</v>
      </c>
      <c r="L4033">
        <v>8</v>
      </c>
      <c r="M4033">
        <v>48</v>
      </c>
      <c r="N4033">
        <v>200</v>
      </c>
      <c r="O4033">
        <v>0</v>
      </c>
      <c r="P4033">
        <v>0</v>
      </c>
      <c r="Q4033">
        <v>6</v>
      </c>
      <c r="R4033">
        <f>SUM(Table1[[#This Row],[FIRST_CLASS_SEATS]:[ECONOMY_SEATS]])</f>
        <v>256</v>
      </c>
      <c r="S4033" s="5">
        <f>(Table1[[#This Row],[TIER1_ELIGIBLE_PAX]]/Table1[[#This Row],[TOTAL_PAX]])</f>
        <v>0</v>
      </c>
      <c r="T4033" s="5">
        <f>(Table1[[#This Row],[TIER2_ELIGIBLE_PAX]]/Table1[[#This Row],[TOTAL_PAX]])</f>
        <v>0</v>
      </c>
      <c r="U4033" s="5">
        <f>(Table1[[#This Row],[TIER3_ELIGIBLE_PAX]]/Table1[[#This Row],[TOTAL_PAX]])</f>
        <v>2.34375E-2</v>
      </c>
      <c r="V4033" s="8">
        <v>0.40890002813720328</v>
      </c>
    </row>
    <row r="4034" spans="1:22" x14ac:dyDescent="0.3">
      <c r="A4034" s="1">
        <v>45801</v>
      </c>
      <c r="B4034" s="2">
        <v>0.26874999999999999</v>
      </c>
      <c r="C4034" t="s">
        <v>26</v>
      </c>
      <c r="D4034" t="s">
        <v>18</v>
      </c>
      <c r="E4034" t="s">
        <v>831</v>
      </c>
      <c r="F4034" t="s">
        <v>20</v>
      </c>
      <c r="G4034" t="s">
        <v>56</v>
      </c>
      <c r="H4034" t="s">
        <v>57</v>
      </c>
      <c r="I4034" t="s">
        <v>58</v>
      </c>
      <c r="J4034" t="s">
        <v>24</v>
      </c>
      <c r="K4034" t="s">
        <v>59</v>
      </c>
      <c r="L4034">
        <v>8</v>
      </c>
      <c r="M4034">
        <v>42</v>
      </c>
      <c r="N4034">
        <v>166</v>
      </c>
      <c r="O4034">
        <v>0</v>
      </c>
      <c r="P4034">
        <v>15</v>
      </c>
      <c r="Q4034">
        <v>50</v>
      </c>
      <c r="R4034">
        <f>SUM(Table1[[#This Row],[FIRST_CLASS_SEATS]:[ECONOMY_SEATS]])</f>
        <v>216</v>
      </c>
      <c r="S4034" s="5">
        <f>(Table1[[#This Row],[TIER1_ELIGIBLE_PAX]]/Table1[[#This Row],[TOTAL_PAX]])</f>
        <v>0</v>
      </c>
      <c r="T4034" s="5">
        <f>(Table1[[#This Row],[TIER2_ELIGIBLE_PAX]]/Table1[[#This Row],[TOTAL_PAX]])</f>
        <v>6.9444444444444448E-2</v>
      </c>
      <c r="U4034" s="5">
        <f>(Table1[[#This Row],[TIER3_ELIGIBLE_PAX]]/Table1[[#This Row],[TOTAL_PAX]])</f>
        <v>0.23148148148148148</v>
      </c>
      <c r="V4034" s="8">
        <v>0.40907456326449765</v>
      </c>
    </row>
    <row r="4035" spans="1:22" x14ac:dyDescent="0.3">
      <c r="A4035" s="1">
        <v>45840</v>
      </c>
      <c r="B4035" s="2">
        <v>0.49652777777777779</v>
      </c>
      <c r="C4035" t="s">
        <v>26</v>
      </c>
      <c r="D4035" t="s">
        <v>18</v>
      </c>
      <c r="E4035" t="s">
        <v>673</v>
      </c>
      <c r="F4035" t="s">
        <v>20</v>
      </c>
      <c r="G4035" t="s">
        <v>73</v>
      </c>
      <c r="H4035" t="s">
        <v>74</v>
      </c>
      <c r="I4035" t="s">
        <v>31</v>
      </c>
      <c r="J4035" t="s">
        <v>32</v>
      </c>
      <c r="K4035" t="s">
        <v>33</v>
      </c>
      <c r="L4035">
        <v>0</v>
      </c>
      <c r="M4035">
        <v>5</v>
      </c>
      <c r="N4035">
        <v>175</v>
      </c>
      <c r="O4035">
        <v>1</v>
      </c>
      <c r="P4035">
        <v>5</v>
      </c>
      <c r="Q4035">
        <v>22</v>
      </c>
      <c r="R4035">
        <f>SUM(Table1[[#This Row],[FIRST_CLASS_SEATS]:[ECONOMY_SEATS]])</f>
        <v>180</v>
      </c>
      <c r="S4035" s="5">
        <f>(Table1[[#This Row],[TIER1_ELIGIBLE_PAX]]/Table1[[#This Row],[TOTAL_PAX]])</f>
        <v>5.5555555555555558E-3</v>
      </c>
      <c r="T4035" s="5">
        <f>(Table1[[#This Row],[TIER2_ELIGIBLE_PAX]]/Table1[[#This Row],[TOTAL_PAX]])</f>
        <v>2.7777777777777776E-2</v>
      </c>
      <c r="U4035" s="5">
        <f>(Table1[[#This Row],[TIER3_ELIGIBLE_PAX]]/Table1[[#This Row],[TOTAL_PAX]])</f>
        <v>0.12222222222222222</v>
      </c>
      <c r="V4035" s="8">
        <v>0.40912833682014271</v>
      </c>
    </row>
    <row r="4036" spans="1:22" x14ac:dyDescent="0.3">
      <c r="A4036" s="1">
        <v>45819</v>
      </c>
      <c r="B4036" s="2">
        <v>0.5083333333333333</v>
      </c>
      <c r="C4036" t="s">
        <v>48</v>
      </c>
      <c r="D4036" t="s">
        <v>18</v>
      </c>
      <c r="E4036" t="s">
        <v>3040</v>
      </c>
      <c r="F4036" t="s">
        <v>20</v>
      </c>
      <c r="G4036" t="s">
        <v>36</v>
      </c>
      <c r="H4036" t="s">
        <v>37</v>
      </c>
      <c r="I4036" t="s">
        <v>31</v>
      </c>
      <c r="J4036" t="s">
        <v>32</v>
      </c>
      <c r="K4036" t="s">
        <v>33</v>
      </c>
      <c r="L4036">
        <v>0</v>
      </c>
      <c r="M4036">
        <v>9</v>
      </c>
      <c r="N4036">
        <v>171</v>
      </c>
      <c r="O4036">
        <v>0</v>
      </c>
      <c r="P4036">
        <v>1</v>
      </c>
      <c r="Q4036">
        <v>11</v>
      </c>
      <c r="R4036">
        <f>SUM(Table1[[#This Row],[FIRST_CLASS_SEATS]:[ECONOMY_SEATS]])</f>
        <v>180</v>
      </c>
      <c r="S4036" s="5">
        <f>(Table1[[#This Row],[TIER1_ELIGIBLE_PAX]]/Table1[[#This Row],[TOTAL_PAX]])</f>
        <v>0</v>
      </c>
      <c r="T4036" s="5">
        <f>(Table1[[#This Row],[TIER2_ELIGIBLE_PAX]]/Table1[[#This Row],[TOTAL_PAX]])</f>
        <v>5.5555555555555558E-3</v>
      </c>
      <c r="U4036" s="5">
        <f>(Table1[[#This Row],[TIER3_ELIGIBLE_PAX]]/Table1[[#This Row],[TOTAL_PAX]])</f>
        <v>6.1111111111111109E-2</v>
      </c>
      <c r="V4036" s="8">
        <v>0.4092910295757517</v>
      </c>
    </row>
    <row r="4037" spans="1:22" x14ac:dyDescent="0.3">
      <c r="A4037" s="1">
        <v>45820</v>
      </c>
      <c r="B4037" s="2">
        <v>0.48680555555555555</v>
      </c>
      <c r="C4037" t="s">
        <v>26</v>
      </c>
      <c r="D4037" t="s">
        <v>18</v>
      </c>
      <c r="E4037" t="s">
        <v>778</v>
      </c>
      <c r="F4037" t="s">
        <v>20</v>
      </c>
      <c r="G4037" t="s">
        <v>124</v>
      </c>
      <c r="H4037" t="s">
        <v>22</v>
      </c>
      <c r="I4037" t="s">
        <v>23</v>
      </c>
      <c r="J4037" t="s">
        <v>24</v>
      </c>
      <c r="K4037" t="s">
        <v>59</v>
      </c>
      <c r="L4037">
        <v>8</v>
      </c>
      <c r="M4037">
        <v>48</v>
      </c>
      <c r="N4037">
        <v>200</v>
      </c>
      <c r="O4037">
        <v>0</v>
      </c>
      <c r="P4037">
        <v>13</v>
      </c>
      <c r="Q4037">
        <v>44</v>
      </c>
      <c r="R4037">
        <f>SUM(Table1[[#This Row],[FIRST_CLASS_SEATS]:[ECONOMY_SEATS]])</f>
        <v>256</v>
      </c>
      <c r="S4037" s="5">
        <f>(Table1[[#This Row],[TIER1_ELIGIBLE_PAX]]/Table1[[#This Row],[TOTAL_PAX]])</f>
        <v>0</v>
      </c>
      <c r="T4037" s="5">
        <f>(Table1[[#This Row],[TIER2_ELIGIBLE_PAX]]/Table1[[#This Row],[TOTAL_PAX]])</f>
        <v>5.078125E-2</v>
      </c>
      <c r="U4037" s="5">
        <f>(Table1[[#This Row],[TIER3_ELIGIBLE_PAX]]/Table1[[#This Row],[TOTAL_PAX]])</f>
        <v>0.171875</v>
      </c>
      <c r="V4037" s="8">
        <v>0.40929225714259099</v>
      </c>
    </row>
    <row r="4038" spans="1:22" x14ac:dyDescent="0.3">
      <c r="A4038" s="1">
        <v>45908</v>
      </c>
      <c r="B4038" s="2">
        <v>0.6791666666666667</v>
      </c>
      <c r="C4038" t="s">
        <v>17</v>
      </c>
      <c r="D4038" t="s">
        <v>18</v>
      </c>
      <c r="E4038" t="s">
        <v>137</v>
      </c>
      <c r="F4038" t="s">
        <v>20</v>
      </c>
      <c r="G4038" t="s">
        <v>46</v>
      </c>
      <c r="H4038" t="s">
        <v>22</v>
      </c>
      <c r="I4038" t="s">
        <v>23</v>
      </c>
      <c r="J4038" t="s">
        <v>24</v>
      </c>
      <c r="K4038" t="s">
        <v>59</v>
      </c>
      <c r="L4038">
        <v>8</v>
      </c>
      <c r="M4038">
        <v>42</v>
      </c>
      <c r="N4038">
        <v>166</v>
      </c>
      <c r="O4038">
        <v>0</v>
      </c>
      <c r="P4038">
        <v>16</v>
      </c>
      <c r="Q4038">
        <v>54</v>
      </c>
      <c r="R4038">
        <f>SUM(Table1[[#This Row],[FIRST_CLASS_SEATS]:[ECONOMY_SEATS]])</f>
        <v>216</v>
      </c>
      <c r="S4038" s="5">
        <f>(Table1[[#This Row],[TIER1_ELIGIBLE_PAX]]/Table1[[#This Row],[TOTAL_PAX]])</f>
        <v>0</v>
      </c>
      <c r="T4038" s="5">
        <f>(Table1[[#This Row],[TIER2_ELIGIBLE_PAX]]/Table1[[#This Row],[TOTAL_PAX]])</f>
        <v>7.407407407407407E-2</v>
      </c>
      <c r="U4038" s="5">
        <f>(Table1[[#This Row],[TIER3_ELIGIBLE_PAX]]/Table1[[#This Row],[TOTAL_PAX]])</f>
        <v>0.25</v>
      </c>
      <c r="V4038" s="8">
        <v>0.4092930779401156</v>
      </c>
    </row>
    <row r="4039" spans="1:22" x14ac:dyDescent="0.3">
      <c r="A4039" s="1">
        <v>45848</v>
      </c>
      <c r="B4039" s="2">
        <v>0.33888888888888891</v>
      </c>
      <c r="C4039" t="s">
        <v>26</v>
      </c>
      <c r="D4039" t="s">
        <v>18</v>
      </c>
      <c r="E4039" t="s">
        <v>3929</v>
      </c>
      <c r="F4039" t="s">
        <v>20</v>
      </c>
      <c r="G4039" t="s">
        <v>54</v>
      </c>
      <c r="H4039" t="s">
        <v>30</v>
      </c>
      <c r="I4039" t="s">
        <v>31</v>
      </c>
      <c r="J4039" t="s">
        <v>32</v>
      </c>
      <c r="K4039" t="s">
        <v>33</v>
      </c>
      <c r="L4039">
        <v>0</v>
      </c>
      <c r="M4039">
        <v>3</v>
      </c>
      <c r="N4039">
        <v>177</v>
      </c>
      <c r="O4039">
        <v>0</v>
      </c>
      <c r="P4039">
        <v>5</v>
      </c>
      <c r="Q4039">
        <v>22</v>
      </c>
      <c r="R4039">
        <f>SUM(Table1[[#This Row],[FIRST_CLASS_SEATS]:[ECONOMY_SEATS]])</f>
        <v>180</v>
      </c>
      <c r="S4039" s="5">
        <f>(Table1[[#This Row],[TIER1_ELIGIBLE_PAX]]/Table1[[#This Row],[TOTAL_PAX]])</f>
        <v>0</v>
      </c>
      <c r="T4039" s="5">
        <f>(Table1[[#This Row],[TIER2_ELIGIBLE_PAX]]/Table1[[#This Row],[TOTAL_PAX]])</f>
        <v>2.7777777777777776E-2</v>
      </c>
      <c r="U4039" s="5">
        <f>(Table1[[#This Row],[TIER3_ELIGIBLE_PAX]]/Table1[[#This Row],[TOTAL_PAX]])</f>
        <v>0.12222222222222222</v>
      </c>
      <c r="V4039" s="8">
        <v>0.40932745041347873</v>
      </c>
    </row>
    <row r="4040" spans="1:22" x14ac:dyDescent="0.3">
      <c r="A4040" s="1">
        <v>45778</v>
      </c>
      <c r="B4040" s="2">
        <v>0.95347222222222228</v>
      </c>
      <c r="C4040" t="s">
        <v>34</v>
      </c>
      <c r="D4040" t="s">
        <v>18</v>
      </c>
      <c r="E4040" t="s">
        <v>2701</v>
      </c>
      <c r="F4040" t="s">
        <v>20</v>
      </c>
      <c r="G4040" t="s">
        <v>46</v>
      </c>
      <c r="H4040" t="s">
        <v>22</v>
      </c>
      <c r="I4040" t="s">
        <v>23</v>
      </c>
      <c r="J4040" t="s">
        <v>24</v>
      </c>
      <c r="K4040" t="s">
        <v>25</v>
      </c>
      <c r="L4040">
        <v>0</v>
      </c>
      <c r="M4040">
        <v>48</v>
      </c>
      <c r="N4040">
        <v>224</v>
      </c>
      <c r="O4040">
        <v>2</v>
      </c>
      <c r="P4040">
        <v>10</v>
      </c>
      <c r="Q4040">
        <v>37</v>
      </c>
      <c r="R4040">
        <f>SUM(Table1[[#This Row],[FIRST_CLASS_SEATS]:[ECONOMY_SEATS]])</f>
        <v>272</v>
      </c>
      <c r="S4040" s="5">
        <f>(Table1[[#This Row],[TIER1_ELIGIBLE_PAX]]/Table1[[#This Row],[TOTAL_PAX]])</f>
        <v>7.3529411764705881E-3</v>
      </c>
      <c r="T4040" s="5">
        <f>(Table1[[#This Row],[TIER2_ELIGIBLE_PAX]]/Table1[[#This Row],[TOTAL_PAX]])</f>
        <v>3.6764705882352942E-2</v>
      </c>
      <c r="U4040" s="5">
        <f>(Table1[[#This Row],[TIER3_ELIGIBLE_PAX]]/Table1[[#This Row],[TOTAL_PAX]])</f>
        <v>0.13602941176470587</v>
      </c>
      <c r="V4040" s="8">
        <v>0.40940826874485858</v>
      </c>
    </row>
    <row r="4041" spans="1:22" x14ac:dyDescent="0.3">
      <c r="A4041" s="1">
        <v>45837</v>
      </c>
      <c r="B4041" s="2">
        <v>0.64375000000000004</v>
      </c>
      <c r="C4041" t="s">
        <v>17</v>
      </c>
      <c r="D4041" t="s">
        <v>18</v>
      </c>
      <c r="E4041" t="s">
        <v>1000</v>
      </c>
      <c r="F4041" t="s">
        <v>20</v>
      </c>
      <c r="G4041" t="s">
        <v>21</v>
      </c>
      <c r="H4041" t="s">
        <v>22</v>
      </c>
      <c r="I4041" t="s">
        <v>23</v>
      </c>
      <c r="J4041" t="s">
        <v>24</v>
      </c>
      <c r="K4041" t="s">
        <v>25</v>
      </c>
      <c r="L4041">
        <v>8</v>
      </c>
      <c r="M4041">
        <v>49</v>
      </c>
      <c r="N4041">
        <v>178</v>
      </c>
      <c r="O4041">
        <v>0</v>
      </c>
      <c r="P4041">
        <v>16</v>
      </c>
      <c r="Q4041">
        <v>54</v>
      </c>
      <c r="R4041">
        <f>SUM(Table1[[#This Row],[FIRST_CLASS_SEATS]:[ECONOMY_SEATS]])</f>
        <v>235</v>
      </c>
      <c r="S4041" s="5">
        <f>(Table1[[#This Row],[TIER1_ELIGIBLE_PAX]]/Table1[[#This Row],[TOTAL_PAX]])</f>
        <v>0</v>
      </c>
      <c r="T4041" s="5">
        <f>(Table1[[#This Row],[TIER2_ELIGIBLE_PAX]]/Table1[[#This Row],[TOTAL_PAX]])</f>
        <v>6.8085106382978725E-2</v>
      </c>
      <c r="U4041" s="5">
        <f>(Table1[[#This Row],[TIER3_ELIGIBLE_PAX]]/Table1[[#This Row],[TOTAL_PAX]])</f>
        <v>0.22978723404255319</v>
      </c>
      <c r="V4041" s="8">
        <v>0.40952702771046301</v>
      </c>
    </row>
    <row r="4042" spans="1:22" x14ac:dyDescent="0.3">
      <c r="A4042" s="1">
        <v>45813</v>
      </c>
      <c r="B4042" s="2">
        <v>0.90069444444444446</v>
      </c>
      <c r="C4042" t="s">
        <v>34</v>
      </c>
      <c r="D4042" t="s">
        <v>18</v>
      </c>
      <c r="E4042" t="s">
        <v>282</v>
      </c>
      <c r="F4042" t="s">
        <v>20</v>
      </c>
      <c r="G4042" t="s">
        <v>124</v>
      </c>
      <c r="H4042" t="s">
        <v>22</v>
      </c>
      <c r="I4042" t="s">
        <v>23</v>
      </c>
      <c r="J4042" t="s">
        <v>24</v>
      </c>
      <c r="K4042" t="s">
        <v>25</v>
      </c>
      <c r="L4042">
        <v>8</v>
      </c>
      <c r="M4042">
        <v>49</v>
      </c>
      <c r="N4042">
        <v>178</v>
      </c>
      <c r="O4042">
        <v>0</v>
      </c>
      <c r="P4042">
        <v>5</v>
      </c>
      <c r="Q4042">
        <v>23</v>
      </c>
      <c r="R4042">
        <f>SUM(Table1[[#This Row],[FIRST_CLASS_SEATS]:[ECONOMY_SEATS]])</f>
        <v>235</v>
      </c>
      <c r="S4042" s="5">
        <f>(Table1[[#This Row],[TIER1_ELIGIBLE_PAX]]/Table1[[#This Row],[TOTAL_PAX]])</f>
        <v>0</v>
      </c>
      <c r="T4042" s="5">
        <f>(Table1[[#This Row],[TIER2_ELIGIBLE_PAX]]/Table1[[#This Row],[TOTAL_PAX]])</f>
        <v>2.1276595744680851E-2</v>
      </c>
      <c r="U4042" s="5">
        <f>(Table1[[#This Row],[TIER3_ELIGIBLE_PAX]]/Table1[[#This Row],[TOTAL_PAX]])</f>
        <v>9.7872340425531917E-2</v>
      </c>
      <c r="V4042" s="8">
        <v>0.40960121476487443</v>
      </c>
    </row>
    <row r="4043" spans="1:22" x14ac:dyDescent="0.3">
      <c r="A4043" s="1">
        <v>45754</v>
      </c>
      <c r="B4043" s="2">
        <v>0.95</v>
      </c>
      <c r="C4043" t="s">
        <v>34</v>
      </c>
      <c r="D4043" t="s">
        <v>18</v>
      </c>
      <c r="E4043" t="s">
        <v>2140</v>
      </c>
      <c r="F4043" t="s">
        <v>20</v>
      </c>
      <c r="G4043" t="s">
        <v>46</v>
      </c>
      <c r="H4043" t="s">
        <v>22</v>
      </c>
      <c r="I4043" t="s">
        <v>23</v>
      </c>
      <c r="J4043" t="s">
        <v>24</v>
      </c>
      <c r="K4043" t="s">
        <v>80</v>
      </c>
      <c r="L4043">
        <v>14</v>
      </c>
      <c r="M4043">
        <v>97</v>
      </c>
      <c r="N4043">
        <v>358</v>
      </c>
      <c r="O4043">
        <v>0</v>
      </c>
      <c r="P4043">
        <v>2</v>
      </c>
      <c r="Q4043">
        <v>14</v>
      </c>
      <c r="R4043">
        <f>SUM(Table1[[#This Row],[FIRST_CLASS_SEATS]:[ECONOMY_SEATS]])</f>
        <v>469</v>
      </c>
      <c r="S4043" s="5">
        <f>(Table1[[#This Row],[TIER1_ELIGIBLE_PAX]]/Table1[[#This Row],[TOTAL_PAX]])</f>
        <v>0</v>
      </c>
      <c r="T4043" s="5">
        <f>(Table1[[#This Row],[TIER2_ELIGIBLE_PAX]]/Table1[[#This Row],[TOTAL_PAX]])</f>
        <v>4.2643923240938165E-3</v>
      </c>
      <c r="U4043" s="5">
        <f>(Table1[[#This Row],[TIER3_ELIGIBLE_PAX]]/Table1[[#This Row],[TOTAL_PAX]])</f>
        <v>2.9850746268656716E-2</v>
      </c>
      <c r="V4043" s="8">
        <v>0.40981241825983195</v>
      </c>
    </row>
    <row r="4044" spans="1:22" x14ac:dyDescent="0.3">
      <c r="A4044" s="1">
        <v>45795</v>
      </c>
      <c r="B4044" s="2">
        <v>0.48541666666666666</v>
      </c>
      <c r="C4044" t="s">
        <v>26</v>
      </c>
      <c r="D4044" t="s">
        <v>18</v>
      </c>
      <c r="E4044" t="s">
        <v>3822</v>
      </c>
      <c r="F4044" t="s">
        <v>20</v>
      </c>
      <c r="G4044" t="s">
        <v>29</v>
      </c>
      <c r="H4044" t="s">
        <v>30</v>
      </c>
      <c r="I4044" t="s">
        <v>31</v>
      </c>
      <c r="J4044" t="s">
        <v>32</v>
      </c>
      <c r="K4044" t="s">
        <v>33</v>
      </c>
      <c r="L4044">
        <v>0</v>
      </c>
      <c r="M4044">
        <v>7</v>
      </c>
      <c r="N4044">
        <v>173</v>
      </c>
      <c r="O4044">
        <v>0</v>
      </c>
      <c r="P4044">
        <v>11</v>
      </c>
      <c r="Q4044">
        <v>40</v>
      </c>
      <c r="R4044">
        <f>SUM(Table1[[#This Row],[FIRST_CLASS_SEATS]:[ECONOMY_SEATS]])</f>
        <v>180</v>
      </c>
      <c r="S4044" s="5">
        <f>(Table1[[#This Row],[TIER1_ELIGIBLE_PAX]]/Table1[[#This Row],[TOTAL_PAX]])</f>
        <v>0</v>
      </c>
      <c r="T4044" s="5">
        <f>(Table1[[#This Row],[TIER2_ELIGIBLE_PAX]]/Table1[[#This Row],[TOTAL_PAX]])</f>
        <v>6.1111111111111109E-2</v>
      </c>
      <c r="U4044" s="5">
        <f>(Table1[[#This Row],[TIER3_ELIGIBLE_PAX]]/Table1[[#This Row],[TOTAL_PAX]])</f>
        <v>0.22222222222222221</v>
      </c>
      <c r="V4044" s="8">
        <v>0.40986039513840267</v>
      </c>
    </row>
    <row r="4045" spans="1:22" x14ac:dyDescent="0.3">
      <c r="A4045" s="1">
        <v>45859</v>
      </c>
      <c r="B4045" s="2">
        <v>0.83888888888888891</v>
      </c>
      <c r="C4045" t="s">
        <v>34</v>
      </c>
      <c r="D4045" t="s">
        <v>18</v>
      </c>
      <c r="E4045" t="s">
        <v>306</v>
      </c>
      <c r="F4045" t="s">
        <v>20</v>
      </c>
      <c r="G4045" t="s">
        <v>40</v>
      </c>
      <c r="H4045" t="s">
        <v>41</v>
      </c>
      <c r="I4045" t="s">
        <v>31</v>
      </c>
      <c r="J4045" t="s">
        <v>32</v>
      </c>
      <c r="K4045" t="s">
        <v>33</v>
      </c>
      <c r="L4045">
        <v>0</v>
      </c>
      <c r="M4045">
        <v>6</v>
      </c>
      <c r="N4045">
        <v>174</v>
      </c>
      <c r="O4045">
        <v>1</v>
      </c>
      <c r="P4045">
        <v>7</v>
      </c>
      <c r="Q4045">
        <v>28</v>
      </c>
      <c r="R4045">
        <f>SUM(Table1[[#This Row],[FIRST_CLASS_SEATS]:[ECONOMY_SEATS]])</f>
        <v>180</v>
      </c>
      <c r="S4045" s="5">
        <f>(Table1[[#This Row],[TIER1_ELIGIBLE_PAX]]/Table1[[#This Row],[TOTAL_PAX]])</f>
        <v>5.5555555555555558E-3</v>
      </c>
      <c r="T4045" s="5">
        <f>(Table1[[#This Row],[TIER2_ELIGIBLE_PAX]]/Table1[[#This Row],[TOTAL_PAX]])</f>
        <v>3.888888888888889E-2</v>
      </c>
      <c r="U4045" s="5">
        <f>(Table1[[#This Row],[TIER3_ELIGIBLE_PAX]]/Table1[[#This Row],[TOTAL_PAX]])</f>
        <v>0.15555555555555556</v>
      </c>
      <c r="V4045" s="8">
        <v>0.41009723744171911</v>
      </c>
    </row>
    <row r="4046" spans="1:22" x14ac:dyDescent="0.3">
      <c r="A4046" s="1">
        <v>45930</v>
      </c>
      <c r="B4046" s="2">
        <v>0.54861111111111116</v>
      </c>
      <c r="C4046" t="s">
        <v>48</v>
      </c>
      <c r="D4046" t="s">
        <v>18</v>
      </c>
      <c r="E4046" t="s">
        <v>1046</v>
      </c>
      <c r="F4046" t="s">
        <v>20</v>
      </c>
      <c r="G4046" t="s">
        <v>124</v>
      </c>
      <c r="H4046" t="s">
        <v>22</v>
      </c>
      <c r="I4046" t="s">
        <v>23</v>
      </c>
      <c r="J4046" t="s">
        <v>24</v>
      </c>
      <c r="K4046" t="s">
        <v>59</v>
      </c>
      <c r="L4046">
        <v>0</v>
      </c>
      <c r="M4046">
        <v>35</v>
      </c>
      <c r="N4046">
        <v>179</v>
      </c>
      <c r="O4046">
        <v>0</v>
      </c>
      <c r="P4046">
        <v>0</v>
      </c>
      <c r="Q4046">
        <v>1</v>
      </c>
      <c r="R4046">
        <f>SUM(Table1[[#This Row],[FIRST_CLASS_SEATS]:[ECONOMY_SEATS]])</f>
        <v>214</v>
      </c>
      <c r="S4046" s="5">
        <f>(Table1[[#This Row],[TIER1_ELIGIBLE_PAX]]/Table1[[#This Row],[TOTAL_PAX]])</f>
        <v>0</v>
      </c>
      <c r="T4046" s="5">
        <f>(Table1[[#This Row],[TIER2_ELIGIBLE_PAX]]/Table1[[#This Row],[TOTAL_PAX]])</f>
        <v>0</v>
      </c>
      <c r="U4046" s="5">
        <f>(Table1[[#This Row],[TIER3_ELIGIBLE_PAX]]/Table1[[#This Row],[TOTAL_PAX]])</f>
        <v>4.6728971962616819E-3</v>
      </c>
      <c r="V4046" s="8">
        <v>0.41022981548725779</v>
      </c>
    </row>
    <row r="4047" spans="1:22" x14ac:dyDescent="0.3">
      <c r="A4047" s="1">
        <v>45918</v>
      </c>
      <c r="B4047" s="2">
        <v>0.5541666666666667</v>
      </c>
      <c r="C4047" t="s">
        <v>48</v>
      </c>
      <c r="D4047" t="s">
        <v>18</v>
      </c>
      <c r="E4047" t="s">
        <v>3935</v>
      </c>
      <c r="F4047" t="s">
        <v>20</v>
      </c>
      <c r="G4047" t="s">
        <v>21</v>
      </c>
      <c r="H4047" t="s">
        <v>22</v>
      </c>
      <c r="I4047" t="s">
        <v>23</v>
      </c>
      <c r="J4047" t="s">
        <v>24</v>
      </c>
      <c r="K4047" t="s">
        <v>59</v>
      </c>
      <c r="L4047">
        <v>8</v>
      </c>
      <c r="M4047">
        <v>48</v>
      </c>
      <c r="N4047">
        <v>200</v>
      </c>
      <c r="O4047">
        <v>0</v>
      </c>
      <c r="P4047">
        <v>8</v>
      </c>
      <c r="Q4047">
        <v>30</v>
      </c>
      <c r="R4047">
        <f>SUM(Table1[[#This Row],[FIRST_CLASS_SEATS]:[ECONOMY_SEATS]])</f>
        <v>256</v>
      </c>
      <c r="S4047" s="5">
        <f>(Table1[[#This Row],[TIER1_ELIGIBLE_PAX]]/Table1[[#This Row],[TOTAL_PAX]])</f>
        <v>0</v>
      </c>
      <c r="T4047" s="5">
        <f>(Table1[[#This Row],[TIER2_ELIGIBLE_PAX]]/Table1[[#This Row],[TOTAL_PAX]])</f>
        <v>3.125E-2</v>
      </c>
      <c r="U4047" s="5">
        <f>(Table1[[#This Row],[TIER3_ELIGIBLE_PAX]]/Table1[[#This Row],[TOTAL_PAX]])</f>
        <v>0.1171875</v>
      </c>
      <c r="V4047" s="8">
        <v>0.41040747958337231</v>
      </c>
    </row>
    <row r="4048" spans="1:22" x14ac:dyDescent="0.3">
      <c r="A4048" s="1">
        <v>45797</v>
      </c>
      <c r="B4048" s="2">
        <v>0.77430555555555558</v>
      </c>
      <c r="C4048" t="s">
        <v>34</v>
      </c>
      <c r="D4048" t="s">
        <v>18</v>
      </c>
      <c r="E4048" t="s">
        <v>2142</v>
      </c>
      <c r="F4048" t="s">
        <v>20</v>
      </c>
      <c r="G4048" t="s">
        <v>62</v>
      </c>
      <c r="H4048" t="s">
        <v>63</v>
      </c>
      <c r="I4048" t="s">
        <v>31</v>
      </c>
      <c r="J4048" t="s">
        <v>32</v>
      </c>
      <c r="K4048" t="s">
        <v>33</v>
      </c>
      <c r="L4048">
        <v>0</v>
      </c>
      <c r="M4048">
        <v>18</v>
      </c>
      <c r="N4048">
        <v>162</v>
      </c>
      <c r="O4048">
        <v>2</v>
      </c>
      <c r="P4048">
        <v>14</v>
      </c>
      <c r="Q4048">
        <v>48</v>
      </c>
      <c r="R4048">
        <f>SUM(Table1[[#This Row],[FIRST_CLASS_SEATS]:[ECONOMY_SEATS]])</f>
        <v>180</v>
      </c>
      <c r="S4048" s="5">
        <f>(Table1[[#This Row],[TIER1_ELIGIBLE_PAX]]/Table1[[#This Row],[TOTAL_PAX]])</f>
        <v>1.1111111111111112E-2</v>
      </c>
      <c r="T4048" s="5">
        <f>(Table1[[#This Row],[TIER2_ELIGIBLE_PAX]]/Table1[[#This Row],[TOTAL_PAX]])</f>
        <v>7.7777777777777779E-2</v>
      </c>
      <c r="U4048" s="5">
        <f>(Table1[[#This Row],[TIER3_ELIGIBLE_PAX]]/Table1[[#This Row],[TOTAL_PAX]])</f>
        <v>0.26666666666666666</v>
      </c>
      <c r="V4048" s="8">
        <v>0.41048874460380891</v>
      </c>
    </row>
    <row r="4049" spans="1:22" x14ac:dyDescent="0.3">
      <c r="A4049" s="1">
        <v>45810</v>
      </c>
      <c r="B4049" s="2">
        <v>0.60069444444444442</v>
      </c>
      <c r="C4049" t="s">
        <v>17</v>
      </c>
      <c r="D4049" t="s">
        <v>18</v>
      </c>
      <c r="E4049" t="s">
        <v>5062</v>
      </c>
      <c r="F4049" t="s">
        <v>20</v>
      </c>
      <c r="G4049" t="s">
        <v>40</v>
      </c>
      <c r="H4049" t="s">
        <v>41</v>
      </c>
      <c r="I4049" t="s">
        <v>31</v>
      </c>
      <c r="J4049" t="s">
        <v>32</v>
      </c>
      <c r="K4049" t="s">
        <v>33</v>
      </c>
      <c r="L4049">
        <v>0</v>
      </c>
      <c r="M4049">
        <v>0</v>
      </c>
      <c r="N4049">
        <v>180</v>
      </c>
      <c r="O4049">
        <v>0</v>
      </c>
      <c r="P4049">
        <v>0</v>
      </c>
      <c r="Q4049">
        <v>6</v>
      </c>
      <c r="R4049">
        <f>SUM(Table1[[#This Row],[FIRST_CLASS_SEATS]:[ECONOMY_SEATS]])</f>
        <v>180</v>
      </c>
      <c r="S4049" s="5">
        <f>(Table1[[#This Row],[TIER1_ELIGIBLE_PAX]]/Table1[[#This Row],[TOTAL_PAX]])</f>
        <v>0</v>
      </c>
      <c r="T4049" s="5">
        <f>(Table1[[#This Row],[TIER2_ELIGIBLE_PAX]]/Table1[[#This Row],[TOTAL_PAX]])</f>
        <v>0</v>
      </c>
      <c r="U4049" s="5">
        <f>(Table1[[#This Row],[TIER3_ELIGIBLE_PAX]]/Table1[[#This Row],[TOTAL_PAX]])</f>
        <v>3.3333333333333333E-2</v>
      </c>
      <c r="V4049" s="8">
        <v>0.41063602756272877</v>
      </c>
    </row>
    <row r="4050" spans="1:22" x14ac:dyDescent="0.3">
      <c r="A4050" s="1">
        <v>45929</v>
      </c>
      <c r="B4050" s="2">
        <v>0.54027777777777775</v>
      </c>
      <c r="C4050" t="s">
        <v>48</v>
      </c>
      <c r="D4050" t="s">
        <v>18</v>
      </c>
      <c r="E4050" t="s">
        <v>5025</v>
      </c>
      <c r="F4050" t="s">
        <v>20</v>
      </c>
      <c r="G4050" t="s">
        <v>73</v>
      </c>
      <c r="H4050" t="s">
        <v>74</v>
      </c>
      <c r="I4050" t="s">
        <v>31</v>
      </c>
      <c r="J4050" t="s">
        <v>32</v>
      </c>
      <c r="K4050" t="s">
        <v>33</v>
      </c>
      <c r="L4050">
        <v>0</v>
      </c>
      <c r="M4050">
        <v>20</v>
      </c>
      <c r="N4050">
        <v>160</v>
      </c>
      <c r="O4050">
        <v>1</v>
      </c>
      <c r="P4050">
        <v>7</v>
      </c>
      <c r="Q4050">
        <v>29</v>
      </c>
      <c r="R4050">
        <f>SUM(Table1[[#This Row],[FIRST_CLASS_SEATS]:[ECONOMY_SEATS]])</f>
        <v>180</v>
      </c>
      <c r="S4050" s="5">
        <f>(Table1[[#This Row],[TIER1_ELIGIBLE_PAX]]/Table1[[#This Row],[TOTAL_PAX]])</f>
        <v>5.5555555555555558E-3</v>
      </c>
      <c r="T4050" s="5">
        <f>(Table1[[#This Row],[TIER2_ELIGIBLE_PAX]]/Table1[[#This Row],[TOTAL_PAX]])</f>
        <v>3.888888888888889E-2</v>
      </c>
      <c r="U4050" s="5">
        <f>(Table1[[#This Row],[TIER3_ELIGIBLE_PAX]]/Table1[[#This Row],[TOTAL_PAX]])</f>
        <v>0.16111111111111112</v>
      </c>
      <c r="V4050" s="8">
        <v>0.41065268230216367</v>
      </c>
    </row>
    <row r="4051" spans="1:22" x14ac:dyDescent="0.3">
      <c r="A4051" s="1">
        <v>45802</v>
      </c>
      <c r="B4051" s="2">
        <v>0.89027777777777772</v>
      </c>
      <c r="C4051" t="s">
        <v>34</v>
      </c>
      <c r="D4051" t="s">
        <v>18</v>
      </c>
      <c r="E4051" t="s">
        <v>4119</v>
      </c>
      <c r="F4051" t="s">
        <v>20</v>
      </c>
      <c r="G4051" t="s">
        <v>56</v>
      </c>
      <c r="H4051" t="s">
        <v>57</v>
      </c>
      <c r="I4051" t="s">
        <v>58</v>
      </c>
      <c r="J4051" t="s">
        <v>24</v>
      </c>
      <c r="K4051" t="s">
        <v>59</v>
      </c>
      <c r="L4051">
        <v>8</v>
      </c>
      <c r="M4051">
        <v>48</v>
      </c>
      <c r="N4051">
        <v>200</v>
      </c>
      <c r="O4051">
        <v>1</v>
      </c>
      <c r="P4051">
        <v>0</v>
      </c>
      <c r="Q4051">
        <v>4</v>
      </c>
      <c r="R4051">
        <f>SUM(Table1[[#This Row],[FIRST_CLASS_SEATS]:[ECONOMY_SEATS]])</f>
        <v>256</v>
      </c>
      <c r="S4051" s="5">
        <f>(Table1[[#This Row],[TIER1_ELIGIBLE_PAX]]/Table1[[#This Row],[TOTAL_PAX]])</f>
        <v>3.90625E-3</v>
      </c>
      <c r="T4051" s="5">
        <f>(Table1[[#This Row],[TIER2_ELIGIBLE_PAX]]/Table1[[#This Row],[TOTAL_PAX]])</f>
        <v>0</v>
      </c>
      <c r="U4051" s="5">
        <f>(Table1[[#This Row],[TIER3_ELIGIBLE_PAX]]/Table1[[#This Row],[TOTAL_PAX]])</f>
        <v>1.5625E-2</v>
      </c>
      <c r="V4051" s="8">
        <v>0.41068776121140393</v>
      </c>
    </row>
    <row r="4052" spans="1:22" x14ac:dyDescent="0.3">
      <c r="A4052" s="1">
        <v>45797</v>
      </c>
      <c r="B4052" s="2">
        <v>0.65763888888888888</v>
      </c>
      <c r="C4052" t="s">
        <v>17</v>
      </c>
      <c r="D4052" t="s">
        <v>18</v>
      </c>
      <c r="E4052" t="s">
        <v>2440</v>
      </c>
      <c r="F4052" t="s">
        <v>20</v>
      </c>
      <c r="G4052" t="s">
        <v>43</v>
      </c>
      <c r="H4052" t="s">
        <v>44</v>
      </c>
      <c r="I4052" t="s">
        <v>31</v>
      </c>
      <c r="J4052" t="s">
        <v>32</v>
      </c>
      <c r="K4052" t="s">
        <v>33</v>
      </c>
      <c r="L4052">
        <v>0</v>
      </c>
      <c r="M4052">
        <v>10</v>
      </c>
      <c r="N4052">
        <v>170</v>
      </c>
      <c r="O4052">
        <v>1</v>
      </c>
      <c r="P4052">
        <v>2</v>
      </c>
      <c r="Q4052">
        <v>14</v>
      </c>
      <c r="R4052">
        <f>SUM(Table1[[#This Row],[FIRST_CLASS_SEATS]:[ECONOMY_SEATS]])</f>
        <v>180</v>
      </c>
      <c r="S4052" s="5">
        <f>(Table1[[#This Row],[TIER1_ELIGIBLE_PAX]]/Table1[[#This Row],[TOTAL_PAX]])</f>
        <v>5.5555555555555558E-3</v>
      </c>
      <c r="T4052" s="5">
        <f>(Table1[[#This Row],[TIER2_ELIGIBLE_PAX]]/Table1[[#This Row],[TOTAL_PAX]])</f>
        <v>1.1111111111111112E-2</v>
      </c>
      <c r="U4052" s="5">
        <f>(Table1[[#This Row],[TIER3_ELIGIBLE_PAX]]/Table1[[#This Row],[TOTAL_PAX]])</f>
        <v>7.7777777777777779E-2</v>
      </c>
      <c r="V4052" s="8">
        <v>0.41080631224551201</v>
      </c>
    </row>
    <row r="4053" spans="1:22" x14ac:dyDescent="0.3">
      <c r="A4053" s="1">
        <v>45840</v>
      </c>
      <c r="B4053" s="2">
        <v>0.6743055555555556</v>
      </c>
      <c r="C4053" t="s">
        <v>17</v>
      </c>
      <c r="D4053" t="s">
        <v>18</v>
      </c>
      <c r="E4053" t="s">
        <v>5713</v>
      </c>
      <c r="F4053" t="s">
        <v>20</v>
      </c>
      <c r="G4053" t="s">
        <v>56</v>
      </c>
      <c r="H4053" t="s">
        <v>57</v>
      </c>
      <c r="I4053" t="s">
        <v>58</v>
      </c>
      <c r="J4053" t="s">
        <v>24</v>
      </c>
      <c r="K4053" t="s">
        <v>80</v>
      </c>
      <c r="L4053">
        <v>14</v>
      </c>
      <c r="M4053">
        <v>97</v>
      </c>
      <c r="N4053">
        <v>358</v>
      </c>
      <c r="O4053">
        <v>0</v>
      </c>
      <c r="P4053">
        <v>7</v>
      </c>
      <c r="Q4053">
        <v>28</v>
      </c>
      <c r="R4053">
        <f>SUM(Table1[[#This Row],[FIRST_CLASS_SEATS]:[ECONOMY_SEATS]])</f>
        <v>469</v>
      </c>
      <c r="S4053" s="5">
        <f>(Table1[[#This Row],[TIER1_ELIGIBLE_PAX]]/Table1[[#This Row],[TOTAL_PAX]])</f>
        <v>0</v>
      </c>
      <c r="T4053" s="5">
        <f>(Table1[[#This Row],[TIER2_ELIGIBLE_PAX]]/Table1[[#This Row],[TOTAL_PAX]])</f>
        <v>1.4925373134328358E-2</v>
      </c>
      <c r="U4053" s="5">
        <f>(Table1[[#This Row],[TIER3_ELIGIBLE_PAX]]/Table1[[#This Row],[TOTAL_PAX]])</f>
        <v>5.9701492537313432E-2</v>
      </c>
      <c r="V4053" s="8">
        <v>0.4108477587566649</v>
      </c>
    </row>
    <row r="4054" spans="1:22" x14ac:dyDescent="0.3">
      <c r="A4054" s="1">
        <v>45854</v>
      </c>
      <c r="B4054" s="2">
        <v>0.49236111111111114</v>
      </c>
      <c r="C4054" t="s">
        <v>26</v>
      </c>
      <c r="D4054" t="s">
        <v>18</v>
      </c>
      <c r="E4054" t="s">
        <v>3529</v>
      </c>
      <c r="F4054" t="s">
        <v>20</v>
      </c>
      <c r="G4054" t="s">
        <v>62</v>
      </c>
      <c r="H4054" t="s">
        <v>63</v>
      </c>
      <c r="I4054" t="s">
        <v>31</v>
      </c>
      <c r="J4054" t="s">
        <v>32</v>
      </c>
      <c r="K4054" t="s">
        <v>33</v>
      </c>
      <c r="L4054">
        <v>0</v>
      </c>
      <c r="M4054">
        <v>12</v>
      </c>
      <c r="N4054">
        <v>168</v>
      </c>
      <c r="O4054">
        <v>0</v>
      </c>
      <c r="P4054">
        <v>5</v>
      </c>
      <c r="Q4054">
        <v>22</v>
      </c>
      <c r="R4054">
        <f>SUM(Table1[[#This Row],[FIRST_CLASS_SEATS]:[ECONOMY_SEATS]])</f>
        <v>180</v>
      </c>
      <c r="S4054" s="5">
        <f>(Table1[[#This Row],[TIER1_ELIGIBLE_PAX]]/Table1[[#This Row],[TOTAL_PAX]])</f>
        <v>0</v>
      </c>
      <c r="T4054" s="5">
        <f>(Table1[[#This Row],[TIER2_ELIGIBLE_PAX]]/Table1[[#This Row],[TOTAL_PAX]])</f>
        <v>2.7777777777777776E-2</v>
      </c>
      <c r="U4054" s="5">
        <f>(Table1[[#This Row],[TIER3_ELIGIBLE_PAX]]/Table1[[#This Row],[TOTAL_PAX]])</f>
        <v>0.12222222222222222</v>
      </c>
      <c r="V4054" s="8">
        <v>0.41087997248925545</v>
      </c>
    </row>
    <row r="4055" spans="1:22" x14ac:dyDescent="0.3">
      <c r="A4055" s="1">
        <v>45852</v>
      </c>
      <c r="B4055" s="2">
        <v>0.4597222222222222</v>
      </c>
      <c r="C4055" t="s">
        <v>26</v>
      </c>
      <c r="D4055" t="s">
        <v>18</v>
      </c>
      <c r="E4055" t="s">
        <v>682</v>
      </c>
      <c r="F4055" t="s">
        <v>20</v>
      </c>
      <c r="G4055" t="s">
        <v>46</v>
      </c>
      <c r="H4055" t="s">
        <v>22</v>
      </c>
      <c r="I4055" t="s">
        <v>23</v>
      </c>
      <c r="J4055" t="s">
        <v>24</v>
      </c>
      <c r="K4055" t="s">
        <v>47</v>
      </c>
      <c r="L4055">
        <v>0</v>
      </c>
      <c r="M4055">
        <v>56</v>
      </c>
      <c r="N4055">
        <v>275</v>
      </c>
      <c r="O4055">
        <v>0</v>
      </c>
      <c r="P4055">
        <v>12</v>
      </c>
      <c r="Q4055">
        <v>41</v>
      </c>
      <c r="R4055">
        <f>SUM(Table1[[#This Row],[FIRST_CLASS_SEATS]:[ECONOMY_SEATS]])</f>
        <v>331</v>
      </c>
      <c r="S4055" s="5">
        <f>(Table1[[#This Row],[TIER1_ELIGIBLE_PAX]]/Table1[[#This Row],[TOTAL_PAX]])</f>
        <v>0</v>
      </c>
      <c r="T4055" s="5">
        <f>(Table1[[#This Row],[TIER2_ELIGIBLE_PAX]]/Table1[[#This Row],[TOTAL_PAX]])</f>
        <v>3.6253776435045321E-2</v>
      </c>
      <c r="U4055" s="5">
        <f>(Table1[[#This Row],[TIER3_ELIGIBLE_PAX]]/Table1[[#This Row],[TOTAL_PAX]])</f>
        <v>0.12386706948640483</v>
      </c>
      <c r="V4055" s="8">
        <v>0.41106105544839178</v>
      </c>
    </row>
    <row r="4056" spans="1:22" x14ac:dyDescent="0.3">
      <c r="A4056" s="1">
        <v>45953</v>
      </c>
      <c r="B4056" s="2">
        <v>0.27847222222222223</v>
      </c>
      <c r="C4056" t="s">
        <v>26</v>
      </c>
      <c r="D4056" t="s">
        <v>18</v>
      </c>
      <c r="E4056" t="s">
        <v>5832</v>
      </c>
      <c r="F4056" t="s">
        <v>20</v>
      </c>
      <c r="G4056" t="s">
        <v>46</v>
      </c>
      <c r="H4056" t="s">
        <v>22</v>
      </c>
      <c r="I4056" t="s">
        <v>23</v>
      </c>
      <c r="J4056" t="s">
        <v>24</v>
      </c>
      <c r="K4056" t="s">
        <v>25</v>
      </c>
      <c r="L4056">
        <v>0</v>
      </c>
      <c r="M4056">
        <v>32</v>
      </c>
      <c r="N4056">
        <v>304</v>
      </c>
      <c r="O4056">
        <v>0</v>
      </c>
      <c r="P4056">
        <v>17</v>
      </c>
      <c r="Q4056">
        <v>56</v>
      </c>
      <c r="R4056">
        <f>SUM(Table1[[#This Row],[FIRST_CLASS_SEATS]:[ECONOMY_SEATS]])</f>
        <v>336</v>
      </c>
      <c r="S4056" s="5">
        <f>(Table1[[#This Row],[TIER1_ELIGIBLE_PAX]]/Table1[[#This Row],[TOTAL_PAX]])</f>
        <v>0</v>
      </c>
      <c r="T4056" s="5">
        <f>(Table1[[#This Row],[TIER2_ELIGIBLE_PAX]]/Table1[[#This Row],[TOTAL_PAX]])</f>
        <v>5.0595238095238096E-2</v>
      </c>
      <c r="U4056" s="5">
        <f>(Table1[[#This Row],[TIER3_ELIGIBLE_PAX]]/Table1[[#This Row],[TOTAL_PAX]])</f>
        <v>0.16666666666666666</v>
      </c>
      <c r="V4056" s="8">
        <v>0.41113650321705064</v>
      </c>
    </row>
    <row r="4057" spans="1:22" x14ac:dyDescent="0.3">
      <c r="A4057" s="1">
        <v>45765</v>
      </c>
      <c r="B4057" s="2">
        <v>0.57777777777777772</v>
      </c>
      <c r="C4057" t="s">
        <v>48</v>
      </c>
      <c r="D4057" t="s">
        <v>18</v>
      </c>
      <c r="E4057" t="s">
        <v>3390</v>
      </c>
      <c r="F4057" t="s">
        <v>20</v>
      </c>
      <c r="G4057" t="s">
        <v>40</v>
      </c>
      <c r="H4057" t="s">
        <v>41</v>
      </c>
      <c r="I4057" t="s">
        <v>31</v>
      </c>
      <c r="J4057" t="s">
        <v>32</v>
      </c>
      <c r="K4057" t="s">
        <v>33</v>
      </c>
      <c r="L4057">
        <v>0</v>
      </c>
      <c r="M4057">
        <v>3</v>
      </c>
      <c r="N4057">
        <v>177</v>
      </c>
      <c r="O4057">
        <v>0</v>
      </c>
      <c r="P4057">
        <v>9</v>
      </c>
      <c r="Q4057">
        <v>34</v>
      </c>
      <c r="R4057">
        <f>SUM(Table1[[#This Row],[FIRST_CLASS_SEATS]:[ECONOMY_SEATS]])</f>
        <v>180</v>
      </c>
      <c r="S4057" s="5">
        <f>(Table1[[#This Row],[TIER1_ELIGIBLE_PAX]]/Table1[[#This Row],[TOTAL_PAX]])</f>
        <v>0</v>
      </c>
      <c r="T4057" s="5">
        <f>(Table1[[#This Row],[TIER2_ELIGIBLE_PAX]]/Table1[[#This Row],[TOTAL_PAX]])</f>
        <v>0.05</v>
      </c>
      <c r="U4057" s="5">
        <f>(Table1[[#This Row],[TIER3_ELIGIBLE_PAX]]/Table1[[#This Row],[TOTAL_PAX]])</f>
        <v>0.18888888888888888</v>
      </c>
      <c r="V4057" s="8">
        <v>0.41133393878694624</v>
      </c>
    </row>
    <row r="4058" spans="1:22" x14ac:dyDescent="0.3">
      <c r="A4058" s="1">
        <v>45958</v>
      </c>
      <c r="B4058" s="2">
        <v>0.93194444444444446</v>
      </c>
      <c r="C4058" t="s">
        <v>34</v>
      </c>
      <c r="D4058" t="s">
        <v>18</v>
      </c>
      <c r="E4058" t="s">
        <v>3566</v>
      </c>
      <c r="F4058" t="s">
        <v>20</v>
      </c>
      <c r="G4058" t="s">
        <v>99</v>
      </c>
      <c r="H4058" t="s">
        <v>74</v>
      </c>
      <c r="I4058" t="s">
        <v>31</v>
      </c>
      <c r="J4058" t="s">
        <v>32</v>
      </c>
      <c r="K4058" t="s">
        <v>33</v>
      </c>
      <c r="L4058">
        <v>0</v>
      </c>
      <c r="M4058">
        <v>4</v>
      </c>
      <c r="N4058">
        <v>176</v>
      </c>
      <c r="O4058">
        <v>1</v>
      </c>
      <c r="P4058">
        <v>6</v>
      </c>
      <c r="Q4058">
        <v>25</v>
      </c>
      <c r="R4058">
        <f>SUM(Table1[[#This Row],[FIRST_CLASS_SEATS]:[ECONOMY_SEATS]])</f>
        <v>180</v>
      </c>
      <c r="S4058" s="5">
        <f>(Table1[[#This Row],[TIER1_ELIGIBLE_PAX]]/Table1[[#This Row],[TOTAL_PAX]])</f>
        <v>5.5555555555555558E-3</v>
      </c>
      <c r="T4058" s="5">
        <f>(Table1[[#This Row],[TIER2_ELIGIBLE_PAX]]/Table1[[#This Row],[TOTAL_PAX]])</f>
        <v>3.3333333333333333E-2</v>
      </c>
      <c r="U4058" s="5">
        <f>(Table1[[#This Row],[TIER3_ELIGIBLE_PAX]]/Table1[[#This Row],[TOTAL_PAX]])</f>
        <v>0.1388888888888889</v>
      </c>
      <c r="V4058" s="8">
        <v>0.41142877281732571</v>
      </c>
    </row>
    <row r="4059" spans="1:22" x14ac:dyDescent="0.3">
      <c r="A4059" s="1">
        <v>45807</v>
      </c>
      <c r="B4059" s="2">
        <v>0.91319444444444442</v>
      </c>
      <c r="C4059" t="s">
        <v>34</v>
      </c>
      <c r="D4059" t="s">
        <v>18</v>
      </c>
      <c r="E4059" t="s">
        <v>4262</v>
      </c>
      <c r="F4059" t="s">
        <v>20</v>
      </c>
      <c r="G4059" t="s">
        <v>40</v>
      </c>
      <c r="H4059" t="s">
        <v>41</v>
      </c>
      <c r="I4059" t="s">
        <v>31</v>
      </c>
      <c r="J4059" t="s">
        <v>32</v>
      </c>
      <c r="K4059" t="s">
        <v>33</v>
      </c>
      <c r="L4059">
        <v>0</v>
      </c>
      <c r="M4059">
        <v>19</v>
      </c>
      <c r="N4059">
        <v>161</v>
      </c>
      <c r="O4059">
        <v>1</v>
      </c>
      <c r="P4059">
        <v>6</v>
      </c>
      <c r="Q4059">
        <v>25</v>
      </c>
      <c r="R4059">
        <f>SUM(Table1[[#This Row],[FIRST_CLASS_SEATS]:[ECONOMY_SEATS]])</f>
        <v>180</v>
      </c>
      <c r="S4059" s="5">
        <f>(Table1[[#This Row],[TIER1_ELIGIBLE_PAX]]/Table1[[#This Row],[TOTAL_PAX]])</f>
        <v>5.5555555555555558E-3</v>
      </c>
      <c r="T4059" s="5">
        <f>(Table1[[#This Row],[TIER2_ELIGIBLE_PAX]]/Table1[[#This Row],[TOTAL_PAX]])</f>
        <v>3.3333333333333333E-2</v>
      </c>
      <c r="U4059" s="5">
        <f>(Table1[[#This Row],[TIER3_ELIGIBLE_PAX]]/Table1[[#This Row],[TOTAL_PAX]])</f>
        <v>0.1388888888888889</v>
      </c>
      <c r="V4059" s="8">
        <v>0.41149509023816533</v>
      </c>
    </row>
    <row r="4060" spans="1:22" x14ac:dyDescent="0.3">
      <c r="A4060" s="1">
        <v>45955</v>
      </c>
      <c r="B4060" s="2">
        <v>0.32847222222222222</v>
      </c>
      <c r="C4060" t="s">
        <v>26</v>
      </c>
      <c r="D4060" t="s">
        <v>18</v>
      </c>
      <c r="E4060" t="s">
        <v>4036</v>
      </c>
      <c r="F4060" t="s">
        <v>20</v>
      </c>
      <c r="G4060" t="s">
        <v>43</v>
      </c>
      <c r="H4060" t="s">
        <v>44</v>
      </c>
      <c r="I4060" t="s">
        <v>31</v>
      </c>
      <c r="J4060" t="s">
        <v>32</v>
      </c>
      <c r="K4060" t="s">
        <v>33</v>
      </c>
      <c r="L4060">
        <v>0</v>
      </c>
      <c r="M4060">
        <v>17</v>
      </c>
      <c r="N4060">
        <v>163</v>
      </c>
      <c r="O4060">
        <v>0</v>
      </c>
      <c r="P4060">
        <v>10</v>
      </c>
      <c r="Q4060">
        <v>37</v>
      </c>
      <c r="R4060">
        <f>SUM(Table1[[#This Row],[FIRST_CLASS_SEATS]:[ECONOMY_SEATS]])</f>
        <v>180</v>
      </c>
      <c r="S4060" s="5">
        <f>(Table1[[#This Row],[TIER1_ELIGIBLE_PAX]]/Table1[[#This Row],[TOTAL_PAX]])</f>
        <v>0</v>
      </c>
      <c r="T4060" s="5">
        <f>(Table1[[#This Row],[TIER2_ELIGIBLE_PAX]]/Table1[[#This Row],[TOTAL_PAX]])</f>
        <v>5.5555555555555552E-2</v>
      </c>
      <c r="U4060" s="5">
        <f>(Table1[[#This Row],[TIER3_ELIGIBLE_PAX]]/Table1[[#This Row],[TOTAL_PAX]])</f>
        <v>0.20555555555555555</v>
      </c>
      <c r="V4060" s="8">
        <v>0.41152525029468401</v>
      </c>
    </row>
    <row r="4061" spans="1:22" x14ac:dyDescent="0.3">
      <c r="A4061" s="1">
        <v>45778</v>
      </c>
      <c r="B4061" s="2">
        <v>0.51458333333333328</v>
      </c>
      <c r="C4061" t="s">
        <v>48</v>
      </c>
      <c r="D4061" t="s">
        <v>18</v>
      </c>
      <c r="E4061" t="s">
        <v>2251</v>
      </c>
      <c r="F4061" t="s">
        <v>20</v>
      </c>
      <c r="G4061" t="s">
        <v>40</v>
      </c>
      <c r="H4061" t="s">
        <v>41</v>
      </c>
      <c r="I4061" t="s">
        <v>31</v>
      </c>
      <c r="J4061" t="s">
        <v>32</v>
      </c>
      <c r="K4061" t="s">
        <v>33</v>
      </c>
      <c r="L4061">
        <v>0</v>
      </c>
      <c r="M4061">
        <v>18</v>
      </c>
      <c r="N4061">
        <v>162</v>
      </c>
      <c r="O4061">
        <v>0</v>
      </c>
      <c r="P4061">
        <v>6</v>
      </c>
      <c r="Q4061">
        <v>26</v>
      </c>
      <c r="R4061">
        <f>SUM(Table1[[#This Row],[FIRST_CLASS_SEATS]:[ECONOMY_SEATS]])</f>
        <v>180</v>
      </c>
      <c r="S4061" s="5">
        <f>(Table1[[#This Row],[TIER1_ELIGIBLE_PAX]]/Table1[[#This Row],[TOTAL_PAX]])</f>
        <v>0</v>
      </c>
      <c r="T4061" s="5">
        <f>(Table1[[#This Row],[TIER2_ELIGIBLE_PAX]]/Table1[[#This Row],[TOTAL_PAX]])</f>
        <v>3.3333333333333333E-2</v>
      </c>
      <c r="U4061" s="5">
        <f>(Table1[[#This Row],[TIER3_ELIGIBLE_PAX]]/Table1[[#This Row],[TOTAL_PAX]])</f>
        <v>0.14444444444444443</v>
      </c>
      <c r="V4061" s="8">
        <v>0.41166420515193136</v>
      </c>
    </row>
    <row r="4062" spans="1:22" x14ac:dyDescent="0.3">
      <c r="A4062" s="1">
        <v>45905</v>
      </c>
      <c r="B4062" s="2">
        <v>0.3972222222222222</v>
      </c>
      <c r="C4062" t="s">
        <v>26</v>
      </c>
      <c r="D4062" t="s">
        <v>18</v>
      </c>
      <c r="E4062" t="s">
        <v>1332</v>
      </c>
      <c r="F4062" t="s">
        <v>20</v>
      </c>
      <c r="G4062" t="s">
        <v>40</v>
      </c>
      <c r="H4062" t="s">
        <v>41</v>
      </c>
      <c r="I4062" t="s">
        <v>31</v>
      </c>
      <c r="J4062" t="s">
        <v>32</v>
      </c>
      <c r="K4062" t="s">
        <v>33</v>
      </c>
      <c r="L4062">
        <v>0</v>
      </c>
      <c r="M4062">
        <v>10</v>
      </c>
      <c r="N4062">
        <v>170</v>
      </c>
      <c r="O4062">
        <v>0</v>
      </c>
      <c r="P4062">
        <v>5</v>
      </c>
      <c r="Q4062">
        <v>23</v>
      </c>
      <c r="R4062">
        <f>SUM(Table1[[#This Row],[FIRST_CLASS_SEATS]:[ECONOMY_SEATS]])</f>
        <v>180</v>
      </c>
      <c r="S4062" s="5">
        <f>(Table1[[#This Row],[TIER1_ELIGIBLE_PAX]]/Table1[[#This Row],[TOTAL_PAX]])</f>
        <v>0</v>
      </c>
      <c r="T4062" s="5">
        <f>(Table1[[#This Row],[TIER2_ELIGIBLE_PAX]]/Table1[[#This Row],[TOTAL_PAX]])</f>
        <v>2.7777777777777776E-2</v>
      </c>
      <c r="U4062" s="5">
        <f>(Table1[[#This Row],[TIER3_ELIGIBLE_PAX]]/Table1[[#This Row],[TOTAL_PAX]])</f>
        <v>0.12777777777777777</v>
      </c>
      <c r="V4062" s="8">
        <v>0.41207757821596458</v>
      </c>
    </row>
    <row r="4063" spans="1:22" x14ac:dyDescent="0.3">
      <c r="A4063" s="1">
        <v>45763</v>
      </c>
      <c r="B4063" s="2">
        <v>0.27013888888888887</v>
      </c>
      <c r="C4063" t="s">
        <v>26</v>
      </c>
      <c r="D4063" t="s">
        <v>18</v>
      </c>
      <c r="E4063" t="s">
        <v>2347</v>
      </c>
      <c r="F4063" t="s">
        <v>20</v>
      </c>
      <c r="G4063" t="s">
        <v>29</v>
      </c>
      <c r="H4063" t="s">
        <v>30</v>
      </c>
      <c r="I4063" t="s">
        <v>31</v>
      </c>
      <c r="J4063" t="s">
        <v>32</v>
      </c>
      <c r="K4063" t="s">
        <v>33</v>
      </c>
      <c r="L4063">
        <v>0</v>
      </c>
      <c r="M4063">
        <v>14</v>
      </c>
      <c r="N4063">
        <v>166</v>
      </c>
      <c r="O4063">
        <v>0</v>
      </c>
      <c r="P4063">
        <v>14</v>
      </c>
      <c r="Q4063">
        <v>47</v>
      </c>
      <c r="R4063">
        <f>SUM(Table1[[#This Row],[FIRST_CLASS_SEATS]:[ECONOMY_SEATS]])</f>
        <v>180</v>
      </c>
      <c r="S4063" s="5">
        <f>(Table1[[#This Row],[TIER1_ELIGIBLE_PAX]]/Table1[[#This Row],[TOTAL_PAX]])</f>
        <v>0</v>
      </c>
      <c r="T4063" s="5">
        <f>(Table1[[#This Row],[TIER2_ELIGIBLE_PAX]]/Table1[[#This Row],[TOTAL_PAX]])</f>
        <v>7.7777777777777779E-2</v>
      </c>
      <c r="U4063" s="5">
        <f>(Table1[[#This Row],[TIER3_ELIGIBLE_PAX]]/Table1[[#This Row],[TOTAL_PAX]])</f>
        <v>0.26111111111111113</v>
      </c>
      <c r="V4063" s="8">
        <v>0.41209534909643553</v>
      </c>
    </row>
    <row r="4064" spans="1:22" x14ac:dyDescent="0.3">
      <c r="A4064" s="1">
        <v>45937</v>
      </c>
      <c r="B4064" s="2">
        <v>0.34930555555555554</v>
      </c>
      <c r="C4064" t="s">
        <v>26</v>
      </c>
      <c r="D4064" t="s">
        <v>18</v>
      </c>
      <c r="E4064" t="s">
        <v>2822</v>
      </c>
      <c r="F4064" t="s">
        <v>20</v>
      </c>
      <c r="G4064" t="s">
        <v>62</v>
      </c>
      <c r="H4064" t="s">
        <v>63</v>
      </c>
      <c r="I4064" t="s">
        <v>31</v>
      </c>
      <c r="J4064" t="s">
        <v>32</v>
      </c>
      <c r="K4064" t="s">
        <v>33</v>
      </c>
      <c r="L4064">
        <v>0</v>
      </c>
      <c r="M4064">
        <v>20</v>
      </c>
      <c r="N4064">
        <v>160</v>
      </c>
      <c r="O4064">
        <v>0</v>
      </c>
      <c r="P4064">
        <v>3</v>
      </c>
      <c r="Q4064">
        <v>17</v>
      </c>
      <c r="R4064">
        <f>SUM(Table1[[#This Row],[FIRST_CLASS_SEATS]:[ECONOMY_SEATS]])</f>
        <v>180</v>
      </c>
      <c r="S4064" s="5">
        <f>(Table1[[#This Row],[TIER1_ELIGIBLE_PAX]]/Table1[[#This Row],[TOTAL_PAX]])</f>
        <v>0</v>
      </c>
      <c r="T4064" s="5">
        <f>(Table1[[#This Row],[TIER2_ELIGIBLE_PAX]]/Table1[[#This Row],[TOTAL_PAX]])</f>
        <v>1.6666666666666666E-2</v>
      </c>
      <c r="U4064" s="5">
        <f>(Table1[[#This Row],[TIER3_ELIGIBLE_PAX]]/Table1[[#This Row],[TOTAL_PAX]])</f>
        <v>9.4444444444444442E-2</v>
      </c>
      <c r="V4064" s="8">
        <v>0.41221646926538891</v>
      </c>
    </row>
    <row r="4065" spans="1:22" x14ac:dyDescent="0.3">
      <c r="A4065" s="1">
        <v>45879</v>
      </c>
      <c r="B4065" s="2">
        <v>0.9375</v>
      </c>
      <c r="C4065" t="s">
        <v>34</v>
      </c>
      <c r="D4065" t="s">
        <v>18</v>
      </c>
      <c r="E4065" t="s">
        <v>3876</v>
      </c>
      <c r="F4065" t="s">
        <v>20</v>
      </c>
      <c r="G4065" t="s">
        <v>99</v>
      </c>
      <c r="H4065" t="s">
        <v>74</v>
      </c>
      <c r="I4065" t="s">
        <v>31</v>
      </c>
      <c r="J4065" t="s">
        <v>32</v>
      </c>
      <c r="K4065" t="s">
        <v>33</v>
      </c>
      <c r="L4065">
        <v>0</v>
      </c>
      <c r="M4065">
        <v>9</v>
      </c>
      <c r="N4065">
        <v>171</v>
      </c>
      <c r="O4065">
        <v>1</v>
      </c>
      <c r="P4065">
        <v>9</v>
      </c>
      <c r="Q4065">
        <v>35</v>
      </c>
      <c r="R4065">
        <f>SUM(Table1[[#This Row],[FIRST_CLASS_SEATS]:[ECONOMY_SEATS]])</f>
        <v>180</v>
      </c>
      <c r="S4065" s="5">
        <f>(Table1[[#This Row],[TIER1_ELIGIBLE_PAX]]/Table1[[#This Row],[TOTAL_PAX]])</f>
        <v>5.5555555555555558E-3</v>
      </c>
      <c r="T4065" s="5">
        <f>(Table1[[#This Row],[TIER2_ELIGIBLE_PAX]]/Table1[[#This Row],[TOTAL_PAX]])</f>
        <v>0.05</v>
      </c>
      <c r="U4065" s="5">
        <f>(Table1[[#This Row],[TIER3_ELIGIBLE_PAX]]/Table1[[#This Row],[TOTAL_PAX]])</f>
        <v>0.19444444444444445</v>
      </c>
      <c r="V4065" s="8">
        <v>0.41226133706614221</v>
      </c>
    </row>
    <row r="4066" spans="1:22" x14ac:dyDescent="0.3">
      <c r="A4066" s="1">
        <v>45853</v>
      </c>
      <c r="B4066" s="2">
        <v>0.37638888888888888</v>
      </c>
      <c r="C4066" t="s">
        <v>26</v>
      </c>
      <c r="D4066" t="s">
        <v>18</v>
      </c>
      <c r="E4066" t="s">
        <v>975</v>
      </c>
      <c r="F4066" t="s">
        <v>20</v>
      </c>
      <c r="G4066" t="s">
        <v>29</v>
      </c>
      <c r="H4066" t="s">
        <v>30</v>
      </c>
      <c r="I4066" t="s">
        <v>31</v>
      </c>
      <c r="J4066" t="s">
        <v>32</v>
      </c>
      <c r="K4066" t="s">
        <v>33</v>
      </c>
      <c r="L4066">
        <v>0</v>
      </c>
      <c r="M4066">
        <v>1</v>
      </c>
      <c r="N4066">
        <v>179</v>
      </c>
      <c r="O4066">
        <v>1</v>
      </c>
      <c r="P4066">
        <v>7</v>
      </c>
      <c r="Q4066">
        <v>29</v>
      </c>
      <c r="R4066">
        <f>SUM(Table1[[#This Row],[FIRST_CLASS_SEATS]:[ECONOMY_SEATS]])</f>
        <v>180</v>
      </c>
      <c r="S4066" s="5">
        <f>(Table1[[#This Row],[TIER1_ELIGIBLE_PAX]]/Table1[[#This Row],[TOTAL_PAX]])</f>
        <v>5.5555555555555558E-3</v>
      </c>
      <c r="T4066" s="5">
        <f>(Table1[[#This Row],[TIER2_ELIGIBLE_PAX]]/Table1[[#This Row],[TOTAL_PAX]])</f>
        <v>3.888888888888889E-2</v>
      </c>
      <c r="U4066" s="5">
        <f>(Table1[[#This Row],[TIER3_ELIGIBLE_PAX]]/Table1[[#This Row],[TOTAL_PAX]])</f>
        <v>0.16111111111111112</v>
      </c>
      <c r="V4066" s="8">
        <v>0.41238081109263514</v>
      </c>
    </row>
    <row r="4067" spans="1:22" x14ac:dyDescent="0.3">
      <c r="A4067" s="1">
        <v>45878</v>
      </c>
      <c r="B4067" s="2">
        <v>0.51666666666666672</v>
      </c>
      <c r="C4067" t="s">
        <v>48</v>
      </c>
      <c r="D4067" t="s">
        <v>18</v>
      </c>
      <c r="E4067" t="s">
        <v>5237</v>
      </c>
      <c r="F4067" t="s">
        <v>20</v>
      </c>
      <c r="G4067" t="s">
        <v>62</v>
      </c>
      <c r="H4067" t="s">
        <v>63</v>
      </c>
      <c r="I4067" t="s">
        <v>31</v>
      </c>
      <c r="J4067" t="s">
        <v>32</v>
      </c>
      <c r="K4067" t="s">
        <v>33</v>
      </c>
      <c r="L4067">
        <v>0</v>
      </c>
      <c r="M4067">
        <v>4</v>
      </c>
      <c r="N4067">
        <v>176</v>
      </c>
      <c r="O4067">
        <v>0</v>
      </c>
      <c r="P4067">
        <v>9</v>
      </c>
      <c r="Q4067">
        <v>33</v>
      </c>
      <c r="R4067">
        <f>SUM(Table1[[#This Row],[FIRST_CLASS_SEATS]:[ECONOMY_SEATS]])</f>
        <v>180</v>
      </c>
      <c r="S4067" s="5">
        <f>(Table1[[#This Row],[TIER1_ELIGIBLE_PAX]]/Table1[[#This Row],[TOTAL_PAX]])</f>
        <v>0</v>
      </c>
      <c r="T4067" s="5">
        <f>(Table1[[#This Row],[TIER2_ELIGIBLE_PAX]]/Table1[[#This Row],[TOTAL_PAX]])</f>
        <v>0.05</v>
      </c>
      <c r="U4067" s="5">
        <f>(Table1[[#This Row],[TIER3_ELIGIBLE_PAX]]/Table1[[#This Row],[TOTAL_PAX]])</f>
        <v>0.18333333333333332</v>
      </c>
      <c r="V4067" s="8">
        <v>0.4124041527500053</v>
      </c>
    </row>
    <row r="4068" spans="1:22" x14ac:dyDescent="0.3">
      <c r="A4068" s="1">
        <v>45756</v>
      </c>
      <c r="B4068" s="2">
        <v>0.83680555555555558</v>
      </c>
      <c r="C4068" t="s">
        <v>34</v>
      </c>
      <c r="D4068" t="s">
        <v>18</v>
      </c>
      <c r="E4068" t="s">
        <v>3826</v>
      </c>
      <c r="F4068" t="s">
        <v>20</v>
      </c>
      <c r="G4068" t="s">
        <v>124</v>
      </c>
      <c r="H4068" t="s">
        <v>22</v>
      </c>
      <c r="I4068" t="s">
        <v>23</v>
      </c>
      <c r="J4068" t="s">
        <v>24</v>
      </c>
      <c r="K4068" t="s">
        <v>59</v>
      </c>
      <c r="L4068">
        <v>8</v>
      </c>
      <c r="M4068">
        <v>48</v>
      </c>
      <c r="N4068">
        <v>200</v>
      </c>
      <c r="O4068">
        <v>1</v>
      </c>
      <c r="P4068">
        <v>8</v>
      </c>
      <c r="Q4068">
        <v>31</v>
      </c>
      <c r="R4068">
        <f>SUM(Table1[[#This Row],[FIRST_CLASS_SEATS]:[ECONOMY_SEATS]])</f>
        <v>256</v>
      </c>
      <c r="S4068" s="5">
        <f>(Table1[[#This Row],[TIER1_ELIGIBLE_PAX]]/Table1[[#This Row],[TOTAL_PAX]])</f>
        <v>3.90625E-3</v>
      </c>
      <c r="T4068" s="5">
        <f>(Table1[[#This Row],[TIER2_ELIGIBLE_PAX]]/Table1[[#This Row],[TOTAL_PAX]])</f>
        <v>3.125E-2</v>
      </c>
      <c r="U4068" s="5">
        <f>(Table1[[#This Row],[TIER3_ELIGIBLE_PAX]]/Table1[[#This Row],[TOTAL_PAX]])</f>
        <v>0.12109375</v>
      </c>
      <c r="V4068" s="8">
        <v>0.41265258472055566</v>
      </c>
    </row>
    <row r="4069" spans="1:22" x14ac:dyDescent="0.3">
      <c r="A4069" s="1">
        <v>45750</v>
      </c>
      <c r="B4069" s="2">
        <v>0.92638888888888893</v>
      </c>
      <c r="C4069" t="s">
        <v>34</v>
      </c>
      <c r="D4069" t="s">
        <v>18</v>
      </c>
      <c r="E4069" t="s">
        <v>2698</v>
      </c>
      <c r="F4069" t="s">
        <v>20</v>
      </c>
      <c r="G4069" t="s">
        <v>29</v>
      </c>
      <c r="H4069" t="s">
        <v>30</v>
      </c>
      <c r="I4069" t="s">
        <v>31</v>
      </c>
      <c r="J4069" t="s">
        <v>32</v>
      </c>
      <c r="K4069" t="s">
        <v>33</v>
      </c>
      <c r="L4069">
        <v>0</v>
      </c>
      <c r="M4069">
        <v>7</v>
      </c>
      <c r="N4069">
        <v>173</v>
      </c>
      <c r="O4069">
        <v>2</v>
      </c>
      <c r="P4069">
        <v>10</v>
      </c>
      <c r="Q4069">
        <v>36</v>
      </c>
      <c r="R4069">
        <f>SUM(Table1[[#This Row],[FIRST_CLASS_SEATS]:[ECONOMY_SEATS]])</f>
        <v>180</v>
      </c>
      <c r="S4069" s="5">
        <f>(Table1[[#This Row],[TIER1_ELIGIBLE_PAX]]/Table1[[#This Row],[TOTAL_PAX]])</f>
        <v>1.1111111111111112E-2</v>
      </c>
      <c r="T4069" s="5">
        <f>(Table1[[#This Row],[TIER2_ELIGIBLE_PAX]]/Table1[[#This Row],[TOTAL_PAX]])</f>
        <v>5.5555555555555552E-2</v>
      </c>
      <c r="U4069" s="5">
        <f>(Table1[[#This Row],[TIER3_ELIGIBLE_PAX]]/Table1[[#This Row],[TOTAL_PAX]])</f>
        <v>0.2</v>
      </c>
      <c r="V4069" s="8">
        <v>0.41267362911107519</v>
      </c>
    </row>
    <row r="4070" spans="1:22" x14ac:dyDescent="0.3">
      <c r="A4070" s="1">
        <v>45880</v>
      </c>
      <c r="B4070" s="2">
        <v>0.91666666666666663</v>
      </c>
      <c r="C4070" t="s">
        <v>34</v>
      </c>
      <c r="D4070" t="s">
        <v>18</v>
      </c>
      <c r="E4070" t="s">
        <v>1803</v>
      </c>
      <c r="F4070" t="s">
        <v>20</v>
      </c>
      <c r="G4070" t="s">
        <v>68</v>
      </c>
      <c r="H4070" t="s">
        <v>69</v>
      </c>
      <c r="I4070" t="s">
        <v>31</v>
      </c>
      <c r="J4070" t="s">
        <v>32</v>
      </c>
      <c r="K4070" t="s">
        <v>33</v>
      </c>
      <c r="L4070">
        <v>0</v>
      </c>
      <c r="M4070">
        <v>0</v>
      </c>
      <c r="N4070">
        <v>180</v>
      </c>
      <c r="O4070">
        <v>1</v>
      </c>
      <c r="P4070">
        <v>15</v>
      </c>
      <c r="Q4070">
        <v>50</v>
      </c>
      <c r="R4070">
        <f>SUM(Table1[[#This Row],[FIRST_CLASS_SEATS]:[ECONOMY_SEATS]])</f>
        <v>180</v>
      </c>
      <c r="S4070" s="5">
        <f>(Table1[[#This Row],[TIER1_ELIGIBLE_PAX]]/Table1[[#This Row],[TOTAL_PAX]])</f>
        <v>5.5555555555555558E-3</v>
      </c>
      <c r="T4070" s="5">
        <f>(Table1[[#This Row],[TIER2_ELIGIBLE_PAX]]/Table1[[#This Row],[TOTAL_PAX]])</f>
        <v>8.3333333333333329E-2</v>
      </c>
      <c r="U4070" s="5">
        <f>(Table1[[#This Row],[TIER3_ELIGIBLE_PAX]]/Table1[[#This Row],[TOTAL_PAX]])</f>
        <v>0.27777777777777779</v>
      </c>
      <c r="V4070" s="8">
        <v>0.41276965303042068</v>
      </c>
    </row>
    <row r="4071" spans="1:22" x14ac:dyDescent="0.3">
      <c r="A4071" s="1">
        <v>45865</v>
      </c>
      <c r="B4071" s="2">
        <v>0.75624999999999998</v>
      </c>
      <c r="C4071" t="s">
        <v>34</v>
      </c>
      <c r="D4071" t="s">
        <v>18</v>
      </c>
      <c r="E4071" t="s">
        <v>3351</v>
      </c>
      <c r="F4071" t="s">
        <v>20</v>
      </c>
      <c r="G4071" t="s">
        <v>54</v>
      </c>
      <c r="H4071" t="s">
        <v>30</v>
      </c>
      <c r="I4071" t="s">
        <v>31</v>
      </c>
      <c r="J4071" t="s">
        <v>32</v>
      </c>
      <c r="K4071" t="s">
        <v>33</v>
      </c>
      <c r="L4071">
        <v>0</v>
      </c>
      <c r="M4071">
        <v>5</v>
      </c>
      <c r="N4071">
        <v>175</v>
      </c>
      <c r="O4071">
        <v>1</v>
      </c>
      <c r="P4071">
        <v>2</v>
      </c>
      <c r="Q4071">
        <v>15</v>
      </c>
      <c r="R4071">
        <f>SUM(Table1[[#This Row],[FIRST_CLASS_SEATS]:[ECONOMY_SEATS]])</f>
        <v>180</v>
      </c>
      <c r="S4071" s="5">
        <f>(Table1[[#This Row],[TIER1_ELIGIBLE_PAX]]/Table1[[#This Row],[TOTAL_PAX]])</f>
        <v>5.5555555555555558E-3</v>
      </c>
      <c r="T4071" s="5">
        <f>(Table1[[#This Row],[TIER2_ELIGIBLE_PAX]]/Table1[[#This Row],[TOTAL_PAX]])</f>
        <v>1.1111111111111112E-2</v>
      </c>
      <c r="U4071" s="5">
        <f>(Table1[[#This Row],[TIER3_ELIGIBLE_PAX]]/Table1[[#This Row],[TOTAL_PAX]])</f>
        <v>8.3333333333333329E-2</v>
      </c>
      <c r="V4071" s="8">
        <v>0.41283097167720095</v>
      </c>
    </row>
    <row r="4072" spans="1:22" x14ac:dyDescent="0.3">
      <c r="A4072" s="1">
        <v>45837</v>
      </c>
      <c r="B4072" s="2">
        <v>0.33541666666666664</v>
      </c>
      <c r="C4072" t="s">
        <v>26</v>
      </c>
      <c r="D4072" t="s">
        <v>18</v>
      </c>
      <c r="E4072" t="s">
        <v>2270</v>
      </c>
      <c r="F4072" t="s">
        <v>20</v>
      </c>
      <c r="G4072" t="s">
        <v>76</v>
      </c>
      <c r="H4072" t="s">
        <v>77</v>
      </c>
      <c r="I4072" t="s">
        <v>78</v>
      </c>
      <c r="J4072" t="s">
        <v>24</v>
      </c>
      <c r="K4072" t="s">
        <v>25</v>
      </c>
      <c r="L4072">
        <v>0</v>
      </c>
      <c r="M4072">
        <v>32</v>
      </c>
      <c r="N4072">
        <v>300</v>
      </c>
      <c r="O4072">
        <v>3</v>
      </c>
      <c r="P4072">
        <v>10</v>
      </c>
      <c r="Q4072">
        <v>36</v>
      </c>
      <c r="R4072">
        <f>SUM(Table1[[#This Row],[FIRST_CLASS_SEATS]:[ECONOMY_SEATS]])</f>
        <v>332</v>
      </c>
      <c r="S4072" s="5">
        <f>(Table1[[#This Row],[TIER1_ELIGIBLE_PAX]]/Table1[[#This Row],[TOTAL_PAX]])</f>
        <v>9.0361445783132526E-3</v>
      </c>
      <c r="T4072" s="5">
        <f>(Table1[[#This Row],[TIER2_ELIGIBLE_PAX]]/Table1[[#This Row],[TOTAL_PAX]])</f>
        <v>3.0120481927710843E-2</v>
      </c>
      <c r="U4072" s="5">
        <f>(Table1[[#This Row],[TIER3_ELIGIBLE_PAX]]/Table1[[#This Row],[TOTAL_PAX]])</f>
        <v>0.10843373493975904</v>
      </c>
      <c r="V4072" s="8">
        <v>0.41294309999751289</v>
      </c>
    </row>
    <row r="4073" spans="1:22" x14ac:dyDescent="0.3">
      <c r="A4073" s="1">
        <v>45762</v>
      </c>
      <c r="B4073" s="2">
        <v>0.62916666666666665</v>
      </c>
      <c r="C4073" t="s">
        <v>17</v>
      </c>
      <c r="D4073" t="s">
        <v>18</v>
      </c>
      <c r="E4073" t="s">
        <v>218</v>
      </c>
      <c r="F4073" t="s">
        <v>20</v>
      </c>
      <c r="G4073" t="s">
        <v>73</v>
      </c>
      <c r="H4073" t="s">
        <v>74</v>
      </c>
      <c r="I4073" t="s">
        <v>31</v>
      </c>
      <c r="J4073" t="s">
        <v>32</v>
      </c>
      <c r="K4073" t="s">
        <v>33</v>
      </c>
      <c r="L4073">
        <v>0</v>
      </c>
      <c r="M4073">
        <v>5</v>
      </c>
      <c r="N4073">
        <v>175</v>
      </c>
      <c r="O4073">
        <v>1</v>
      </c>
      <c r="P4073">
        <v>5</v>
      </c>
      <c r="Q4073">
        <v>22</v>
      </c>
      <c r="R4073">
        <f>SUM(Table1[[#This Row],[FIRST_CLASS_SEATS]:[ECONOMY_SEATS]])</f>
        <v>180</v>
      </c>
      <c r="S4073" s="5">
        <f>(Table1[[#This Row],[TIER1_ELIGIBLE_PAX]]/Table1[[#This Row],[TOTAL_PAX]])</f>
        <v>5.5555555555555558E-3</v>
      </c>
      <c r="T4073" s="5">
        <f>(Table1[[#This Row],[TIER2_ELIGIBLE_PAX]]/Table1[[#This Row],[TOTAL_PAX]])</f>
        <v>2.7777777777777776E-2</v>
      </c>
      <c r="U4073" s="5">
        <f>(Table1[[#This Row],[TIER3_ELIGIBLE_PAX]]/Table1[[#This Row],[TOTAL_PAX]])</f>
        <v>0.12222222222222222</v>
      </c>
      <c r="V4073" s="8">
        <v>0.41300118787098061</v>
      </c>
    </row>
    <row r="4074" spans="1:22" x14ac:dyDescent="0.3">
      <c r="A4074" s="1">
        <v>45840</v>
      </c>
      <c r="B4074" s="2">
        <v>0.95277777777777772</v>
      </c>
      <c r="C4074" t="s">
        <v>34</v>
      </c>
      <c r="D4074" t="s">
        <v>18</v>
      </c>
      <c r="E4074" t="s">
        <v>4228</v>
      </c>
      <c r="F4074" t="s">
        <v>20</v>
      </c>
      <c r="G4074" t="s">
        <v>36</v>
      </c>
      <c r="H4074" t="s">
        <v>37</v>
      </c>
      <c r="I4074" t="s">
        <v>31</v>
      </c>
      <c r="J4074" t="s">
        <v>32</v>
      </c>
      <c r="K4074" t="s">
        <v>33</v>
      </c>
      <c r="L4074">
        <v>0</v>
      </c>
      <c r="M4074">
        <v>8</v>
      </c>
      <c r="N4074">
        <v>172</v>
      </c>
      <c r="O4074">
        <v>0</v>
      </c>
      <c r="P4074">
        <v>15</v>
      </c>
      <c r="Q4074">
        <v>51</v>
      </c>
      <c r="R4074">
        <f>SUM(Table1[[#This Row],[FIRST_CLASS_SEATS]:[ECONOMY_SEATS]])</f>
        <v>180</v>
      </c>
      <c r="S4074" s="5">
        <f>(Table1[[#This Row],[TIER1_ELIGIBLE_PAX]]/Table1[[#This Row],[TOTAL_PAX]])</f>
        <v>0</v>
      </c>
      <c r="T4074" s="5">
        <f>(Table1[[#This Row],[TIER2_ELIGIBLE_PAX]]/Table1[[#This Row],[TOTAL_PAX]])</f>
        <v>8.3333333333333329E-2</v>
      </c>
      <c r="U4074" s="5">
        <f>(Table1[[#This Row],[TIER3_ELIGIBLE_PAX]]/Table1[[#This Row],[TOTAL_PAX]])</f>
        <v>0.28333333333333333</v>
      </c>
      <c r="V4074" s="8">
        <v>0.41302802525612592</v>
      </c>
    </row>
    <row r="4075" spans="1:22" x14ac:dyDescent="0.3">
      <c r="A4075" s="1">
        <v>45846</v>
      </c>
      <c r="B4075" s="2">
        <v>0.3298611111111111</v>
      </c>
      <c r="C4075" t="s">
        <v>26</v>
      </c>
      <c r="D4075" t="s">
        <v>18</v>
      </c>
      <c r="E4075" t="s">
        <v>4110</v>
      </c>
      <c r="F4075" t="s">
        <v>20</v>
      </c>
      <c r="G4075" t="s">
        <v>124</v>
      </c>
      <c r="H4075" t="s">
        <v>22</v>
      </c>
      <c r="I4075" t="s">
        <v>23</v>
      </c>
      <c r="J4075" t="s">
        <v>24</v>
      </c>
      <c r="K4075" t="s">
        <v>47</v>
      </c>
      <c r="L4075">
        <v>0</v>
      </c>
      <c r="M4075">
        <v>56</v>
      </c>
      <c r="N4075">
        <v>275</v>
      </c>
      <c r="O4075">
        <v>0</v>
      </c>
      <c r="P4075">
        <v>9</v>
      </c>
      <c r="Q4075">
        <v>34</v>
      </c>
      <c r="R4075">
        <f>SUM(Table1[[#This Row],[FIRST_CLASS_SEATS]:[ECONOMY_SEATS]])</f>
        <v>331</v>
      </c>
      <c r="S4075" s="5">
        <f>(Table1[[#This Row],[TIER1_ELIGIBLE_PAX]]/Table1[[#This Row],[TOTAL_PAX]])</f>
        <v>0</v>
      </c>
      <c r="T4075" s="5">
        <f>(Table1[[#This Row],[TIER2_ELIGIBLE_PAX]]/Table1[[#This Row],[TOTAL_PAX]])</f>
        <v>2.7190332326283987E-2</v>
      </c>
      <c r="U4075" s="5">
        <f>(Table1[[#This Row],[TIER3_ELIGIBLE_PAX]]/Table1[[#This Row],[TOTAL_PAX]])</f>
        <v>0.1027190332326284</v>
      </c>
      <c r="V4075" s="8">
        <v>0.41314342393173209</v>
      </c>
    </row>
    <row r="4076" spans="1:22" x14ac:dyDescent="0.3">
      <c r="A4076" s="1">
        <v>45946</v>
      </c>
      <c r="B4076" s="2">
        <v>0.83263888888888893</v>
      </c>
      <c r="C4076" t="s">
        <v>34</v>
      </c>
      <c r="D4076" t="s">
        <v>18</v>
      </c>
      <c r="E4076" t="s">
        <v>2006</v>
      </c>
      <c r="F4076" t="s">
        <v>20</v>
      </c>
      <c r="G4076" t="s">
        <v>29</v>
      </c>
      <c r="H4076" t="s">
        <v>30</v>
      </c>
      <c r="I4076" t="s">
        <v>31</v>
      </c>
      <c r="J4076" t="s">
        <v>32</v>
      </c>
      <c r="K4076" t="s">
        <v>33</v>
      </c>
      <c r="L4076">
        <v>0</v>
      </c>
      <c r="M4076">
        <v>15</v>
      </c>
      <c r="N4076">
        <v>165</v>
      </c>
      <c r="O4076">
        <v>1</v>
      </c>
      <c r="P4076">
        <v>11</v>
      </c>
      <c r="Q4076">
        <v>39</v>
      </c>
      <c r="R4076">
        <f>SUM(Table1[[#This Row],[FIRST_CLASS_SEATS]:[ECONOMY_SEATS]])</f>
        <v>180</v>
      </c>
      <c r="S4076" s="5">
        <f>(Table1[[#This Row],[TIER1_ELIGIBLE_PAX]]/Table1[[#This Row],[TOTAL_PAX]])</f>
        <v>5.5555555555555558E-3</v>
      </c>
      <c r="T4076" s="5">
        <f>(Table1[[#This Row],[TIER2_ELIGIBLE_PAX]]/Table1[[#This Row],[TOTAL_PAX]])</f>
        <v>6.1111111111111109E-2</v>
      </c>
      <c r="U4076" s="5">
        <f>(Table1[[#This Row],[TIER3_ELIGIBLE_PAX]]/Table1[[#This Row],[TOTAL_PAX]])</f>
        <v>0.21666666666666667</v>
      </c>
      <c r="V4076" s="8">
        <v>0.41330429179110029</v>
      </c>
    </row>
    <row r="4077" spans="1:22" x14ac:dyDescent="0.3">
      <c r="A4077" s="1">
        <v>45791</v>
      </c>
      <c r="B4077" s="2">
        <v>0.39791666666666664</v>
      </c>
      <c r="C4077" t="s">
        <v>26</v>
      </c>
      <c r="D4077" t="s">
        <v>18</v>
      </c>
      <c r="E4077" t="s">
        <v>1192</v>
      </c>
      <c r="F4077" t="s">
        <v>20</v>
      </c>
      <c r="G4077" t="s">
        <v>43</v>
      </c>
      <c r="H4077" t="s">
        <v>44</v>
      </c>
      <c r="I4077" t="s">
        <v>31</v>
      </c>
      <c r="J4077" t="s">
        <v>32</v>
      </c>
      <c r="K4077" t="s">
        <v>33</v>
      </c>
      <c r="L4077">
        <v>0</v>
      </c>
      <c r="M4077">
        <v>0</v>
      </c>
      <c r="N4077">
        <v>180</v>
      </c>
      <c r="O4077">
        <v>0</v>
      </c>
      <c r="P4077">
        <v>8</v>
      </c>
      <c r="Q4077">
        <v>30</v>
      </c>
      <c r="R4077">
        <f>SUM(Table1[[#This Row],[FIRST_CLASS_SEATS]:[ECONOMY_SEATS]])</f>
        <v>180</v>
      </c>
      <c r="S4077" s="5">
        <f>(Table1[[#This Row],[TIER1_ELIGIBLE_PAX]]/Table1[[#This Row],[TOTAL_PAX]])</f>
        <v>0</v>
      </c>
      <c r="T4077" s="5">
        <f>(Table1[[#This Row],[TIER2_ELIGIBLE_PAX]]/Table1[[#This Row],[TOTAL_PAX]])</f>
        <v>4.4444444444444446E-2</v>
      </c>
      <c r="U4077" s="5">
        <f>(Table1[[#This Row],[TIER3_ELIGIBLE_PAX]]/Table1[[#This Row],[TOTAL_PAX]])</f>
        <v>0.16666666666666666</v>
      </c>
      <c r="V4077" s="8">
        <v>0.41336950345068857</v>
      </c>
    </row>
    <row r="4078" spans="1:22" x14ac:dyDescent="0.3">
      <c r="A4078" s="1">
        <v>45960</v>
      </c>
      <c r="B4078" s="2">
        <v>0.72499999999999998</v>
      </c>
      <c r="C4078" t="s">
        <v>17</v>
      </c>
      <c r="D4078" t="s">
        <v>18</v>
      </c>
      <c r="E4078" t="s">
        <v>495</v>
      </c>
      <c r="F4078" t="s">
        <v>20</v>
      </c>
      <c r="G4078" t="s">
        <v>124</v>
      </c>
      <c r="H4078" t="s">
        <v>22</v>
      </c>
      <c r="I4078" t="s">
        <v>23</v>
      </c>
      <c r="J4078" t="s">
        <v>24</v>
      </c>
      <c r="K4078" t="s">
        <v>25</v>
      </c>
      <c r="L4078">
        <v>0</v>
      </c>
      <c r="M4078">
        <v>32</v>
      </c>
      <c r="N4078">
        <v>300</v>
      </c>
      <c r="O4078">
        <v>1</v>
      </c>
      <c r="P4078">
        <v>2</v>
      </c>
      <c r="Q4078">
        <v>15</v>
      </c>
      <c r="R4078">
        <f>SUM(Table1[[#This Row],[FIRST_CLASS_SEATS]:[ECONOMY_SEATS]])</f>
        <v>332</v>
      </c>
      <c r="S4078" s="5">
        <f>(Table1[[#This Row],[TIER1_ELIGIBLE_PAX]]/Table1[[#This Row],[TOTAL_PAX]])</f>
        <v>3.0120481927710845E-3</v>
      </c>
      <c r="T4078" s="5">
        <f>(Table1[[#This Row],[TIER2_ELIGIBLE_PAX]]/Table1[[#This Row],[TOTAL_PAX]])</f>
        <v>6.024096385542169E-3</v>
      </c>
      <c r="U4078" s="5">
        <f>(Table1[[#This Row],[TIER3_ELIGIBLE_PAX]]/Table1[[#This Row],[TOTAL_PAX]])</f>
        <v>4.5180722891566265E-2</v>
      </c>
      <c r="V4078" s="8">
        <v>0.41365355750356247</v>
      </c>
    </row>
    <row r="4079" spans="1:22" x14ac:dyDescent="0.3">
      <c r="A4079" s="1">
        <v>45824</v>
      </c>
      <c r="B4079" s="2">
        <v>0.67500000000000004</v>
      </c>
      <c r="C4079" t="s">
        <v>17</v>
      </c>
      <c r="D4079" t="s">
        <v>18</v>
      </c>
      <c r="E4079" t="s">
        <v>213</v>
      </c>
      <c r="F4079" t="s">
        <v>20</v>
      </c>
      <c r="G4079" t="s">
        <v>124</v>
      </c>
      <c r="H4079" t="s">
        <v>22</v>
      </c>
      <c r="I4079" t="s">
        <v>23</v>
      </c>
      <c r="J4079" t="s">
        <v>24</v>
      </c>
      <c r="K4079" t="s">
        <v>59</v>
      </c>
      <c r="L4079">
        <v>0</v>
      </c>
      <c r="M4079">
        <v>31</v>
      </c>
      <c r="N4079">
        <v>173</v>
      </c>
      <c r="O4079">
        <v>0</v>
      </c>
      <c r="P4079">
        <v>4</v>
      </c>
      <c r="Q4079">
        <v>19</v>
      </c>
      <c r="R4079">
        <f>SUM(Table1[[#This Row],[FIRST_CLASS_SEATS]:[ECONOMY_SEATS]])</f>
        <v>204</v>
      </c>
      <c r="S4079" s="5">
        <f>(Table1[[#This Row],[TIER1_ELIGIBLE_PAX]]/Table1[[#This Row],[TOTAL_PAX]])</f>
        <v>0</v>
      </c>
      <c r="T4079" s="5">
        <f>(Table1[[#This Row],[TIER2_ELIGIBLE_PAX]]/Table1[[#This Row],[TOTAL_PAX]])</f>
        <v>1.9607843137254902E-2</v>
      </c>
      <c r="U4079" s="5">
        <f>(Table1[[#This Row],[TIER3_ELIGIBLE_PAX]]/Table1[[#This Row],[TOTAL_PAX]])</f>
        <v>9.3137254901960786E-2</v>
      </c>
      <c r="V4079" s="8">
        <v>0.41368476780424013</v>
      </c>
    </row>
    <row r="4080" spans="1:22" x14ac:dyDescent="0.3">
      <c r="A4080" s="1">
        <v>45800</v>
      </c>
      <c r="B4080" s="2">
        <v>0.56111111111111112</v>
      </c>
      <c r="C4080" t="s">
        <v>48</v>
      </c>
      <c r="D4080" t="s">
        <v>18</v>
      </c>
      <c r="E4080" t="s">
        <v>2648</v>
      </c>
      <c r="F4080" t="s">
        <v>20</v>
      </c>
      <c r="G4080" t="s">
        <v>21</v>
      </c>
      <c r="H4080" t="s">
        <v>22</v>
      </c>
      <c r="I4080" t="s">
        <v>23</v>
      </c>
      <c r="J4080" t="s">
        <v>24</v>
      </c>
      <c r="K4080" t="s">
        <v>25</v>
      </c>
      <c r="L4080">
        <v>0</v>
      </c>
      <c r="M4080">
        <v>32</v>
      </c>
      <c r="N4080">
        <v>300</v>
      </c>
      <c r="O4080">
        <v>0</v>
      </c>
      <c r="P4080">
        <v>11</v>
      </c>
      <c r="Q4080">
        <v>40</v>
      </c>
      <c r="R4080">
        <f>SUM(Table1[[#This Row],[FIRST_CLASS_SEATS]:[ECONOMY_SEATS]])</f>
        <v>332</v>
      </c>
      <c r="S4080" s="5">
        <f>(Table1[[#This Row],[TIER1_ELIGIBLE_PAX]]/Table1[[#This Row],[TOTAL_PAX]])</f>
        <v>0</v>
      </c>
      <c r="T4080" s="5">
        <f>(Table1[[#This Row],[TIER2_ELIGIBLE_PAX]]/Table1[[#This Row],[TOTAL_PAX]])</f>
        <v>3.313253012048193E-2</v>
      </c>
      <c r="U4080" s="5">
        <f>(Table1[[#This Row],[TIER3_ELIGIBLE_PAX]]/Table1[[#This Row],[TOTAL_PAX]])</f>
        <v>0.12048192771084337</v>
      </c>
      <c r="V4080" s="8">
        <v>0.41373315630652396</v>
      </c>
    </row>
    <row r="4081" spans="1:22" x14ac:dyDescent="0.3">
      <c r="A4081" s="1">
        <v>45935</v>
      </c>
      <c r="B4081" s="2">
        <v>0.875</v>
      </c>
      <c r="C4081" t="s">
        <v>34</v>
      </c>
      <c r="D4081" t="s">
        <v>18</v>
      </c>
      <c r="E4081" t="s">
        <v>3389</v>
      </c>
      <c r="F4081" t="s">
        <v>20</v>
      </c>
      <c r="G4081" t="s">
        <v>76</v>
      </c>
      <c r="H4081" t="s">
        <v>77</v>
      </c>
      <c r="I4081" t="s">
        <v>78</v>
      </c>
      <c r="J4081" t="s">
        <v>24</v>
      </c>
      <c r="K4081" t="s">
        <v>47</v>
      </c>
      <c r="L4081">
        <v>0</v>
      </c>
      <c r="M4081">
        <v>56</v>
      </c>
      <c r="N4081">
        <v>275</v>
      </c>
      <c r="O4081">
        <v>0</v>
      </c>
      <c r="P4081">
        <v>10</v>
      </c>
      <c r="Q4081">
        <v>36</v>
      </c>
      <c r="R4081">
        <f>SUM(Table1[[#This Row],[FIRST_CLASS_SEATS]:[ECONOMY_SEATS]])</f>
        <v>331</v>
      </c>
      <c r="S4081" s="5">
        <f>(Table1[[#This Row],[TIER1_ELIGIBLE_PAX]]/Table1[[#This Row],[TOTAL_PAX]])</f>
        <v>0</v>
      </c>
      <c r="T4081" s="5">
        <f>(Table1[[#This Row],[TIER2_ELIGIBLE_PAX]]/Table1[[#This Row],[TOTAL_PAX]])</f>
        <v>3.0211480362537766E-2</v>
      </c>
      <c r="U4081" s="5">
        <f>(Table1[[#This Row],[TIER3_ELIGIBLE_PAX]]/Table1[[#This Row],[TOTAL_PAX]])</f>
        <v>0.10876132930513595</v>
      </c>
      <c r="V4081" s="8">
        <v>0.41374128602130578</v>
      </c>
    </row>
    <row r="4082" spans="1:22" x14ac:dyDescent="0.3">
      <c r="A4082" s="1">
        <v>45849</v>
      </c>
      <c r="B4082" s="2">
        <v>0.4597222222222222</v>
      </c>
      <c r="C4082" t="s">
        <v>26</v>
      </c>
      <c r="D4082" t="s">
        <v>18</v>
      </c>
      <c r="E4082" t="s">
        <v>3828</v>
      </c>
      <c r="F4082" t="s">
        <v>20</v>
      </c>
      <c r="G4082" t="s">
        <v>62</v>
      </c>
      <c r="H4082" t="s">
        <v>63</v>
      </c>
      <c r="I4082" t="s">
        <v>31</v>
      </c>
      <c r="J4082" t="s">
        <v>32</v>
      </c>
      <c r="K4082" t="s">
        <v>33</v>
      </c>
      <c r="L4082">
        <v>0</v>
      </c>
      <c r="M4082">
        <v>16</v>
      </c>
      <c r="N4082">
        <v>164</v>
      </c>
      <c r="O4082">
        <v>0</v>
      </c>
      <c r="P4082">
        <v>11</v>
      </c>
      <c r="Q4082">
        <v>39</v>
      </c>
      <c r="R4082">
        <f>SUM(Table1[[#This Row],[FIRST_CLASS_SEATS]:[ECONOMY_SEATS]])</f>
        <v>180</v>
      </c>
      <c r="S4082" s="5">
        <f>(Table1[[#This Row],[TIER1_ELIGIBLE_PAX]]/Table1[[#This Row],[TOTAL_PAX]])</f>
        <v>0</v>
      </c>
      <c r="T4082" s="5">
        <f>(Table1[[#This Row],[TIER2_ELIGIBLE_PAX]]/Table1[[#This Row],[TOTAL_PAX]])</f>
        <v>6.1111111111111109E-2</v>
      </c>
      <c r="U4082" s="5">
        <f>(Table1[[#This Row],[TIER3_ELIGIBLE_PAX]]/Table1[[#This Row],[TOTAL_PAX]])</f>
        <v>0.21666666666666667</v>
      </c>
      <c r="V4082" s="8">
        <v>0.41375432572118653</v>
      </c>
    </row>
    <row r="4083" spans="1:22" x14ac:dyDescent="0.3">
      <c r="A4083" s="1">
        <v>45936</v>
      </c>
      <c r="B4083" s="2">
        <v>0.34375</v>
      </c>
      <c r="C4083" t="s">
        <v>26</v>
      </c>
      <c r="D4083" t="s">
        <v>18</v>
      </c>
      <c r="E4083" t="s">
        <v>3894</v>
      </c>
      <c r="F4083" t="s">
        <v>20</v>
      </c>
      <c r="G4083" t="s">
        <v>54</v>
      </c>
      <c r="H4083" t="s">
        <v>30</v>
      </c>
      <c r="I4083" t="s">
        <v>31</v>
      </c>
      <c r="J4083" t="s">
        <v>32</v>
      </c>
      <c r="K4083" t="s">
        <v>33</v>
      </c>
      <c r="L4083">
        <v>0</v>
      </c>
      <c r="M4083">
        <v>8</v>
      </c>
      <c r="N4083">
        <v>172</v>
      </c>
      <c r="O4083">
        <v>0</v>
      </c>
      <c r="P4083">
        <v>7</v>
      </c>
      <c r="Q4083">
        <v>27</v>
      </c>
      <c r="R4083">
        <f>SUM(Table1[[#This Row],[FIRST_CLASS_SEATS]:[ECONOMY_SEATS]])</f>
        <v>180</v>
      </c>
      <c r="S4083" s="5">
        <f>(Table1[[#This Row],[TIER1_ELIGIBLE_PAX]]/Table1[[#This Row],[TOTAL_PAX]])</f>
        <v>0</v>
      </c>
      <c r="T4083" s="5">
        <f>(Table1[[#This Row],[TIER2_ELIGIBLE_PAX]]/Table1[[#This Row],[TOTAL_PAX]])</f>
        <v>3.888888888888889E-2</v>
      </c>
      <c r="U4083" s="5">
        <f>(Table1[[#This Row],[TIER3_ELIGIBLE_PAX]]/Table1[[#This Row],[TOTAL_PAX]])</f>
        <v>0.15</v>
      </c>
      <c r="V4083" s="8">
        <v>0.41382089040945813</v>
      </c>
    </row>
    <row r="4084" spans="1:22" x14ac:dyDescent="0.3">
      <c r="A4084" s="1">
        <v>45785</v>
      </c>
      <c r="B4084" s="2">
        <v>0.41111111111111109</v>
      </c>
      <c r="C4084" t="s">
        <v>26</v>
      </c>
      <c r="D4084" t="s">
        <v>18</v>
      </c>
      <c r="E4084" t="s">
        <v>5855</v>
      </c>
      <c r="F4084" t="s">
        <v>20</v>
      </c>
      <c r="G4084" t="s">
        <v>56</v>
      </c>
      <c r="H4084" t="s">
        <v>57</v>
      </c>
      <c r="I4084" t="s">
        <v>58</v>
      </c>
      <c r="J4084" t="s">
        <v>24</v>
      </c>
      <c r="K4084" t="s">
        <v>25</v>
      </c>
      <c r="L4084">
        <v>8</v>
      </c>
      <c r="M4084">
        <v>49</v>
      </c>
      <c r="N4084">
        <v>178</v>
      </c>
      <c r="O4084">
        <v>2</v>
      </c>
      <c r="P4084">
        <v>2</v>
      </c>
      <c r="Q4084">
        <v>15</v>
      </c>
      <c r="R4084">
        <f>SUM(Table1[[#This Row],[FIRST_CLASS_SEATS]:[ECONOMY_SEATS]])</f>
        <v>235</v>
      </c>
      <c r="S4084" s="5">
        <f>(Table1[[#This Row],[TIER1_ELIGIBLE_PAX]]/Table1[[#This Row],[TOTAL_PAX]])</f>
        <v>8.5106382978723406E-3</v>
      </c>
      <c r="T4084" s="5">
        <f>(Table1[[#This Row],[TIER2_ELIGIBLE_PAX]]/Table1[[#This Row],[TOTAL_PAX]])</f>
        <v>8.5106382978723406E-3</v>
      </c>
      <c r="U4084" s="5">
        <f>(Table1[[#This Row],[TIER3_ELIGIBLE_PAX]]/Table1[[#This Row],[TOTAL_PAX]])</f>
        <v>6.3829787234042548E-2</v>
      </c>
      <c r="V4084" s="8">
        <v>0.41383252043214425</v>
      </c>
    </row>
    <row r="4085" spans="1:22" x14ac:dyDescent="0.3">
      <c r="A4085" s="1">
        <v>45759</v>
      </c>
      <c r="B4085" s="2">
        <v>0.38611111111111113</v>
      </c>
      <c r="C4085" t="s">
        <v>26</v>
      </c>
      <c r="D4085" t="s">
        <v>18</v>
      </c>
      <c r="E4085" t="s">
        <v>2761</v>
      </c>
      <c r="F4085" t="s">
        <v>20</v>
      </c>
      <c r="G4085" t="s">
        <v>56</v>
      </c>
      <c r="H4085" t="s">
        <v>57</v>
      </c>
      <c r="I4085" t="s">
        <v>58</v>
      </c>
      <c r="J4085" t="s">
        <v>24</v>
      </c>
      <c r="K4085" t="s">
        <v>25</v>
      </c>
      <c r="L4085">
        <v>0</v>
      </c>
      <c r="M4085">
        <v>32</v>
      </c>
      <c r="N4085">
        <v>300</v>
      </c>
      <c r="O4085">
        <v>0</v>
      </c>
      <c r="P4085">
        <v>18</v>
      </c>
      <c r="Q4085">
        <v>59</v>
      </c>
      <c r="R4085">
        <f>SUM(Table1[[#This Row],[FIRST_CLASS_SEATS]:[ECONOMY_SEATS]])</f>
        <v>332</v>
      </c>
      <c r="S4085" s="5">
        <f>(Table1[[#This Row],[TIER1_ELIGIBLE_PAX]]/Table1[[#This Row],[TOTAL_PAX]])</f>
        <v>0</v>
      </c>
      <c r="T4085" s="5">
        <f>(Table1[[#This Row],[TIER2_ELIGIBLE_PAX]]/Table1[[#This Row],[TOTAL_PAX]])</f>
        <v>5.4216867469879519E-2</v>
      </c>
      <c r="U4085" s="5">
        <f>(Table1[[#This Row],[TIER3_ELIGIBLE_PAX]]/Table1[[#This Row],[TOTAL_PAX]])</f>
        <v>0.17771084337349397</v>
      </c>
      <c r="V4085" s="8">
        <v>0.41400546238974134</v>
      </c>
    </row>
    <row r="4086" spans="1:22" x14ac:dyDescent="0.3">
      <c r="A4086" s="1">
        <v>45950</v>
      </c>
      <c r="B4086" s="2">
        <v>0.71666666666666667</v>
      </c>
      <c r="C4086" t="s">
        <v>17</v>
      </c>
      <c r="D4086" t="s">
        <v>18</v>
      </c>
      <c r="E4086" t="s">
        <v>4467</v>
      </c>
      <c r="F4086" t="s">
        <v>20</v>
      </c>
      <c r="G4086" t="s">
        <v>36</v>
      </c>
      <c r="H4086" t="s">
        <v>37</v>
      </c>
      <c r="I4086" t="s">
        <v>31</v>
      </c>
      <c r="J4086" t="s">
        <v>32</v>
      </c>
      <c r="K4086" t="s">
        <v>33</v>
      </c>
      <c r="L4086">
        <v>0</v>
      </c>
      <c r="M4086">
        <v>9</v>
      </c>
      <c r="N4086">
        <v>171</v>
      </c>
      <c r="O4086">
        <v>1</v>
      </c>
      <c r="P4086">
        <v>3</v>
      </c>
      <c r="Q4086">
        <v>16</v>
      </c>
      <c r="R4086">
        <f>SUM(Table1[[#This Row],[FIRST_CLASS_SEATS]:[ECONOMY_SEATS]])</f>
        <v>180</v>
      </c>
      <c r="S4086" s="5">
        <f>(Table1[[#This Row],[TIER1_ELIGIBLE_PAX]]/Table1[[#This Row],[TOTAL_PAX]])</f>
        <v>5.5555555555555558E-3</v>
      </c>
      <c r="T4086" s="5">
        <f>(Table1[[#This Row],[TIER2_ELIGIBLE_PAX]]/Table1[[#This Row],[TOTAL_PAX]])</f>
        <v>1.6666666666666666E-2</v>
      </c>
      <c r="U4086" s="5">
        <f>(Table1[[#This Row],[TIER3_ELIGIBLE_PAX]]/Table1[[#This Row],[TOTAL_PAX]])</f>
        <v>8.8888888888888892E-2</v>
      </c>
      <c r="V4086" s="8">
        <v>0.41400555250146132</v>
      </c>
    </row>
    <row r="4087" spans="1:22" x14ac:dyDescent="0.3">
      <c r="A4087" s="1">
        <v>45770</v>
      </c>
      <c r="B4087" s="2">
        <v>0.36736111111111114</v>
      </c>
      <c r="C4087" t="s">
        <v>26</v>
      </c>
      <c r="D4087" t="s">
        <v>18</v>
      </c>
      <c r="E4087" t="s">
        <v>5196</v>
      </c>
      <c r="F4087" t="s">
        <v>20</v>
      </c>
      <c r="G4087" t="s">
        <v>71</v>
      </c>
      <c r="H4087" t="s">
        <v>22</v>
      </c>
      <c r="I4087" t="s">
        <v>23</v>
      </c>
      <c r="J4087" t="s">
        <v>24</v>
      </c>
      <c r="K4087" t="s">
        <v>59</v>
      </c>
      <c r="L4087">
        <v>0</v>
      </c>
      <c r="M4087">
        <v>31</v>
      </c>
      <c r="N4087">
        <v>173</v>
      </c>
      <c r="O4087">
        <v>1</v>
      </c>
      <c r="P4087">
        <v>4</v>
      </c>
      <c r="Q4087">
        <v>19</v>
      </c>
      <c r="R4087">
        <f>SUM(Table1[[#This Row],[FIRST_CLASS_SEATS]:[ECONOMY_SEATS]])</f>
        <v>204</v>
      </c>
      <c r="S4087" s="5">
        <f>(Table1[[#This Row],[TIER1_ELIGIBLE_PAX]]/Table1[[#This Row],[TOTAL_PAX]])</f>
        <v>4.9019607843137254E-3</v>
      </c>
      <c r="T4087" s="5">
        <f>(Table1[[#This Row],[TIER2_ELIGIBLE_PAX]]/Table1[[#This Row],[TOTAL_PAX]])</f>
        <v>1.9607843137254902E-2</v>
      </c>
      <c r="U4087" s="5">
        <f>(Table1[[#This Row],[TIER3_ELIGIBLE_PAX]]/Table1[[#This Row],[TOTAL_PAX]])</f>
        <v>9.3137254901960786E-2</v>
      </c>
      <c r="V4087" s="8">
        <v>0.41410219788175395</v>
      </c>
    </row>
    <row r="4088" spans="1:22" x14ac:dyDescent="0.3">
      <c r="A4088" s="1">
        <v>45906</v>
      </c>
      <c r="B4088" s="2">
        <v>0.62847222222222221</v>
      </c>
      <c r="C4088" t="s">
        <v>17</v>
      </c>
      <c r="D4088" t="s">
        <v>18</v>
      </c>
      <c r="E4088" t="s">
        <v>2606</v>
      </c>
      <c r="F4088" t="s">
        <v>20</v>
      </c>
      <c r="G4088" t="s">
        <v>62</v>
      </c>
      <c r="H4088" t="s">
        <v>63</v>
      </c>
      <c r="I4088" t="s">
        <v>31</v>
      </c>
      <c r="J4088" t="s">
        <v>32</v>
      </c>
      <c r="K4088" t="s">
        <v>33</v>
      </c>
      <c r="L4088">
        <v>0</v>
      </c>
      <c r="M4088">
        <v>14</v>
      </c>
      <c r="N4088">
        <v>166</v>
      </c>
      <c r="O4088">
        <v>1</v>
      </c>
      <c r="P4088">
        <v>0</v>
      </c>
      <c r="Q4088">
        <v>4</v>
      </c>
      <c r="R4088">
        <f>SUM(Table1[[#This Row],[FIRST_CLASS_SEATS]:[ECONOMY_SEATS]])</f>
        <v>180</v>
      </c>
      <c r="S4088" s="5">
        <f>(Table1[[#This Row],[TIER1_ELIGIBLE_PAX]]/Table1[[#This Row],[TOTAL_PAX]])</f>
        <v>5.5555555555555558E-3</v>
      </c>
      <c r="T4088" s="5">
        <f>(Table1[[#This Row],[TIER2_ELIGIBLE_PAX]]/Table1[[#This Row],[TOTAL_PAX]])</f>
        <v>0</v>
      </c>
      <c r="U4088" s="5">
        <f>(Table1[[#This Row],[TIER3_ELIGIBLE_PAX]]/Table1[[#This Row],[TOTAL_PAX]])</f>
        <v>2.2222222222222223E-2</v>
      </c>
      <c r="V4088" s="8">
        <v>0.41410317293805721</v>
      </c>
    </row>
    <row r="4089" spans="1:22" x14ac:dyDescent="0.3">
      <c r="A4089" s="1">
        <v>45874</v>
      </c>
      <c r="B4089" s="2">
        <v>0.26180555555555557</v>
      </c>
      <c r="C4089" t="s">
        <v>26</v>
      </c>
      <c r="D4089" t="s">
        <v>18</v>
      </c>
      <c r="E4089" t="s">
        <v>3067</v>
      </c>
      <c r="F4089" t="s">
        <v>20</v>
      </c>
      <c r="G4089" t="s">
        <v>56</v>
      </c>
      <c r="H4089" t="s">
        <v>57</v>
      </c>
      <c r="I4089" t="s">
        <v>58</v>
      </c>
      <c r="J4089" t="s">
        <v>24</v>
      </c>
      <c r="K4089" t="s">
        <v>59</v>
      </c>
      <c r="L4089">
        <v>0</v>
      </c>
      <c r="M4089">
        <v>35</v>
      </c>
      <c r="N4089">
        <v>179</v>
      </c>
      <c r="O4089">
        <v>0</v>
      </c>
      <c r="P4089">
        <v>0</v>
      </c>
      <c r="Q4089">
        <v>6</v>
      </c>
      <c r="R4089">
        <f>SUM(Table1[[#This Row],[FIRST_CLASS_SEATS]:[ECONOMY_SEATS]])</f>
        <v>214</v>
      </c>
      <c r="S4089" s="5">
        <f>(Table1[[#This Row],[TIER1_ELIGIBLE_PAX]]/Table1[[#This Row],[TOTAL_PAX]])</f>
        <v>0</v>
      </c>
      <c r="T4089" s="5">
        <f>(Table1[[#This Row],[TIER2_ELIGIBLE_PAX]]/Table1[[#This Row],[TOTAL_PAX]])</f>
        <v>0</v>
      </c>
      <c r="U4089" s="5">
        <f>(Table1[[#This Row],[TIER3_ELIGIBLE_PAX]]/Table1[[#This Row],[TOTAL_PAX]])</f>
        <v>2.8037383177570093E-2</v>
      </c>
      <c r="V4089" s="8">
        <v>0.41411042964132361</v>
      </c>
    </row>
    <row r="4090" spans="1:22" x14ac:dyDescent="0.3">
      <c r="A4090" s="1">
        <v>45755</v>
      </c>
      <c r="B4090" s="2">
        <v>0.75486111111111109</v>
      </c>
      <c r="C4090" t="s">
        <v>34</v>
      </c>
      <c r="D4090" t="s">
        <v>18</v>
      </c>
      <c r="E4090" t="s">
        <v>4266</v>
      </c>
      <c r="F4090" t="s">
        <v>20</v>
      </c>
      <c r="G4090" t="s">
        <v>46</v>
      </c>
      <c r="H4090" t="s">
        <v>22</v>
      </c>
      <c r="I4090" t="s">
        <v>23</v>
      </c>
      <c r="J4090" t="s">
        <v>24</v>
      </c>
      <c r="K4090" t="s">
        <v>47</v>
      </c>
      <c r="L4090">
        <v>0</v>
      </c>
      <c r="M4090">
        <v>56</v>
      </c>
      <c r="N4090">
        <v>275</v>
      </c>
      <c r="O4090">
        <v>0</v>
      </c>
      <c r="P4090">
        <v>4</v>
      </c>
      <c r="Q4090">
        <v>19</v>
      </c>
      <c r="R4090">
        <f>SUM(Table1[[#This Row],[FIRST_CLASS_SEATS]:[ECONOMY_SEATS]])</f>
        <v>331</v>
      </c>
      <c r="S4090" s="5">
        <f>(Table1[[#This Row],[TIER1_ELIGIBLE_PAX]]/Table1[[#This Row],[TOTAL_PAX]])</f>
        <v>0</v>
      </c>
      <c r="T4090" s="5">
        <f>(Table1[[#This Row],[TIER2_ELIGIBLE_PAX]]/Table1[[#This Row],[TOTAL_PAX]])</f>
        <v>1.2084592145015106E-2</v>
      </c>
      <c r="U4090" s="5">
        <f>(Table1[[#This Row],[TIER3_ELIGIBLE_PAX]]/Table1[[#This Row],[TOTAL_PAX]])</f>
        <v>5.7401812688821753E-2</v>
      </c>
      <c r="V4090" s="8">
        <v>0.41419681597657765</v>
      </c>
    </row>
    <row r="4091" spans="1:22" x14ac:dyDescent="0.3">
      <c r="A4091" s="1">
        <v>45836</v>
      </c>
      <c r="B4091" s="2">
        <v>0.35972222222222222</v>
      </c>
      <c r="C4091" t="s">
        <v>26</v>
      </c>
      <c r="D4091" t="s">
        <v>18</v>
      </c>
      <c r="E4091" t="s">
        <v>2370</v>
      </c>
      <c r="F4091" t="s">
        <v>20</v>
      </c>
      <c r="G4091" t="s">
        <v>68</v>
      </c>
      <c r="H4091" t="s">
        <v>69</v>
      </c>
      <c r="I4091" t="s">
        <v>31</v>
      </c>
      <c r="J4091" t="s">
        <v>32</v>
      </c>
      <c r="K4091" t="s">
        <v>33</v>
      </c>
      <c r="L4091">
        <v>0</v>
      </c>
      <c r="M4091">
        <v>12</v>
      </c>
      <c r="N4091">
        <v>168</v>
      </c>
      <c r="O4091">
        <v>0</v>
      </c>
      <c r="P4091">
        <v>11</v>
      </c>
      <c r="Q4091">
        <v>39</v>
      </c>
      <c r="R4091">
        <f>SUM(Table1[[#This Row],[FIRST_CLASS_SEATS]:[ECONOMY_SEATS]])</f>
        <v>180</v>
      </c>
      <c r="S4091" s="5">
        <f>(Table1[[#This Row],[TIER1_ELIGIBLE_PAX]]/Table1[[#This Row],[TOTAL_PAX]])</f>
        <v>0</v>
      </c>
      <c r="T4091" s="5">
        <f>(Table1[[#This Row],[TIER2_ELIGIBLE_PAX]]/Table1[[#This Row],[TOTAL_PAX]])</f>
        <v>6.1111111111111109E-2</v>
      </c>
      <c r="U4091" s="5">
        <f>(Table1[[#This Row],[TIER3_ELIGIBLE_PAX]]/Table1[[#This Row],[TOTAL_PAX]])</f>
        <v>0.21666666666666667</v>
      </c>
      <c r="V4091" s="8">
        <v>0.41434222492064388</v>
      </c>
    </row>
    <row r="4092" spans="1:22" x14ac:dyDescent="0.3">
      <c r="A4092" s="1">
        <v>45846</v>
      </c>
      <c r="B4092" s="2">
        <v>0.25347222222222221</v>
      </c>
      <c r="C4092" t="s">
        <v>26</v>
      </c>
      <c r="D4092" t="s">
        <v>18</v>
      </c>
      <c r="E4092" t="s">
        <v>4213</v>
      </c>
      <c r="F4092" t="s">
        <v>20</v>
      </c>
      <c r="G4092" t="s">
        <v>29</v>
      </c>
      <c r="H4092" t="s">
        <v>30</v>
      </c>
      <c r="I4092" t="s">
        <v>31</v>
      </c>
      <c r="J4092" t="s">
        <v>32</v>
      </c>
      <c r="K4092" t="s">
        <v>33</v>
      </c>
      <c r="L4092">
        <v>0</v>
      </c>
      <c r="M4092">
        <v>16</v>
      </c>
      <c r="N4092">
        <v>164</v>
      </c>
      <c r="O4092">
        <v>0</v>
      </c>
      <c r="P4092">
        <v>12</v>
      </c>
      <c r="Q4092">
        <v>42</v>
      </c>
      <c r="R4092">
        <f>SUM(Table1[[#This Row],[FIRST_CLASS_SEATS]:[ECONOMY_SEATS]])</f>
        <v>180</v>
      </c>
      <c r="S4092" s="5">
        <f>(Table1[[#This Row],[TIER1_ELIGIBLE_PAX]]/Table1[[#This Row],[TOTAL_PAX]])</f>
        <v>0</v>
      </c>
      <c r="T4092" s="5">
        <f>(Table1[[#This Row],[TIER2_ELIGIBLE_PAX]]/Table1[[#This Row],[TOTAL_PAX]])</f>
        <v>6.6666666666666666E-2</v>
      </c>
      <c r="U4092" s="5">
        <f>(Table1[[#This Row],[TIER3_ELIGIBLE_PAX]]/Table1[[#This Row],[TOTAL_PAX]])</f>
        <v>0.23333333333333334</v>
      </c>
      <c r="V4092" s="8">
        <v>0.41439158270488941</v>
      </c>
    </row>
    <row r="4093" spans="1:22" x14ac:dyDescent="0.3">
      <c r="A4093" s="1">
        <v>45940</v>
      </c>
      <c r="B4093" s="2">
        <v>0.9</v>
      </c>
      <c r="C4093" t="s">
        <v>34</v>
      </c>
      <c r="D4093" t="s">
        <v>18</v>
      </c>
      <c r="E4093" t="s">
        <v>5447</v>
      </c>
      <c r="F4093" t="s">
        <v>20</v>
      </c>
      <c r="G4093" t="s">
        <v>43</v>
      </c>
      <c r="H4093" t="s">
        <v>44</v>
      </c>
      <c r="I4093" t="s">
        <v>31</v>
      </c>
      <c r="J4093" t="s">
        <v>32</v>
      </c>
      <c r="K4093" t="s">
        <v>33</v>
      </c>
      <c r="L4093">
        <v>0</v>
      </c>
      <c r="M4093">
        <v>4</v>
      </c>
      <c r="N4093">
        <v>176</v>
      </c>
      <c r="O4093">
        <v>3</v>
      </c>
      <c r="P4093">
        <v>13</v>
      </c>
      <c r="Q4093">
        <v>46</v>
      </c>
      <c r="R4093">
        <f>SUM(Table1[[#This Row],[FIRST_CLASS_SEATS]:[ECONOMY_SEATS]])</f>
        <v>180</v>
      </c>
      <c r="S4093" s="5">
        <f>(Table1[[#This Row],[TIER1_ELIGIBLE_PAX]]/Table1[[#This Row],[TOTAL_PAX]])</f>
        <v>1.6666666666666666E-2</v>
      </c>
      <c r="T4093" s="5">
        <f>(Table1[[#This Row],[TIER2_ELIGIBLE_PAX]]/Table1[[#This Row],[TOTAL_PAX]])</f>
        <v>7.2222222222222215E-2</v>
      </c>
      <c r="U4093" s="5">
        <f>(Table1[[#This Row],[TIER3_ELIGIBLE_PAX]]/Table1[[#This Row],[TOTAL_PAX]])</f>
        <v>0.25555555555555554</v>
      </c>
      <c r="V4093" s="8">
        <v>0.41449701723401389</v>
      </c>
    </row>
    <row r="4094" spans="1:22" x14ac:dyDescent="0.3">
      <c r="A4094" s="1">
        <v>45914</v>
      </c>
      <c r="B4094" s="2">
        <v>0.6430555555555556</v>
      </c>
      <c r="C4094" t="s">
        <v>17</v>
      </c>
      <c r="D4094" t="s">
        <v>18</v>
      </c>
      <c r="E4094" t="s">
        <v>5584</v>
      </c>
      <c r="F4094" t="s">
        <v>20</v>
      </c>
      <c r="G4094" t="s">
        <v>36</v>
      </c>
      <c r="H4094" t="s">
        <v>37</v>
      </c>
      <c r="I4094" t="s">
        <v>31</v>
      </c>
      <c r="J4094" t="s">
        <v>32</v>
      </c>
      <c r="K4094" t="s">
        <v>33</v>
      </c>
      <c r="L4094">
        <v>0</v>
      </c>
      <c r="M4094">
        <v>4</v>
      </c>
      <c r="N4094">
        <v>176</v>
      </c>
      <c r="O4094">
        <v>1</v>
      </c>
      <c r="P4094">
        <v>6</v>
      </c>
      <c r="Q4094">
        <v>25</v>
      </c>
      <c r="R4094">
        <f>SUM(Table1[[#This Row],[FIRST_CLASS_SEATS]:[ECONOMY_SEATS]])</f>
        <v>180</v>
      </c>
      <c r="S4094" s="5">
        <f>(Table1[[#This Row],[TIER1_ELIGIBLE_PAX]]/Table1[[#This Row],[TOTAL_PAX]])</f>
        <v>5.5555555555555558E-3</v>
      </c>
      <c r="T4094" s="5">
        <f>(Table1[[#This Row],[TIER2_ELIGIBLE_PAX]]/Table1[[#This Row],[TOTAL_PAX]])</f>
        <v>3.3333333333333333E-2</v>
      </c>
      <c r="U4094" s="5">
        <f>(Table1[[#This Row],[TIER3_ELIGIBLE_PAX]]/Table1[[#This Row],[TOTAL_PAX]])</f>
        <v>0.1388888888888889</v>
      </c>
      <c r="V4094" s="8">
        <v>0.41490809057330502</v>
      </c>
    </row>
    <row r="4095" spans="1:22" x14ac:dyDescent="0.3">
      <c r="A4095" s="1">
        <v>45875</v>
      </c>
      <c r="B4095" s="2">
        <v>0.53194444444444444</v>
      </c>
      <c r="C4095" t="s">
        <v>48</v>
      </c>
      <c r="D4095" t="s">
        <v>18</v>
      </c>
      <c r="E4095" t="s">
        <v>809</v>
      </c>
      <c r="F4095" t="s">
        <v>20</v>
      </c>
      <c r="G4095" t="s">
        <v>43</v>
      </c>
      <c r="H4095" t="s">
        <v>44</v>
      </c>
      <c r="I4095" t="s">
        <v>31</v>
      </c>
      <c r="J4095" t="s">
        <v>32</v>
      </c>
      <c r="K4095" t="s">
        <v>33</v>
      </c>
      <c r="L4095">
        <v>0</v>
      </c>
      <c r="M4095">
        <v>19</v>
      </c>
      <c r="N4095">
        <v>161</v>
      </c>
      <c r="O4095">
        <v>0</v>
      </c>
      <c r="P4095">
        <v>15</v>
      </c>
      <c r="Q4095">
        <v>50</v>
      </c>
      <c r="R4095">
        <f>SUM(Table1[[#This Row],[FIRST_CLASS_SEATS]:[ECONOMY_SEATS]])</f>
        <v>180</v>
      </c>
      <c r="S4095" s="5">
        <f>(Table1[[#This Row],[TIER1_ELIGIBLE_PAX]]/Table1[[#This Row],[TOTAL_PAX]])</f>
        <v>0</v>
      </c>
      <c r="T4095" s="5">
        <f>(Table1[[#This Row],[TIER2_ELIGIBLE_PAX]]/Table1[[#This Row],[TOTAL_PAX]])</f>
        <v>8.3333333333333329E-2</v>
      </c>
      <c r="U4095" s="5">
        <f>(Table1[[#This Row],[TIER3_ELIGIBLE_PAX]]/Table1[[#This Row],[TOTAL_PAX]])</f>
        <v>0.27777777777777779</v>
      </c>
      <c r="V4095" s="8">
        <v>0.41492200587715167</v>
      </c>
    </row>
    <row r="4096" spans="1:22" x14ac:dyDescent="0.3">
      <c r="A4096" s="1">
        <v>45798</v>
      </c>
      <c r="B4096" s="2">
        <v>0.46111111111111114</v>
      </c>
      <c r="C4096" t="s">
        <v>26</v>
      </c>
      <c r="D4096" t="s">
        <v>18</v>
      </c>
      <c r="E4096" t="s">
        <v>1219</v>
      </c>
      <c r="F4096" t="s">
        <v>20</v>
      </c>
      <c r="G4096" t="s">
        <v>29</v>
      </c>
      <c r="H4096" t="s">
        <v>30</v>
      </c>
      <c r="I4096" t="s">
        <v>31</v>
      </c>
      <c r="J4096" t="s">
        <v>32</v>
      </c>
      <c r="K4096" t="s">
        <v>33</v>
      </c>
      <c r="L4096">
        <v>0</v>
      </c>
      <c r="M4096">
        <v>20</v>
      </c>
      <c r="N4096">
        <v>160</v>
      </c>
      <c r="O4096">
        <v>0</v>
      </c>
      <c r="P4096">
        <v>17</v>
      </c>
      <c r="Q4096">
        <v>56</v>
      </c>
      <c r="R4096">
        <f>SUM(Table1[[#This Row],[FIRST_CLASS_SEATS]:[ECONOMY_SEATS]])</f>
        <v>180</v>
      </c>
      <c r="S4096" s="5">
        <f>(Table1[[#This Row],[TIER1_ELIGIBLE_PAX]]/Table1[[#This Row],[TOTAL_PAX]])</f>
        <v>0</v>
      </c>
      <c r="T4096" s="5">
        <f>(Table1[[#This Row],[TIER2_ELIGIBLE_PAX]]/Table1[[#This Row],[TOTAL_PAX]])</f>
        <v>9.4444444444444442E-2</v>
      </c>
      <c r="U4096" s="5">
        <f>(Table1[[#This Row],[TIER3_ELIGIBLE_PAX]]/Table1[[#This Row],[TOTAL_PAX]])</f>
        <v>0.31111111111111112</v>
      </c>
      <c r="V4096" s="8">
        <v>0.41509249975112461</v>
      </c>
    </row>
    <row r="4097" spans="1:22" x14ac:dyDescent="0.3">
      <c r="A4097" s="1">
        <v>45748</v>
      </c>
      <c r="B4097" s="2">
        <v>0.48888888888888887</v>
      </c>
      <c r="C4097" t="s">
        <v>26</v>
      </c>
      <c r="D4097" t="s">
        <v>18</v>
      </c>
      <c r="E4097" t="s">
        <v>4610</v>
      </c>
      <c r="F4097" t="s">
        <v>20</v>
      </c>
      <c r="G4097" t="s">
        <v>36</v>
      </c>
      <c r="H4097" t="s">
        <v>37</v>
      </c>
      <c r="I4097" t="s">
        <v>31</v>
      </c>
      <c r="J4097" t="s">
        <v>32</v>
      </c>
      <c r="K4097" t="s">
        <v>33</v>
      </c>
      <c r="L4097">
        <v>0</v>
      </c>
      <c r="M4097">
        <v>10</v>
      </c>
      <c r="N4097">
        <v>170</v>
      </c>
      <c r="O4097">
        <v>1</v>
      </c>
      <c r="P4097">
        <v>0</v>
      </c>
      <c r="Q4097">
        <v>9</v>
      </c>
      <c r="R4097">
        <f>SUM(Table1[[#This Row],[FIRST_CLASS_SEATS]:[ECONOMY_SEATS]])</f>
        <v>180</v>
      </c>
      <c r="S4097" s="5">
        <f>(Table1[[#This Row],[TIER1_ELIGIBLE_PAX]]/Table1[[#This Row],[TOTAL_PAX]])</f>
        <v>5.5555555555555558E-3</v>
      </c>
      <c r="T4097" s="5">
        <f>(Table1[[#This Row],[TIER2_ELIGIBLE_PAX]]/Table1[[#This Row],[TOTAL_PAX]])</f>
        <v>0</v>
      </c>
      <c r="U4097" s="5">
        <f>(Table1[[#This Row],[TIER3_ELIGIBLE_PAX]]/Table1[[#This Row],[TOTAL_PAX]])</f>
        <v>0.05</v>
      </c>
      <c r="V4097" s="8">
        <v>0.41511880431578163</v>
      </c>
    </row>
    <row r="4098" spans="1:22" x14ac:dyDescent="0.3">
      <c r="A4098" s="1">
        <v>45939</v>
      </c>
      <c r="B4098" s="2">
        <v>0.28611111111111109</v>
      </c>
      <c r="C4098" t="s">
        <v>26</v>
      </c>
      <c r="D4098" t="s">
        <v>18</v>
      </c>
      <c r="E4098" t="s">
        <v>4992</v>
      </c>
      <c r="F4098" t="s">
        <v>20</v>
      </c>
      <c r="G4098" t="s">
        <v>62</v>
      </c>
      <c r="H4098" t="s">
        <v>63</v>
      </c>
      <c r="I4098" t="s">
        <v>31</v>
      </c>
      <c r="J4098" t="s">
        <v>32</v>
      </c>
      <c r="K4098" t="s">
        <v>33</v>
      </c>
      <c r="L4098">
        <v>0</v>
      </c>
      <c r="M4098">
        <v>5</v>
      </c>
      <c r="N4098">
        <v>175</v>
      </c>
      <c r="O4098">
        <v>0</v>
      </c>
      <c r="P4098">
        <v>5</v>
      </c>
      <c r="Q4098">
        <v>23</v>
      </c>
      <c r="R4098">
        <f>SUM(Table1[[#This Row],[FIRST_CLASS_SEATS]:[ECONOMY_SEATS]])</f>
        <v>180</v>
      </c>
      <c r="S4098" s="5">
        <f>(Table1[[#This Row],[TIER1_ELIGIBLE_PAX]]/Table1[[#This Row],[TOTAL_PAX]])</f>
        <v>0</v>
      </c>
      <c r="T4098" s="5">
        <f>(Table1[[#This Row],[TIER2_ELIGIBLE_PAX]]/Table1[[#This Row],[TOTAL_PAX]])</f>
        <v>2.7777777777777776E-2</v>
      </c>
      <c r="U4098" s="5">
        <f>(Table1[[#This Row],[TIER3_ELIGIBLE_PAX]]/Table1[[#This Row],[TOTAL_PAX]])</f>
        <v>0.12777777777777777</v>
      </c>
      <c r="V4098" s="8">
        <v>0.4152611037797338</v>
      </c>
    </row>
    <row r="4099" spans="1:22" x14ac:dyDescent="0.3">
      <c r="A4099" s="1">
        <v>45810</v>
      </c>
      <c r="B4099" s="2">
        <v>0.59652777777777777</v>
      </c>
      <c r="C4099" t="s">
        <v>17</v>
      </c>
      <c r="D4099" t="s">
        <v>18</v>
      </c>
      <c r="E4099" t="s">
        <v>127</v>
      </c>
      <c r="F4099" t="s">
        <v>20</v>
      </c>
      <c r="G4099" t="s">
        <v>76</v>
      </c>
      <c r="H4099" t="s">
        <v>77</v>
      </c>
      <c r="I4099" t="s">
        <v>78</v>
      </c>
      <c r="J4099" t="s">
        <v>24</v>
      </c>
      <c r="K4099" t="s">
        <v>80</v>
      </c>
      <c r="L4099">
        <v>14</v>
      </c>
      <c r="M4099">
        <v>97</v>
      </c>
      <c r="N4099">
        <v>358</v>
      </c>
      <c r="O4099">
        <v>2</v>
      </c>
      <c r="P4099">
        <v>18</v>
      </c>
      <c r="Q4099">
        <v>61</v>
      </c>
      <c r="R4099">
        <f>SUM(Table1[[#This Row],[FIRST_CLASS_SEATS]:[ECONOMY_SEATS]])</f>
        <v>469</v>
      </c>
      <c r="S4099" s="5">
        <f>(Table1[[#This Row],[TIER1_ELIGIBLE_PAX]]/Table1[[#This Row],[TOTAL_PAX]])</f>
        <v>4.2643923240938165E-3</v>
      </c>
      <c r="T4099" s="5">
        <f>(Table1[[#This Row],[TIER2_ELIGIBLE_PAX]]/Table1[[#This Row],[TOTAL_PAX]])</f>
        <v>3.8379530916844352E-2</v>
      </c>
      <c r="U4099" s="5">
        <f>(Table1[[#This Row],[TIER3_ELIGIBLE_PAX]]/Table1[[#This Row],[TOTAL_PAX]])</f>
        <v>0.13006396588486141</v>
      </c>
      <c r="V4099" s="8">
        <v>0.41541761472550542</v>
      </c>
    </row>
    <row r="4100" spans="1:22" x14ac:dyDescent="0.3">
      <c r="A4100" s="1">
        <v>45896</v>
      </c>
      <c r="B4100" s="2">
        <v>0.51736111111111116</v>
      </c>
      <c r="C4100" t="s">
        <v>48</v>
      </c>
      <c r="D4100" t="s">
        <v>18</v>
      </c>
      <c r="E4100" t="s">
        <v>605</v>
      </c>
      <c r="F4100" t="s">
        <v>20</v>
      </c>
      <c r="G4100" t="s">
        <v>21</v>
      </c>
      <c r="H4100" t="s">
        <v>22</v>
      </c>
      <c r="I4100" t="s">
        <v>23</v>
      </c>
      <c r="J4100" t="s">
        <v>24</v>
      </c>
      <c r="K4100" t="s">
        <v>25</v>
      </c>
      <c r="L4100">
        <v>0</v>
      </c>
      <c r="M4100">
        <v>48</v>
      </c>
      <c r="N4100">
        <v>224</v>
      </c>
      <c r="O4100">
        <v>0</v>
      </c>
      <c r="P4100">
        <v>11</v>
      </c>
      <c r="Q4100">
        <v>40</v>
      </c>
      <c r="R4100">
        <f>SUM(Table1[[#This Row],[FIRST_CLASS_SEATS]:[ECONOMY_SEATS]])</f>
        <v>272</v>
      </c>
      <c r="S4100" s="5">
        <f>(Table1[[#This Row],[TIER1_ELIGIBLE_PAX]]/Table1[[#This Row],[TOTAL_PAX]])</f>
        <v>0</v>
      </c>
      <c r="T4100" s="5">
        <f>(Table1[[#This Row],[TIER2_ELIGIBLE_PAX]]/Table1[[#This Row],[TOTAL_PAX]])</f>
        <v>4.0441176470588237E-2</v>
      </c>
      <c r="U4100" s="5">
        <f>(Table1[[#This Row],[TIER3_ELIGIBLE_PAX]]/Table1[[#This Row],[TOTAL_PAX]])</f>
        <v>0.14705882352941177</v>
      </c>
      <c r="V4100" s="8">
        <v>0.41544210641070922</v>
      </c>
    </row>
    <row r="4101" spans="1:22" x14ac:dyDescent="0.3">
      <c r="A4101" s="1">
        <v>45811</v>
      </c>
      <c r="B4101" s="2">
        <v>0.59375</v>
      </c>
      <c r="C4101" t="s">
        <v>17</v>
      </c>
      <c r="D4101" t="s">
        <v>18</v>
      </c>
      <c r="E4101" t="s">
        <v>3575</v>
      </c>
      <c r="F4101" t="s">
        <v>20</v>
      </c>
      <c r="G4101" t="s">
        <v>56</v>
      </c>
      <c r="H4101" t="s">
        <v>57</v>
      </c>
      <c r="I4101" t="s">
        <v>58</v>
      </c>
      <c r="J4101" t="s">
        <v>24</v>
      </c>
      <c r="K4101" t="s">
        <v>59</v>
      </c>
      <c r="L4101">
        <v>0</v>
      </c>
      <c r="M4101">
        <v>31</v>
      </c>
      <c r="N4101">
        <v>173</v>
      </c>
      <c r="O4101">
        <v>1</v>
      </c>
      <c r="P4101">
        <v>5</v>
      </c>
      <c r="Q4101">
        <v>22</v>
      </c>
      <c r="R4101">
        <f>SUM(Table1[[#This Row],[FIRST_CLASS_SEATS]:[ECONOMY_SEATS]])</f>
        <v>204</v>
      </c>
      <c r="S4101" s="5">
        <f>(Table1[[#This Row],[TIER1_ELIGIBLE_PAX]]/Table1[[#This Row],[TOTAL_PAX]])</f>
        <v>4.9019607843137254E-3</v>
      </c>
      <c r="T4101" s="5">
        <f>(Table1[[#This Row],[TIER2_ELIGIBLE_PAX]]/Table1[[#This Row],[TOTAL_PAX]])</f>
        <v>2.4509803921568627E-2</v>
      </c>
      <c r="U4101" s="5">
        <f>(Table1[[#This Row],[TIER3_ELIGIBLE_PAX]]/Table1[[#This Row],[TOTAL_PAX]])</f>
        <v>0.10784313725490197</v>
      </c>
      <c r="V4101" s="8">
        <v>0.41593448275713241</v>
      </c>
    </row>
    <row r="4102" spans="1:22" x14ac:dyDescent="0.3">
      <c r="A4102" s="1">
        <v>45792</v>
      </c>
      <c r="B4102" s="2">
        <v>0.54861111111111116</v>
      </c>
      <c r="C4102" t="s">
        <v>48</v>
      </c>
      <c r="D4102" t="s">
        <v>18</v>
      </c>
      <c r="E4102" t="s">
        <v>5363</v>
      </c>
      <c r="F4102" t="s">
        <v>20</v>
      </c>
      <c r="G4102" t="s">
        <v>54</v>
      </c>
      <c r="H4102" t="s">
        <v>30</v>
      </c>
      <c r="I4102" t="s">
        <v>31</v>
      </c>
      <c r="J4102" t="s">
        <v>32</v>
      </c>
      <c r="K4102" t="s">
        <v>33</v>
      </c>
      <c r="L4102">
        <v>0</v>
      </c>
      <c r="M4102">
        <v>7</v>
      </c>
      <c r="N4102">
        <v>173</v>
      </c>
      <c r="O4102">
        <v>1</v>
      </c>
      <c r="P4102">
        <v>5</v>
      </c>
      <c r="Q4102">
        <v>22</v>
      </c>
      <c r="R4102">
        <f>SUM(Table1[[#This Row],[FIRST_CLASS_SEATS]:[ECONOMY_SEATS]])</f>
        <v>180</v>
      </c>
      <c r="S4102" s="5">
        <f>(Table1[[#This Row],[TIER1_ELIGIBLE_PAX]]/Table1[[#This Row],[TOTAL_PAX]])</f>
        <v>5.5555555555555558E-3</v>
      </c>
      <c r="T4102" s="5">
        <f>(Table1[[#This Row],[TIER2_ELIGIBLE_PAX]]/Table1[[#This Row],[TOTAL_PAX]])</f>
        <v>2.7777777777777776E-2</v>
      </c>
      <c r="U4102" s="5">
        <f>(Table1[[#This Row],[TIER3_ELIGIBLE_PAX]]/Table1[[#This Row],[TOTAL_PAX]])</f>
        <v>0.12222222222222222</v>
      </c>
      <c r="V4102" s="8">
        <v>0.41607216007016701</v>
      </c>
    </row>
    <row r="4103" spans="1:22" x14ac:dyDescent="0.3">
      <c r="A4103" s="1">
        <v>45959</v>
      </c>
      <c r="B4103" s="2">
        <v>0.61805555555555558</v>
      </c>
      <c r="C4103" t="s">
        <v>17</v>
      </c>
      <c r="D4103" t="s">
        <v>18</v>
      </c>
      <c r="E4103" t="s">
        <v>1701</v>
      </c>
      <c r="F4103" t="s">
        <v>20</v>
      </c>
      <c r="G4103" t="s">
        <v>43</v>
      </c>
      <c r="H4103" t="s">
        <v>44</v>
      </c>
      <c r="I4103" t="s">
        <v>31</v>
      </c>
      <c r="J4103" t="s">
        <v>32</v>
      </c>
      <c r="K4103" t="s">
        <v>33</v>
      </c>
      <c r="L4103">
        <v>0</v>
      </c>
      <c r="M4103">
        <v>13</v>
      </c>
      <c r="N4103">
        <v>167</v>
      </c>
      <c r="O4103">
        <v>0</v>
      </c>
      <c r="P4103">
        <v>8</v>
      </c>
      <c r="Q4103">
        <v>32</v>
      </c>
      <c r="R4103">
        <f>SUM(Table1[[#This Row],[FIRST_CLASS_SEATS]:[ECONOMY_SEATS]])</f>
        <v>180</v>
      </c>
      <c r="S4103" s="5">
        <f>(Table1[[#This Row],[TIER1_ELIGIBLE_PAX]]/Table1[[#This Row],[TOTAL_PAX]])</f>
        <v>0</v>
      </c>
      <c r="T4103" s="5">
        <f>(Table1[[#This Row],[TIER2_ELIGIBLE_PAX]]/Table1[[#This Row],[TOTAL_PAX]])</f>
        <v>4.4444444444444446E-2</v>
      </c>
      <c r="U4103" s="5">
        <f>(Table1[[#This Row],[TIER3_ELIGIBLE_PAX]]/Table1[[#This Row],[TOTAL_PAX]])</f>
        <v>0.17777777777777778</v>
      </c>
      <c r="V4103" s="8">
        <v>0.41682140633337827</v>
      </c>
    </row>
    <row r="4104" spans="1:22" x14ac:dyDescent="0.3">
      <c r="A4104" s="1">
        <v>45762</v>
      </c>
      <c r="B4104" s="2">
        <v>0.5395833333333333</v>
      </c>
      <c r="C4104" t="s">
        <v>48</v>
      </c>
      <c r="D4104" t="s">
        <v>18</v>
      </c>
      <c r="E4104" t="s">
        <v>474</v>
      </c>
      <c r="F4104" t="s">
        <v>20</v>
      </c>
      <c r="G4104" t="s">
        <v>29</v>
      </c>
      <c r="H4104" t="s">
        <v>30</v>
      </c>
      <c r="I4104" t="s">
        <v>31</v>
      </c>
      <c r="J4104" t="s">
        <v>32</v>
      </c>
      <c r="K4104" t="s">
        <v>33</v>
      </c>
      <c r="L4104">
        <v>0</v>
      </c>
      <c r="M4104">
        <v>10</v>
      </c>
      <c r="N4104">
        <v>170</v>
      </c>
      <c r="O4104">
        <v>6</v>
      </c>
      <c r="P4104">
        <v>12</v>
      </c>
      <c r="Q4104">
        <v>41</v>
      </c>
      <c r="R4104">
        <f>SUM(Table1[[#This Row],[FIRST_CLASS_SEATS]:[ECONOMY_SEATS]])</f>
        <v>180</v>
      </c>
      <c r="S4104" s="5">
        <f>(Table1[[#This Row],[TIER1_ELIGIBLE_PAX]]/Table1[[#This Row],[TOTAL_PAX]])</f>
        <v>3.3333333333333333E-2</v>
      </c>
      <c r="T4104" s="5">
        <f>(Table1[[#This Row],[TIER2_ELIGIBLE_PAX]]/Table1[[#This Row],[TOTAL_PAX]])</f>
        <v>6.6666666666666666E-2</v>
      </c>
      <c r="U4104" s="5">
        <f>(Table1[[#This Row],[TIER3_ELIGIBLE_PAX]]/Table1[[#This Row],[TOTAL_PAX]])</f>
        <v>0.22777777777777777</v>
      </c>
      <c r="V4104" s="8">
        <v>0.4168456404731935</v>
      </c>
    </row>
    <row r="4105" spans="1:22" x14ac:dyDescent="0.3">
      <c r="A4105" s="1">
        <v>45852</v>
      </c>
      <c r="B4105" s="2">
        <v>0.53749999999999998</v>
      </c>
      <c r="C4105" t="s">
        <v>48</v>
      </c>
      <c r="D4105" t="s">
        <v>18</v>
      </c>
      <c r="E4105" t="s">
        <v>1426</v>
      </c>
      <c r="F4105" t="s">
        <v>20</v>
      </c>
      <c r="G4105" t="s">
        <v>76</v>
      </c>
      <c r="H4105" t="s">
        <v>77</v>
      </c>
      <c r="I4105" t="s">
        <v>78</v>
      </c>
      <c r="J4105" t="s">
        <v>24</v>
      </c>
      <c r="K4105" t="s">
        <v>25</v>
      </c>
      <c r="L4105">
        <v>8</v>
      </c>
      <c r="M4105">
        <v>49</v>
      </c>
      <c r="N4105">
        <v>178</v>
      </c>
      <c r="O4105">
        <v>1</v>
      </c>
      <c r="P4105">
        <v>3</v>
      </c>
      <c r="Q4105">
        <v>16</v>
      </c>
      <c r="R4105">
        <f>SUM(Table1[[#This Row],[FIRST_CLASS_SEATS]:[ECONOMY_SEATS]])</f>
        <v>235</v>
      </c>
      <c r="S4105" s="5">
        <f>(Table1[[#This Row],[TIER1_ELIGIBLE_PAX]]/Table1[[#This Row],[TOTAL_PAX]])</f>
        <v>4.2553191489361703E-3</v>
      </c>
      <c r="T4105" s="5">
        <f>(Table1[[#This Row],[TIER2_ELIGIBLE_PAX]]/Table1[[#This Row],[TOTAL_PAX]])</f>
        <v>1.276595744680851E-2</v>
      </c>
      <c r="U4105" s="5">
        <f>(Table1[[#This Row],[TIER3_ELIGIBLE_PAX]]/Table1[[#This Row],[TOTAL_PAX]])</f>
        <v>6.8085106382978725E-2</v>
      </c>
      <c r="V4105" s="8">
        <v>0.41686746280067266</v>
      </c>
    </row>
    <row r="4106" spans="1:22" x14ac:dyDescent="0.3">
      <c r="A4106" s="1">
        <v>45859</v>
      </c>
      <c r="B4106" s="2">
        <v>0.86388888888888893</v>
      </c>
      <c r="C4106" t="s">
        <v>34</v>
      </c>
      <c r="D4106" t="s">
        <v>18</v>
      </c>
      <c r="E4106" t="s">
        <v>880</v>
      </c>
      <c r="F4106" t="s">
        <v>20</v>
      </c>
      <c r="G4106" t="s">
        <v>43</v>
      </c>
      <c r="H4106" t="s">
        <v>44</v>
      </c>
      <c r="I4106" t="s">
        <v>31</v>
      </c>
      <c r="J4106" t="s">
        <v>32</v>
      </c>
      <c r="K4106" t="s">
        <v>33</v>
      </c>
      <c r="L4106">
        <v>0</v>
      </c>
      <c r="M4106">
        <v>20</v>
      </c>
      <c r="N4106">
        <v>160</v>
      </c>
      <c r="O4106">
        <v>0</v>
      </c>
      <c r="P4106">
        <v>12</v>
      </c>
      <c r="Q4106">
        <v>42</v>
      </c>
      <c r="R4106">
        <f>SUM(Table1[[#This Row],[FIRST_CLASS_SEATS]:[ECONOMY_SEATS]])</f>
        <v>180</v>
      </c>
      <c r="S4106" s="5">
        <f>(Table1[[#This Row],[TIER1_ELIGIBLE_PAX]]/Table1[[#This Row],[TOTAL_PAX]])</f>
        <v>0</v>
      </c>
      <c r="T4106" s="5">
        <f>(Table1[[#This Row],[TIER2_ELIGIBLE_PAX]]/Table1[[#This Row],[TOTAL_PAX]])</f>
        <v>6.6666666666666666E-2</v>
      </c>
      <c r="U4106" s="5">
        <f>(Table1[[#This Row],[TIER3_ELIGIBLE_PAX]]/Table1[[#This Row],[TOTAL_PAX]])</f>
        <v>0.23333333333333334</v>
      </c>
      <c r="V4106" s="8">
        <v>0.41686786863093572</v>
      </c>
    </row>
    <row r="4107" spans="1:22" x14ac:dyDescent="0.3">
      <c r="A4107" s="1">
        <v>45888</v>
      </c>
      <c r="B4107" s="2">
        <v>0.86388888888888893</v>
      </c>
      <c r="C4107" t="s">
        <v>34</v>
      </c>
      <c r="D4107" t="s">
        <v>18</v>
      </c>
      <c r="E4107" t="s">
        <v>2155</v>
      </c>
      <c r="F4107" t="s">
        <v>20</v>
      </c>
      <c r="G4107" t="s">
        <v>68</v>
      </c>
      <c r="H4107" t="s">
        <v>69</v>
      </c>
      <c r="I4107" t="s">
        <v>31</v>
      </c>
      <c r="J4107" t="s">
        <v>32</v>
      </c>
      <c r="K4107" t="s">
        <v>33</v>
      </c>
      <c r="L4107">
        <v>0</v>
      </c>
      <c r="M4107">
        <v>9</v>
      </c>
      <c r="N4107">
        <v>171</v>
      </c>
      <c r="O4107">
        <v>0</v>
      </c>
      <c r="P4107">
        <v>10</v>
      </c>
      <c r="Q4107">
        <v>36</v>
      </c>
      <c r="R4107">
        <f>SUM(Table1[[#This Row],[FIRST_CLASS_SEATS]:[ECONOMY_SEATS]])</f>
        <v>180</v>
      </c>
      <c r="S4107" s="5">
        <f>(Table1[[#This Row],[TIER1_ELIGIBLE_PAX]]/Table1[[#This Row],[TOTAL_PAX]])</f>
        <v>0</v>
      </c>
      <c r="T4107" s="5">
        <f>(Table1[[#This Row],[TIER2_ELIGIBLE_PAX]]/Table1[[#This Row],[TOTAL_PAX]])</f>
        <v>5.5555555555555552E-2</v>
      </c>
      <c r="U4107" s="5">
        <f>(Table1[[#This Row],[TIER3_ELIGIBLE_PAX]]/Table1[[#This Row],[TOTAL_PAX]])</f>
        <v>0.2</v>
      </c>
      <c r="V4107" s="8">
        <v>0.41694781006040127</v>
      </c>
    </row>
    <row r="4108" spans="1:22" x14ac:dyDescent="0.3">
      <c r="A4108" s="1">
        <v>45885</v>
      </c>
      <c r="B4108" s="2">
        <v>0.28055555555555556</v>
      </c>
      <c r="C4108" t="s">
        <v>26</v>
      </c>
      <c r="D4108" t="s">
        <v>18</v>
      </c>
      <c r="E4108" t="s">
        <v>725</v>
      </c>
      <c r="F4108" t="s">
        <v>20</v>
      </c>
      <c r="G4108" t="s">
        <v>124</v>
      </c>
      <c r="H4108" t="s">
        <v>22</v>
      </c>
      <c r="I4108" t="s">
        <v>23</v>
      </c>
      <c r="J4108" t="s">
        <v>24</v>
      </c>
      <c r="K4108" t="s">
        <v>25</v>
      </c>
      <c r="L4108">
        <v>0</v>
      </c>
      <c r="M4108">
        <v>32</v>
      </c>
      <c r="N4108">
        <v>304</v>
      </c>
      <c r="O4108">
        <v>0</v>
      </c>
      <c r="P4108">
        <v>12</v>
      </c>
      <c r="Q4108">
        <v>42</v>
      </c>
      <c r="R4108">
        <f>SUM(Table1[[#This Row],[FIRST_CLASS_SEATS]:[ECONOMY_SEATS]])</f>
        <v>336</v>
      </c>
      <c r="S4108" s="5">
        <f>(Table1[[#This Row],[TIER1_ELIGIBLE_PAX]]/Table1[[#This Row],[TOTAL_PAX]])</f>
        <v>0</v>
      </c>
      <c r="T4108" s="5">
        <f>(Table1[[#This Row],[TIER2_ELIGIBLE_PAX]]/Table1[[#This Row],[TOTAL_PAX]])</f>
        <v>3.5714285714285712E-2</v>
      </c>
      <c r="U4108" s="5">
        <f>(Table1[[#This Row],[TIER3_ELIGIBLE_PAX]]/Table1[[#This Row],[TOTAL_PAX]])</f>
        <v>0.125</v>
      </c>
      <c r="V4108" s="8">
        <v>0.41696601047140147</v>
      </c>
    </row>
    <row r="4109" spans="1:22" x14ac:dyDescent="0.3">
      <c r="A4109" s="1">
        <v>45851</v>
      </c>
      <c r="B4109" s="2">
        <v>0.31597222222222221</v>
      </c>
      <c r="C4109" t="s">
        <v>26</v>
      </c>
      <c r="D4109" t="s">
        <v>18</v>
      </c>
      <c r="E4109" t="s">
        <v>1729</v>
      </c>
      <c r="F4109" t="s">
        <v>20</v>
      </c>
      <c r="G4109" t="s">
        <v>40</v>
      </c>
      <c r="H4109" t="s">
        <v>41</v>
      </c>
      <c r="I4109" t="s">
        <v>31</v>
      </c>
      <c r="J4109" t="s">
        <v>32</v>
      </c>
      <c r="K4109" t="s">
        <v>33</v>
      </c>
      <c r="L4109">
        <v>0</v>
      </c>
      <c r="M4109">
        <v>6</v>
      </c>
      <c r="N4109">
        <v>174</v>
      </c>
      <c r="O4109">
        <v>0</v>
      </c>
      <c r="P4109">
        <v>9</v>
      </c>
      <c r="Q4109">
        <v>34</v>
      </c>
      <c r="R4109">
        <f>SUM(Table1[[#This Row],[FIRST_CLASS_SEATS]:[ECONOMY_SEATS]])</f>
        <v>180</v>
      </c>
      <c r="S4109" s="5">
        <f>(Table1[[#This Row],[TIER1_ELIGIBLE_PAX]]/Table1[[#This Row],[TOTAL_PAX]])</f>
        <v>0</v>
      </c>
      <c r="T4109" s="5">
        <f>(Table1[[#This Row],[TIER2_ELIGIBLE_PAX]]/Table1[[#This Row],[TOTAL_PAX]])</f>
        <v>0.05</v>
      </c>
      <c r="U4109" s="5">
        <f>(Table1[[#This Row],[TIER3_ELIGIBLE_PAX]]/Table1[[#This Row],[TOTAL_PAX]])</f>
        <v>0.18888888888888888</v>
      </c>
      <c r="V4109" s="8">
        <v>0.41703139128554356</v>
      </c>
    </row>
    <row r="4110" spans="1:22" x14ac:dyDescent="0.3">
      <c r="A4110" s="1">
        <v>45917</v>
      </c>
      <c r="B4110" s="2">
        <v>0.43125000000000002</v>
      </c>
      <c r="C4110" t="s">
        <v>26</v>
      </c>
      <c r="D4110" t="s">
        <v>18</v>
      </c>
      <c r="E4110" t="s">
        <v>2480</v>
      </c>
      <c r="F4110" t="s">
        <v>20</v>
      </c>
      <c r="G4110" t="s">
        <v>71</v>
      </c>
      <c r="H4110" t="s">
        <v>22</v>
      </c>
      <c r="I4110" t="s">
        <v>23</v>
      </c>
      <c r="J4110" t="s">
        <v>24</v>
      </c>
      <c r="K4110" t="s">
        <v>59</v>
      </c>
      <c r="L4110">
        <v>0</v>
      </c>
      <c r="M4110">
        <v>35</v>
      </c>
      <c r="N4110">
        <v>179</v>
      </c>
      <c r="O4110">
        <v>0</v>
      </c>
      <c r="P4110">
        <v>6</v>
      </c>
      <c r="Q4110">
        <v>25</v>
      </c>
      <c r="R4110">
        <f>SUM(Table1[[#This Row],[FIRST_CLASS_SEATS]:[ECONOMY_SEATS]])</f>
        <v>214</v>
      </c>
      <c r="S4110" s="5">
        <f>(Table1[[#This Row],[TIER1_ELIGIBLE_PAX]]/Table1[[#This Row],[TOTAL_PAX]])</f>
        <v>0</v>
      </c>
      <c r="T4110" s="5">
        <f>(Table1[[#This Row],[TIER2_ELIGIBLE_PAX]]/Table1[[#This Row],[TOTAL_PAX]])</f>
        <v>2.8037383177570093E-2</v>
      </c>
      <c r="U4110" s="5">
        <f>(Table1[[#This Row],[TIER3_ELIGIBLE_PAX]]/Table1[[#This Row],[TOTAL_PAX]])</f>
        <v>0.11682242990654206</v>
      </c>
      <c r="V4110" s="8">
        <v>0.41704364936926652</v>
      </c>
    </row>
    <row r="4111" spans="1:22" x14ac:dyDescent="0.3">
      <c r="A4111" s="1">
        <v>45847</v>
      </c>
      <c r="B4111" s="2">
        <v>0.88402777777777775</v>
      </c>
      <c r="C4111" t="s">
        <v>34</v>
      </c>
      <c r="D4111" t="s">
        <v>18</v>
      </c>
      <c r="E4111" t="s">
        <v>1176</v>
      </c>
      <c r="F4111" t="s">
        <v>20</v>
      </c>
      <c r="G4111" t="s">
        <v>76</v>
      </c>
      <c r="H4111" t="s">
        <v>77</v>
      </c>
      <c r="I4111" t="s">
        <v>78</v>
      </c>
      <c r="J4111" t="s">
        <v>24</v>
      </c>
      <c r="K4111" t="s">
        <v>25</v>
      </c>
      <c r="L4111">
        <v>0</v>
      </c>
      <c r="M4111">
        <v>32</v>
      </c>
      <c r="N4111">
        <v>304</v>
      </c>
      <c r="O4111">
        <v>0</v>
      </c>
      <c r="P4111">
        <v>13</v>
      </c>
      <c r="Q4111">
        <v>45</v>
      </c>
      <c r="R4111">
        <f>SUM(Table1[[#This Row],[FIRST_CLASS_SEATS]:[ECONOMY_SEATS]])</f>
        <v>336</v>
      </c>
      <c r="S4111" s="5">
        <f>(Table1[[#This Row],[TIER1_ELIGIBLE_PAX]]/Table1[[#This Row],[TOTAL_PAX]])</f>
        <v>0</v>
      </c>
      <c r="T4111" s="5">
        <f>(Table1[[#This Row],[TIER2_ELIGIBLE_PAX]]/Table1[[#This Row],[TOTAL_PAX]])</f>
        <v>3.8690476190476192E-2</v>
      </c>
      <c r="U4111" s="5">
        <f>(Table1[[#This Row],[TIER3_ELIGIBLE_PAX]]/Table1[[#This Row],[TOTAL_PAX]])</f>
        <v>0.13392857142857142</v>
      </c>
      <c r="V4111" s="8">
        <v>0.41706031414293954</v>
      </c>
    </row>
    <row r="4112" spans="1:22" x14ac:dyDescent="0.3">
      <c r="A4112" s="1">
        <v>45794</v>
      </c>
      <c r="B4112" s="2">
        <v>0.27916666666666667</v>
      </c>
      <c r="C4112" t="s">
        <v>26</v>
      </c>
      <c r="D4112" t="s">
        <v>18</v>
      </c>
      <c r="E4112" t="s">
        <v>1424</v>
      </c>
      <c r="F4112" t="s">
        <v>20</v>
      </c>
      <c r="G4112" t="s">
        <v>99</v>
      </c>
      <c r="H4112" t="s">
        <v>74</v>
      </c>
      <c r="I4112" t="s">
        <v>31</v>
      </c>
      <c r="J4112" t="s">
        <v>32</v>
      </c>
      <c r="K4112" t="s">
        <v>33</v>
      </c>
      <c r="L4112">
        <v>0</v>
      </c>
      <c r="M4112">
        <v>6</v>
      </c>
      <c r="N4112">
        <v>174</v>
      </c>
      <c r="O4112">
        <v>0</v>
      </c>
      <c r="P4112">
        <v>14</v>
      </c>
      <c r="Q4112">
        <v>47</v>
      </c>
      <c r="R4112">
        <f>SUM(Table1[[#This Row],[FIRST_CLASS_SEATS]:[ECONOMY_SEATS]])</f>
        <v>180</v>
      </c>
      <c r="S4112" s="5">
        <f>(Table1[[#This Row],[TIER1_ELIGIBLE_PAX]]/Table1[[#This Row],[TOTAL_PAX]])</f>
        <v>0</v>
      </c>
      <c r="T4112" s="5">
        <f>(Table1[[#This Row],[TIER2_ELIGIBLE_PAX]]/Table1[[#This Row],[TOTAL_PAX]])</f>
        <v>7.7777777777777779E-2</v>
      </c>
      <c r="U4112" s="5">
        <f>(Table1[[#This Row],[TIER3_ELIGIBLE_PAX]]/Table1[[#This Row],[TOTAL_PAX]])</f>
        <v>0.26111111111111113</v>
      </c>
      <c r="V4112" s="8">
        <v>0.41707545797103429</v>
      </c>
    </row>
    <row r="4113" spans="1:22" x14ac:dyDescent="0.3">
      <c r="A4113" s="1">
        <v>45921</v>
      </c>
      <c r="B4113" s="2">
        <v>0.3972222222222222</v>
      </c>
      <c r="C4113" t="s">
        <v>26</v>
      </c>
      <c r="D4113" t="s">
        <v>18</v>
      </c>
      <c r="E4113" t="s">
        <v>4361</v>
      </c>
      <c r="F4113" t="s">
        <v>20</v>
      </c>
      <c r="G4113" t="s">
        <v>62</v>
      </c>
      <c r="H4113" t="s">
        <v>63</v>
      </c>
      <c r="I4113" t="s">
        <v>31</v>
      </c>
      <c r="J4113" t="s">
        <v>32</v>
      </c>
      <c r="K4113" t="s">
        <v>33</v>
      </c>
      <c r="L4113">
        <v>0</v>
      </c>
      <c r="M4113">
        <v>13</v>
      </c>
      <c r="N4113">
        <v>167</v>
      </c>
      <c r="O4113">
        <v>0</v>
      </c>
      <c r="P4113">
        <v>9</v>
      </c>
      <c r="Q4113">
        <v>34</v>
      </c>
      <c r="R4113">
        <f>SUM(Table1[[#This Row],[FIRST_CLASS_SEATS]:[ECONOMY_SEATS]])</f>
        <v>180</v>
      </c>
      <c r="S4113" s="5">
        <f>(Table1[[#This Row],[TIER1_ELIGIBLE_PAX]]/Table1[[#This Row],[TOTAL_PAX]])</f>
        <v>0</v>
      </c>
      <c r="T4113" s="5">
        <f>(Table1[[#This Row],[TIER2_ELIGIBLE_PAX]]/Table1[[#This Row],[TOTAL_PAX]])</f>
        <v>0.05</v>
      </c>
      <c r="U4113" s="5">
        <f>(Table1[[#This Row],[TIER3_ELIGIBLE_PAX]]/Table1[[#This Row],[TOTAL_PAX]])</f>
        <v>0.18888888888888888</v>
      </c>
      <c r="V4113" s="8">
        <v>0.41714279799484577</v>
      </c>
    </row>
    <row r="4114" spans="1:22" x14ac:dyDescent="0.3">
      <c r="A4114" s="1">
        <v>45921</v>
      </c>
      <c r="B4114" s="2">
        <v>0.27986111111111112</v>
      </c>
      <c r="C4114" t="s">
        <v>26</v>
      </c>
      <c r="D4114" t="s">
        <v>18</v>
      </c>
      <c r="E4114" t="s">
        <v>4105</v>
      </c>
      <c r="F4114" t="s">
        <v>20</v>
      </c>
      <c r="G4114" t="s">
        <v>21</v>
      </c>
      <c r="H4114" t="s">
        <v>22</v>
      </c>
      <c r="I4114" t="s">
        <v>23</v>
      </c>
      <c r="J4114" t="s">
        <v>24</v>
      </c>
      <c r="K4114" t="s">
        <v>25</v>
      </c>
      <c r="L4114">
        <v>8</v>
      </c>
      <c r="M4114">
        <v>49</v>
      </c>
      <c r="N4114">
        <v>178</v>
      </c>
      <c r="O4114">
        <v>1</v>
      </c>
      <c r="P4114">
        <v>9</v>
      </c>
      <c r="Q4114">
        <v>34</v>
      </c>
      <c r="R4114">
        <f>SUM(Table1[[#This Row],[FIRST_CLASS_SEATS]:[ECONOMY_SEATS]])</f>
        <v>235</v>
      </c>
      <c r="S4114" s="5">
        <f>(Table1[[#This Row],[TIER1_ELIGIBLE_PAX]]/Table1[[#This Row],[TOTAL_PAX]])</f>
        <v>4.2553191489361703E-3</v>
      </c>
      <c r="T4114" s="5">
        <f>(Table1[[#This Row],[TIER2_ELIGIBLE_PAX]]/Table1[[#This Row],[TOTAL_PAX]])</f>
        <v>3.8297872340425532E-2</v>
      </c>
      <c r="U4114" s="5">
        <f>(Table1[[#This Row],[TIER3_ELIGIBLE_PAX]]/Table1[[#This Row],[TOTAL_PAX]])</f>
        <v>0.14468085106382977</v>
      </c>
      <c r="V4114" s="8">
        <v>0.41718871754286313</v>
      </c>
    </row>
    <row r="4115" spans="1:22" x14ac:dyDescent="0.3">
      <c r="A4115" s="1">
        <v>45834</v>
      </c>
      <c r="B4115" s="2">
        <v>0.81597222222222221</v>
      </c>
      <c r="C4115" t="s">
        <v>34</v>
      </c>
      <c r="D4115" t="s">
        <v>18</v>
      </c>
      <c r="E4115" t="s">
        <v>226</v>
      </c>
      <c r="F4115" t="s">
        <v>20</v>
      </c>
      <c r="G4115" t="s">
        <v>76</v>
      </c>
      <c r="H4115" t="s">
        <v>77</v>
      </c>
      <c r="I4115" t="s">
        <v>78</v>
      </c>
      <c r="J4115" t="s">
        <v>24</v>
      </c>
      <c r="K4115" t="s">
        <v>25</v>
      </c>
      <c r="L4115">
        <v>8</v>
      </c>
      <c r="M4115">
        <v>49</v>
      </c>
      <c r="N4115">
        <v>178</v>
      </c>
      <c r="O4115">
        <v>2</v>
      </c>
      <c r="P4115">
        <v>6</v>
      </c>
      <c r="Q4115">
        <v>26</v>
      </c>
      <c r="R4115">
        <f>SUM(Table1[[#This Row],[FIRST_CLASS_SEATS]:[ECONOMY_SEATS]])</f>
        <v>235</v>
      </c>
      <c r="S4115" s="5">
        <f>(Table1[[#This Row],[TIER1_ELIGIBLE_PAX]]/Table1[[#This Row],[TOTAL_PAX]])</f>
        <v>8.5106382978723406E-3</v>
      </c>
      <c r="T4115" s="5">
        <f>(Table1[[#This Row],[TIER2_ELIGIBLE_PAX]]/Table1[[#This Row],[TOTAL_PAX]])</f>
        <v>2.553191489361702E-2</v>
      </c>
      <c r="U4115" s="5">
        <f>(Table1[[#This Row],[TIER3_ELIGIBLE_PAX]]/Table1[[#This Row],[TOTAL_PAX]])</f>
        <v>0.11063829787234042</v>
      </c>
      <c r="V4115" s="8">
        <v>0.41725050596780489</v>
      </c>
    </row>
    <row r="4116" spans="1:22" x14ac:dyDescent="0.3">
      <c r="A4116" s="1">
        <v>45921</v>
      </c>
      <c r="B4116" s="2">
        <v>0.78749999999999998</v>
      </c>
      <c r="C4116" t="s">
        <v>34</v>
      </c>
      <c r="D4116" t="s">
        <v>18</v>
      </c>
      <c r="E4116" t="s">
        <v>2991</v>
      </c>
      <c r="F4116" t="s">
        <v>20</v>
      </c>
      <c r="G4116" t="s">
        <v>124</v>
      </c>
      <c r="H4116" t="s">
        <v>22</v>
      </c>
      <c r="I4116" t="s">
        <v>23</v>
      </c>
      <c r="J4116" t="s">
        <v>24</v>
      </c>
      <c r="K4116" t="s">
        <v>25</v>
      </c>
      <c r="L4116">
        <v>8</v>
      </c>
      <c r="M4116">
        <v>49</v>
      </c>
      <c r="N4116">
        <v>178</v>
      </c>
      <c r="O4116">
        <v>0</v>
      </c>
      <c r="P4116">
        <v>15</v>
      </c>
      <c r="Q4116">
        <v>50</v>
      </c>
      <c r="R4116">
        <f>SUM(Table1[[#This Row],[FIRST_CLASS_SEATS]:[ECONOMY_SEATS]])</f>
        <v>235</v>
      </c>
      <c r="S4116" s="5">
        <f>(Table1[[#This Row],[TIER1_ELIGIBLE_PAX]]/Table1[[#This Row],[TOTAL_PAX]])</f>
        <v>0</v>
      </c>
      <c r="T4116" s="5">
        <f>(Table1[[#This Row],[TIER2_ELIGIBLE_PAX]]/Table1[[#This Row],[TOTAL_PAX]])</f>
        <v>6.3829787234042548E-2</v>
      </c>
      <c r="U4116" s="5">
        <f>(Table1[[#This Row],[TIER3_ELIGIBLE_PAX]]/Table1[[#This Row],[TOTAL_PAX]])</f>
        <v>0.21276595744680851</v>
      </c>
      <c r="V4116" s="8">
        <v>0.41733964256613076</v>
      </c>
    </row>
    <row r="4117" spans="1:22" x14ac:dyDescent="0.3">
      <c r="A4117" s="1">
        <v>45892</v>
      </c>
      <c r="B4117" s="2">
        <v>0.66249999999999998</v>
      </c>
      <c r="C4117" t="s">
        <v>17</v>
      </c>
      <c r="D4117" t="s">
        <v>18</v>
      </c>
      <c r="E4117" t="s">
        <v>3686</v>
      </c>
      <c r="F4117" t="s">
        <v>20</v>
      </c>
      <c r="G4117" t="s">
        <v>46</v>
      </c>
      <c r="H4117" t="s">
        <v>22</v>
      </c>
      <c r="I4117" t="s">
        <v>23</v>
      </c>
      <c r="J4117" t="s">
        <v>24</v>
      </c>
      <c r="K4117" t="s">
        <v>47</v>
      </c>
      <c r="L4117">
        <v>0</v>
      </c>
      <c r="M4117">
        <v>56</v>
      </c>
      <c r="N4117">
        <v>275</v>
      </c>
      <c r="O4117">
        <v>1</v>
      </c>
      <c r="P4117">
        <v>6</v>
      </c>
      <c r="Q4117">
        <v>25</v>
      </c>
      <c r="R4117">
        <f>SUM(Table1[[#This Row],[FIRST_CLASS_SEATS]:[ECONOMY_SEATS]])</f>
        <v>331</v>
      </c>
      <c r="S4117" s="5">
        <f>(Table1[[#This Row],[TIER1_ELIGIBLE_PAX]]/Table1[[#This Row],[TOTAL_PAX]])</f>
        <v>3.0211480362537764E-3</v>
      </c>
      <c r="T4117" s="5">
        <f>(Table1[[#This Row],[TIER2_ELIGIBLE_PAX]]/Table1[[#This Row],[TOTAL_PAX]])</f>
        <v>1.812688821752266E-2</v>
      </c>
      <c r="U4117" s="5">
        <f>(Table1[[#This Row],[TIER3_ELIGIBLE_PAX]]/Table1[[#This Row],[TOTAL_PAX]])</f>
        <v>7.5528700906344406E-2</v>
      </c>
      <c r="V4117" s="8">
        <v>0.41736071164753707</v>
      </c>
    </row>
    <row r="4118" spans="1:22" x14ac:dyDescent="0.3">
      <c r="A4118" s="1">
        <v>45848</v>
      </c>
      <c r="B4118" s="2">
        <v>0.37638888888888888</v>
      </c>
      <c r="C4118" t="s">
        <v>26</v>
      </c>
      <c r="D4118" t="s">
        <v>18</v>
      </c>
      <c r="E4118" t="s">
        <v>5228</v>
      </c>
      <c r="F4118" t="s">
        <v>20</v>
      </c>
      <c r="G4118" t="s">
        <v>54</v>
      </c>
      <c r="H4118" t="s">
        <v>30</v>
      </c>
      <c r="I4118" t="s">
        <v>31</v>
      </c>
      <c r="J4118" t="s">
        <v>32</v>
      </c>
      <c r="K4118" t="s">
        <v>33</v>
      </c>
      <c r="L4118">
        <v>0</v>
      </c>
      <c r="M4118">
        <v>10</v>
      </c>
      <c r="N4118">
        <v>170</v>
      </c>
      <c r="O4118">
        <v>0</v>
      </c>
      <c r="P4118">
        <v>2</v>
      </c>
      <c r="Q4118">
        <v>13</v>
      </c>
      <c r="R4118">
        <f>SUM(Table1[[#This Row],[FIRST_CLASS_SEATS]:[ECONOMY_SEATS]])</f>
        <v>180</v>
      </c>
      <c r="S4118" s="5">
        <f>(Table1[[#This Row],[TIER1_ELIGIBLE_PAX]]/Table1[[#This Row],[TOTAL_PAX]])</f>
        <v>0</v>
      </c>
      <c r="T4118" s="5">
        <f>(Table1[[#This Row],[TIER2_ELIGIBLE_PAX]]/Table1[[#This Row],[TOTAL_PAX]])</f>
        <v>1.1111111111111112E-2</v>
      </c>
      <c r="U4118" s="5">
        <f>(Table1[[#This Row],[TIER3_ELIGIBLE_PAX]]/Table1[[#This Row],[TOTAL_PAX]])</f>
        <v>7.2222222222222215E-2</v>
      </c>
      <c r="V4118" s="8">
        <v>0.41739923343032492</v>
      </c>
    </row>
    <row r="4119" spans="1:22" x14ac:dyDescent="0.3">
      <c r="A4119" s="1">
        <v>45828</v>
      </c>
      <c r="B4119" s="2">
        <v>0.3576388888888889</v>
      </c>
      <c r="C4119" t="s">
        <v>26</v>
      </c>
      <c r="D4119" t="s">
        <v>18</v>
      </c>
      <c r="E4119" t="s">
        <v>1467</v>
      </c>
      <c r="F4119" t="s">
        <v>20</v>
      </c>
      <c r="G4119" t="s">
        <v>29</v>
      </c>
      <c r="H4119" t="s">
        <v>30</v>
      </c>
      <c r="I4119" t="s">
        <v>31</v>
      </c>
      <c r="J4119" t="s">
        <v>32</v>
      </c>
      <c r="K4119" t="s">
        <v>33</v>
      </c>
      <c r="L4119">
        <v>0</v>
      </c>
      <c r="M4119">
        <v>1</v>
      </c>
      <c r="N4119">
        <v>179</v>
      </c>
      <c r="O4119">
        <v>1</v>
      </c>
      <c r="P4119">
        <v>11</v>
      </c>
      <c r="Q4119">
        <v>39</v>
      </c>
      <c r="R4119">
        <f>SUM(Table1[[#This Row],[FIRST_CLASS_SEATS]:[ECONOMY_SEATS]])</f>
        <v>180</v>
      </c>
      <c r="S4119" s="5">
        <f>(Table1[[#This Row],[TIER1_ELIGIBLE_PAX]]/Table1[[#This Row],[TOTAL_PAX]])</f>
        <v>5.5555555555555558E-3</v>
      </c>
      <c r="T4119" s="5">
        <f>(Table1[[#This Row],[TIER2_ELIGIBLE_PAX]]/Table1[[#This Row],[TOTAL_PAX]])</f>
        <v>6.1111111111111109E-2</v>
      </c>
      <c r="U4119" s="5">
        <f>(Table1[[#This Row],[TIER3_ELIGIBLE_PAX]]/Table1[[#This Row],[TOTAL_PAX]])</f>
        <v>0.21666666666666667</v>
      </c>
      <c r="V4119" s="8">
        <v>0.41741594354869327</v>
      </c>
    </row>
    <row r="4120" spans="1:22" x14ac:dyDescent="0.3">
      <c r="A4120" s="1">
        <v>45959</v>
      </c>
      <c r="B4120" s="2">
        <v>0.45277777777777778</v>
      </c>
      <c r="C4120" t="s">
        <v>26</v>
      </c>
      <c r="D4120" t="s">
        <v>18</v>
      </c>
      <c r="E4120" t="s">
        <v>1829</v>
      </c>
      <c r="F4120" t="s">
        <v>20</v>
      </c>
      <c r="G4120" t="s">
        <v>62</v>
      </c>
      <c r="H4120" t="s">
        <v>63</v>
      </c>
      <c r="I4120" t="s">
        <v>31</v>
      </c>
      <c r="J4120" t="s">
        <v>32</v>
      </c>
      <c r="K4120" t="s">
        <v>33</v>
      </c>
      <c r="L4120">
        <v>0</v>
      </c>
      <c r="M4120">
        <v>17</v>
      </c>
      <c r="N4120">
        <v>163</v>
      </c>
      <c r="O4120">
        <v>0</v>
      </c>
      <c r="P4120">
        <v>0</v>
      </c>
      <c r="Q4120">
        <v>8</v>
      </c>
      <c r="R4120">
        <f>SUM(Table1[[#This Row],[FIRST_CLASS_SEATS]:[ECONOMY_SEATS]])</f>
        <v>180</v>
      </c>
      <c r="S4120" s="5">
        <f>(Table1[[#This Row],[TIER1_ELIGIBLE_PAX]]/Table1[[#This Row],[TOTAL_PAX]])</f>
        <v>0</v>
      </c>
      <c r="T4120" s="5">
        <f>(Table1[[#This Row],[TIER2_ELIGIBLE_PAX]]/Table1[[#This Row],[TOTAL_PAX]])</f>
        <v>0</v>
      </c>
      <c r="U4120" s="5">
        <f>(Table1[[#This Row],[TIER3_ELIGIBLE_PAX]]/Table1[[#This Row],[TOTAL_PAX]])</f>
        <v>4.4444444444444446E-2</v>
      </c>
      <c r="V4120" s="8">
        <v>0.41755053994205893</v>
      </c>
    </row>
    <row r="4121" spans="1:22" x14ac:dyDescent="0.3">
      <c r="A4121" s="1">
        <v>45951</v>
      </c>
      <c r="B4121" s="2">
        <v>0.55625000000000002</v>
      </c>
      <c r="C4121" t="s">
        <v>48</v>
      </c>
      <c r="D4121" t="s">
        <v>18</v>
      </c>
      <c r="E4121" t="s">
        <v>736</v>
      </c>
      <c r="F4121" t="s">
        <v>20</v>
      </c>
      <c r="G4121" t="s">
        <v>54</v>
      </c>
      <c r="H4121" t="s">
        <v>30</v>
      </c>
      <c r="I4121" t="s">
        <v>31</v>
      </c>
      <c r="J4121" t="s">
        <v>32</v>
      </c>
      <c r="K4121" t="s">
        <v>33</v>
      </c>
      <c r="L4121">
        <v>0</v>
      </c>
      <c r="M4121">
        <v>15</v>
      </c>
      <c r="N4121">
        <v>165</v>
      </c>
      <c r="O4121">
        <v>0</v>
      </c>
      <c r="P4121">
        <v>10</v>
      </c>
      <c r="Q4121">
        <v>35</v>
      </c>
      <c r="R4121">
        <f>SUM(Table1[[#This Row],[FIRST_CLASS_SEATS]:[ECONOMY_SEATS]])</f>
        <v>180</v>
      </c>
      <c r="S4121" s="5">
        <f>(Table1[[#This Row],[TIER1_ELIGIBLE_PAX]]/Table1[[#This Row],[TOTAL_PAX]])</f>
        <v>0</v>
      </c>
      <c r="T4121" s="5">
        <f>(Table1[[#This Row],[TIER2_ELIGIBLE_PAX]]/Table1[[#This Row],[TOTAL_PAX]])</f>
        <v>5.5555555555555552E-2</v>
      </c>
      <c r="U4121" s="5">
        <f>(Table1[[#This Row],[TIER3_ELIGIBLE_PAX]]/Table1[[#This Row],[TOTAL_PAX]])</f>
        <v>0.19444444444444445</v>
      </c>
      <c r="V4121" s="8">
        <v>0.41759074086303594</v>
      </c>
    </row>
    <row r="4122" spans="1:22" x14ac:dyDescent="0.3">
      <c r="A4122" s="1">
        <v>45830</v>
      </c>
      <c r="B4122" s="2">
        <v>0.80208333333333337</v>
      </c>
      <c r="C4122" t="s">
        <v>34</v>
      </c>
      <c r="D4122" t="s">
        <v>18</v>
      </c>
      <c r="E4122" t="s">
        <v>1225</v>
      </c>
      <c r="F4122" t="s">
        <v>20</v>
      </c>
      <c r="G4122" t="s">
        <v>43</v>
      </c>
      <c r="H4122" t="s">
        <v>44</v>
      </c>
      <c r="I4122" t="s">
        <v>31</v>
      </c>
      <c r="J4122" t="s">
        <v>32</v>
      </c>
      <c r="K4122" t="s">
        <v>33</v>
      </c>
      <c r="L4122">
        <v>0</v>
      </c>
      <c r="M4122">
        <v>10</v>
      </c>
      <c r="N4122">
        <v>170</v>
      </c>
      <c r="O4122">
        <v>1</v>
      </c>
      <c r="P4122">
        <v>7</v>
      </c>
      <c r="Q4122">
        <v>27</v>
      </c>
      <c r="R4122">
        <f>SUM(Table1[[#This Row],[FIRST_CLASS_SEATS]:[ECONOMY_SEATS]])</f>
        <v>180</v>
      </c>
      <c r="S4122" s="5">
        <f>(Table1[[#This Row],[TIER1_ELIGIBLE_PAX]]/Table1[[#This Row],[TOTAL_PAX]])</f>
        <v>5.5555555555555558E-3</v>
      </c>
      <c r="T4122" s="5">
        <f>(Table1[[#This Row],[TIER2_ELIGIBLE_PAX]]/Table1[[#This Row],[TOTAL_PAX]])</f>
        <v>3.888888888888889E-2</v>
      </c>
      <c r="U4122" s="5">
        <f>(Table1[[#This Row],[TIER3_ELIGIBLE_PAX]]/Table1[[#This Row],[TOTAL_PAX]])</f>
        <v>0.15</v>
      </c>
      <c r="V4122" s="8">
        <v>0.41761215020824416</v>
      </c>
    </row>
    <row r="4123" spans="1:22" x14ac:dyDescent="0.3">
      <c r="A4123" s="1">
        <v>45925</v>
      </c>
      <c r="B4123" s="2">
        <v>0.92638888888888893</v>
      </c>
      <c r="C4123" t="s">
        <v>34</v>
      </c>
      <c r="D4123" t="s">
        <v>18</v>
      </c>
      <c r="E4123" t="s">
        <v>2091</v>
      </c>
      <c r="F4123" t="s">
        <v>20</v>
      </c>
      <c r="G4123" t="s">
        <v>124</v>
      </c>
      <c r="H4123" t="s">
        <v>22</v>
      </c>
      <c r="I4123" t="s">
        <v>23</v>
      </c>
      <c r="J4123" t="s">
        <v>24</v>
      </c>
      <c r="K4123" t="s">
        <v>47</v>
      </c>
      <c r="L4123">
        <v>0</v>
      </c>
      <c r="M4123">
        <v>56</v>
      </c>
      <c r="N4123">
        <v>275</v>
      </c>
      <c r="O4123">
        <v>0</v>
      </c>
      <c r="P4123">
        <v>17</v>
      </c>
      <c r="Q4123">
        <v>56</v>
      </c>
      <c r="R4123">
        <f>SUM(Table1[[#This Row],[FIRST_CLASS_SEATS]:[ECONOMY_SEATS]])</f>
        <v>331</v>
      </c>
      <c r="S4123" s="5">
        <f>(Table1[[#This Row],[TIER1_ELIGIBLE_PAX]]/Table1[[#This Row],[TOTAL_PAX]])</f>
        <v>0</v>
      </c>
      <c r="T4123" s="5">
        <f>(Table1[[#This Row],[TIER2_ELIGIBLE_PAX]]/Table1[[#This Row],[TOTAL_PAX]])</f>
        <v>5.1359516616314202E-2</v>
      </c>
      <c r="U4123" s="5">
        <f>(Table1[[#This Row],[TIER3_ELIGIBLE_PAX]]/Table1[[#This Row],[TOTAL_PAX]])</f>
        <v>0.16918429003021149</v>
      </c>
      <c r="V4123" s="8">
        <v>0.41782885105911627</v>
      </c>
    </row>
    <row r="4124" spans="1:22" x14ac:dyDescent="0.3">
      <c r="A4124" s="1">
        <v>45801</v>
      </c>
      <c r="B4124" s="2">
        <v>0.60972222222222228</v>
      </c>
      <c r="C4124" t="s">
        <v>17</v>
      </c>
      <c r="D4124" t="s">
        <v>18</v>
      </c>
      <c r="E4124" t="s">
        <v>2940</v>
      </c>
      <c r="F4124" t="s">
        <v>20</v>
      </c>
      <c r="G4124" t="s">
        <v>40</v>
      </c>
      <c r="H4124" t="s">
        <v>41</v>
      </c>
      <c r="I4124" t="s">
        <v>31</v>
      </c>
      <c r="J4124" t="s">
        <v>32</v>
      </c>
      <c r="K4124" t="s">
        <v>33</v>
      </c>
      <c r="L4124">
        <v>0</v>
      </c>
      <c r="M4124">
        <v>12</v>
      </c>
      <c r="N4124">
        <v>168</v>
      </c>
      <c r="O4124">
        <v>0</v>
      </c>
      <c r="P4124">
        <v>6</v>
      </c>
      <c r="Q4124">
        <v>24</v>
      </c>
      <c r="R4124">
        <f>SUM(Table1[[#This Row],[FIRST_CLASS_SEATS]:[ECONOMY_SEATS]])</f>
        <v>180</v>
      </c>
      <c r="S4124" s="5">
        <f>(Table1[[#This Row],[TIER1_ELIGIBLE_PAX]]/Table1[[#This Row],[TOTAL_PAX]])</f>
        <v>0</v>
      </c>
      <c r="T4124" s="5">
        <f>(Table1[[#This Row],[TIER2_ELIGIBLE_PAX]]/Table1[[#This Row],[TOTAL_PAX]])</f>
        <v>3.3333333333333333E-2</v>
      </c>
      <c r="U4124" s="5">
        <f>(Table1[[#This Row],[TIER3_ELIGIBLE_PAX]]/Table1[[#This Row],[TOTAL_PAX]])</f>
        <v>0.13333333333333333</v>
      </c>
      <c r="V4124" s="8">
        <v>0.41802136786877053</v>
      </c>
    </row>
    <row r="4125" spans="1:22" x14ac:dyDescent="0.3">
      <c r="A4125" s="1">
        <v>45901</v>
      </c>
      <c r="B4125" s="2">
        <v>0.69513888888888886</v>
      </c>
      <c r="C4125" t="s">
        <v>17</v>
      </c>
      <c r="D4125" t="s">
        <v>18</v>
      </c>
      <c r="E4125" t="s">
        <v>721</v>
      </c>
      <c r="F4125" t="s">
        <v>20</v>
      </c>
      <c r="G4125" t="s">
        <v>21</v>
      </c>
      <c r="H4125" t="s">
        <v>22</v>
      </c>
      <c r="I4125" t="s">
        <v>23</v>
      </c>
      <c r="J4125" t="s">
        <v>24</v>
      </c>
      <c r="K4125" t="s">
        <v>25</v>
      </c>
      <c r="L4125">
        <v>8</v>
      </c>
      <c r="M4125">
        <v>49</v>
      </c>
      <c r="N4125">
        <v>178</v>
      </c>
      <c r="O4125">
        <v>0</v>
      </c>
      <c r="P4125">
        <v>7</v>
      </c>
      <c r="Q4125">
        <v>28</v>
      </c>
      <c r="R4125">
        <f>SUM(Table1[[#This Row],[FIRST_CLASS_SEATS]:[ECONOMY_SEATS]])</f>
        <v>235</v>
      </c>
      <c r="S4125" s="5">
        <f>(Table1[[#This Row],[TIER1_ELIGIBLE_PAX]]/Table1[[#This Row],[TOTAL_PAX]])</f>
        <v>0</v>
      </c>
      <c r="T4125" s="5">
        <f>(Table1[[#This Row],[TIER2_ELIGIBLE_PAX]]/Table1[[#This Row],[TOTAL_PAX]])</f>
        <v>2.9787234042553193E-2</v>
      </c>
      <c r="U4125" s="5">
        <f>(Table1[[#This Row],[TIER3_ELIGIBLE_PAX]]/Table1[[#This Row],[TOTAL_PAX]])</f>
        <v>0.11914893617021277</v>
      </c>
      <c r="V4125" s="8">
        <v>0.41810688288142628</v>
      </c>
    </row>
    <row r="4126" spans="1:22" x14ac:dyDescent="0.3">
      <c r="A4126" s="1">
        <v>45799</v>
      </c>
      <c r="B4126" s="2">
        <v>0.34236111111111112</v>
      </c>
      <c r="C4126" t="s">
        <v>26</v>
      </c>
      <c r="D4126" t="s">
        <v>18</v>
      </c>
      <c r="E4126" t="s">
        <v>517</v>
      </c>
      <c r="F4126" t="s">
        <v>20</v>
      </c>
      <c r="G4126" t="s">
        <v>21</v>
      </c>
      <c r="H4126" t="s">
        <v>22</v>
      </c>
      <c r="I4126" t="s">
        <v>23</v>
      </c>
      <c r="J4126" t="s">
        <v>24</v>
      </c>
      <c r="K4126" t="s">
        <v>47</v>
      </c>
      <c r="L4126">
        <v>0</v>
      </c>
      <c r="M4126">
        <v>56</v>
      </c>
      <c r="N4126">
        <v>275</v>
      </c>
      <c r="O4126">
        <v>0</v>
      </c>
      <c r="P4126">
        <v>6</v>
      </c>
      <c r="Q4126">
        <v>26</v>
      </c>
      <c r="R4126">
        <f>SUM(Table1[[#This Row],[FIRST_CLASS_SEATS]:[ECONOMY_SEATS]])</f>
        <v>331</v>
      </c>
      <c r="S4126" s="5">
        <f>(Table1[[#This Row],[TIER1_ELIGIBLE_PAX]]/Table1[[#This Row],[TOTAL_PAX]])</f>
        <v>0</v>
      </c>
      <c r="T4126" s="5">
        <f>(Table1[[#This Row],[TIER2_ELIGIBLE_PAX]]/Table1[[#This Row],[TOTAL_PAX]])</f>
        <v>1.812688821752266E-2</v>
      </c>
      <c r="U4126" s="5">
        <f>(Table1[[#This Row],[TIER3_ELIGIBLE_PAX]]/Table1[[#This Row],[TOTAL_PAX]])</f>
        <v>7.8549848942598186E-2</v>
      </c>
      <c r="V4126" s="8">
        <v>0.41812219922330751</v>
      </c>
    </row>
    <row r="4127" spans="1:22" x14ac:dyDescent="0.3">
      <c r="A4127" s="1">
        <v>45835</v>
      </c>
      <c r="B4127" s="2">
        <v>0.70277777777777772</v>
      </c>
      <c r="C4127" t="s">
        <v>17</v>
      </c>
      <c r="D4127" t="s">
        <v>18</v>
      </c>
      <c r="E4127" t="s">
        <v>3928</v>
      </c>
      <c r="F4127" t="s">
        <v>20</v>
      </c>
      <c r="G4127" t="s">
        <v>46</v>
      </c>
      <c r="H4127" t="s">
        <v>22</v>
      </c>
      <c r="I4127" t="s">
        <v>23</v>
      </c>
      <c r="J4127" t="s">
        <v>24</v>
      </c>
      <c r="K4127" t="s">
        <v>25</v>
      </c>
      <c r="L4127">
        <v>0</v>
      </c>
      <c r="M4127">
        <v>32</v>
      </c>
      <c r="N4127">
        <v>304</v>
      </c>
      <c r="O4127">
        <v>0</v>
      </c>
      <c r="P4127">
        <v>8</v>
      </c>
      <c r="Q4127">
        <v>30</v>
      </c>
      <c r="R4127">
        <f>SUM(Table1[[#This Row],[FIRST_CLASS_SEATS]:[ECONOMY_SEATS]])</f>
        <v>336</v>
      </c>
      <c r="S4127" s="5">
        <f>(Table1[[#This Row],[TIER1_ELIGIBLE_PAX]]/Table1[[#This Row],[TOTAL_PAX]])</f>
        <v>0</v>
      </c>
      <c r="T4127" s="5">
        <f>(Table1[[#This Row],[TIER2_ELIGIBLE_PAX]]/Table1[[#This Row],[TOTAL_PAX]])</f>
        <v>2.3809523809523808E-2</v>
      </c>
      <c r="U4127" s="5">
        <f>(Table1[[#This Row],[TIER3_ELIGIBLE_PAX]]/Table1[[#This Row],[TOTAL_PAX]])</f>
        <v>8.9285714285714288E-2</v>
      </c>
      <c r="V4127" s="8">
        <v>0.41819202793186439</v>
      </c>
    </row>
    <row r="4128" spans="1:22" x14ac:dyDescent="0.3">
      <c r="A4128" s="1">
        <v>45873</v>
      </c>
      <c r="B4128" s="2">
        <v>0.39166666666666666</v>
      </c>
      <c r="C4128" t="s">
        <v>26</v>
      </c>
      <c r="D4128" t="s">
        <v>18</v>
      </c>
      <c r="E4128" t="s">
        <v>2648</v>
      </c>
      <c r="F4128" t="s">
        <v>20</v>
      </c>
      <c r="G4128" t="s">
        <v>124</v>
      </c>
      <c r="H4128" t="s">
        <v>22</v>
      </c>
      <c r="I4128" t="s">
        <v>23</v>
      </c>
      <c r="J4128" t="s">
        <v>24</v>
      </c>
      <c r="K4128" t="s">
        <v>59</v>
      </c>
      <c r="L4128">
        <v>8</v>
      </c>
      <c r="M4128">
        <v>48</v>
      </c>
      <c r="N4128">
        <v>200</v>
      </c>
      <c r="O4128">
        <v>0</v>
      </c>
      <c r="P4128">
        <v>6</v>
      </c>
      <c r="Q4128">
        <v>25</v>
      </c>
      <c r="R4128">
        <f>SUM(Table1[[#This Row],[FIRST_CLASS_SEATS]:[ECONOMY_SEATS]])</f>
        <v>256</v>
      </c>
      <c r="S4128" s="5">
        <f>(Table1[[#This Row],[TIER1_ELIGIBLE_PAX]]/Table1[[#This Row],[TOTAL_PAX]])</f>
        <v>0</v>
      </c>
      <c r="T4128" s="5">
        <f>(Table1[[#This Row],[TIER2_ELIGIBLE_PAX]]/Table1[[#This Row],[TOTAL_PAX]])</f>
        <v>2.34375E-2</v>
      </c>
      <c r="U4128" s="5">
        <f>(Table1[[#This Row],[TIER3_ELIGIBLE_PAX]]/Table1[[#This Row],[TOTAL_PAX]])</f>
        <v>9.765625E-2</v>
      </c>
      <c r="V4128" s="8">
        <v>0.4185161320547951</v>
      </c>
    </row>
    <row r="4129" spans="1:22" x14ac:dyDescent="0.3">
      <c r="A4129" s="1">
        <v>45959</v>
      </c>
      <c r="B4129" s="2">
        <v>0.43888888888888888</v>
      </c>
      <c r="C4129" t="s">
        <v>26</v>
      </c>
      <c r="D4129" t="s">
        <v>18</v>
      </c>
      <c r="E4129" t="s">
        <v>2005</v>
      </c>
      <c r="F4129" t="s">
        <v>20</v>
      </c>
      <c r="G4129" t="s">
        <v>68</v>
      </c>
      <c r="H4129" t="s">
        <v>69</v>
      </c>
      <c r="I4129" t="s">
        <v>31</v>
      </c>
      <c r="J4129" t="s">
        <v>32</v>
      </c>
      <c r="K4129" t="s">
        <v>33</v>
      </c>
      <c r="L4129">
        <v>0</v>
      </c>
      <c r="M4129">
        <v>1</v>
      </c>
      <c r="N4129">
        <v>179</v>
      </c>
      <c r="O4129">
        <v>0</v>
      </c>
      <c r="P4129">
        <v>5</v>
      </c>
      <c r="Q4129">
        <v>24</v>
      </c>
      <c r="R4129">
        <f>SUM(Table1[[#This Row],[FIRST_CLASS_SEATS]:[ECONOMY_SEATS]])</f>
        <v>180</v>
      </c>
      <c r="S4129" s="5">
        <f>(Table1[[#This Row],[TIER1_ELIGIBLE_PAX]]/Table1[[#This Row],[TOTAL_PAX]])</f>
        <v>0</v>
      </c>
      <c r="T4129" s="5">
        <f>(Table1[[#This Row],[TIER2_ELIGIBLE_PAX]]/Table1[[#This Row],[TOTAL_PAX]])</f>
        <v>2.7777777777777776E-2</v>
      </c>
      <c r="U4129" s="5">
        <f>(Table1[[#This Row],[TIER3_ELIGIBLE_PAX]]/Table1[[#This Row],[TOTAL_PAX]])</f>
        <v>0.13333333333333333</v>
      </c>
      <c r="V4129" s="8">
        <v>0.41882482993332948</v>
      </c>
    </row>
    <row r="4130" spans="1:22" x14ac:dyDescent="0.3">
      <c r="A4130" s="1">
        <v>45907</v>
      </c>
      <c r="B4130" s="2">
        <v>0.58750000000000002</v>
      </c>
      <c r="C4130" t="s">
        <v>17</v>
      </c>
      <c r="D4130" t="s">
        <v>18</v>
      </c>
      <c r="E4130" t="s">
        <v>2926</v>
      </c>
      <c r="F4130" t="s">
        <v>20</v>
      </c>
      <c r="G4130" t="s">
        <v>62</v>
      </c>
      <c r="H4130" t="s">
        <v>63</v>
      </c>
      <c r="I4130" t="s">
        <v>31</v>
      </c>
      <c r="J4130" t="s">
        <v>32</v>
      </c>
      <c r="K4130" t="s">
        <v>33</v>
      </c>
      <c r="L4130">
        <v>0</v>
      </c>
      <c r="M4130">
        <v>4</v>
      </c>
      <c r="N4130">
        <v>176</v>
      </c>
      <c r="O4130">
        <v>0</v>
      </c>
      <c r="P4130">
        <v>5</v>
      </c>
      <c r="Q4130">
        <v>21</v>
      </c>
      <c r="R4130">
        <f>SUM(Table1[[#This Row],[FIRST_CLASS_SEATS]:[ECONOMY_SEATS]])</f>
        <v>180</v>
      </c>
      <c r="S4130" s="5">
        <f>(Table1[[#This Row],[TIER1_ELIGIBLE_PAX]]/Table1[[#This Row],[TOTAL_PAX]])</f>
        <v>0</v>
      </c>
      <c r="T4130" s="5">
        <f>(Table1[[#This Row],[TIER2_ELIGIBLE_PAX]]/Table1[[#This Row],[TOTAL_PAX]])</f>
        <v>2.7777777777777776E-2</v>
      </c>
      <c r="U4130" s="5">
        <f>(Table1[[#This Row],[TIER3_ELIGIBLE_PAX]]/Table1[[#This Row],[TOTAL_PAX]])</f>
        <v>0.11666666666666667</v>
      </c>
      <c r="V4130" s="8">
        <v>0.41882625707548771</v>
      </c>
    </row>
    <row r="4131" spans="1:22" x14ac:dyDescent="0.3">
      <c r="A4131" s="1">
        <v>45844</v>
      </c>
      <c r="B4131" s="2">
        <v>0.6020833333333333</v>
      </c>
      <c r="C4131" t="s">
        <v>17</v>
      </c>
      <c r="D4131" t="s">
        <v>18</v>
      </c>
      <c r="E4131" t="s">
        <v>2510</v>
      </c>
      <c r="F4131" t="s">
        <v>20</v>
      </c>
      <c r="G4131" t="s">
        <v>99</v>
      </c>
      <c r="H4131" t="s">
        <v>74</v>
      </c>
      <c r="I4131" t="s">
        <v>31</v>
      </c>
      <c r="J4131" t="s">
        <v>32</v>
      </c>
      <c r="K4131" t="s">
        <v>33</v>
      </c>
      <c r="L4131">
        <v>0</v>
      </c>
      <c r="M4131">
        <v>13</v>
      </c>
      <c r="N4131">
        <v>167</v>
      </c>
      <c r="O4131">
        <v>4</v>
      </c>
      <c r="P4131">
        <v>9</v>
      </c>
      <c r="Q4131">
        <v>34</v>
      </c>
      <c r="R4131">
        <f>SUM(Table1[[#This Row],[FIRST_CLASS_SEATS]:[ECONOMY_SEATS]])</f>
        <v>180</v>
      </c>
      <c r="S4131" s="5">
        <f>(Table1[[#This Row],[TIER1_ELIGIBLE_PAX]]/Table1[[#This Row],[TOTAL_PAX]])</f>
        <v>2.2222222222222223E-2</v>
      </c>
      <c r="T4131" s="5">
        <f>(Table1[[#This Row],[TIER2_ELIGIBLE_PAX]]/Table1[[#This Row],[TOTAL_PAX]])</f>
        <v>0.05</v>
      </c>
      <c r="U4131" s="5">
        <f>(Table1[[#This Row],[TIER3_ELIGIBLE_PAX]]/Table1[[#This Row],[TOTAL_PAX]])</f>
        <v>0.18888888888888888</v>
      </c>
      <c r="V4131" s="8">
        <v>0.41889107117183821</v>
      </c>
    </row>
    <row r="4132" spans="1:22" x14ac:dyDescent="0.3">
      <c r="A4132" s="1">
        <v>45789</v>
      </c>
      <c r="B4132" s="2">
        <v>0.37291666666666667</v>
      </c>
      <c r="C4132" t="s">
        <v>26</v>
      </c>
      <c r="D4132" t="s">
        <v>18</v>
      </c>
      <c r="E4132" t="s">
        <v>1956</v>
      </c>
      <c r="F4132" t="s">
        <v>20</v>
      </c>
      <c r="G4132" t="s">
        <v>73</v>
      </c>
      <c r="H4132" t="s">
        <v>74</v>
      </c>
      <c r="I4132" t="s">
        <v>31</v>
      </c>
      <c r="J4132" t="s">
        <v>32</v>
      </c>
      <c r="K4132" t="s">
        <v>33</v>
      </c>
      <c r="L4132">
        <v>0</v>
      </c>
      <c r="M4132">
        <v>11</v>
      </c>
      <c r="N4132">
        <v>169</v>
      </c>
      <c r="O4132">
        <v>0</v>
      </c>
      <c r="P4132">
        <v>8</v>
      </c>
      <c r="Q4132">
        <v>30</v>
      </c>
      <c r="R4132">
        <f>SUM(Table1[[#This Row],[FIRST_CLASS_SEATS]:[ECONOMY_SEATS]])</f>
        <v>180</v>
      </c>
      <c r="S4132" s="5">
        <f>(Table1[[#This Row],[TIER1_ELIGIBLE_PAX]]/Table1[[#This Row],[TOTAL_PAX]])</f>
        <v>0</v>
      </c>
      <c r="T4132" s="5">
        <f>(Table1[[#This Row],[TIER2_ELIGIBLE_PAX]]/Table1[[#This Row],[TOTAL_PAX]])</f>
        <v>4.4444444444444446E-2</v>
      </c>
      <c r="U4132" s="5">
        <f>(Table1[[#This Row],[TIER3_ELIGIBLE_PAX]]/Table1[[#This Row],[TOTAL_PAX]])</f>
        <v>0.16666666666666666</v>
      </c>
      <c r="V4132" s="8">
        <v>0.41894436106860877</v>
      </c>
    </row>
    <row r="4133" spans="1:22" x14ac:dyDescent="0.3">
      <c r="A4133" s="1">
        <v>45886</v>
      </c>
      <c r="B4133" s="2">
        <v>0.68125000000000002</v>
      </c>
      <c r="C4133" t="s">
        <v>17</v>
      </c>
      <c r="D4133" t="s">
        <v>18</v>
      </c>
      <c r="E4133" t="s">
        <v>3898</v>
      </c>
      <c r="F4133" t="s">
        <v>20</v>
      </c>
      <c r="G4133" t="s">
        <v>99</v>
      </c>
      <c r="H4133" t="s">
        <v>74</v>
      </c>
      <c r="I4133" t="s">
        <v>31</v>
      </c>
      <c r="J4133" t="s">
        <v>32</v>
      </c>
      <c r="K4133" t="s">
        <v>33</v>
      </c>
      <c r="L4133">
        <v>0</v>
      </c>
      <c r="M4133">
        <v>20</v>
      </c>
      <c r="N4133">
        <v>160</v>
      </c>
      <c r="O4133">
        <v>0</v>
      </c>
      <c r="P4133">
        <v>4</v>
      </c>
      <c r="Q4133">
        <v>20</v>
      </c>
      <c r="R4133">
        <f>SUM(Table1[[#This Row],[FIRST_CLASS_SEATS]:[ECONOMY_SEATS]])</f>
        <v>180</v>
      </c>
      <c r="S4133" s="5">
        <f>(Table1[[#This Row],[TIER1_ELIGIBLE_PAX]]/Table1[[#This Row],[TOTAL_PAX]])</f>
        <v>0</v>
      </c>
      <c r="T4133" s="5">
        <f>(Table1[[#This Row],[TIER2_ELIGIBLE_PAX]]/Table1[[#This Row],[TOTAL_PAX]])</f>
        <v>2.2222222222222223E-2</v>
      </c>
      <c r="U4133" s="5">
        <f>(Table1[[#This Row],[TIER3_ELIGIBLE_PAX]]/Table1[[#This Row],[TOTAL_PAX]])</f>
        <v>0.1111111111111111</v>
      </c>
      <c r="V4133" s="8">
        <v>0.41906690735486862</v>
      </c>
    </row>
    <row r="4134" spans="1:22" x14ac:dyDescent="0.3">
      <c r="A4134" s="1">
        <v>45792</v>
      </c>
      <c r="B4134" s="2">
        <v>0.56458333333333333</v>
      </c>
      <c r="C4134" t="s">
        <v>48</v>
      </c>
      <c r="D4134" t="s">
        <v>18</v>
      </c>
      <c r="E4134" t="s">
        <v>2616</v>
      </c>
      <c r="F4134" t="s">
        <v>20</v>
      </c>
      <c r="G4134" t="s">
        <v>76</v>
      </c>
      <c r="H4134" t="s">
        <v>77</v>
      </c>
      <c r="I4134" t="s">
        <v>78</v>
      </c>
      <c r="J4134" t="s">
        <v>24</v>
      </c>
      <c r="K4134" t="s">
        <v>25</v>
      </c>
      <c r="L4134">
        <v>0</v>
      </c>
      <c r="M4134">
        <v>32</v>
      </c>
      <c r="N4134">
        <v>304</v>
      </c>
      <c r="O4134">
        <v>0</v>
      </c>
      <c r="P4134">
        <v>0</v>
      </c>
      <c r="Q4134">
        <v>2</v>
      </c>
      <c r="R4134">
        <f>SUM(Table1[[#This Row],[FIRST_CLASS_SEATS]:[ECONOMY_SEATS]])</f>
        <v>336</v>
      </c>
      <c r="S4134" s="5">
        <f>(Table1[[#This Row],[TIER1_ELIGIBLE_PAX]]/Table1[[#This Row],[TOTAL_PAX]])</f>
        <v>0</v>
      </c>
      <c r="T4134" s="5">
        <f>(Table1[[#This Row],[TIER2_ELIGIBLE_PAX]]/Table1[[#This Row],[TOTAL_PAX]])</f>
        <v>0</v>
      </c>
      <c r="U4134" s="5">
        <f>(Table1[[#This Row],[TIER3_ELIGIBLE_PAX]]/Table1[[#This Row],[TOTAL_PAX]])</f>
        <v>5.9523809523809521E-3</v>
      </c>
      <c r="V4134" s="8">
        <v>0.4192073002786848</v>
      </c>
    </row>
    <row r="4135" spans="1:22" x14ac:dyDescent="0.3">
      <c r="A4135" s="1">
        <v>45857</v>
      </c>
      <c r="B4135" s="2">
        <v>0.5708333333333333</v>
      </c>
      <c r="C4135" t="s">
        <v>48</v>
      </c>
      <c r="D4135" t="s">
        <v>18</v>
      </c>
      <c r="E4135" t="s">
        <v>4442</v>
      </c>
      <c r="F4135" t="s">
        <v>20</v>
      </c>
      <c r="G4135" t="s">
        <v>73</v>
      </c>
      <c r="H4135" t="s">
        <v>74</v>
      </c>
      <c r="I4135" t="s">
        <v>31</v>
      </c>
      <c r="J4135" t="s">
        <v>32</v>
      </c>
      <c r="K4135" t="s">
        <v>33</v>
      </c>
      <c r="L4135">
        <v>0</v>
      </c>
      <c r="M4135">
        <v>9</v>
      </c>
      <c r="N4135">
        <v>171</v>
      </c>
      <c r="O4135">
        <v>0</v>
      </c>
      <c r="P4135">
        <v>13</v>
      </c>
      <c r="Q4135">
        <v>45</v>
      </c>
      <c r="R4135">
        <f>SUM(Table1[[#This Row],[FIRST_CLASS_SEATS]:[ECONOMY_SEATS]])</f>
        <v>180</v>
      </c>
      <c r="S4135" s="5">
        <f>(Table1[[#This Row],[TIER1_ELIGIBLE_PAX]]/Table1[[#This Row],[TOTAL_PAX]])</f>
        <v>0</v>
      </c>
      <c r="T4135" s="5">
        <f>(Table1[[#This Row],[TIER2_ELIGIBLE_PAX]]/Table1[[#This Row],[TOTAL_PAX]])</f>
        <v>7.2222222222222215E-2</v>
      </c>
      <c r="U4135" s="5">
        <f>(Table1[[#This Row],[TIER3_ELIGIBLE_PAX]]/Table1[[#This Row],[TOTAL_PAX]])</f>
        <v>0.25</v>
      </c>
      <c r="V4135" s="8">
        <v>0.41929420455155486</v>
      </c>
    </row>
    <row r="4136" spans="1:22" x14ac:dyDescent="0.3">
      <c r="A4136" s="1">
        <v>45864</v>
      </c>
      <c r="B4136" s="2">
        <v>0.80486111111111114</v>
      </c>
      <c r="C4136" t="s">
        <v>34</v>
      </c>
      <c r="D4136" t="s">
        <v>18</v>
      </c>
      <c r="E4136" t="s">
        <v>4063</v>
      </c>
      <c r="F4136" t="s">
        <v>20</v>
      </c>
      <c r="G4136" t="s">
        <v>56</v>
      </c>
      <c r="H4136" t="s">
        <v>57</v>
      </c>
      <c r="I4136" t="s">
        <v>58</v>
      </c>
      <c r="J4136" t="s">
        <v>24</v>
      </c>
      <c r="K4136" t="s">
        <v>25</v>
      </c>
      <c r="L4136">
        <v>8</v>
      </c>
      <c r="M4136">
        <v>49</v>
      </c>
      <c r="N4136">
        <v>178</v>
      </c>
      <c r="O4136">
        <v>0</v>
      </c>
      <c r="P4136">
        <v>9</v>
      </c>
      <c r="Q4136">
        <v>32</v>
      </c>
      <c r="R4136">
        <f>SUM(Table1[[#This Row],[FIRST_CLASS_SEATS]:[ECONOMY_SEATS]])</f>
        <v>235</v>
      </c>
      <c r="S4136" s="5">
        <f>(Table1[[#This Row],[TIER1_ELIGIBLE_PAX]]/Table1[[#This Row],[TOTAL_PAX]])</f>
        <v>0</v>
      </c>
      <c r="T4136" s="5">
        <f>(Table1[[#This Row],[TIER2_ELIGIBLE_PAX]]/Table1[[#This Row],[TOTAL_PAX]])</f>
        <v>3.8297872340425532E-2</v>
      </c>
      <c r="U4136" s="5">
        <f>(Table1[[#This Row],[TIER3_ELIGIBLE_PAX]]/Table1[[#This Row],[TOTAL_PAX]])</f>
        <v>0.13617021276595745</v>
      </c>
      <c r="V4136" s="8">
        <v>0.41932777753276052</v>
      </c>
    </row>
    <row r="4137" spans="1:22" x14ac:dyDescent="0.3">
      <c r="A4137" s="1">
        <v>45954</v>
      </c>
      <c r="B4137" s="2">
        <v>0.64583333333333337</v>
      </c>
      <c r="C4137" t="s">
        <v>17</v>
      </c>
      <c r="D4137" t="s">
        <v>18</v>
      </c>
      <c r="E4137" t="s">
        <v>5899</v>
      </c>
      <c r="F4137" t="s">
        <v>20</v>
      </c>
      <c r="G4137" t="s">
        <v>71</v>
      </c>
      <c r="H4137" t="s">
        <v>22</v>
      </c>
      <c r="I4137" t="s">
        <v>23</v>
      </c>
      <c r="J4137" t="s">
        <v>24</v>
      </c>
      <c r="K4137" t="s">
        <v>47</v>
      </c>
      <c r="L4137">
        <v>0</v>
      </c>
      <c r="M4137">
        <v>56</v>
      </c>
      <c r="N4137">
        <v>275</v>
      </c>
      <c r="O4137">
        <v>1</v>
      </c>
      <c r="P4137">
        <v>0</v>
      </c>
      <c r="Q4137">
        <v>8</v>
      </c>
      <c r="R4137">
        <f>SUM(Table1[[#This Row],[FIRST_CLASS_SEATS]:[ECONOMY_SEATS]])</f>
        <v>331</v>
      </c>
      <c r="S4137" s="5">
        <f>(Table1[[#This Row],[TIER1_ELIGIBLE_PAX]]/Table1[[#This Row],[TOTAL_PAX]])</f>
        <v>3.0211480362537764E-3</v>
      </c>
      <c r="T4137" s="5">
        <f>(Table1[[#This Row],[TIER2_ELIGIBLE_PAX]]/Table1[[#This Row],[TOTAL_PAX]])</f>
        <v>0</v>
      </c>
      <c r="U4137" s="5">
        <f>(Table1[[#This Row],[TIER3_ELIGIBLE_PAX]]/Table1[[#This Row],[TOTAL_PAX]])</f>
        <v>2.4169184290030211E-2</v>
      </c>
      <c r="V4137" s="8">
        <v>0.41947666904114322</v>
      </c>
    </row>
    <row r="4138" spans="1:22" x14ac:dyDescent="0.3">
      <c r="A4138" s="1">
        <v>45796</v>
      </c>
      <c r="B4138" s="2">
        <v>0.84375</v>
      </c>
      <c r="C4138" t="s">
        <v>34</v>
      </c>
      <c r="D4138" t="s">
        <v>18</v>
      </c>
      <c r="E4138" t="s">
        <v>3188</v>
      </c>
      <c r="F4138" t="s">
        <v>20</v>
      </c>
      <c r="G4138" t="s">
        <v>29</v>
      </c>
      <c r="H4138" t="s">
        <v>30</v>
      </c>
      <c r="I4138" t="s">
        <v>31</v>
      </c>
      <c r="J4138" t="s">
        <v>32</v>
      </c>
      <c r="K4138" t="s">
        <v>33</v>
      </c>
      <c r="L4138">
        <v>0</v>
      </c>
      <c r="M4138">
        <v>7</v>
      </c>
      <c r="N4138">
        <v>173</v>
      </c>
      <c r="O4138">
        <v>0</v>
      </c>
      <c r="P4138">
        <v>1</v>
      </c>
      <c r="Q4138">
        <v>12</v>
      </c>
      <c r="R4138">
        <f>SUM(Table1[[#This Row],[FIRST_CLASS_SEATS]:[ECONOMY_SEATS]])</f>
        <v>180</v>
      </c>
      <c r="S4138" s="5">
        <f>(Table1[[#This Row],[TIER1_ELIGIBLE_PAX]]/Table1[[#This Row],[TOTAL_PAX]])</f>
        <v>0</v>
      </c>
      <c r="T4138" s="5">
        <f>(Table1[[#This Row],[TIER2_ELIGIBLE_PAX]]/Table1[[#This Row],[TOTAL_PAX]])</f>
        <v>5.5555555555555558E-3</v>
      </c>
      <c r="U4138" s="5">
        <f>(Table1[[#This Row],[TIER3_ELIGIBLE_PAX]]/Table1[[#This Row],[TOTAL_PAX]])</f>
        <v>6.6666666666666666E-2</v>
      </c>
      <c r="V4138" s="8">
        <v>0.41948990439811484</v>
      </c>
    </row>
    <row r="4139" spans="1:22" x14ac:dyDescent="0.3">
      <c r="A4139" s="1">
        <v>45839</v>
      </c>
      <c r="B4139" s="2">
        <v>0.95</v>
      </c>
      <c r="C4139" t="s">
        <v>34</v>
      </c>
      <c r="D4139" t="s">
        <v>18</v>
      </c>
      <c r="E4139" t="s">
        <v>769</v>
      </c>
      <c r="F4139" t="s">
        <v>20</v>
      </c>
      <c r="G4139" t="s">
        <v>36</v>
      </c>
      <c r="H4139" t="s">
        <v>37</v>
      </c>
      <c r="I4139" t="s">
        <v>31</v>
      </c>
      <c r="J4139" t="s">
        <v>32</v>
      </c>
      <c r="K4139" t="s">
        <v>33</v>
      </c>
      <c r="L4139">
        <v>0</v>
      </c>
      <c r="M4139">
        <v>2</v>
      </c>
      <c r="N4139">
        <v>178</v>
      </c>
      <c r="O4139">
        <v>1</v>
      </c>
      <c r="P4139">
        <v>2</v>
      </c>
      <c r="Q4139">
        <v>13</v>
      </c>
      <c r="R4139">
        <f>SUM(Table1[[#This Row],[FIRST_CLASS_SEATS]:[ECONOMY_SEATS]])</f>
        <v>180</v>
      </c>
      <c r="S4139" s="5">
        <f>(Table1[[#This Row],[TIER1_ELIGIBLE_PAX]]/Table1[[#This Row],[TOTAL_PAX]])</f>
        <v>5.5555555555555558E-3</v>
      </c>
      <c r="T4139" s="5">
        <f>(Table1[[#This Row],[TIER2_ELIGIBLE_PAX]]/Table1[[#This Row],[TOTAL_PAX]])</f>
        <v>1.1111111111111112E-2</v>
      </c>
      <c r="U4139" s="5">
        <f>(Table1[[#This Row],[TIER3_ELIGIBLE_PAX]]/Table1[[#This Row],[TOTAL_PAX]])</f>
        <v>7.2222222222222215E-2</v>
      </c>
      <c r="V4139" s="8">
        <v>0.41956896899113816</v>
      </c>
    </row>
    <row r="4140" spans="1:22" x14ac:dyDescent="0.3">
      <c r="A4140" s="1">
        <v>45944</v>
      </c>
      <c r="B4140" s="2">
        <v>0.61805555555555558</v>
      </c>
      <c r="C4140" t="s">
        <v>17</v>
      </c>
      <c r="D4140" t="s">
        <v>18</v>
      </c>
      <c r="E4140" t="s">
        <v>1659</v>
      </c>
      <c r="F4140" t="s">
        <v>20</v>
      </c>
      <c r="G4140" t="s">
        <v>68</v>
      </c>
      <c r="H4140" t="s">
        <v>69</v>
      </c>
      <c r="I4140" t="s">
        <v>31</v>
      </c>
      <c r="J4140" t="s">
        <v>32</v>
      </c>
      <c r="K4140" t="s">
        <v>33</v>
      </c>
      <c r="L4140">
        <v>0</v>
      </c>
      <c r="M4140">
        <v>2</v>
      </c>
      <c r="N4140">
        <v>178</v>
      </c>
      <c r="O4140">
        <v>0</v>
      </c>
      <c r="P4140">
        <v>9</v>
      </c>
      <c r="Q4140">
        <v>33</v>
      </c>
      <c r="R4140">
        <f>SUM(Table1[[#This Row],[FIRST_CLASS_SEATS]:[ECONOMY_SEATS]])</f>
        <v>180</v>
      </c>
      <c r="S4140" s="5">
        <f>(Table1[[#This Row],[TIER1_ELIGIBLE_PAX]]/Table1[[#This Row],[TOTAL_PAX]])</f>
        <v>0</v>
      </c>
      <c r="T4140" s="5">
        <f>(Table1[[#This Row],[TIER2_ELIGIBLE_PAX]]/Table1[[#This Row],[TOTAL_PAX]])</f>
        <v>0.05</v>
      </c>
      <c r="U4140" s="5">
        <f>(Table1[[#This Row],[TIER3_ELIGIBLE_PAX]]/Table1[[#This Row],[TOTAL_PAX]])</f>
        <v>0.18333333333333332</v>
      </c>
      <c r="V4140" s="8">
        <v>0.41960364648466419</v>
      </c>
    </row>
    <row r="4141" spans="1:22" x14ac:dyDescent="0.3">
      <c r="A4141" s="1">
        <v>45765</v>
      </c>
      <c r="B4141" s="2">
        <v>0.43888888888888888</v>
      </c>
      <c r="C4141" t="s">
        <v>26</v>
      </c>
      <c r="D4141" t="s">
        <v>18</v>
      </c>
      <c r="E4141" t="s">
        <v>2917</v>
      </c>
      <c r="F4141" t="s">
        <v>20</v>
      </c>
      <c r="G4141" t="s">
        <v>54</v>
      </c>
      <c r="H4141" t="s">
        <v>30</v>
      </c>
      <c r="I4141" t="s">
        <v>31</v>
      </c>
      <c r="J4141" t="s">
        <v>32</v>
      </c>
      <c r="K4141" t="s">
        <v>33</v>
      </c>
      <c r="L4141">
        <v>0</v>
      </c>
      <c r="M4141">
        <v>13</v>
      </c>
      <c r="N4141">
        <v>167</v>
      </c>
      <c r="O4141">
        <v>0</v>
      </c>
      <c r="P4141">
        <v>10</v>
      </c>
      <c r="Q4141">
        <v>38</v>
      </c>
      <c r="R4141">
        <f>SUM(Table1[[#This Row],[FIRST_CLASS_SEATS]:[ECONOMY_SEATS]])</f>
        <v>180</v>
      </c>
      <c r="S4141" s="5">
        <f>(Table1[[#This Row],[TIER1_ELIGIBLE_PAX]]/Table1[[#This Row],[TOTAL_PAX]])</f>
        <v>0</v>
      </c>
      <c r="T4141" s="5">
        <f>(Table1[[#This Row],[TIER2_ELIGIBLE_PAX]]/Table1[[#This Row],[TOTAL_PAX]])</f>
        <v>5.5555555555555552E-2</v>
      </c>
      <c r="U4141" s="5">
        <f>(Table1[[#This Row],[TIER3_ELIGIBLE_PAX]]/Table1[[#This Row],[TOTAL_PAX]])</f>
        <v>0.21111111111111111</v>
      </c>
      <c r="V4141" s="8">
        <v>0.41985032575423886</v>
      </c>
    </row>
    <row r="4142" spans="1:22" x14ac:dyDescent="0.3">
      <c r="A4142" s="1">
        <v>45874</v>
      </c>
      <c r="B4142" s="2">
        <v>0.70763888888888893</v>
      </c>
      <c r="C4142" t="s">
        <v>17</v>
      </c>
      <c r="D4142" t="s">
        <v>18</v>
      </c>
      <c r="E4142" t="s">
        <v>4022</v>
      </c>
      <c r="F4142" t="s">
        <v>20</v>
      </c>
      <c r="G4142" t="s">
        <v>29</v>
      </c>
      <c r="H4142" t="s">
        <v>30</v>
      </c>
      <c r="I4142" t="s">
        <v>31</v>
      </c>
      <c r="J4142" t="s">
        <v>32</v>
      </c>
      <c r="K4142" t="s">
        <v>33</v>
      </c>
      <c r="L4142">
        <v>0</v>
      </c>
      <c r="M4142">
        <v>13</v>
      </c>
      <c r="N4142">
        <v>167</v>
      </c>
      <c r="O4142">
        <v>0</v>
      </c>
      <c r="P4142">
        <v>2</v>
      </c>
      <c r="Q4142">
        <v>15</v>
      </c>
      <c r="R4142">
        <f>SUM(Table1[[#This Row],[FIRST_CLASS_SEATS]:[ECONOMY_SEATS]])</f>
        <v>180</v>
      </c>
      <c r="S4142" s="5">
        <f>(Table1[[#This Row],[TIER1_ELIGIBLE_PAX]]/Table1[[#This Row],[TOTAL_PAX]])</f>
        <v>0</v>
      </c>
      <c r="T4142" s="5">
        <f>(Table1[[#This Row],[TIER2_ELIGIBLE_PAX]]/Table1[[#This Row],[TOTAL_PAX]])</f>
        <v>1.1111111111111112E-2</v>
      </c>
      <c r="U4142" s="5">
        <f>(Table1[[#This Row],[TIER3_ELIGIBLE_PAX]]/Table1[[#This Row],[TOTAL_PAX]])</f>
        <v>8.3333333333333329E-2</v>
      </c>
      <c r="V4142" s="8">
        <v>0.41986802686902314</v>
      </c>
    </row>
    <row r="4143" spans="1:22" x14ac:dyDescent="0.3">
      <c r="A4143" s="1">
        <v>45902</v>
      </c>
      <c r="B4143" s="2">
        <v>0.56180555555555556</v>
      </c>
      <c r="C4143" t="s">
        <v>48</v>
      </c>
      <c r="D4143" t="s">
        <v>18</v>
      </c>
      <c r="E4143" t="s">
        <v>1285</v>
      </c>
      <c r="F4143" t="s">
        <v>20</v>
      </c>
      <c r="G4143" t="s">
        <v>43</v>
      </c>
      <c r="H4143" t="s">
        <v>44</v>
      </c>
      <c r="I4143" t="s">
        <v>31</v>
      </c>
      <c r="J4143" t="s">
        <v>32</v>
      </c>
      <c r="K4143" t="s">
        <v>33</v>
      </c>
      <c r="L4143">
        <v>0</v>
      </c>
      <c r="M4143">
        <v>16</v>
      </c>
      <c r="N4143">
        <v>164</v>
      </c>
      <c r="O4143">
        <v>0</v>
      </c>
      <c r="P4143">
        <v>10</v>
      </c>
      <c r="Q4143">
        <v>38</v>
      </c>
      <c r="R4143">
        <f>SUM(Table1[[#This Row],[FIRST_CLASS_SEATS]:[ECONOMY_SEATS]])</f>
        <v>180</v>
      </c>
      <c r="S4143" s="5">
        <f>(Table1[[#This Row],[TIER1_ELIGIBLE_PAX]]/Table1[[#This Row],[TOTAL_PAX]])</f>
        <v>0</v>
      </c>
      <c r="T4143" s="5">
        <f>(Table1[[#This Row],[TIER2_ELIGIBLE_PAX]]/Table1[[#This Row],[TOTAL_PAX]])</f>
        <v>5.5555555555555552E-2</v>
      </c>
      <c r="U4143" s="5">
        <f>(Table1[[#This Row],[TIER3_ELIGIBLE_PAX]]/Table1[[#This Row],[TOTAL_PAX]])</f>
        <v>0.21111111111111111</v>
      </c>
      <c r="V4143" s="8">
        <v>0.41987366604179033</v>
      </c>
    </row>
    <row r="4144" spans="1:22" x14ac:dyDescent="0.3">
      <c r="A4144" s="1">
        <v>45925</v>
      </c>
      <c r="B4144" s="2">
        <v>0.61111111111111116</v>
      </c>
      <c r="C4144" t="s">
        <v>17</v>
      </c>
      <c r="D4144" t="s">
        <v>18</v>
      </c>
      <c r="E4144" t="s">
        <v>5834</v>
      </c>
      <c r="F4144" t="s">
        <v>20</v>
      </c>
      <c r="G4144" t="s">
        <v>46</v>
      </c>
      <c r="H4144" t="s">
        <v>22</v>
      </c>
      <c r="I4144" t="s">
        <v>23</v>
      </c>
      <c r="J4144" t="s">
        <v>24</v>
      </c>
      <c r="K4144" t="s">
        <v>47</v>
      </c>
      <c r="L4144">
        <v>0</v>
      </c>
      <c r="M4144">
        <v>56</v>
      </c>
      <c r="N4144">
        <v>275</v>
      </c>
      <c r="O4144">
        <v>0</v>
      </c>
      <c r="P4144">
        <v>5</v>
      </c>
      <c r="Q4144">
        <v>23</v>
      </c>
      <c r="R4144">
        <f>SUM(Table1[[#This Row],[FIRST_CLASS_SEATS]:[ECONOMY_SEATS]])</f>
        <v>331</v>
      </c>
      <c r="S4144" s="5">
        <f>(Table1[[#This Row],[TIER1_ELIGIBLE_PAX]]/Table1[[#This Row],[TOTAL_PAX]])</f>
        <v>0</v>
      </c>
      <c r="T4144" s="5">
        <f>(Table1[[#This Row],[TIER2_ELIGIBLE_PAX]]/Table1[[#This Row],[TOTAL_PAX]])</f>
        <v>1.5105740181268883E-2</v>
      </c>
      <c r="U4144" s="5">
        <f>(Table1[[#This Row],[TIER3_ELIGIBLE_PAX]]/Table1[[#This Row],[TOTAL_PAX]])</f>
        <v>6.9486404833836862E-2</v>
      </c>
      <c r="V4144" s="8">
        <v>0.4198873642307237</v>
      </c>
    </row>
    <row r="4145" spans="1:22" x14ac:dyDescent="0.3">
      <c r="A4145" s="1">
        <v>45915</v>
      </c>
      <c r="B4145" s="2">
        <v>0.73124999999999996</v>
      </c>
      <c r="C4145" t="s">
        <v>17</v>
      </c>
      <c r="D4145" t="s">
        <v>18</v>
      </c>
      <c r="E4145" t="s">
        <v>3302</v>
      </c>
      <c r="F4145" t="s">
        <v>20</v>
      </c>
      <c r="G4145" t="s">
        <v>73</v>
      </c>
      <c r="H4145" t="s">
        <v>74</v>
      </c>
      <c r="I4145" t="s">
        <v>31</v>
      </c>
      <c r="J4145" t="s">
        <v>32</v>
      </c>
      <c r="K4145" t="s">
        <v>33</v>
      </c>
      <c r="L4145">
        <v>0</v>
      </c>
      <c r="M4145">
        <v>5</v>
      </c>
      <c r="N4145">
        <v>175</v>
      </c>
      <c r="O4145">
        <v>0</v>
      </c>
      <c r="P4145">
        <v>2</v>
      </c>
      <c r="Q4145">
        <v>13</v>
      </c>
      <c r="R4145">
        <f>SUM(Table1[[#This Row],[FIRST_CLASS_SEATS]:[ECONOMY_SEATS]])</f>
        <v>180</v>
      </c>
      <c r="S4145" s="5">
        <f>(Table1[[#This Row],[TIER1_ELIGIBLE_PAX]]/Table1[[#This Row],[TOTAL_PAX]])</f>
        <v>0</v>
      </c>
      <c r="T4145" s="5">
        <f>(Table1[[#This Row],[TIER2_ELIGIBLE_PAX]]/Table1[[#This Row],[TOTAL_PAX]])</f>
        <v>1.1111111111111112E-2</v>
      </c>
      <c r="U4145" s="5">
        <f>(Table1[[#This Row],[TIER3_ELIGIBLE_PAX]]/Table1[[#This Row],[TOTAL_PAX]])</f>
        <v>7.2222222222222215E-2</v>
      </c>
      <c r="V4145" s="8">
        <v>0.41990946834214971</v>
      </c>
    </row>
    <row r="4146" spans="1:22" x14ac:dyDescent="0.3">
      <c r="A4146" s="1">
        <v>45779</v>
      </c>
      <c r="B4146" s="2">
        <v>0.81041666666666667</v>
      </c>
      <c r="C4146" t="s">
        <v>34</v>
      </c>
      <c r="D4146" t="s">
        <v>18</v>
      </c>
      <c r="E4146" t="s">
        <v>2327</v>
      </c>
      <c r="F4146" t="s">
        <v>20</v>
      </c>
      <c r="G4146" t="s">
        <v>62</v>
      </c>
      <c r="H4146" t="s">
        <v>63</v>
      </c>
      <c r="I4146" t="s">
        <v>31</v>
      </c>
      <c r="J4146" t="s">
        <v>32</v>
      </c>
      <c r="K4146" t="s">
        <v>33</v>
      </c>
      <c r="L4146">
        <v>0</v>
      </c>
      <c r="M4146">
        <v>4</v>
      </c>
      <c r="N4146">
        <v>176</v>
      </c>
      <c r="O4146">
        <v>0</v>
      </c>
      <c r="P4146">
        <v>6</v>
      </c>
      <c r="Q4146">
        <v>24</v>
      </c>
      <c r="R4146">
        <f>SUM(Table1[[#This Row],[FIRST_CLASS_SEATS]:[ECONOMY_SEATS]])</f>
        <v>180</v>
      </c>
      <c r="S4146" s="5">
        <f>(Table1[[#This Row],[TIER1_ELIGIBLE_PAX]]/Table1[[#This Row],[TOTAL_PAX]])</f>
        <v>0</v>
      </c>
      <c r="T4146" s="5">
        <f>(Table1[[#This Row],[TIER2_ELIGIBLE_PAX]]/Table1[[#This Row],[TOTAL_PAX]])</f>
        <v>3.3333333333333333E-2</v>
      </c>
      <c r="U4146" s="5">
        <f>(Table1[[#This Row],[TIER3_ELIGIBLE_PAX]]/Table1[[#This Row],[TOTAL_PAX]])</f>
        <v>0.13333333333333333</v>
      </c>
      <c r="V4146" s="8">
        <v>0.42011298384109708</v>
      </c>
    </row>
    <row r="4147" spans="1:22" x14ac:dyDescent="0.3">
      <c r="A4147" s="1">
        <v>45908</v>
      </c>
      <c r="B4147" s="2">
        <v>0.48125000000000001</v>
      </c>
      <c r="C4147" t="s">
        <v>26</v>
      </c>
      <c r="D4147" t="s">
        <v>18</v>
      </c>
      <c r="E4147" t="s">
        <v>4588</v>
      </c>
      <c r="F4147" t="s">
        <v>20</v>
      </c>
      <c r="G4147" t="s">
        <v>99</v>
      </c>
      <c r="H4147" t="s">
        <v>74</v>
      </c>
      <c r="I4147" t="s">
        <v>31</v>
      </c>
      <c r="J4147" t="s">
        <v>32</v>
      </c>
      <c r="K4147" t="s">
        <v>33</v>
      </c>
      <c r="L4147">
        <v>0</v>
      </c>
      <c r="M4147">
        <v>3</v>
      </c>
      <c r="N4147">
        <v>177</v>
      </c>
      <c r="O4147">
        <v>1</v>
      </c>
      <c r="P4147">
        <v>13</v>
      </c>
      <c r="Q4147">
        <v>45</v>
      </c>
      <c r="R4147">
        <f>SUM(Table1[[#This Row],[FIRST_CLASS_SEATS]:[ECONOMY_SEATS]])</f>
        <v>180</v>
      </c>
      <c r="S4147" s="5">
        <f>(Table1[[#This Row],[TIER1_ELIGIBLE_PAX]]/Table1[[#This Row],[TOTAL_PAX]])</f>
        <v>5.5555555555555558E-3</v>
      </c>
      <c r="T4147" s="5">
        <f>(Table1[[#This Row],[TIER2_ELIGIBLE_PAX]]/Table1[[#This Row],[TOTAL_PAX]])</f>
        <v>7.2222222222222215E-2</v>
      </c>
      <c r="U4147" s="5">
        <f>(Table1[[#This Row],[TIER3_ELIGIBLE_PAX]]/Table1[[#This Row],[TOTAL_PAX]])</f>
        <v>0.25</v>
      </c>
      <c r="V4147" s="8">
        <v>0.420141725382846</v>
      </c>
    </row>
    <row r="4148" spans="1:22" x14ac:dyDescent="0.3">
      <c r="A4148" s="1">
        <v>45897</v>
      </c>
      <c r="B4148" s="2">
        <v>0.49930555555555556</v>
      </c>
      <c r="C4148" t="s">
        <v>26</v>
      </c>
      <c r="D4148" t="s">
        <v>18</v>
      </c>
      <c r="E4148" t="s">
        <v>5883</v>
      </c>
      <c r="F4148" t="s">
        <v>20</v>
      </c>
      <c r="G4148" t="s">
        <v>21</v>
      </c>
      <c r="H4148" t="s">
        <v>22</v>
      </c>
      <c r="I4148" t="s">
        <v>23</v>
      </c>
      <c r="J4148" t="s">
        <v>24</v>
      </c>
      <c r="K4148" t="s">
        <v>47</v>
      </c>
      <c r="L4148">
        <v>0</v>
      </c>
      <c r="M4148">
        <v>56</v>
      </c>
      <c r="N4148">
        <v>275</v>
      </c>
      <c r="O4148">
        <v>0</v>
      </c>
      <c r="P4148">
        <v>17</v>
      </c>
      <c r="Q4148">
        <v>58</v>
      </c>
      <c r="R4148">
        <f>SUM(Table1[[#This Row],[FIRST_CLASS_SEATS]:[ECONOMY_SEATS]])</f>
        <v>331</v>
      </c>
      <c r="S4148" s="5">
        <f>(Table1[[#This Row],[TIER1_ELIGIBLE_PAX]]/Table1[[#This Row],[TOTAL_PAX]])</f>
        <v>0</v>
      </c>
      <c r="T4148" s="5">
        <f>(Table1[[#This Row],[TIER2_ELIGIBLE_PAX]]/Table1[[#This Row],[TOTAL_PAX]])</f>
        <v>5.1359516616314202E-2</v>
      </c>
      <c r="U4148" s="5">
        <f>(Table1[[#This Row],[TIER3_ELIGIBLE_PAX]]/Table1[[#This Row],[TOTAL_PAX]])</f>
        <v>0.17522658610271905</v>
      </c>
      <c r="V4148" s="8">
        <v>0.42022599962172236</v>
      </c>
    </row>
    <row r="4149" spans="1:22" x14ac:dyDescent="0.3">
      <c r="A4149" s="1">
        <v>45760</v>
      </c>
      <c r="B4149" s="2">
        <v>0.44444444444444442</v>
      </c>
      <c r="C4149" t="s">
        <v>26</v>
      </c>
      <c r="D4149" t="s">
        <v>18</v>
      </c>
      <c r="E4149" t="s">
        <v>4986</v>
      </c>
      <c r="F4149" t="s">
        <v>20</v>
      </c>
      <c r="G4149" t="s">
        <v>54</v>
      </c>
      <c r="H4149" t="s">
        <v>30</v>
      </c>
      <c r="I4149" t="s">
        <v>31</v>
      </c>
      <c r="J4149" t="s">
        <v>32</v>
      </c>
      <c r="K4149" t="s">
        <v>33</v>
      </c>
      <c r="L4149">
        <v>0</v>
      </c>
      <c r="M4149">
        <v>4</v>
      </c>
      <c r="N4149">
        <v>176</v>
      </c>
      <c r="O4149">
        <v>0</v>
      </c>
      <c r="P4149">
        <v>15</v>
      </c>
      <c r="Q4149">
        <v>51</v>
      </c>
      <c r="R4149">
        <f>SUM(Table1[[#This Row],[FIRST_CLASS_SEATS]:[ECONOMY_SEATS]])</f>
        <v>180</v>
      </c>
      <c r="S4149" s="5">
        <f>(Table1[[#This Row],[TIER1_ELIGIBLE_PAX]]/Table1[[#This Row],[TOTAL_PAX]])</f>
        <v>0</v>
      </c>
      <c r="T4149" s="5">
        <f>(Table1[[#This Row],[TIER2_ELIGIBLE_PAX]]/Table1[[#This Row],[TOTAL_PAX]])</f>
        <v>8.3333333333333329E-2</v>
      </c>
      <c r="U4149" s="5">
        <f>(Table1[[#This Row],[TIER3_ELIGIBLE_PAX]]/Table1[[#This Row],[TOTAL_PAX]])</f>
        <v>0.28333333333333333</v>
      </c>
      <c r="V4149" s="8">
        <v>0.42030143752159699</v>
      </c>
    </row>
    <row r="4150" spans="1:22" x14ac:dyDescent="0.3">
      <c r="A4150" s="1">
        <v>45798</v>
      </c>
      <c r="B4150" s="2">
        <v>0.44444444444444442</v>
      </c>
      <c r="C4150" t="s">
        <v>26</v>
      </c>
      <c r="D4150" t="s">
        <v>18</v>
      </c>
      <c r="E4150" t="s">
        <v>4841</v>
      </c>
      <c r="F4150" t="s">
        <v>20</v>
      </c>
      <c r="G4150" t="s">
        <v>62</v>
      </c>
      <c r="H4150" t="s">
        <v>63</v>
      </c>
      <c r="I4150" t="s">
        <v>31</v>
      </c>
      <c r="J4150" t="s">
        <v>32</v>
      </c>
      <c r="K4150" t="s">
        <v>33</v>
      </c>
      <c r="L4150">
        <v>0</v>
      </c>
      <c r="M4150">
        <v>13</v>
      </c>
      <c r="N4150">
        <v>167</v>
      </c>
      <c r="O4150">
        <v>0</v>
      </c>
      <c r="P4150">
        <v>15</v>
      </c>
      <c r="Q4150">
        <v>52</v>
      </c>
      <c r="R4150">
        <f>SUM(Table1[[#This Row],[FIRST_CLASS_SEATS]:[ECONOMY_SEATS]])</f>
        <v>180</v>
      </c>
      <c r="S4150" s="5">
        <f>(Table1[[#This Row],[TIER1_ELIGIBLE_PAX]]/Table1[[#This Row],[TOTAL_PAX]])</f>
        <v>0</v>
      </c>
      <c r="T4150" s="5">
        <f>(Table1[[#This Row],[TIER2_ELIGIBLE_PAX]]/Table1[[#This Row],[TOTAL_PAX]])</f>
        <v>8.3333333333333329E-2</v>
      </c>
      <c r="U4150" s="5">
        <f>(Table1[[#This Row],[TIER3_ELIGIBLE_PAX]]/Table1[[#This Row],[TOTAL_PAX]])</f>
        <v>0.28888888888888886</v>
      </c>
      <c r="V4150" s="8">
        <v>0.42031545032548745</v>
      </c>
    </row>
    <row r="4151" spans="1:22" x14ac:dyDescent="0.3">
      <c r="A4151" s="1">
        <v>45809</v>
      </c>
      <c r="B4151" s="2">
        <v>0.62222222222222223</v>
      </c>
      <c r="C4151" t="s">
        <v>17</v>
      </c>
      <c r="D4151" t="s">
        <v>18</v>
      </c>
      <c r="E4151" t="s">
        <v>2440</v>
      </c>
      <c r="F4151" t="s">
        <v>20</v>
      </c>
      <c r="G4151" t="s">
        <v>40</v>
      </c>
      <c r="H4151" t="s">
        <v>41</v>
      </c>
      <c r="I4151" t="s">
        <v>31</v>
      </c>
      <c r="J4151" t="s">
        <v>32</v>
      </c>
      <c r="K4151" t="s">
        <v>33</v>
      </c>
      <c r="L4151">
        <v>0</v>
      </c>
      <c r="M4151">
        <v>16</v>
      </c>
      <c r="N4151">
        <v>164</v>
      </c>
      <c r="O4151">
        <v>0</v>
      </c>
      <c r="P4151">
        <v>5</v>
      </c>
      <c r="Q4151">
        <v>21</v>
      </c>
      <c r="R4151">
        <f>SUM(Table1[[#This Row],[FIRST_CLASS_SEATS]:[ECONOMY_SEATS]])</f>
        <v>180</v>
      </c>
      <c r="S4151" s="5">
        <f>(Table1[[#This Row],[TIER1_ELIGIBLE_PAX]]/Table1[[#This Row],[TOTAL_PAX]])</f>
        <v>0</v>
      </c>
      <c r="T4151" s="5">
        <f>(Table1[[#This Row],[TIER2_ELIGIBLE_PAX]]/Table1[[#This Row],[TOTAL_PAX]])</f>
        <v>2.7777777777777776E-2</v>
      </c>
      <c r="U4151" s="5">
        <f>(Table1[[#This Row],[TIER3_ELIGIBLE_PAX]]/Table1[[#This Row],[TOTAL_PAX]])</f>
        <v>0.11666666666666667</v>
      </c>
      <c r="V4151" s="8">
        <v>0.42032410935533771</v>
      </c>
    </row>
    <row r="4152" spans="1:22" x14ac:dyDescent="0.3">
      <c r="A4152" s="1">
        <v>45891</v>
      </c>
      <c r="B4152" s="2">
        <v>0.6743055555555556</v>
      </c>
      <c r="C4152" t="s">
        <v>17</v>
      </c>
      <c r="D4152" t="s">
        <v>18</v>
      </c>
      <c r="E4152" t="s">
        <v>893</v>
      </c>
      <c r="F4152" t="s">
        <v>20</v>
      </c>
      <c r="G4152" t="s">
        <v>73</v>
      </c>
      <c r="H4152" t="s">
        <v>74</v>
      </c>
      <c r="I4152" t="s">
        <v>31</v>
      </c>
      <c r="J4152" t="s">
        <v>32</v>
      </c>
      <c r="K4152" t="s">
        <v>33</v>
      </c>
      <c r="L4152">
        <v>0</v>
      </c>
      <c r="M4152">
        <v>6</v>
      </c>
      <c r="N4152">
        <v>174</v>
      </c>
      <c r="O4152">
        <v>0</v>
      </c>
      <c r="P4152">
        <v>8</v>
      </c>
      <c r="Q4152">
        <v>30</v>
      </c>
      <c r="R4152">
        <f>SUM(Table1[[#This Row],[FIRST_CLASS_SEATS]:[ECONOMY_SEATS]])</f>
        <v>180</v>
      </c>
      <c r="S4152" s="5">
        <f>(Table1[[#This Row],[TIER1_ELIGIBLE_PAX]]/Table1[[#This Row],[TOTAL_PAX]])</f>
        <v>0</v>
      </c>
      <c r="T4152" s="5">
        <f>(Table1[[#This Row],[TIER2_ELIGIBLE_PAX]]/Table1[[#This Row],[TOTAL_PAX]])</f>
        <v>4.4444444444444446E-2</v>
      </c>
      <c r="U4152" s="5">
        <f>(Table1[[#This Row],[TIER3_ELIGIBLE_PAX]]/Table1[[#This Row],[TOTAL_PAX]])</f>
        <v>0.16666666666666666</v>
      </c>
      <c r="V4152" s="8">
        <v>0.42054984447315646</v>
      </c>
    </row>
    <row r="4153" spans="1:22" x14ac:dyDescent="0.3">
      <c r="A4153" s="1">
        <v>45950</v>
      </c>
      <c r="B4153" s="2">
        <v>0.91249999999999998</v>
      </c>
      <c r="C4153" t="s">
        <v>34</v>
      </c>
      <c r="D4153" t="s">
        <v>18</v>
      </c>
      <c r="E4153" t="s">
        <v>5123</v>
      </c>
      <c r="F4153" t="s">
        <v>20</v>
      </c>
      <c r="G4153" t="s">
        <v>68</v>
      </c>
      <c r="H4153" t="s">
        <v>69</v>
      </c>
      <c r="I4153" t="s">
        <v>31</v>
      </c>
      <c r="J4153" t="s">
        <v>32</v>
      </c>
      <c r="K4153" t="s">
        <v>33</v>
      </c>
      <c r="L4153">
        <v>0</v>
      </c>
      <c r="M4153">
        <v>3</v>
      </c>
      <c r="N4153">
        <v>177</v>
      </c>
      <c r="O4153">
        <v>0</v>
      </c>
      <c r="P4153">
        <v>0</v>
      </c>
      <c r="Q4153">
        <v>3</v>
      </c>
      <c r="R4153">
        <f>SUM(Table1[[#This Row],[FIRST_CLASS_SEATS]:[ECONOMY_SEATS]])</f>
        <v>180</v>
      </c>
      <c r="S4153" s="5">
        <f>(Table1[[#This Row],[TIER1_ELIGIBLE_PAX]]/Table1[[#This Row],[TOTAL_PAX]])</f>
        <v>0</v>
      </c>
      <c r="T4153" s="5">
        <f>(Table1[[#This Row],[TIER2_ELIGIBLE_PAX]]/Table1[[#This Row],[TOTAL_PAX]])</f>
        <v>0</v>
      </c>
      <c r="U4153" s="5">
        <f>(Table1[[#This Row],[TIER3_ELIGIBLE_PAX]]/Table1[[#This Row],[TOTAL_PAX]])</f>
        <v>1.6666666666666666E-2</v>
      </c>
      <c r="V4153" s="8">
        <v>0.42056986055190138</v>
      </c>
    </row>
    <row r="4154" spans="1:22" x14ac:dyDescent="0.3">
      <c r="A4154" s="1">
        <v>45769</v>
      </c>
      <c r="B4154" s="2">
        <v>0.86388888888888893</v>
      </c>
      <c r="C4154" t="s">
        <v>34</v>
      </c>
      <c r="D4154" t="s">
        <v>18</v>
      </c>
      <c r="E4154" t="s">
        <v>201</v>
      </c>
      <c r="F4154" t="s">
        <v>20</v>
      </c>
      <c r="G4154" t="s">
        <v>43</v>
      </c>
      <c r="H4154" t="s">
        <v>44</v>
      </c>
      <c r="I4154" t="s">
        <v>31</v>
      </c>
      <c r="J4154" t="s">
        <v>32</v>
      </c>
      <c r="K4154" t="s">
        <v>33</v>
      </c>
      <c r="L4154">
        <v>0</v>
      </c>
      <c r="M4154">
        <v>20</v>
      </c>
      <c r="N4154">
        <v>160</v>
      </c>
      <c r="O4154">
        <v>0</v>
      </c>
      <c r="P4154">
        <v>0</v>
      </c>
      <c r="Q4154">
        <v>5</v>
      </c>
      <c r="R4154">
        <f>SUM(Table1[[#This Row],[FIRST_CLASS_SEATS]:[ECONOMY_SEATS]])</f>
        <v>180</v>
      </c>
      <c r="S4154" s="5">
        <f>(Table1[[#This Row],[TIER1_ELIGIBLE_PAX]]/Table1[[#This Row],[TOTAL_PAX]])</f>
        <v>0</v>
      </c>
      <c r="T4154" s="5">
        <f>(Table1[[#This Row],[TIER2_ELIGIBLE_PAX]]/Table1[[#This Row],[TOTAL_PAX]])</f>
        <v>0</v>
      </c>
      <c r="U4154" s="5">
        <f>(Table1[[#This Row],[TIER3_ELIGIBLE_PAX]]/Table1[[#This Row],[TOTAL_PAX]])</f>
        <v>2.7777777777777776E-2</v>
      </c>
      <c r="V4154" s="8">
        <v>0.42057553206010789</v>
      </c>
    </row>
    <row r="4155" spans="1:22" x14ac:dyDescent="0.3">
      <c r="A4155" s="1">
        <v>45791</v>
      </c>
      <c r="B4155" s="2">
        <v>0.70972222222222225</v>
      </c>
      <c r="C4155" t="s">
        <v>17</v>
      </c>
      <c r="D4155" t="s">
        <v>18</v>
      </c>
      <c r="E4155" t="s">
        <v>2162</v>
      </c>
      <c r="F4155" t="s">
        <v>20</v>
      </c>
      <c r="G4155" t="s">
        <v>46</v>
      </c>
      <c r="H4155" t="s">
        <v>22</v>
      </c>
      <c r="I4155" t="s">
        <v>23</v>
      </c>
      <c r="J4155" t="s">
        <v>24</v>
      </c>
      <c r="K4155" t="s">
        <v>25</v>
      </c>
      <c r="L4155">
        <v>0</v>
      </c>
      <c r="M4155">
        <v>32</v>
      </c>
      <c r="N4155">
        <v>300</v>
      </c>
      <c r="O4155">
        <v>2</v>
      </c>
      <c r="P4155">
        <v>4</v>
      </c>
      <c r="Q4155">
        <v>18</v>
      </c>
      <c r="R4155">
        <f>SUM(Table1[[#This Row],[FIRST_CLASS_SEATS]:[ECONOMY_SEATS]])</f>
        <v>332</v>
      </c>
      <c r="S4155" s="5">
        <f>(Table1[[#This Row],[TIER1_ELIGIBLE_PAX]]/Table1[[#This Row],[TOTAL_PAX]])</f>
        <v>6.024096385542169E-3</v>
      </c>
      <c r="T4155" s="5">
        <f>(Table1[[#This Row],[TIER2_ELIGIBLE_PAX]]/Table1[[#This Row],[TOTAL_PAX]])</f>
        <v>1.2048192771084338E-2</v>
      </c>
      <c r="U4155" s="5">
        <f>(Table1[[#This Row],[TIER3_ELIGIBLE_PAX]]/Table1[[#This Row],[TOTAL_PAX]])</f>
        <v>5.4216867469879519E-2</v>
      </c>
      <c r="V4155" s="8">
        <v>0.42062423316844866</v>
      </c>
    </row>
    <row r="4156" spans="1:22" x14ac:dyDescent="0.3">
      <c r="A4156" s="1">
        <v>45857</v>
      </c>
      <c r="B4156" s="2">
        <v>0.32708333333333334</v>
      </c>
      <c r="C4156" t="s">
        <v>26</v>
      </c>
      <c r="D4156" t="s">
        <v>18</v>
      </c>
      <c r="E4156" t="s">
        <v>2113</v>
      </c>
      <c r="F4156" t="s">
        <v>20</v>
      </c>
      <c r="G4156" t="s">
        <v>46</v>
      </c>
      <c r="H4156" t="s">
        <v>22</v>
      </c>
      <c r="I4156" t="s">
        <v>23</v>
      </c>
      <c r="J4156" t="s">
        <v>24</v>
      </c>
      <c r="K4156" t="s">
        <v>25</v>
      </c>
      <c r="L4156">
        <v>8</v>
      </c>
      <c r="M4156">
        <v>49</v>
      </c>
      <c r="N4156">
        <v>178</v>
      </c>
      <c r="O4156">
        <v>0</v>
      </c>
      <c r="P4156">
        <v>11</v>
      </c>
      <c r="Q4156">
        <v>41</v>
      </c>
      <c r="R4156">
        <f>SUM(Table1[[#This Row],[FIRST_CLASS_SEATS]:[ECONOMY_SEATS]])</f>
        <v>235</v>
      </c>
      <c r="S4156" s="5">
        <f>(Table1[[#This Row],[TIER1_ELIGIBLE_PAX]]/Table1[[#This Row],[TOTAL_PAX]])</f>
        <v>0</v>
      </c>
      <c r="T4156" s="5">
        <f>(Table1[[#This Row],[TIER2_ELIGIBLE_PAX]]/Table1[[#This Row],[TOTAL_PAX]])</f>
        <v>4.6808510638297871E-2</v>
      </c>
      <c r="U4156" s="5">
        <f>(Table1[[#This Row],[TIER3_ELIGIBLE_PAX]]/Table1[[#This Row],[TOTAL_PAX]])</f>
        <v>0.17446808510638298</v>
      </c>
      <c r="V4156" s="8">
        <v>0.4207015753637422</v>
      </c>
    </row>
    <row r="4157" spans="1:22" x14ac:dyDescent="0.3">
      <c r="A4157" s="1">
        <v>45901</v>
      </c>
      <c r="B4157" s="2">
        <v>0.7055555555555556</v>
      </c>
      <c r="C4157" t="s">
        <v>17</v>
      </c>
      <c r="D4157" t="s">
        <v>18</v>
      </c>
      <c r="E4157" t="s">
        <v>5164</v>
      </c>
      <c r="F4157" t="s">
        <v>20</v>
      </c>
      <c r="G4157" t="s">
        <v>46</v>
      </c>
      <c r="H4157" t="s">
        <v>22</v>
      </c>
      <c r="I4157" t="s">
        <v>23</v>
      </c>
      <c r="J4157" t="s">
        <v>24</v>
      </c>
      <c r="K4157" t="s">
        <v>47</v>
      </c>
      <c r="L4157">
        <v>0</v>
      </c>
      <c r="M4157">
        <v>56</v>
      </c>
      <c r="N4157">
        <v>275</v>
      </c>
      <c r="O4157">
        <v>1</v>
      </c>
      <c r="P4157">
        <v>4</v>
      </c>
      <c r="Q4157">
        <v>19</v>
      </c>
      <c r="R4157">
        <f>SUM(Table1[[#This Row],[FIRST_CLASS_SEATS]:[ECONOMY_SEATS]])</f>
        <v>331</v>
      </c>
      <c r="S4157" s="5">
        <f>(Table1[[#This Row],[TIER1_ELIGIBLE_PAX]]/Table1[[#This Row],[TOTAL_PAX]])</f>
        <v>3.0211480362537764E-3</v>
      </c>
      <c r="T4157" s="5">
        <f>(Table1[[#This Row],[TIER2_ELIGIBLE_PAX]]/Table1[[#This Row],[TOTAL_PAX]])</f>
        <v>1.2084592145015106E-2</v>
      </c>
      <c r="U4157" s="5">
        <f>(Table1[[#This Row],[TIER3_ELIGIBLE_PAX]]/Table1[[#This Row],[TOTAL_PAX]])</f>
        <v>5.7401812688821753E-2</v>
      </c>
      <c r="V4157" s="8">
        <v>0.42083015873197271</v>
      </c>
    </row>
    <row r="4158" spans="1:22" x14ac:dyDescent="0.3">
      <c r="A4158" s="1">
        <v>45954</v>
      </c>
      <c r="B4158" s="2">
        <v>0.63541666666666663</v>
      </c>
      <c r="C4158" t="s">
        <v>17</v>
      </c>
      <c r="D4158" t="s">
        <v>18</v>
      </c>
      <c r="E4158" t="s">
        <v>2422</v>
      </c>
      <c r="F4158" t="s">
        <v>20</v>
      </c>
      <c r="G4158" t="s">
        <v>21</v>
      </c>
      <c r="H4158" t="s">
        <v>22</v>
      </c>
      <c r="I4158" t="s">
        <v>23</v>
      </c>
      <c r="J4158" t="s">
        <v>24</v>
      </c>
      <c r="K4158" t="s">
        <v>80</v>
      </c>
      <c r="L4158">
        <v>14</v>
      </c>
      <c r="M4158">
        <v>97</v>
      </c>
      <c r="N4158">
        <v>358</v>
      </c>
      <c r="O4158">
        <v>0</v>
      </c>
      <c r="P4158">
        <v>12</v>
      </c>
      <c r="Q4158">
        <v>44</v>
      </c>
      <c r="R4158">
        <f>SUM(Table1[[#This Row],[FIRST_CLASS_SEATS]:[ECONOMY_SEATS]])</f>
        <v>469</v>
      </c>
      <c r="S4158" s="5">
        <f>(Table1[[#This Row],[TIER1_ELIGIBLE_PAX]]/Table1[[#This Row],[TOTAL_PAX]])</f>
        <v>0</v>
      </c>
      <c r="T4158" s="5">
        <f>(Table1[[#This Row],[TIER2_ELIGIBLE_PAX]]/Table1[[#This Row],[TOTAL_PAX]])</f>
        <v>2.5586353944562899E-2</v>
      </c>
      <c r="U4158" s="5">
        <f>(Table1[[#This Row],[TIER3_ELIGIBLE_PAX]]/Table1[[#This Row],[TOTAL_PAX]])</f>
        <v>9.3816631130063971E-2</v>
      </c>
      <c r="V4158" s="8">
        <v>0.42086471813344106</v>
      </c>
    </row>
    <row r="4159" spans="1:22" x14ac:dyDescent="0.3">
      <c r="A4159" s="1">
        <v>45910</v>
      </c>
      <c r="B4159" s="2">
        <v>0.94305555555555554</v>
      </c>
      <c r="C4159" t="s">
        <v>34</v>
      </c>
      <c r="D4159" t="s">
        <v>18</v>
      </c>
      <c r="E4159" t="s">
        <v>1415</v>
      </c>
      <c r="F4159" t="s">
        <v>20</v>
      </c>
      <c r="G4159" t="s">
        <v>124</v>
      </c>
      <c r="H4159" t="s">
        <v>22</v>
      </c>
      <c r="I4159" t="s">
        <v>23</v>
      </c>
      <c r="J4159" t="s">
        <v>24</v>
      </c>
      <c r="K4159" t="s">
        <v>59</v>
      </c>
      <c r="L4159">
        <v>8</v>
      </c>
      <c r="M4159">
        <v>42</v>
      </c>
      <c r="N4159">
        <v>166</v>
      </c>
      <c r="O4159">
        <v>0</v>
      </c>
      <c r="P4159">
        <v>5</v>
      </c>
      <c r="Q4159">
        <v>21</v>
      </c>
      <c r="R4159">
        <f>SUM(Table1[[#This Row],[FIRST_CLASS_SEATS]:[ECONOMY_SEATS]])</f>
        <v>216</v>
      </c>
      <c r="S4159" s="5">
        <f>(Table1[[#This Row],[TIER1_ELIGIBLE_PAX]]/Table1[[#This Row],[TOTAL_PAX]])</f>
        <v>0</v>
      </c>
      <c r="T4159" s="5">
        <f>(Table1[[#This Row],[TIER2_ELIGIBLE_PAX]]/Table1[[#This Row],[TOTAL_PAX]])</f>
        <v>2.3148148148148147E-2</v>
      </c>
      <c r="U4159" s="5">
        <f>(Table1[[#This Row],[TIER3_ELIGIBLE_PAX]]/Table1[[#This Row],[TOTAL_PAX]])</f>
        <v>9.7222222222222224E-2</v>
      </c>
      <c r="V4159" s="8">
        <v>0.42088811775133872</v>
      </c>
    </row>
    <row r="4160" spans="1:22" x14ac:dyDescent="0.3">
      <c r="A4160" s="1">
        <v>45773</v>
      </c>
      <c r="B4160" s="2">
        <v>0.58333333333333337</v>
      </c>
      <c r="C4160" t="s">
        <v>17</v>
      </c>
      <c r="D4160" t="s">
        <v>18</v>
      </c>
      <c r="E4160" t="s">
        <v>4701</v>
      </c>
      <c r="F4160" t="s">
        <v>20</v>
      </c>
      <c r="G4160" t="s">
        <v>56</v>
      </c>
      <c r="H4160" t="s">
        <v>57</v>
      </c>
      <c r="I4160" t="s">
        <v>58</v>
      </c>
      <c r="J4160" t="s">
        <v>24</v>
      </c>
      <c r="K4160" t="s">
        <v>80</v>
      </c>
      <c r="L4160">
        <v>14</v>
      </c>
      <c r="M4160">
        <v>97</v>
      </c>
      <c r="N4160">
        <v>358</v>
      </c>
      <c r="O4160">
        <v>0</v>
      </c>
      <c r="P4160">
        <v>16</v>
      </c>
      <c r="Q4160">
        <v>53</v>
      </c>
      <c r="R4160">
        <f>SUM(Table1[[#This Row],[FIRST_CLASS_SEATS]:[ECONOMY_SEATS]])</f>
        <v>469</v>
      </c>
      <c r="S4160" s="5">
        <f>(Table1[[#This Row],[TIER1_ELIGIBLE_PAX]]/Table1[[#This Row],[TOTAL_PAX]])</f>
        <v>0</v>
      </c>
      <c r="T4160" s="5">
        <f>(Table1[[#This Row],[TIER2_ELIGIBLE_PAX]]/Table1[[#This Row],[TOTAL_PAX]])</f>
        <v>3.4115138592750532E-2</v>
      </c>
      <c r="U4160" s="5">
        <f>(Table1[[#This Row],[TIER3_ELIGIBLE_PAX]]/Table1[[#This Row],[TOTAL_PAX]])</f>
        <v>0.11300639658848614</v>
      </c>
      <c r="V4160" s="8">
        <v>0.42093583754773978</v>
      </c>
    </row>
    <row r="4161" spans="1:22" x14ac:dyDescent="0.3">
      <c r="A4161" s="1">
        <v>45894</v>
      </c>
      <c r="B4161" s="2">
        <v>0.6479166666666667</v>
      </c>
      <c r="C4161" t="s">
        <v>17</v>
      </c>
      <c r="D4161" t="s">
        <v>18</v>
      </c>
      <c r="E4161" t="s">
        <v>1402</v>
      </c>
      <c r="F4161" t="s">
        <v>20</v>
      </c>
      <c r="G4161" t="s">
        <v>76</v>
      </c>
      <c r="H4161" t="s">
        <v>77</v>
      </c>
      <c r="I4161" t="s">
        <v>78</v>
      </c>
      <c r="J4161" t="s">
        <v>24</v>
      </c>
      <c r="K4161" t="s">
        <v>25</v>
      </c>
      <c r="L4161">
        <v>0</v>
      </c>
      <c r="M4161">
        <v>32</v>
      </c>
      <c r="N4161">
        <v>300</v>
      </c>
      <c r="O4161">
        <v>4</v>
      </c>
      <c r="P4161">
        <v>9</v>
      </c>
      <c r="Q4161">
        <v>35</v>
      </c>
      <c r="R4161">
        <f>SUM(Table1[[#This Row],[FIRST_CLASS_SEATS]:[ECONOMY_SEATS]])</f>
        <v>332</v>
      </c>
      <c r="S4161" s="5">
        <f>(Table1[[#This Row],[TIER1_ELIGIBLE_PAX]]/Table1[[#This Row],[TOTAL_PAX]])</f>
        <v>1.2048192771084338E-2</v>
      </c>
      <c r="T4161" s="5">
        <f>(Table1[[#This Row],[TIER2_ELIGIBLE_PAX]]/Table1[[#This Row],[TOTAL_PAX]])</f>
        <v>2.710843373493976E-2</v>
      </c>
      <c r="U4161" s="5">
        <f>(Table1[[#This Row],[TIER3_ELIGIBLE_PAX]]/Table1[[#This Row],[TOTAL_PAX]])</f>
        <v>0.10542168674698796</v>
      </c>
      <c r="V4161" s="8">
        <v>0.42097671986853935</v>
      </c>
    </row>
    <row r="4162" spans="1:22" x14ac:dyDescent="0.3">
      <c r="A4162" s="1">
        <v>45787</v>
      </c>
      <c r="B4162" s="2">
        <v>0.40347222222222223</v>
      </c>
      <c r="C4162" t="s">
        <v>26</v>
      </c>
      <c r="D4162" t="s">
        <v>18</v>
      </c>
      <c r="E4162" t="s">
        <v>2131</v>
      </c>
      <c r="F4162" t="s">
        <v>20</v>
      </c>
      <c r="G4162" t="s">
        <v>124</v>
      </c>
      <c r="H4162" t="s">
        <v>22</v>
      </c>
      <c r="I4162" t="s">
        <v>23</v>
      </c>
      <c r="J4162" t="s">
        <v>24</v>
      </c>
      <c r="K4162" t="s">
        <v>59</v>
      </c>
      <c r="L4162">
        <v>0</v>
      </c>
      <c r="M4162">
        <v>31</v>
      </c>
      <c r="N4162">
        <v>173</v>
      </c>
      <c r="O4162">
        <v>0</v>
      </c>
      <c r="P4162">
        <v>14</v>
      </c>
      <c r="Q4162">
        <v>47</v>
      </c>
      <c r="R4162">
        <f>SUM(Table1[[#This Row],[FIRST_CLASS_SEATS]:[ECONOMY_SEATS]])</f>
        <v>204</v>
      </c>
      <c r="S4162" s="5">
        <f>(Table1[[#This Row],[TIER1_ELIGIBLE_PAX]]/Table1[[#This Row],[TOTAL_PAX]])</f>
        <v>0</v>
      </c>
      <c r="T4162" s="5">
        <f>(Table1[[#This Row],[TIER2_ELIGIBLE_PAX]]/Table1[[#This Row],[TOTAL_PAX]])</f>
        <v>6.8627450980392163E-2</v>
      </c>
      <c r="U4162" s="5">
        <f>(Table1[[#This Row],[TIER3_ELIGIBLE_PAX]]/Table1[[#This Row],[TOTAL_PAX]])</f>
        <v>0.23039215686274508</v>
      </c>
      <c r="V4162" s="8">
        <v>0.42121460935249377</v>
      </c>
    </row>
    <row r="4163" spans="1:22" x14ac:dyDescent="0.3">
      <c r="A4163" s="1">
        <v>45916</v>
      </c>
      <c r="B4163" s="2">
        <v>0.58750000000000002</v>
      </c>
      <c r="C4163" t="s">
        <v>17</v>
      </c>
      <c r="D4163" t="s">
        <v>18</v>
      </c>
      <c r="E4163" t="s">
        <v>1011</v>
      </c>
      <c r="F4163" t="s">
        <v>20</v>
      </c>
      <c r="G4163" t="s">
        <v>46</v>
      </c>
      <c r="H4163" t="s">
        <v>22</v>
      </c>
      <c r="I4163" t="s">
        <v>23</v>
      </c>
      <c r="J4163" t="s">
        <v>24</v>
      </c>
      <c r="K4163" t="s">
        <v>25</v>
      </c>
      <c r="L4163">
        <v>8</v>
      </c>
      <c r="M4163">
        <v>49</v>
      </c>
      <c r="N4163">
        <v>178</v>
      </c>
      <c r="O4163">
        <v>0</v>
      </c>
      <c r="P4163">
        <v>6</v>
      </c>
      <c r="Q4163">
        <v>25</v>
      </c>
      <c r="R4163">
        <f>SUM(Table1[[#This Row],[FIRST_CLASS_SEATS]:[ECONOMY_SEATS]])</f>
        <v>235</v>
      </c>
      <c r="S4163" s="5">
        <f>(Table1[[#This Row],[TIER1_ELIGIBLE_PAX]]/Table1[[#This Row],[TOTAL_PAX]])</f>
        <v>0</v>
      </c>
      <c r="T4163" s="5">
        <f>(Table1[[#This Row],[TIER2_ELIGIBLE_PAX]]/Table1[[#This Row],[TOTAL_PAX]])</f>
        <v>2.553191489361702E-2</v>
      </c>
      <c r="U4163" s="5">
        <f>(Table1[[#This Row],[TIER3_ELIGIBLE_PAX]]/Table1[[#This Row],[TOTAL_PAX]])</f>
        <v>0.10638297872340426</v>
      </c>
      <c r="V4163" s="8">
        <v>0.42129445927821429</v>
      </c>
    </row>
    <row r="4164" spans="1:22" x14ac:dyDescent="0.3">
      <c r="A4164" s="1">
        <v>45779</v>
      </c>
      <c r="B4164" s="2">
        <v>0.38680555555555557</v>
      </c>
      <c r="C4164" t="s">
        <v>26</v>
      </c>
      <c r="D4164" t="s">
        <v>18</v>
      </c>
      <c r="E4164" t="s">
        <v>589</v>
      </c>
      <c r="F4164" t="s">
        <v>20</v>
      </c>
      <c r="G4164" t="s">
        <v>99</v>
      </c>
      <c r="H4164" t="s">
        <v>74</v>
      </c>
      <c r="I4164" t="s">
        <v>31</v>
      </c>
      <c r="J4164" t="s">
        <v>32</v>
      </c>
      <c r="K4164" t="s">
        <v>33</v>
      </c>
      <c r="L4164">
        <v>0</v>
      </c>
      <c r="M4164">
        <v>0</v>
      </c>
      <c r="N4164">
        <v>180</v>
      </c>
      <c r="O4164">
        <v>0</v>
      </c>
      <c r="P4164">
        <v>11</v>
      </c>
      <c r="Q4164">
        <v>39</v>
      </c>
      <c r="R4164">
        <f>SUM(Table1[[#This Row],[FIRST_CLASS_SEATS]:[ECONOMY_SEATS]])</f>
        <v>180</v>
      </c>
      <c r="S4164" s="5">
        <f>(Table1[[#This Row],[TIER1_ELIGIBLE_PAX]]/Table1[[#This Row],[TOTAL_PAX]])</f>
        <v>0</v>
      </c>
      <c r="T4164" s="5">
        <f>(Table1[[#This Row],[TIER2_ELIGIBLE_PAX]]/Table1[[#This Row],[TOTAL_PAX]])</f>
        <v>6.1111111111111109E-2</v>
      </c>
      <c r="U4164" s="5">
        <f>(Table1[[#This Row],[TIER3_ELIGIBLE_PAX]]/Table1[[#This Row],[TOTAL_PAX]])</f>
        <v>0.21666666666666667</v>
      </c>
      <c r="V4164" s="8">
        <v>0.42129599998580902</v>
      </c>
    </row>
    <row r="4165" spans="1:22" x14ac:dyDescent="0.3">
      <c r="A4165" s="1">
        <v>45867</v>
      </c>
      <c r="B4165" s="2">
        <v>0.7944444444444444</v>
      </c>
      <c r="C4165" t="s">
        <v>34</v>
      </c>
      <c r="D4165" t="s">
        <v>18</v>
      </c>
      <c r="E4165" t="s">
        <v>5690</v>
      </c>
      <c r="F4165" t="s">
        <v>20</v>
      </c>
      <c r="G4165" t="s">
        <v>40</v>
      </c>
      <c r="H4165" t="s">
        <v>41</v>
      </c>
      <c r="I4165" t="s">
        <v>31</v>
      </c>
      <c r="J4165" t="s">
        <v>32</v>
      </c>
      <c r="K4165" t="s">
        <v>33</v>
      </c>
      <c r="L4165">
        <v>0</v>
      </c>
      <c r="M4165">
        <v>0</v>
      </c>
      <c r="N4165">
        <v>180</v>
      </c>
      <c r="O4165">
        <v>0</v>
      </c>
      <c r="P4165">
        <v>10</v>
      </c>
      <c r="Q4165">
        <v>37</v>
      </c>
      <c r="R4165">
        <f>SUM(Table1[[#This Row],[FIRST_CLASS_SEATS]:[ECONOMY_SEATS]])</f>
        <v>180</v>
      </c>
      <c r="S4165" s="5">
        <f>(Table1[[#This Row],[TIER1_ELIGIBLE_PAX]]/Table1[[#This Row],[TOTAL_PAX]])</f>
        <v>0</v>
      </c>
      <c r="T4165" s="5">
        <f>(Table1[[#This Row],[TIER2_ELIGIBLE_PAX]]/Table1[[#This Row],[TOTAL_PAX]])</f>
        <v>5.5555555555555552E-2</v>
      </c>
      <c r="U4165" s="5">
        <f>(Table1[[#This Row],[TIER3_ELIGIBLE_PAX]]/Table1[[#This Row],[TOTAL_PAX]])</f>
        <v>0.20555555555555555</v>
      </c>
      <c r="V4165" s="8">
        <v>0.42131993492498476</v>
      </c>
    </row>
    <row r="4166" spans="1:22" x14ac:dyDescent="0.3">
      <c r="A4166" s="1">
        <v>45829</v>
      </c>
      <c r="B4166" s="2">
        <v>0.55833333333333335</v>
      </c>
      <c r="C4166" t="s">
        <v>48</v>
      </c>
      <c r="D4166" t="s">
        <v>18</v>
      </c>
      <c r="E4166" t="s">
        <v>1359</v>
      </c>
      <c r="F4166" t="s">
        <v>20</v>
      </c>
      <c r="G4166" t="s">
        <v>99</v>
      </c>
      <c r="H4166" t="s">
        <v>74</v>
      </c>
      <c r="I4166" t="s">
        <v>31</v>
      </c>
      <c r="J4166" t="s">
        <v>32</v>
      </c>
      <c r="K4166" t="s">
        <v>33</v>
      </c>
      <c r="L4166">
        <v>0</v>
      </c>
      <c r="M4166">
        <v>14</v>
      </c>
      <c r="N4166">
        <v>166</v>
      </c>
      <c r="O4166">
        <v>0</v>
      </c>
      <c r="P4166">
        <v>3</v>
      </c>
      <c r="Q4166">
        <v>18</v>
      </c>
      <c r="R4166">
        <f>SUM(Table1[[#This Row],[FIRST_CLASS_SEATS]:[ECONOMY_SEATS]])</f>
        <v>180</v>
      </c>
      <c r="S4166" s="5">
        <f>(Table1[[#This Row],[TIER1_ELIGIBLE_PAX]]/Table1[[#This Row],[TOTAL_PAX]])</f>
        <v>0</v>
      </c>
      <c r="T4166" s="5">
        <f>(Table1[[#This Row],[TIER2_ELIGIBLE_PAX]]/Table1[[#This Row],[TOTAL_PAX]])</f>
        <v>1.6666666666666666E-2</v>
      </c>
      <c r="U4166" s="5">
        <f>(Table1[[#This Row],[TIER3_ELIGIBLE_PAX]]/Table1[[#This Row],[TOTAL_PAX]])</f>
        <v>0.1</v>
      </c>
      <c r="V4166" s="8">
        <v>0.42161559212803135</v>
      </c>
    </row>
    <row r="4167" spans="1:22" x14ac:dyDescent="0.3">
      <c r="A4167" s="1">
        <v>45925</v>
      </c>
      <c r="B4167" s="2">
        <v>0.59791666666666665</v>
      </c>
      <c r="C4167" t="s">
        <v>17</v>
      </c>
      <c r="D4167" t="s">
        <v>18</v>
      </c>
      <c r="E4167" t="s">
        <v>3184</v>
      </c>
      <c r="F4167" t="s">
        <v>20</v>
      </c>
      <c r="G4167" t="s">
        <v>40</v>
      </c>
      <c r="H4167" t="s">
        <v>41</v>
      </c>
      <c r="I4167" t="s">
        <v>31</v>
      </c>
      <c r="J4167" t="s">
        <v>32</v>
      </c>
      <c r="K4167" t="s">
        <v>33</v>
      </c>
      <c r="L4167">
        <v>0</v>
      </c>
      <c r="M4167">
        <v>13</v>
      </c>
      <c r="N4167">
        <v>167</v>
      </c>
      <c r="O4167">
        <v>1</v>
      </c>
      <c r="P4167">
        <v>0</v>
      </c>
      <c r="Q4167">
        <v>6</v>
      </c>
      <c r="R4167">
        <f>SUM(Table1[[#This Row],[FIRST_CLASS_SEATS]:[ECONOMY_SEATS]])</f>
        <v>180</v>
      </c>
      <c r="S4167" s="5">
        <f>(Table1[[#This Row],[TIER1_ELIGIBLE_PAX]]/Table1[[#This Row],[TOTAL_PAX]])</f>
        <v>5.5555555555555558E-3</v>
      </c>
      <c r="T4167" s="5">
        <f>(Table1[[#This Row],[TIER2_ELIGIBLE_PAX]]/Table1[[#This Row],[TOTAL_PAX]])</f>
        <v>0</v>
      </c>
      <c r="U4167" s="5">
        <f>(Table1[[#This Row],[TIER3_ELIGIBLE_PAX]]/Table1[[#This Row],[TOTAL_PAX]])</f>
        <v>3.3333333333333333E-2</v>
      </c>
      <c r="V4167" s="8">
        <v>0.42165889314542138</v>
      </c>
    </row>
    <row r="4168" spans="1:22" x14ac:dyDescent="0.3">
      <c r="A4168" s="1">
        <v>45942</v>
      </c>
      <c r="B4168" s="2">
        <v>0.67847222222222225</v>
      </c>
      <c r="C4168" t="s">
        <v>17</v>
      </c>
      <c r="D4168" t="s">
        <v>18</v>
      </c>
      <c r="E4168" t="s">
        <v>4108</v>
      </c>
      <c r="F4168" t="s">
        <v>20</v>
      </c>
      <c r="G4168" t="s">
        <v>68</v>
      </c>
      <c r="H4168" t="s">
        <v>69</v>
      </c>
      <c r="I4168" t="s">
        <v>31</v>
      </c>
      <c r="J4168" t="s">
        <v>32</v>
      </c>
      <c r="K4168" t="s">
        <v>33</v>
      </c>
      <c r="L4168">
        <v>0</v>
      </c>
      <c r="M4168">
        <v>4</v>
      </c>
      <c r="N4168">
        <v>176</v>
      </c>
      <c r="O4168">
        <v>2</v>
      </c>
      <c r="P4168">
        <v>11</v>
      </c>
      <c r="Q4168">
        <v>38</v>
      </c>
      <c r="R4168">
        <f>SUM(Table1[[#This Row],[FIRST_CLASS_SEATS]:[ECONOMY_SEATS]])</f>
        <v>180</v>
      </c>
      <c r="S4168" s="5">
        <f>(Table1[[#This Row],[TIER1_ELIGIBLE_PAX]]/Table1[[#This Row],[TOTAL_PAX]])</f>
        <v>1.1111111111111112E-2</v>
      </c>
      <c r="T4168" s="5">
        <f>(Table1[[#This Row],[TIER2_ELIGIBLE_PAX]]/Table1[[#This Row],[TOTAL_PAX]])</f>
        <v>6.1111111111111109E-2</v>
      </c>
      <c r="U4168" s="5">
        <f>(Table1[[#This Row],[TIER3_ELIGIBLE_PAX]]/Table1[[#This Row],[TOTAL_PAX]])</f>
        <v>0.21111111111111111</v>
      </c>
      <c r="V4168" s="8">
        <v>0.42183408512493603</v>
      </c>
    </row>
    <row r="4169" spans="1:22" x14ac:dyDescent="0.3">
      <c r="A4169" s="1">
        <v>45901</v>
      </c>
      <c r="B4169" s="2">
        <v>0.38333333333333336</v>
      </c>
      <c r="C4169" t="s">
        <v>26</v>
      </c>
      <c r="D4169" t="s">
        <v>18</v>
      </c>
      <c r="E4169" t="s">
        <v>3451</v>
      </c>
      <c r="F4169" t="s">
        <v>20</v>
      </c>
      <c r="G4169" t="s">
        <v>124</v>
      </c>
      <c r="H4169" t="s">
        <v>22</v>
      </c>
      <c r="I4169" t="s">
        <v>23</v>
      </c>
      <c r="J4169" t="s">
        <v>24</v>
      </c>
      <c r="K4169" t="s">
        <v>59</v>
      </c>
      <c r="L4169">
        <v>8</v>
      </c>
      <c r="M4169">
        <v>42</v>
      </c>
      <c r="N4169">
        <v>166</v>
      </c>
      <c r="O4169">
        <v>0</v>
      </c>
      <c r="P4169">
        <v>20</v>
      </c>
      <c r="Q4169">
        <v>65</v>
      </c>
      <c r="R4169">
        <f>SUM(Table1[[#This Row],[FIRST_CLASS_SEATS]:[ECONOMY_SEATS]])</f>
        <v>216</v>
      </c>
      <c r="S4169" s="5">
        <f>(Table1[[#This Row],[TIER1_ELIGIBLE_PAX]]/Table1[[#This Row],[TOTAL_PAX]])</f>
        <v>0</v>
      </c>
      <c r="T4169" s="5">
        <f>(Table1[[#This Row],[TIER2_ELIGIBLE_PAX]]/Table1[[#This Row],[TOTAL_PAX]])</f>
        <v>9.2592592592592587E-2</v>
      </c>
      <c r="U4169" s="5">
        <f>(Table1[[#This Row],[TIER3_ELIGIBLE_PAX]]/Table1[[#This Row],[TOTAL_PAX]])</f>
        <v>0.30092592592592593</v>
      </c>
      <c r="V4169" s="8">
        <v>0.42196011098102315</v>
      </c>
    </row>
    <row r="4170" spans="1:22" x14ac:dyDescent="0.3">
      <c r="A4170" s="1">
        <v>45755</v>
      </c>
      <c r="B4170" s="2">
        <v>0.51666666666666672</v>
      </c>
      <c r="C4170" t="s">
        <v>48</v>
      </c>
      <c r="D4170" t="s">
        <v>18</v>
      </c>
      <c r="E4170" t="s">
        <v>758</v>
      </c>
      <c r="F4170" t="s">
        <v>20</v>
      </c>
      <c r="G4170" t="s">
        <v>43</v>
      </c>
      <c r="H4170" t="s">
        <v>44</v>
      </c>
      <c r="I4170" t="s">
        <v>31</v>
      </c>
      <c r="J4170" t="s">
        <v>32</v>
      </c>
      <c r="K4170" t="s">
        <v>33</v>
      </c>
      <c r="L4170">
        <v>0</v>
      </c>
      <c r="M4170">
        <v>20</v>
      </c>
      <c r="N4170">
        <v>160</v>
      </c>
      <c r="O4170">
        <v>0</v>
      </c>
      <c r="P4170">
        <v>14</v>
      </c>
      <c r="Q4170">
        <v>49</v>
      </c>
      <c r="R4170">
        <f>SUM(Table1[[#This Row],[FIRST_CLASS_SEATS]:[ECONOMY_SEATS]])</f>
        <v>180</v>
      </c>
      <c r="S4170" s="5">
        <f>(Table1[[#This Row],[TIER1_ELIGIBLE_PAX]]/Table1[[#This Row],[TOTAL_PAX]])</f>
        <v>0</v>
      </c>
      <c r="T4170" s="5">
        <f>(Table1[[#This Row],[TIER2_ELIGIBLE_PAX]]/Table1[[#This Row],[TOTAL_PAX]])</f>
        <v>7.7777777777777779E-2</v>
      </c>
      <c r="U4170" s="5">
        <f>(Table1[[#This Row],[TIER3_ELIGIBLE_PAX]]/Table1[[#This Row],[TOTAL_PAX]])</f>
        <v>0.2722222222222222</v>
      </c>
      <c r="V4170" s="8">
        <v>0.42202090131385162</v>
      </c>
    </row>
    <row r="4171" spans="1:22" x14ac:dyDescent="0.3">
      <c r="A4171" s="1">
        <v>45923</v>
      </c>
      <c r="B4171" s="2">
        <v>0.6958333333333333</v>
      </c>
      <c r="C4171" t="s">
        <v>17</v>
      </c>
      <c r="D4171" t="s">
        <v>18</v>
      </c>
      <c r="E4171" t="s">
        <v>4589</v>
      </c>
      <c r="F4171" t="s">
        <v>20</v>
      </c>
      <c r="G4171" t="s">
        <v>40</v>
      </c>
      <c r="H4171" t="s">
        <v>41</v>
      </c>
      <c r="I4171" t="s">
        <v>31</v>
      </c>
      <c r="J4171" t="s">
        <v>32</v>
      </c>
      <c r="K4171" t="s">
        <v>33</v>
      </c>
      <c r="L4171">
        <v>0</v>
      </c>
      <c r="M4171">
        <v>18</v>
      </c>
      <c r="N4171">
        <v>162</v>
      </c>
      <c r="O4171">
        <v>0</v>
      </c>
      <c r="P4171">
        <v>6</v>
      </c>
      <c r="Q4171">
        <v>25</v>
      </c>
      <c r="R4171">
        <f>SUM(Table1[[#This Row],[FIRST_CLASS_SEATS]:[ECONOMY_SEATS]])</f>
        <v>180</v>
      </c>
      <c r="S4171" s="5">
        <f>(Table1[[#This Row],[TIER1_ELIGIBLE_PAX]]/Table1[[#This Row],[TOTAL_PAX]])</f>
        <v>0</v>
      </c>
      <c r="T4171" s="5">
        <f>(Table1[[#This Row],[TIER2_ELIGIBLE_PAX]]/Table1[[#This Row],[TOTAL_PAX]])</f>
        <v>3.3333333333333333E-2</v>
      </c>
      <c r="U4171" s="5">
        <f>(Table1[[#This Row],[TIER3_ELIGIBLE_PAX]]/Table1[[#This Row],[TOTAL_PAX]])</f>
        <v>0.1388888888888889</v>
      </c>
      <c r="V4171" s="8">
        <v>0.42207469534441899</v>
      </c>
    </row>
    <row r="4172" spans="1:22" x14ac:dyDescent="0.3">
      <c r="A4172" s="1">
        <v>45773</v>
      </c>
      <c r="B4172" s="2">
        <v>0.43194444444444446</v>
      </c>
      <c r="C4172" t="s">
        <v>26</v>
      </c>
      <c r="D4172" t="s">
        <v>18</v>
      </c>
      <c r="E4172" t="s">
        <v>50</v>
      </c>
      <c r="F4172" t="s">
        <v>20</v>
      </c>
      <c r="G4172" t="s">
        <v>29</v>
      </c>
      <c r="H4172" t="s">
        <v>30</v>
      </c>
      <c r="I4172" t="s">
        <v>31</v>
      </c>
      <c r="J4172" t="s">
        <v>32</v>
      </c>
      <c r="K4172" t="s">
        <v>33</v>
      </c>
      <c r="L4172">
        <v>0</v>
      </c>
      <c r="M4172">
        <v>19</v>
      </c>
      <c r="N4172">
        <v>161</v>
      </c>
      <c r="O4172">
        <v>0</v>
      </c>
      <c r="P4172">
        <v>1</v>
      </c>
      <c r="Q4172">
        <v>11</v>
      </c>
      <c r="R4172">
        <f>SUM(Table1[[#This Row],[FIRST_CLASS_SEATS]:[ECONOMY_SEATS]])</f>
        <v>180</v>
      </c>
      <c r="S4172" s="5">
        <f>(Table1[[#This Row],[TIER1_ELIGIBLE_PAX]]/Table1[[#This Row],[TOTAL_PAX]])</f>
        <v>0</v>
      </c>
      <c r="T4172" s="5">
        <f>(Table1[[#This Row],[TIER2_ELIGIBLE_PAX]]/Table1[[#This Row],[TOTAL_PAX]])</f>
        <v>5.5555555555555558E-3</v>
      </c>
      <c r="U4172" s="5">
        <f>(Table1[[#This Row],[TIER3_ELIGIBLE_PAX]]/Table1[[#This Row],[TOTAL_PAX]])</f>
        <v>6.1111111111111109E-2</v>
      </c>
      <c r="V4172" s="8">
        <v>0.42208567340111858</v>
      </c>
    </row>
    <row r="4173" spans="1:22" x14ac:dyDescent="0.3">
      <c r="A4173" s="1">
        <v>45879</v>
      </c>
      <c r="B4173" s="2">
        <v>0.47638888888888886</v>
      </c>
      <c r="C4173" t="s">
        <v>26</v>
      </c>
      <c r="D4173" t="s">
        <v>18</v>
      </c>
      <c r="E4173" t="s">
        <v>3019</v>
      </c>
      <c r="F4173" t="s">
        <v>20</v>
      </c>
      <c r="G4173" t="s">
        <v>36</v>
      </c>
      <c r="H4173" t="s">
        <v>37</v>
      </c>
      <c r="I4173" t="s">
        <v>31</v>
      </c>
      <c r="J4173" t="s">
        <v>32</v>
      </c>
      <c r="K4173" t="s">
        <v>33</v>
      </c>
      <c r="L4173">
        <v>0</v>
      </c>
      <c r="M4173">
        <v>6</v>
      </c>
      <c r="N4173">
        <v>174</v>
      </c>
      <c r="O4173">
        <v>0</v>
      </c>
      <c r="P4173">
        <v>10</v>
      </c>
      <c r="Q4173">
        <v>35</v>
      </c>
      <c r="R4173">
        <f>SUM(Table1[[#This Row],[FIRST_CLASS_SEATS]:[ECONOMY_SEATS]])</f>
        <v>180</v>
      </c>
      <c r="S4173" s="5">
        <f>(Table1[[#This Row],[TIER1_ELIGIBLE_PAX]]/Table1[[#This Row],[TOTAL_PAX]])</f>
        <v>0</v>
      </c>
      <c r="T4173" s="5">
        <f>(Table1[[#This Row],[TIER2_ELIGIBLE_PAX]]/Table1[[#This Row],[TOTAL_PAX]])</f>
        <v>5.5555555555555552E-2</v>
      </c>
      <c r="U4173" s="5">
        <f>(Table1[[#This Row],[TIER3_ELIGIBLE_PAX]]/Table1[[#This Row],[TOTAL_PAX]])</f>
        <v>0.19444444444444445</v>
      </c>
      <c r="V4173" s="8">
        <v>0.42217360676208071</v>
      </c>
    </row>
    <row r="4174" spans="1:22" x14ac:dyDescent="0.3">
      <c r="A4174" s="1">
        <v>45891</v>
      </c>
      <c r="B4174" s="2">
        <v>0.87083333333333335</v>
      </c>
      <c r="C4174" t="s">
        <v>34</v>
      </c>
      <c r="D4174" t="s">
        <v>18</v>
      </c>
      <c r="E4174" t="s">
        <v>908</v>
      </c>
      <c r="F4174" t="s">
        <v>20</v>
      </c>
      <c r="G4174" t="s">
        <v>71</v>
      </c>
      <c r="H4174" t="s">
        <v>22</v>
      </c>
      <c r="I4174" t="s">
        <v>23</v>
      </c>
      <c r="J4174" t="s">
        <v>24</v>
      </c>
      <c r="K4174" t="s">
        <v>25</v>
      </c>
      <c r="L4174">
        <v>0</v>
      </c>
      <c r="M4174">
        <v>32</v>
      </c>
      <c r="N4174">
        <v>304</v>
      </c>
      <c r="O4174">
        <v>1</v>
      </c>
      <c r="P4174">
        <v>6</v>
      </c>
      <c r="Q4174">
        <v>26</v>
      </c>
      <c r="R4174">
        <f>SUM(Table1[[#This Row],[FIRST_CLASS_SEATS]:[ECONOMY_SEATS]])</f>
        <v>336</v>
      </c>
      <c r="S4174" s="5">
        <f>(Table1[[#This Row],[TIER1_ELIGIBLE_PAX]]/Table1[[#This Row],[TOTAL_PAX]])</f>
        <v>2.976190476190476E-3</v>
      </c>
      <c r="T4174" s="5">
        <f>(Table1[[#This Row],[TIER2_ELIGIBLE_PAX]]/Table1[[#This Row],[TOTAL_PAX]])</f>
        <v>1.7857142857142856E-2</v>
      </c>
      <c r="U4174" s="5">
        <f>(Table1[[#This Row],[TIER3_ELIGIBLE_PAX]]/Table1[[#This Row],[TOTAL_PAX]])</f>
        <v>7.7380952380952384E-2</v>
      </c>
      <c r="V4174" s="8">
        <v>0.42225971019914021</v>
      </c>
    </row>
    <row r="4175" spans="1:22" x14ac:dyDescent="0.3">
      <c r="A4175" s="1">
        <v>45854</v>
      </c>
      <c r="B4175" s="2">
        <v>0.56111111111111112</v>
      </c>
      <c r="C4175" t="s">
        <v>48</v>
      </c>
      <c r="D4175" t="s">
        <v>18</v>
      </c>
      <c r="E4175" t="s">
        <v>5423</v>
      </c>
      <c r="F4175" t="s">
        <v>20</v>
      </c>
      <c r="G4175" t="s">
        <v>124</v>
      </c>
      <c r="H4175" t="s">
        <v>22</v>
      </c>
      <c r="I4175" t="s">
        <v>23</v>
      </c>
      <c r="J4175" t="s">
        <v>24</v>
      </c>
      <c r="K4175" t="s">
        <v>59</v>
      </c>
      <c r="L4175">
        <v>8</v>
      </c>
      <c r="M4175">
        <v>42</v>
      </c>
      <c r="N4175">
        <v>166</v>
      </c>
      <c r="O4175">
        <v>0</v>
      </c>
      <c r="P4175">
        <v>10</v>
      </c>
      <c r="Q4175">
        <v>37</v>
      </c>
      <c r="R4175">
        <f>SUM(Table1[[#This Row],[FIRST_CLASS_SEATS]:[ECONOMY_SEATS]])</f>
        <v>216</v>
      </c>
      <c r="S4175" s="5">
        <f>(Table1[[#This Row],[TIER1_ELIGIBLE_PAX]]/Table1[[#This Row],[TOTAL_PAX]])</f>
        <v>0</v>
      </c>
      <c r="T4175" s="5">
        <f>(Table1[[#This Row],[TIER2_ELIGIBLE_PAX]]/Table1[[#This Row],[TOTAL_PAX]])</f>
        <v>4.6296296296296294E-2</v>
      </c>
      <c r="U4175" s="5">
        <f>(Table1[[#This Row],[TIER3_ELIGIBLE_PAX]]/Table1[[#This Row],[TOTAL_PAX]])</f>
        <v>0.17129629629629631</v>
      </c>
      <c r="V4175" s="8">
        <v>0.42231807253501119</v>
      </c>
    </row>
    <row r="4176" spans="1:22" x14ac:dyDescent="0.3">
      <c r="A4176" s="1">
        <v>45781</v>
      </c>
      <c r="B4176" s="2">
        <v>0.55694444444444446</v>
      </c>
      <c r="C4176" t="s">
        <v>48</v>
      </c>
      <c r="D4176" t="s">
        <v>18</v>
      </c>
      <c r="E4176" t="s">
        <v>1839</v>
      </c>
      <c r="F4176" t="s">
        <v>20</v>
      </c>
      <c r="G4176" t="s">
        <v>71</v>
      </c>
      <c r="H4176" t="s">
        <v>22</v>
      </c>
      <c r="I4176" t="s">
        <v>23</v>
      </c>
      <c r="J4176" t="s">
        <v>24</v>
      </c>
      <c r="K4176" t="s">
        <v>59</v>
      </c>
      <c r="L4176">
        <v>0</v>
      </c>
      <c r="M4176">
        <v>31</v>
      </c>
      <c r="N4176">
        <v>173</v>
      </c>
      <c r="O4176">
        <v>2</v>
      </c>
      <c r="P4176">
        <v>6</v>
      </c>
      <c r="Q4176">
        <v>26</v>
      </c>
      <c r="R4176">
        <f>SUM(Table1[[#This Row],[FIRST_CLASS_SEATS]:[ECONOMY_SEATS]])</f>
        <v>204</v>
      </c>
      <c r="S4176" s="5">
        <f>(Table1[[#This Row],[TIER1_ELIGIBLE_PAX]]/Table1[[#This Row],[TOTAL_PAX]])</f>
        <v>9.8039215686274508E-3</v>
      </c>
      <c r="T4176" s="5">
        <f>(Table1[[#This Row],[TIER2_ELIGIBLE_PAX]]/Table1[[#This Row],[TOTAL_PAX]])</f>
        <v>2.9411764705882353E-2</v>
      </c>
      <c r="U4176" s="5">
        <f>(Table1[[#This Row],[TIER3_ELIGIBLE_PAX]]/Table1[[#This Row],[TOTAL_PAX]])</f>
        <v>0.12745098039215685</v>
      </c>
      <c r="V4176" s="8">
        <v>0.42241489278359967</v>
      </c>
    </row>
    <row r="4177" spans="1:22" x14ac:dyDescent="0.3">
      <c r="A4177" s="1">
        <v>45863</v>
      </c>
      <c r="B4177" s="2">
        <v>0.30138888888888887</v>
      </c>
      <c r="C4177" t="s">
        <v>26</v>
      </c>
      <c r="D4177" t="s">
        <v>18</v>
      </c>
      <c r="E4177" t="s">
        <v>1938</v>
      </c>
      <c r="F4177" t="s">
        <v>20</v>
      </c>
      <c r="G4177" t="s">
        <v>124</v>
      </c>
      <c r="H4177" t="s">
        <v>22</v>
      </c>
      <c r="I4177" t="s">
        <v>23</v>
      </c>
      <c r="J4177" t="s">
        <v>24</v>
      </c>
      <c r="K4177" t="s">
        <v>25</v>
      </c>
      <c r="L4177">
        <v>0</v>
      </c>
      <c r="M4177">
        <v>32</v>
      </c>
      <c r="N4177">
        <v>300</v>
      </c>
      <c r="O4177">
        <v>1</v>
      </c>
      <c r="P4177">
        <v>8</v>
      </c>
      <c r="Q4177">
        <v>31</v>
      </c>
      <c r="R4177">
        <f>SUM(Table1[[#This Row],[FIRST_CLASS_SEATS]:[ECONOMY_SEATS]])</f>
        <v>332</v>
      </c>
      <c r="S4177" s="5">
        <f>(Table1[[#This Row],[TIER1_ELIGIBLE_PAX]]/Table1[[#This Row],[TOTAL_PAX]])</f>
        <v>3.0120481927710845E-3</v>
      </c>
      <c r="T4177" s="5">
        <f>(Table1[[#This Row],[TIER2_ELIGIBLE_PAX]]/Table1[[#This Row],[TOTAL_PAX]])</f>
        <v>2.4096385542168676E-2</v>
      </c>
      <c r="U4177" s="5">
        <f>(Table1[[#This Row],[TIER3_ELIGIBLE_PAX]]/Table1[[#This Row],[TOTAL_PAX]])</f>
        <v>9.337349397590361E-2</v>
      </c>
      <c r="V4177" s="8">
        <v>0.42259015348443663</v>
      </c>
    </row>
    <row r="4178" spans="1:22" x14ac:dyDescent="0.3">
      <c r="A4178" s="1">
        <v>45814</v>
      </c>
      <c r="B4178" s="2">
        <v>0.75277777777777777</v>
      </c>
      <c r="C4178" t="s">
        <v>34</v>
      </c>
      <c r="D4178" t="s">
        <v>18</v>
      </c>
      <c r="E4178" t="s">
        <v>3747</v>
      </c>
      <c r="F4178" t="s">
        <v>20</v>
      </c>
      <c r="G4178" t="s">
        <v>40</v>
      </c>
      <c r="H4178" t="s">
        <v>41</v>
      </c>
      <c r="I4178" t="s">
        <v>31</v>
      </c>
      <c r="J4178" t="s">
        <v>32</v>
      </c>
      <c r="K4178" t="s">
        <v>33</v>
      </c>
      <c r="L4178">
        <v>0</v>
      </c>
      <c r="M4178">
        <v>5</v>
      </c>
      <c r="N4178">
        <v>175</v>
      </c>
      <c r="O4178">
        <v>0</v>
      </c>
      <c r="P4178">
        <v>11</v>
      </c>
      <c r="Q4178">
        <v>40</v>
      </c>
      <c r="R4178">
        <f>SUM(Table1[[#This Row],[FIRST_CLASS_SEATS]:[ECONOMY_SEATS]])</f>
        <v>180</v>
      </c>
      <c r="S4178" s="5">
        <f>(Table1[[#This Row],[TIER1_ELIGIBLE_PAX]]/Table1[[#This Row],[TOTAL_PAX]])</f>
        <v>0</v>
      </c>
      <c r="T4178" s="5">
        <f>(Table1[[#This Row],[TIER2_ELIGIBLE_PAX]]/Table1[[#This Row],[TOTAL_PAX]])</f>
        <v>6.1111111111111109E-2</v>
      </c>
      <c r="U4178" s="5">
        <f>(Table1[[#This Row],[TIER3_ELIGIBLE_PAX]]/Table1[[#This Row],[TOTAL_PAX]])</f>
        <v>0.22222222222222221</v>
      </c>
      <c r="V4178" s="8">
        <v>0.4226254371950573</v>
      </c>
    </row>
    <row r="4179" spans="1:22" x14ac:dyDescent="0.3">
      <c r="A4179" s="1">
        <v>45809</v>
      </c>
      <c r="B4179" s="2">
        <v>0.25</v>
      </c>
      <c r="C4179" t="s">
        <v>26</v>
      </c>
      <c r="D4179" t="s">
        <v>18</v>
      </c>
      <c r="E4179" t="s">
        <v>514</v>
      </c>
      <c r="F4179" t="s">
        <v>20</v>
      </c>
      <c r="G4179" t="s">
        <v>40</v>
      </c>
      <c r="H4179" t="s">
        <v>41</v>
      </c>
      <c r="I4179" t="s">
        <v>31</v>
      </c>
      <c r="J4179" t="s">
        <v>32</v>
      </c>
      <c r="K4179" t="s">
        <v>33</v>
      </c>
      <c r="L4179">
        <v>0</v>
      </c>
      <c r="M4179">
        <v>15</v>
      </c>
      <c r="N4179">
        <v>165</v>
      </c>
      <c r="O4179">
        <v>0</v>
      </c>
      <c r="P4179">
        <v>12</v>
      </c>
      <c r="Q4179">
        <v>44</v>
      </c>
      <c r="R4179">
        <f>SUM(Table1[[#This Row],[FIRST_CLASS_SEATS]:[ECONOMY_SEATS]])</f>
        <v>180</v>
      </c>
      <c r="S4179" s="5">
        <f>(Table1[[#This Row],[TIER1_ELIGIBLE_PAX]]/Table1[[#This Row],[TOTAL_PAX]])</f>
        <v>0</v>
      </c>
      <c r="T4179" s="5">
        <f>(Table1[[#This Row],[TIER2_ELIGIBLE_PAX]]/Table1[[#This Row],[TOTAL_PAX]])</f>
        <v>6.6666666666666666E-2</v>
      </c>
      <c r="U4179" s="5">
        <f>(Table1[[#This Row],[TIER3_ELIGIBLE_PAX]]/Table1[[#This Row],[TOTAL_PAX]])</f>
        <v>0.24444444444444444</v>
      </c>
      <c r="V4179" s="8">
        <v>0.42266370672531772</v>
      </c>
    </row>
    <row r="4180" spans="1:22" x14ac:dyDescent="0.3">
      <c r="A4180" s="1">
        <v>45823</v>
      </c>
      <c r="B4180" s="2">
        <v>0.5</v>
      </c>
      <c r="C4180" t="s">
        <v>48</v>
      </c>
      <c r="D4180" t="s">
        <v>18</v>
      </c>
      <c r="E4180" t="s">
        <v>227</v>
      </c>
      <c r="F4180" t="s">
        <v>20</v>
      </c>
      <c r="G4180" t="s">
        <v>36</v>
      </c>
      <c r="H4180" t="s">
        <v>37</v>
      </c>
      <c r="I4180" t="s">
        <v>31</v>
      </c>
      <c r="J4180" t="s">
        <v>32</v>
      </c>
      <c r="K4180" t="s">
        <v>33</v>
      </c>
      <c r="L4180">
        <v>0</v>
      </c>
      <c r="M4180">
        <v>11</v>
      </c>
      <c r="N4180">
        <v>169</v>
      </c>
      <c r="O4180">
        <v>0</v>
      </c>
      <c r="P4180">
        <v>4</v>
      </c>
      <c r="Q4180">
        <v>19</v>
      </c>
      <c r="R4180">
        <f>SUM(Table1[[#This Row],[FIRST_CLASS_SEATS]:[ECONOMY_SEATS]])</f>
        <v>180</v>
      </c>
      <c r="S4180" s="5">
        <f>(Table1[[#This Row],[TIER1_ELIGIBLE_PAX]]/Table1[[#This Row],[TOTAL_PAX]])</f>
        <v>0</v>
      </c>
      <c r="T4180" s="5">
        <f>(Table1[[#This Row],[TIER2_ELIGIBLE_PAX]]/Table1[[#This Row],[TOTAL_PAX]])</f>
        <v>2.2222222222222223E-2</v>
      </c>
      <c r="U4180" s="5">
        <f>(Table1[[#This Row],[TIER3_ELIGIBLE_PAX]]/Table1[[#This Row],[TOTAL_PAX]])</f>
        <v>0.10555555555555556</v>
      </c>
      <c r="V4180" s="8">
        <v>0.42269352109571046</v>
      </c>
    </row>
    <row r="4181" spans="1:22" x14ac:dyDescent="0.3">
      <c r="A4181" s="1">
        <v>45875</v>
      </c>
      <c r="B4181" s="2">
        <v>0.69861111111111107</v>
      </c>
      <c r="C4181" t="s">
        <v>17</v>
      </c>
      <c r="D4181" t="s">
        <v>18</v>
      </c>
      <c r="E4181" t="s">
        <v>4468</v>
      </c>
      <c r="F4181" t="s">
        <v>20</v>
      </c>
      <c r="G4181" t="s">
        <v>21</v>
      </c>
      <c r="H4181" t="s">
        <v>22</v>
      </c>
      <c r="I4181" t="s">
        <v>23</v>
      </c>
      <c r="J4181" t="s">
        <v>24</v>
      </c>
      <c r="K4181" t="s">
        <v>59</v>
      </c>
      <c r="L4181">
        <v>0</v>
      </c>
      <c r="M4181">
        <v>35</v>
      </c>
      <c r="N4181">
        <v>179</v>
      </c>
      <c r="O4181">
        <v>0</v>
      </c>
      <c r="P4181">
        <v>0</v>
      </c>
      <c r="Q4181">
        <v>8</v>
      </c>
      <c r="R4181">
        <f>SUM(Table1[[#This Row],[FIRST_CLASS_SEATS]:[ECONOMY_SEATS]])</f>
        <v>214</v>
      </c>
      <c r="S4181" s="5">
        <f>(Table1[[#This Row],[TIER1_ELIGIBLE_PAX]]/Table1[[#This Row],[TOTAL_PAX]])</f>
        <v>0</v>
      </c>
      <c r="T4181" s="5">
        <f>(Table1[[#This Row],[TIER2_ELIGIBLE_PAX]]/Table1[[#This Row],[TOTAL_PAX]])</f>
        <v>0</v>
      </c>
      <c r="U4181" s="5">
        <f>(Table1[[#This Row],[TIER3_ELIGIBLE_PAX]]/Table1[[#This Row],[TOTAL_PAX]])</f>
        <v>3.7383177570093455E-2</v>
      </c>
      <c r="V4181" s="8">
        <v>0.42278533733659385</v>
      </c>
    </row>
    <row r="4182" spans="1:22" x14ac:dyDescent="0.3">
      <c r="A4182" s="1">
        <v>45777</v>
      </c>
      <c r="B4182" s="2">
        <v>0.78819444444444442</v>
      </c>
      <c r="C4182" t="s">
        <v>34</v>
      </c>
      <c r="D4182" t="s">
        <v>18</v>
      </c>
      <c r="E4182" t="s">
        <v>4766</v>
      </c>
      <c r="F4182" t="s">
        <v>20</v>
      </c>
      <c r="G4182" t="s">
        <v>36</v>
      </c>
      <c r="H4182" t="s">
        <v>37</v>
      </c>
      <c r="I4182" t="s">
        <v>31</v>
      </c>
      <c r="J4182" t="s">
        <v>32</v>
      </c>
      <c r="K4182" t="s">
        <v>33</v>
      </c>
      <c r="L4182">
        <v>0</v>
      </c>
      <c r="M4182">
        <v>17</v>
      </c>
      <c r="N4182">
        <v>163</v>
      </c>
      <c r="O4182">
        <v>0</v>
      </c>
      <c r="P4182">
        <v>13</v>
      </c>
      <c r="Q4182">
        <v>46</v>
      </c>
      <c r="R4182">
        <f>SUM(Table1[[#This Row],[FIRST_CLASS_SEATS]:[ECONOMY_SEATS]])</f>
        <v>180</v>
      </c>
      <c r="S4182" s="5">
        <f>(Table1[[#This Row],[TIER1_ELIGIBLE_PAX]]/Table1[[#This Row],[TOTAL_PAX]])</f>
        <v>0</v>
      </c>
      <c r="T4182" s="5">
        <f>(Table1[[#This Row],[TIER2_ELIGIBLE_PAX]]/Table1[[#This Row],[TOTAL_PAX]])</f>
        <v>7.2222222222222215E-2</v>
      </c>
      <c r="U4182" s="5">
        <f>(Table1[[#This Row],[TIER3_ELIGIBLE_PAX]]/Table1[[#This Row],[TOTAL_PAX]])</f>
        <v>0.25555555555555554</v>
      </c>
      <c r="V4182" s="8">
        <v>0.42283365809221163</v>
      </c>
    </row>
    <row r="4183" spans="1:22" x14ac:dyDescent="0.3">
      <c r="A4183" s="1">
        <v>45782</v>
      </c>
      <c r="B4183" s="2">
        <v>0.89027777777777772</v>
      </c>
      <c r="C4183" t="s">
        <v>34</v>
      </c>
      <c r="D4183" t="s">
        <v>18</v>
      </c>
      <c r="E4183" t="s">
        <v>1272</v>
      </c>
      <c r="F4183" t="s">
        <v>20</v>
      </c>
      <c r="G4183" t="s">
        <v>62</v>
      </c>
      <c r="H4183" t="s">
        <v>63</v>
      </c>
      <c r="I4183" t="s">
        <v>31</v>
      </c>
      <c r="J4183" t="s">
        <v>32</v>
      </c>
      <c r="K4183" t="s">
        <v>33</v>
      </c>
      <c r="L4183">
        <v>0</v>
      </c>
      <c r="M4183">
        <v>9</v>
      </c>
      <c r="N4183">
        <v>171</v>
      </c>
      <c r="O4183">
        <v>0</v>
      </c>
      <c r="P4183">
        <v>15</v>
      </c>
      <c r="Q4183">
        <v>50</v>
      </c>
      <c r="R4183">
        <f>SUM(Table1[[#This Row],[FIRST_CLASS_SEATS]:[ECONOMY_SEATS]])</f>
        <v>180</v>
      </c>
      <c r="S4183" s="5">
        <f>(Table1[[#This Row],[TIER1_ELIGIBLE_PAX]]/Table1[[#This Row],[TOTAL_PAX]])</f>
        <v>0</v>
      </c>
      <c r="T4183" s="5">
        <f>(Table1[[#This Row],[TIER2_ELIGIBLE_PAX]]/Table1[[#This Row],[TOTAL_PAX]])</f>
        <v>8.3333333333333329E-2</v>
      </c>
      <c r="U4183" s="5">
        <f>(Table1[[#This Row],[TIER3_ELIGIBLE_PAX]]/Table1[[#This Row],[TOTAL_PAX]])</f>
        <v>0.27777777777777779</v>
      </c>
      <c r="V4183" s="8">
        <v>0.42284507299141516</v>
      </c>
    </row>
    <row r="4184" spans="1:22" x14ac:dyDescent="0.3">
      <c r="A4184" s="1">
        <v>45800</v>
      </c>
      <c r="B4184" s="2">
        <v>0.94791666666666663</v>
      </c>
      <c r="C4184" t="s">
        <v>34</v>
      </c>
      <c r="D4184" t="s">
        <v>18</v>
      </c>
      <c r="E4184" t="s">
        <v>539</v>
      </c>
      <c r="F4184" t="s">
        <v>20</v>
      </c>
      <c r="G4184" t="s">
        <v>73</v>
      </c>
      <c r="H4184" t="s">
        <v>74</v>
      </c>
      <c r="I4184" t="s">
        <v>31</v>
      </c>
      <c r="J4184" t="s">
        <v>32</v>
      </c>
      <c r="K4184" t="s">
        <v>33</v>
      </c>
      <c r="L4184">
        <v>0</v>
      </c>
      <c r="M4184">
        <v>17</v>
      </c>
      <c r="N4184">
        <v>163</v>
      </c>
      <c r="O4184">
        <v>0</v>
      </c>
      <c r="P4184">
        <v>17</v>
      </c>
      <c r="Q4184">
        <v>56</v>
      </c>
      <c r="R4184">
        <f>SUM(Table1[[#This Row],[FIRST_CLASS_SEATS]:[ECONOMY_SEATS]])</f>
        <v>180</v>
      </c>
      <c r="S4184" s="5">
        <f>(Table1[[#This Row],[TIER1_ELIGIBLE_PAX]]/Table1[[#This Row],[TOTAL_PAX]])</f>
        <v>0</v>
      </c>
      <c r="T4184" s="5">
        <f>(Table1[[#This Row],[TIER2_ELIGIBLE_PAX]]/Table1[[#This Row],[TOTAL_PAX]])</f>
        <v>9.4444444444444442E-2</v>
      </c>
      <c r="U4184" s="5">
        <f>(Table1[[#This Row],[TIER3_ELIGIBLE_PAX]]/Table1[[#This Row],[TOTAL_PAX]])</f>
        <v>0.31111111111111112</v>
      </c>
      <c r="V4184" s="8">
        <v>0.42288938327841563</v>
      </c>
    </row>
    <row r="4185" spans="1:22" x14ac:dyDescent="0.3">
      <c r="A4185" s="1">
        <v>45838</v>
      </c>
      <c r="B4185" s="2">
        <v>0.41805555555555557</v>
      </c>
      <c r="C4185" t="s">
        <v>26</v>
      </c>
      <c r="D4185" t="s">
        <v>18</v>
      </c>
      <c r="E4185" t="s">
        <v>6023</v>
      </c>
      <c r="F4185" t="s">
        <v>20</v>
      </c>
      <c r="G4185" t="s">
        <v>21</v>
      </c>
      <c r="H4185" t="s">
        <v>22</v>
      </c>
      <c r="I4185" t="s">
        <v>23</v>
      </c>
      <c r="J4185" t="s">
        <v>24</v>
      </c>
      <c r="K4185" t="s">
        <v>47</v>
      </c>
      <c r="L4185">
        <v>0</v>
      </c>
      <c r="M4185">
        <v>56</v>
      </c>
      <c r="N4185">
        <v>275</v>
      </c>
      <c r="O4185">
        <v>0</v>
      </c>
      <c r="P4185">
        <v>2</v>
      </c>
      <c r="Q4185">
        <v>13</v>
      </c>
      <c r="R4185">
        <f>SUM(Table1[[#This Row],[FIRST_CLASS_SEATS]:[ECONOMY_SEATS]])</f>
        <v>331</v>
      </c>
      <c r="S4185" s="5">
        <f>(Table1[[#This Row],[TIER1_ELIGIBLE_PAX]]/Table1[[#This Row],[TOTAL_PAX]])</f>
        <v>0</v>
      </c>
      <c r="T4185" s="5">
        <f>(Table1[[#This Row],[TIER2_ELIGIBLE_PAX]]/Table1[[#This Row],[TOTAL_PAX]])</f>
        <v>6.0422960725075529E-3</v>
      </c>
      <c r="U4185" s="5">
        <f>(Table1[[#This Row],[TIER3_ELIGIBLE_PAX]]/Table1[[#This Row],[TOTAL_PAX]])</f>
        <v>3.9274924471299093E-2</v>
      </c>
      <c r="V4185" s="8">
        <v>0.42301757842086418</v>
      </c>
    </row>
    <row r="4186" spans="1:22" x14ac:dyDescent="0.3">
      <c r="A4186" s="1">
        <v>45848</v>
      </c>
      <c r="B4186" s="2">
        <v>0.29236111111111113</v>
      </c>
      <c r="C4186" t="s">
        <v>26</v>
      </c>
      <c r="D4186" t="s">
        <v>18</v>
      </c>
      <c r="E4186" t="s">
        <v>1069</v>
      </c>
      <c r="F4186" t="s">
        <v>20</v>
      </c>
      <c r="G4186" t="s">
        <v>124</v>
      </c>
      <c r="H4186" t="s">
        <v>22</v>
      </c>
      <c r="I4186" t="s">
        <v>23</v>
      </c>
      <c r="J4186" t="s">
        <v>24</v>
      </c>
      <c r="K4186" t="s">
        <v>25</v>
      </c>
      <c r="L4186">
        <v>0</v>
      </c>
      <c r="M4186">
        <v>48</v>
      </c>
      <c r="N4186">
        <v>224</v>
      </c>
      <c r="O4186">
        <v>1</v>
      </c>
      <c r="P4186">
        <v>2</v>
      </c>
      <c r="Q4186">
        <v>13</v>
      </c>
      <c r="R4186">
        <f>SUM(Table1[[#This Row],[FIRST_CLASS_SEATS]:[ECONOMY_SEATS]])</f>
        <v>272</v>
      </c>
      <c r="S4186" s="5">
        <f>(Table1[[#This Row],[TIER1_ELIGIBLE_PAX]]/Table1[[#This Row],[TOTAL_PAX]])</f>
        <v>3.6764705882352941E-3</v>
      </c>
      <c r="T4186" s="5">
        <f>(Table1[[#This Row],[TIER2_ELIGIBLE_PAX]]/Table1[[#This Row],[TOTAL_PAX]])</f>
        <v>7.3529411764705881E-3</v>
      </c>
      <c r="U4186" s="5">
        <f>(Table1[[#This Row],[TIER3_ELIGIBLE_PAX]]/Table1[[#This Row],[TOTAL_PAX]])</f>
        <v>4.779411764705882E-2</v>
      </c>
      <c r="V4186" s="8">
        <v>0.42310303934584415</v>
      </c>
    </row>
    <row r="4187" spans="1:22" x14ac:dyDescent="0.3">
      <c r="A4187" s="1">
        <v>45910</v>
      </c>
      <c r="B4187" s="2">
        <v>0.90625</v>
      </c>
      <c r="C4187" t="s">
        <v>34</v>
      </c>
      <c r="D4187" t="s">
        <v>18</v>
      </c>
      <c r="E4187" t="s">
        <v>5085</v>
      </c>
      <c r="F4187" t="s">
        <v>20</v>
      </c>
      <c r="G4187" t="s">
        <v>68</v>
      </c>
      <c r="H4187" t="s">
        <v>69</v>
      </c>
      <c r="I4187" t="s">
        <v>31</v>
      </c>
      <c r="J4187" t="s">
        <v>32</v>
      </c>
      <c r="K4187" t="s">
        <v>33</v>
      </c>
      <c r="L4187">
        <v>0</v>
      </c>
      <c r="M4187">
        <v>6</v>
      </c>
      <c r="N4187">
        <v>174</v>
      </c>
      <c r="O4187">
        <v>0</v>
      </c>
      <c r="P4187">
        <v>3</v>
      </c>
      <c r="Q4187">
        <v>16</v>
      </c>
      <c r="R4187">
        <f>SUM(Table1[[#This Row],[FIRST_CLASS_SEATS]:[ECONOMY_SEATS]])</f>
        <v>180</v>
      </c>
      <c r="S4187" s="5">
        <f>(Table1[[#This Row],[TIER1_ELIGIBLE_PAX]]/Table1[[#This Row],[TOTAL_PAX]])</f>
        <v>0</v>
      </c>
      <c r="T4187" s="5">
        <f>(Table1[[#This Row],[TIER2_ELIGIBLE_PAX]]/Table1[[#This Row],[TOTAL_PAX]])</f>
        <v>1.6666666666666666E-2</v>
      </c>
      <c r="U4187" s="5">
        <f>(Table1[[#This Row],[TIER3_ELIGIBLE_PAX]]/Table1[[#This Row],[TOTAL_PAX]])</f>
        <v>8.8888888888888892E-2</v>
      </c>
      <c r="V4187" s="8">
        <v>0.42341916696013238</v>
      </c>
    </row>
    <row r="4188" spans="1:22" x14ac:dyDescent="0.3">
      <c r="A4188" s="1">
        <v>45853</v>
      </c>
      <c r="B4188" s="2">
        <v>0.27500000000000002</v>
      </c>
      <c r="C4188" t="s">
        <v>26</v>
      </c>
      <c r="D4188" t="s">
        <v>18</v>
      </c>
      <c r="E4188" t="s">
        <v>5218</v>
      </c>
      <c r="F4188" t="s">
        <v>20</v>
      </c>
      <c r="G4188" t="s">
        <v>99</v>
      </c>
      <c r="H4188" t="s">
        <v>74</v>
      </c>
      <c r="I4188" t="s">
        <v>31</v>
      </c>
      <c r="J4188" t="s">
        <v>32</v>
      </c>
      <c r="K4188" t="s">
        <v>33</v>
      </c>
      <c r="L4188">
        <v>0</v>
      </c>
      <c r="M4188">
        <v>19</v>
      </c>
      <c r="N4188">
        <v>161</v>
      </c>
      <c r="O4188">
        <v>2</v>
      </c>
      <c r="P4188">
        <v>7</v>
      </c>
      <c r="Q4188">
        <v>27</v>
      </c>
      <c r="R4188">
        <f>SUM(Table1[[#This Row],[FIRST_CLASS_SEATS]:[ECONOMY_SEATS]])</f>
        <v>180</v>
      </c>
      <c r="S4188" s="5">
        <f>(Table1[[#This Row],[TIER1_ELIGIBLE_PAX]]/Table1[[#This Row],[TOTAL_PAX]])</f>
        <v>1.1111111111111112E-2</v>
      </c>
      <c r="T4188" s="5">
        <f>(Table1[[#This Row],[TIER2_ELIGIBLE_PAX]]/Table1[[#This Row],[TOTAL_PAX]])</f>
        <v>3.888888888888889E-2</v>
      </c>
      <c r="U4188" s="5">
        <f>(Table1[[#This Row],[TIER3_ELIGIBLE_PAX]]/Table1[[#This Row],[TOTAL_PAX]])</f>
        <v>0.15</v>
      </c>
      <c r="V4188" s="8">
        <v>0.42347354883833577</v>
      </c>
    </row>
    <row r="4189" spans="1:22" x14ac:dyDescent="0.3">
      <c r="A4189" s="1">
        <v>45788</v>
      </c>
      <c r="B4189" s="2">
        <v>0.95138888888888884</v>
      </c>
      <c r="C4189" t="s">
        <v>34</v>
      </c>
      <c r="D4189" t="s">
        <v>18</v>
      </c>
      <c r="E4189" t="s">
        <v>3655</v>
      </c>
      <c r="F4189" t="s">
        <v>20</v>
      </c>
      <c r="G4189" t="s">
        <v>73</v>
      </c>
      <c r="H4189" t="s">
        <v>74</v>
      </c>
      <c r="I4189" t="s">
        <v>31</v>
      </c>
      <c r="J4189" t="s">
        <v>32</v>
      </c>
      <c r="K4189" t="s">
        <v>33</v>
      </c>
      <c r="L4189">
        <v>0</v>
      </c>
      <c r="M4189">
        <v>17</v>
      </c>
      <c r="N4189">
        <v>163</v>
      </c>
      <c r="O4189">
        <v>1</v>
      </c>
      <c r="P4189">
        <v>5</v>
      </c>
      <c r="Q4189">
        <v>21</v>
      </c>
      <c r="R4189">
        <f>SUM(Table1[[#This Row],[FIRST_CLASS_SEATS]:[ECONOMY_SEATS]])</f>
        <v>180</v>
      </c>
      <c r="S4189" s="5">
        <f>(Table1[[#This Row],[TIER1_ELIGIBLE_PAX]]/Table1[[#This Row],[TOTAL_PAX]])</f>
        <v>5.5555555555555558E-3</v>
      </c>
      <c r="T4189" s="5">
        <f>(Table1[[#This Row],[TIER2_ELIGIBLE_PAX]]/Table1[[#This Row],[TOTAL_PAX]])</f>
        <v>2.7777777777777776E-2</v>
      </c>
      <c r="U4189" s="5">
        <f>(Table1[[#This Row],[TIER3_ELIGIBLE_PAX]]/Table1[[#This Row],[TOTAL_PAX]])</f>
        <v>0.11666666666666667</v>
      </c>
      <c r="V4189" s="8">
        <v>0.42349549311931656</v>
      </c>
    </row>
    <row r="4190" spans="1:22" x14ac:dyDescent="0.3">
      <c r="A4190" s="1">
        <v>45893</v>
      </c>
      <c r="B4190" s="2">
        <v>0.30069444444444443</v>
      </c>
      <c r="C4190" t="s">
        <v>26</v>
      </c>
      <c r="D4190" t="s">
        <v>18</v>
      </c>
      <c r="E4190" t="s">
        <v>4554</v>
      </c>
      <c r="F4190" t="s">
        <v>20</v>
      </c>
      <c r="G4190" t="s">
        <v>56</v>
      </c>
      <c r="H4190" t="s">
        <v>57</v>
      </c>
      <c r="I4190" t="s">
        <v>58</v>
      </c>
      <c r="J4190" t="s">
        <v>24</v>
      </c>
      <c r="K4190" t="s">
        <v>80</v>
      </c>
      <c r="L4190">
        <v>14</v>
      </c>
      <c r="M4190">
        <v>97</v>
      </c>
      <c r="N4190">
        <v>358</v>
      </c>
      <c r="O4190">
        <v>0</v>
      </c>
      <c r="P4190">
        <v>1</v>
      </c>
      <c r="Q4190">
        <v>11</v>
      </c>
      <c r="R4190">
        <f>SUM(Table1[[#This Row],[FIRST_CLASS_SEATS]:[ECONOMY_SEATS]])</f>
        <v>469</v>
      </c>
      <c r="S4190" s="5">
        <f>(Table1[[#This Row],[TIER1_ELIGIBLE_PAX]]/Table1[[#This Row],[TOTAL_PAX]])</f>
        <v>0</v>
      </c>
      <c r="T4190" s="5">
        <f>(Table1[[#This Row],[TIER2_ELIGIBLE_PAX]]/Table1[[#This Row],[TOTAL_PAX]])</f>
        <v>2.1321961620469083E-3</v>
      </c>
      <c r="U4190" s="5">
        <f>(Table1[[#This Row],[TIER3_ELIGIBLE_PAX]]/Table1[[#This Row],[TOTAL_PAX]])</f>
        <v>2.3454157782515993E-2</v>
      </c>
      <c r="V4190" s="8">
        <v>0.4236286004318327</v>
      </c>
    </row>
    <row r="4191" spans="1:22" x14ac:dyDescent="0.3">
      <c r="A4191" s="1">
        <v>45863</v>
      </c>
      <c r="B4191" s="2">
        <v>0.72083333333333333</v>
      </c>
      <c r="C4191" t="s">
        <v>17</v>
      </c>
      <c r="D4191" t="s">
        <v>18</v>
      </c>
      <c r="E4191" t="s">
        <v>1187</v>
      </c>
      <c r="F4191" t="s">
        <v>20</v>
      </c>
      <c r="G4191" t="s">
        <v>40</v>
      </c>
      <c r="H4191" t="s">
        <v>41</v>
      </c>
      <c r="I4191" t="s">
        <v>31</v>
      </c>
      <c r="J4191" t="s">
        <v>32</v>
      </c>
      <c r="K4191" t="s">
        <v>33</v>
      </c>
      <c r="L4191">
        <v>0</v>
      </c>
      <c r="M4191">
        <v>11</v>
      </c>
      <c r="N4191">
        <v>169</v>
      </c>
      <c r="O4191">
        <v>0</v>
      </c>
      <c r="P4191">
        <v>6</v>
      </c>
      <c r="Q4191">
        <v>26</v>
      </c>
      <c r="R4191">
        <f>SUM(Table1[[#This Row],[FIRST_CLASS_SEATS]:[ECONOMY_SEATS]])</f>
        <v>180</v>
      </c>
      <c r="S4191" s="5">
        <f>(Table1[[#This Row],[TIER1_ELIGIBLE_PAX]]/Table1[[#This Row],[TOTAL_PAX]])</f>
        <v>0</v>
      </c>
      <c r="T4191" s="5">
        <f>(Table1[[#This Row],[TIER2_ELIGIBLE_PAX]]/Table1[[#This Row],[TOTAL_PAX]])</f>
        <v>3.3333333333333333E-2</v>
      </c>
      <c r="U4191" s="5">
        <f>(Table1[[#This Row],[TIER3_ELIGIBLE_PAX]]/Table1[[#This Row],[TOTAL_PAX]])</f>
        <v>0.14444444444444443</v>
      </c>
      <c r="V4191" s="8">
        <v>0.42390997022609789</v>
      </c>
    </row>
    <row r="4192" spans="1:22" x14ac:dyDescent="0.3">
      <c r="A4192" s="1">
        <v>45836</v>
      </c>
      <c r="B4192" s="2">
        <v>0.6166666666666667</v>
      </c>
      <c r="C4192" t="s">
        <v>17</v>
      </c>
      <c r="D4192" t="s">
        <v>18</v>
      </c>
      <c r="E4192" t="s">
        <v>3678</v>
      </c>
      <c r="F4192" t="s">
        <v>20</v>
      </c>
      <c r="G4192" t="s">
        <v>124</v>
      </c>
      <c r="H4192" t="s">
        <v>22</v>
      </c>
      <c r="I4192" t="s">
        <v>23</v>
      </c>
      <c r="J4192" t="s">
        <v>24</v>
      </c>
      <c r="K4192" t="s">
        <v>80</v>
      </c>
      <c r="L4192">
        <v>14</v>
      </c>
      <c r="M4192">
        <v>97</v>
      </c>
      <c r="N4192">
        <v>358</v>
      </c>
      <c r="O4192">
        <v>0</v>
      </c>
      <c r="P4192">
        <v>2</v>
      </c>
      <c r="Q4192">
        <v>13</v>
      </c>
      <c r="R4192">
        <f>SUM(Table1[[#This Row],[FIRST_CLASS_SEATS]:[ECONOMY_SEATS]])</f>
        <v>469</v>
      </c>
      <c r="S4192" s="5">
        <f>(Table1[[#This Row],[TIER1_ELIGIBLE_PAX]]/Table1[[#This Row],[TOTAL_PAX]])</f>
        <v>0</v>
      </c>
      <c r="T4192" s="5">
        <f>(Table1[[#This Row],[TIER2_ELIGIBLE_PAX]]/Table1[[#This Row],[TOTAL_PAX]])</f>
        <v>4.2643923240938165E-3</v>
      </c>
      <c r="U4192" s="5">
        <f>(Table1[[#This Row],[TIER3_ELIGIBLE_PAX]]/Table1[[#This Row],[TOTAL_PAX]])</f>
        <v>2.7718550106609809E-2</v>
      </c>
      <c r="V4192" s="8">
        <v>0.42393319371811267</v>
      </c>
    </row>
    <row r="4193" spans="1:22" x14ac:dyDescent="0.3">
      <c r="A4193" s="1">
        <v>45896</v>
      </c>
      <c r="B4193" s="2">
        <v>0.52500000000000002</v>
      </c>
      <c r="C4193" t="s">
        <v>48</v>
      </c>
      <c r="D4193" t="s">
        <v>18</v>
      </c>
      <c r="E4193" t="s">
        <v>3292</v>
      </c>
      <c r="F4193" t="s">
        <v>20</v>
      </c>
      <c r="G4193" t="s">
        <v>73</v>
      </c>
      <c r="H4193" t="s">
        <v>74</v>
      </c>
      <c r="I4193" t="s">
        <v>31</v>
      </c>
      <c r="J4193" t="s">
        <v>32</v>
      </c>
      <c r="K4193" t="s">
        <v>33</v>
      </c>
      <c r="L4193">
        <v>0</v>
      </c>
      <c r="M4193">
        <v>6</v>
      </c>
      <c r="N4193">
        <v>174</v>
      </c>
      <c r="O4193">
        <v>0</v>
      </c>
      <c r="P4193">
        <v>8</v>
      </c>
      <c r="Q4193">
        <v>32</v>
      </c>
      <c r="R4193">
        <f>SUM(Table1[[#This Row],[FIRST_CLASS_SEATS]:[ECONOMY_SEATS]])</f>
        <v>180</v>
      </c>
      <c r="S4193" s="5">
        <f>(Table1[[#This Row],[TIER1_ELIGIBLE_PAX]]/Table1[[#This Row],[TOTAL_PAX]])</f>
        <v>0</v>
      </c>
      <c r="T4193" s="5">
        <f>(Table1[[#This Row],[TIER2_ELIGIBLE_PAX]]/Table1[[#This Row],[TOTAL_PAX]])</f>
        <v>4.4444444444444446E-2</v>
      </c>
      <c r="U4193" s="5">
        <f>(Table1[[#This Row],[TIER3_ELIGIBLE_PAX]]/Table1[[#This Row],[TOTAL_PAX]])</f>
        <v>0.17777777777777778</v>
      </c>
      <c r="V4193" s="8">
        <v>0.4240756557385893</v>
      </c>
    </row>
    <row r="4194" spans="1:22" x14ac:dyDescent="0.3">
      <c r="A4194" s="1">
        <v>45897</v>
      </c>
      <c r="B4194" s="2">
        <v>0.9375</v>
      </c>
      <c r="C4194" t="s">
        <v>34</v>
      </c>
      <c r="D4194" t="s">
        <v>18</v>
      </c>
      <c r="E4194" t="s">
        <v>4520</v>
      </c>
      <c r="F4194" t="s">
        <v>20</v>
      </c>
      <c r="G4194" t="s">
        <v>56</v>
      </c>
      <c r="H4194" t="s">
        <v>57</v>
      </c>
      <c r="I4194" t="s">
        <v>58</v>
      </c>
      <c r="J4194" t="s">
        <v>24</v>
      </c>
      <c r="K4194" t="s">
        <v>59</v>
      </c>
      <c r="L4194">
        <v>8</v>
      </c>
      <c r="M4194">
        <v>42</v>
      </c>
      <c r="N4194">
        <v>166</v>
      </c>
      <c r="O4194">
        <v>0</v>
      </c>
      <c r="P4194">
        <v>7</v>
      </c>
      <c r="Q4194">
        <v>27</v>
      </c>
      <c r="R4194">
        <f>SUM(Table1[[#This Row],[FIRST_CLASS_SEATS]:[ECONOMY_SEATS]])</f>
        <v>216</v>
      </c>
      <c r="S4194" s="5">
        <f>(Table1[[#This Row],[TIER1_ELIGIBLE_PAX]]/Table1[[#This Row],[TOTAL_PAX]])</f>
        <v>0</v>
      </c>
      <c r="T4194" s="5">
        <f>(Table1[[#This Row],[TIER2_ELIGIBLE_PAX]]/Table1[[#This Row],[TOTAL_PAX]])</f>
        <v>3.2407407407407406E-2</v>
      </c>
      <c r="U4194" s="5">
        <f>(Table1[[#This Row],[TIER3_ELIGIBLE_PAX]]/Table1[[#This Row],[TOTAL_PAX]])</f>
        <v>0.125</v>
      </c>
      <c r="V4194" s="8">
        <v>0.42415151879258639</v>
      </c>
    </row>
    <row r="4195" spans="1:22" x14ac:dyDescent="0.3">
      <c r="A4195" s="1">
        <v>45800</v>
      </c>
      <c r="B4195" s="2">
        <v>0.60833333333333328</v>
      </c>
      <c r="C4195" t="s">
        <v>17</v>
      </c>
      <c r="D4195" t="s">
        <v>18</v>
      </c>
      <c r="E4195" t="s">
        <v>2743</v>
      </c>
      <c r="F4195" t="s">
        <v>20</v>
      </c>
      <c r="G4195" t="s">
        <v>29</v>
      </c>
      <c r="H4195" t="s">
        <v>30</v>
      </c>
      <c r="I4195" t="s">
        <v>31</v>
      </c>
      <c r="J4195" t="s">
        <v>32</v>
      </c>
      <c r="K4195" t="s">
        <v>33</v>
      </c>
      <c r="L4195">
        <v>0</v>
      </c>
      <c r="M4195">
        <v>4</v>
      </c>
      <c r="N4195">
        <v>176</v>
      </c>
      <c r="O4195">
        <v>0</v>
      </c>
      <c r="P4195">
        <v>13</v>
      </c>
      <c r="Q4195">
        <v>44</v>
      </c>
      <c r="R4195">
        <f>SUM(Table1[[#This Row],[FIRST_CLASS_SEATS]:[ECONOMY_SEATS]])</f>
        <v>180</v>
      </c>
      <c r="S4195" s="5">
        <f>(Table1[[#This Row],[TIER1_ELIGIBLE_PAX]]/Table1[[#This Row],[TOTAL_PAX]])</f>
        <v>0</v>
      </c>
      <c r="T4195" s="5">
        <f>(Table1[[#This Row],[TIER2_ELIGIBLE_PAX]]/Table1[[#This Row],[TOTAL_PAX]])</f>
        <v>7.2222222222222215E-2</v>
      </c>
      <c r="U4195" s="5">
        <f>(Table1[[#This Row],[TIER3_ELIGIBLE_PAX]]/Table1[[#This Row],[TOTAL_PAX]])</f>
        <v>0.24444444444444444</v>
      </c>
      <c r="V4195" s="8">
        <v>0.42423227768330429</v>
      </c>
    </row>
    <row r="4196" spans="1:22" x14ac:dyDescent="0.3">
      <c r="A4196" s="1">
        <v>45887</v>
      </c>
      <c r="B4196" s="2">
        <v>0.43263888888888891</v>
      </c>
      <c r="C4196" t="s">
        <v>26</v>
      </c>
      <c r="D4196" t="s">
        <v>18</v>
      </c>
      <c r="E4196" t="s">
        <v>1287</v>
      </c>
      <c r="F4196" t="s">
        <v>20</v>
      </c>
      <c r="G4196" t="s">
        <v>36</v>
      </c>
      <c r="H4196" t="s">
        <v>37</v>
      </c>
      <c r="I4196" t="s">
        <v>31</v>
      </c>
      <c r="J4196" t="s">
        <v>32</v>
      </c>
      <c r="K4196" t="s">
        <v>33</v>
      </c>
      <c r="L4196">
        <v>0</v>
      </c>
      <c r="M4196">
        <v>1</v>
      </c>
      <c r="N4196">
        <v>179</v>
      </c>
      <c r="O4196">
        <v>0</v>
      </c>
      <c r="P4196">
        <v>12</v>
      </c>
      <c r="Q4196">
        <v>43</v>
      </c>
      <c r="R4196">
        <f>SUM(Table1[[#This Row],[FIRST_CLASS_SEATS]:[ECONOMY_SEATS]])</f>
        <v>180</v>
      </c>
      <c r="S4196" s="5">
        <f>(Table1[[#This Row],[TIER1_ELIGIBLE_PAX]]/Table1[[#This Row],[TOTAL_PAX]])</f>
        <v>0</v>
      </c>
      <c r="T4196" s="5">
        <f>(Table1[[#This Row],[TIER2_ELIGIBLE_PAX]]/Table1[[#This Row],[TOTAL_PAX]])</f>
        <v>6.6666666666666666E-2</v>
      </c>
      <c r="U4196" s="5">
        <f>(Table1[[#This Row],[TIER3_ELIGIBLE_PAX]]/Table1[[#This Row],[TOTAL_PAX]])</f>
        <v>0.2388888888888889</v>
      </c>
      <c r="V4196" s="8">
        <v>0.42472550797212405</v>
      </c>
    </row>
    <row r="4197" spans="1:22" x14ac:dyDescent="0.3">
      <c r="A4197" s="1">
        <v>45921</v>
      </c>
      <c r="B4197" s="2">
        <v>0.90694444444444444</v>
      </c>
      <c r="C4197" t="s">
        <v>34</v>
      </c>
      <c r="D4197" t="s">
        <v>18</v>
      </c>
      <c r="E4197" t="s">
        <v>5668</v>
      </c>
      <c r="F4197" t="s">
        <v>20</v>
      </c>
      <c r="G4197" t="s">
        <v>43</v>
      </c>
      <c r="H4197" t="s">
        <v>44</v>
      </c>
      <c r="I4197" t="s">
        <v>31</v>
      </c>
      <c r="J4197" t="s">
        <v>32</v>
      </c>
      <c r="K4197" t="s">
        <v>33</v>
      </c>
      <c r="L4197">
        <v>0</v>
      </c>
      <c r="M4197">
        <v>0</v>
      </c>
      <c r="N4197">
        <v>180</v>
      </c>
      <c r="O4197">
        <v>0</v>
      </c>
      <c r="P4197">
        <v>11</v>
      </c>
      <c r="Q4197">
        <v>41</v>
      </c>
      <c r="R4197">
        <f>SUM(Table1[[#This Row],[FIRST_CLASS_SEATS]:[ECONOMY_SEATS]])</f>
        <v>180</v>
      </c>
      <c r="S4197" s="5">
        <f>(Table1[[#This Row],[TIER1_ELIGIBLE_PAX]]/Table1[[#This Row],[TOTAL_PAX]])</f>
        <v>0</v>
      </c>
      <c r="T4197" s="5">
        <f>(Table1[[#This Row],[TIER2_ELIGIBLE_PAX]]/Table1[[#This Row],[TOTAL_PAX]])</f>
        <v>6.1111111111111109E-2</v>
      </c>
      <c r="U4197" s="5">
        <f>(Table1[[#This Row],[TIER3_ELIGIBLE_PAX]]/Table1[[#This Row],[TOTAL_PAX]])</f>
        <v>0.22777777777777777</v>
      </c>
      <c r="V4197" s="8">
        <v>0.42509923674500449</v>
      </c>
    </row>
    <row r="4198" spans="1:22" x14ac:dyDescent="0.3">
      <c r="A4198" s="1">
        <v>45945</v>
      </c>
      <c r="B4198" s="2">
        <v>0.58750000000000002</v>
      </c>
      <c r="C4198" t="s">
        <v>17</v>
      </c>
      <c r="D4198" t="s">
        <v>18</v>
      </c>
      <c r="E4198" t="s">
        <v>4819</v>
      </c>
      <c r="F4198" t="s">
        <v>20</v>
      </c>
      <c r="G4198" t="s">
        <v>40</v>
      </c>
      <c r="H4198" t="s">
        <v>41</v>
      </c>
      <c r="I4198" t="s">
        <v>31</v>
      </c>
      <c r="J4198" t="s">
        <v>32</v>
      </c>
      <c r="K4198" t="s">
        <v>33</v>
      </c>
      <c r="L4198">
        <v>0</v>
      </c>
      <c r="M4198">
        <v>15</v>
      </c>
      <c r="N4198">
        <v>165</v>
      </c>
      <c r="O4198">
        <v>0</v>
      </c>
      <c r="P4198">
        <v>9</v>
      </c>
      <c r="Q4198">
        <v>33</v>
      </c>
      <c r="R4198">
        <f>SUM(Table1[[#This Row],[FIRST_CLASS_SEATS]:[ECONOMY_SEATS]])</f>
        <v>180</v>
      </c>
      <c r="S4198" s="5">
        <f>(Table1[[#This Row],[TIER1_ELIGIBLE_PAX]]/Table1[[#This Row],[TOTAL_PAX]])</f>
        <v>0</v>
      </c>
      <c r="T4198" s="5">
        <f>(Table1[[#This Row],[TIER2_ELIGIBLE_PAX]]/Table1[[#This Row],[TOTAL_PAX]])</f>
        <v>0.05</v>
      </c>
      <c r="U4198" s="5">
        <f>(Table1[[#This Row],[TIER3_ELIGIBLE_PAX]]/Table1[[#This Row],[TOTAL_PAX]])</f>
        <v>0.18333333333333332</v>
      </c>
      <c r="V4198" s="8">
        <v>0.42553167985352447</v>
      </c>
    </row>
    <row r="4199" spans="1:22" x14ac:dyDescent="0.3">
      <c r="A4199" s="1">
        <v>45958</v>
      </c>
      <c r="B4199" s="2">
        <v>0.43263888888888891</v>
      </c>
      <c r="C4199" t="s">
        <v>26</v>
      </c>
      <c r="D4199" t="s">
        <v>18</v>
      </c>
      <c r="E4199" t="s">
        <v>1144</v>
      </c>
      <c r="F4199" t="s">
        <v>20</v>
      </c>
      <c r="G4199" t="s">
        <v>76</v>
      </c>
      <c r="H4199" t="s">
        <v>77</v>
      </c>
      <c r="I4199" t="s">
        <v>78</v>
      </c>
      <c r="J4199" t="s">
        <v>24</v>
      </c>
      <c r="K4199" t="s">
        <v>25</v>
      </c>
      <c r="L4199">
        <v>8</v>
      </c>
      <c r="M4199">
        <v>49</v>
      </c>
      <c r="N4199">
        <v>178</v>
      </c>
      <c r="O4199">
        <v>0</v>
      </c>
      <c r="P4199">
        <v>8</v>
      </c>
      <c r="Q4199">
        <v>32</v>
      </c>
      <c r="R4199">
        <f>SUM(Table1[[#This Row],[FIRST_CLASS_SEATS]:[ECONOMY_SEATS]])</f>
        <v>235</v>
      </c>
      <c r="S4199" s="5">
        <f>(Table1[[#This Row],[TIER1_ELIGIBLE_PAX]]/Table1[[#This Row],[TOTAL_PAX]])</f>
        <v>0</v>
      </c>
      <c r="T4199" s="5">
        <f>(Table1[[#This Row],[TIER2_ELIGIBLE_PAX]]/Table1[[#This Row],[TOTAL_PAX]])</f>
        <v>3.4042553191489362E-2</v>
      </c>
      <c r="U4199" s="5">
        <f>(Table1[[#This Row],[TIER3_ELIGIBLE_PAX]]/Table1[[#This Row],[TOTAL_PAX]])</f>
        <v>0.13617021276595745</v>
      </c>
      <c r="V4199" s="8">
        <v>0.42559765772313107</v>
      </c>
    </row>
    <row r="4200" spans="1:22" x14ac:dyDescent="0.3">
      <c r="A4200" s="1">
        <v>45823</v>
      </c>
      <c r="B4200" s="2">
        <v>0.68888888888888888</v>
      </c>
      <c r="C4200" t="s">
        <v>17</v>
      </c>
      <c r="D4200" t="s">
        <v>18</v>
      </c>
      <c r="E4200" t="s">
        <v>451</v>
      </c>
      <c r="F4200" t="s">
        <v>20</v>
      </c>
      <c r="G4200" t="s">
        <v>71</v>
      </c>
      <c r="H4200" t="s">
        <v>22</v>
      </c>
      <c r="I4200" t="s">
        <v>23</v>
      </c>
      <c r="J4200" t="s">
        <v>24</v>
      </c>
      <c r="K4200" t="s">
        <v>80</v>
      </c>
      <c r="L4200">
        <v>14</v>
      </c>
      <c r="M4200">
        <v>97</v>
      </c>
      <c r="N4200">
        <v>358</v>
      </c>
      <c r="O4200">
        <v>0</v>
      </c>
      <c r="P4200">
        <v>11</v>
      </c>
      <c r="Q4200">
        <v>40</v>
      </c>
      <c r="R4200">
        <f>SUM(Table1[[#This Row],[FIRST_CLASS_SEATS]:[ECONOMY_SEATS]])</f>
        <v>469</v>
      </c>
      <c r="S4200" s="5">
        <f>(Table1[[#This Row],[TIER1_ELIGIBLE_PAX]]/Table1[[#This Row],[TOTAL_PAX]])</f>
        <v>0</v>
      </c>
      <c r="T4200" s="5">
        <f>(Table1[[#This Row],[TIER2_ELIGIBLE_PAX]]/Table1[[#This Row],[TOTAL_PAX]])</f>
        <v>2.3454157782515993E-2</v>
      </c>
      <c r="U4200" s="5">
        <f>(Table1[[#This Row],[TIER3_ELIGIBLE_PAX]]/Table1[[#This Row],[TOTAL_PAX]])</f>
        <v>8.5287846481876331E-2</v>
      </c>
      <c r="V4200" s="8">
        <v>0.42561997762880888</v>
      </c>
    </row>
    <row r="4201" spans="1:22" x14ac:dyDescent="0.3">
      <c r="A4201" s="1">
        <v>45905</v>
      </c>
      <c r="B4201" s="2">
        <v>0.48333333333333334</v>
      </c>
      <c r="C4201" t="s">
        <v>26</v>
      </c>
      <c r="D4201" t="s">
        <v>18</v>
      </c>
      <c r="E4201" t="s">
        <v>779</v>
      </c>
      <c r="F4201" t="s">
        <v>20</v>
      </c>
      <c r="G4201" t="s">
        <v>62</v>
      </c>
      <c r="H4201" t="s">
        <v>63</v>
      </c>
      <c r="I4201" t="s">
        <v>31</v>
      </c>
      <c r="J4201" t="s">
        <v>32</v>
      </c>
      <c r="K4201" t="s">
        <v>33</v>
      </c>
      <c r="L4201">
        <v>0</v>
      </c>
      <c r="M4201">
        <v>15</v>
      </c>
      <c r="N4201">
        <v>165</v>
      </c>
      <c r="O4201">
        <v>3</v>
      </c>
      <c r="P4201">
        <v>0</v>
      </c>
      <c r="Q4201">
        <v>8</v>
      </c>
      <c r="R4201">
        <f>SUM(Table1[[#This Row],[FIRST_CLASS_SEATS]:[ECONOMY_SEATS]])</f>
        <v>180</v>
      </c>
      <c r="S4201" s="5">
        <f>(Table1[[#This Row],[TIER1_ELIGIBLE_PAX]]/Table1[[#This Row],[TOTAL_PAX]])</f>
        <v>1.6666666666666666E-2</v>
      </c>
      <c r="T4201" s="5">
        <f>(Table1[[#This Row],[TIER2_ELIGIBLE_PAX]]/Table1[[#This Row],[TOTAL_PAX]])</f>
        <v>0</v>
      </c>
      <c r="U4201" s="5">
        <f>(Table1[[#This Row],[TIER3_ELIGIBLE_PAX]]/Table1[[#This Row],[TOTAL_PAX]])</f>
        <v>4.4444444444444446E-2</v>
      </c>
      <c r="V4201" s="8">
        <v>0.42593400810937876</v>
      </c>
    </row>
    <row r="4202" spans="1:22" x14ac:dyDescent="0.3">
      <c r="A4202" s="1">
        <v>45875</v>
      </c>
      <c r="B4202" s="2">
        <v>0.43125000000000002</v>
      </c>
      <c r="C4202" t="s">
        <v>26</v>
      </c>
      <c r="D4202" t="s">
        <v>18</v>
      </c>
      <c r="E4202" t="s">
        <v>4306</v>
      </c>
      <c r="F4202" t="s">
        <v>20</v>
      </c>
      <c r="G4202" t="s">
        <v>40</v>
      </c>
      <c r="H4202" t="s">
        <v>41</v>
      </c>
      <c r="I4202" t="s">
        <v>31</v>
      </c>
      <c r="J4202" t="s">
        <v>32</v>
      </c>
      <c r="K4202" t="s">
        <v>33</v>
      </c>
      <c r="L4202">
        <v>0</v>
      </c>
      <c r="M4202">
        <v>14</v>
      </c>
      <c r="N4202">
        <v>166</v>
      </c>
      <c r="O4202">
        <v>1</v>
      </c>
      <c r="P4202">
        <v>7</v>
      </c>
      <c r="Q4202">
        <v>27</v>
      </c>
      <c r="R4202">
        <f>SUM(Table1[[#This Row],[FIRST_CLASS_SEATS]:[ECONOMY_SEATS]])</f>
        <v>180</v>
      </c>
      <c r="S4202" s="5">
        <f>(Table1[[#This Row],[TIER1_ELIGIBLE_PAX]]/Table1[[#This Row],[TOTAL_PAX]])</f>
        <v>5.5555555555555558E-3</v>
      </c>
      <c r="T4202" s="5">
        <f>(Table1[[#This Row],[TIER2_ELIGIBLE_PAX]]/Table1[[#This Row],[TOTAL_PAX]])</f>
        <v>3.888888888888889E-2</v>
      </c>
      <c r="U4202" s="5">
        <f>(Table1[[#This Row],[TIER3_ELIGIBLE_PAX]]/Table1[[#This Row],[TOTAL_PAX]])</f>
        <v>0.15</v>
      </c>
      <c r="V4202" s="8">
        <v>0.42605583681844483</v>
      </c>
    </row>
    <row r="4203" spans="1:22" x14ac:dyDescent="0.3">
      <c r="A4203" s="1">
        <v>45883</v>
      </c>
      <c r="B4203" s="2">
        <v>0.59097222222222223</v>
      </c>
      <c r="C4203" t="s">
        <v>17</v>
      </c>
      <c r="D4203" t="s">
        <v>18</v>
      </c>
      <c r="E4203" t="s">
        <v>1711</v>
      </c>
      <c r="F4203" t="s">
        <v>20</v>
      </c>
      <c r="G4203" t="s">
        <v>36</v>
      </c>
      <c r="H4203" t="s">
        <v>37</v>
      </c>
      <c r="I4203" t="s">
        <v>31</v>
      </c>
      <c r="J4203" t="s">
        <v>32</v>
      </c>
      <c r="K4203" t="s">
        <v>33</v>
      </c>
      <c r="L4203">
        <v>0</v>
      </c>
      <c r="M4203">
        <v>17</v>
      </c>
      <c r="N4203">
        <v>163</v>
      </c>
      <c r="O4203">
        <v>1</v>
      </c>
      <c r="P4203">
        <v>6</v>
      </c>
      <c r="Q4203">
        <v>25</v>
      </c>
      <c r="R4203">
        <f>SUM(Table1[[#This Row],[FIRST_CLASS_SEATS]:[ECONOMY_SEATS]])</f>
        <v>180</v>
      </c>
      <c r="S4203" s="5">
        <f>(Table1[[#This Row],[TIER1_ELIGIBLE_PAX]]/Table1[[#This Row],[TOTAL_PAX]])</f>
        <v>5.5555555555555558E-3</v>
      </c>
      <c r="T4203" s="5">
        <f>(Table1[[#This Row],[TIER2_ELIGIBLE_PAX]]/Table1[[#This Row],[TOTAL_PAX]])</f>
        <v>3.3333333333333333E-2</v>
      </c>
      <c r="U4203" s="5">
        <f>(Table1[[#This Row],[TIER3_ELIGIBLE_PAX]]/Table1[[#This Row],[TOTAL_PAX]])</f>
        <v>0.1388888888888889</v>
      </c>
      <c r="V4203" s="8">
        <v>0.42608559456189277</v>
      </c>
    </row>
    <row r="4204" spans="1:22" x14ac:dyDescent="0.3">
      <c r="A4204" s="1">
        <v>45940</v>
      </c>
      <c r="B4204" s="2">
        <v>0.33888888888888891</v>
      </c>
      <c r="C4204" t="s">
        <v>26</v>
      </c>
      <c r="D4204" t="s">
        <v>18</v>
      </c>
      <c r="E4204" t="s">
        <v>585</v>
      </c>
      <c r="F4204" t="s">
        <v>20</v>
      </c>
      <c r="G4204" t="s">
        <v>76</v>
      </c>
      <c r="H4204" t="s">
        <v>77</v>
      </c>
      <c r="I4204" t="s">
        <v>78</v>
      </c>
      <c r="J4204" t="s">
        <v>24</v>
      </c>
      <c r="K4204" t="s">
        <v>59</v>
      </c>
      <c r="L4204">
        <v>8</v>
      </c>
      <c r="M4204">
        <v>42</v>
      </c>
      <c r="N4204">
        <v>166</v>
      </c>
      <c r="O4204">
        <v>0</v>
      </c>
      <c r="P4204">
        <v>7</v>
      </c>
      <c r="Q4204">
        <v>27</v>
      </c>
      <c r="R4204">
        <f>SUM(Table1[[#This Row],[FIRST_CLASS_SEATS]:[ECONOMY_SEATS]])</f>
        <v>216</v>
      </c>
      <c r="S4204" s="5">
        <f>(Table1[[#This Row],[TIER1_ELIGIBLE_PAX]]/Table1[[#This Row],[TOTAL_PAX]])</f>
        <v>0</v>
      </c>
      <c r="T4204" s="5">
        <f>(Table1[[#This Row],[TIER2_ELIGIBLE_PAX]]/Table1[[#This Row],[TOTAL_PAX]])</f>
        <v>3.2407407407407406E-2</v>
      </c>
      <c r="U4204" s="5">
        <f>(Table1[[#This Row],[TIER3_ELIGIBLE_PAX]]/Table1[[#This Row],[TOTAL_PAX]])</f>
        <v>0.125</v>
      </c>
      <c r="V4204" s="8">
        <v>0.42611687952604849</v>
      </c>
    </row>
    <row r="4205" spans="1:22" x14ac:dyDescent="0.3">
      <c r="A4205" s="1">
        <v>45826</v>
      </c>
      <c r="B4205" s="2">
        <v>0.34861111111111109</v>
      </c>
      <c r="C4205" t="s">
        <v>26</v>
      </c>
      <c r="D4205" t="s">
        <v>18</v>
      </c>
      <c r="E4205" t="s">
        <v>4416</v>
      </c>
      <c r="F4205" t="s">
        <v>20</v>
      </c>
      <c r="G4205" t="s">
        <v>40</v>
      </c>
      <c r="H4205" t="s">
        <v>41</v>
      </c>
      <c r="I4205" t="s">
        <v>31</v>
      </c>
      <c r="J4205" t="s">
        <v>32</v>
      </c>
      <c r="K4205" t="s">
        <v>33</v>
      </c>
      <c r="L4205">
        <v>0</v>
      </c>
      <c r="M4205">
        <v>4</v>
      </c>
      <c r="N4205">
        <v>176</v>
      </c>
      <c r="O4205">
        <v>0</v>
      </c>
      <c r="P4205">
        <v>7</v>
      </c>
      <c r="Q4205">
        <v>27</v>
      </c>
      <c r="R4205">
        <f>SUM(Table1[[#This Row],[FIRST_CLASS_SEATS]:[ECONOMY_SEATS]])</f>
        <v>180</v>
      </c>
      <c r="S4205" s="5">
        <f>(Table1[[#This Row],[TIER1_ELIGIBLE_PAX]]/Table1[[#This Row],[TOTAL_PAX]])</f>
        <v>0</v>
      </c>
      <c r="T4205" s="5">
        <f>(Table1[[#This Row],[TIER2_ELIGIBLE_PAX]]/Table1[[#This Row],[TOTAL_PAX]])</f>
        <v>3.888888888888889E-2</v>
      </c>
      <c r="U4205" s="5">
        <f>(Table1[[#This Row],[TIER3_ELIGIBLE_PAX]]/Table1[[#This Row],[TOTAL_PAX]])</f>
        <v>0.15</v>
      </c>
      <c r="V4205" s="8">
        <v>0.42620414586276278</v>
      </c>
    </row>
    <row r="4206" spans="1:22" x14ac:dyDescent="0.3">
      <c r="A4206" s="1">
        <v>45852</v>
      </c>
      <c r="B4206" s="2">
        <v>0.70833333333333337</v>
      </c>
      <c r="C4206" t="s">
        <v>17</v>
      </c>
      <c r="D4206" t="s">
        <v>18</v>
      </c>
      <c r="E4206" t="s">
        <v>439</v>
      </c>
      <c r="F4206" t="s">
        <v>20</v>
      </c>
      <c r="G4206" t="s">
        <v>36</v>
      </c>
      <c r="H4206" t="s">
        <v>37</v>
      </c>
      <c r="I4206" t="s">
        <v>31</v>
      </c>
      <c r="J4206" t="s">
        <v>32</v>
      </c>
      <c r="K4206" t="s">
        <v>33</v>
      </c>
      <c r="L4206">
        <v>0</v>
      </c>
      <c r="M4206">
        <v>20</v>
      </c>
      <c r="N4206">
        <v>160</v>
      </c>
      <c r="O4206">
        <v>5</v>
      </c>
      <c r="P4206">
        <v>4</v>
      </c>
      <c r="Q4206">
        <v>21</v>
      </c>
      <c r="R4206">
        <f>SUM(Table1[[#This Row],[FIRST_CLASS_SEATS]:[ECONOMY_SEATS]])</f>
        <v>180</v>
      </c>
      <c r="S4206" s="5">
        <f>(Table1[[#This Row],[TIER1_ELIGIBLE_PAX]]/Table1[[#This Row],[TOTAL_PAX]])</f>
        <v>2.7777777777777776E-2</v>
      </c>
      <c r="T4206" s="5">
        <f>(Table1[[#This Row],[TIER2_ELIGIBLE_PAX]]/Table1[[#This Row],[TOTAL_PAX]])</f>
        <v>2.2222222222222223E-2</v>
      </c>
      <c r="U4206" s="5">
        <f>(Table1[[#This Row],[TIER3_ELIGIBLE_PAX]]/Table1[[#This Row],[TOTAL_PAX]])</f>
        <v>0.11666666666666667</v>
      </c>
      <c r="V4206" s="8">
        <v>0.42629267573909657</v>
      </c>
    </row>
    <row r="4207" spans="1:22" x14ac:dyDescent="0.3">
      <c r="A4207" s="1">
        <v>45847</v>
      </c>
      <c r="B4207" s="2">
        <v>0.3840277777777778</v>
      </c>
      <c r="C4207" t="s">
        <v>26</v>
      </c>
      <c r="D4207" t="s">
        <v>18</v>
      </c>
      <c r="E4207" t="s">
        <v>333</v>
      </c>
      <c r="F4207" t="s">
        <v>20</v>
      </c>
      <c r="G4207" t="s">
        <v>29</v>
      </c>
      <c r="H4207" t="s">
        <v>30</v>
      </c>
      <c r="I4207" t="s">
        <v>31</v>
      </c>
      <c r="J4207" t="s">
        <v>32</v>
      </c>
      <c r="K4207" t="s">
        <v>33</v>
      </c>
      <c r="L4207">
        <v>0</v>
      </c>
      <c r="M4207">
        <v>5</v>
      </c>
      <c r="N4207">
        <v>175</v>
      </c>
      <c r="O4207">
        <v>0</v>
      </c>
      <c r="P4207">
        <v>9</v>
      </c>
      <c r="Q4207">
        <v>35</v>
      </c>
      <c r="R4207">
        <f>SUM(Table1[[#This Row],[FIRST_CLASS_SEATS]:[ECONOMY_SEATS]])</f>
        <v>180</v>
      </c>
      <c r="S4207" s="5">
        <f>(Table1[[#This Row],[TIER1_ELIGIBLE_PAX]]/Table1[[#This Row],[TOTAL_PAX]])</f>
        <v>0</v>
      </c>
      <c r="T4207" s="5">
        <f>(Table1[[#This Row],[TIER2_ELIGIBLE_PAX]]/Table1[[#This Row],[TOTAL_PAX]])</f>
        <v>0.05</v>
      </c>
      <c r="U4207" s="5">
        <f>(Table1[[#This Row],[TIER3_ELIGIBLE_PAX]]/Table1[[#This Row],[TOTAL_PAX]])</f>
        <v>0.19444444444444445</v>
      </c>
      <c r="V4207" s="8">
        <v>0.42631404193803013</v>
      </c>
    </row>
    <row r="4208" spans="1:22" x14ac:dyDescent="0.3">
      <c r="A4208" s="1">
        <v>45867</v>
      </c>
      <c r="B4208" s="2">
        <v>0.7631944444444444</v>
      </c>
      <c r="C4208" t="s">
        <v>34</v>
      </c>
      <c r="D4208" t="s">
        <v>18</v>
      </c>
      <c r="E4208" t="s">
        <v>2458</v>
      </c>
      <c r="F4208" t="s">
        <v>20</v>
      </c>
      <c r="G4208" t="s">
        <v>46</v>
      </c>
      <c r="H4208" t="s">
        <v>22</v>
      </c>
      <c r="I4208" t="s">
        <v>23</v>
      </c>
      <c r="J4208" t="s">
        <v>24</v>
      </c>
      <c r="K4208" t="s">
        <v>25</v>
      </c>
      <c r="L4208">
        <v>0</v>
      </c>
      <c r="M4208">
        <v>32</v>
      </c>
      <c r="N4208">
        <v>300</v>
      </c>
      <c r="O4208">
        <v>0</v>
      </c>
      <c r="P4208">
        <v>6</v>
      </c>
      <c r="Q4208">
        <v>27</v>
      </c>
      <c r="R4208">
        <f>SUM(Table1[[#This Row],[FIRST_CLASS_SEATS]:[ECONOMY_SEATS]])</f>
        <v>332</v>
      </c>
      <c r="S4208" s="5">
        <f>(Table1[[#This Row],[TIER1_ELIGIBLE_PAX]]/Table1[[#This Row],[TOTAL_PAX]])</f>
        <v>0</v>
      </c>
      <c r="T4208" s="5">
        <f>(Table1[[#This Row],[TIER2_ELIGIBLE_PAX]]/Table1[[#This Row],[TOTAL_PAX]])</f>
        <v>1.8072289156626505E-2</v>
      </c>
      <c r="U4208" s="5">
        <f>(Table1[[#This Row],[TIER3_ELIGIBLE_PAX]]/Table1[[#This Row],[TOTAL_PAX]])</f>
        <v>8.1325301204819275E-2</v>
      </c>
      <c r="V4208" s="8">
        <v>0.42635318526585808</v>
      </c>
    </row>
    <row r="4209" spans="1:22" x14ac:dyDescent="0.3">
      <c r="A4209" s="1">
        <v>45835</v>
      </c>
      <c r="B4209" s="2">
        <v>0.59097222222222223</v>
      </c>
      <c r="C4209" t="s">
        <v>17</v>
      </c>
      <c r="D4209" t="s">
        <v>18</v>
      </c>
      <c r="E4209" t="s">
        <v>60</v>
      </c>
      <c r="F4209" t="s">
        <v>20</v>
      </c>
      <c r="G4209" t="s">
        <v>71</v>
      </c>
      <c r="H4209" t="s">
        <v>22</v>
      </c>
      <c r="I4209" t="s">
        <v>23</v>
      </c>
      <c r="J4209" t="s">
        <v>24</v>
      </c>
      <c r="K4209" t="s">
        <v>47</v>
      </c>
      <c r="L4209">
        <v>0</v>
      </c>
      <c r="M4209">
        <v>56</v>
      </c>
      <c r="N4209">
        <v>275</v>
      </c>
      <c r="O4209">
        <v>0</v>
      </c>
      <c r="P4209">
        <v>16</v>
      </c>
      <c r="Q4209">
        <v>52</v>
      </c>
      <c r="R4209">
        <f>SUM(Table1[[#This Row],[FIRST_CLASS_SEATS]:[ECONOMY_SEATS]])</f>
        <v>331</v>
      </c>
      <c r="S4209" s="5">
        <f>(Table1[[#This Row],[TIER1_ELIGIBLE_PAX]]/Table1[[#This Row],[TOTAL_PAX]])</f>
        <v>0</v>
      </c>
      <c r="T4209" s="5">
        <f>(Table1[[#This Row],[TIER2_ELIGIBLE_PAX]]/Table1[[#This Row],[TOTAL_PAX]])</f>
        <v>4.8338368580060423E-2</v>
      </c>
      <c r="U4209" s="5">
        <f>(Table1[[#This Row],[TIER3_ELIGIBLE_PAX]]/Table1[[#This Row],[TOTAL_PAX]])</f>
        <v>0.15709969788519637</v>
      </c>
      <c r="V4209" s="8">
        <v>0.42650265781694463</v>
      </c>
    </row>
    <row r="4210" spans="1:22" x14ac:dyDescent="0.3">
      <c r="A4210" s="1">
        <v>45795</v>
      </c>
      <c r="B4210" s="2">
        <v>0.63263888888888886</v>
      </c>
      <c r="C4210" t="s">
        <v>17</v>
      </c>
      <c r="D4210" t="s">
        <v>18</v>
      </c>
      <c r="E4210" t="s">
        <v>3015</v>
      </c>
      <c r="F4210" t="s">
        <v>20</v>
      </c>
      <c r="G4210" t="s">
        <v>71</v>
      </c>
      <c r="H4210" t="s">
        <v>22</v>
      </c>
      <c r="I4210" t="s">
        <v>23</v>
      </c>
      <c r="J4210" t="s">
        <v>24</v>
      </c>
      <c r="K4210" t="s">
        <v>25</v>
      </c>
      <c r="L4210">
        <v>0</v>
      </c>
      <c r="M4210">
        <v>32</v>
      </c>
      <c r="N4210">
        <v>304</v>
      </c>
      <c r="O4210">
        <v>1</v>
      </c>
      <c r="P4210">
        <v>0</v>
      </c>
      <c r="Q4210">
        <v>6</v>
      </c>
      <c r="R4210">
        <f>SUM(Table1[[#This Row],[FIRST_CLASS_SEATS]:[ECONOMY_SEATS]])</f>
        <v>336</v>
      </c>
      <c r="S4210" s="5">
        <f>(Table1[[#This Row],[TIER1_ELIGIBLE_PAX]]/Table1[[#This Row],[TOTAL_PAX]])</f>
        <v>2.976190476190476E-3</v>
      </c>
      <c r="T4210" s="5">
        <f>(Table1[[#This Row],[TIER2_ELIGIBLE_PAX]]/Table1[[#This Row],[TOTAL_PAX]])</f>
        <v>0</v>
      </c>
      <c r="U4210" s="5">
        <f>(Table1[[#This Row],[TIER3_ELIGIBLE_PAX]]/Table1[[#This Row],[TOTAL_PAX]])</f>
        <v>1.7857142857142856E-2</v>
      </c>
      <c r="V4210" s="8">
        <v>0.42655736692298907</v>
      </c>
    </row>
    <row r="4211" spans="1:22" x14ac:dyDescent="0.3">
      <c r="A4211" s="1">
        <v>45848</v>
      </c>
      <c r="B4211" s="2">
        <v>0.43680555555555556</v>
      </c>
      <c r="C4211" t="s">
        <v>26</v>
      </c>
      <c r="D4211" t="s">
        <v>18</v>
      </c>
      <c r="E4211" t="s">
        <v>4809</v>
      </c>
      <c r="F4211" t="s">
        <v>20</v>
      </c>
      <c r="G4211" t="s">
        <v>36</v>
      </c>
      <c r="H4211" t="s">
        <v>37</v>
      </c>
      <c r="I4211" t="s">
        <v>31</v>
      </c>
      <c r="J4211" t="s">
        <v>32</v>
      </c>
      <c r="K4211" t="s">
        <v>33</v>
      </c>
      <c r="L4211">
        <v>0</v>
      </c>
      <c r="M4211">
        <v>11</v>
      </c>
      <c r="N4211">
        <v>169</v>
      </c>
      <c r="O4211">
        <v>0</v>
      </c>
      <c r="P4211">
        <v>6</v>
      </c>
      <c r="Q4211">
        <v>24</v>
      </c>
      <c r="R4211">
        <f>SUM(Table1[[#This Row],[FIRST_CLASS_SEATS]:[ECONOMY_SEATS]])</f>
        <v>180</v>
      </c>
      <c r="S4211" s="5">
        <f>(Table1[[#This Row],[TIER1_ELIGIBLE_PAX]]/Table1[[#This Row],[TOTAL_PAX]])</f>
        <v>0</v>
      </c>
      <c r="T4211" s="5">
        <f>(Table1[[#This Row],[TIER2_ELIGIBLE_PAX]]/Table1[[#This Row],[TOTAL_PAX]])</f>
        <v>3.3333333333333333E-2</v>
      </c>
      <c r="U4211" s="5">
        <f>(Table1[[#This Row],[TIER3_ELIGIBLE_PAX]]/Table1[[#This Row],[TOTAL_PAX]])</f>
        <v>0.13333333333333333</v>
      </c>
      <c r="V4211" s="8">
        <v>0.42660540643191192</v>
      </c>
    </row>
    <row r="4212" spans="1:22" x14ac:dyDescent="0.3">
      <c r="A4212" s="1">
        <v>45870</v>
      </c>
      <c r="B4212" s="2">
        <v>0.69722222222222219</v>
      </c>
      <c r="C4212" t="s">
        <v>17</v>
      </c>
      <c r="D4212" t="s">
        <v>18</v>
      </c>
      <c r="E4212" t="s">
        <v>2437</v>
      </c>
      <c r="F4212" t="s">
        <v>20</v>
      </c>
      <c r="G4212" t="s">
        <v>21</v>
      </c>
      <c r="H4212" t="s">
        <v>22</v>
      </c>
      <c r="I4212" t="s">
        <v>23</v>
      </c>
      <c r="J4212" t="s">
        <v>24</v>
      </c>
      <c r="K4212" t="s">
        <v>80</v>
      </c>
      <c r="L4212">
        <v>14</v>
      </c>
      <c r="M4212">
        <v>97</v>
      </c>
      <c r="N4212">
        <v>358</v>
      </c>
      <c r="O4212">
        <v>0</v>
      </c>
      <c r="P4212">
        <v>14</v>
      </c>
      <c r="Q4212">
        <v>47</v>
      </c>
      <c r="R4212">
        <f>SUM(Table1[[#This Row],[FIRST_CLASS_SEATS]:[ECONOMY_SEATS]])</f>
        <v>469</v>
      </c>
      <c r="S4212" s="5">
        <f>(Table1[[#This Row],[TIER1_ELIGIBLE_PAX]]/Table1[[#This Row],[TOTAL_PAX]])</f>
        <v>0</v>
      </c>
      <c r="T4212" s="5">
        <f>(Table1[[#This Row],[TIER2_ELIGIBLE_PAX]]/Table1[[#This Row],[TOTAL_PAX]])</f>
        <v>2.9850746268656716E-2</v>
      </c>
      <c r="U4212" s="5">
        <f>(Table1[[#This Row],[TIER3_ELIGIBLE_PAX]]/Table1[[#This Row],[TOTAL_PAX]])</f>
        <v>0.10021321961620469</v>
      </c>
      <c r="V4212" s="8">
        <v>0.42687438210923634</v>
      </c>
    </row>
    <row r="4213" spans="1:22" x14ac:dyDescent="0.3">
      <c r="A4213" s="1">
        <v>45877</v>
      </c>
      <c r="B4213" s="2">
        <v>0.75138888888888888</v>
      </c>
      <c r="C4213" t="s">
        <v>34</v>
      </c>
      <c r="D4213" t="s">
        <v>18</v>
      </c>
      <c r="E4213" t="s">
        <v>1570</v>
      </c>
      <c r="F4213" t="s">
        <v>20</v>
      </c>
      <c r="G4213" t="s">
        <v>36</v>
      </c>
      <c r="H4213" t="s">
        <v>37</v>
      </c>
      <c r="I4213" t="s">
        <v>31</v>
      </c>
      <c r="J4213" t="s">
        <v>32</v>
      </c>
      <c r="K4213" t="s">
        <v>33</v>
      </c>
      <c r="L4213">
        <v>0</v>
      </c>
      <c r="M4213">
        <v>9</v>
      </c>
      <c r="N4213">
        <v>171</v>
      </c>
      <c r="O4213">
        <v>0</v>
      </c>
      <c r="P4213">
        <v>0</v>
      </c>
      <c r="Q4213">
        <v>0</v>
      </c>
      <c r="R4213">
        <f>SUM(Table1[[#This Row],[FIRST_CLASS_SEATS]:[ECONOMY_SEATS]])</f>
        <v>180</v>
      </c>
      <c r="S4213" s="5">
        <f>(Table1[[#This Row],[TIER1_ELIGIBLE_PAX]]/Table1[[#This Row],[TOTAL_PAX]])</f>
        <v>0</v>
      </c>
      <c r="T4213" s="5">
        <f>(Table1[[#This Row],[TIER2_ELIGIBLE_PAX]]/Table1[[#This Row],[TOTAL_PAX]])</f>
        <v>0</v>
      </c>
      <c r="U4213" s="5">
        <f>(Table1[[#This Row],[TIER3_ELIGIBLE_PAX]]/Table1[[#This Row],[TOTAL_PAX]])</f>
        <v>0</v>
      </c>
      <c r="V4213" s="8">
        <v>0.42690336448075261</v>
      </c>
    </row>
    <row r="4214" spans="1:22" x14ac:dyDescent="0.3">
      <c r="A4214" s="1">
        <v>45774</v>
      </c>
      <c r="B4214" s="2">
        <v>0.36805555555555558</v>
      </c>
      <c r="C4214" t="s">
        <v>26</v>
      </c>
      <c r="D4214" t="s">
        <v>18</v>
      </c>
      <c r="E4214" t="s">
        <v>5527</v>
      </c>
      <c r="F4214" t="s">
        <v>20</v>
      </c>
      <c r="G4214" t="s">
        <v>21</v>
      </c>
      <c r="H4214" t="s">
        <v>22</v>
      </c>
      <c r="I4214" t="s">
        <v>23</v>
      </c>
      <c r="J4214" t="s">
        <v>24</v>
      </c>
      <c r="K4214" t="s">
        <v>47</v>
      </c>
      <c r="L4214">
        <v>0</v>
      </c>
      <c r="M4214">
        <v>56</v>
      </c>
      <c r="N4214">
        <v>275</v>
      </c>
      <c r="O4214">
        <v>0</v>
      </c>
      <c r="P4214">
        <v>8</v>
      </c>
      <c r="Q4214">
        <v>30</v>
      </c>
      <c r="R4214">
        <f>SUM(Table1[[#This Row],[FIRST_CLASS_SEATS]:[ECONOMY_SEATS]])</f>
        <v>331</v>
      </c>
      <c r="S4214" s="5">
        <f>(Table1[[#This Row],[TIER1_ELIGIBLE_PAX]]/Table1[[#This Row],[TOTAL_PAX]])</f>
        <v>0</v>
      </c>
      <c r="T4214" s="5">
        <f>(Table1[[#This Row],[TIER2_ELIGIBLE_PAX]]/Table1[[#This Row],[TOTAL_PAX]])</f>
        <v>2.4169184290030211E-2</v>
      </c>
      <c r="U4214" s="5">
        <f>(Table1[[#This Row],[TIER3_ELIGIBLE_PAX]]/Table1[[#This Row],[TOTAL_PAX]])</f>
        <v>9.0634441087613288E-2</v>
      </c>
      <c r="V4214" s="8">
        <v>0.42706393396456621</v>
      </c>
    </row>
    <row r="4215" spans="1:22" x14ac:dyDescent="0.3">
      <c r="A4215" s="1">
        <v>45748</v>
      </c>
      <c r="B4215" s="2">
        <v>0.95347222222222228</v>
      </c>
      <c r="C4215" t="s">
        <v>34</v>
      </c>
      <c r="D4215" t="s">
        <v>18</v>
      </c>
      <c r="E4215" t="s">
        <v>3940</v>
      </c>
      <c r="F4215" t="s">
        <v>20</v>
      </c>
      <c r="G4215" t="s">
        <v>36</v>
      </c>
      <c r="H4215" t="s">
        <v>37</v>
      </c>
      <c r="I4215" t="s">
        <v>31</v>
      </c>
      <c r="J4215" t="s">
        <v>32</v>
      </c>
      <c r="K4215" t="s">
        <v>33</v>
      </c>
      <c r="L4215">
        <v>0</v>
      </c>
      <c r="M4215">
        <v>3</v>
      </c>
      <c r="N4215">
        <v>177</v>
      </c>
      <c r="O4215">
        <v>1</v>
      </c>
      <c r="P4215">
        <v>12</v>
      </c>
      <c r="Q4215">
        <v>42</v>
      </c>
      <c r="R4215">
        <f>SUM(Table1[[#This Row],[FIRST_CLASS_SEATS]:[ECONOMY_SEATS]])</f>
        <v>180</v>
      </c>
      <c r="S4215" s="5">
        <f>(Table1[[#This Row],[TIER1_ELIGIBLE_PAX]]/Table1[[#This Row],[TOTAL_PAX]])</f>
        <v>5.5555555555555558E-3</v>
      </c>
      <c r="T4215" s="5">
        <f>(Table1[[#This Row],[TIER2_ELIGIBLE_PAX]]/Table1[[#This Row],[TOTAL_PAX]])</f>
        <v>6.6666666666666666E-2</v>
      </c>
      <c r="U4215" s="5">
        <f>(Table1[[#This Row],[TIER3_ELIGIBLE_PAX]]/Table1[[#This Row],[TOTAL_PAX]])</f>
        <v>0.23333333333333334</v>
      </c>
      <c r="V4215" s="8">
        <v>0.42711789331561412</v>
      </c>
    </row>
    <row r="4216" spans="1:22" x14ac:dyDescent="0.3">
      <c r="A4216" s="1">
        <v>45863</v>
      </c>
      <c r="B4216" s="2">
        <v>0.80763888888888891</v>
      </c>
      <c r="C4216" t="s">
        <v>34</v>
      </c>
      <c r="D4216" t="s">
        <v>18</v>
      </c>
      <c r="E4216" t="s">
        <v>3825</v>
      </c>
      <c r="F4216" t="s">
        <v>20</v>
      </c>
      <c r="G4216" t="s">
        <v>56</v>
      </c>
      <c r="H4216" t="s">
        <v>57</v>
      </c>
      <c r="I4216" t="s">
        <v>58</v>
      </c>
      <c r="J4216" t="s">
        <v>24</v>
      </c>
      <c r="K4216" t="s">
        <v>59</v>
      </c>
      <c r="L4216">
        <v>0</v>
      </c>
      <c r="M4216">
        <v>31</v>
      </c>
      <c r="N4216">
        <v>173</v>
      </c>
      <c r="O4216">
        <v>1</v>
      </c>
      <c r="P4216">
        <v>4</v>
      </c>
      <c r="Q4216">
        <v>20</v>
      </c>
      <c r="R4216">
        <f>SUM(Table1[[#This Row],[FIRST_CLASS_SEATS]:[ECONOMY_SEATS]])</f>
        <v>204</v>
      </c>
      <c r="S4216" s="5">
        <f>(Table1[[#This Row],[TIER1_ELIGIBLE_PAX]]/Table1[[#This Row],[TOTAL_PAX]])</f>
        <v>4.9019607843137254E-3</v>
      </c>
      <c r="T4216" s="5">
        <f>(Table1[[#This Row],[TIER2_ELIGIBLE_PAX]]/Table1[[#This Row],[TOTAL_PAX]])</f>
        <v>1.9607843137254902E-2</v>
      </c>
      <c r="U4216" s="5">
        <f>(Table1[[#This Row],[TIER3_ELIGIBLE_PAX]]/Table1[[#This Row],[TOTAL_PAX]])</f>
        <v>9.8039215686274508E-2</v>
      </c>
      <c r="V4216" s="8">
        <v>0.42711819462808198</v>
      </c>
    </row>
    <row r="4217" spans="1:22" x14ac:dyDescent="0.3">
      <c r="A4217" s="1">
        <v>45836</v>
      </c>
      <c r="B4217" s="2">
        <v>0.41875000000000001</v>
      </c>
      <c r="C4217" t="s">
        <v>26</v>
      </c>
      <c r="D4217" t="s">
        <v>18</v>
      </c>
      <c r="E4217" t="s">
        <v>4572</v>
      </c>
      <c r="F4217" t="s">
        <v>20</v>
      </c>
      <c r="G4217" t="s">
        <v>43</v>
      </c>
      <c r="H4217" t="s">
        <v>44</v>
      </c>
      <c r="I4217" t="s">
        <v>31</v>
      </c>
      <c r="J4217" t="s">
        <v>32</v>
      </c>
      <c r="K4217" t="s">
        <v>33</v>
      </c>
      <c r="L4217">
        <v>0</v>
      </c>
      <c r="M4217">
        <v>11</v>
      </c>
      <c r="N4217">
        <v>169</v>
      </c>
      <c r="O4217">
        <v>0</v>
      </c>
      <c r="P4217">
        <v>7</v>
      </c>
      <c r="Q4217">
        <v>27</v>
      </c>
      <c r="R4217">
        <f>SUM(Table1[[#This Row],[FIRST_CLASS_SEATS]:[ECONOMY_SEATS]])</f>
        <v>180</v>
      </c>
      <c r="S4217" s="5">
        <f>(Table1[[#This Row],[TIER1_ELIGIBLE_PAX]]/Table1[[#This Row],[TOTAL_PAX]])</f>
        <v>0</v>
      </c>
      <c r="T4217" s="5">
        <f>(Table1[[#This Row],[TIER2_ELIGIBLE_PAX]]/Table1[[#This Row],[TOTAL_PAX]])</f>
        <v>3.888888888888889E-2</v>
      </c>
      <c r="U4217" s="5">
        <f>(Table1[[#This Row],[TIER3_ELIGIBLE_PAX]]/Table1[[#This Row],[TOTAL_PAX]])</f>
        <v>0.15</v>
      </c>
      <c r="V4217" s="8">
        <v>0.4273358910036823</v>
      </c>
    </row>
    <row r="4218" spans="1:22" x14ac:dyDescent="0.3">
      <c r="A4218" s="1">
        <v>45879</v>
      </c>
      <c r="B4218" s="2">
        <v>0.92361111111111116</v>
      </c>
      <c r="C4218" t="s">
        <v>34</v>
      </c>
      <c r="D4218" t="s">
        <v>18</v>
      </c>
      <c r="E4218" t="s">
        <v>317</v>
      </c>
      <c r="F4218" t="s">
        <v>20</v>
      </c>
      <c r="G4218" t="s">
        <v>54</v>
      </c>
      <c r="H4218" t="s">
        <v>30</v>
      </c>
      <c r="I4218" t="s">
        <v>31</v>
      </c>
      <c r="J4218" t="s">
        <v>32</v>
      </c>
      <c r="K4218" t="s">
        <v>33</v>
      </c>
      <c r="L4218">
        <v>0</v>
      </c>
      <c r="M4218">
        <v>0</v>
      </c>
      <c r="N4218">
        <v>180</v>
      </c>
      <c r="O4218">
        <v>0</v>
      </c>
      <c r="P4218">
        <v>3</v>
      </c>
      <c r="Q4218">
        <v>16</v>
      </c>
      <c r="R4218">
        <f>SUM(Table1[[#This Row],[FIRST_CLASS_SEATS]:[ECONOMY_SEATS]])</f>
        <v>180</v>
      </c>
      <c r="S4218" s="5">
        <f>(Table1[[#This Row],[TIER1_ELIGIBLE_PAX]]/Table1[[#This Row],[TOTAL_PAX]])</f>
        <v>0</v>
      </c>
      <c r="T4218" s="5">
        <f>(Table1[[#This Row],[TIER2_ELIGIBLE_PAX]]/Table1[[#This Row],[TOTAL_PAX]])</f>
        <v>1.6666666666666666E-2</v>
      </c>
      <c r="U4218" s="5">
        <f>(Table1[[#This Row],[TIER3_ELIGIBLE_PAX]]/Table1[[#This Row],[TOTAL_PAX]])</f>
        <v>8.8888888888888892E-2</v>
      </c>
      <c r="V4218" s="8">
        <v>0.42799892869545275</v>
      </c>
    </row>
    <row r="4219" spans="1:22" x14ac:dyDescent="0.3">
      <c r="A4219" s="1">
        <v>45833</v>
      </c>
      <c r="B4219" s="2">
        <v>0.45624999999999999</v>
      </c>
      <c r="C4219" t="s">
        <v>26</v>
      </c>
      <c r="D4219" t="s">
        <v>18</v>
      </c>
      <c r="E4219" t="s">
        <v>6092</v>
      </c>
      <c r="F4219" t="s">
        <v>20</v>
      </c>
      <c r="G4219" t="s">
        <v>56</v>
      </c>
      <c r="H4219" t="s">
        <v>57</v>
      </c>
      <c r="I4219" t="s">
        <v>58</v>
      </c>
      <c r="J4219" t="s">
        <v>24</v>
      </c>
      <c r="K4219" t="s">
        <v>47</v>
      </c>
      <c r="L4219">
        <v>0</v>
      </c>
      <c r="M4219">
        <v>56</v>
      </c>
      <c r="N4219">
        <v>275</v>
      </c>
      <c r="O4219">
        <v>0</v>
      </c>
      <c r="P4219">
        <v>0</v>
      </c>
      <c r="Q4219">
        <v>7</v>
      </c>
      <c r="R4219">
        <f>SUM(Table1[[#This Row],[FIRST_CLASS_SEATS]:[ECONOMY_SEATS]])</f>
        <v>331</v>
      </c>
      <c r="S4219" s="5">
        <f>(Table1[[#This Row],[TIER1_ELIGIBLE_PAX]]/Table1[[#This Row],[TOTAL_PAX]])</f>
        <v>0</v>
      </c>
      <c r="T4219" s="5">
        <f>(Table1[[#This Row],[TIER2_ELIGIBLE_PAX]]/Table1[[#This Row],[TOTAL_PAX]])</f>
        <v>0</v>
      </c>
      <c r="U4219" s="5">
        <f>(Table1[[#This Row],[TIER3_ELIGIBLE_PAX]]/Table1[[#This Row],[TOTAL_PAX]])</f>
        <v>2.1148036253776436E-2</v>
      </c>
      <c r="V4219" s="8">
        <v>0.4281840136891909</v>
      </c>
    </row>
    <row r="4220" spans="1:22" x14ac:dyDescent="0.3">
      <c r="A4220" s="1">
        <v>45790</v>
      </c>
      <c r="B4220" s="2">
        <v>0.45416666666666666</v>
      </c>
      <c r="C4220" t="s">
        <v>26</v>
      </c>
      <c r="D4220" t="s">
        <v>18</v>
      </c>
      <c r="E4220" t="s">
        <v>5337</v>
      </c>
      <c r="F4220" t="s">
        <v>20</v>
      </c>
      <c r="G4220" t="s">
        <v>99</v>
      </c>
      <c r="H4220" t="s">
        <v>74</v>
      </c>
      <c r="I4220" t="s">
        <v>31</v>
      </c>
      <c r="J4220" t="s">
        <v>32</v>
      </c>
      <c r="K4220" t="s">
        <v>33</v>
      </c>
      <c r="L4220">
        <v>0</v>
      </c>
      <c r="M4220">
        <v>12</v>
      </c>
      <c r="N4220">
        <v>168</v>
      </c>
      <c r="O4220">
        <v>1</v>
      </c>
      <c r="P4220">
        <v>7</v>
      </c>
      <c r="Q4220">
        <v>29</v>
      </c>
      <c r="R4220">
        <f>SUM(Table1[[#This Row],[FIRST_CLASS_SEATS]:[ECONOMY_SEATS]])</f>
        <v>180</v>
      </c>
      <c r="S4220" s="5">
        <f>(Table1[[#This Row],[TIER1_ELIGIBLE_PAX]]/Table1[[#This Row],[TOTAL_PAX]])</f>
        <v>5.5555555555555558E-3</v>
      </c>
      <c r="T4220" s="5">
        <f>(Table1[[#This Row],[TIER2_ELIGIBLE_PAX]]/Table1[[#This Row],[TOTAL_PAX]])</f>
        <v>3.888888888888889E-2</v>
      </c>
      <c r="U4220" s="5">
        <f>(Table1[[#This Row],[TIER3_ELIGIBLE_PAX]]/Table1[[#This Row],[TOTAL_PAX]])</f>
        <v>0.16111111111111112</v>
      </c>
      <c r="V4220" s="8">
        <v>0.42827533027706255</v>
      </c>
    </row>
    <row r="4221" spans="1:22" x14ac:dyDescent="0.3">
      <c r="A4221" s="1">
        <v>45792</v>
      </c>
      <c r="B4221" s="2">
        <v>0.60138888888888886</v>
      </c>
      <c r="C4221" t="s">
        <v>17</v>
      </c>
      <c r="D4221" t="s">
        <v>18</v>
      </c>
      <c r="E4221" t="s">
        <v>1592</v>
      </c>
      <c r="F4221" t="s">
        <v>20</v>
      </c>
      <c r="G4221" t="s">
        <v>36</v>
      </c>
      <c r="H4221" t="s">
        <v>37</v>
      </c>
      <c r="I4221" t="s">
        <v>31</v>
      </c>
      <c r="J4221" t="s">
        <v>32</v>
      </c>
      <c r="K4221" t="s">
        <v>33</v>
      </c>
      <c r="L4221">
        <v>0</v>
      </c>
      <c r="M4221">
        <v>12</v>
      </c>
      <c r="N4221">
        <v>168</v>
      </c>
      <c r="O4221">
        <v>0</v>
      </c>
      <c r="P4221">
        <v>5</v>
      </c>
      <c r="Q4221">
        <v>23</v>
      </c>
      <c r="R4221">
        <f>SUM(Table1[[#This Row],[FIRST_CLASS_SEATS]:[ECONOMY_SEATS]])</f>
        <v>180</v>
      </c>
      <c r="S4221" s="5">
        <f>(Table1[[#This Row],[TIER1_ELIGIBLE_PAX]]/Table1[[#This Row],[TOTAL_PAX]])</f>
        <v>0</v>
      </c>
      <c r="T4221" s="5">
        <f>(Table1[[#This Row],[TIER2_ELIGIBLE_PAX]]/Table1[[#This Row],[TOTAL_PAX]])</f>
        <v>2.7777777777777776E-2</v>
      </c>
      <c r="U4221" s="5">
        <f>(Table1[[#This Row],[TIER3_ELIGIBLE_PAX]]/Table1[[#This Row],[TOTAL_PAX]])</f>
        <v>0.12777777777777777</v>
      </c>
      <c r="V4221" s="8">
        <v>0.42829220181967376</v>
      </c>
    </row>
    <row r="4222" spans="1:22" x14ac:dyDescent="0.3">
      <c r="A4222" s="1">
        <v>45822</v>
      </c>
      <c r="B4222" s="2">
        <v>0.7583333333333333</v>
      </c>
      <c r="C4222" t="s">
        <v>34</v>
      </c>
      <c r="D4222" t="s">
        <v>18</v>
      </c>
      <c r="E4222" t="s">
        <v>3387</v>
      </c>
      <c r="F4222" t="s">
        <v>20</v>
      </c>
      <c r="G4222" t="s">
        <v>36</v>
      </c>
      <c r="H4222" t="s">
        <v>37</v>
      </c>
      <c r="I4222" t="s">
        <v>31</v>
      </c>
      <c r="J4222" t="s">
        <v>32</v>
      </c>
      <c r="K4222" t="s">
        <v>33</v>
      </c>
      <c r="L4222">
        <v>0</v>
      </c>
      <c r="M4222">
        <v>18</v>
      </c>
      <c r="N4222">
        <v>162</v>
      </c>
      <c r="O4222">
        <v>0</v>
      </c>
      <c r="P4222">
        <v>14</v>
      </c>
      <c r="Q4222">
        <v>49</v>
      </c>
      <c r="R4222">
        <f>SUM(Table1[[#This Row],[FIRST_CLASS_SEATS]:[ECONOMY_SEATS]])</f>
        <v>180</v>
      </c>
      <c r="S4222" s="5">
        <f>(Table1[[#This Row],[TIER1_ELIGIBLE_PAX]]/Table1[[#This Row],[TOTAL_PAX]])</f>
        <v>0</v>
      </c>
      <c r="T4222" s="5">
        <f>(Table1[[#This Row],[TIER2_ELIGIBLE_PAX]]/Table1[[#This Row],[TOTAL_PAX]])</f>
        <v>7.7777777777777779E-2</v>
      </c>
      <c r="U4222" s="5">
        <f>(Table1[[#This Row],[TIER3_ELIGIBLE_PAX]]/Table1[[#This Row],[TOTAL_PAX]])</f>
        <v>0.2722222222222222</v>
      </c>
      <c r="V4222" s="8">
        <v>0.42836521970851593</v>
      </c>
    </row>
    <row r="4223" spans="1:22" x14ac:dyDescent="0.3">
      <c r="A4223" s="1">
        <v>45841</v>
      </c>
      <c r="B4223" s="2">
        <v>0.46666666666666667</v>
      </c>
      <c r="C4223" t="s">
        <v>26</v>
      </c>
      <c r="D4223" t="s">
        <v>18</v>
      </c>
      <c r="E4223" t="s">
        <v>2806</v>
      </c>
      <c r="F4223" t="s">
        <v>20</v>
      </c>
      <c r="G4223" t="s">
        <v>71</v>
      </c>
      <c r="H4223" t="s">
        <v>22</v>
      </c>
      <c r="I4223" t="s">
        <v>23</v>
      </c>
      <c r="J4223" t="s">
        <v>24</v>
      </c>
      <c r="K4223" t="s">
        <v>80</v>
      </c>
      <c r="L4223">
        <v>14</v>
      </c>
      <c r="M4223">
        <v>97</v>
      </c>
      <c r="N4223">
        <v>358</v>
      </c>
      <c r="O4223">
        <v>0</v>
      </c>
      <c r="P4223">
        <v>8</v>
      </c>
      <c r="Q4223">
        <v>31</v>
      </c>
      <c r="R4223">
        <f>SUM(Table1[[#This Row],[FIRST_CLASS_SEATS]:[ECONOMY_SEATS]])</f>
        <v>469</v>
      </c>
      <c r="S4223" s="5">
        <f>(Table1[[#This Row],[TIER1_ELIGIBLE_PAX]]/Table1[[#This Row],[TOTAL_PAX]])</f>
        <v>0</v>
      </c>
      <c r="T4223" s="5">
        <f>(Table1[[#This Row],[TIER2_ELIGIBLE_PAX]]/Table1[[#This Row],[TOTAL_PAX]])</f>
        <v>1.7057569296375266E-2</v>
      </c>
      <c r="U4223" s="5">
        <f>(Table1[[#This Row],[TIER3_ELIGIBLE_PAX]]/Table1[[#This Row],[TOTAL_PAX]])</f>
        <v>6.6098081023454158E-2</v>
      </c>
      <c r="V4223" s="8">
        <v>0.42843815322420442</v>
      </c>
    </row>
    <row r="4224" spans="1:22" x14ac:dyDescent="0.3">
      <c r="A4224" s="1">
        <v>45933</v>
      </c>
      <c r="B4224" s="2">
        <v>0.60416666666666663</v>
      </c>
      <c r="C4224" t="s">
        <v>17</v>
      </c>
      <c r="D4224" t="s">
        <v>18</v>
      </c>
      <c r="E4224" t="s">
        <v>5613</v>
      </c>
      <c r="F4224" t="s">
        <v>20</v>
      </c>
      <c r="G4224" t="s">
        <v>124</v>
      </c>
      <c r="H4224" t="s">
        <v>22</v>
      </c>
      <c r="I4224" t="s">
        <v>23</v>
      </c>
      <c r="J4224" t="s">
        <v>24</v>
      </c>
      <c r="K4224" t="s">
        <v>25</v>
      </c>
      <c r="L4224">
        <v>0</v>
      </c>
      <c r="M4224">
        <v>48</v>
      </c>
      <c r="N4224">
        <v>224</v>
      </c>
      <c r="O4224">
        <v>0</v>
      </c>
      <c r="P4224">
        <v>11</v>
      </c>
      <c r="Q4224">
        <v>39</v>
      </c>
      <c r="R4224">
        <f>SUM(Table1[[#This Row],[FIRST_CLASS_SEATS]:[ECONOMY_SEATS]])</f>
        <v>272</v>
      </c>
      <c r="S4224" s="5">
        <f>(Table1[[#This Row],[TIER1_ELIGIBLE_PAX]]/Table1[[#This Row],[TOTAL_PAX]])</f>
        <v>0</v>
      </c>
      <c r="T4224" s="5">
        <f>(Table1[[#This Row],[TIER2_ELIGIBLE_PAX]]/Table1[[#This Row],[TOTAL_PAX]])</f>
        <v>4.0441176470588237E-2</v>
      </c>
      <c r="U4224" s="5">
        <f>(Table1[[#This Row],[TIER3_ELIGIBLE_PAX]]/Table1[[#This Row],[TOTAL_PAX]])</f>
        <v>0.14338235294117646</v>
      </c>
      <c r="V4224" s="8">
        <v>0.42872207056221467</v>
      </c>
    </row>
    <row r="4225" spans="1:22" x14ac:dyDescent="0.3">
      <c r="A4225" s="1">
        <v>45814</v>
      </c>
      <c r="B4225" s="2">
        <v>0.4465277777777778</v>
      </c>
      <c r="C4225" t="s">
        <v>26</v>
      </c>
      <c r="D4225" t="s">
        <v>18</v>
      </c>
      <c r="E4225" t="s">
        <v>1876</v>
      </c>
      <c r="F4225" t="s">
        <v>20</v>
      </c>
      <c r="G4225" t="s">
        <v>62</v>
      </c>
      <c r="H4225" t="s">
        <v>63</v>
      </c>
      <c r="I4225" t="s">
        <v>31</v>
      </c>
      <c r="J4225" t="s">
        <v>32</v>
      </c>
      <c r="K4225" t="s">
        <v>33</v>
      </c>
      <c r="L4225">
        <v>0</v>
      </c>
      <c r="M4225">
        <v>14</v>
      </c>
      <c r="N4225">
        <v>166</v>
      </c>
      <c r="O4225">
        <v>0</v>
      </c>
      <c r="P4225">
        <v>9</v>
      </c>
      <c r="Q4225">
        <v>34</v>
      </c>
      <c r="R4225">
        <f>SUM(Table1[[#This Row],[FIRST_CLASS_SEATS]:[ECONOMY_SEATS]])</f>
        <v>180</v>
      </c>
      <c r="S4225" s="5">
        <f>(Table1[[#This Row],[TIER1_ELIGIBLE_PAX]]/Table1[[#This Row],[TOTAL_PAX]])</f>
        <v>0</v>
      </c>
      <c r="T4225" s="5">
        <f>(Table1[[#This Row],[TIER2_ELIGIBLE_PAX]]/Table1[[#This Row],[TOTAL_PAX]])</f>
        <v>0.05</v>
      </c>
      <c r="U4225" s="5">
        <f>(Table1[[#This Row],[TIER3_ELIGIBLE_PAX]]/Table1[[#This Row],[TOTAL_PAX]])</f>
        <v>0.18888888888888888</v>
      </c>
      <c r="V4225" s="8">
        <v>0.42875542007038392</v>
      </c>
    </row>
    <row r="4226" spans="1:22" x14ac:dyDescent="0.3">
      <c r="A4226" s="1">
        <v>45921</v>
      </c>
      <c r="B4226" s="2">
        <v>0.72083333333333333</v>
      </c>
      <c r="C4226" t="s">
        <v>17</v>
      </c>
      <c r="D4226" t="s">
        <v>18</v>
      </c>
      <c r="E4226" t="s">
        <v>5686</v>
      </c>
      <c r="F4226" t="s">
        <v>20</v>
      </c>
      <c r="G4226" t="s">
        <v>124</v>
      </c>
      <c r="H4226" t="s">
        <v>22</v>
      </c>
      <c r="I4226" t="s">
        <v>23</v>
      </c>
      <c r="J4226" t="s">
        <v>24</v>
      </c>
      <c r="K4226" t="s">
        <v>47</v>
      </c>
      <c r="L4226">
        <v>0</v>
      </c>
      <c r="M4226">
        <v>56</v>
      </c>
      <c r="N4226">
        <v>275</v>
      </c>
      <c r="O4226">
        <v>1</v>
      </c>
      <c r="P4226">
        <v>10</v>
      </c>
      <c r="Q4226">
        <v>36</v>
      </c>
      <c r="R4226">
        <f>SUM(Table1[[#This Row],[FIRST_CLASS_SEATS]:[ECONOMY_SEATS]])</f>
        <v>331</v>
      </c>
      <c r="S4226" s="5">
        <f>(Table1[[#This Row],[TIER1_ELIGIBLE_PAX]]/Table1[[#This Row],[TOTAL_PAX]])</f>
        <v>3.0211480362537764E-3</v>
      </c>
      <c r="T4226" s="5">
        <f>(Table1[[#This Row],[TIER2_ELIGIBLE_PAX]]/Table1[[#This Row],[TOTAL_PAX]])</f>
        <v>3.0211480362537766E-2</v>
      </c>
      <c r="U4226" s="5">
        <f>(Table1[[#This Row],[TIER3_ELIGIBLE_PAX]]/Table1[[#This Row],[TOTAL_PAX]])</f>
        <v>0.10876132930513595</v>
      </c>
      <c r="V4226" s="8">
        <v>0.42878054191009318</v>
      </c>
    </row>
    <row r="4227" spans="1:22" x14ac:dyDescent="0.3">
      <c r="A4227" s="1">
        <v>45762</v>
      </c>
      <c r="B4227" s="2">
        <v>0.44027777777777777</v>
      </c>
      <c r="C4227" t="s">
        <v>26</v>
      </c>
      <c r="D4227" t="s">
        <v>18</v>
      </c>
      <c r="E4227" t="s">
        <v>4738</v>
      </c>
      <c r="F4227" t="s">
        <v>20</v>
      </c>
      <c r="G4227" t="s">
        <v>99</v>
      </c>
      <c r="H4227" t="s">
        <v>74</v>
      </c>
      <c r="I4227" t="s">
        <v>31</v>
      </c>
      <c r="J4227" t="s">
        <v>32</v>
      </c>
      <c r="K4227" t="s">
        <v>33</v>
      </c>
      <c r="L4227">
        <v>0</v>
      </c>
      <c r="M4227">
        <v>1</v>
      </c>
      <c r="N4227">
        <v>179</v>
      </c>
      <c r="O4227">
        <v>1</v>
      </c>
      <c r="P4227">
        <v>10</v>
      </c>
      <c r="Q4227">
        <v>35</v>
      </c>
      <c r="R4227">
        <f>SUM(Table1[[#This Row],[FIRST_CLASS_SEATS]:[ECONOMY_SEATS]])</f>
        <v>180</v>
      </c>
      <c r="S4227" s="5">
        <f>(Table1[[#This Row],[TIER1_ELIGIBLE_PAX]]/Table1[[#This Row],[TOTAL_PAX]])</f>
        <v>5.5555555555555558E-3</v>
      </c>
      <c r="T4227" s="5">
        <f>(Table1[[#This Row],[TIER2_ELIGIBLE_PAX]]/Table1[[#This Row],[TOTAL_PAX]])</f>
        <v>5.5555555555555552E-2</v>
      </c>
      <c r="U4227" s="5">
        <f>(Table1[[#This Row],[TIER3_ELIGIBLE_PAX]]/Table1[[#This Row],[TOTAL_PAX]])</f>
        <v>0.19444444444444445</v>
      </c>
      <c r="V4227" s="8">
        <v>0.42884889919296343</v>
      </c>
    </row>
    <row r="4228" spans="1:22" x14ac:dyDescent="0.3">
      <c r="A4228" s="1">
        <v>45929</v>
      </c>
      <c r="B4228" s="2">
        <v>0.69722222222222219</v>
      </c>
      <c r="C4228" t="s">
        <v>17</v>
      </c>
      <c r="D4228" t="s">
        <v>18</v>
      </c>
      <c r="E4228" t="s">
        <v>2952</v>
      </c>
      <c r="F4228" t="s">
        <v>20</v>
      </c>
      <c r="G4228" t="s">
        <v>56</v>
      </c>
      <c r="H4228" t="s">
        <v>57</v>
      </c>
      <c r="I4228" t="s">
        <v>58</v>
      </c>
      <c r="J4228" t="s">
        <v>24</v>
      </c>
      <c r="K4228" t="s">
        <v>59</v>
      </c>
      <c r="L4228">
        <v>0</v>
      </c>
      <c r="M4228">
        <v>31</v>
      </c>
      <c r="N4228">
        <v>173</v>
      </c>
      <c r="O4228">
        <v>2</v>
      </c>
      <c r="P4228">
        <v>13</v>
      </c>
      <c r="Q4228">
        <v>46</v>
      </c>
      <c r="R4228">
        <f>SUM(Table1[[#This Row],[FIRST_CLASS_SEATS]:[ECONOMY_SEATS]])</f>
        <v>204</v>
      </c>
      <c r="S4228" s="5">
        <f>(Table1[[#This Row],[TIER1_ELIGIBLE_PAX]]/Table1[[#This Row],[TOTAL_PAX]])</f>
        <v>9.8039215686274508E-3</v>
      </c>
      <c r="T4228" s="5">
        <f>(Table1[[#This Row],[TIER2_ELIGIBLE_PAX]]/Table1[[#This Row],[TOTAL_PAX]])</f>
        <v>6.3725490196078427E-2</v>
      </c>
      <c r="U4228" s="5">
        <f>(Table1[[#This Row],[TIER3_ELIGIBLE_PAX]]/Table1[[#This Row],[TOTAL_PAX]])</f>
        <v>0.22549019607843138</v>
      </c>
      <c r="V4228" s="8">
        <v>0.42891468364807983</v>
      </c>
    </row>
    <row r="4229" spans="1:22" x14ac:dyDescent="0.3">
      <c r="A4229" s="1">
        <v>45919</v>
      </c>
      <c r="B4229" s="2">
        <v>0.46805555555555556</v>
      </c>
      <c r="C4229" t="s">
        <v>26</v>
      </c>
      <c r="D4229" t="s">
        <v>18</v>
      </c>
      <c r="E4229" t="s">
        <v>615</v>
      </c>
      <c r="F4229" t="s">
        <v>20</v>
      </c>
      <c r="G4229" t="s">
        <v>21</v>
      </c>
      <c r="H4229" t="s">
        <v>22</v>
      </c>
      <c r="I4229" t="s">
        <v>23</v>
      </c>
      <c r="J4229" t="s">
        <v>24</v>
      </c>
      <c r="K4229" t="s">
        <v>59</v>
      </c>
      <c r="L4229">
        <v>0</v>
      </c>
      <c r="M4229">
        <v>35</v>
      </c>
      <c r="N4229">
        <v>179</v>
      </c>
      <c r="O4229">
        <v>0</v>
      </c>
      <c r="P4229">
        <v>0</v>
      </c>
      <c r="Q4229">
        <v>7</v>
      </c>
      <c r="R4229">
        <f>SUM(Table1[[#This Row],[FIRST_CLASS_SEATS]:[ECONOMY_SEATS]])</f>
        <v>214</v>
      </c>
      <c r="S4229" s="5">
        <f>(Table1[[#This Row],[TIER1_ELIGIBLE_PAX]]/Table1[[#This Row],[TOTAL_PAX]])</f>
        <v>0</v>
      </c>
      <c r="T4229" s="5">
        <f>(Table1[[#This Row],[TIER2_ELIGIBLE_PAX]]/Table1[[#This Row],[TOTAL_PAX]])</f>
        <v>0</v>
      </c>
      <c r="U4229" s="5">
        <f>(Table1[[#This Row],[TIER3_ELIGIBLE_PAX]]/Table1[[#This Row],[TOTAL_PAX]])</f>
        <v>3.2710280373831772E-2</v>
      </c>
      <c r="V4229" s="8">
        <v>0.42910029914660308</v>
      </c>
    </row>
    <row r="4230" spans="1:22" x14ac:dyDescent="0.3">
      <c r="A4230" s="1">
        <v>45928</v>
      </c>
      <c r="B4230" s="2">
        <v>0.87708333333333333</v>
      </c>
      <c r="C4230" t="s">
        <v>34</v>
      </c>
      <c r="D4230" t="s">
        <v>18</v>
      </c>
      <c r="E4230" t="s">
        <v>2090</v>
      </c>
      <c r="F4230" t="s">
        <v>20</v>
      </c>
      <c r="G4230" t="s">
        <v>54</v>
      </c>
      <c r="H4230" t="s">
        <v>30</v>
      </c>
      <c r="I4230" t="s">
        <v>31</v>
      </c>
      <c r="J4230" t="s">
        <v>32</v>
      </c>
      <c r="K4230" t="s">
        <v>33</v>
      </c>
      <c r="L4230">
        <v>0</v>
      </c>
      <c r="M4230">
        <v>10</v>
      </c>
      <c r="N4230">
        <v>170</v>
      </c>
      <c r="O4230">
        <v>0</v>
      </c>
      <c r="P4230">
        <v>25</v>
      </c>
      <c r="Q4230">
        <v>79</v>
      </c>
      <c r="R4230">
        <f>SUM(Table1[[#This Row],[FIRST_CLASS_SEATS]:[ECONOMY_SEATS]])</f>
        <v>180</v>
      </c>
      <c r="S4230" s="5">
        <f>(Table1[[#This Row],[TIER1_ELIGIBLE_PAX]]/Table1[[#This Row],[TOTAL_PAX]])</f>
        <v>0</v>
      </c>
      <c r="T4230" s="5">
        <f>(Table1[[#This Row],[TIER2_ELIGIBLE_PAX]]/Table1[[#This Row],[TOTAL_PAX]])</f>
        <v>0.1388888888888889</v>
      </c>
      <c r="U4230" s="5">
        <f>(Table1[[#This Row],[TIER3_ELIGIBLE_PAX]]/Table1[[#This Row],[TOTAL_PAX]])</f>
        <v>0.43888888888888888</v>
      </c>
      <c r="V4230" s="8">
        <v>0.42911592885362948</v>
      </c>
    </row>
    <row r="4231" spans="1:22" x14ac:dyDescent="0.3">
      <c r="A4231" s="1">
        <v>45938</v>
      </c>
      <c r="B4231" s="2">
        <v>0.32500000000000001</v>
      </c>
      <c r="C4231" t="s">
        <v>26</v>
      </c>
      <c r="D4231" t="s">
        <v>18</v>
      </c>
      <c r="E4231" t="s">
        <v>3277</v>
      </c>
      <c r="F4231" t="s">
        <v>20</v>
      </c>
      <c r="G4231" t="s">
        <v>73</v>
      </c>
      <c r="H4231" t="s">
        <v>74</v>
      </c>
      <c r="I4231" t="s">
        <v>31</v>
      </c>
      <c r="J4231" t="s">
        <v>32</v>
      </c>
      <c r="K4231" t="s">
        <v>33</v>
      </c>
      <c r="L4231">
        <v>0</v>
      </c>
      <c r="M4231">
        <v>6</v>
      </c>
      <c r="N4231">
        <v>174</v>
      </c>
      <c r="O4231">
        <v>0</v>
      </c>
      <c r="P4231">
        <v>7</v>
      </c>
      <c r="Q4231">
        <v>29</v>
      </c>
      <c r="R4231">
        <f>SUM(Table1[[#This Row],[FIRST_CLASS_SEATS]:[ECONOMY_SEATS]])</f>
        <v>180</v>
      </c>
      <c r="S4231" s="5">
        <f>(Table1[[#This Row],[TIER1_ELIGIBLE_PAX]]/Table1[[#This Row],[TOTAL_PAX]])</f>
        <v>0</v>
      </c>
      <c r="T4231" s="5">
        <f>(Table1[[#This Row],[TIER2_ELIGIBLE_PAX]]/Table1[[#This Row],[TOTAL_PAX]])</f>
        <v>3.888888888888889E-2</v>
      </c>
      <c r="U4231" s="5">
        <f>(Table1[[#This Row],[TIER3_ELIGIBLE_PAX]]/Table1[[#This Row],[TOTAL_PAX]])</f>
        <v>0.16111111111111112</v>
      </c>
      <c r="V4231" s="8">
        <v>0.42918286114139803</v>
      </c>
    </row>
    <row r="4232" spans="1:22" x14ac:dyDescent="0.3">
      <c r="A4232" s="1">
        <v>45844</v>
      </c>
      <c r="B4232" s="2">
        <v>0.5541666666666667</v>
      </c>
      <c r="C4232" t="s">
        <v>48</v>
      </c>
      <c r="D4232" t="s">
        <v>18</v>
      </c>
      <c r="E4232" t="s">
        <v>1695</v>
      </c>
      <c r="F4232" t="s">
        <v>20</v>
      </c>
      <c r="G4232" t="s">
        <v>43</v>
      </c>
      <c r="H4232" t="s">
        <v>44</v>
      </c>
      <c r="I4232" t="s">
        <v>31</v>
      </c>
      <c r="J4232" t="s">
        <v>32</v>
      </c>
      <c r="K4232" t="s">
        <v>33</v>
      </c>
      <c r="L4232">
        <v>0</v>
      </c>
      <c r="M4232">
        <v>4</v>
      </c>
      <c r="N4232">
        <v>176</v>
      </c>
      <c r="O4232">
        <v>0</v>
      </c>
      <c r="P4232">
        <v>13</v>
      </c>
      <c r="Q4232">
        <v>44</v>
      </c>
      <c r="R4232">
        <f>SUM(Table1[[#This Row],[FIRST_CLASS_SEATS]:[ECONOMY_SEATS]])</f>
        <v>180</v>
      </c>
      <c r="S4232" s="5">
        <f>(Table1[[#This Row],[TIER1_ELIGIBLE_PAX]]/Table1[[#This Row],[TOTAL_PAX]])</f>
        <v>0</v>
      </c>
      <c r="T4232" s="5">
        <f>(Table1[[#This Row],[TIER2_ELIGIBLE_PAX]]/Table1[[#This Row],[TOTAL_PAX]])</f>
        <v>7.2222222222222215E-2</v>
      </c>
      <c r="U4232" s="5">
        <f>(Table1[[#This Row],[TIER3_ELIGIBLE_PAX]]/Table1[[#This Row],[TOTAL_PAX]])</f>
        <v>0.24444444444444444</v>
      </c>
      <c r="V4232" s="8">
        <v>0.42918625051203096</v>
      </c>
    </row>
    <row r="4233" spans="1:22" x14ac:dyDescent="0.3">
      <c r="A4233" s="1">
        <v>45824</v>
      </c>
      <c r="B4233" s="2">
        <v>0.85902777777777772</v>
      </c>
      <c r="C4233" t="s">
        <v>34</v>
      </c>
      <c r="D4233" t="s">
        <v>18</v>
      </c>
      <c r="E4233" t="s">
        <v>1701</v>
      </c>
      <c r="F4233" t="s">
        <v>20</v>
      </c>
      <c r="G4233" t="s">
        <v>36</v>
      </c>
      <c r="H4233" t="s">
        <v>37</v>
      </c>
      <c r="I4233" t="s">
        <v>31</v>
      </c>
      <c r="J4233" t="s">
        <v>32</v>
      </c>
      <c r="K4233" t="s">
        <v>33</v>
      </c>
      <c r="L4233">
        <v>0</v>
      </c>
      <c r="M4233">
        <v>18</v>
      </c>
      <c r="N4233">
        <v>162</v>
      </c>
      <c r="O4233">
        <v>0</v>
      </c>
      <c r="P4233">
        <v>1</v>
      </c>
      <c r="Q4233">
        <v>11</v>
      </c>
      <c r="R4233">
        <f>SUM(Table1[[#This Row],[FIRST_CLASS_SEATS]:[ECONOMY_SEATS]])</f>
        <v>180</v>
      </c>
      <c r="S4233" s="5">
        <f>(Table1[[#This Row],[TIER1_ELIGIBLE_PAX]]/Table1[[#This Row],[TOTAL_PAX]])</f>
        <v>0</v>
      </c>
      <c r="T4233" s="5">
        <f>(Table1[[#This Row],[TIER2_ELIGIBLE_PAX]]/Table1[[#This Row],[TOTAL_PAX]])</f>
        <v>5.5555555555555558E-3</v>
      </c>
      <c r="U4233" s="5">
        <f>(Table1[[#This Row],[TIER3_ELIGIBLE_PAX]]/Table1[[#This Row],[TOTAL_PAX]])</f>
        <v>6.1111111111111109E-2</v>
      </c>
      <c r="V4233" s="8">
        <v>0.42932654390465008</v>
      </c>
    </row>
    <row r="4234" spans="1:22" x14ac:dyDescent="0.3">
      <c r="A4234" s="1">
        <v>45780</v>
      </c>
      <c r="B4234" s="2">
        <v>0.77986111111111112</v>
      </c>
      <c r="C4234" t="s">
        <v>34</v>
      </c>
      <c r="D4234" t="s">
        <v>18</v>
      </c>
      <c r="E4234" t="s">
        <v>5779</v>
      </c>
      <c r="F4234" t="s">
        <v>20</v>
      </c>
      <c r="G4234" t="s">
        <v>124</v>
      </c>
      <c r="H4234" t="s">
        <v>22</v>
      </c>
      <c r="I4234" t="s">
        <v>23</v>
      </c>
      <c r="J4234" t="s">
        <v>24</v>
      </c>
      <c r="K4234" t="s">
        <v>25</v>
      </c>
      <c r="L4234">
        <v>0</v>
      </c>
      <c r="M4234">
        <v>48</v>
      </c>
      <c r="N4234">
        <v>224</v>
      </c>
      <c r="O4234">
        <v>0</v>
      </c>
      <c r="P4234">
        <v>12</v>
      </c>
      <c r="Q4234">
        <v>41</v>
      </c>
      <c r="R4234">
        <f>SUM(Table1[[#This Row],[FIRST_CLASS_SEATS]:[ECONOMY_SEATS]])</f>
        <v>272</v>
      </c>
      <c r="S4234" s="5">
        <f>(Table1[[#This Row],[TIER1_ELIGIBLE_PAX]]/Table1[[#This Row],[TOTAL_PAX]])</f>
        <v>0</v>
      </c>
      <c r="T4234" s="5">
        <f>(Table1[[#This Row],[TIER2_ELIGIBLE_PAX]]/Table1[[#This Row],[TOTAL_PAX]])</f>
        <v>4.4117647058823532E-2</v>
      </c>
      <c r="U4234" s="5">
        <f>(Table1[[#This Row],[TIER3_ELIGIBLE_PAX]]/Table1[[#This Row],[TOTAL_PAX]])</f>
        <v>0.15073529411764705</v>
      </c>
      <c r="V4234" s="8">
        <v>0.42940722948509025</v>
      </c>
    </row>
    <row r="4235" spans="1:22" x14ac:dyDescent="0.3">
      <c r="A4235" s="1">
        <v>45767</v>
      </c>
      <c r="B4235" s="2">
        <v>0.83750000000000002</v>
      </c>
      <c r="C4235" t="s">
        <v>34</v>
      </c>
      <c r="D4235" t="s">
        <v>18</v>
      </c>
      <c r="E4235" t="s">
        <v>3775</v>
      </c>
      <c r="F4235" t="s">
        <v>20</v>
      </c>
      <c r="G4235" t="s">
        <v>29</v>
      </c>
      <c r="H4235" t="s">
        <v>30</v>
      </c>
      <c r="I4235" t="s">
        <v>31</v>
      </c>
      <c r="J4235" t="s">
        <v>32</v>
      </c>
      <c r="K4235" t="s">
        <v>33</v>
      </c>
      <c r="L4235">
        <v>0</v>
      </c>
      <c r="M4235">
        <v>11</v>
      </c>
      <c r="N4235">
        <v>169</v>
      </c>
      <c r="O4235">
        <v>1</v>
      </c>
      <c r="P4235">
        <v>7</v>
      </c>
      <c r="Q4235">
        <v>28</v>
      </c>
      <c r="R4235">
        <f>SUM(Table1[[#This Row],[FIRST_CLASS_SEATS]:[ECONOMY_SEATS]])</f>
        <v>180</v>
      </c>
      <c r="S4235" s="5">
        <f>(Table1[[#This Row],[TIER1_ELIGIBLE_PAX]]/Table1[[#This Row],[TOTAL_PAX]])</f>
        <v>5.5555555555555558E-3</v>
      </c>
      <c r="T4235" s="5">
        <f>(Table1[[#This Row],[TIER2_ELIGIBLE_PAX]]/Table1[[#This Row],[TOTAL_PAX]])</f>
        <v>3.888888888888889E-2</v>
      </c>
      <c r="U4235" s="5">
        <f>(Table1[[#This Row],[TIER3_ELIGIBLE_PAX]]/Table1[[#This Row],[TOTAL_PAX]])</f>
        <v>0.15555555555555556</v>
      </c>
      <c r="V4235" s="8">
        <v>0.42945686843040587</v>
      </c>
    </row>
    <row r="4236" spans="1:22" x14ac:dyDescent="0.3">
      <c r="A4236" s="1">
        <v>45775</v>
      </c>
      <c r="B4236" s="2">
        <v>0.55972222222222223</v>
      </c>
      <c r="C4236" t="s">
        <v>48</v>
      </c>
      <c r="D4236" t="s">
        <v>18</v>
      </c>
      <c r="E4236" t="s">
        <v>1034</v>
      </c>
      <c r="F4236" t="s">
        <v>20</v>
      </c>
      <c r="G4236" t="s">
        <v>73</v>
      </c>
      <c r="H4236" t="s">
        <v>74</v>
      </c>
      <c r="I4236" t="s">
        <v>31</v>
      </c>
      <c r="J4236" t="s">
        <v>32</v>
      </c>
      <c r="K4236" t="s">
        <v>33</v>
      </c>
      <c r="L4236">
        <v>0</v>
      </c>
      <c r="M4236">
        <v>12</v>
      </c>
      <c r="N4236">
        <v>168</v>
      </c>
      <c r="O4236">
        <v>0</v>
      </c>
      <c r="P4236">
        <v>10</v>
      </c>
      <c r="Q4236">
        <v>37</v>
      </c>
      <c r="R4236">
        <f>SUM(Table1[[#This Row],[FIRST_CLASS_SEATS]:[ECONOMY_SEATS]])</f>
        <v>180</v>
      </c>
      <c r="S4236" s="5">
        <f>(Table1[[#This Row],[TIER1_ELIGIBLE_PAX]]/Table1[[#This Row],[TOTAL_PAX]])</f>
        <v>0</v>
      </c>
      <c r="T4236" s="5">
        <f>(Table1[[#This Row],[TIER2_ELIGIBLE_PAX]]/Table1[[#This Row],[TOTAL_PAX]])</f>
        <v>5.5555555555555552E-2</v>
      </c>
      <c r="U4236" s="5">
        <f>(Table1[[#This Row],[TIER3_ELIGIBLE_PAX]]/Table1[[#This Row],[TOTAL_PAX]])</f>
        <v>0.20555555555555555</v>
      </c>
      <c r="V4236" s="8">
        <v>0.42947847695244212</v>
      </c>
    </row>
    <row r="4237" spans="1:22" x14ac:dyDescent="0.3">
      <c r="A4237" s="1">
        <v>45827</v>
      </c>
      <c r="B4237" s="2">
        <v>0.94652777777777775</v>
      </c>
      <c r="C4237" t="s">
        <v>34</v>
      </c>
      <c r="D4237" t="s">
        <v>18</v>
      </c>
      <c r="E4237" t="s">
        <v>128</v>
      </c>
      <c r="F4237" t="s">
        <v>20</v>
      </c>
      <c r="G4237" t="s">
        <v>99</v>
      </c>
      <c r="H4237" t="s">
        <v>74</v>
      </c>
      <c r="I4237" t="s">
        <v>31</v>
      </c>
      <c r="J4237" t="s">
        <v>32</v>
      </c>
      <c r="K4237" t="s">
        <v>33</v>
      </c>
      <c r="L4237">
        <v>0</v>
      </c>
      <c r="M4237">
        <v>10</v>
      </c>
      <c r="N4237">
        <v>170</v>
      </c>
      <c r="O4237">
        <v>0</v>
      </c>
      <c r="P4237">
        <v>4</v>
      </c>
      <c r="Q4237">
        <v>20</v>
      </c>
      <c r="R4237">
        <f>SUM(Table1[[#This Row],[FIRST_CLASS_SEATS]:[ECONOMY_SEATS]])</f>
        <v>180</v>
      </c>
      <c r="S4237" s="5">
        <f>(Table1[[#This Row],[TIER1_ELIGIBLE_PAX]]/Table1[[#This Row],[TOTAL_PAX]])</f>
        <v>0</v>
      </c>
      <c r="T4237" s="5">
        <f>(Table1[[#This Row],[TIER2_ELIGIBLE_PAX]]/Table1[[#This Row],[TOTAL_PAX]])</f>
        <v>2.2222222222222223E-2</v>
      </c>
      <c r="U4237" s="5">
        <f>(Table1[[#This Row],[TIER3_ELIGIBLE_PAX]]/Table1[[#This Row],[TOTAL_PAX]])</f>
        <v>0.1111111111111111</v>
      </c>
      <c r="V4237" s="8">
        <v>0.4294820696424605</v>
      </c>
    </row>
    <row r="4238" spans="1:22" x14ac:dyDescent="0.3">
      <c r="A4238" s="1">
        <v>45781</v>
      </c>
      <c r="B4238" s="2">
        <v>0.46875</v>
      </c>
      <c r="C4238" t="s">
        <v>26</v>
      </c>
      <c r="D4238" t="s">
        <v>18</v>
      </c>
      <c r="E4238" t="s">
        <v>4189</v>
      </c>
      <c r="F4238" t="s">
        <v>20</v>
      </c>
      <c r="G4238" t="s">
        <v>124</v>
      </c>
      <c r="H4238" t="s">
        <v>22</v>
      </c>
      <c r="I4238" t="s">
        <v>23</v>
      </c>
      <c r="J4238" t="s">
        <v>24</v>
      </c>
      <c r="K4238" t="s">
        <v>25</v>
      </c>
      <c r="L4238">
        <v>8</v>
      </c>
      <c r="M4238">
        <v>49</v>
      </c>
      <c r="N4238">
        <v>178</v>
      </c>
      <c r="O4238">
        <v>1</v>
      </c>
      <c r="P4238">
        <v>17</v>
      </c>
      <c r="Q4238">
        <v>56</v>
      </c>
      <c r="R4238">
        <f>SUM(Table1[[#This Row],[FIRST_CLASS_SEATS]:[ECONOMY_SEATS]])</f>
        <v>235</v>
      </c>
      <c r="S4238" s="5">
        <f>(Table1[[#This Row],[TIER1_ELIGIBLE_PAX]]/Table1[[#This Row],[TOTAL_PAX]])</f>
        <v>4.2553191489361703E-3</v>
      </c>
      <c r="T4238" s="5">
        <f>(Table1[[#This Row],[TIER2_ELIGIBLE_PAX]]/Table1[[#This Row],[TOTAL_PAX]])</f>
        <v>7.2340425531914887E-2</v>
      </c>
      <c r="U4238" s="5">
        <f>(Table1[[#This Row],[TIER3_ELIGIBLE_PAX]]/Table1[[#This Row],[TOTAL_PAX]])</f>
        <v>0.23829787234042554</v>
      </c>
      <c r="V4238" s="8">
        <v>0.42952545420650756</v>
      </c>
    </row>
    <row r="4239" spans="1:22" x14ac:dyDescent="0.3">
      <c r="A4239" s="1">
        <v>45856</v>
      </c>
      <c r="B4239" s="2">
        <v>0.52847222222222223</v>
      </c>
      <c r="C4239" t="s">
        <v>48</v>
      </c>
      <c r="D4239" t="s">
        <v>18</v>
      </c>
      <c r="E4239" t="s">
        <v>5564</v>
      </c>
      <c r="F4239" t="s">
        <v>20</v>
      </c>
      <c r="G4239" t="s">
        <v>73</v>
      </c>
      <c r="H4239" t="s">
        <v>74</v>
      </c>
      <c r="I4239" t="s">
        <v>31</v>
      </c>
      <c r="J4239" t="s">
        <v>32</v>
      </c>
      <c r="K4239" t="s">
        <v>33</v>
      </c>
      <c r="L4239">
        <v>0</v>
      </c>
      <c r="M4239">
        <v>3</v>
      </c>
      <c r="N4239">
        <v>177</v>
      </c>
      <c r="O4239">
        <v>0</v>
      </c>
      <c r="P4239">
        <v>11</v>
      </c>
      <c r="Q4239">
        <v>39</v>
      </c>
      <c r="R4239">
        <f>SUM(Table1[[#This Row],[FIRST_CLASS_SEATS]:[ECONOMY_SEATS]])</f>
        <v>180</v>
      </c>
      <c r="S4239" s="5">
        <f>(Table1[[#This Row],[TIER1_ELIGIBLE_PAX]]/Table1[[#This Row],[TOTAL_PAX]])</f>
        <v>0</v>
      </c>
      <c r="T4239" s="5">
        <f>(Table1[[#This Row],[TIER2_ELIGIBLE_PAX]]/Table1[[#This Row],[TOTAL_PAX]])</f>
        <v>6.1111111111111109E-2</v>
      </c>
      <c r="U4239" s="5">
        <f>(Table1[[#This Row],[TIER3_ELIGIBLE_PAX]]/Table1[[#This Row],[TOTAL_PAX]])</f>
        <v>0.21666666666666667</v>
      </c>
      <c r="V4239" s="8">
        <v>0.42966728350145889</v>
      </c>
    </row>
    <row r="4240" spans="1:22" x14ac:dyDescent="0.3">
      <c r="A4240" s="1">
        <v>45866</v>
      </c>
      <c r="B4240" s="2">
        <v>0.93402777777777779</v>
      </c>
      <c r="C4240" t="s">
        <v>34</v>
      </c>
      <c r="D4240" t="s">
        <v>18</v>
      </c>
      <c r="E4240" t="s">
        <v>3578</v>
      </c>
      <c r="F4240" t="s">
        <v>20</v>
      </c>
      <c r="G4240" t="s">
        <v>54</v>
      </c>
      <c r="H4240" t="s">
        <v>30</v>
      </c>
      <c r="I4240" t="s">
        <v>31</v>
      </c>
      <c r="J4240" t="s">
        <v>32</v>
      </c>
      <c r="K4240" t="s">
        <v>33</v>
      </c>
      <c r="L4240">
        <v>0</v>
      </c>
      <c r="M4240">
        <v>20</v>
      </c>
      <c r="N4240">
        <v>160</v>
      </c>
      <c r="O4240">
        <v>2</v>
      </c>
      <c r="P4240">
        <v>7</v>
      </c>
      <c r="Q4240">
        <v>29</v>
      </c>
      <c r="R4240">
        <f>SUM(Table1[[#This Row],[FIRST_CLASS_SEATS]:[ECONOMY_SEATS]])</f>
        <v>180</v>
      </c>
      <c r="S4240" s="5">
        <f>(Table1[[#This Row],[TIER1_ELIGIBLE_PAX]]/Table1[[#This Row],[TOTAL_PAX]])</f>
        <v>1.1111111111111112E-2</v>
      </c>
      <c r="T4240" s="5">
        <f>(Table1[[#This Row],[TIER2_ELIGIBLE_PAX]]/Table1[[#This Row],[TOTAL_PAX]])</f>
        <v>3.888888888888889E-2</v>
      </c>
      <c r="U4240" s="5">
        <f>(Table1[[#This Row],[TIER3_ELIGIBLE_PAX]]/Table1[[#This Row],[TOTAL_PAX]])</f>
        <v>0.16111111111111112</v>
      </c>
      <c r="V4240" s="8">
        <v>0.4297816830432365</v>
      </c>
    </row>
    <row r="4241" spans="1:22" x14ac:dyDescent="0.3">
      <c r="A4241" s="1">
        <v>45799</v>
      </c>
      <c r="B4241" s="2">
        <v>0.50069444444444444</v>
      </c>
      <c r="C4241" t="s">
        <v>48</v>
      </c>
      <c r="D4241" t="s">
        <v>18</v>
      </c>
      <c r="E4241" t="s">
        <v>731</v>
      </c>
      <c r="F4241" t="s">
        <v>20</v>
      </c>
      <c r="G4241" t="s">
        <v>62</v>
      </c>
      <c r="H4241" t="s">
        <v>63</v>
      </c>
      <c r="I4241" t="s">
        <v>31</v>
      </c>
      <c r="J4241" t="s">
        <v>32</v>
      </c>
      <c r="K4241" t="s">
        <v>33</v>
      </c>
      <c r="L4241">
        <v>0</v>
      </c>
      <c r="M4241">
        <v>19</v>
      </c>
      <c r="N4241">
        <v>161</v>
      </c>
      <c r="O4241">
        <v>0</v>
      </c>
      <c r="P4241">
        <v>13</v>
      </c>
      <c r="Q4241">
        <v>45</v>
      </c>
      <c r="R4241">
        <f>SUM(Table1[[#This Row],[FIRST_CLASS_SEATS]:[ECONOMY_SEATS]])</f>
        <v>180</v>
      </c>
      <c r="S4241" s="5">
        <f>(Table1[[#This Row],[TIER1_ELIGIBLE_PAX]]/Table1[[#This Row],[TOTAL_PAX]])</f>
        <v>0</v>
      </c>
      <c r="T4241" s="5">
        <f>(Table1[[#This Row],[TIER2_ELIGIBLE_PAX]]/Table1[[#This Row],[TOTAL_PAX]])</f>
        <v>7.2222222222222215E-2</v>
      </c>
      <c r="U4241" s="5">
        <f>(Table1[[#This Row],[TIER3_ELIGIBLE_PAX]]/Table1[[#This Row],[TOTAL_PAX]])</f>
        <v>0.25</v>
      </c>
      <c r="V4241" s="8">
        <v>0.42990390440103432</v>
      </c>
    </row>
    <row r="4242" spans="1:22" x14ac:dyDescent="0.3">
      <c r="A4242" s="1">
        <v>45876</v>
      </c>
      <c r="B4242" s="2">
        <v>0.8930555555555556</v>
      </c>
      <c r="C4242" t="s">
        <v>34</v>
      </c>
      <c r="D4242" t="s">
        <v>18</v>
      </c>
      <c r="E4242" t="s">
        <v>4290</v>
      </c>
      <c r="F4242" t="s">
        <v>20</v>
      </c>
      <c r="G4242" t="s">
        <v>56</v>
      </c>
      <c r="H4242" t="s">
        <v>57</v>
      </c>
      <c r="I4242" t="s">
        <v>58</v>
      </c>
      <c r="J4242" t="s">
        <v>24</v>
      </c>
      <c r="K4242" t="s">
        <v>25</v>
      </c>
      <c r="L4242">
        <v>0</v>
      </c>
      <c r="M4242">
        <v>32</v>
      </c>
      <c r="N4242">
        <v>304</v>
      </c>
      <c r="O4242">
        <v>1</v>
      </c>
      <c r="P4242">
        <v>1</v>
      </c>
      <c r="Q4242">
        <v>11</v>
      </c>
      <c r="R4242">
        <f>SUM(Table1[[#This Row],[FIRST_CLASS_SEATS]:[ECONOMY_SEATS]])</f>
        <v>336</v>
      </c>
      <c r="S4242" s="5">
        <f>(Table1[[#This Row],[TIER1_ELIGIBLE_PAX]]/Table1[[#This Row],[TOTAL_PAX]])</f>
        <v>2.976190476190476E-3</v>
      </c>
      <c r="T4242" s="5">
        <f>(Table1[[#This Row],[TIER2_ELIGIBLE_PAX]]/Table1[[#This Row],[TOTAL_PAX]])</f>
        <v>2.976190476190476E-3</v>
      </c>
      <c r="U4242" s="5">
        <f>(Table1[[#This Row],[TIER3_ELIGIBLE_PAX]]/Table1[[#This Row],[TOTAL_PAX]])</f>
        <v>3.273809523809524E-2</v>
      </c>
      <c r="V4242" s="8">
        <v>0.42991690902363566</v>
      </c>
    </row>
    <row r="4243" spans="1:22" x14ac:dyDescent="0.3">
      <c r="A4243" s="1">
        <v>45781</v>
      </c>
      <c r="B4243" s="2">
        <v>0.52569444444444446</v>
      </c>
      <c r="C4243" t="s">
        <v>48</v>
      </c>
      <c r="D4243" t="s">
        <v>18</v>
      </c>
      <c r="E4243" t="s">
        <v>5730</v>
      </c>
      <c r="F4243" t="s">
        <v>20</v>
      </c>
      <c r="G4243" t="s">
        <v>43</v>
      </c>
      <c r="H4243" t="s">
        <v>44</v>
      </c>
      <c r="I4243" t="s">
        <v>31</v>
      </c>
      <c r="J4243" t="s">
        <v>32</v>
      </c>
      <c r="K4243" t="s">
        <v>33</v>
      </c>
      <c r="L4243">
        <v>0</v>
      </c>
      <c r="M4243">
        <v>19</v>
      </c>
      <c r="N4243">
        <v>161</v>
      </c>
      <c r="O4243">
        <v>0</v>
      </c>
      <c r="P4243">
        <v>18</v>
      </c>
      <c r="Q4243">
        <v>59</v>
      </c>
      <c r="R4243">
        <f>SUM(Table1[[#This Row],[FIRST_CLASS_SEATS]:[ECONOMY_SEATS]])</f>
        <v>180</v>
      </c>
      <c r="S4243" s="5">
        <f>(Table1[[#This Row],[TIER1_ELIGIBLE_PAX]]/Table1[[#This Row],[TOTAL_PAX]])</f>
        <v>0</v>
      </c>
      <c r="T4243" s="5">
        <f>(Table1[[#This Row],[TIER2_ELIGIBLE_PAX]]/Table1[[#This Row],[TOTAL_PAX]])</f>
        <v>0.1</v>
      </c>
      <c r="U4243" s="5">
        <f>(Table1[[#This Row],[TIER3_ELIGIBLE_PAX]]/Table1[[#This Row],[TOTAL_PAX]])</f>
        <v>0.32777777777777778</v>
      </c>
      <c r="V4243" s="8">
        <v>0.42996765946304705</v>
      </c>
    </row>
    <row r="4244" spans="1:22" x14ac:dyDescent="0.3">
      <c r="A4244" s="1">
        <v>45949</v>
      </c>
      <c r="B4244" s="2">
        <v>0.54027777777777775</v>
      </c>
      <c r="C4244" t="s">
        <v>48</v>
      </c>
      <c r="D4244" t="s">
        <v>18</v>
      </c>
      <c r="E4244" t="s">
        <v>5988</v>
      </c>
      <c r="F4244" t="s">
        <v>20</v>
      </c>
      <c r="G4244" t="s">
        <v>40</v>
      </c>
      <c r="H4244" t="s">
        <v>41</v>
      </c>
      <c r="I4244" t="s">
        <v>31</v>
      </c>
      <c r="J4244" t="s">
        <v>32</v>
      </c>
      <c r="K4244" t="s">
        <v>33</v>
      </c>
      <c r="L4244">
        <v>0</v>
      </c>
      <c r="M4244">
        <v>19</v>
      </c>
      <c r="N4244">
        <v>161</v>
      </c>
      <c r="O4244">
        <v>2</v>
      </c>
      <c r="P4244">
        <v>4</v>
      </c>
      <c r="Q4244">
        <v>18</v>
      </c>
      <c r="R4244">
        <f>SUM(Table1[[#This Row],[FIRST_CLASS_SEATS]:[ECONOMY_SEATS]])</f>
        <v>180</v>
      </c>
      <c r="S4244" s="5">
        <f>(Table1[[#This Row],[TIER1_ELIGIBLE_PAX]]/Table1[[#This Row],[TOTAL_PAX]])</f>
        <v>1.1111111111111112E-2</v>
      </c>
      <c r="T4244" s="5">
        <f>(Table1[[#This Row],[TIER2_ELIGIBLE_PAX]]/Table1[[#This Row],[TOTAL_PAX]])</f>
        <v>2.2222222222222223E-2</v>
      </c>
      <c r="U4244" s="5">
        <f>(Table1[[#This Row],[TIER3_ELIGIBLE_PAX]]/Table1[[#This Row],[TOTAL_PAX]])</f>
        <v>0.1</v>
      </c>
      <c r="V4244" s="8">
        <v>0.43000350618305938</v>
      </c>
    </row>
    <row r="4245" spans="1:22" x14ac:dyDescent="0.3">
      <c r="A4245" s="1">
        <v>45758</v>
      </c>
      <c r="B4245" s="2">
        <v>0.4909722222222222</v>
      </c>
      <c r="C4245" t="s">
        <v>26</v>
      </c>
      <c r="D4245" t="s">
        <v>18</v>
      </c>
      <c r="E4245" t="s">
        <v>2151</v>
      </c>
      <c r="F4245" t="s">
        <v>20</v>
      </c>
      <c r="G4245" t="s">
        <v>71</v>
      </c>
      <c r="H4245" t="s">
        <v>22</v>
      </c>
      <c r="I4245" t="s">
        <v>23</v>
      </c>
      <c r="J4245" t="s">
        <v>24</v>
      </c>
      <c r="K4245" t="s">
        <v>59</v>
      </c>
      <c r="L4245">
        <v>8</v>
      </c>
      <c r="M4245">
        <v>48</v>
      </c>
      <c r="N4245">
        <v>200</v>
      </c>
      <c r="O4245">
        <v>0</v>
      </c>
      <c r="P4245">
        <v>6</v>
      </c>
      <c r="Q4245">
        <v>25</v>
      </c>
      <c r="R4245">
        <f>SUM(Table1[[#This Row],[FIRST_CLASS_SEATS]:[ECONOMY_SEATS]])</f>
        <v>256</v>
      </c>
      <c r="S4245" s="5">
        <f>(Table1[[#This Row],[TIER1_ELIGIBLE_PAX]]/Table1[[#This Row],[TOTAL_PAX]])</f>
        <v>0</v>
      </c>
      <c r="T4245" s="5">
        <f>(Table1[[#This Row],[TIER2_ELIGIBLE_PAX]]/Table1[[#This Row],[TOTAL_PAX]])</f>
        <v>2.34375E-2</v>
      </c>
      <c r="U4245" s="5">
        <f>(Table1[[#This Row],[TIER3_ELIGIBLE_PAX]]/Table1[[#This Row],[TOTAL_PAX]])</f>
        <v>9.765625E-2</v>
      </c>
      <c r="V4245" s="8">
        <v>0.43026039514098557</v>
      </c>
    </row>
    <row r="4246" spans="1:22" x14ac:dyDescent="0.3">
      <c r="A4246" s="1">
        <v>45775</v>
      </c>
      <c r="B4246" s="2">
        <v>0.41458333333333336</v>
      </c>
      <c r="C4246" t="s">
        <v>26</v>
      </c>
      <c r="D4246" t="s">
        <v>18</v>
      </c>
      <c r="E4246" t="s">
        <v>181</v>
      </c>
      <c r="F4246" t="s">
        <v>20</v>
      </c>
      <c r="G4246" t="s">
        <v>36</v>
      </c>
      <c r="H4246" t="s">
        <v>37</v>
      </c>
      <c r="I4246" t="s">
        <v>31</v>
      </c>
      <c r="J4246" t="s">
        <v>32</v>
      </c>
      <c r="K4246" t="s">
        <v>33</v>
      </c>
      <c r="L4246">
        <v>0</v>
      </c>
      <c r="M4246">
        <v>1</v>
      </c>
      <c r="N4246">
        <v>179</v>
      </c>
      <c r="O4246">
        <v>0</v>
      </c>
      <c r="P4246">
        <v>15</v>
      </c>
      <c r="Q4246">
        <v>52</v>
      </c>
      <c r="R4246">
        <f>SUM(Table1[[#This Row],[FIRST_CLASS_SEATS]:[ECONOMY_SEATS]])</f>
        <v>180</v>
      </c>
      <c r="S4246" s="5">
        <f>(Table1[[#This Row],[TIER1_ELIGIBLE_PAX]]/Table1[[#This Row],[TOTAL_PAX]])</f>
        <v>0</v>
      </c>
      <c r="T4246" s="5">
        <f>(Table1[[#This Row],[TIER2_ELIGIBLE_PAX]]/Table1[[#This Row],[TOTAL_PAX]])</f>
        <v>8.3333333333333329E-2</v>
      </c>
      <c r="U4246" s="5">
        <f>(Table1[[#This Row],[TIER3_ELIGIBLE_PAX]]/Table1[[#This Row],[TOTAL_PAX]])</f>
        <v>0.28888888888888886</v>
      </c>
      <c r="V4246" s="8">
        <v>0.43027533565104059</v>
      </c>
    </row>
    <row r="4247" spans="1:22" x14ac:dyDescent="0.3">
      <c r="A4247" s="1">
        <v>45880</v>
      </c>
      <c r="B4247" s="2">
        <v>0.5625</v>
      </c>
      <c r="C4247" t="s">
        <v>48</v>
      </c>
      <c r="D4247" t="s">
        <v>18</v>
      </c>
      <c r="E4247" t="s">
        <v>1269</v>
      </c>
      <c r="F4247" t="s">
        <v>20</v>
      </c>
      <c r="G4247" t="s">
        <v>36</v>
      </c>
      <c r="H4247" t="s">
        <v>37</v>
      </c>
      <c r="I4247" t="s">
        <v>31</v>
      </c>
      <c r="J4247" t="s">
        <v>32</v>
      </c>
      <c r="K4247" t="s">
        <v>33</v>
      </c>
      <c r="L4247">
        <v>0</v>
      </c>
      <c r="M4247">
        <v>11</v>
      </c>
      <c r="N4247">
        <v>169</v>
      </c>
      <c r="O4247">
        <v>0</v>
      </c>
      <c r="P4247">
        <v>21</v>
      </c>
      <c r="Q4247">
        <v>69</v>
      </c>
      <c r="R4247">
        <f>SUM(Table1[[#This Row],[FIRST_CLASS_SEATS]:[ECONOMY_SEATS]])</f>
        <v>180</v>
      </c>
      <c r="S4247" s="5">
        <f>(Table1[[#This Row],[TIER1_ELIGIBLE_PAX]]/Table1[[#This Row],[TOTAL_PAX]])</f>
        <v>0</v>
      </c>
      <c r="T4247" s="5">
        <f>(Table1[[#This Row],[TIER2_ELIGIBLE_PAX]]/Table1[[#This Row],[TOTAL_PAX]])</f>
        <v>0.11666666666666667</v>
      </c>
      <c r="U4247" s="5">
        <f>(Table1[[#This Row],[TIER3_ELIGIBLE_PAX]]/Table1[[#This Row],[TOTAL_PAX]])</f>
        <v>0.38333333333333336</v>
      </c>
      <c r="V4247" s="8">
        <v>0.43032851161954777</v>
      </c>
    </row>
    <row r="4248" spans="1:22" x14ac:dyDescent="0.3">
      <c r="A4248" s="1">
        <v>45782</v>
      </c>
      <c r="B4248" s="2">
        <v>0.74861111111111112</v>
      </c>
      <c r="C4248" t="s">
        <v>17</v>
      </c>
      <c r="D4248" t="s">
        <v>18</v>
      </c>
      <c r="E4248" t="s">
        <v>2086</v>
      </c>
      <c r="F4248" t="s">
        <v>20</v>
      </c>
      <c r="G4248" t="s">
        <v>29</v>
      </c>
      <c r="H4248" t="s">
        <v>30</v>
      </c>
      <c r="I4248" t="s">
        <v>31</v>
      </c>
      <c r="J4248" t="s">
        <v>32</v>
      </c>
      <c r="K4248" t="s">
        <v>33</v>
      </c>
      <c r="L4248">
        <v>0</v>
      </c>
      <c r="M4248">
        <v>14</v>
      </c>
      <c r="N4248">
        <v>166</v>
      </c>
      <c r="O4248">
        <v>1</v>
      </c>
      <c r="P4248">
        <v>3</v>
      </c>
      <c r="Q4248">
        <v>18</v>
      </c>
      <c r="R4248">
        <f>SUM(Table1[[#This Row],[FIRST_CLASS_SEATS]:[ECONOMY_SEATS]])</f>
        <v>180</v>
      </c>
      <c r="S4248" s="5">
        <f>(Table1[[#This Row],[TIER1_ELIGIBLE_PAX]]/Table1[[#This Row],[TOTAL_PAX]])</f>
        <v>5.5555555555555558E-3</v>
      </c>
      <c r="T4248" s="5">
        <f>(Table1[[#This Row],[TIER2_ELIGIBLE_PAX]]/Table1[[#This Row],[TOTAL_PAX]])</f>
        <v>1.6666666666666666E-2</v>
      </c>
      <c r="U4248" s="5">
        <f>(Table1[[#This Row],[TIER3_ELIGIBLE_PAX]]/Table1[[#This Row],[TOTAL_PAX]])</f>
        <v>0.1</v>
      </c>
      <c r="V4248" s="8">
        <v>0.43046463916214017</v>
      </c>
    </row>
    <row r="4249" spans="1:22" x14ac:dyDescent="0.3">
      <c r="A4249" s="1">
        <v>45825</v>
      </c>
      <c r="B4249" s="2">
        <v>0.6645833333333333</v>
      </c>
      <c r="C4249" t="s">
        <v>17</v>
      </c>
      <c r="D4249" t="s">
        <v>18</v>
      </c>
      <c r="E4249" t="s">
        <v>3252</v>
      </c>
      <c r="F4249" t="s">
        <v>20</v>
      </c>
      <c r="G4249" t="s">
        <v>46</v>
      </c>
      <c r="H4249" t="s">
        <v>22</v>
      </c>
      <c r="I4249" t="s">
        <v>23</v>
      </c>
      <c r="J4249" t="s">
        <v>24</v>
      </c>
      <c r="K4249" t="s">
        <v>47</v>
      </c>
      <c r="L4249">
        <v>0</v>
      </c>
      <c r="M4249">
        <v>56</v>
      </c>
      <c r="N4249">
        <v>275</v>
      </c>
      <c r="O4249">
        <v>4</v>
      </c>
      <c r="P4249">
        <v>0</v>
      </c>
      <c r="Q4249">
        <v>0</v>
      </c>
      <c r="R4249">
        <f>SUM(Table1[[#This Row],[FIRST_CLASS_SEATS]:[ECONOMY_SEATS]])</f>
        <v>331</v>
      </c>
      <c r="S4249" s="5">
        <f>(Table1[[#This Row],[TIER1_ELIGIBLE_PAX]]/Table1[[#This Row],[TOTAL_PAX]])</f>
        <v>1.2084592145015106E-2</v>
      </c>
      <c r="T4249" s="5">
        <f>(Table1[[#This Row],[TIER2_ELIGIBLE_PAX]]/Table1[[#This Row],[TOTAL_PAX]])</f>
        <v>0</v>
      </c>
      <c r="U4249" s="5">
        <f>(Table1[[#This Row],[TIER3_ELIGIBLE_PAX]]/Table1[[#This Row],[TOTAL_PAX]])</f>
        <v>0</v>
      </c>
      <c r="V4249" s="8">
        <v>0.43067832236816028</v>
      </c>
    </row>
    <row r="4250" spans="1:22" x14ac:dyDescent="0.3">
      <c r="A4250" s="1">
        <v>45926</v>
      </c>
      <c r="B4250" s="2">
        <v>0.86597222222222225</v>
      </c>
      <c r="C4250" t="s">
        <v>34</v>
      </c>
      <c r="D4250" t="s">
        <v>18</v>
      </c>
      <c r="E4250" t="s">
        <v>1143</v>
      </c>
      <c r="F4250" t="s">
        <v>20</v>
      </c>
      <c r="G4250" t="s">
        <v>36</v>
      </c>
      <c r="H4250" t="s">
        <v>37</v>
      </c>
      <c r="I4250" t="s">
        <v>31</v>
      </c>
      <c r="J4250" t="s">
        <v>32</v>
      </c>
      <c r="K4250" t="s">
        <v>33</v>
      </c>
      <c r="L4250">
        <v>0</v>
      </c>
      <c r="M4250">
        <v>5</v>
      </c>
      <c r="N4250">
        <v>175</v>
      </c>
      <c r="O4250">
        <v>0</v>
      </c>
      <c r="P4250">
        <v>16</v>
      </c>
      <c r="Q4250">
        <v>55</v>
      </c>
      <c r="R4250">
        <f>SUM(Table1[[#This Row],[FIRST_CLASS_SEATS]:[ECONOMY_SEATS]])</f>
        <v>180</v>
      </c>
      <c r="S4250" s="5">
        <f>(Table1[[#This Row],[TIER1_ELIGIBLE_PAX]]/Table1[[#This Row],[TOTAL_PAX]])</f>
        <v>0</v>
      </c>
      <c r="T4250" s="5">
        <f>(Table1[[#This Row],[TIER2_ELIGIBLE_PAX]]/Table1[[#This Row],[TOTAL_PAX]])</f>
        <v>8.8888888888888892E-2</v>
      </c>
      <c r="U4250" s="5">
        <f>(Table1[[#This Row],[TIER3_ELIGIBLE_PAX]]/Table1[[#This Row],[TOTAL_PAX]])</f>
        <v>0.30555555555555558</v>
      </c>
      <c r="V4250" s="8">
        <v>0.43078629899852028</v>
      </c>
    </row>
    <row r="4251" spans="1:22" x14ac:dyDescent="0.3">
      <c r="A4251" s="1">
        <v>45815</v>
      </c>
      <c r="B4251" s="2">
        <v>0.73333333333333328</v>
      </c>
      <c r="C4251" t="s">
        <v>17</v>
      </c>
      <c r="D4251" t="s">
        <v>18</v>
      </c>
      <c r="E4251" t="s">
        <v>4633</v>
      </c>
      <c r="F4251" t="s">
        <v>20</v>
      </c>
      <c r="G4251" t="s">
        <v>36</v>
      </c>
      <c r="H4251" t="s">
        <v>37</v>
      </c>
      <c r="I4251" t="s">
        <v>31</v>
      </c>
      <c r="J4251" t="s">
        <v>32</v>
      </c>
      <c r="K4251" t="s">
        <v>33</v>
      </c>
      <c r="L4251">
        <v>0</v>
      </c>
      <c r="M4251">
        <v>12</v>
      </c>
      <c r="N4251">
        <v>168</v>
      </c>
      <c r="O4251">
        <v>0</v>
      </c>
      <c r="P4251">
        <v>14</v>
      </c>
      <c r="Q4251">
        <v>47</v>
      </c>
      <c r="R4251">
        <f>SUM(Table1[[#This Row],[FIRST_CLASS_SEATS]:[ECONOMY_SEATS]])</f>
        <v>180</v>
      </c>
      <c r="S4251" s="5">
        <f>(Table1[[#This Row],[TIER1_ELIGIBLE_PAX]]/Table1[[#This Row],[TOTAL_PAX]])</f>
        <v>0</v>
      </c>
      <c r="T4251" s="5">
        <f>(Table1[[#This Row],[TIER2_ELIGIBLE_PAX]]/Table1[[#This Row],[TOTAL_PAX]])</f>
        <v>7.7777777777777779E-2</v>
      </c>
      <c r="U4251" s="5">
        <f>(Table1[[#This Row],[TIER3_ELIGIBLE_PAX]]/Table1[[#This Row],[TOTAL_PAX]])</f>
        <v>0.26111111111111113</v>
      </c>
      <c r="V4251" s="8">
        <v>0.4308312453694304</v>
      </c>
    </row>
    <row r="4252" spans="1:22" x14ac:dyDescent="0.3">
      <c r="A4252" s="1">
        <v>45813</v>
      </c>
      <c r="B4252" s="2">
        <v>0.85555555555555551</v>
      </c>
      <c r="C4252" t="s">
        <v>34</v>
      </c>
      <c r="D4252" t="s">
        <v>18</v>
      </c>
      <c r="E4252" t="s">
        <v>687</v>
      </c>
      <c r="F4252" t="s">
        <v>20</v>
      </c>
      <c r="G4252" t="s">
        <v>56</v>
      </c>
      <c r="H4252" t="s">
        <v>57</v>
      </c>
      <c r="I4252" t="s">
        <v>58</v>
      </c>
      <c r="J4252" t="s">
        <v>24</v>
      </c>
      <c r="K4252" t="s">
        <v>25</v>
      </c>
      <c r="L4252">
        <v>0</v>
      </c>
      <c r="M4252">
        <v>32</v>
      </c>
      <c r="N4252">
        <v>304</v>
      </c>
      <c r="O4252">
        <v>0</v>
      </c>
      <c r="P4252">
        <v>22</v>
      </c>
      <c r="Q4252">
        <v>70</v>
      </c>
      <c r="R4252">
        <f>SUM(Table1[[#This Row],[FIRST_CLASS_SEATS]:[ECONOMY_SEATS]])</f>
        <v>336</v>
      </c>
      <c r="S4252" s="5">
        <f>(Table1[[#This Row],[TIER1_ELIGIBLE_PAX]]/Table1[[#This Row],[TOTAL_PAX]])</f>
        <v>0</v>
      </c>
      <c r="T4252" s="5">
        <f>(Table1[[#This Row],[TIER2_ELIGIBLE_PAX]]/Table1[[#This Row],[TOTAL_PAX]])</f>
        <v>6.5476190476190479E-2</v>
      </c>
      <c r="U4252" s="5">
        <f>(Table1[[#This Row],[TIER3_ELIGIBLE_PAX]]/Table1[[#This Row],[TOTAL_PAX]])</f>
        <v>0.20833333333333334</v>
      </c>
      <c r="V4252" s="8">
        <v>0.43098563438480386</v>
      </c>
    </row>
    <row r="4253" spans="1:22" x14ac:dyDescent="0.3">
      <c r="A4253" s="1">
        <v>45840</v>
      </c>
      <c r="B4253" s="2">
        <v>0.3298611111111111</v>
      </c>
      <c r="C4253" t="s">
        <v>26</v>
      </c>
      <c r="D4253" t="s">
        <v>18</v>
      </c>
      <c r="E4253" t="s">
        <v>5977</v>
      </c>
      <c r="F4253" t="s">
        <v>20</v>
      </c>
      <c r="G4253" t="s">
        <v>36</v>
      </c>
      <c r="H4253" t="s">
        <v>37</v>
      </c>
      <c r="I4253" t="s">
        <v>31</v>
      </c>
      <c r="J4253" t="s">
        <v>32</v>
      </c>
      <c r="K4253" t="s">
        <v>33</v>
      </c>
      <c r="L4253">
        <v>0</v>
      </c>
      <c r="M4253">
        <v>1</v>
      </c>
      <c r="N4253">
        <v>179</v>
      </c>
      <c r="O4253">
        <v>3</v>
      </c>
      <c r="P4253">
        <v>16</v>
      </c>
      <c r="Q4253">
        <v>54</v>
      </c>
      <c r="R4253">
        <f>SUM(Table1[[#This Row],[FIRST_CLASS_SEATS]:[ECONOMY_SEATS]])</f>
        <v>180</v>
      </c>
      <c r="S4253" s="5">
        <f>(Table1[[#This Row],[TIER1_ELIGIBLE_PAX]]/Table1[[#This Row],[TOTAL_PAX]])</f>
        <v>1.6666666666666666E-2</v>
      </c>
      <c r="T4253" s="5">
        <f>(Table1[[#This Row],[TIER2_ELIGIBLE_PAX]]/Table1[[#This Row],[TOTAL_PAX]])</f>
        <v>8.8888888888888892E-2</v>
      </c>
      <c r="U4253" s="5">
        <f>(Table1[[#This Row],[TIER3_ELIGIBLE_PAX]]/Table1[[#This Row],[TOTAL_PAX]])</f>
        <v>0.3</v>
      </c>
      <c r="V4253" s="8">
        <v>0.43126131346118124</v>
      </c>
    </row>
    <row r="4254" spans="1:22" x14ac:dyDescent="0.3">
      <c r="A4254" s="1">
        <v>45855</v>
      </c>
      <c r="B4254" s="2">
        <v>0.78125</v>
      </c>
      <c r="C4254" t="s">
        <v>34</v>
      </c>
      <c r="D4254" t="s">
        <v>18</v>
      </c>
      <c r="E4254" t="s">
        <v>5588</v>
      </c>
      <c r="F4254" t="s">
        <v>20</v>
      </c>
      <c r="G4254" t="s">
        <v>29</v>
      </c>
      <c r="H4254" t="s">
        <v>30</v>
      </c>
      <c r="I4254" t="s">
        <v>31</v>
      </c>
      <c r="J4254" t="s">
        <v>32</v>
      </c>
      <c r="K4254" t="s">
        <v>33</v>
      </c>
      <c r="L4254">
        <v>0</v>
      </c>
      <c r="M4254">
        <v>12</v>
      </c>
      <c r="N4254">
        <v>168</v>
      </c>
      <c r="O4254">
        <v>0</v>
      </c>
      <c r="P4254">
        <v>6</v>
      </c>
      <c r="Q4254">
        <v>25</v>
      </c>
      <c r="R4254">
        <f>SUM(Table1[[#This Row],[FIRST_CLASS_SEATS]:[ECONOMY_SEATS]])</f>
        <v>180</v>
      </c>
      <c r="S4254" s="5">
        <f>(Table1[[#This Row],[TIER1_ELIGIBLE_PAX]]/Table1[[#This Row],[TOTAL_PAX]])</f>
        <v>0</v>
      </c>
      <c r="T4254" s="5">
        <f>(Table1[[#This Row],[TIER2_ELIGIBLE_PAX]]/Table1[[#This Row],[TOTAL_PAX]])</f>
        <v>3.3333333333333333E-2</v>
      </c>
      <c r="U4254" s="5">
        <f>(Table1[[#This Row],[TIER3_ELIGIBLE_PAX]]/Table1[[#This Row],[TOTAL_PAX]])</f>
        <v>0.1388888888888889</v>
      </c>
      <c r="V4254" s="8">
        <v>0.43141333594411502</v>
      </c>
    </row>
    <row r="4255" spans="1:22" x14ac:dyDescent="0.3">
      <c r="A4255" s="1">
        <v>45882</v>
      </c>
      <c r="B4255" s="2">
        <v>0.48680555555555555</v>
      </c>
      <c r="C4255" t="s">
        <v>26</v>
      </c>
      <c r="D4255" t="s">
        <v>18</v>
      </c>
      <c r="E4255" t="s">
        <v>2527</v>
      </c>
      <c r="F4255" t="s">
        <v>20</v>
      </c>
      <c r="G4255" t="s">
        <v>99</v>
      </c>
      <c r="H4255" t="s">
        <v>74</v>
      </c>
      <c r="I4255" t="s">
        <v>31</v>
      </c>
      <c r="J4255" t="s">
        <v>32</v>
      </c>
      <c r="K4255" t="s">
        <v>33</v>
      </c>
      <c r="L4255">
        <v>0</v>
      </c>
      <c r="M4255">
        <v>5</v>
      </c>
      <c r="N4255">
        <v>175</v>
      </c>
      <c r="O4255">
        <v>0</v>
      </c>
      <c r="P4255">
        <v>8</v>
      </c>
      <c r="Q4255">
        <v>30</v>
      </c>
      <c r="R4255">
        <f>SUM(Table1[[#This Row],[FIRST_CLASS_SEATS]:[ECONOMY_SEATS]])</f>
        <v>180</v>
      </c>
      <c r="S4255" s="5">
        <f>(Table1[[#This Row],[TIER1_ELIGIBLE_PAX]]/Table1[[#This Row],[TOTAL_PAX]])</f>
        <v>0</v>
      </c>
      <c r="T4255" s="5">
        <f>(Table1[[#This Row],[TIER2_ELIGIBLE_PAX]]/Table1[[#This Row],[TOTAL_PAX]])</f>
        <v>4.4444444444444446E-2</v>
      </c>
      <c r="U4255" s="5">
        <f>(Table1[[#This Row],[TIER3_ELIGIBLE_PAX]]/Table1[[#This Row],[TOTAL_PAX]])</f>
        <v>0.16666666666666666</v>
      </c>
      <c r="V4255" s="8">
        <v>0.43160541131714669</v>
      </c>
    </row>
    <row r="4256" spans="1:22" x14ac:dyDescent="0.3">
      <c r="A4256" s="1">
        <v>45861</v>
      </c>
      <c r="B4256" s="2">
        <v>0.72083333333333333</v>
      </c>
      <c r="C4256" t="s">
        <v>17</v>
      </c>
      <c r="D4256" t="s">
        <v>18</v>
      </c>
      <c r="E4256" t="s">
        <v>2504</v>
      </c>
      <c r="F4256" t="s">
        <v>20</v>
      </c>
      <c r="G4256" t="s">
        <v>40</v>
      </c>
      <c r="H4256" t="s">
        <v>41</v>
      </c>
      <c r="I4256" t="s">
        <v>31</v>
      </c>
      <c r="J4256" t="s">
        <v>32</v>
      </c>
      <c r="K4256" t="s">
        <v>33</v>
      </c>
      <c r="L4256">
        <v>0</v>
      </c>
      <c r="M4256">
        <v>6</v>
      </c>
      <c r="N4256">
        <v>174</v>
      </c>
      <c r="O4256">
        <v>0</v>
      </c>
      <c r="P4256">
        <v>9</v>
      </c>
      <c r="Q4256">
        <v>35</v>
      </c>
      <c r="R4256">
        <f>SUM(Table1[[#This Row],[FIRST_CLASS_SEATS]:[ECONOMY_SEATS]])</f>
        <v>180</v>
      </c>
      <c r="S4256" s="5">
        <f>(Table1[[#This Row],[TIER1_ELIGIBLE_PAX]]/Table1[[#This Row],[TOTAL_PAX]])</f>
        <v>0</v>
      </c>
      <c r="T4256" s="5">
        <f>(Table1[[#This Row],[TIER2_ELIGIBLE_PAX]]/Table1[[#This Row],[TOTAL_PAX]])</f>
        <v>0.05</v>
      </c>
      <c r="U4256" s="5">
        <f>(Table1[[#This Row],[TIER3_ELIGIBLE_PAX]]/Table1[[#This Row],[TOTAL_PAX]])</f>
        <v>0.19444444444444445</v>
      </c>
      <c r="V4256" s="8">
        <v>0.43161619436257403</v>
      </c>
    </row>
    <row r="4257" spans="1:22" x14ac:dyDescent="0.3">
      <c r="A4257" s="1">
        <v>45886</v>
      </c>
      <c r="B4257" s="2">
        <v>0.53541666666666665</v>
      </c>
      <c r="C4257" t="s">
        <v>48</v>
      </c>
      <c r="D4257" t="s">
        <v>18</v>
      </c>
      <c r="E4257" t="s">
        <v>367</v>
      </c>
      <c r="F4257" t="s">
        <v>20</v>
      </c>
      <c r="G4257" t="s">
        <v>56</v>
      </c>
      <c r="H4257" t="s">
        <v>57</v>
      </c>
      <c r="I4257" t="s">
        <v>58</v>
      </c>
      <c r="J4257" t="s">
        <v>24</v>
      </c>
      <c r="K4257" t="s">
        <v>59</v>
      </c>
      <c r="L4257">
        <v>0</v>
      </c>
      <c r="M4257">
        <v>35</v>
      </c>
      <c r="N4257">
        <v>179</v>
      </c>
      <c r="O4257">
        <v>0</v>
      </c>
      <c r="P4257">
        <v>12</v>
      </c>
      <c r="Q4257">
        <v>43</v>
      </c>
      <c r="R4257">
        <f>SUM(Table1[[#This Row],[FIRST_CLASS_SEATS]:[ECONOMY_SEATS]])</f>
        <v>214</v>
      </c>
      <c r="S4257" s="5">
        <f>(Table1[[#This Row],[TIER1_ELIGIBLE_PAX]]/Table1[[#This Row],[TOTAL_PAX]])</f>
        <v>0</v>
      </c>
      <c r="T4257" s="5">
        <f>(Table1[[#This Row],[TIER2_ELIGIBLE_PAX]]/Table1[[#This Row],[TOTAL_PAX]])</f>
        <v>5.6074766355140186E-2</v>
      </c>
      <c r="U4257" s="5">
        <f>(Table1[[#This Row],[TIER3_ELIGIBLE_PAX]]/Table1[[#This Row],[TOTAL_PAX]])</f>
        <v>0.20093457943925233</v>
      </c>
      <c r="V4257" s="8">
        <v>0.43170100259275801</v>
      </c>
    </row>
    <row r="4258" spans="1:22" x14ac:dyDescent="0.3">
      <c r="A4258" s="1">
        <v>45892</v>
      </c>
      <c r="B4258" s="2">
        <v>0.43194444444444446</v>
      </c>
      <c r="C4258" t="s">
        <v>26</v>
      </c>
      <c r="D4258" t="s">
        <v>18</v>
      </c>
      <c r="E4258" t="s">
        <v>1042</v>
      </c>
      <c r="F4258" t="s">
        <v>20</v>
      </c>
      <c r="G4258" t="s">
        <v>124</v>
      </c>
      <c r="H4258" t="s">
        <v>22</v>
      </c>
      <c r="I4258" t="s">
        <v>23</v>
      </c>
      <c r="J4258" t="s">
        <v>24</v>
      </c>
      <c r="K4258" t="s">
        <v>47</v>
      </c>
      <c r="L4258">
        <v>0</v>
      </c>
      <c r="M4258">
        <v>56</v>
      </c>
      <c r="N4258">
        <v>275</v>
      </c>
      <c r="O4258">
        <v>0</v>
      </c>
      <c r="P4258">
        <v>7</v>
      </c>
      <c r="Q4258">
        <v>29</v>
      </c>
      <c r="R4258">
        <f>SUM(Table1[[#This Row],[FIRST_CLASS_SEATS]:[ECONOMY_SEATS]])</f>
        <v>331</v>
      </c>
      <c r="S4258" s="5">
        <f>(Table1[[#This Row],[TIER1_ELIGIBLE_PAX]]/Table1[[#This Row],[TOTAL_PAX]])</f>
        <v>0</v>
      </c>
      <c r="T4258" s="5">
        <f>(Table1[[#This Row],[TIER2_ELIGIBLE_PAX]]/Table1[[#This Row],[TOTAL_PAX]])</f>
        <v>2.1148036253776436E-2</v>
      </c>
      <c r="U4258" s="5">
        <f>(Table1[[#This Row],[TIER3_ELIGIBLE_PAX]]/Table1[[#This Row],[TOTAL_PAX]])</f>
        <v>8.7613293051359523E-2</v>
      </c>
      <c r="V4258" s="8">
        <v>0.43189412263295635</v>
      </c>
    </row>
    <row r="4259" spans="1:22" x14ac:dyDescent="0.3">
      <c r="A4259" s="1">
        <v>45950</v>
      </c>
      <c r="B4259" s="2">
        <v>0.86458333333333337</v>
      </c>
      <c r="C4259" t="s">
        <v>34</v>
      </c>
      <c r="D4259" t="s">
        <v>18</v>
      </c>
      <c r="E4259" t="s">
        <v>3269</v>
      </c>
      <c r="F4259" t="s">
        <v>20</v>
      </c>
      <c r="G4259" t="s">
        <v>62</v>
      </c>
      <c r="H4259" t="s">
        <v>63</v>
      </c>
      <c r="I4259" t="s">
        <v>31</v>
      </c>
      <c r="J4259" t="s">
        <v>32</v>
      </c>
      <c r="K4259" t="s">
        <v>33</v>
      </c>
      <c r="L4259">
        <v>0</v>
      </c>
      <c r="M4259">
        <v>7</v>
      </c>
      <c r="N4259">
        <v>173</v>
      </c>
      <c r="O4259">
        <v>1</v>
      </c>
      <c r="P4259">
        <v>12</v>
      </c>
      <c r="Q4259">
        <v>42</v>
      </c>
      <c r="R4259">
        <f>SUM(Table1[[#This Row],[FIRST_CLASS_SEATS]:[ECONOMY_SEATS]])</f>
        <v>180</v>
      </c>
      <c r="S4259" s="5">
        <f>(Table1[[#This Row],[TIER1_ELIGIBLE_PAX]]/Table1[[#This Row],[TOTAL_PAX]])</f>
        <v>5.5555555555555558E-3</v>
      </c>
      <c r="T4259" s="5">
        <f>(Table1[[#This Row],[TIER2_ELIGIBLE_PAX]]/Table1[[#This Row],[TOTAL_PAX]])</f>
        <v>6.6666666666666666E-2</v>
      </c>
      <c r="U4259" s="5">
        <f>(Table1[[#This Row],[TIER3_ELIGIBLE_PAX]]/Table1[[#This Row],[TOTAL_PAX]])</f>
        <v>0.23333333333333334</v>
      </c>
      <c r="V4259" s="8">
        <v>0.43198452284530764</v>
      </c>
    </row>
    <row r="4260" spans="1:22" x14ac:dyDescent="0.3">
      <c r="A4260" s="1">
        <v>45916</v>
      </c>
      <c r="B4260" s="2">
        <v>0.41736111111111113</v>
      </c>
      <c r="C4260" t="s">
        <v>26</v>
      </c>
      <c r="D4260" t="s">
        <v>18</v>
      </c>
      <c r="E4260" t="s">
        <v>4483</v>
      </c>
      <c r="F4260" t="s">
        <v>20</v>
      </c>
      <c r="G4260" t="s">
        <v>99</v>
      </c>
      <c r="H4260" t="s">
        <v>74</v>
      </c>
      <c r="I4260" t="s">
        <v>31</v>
      </c>
      <c r="J4260" t="s">
        <v>32</v>
      </c>
      <c r="K4260" t="s">
        <v>33</v>
      </c>
      <c r="L4260">
        <v>0</v>
      </c>
      <c r="M4260">
        <v>12</v>
      </c>
      <c r="N4260">
        <v>168</v>
      </c>
      <c r="O4260">
        <v>0</v>
      </c>
      <c r="P4260">
        <v>12</v>
      </c>
      <c r="Q4260">
        <v>42</v>
      </c>
      <c r="R4260">
        <f>SUM(Table1[[#This Row],[FIRST_CLASS_SEATS]:[ECONOMY_SEATS]])</f>
        <v>180</v>
      </c>
      <c r="S4260" s="5">
        <f>(Table1[[#This Row],[TIER1_ELIGIBLE_PAX]]/Table1[[#This Row],[TOTAL_PAX]])</f>
        <v>0</v>
      </c>
      <c r="T4260" s="5">
        <f>(Table1[[#This Row],[TIER2_ELIGIBLE_PAX]]/Table1[[#This Row],[TOTAL_PAX]])</f>
        <v>6.6666666666666666E-2</v>
      </c>
      <c r="U4260" s="5">
        <f>(Table1[[#This Row],[TIER3_ELIGIBLE_PAX]]/Table1[[#This Row],[TOTAL_PAX]])</f>
        <v>0.23333333333333334</v>
      </c>
      <c r="V4260" s="8">
        <v>0.43200824565592244</v>
      </c>
    </row>
    <row r="4261" spans="1:22" x14ac:dyDescent="0.3">
      <c r="A4261" s="1">
        <v>45949</v>
      </c>
      <c r="B4261" s="2">
        <v>0.85486111111111107</v>
      </c>
      <c r="C4261" t="s">
        <v>34</v>
      </c>
      <c r="D4261" t="s">
        <v>18</v>
      </c>
      <c r="E4261" t="s">
        <v>1396</v>
      </c>
      <c r="F4261" t="s">
        <v>20</v>
      </c>
      <c r="G4261" t="s">
        <v>29</v>
      </c>
      <c r="H4261" t="s">
        <v>30</v>
      </c>
      <c r="I4261" t="s">
        <v>31</v>
      </c>
      <c r="J4261" t="s">
        <v>32</v>
      </c>
      <c r="K4261" t="s">
        <v>33</v>
      </c>
      <c r="L4261">
        <v>0</v>
      </c>
      <c r="M4261">
        <v>12</v>
      </c>
      <c r="N4261">
        <v>168</v>
      </c>
      <c r="O4261">
        <v>2</v>
      </c>
      <c r="P4261">
        <v>8</v>
      </c>
      <c r="Q4261">
        <v>31</v>
      </c>
      <c r="R4261">
        <f>SUM(Table1[[#This Row],[FIRST_CLASS_SEATS]:[ECONOMY_SEATS]])</f>
        <v>180</v>
      </c>
      <c r="S4261" s="5">
        <f>(Table1[[#This Row],[TIER1_ELIGIBLE_PAX]]/Table1[[#This Row],[TOTAL_PAX]])</f>
        <v>1.1111111111111112E-2</v>
      </c>
      <c r="T4261" s="5">
        <f>(Table1[[#This Row],[TIER2_ELIGIBLE_PAX]]/Table1[[#This Row],[TOTAL_PAX]])</f>
        <v>4.4444444444444446E-2</v>
      </c>
      <c r="U4261" s="5">
        <f>(Table1[[#This Row],[TIER3_ELIGIBLE_PAX]]/Table1[[#This Row],[TOTAL_PAX]])</f>
        <v>0.17222222222222222</v>
      </c>
      <c r="V4261" s="8">
        <v>0.43208811485746368</v>
      </c>
    </row>
    <row r="4262" spans="1:22" x14ac:dyDescent="0.3">
      <c r="A4262" s="1">
        <v>45856</v>
      </c>
      <c r="B4262" s="2">
        <v>0.91180555555555554</v>
      </c>
      <c r="C4262" t="s">
        <v>34</v>
      </c>
      <c r="D4262" t="s">
        <v>18</v>
      </c>
      <c r="E4262" t="s">
        <v>3897</v>
      </c>
      <c r="F4262" t="s">
        <v>20</v>
      </c>
      <c r="G4262" t="s">
        <v>76</v>
      </c>
      <c r="H4262" t="s">
        <v>77</v>
      </c>
      <c r="I4262" t="s">
        <v>78</v>
      </c>
      <c r="J4262" t="s">
        <v>24</v>
      </c>
      <c r="K4262" t="s">
        <v>59</v>
      </c>
      <c r="L4262">
        <v>0</v>
      </c>
      <c r="M4262">
        <v>35</v>
      </c>
      <c r="N4262">
        <v>179</v>
      </c>
      <c r="O4262">
        <v>0</v>
      </c>
      <c r="P4262">
        <v>9</v>
      </c>
      <c r="Q4262">
        <v>35</v>
      </c>
      <c r="R4262">
        <f>SUM(Table1[[#This Row],[FIRST_CLASS_SEATS]:[ECONOMY_SEATS]])</f>
        <v>214</v>
      </c>
      <c r="S4262" s="5">
        <f>(Table1[[#This Row],[TIER1_ELIGIBLE_PAX]]/Table1[[#This Row],[TOTAL_PAX]])</f>
        <v>0</v>
      </c>
      <c r="T4262" s="5">
        <f>(Table1[[#This Row],[TIER2_ELIGIBLE_PAX]]/Table1[[#This Row],[TOTAL_PAX]])</f>
        <v>4.2056074766355138E-2</v>
      </c>
      <c r="U4262" s="5">
        <f>(Table1[[#This Row],[TIER3_ELIGIBLE_PAX]]/Table1[[#This Row],[TOTAL_PAX]])</f>
        <v>0.16355140186915887</v>
      </c>
      <c r="V4262" s="8">
        <v>0.43253595143354495</v>
      </c>
    </row>
    <row r="4263" spans="1:22" x14ac:dyDescent="0.3">
      <c r="A4263" s="1">
        <v>45855</v>
      </c>
      <c r="B4263" s="2">
        <v>0.88749999999999996</v>
      </c>
      <c r="C4263" t="s">
        <v>34</v>
      </c>
      <c r="D4263" t="s">
        <v>18</v>
      </c>
      <c r="E4263" t="s">
        <v>1200</v>
      </c>
      <c r="F4263" t="s">
        <v>20</v>
      </c>
      <c r="G4263" t="s">
        <v>73</v>
      </c>
      <c r="H4263" t="s">
        <v>74</v>
      </c>
      <c r="I4263" t="s">
        <v>31</v>
      </c>
      <c r="J4263" t="s">
        <v>32</v>
      </c>
      <c r="K4263" t="s">
        <v>33</v>
      </c>
      <c r="L4263">
        <v>0</v>
      </c>
      <c r="M4263">
        <v>14</v>
      </c>
      <c r="N4263">
        <v>166</v>
      </c>
      <c r="O4263">
        <v>0</v>
      </c>
      <c r="P4263">
        <v>1</v>
      </c>
      <c r="Q4263">
        <v>12</v>
      </c>
      <c r="R4263">
        <f>SUM(Table1[[#This Row],[FIRST_CLASS_SEATS]:[ECONOMY_SEATS]])</f>
        <v>180</v>
      </c>
      <c r="S4263" s="5">
        <f>(Table1[[#This Row],[TIER1_ELIGIBLE_PAX]]/Table1[[#This Row],[TOTAL_PAX]])</f>
        <v>0</v>
      </c>
      <c r="T4263" s="5">
        <f>(Table1[[#This Row],[TIER2_ELIGIBLE_PAX]]/Table1[[#This Row],[TOTAL_PAX]])</f>
        <v>5.5555555555555558E-3</v>
      </c>
      <c r="U4263" s="5">
        <f>(Table1[[#This Row],[TIER3_ELIGIBLE_PAX]]/Table1[[#This Row],[TOTAL_PAX]])</f>
        <v>6.6666666666666666E-2</v>
      </c>
      <c r="V4263" s="8">
        <v>0.43276637737553225</v>
      </c>
    </row>
    <row r="4264" spans="1:22" x14ac:dyDescent="0.3">
      <c r="A4264" s="1">
        <v>45864</v>
      </c>
      <c r="B4264" s="2">
        <v>0.62361111111111112</v>
      </c>
      <c r="C4264" t="s">
        <v>17</v>
      </c>
      <c r="D4264" t="s">
        <v>18</v>
      </c>
      <c r="E4264" t="s">
        <v>2411</v>
      </c>
      <c r="F4264" t="s">
        <v>20</v>
      </c>
      <c r="G4264" t="s">
        <v>54</v>
      </c>
      <c r="H4264" t="s">
        <v>30</v>
      </c>
      <c r="I4264" t="s">
        <v>31</v>
      </c>
      <c r="J4264" t="s">
        <v>32</v>
      </c>
      <c r="K4264" t="s">
        <v>33</v>
      </c>
      <c r="L4264">
        <v>0</v>
      </c>
      <c r="M4264">
        <v>14</v>
      </c>
      <c r="N4264">
        <v>166</v>
      </c>
      <c r="O4264">
        <v>0</v>
      </c>
      <c r="P4264">
        <v>0</v>
      </c>
      <c r="Q4264">
        <v>4</v>
      </c>
      <c r="R4264">
        <f>SUM(Table1[[#This Row],[FIRST_CLASS_SEATS]:[ECONOMY_SEATS]])</f>
        <v>180</v>
      </c>
      <c r="S4264" s="5">
        <f>(Table1[[#This Row],[TIER1_ELIGIBLE_PAX]]/Table1[[#This Row],[TOTAL_PAX]])</f>
        <v>0</v>
      </c>
      <c r="T4264" s="5">
        <f>(Table1[[#This Row],[TIER2_ELIGIBLE_PAX]]/Table1[[#This Row],[TOTAL_PAX]])</f>
        <v>0</v>
      </c>
      <c r="U4264" s="5">
        <f>(Table1[[#This Row],[TIER3_ELIGIBLE_PAX]]/Table1[[#This Row],[TOTAL_PAX]])</f>
        <v>2.2222222222222223E-2</v>
      </c>
      <c r="V4264" s="8">
        <v>0.4329215168736954</v>
      </c>
    </row>
    <row r="4265" spans="1:22" x14ac:dyDescent="0.3">
      <c r="A4265" s="1">
        <v>45940</v>
      </c>
      <c r="B4265" s="2">
        <v>0.65208333333333335</v>
      </c>
      <c r="C4265" t="s">
        <v>17</v>
      </c>
      <c r="D4265" t="s">
        <v>18</v>
      </c>
      <c r="E4265" t="s">
        <v>2244</v>
      </c>
      <c r="F4265" t="s">
        <v>20</v>
      </c>
      <c r="G4265" t="s">
        <v>71</v>
      </c>
      <c r="H4265" t="s">
        <v>22</v>
      </c>
      <c r="I4265" t="s">
        <v>23</v>
      </c>
      <c r="J4265" t="s">
        <v>24</v>
      </c>
      <c r="K4265" t="s">
        <v>25</v>
      </c>
      <c r="L4265">
        <v>0</v>
      </c>
      <c r="M4265">
        <v>32</v>
      </c>
      <c r="N4265">
        <v>300</v>
      </c>
      <c r="O4265">
        <v>0</v>
      </c>
      <c r="P4265">
        <v>8</v>
      </c>
      <c r="Q4265">
        <v>31</v>
      </c>
      <c r="R4265">
        <f>SUM(Table1[[#This Row],[FIRST_CLASS_SEATS]:[ECONOMY_SEATS]])</f>
        <v>332</v>
      </c>
      <c r="S4265" s="5">
        <f>(Table1[[#This Row],[TIER1_ELIGIBLE_PAX]]/Table1[[#This Row],[TOTAL_PAX]])</f>
        <v>0</v>
      </c>
      <c r="T4265" s="5">
        <f>(Table1[[#This Row],[TIER2_ELIGIBLE_PAX]]/Table1[[#This Row],[TOTAL_PAX]])</f>
        <v>2.4096385542168676E-2</v>
      </c>
      <c r="U4265" s="5">
        <f>(Table1[[#This Row],[TIER3_ELIGIBLE_PAX]]/Table1[[#This Row],[TOTAL_PAX]])</f>
        <v>9.337349397590361E-2</v>
      </c>
      <c r="V4265" s="8">
        <v>0.43292351022244269</v>
      </c>
    </row>
    <row r="4266" spans="1:22" x14ac:dyDescent="0.3">
      <c r="A4266" s="1">
        <v>45887</v>
      </c>
      <c r="B4266" s="2">
        <v>0.72361111111111109</v>
      </c>
      <c r="C4266" t="s">
        <v>17</v>
      </c>
      <c r="D4266" t="s">
        <v>18</v>
      </c>
      <c r="E4266" t="s">
        <v>298</v>
      </c>
      <c r="F4266" t="s">
        <v>20</v>
      </c>
      <c r="G4266" t="s">
        <v>29</v>
      </c>
      <c r="H4266" t="s">
        <v>30</v>
      </c>
      <c r="I4266" t="s">
        <v>31</v>
      </c>
      <c r="J4266" t="s">
        <v>32</v>
      </c>
      <c r="K4266" t="s">
        <v>33</v>
      </c>
      <c r="L4266">
        <v>0</v>
      </c>
      <c r="M4266">
        <v>1</v>
      </c>
      <c r="N4266">
        <v>179</v>
      </c>
      <c r="O4266">
        <v>0</v>
      </c>
      <c r="P4266">
        <v>11</v>
      </c>
      <c r="Q4266">
        <v>39</v>
      </c>
      <c r="R4266">
        <f>SUM(Table1[[#This Row],[FIRST_CLASS_SEATS]:[ECONOMY_SEATS]])</f>
        <v>180</v>
      </c>
      <c r="S4266" s="5">
        <f>(Table1[[#This Row],[TIER1_ELIGIBLE_PAX]]/Table1[[#This Row],[TOTAL_PAX]])</f>
        <v>0</v>
      </c>
      <c r="T4266" s="5">
        <f>(Table1[[#This Row],[TIER2_ELIGIBLE_PAX]]/Table1[[#This Row],[TOTAL_PAX]])</f>
        <v>6.1111111111111109E-2</v>
      </c>
      <c r="U4266" s="5">
        <f>(Table1[[#This Row],[TIER3_ELIGIBLE_PAX]]/Table1[[#This Row],[TOTAL_PAX]])</f>
        <v>0.21666666666666667</v>
      </c>
      <c r="V4266" s="8">
        <v>0.43328310146016435</v>
      </c>
    </row>
    <row r="4267" spans="1:22" x14ac:dyDescent="0.3">
      <c r="A4267" s="1">
        <v>45927</v>
      </c>
      <c r="B4267" s="2">
        <v>0.88055555555555554</v>
      </c>
      <c r="C4267" t="s">
        <v>34</v>
      </c>
      <c r="D4267" t="s">
        <v>18</v>
      </c>
      <c r="E4267" t="s">
        <v>2436</v>
      </c>
      <c r="F4267" t="s">
        <v>20</v>
      </c>
      <c r="G4267" t="s">
        <v>54</v>
      </c>
      <c r="H4267" t="s">
        <v>30</v>
      </c>
      <c r="I4267" t="s">
        <v>31</v>
      </c>
      <c r="J4267" t="s">
        <v>32</v>
      </c>
      <c r="K4267" t="s">
        <v>33</v>
      </c>
      <c r="L4267">
        <v>0</v>
      </c>
      <c r="M4267">
        <v>19</v>
      </c>
      <c r="N4267">
        <v>161</v>
      </c>
      <c r="O4267">
        <v>0</v>
      </c>
      <c r="P4267">
        <v>7</v>
      </c>
      <c r="Q4267">
        <v>29</v>
      </c>
      <c r="R4267">
        <f>SUM(Table1[[#This Row],[FIRST_CLASS_SEATS]:[ECONOMY_SEATS]])</f>
        <v>180</v>
      </c>
      <c r="S4267" s="5">
        <f>(Table1[[#This Row],[TIER1_ELIGIBLE_PAX]]/Table1[[#This Row],[TOTAL_PAX]])</f>
        <v>0</v>
      </c>
      <c r="T4267" s="5">
        <f>(Table1[[#This Row],[TIER2_ELIGIBLE_PAX]]/Table1[[#This Row],[TOTAL_PAX]])</f>
        <v>3.888888888888889E-2</v>
      </c>
      <c r="U4267" s="5">
        <f>(Table1[[#This Row],[TIER3_ELIGIBLE_PAX]]/Table1[[#This Row],[TOTAL_PAX]])</f>
        <v>0.16111111111111112</v>
      </c>
      <c r="V4267" s="8">
        <v>0.43335976324874725</v>
      </c>
    </row>
    <row r="4268" spans="1:22" x14ac:dyDescent="0.3">
      <c r="A4268" s="1">
        <v>45862</v>
      </c>
      <c r="B4268" s="2">
        <v>0.64722222222222225</v>
      </c>
      <c r="C4268" t="s">
        <v>17</v>
      </c>
      <c r="D4268" t="s">
        <v>18</v>
      </c>
      <c r="E4268" t="s">
        <v>567</v>
      </c>
      <c r="F4268" t="s">
        <v>20</v>
      </c>
      <c r="G4268" t="s">
        <v>40</v>
      </c>
      <c r="H4268" t="s">
        <v>41</v>
      </c>
      <c r="I4268" t="s">
        <v>31</v>
      </c>
      <c r="J4268" t="s">
        <v>32</v>
      </c>
      <c r="K4268" t="s">
        <v>33</v>
      </c>
      <c r="L4268">
        <v>0</v>
      </c>
      <c r="M4268">
        <v>0</v>
      </c>
      <c r="N4268">
        <v>180</v>
      </c>
      <c r="O4268">
        <v>0</v>
      </c>
      <c r="P4268">
        <v>5</v>
      </c>
      <c r="Q4268">
        <v>23</v>
      </c>
      <c r="R4268">
        <f>SUM(Table1[[#This Row],[FIRST_CLASS_SEATS]:[ECONOMY_SEATS]])</f>
        <v>180</v>
      </c>
      <c r="S4268" s="5">
        <f>(Table1[[#This Row],[TIER1_ELIGIBLE_PAX]]/Table1[[#This Row],[TOTAL_PAX]])</f>
        <v>0</v>
      </c>
      <c r="T4268" s="5">
        <f>(Table1[[#This Row],[TIER2_ELIGIBLE_PAX]]/Table1[[#This Row],[TOTAL_PAX]])</f>
        <v>2.7777777777777776E-2</v>
      </c>
      <c r="U4268" s="5">
        <f>(Table1[[#This Row],[TIER3_ELIGIBLE_PAX]]/Table1[[#This Row],[TOTAL_PAX]])</f>
        <v>0.12777777777777777</v>
      </c>
      <c r="V4268" s="8">
        <v>0.4333940749647448</v>
      </c>
    </row>
    <row r="4269" spans="1:22" x14ac:dyDescent="0.3">
      <c r="A4269" s="1">
        <v>45835</v>
      </c>
      <c r="B4269" s="2">
        <v>0.65138888888888891</v>
      </c>
      <c r="C4269" t="s">
        <v>17</v>
      </c>
      <c r="D4269" t="s">
        <v>18</v>
      </c>
      <c r="E4269" t="s">
        <v>465</v>
      </c>
      <c r="F4269" t="s">
        <v>20</v>
      </c>
      <c r="G4269" t="s">
        <v>76</v>
      </c>
      <c r="H4269" t="s">
        <v>77</v>
      </c>
      <c r="I4269" t="s">
        <v>78</v>
      </c>
      <c r="J4269" t="s">
        <v>24</v>
      </c>
      <c r="K4269" t="s">
        <v>25</v>
      </c>
      <c r="L4269">
        <v>0</v>
      </c>
      <c r="M4269">
        <v>48</v>
      </c>
      <c r="N4269">
        <v>224</v>
      </c>
      <c r="O4269">
        <v>0</v>
      </c>
      <c r="P4269">
        <v>14</v>
      </c>
      <c r="Q4269">
        <v>49</v>
      </c>
      <c r="R4269">
        <f>SUM(Table1[[#This Row],[FIRST_CLASS_SEATS]:[ECONOMY_SEATS]])</f>
        <v>272</v>
      </c>
      <c r="S4269" s="5">
        <f>(Table1[[#This Row],[TIER1_ELIGIBLE_PAX]]/Table1[[#This Row],[TOTAL_PAX]])</f>
        <v>0</v>
      </c>
      <c r="T4269" s="5">
        <f>(Table1[[#This Row],[TIER2_ELIGIBLE_PAX]]/Table1[[#This Row],[TOTAL_PAX]])</f>
        <v>5.1470588235294115E-2</v>
      </c>
      <c r="U4269" s="5">
        <f>(Table1[[#This Row],[TIER3_ELIGIBLE_PAX]]/Table1[[#This Row],[TOTAL_PAX]])</f>
        <v>0.18014705882352941</v>
      </c>
      <c r="V4269" s="8">
        <v>0.43369022095392107</v>
      </c>
    </row>
    <row r="4270" spans="1:22" x14ac:dyDescent="0.3">
      <c r="A4270" s="1">
        <v>45826</v>
      </c>
      <c r="B4270" s="2">
        <v>0.76041666666666663</v>
      </c>
      <c r="C4270" t="s">
        <v>34</v>
      </c>
      <c r="D4270" t="s">
        <v>18</v>
      </c>
      <c r="E4270" t="s">
        <v>544</v>
      </c>
      <c r="F4270" t="s">
        <v>20</v>
      </c>
      <c r="G4270" t="s">
        <v>36</v>
      </c>
      <c r="H4270" t="s">
        <v>37</v>
      </c>
      <c r="I4270" t="s">
        <v>31</v>
      </c>
      <c r="J4270" t="s">
        <v>32</v>
      </c>
      <c r="K4270" t="s">
        <v>33</v>
      </c>
      <c r="L4270">
        <v>0</v>
      </c>
      <c r="M4270">
        <v>20</v>
      </c>
      <c r="N4270">
        <v>160</v>
      </c>
      <c r="O4270">
        <v>1</v>
      </c>
      <c r="P4270">
        <v>0</v>
      </c>
      <c r="Q4270">
        <v>2</v>
      </c>
      <c r="R4270">
        <f>SUM(Table1[[#This Row],[FIRST_CLASS_SEATS]:[ECONOMY_SEATS]])</f>
        <v>180</v>
      </c>
      <c r="S4270" s="5">
        <f>(Table1[[#This Row],[TIER1_ELIGIBLE_PAX]]/Table1[[#This Row],[TOTAL_PAX]])</f>
        <v>5.5555555555555558E-3</v>
      </c>
      <c r="T4270" s="5">
        <f>(Table1[[#This Row],[TIER2_ELIGIBLE_PAX]]/Table1[[#This Row],[TOTAL_PAX]])</f>
        <v>0</v>
      </c>
      <c r="U4270" s="5">
        <f>(Table1[[#This Row],[TIER3_ELIGIBLE_PAX]]/Table1[[#This Row],[TOTAL_PAX]])</f>
        <v>1.1111111111111112E-2</v>
      </c>
      <c r="V4270" s="8">
        <v>0.43369780343105335</v>
      </c>
    </row>
    <row r="4271" spans="1:22" x14ac:dyDescent="0.3">
      <c r="A4271" s="1">
        <v>45860</v>
      </c>
      <c r="B4271" s="2">
        <v>0.49513888888888891</v>
      </c>
      <c r="C4271" t="s">
        <v>26</v>
      </c>
      <c r="D4271" t="s">
        <v>18</v>
      </c>
      <c r="E4271" t="s">
        <v>2773</v>
      </c>
      <c r="F4271" t="s">
        <v>20</v>
      </c>
      <c r="G4271" t="s">
        <v>43</v>
      </c>
      <c r="H4271" t="s">
        <v>44</v>
      </c>
      <c r="I4271" t="s">
        <v>31</v>
      </c>
      <c r="J4271" t="s">
        <v>32</v>
      </c>
      <c r="K4271" t="s">
        <v>33</v>
      </c>
      <c r="L4271">
        <v>0</v>
      </c>
      <c r="M4271">
        <v>7</v>
      </c>
      <c r="N4271">
        <v>173</v>
      </c>
      <c r="O4271">
        <v>0</v>
      </c>
      <c r="P4271">
        <v>4</v>
      </c>
      <c r="Q4271">
        <v>18</v>
      </c>
      <c r="R4271">
        <f>SUM(Table1[[#This Row],[FIRST_CLASS_SEATS]:[ECONOMY_SEATS]])</f>
        <v>180</v>
      </c>
      <c r="S4271" s="5">
        <f>(Table1[[#This Row],[TIER1_ELIGIBLE_PAX]]/Table1[[#This Row],[TOTAL_PAX]])</f>
        <v>0</v>
      </c>
      <c r="T4271" s="5">
        <f>(Table1[[#This Row],[TIER2_ELIGIBLE_PAX]]/Table1[[#This Row],[TOTAL_PAX]])</f>
        <v>2.2222222222222223E-2</v>
      </c>
      <c r="U4271" s="5">
        <f>(Table1[[#This Row],[TIER3_ELIGIBLE_PAX]]/Table1[[#This Row],[TOTAL_PAX]])</f>
        <v>0.1</v>
      </c>
      <c r="V4271" s="8">
        <v>0.43381250693608597</v>
      </c>
    </row>
    <row r="4272" spans="1:22" x14ac:dyDescent="0.3">
      <c r="A4272" s="1">
        <v>45910</v>
      </c>
      <c r="B4272" s="2">
        <v>0.91736111111111107</v>
      </c>
      <c r="C4272" t="s">
        <v>34</v>
      </c>
      <c r="D4272" t="s">
        <v>18</v>
      </c>
      <c r="E4272" t="s">
        <v>3473</v>
      </c>
      <c r="F4272" t="s">
        <v>20</v>
      </c>
      <c r="G4272" t="s">
        <v>99</v>
      </c>
      <c r="H4272" t="s">
        <v>74</v>
      </c>
      <c r="I4272" t="s">
        <v>31</v>
      </c>
      <c r="J4272" t="s">
        <v>32</v>
      </c>
      <c r="K4272" t="s">
        <v>33</v>
      </c>
      <c r="L4272">
        <v>0</v>
      </c>
      <c r="M4272">
        <v>5</v>
      </c>
      <c r="N4272">
        <v>175</v>
      </c>
      <c r="O4272">
        <v>2</v>
      </c>
      <c r="P4272">
        <v>7</v>
      </c>
      <c r="Q4272">
        <v>29</v>
      </c>
      <c r="R4272">
        <f>SUM(Table1[[#This Row],[FIRST_CLASS_SEATS]:[ECONOMY_SEATS]])</f>
        <v>180</v>
      </c>
      <c r="S4272" s="5">
        <f>(Table1[[#This Row],[TIER1_ELIGIBLE_PAX]]/Table1[[#This Row],[TOTAL_PAX]])</f>
        <v>1.1111111111111112E-2</v>
      </c>
      <c r="T4272" s="5">
        <f>(Table1[[#This Row],[TIER2_ELIGIBLE_PAX]]/Table1[[#This Row],[TOTAL_PAX]])</f>
        <v>3.888888888888889E-2</v>
      </c>
      <c r="U4272" s="5">
        <f>(Table1[[#This Row],[TIER3_ELIGIBLE_PAX]]/Table1[[#This Row],[TOTAL_PAX]])</f>
        <v>0.16111111111111112</v>
      </c>
      <c r="V4272" s="8">
        <v>0.43384167836266785</v>
      </c>
    </row>
    <row r="4273" spans="1:22" x14ac:dyDescent="0.3">
      <c r="A4273" s="1">
        <v>45942</v>
      </c>
      <c r="B4273" s="2">
        <v>0.71180555555555558</v>
      </c>
      <c r="C4273" t="s">
        <v>17</v>
      </c>
      <c r="D4273" t="s">
        <v>18</v>
      </c>
      <c r="E4273" t="s">
        <v>4925</v>
      </c>
      <c r="F4273" t="s">
        <v>20</v>
      </c>
      <c r="G4273" t="s">
        <v>43</v>
      </c>
      <c r="H4273" t="s">
        <v>44</v>
      </c>
      <c r="I4273" t="s">
        <v>31</v>
      </c>
      <c r="J4273" t="s">
        <v>32</v>
      </c>
      <c r="K4273" t="s">
        <v>33</v>
      </c>
      <c r="L4273">
        <v>0</v>
      </c>
      <c r="M4273">
        <v>1</v>
      </c>
      <c r="N4273">
        <v>179</v>
      </c>
      <c r="O4273">
        <v>0</v>
      </c>
      <c r="P4273">
        <v>11</v>
      </c>
      <c r="Q4273">
        <v>38</v>
      </c>
      <c r="R4273">
        <f>SUM(Table1[[#This Row],[FIRST_CLASS_SEATS]:[ECONOMY_SEATS]])</f>
        <v>180</v>
      </c>
      <c r="S4273" s="5">
        <f>(Table1[[#This Row],[TIER1_ELIGIBLE_PAX]]/Table1[[#This Row],[TOTAL_PAX]])</f>
        <v>0</v>
      </c>
      <c r="T4273" s="5">
        <f>(Table1[[#This Row],[TIER2_ELIGIBLE_PAX]]/Table1[[#This Row],[TOTAL_PAX]])</f>
        <v>6.1111111111111109E-2</v>
      </c>
      <c r="U4273" s="5">
        <f>(Table1[[#This Row],[TIER3_ELIGIBLE_PAX]]/Table1[[#This Row],[TOTAL_PAX]])</f>
        <v>0.21111111111111111</v>
      </c>
      <c r="V4273" s="8">
        <v>0.43385825980689874</v>
      </c>
    </row>
    <row r="4274" spans="1:22" x14ac:dyDescent="0.3">
      <c r="A4274" s="1">
        <v>45940</v>
      </c>
      <c r="B4274" s="2">
        <v>0.40138888888888891</v>
      </c>
      <c r="C4274" t="s">
        <v>26</v>
      </c>
      <c r="D4274" t="s">
        <v>18</v>
      </c>
      <c r="E4274" t="s">
        <v>1171</v>
      </c>
      <c r="F4274" t="s">
        <v>20</v>
      </c>
      <c r="G4274" t="s">
        <v>21</v>
      </c>
      <c r="H4274" t="s">
        <v>22</v>
      </c>
      <c r="I4274" t="s">
        <v>23</v>
      </c>
      <c r="J4274" t="s">
        <v>24</v>
      </c>
      <c r="K4274" t="s">
        <v>25</v>
      </c>
      <c r="L4274">
        <v>0</v>
      </c>
      <c r="M4274">
        <v>32</v>
      </c>
      <c r="N4274">
        <v>300</v>
      </c>
      <c r="O4274">
        <v>0</v>
      </c>
      <c r="P4274">
        <v>9</v>
      </c>
      <c r="Q4274">
        <v>33</v>
      </c>
      <c r="R4274">
        <f>SUM(Table1[[#This Row],[FIRST_CLASS_SEATS]:[ECONOMY_SEATS]])</f>
        <v>332</v>
      </c>
      <c r="S4274" s="5">
        <f>(Table1[[#This Row],[TIER1_ELIGIBLE_PAX]]/Table1[[#This Row],[TOTAL_PAX]])</f>
        <v>0</v>
      </c>
      <c r="T4274" s="5">
        <f>(Table1[[#This Row],[TIER2_ELIGIBLE_PAX]]/Table1[[#This Row],[TOTAL_PAX]])</f>
        <v>2.710843373493976E-2</v>
      </c>
      <c r="U4274" s="5">
        <f>(Table1[[#This Row],[TIER3_ELIGIBLE_PAX]]/Table1[[#This Row],[TOTAL_PAX]])</f>
        <v>9.9397590361445784E-2</v>
      </c>
      <c r="V4274" s="8">
        <v>0.43393836106949746</v>
      </c>
    </row>
    <row r="4275" spans="1:22" x14ac:dyDescent="0.3">
      <c r="A4275" s="1">
        <v>45908</v>
      </c>
      <c r="B4275" s="2">
        <v>0.59652777777777777</v>
      </c>
      <c r="C4275" t="s">
        <v>17</v>
      </c>
      <c r="D4275" t="s">
        <v>18</v>
      </c>
      <c r="E4275" t="s">
        <v>470</v>
      </c>
      <c r="F4275" t="s">
        <v>20</v>
      </c>
      <c r="G4275" t="s">
        <v>124</v>
      </c>
      <c r="H4275" t="s">
        <v>22</v>
      </c>
      <c r="I4275" t="s">
        <v>23</v>
      </c>
      <c r="J4275" t="s">
        <v>24</v>
      </c>
      <c r="K4275" t="s">
        <v>47</v>
      </c>
      <c r="L4275">
        <v>0</v>
      </c>
      <c r="M4275">
        <v>56</v>
      </c>
      <c r="N4275">
        <v>275</v>
      </c>
      <c r="O4275">
        <v>0</v>
      </c>
      <c r="P4275">
        <v>13</v>
      </c>
      <c r="Q4275">
        <v>45</v>
      </c>
      <c r="R4275">
        <f>SUM(Table1[[#This Row],[FIRST_CLASS_SEATS]:[ECONOMY_SEATS]])</f>
        <v>331</v>
      </c>
      <c r="S4275" s="5">
        <f>(Table1[[#This Row],[TIER1_ELIGIBLE_PAX]]/Table1[[#This Row],[TOTAL_PAX]])</f>
        <v>0</v>
      </c>
      <c r="T4275" s="5">
        <f>(Table1[[#This Row],[TIER2_ELIGIBLE_PAX]]/Table1[[#This Row],[TOTAL_PAX]])</f>
        <v>3.9274924471299093E-2</v>
      </c>
      <c r="U4275" s="5">
        <f>(Table1[[#This Row],[TIER3_ELIGIBLE_PAX]]/Table1[[#This Row],[TOTAL_PAX]])</f>
        <v>0.13595166163141995</v>
      </c>
      <c r="V4275" s="8">
        <v>0.43401250178747941</v>
      </c>
    </row>
    <row r="4276" spans="1:22" x14ac:dyDescent="0.3">
      <c r="A4276" s="1">
        <v>45921</v>
      </c>
      <c r="B4276" s="2">
        <v>0.57986111111111116</v>
      </c>
      <c r="C4276" t="s">
        <v>48</v>
      </c>
      <c r="D4276" t="s">
        <v>18</v>
      </c>
      <c r="E4276" t="s">
        <v>644</v>
      </c>
      <c r="F4276" t="s">
        <v>20</v>
      </c>
      <c r="G4276" t="s">
        <v>124</v>
      </c>
      <c r="H4276" t="s">
        <v>22</v>
      </c>
      <c r="I4276" t="s">
        <v>23</v>
      </c>
      <c r="J4276" t="s">
        <v>24</v>
      </c>
      <c r="K4276" t="s">
        <v>47</v>
      </c>
      <c r="L4276">
        <v>0</v>
      </c>
      <c r="M4276">
        <v>56</v>
      </c>
      <c r="N4276">
        <v>275</v>
      </c>
      <c r="O4276">
        <v>1</v>
      </c>
      <c r="P4276">
        <v>16</v>
      </c>
      <c r="Q4276">
        <v>54</v>
      </c>
      <c r="R4276">
        <f>SUM(Table1[[#This Row],[FIRST_CLASS_SEATS]:[ECONOMY_SEATS]])</f>
        <v>331</v>
      </c>
      <c r="S4276" s="5">
        <f>(Table1[[#This Row],[TIER1_ELIGIBLE_PAX]]/Table1[[#This Row],[TOTAL_PAX]])</f>
        <v>3.0211480362537764E-3</v>
      </c>
      <c r="T4276" s="5">
        <f>(Table1[[#This Row],[TIER2_ELIGIBLE_PAX]]/Table1[[#This Row],[TOTAL_PAX]])</f>
        <v>4.8338368580060423E-2</v>
      </c>
      <c r="U4276" s="5">
        <f>(Table1[[#This Row],[TIER3_ELIGIBLE_PAX]]/Table1[[#This Row],[TOTAL_PAX]])</f>
        <v>0.16314199395770393</v>
      </c>
      <c r="V4276" s="8">
        <v>0.43408113891155387</v>
      </c>
    </row>
    <row r="4277" spans="1:22" x14ac:dyDescent="0.3">
      <c r="A4277" s="1">
        <v>45957</v>
      </c>
      <c r="B4277" s="2">
        <v>0.78263888888888888</v>
      </c>
      <c r="C4277" t="s">
        <v>34</v>
      </c>
      <c r="D4277" t="s">
        <v>18</v>
      </c>
      <c r="E4277" t="s">
        <v>3551</v>
      </c>
      <c r="F4277" t="s">
        <v>20</v>
      </c>
      <c r="G4277" t="s">
        <v>62</v>
      </c>
      <c r="H4277" t="s">
        <v>63</v>
      </c>
      <c r="I4277" t="s">
        <v>31</v>
      </c>
      <c r="J4277" t="s">
        <v>32</v>
      </c>
      <c r="K4277" t="s">
        <v>33</v>
      </c>
      <c r="L4277">
        <v>0</v>
      </c>
      <c r="M4277">
        <v>10</v>
      </c>
      <c r="N4277">
        <v>170</v>
      </c>
      <c r="O4277">
        <v>0</v>
      </c>
      <c r="P4277">
        <v>0</v>
      </c>
      <c r="Q4277">
        <v>9</v>
      </c>
      <c r="R4277">
        <f>SUM(Table1[[#This Row],[FIRST_CLASS_SEATS]:[ECONOMY_SEATS]])</f>
        <v>180</v>
      </c>
      <c r="S4277" s="5">
        <f>(Table1[[#This Row],[TIER1_ELIGIBLE_PAX]]/Table1[[#This Row],[TOTAL_PAX]])</f>
        <v>0</v>
      </c>
      <c r="T4277" s="5">
        <f>(Table1[[#This Row],[TIER2_ELIGIBLE_PAX]]/Table1[[#This Row],[TOTAL_PAX]])</f>
        <v>0</v>
      </c>
      <c r="U4277" s="5">
        <f>(Table1[[#This Row],[TIER3_ELIGIBLE_PAX]]/Table1[[#This Row],[TOTAL_PAX]])</f>
        <v>0.05</v>
      </c>
      <c r="V4277" s="8">
        <v>0.43425340810364144</v>
      </c>
    </row>
    <row r="4278" spans="1:22" x14ac:dyDescent="0.3">
      <c r="A4278" s="1">
        <v>45914</v>
      </c>
      <c r="B4278" s="2">
        <v>0.90833333333333333</v>
      </c>
      <c r="C4278" t="s">
        <v>34</v>
      </c>
      <c r="D4278" t="s">
        <v>18</v>
      </c>
      <c r="E4278" t="s">
        <v>4300</v>
      </c>
      <c r="F4278" t="s">
        <v>20</v>
      </c>
      <c r="G4278" t="s">
        <v>71</v>
      </c>
      <c r="H4278" t="s">
        <v>22</v>
      </c>
      <c r="I4278" t="s">
        <v>23</v>
      </c>
      <c r="J4278" t="s">
        <v>24</v>
      </c>
      <c r="K4278" t="s">
        <v>25</v>
      </c>
      <c r="L4278">
        <v>8</v>
      </c>
      <c r="M4278">
        <v>49</v>
      </c>
      <c r="N4278">
        <v>178</v>
      </c>
      <c r="O4278">
        <v>0</v>
      </c>
      <c r="P4278">
        <v>2</v>
      </c>
      <c r="Q4278">
        <v>14</v>
      </c>
      <c r="R4278">
        <f>SUM(Table1[[#This Row],[FIRST_CLASS_SEATS]:[ECONOMY_SEATS]])</f>
        <v>235</v>
      </c>
      <c r="S4278" s="5">
        <f>(Table1[[#This Row],[TIER1_ELIGIBLE_PAX]]/Table1[[#This Row],[TOTAL_PAX]])</f>
        <v>0</v>
      </c>
      <c r="T4278" s="5">
        <f>(Table1[[#This Row],[TIER2_ELIGIBLE_PAX]]/Table1[[#This Row],[TOTAL_PAX]])</f>
        <v>8.5106382978723406E-3</v>
      </c>
      <c r="U4278" s="5">
        <f>(Table1[[#This Row],[TIER3_ELIGIBLE_PAX]]/Table1[[#This Row],[TOTAL_PAX]])</f>
        <v>5.9574468085106386E-2</v>
      </c>
      <c r="V4278" s="8">
        <v>0.43435061674350151</v>
      </c>
    </row>
    <row r="4279" spans="1:22" x14ac:dyDescent="0.3">
      <c r="A4279" s="1">
        <v>45748</v>
      </c>
      <c r="B4279" s="2">
        <v>0.39861111111111114</v>
      </c>
      <c r="C4279" t="s">
        <v>26</v>
      </c>
      <c r="D4279" t="s">
        <v>18</v>
      </c>
      <c r="E4279" t="s">
        <v>4113</v>
      </c>
      <c r="F4279" t="s">
        <v>20</v>
      </c>
      <c r="G4279" t="s">
        <v>62</v>
      </c>
      <c r="H4279" t="s">
        <v>63</v>
      </c>
      <c r="I4279" t="s">
        <v>31</v>
      </c>
      <c r="J4279" t="s">
        <v>32</v>
      </c>
      <c r="K4279" t="s">
        <v>33</v>
      </c>
      <c r="L4279">
        <v>0</v>
      </c>
      <c r="M4279">
        <v>17</v>
      </c>
      <c r="N4279">
        <v>163</v>
      </c>
      <c r="O4279">
        <v>0</v>
      </c>
      <c r="P4279">
        <v>4</v>
      </c>
      <c r="Q4279">
        <v>18</v>
      </c>
      <c r="R4279">
        <f>SUM(Table1[[#This Row],[FIRST_CLASS_SEATS]:[ECONOMY_SEATS]])</f>
        <v>180</v>
      </c>
      <c r="S4279" s="5">
        <f>(Table1[[#This Row],[TIER1_ELIGIBLE_PAX]]/Table1[[#This Row],[TOTAL_PAX]])</f>
        <v>0</v>
      </c>
      <c r="T4279" s="5">
        <f>(Table1[[#This Row],[TIER2_ELIGIBLE_PAX]]/Table1[[#This Row],[TOTAL_PAX]])</f>
        <v>2.2222222222222223E-2</v>
      </c>
      <c r="U4279" s="5">
        <f>(Table1[[#This Row],[TIER3_ELIGIBLE_PAX]]/Table1[[#This Row],[TOTAL_PAX]])</f>
        <v>0.1</v>
      </c>
      <c r="V4279" s="8">
        <v>0.43470972971711663</v>
      </c>
    </row>
    <row r="4280" spans="1:22" x14ac:dyDescent="0.3">
      <c r="A4280" s="1">
        <v>45942</v>
      </c>
      <c r="B4280" s="2">
        <v>0.9194444444444444</v>
      </c>
      <c r="C4280" t="s">
        <v>34</v>
      </c>
      <c r="D4280" t="s">
        <v>18</v>
      </c>
      <c r="E4280" t="s">
        <v>953</v>
      </c>
      <c r="F4280" t="s">
        <v>20</v>
      </c>
      <c r="G4280" t="s">
        <v>56</v>
      </c>
      <c r="H4280" t="s">
        <v>57</v>
      </c>
      <c r="I4280" t="s">
        <v>58</v>
      </c>
      <c r="J4280" t="s">
        <v>24</v>
      </c>
      <c r="K4280" t="s">
        <v>47</v>
      </c>
      <c r="L4280">
        <v>0</v>
      </c>
      <c r="M4280">
        <v>56</v>
      </c>
      <c r="N4280">
        <v>275</v>
      </c>
      <c r="O4280">
        <v>0</v>
      </c>
      <c r="P4280">
        <v>7</v>
      </c>
      <c r="Q4280">
        <v>29</v>
      </c>
      <c r="R4280">
        <f>SUM(Table1[[#This Row],[FIRST_CLASS_SEATS]:[ECONOMY_SEATS]])</f>
        <v>331</v>
      </c>
      <c r="S4280" s="5">
        <f>(Table1[[#This Row],[TIER1_ELIGIBLE_PAX]]/Table1[[#This Row],[TOTAL_PAX]])</f>
        <v>0</v>
      </c>
      <c r="T4280" s="5">
        <f>(Table1[[#This Row],[TIER2_ELIGIBLE_PAX]]/Table1[[#This Row],[TOTAL_PAX]])</f>
        <v>2.1148036253776436E-2</v>
      </c>
      <c r="U4280" s="5">
        <f>(Table1[[#This Row],[TIER3_ELIGIBLE_PAX]]/Table1[[#This Row],[TOTAL_PAX]])</f>
        <v>8.7613293051359523E-2</v>
      </c>
      <c r="V4280" s="8">
        <v>0.43479160238950976</v>
      </c>
    </row>
    <row r="4281" spans="1:22" x14ac:dyDescent="0.3">
      <c r="A4281" s="1">
        <v>45951</v>
      </c>
      <c r="B4281" s="2">
        <v>0.51597222222222228</v>
      </c>
      <c r="C4281" t="s">
        <v>48</v>
      </c>
      <c r="D4281" t="s">
        <v>18</v>
      </c>
      <c r="E4281" t="s">
        <v>1842</v>
      </c>
      <c r="F4281" t="s">
        <v>20</v>
      </c>
      <c r="G4281" t="s">
        <v>43</v>
      </c>
      <c r="H4281" t="s">
        <v>44</v>
      </c>
      <c r="I4281" t="s">
        <v>31</v>
      </c>
      <c r="J4281" t="s">
        <v>32</v>
      </c>
      <c r="K4281" t="s">
        <v>33</v>
      </c>
      <c r="L4281">
        <v>0</v>
      </c>
      <c r="M4281">
        <v>14</v>
      </c>
      <c r="N4281">
        <v>166</v>
      </c>
      <c r="O4281">
        <v>1</v>
      </c>
      <c r="P4281">
        <v>14</v>
      </c>
      <c r="Q4281">
        <v>49</v>
      </c>
      <c r="R4281">
        <f>SUM(Table1[[#This Row],[FIRST_CLASS_SEATS]:[ECONOMY_SEATS]])</f>
        <v>180</v>
      </c>
      <c r="S4281" s="5">
        <f>(Table1[[#This Row],[TIER1_ELIGIBLE_PAX]]/Table1[[#This Row],[TOTAL_PAX]])</f>
        <v>5.5555555555555558E-3</v>
      </c>
      <c r="T4281" s="5">
        <f>(Table1[[#This Row],[TIER2_ELIGIBLE_PAX]]/Table1[[#This Row],[TOTAL_PAX]])</f>
        <v>7.7777777777777779E-2</v>
      </c>
      <c r="U4281" s="5">
        <f>(Table1[[#This Row],[TIER3_ELIGIBLE_PAX]]/Table1[[#This Row],[TOTAL_PAX]])</f>
        <v>0.2722222222222222</v>
      </c>
      <c r="V4281" s="8">
        <v>0.43489350878912458</v>
      </c>
    </row>
    <row r="4282" spans="1:22" x14ac:dyDescent="0.3">
      <c r="A4282" s="1">
        <v>45945</v>
      </c>
      <c r="B4282" s="2">
        <v>0.66527777777777775</v>
      </c>
      <c r="C4282" t="s">
        <v>17</v>
      </c>
      <c r="D4282" t="s">
        <v>18</v>
      </c>
      <c r="E4282" t="s">
        <v>1445</v>
      </c>
      <c r="F4282" t="s">
        <v>20</v>
      </c>
      <c r="G4282" t="s">
        <v>40</v>
      </c>
      <c r="H4282" t="s">
        <v>41</v>
      </c>
      <c r="I4282" t="s">
        <v>31</v>
      </c>
      <c r="J4282" t="s">
        <v>32</v>
      </c>
      <c r="K4282" t="s">
        <v>33</v>
      </c>
      <c r="L4282">
        <v>0</v>
      </c>
      <c r="M4282">
        <v>20</v>
      </c>
      <c r="N4282">
        <v>160</v>
      </c>
      <c r="O4282">
        <v>1</v>
      </c>
      <c r="P4282">
        <v>7</v>
      </c>
      <c r="Q4282">
        <v>28</v>
      </c>
      <c r="R4282">
        <f>SUM(Table1[[#This Row],[FIRST_CLASS_SEATS]:[ECONOMY_SEATS]])</f>
        <v>180</v>
      </c>
      <c r="S4282" s="5">
        <f>(Table1[[#This Row],[TIER1_ELIGIBLE_PAX]]/Table1[[#This Row],[TOTAL_PAX]])</f>
        <v>5.5555555555555558E-3</v>
      </c>
      <c r="T4282" s="5">
        <f>(Table1[[#This Row],[TIER2_ELIGIBLE_PAX]]/Table1[[#This Row],[TOTAL_PAX]])</f>
        <v>3.888888888888889E-2</v>
      </c>
      <c r="U4282" s="5">
        <f>(Table1[[#This Row],[TIER3_ELIGIBLE_PAX]]/Table1[[#This Row],[TOTAL_PAX]])</f>
        <v>0.15555555555555556</v>
      </c>
      <c r="V4282" s="8">
        <v>0.43489756482344333</v>
      </c>
    </row>
    <row r="4283" spans="1:22" x14ac:dyDescent="0.3">
      <c r="A4283" s="1">
        <v>45819</v>
      </c>
      <c r="B4283" s="2">
        <v>0.91666666666666663</v>
      </c>
      <c r="C4283" t="s">
        <v>34</v>
      </c>
      <c r="D4283" t="s">
        <v>18</v>
      </c>
      <c r="E4283" t="s">
        <v>1921</v>
      </c>
      <c r="F4283" t="s">
        <v>20</v>
      </c>
      <c r="G4283" t="s">
        <v>21</v>
      </c>
      <c r="H4283" t="s">
        <v>22</v>
      </c>
      <c r="I4283" t="s">
        <v>23</v>
      </c>
      <c r="J4283" t="s">
        <v>24</v>
      </c>
      <c r="K4283" t="s">
        <v>47</v>
      </c>
      <c r="L4283">
        <v>0</v>
      </c>
      <c r="M4283">
        <v>56</v>
      </c>
      <c r="N4283">
        <v>275</v>
      </c>
      <c r="O4283">
        <v>0</v>
      </c>
      <c r="P4283">
        <v>1</v>
      </c>
      <c r="Q4283">
        <v>11</v>
      </c>
      <c r="R4283">
        <f>SUM(Table1[[#This Row],[FIRST_CLASS_SEATS]:[ECONOMY_SEATS]])</f>
        <v>331</v>
      </c>
      <c r="S4283" s="5">
        <f>(Table1[[#This Row],[TIER1_ELIGIBLE_PAX]]/Table1[[#This Row],[TOTAL_PAX]])</f>
        <v>0</v>
      </c>
      <c r="T4283" s="5">
        <f>(Table1[[#This Row],[TIER2_ELIGIBLE_PAX]]/Table1[[#This Row],[TOTAL_PAX]])</f>
        <v>3.0211480362537764E-3</v>
      </c>
      <c r="U4283" s="5">
        <f>(Table1[[#This Row],[TIER3_ELIGIBLE_PAX]]/Table1[[#This Row],[TOTAL_PAX]])</f>
        <v>3.3232628398791542E-2</v>
      </c>
      <c r="V4283" s="8">
        <v>0.43490053828048503</v>
      </c>
    </row>
    <row r="4284" spans="1:22" x14ac:dyDescent="0.3">
      <c r="A4284" s="1">
        <v>45778</v>
      </c>
      <c r="B4284" s="2">
        <v>0.46250000000000002</v>
      </c>
      <c r="C4284" t="s">
        <v>26</v>
      </c>
      <c r="D4284" t="s">
        <v>18</v>
      </c>
      <c r="E4284" t="s">
        <v>5012</v>
      </c>
      <c r="F4284" t="s">
        <v>20</v>
      </c>
      <c r="G4284" t="s">
        <v>68</v>
      </c>
      <c r="H4284" t="s">
        <v>69</v>
      </c>
      <c r="I4284" t="s">
        <v>31</v>
      </c>
      <c r="J4284" t="s">
        <v>32</v>
      </c>
      <c r="K4284" t="s">
        <v>33</v>
      </c>
      <c r="L4284">
        <v>0</v>
      </c>
      <c r="M4284">
        <v>1</v>
      </c>
      <c r="N4284">
        <v>179</v>
      </c>
      <c r="O4284">
        <v>4</v>
      </c>
      <c r="P4284">
        <v>7</v>
      </c>
      <c r="Q4284">
        <v>28</v>
      </c>
      <c r="R4284">
        <f>SUM(Table1[[#This Row],[FIRST_CLASS_SEATS]:[ECONOMY_SEATS]])</f>
        <v>180</v>
      </c>
      <c r="S4284" s="5">
        <f>(Table1[[#This Row],[TIER1_ELIGIBLE_PAX]]/Table1[[#This Row],[TOTAL_PAX]])</f>
        <v>2.2222222222222223E-2</v>
      </c>
      <c r="T4284" s="5">
        <f>(Table1[[#This Row],[TIER2_ELIGIBLE_PAX]]/Table1[[#This Row],[TOTAL_PAX]])</f>
        <v>3.888888888888889E-2</v>
      </c>
      <c r="U4284" s="5">
        <f>(Table1[[#This Row],[TIER3_ELIGIBLE_PAX]]/Table1[[#This Row],[TOTAL_PAX]])</f>
        <v>0.15555555555555556</v>
      </c>
      <c r="V4284" s="8">
        <v>0.43509522481174157</v>
      </c>
    </row>
    <row r="4285" spans="1:22" x14ac:dyDescent="0.3">
      <c r="A4285" s="1">
        <v>45955</v>
      </c>
      <c r="B4285" s="2">
        <v>0.71319444444444446</v>
      </c>
      <c r="C4285" t="s">
        <v>17</v>
      </c>
      <c r="D4285" t="s">
        <v>18</v>
      </c>
      <c r="E4285" t="s">
        <v>154</v>
      </c>
      <c r="F4285" t="s">
        <v>20</v>
      </c>
      <c r="G4285" t="s">
        <v>124</v>
      </c>
      <c r="H4285" t="s">
        <v>22</v>
      </c>
      <c r="I4285" t="s">
        <v>23</v>
      </c>
      <c r="J4285" t="s">
        <v>24</v>
      </c>
      <c r="K4285" t="s">
        <v>25</v>
      </c>
      <c r="L4285">
        <v>0</v>
      </c>
      <c r="M4285">
        <v>32</v>
      </c>
      <c r="N4285">
        <v>300</v>
      </c>
      <c r="O4285">
        <v>0</v>
      </c>
      <c r="P4285">
        <v>0</v>
      </c>
      <c r="Q4285">
        <v>7</v>
      </c>
      <c r="R4285">
        <f>SUM(Table1[[#This Row],[FIRST_CLASS_SEATS]:[ECONOMY_SEATS]])</f>
        <v>332</v>
      </c>
      <c r="S4285" s="5">
        <f>(Table1[[#This Row],[TIER1_ELIGIBLE_PAX]]/Table1[[#This Row],[TOTAL_PAX]])</f>
        <v>0</v>
      </c>
      <c r="T4285" s="5">
        <f>(Table1[[#This Row],[TIER2_ELIGIBLE_PAX]]/Table1[[#This Row],[TOTAL_PAX]])</f>
        <v>0</v>
      </c>
      <c r="U4285" s="5">
        <f>(Table1[[#This Row],[TIER3_ELIGIBLE_PAX]]/Table1[[#This Row],[TOTAL_PAX]])</f>
        <v>2.1084337349397589E-2</v>
      </c>
      <c r="V4285" s="8">
        <v>0.43511482652220201</v>
      </c>
    </row>
    <row r="4286" spans="1:22" x14ac:dyDescent="0.3">
      <c r="A4286" s="1">
        <v>45801</v>
      </c>
      <c r="B4286" s="2">
        <v>0.66111111111111109</v>
      </c>
      <c r="C4286" t="s">
        <v>17</v>
      </c>
      <c r="D4286" t="s">
        <v>18</v>
      </c>
      <c r="E4286" t="s">
        <v>1673</v>
      </c>
      <c r="F4286" t="s">
        <v>20</v>
      </c>
      <c r="G4286" t="s">
        <v>43</v>
      </c>
      <c r="H4286" t="s">
        <v>44</v>
      </c>
      <c r="I4286" t="s">
        <v>31</v>
      </c>
      <c r="J4286" t="s">
        <v>32</v>
      </c>
      <c r="K4286" t="s">
        <v>33</v>
      </c>
      <c r="L4286">
        <v>0</v>
      </c>
      <c r="M4286">
        <v>10</v>
      </c>
      <c r="N4286">
        <v>170</v>
      </c>
      <c r="O4286">
        <v>0</v>
      </c>
      <c r="P4286">
        <v>1</v>
      </c>
      <c r="Q4286">
        <v>11</v>
      </c>
      <c r="R4286">
        <f>SUM(Table1[[#This Row],[FIRST_CLASS_SEATS]:[ECONOMY_SEATS]])</f>
        <v>180</v>
      </c>
      <c r="S4286" s="5">
        <f>(Table1[[#This Row],[TIER1_ELIGIBLE_PAX]]/Table1[[#This Row],[TOTAL_PAX]])</f>
        <v>0</v>
      </c>
      <c r="T4286" s="5">
        <f>(Table1[[#This Row],[TIER2_ELIGIBLE_PAX]]/Table1[[#This Row],[TOTAL_PAX]])</f>
        <v>5.5555555555555558E-3</v>
      </c>
      <c r="U4286" s="5">
        <f>(Table1[[#This Row],[TIER3_ELIGIBLE_PAX]]/Table1[[#This Row],[TOTAL_PAX]])</f>
        <v>6.1111111111111109E-2</v>
      </c>
      <c r="V4286" s="8">
        <v>0.43517096597820937</v>
      </c>
    </row>
    <row r="4287" spans="1:22" x14ac:dyDescent="0.3">
      <c r="A4287" s="1">
        <v>45837</v>
      </c>
      <c r="B4287" s="2">
        <v>0.51736111111111116</v>
      </c>
      <c r="C4287" t="s">
        <v>48</v>
      </c>
      <c r="D4287" t="s">
        <v>18</v>
      </c>
      <c r="E4287" t="s">
        <v>1500</v>
      </c>
      <c r="F4287" t="s">
        <v>20</v>
      </c>
      <c r="G4287" t="s">
        <v>46</v>
      </c>
      <c r="H4287" t="s">
        <v>22</v>
      </c>
      <c r="I4287" t="s">
        <v>23</v>
      </c>
      <c r="J4287" t="s">
        <v>24</v>
      </c>
      <c r="K4287" t="s">
        <v>59</v>
      </c>
      <c r="L4287">
        <v>0</v>
      </c>
      <c r="M4287">
        <v>35</v>
      </c>
      <c r="N4287">
        <v>179</v>
      </c>
      <c r="O4287">
        <v>1</v>
      </c>
      <c r="P4287">
        <v>9</v>
      </c>
      <c r="Q4287">
        <v>33</v>
      </c>
      <c r="R4287">
        <f>SUM(Table1[[#This Row],[FIRST_CLASS_SEATS]:[ECONOMY_SEATS]])</f>
        <v>214</v>
      </c>
      <c r="S4287" s="5">
        <f>(Table1[[#This Row],[TIER1_ELIGIBLE_PAX]]/Table1[[#This Row],[TOTAL_PAX]])</f>
        <v>4.6728971962616819E-3</v>
      </c>
      <c r="T4287" s="5">
        <f>(Table1[[#This Row],[TIER2_ELIGIBLE_PAX]]/Table1[[#This Row],[TOTAL_PAX]])</f>
        <v>4.2056074766355138E-2</v>
      </c>
      <c r="U4287" s="5">
        <f>(Table1[[#This Row],[TIER3_ELIGIBLE_PAX]]/Table1[[#This Row],[TOTAL_PAX]])</f>
        <v>0.1542056074766355</v>
      </c>
      <c r="V4287" s="8">
        <v>0.43541887234396714</v>
      </c>
    </row>
    <row r="4288" spans="1:22" x14ac:dyDescent="0.3">
      <c r="A4288" s="1">
        <v>45752</v>
      </c>
      <c r="B4288" s="2">
        <v>0.54374999999999996</v>
      </c>
      <c r="C4288" t="s">
        <v>48</v>
      </c>
      <c r="D4288" t="s">
        <v>18</v>
      </c>
      <c r="E4288" t="s">
        <v>1403</v>
      </c>
      <c r="F4288" t="s">
        <v>20</v>
      </c>
      <c r="G4288" t="s">
        <v>124</v>
      </c>
      <c r="H4288" t="s">
        <v>22</v>
      </c>
      <c r="I4288" t="s">
        <v>23</v>
      </c>
      <c r="J4288" t="s">
        <v>24</v>
      </c>
      <c r="K4288" t="s">
        <v>25</v>
      </c>
      <c r="L4288">
        <v>0</v>
      </c>
      <c r="M4288">
        <v>32</v>
      </c>
      <c r="N4288">
        <v>300</v>
      </c>
      <c r="O4288">
        <v>1</v>
      </c>
      <c r="P4288">
        <v>9</v>
      </c>
      <c r="Q4288">
        <v>34</v>
      </c>
      <c r="R4288">
        <f>SUM(Table1[[#This Row],[FIRST_CLASS_SEATS]:[ECONOMY_SEATS]])</f>
        <v>332</v>
      </c>
      <c r="S4288" s="5">
        <f>(Table1[[#This Row],[TIER1_ELIGIBLE_PAX]]/Table1[[#This Row],[TOTAL_PAX]])</f>
        <v>3.0120481927710845E-3</v>
      </c>
      <c r="T4288" s="5">
        <f>(Table1[[#This Row],[TIER2_ELIGIBLE_PAX]]/Table1[[#This Row],[TOTAL_PAX]])</f>
        <v>2.710843373493976E-2</v>
      </c>
      <c r="U4288" s="5">
        <f>(Table1[[#This Row],[TIER3_ELIGIBLE_PAX]]/Table1[[#This Row],[TOTAL_PAX]])</f>
        <v>0.10240963855421686</v>
      </c>
      <c r="V4288" s="8">
        <v>0.43542075047038653</v>
      </c>
    </row>
    <row r="4289" spans="1:22" x14ac:dyDescent="0.3">
      <c r="A4289" s="1">
        <v>45818</v>
      </c>
      <c r="B4289" s="2">
        <v>0.95694444444444449</v>
      </c>
      <c r="C4289" t="s">
        <v>34</v>
      </c>
      <c r="D4289" t="s">
        <v>18</v>
      </c>
      <c r="E4289" t="s">
        <v>1040</v>
      </c>
      <c r="F4289" t="s">
        <v>20</v>
      </c>
      <c r="G4289" t="s">
        <v>99</v>
      </c>
      <c r="H4289" t="s">
        <v>74</v>
      </c>
      <c r="I4289" t="s">
        <v>31</v>
      </c>
      <c r="J4289" t="s">
        <v>32</v>
      </c>
      <c r="K4289" t="s">
        <v>33</v>
      </c>
      <c r="L4289">
        <v>0</v>
      </c>
      <c r="M4289">
        <v>1</v>
      </c>
      <c r="N4289">
        <v>179</v>
      </c>
      <c r="O4289">
        <v>2</v>
      </c>
      <c r="P4289">
        <v>10</v>
      </c>
      <c r="Q4289">
        <v>37</v>
      </c>
      <c r="R4289">
        <f>SUM(Table1[[#This Row],[FIRST_CLASS_SEATS]:[ECONOMY_SEATS]])</f>
        <v>180</v>
      </c>
      <c r="S4289" s="5">
        <f>(Table1[[#This Row],[TIER1_ELIGIBLE_PAX]]/Table1[[#This Row],[TOTAL_PAX]])</f>
        <v>1.1111111111111112E-2</v>
      </c>
      <c r="T4289" s="5">
        <f>(Table1[[#This Row],[TIER2_ELIGIBLE_PAX]]/Table1[[#This Row],[TOTAL_PAX]])</f>
        <v>5.5555555555555552E-2</v>
      </c>
      <c r="U4289" s="5">
        <f>(Table1[[#This Row],[TIER3_ELIGIBLE_PAX]]/Table1[[#This Row],[TOTAL_PAX]])</f>
        <v>0.20555555555555555</v>
      </c>
      <c r="V4289" s="8">
        <v>0.43550793521848941</v>
      </c>
    </row>
    <row r="4290" spans="1:22" x14ac:dyDescent="0.3">
      <c r="A4290" s="1">
        <v>45939</v>
      </c>
      <c r="B4290" s="2">
        <v>0.3972222222222222</v>
      </c>
      <c r="C4290" t="s">
        <v>26</v>
      </c>
      <c r="D4290" t="s">
        <v>18</v>
      </c>
      <c r="E4290" t="s">
        <v>4952</v>
      </c>
      <c r="F4290" t="s">
        <v>20</v>
      </c>
      <c r="G4290" t="s">
        <v>62</v>
      </c>
      <c r="H4290" t="s">
        <v>63</v>
      </c>
      <c r="I4290" t="s">
        <v>31</v>
      </c>
      <c r="J4290" t="s">
        <v>32</v>
      </c>
      <c r="K4290" t="s">
        <v>33</v>
      </c>
      <c r="L4290">
        <v>0</v>
      </c>
      <c r="M4290">
        <v>11</v>
      </c>
      <c r="N4290">
        <v>169</v>
      </c>
      <c r="O4290">
        <v>0</v>
      </c>
      <c r="P4290">
        <v>6</v>
      </c>
      <c r="Q4290">
        <v>26</v>
      </c>
      <c r="R4290">
        <f>SUM(Table1[[#This Row],[FIRST_CLASS_SEATS]:[ECONOMY_SEATS]])</f>
        <v>180</v>
      </c>
      <c r="S4290" s="5">
        <f>(Table1[[#This Row],[TIER1_ELIGIBLE_PAX]]/Table1[[#This Row],[TOTAL_PAX]])</f>
        <v>0</v>
      </c>
      <c r="T4290" s="5">
        <f>(Table1[[#This Row],[TIER2_ELIGIBLE_PAX]]/Table1[[#This Row],[TOTAL_PAX]])</f>
        <v>3.3333333333333333E-2</v>
      </c>
      <c r="U4290" s="5">
        <f>(Table1[[#This Row],[TIER3_ELIGIBLE_PAX]]/Table1[[#This Row],[TOTAL_PAX]])</f>
        <v>0.14444444444444443</v>
      </c>
      <c r="V4290" s="8">
        <v>0.43564667386745659</v>
      </c>
    </row>
    <row r="4291" spans="1:22" x14ac:dyDescent="0.3">
      <c r="A4291" s="1">
        <v>45771</v>
      </c>
      <c r="B4291" s="2">
        <v>0.33750000000000002</v>
      </c>
      <c r="C4291" t="s">
        <v>26</v>
      </c>
      <c r="D4291" t="s">
        <v>18</v>
      </c>
      <c r="E4291" t="s">
        <v>1426</v>
      </c>
      <c r="F4291" t="s">
        <v>20</v>
      </c>
      <c r="G4291" t="s">
        <v>68</v>
      </c>
      <c r="H4291" t="s">
        <v>69</v>
      </c>
      <c r="I4291" t="s">
        <v>31</v>
      </c>
      <c r="J4291" t="s">
        <v>32</v>
      </c>
      <c r="K4291" t="s">
        <v>33</v>
      </c>
      <c r="L4291">
        <v>0</v>
      </c>
      <c r="M4291">
        <v>9</v>
      </c>
      <c r="N4291">
        <v>171</v>
      </c>
      <c r="O4291">
        <v>1</v>
      </c>
      <c r="P4291">
        <v>4</v>
      </c>
      <c r="Q4291">
        <v>20</v>
      </c>
      <c r="R4291">
        <f>SUM(Table1[[#This Row],[FIRST_CLASS_SEATS]:[ECONOMY_SEATS]])</f>
        <v>180</v>
      </c>
      <c r="S4291" s="5">
        <f>(Table1[[#This Row],[TIER1_ELIGIBLE_PAX]]/Table1[[#This Row],[TOTAL_PAX]])</f>
        <v>5.5555555555555558E-3</v>
      </c>
      <c r="T4291" s="5">
        <f>(Table1[[#This Row],[TIER2_ELIGIBLE_PAX]]/Table1[[#This Row],[TOTAL_PAX]])</f>
        <v>2.2222222222222223E-2</v>
      </c>
      <c r="U4291" s="5">
        <f>(Table1[[#This Row],[TIER3_ELIGIBLE_PAX]]/Table1[[#This Row],[TOTAL_PAX]])</f>
        <v>0.1111111111111111</v>
      </c>
      <c r="V4291" s="8">
        <v>0.43565733688461528</v>
      </c>
    </row>
    <row r="4292" spans="1:22" x14ac:dyDescent="0.3">
      <c r="A4292" s="1">
        <v>45942</v>
      </c>
      <c r="B4292" s="2">
        <v>0.67569444444444449</v>
      </c>
      <c r="C4292" t="s">
        <v>17</v>
      </c>
      <c r="D4292" t="s">
        <v>18</v>
      </c>
      <c r="E4292" t="s">
        <v>1498</v>
      </c>
      <c r="F4292" t="s">
        <v>20</v>
      </c>
      <c r="G4292" t="s">
        <v>43</v>
      </c>
      <c r="H4292" t="s">
        <v>44</v>
      </c>
      <c r="I4292" t="s">
        <v>31</v>
      </c>
      <c r="J4292" t="s">
        <v>32</v>
      </c>
      <c r="K4292" t="s">
        <v>33</v>
      </c>
      <c r="L4292">
        <v>0</v>
      </c>
      <c r="M4292">
        <v>11</v>
      </c>
      <c r="N4292">
        <v>169</v>
      </c>
      <c r="O4292">
        <v>0</v>
      </c>
      <c r="P4292">
        <v>21</v>
      </c>
      <c r="Q4292">
        <v>69</v>
      </c>
      <c r="R4292">
        <f>SUM(Table1[[#This Row],[FIRST_CLASS_SEATS]:[ECONOMY_SEATS]])</f>
        <v>180</v>
      </c>
      <c r="S4292" s="5">
        <f>(Table1[[#This Row],[TIER1_ELIGIBLE_PAX]]/Table1[[#This Row],[TOTAL_PAX]])</f>
        <v>0</v>
      </c>
      <c r="T4292" s="5">
        <f>(Table1[[#This Row],[TIER2_ELIGIBLE_PAX]]/Table1[[#This Row],[TOTAL_PAX]])</f>
        <v>0.11666666666666667</v>
      </c>
      <c r="U4292" s="5">
        <f>(Table1[[#This Row],[TIER3_ELIGIBLE_PAX]]/Table1[[#This Row],[TOTAL_PAX]])</f>
        <v>0.38333333333333336</v>
      </c>
      <c r="V4292" s="8">
        <v>0.43566029855915245</v>
      </c>
    </row>
    <row r="4293" spans="1:22" x14ac:dyDescent="0.3">
      <c r="A4293" s="1">
        <v>45831</v>
      </c>
      <c r="B4293" s="2">
        <v>0.85763888888888884</v>
      </c>
      <c r="C4293" t="s">
        <v>34</v>
      </c>
      <c r="D4293" t="s">
        <v>18</v>
      </c>
      <c r="E4293" t="s">
        <v>2017</v>
      </c>
      <c r="F4293" t="s">
        <v>20</v>
      </c>
      <c r="G4293" t="s">
        <v>54</v>
      </c>
      <c r="H4293" t="s">
        <v>30</v>
      </c>
      <c r="I4293" t="s">
        <v>31</v>
      </c>
      <c r="J4293" t="s">
        <v>32</v>
      </c>
      <c r="K4293" t="s">
        <v>33</v>
      </c>
      <c r="L4293">
        <v>0</v>
      </c>
      <c r="M4293">
        <v>9</v>
      </c>
      <c r="N4293">
        <v>171</v>
      </c>
      <c r="O4293">
        <v>0</v>
      </c>
      <c r="P4293">
        <v>3</v>
      </c>
      <c r="Q4293">
        <v>15</v>
      </c>
      <c r="R4293">
        <f>SUM(Table1[[#This Row],[FIRST_CLASS_SEATS]:[ECONOMY_SEATS]])</f>
        <v>180</v>
      </c>
      <c r="S4293" s="5">
        <f>(Table1[[#This Row],[TIER1_ELIGIBLE_PAX]]/Table1[[#This Row],[TOTAL_PAX]])</f>
        <v>0</v>
      </c>
      <c r="T4293" s="5">
        <f>(Table1[[#This Row],[TIER2_ELIGIBLE_PAX]]/Table1[[#This Row],[TOTAL_PAX]])</f>
        <v>1.6666666666666666E-2</v>
      </c>
      <c r="U4293" s="5">
        <f>(Table1[[#This Row],[TIER3_ELIGIBLE_PAX]]/Table1[[#This Row],[TOTAL_PAX]])</f>
        <v>8.3333333333333329E-2</v>
      </c>
      <c r="V4293" s="8">
        <v>0.43586753769611464</v>
      </c>
    </row>
    <row r="4294" spans="1:22" x14ac:dyDescent="0.3">
      <c r="A4294" s="1">
        <v>45792</v>
      </c>
      <c r="B4294" s="2">
        <v>0.95277777777777772</v>
      </c>
      <c r="C4294" t="s">
        <v>34</v>
      </c>
      <c r="D4294" t="s">
        <v>18</v>
      </c>
      <c r="E4294" t="s">
        <v>2902</v>
      </c>
      <c r="F4294" t="s">
        <v>20</v>
      </c>
      <c r="G4294" t="s">
        <v>21</v>
      </c>
      <c r="H4294" t="s">
        <v>22</v>
      </c>
      <c r="I4294" t="s">
        <v>23</v>
      </c>
      <c r="J4294" t="s">
        <v>24</v>
      </c>
      <c r="K4294" t="s">
        <v>47</v>
      </c>
      <c r="L4294">
        <v>0</v>
      </c>
      <c r="M4294">
        <v>56</v>
      </c>
      <c r="N4294">
        <v>275</v>
      </c>
      <c r="O4294">
        <v>0</v>
      </c>
      <c r="P4294">
        <v>0</v>
      </c>
      <c r="Q4294">
        <v>9</v>
      </c>
      <c r="R4294">
        <f>SUM(Table1[[#This Row],[FIRST_CLASS_SEATS]:[ECONOMY_SEATS]])</f>
        <v>331</v>
      </c>
      <c r="S4294" s="5">
        <f>(Table1[[#This Row],[TIER1_ELIGIBLE_PAX]]/Table1[[#This Row],[TOTAL_PAX]])</f>
        <v>0</v>
      </c>
      <c r="T4294" s="5">
        <f>(Table1[[#This Row],[TIER2_ELIGIBLE_PAX]]/Table1[[#This Row],[TOTAL_PAX]])</f>
        <v>0</v>
      </c>
      <c r="U4294" s="5">
        <f>(Table1[[#This Row],[TIER3_ELIGIBLE_PAX]]/Table1[[#This Row],[TOTAL_PAX]])</f>
        <v>2.7190332326283987E-2</v>
      </c>
      <c r="V4294" s="8">
        <v>0.43594438831450733</v>
      </c>
    </row>
    <row r="4295" spans="1:22" x14ac:dyDescent="0.3">
      <c r="A4295" s="1">
        <v>45810</v>
      </c>
      <c r="B4295" s="2">
        <v>0.73541666666666672</v>
      </c>
      <c r="C4295" t="s">
        <v>17</v>
      </c>
      <c r="D4295" t="s">
        <v>18</v>
      </c>
      <c r="E4295" t="s">
        <v>3400</v>
      </c>
      <c r="F4295" t="s">
        <v>20</v>
      </c>
      <c r="G4295" t="s">
        <v>46</v>
      </c>
      <c r="H4295" t="s">
        <v>22</v>
      </c>
      <c r="I4295" t="s">
        <v>23</v>
      </c>
      <c r="J4295" t="s">
        <v>24</v>
      </c>
      <c r="K4295" t="s">
        <v>59</v>
      </c>
      <c r="L4295">
        <v>0</v>
      </c>
      <c r="M4295">
        <v>31</v>
      </c>
      <c r="N4295">
        <v>173</v>
      </c>
      <c r="O4295">
        <v>0</v>
      </c>
      <c r="P4295">
        <v>7</v>
      </c>
      <c r="Q4295">
        <v>28</v>
      </c>
      <c r="R4295">
        <f>SUM(Table1[[#This Row],[FIRST_CLASS_SEATS]:[ECONOMY_SEATS]])</f>
        <v>204</v>
      </c>
      <c r="S4295" s="5">
        <f>(Table1[[#This Row],[TIER1_ELIGIBLE_PAX]]/Table1[[#This Row],[TOTAL_PAX]])</f>
        <v>0</v>
      </c>
      <c r="T4295" s="5">
        <f>(Table1[[#This Row],[TIER2_ELIGIBLE_PAX]]/Table1[[#This Row],[TOTAL_PAX]])</f>
        <v>3.4313725490196081E-2</v>
      </c>
      <c r="U4295" s="5">
        <f>(Table1[[#This Row],[TIER3_ELIGIBLE_PAX]]/Table1[[#This Row],[TOTAL_PAX]])</f>
        <v>0.13725490196078433</v>
      </c>
      <c r="V4295" s="8">
        <v>0.43599536339398681</v>
      </c>
    </row>
    <row r="4296" spans="1:22" x14ac:dyDescent="0.3">
      <c r="A4296" s="1">
        <v>45847</v>
      </c>
      <c r="B4296" s="2">
        <v>0.6166666666666667</v>
      </c>
      <c r="C4296" t="s">
        <v>17</v>
      </c>
      <c r="D4296" t="s">
        <v>18</v>
      </c>
      <c r="E4296" t="s">
        <v>2756</v>
      </c>
      <c r="F4296" t="s">
        <v>20</v>
      </c>
      <c r="G4296" t="s">
        <v>73</v>
      </c>
      <c r="H4296" t="s">
        <v>74</v>
      </c>
      <c r="I4296" t="s">
        <v>31</v>
      </c>
      <c r="J4296" t="s">
        <v>32</v>
      </c>
      <c r="K4296" t="s">
        <v>33</v>
      </c>
      <c r="L4296">
        <v>0</v>
      </c>
      <c r="M4296">
        <v>20</v>
      </c>
      <c r="N4296">
        <v>160</v>
      </c>
      <c r="O4296">
        <v>0</v>
      </c>
      <c r="P4296">
        <v>2</v>
      </c>
      <c r="Q4296">
        <v>14</v>
      </c>
      <c r="R4296">
        <f>SUM(Table1[[#This Row],[FIRST_CLASS_SEATS]:[ECONOMY_SEATS]])</f>
        <v>180</v>
      </c>
      <c r="S4296" s="5">
        <f>(Table1[[#This Row],[TIER1_ELIGIBLE_PAX]]/Table1[[#This Row],[TOTAL_PAX]])</f>
        <v>0</v>
      </c>
      <c r="T4296" s="5">
        <f>(Table1[[#This Row],[TIER2_ELIGIBLE_PAX]]/Table1[[#This Row],[TOTAL_PAX]])</f>
        <v>1.1111111111111112E-2</v>
      </c>
      <c r="U4296" s="5">
        <f>(Table1[[#This Row],[TIER3_ELIGIBLE_PAX]]/Table1[[#This Row],[TOTAL_PAX]])</f>
        <v>7.7777777777777779E-2</v>
      </c>
      <c r="V4296" s="8">
        <v>0.43613551020253771</v>
      </c>
    </row>
    <row r="4297" spans="1:22" x14ac:dyDescent="0.3">
      <c r="A4297" s="1">
        <v>45805</v>
      </c>
      <c r="B4297" s="2">
        <v>0.42083333333333334</v>
      </c>
      <c r="C4297" t="s">
        <v>26</v>
      </c>
      <c r="D4297" t="s">
        <v>18</v>
      </c>
      <c r="E4297" t="s">
        <v>2205</v>
      </c>
      <c r="F4297" t="s">
        <v>20</v>
      </c>
      <c r="G4297" t="s">
        <v>73</v>
      </c>
      <c r="H4297" t="s">
        <v>74</v>
      </c>
      <c r="I4297" t="s">
        <v>31</v>
      </c>
      <c r="J4297" t="s">
        <v>32</v>
      </c>
      <c r="K4297" t="s">
        <v>33</v>
      </c>
      <c r="L4297">
        <v>0</v>
      </c>
      <c r="M4297">
        <v>1</v>
      </c>
      <c r="N4297">
        <v>179</v>
      </c>
      <c r="O4297">
        <v>0</v>
      </c>
      <c r="P4297">
        <v>10</v>
      </c>
      <c r="Q4297">
        <v>37</v>
      </c>
      <c r="R4297">
        <f>SUM(Table1[[#This Row],[FIRST_CLASS_SEATS]:[ECONOMY_SEATS]])</f>
        <v>180</v>
      </c>
      <c r="S4297" s="5">
        <f>(Table1[[#This Row],[TIER1_ELIGIBLE_PAX]]/Table1[[#This Row],[TOTAL_PAX]])</f>
        <v>0</v>
      </c>
      <c r="T4297" s="5">
        <f>(Table1[[#This Row],[TIER2_ELIGIBLE_PAX]]/Table1[[#This Row],[TOTAL_PAX]])</f>
        <v>5.5555555555555552E-2</v>
      </c>
      <c r="U4297" s="5">
        <f>(Table1[[#This Row],[TIER3_ELIGIBLE_PAX]]/Table1[[#This Row],[TOTAL_PAX]])</f>
        <v>0.20555555555555555</v>
      </c>
      <c r="V4297" s="8">
        <v>0.43614753738747591</v>
      </c>
    </row>
    <row r="4298" spans="1:22" x14ac:dyDescent="0.3">
      <c r="A4298" s="1">
        <v>45836</v>
      </c>
      <c r="B4298" s="2">
        <v>0.31111111111111112</v>
      </c>
      <c r="C4298" t="s">
        <v>26</v>
      </c>
      <c r="D4298" t="s">
        <v>18</v>
      </c>
      <c r="E4298" t="s">
        <v>3486</v>
      </c>
      <c r="F4298" t="s">
        <v>20</v>
      </c>
      <c r="G4298" t="s">
        <v>29</v>
      </c>
      <c r="H4298" t="s">
        <v>30</v>
      </c>
      <c r="I4298" t="s">
        <v>31</v>
      </c>
      <c r="J4298" t="s">
        <v>32</v>
      </c>
      <c r="K4298" t="s">
        <v>33</v>
      </c>
      <c r="L4298">
        <v>0</v>
      </c>
      <c r="M4298">
        <v>19</v>
      </c>
      <c r="N4298">
        <v>161</v>
      </c>
      <c r="O4298">
        <v>0</v>
      </c>
      <c r="P4298">
        <v>0</v>
      </c>
      <c r="Q4298">
        <v>9</v>
      </c>
      <c r="R4298">
        <f>SUM(Table1[[#This Row],[FIRST_CLASS_SEATS]:[ECONOMY_SEATS]])</f>
        <v>180</v>
      </c>
      <c r="S4298" s="5">
        <f>(Table1[[#This Row],[TIER1_ELIGIBLE_PAX]]/Table1[[#This Row],[TOTAL_PAX]])</f>
        <v>0</v>
      </c>
      <c r="T4298" s="5">
        <f>(Table1[[#This Row],[TIER2_ELIGIBLE_PAX]]/Table1[[#This Row],[TOTAL_PAX]])</f>
        <v>0</v>
      </c>
      <c r="U4298" s="5">
        <f>(Table1[[#This Row],[TIER3_ELIGIBLE_PAX]]/Table1[[#This Row],[TOTAL_PAX]])</f>
        <v>0.05</v>
      </c>
      <c r="V4298" s="8">
        <v>0.43614846768183357</v>
      </c>
    </row>
    <row r="4299" spans="1:22" x14ac:dyDescent="0.3">
      <c r="A4299" s="1">
        <v>45772</v>
      </c>
      <c r="B4299" s="2">
        <v>0.87361111111111112</v>
      </c>
      <c r="C4299" t="s">
        <v>34</v>
      </c>
      <c r="D4299" t="s">
        <v>18</v>
      </c>
      <c r="E4299" t="s">
        <v>654</v>
      </c>
      <c r="F4299" t="s">
        <v>20</v>
      </c>
      <c r="G4299" t="s">
        <v>99</v>
      </c>
      <c r="H4299" t="s">
        <v>74</v>
      </c>
      <c r="I4299" t="s">
        <v>31</v>
      </c>
      <c r="J4299" t="s">
        <v>32</v>
      </c>
      <c r="K4299" t="s">
        <v>33</v>
      </c>
      <c r="L4299">
        <v>0</v>
      </c>
      <c r="M4299">
        <v>10</v>
      </c>
      <c r="N4299">
        <v>170</v>
      </c>
      <c r="O4299">
        <v>0</v>
      </c>
      <c r="P4299">
        <v>9</v>
      </c>
      <c r="Q4299">
        <v>34</v>
      </c>
      <c r="R4299">
        <f>SUM(Table1[[#This Row],[FIRST_CLASS_SEATS]:[ECONOMY_SEATS]])</f>
        <v>180</v>
      </c>
      <c r="S4299" s="5">
        <f>(Table1[[#This Row],[TIER1_ELIGIBLE_PAX]]/Table1[[#This Row],[TOTAL_PAX]])</f>
        <v>0</v>
      </c>
      <c r="T4299" s="5">
        <f>(Table1[[#This Row],[TIER2_ELIGIBLE_PAX]]/Table1[[#This Row],[TOTAL_PAX]])</f>
        <v>0.05</v>
      </c>
      <c r="U4299" s="5">
        <f>(Table1[[#This Row],[TIER3_ELIGIBLE_PAX]]/Table1[[#This Row],[TOTAL_PAX]])</f>
        <v>0.18888888888888888</v>
      </c>
      <c r="V4299" s="8">
        <v>0.43641350686243285</v>
      </c>
    </row>
    <row r="4300" spans="1:22" x14ac:dyDescent="0.3">
      <c r="A4300" s="1">
        <v>45924</v>
      </c>
      <c r="B4300" s="2">
        <v>0.95763888888888893</v>
      </c>
      <c r="C4300" t="s">
        <v>34</v>
      </c>
      <c r="D4300" t="s">
        <v>18</v>
      </c>
      <c r="E4300" t="s">
        <v>2122</v>
      </c>
      <c r="F4300" t="s">
        <v>20</v>
      </c>
      <c r="G4300" t="s">
        <v>73</v>
      </c>
      <c r="H4300" t="s">
        <v>74</v>
      </c>
      <c r="I4300" t="s">
        <v>31</v>
      </c>
      <c r="J4300" t="s">
        <v>32</v>
      </c>
      <c r="K4300" t="s">
        <v>33</v>
      </c>
      <c r="L4300">
        <v>0</v>
      </c>
      <c r="M4300">
        <v>17</v>
      </c>
      <c r="N4300">
        <v>163</v>
      </c>
      <c r="O4300">
        <v>0</v>
      </c>
      <c r="P4300">
        <v>8</v>
      </c>
      <c r="Q4300">
        <v>31</v>
      </c>
      <c r="R4300">
        <f>SUM(Table1[[#This Row],[FIRST_CLASS_SEATS]:[ECONOMY_SEATS]])</f>
        <v>180</v>
      </c>
      <c r="S4300" s="5">
        <f>(Table1[[#This Row],[TIER1_ELIGIBLE_PAX]]/Table1[[#This Row],[TOTAL_PAX]])</f>
        <v>0</v>
      </c>
      <c r="T4300" s="5">
        <f>(Table1[[#This Row],[TIER2_ELIGIBLE_PAX]]/Table1[[#This Row],[TOTAL_PAX]])</f>
        <v>4.4444444444444446E-2</v>
      </c>
      <c r="U4300" s="5">
        <f>(Table1[[#This Row],[TIER3_ELIGIBLE_PAX]]/Table1[[#This Row],[TOTAL_PAX]])</f>
        <v>0.17222222222222222</v>
      </c>
      <c r="V4300" s="8">
        <v>0.43644693845492799</v>
      </c>
    </row>
    <row r="4301" spans="1:22" x14ac:dyDescent="0.3">
      <c r="A4301" s="1">
        <v>45754</v>
      </c>
      <c r="B4301" s="2">
        <v>0.61944444444444446</v>
      </c>
      <c r="C4301" t="s">
        <v>17</v>
      </c>
      <c r="D4301" t="s">
        <v>18</v>
      </c>
      <c r="E4301" t="s">
        <v>2443</v>
      </c>
      <c r="F4301" t="s">
        <v>20</v>
      </c>
      <c r="G4301" t="s">
        <v>54</v>
      </c>
      <c r="H4301" t="s">
        <v>30</v>
      </c>
      <c r="I4301" t="s">
        <v>31</v>
      </c>
      <c r="J4301" t="s">
        <v>32</v>
      </c>
      <c r="K4301" t="s">
        <v>33</v>
      </c>
      <c r="L4301">
        <v>0</v>
      </c>
      <c r="M4301">
        <v>0</v>
      </c>
      <c r="N4301">
        <v>180</v>
      </c>
      <c r="O4301">
        <v>0</v>
      </c>
      <c r="P4301">
        <v>6</v>
      </c>
      <c r="Q4301">
        <v>25</v>
      </c>
      <c r="R4301">
        <f>SUM(Table1[[#This Row],[FIRST_CLASS_SEATS]:[ECONOMY_SEATS]])</f>
        <v>180</v>
      </c>
      <c r="S4301" s="5">
        <f>(Table1[[#This Row],[TIER1_ELIGIBLE_PAX]]/Table1[[#This Row],[TOTAL_PAX]])</f>
        <v>0</v>
      </c>
      <c r="T4301" s="5">
        <f>(Table1[[#This Row],[TIER2_ELIGIBLE_PAX]]/Table1[[#This Row],[TOTAL_PAX]])</f>
        <v>3.3333333333333333E-2</v>
      </c>
      <c r="U4301" s="5">
        <f>(Table1[[#This Row],[TIER3_ELIGIBLE_PAX]]/Table1[[#This Row],[TOTAL_PAX]])</f>
        <v>0.1388888888888889</v>
      </c>
      <c r="V4301" s="8">
        <v>0.4364484476579219</v>
      </c>
    </row>
    <row r="4302" spans="1:22" x14ac:dyDescent="0.3">
      <c r="A4302" s="1">
        <v>45782</v>
      </c>
      <c r="B4302" s="2">
        <v>0.90555555555555556</v>
      </c>
      <c r="C4302" t="s">
        <v>34</v>
      </c>
      <c r="D4302" t="s">
        <v>18</v>
      </c>
      <c r="E4302" t="s">
        <v>1304</v>
      </c>
      <c r="F4302" t="s">
        <v>20</v>
      </c>
      <c r="G4302" t="s">
        <v>43</v>
      </c>
      <c r="H4302" t="s">
        <v>44</v>
      </c>
      <c r="I4302" t="s">
        <v>31</v>
      </c>
      <c r="J4302" t="s">
        <v>32</v>
      </c>
      <c r="K4302" t="s">
        <v>33</v>
      </c>
      <c r="L4302">
        <v>0</v>
      </c>
      <c r="M4302">
        <v>1</v>
      </c>
      <c r="N4302">
        <v>179</v>
      </c>
      <c r="O4302">
        <v>1</v>
      </c>
      <c r="P4302">
        <v>16</v>
      </c>
      <c r="Q4302">
        <v>53</v>
      </c>
      <c r="R4302">
        <f>SUM(Table1[[#This Row],[FIRST_CLASS_SEATS]:[ECONOMY_SEATS]])</f>
        <v>180</v>
      </c>
      <c r="S4302" s="5">
        <f>(Table1[[#This Row],[TIER1_ELIGIBLE_PAX]]/Table1[[#This Row],[TOTAL_PAX]])</f>
        <v>5.5555555555555558E-3</v>
      </c>
      <c r="T4302" s="5">
        <f>(Table1[[#This Row],[TIER2_ELIGIBLE_PAX]]/Table1[[#This Row],[TOTAL_PAX]])</f>
        <v>8.8888888888888892E-2</v>
      </c>
      <c r="U4302" s="5">
        <f>(Table1[[#This Row],[TIER3_ELIGIBLE_PAX]]/Table1[[#This Row],[TOTAL_PAX]])</f>
        <v>0.29444444444444445</v>
      </c>
      <c r="V4302" s="8">
        <v>0.43644998907226562</v>
      </c>
    </row>
    <row r="4303" spans="1:22" x14ac:dyDescent="0.3">
      <c r="A4303" s="1">
        <v>45882</v>
      </c>
      <c r="B4303" s="2">
        <v>0.66597222222222219</v>
      </c>
      <c r="C4303" t="s">
        <v>17</v>
      </c>
      <c r="D4303" t="s">
        <v>18</v>
      </c>
      <c r="E4303" t="s">
        <v>4884</v>
      </c>
      <c r="F4303" t="s">
        <v>20</v>
      </c>
      <c r="G4303" t="s">
        <v>46</v>
      </c>
      <c r="H4303" t="s">
        <v>22</v>
      </c>
      <c r="I4303" t="s">
        <v>23</v>
      </c>
      <c r="J4303" t="s">
        <v>24</v>
      </c>
      <c r="K4303" t="s">
        <v>25</v>
      </c>
      <c r="L4303">
        <v>0</v>
      </c>
      <c r="M4303">
        <v>32</v>
      </c>
      <c r="N4303">
        <v>300</v>
      </c>
      <c r="O4303">
        <v>0</v>
      </c>
      <c r="P4303">
        <v>7</v>
      </c>
      <c r="Q4303">
        <v>27</v>
      </c>
      <c r="R4303">
        <f>SUM(Table1[[#This Row],[FIRST_CLASS_SEATS]:[ECONOMY_SEATS]])</f>
        <v>332</v>
      </c>
      <c r="S4303" s="5">
        <f>(Table1[[#This Row],[TIER1_ELIGIBLE_PAX]]/Table1[[#This Row],[TOTAL_PAX]])</f>
        <v>0</v>
      </c>
      <c r="T4303" s="5">
        <f>(Table1[[#This Row],[TIER2_ELIGIBLE_PAX]]/Table1[[#This Row],[TOTAL_PAX]])</f>
        <v>2.1084337349397589E-2</v>
      </c>
      <c r="U4303" s="5">
        <f>(Table1[[#This Row],[TIER3_ELIGIBLE_PAX]]/Table1[[#This Row],[TOTAL_PAX]])</f>
        <v>8.1325301204819275E-2</v>
      </c>
      <c r="V4303" s="8">
        <v>0.43653793635284721</v>
      </c>
    </row>
    <row r="4304" spans="1:22" x14ac:dyDescent="0.3">
      <c r="A4304" s="1">
        <v>45793</v>
      </c>
      <c r="B4304" s="2">
        <v>0.81666666666666665</v>
      </c>
      <c r="C4304" t="s">
        <v>34</v>
      </c>
      <c r="D4304" t="s">
        <v>18</v>
      </c>
      <c r="E4304" t="s">
        <v>1993</v>
      </c>
      <c r="F4304" t="s">
        <v>20</v>
      </c>
      <c r="G4304" t="s">
        <v>46</v>
      </c>
      <c r="H4304" t="s">
        <v>22</v>
      </c>
      <c r="I4304" t="s">
        <v>23</v>
      </c>
      <c r="J4304" t="s">
        <v>24</v>
      </c>
      <c r="K4304" t="s">
        <v>25</v>
      </c>
      <c r="L4304">
        <v>0</v>
      </c>
      <c r="M4304">
        <v>32</v>
      </c>
      <c r="N4304">
        <v>300</v>
      </c>
      <c r="O4304">
        <v>0</v>
      </c>
      <c r="P4304">
        <v>7</v>
      </c>
      <c r="Q4304">
        <v>29</v>
      </c>
      <c r="R4304">
        <f>SUM(Table1[[#This Row],[FIRST_CLASS_SEATS]:[ECONOMY_SEATS]])</f>
        <v>332</v>
      </c>
      <c r="S4304" s="5">
        <f>(Table1[[#This Row],[TIER1_ELIGIBLE_PAX]]/Table1[[#This Row],[TOTAL_PAX]])</f>
        <v>0</v>
      </c>
      <c r="T4304" s="5">
        <f>(Table1[[#This Row],[TIER2_ELIGIBLE_PAX]]/Table1[[#This Row],[TOTAL_PAX]])</f>
        <v>2.1084337349397589E-2</v>
      </c>
      <c r="U4304" s="5">
        <f>(Table1[[#This Row],[TIER3_ELIGIBLE_PAX]]/Table1[[#This Row],[TOTAL_PAX]])</f>
        <v>8.7349397590361449E-2</v>
      </c>
      <c r="V4304" s="8">
        <v>0.43654528869585074</v>
      </c>
    </row>
    <row r="4305" spans="1:22" x14ac:dyDescent="0.3">
      <c r="A4305" s="1">
        <v>45782</v>
      </c>
      <c r="B4305" s="2">
        <v>0.55625000000000002</v>
      </c>
      <c r="C4305" t="s">
        <v>48</v>
      </c>
      <c r="D4305" t="s">
        <v>18</v>
      </c>
      <c r="E4305" t="s">
        <v>2961</v>
      </c>
      <c r="F4305" t="s">
        <v>20</v>
      </c>
      <c r="G4305" t="s">
        <v>73</v>
      </c>
      <c r="H4305" t="s">
        <v>74</v>
      </c>
      <c r="I4305" t="s">
        <v>31</v>
      </c>
      <c r="J4305" t="s">
        <v>32</v>
      </c>
      <c r="K4305" t="s">
        <v>33</v>
      </c>
      <c r="L4305">
        <v>0</v>
      </c>
      <c r="M4305">
        <v>19</v>
      </c>
      <c r="N4305">
        <v>161</v>
      </c>
      <c r="O4305">
        <v>2</v>
      </c>
      <c r="P4305">
        <v>4</v>
      </c>
      <c r="Q4305">
        <v>19</v>
      </c>
      <c r="R4305">
        <f>SUM(Table1[[#This Row],[FIRST_CLASS_SEATS]:[ECONOMY_SEATS]])</f>
        <v>180</v>
      </c>
      <c r="S4305" s="5">
        <f>(Table1[[#This Row],[TIER1_ELIGIBLE_PAX]]/Table1[[#This Row],[TOTAL_PAX]])</f>
        <v>1.1111111111111112E-2</v>
      </c>
      <c r="T4305" s="5">
        <f>(Table1[[#This Row],[TIER2_ELIGIBLE_PAX]]/Table1[[#This Row],[TOTAL_PAX]])</f>
        <v>2.2222222222222223E-2</v>
      </c>
      <c r="U4305" s="5">
        <f>(Table1[[#This Row],[TIER3_ELIGIBLE_PAX]]/Table1[[#This Row],[TOTAL_PAX]])</f>
        <v>0.10555555555555556</v>
      </c>
      <c r="V4305" s="8">
        <v>0.43663066145258722</v>
      </c>
    </row>
    <row r="4306" spans="1:22" x14ac:dyDescent="0.3">
      <c r="A4306" s="1">
        <v>45828</v>
      </c>
      <c r="B4306" s="2">
        <v>0.95138888888888884</v>
      </c>
      <c r="C4306" t="s">
        <v>34</v>
      </c>
      <c r="D4306" t="s">
        <v>18</v>
      </c>
      <c r="E4306" t="s">
        <v>1488</v>
      </c>
      <c r="F4306" t="s">
        <v>20</v>
      </c>
      <c r="G4306" t="s">
        <v>62</v>
      </c>
      <c r="H4306" t="s">
        <v>63</v>
      </c>
      <c r="I4306" t="s">
        <v>31</v>
      </c>
      <c r="J4306" t="s">
        <v>32</v>
      </c>
      <c r="K4306" t="s">
        <v>33</v>
      </c>
      <c r="L4306">
        <v>0</v>
      </c>
      <c r="M4306">
        <v>14</v>
      </c>
      <c r="N4306">
        <v>166</v>
      </c>
      <c r="O4306">
        <v>0</v>
      </c>
      <c r="P4306">
        <v>7</v>
      </c>
      <c r="Q4306">
        <v>27</v>
      </c>
      <c r="R4306">
        <f>SUM(Table1[[#This Row],[FIRST_CLASS_SEATS]:[ECONOMY_SEATS]])</f>
        <v>180</v>
      </c>
      <c r="S4306" s="5">
        <f>(Table1[[#This Row],[TIER1_ELIGIBLE_PAX]]/Table1[[#This Row],[TOTAL_PAX]])</f>
        <v>0</v>
      </c>
      <c r="T4306" s="5">
        <f>(Table1[[#This Row],[TIER2_ELIGIBLE_PAX]]/Table1[[#This Row],[TOTAL_PAX]])</f>
        <v>3.888888888888889E-2</v>
      </c>
      <c r="U4306" s="5">
        <f>(Table1[[#This Row],[TIER3_ELIGIBLE_PAX]]/Table1[[#This Row],[TOTAL_PAX]])</f>
        <v>0.15</v>
      </c>
      <c r="V4306" s="8">
        <v>0.43692127067258646</v>
      </c>
    </row>
    <row r="4307" spans="1:22" x14ac:dyDescent="0.3">
      <c r="A4307" s="1">
        <v>45822</v>
      </c>
      <c r="B4307" s="2">
        <v>0.34097222222222223</v>
      </c>
      <c r="C4307" t="s">
        <v>26</v>
      </c>
      <c r="D4307" t="s">
        <v>18</v>
      </c>
      <c r="E4307" t="s">
        <v>844</v>
      </c>
      <c r="F4307" t="s">
        <v>20</v>
      </c>
      <c r="G4307" t="s">
        <v>71</v>
      </c>
      <c r="H4307" t="s">
        <v>22</v>
      </c>
      <c r="I4307" t="s">
        <v>23</v>
      </c>
      <c r="J4307" t="s">
        <v>24</v>
      </c>
      <c r="K4307" t="s">
        <v>25</v>
      </c>
      <c r="L4307">
        <v>0</v>
      </c>
      <c r="M4307">
        <v>32</v>
      </c>
      <c r="N4307">
        <v>304</v>
      </c>
      <c r="O4307">
        <v>1</v>
      </c>
      <c r="P4307">
        <v>20</v>
      </c>
      <c r="Q4307">
        <v>66</v>
      </c>
      <c r="R4307">
        <f>SUM(Table1[[#This Row],[FIRST_CLASS_SEATS]:[ECONOMY_SEATS]])</f>
        <v>336</v>
      </c>
      <c r="S4307" s="5">
        <f>(Table1[[#This Row],[TIER1_ELIGIBLE_PAX]]/Table1[[#This Row],[TOTAL_PAX]])</f>
        <v>2.976190476190476E-3</v>
      </c>
      <c r="T4307" s="5">
        <f>(Table1[[#This Row],[TIER2_ELIGIBLE_PAX]]/Table1[[#This Row],[TOTAL_PAX]])</f>
        <v>5.9523809523809521E-2</v>
      </c>
      <c r="U4307" s="5">
        <f>(Table1[[#This Row],[TIER3_ELIGIBLE_PAX]]/Table1[[#This Row],[TOTAL_PAX]])</f>
        <v>0.19642857142857142</v>
      </c>
      <c r="V4307" s="8">
        <v>0.43725941960061154</v>
      </c>
    </row>
    <row r="4308" spans="1:22" x14ac:dyDescent="0.3">
      <c r="A4308" s="1">
        <v>45890</v>
      </c>
      <c r="B4308" s="2">
        <v>0.34722222222222221</v>
      </c>
      <c r="C4308" t="s">
        <v>26</v>
      </c>
      <c r="D4308" t="s">
        <v>18</v>
      </c>
      <c r="E4308" t="s">
        <v>718</v>
      </c>
      <c r="F4308" t="s">
        <v>20</v>
      </c>
      <c r="G4308" t="s">
        <v>40</v>
      </c>
      <c r="H4308" t="s">
        <v>41</v>
      </c>
      <c r="I4308" t="s">
        <v>31</v>
      </c>
      <c r="J4308" t="s">
        <v>32</v>
      </c>
      <c r="K4308" t="s">
        <v>33</v>
      </c>
      <c r="L4308">
        <v>0</v>
      </c>
      <c r="M4308">
        <v>4</v>
      </c>
      <c r="N4308">
        <v>176</v>
      </c>
      <c r="O4308">
        <v>1</v>
      </c>
      <c r="P4308">
        <v>12</v>
      </c>
      <c r="Q4308">
        <v>41</v>
      </c>
      <c r="R4308">
        <f>SUM(Table1[[#This Row],[FIRST_CLASS_SEATS]:[ECONOMY_SEATS]])</f>
        <v>180</v>
      </c>
      <c r="S4308" s="5">
        <f>(Table1[[#This Row],[TIER1_ELIGIBLE_PAX]]/Table1[[#This Row],[TOTAL_PAX]])</f>
        <v>5.5555555555555558E-3</v>
      </c>
      <c r="T4308" s="5">
        <f>(Table1[[#This Row],[TIER2_ELIGIBLE_PAX]]/Table1[[#This Row],[TOTAL_PAX]])</f>
        <v>6.6666666666666666E-2</v>
      </c>
      <c r="U4308" s="5">
        <f>(Table1[[#This Row],[TIER3_ELIGIBLE_PAX]]/Table1[[#This Row],[TOTAL_PAX]])</f>
        <v>0.22777777777777777</v>
      </c>
      <c r="V4308" s="8">
        <v>0.43726988819406654</v>
      </c>
    </row>
    <row r="4309" spans="1:22" x14ac:dyDescent="0.3">
      <c r="A4309" s="1">
        <v>45954</v>
      </c>
      <c r="B4309" s="2">
        <v>0.55138888888888893</v>
      </c>
      <c r="C4309" t="s">
        <v>48</v>
      </c>
      <c r="D4309" t="s">
        <v>18</v>
      </c>
      <c r="E4309" t="s">
        <v>2460</v>
      </c>
      <c r="F4309" t="s">
        <v>20</v>
      </c>
      <c r="G4309" t="s">
        <v>76</v>
      </c>
      <c r="H4309" t="s">
        <v>77</v>
      </c>
      <c r="I4309" t="s">
        <v>78</v>
      </c>
      <c r="J4309" t="s">
        <v>24</v>
      </c>
      <c r="K4309" t="s">
        <v>59</v>
      </c>
      <c r="L4309">
        <v>0</v>
      </c>
      <c r="M4309">
        <v>31</v>
      </c>
      <c r="N4309">
        <v>173</v>
      </c>
      <c r="O4309">
        <v>0</v>
      </c>
      <c r="P4309">
        <v>9</v>
      </c>
      <c r="Q4309">
        <v>33</v>
      </c>
      <c r="R4309">
        <f>SUM(Table1[[#This Row],[FIRST_CLASS_SEATS]:[ECONOMY_SEATS]])</f>
        <v>204</v>
      </c>
      <c r="S4309" s="5">
        <f>(Table1[[#This Row],[TIER1_ELIGIBLE_PAX]]/Table1[[#This Row],[TOTAL_PAX]])</f>
        <v>0</v>
      </c>
      <c r="T4309" s="5">
        <f>(Table1[[#This Row],[TIER2_ELIGIBLE_PAX]]/Table1[[#This Row],[TOTAL_PAX]])</f>
        <v>4.4117647058823532E-2</v>
      </c>
      <c r="U4309" s="5">
        <f>(Table1[[#This Row],[TIER3_ELIGIBLE_PAX]]/Table1[[#This Row],[TOTAL_PAX]])</f>
        <v>0.16176470588235295</v>
      </c>
      <c r="V4309" s="8">
        <v>0.43734833236357018</v>
      </c>
    </row>
    <row r="4310" spans="1:22" x14ac:dyDescent="0.3">
      <c r="A4310" s="1">
        <v>45769</v>
      </c>
      <c r="B4310" s="2">
        <v>0.60555555555555551</v>
      </c>
      <c r="C4310" t="s">
        <v>17</v>
      </c>
      <c r="D4310" t="s">
        <v>18</v>
      </c>
      <c r="E4310" t="s">
        <v>471</v>
      </c>
      <c r="F4310" t="s">
        <v>20</v>
      </c>
      <c r="G4310" t="s">
        <v>36</v>
      </c>
      <c r="H4310" t="s">
        <v>37</v>
      </c>
      <c r="I4310" t="s">
        <v>31</v>
      </c>
      <c r="J4310" t="s">
        <v>32</v>
      </c>
      <c r="K4310" t="s">
        <v>33</v>
      </c>
      <c r="L4310">
        <v>0</v>
      </c>
      <c r="M4310">
        <v>11</v>
      </c>
      <c r="N4310">
        <v>169</v>
      </c>
      <c r="O4310">
        <v>0</v>
      </c>
      <c r="P4310">
        <v>10</v>
      </c>
      <c r="Q4310">
        <v>37</v>
      </c>
      <c r="R4310">
        <f>SUM(Table1[[#This Row],[FIRST_CLASS_SEATS]:[ECONOMY_SEATS]])</f>
        <v>180</v>
      </c>
      <c r="S4310" s="5">
        <f>(Table1[[#This Row],[TIER1_ELIGIBLE_PAX]]/Table1[[#This Row],[TOTAL_PAX]])</f>
        <v>0</v>
      </c>
      <c r="T4310" s="5">
        <f>(Table1[[#This Row],[TIER2_ELIGIBLE_PAX]]/Table1[[#This Row],[TOTAL_PAX]])</f>
        <v>5.5555555555555552E-2</v>
      </c>
      <c r="U4310" s="5">
        <f>(Table1[[#This Row],[TIER3_ELIGIBLE_PAX]]/Table1[[#This Row],[TOTAL_PAX]])</f>
        <v>0.20555555555555555</v>
      </c>
      <c r="V4310" s="8">
        <v>0.43742994142392455</v>
      </c>
    </row>
    <row r="4311" spans="1:22" x14ac:dyDescent="0.3">
      <c r="A4311" s="1">
        <v>45919</v>
      </c>
      <c r="B4311" s="2">
        <v>0.46527777777777779</v>
      </c>
      <c r="C4311" t="s">
        <v>26</v>
      </c>
      <c r="D4311" t="s">
        <v>18</v>
      </c>
      <c r="E4311" t="s">
        <v>6082</v>
      </c>
      <c r="F4311" t="s">
        <v>20</v>
      </c>
      <c r="G4311" t="s">
        <v>71</v>
      </c>
      <c r="H4311" t="s">
        <v>22</v>
      </c>
      <c r="I4311" t="s">
        <v>23</v>
      </c>
      <c r="J4311" t="s">
        <v>24</v>
      </c>
      <c r="K4311" t="s">
        <v>47</v>
      </c>
      <c r="L4311">
        <v>0</v>
      </c>
      <c r="M4311">
        <v>56</v>
      </c>
      <c r="N4311">
        <v>275</v>
      </c>
      <c r="O4311">
        <v>0</v>
      </c>
      <c r="P4311">
        <v>4</v>
      </c>
      <c r="Q4311">
        <v>21</v>
      </c>
      <c r="R4311">
        <f>SUM(Table1[[#This Row],[FIRST_CLASS_SEATS]:[ECONOMY_SEATS]])</f>
        <v>331</v>
      </c>
      <c r="S4311" s="5">
        <f>(Table1[[#This Row],[TIER1_ELIGIBLE_PAX]]/Table1[[#This Row],[TOTAL_PAX]])</f>
        <v>0</v>
      </c>
      <c r="T4311" s="5">
        <f>(Table1[[#This Row],[TIER2_ELIGIBLE_PAX]]/Table1[[#This Row],[TOTAL_PAX]])</f>
        <v>1.2084592145015106E-2</v>
      </c>
      <c r="U4311" s="5">
        <f>(Table1[[#This Row],[TIER3_ELIGIBLE_PAX]]/Table1[[#This Row],[TOTAL_PAX]])</f>
        <v>6.3444108761329304E-2</v>
      </c>
      <c r="V4311" s="8">
        <v>0.43768611900772447</v>
      </c>
    </row>
    <row r="4312" spans="1:22" x14ac:dyDescent="0.3">
      <c r="A4312" s="1">
        <v>45785</v>
      </c>
      <c r="B4312" s="2">
        <v>0.59166666666666667</v>
      </c>
      <c r="C4312" t="s">
        <v>17</v>
      </c>
      <c r="D4312" t="s">
        <v>18</v>
      </c>
      <c r="E4312" t="s">
        <v>276</v>
      </c>
      <c r="F4312" t="s">
        <v>20</v>
      </c>
      <c r="G4312" t="s">
        <v>56</v>
      </c>
      <c r="H4312" t="s">
        <v>57</v>
      </c>
      <c r="I4312" t="s">
        <v>58</v>
      </c>
      <c r="J4312" t="s">
        <v>24</v>
      </c>
      <c r="K4312" t="s">
        <v>59</v>
      </c>
      <c r="L4312">
        <v>8</v>
      </c>
      <c r="M4312">
        <v>42</v>
      </c>
      <c r="N4312">
        <v>166</v>
      </c>
      <c r="O4312">
        <v>0</v>
      </c>
      <c r="P4312">
        <v>5</v>
      </c>
      <c r="Q4312">
        <v>23</v>
      </c>
      <c r="R4312">
        <f>SUM(Table1[[#This Row],[FIRST_CLASS_SEATS]:[ECONOMY_SEATS]])</f>
        <v>216</v>
      </c>
      <c r="S4312" s="5">
        <f>(Table1[[#This Row],[TIER1_ELIGIBLE_PAX]]/Table1[[#This Row],[TOTAL_PAX]])</f>
        <v>0</v>
      </c>
      <c r="T4312" s="5">
        <f>(Table1[[#This Row],[TIER2_ELIGIBLE_PAX]]/Table1[[#This Row],[TOTAL_PAX]])</f>
        <v>2.3148148148148147E-2</v>
      </c>
      <c r="U4312" s="5">
        <f>(Table1[[#This Row],[TIER3_ELIGIBLE_PAX]]/Table1[[#This Row],[TOTAL_PAX]])</f>
        <v>0.10648148148148148</v>
      </c>
      <c r="V4312" s="8">
        <v>0.43785148174233446</v>
      </c>
    </row>
    <row r="4313" spans="1:22" x14ac:dyDescent="0.3">
      <c r="A4313" s="1">
        <v>45840</v>
      </c>
      <c r="B4313" s="2">
        <v>0.81805555555555554</v>
      </c>
      <c r="C4313" t="s">
        <v>34</v>
      </c>
      <c r="D4313" t="s">
        <v>18</v>
      </c>
      <c r="E4313" t="s">
        <v>4543</v>
      </c>
      <c r="F4313" t="s">
        <v>20</v>
      </c>
      <c r="G4313" t="s">
        <v>68</v>
      </c>
      <c r="H4313" t="s">
        <v>69</v>
      </c>
      <c r="I4313" t="s">
        <v>31</v>
      </c>
      <c r="J4313" t="s">
        <v>32</v>
      </c>
      <c r="K4313" t="s">
        <v>33</v>
      </c>
      <c r="L4313">
        <v>0</v>
      </c>
      <c r="M4313">
        <v>6</v>
      </c>
      <c r="N4313">
        <v>174</v>
      </c>
      <c r="O4313">
        <v>0</v>
      </c>
      <c r="P4313">
        <v>2</v>
      </c>
      <c r="Q4313">
        <v>14</v>
      </c>
      <c r="R4313">
        <f>SUM(Table1[[#This Row],[FIRST_CLASS_SEATS]:[ECONOMY_SEATS]])</f>
        <v>180</v>
      </c>
      <c r="S4313" s="5">
        <f>(Table1[[#This Row],[TIER1_ELIGIBLE_PAX]]/Table1[[#This Row],[TOTAL_PAX]])</f>
        <v>0</v>
      </c>
      <c r="T4313" s="5">
        <f>(Table1[[#This Row],[TIER2_ELIGIBLE_PAX]]/Table1[[#This Row],[TOTAL_PAX]])</f>
        <v>1.1111111111111112E-2</v>
      </c>
      <c r="U4313" s="5">
        <f>(Table1[[#This Row],[TIER3_ELIGIBLE_PAX]]/Table1[[#This Row],[TOTAL_PAX]])</f>
        <v>7.7777777777777779E-2</v>
      </c>
      <c r="V4313" s="8">
        <v>0.43787374713198568</v>
      </c>
    </row>
    <row r="4314" spans="1:22" x14ac:dyDescent="0.3">
      <c r="A4314" s="1">
        <v>45909</v>
      </c>
      <c r="B4314" s="2">
        <v>0.82986111111111116</v>
      </c>
      <c r="C4314" t="s">
        <v>34</v>
      </c>
      <c r="D4314" t="s">
        <v>18</v>
      </c>
      <c r="E4314" t="s">
        <v>2000</v>
      </c>
      <c r="F4314" t="s">
        <v>20</v>
      </c>
      <c r="G4314" t="s">
        <v>124</v>
      </c>
      <c r="H4314" t="s">
        <v>22</v>
      </c>
      <c r="I4314" t="s">
        <v>23</v>
      </c>
      <c r="J4314" t="s">
        <v>24</v>
      </c>
      <c r="K4314" t="s">
        <v>47</v>
      </c>
      <c r="L4314">
        <v>0</v>
      </c>
      <c r="M4314">
        <v>56</v>
      </c>
      <c r="N4314">
        <v>275</v>
      </c>
      <c r="O4314">
        <v>0</v>
      </c>
      <c r="P4314">
        <v>6</v>
      </c>
      <c r="Q4314">
        <v>25</v>
      </c>
      <c r="R4314">
        <f>SUM(Table1[[#This Row],[FIRST_CLASS_SEATS]:[ECONOMY_SEATS]])</f>
        <v>331</v>
      </c>
      <c r="S4314" s="5">
        <f>(Table1[[#This Row],[TIER1_ELIGIBLE_PAX]]/Table1[[#This Row],[TOTAL_PAX]])</f>
        <v>0</v>
      </c>
      <c r="T4314" s="5">
        <f>(Table1[[#This Row],[TIER2_ELIGIBLE_PAX]]/Table1[[#This Row],[TOTAL_PAX]])</f>
        <v>1.812688821752266E-2</v>
      </c>
      <c r="U4314" s="5">
        <f>(Table1[[#This Row],[TIER3_ELIGIBLE_PAX]]/Table1[[#This Row],[TOTAL_PAX]])</f>
        <v>7.5528700906344406E-2</v>
      </c>
      <c r="V4314" s="8">
        <v>0.43791609228458483</v>
      </c>
    </row>
    <row r="4315" spans="1:22" x14ac:dyDescent="0.3">
      <c r="A4315" s="1">
        <v>45788</v>
      </c>
      <c r="B4315" s="2">
        <v>0.72152777777777777</v>
      </c>
      <c r="C4315" t="s">
        <v>17</v>
      </c>
      <c r="D4315" t="s">
        <v>18</v>
      </c>
      <c r="E4315" t="s">
        <v>364</v>
      </c>
      <c r="F4315" t="s">
        <v>20</v>
      </c>
      <c r="G4315" t="s">
        <v>36</v>
      </c>
      <c r="H4315" t="s">
        <v>37</v>
      </c>
      <c r="I4315" t="s">
        <v>31</v>
      </c>
      <c r="J4315" t="s">
        <v>32</v>
      </c>
      <c r="K4315" t="s">
        <v>33</v>
      </c>
      <c r="L4315">
        <v>0</v>
      </c>
      <c r="M4315">
        <v>7</v>
      </c>
      <c r="N4315">
        <v>173</v>
      </c>
      <c r="O4315">
        <v>0</v>
      </c>
      <c r="P4315">
        <v>12</v>
      </c>
      <c r="Q4315">
        <v>42</v>
      </c>
      <c r="R4315">
        <f>SUM(Table1[[#This Row],[FIRST_CLASS_SEATS]:[ECONOMY_SEATS]])</f>
        <v>180</v>
      </c>
      <c r="S4315" s="5">
        <f>(Table1[[#This Row],[TIER1_ELIGIBLE_PAX]]/Table1[[#This Row],[TOTAL_PAX]])</f>
        <v>0</v>
      </c>
      <c r="T4315" s="5">
        <f>(Table1[[#This Row],[TIER2_ELIGIBLE_PAX]]/Table1[[#This Row],[TOTAL_PAX]])</f>
        <v>6.6666666666666666E-2</v>
      </c>
      <c r="U4315" s="5">
        <f>(Table1[[#This Row],[TIER3_ELIGIBLE_PAX]]/Table1[[#This Row],[TOTAL_PAX]])</f>
        <v>0.23333333333333334</v>
      </c>
      <c r="V4315" s="8">
        <v>0.43793135813702988</v>
      </c>
    </row>
    <row r="4316" spans="1:22" x14ac:dyDescent="0.3">
      <c r="A4316" s="1">
        <v>45959</v>
      </c>
      <c r="B4316" s="2">
        <v>0.39097222222222222</v>
      </c>
      <c r="C4316" t="s">
        <v>26</v>
      </c>
      <c r="D4316" t="s">
        <v>18</v>
      </c>
      <c r="E4316" t="s">
        <v>1386</v>
      </c>
      <c r="F4316" t="s">
        <v>20</v>
      </c>
      <c r="G4316" t="s">
        <v>54</v>
      </c>
      <c r="H4316" t="s">
        <v>30</v>
      </c>
      <c r="I4316" t="s">
        <v>31</v>
      </c>
      <c r="J4316" t="s">
        <v>32</v>
      </c>
      <c r="K4316" t="s">
        <v>33</v>
      </c>
      <c r="L4316">
        <v>0</v>
      </c>
      <c r="M4316">
        <v>19</v>
      </c>
      <c r="N4316">
        <v>161</v>
      </c>
      <c r="O4316">
        <v>1</v>
      </c>
      <c r="P4316">
        <v>8</v>
      </c>
      <c r="Q4316">
        <v>32</v>
      </c>
      <c r="R4316">
        <f>SUM(Table1[[#This Row],[FIRST_CLASS_SEATS]:[ECONOMY_SEATS]])</f>
        <v>180</v>
      </c>
      <c r="S4316" s="5">
        <f>(Table1[[#This Row],[TIER1_ELIGIBLE_PAX]]/Table1[[#This Row],[TOTAL_PAX]])</f>
        <v>5.5555555555555558E-3</v>
      </c>
      <c r="T4316" s="5">
        <f>(Table1[[#This Row],[TIER2_ELIGIBLE_PAX]]/Table1[[#This Row],[TOTAL_PAX]])</f>
        <v>4.4444444444444446E-2</v>
      </c>
      <c r="U4316" s="5">
        <f>(Table1[[#This Row],[TIER3_ELIGIBLE_PAX]]/Table1[[#This Row],[TOTAL_PAX]])</f>
        <v>0.17777777777777778</v>
      </c>
      <c r="V4316" s="8">
        <v>0.4379488653919178</v>
      </c>
    </row>
    <row r="4317" spans="1:22" x14ac:dyDescent="0.3">
      <c r="A4317" s="1">
        <v>45853</v>
      </c>
      <c r="B4317" s="2">
        <v>0.80486111111111114</v>
      </c>
      <c r="C4317" t="s">
        <v>34</v>
      </c>
      <c r="D4317" t="s">
        <v>18</v>
      </c>
      <c r="E4317" t="s">
        <v>3608</v>
      </c>
      <c r="F4317" t="s">
        <v>20</v>
      </c>
      <c r="G4317" t="s">
        <v>71</v>
      </c>
      <c r="H4317" t="s">
        <v>22</v>
      </c>
      <c r="I4317" t="s">
        <v>23</v>
      </c>
      <c r="J4317" t="s">
        <v>24</v>
      </c>
      <c r="K4317" t="s">
        <v>25</v>
      </c>
      <c r="L4317">
        <v>8</v>
      </c>
      <c r="M4317">
        <v>49</v>
      </c>
      <c r="N4317">
        <v>178</v>
      </c>
      <c r="O4317">
        <v>0</v>
      </c>
      <c r="P4317">
        <v>5</v>
      </c>
      <c r="Q4317">
        <v>21</v>
      </c>
      <c r="R4317">
        <f>SUM(Table1[[#This Row],[FIRST_CLASS_SEATS]:[ECONOMY_SEATS]])</f>
        <v>235</v>
      </c>
      <c r="S4317" s="5">
        <f>(Table1[[#This Row],[TIER1_ELIGIBLE_PAX]]/Table1[[#This Row],[TOTAL_PAX]])</f>
        <v>0</v>
      </c>
      <c r="T4317" s="5">
        <f>(Table1[[#This Row],[TIER2_ELIGIBLE_PAX]]/Table1[[#This Row],[TOTAL_PAX]])</f>
        <v>2.1276595744680851E-2</v>
      </c>
      <c r="U4317" s="5">
        <f>(Table1[[#This Row],[TIER3_ELIGIBLE_PAX]]/Table1[[#This Row],[TOTAL_PAX]])</f>
        <v>8.9361702127659579E-2</v>
      </c>
      <c r="V4317" s="8">
        <v>0.43805919411061911</v>
      </c>
    </row>
    <row r="4318" spans="1:22" x14ac:dyDescent="0.3">
      <c r="A4318" s="1">
        <v>45875</v>
      </c>
      <c r="B4318" s="2">
        <v>0.40694444444444444</v>
      </c>
      <c r="C4318" t="s">
        <v>26</v>
      </c>
      <c r="D4318" t="s">
        <v>18</v>
      </c>
      <c r="E4318" t="s">
        <v>2993</v>
      </c>
      <c r="F4318" t="s">
        <v>20</v>
      </c>
      <c r="G4318" t="s">
        <v>46</v>
      </c>
      <c r="H4318" t="s">
        <v>22</v>
      </c>
      <c r="I4318" t="s">
        <v>23</v>
      </c>
      <c r="J4318" t="s">
        <v>24</v>
      </c>
      <c r="K4318" t="s">
        <v>25</v>
      </c>
      <c r="L4318">
        <v>8</v>
      </c>
      <c r="M4318">
        <v>49</v>
      </c>
      <c r="N4318">
        <v>178</v>
      </c>
      <c r="O4318">
        <v>1</v>
      </c>
      <c r="P4318">
        <v>11</v>
      </c>
      <c r="Q4318">
        <v>38</v>
      </c>
      <c r="R4318">
        <f>SUM(Table1[[#This Row],[FIRST_CLASS_SEATS]:[ECONOMY_SEATS]])</f>
        <v>235</v>
      </c>
      <c r="S4318" s="5">
        <f>(Table1[[#This Row],[TIER1_ELIGIBLE_PAX]]/Table1[[#This Row],[TOTAL_PAX]])</f>
        <v>4.2553191489361703E-3</v>
      </c>
      <c r="T4318" s="5">
        <f>(Table1[[#This Row],[TIER2_ELIGIBLE_PAX]]/Table1[[#This Row],[TOTAL_PAX]])</f>
        <v>4.6808510638297871E-2</v>
      </c>
      <c r="U4318" s="5">
        <f>(Table1[[#This Row],[TIER3_ELIGIBLE_PAX]]/Table1[[#This Row],[TOTAL_PAX]])</f>
        <v>0.16170212765957448</v>
      </c>
      <c r="V4318" s="8">
        <v>0.43831856615439346</v>
      </c>
    </row>
    <row r="4319" spans="1:22" x14ac:dyDescent="0.3">
      <c r="A4319" s="1">
        <v>45751</v>
      </c>
      <c r="B4319" s="2">
        <v>0.56736111111111109</v>
      </c>
      <c r="C4319" t="s">
        <v>48</v>
      </c>
      <c r="D4319" t="s">
        <v>18</v>
      </c>
      <c r="E4319" t="s">
        <v>1487</v>
      </c>
      <c r="F4319" t="s">
        <v>20</v>
      </c>
      <c r="G4319" t="s">
        <v>43</v>
      </c>
      <c r="H4319" t="s">
        <v>44</v>
      </c>
      <c r="I4319" t="s">
        <v>31</v>
      </c>
      <c r="J4319" t="s">
        <v>32</v>
      </c>
      <c r="K4319" t="s">
        <v>33</v>
      </c>
      <c r="L4319">
        <v>0</v>
      </c>
      <c r="M4319">
        <v>11</v>
      </c>
      <c r="N4319">
        <v>169</v>
      </c>
      <c r="O4319">
        <v>0</v>
      </c>
      <c r="P4319">
        <v>3</v>
      </c>
      <c r="Q4319">
        <v>18</v>
      </c>
      <c r="R4319">
        <f>SUM(Table1[[#This Row],[FIRST_CLASS_SEATS]:[ECONOMY_SEATS]])</f>
        <v>180</v>
      </c>
      <c r="S4319" s="5">
        <f>(Table1[[#This Row],[TIER1_ELIGIBLE_PAX]]/Table1[[#This Row],[TOTAL_PAX]])</f>
        <v>0</v>
      </c>
      <c r="T4319" s="5">
        <f>(Table1[[#This Row],[TIER2_ELIGIBLE_PAX]]/Table1[[#This Row],[TOTAL_PAX]])</f>
        <v>1.6666666666666666E-2</v>
      </c>
      <c r="U4319" s="5">
        <f>(Table1[[#This Row],[TIER3_ELIGIBLE_PAX]]/Table1[[#This Row],[TOTAL_PAX]])</f>
        <v>0.1</v>
      </c>
      <c r="V4319" s="8">
        <v>0.43834801775078025</v>
      </c>
    </row>
    <row r="4320" spans="1:22" x14ac:dyDescent="0.3">
      <c r="A4320" s="1">
        <v>45947</v>
      </c>
      <c r="B4320" s="2">
        <v>0.89375000000000004</v>
      </c>
      <c r="C4320" t="s">
        <v>34</v>
      </c>
      <c r="D4320" t="s">
        <v>18</v>
      </c>
      <c r="E4320" t="s">
        <v>2578</v>
      </c>
      <c r="F4320" t="s">
        <v>20</v>
      </c>
      <c r="G4320" t="s">
        <v>71</v>
      </c>
      <c r="H4320" t="s">
        <v>22</v>
      </c>
      <c r="I4320" t="s">
        <v>23</v>
      </c>
      <c r="J4320" t="s">
        <v>24</v>
      </c>
      <c r="K4320" t="s">
        <v>47</v>
      </c>
      <c r="L4320">
        <v>0</v>
      </c>
      <c r="M4320">
        <v>56</v>
      </c>
      <c r="N4320">
        <v>275</v>
      </c>
      <c r="O4320">
        <v>0</v>
      </c>
      <c r="P4320">
        <v>5</v>
      </c>
      <c r="Q4320">
        <v>23</v>
      </c>
      <c r="R4320">
        <f>SUM(Table1[[#This Row],[FIRST_CLASS_SEATS]:[ECONOMY_SEATS]])</f>
        <v>331</v>
      </c>
      <c r="S4320" s="5">
        <f>(Table1[[#This Row],[TIER1_ELIGIBLE_PAX]]/Table1[[#This Row],[TOTAL_PAX]])</f>
        <v>0</v>
      </c>
      <c r="T4320" s="5">
        <f>(Table1[[#This Row],[TIER2_ELIGIBLE_PAX]]/Table1[[#This Row],[TOTAL_PAX]])</f>
        <v>1.5105740181268883E-2</v>
      </c>
      <c r="U4320" s="5">
        <f>(Table1[[#This Row],[TIER3_ELIGIBLE_PAX]]/Table1[[#This Row],[TOTAL_PAX]])</f>
        <v>6.9486404833836862E-2</v>
      </c>
      <c r="V4320" s="8">
        <v>0.43842984420805997</v>
      </c>
    </row>
    <row r="4321" spans="1:22" x14ac:dyDescent="0.3">
      <c r="A4321" s="1">
        <v>45750</v>
      </c>
      <c r="B4321" s="2">
        <v>0.55833333333333335</v>
      </c>
      <c r="C4321" t="s">
        <v>48</v>
      </c>
      <c r="D4321" t="s">
        <v>18</v>
      </c>
      <c r="E4321" t="s">
        <v>103</v>
      </c>
      <c r="F4321" t="s">
        <v>20</v>
      </c>
      <c r="G4321" t="s">
        <v>36</v>
      </c>
      <c r="H4321" t="s">
        <v>37</v>
      </c>
      <c r="I4321" t="s">
        <v>31</v>
      </c>
      <c r="J4321" t="s">
        <v>32</v>
      </c>
      <c r="K4321" t="s">
        <v>33</v>
      </c>
      <c r="L4321">
        <v>0</v>
      </c>
      <c r="M4321">
        <v>9</v>
      </c>
      <c r="N4321">
        <v>171</v>
      </c>
      <c r="O4321">
        <v>0</v>
      </c>
      <c r="P4321">
        <v>4</v>
      </c>
      <c r="Q4321">
        <v>21</v>
      </c>
      <c r="R4321">
        <f>SUM(Table1[[#This Row],[FIRST_CLASS_SEATS]:[ECONOMY_SEATS]])</f>
        <v>180</v>
      </c>
      <c r="S4321" s="5">
        <f>(Table1[[#This Row],[TIER1_ELIGIBLE_PAX]]/Table1[[#This Row],[TOTAL_PAX]])</f>
        <v>0</v>
      </c>
      <c r="T4321" s="5">
        <f>(Table1[[#This Row],[TIER2_ELIGIBLE_PAX]]/Table1[[#This Row],[TOTAL_PAX]])</f>
        <v>2.2222222222222223E-2</v>
      </c>
      <c r="U4321" s="5">
        <f>(Table1[[#This Row],[TIER3_ELIGIBLE_PAX]]/Table1[[#This Row],[TOTAL_PAX]])</f>
        <v>0.11666666666666667</v>
      </c>
      <c r="V4321" s="8">
        <v>0.43845943576147095</v>
      </c>
    </row>
    <row r="4322" spans="1:22" x14ac:dyDescent="0.3">
      <c r="A4322" s="1">
        <v>45953</v>
      </c>
      <c r="B4322" s="2">
        <v>0.89861111111111114</v>
      </c>
      <c r="C4322" t="s">
        <v>34</v>
      </c>
      <c r="D4322" t="s">
        <v>18</v>
      </c>
      <c r="E4322" t="s">
        <v>4665</v>
      </c>
      <c r="F4322" t="s">
        <v>20</v>
      </c>
      <c r="G4322" t="s">
        <v>54</v>
      </c>
      <c r="H4322" t="s">
        <v>30</v>
      </c>
      <c r="I4322" t="s">
        <v>31</v>
      </c>
      <c r="J4322" t="s">
        <v>32</v>
      </c>
      <c r="K4322" t="s">
        <v>33</v>
      </c>
      <c r="L4322">
        <v>0</v>
      </c>
      <c r="M4322">
        <v>3</v>
      </c>
      <c r="N4322">
        <v>177</v>
      </c>
      <c r="O4322">
        <v>2</v>
      </c>
      <c r="P4322">
        <v>0</v>
      </c>
      <c r="Q4322">
        <v>7</v>
      </c>
      <c r="R4322">
        <f>SUM(Table1[[#This Row],[FIRST_CLASS_SEATS]:[ECONOMY_SEATS]])</f>
        <v>180</v>
      </c>
      <c r="S4322" s="5">
        <f>(Table1[[#This Row],[TIER1_ELIGIBLE_PAX]]/Table1[[#This Row],[TOTAL_PAX]])</f>
        <v>1.1111111111111112E-2</v>
      </c>
      <c r="T4322" s="5">
        <f>(Table1[[#This Row],[TIER2_ELIGIBLE_PAX]]/Table1[[#This Row],[TOTAL_PAX]])</f>
        <v>0</v>
      </c>
      <c r="U4322" s="5">
        <f>(Table1[[#This Row],[TIER3_ELIGIBLE_PAX]]/Table1[[#This Row],[TOTAL_PAX]])</f>
        <v>3.888888888888889E-2</v>
      </c>
      <c r="V4322" s="8">
        <v>0.43847495822324212</v>
      </c>
    </row>
    <row r="4323" spans="1:22" x14ac:dyDescent="0.3">
      <c r="A4323" s="1">
        <v>45958</v>
      </c>
      <c r="B4323" s="2">
        <v>0.30555555555555558</v>
      </c>
      <c r="C4323" t="s">
        <v>26</v>
      </c>
      <c r="D4323" t="s">
        <v>18</v>
      </c>
      <c r="E4323" t="s">
        <v>1703</v>
      </c>
      <c r="F4323" t="s">
        <v>20</v>
      </c>
      <c r="G4323" t="s">
        <v>54</v>
      </c>
      <c r="H4323" t="s">
        <v>30</v>
      </c>
      <c r="I4323" t="s">
        <v>31</v>
      </c>
      <c r="J4323" t="s">
        <v>32</v>
      </c>
      <c r="K4323" t="s">
        <v>33</v>
      </c>
      <c r="L4323">
        <v>0</v>
      </c>
      <c r="M4323">
        <v>5</v>
      </c>
      <c r="N4323">
        <v>175</v>
      </c>
      <c r="O4323">
        <v>2</v>
      </c>
      <c r="P4323">
        <v>7</v>
      </c>
      <c r="Q4323">
        <v>27</v>
      </c>
      <c r="R4323">
        <f>SUM(Table1[[#This Row],[FIRST_CLASS_SEATS]:[ECONOMY_SEATS]])</f>
        <v>180</v>
      </c>
      <c r="S4323" s="5">
        <f>(Table1[[#This Row],[TIER1_ELIGIBLE_PAX]]/Table1[[#This Row],[TOTAL_PAX]])</f>
        <v>1.1111111111111112E-2</v>
      </c>
      <c r="T4323" s="5">
        <f>(Table1[[#This Row],[TIER2_ELIGIBLE_PAX]]/Table1[[#This Row],[TOTAL_PAX]])</f>
        <v>3.888888888888889E-2</v>
      </c>
      <c r="U4323" s="5">
        <f>(Table1[[#This Row],[TIER3_ELIGIBLE_PAX]]/Table1[[#This Row],[TOTAL_PAX]])</f>
        <v>0.15</v>
      </c>
      <c r="V4323" s="8">
        <v>0.43857512176055735</v>
      </c>
    </row>
    <row r="4324" spans="1:22" x14ac:dyDescent="0.3">
      <c r="A4324" s="1">
        <v>45763</v>
      </c>
      <c r="B4324" s="2">
        <v>0.70763888888888893</v>
      </c>
      <c r="C4324" t="s">
        <v>17</v>
      </c>
      <c r="D4324" t="s">
        <v>18</v>
      </c>
      <c r="E4324" t="s">
        <v>3986</v>
      </c>
      <c r="F4324" t="s">
        <v>20</v>
      </c>
      <c r="G4324" t="s">
        <v>56</v>
      </c>
      <c r="H4324" t="s">
        <v>57</v>
      </c>
      <c r="I4324" t="s">
        <v>58</v>
      </c>
      <c r="J4324" t="s">
        <v>24</v>
      </c>
      <c r="K4324" t="s">
        <v>25</v>
      </c>
      <c r="L4324">
        <v>8</v>
      </c>
      <c r="M4324">
        <v>49</v>
      </c>
      <c r="N4324">
        <v>178</v>
      </c>
      <c r="O4324">
        <v>0</v>
      </c>
      <c r="P4324">
        <v>5</v>
      </c>
      <c r="Q4324">
        <v>23</v>
      </c>
      <c r="R4324">
        <f>SUM(Table1[[#This Row],[FIRST_CLASS_SEATS]:[ECONOMY_SEATS]])</f>
        <v>235</v>
      </c>
      <c r="S4324" s="5">
        <f>(Table1[[#This Row],[TIER1_ELIGIBLE_PAX]]/Table1[[#This Row],[TOTAL_PAX]])</f>
        <v>0</v>
      </c>
      <c r="T4324" s="5">
        <f>(Table1[[#This Row],[TIER2_ELIGIBLE_PAX]]/Table1[[#This Row],[TOTAL_PAX]])</f>
        <v>2.1276595744680851E-2</v>
      </c>
      <c r="U4324" s="5">
        <f>(Table1[[#This Row],[TIER3_ELIGIBLE_PAX]]/Table1[[#This Row],[TOTAL_PAX]])</f>
        <v>9.7872340425531917E-2</v>
      </c>
      <c r="V4324" s="8">
        <v>0.43860198000662876</v>
      </c>
    </row>
    <row r="4325" spans="1:22" x14ac:dyDescent="0.3">
      <c r="A4325" s="1">
        <v>45922</v>
      </c>
      <c r="B4325" s="2">
        <v>0.92708333333333337</v>
      </c>
      <c r="C4325" t="s">
        <v>34</v>
      </c>
      <c r="D4325" t="s">
        <v>18</v>
      </c>
      <c r="E4325" t="s">
        <v>1546</v>
      </c>
      <c r="F4325" t="s">
        <v>20</v>
      </c>
      <c r="G4325" t="s">
        <v>71</v>
      </c>
      <c r="H4325" t="s">
        <v>22</v>
      </c>
      <c r="I4325" t="s">
        <v>23</v>
      </c>
      <c r="J4325" t="s">
        <v>24</v>
      </c>
      <c r="K4325" t="s">
        <v>25</v>
      </c>
      <c r="L4325">
        <v>0</v>
      </c>
      <c r="M4325">
        <v>32</v>
      </c>
      <c r="N4325">
        <v>300</v>
      </c>
      <c r="O4325">
        <v>4</v>
      </c>
      <c r="P4325">
        <v>1</v>
      </c>
      <c r="Q4325">
        <v>12</v>
      </c>
      <c r="R4325">
        <f>SUM(Table1[[#This Row],[FIRST_CLASS_SEATS]:[ECONOMY_SEATS]])</f>
        <v>332</v>
      </c>
      <c r="S4325" s="5">
        <f>(Table1[[#This Row],[TIER1_ELIGIBLE_PAX]]/Table1[[#This Row],[TOTAL_PAX]])</f>
        <v>1.2048192771084338E-2</v>
      </c>
      <c r="T4325" s="5">
        <f>(Table1[[#This Row],[TIER2_ELIGIBLE_PAX]]/Table1[[#This Row],[TOTAL_PAX]])</f>
        <v>3.0120481927710845E-3</v>
      </c>
      <c r="U4325" s="5">
        <f>(Table1[[#This Row],[TIER3_ELIGIBLE_PAX]]/Table1[[#This Row],[TOTAL_PAX]])</f>
        <v>3.614457831325301E-2</v>
      </c>
      <c r="V4325" s="8">
        <v>0.4386326216227201</v>
      </c>
    </row>
    <row r="4326" spans="1:22" x14ac:dyDescent="0.3">
      <c r="A4326" s="1">
        <v>45823</v>
      </c>
      <c r="B4326" s="2">
        <v>0.33055555555555555</v>
      </c>
      <c r="C4326" t="s">
        <v>26</v>
      </c>
      <c r="D4326" t="s">
        <v>18</v>
      </c>
      <c r="E4326" t="s">
        <v>440</v>
      </c>
      <c r="F4326" t="s">
        <v>20</v>
      </c>
      <c r="G4326" t="s">
        <v>36</v>
      </c>
      <c r="H4326" t="s">
        <v>37</v>
      </c>
      <c r="I4326" t="s">
        <v>31</v>
      </c>
      <c r="J4326" t="s">
        <v>32</v>
      </c>
      <c r="K4326" t="s">
        <v>33</v>
      </c>
      <c r="L4326">
        <v>0</v>
      </c>
      <c r="M4326">
        <v>13</v>
      </c>
      <c r="N4326">
        <v>167</v>
      </c>
      <c r="O4326">
        <v>1</v>
      </c>
      <c r="P4326">
        <v>3</v>
      </c>
      <c r="Q4326">
        <v>16</v>
      </c>
      <c r="R4326">
        <f>SUM(Table1[[#This Row],[FIRST_CLASS_SEATS]:[ECONOMY_SEATS]])</f>
        <v>180</v>
      </c>
      <c r="S4326" s="5">
        <f>(Table1[[#This Row],[TIER1_ELIGIBLE_PAX]]/Table1[[#This Row],[TOTAL_PAX]])</f>
        <v>5.5555555555555558E-3</v>
      </c>
      <c r="T4326" s="5">
        <f>(Table1[[#This Row],[TIER2_ELIGIBLE_PAX]]/Table1[[#This Row],[TOTAL_PAX]])</f>
        <v>1.6666666666666666E-2</v>
      </c>
      <c r="U4326" s="5">
        <f>(Table1[[#This Row],[TIER3_ELIGIBLE_PAX]]/Table1[[#This Row],[TOTAL_PAX]])</f>
        <v>8.8888888888888892E-2</v>
      </c>
      <c r="V4326" s="8">
        <v>0.43870704762202073</v>
      </c>
    </row>
    <row r="4327" spans="1:22" x14ac:dyDescent="0.3">
      <c r="A4327" s="1">
        <v>45896</v>
      </c>
      <c r="B4327" s="2">
        <v>0.53333333333333333</v>
      </c>
      <c r="C4327" t="s">
        <v>48</v>
      </c>
      <c r="D4327" t="s">
        <v>18</v>
      </c>
      <c r="E4327" t="s">
        <v>1878</v>
      </c>
      <c r="F4327" t="s">
        <v>20</v>
      </c>
      <c r="G4327" t="s">
        <v>40</v>
      </c>
      <c r="H4327" t="s">
        <v>41</v>
      </c>
      <c r="I4327" t="s">
        <v>31</v>
      </c>
      <c r="J4327" t="s">
        <v>32</v>
      </c>
      <c r="K4327" t="s">
        <v>33</v>
      </c>
      <c r="L4327">
        <v>0</v>
      </c>
      <c r="M4327">
        <v>12</v>
      </c>
      <c r="N4327">
        <v>168</v>
      </c>
      <c r="O4327">
        <v>0</v>
      </c>
      <c r="P4327">
        <v>0</v>
      </c>
      <c r="Q4327">
        <v>6</v>
      </c>
      <c r="R4327">
        <f>SUM(Table1[[#This Row],[FIRST_CLASS_SEATS]:[ECONOMY_SEATS]])</f>
        <v>180</v>
      </c>
      <c r="S4327" s="5">
        <f>(Table1[[#This Row],[TIER1_ELIGIBLE_PAX]]/Table1[[#This Row],[TOTAL_PAX]])</f>
        <v>0</v>
      </c>
      <c r="T4327" s="5">
        <f>(Table1[[#This Row],[TIER2_ELIGIBLE_PAX]]/Table1[[#This Row],[TOTAL_PAX]])</f>
        <v>0</v>
      </c>
      <c r="U4327" s="5">
        <f>(Table1[[#This Row],[TIER3_ELIGIBLE_PAX]]/Table1[[#This Row],[TOTAL_PAX]])</f>
        <v>3.3333333333333333E-2</v>
      </c>
      <c r="V4327" s="8">
        <v>0.43894046143504817</v>
      </c>
    </row>
    <row r="4328" spans="1:22" x14ac:dyDescent="0.3">
      <c r="A4328" s="1">
        <v>45953</v>
      </c>
      <c r="B4328" s="2">
        <v>0.85</v>
      </c>
      <c r="C4328" t="s">
        <v>34</v>
      </c>
      <c r="D4328" t="s">
        <v>18</v>
      </c>
      <c r="E4328" t="s">
        <v>3109</v>
      </c>
      <c r="F4328" t="s">
        <v>20</v>
      </c>
      <c r="G4328" t="s">
        <v>62</v>
      </c>
      <c r="H4328" t="s">
        <v>63</v>
      </c>
      <c r="I4328" t="s">
        <v>31</v>
      </c>
      <c r="J4328" t="s">
        <v>32</v>
      </c>
      <c r="K4328" t="s">
        <v>33</v>
      </c>
      <c r="L4328">
        <v>0</v>
      </c>
      <c r="M4328">
        <v>10</v>
      </c>
      <c r="N4328">
        <v>170</v>
      </c>
      <c r="O4328">
        <v>0</v>
      </c>
      <c r="P4328">
        <v>7</v>
      </c>
      <c r="Q4328">
        <v>28</v>
      </c>
      <c r="R4328">
        <f>SUM(Table1[[#This Row],[FIRST_CLASS_SEATS]:[ECONOMY_SEATS]])</f>
        <v>180</v>
      </c>
      <c r="S4328" s="5">
        <f>(Table1[[#This Row],[TIER1_ELIGIBLE_PAX]]/Table1[[#This Row],[TOTAL_PAX]])</f>
        <v>0</v>
      </c>
      <c r="T4328" s="5">
        <f>(Table1[[#This Row],[TIER2_ELIGIBLE_PAX]]/Table1[[#This Row],[TOTAL_PAX]])</f>
        <v>3.888888888888889E-2</v>
      </c>
      <c r="U4328" s="5">
        <f>(Table1[[#This Row],[TIER3_ELIGIBLE_PAX]]/Table1[[#This Row],[TOTAL_PAX]])</f>
        <v>0.15555555555555556</v>
      </c>
      <c r="V4328" s="8">
        <v>0.43904178975457542</v>
      </c>
    </row>
    <row r="4329" spans="1:22" x14ac:dyDescent="0.3">
      <c r="A4329" s="1">
        <v>45816</v>
      </c>
      <c r="B4329" s="2">
        <v>0.84166666666666667</v>
      </c>
      <c r="C4329" t="s">
        <v>34</v>
      </c>
      <c r="D4329" t="s">
        <v>18</v>
      </c>
      <c r="E4329" t="s">
        <v>1175</v>
      </c>
      <c r="F4329" t="s">
        <v>20</v>
      </c>
      <c r="G4329" t="s">
        <v>36</v>
      </c>
      <c r="H4329" t="s">
        <v>37</v>
      </c>
      <c r="I4329" t="s">
        <v>31</v>
      </c>
      <c r="J4329" t="s">
        <v>32</v>
      </c>
      <c r="K4329" t="s">
        <v>33</v>
      </c>
      <c r="L4329">
        <v>0</v>
      </c>
      <c r="M4329">
        <v>16</v>
      </c>
      <c r="N4329">
        <v>164</v>
      </c>
      <c r="O4329">
        <v>4</v>
      </c>
      <c r="P4329">
        <v>2</v>
      </c>
      <c r="Q4329">
        <v>15</v>
      </c>
      <c r="R4329">
        <f>SUM(Table1[[#This Row],[FIRST_CLASS_SEATS]:[ECONOMY_SEATS]])</f>
        <v>180</v>
      </c>
      <c r="S4329" s="5">
        <f>(Table1[[#This Row],[TIER1_ELIGIBLE_PAX]]/Table1[[#This Row],[TOTAL_PAX]])</f>
        <v>2.2222222222222223E-2</v>
      </c>
      <c r="T4329" s="5">
        <f>(Table1[[#This Row],[TIER2_ELIGIBLE_PAX]]/Table1[[#This Row],[TOTAL_PAX]])</f>
        <v>1.1111111111111112E-2</v>
      </c>
      <c r="U4329" s="5">
        <f>(Table1[[#This Row],[TIER3_ELIGIBLE_PAX]]/Table1[[#This Row],[TOTAL_PAX]])</f>
        <v>8.3333333333333329E-2</v>
      </c>
      <c r="V4329" s="8">
        <v>0.4390848801470999</v>
      </c>
    </row>
    <row r="4330" spans="1:22" x14ac:dyDescent="0.3">
      <c r="A4330" s="1">
        <v>45803</v>
      </c>
      <c r="B4330" s="2">
        <v>0.25347222222222221</v>
      </c>
      <c r="C4330" t="s">
        <v>26</v>
      </c>
      <c r="D4330" t="s">
        <v>18</v>
      </c>
      <c r="E4330" t="s">
        <v>1885</v>
      </c>
      <c r="F4330" t="s">
        <v>20</v>
      </c>
      <c r="G4330" t="s">
        <v>46</v>
      </c>
      <c r="H4330" t="s">
        <v>22</v>
      </c>
      <c r="I4330" t="s">
        <v>23</v>
      </c>
      <c r="J4330" t="s">
        <v>24</v>
      </c>
      <c r="K4330" t="s">
        <v>47</v>
      </c>
      <c r="L4330">
        <v>0</v>
      </c>
      <c r="M4330">
        <v>56</v>
      </c>
      <c r="N4330">
        <v>275</v>
      </c>
      <c r="O4330">
        <v>1</v>
      </c>
      <c r="P4330">
        <v>8</v>
      </c>
      <c r="Q4330">
        <v>32</v>
      </c>
      <c r="R4330">
        <f>SUM(Table1[[#This Row],[FIRST_CLASS_SEATS]:[ECONOMY_SEATS]])</f>
        <v>331</v>
      </c>
      <c r="S4330" s="5">
        <f>(Table1[[#This Row],[TIER1_ELIGIBLE_PAX]]/Table1[[#This Row],[TOTAL_PAX]])</f>
        <v>3.0211480362537764E-3</v>
      </c>
      <c r="T4330" s="5">
        <f>(Table1[[#This Row],[TIER2_ELIGIBLE_PAX]]/Table1[[#This Row],[TOTAL_PAX]])</f>
        <v>2.4169184290030211E-2</v>
      </c>
      <c r="U4330" s="5">
        <f>(Table1[[#This Row],[TIER3_ELIGIBLE_PAX]]/Table1[[#This Row],[TOTAL_PAX]])</f>
        <v>9.6676737160120846E-2</v>
      </c>
      <c r="V4330" s="8">
        <v>0.43909030757146639</v>
      </c>
    </row>
    <row r="4331" spans="1:22" x14ac:dyDescent="0.3">
      <c r="A4331" s="1">
        <v>45817</v>
      </c>
      <c r="B4331" s="2">
        <v>0.625</v>
      </c>
      <c r="C4331" t="s">
        <v>17</v>
      </c>
      <c r="D4331" t="s">
        <v>18</v>
      </c>
      <c r="E4331" t="s">
        <v>406</v>
      </c>
      <c r="F4331" t="s">
        <v>20</v>
      </c>
      <c r="G4331" t="s">
        <v>124</v>
      </c>
      <c r="H4331" t="s">
        <v>22</v>
      </c>
      <c r="I4331" t="s">
        <v>23</v>
      </c>
      <c r="J4331" t="s">
        <v>24</v>
      </c>
      <c r="K4331" t="s">
        <v>47</v>
      </c>
      <c r="L4331">
        <v>0</v>
      </c>
      <c r="M4331">
        <v>56</v>
      </c>
      <c r="N4331">
        <v>275</v>
      </c>
      <c r="O4331">
        <v>0</v>
      </c>
      <c r="P4331">
        <v>7</v>
      </c>
      <c r="Q4331">
        <v>27</v>
      </c>
      <c r="R4331">
        <f>SUM(Table1[[#This Row],[FIRST_CLASS_SEATS]:[ECONOMY_SEATS]])</f>
        <v>331</v>
      </c>
      <c r="S4331" s="5">
        <f>(Table1[[#This Row],[TIER1_ELIGIBLE_PAX]]/Table1[[#This Row],[TOTAL_PAX]])</f>
        <v>0</v>
      </c>
      <c r="T4331" s="5">
        <f>(Table1[[#This Row],[TIER2_ELIGIBLE_PAX]]/Table1[[#This Row],[TOTAL_PAX]])</f>
        <v>2.1148036253776436E-2</v>
      </c>
      <c r="U4331" s="5">
        <f>(Table1[[#This Row],[TIER3_ELIGIBLE_PAX]]/Table1[[#This Row],[TOTAL_PAX]])</f>
        <v>8.1570996978851965E-2</v>
      </c>
      <c r="V4331" s="8">
        <v>0.43932380449581587</v>
      </c>
    </row>
    <row r="4332" spans="1:22" x14ac:dyDescent="0.3">
      <c r="A4332" s="1">
        <v>45885</v>
      </c>
      <c r="B4332" s="2">
        <v>0.35625000000000001</v>
      </c>
      <c r="C4332" t="s">
        <v>26</v>
      </c>
      <c r="D4332" t="s">
        <v>18</v>
      </c>
      <c r="E4332" t="s">
        <v>636</v>
      </c>
      <c r="F4332" t="s">
        <v>20</v>
      </c>
      <c r="G4332" t="s">
        <v>68</v>
      </c>
      <c r="H4332" t="s">
        <v>69</v>
      </c>
      <c r="I4332" t="s">
        <v>31</v>
      </c>
      <c r="J4332" t="s">
        <v>32</v>
      </c>
      <c r="K4332" t="s">
        <v>33</v>
      </c>
      <c r="L4332">
        <v>0</v>
      </c>
      <c r="M4332">
        <v>17</v>
      </c>
      <c r="N4332">
        <v>163</v>
      </c>
      <c r="O4332">
        <v>3</v>
      </c>
      <c r="P4332">
        <v>12</v>
      </c>
      <c r="Q4332">
        <v>42</v>
      </c>
      <c r="R4332">
        <f>SUM(Table1[[#This Row],[FIRST_CLASS_SEATS]:[ECONOMY_SEATS]])</f>
        <v>180</v>
      </c>
      <c r="S4332" s="5">
        <f>(Table1[[#This Row],[TIER1_ELIGIBLE_PAX]]/Table1[[#This Row],[TOTAL_PAX]])</f>
        <v>1.6666666666666666E-2</v>
      </c>
      <c r="T4332" s="5">
        <f>(Table1[[#This Row],[TIER2_ELIGIBLE_PAX]]/Table1[[#This Row],[TOTAL_PAX]])</f>
        <v>6.6666666666666666E-2</v>
      </c>
      <c r="U4332" s="5">
        <f>(Table1[[#This Row],[TIER3_ELIGIBLE_PAX]]/Table1[[#This Row],[TOTAL_PAX]])</f>
        <v>0.23333333333333334</v>
      </c>
      <c r="V4332" s="8">
        <v>0.4393778066448607</v>
      </c>
    </row>
    <row r="4333" spans="1:22" x14ac:dyDescent="0.3">
      <c r="A4333" s="1">
        <v>45817</v>
      </c>
      <c r="B4333" s="2">
        <v>0.25833333333333336</v>
      </c>
      <c r="C4333" t="s">
        <v>26</v>
      </c>
      <c r="D4333" t="s">
        <v>18</v>
      </c>
      <c r="E4333" t="s">
        <v>4670</v>
      </c>
      <c r="F4333" t="s">
        <v>20</v>
      </c>
      <c r="G4333" t="s">
        <v>76</v>
      </c>
      <c r="H4333" t="s">
        <v>77</v>
      </c>
      <c r="I4333" t="s">
        <v>78</v>
      </c>
      <c r="J4333" t="s">
        <v>24</v>
      </c>
      <c r="K4333" t="s">
        <v>59</v>
      </c>
      <c r="L4333">
        <v>8</v>
      </c>
      <c r="M4333">
        <v>42</v>
      </c>
      <c r="N4333">
        <v>166</v>
      </c>
      <c r="O4333">
        <v>2</v>
      </c>
      <c r="P4333">
        <v>0</v>
      </c>
      <c r="Q4333">
        <v>0</v>
      </c>
      <c r="R4333">
        <f>SUM(Table1[[#This Row],[FIRST_CLASS_SEATS]:[ECONOMY_SEATS]])</f>
        <v>216</v>
      </c>
      <c r="S4333" s="5">
        <f>(Table1[[#This Row],[TIER1_ELIGIBLE_PAX]]/Table1[[#This Row],[TOTAL_PAX]])</f>
        <v>9.2592592592592587E-3</v>
      </c>
      <c r="T4333" s="5">
        <f>(Table1[[#This Row],[TIER2_ELIGIBLE_PAX]]/Table1[[#This Row],[TOTAL_PAX]])</f>
        <v>0</v>
      </c>
      <c r="U4333" s="5">
        <f>(Table1[[#This Row],[TIER3_ELIGIBLE_PAX]]/Table1[[#This Row],[TOTAL_PAX]])</f>
        <v>0</v>
      </c>
      <c r="V4333" s="8">
        <v>0.43950591340971745</v>
      </c>
    </row>
    <row r="4334" spans="1:22" x14ac:dyDescent="0.3">
      <c r="A4334" s="1">
        <v>45944</v>
      </c>
      <c r="B4334" s="2">
        <v>0.74513888888888891</v>
      </c>
      <c r="C4334" t="s">
        <v>17</v>
      </c>
      <c r="D4334" t="s">
        <v>18</v>
      </c>
      <c r="E4334" t="s">
        <v>267</v>
      </c>
      <c r="F4334" t="s">
        <v>20</v>
      </c>
      <c r="G4334" t="s">
        <v>43</v>
      </c>
      <c r="H4334" t="s">
        <v>44</v>
      </c>
      <c r="I4334" t="s">
        <v>31</v>
      </c>
      <c r="J4334" t="s">
        <v>32</v>
      </c>
      <c r="K4334" t="s">
        <v>33</v>
      </c>
      <c r="L4334">
        <v>0</v>
      </c>
      <c r="M4334">
        <v>1</v>
      </c>
      <c r="N4334">
        <v>179</v>
      </c>
      <c r="O4334">
        <v>0</v>
      </c>
      <c r="P4334">
        <v>6</v>
      </c>
      <c r="Q4334">
        <v>26</v>
      </c>
      <c r="R4334">
        <f>SUM(Table1[[#This Row],[FIRST_CLASS_SEATS]:[ECONOMY_SEATS]])</f>
        <v>180</v>
      </c>
      <c r="S4334" s="5">
        <f>(Table1[[#This Row],[TIER1_ELIGIBLE_PAX]]/Table1[[#This Row],[TOTAL_PAX]])</f>
        <v>0</v>
      </c>
      <c r="T4334" s="5">
        <f>(Table1[[#This Row],[TIER2_ELIGIBLE_PAX]]/Table1[[#This Row],[TOTAL_PAX]])</f>
        <v>3.3333333333333333E-2</v>
      </c>
      <c r="U4334" s="5">
        <f>(Table1[[#This Row],[TIER3_ELIGIBLE_PAX]]/Table1[[#This Row],[TOTAL_PAX]])</f>
        <v>0.14444444444444443</v>
      </c>
      <c r="V4334" s="8">
        <v>0.43951771079038371</v>
      </c>
    </row>
    <row r="4335" spans="1:22" x14ac:dyDescent="0.3">
      <c r="A4335" s="1">
        <v>45912</v>
      </c>
      <c r="B4335" s="2">
        <v>0.35347222222222224</v>
      </c>
      <c r="C4335" t="s">
        <v>26</v>
      </c>
      <c r="D4335" t="s">
        <v>18</v>
      </c>
      <c r="E4335" t="s">
        <v>4451</v>
      </c>
      <c r="F4335" t="s">
        <v>20</v>
      </c>
      <c r="G4335" t="s">
        <v>62</v>
      </c>
      <c r="H4335" t="s">
        <v>63</v>
      </c>
      <c r="I4335" t="s">
        <v>31</v>
      </c>
      <c r="J4335" t="s">
        <v>32</v>
      </c>
      <c r="K4335" t="s">
        <v>33</v>
      </c>
      <c r="L4335">
        <v>0</v>
      </c>
      <c r="M4335">
        <v>12</v>
      </c>
      <c r="N4335">
        <v>168</v>
      </c>
      <c r="O4335">
        <v>1</v>
      </c>
      <c r="P4335">
        <v>11</v>
      </c>
      <c r="Q4335">
        <v>40</v>
      </c>
      <c r="R4335">
        <f>SUM(Table1[[#This Row],[FIRST_CLASS_SEATS]:[ECONOMY_SEATS]])</f>
        <v>180</v>
      </c>
      <c r="S4335" s="5">
        <f>(Table1[[#This Row],[TIER1_ELIGIBLE_PAX]]/Table1[[#This Row],[TOTAL_PAX]])</f>
        <v>5.5555555555555558E-3</v>
      </c>
      <c r="T4335" s="5">
        <f>(Table1[[#This Row],[TIER2_ELIGIBLE_PAX]]/Table1[[#This Row],[TOTAL_PAX]])</f>
        <v>6.1111111111111109E-2</v>
      </c>
      <c r="U4335" s="5">
        <f>(Table1[[#This Row],[TIER3_ELIGIBLE_PAX]]/Table1[[#This Row],[TOTAL_PAX]])</f>
        <v>0.22222222222222221</v>
      </c>
      <c r="V4335" s="8">
        <v>0.43953616402672113</v>
      </c>
    </row>
    <row r="4336" spans="1:22" x14ac:dyDescent="0.3">
      <c r="A4336" s="1">
        <v>45812</v>
      </c>
      <c r="B4336" s="2">
        <v>0.44444444444444442</v>
      </c>
      <c r="C4336" t="s">
        <v>26</v>
      </c>
      <c r="D4336" t="s">
        <v>18</v>
      </c>
      <c r="E4336" t="s">
        <v>3935</v>
      </c>
      <c r="F4336" t="s">
        <v>20</v>
      </c>
      <c r="G4336" t="s">
        <v>71</v>
      </c>
      <c r="H4336" t="s">
        <v>22</v>
      </c>
      <c r="I4336" t="s">
        <v>23</v>
      </c>
      <c r="J4336" t="s">
        <v>24</v>
      </c>
      <c r="K4336" t="s">
        <v>59</v>
      </c>
      <c r="L4336">
        <v>8</v>
      </c>
      <c r="M4336">
        <v>48</v>
      </c>
      <c r="N4336">
        <v>200</v>
      </c>
      <c r="O4336">
        <v>0</v>
      </c>
      <c r="P4336">
        <v>18</v>
      </c>
      <c r="Q4336">
        <v>59</v>
      </c>
      <c r="R4336">
        <f>SUM(Table1[[#This Row],[FIRST_CLASS_SEATS]:[ECONOMY_SEATS]])</f>
        <v>256</v>
      </c>
      <c r="S4336" s="5">
        <f>(Table1[[#This Row],[TIER1_ELIGIBLE_PAX]]/Table1[[#This Row],[TOTAL_PAX]])</f>
        <v>0</v>
      </c>
      <c r="T4336" s="5">
        <f>(Table1[[#This Row],[TIER2_ELIGIBLE_PAX]]/Table1[[#This Row],[TOTAL_PAX]])</f>
        <v>7.03125E-2</v>
      </c>
      <c r="U4336" s="5">
        <f>(Table1[[#This Row],[TIER3_ELIGIBLE_PAX]]/Table1[[#This Row],[TOTAL_PAX]])</f>
        <v>0.23046875</v>
      </c>
      <c r="V4336" s="8">
        <v>0.43963274896541948</v>
      </c>
    </row>
    <row r="4337" spans="1:22" x14ac:dyDescent="0.3">
      <c r="A4337" s="1">
        <v>45811</v>
      </c>
      <c r="B4337" s="2">
        <v>0.64861111111111114</v>
      </c>
      <c r="C4337" t="s">
        <v>17</v>
      </c>
      <c r="D4337" t="s">
        <v>18</v>
      </c>
      <c r="E4337" t="s">
        <v>4168</v>
      </c>
      <c r="F4337" t="s">
        <v>20</v>
      </c>
      <c r="G4337" t="s">
        <v>62</v>
      </c>
      <c r="H4337" t="s">
        <v>63</v>
      </c>
      <c r="I4337" t="s">
        <v>31</v>
      </c>
      <c r="J4337" t="s">
        <v>32</v>
      </c>
      <c r="K4337" t="s">
        <v>33</v>
      </c>
      <c r="L4337">
        <v>0</v>
      </c>
      <c r="M4337">
        <v>0</v>
      </c>
      <c r="N4337">
        <v>180</v>
      </c>
      <c r="O4337">
        <v>0</v>
      </c>
      <c r="P4337">
        <v>13</v>
      </c>
      <c r="Q4337">
        <v>45</v>
      </c>
      <c r="R4337">
        <f>SUM(Table1[[#This Row],[FIRST_CLASS_SEATS]:[ECONOMY_SEATS]])</f>
        <v>180</v>
      </c>
      <c r="S4337" s="5">
        <f>(Table1[[#This Row],[TIER1_ELIGIBLE_PAX]]/Table1[[#This Row],[TOTAL_PAX]])</f>
        <v>0</v>
      </c>
      <c r="T4337" s="5">
        <f>(Table1[[#This Row],[TIER2_ELIGIBLE_PAX]]/Table1[[#This Row],[TOTAL_PAX]])</f>
        <v>7.2222222222222215E-2</v>
      </c>
      <c r="U4337" s="5">
        <f>(Table1[[#This Row],[TIER3_ELIGIBLE_PAX]]/Table1[[#This Row],[TOTAL_PAX]])</f>
        <v>0.25</v>
      </c>
      <c r="V4337" s="8">
        <v>0.43978852437816329</v>
      </c>
    </row>
    <row r="4338" spans="1:22" x14ac:dyDescent="0.3">
      <c r="A4338" s="1">
        <v>45811</v>
      </c>
      <c r="B4338" s="2">
        <v>0.6791666666666667</v>
      </c>
      <c r="C4338" t="s">
        <v>17</v>
      </c>
      <c r="D4338" t="s">
        <v>18</v>
      </c>
      <c r="E4338" t="s">
        <v>6067</v>
      </c>
      <c r="F4338" t="s">
        <v>20</v>
      </c>
      <c r="G4338" t="s">
        <v>21</v>
      </c>
      <c r="H4338" t="s">
        <v>22</v>
      </c>
      <c r="I4338" t="s">
        <v>23</v>
      </c>
      <c r="J4338" t="s">
        <v>24</v>
      </c>
      <c r="K4338" t="s">
        <v>80</v>
      </c>
      <c r="L4338">
        <v>14</v>
      </c>
      <c r="M4338">
        <v>97</v>
      </c>
      <c r="N4338">
        <v>358</v>
      </c>
      <c r="O4338">
        <v>1</v>
      </c>
      <c r="P4338">
        <v>1</v>
      </c>
      <c r="Q4338">
        <v>11</v>
      </c>
      <c r="R4338">
        <f>SUM(Table1[[#This Row],[FIRST_CLASS_SEATS]:[ECONOMY_SEATS]])</f>
        <v>469</v>
      </c>
      <c r="S4338" s="5">
        <f>(Table1[[#This Row],[TIER1_ELIGIBLE_PAX]]/Table1[[#This Row],[TOTAL_PAX]])</f>
        <v>2.1321961620469083E-3</v>
      </c>
      <c r="T4338" s="5">
        <f>(Table1[[#This Row],[TIER2_ELIGIBLE_PAX]]/Table1[[#This Row],[TOTAL_PAX]])</f>
        <v>2.1321961620469083E-3</v>
      </c>
      <c r="U4338" s="5">
        <f>(Table1[[#This Row],[TIER3_ELIGIBLE_PAX]]/Table1[[#This Row],[TOTAL_PAX]])</f>
        <v>2.3454157782515993E-2</v>
      </c>
      <c r="V4338" s="8">
        <v>0.43987262754926415</v>
      </c>
    </row>
    <row r="4339" spans="1:22" x14ac:dyDescent="0.3">
      <c r="A4339" s="1">
        <v>45867</v>
      </c>
      <c r="B4339" s="2">
        <v>0.43055555555555558</v>
      </c>
      <c r="C4339" t="s">
        <v>26</v>
      </c>
      <c r="D4339" t="s">
        <v>18</v>
      </c>
      <c r="E4339" t="s">
        <v>1906</v>
      </c>
      <c r="F4339" t="s">
        <v>20</v>
      </c>
      <c r="G4339" t="s">
        <v>43</v>
      </c>
      <c r="H4339" t="s">
        <v>44</v>
      </c>
      <c r="I4339" t="s">
        <v>31</v>
      </c>
      <c r="J4339" t="s">
        <v>32</v>
      </c>
      <c r="K4339" t="s">
        <v>33</v>
      </c>
      <c r="L4339">
        <v>0</v>
      </c>
      <c r="M4339">
        <v>9</v>
      </c>
      <c r="N4339">
        <v>171</v>
      </c>
      <c r="O4339">
        <v>0</v>
      </c>
      <c r="P4339">
        <v>17</v>
      </c>
      <c r="Q4339">
        <v>55</v>
      </c>
      <c r="R4339">
        <f>SUM(Table1[[#This Row],[FIRST_CLASS_SEATS]:[ECONOMY_SEATS]])</f>
        <v>180</v>
      </c>
      <c r="S4339" s="5">
        <f>(Table1[[#This Row],[TIER1_ELIGIBLE_PAX]]/Table1[[#This Row],[TOTAL_PAX]])</f>
        <v>0</v>
      </c>
      <c r="T4339" s="5">
        <f>(Table1[[#This Row],[TIER2_ELIGIBLE_PAX]]/Table1[[#This Row],[TOTAL_PAX]])</f>
        <v>9.4444444444444442E-2</v>
      </c>
      <c r="U4339" s="5">
        <f>(Table1[[#This Row],[TIER3_ELIGIBLE_PAX]]/Table1[[#This Row],[TOTAL_PAX]])</f>
        <v>0.30555555555555558</v>
      </c>
      <c r="V4339" s="8">
        <v>0.43999376903097243</v>
      </c>
    </row>
    <row r="4340" spans="1:22" x14ac:dyDescent="0.3">
      <c r="A4340" s="1">
        <v>45940</v>
      </c>
      <c r="B4340" s="2">
        <v>0.80069444444444449</v>
      </c>
      <c r="C4340" t="s">
        <v>34</v>
      </c>
      <c r="D4340" t="s">
        <v>18</v>
      </c>
      <c r="E4340" t="s">
        <v>5515</v>
      </c>
      <c r="F4340" t="s">
        <v>20</v>
      </c>
      <c r="G4340" t="s">
        <v>76</v>
      </c>
      <c r="H4340" t="s">
        <v>77</v>
      </c>
      <c r="I4340" t="s">
        <v>78</v>
      </c>
      <c r="J4340" t="s">
        <v>24</v>
      </c>
      <c r="K4340" t="s">
        <v>47</v>
      </c>
      <c r="L4340">
        <v>0</v>
      </c>
      <c r="M4340">
        <v>56</v>
      </c>
      <c r="N4340">
        <v>275</v>
      </c>
      <c r="O4340">
        <v>1</v>
      </c>
      <c r="P4340">
        <v>9</v>
      </c>
      <c r="Q4340">
        <v>34</v>
      </c>
      <c r="R4340">
        <f>SUM(Table1[[#This Row],[FIRST_CLASS_SEATS]:[ECONOMY_SEATS]])</f>
        <v>331</v>
      </c>
      <c r="S4340" s="5">
        <f>(Table1[[#This Row],[TIER1_ELIGIBLE_PAX]]/Table1[[#This Row],[TOTAL_PAX]])</f>
        <v>3.0211480362537764E-3</v>
      </c>
      <c r="T4340" s="5">
        <f>(Table1[[#This Row],[TIER2_ELIGIBLE_PAX]]/Table1[[#This Row],[TOTAL_PAX]])</f>
        <v>2.7190332326283987E-2</v>
      </c>
      <c r="U4340" s="5">
        <f>(Table1[[#This Row],[TIER3_ELIGIBLE_PAX]]/Table1[[#This Row],[TOTAL_PAX]])</f>
        <v>0.1027190332326284</v>
      </c>
      <c r="V4340" s="8">
        <v>0.44014985595073441</v>
      </c>
    </row>
    <row r="4341" spans="1:22" x14ac:dyDescent="0.3">
      <c r="A4341" s="1">
        <v>45786</v>
      </c>
      <c r="B4341" s="2">
        <v>0.33750000000000002</v>
      </c>
      <c r="C4341" t="s">
        <v>26</v>
      </c>
      <c r="D4341" t="s">
        <v>18</v>
      </c>
      <c r="E4341" t="s">
        <v>5057</v>
      </c>
      <c r="F4341" t="s">
        <v>20</v>
      </c>
      <c r="G4341" t="s">
        <v>99</v>
      </c>
      <c r="H4341" t="s">
        <v>74</v>
      </c>
      <c r="I4341" t="s">
        <v>31</v>
      </c>
      <c r="J4341" t="s">
        <v>32</v>
      </c>
      <c r="K4341" t="s">
        <v>33</v>
      </c>
      <c r="L4341">
        <v>0</v>
      </c>
      <c r="M4341">
        <v>9</v>
      </c>
      <c r="N4341">
        <v>171</v>
      </c>
      <c r="O4341">
        <v>0</v>
      </c>
      <c r="P4341">
        <v>7</v>
      </c>
      <c r="Q4341">
        <v>29</v>
      </c>
      <c r="R4341">
        <f>SUM(Table1[[#This Row],[FIRST_CLASS_SEATS]:[ECONOMY_SEATS]])</f>
        <v>180</v>
      </c>
      <c r="S4341" s="5">
        <f>(Table1[[#This Row],[TIER1_ELIGIBLE_PAX]]/Table1[[#This Row],[TOTAL_PAX]])</f>
        <v>0</v>
      </c>
      <c r="T4341" s="5">
        <f>(Table1[[#This Row],[TIER2_ELIGIBLE_PAX]]/Table1[[#This Row],[TOTAL_PAX]])</f>
        <v>3.888888888888889E-2</v>
      </c>
      <c r="U4341" s="5">
        <f>(Table1[[#This Row],[TIER3_ELIGIBLE_PAX]]/Table1[[#This Row],[TOTAL_PAX]])</f>
        <v>0.16111111111111112</v>
      </c>
      <c r="V4341" s="8">
        <v>0.44018237606813015</v>
      </c>
    </row>
    <row r="4342" spans="1:22" x14ac:dyDescent="0.3">
      <c r="A4342" s="1">
        <v>45939</v>
      </c>
      <c r="B4342" s="2">
        <v>0.32013888888888886</v>
      </c>
      <c r="C4342" t="s">
        <v>26</v>
      </c>
      <c r="D4342" t="s">
        <v>18</v>
      </c>
      <c r="E4342" t="s">
        <v>5774</v>
      </c>
      <c r="F4342" t="s">
        <v>20</v>
      </c>
      <c r="G4342" t="s">
        <v>29</v>
      </c>
      <c r="H4342" t="s">
        <v>30</v>
      </c>
      <c r="I4342" t="s">
        <v>31</v>
      </c>
      <c r="J4342" t="s">
        <v>32</v>
      </c>
      <c r="K4342" t="s">
        <v>33</v>
      </c>
      <c r="L4342">
        <v>0</v>
      </c>
      <c r="M4342">
        <v>7</v>
      </c>
      <c r="N4342">
        <v>173</v>
      </c>
      <c r="O4342">
        <v>0</v>
      </c>
      <c r="P4342">
        <v>7</v>
      </c>
      <c r="Q4342">
        <v>28</v>
      </c>
      <c r="R4342">
        <f>SUM(Table1[[#This Row],[FIRST_CLASS_SEATS]:[ECONOMY_SEATS]])</f>
        <v>180</v>
      </c>
      <c r="S4342" s="5">
        <f>(Table1[[#This Row],[TIER1_ELIGIBLE_PAX]]/Table1[[#This Row],[TOTAL_PAX]])</f>
        <v>0</v>
      </c>
      <c r="T4342" s="5">
        <f>(Table1[[#This Row],[TIER2_ELIGIBLE_PAX]]/Table1[[#This Row],[TOTAL_PAX]])</f>
        <v>3.888888888888889E-2</v>
      </c>
      <c r="U4342" s="5">
        <f>(Table1[[#This Row],[TIER3_ELIGIBLE_PAX]]/Table1[[#This Row],[TOTAL_PAX]])</f>
        <v>0.15555555555555556</v>
      </c>
      <c r="V4342" s="8">
        <v>0.4402161748252853</v>
      </c>
    </row>
    <row r="4343" spans="1:22" x14ac:dyDescent="0.3">
      <c r="A4343" s="1">
        <v>45905</v>
      </c>
      <c r="B4343" s="2">
        <v>0.92847222222222225</v>
      </c>
      <c r="C4343" t="s">
        <v>34</v>
      </c>
      <c r="D4343" t="s">
        <v>18</v>
      </c>
      <c r="E4343" t="s">
        <v>3200</v>
      </c>
      <c r="F4343" t="s">
        <v>20</v>
      </c>
      <c r="G4343" t="s">
        <v>71</v>
      </c>
      <c r="H4343" t="s">
        <v>22</v>
      </c>
      <c r="I4343" t="s">
        <v>23</v>
      </c>
      <c r="J4343" t="s">
        <v>24</v>
      </c>
      <c r="K4343" t="s">
        <v>59</v>
      </c>
      <c r="L4343">
        <v>0</v>
      </c>
      <c r="M4343">
        <v>35</v>
      </c>
      <c r="N4343">
        <v>179</v>
      </c>
      <c r="O4343">
        <v>0</v>
      </c>
      <c r="P4343">
        <v>7</v>
      </c>
      <c r="Q4343">
        <v>28</v>
      </c>
      <c r="R4343">
        <f>SUM(Table1[[#This Row],[FIRST_CLASS_SEATS]:[ECONOMY_SEATS]])</f>
        <v>214</v>
      </c>
      <c r="S4343" s="5">
        <f>(Table1[[#This Row],[TIER1_ELIGIBLE_PAX]]/Table1[[#This Row],[TOTAL_PAX]])</f>
        <v>0</v>
      </c>
      <c r="T4343" s="5">
        <f>(Table1[[#This Row],[TIER2_ELIGIBLE_PAX]]/Table1[[#This Row],[TOTAL_PAX]])</f>
        <v>3.2710280373831772E-2</v>
      </c>
      <c r="U4343" s="5">
        <f>(Table1[[#This Row],[TIER3_ELIGIBLE_PAX]]/Table1[[#This Row],[TOTAL_PAX]])</f>
        <v>0.13084112149532709</v>
      </c>
      <c r="V4343" s="8">
        <v>0.44028099982082325</v>
      </c>
    </row>
    <row r="4344" spans="1:22" x14ac:dyDescent="0.3">
      <c r="A4344" s="1">
        <v>45851</v>
      </c>
      <c r="B4344" s="2">
        <v>0.62361111111111112</v>
      </c>
      <c r="C4344" t="s">
        <v>17</v>
      </c>
      <c r="D4344" t="s">
        <v>18</v>
      </c>
      <c r="E4344" t="s">
        <v>4633</v>
      </c>
      <c r="F4344" t="s">
        <v>20</v>
      </c>
      <c r="G4344" t="s">
        <v>46</v>
      </c>
      <c r="H4344" t="s">
        <v>22</v>
      </c>
      <c r="I4344" t="s">
        <v>23</v>
      </c>
      <c r="J4344" t="s">
        <v>24</v>
      </c>
      <c r="K4344" t="s">
        <v>25</v>
      </c>
      <c r="L4344">
        <v>0</v>
      </c>
      <c r="M4344">
        <v>48</v>
      </c>
      <c r="N4344">
        <v>224</v>
      </c>
      <c r="O4344">
        <v>0</v>
      </c>
      <c r="P4344">
        <v>11</v>
      </c>
      <c r="Q4344">
        <v>40</v>
      </c>
      <c r="R4344">
        <f>SUM(Table1[[#This Row],[FIRST_CLASS_SEATS]:[ECONOMY_SEATS]])</f>
        <v>272</v>
      </c>
      <c r="S4344" s="5">
        <f>(Table1[[#This Row],[TIER1_ELIGIBLE_PAX]]/Table1[[#This Row],[TOTAL_PAX]])</f>
        <v>0</v>
      </c>
      <c r="T4344" s="5">
        <f>(Table1[[#This Row],[TIER2_ELIGIBLE_PAX]]/Table1[[#This Row],[TOTAL_PAX]])</f>
        <v>4.0441176470588237E-2</v>
      </c>
      <c r="U4344" s="5">
        <f>(Table1[[#This Row],[TIER3_ELIGIBLE_PAX]]/Table1[[#This Row],[TOTAL_PAX]])</f>
        <v>0.14705882352941177</v>
      </c>
      <c r="V4344" s="8">
        <v>0.44045025762302303</v>
      </c>
    </row>
    <row r="4345" spans="1:22" x14ac:dyDescent="0.3">
      <c r="A4345" s="1">
        <v>45823</v>
      </c>
      <c r="B4345" s="2">
        <v>0.53333333333333333</v>
      </c>
      <c r="C4345" t="s">
        <v>48</v>
      </c>
      <c r="D4345" t="s">
        <v>18</v>
      </c>
      <c r="E4345" t="s">
        <v>113</v>
      </c>
      <c r="F4345" t="s">
        <v>20</v>
      </c>
      <c r="G4345" t="s">
        <v>21</v>
      </c>
      <c r="H4345" t="s">
        <v>22</v>
      </c>
      <c r="I4345" t="s">
        <v>23</v>
      </c>
      <c r="J4345" t="s">
        <v>24</v>
      </c>
      <c r="K4345" t="s">
        <v>25</v>
      </c>
      <c r="L4345">
        <v>0</v>
      </c>
      <c r="M4345">
        <v>32</v>
      </c>
      <c r="N4345">
        <v>300</v>
      </c>
      <c r="O4345">
        <v>2</v>
      </c>
      <c r="P4345">
        <v>16</v>
      </c>
      <c r="Q4345">
        <v>53</v>
      </c>
      <c r="R4345">
        <f>SUM(Table1[[#This Row],[FIRST_CLASS_SEATS]:[ECONOMY_SEATS]])</f>
        <v>332</v>
      </c>
      <c r="S4345" s="5">
        <f>(Table1[[#This Row],[TIER1_ELIGIBLE_PAX]]/Table1[[#This Row],[TOTAL_PAX]])</f>
        <v>6.024096385542169E-3</v>
      </c>
      <c r="T4345" s="5">
        <f>(Table1[[#This Row],[TIER2_ELIGIBLE_PAX]]/Table1[[#This Row],[TOTAL_PAX]])</f>
        <v>4.8192771084337352E-2</v>
      </c>
      <c r="U4345" s="5">
        <f>(Table1[[#This Row],[TIER3_ELIGIBLE_PAX]]/Table1[[#This Row],[TOTAL_PAX]])</f>
        <v>0.15963855421686746</v>
      </c>
      <c r="V4345" s="8">
        <v>0.44060900680351445</v>
      </c>
    </row>
    <row r="4346" spans="1:22" x14ac:dyDescent="0.3">
      <c r="A4346" s="1">
        <v>45888</v>
      </c>
      <c r="B4346" s="2">
        <v>0.90555555555555556</v>
      </c>
      <c r="C4346" t="s">
        <v>34</v>
      </c>
      <c r="D4346" t="s">
        <v>18</v>
      </c>
      <c r="E4346" t="s">
        <v>4091</v>
      </c>
      <c r="F4346" t="s">
        <v>20</v>
      </c>
      <c r="G4346" t="s">
        <v>76</v>
      </c>
      <c r="H4346" t="s">
        <v>77</v>
      </c>
      <c r="I4346" t="s">
        <v>78</v>
      </c>
      <c r="J4346" t="s">
        <v>24</v>
      </c>
      <c r="K4346" t="s">
        <v>59</v>
      </c>
      <c r="L4346">
        <v>0</v>
      </c>
      <c r="M4346">
        <v>31</v>
      </c>
      <c r="N4346">
        <v>173</v>
      </c>
      <c r="O4346">
        <v>0</v>
      </c>
      <c r="P4346">
        <v>9</v>
      </c>
      <c r="Q4346">
        <v>35</v>
      </c>
      <c r="R4346">
        <f>SUM(Table1[[#This Row],[FIRST_CLASS_SEATS]:[ECONOMY_SEATS]])</f>
        <v>204</v>
      </c>
      <c r="S4346" s="5">
        <f>(Table1[[#This Row],[TIER1_ELIGIBLE_PAX]]/Table1[[#This Row],[TOTAL_PAX]])</f>
        <v>0</v>
      </c>
      <c r="T4346" s="5">
        <f>(Table1[[#This Row],[TIER2_ELIGIBLE_PAX]]/Table1[[#This Row],[TOTAL_PAX]])</f>
        <v>4.4117647058823532E-2</v>
      </c>
      <c r="U4346" s="5">
        <f>(Table1[[#This Row],[TIER3_ELIGIBLE_PAX]]/Table1[[#This Row],[TOTAL_PAX]])</f>
        <v>0.17156862745098039</v>
      </c>
      <c r="V4346" s="8">
        <v>0.44061178164467119</v>
      </c>
    </row>
    <row r="4347" spans="1:22" x14ac:dyDescent="0.3">
      <c r="A4347" s="1">
        <v>45794</v>
      </c>
      <c r="B4347" s="2">
        <v>0.29791666666666666</v>
      </c>
      <c r="C4347" t="s">
        <v>26</v>
      </c>
      <c r="D4347" t="s">
        <v>18</v>
      </c>
      <c r="E4347" t="s">
        <v>2586</v>
      </c>
      <c r="F4347" t="s">
        <v>20</v>
      </c>
      <c r="G4347" t="s">
        <v>99</v>
      </c>
      <c r="H4347" t="s">
        <v>74</v>
      </c>
      <c r="I4347" t="s">
        <v>31</v>
      </c>
      <c r="J4347" t="s">
        <v>32</v>
      </c>
      <c r="K4347" t="s">
        <v>33</v>
      </c>
      <c r="L4347">
        <v>0</v>
      </c>
      <c r="M4347">
        <v>20</v>
      </c>
      <c r="N4347">
        <v>160</v>
      </c>
      <c r="O4347">
        <v>0</v>
      </c>
      <c r="P4347">
        <v>6</v>
      </c>
      <c r="Q4347">
        <v>27</v>
      </c>
      <c r="R4347">
        <f>SUM(Table1[[#This Row],[FIRST_CLASS_SEATS]:[ECONOMY_SEATS]])</f>
        <v>180</v>
      </c>
      <c r="S4347" s="5">
        <f>(Table1[[#This Row],[TIER1_ELIGIBLE_PAX]]/Table1[[#This Row],[TOTAL_PAX]])</f>
        <v>0</v>
      </c>
      <c r="T4347" s="5">
        <f>(Table1[[#This Row],[TIER2_ELIGIBLE_PAX]]/Table1[[#This Row],[TOTAL_PAX]])</f>
        <v>3.3333333333333333E-2</v>
      </c>
      <c r="U4347" s="5">
        <f>(Table1[[#This Row],[TIER3_ELIGIBLE_PAX]]/Table1[[#This Row],[TOTAL_PAX]])</f>
        <v>0.15</v>
      </c>
      <c r="V4347" s="8">
        <v>0.44064531914474814</v>
      </c>
    </row>
    <row r="4348" spans="1:22" x14ac:dyDescent="0.3">
      <c r="A4348" s="1">
        <v>45855</v>
      </c>
      <c r="B4348" s="2">
        <v>0.72569444444444442</v>
      </c>
      <c r="C4348" t="s">
        <v>17</v>
      </c>
      <c r="D4348" t="s">
        <v>18</v>
      </c>
      <c r="E4348" t="s">
        <v>3607</v>
      </c>
      <c r="F4348" t="s">
        <v>20</v>
      </c>
      <c r="G4348" t="s">
        <v>62</v>
      </c>
      <c r="H4348" t="s">
        <v>63</v>
      </c>
      <c r="I4348" t="s">
        <v>31</v>
      </c>
      <c r="J4348" t="s">
        <v>32</v>
      </c>
      <c r="K4348" t="s">
        <v>33</v>
      </c>
      <c r="L4348">
        <v>0</v>
      </c>
      <c r="M4348">
        <v>2</v>
      </c>
      <c r="N4348">
        <v>178</v>
      </c>
      <c r="O4348">
        <v>2</v>
      </c>
      <c r="P4348">
        <v>16</v>
      </c>
      <c r="Q4348">
        <v>54</v>
      </c>
      <c r="R4348">
        <f>SUM(Table1[[#This Row],[FIRST_CLASS_SEATS]:[ECONOMY_SEATS]])</f>
        <v>180</v>
      </c>
      <c r="S4348" s="5">
        <f>(Table1[[#This Row],[TIER1_ELIGIBLE_PAX]]/Table1[[#This Row],[TOTAL_PAX]])</f>
        <v>1.1111111111111112E-2</v>
      </c>
      <c r="T4348" s="5">
        <f>(Table1[[#This Row],[TIER2_ELIGIBLE_PAX]]/Table1[[#This Row],[TOTAL_PAX]])</f>
        <v>8.8888888888888892E-2</v>
      </c>
      <c r="U4348" s="5">
        <f>(Table1[[#This Row],[TIER3_ELIGIBLE_PAX]]/Table1[[#This Row],[TOTAL_PAX]])</f>
        <v>0.3</v>
      </c>
      <c r="V4348" s="8">
        <v>0.44069512277212797</v>
      </c>
    </row>
    <row r="4349" spans="1:22" x14ac:dyDescent="0.3">
      <c r="A4349" s="1">
        <v>45765</v>
      </c>
      <c r="B4349" s="2">
        <v>0.74791666666666667</v>
      </c>
      <c r="C4349" t="s">
        <v>17</v>
      </c>
      <c r="D4349" t="s">
        <v>18</v>
      </c>
      <c r="E4349" t="s">
        <v>2638</v>
      </c>
      <c r="F4349" t="s">
        <v>20</v>
      </c>
      <c r="G4349" t="s">
        <v>36</v>
      </c>
      <c r="H4349" t="s">
        <v>37</v>
      </c>
      <c r="I4349" t="s">
        <v>31</v>
      </c>
      <c r="J4349" t="s">
        <v>32</v>
      </c>
      <c r="K4349" t="s">
        <v>33</v>
      </c>
      <c r="L4349">
        <v>0</v>
      </c>
      <c r="M4349">
        <v>4</v>
      </c>
      <c r="N4349">
        <v>176</v>
      </c>
      <c r="O4349">
        <v>1</v>
      </c>
      <c r="P4349">
        <v>9</v>
      </c>
      <c r="Q4349">
        <v>33</v>
      </c>
      <c r="R4349">
        <f>SUM(Table1[[#This Row],[FIRST_CLASS_SEATS]:[ECONOMY_SEATS]])</f>
        <v>180</v>
      </c>
      <c r="S4349" s="5">
        <f>(Table1[[#This Row],[TIER1_ELIGIBLE_PAX]]/Table1[[#This Row],[TOTAL_PAX]])</f>
        <v>5.5555555555555558E-3</v>
      </c>
      <c r="T4349" s="5">
        <f>(Table1[[#This Row],[TIER2_ELIGIBLE_PAX]]/Table1[[#This Row],[TOTAL_PAX]])</f>
        <v>0.05</v>
      </c>
      <c r="U4349" s="5">
        <f>(Table1[[#This Row],[TIER3_ELIGIBLE_PAX]]/Table1[[#This Row],[TOTAL_PAX]])</f>
        <v>0.18333333333333332</v>
      </c>
      <c r="V4349" s="8">
        <v>0.44072865817999241</v>
      </c>
    </row>
    <row r="4350" spans="1:22" x14ac:dyDescent="0.3">
      <c r="A4350" s="1">
        <v>45882</v>
      </c>
      <c r="B4350" s="2">
        <v>0.26458333333333334</v>
      </c>
      <c r="C4350" t="s">
        <v>26</v>
      </c>
      <c r="D4350" t="s">
        <v>18</v>
      </c>
      <c r="E4350" t="s">
        <v>224</v>
      </c>
      <c r="F4350" t="s">
        <v>20</v>
      </c>
      <c r="G4350" t="s">
        <v>56</v>
      </c>
      <c r="H4350" t="s">
        <v>57</v>
      </c>
      <c r="I4350" t="s">
        <v>58</v>
      </c>
      <c r="J4350" t="s">
        <v>24</v>
      </c>
      <c r="K4350" t="s">
        <v>80</v>
      </c>
      <c r="L4350">
        <v>14</v>
      </c>
      <c r="M4350">
        <v>97</v>
      </c>
      <c r="N4350">
        <v>358</v>
      </c>
      <c r="O4350">
        <v>0</v>
      </c>
      <c r="P4350">
        <v>12</v>
      </c>
      <c r="Q4350">
        <v>43</v>
      </c>
      <c r="R4350">
        <f>SUM(Table1[[#This Row],[FIRST_CLASS_SEATS]:[ECONOMY_SEATS]])</f>
        <v>469</v>
      </c>
      <c r="S4350" s="5">
        <f>(Table1[[#This Row],[TIER1_ELIGIBLE_PAX]]/Table1[[#This Row],[TOTAL_PAX]])</f>
        <v>0</v>
      </c>
      <c r="T4350" s="5">
        <f>(Table1[[#This Row],[TIER2_ELIGIBLE_PAX]]/Table1[[#This Row],[TOTAL_PAX]])</f>
        <v>2.5586353944562899E-2</v>
      </c>
      <c r="U4350" s="5">
        <f>(Table1[[#This Row],[TIER3_ELIGIBLE_PAX]]/Table1[[#This Row],[TOTAL_PAX]])</f>
        <v>9.1684434968017064E-2</v>
      </c>
      <c r="V4350" s="8">
        <v>0.44093636661462876</v>
      </c>
    </row>
    <row r="4351" spans="1:22" x14ac:dyDescent="0.3">
      <c r="A4351" s="1">
        <v>45779</v>
      </c>
      <c r="B4351" s="2">
        <v>0.33750000000000002</v>
      </c>
      <c r="C4351" t="s">
        <v>26</v>
      </c>
      <c r="D4351" t="s">
        <v>18</v>
      </c>
      <c r="E4351" t="s">
        <v>1998</v>
      </c>
      <c r="F4351" t="s">
        <v>20</v>
      </c>
      <c r="G4351" t="s">
        <v>40</v>
      </c>
      <c r="H4351" t="s">
        <v>41</v>
      </c>
      <c r="I4351" t="s">
        <v>31</v>
      </c>
      <c r="J4351" t="s">
        <v>32</v>
      </c>
      <c r="K4351" t="s">
        <v>33</v>
      </c>
      <c r="L4351">
        <v>0</v>
      </c>
      <c r="M4351">
        <v>5</v>
      </c>
      <c r="N4351">
        <v>175</v>
      </c>
      <c r="O4351">
        <v>0</v>
      </c>
      <c r="P4351">
        <v>1</v>
      </c>
      <c r="Q4351">
        <v>11</v>
      </c>
      <c r="R4351">
        <f>SUM(Table1[[#This Row],[FIRST_CLASS_SEATS]:[ECONOMY_SEATS]])</f>
        <v>180</v>
      </c>
      <c r="S4351" s="5">
        <f>(Table1[[#This Row],[TIER1_ELIGIBLE_PAX]]/Table1[[#This Row],[TOTAL_PAX]])</f>
        <v>0</v>
      </c>
      <c r="T4351" s="5">
        <f>(Table1[[#This Row],[TIER2_ELIGIBLE_PAX]]/Table1[[#This Row],[TOTAL_PAX]])</f>
        <v>5.5555555555555558E-3</v>
      </c>
      <c r="U4351" s="5">
        <f>(Table1[[#This Row],[TIER3_ELIGIBLE_PAX]]/Table1[[#This Row],[TOTAL_PAX]])</f>
        <v>6.1111111111111109E-2</v>
      </c>
      <c r="V4351" s="8">
        <v>0.44094632318018034</v>
      </c>
    </row>
    <row r="4352" spans="1:22" x14ac:dyDescent="0.3">
      <c r="A4352" s="1">
        <v>45766</v>
      </c>
      <c r="B4352" s="2">
        <v>0.69444444444444442</v>
      </c>
      <c r="C4352" t="s">
        <v>17</v>
      </c>
      <c r="D4352" t="s">
        <v>18</v>
      </c>
      <c r="E4352" t="s">
        <v>3703</v>
      </c>
      <c r="F4352" t="s">
        <v>20</v>
      </c>
      <c r="G4352" t="s">
        <v>56</v>
      </c>
      <c r="H4352" t="s">
        <v>57</v>
      </c>
      <c r="I4352" t="s">
        <v>58</v>
      </c>
      <c r="J4352" t="s">
        <v>24</v>
      </c>
      <c r="K4352" t="s">
        <v>25</v>
      </c>
      <c r="L4352">
        <v>0</v>
      </c>
      <c r="M4352">
        <v>48</v>
      </c>
      <c r="N4352">
        <v>224</v>
      </c>
      <c r="O4352">
        <v>1</v>
      </c>
      <c r="P4352">
        <v>0</v>
      </c>
      <c r="Q4352">
        <v>0</v>
      </c>
      <c r="R4352">
        <f>SUM(Table1[[#This Row],[FIRST_CLASS_SEATS]:[ECONOMY_SEATS]])</f>
        <v>272</v>
      </c>
      <c r="S4352" s="5">
        <f>(Table1[[#This Row],[TIER1_ELIGIBLE_PAX]]/Table1[[#This Row],[TOTAL_PAX]])</f>
        <v>3.6764705882352941E-3</v>
      </c>
      <c r="T4352" s="5">
        <f>(Table1[[#This Row],[TIER2_ELIGIBLE_PAX]]/Table1[[#This Row],[TOTAL_PAX]])</f>
        <v>0</v>
      </c>
      <c r="U4352" s="5">
        <f>(Table1[[#This Row],[TIER3_ELIGIBLE_PAX]]/Table1[[#This Row],[TOTAL_PAX]])</f>
        <v>0</v>
      </c>
      <c r="V4352" s="8">
        <v>0.44103738108945034</v>
      </c>
    </row>
    <row r="4353" spans="1:22" x14ac:dyDescent="0.3">
      <c r="A4353" s="1">
        <v>45936</v>
      </c>
      <c r="B4353" s="2">
        <v>0.8256944444444444</v>
      </c>
      <c r="C4353" t="s">
        <v>34</v>
      </c>
      <c r="D4353" t="s">
        <v>18</v>
      </c>
      <c r="E4353" t="s">
        <v>4505</v>
      </c>
      <c r="F4353" t="s">
        <v>20</v>
      </c>
      <c r="G4353" t="s">
        <v>21</v>
      </c>
      <c r="H4353" t="s">
        <v>22</v>
      </c>
      <c r="I4353" t="s">
        <v>23</v>
      </c>
      <c r="J4353" t="s">
        <v>24</v>
      </c>
      <c r="K4353" t="s">
        <v>59</v>
      </c>
      <c r="L4353">
        <v>0</v>
      </c>
      <c r="M4353">
        <v>35</v>
      </c>
      <c r="N4353">
        <v>179</v>
      </c>
      <c r="O4353">
        <v>1</v>
      </c>
      <c r="P4353">
        <v>10</v>
      </c>
      <c r="Q4353">
        <v>36</v>
      </c>
      <c r="R4353">
        <f>SUM(Table1[[#This Row],[FIRST_CLASS_SEATS]:[ECONOMY_SEATS]])</f>
        <v>214</v>
      </c>
      <c r="S4353" s="5">
        <f>(Table1[[#This Row],[TIER1_ELIGIBLE_PAX]]/Table1[[#This Row],[TOTAL_PAX]])</f>
        <v>4.6728971962616819E-3</v>
      </c>
      <c r="T4353" s="5">
        <f>(Table1[[#This Row],[TIER2_ELIGIBLE_PAX]]/Table1[[#This Row],[TOTAL_PAX]])</f>
        <v>4.6728971962616821E-2</v>
      </c>
      <c r="U4353" s="5">
        <f>(Table1[[#This Row],[TIER3_ELIGIBLE_PAX]]/Table1[[#This Row],[TOTAL_PAX]])</f>
        <v>0.16822429906542055</v>
      </c>
      <c r="V4353" s="8">
        <v>0.44121340601755665</v>
      </c>
    </row>
    <row r="4354" spans="1:22" x14ac:dyDescent="0.3">
      <c r="A4354" s="1">
        <v>45803</v>
      </c>
      <c r="B4354" s="2">
        <v>0.30416666666666664</v>
      </c>
      <c r="C4354" t="s">
        <v>26</v>
      </c>
      <c r="D4354" t="s">
        <v>18</v>
      </c>
      <c r="E4354" t="s">
        <v>5267</v>
      </c>
      <c r="F4354" t="s">
        <v>20</v>
      </c>
      <c r="G4354" t="s">
        <v>68</v>
      </c>
      <c r="H4354" t="s">
        <v>69</v>
      </c>
      <c r="I4354" t="s">
        <v>31</v>
      </c>
      <c r="J4354" t="s">
        <v>32</v>
      </c>
      <c r="K4354" t="s">
        <v>33</v>
      </c>
      <c r="L4354">
        <v>0</v>
      </c>
      <c r="M4354">
        <v>8</v>
      </c>
      <c r="N4354">
        <v>172</v>
      </c>
      <c r="O4354">
        <v>0</v>
      </c>
      <c r="P4354">
        <v>8</v>
      </c>
      <c r="Q4354">
        <v>32</v>
      </c>
      <c r="R4354">
        <f>SUM(Table1[[#This Row],[FIRST_CLASS_SEATS]:[ECONOMY_SEATS]])</f>
        <v>180</v>
      </c>
      <c r="S4354" s="5">
        <f>(Table1[[#This Row],[TIER1_ELIGIBLE_PAX]]/Table1[[#This Row],[TOTAL_PAX]])</f>
        <v>0</v>
      </c>
      <c r="T4354" s="5">
        <f>(Table1[[#This Row],[TIER2_ELIGIBLE_PAX]]/Table1[[#This Row],[TOTAL_PAX]])</f>
        <v>4.4444444444444446E-2</v>
      </c>
      <c r="U4354" s="5">
        <f>(Table1[[#This Row],[TIER3_ELIGIBLE_PAX]]/Table1[[#This Row],[TOTAL_PAX]])</f>
        <v>0.17777777777777778</v>
      </c>
      <c r="V4354" s="8">
        <v>0.44129006463088161</v>
      </c>
    </row>
    <row r="4355" spans="1:22" x14ac:dyDescent="0.3">
      <c r="A4355" s="1">
        <v>45891</v>
      </c>
      <c r="B4355" s="2">
        <v>0.28819444444444442</v>
      </c>
      <c r="C4355" t="s">
        <v>26</v>
      </c>
      <c r="D4355" t="s">
        <v>18</v>
      </c>
      <c r="E4355" t="s">
        <v>451</v>
      </c>
      <c r="F4355" t="s">
        <v>20</v>
      </c>
      <c r="G4355" t="s">
        <v>124</v>
      </c>
      <c r="H4355" t="s">
        <v>22</v>
      </c>
      <c r="I4355" t="s">
        <v>23</v>
      </c>
      <c r="J4355" t="s">
        <v>24</v>
      </c>
      <c r="K4355" t="s">
        <v>59</v>
      </c>
      <c r="L4355">
        <v>0</v>
      </c>
      <c r="M4355">
        <v>31</v>
      </c>
      <c r="N4355">
        <v>173</v>
      </c>
      <c r="O4355">
        <v>2</v>
      </c>
      <c r="P4355">
        <v>0</v>
      </c>
      <c r="Q4355">
        <v>0</v>
      </c>
      <c r="R4355">
        <f>SUM(Table1[[#This Row],[FIRST_CLASS_SEATS]:[ECONOMY_SEATS]])</f>
        <v>204</v>
      </c>
      <c r="S4355" s="5">
        <f>(Table1[[#This Row],[TIER1_ELIGIBLE_PAX]]/Table1[[#This Row],[TOTAL_PAX]])</f>
        <v>9.8039215686274508E-3</v>
      </c>
      <c r="T4355" s="5">
        <f>(Table1[[#This Row],[TIER2_ELIGIBLE_PAX]]/Table1[[#This Row],[TOTAL_PAX]])</f>
        <v>0</v>
      </c>
      <c r="U4355" s="5">
        <f>(Table1[[#This Row],[TIER3_ELIGIBLE_PAX]]/Table1[[#This Row],[TOTAL_PAX]])</f>
        <v>0</v>
      </c>
      <c r="V4355" s="8">
        <v>0.44129613025861758</v>
      </c>
    </row>
    <row r="4356" spans="1:22" x14ac:dyDescent="0.3">
      <c r="A4356" s="1">
        <v>45931</v>
      </c>
      <c r="B4356" s="2">
        <v>0.76249999999999996</v>
      </c>
      <c r="C4356" t="s">
        <v>34</v>
      </c>
      <c r="D4356" t="s">
        <v>18</v>
      </c>
      <c r="E4356" t="s">
        <v>1450</v>
      </c>
      <c r="F4356" t="s">
        <v>20</v>
      </c>
      <c r="G4356" t="s">
        <v>68</v>
      </c>
      <c r="H4356" t="s">
        <v>69</v>
      </c>
      <c r="I4356" t="s">
        <v>31</v>
      </c>
      <c r="J4356" t="s">
        <v>32</v>
      </c>
      <c r="K4356" t="s">
        <v>33</v>
      </c>
      <c r="L4356">
        <v>0</v>
      </c>
      <c r="M4356">
        <v>17</v>
      </c>
      <c r="N4356">
        <v>163</v>
      </c>
      <c r="O4356">
        <v>0</v>
      </c>
      <c r="P4356">
        <v>4</v>
      </c>
      <c r="Q4356">
        <v>19</v>
      </c>
      <c r="R4356">
        <f>SUM(Table1[[#This Row],[FIRST_CLASS_SEATS]:[ECONOMY_SEATS]])</f>
        <v>180</v>
      </c>
      <c r="S4356" s="5">
        <f>(Table1[[#This Row],[TIER1_ELIGIBLE_PAX]]/Table1[[#This Row],[TOTAL_PAX]])</f>
        <v>0</v>
      </c>
      <c r="T4356" s="5">
        <f>(Table1[[#This Row],[TIER2_ELIGIBLE_PAX]]/Table1[[#This Row],[TOTAL_PAX]])</f>
        <v>2.2222222222222223E-2</v>
      </c>
      <c r="U4356" s="5">
        <f>(Table1[[#This Row],[TIER3_ELIGIBLE_PAX]]/Table1[[#This Row],[TOTAL_PAX]])</f>
        <v>0.10555555555555556</v>
      </c>
      <c r="V4356" s="8">
        <v>0.44137812275534472</v>
      </c>
    </row>
    <row r="4357" spans="1:22" x14ac:dyDescent="0.3">
      <c r="A4357" s="1">
        <v>45939</v>
      </c>
      <c r="B4357" s="2">
        <v>0.52638888888888891</v>
      </c>
      <c r="C4357" t="s">
        <v>48</v>
      </c>
      <c r="D4357" t="s">
        <v>18</v>
      </c>
      <c r="E4357" t="s">
        <v>2845</v>
      </c>
      <c r="F4357" t="s">
        <v>20</v>
      </c>
      <c r="G4357" t="s">
        <v>73</v>
      </c>
      <c r="H4357" t="s">
        <v>74</v>
      </c>
      <c r="I4357" t="s">
        <v>31</v>
      </c>
      <c r="J4357" t="s">
        <v>32</v>
      </c>
      <c r="K4357" t="s">
        <v>33</v>
      </c>
      <c r="L4357">
        <v>0</v>
      </c>
      <c r="M4357">
        <v>14</v>
      </c>
      <c r="N4357">
        <v>166</v>
      </c>
      <c r="O4357">
        <v>2</v>
      </c>
      <c r="P4357">
        <v>6</v>
      </c>
      <c r="Q4357">
        <v>25</v>
      </c>
      <c r="R4357">
        <f>SUM(Table1[[#This Row],[FIRST_CLASS_SEATS]:[ECONOMY_SEATS]])</f>
        <v>180</v>
      </c>
      <c r="S4357" s="5">
        <f>(Table1[[#This Row],[TIER1_ELIGIBLE_PAX]]/Table1[[#This Row],[TOTAL_PAX]])</f>
        <v>1.1111111111111112E-2</v>
      </c>
      <c r="T4357" s="5">
        <f>(Table1[[#This Row],[TIER2_ELIGIBLE_PAX]]/Table1[[#This Row],[TOTAL_PAX]])</f>
        <v>3.3333333333333333E-2</v>
      </c>
      <c r="U4357" s="5">
        <f>(Table1[[#This Row],[TIER3_ELIGIBLE_PAX]]/Table1[[#This Row],[TOTAL_PAX]])</f>
        <v>0.1388888888888889</v>
      </c>
      <c r="V4357" s="8">
        <v>0.44147023323982937</v>
      </c>
    </row>
    <row r="4358" spans="1:22" x14ac:dyDescent="0.3">
      <c r="A4358" s="1">
        <v>45810</v>
      </c>
      <c r="B4358" s="2">
        <v>0.2673611111111111</v>
      </c>
      <c r="C4358" t="s">
        <v>26</v>
      </c>
      <c r="D4358" t="s">
        <v>18</v>
      </c>
      <c r="E4358" t="s">
        <v>4831</v>
      </c>
      <c r="F4358" t="s">
        <v>20</v>
      </c>
      <c r="G4358" t="s">
        <v>68</v>
      </c>
      <c r="H4358" t="s">
        <v>69</v>
      </c>
      <c r="I4358" t="s">
        <v>31</v>
      </c>
      <c r="J4358" t="s">
        <v>32</v>
      </c>
      <c r="K4358" t="s">
        <v>33</v>
      </c>
      <c r="L4358">
        <v>0</v>
      </c>
      <c r="M4358">
        <v>17</v>
      </c>
      <c r="N4358">
        <v>163</v>
      </c>
      <c r="O4358">
        <v>0</v>
      </c>
      <c r="P4358">
        <v>10</v>
      </c>
      <c r="Q4358">
        <v>35</v>
      </c>
      <c r="R4358">
        <f>SUM(Table1[[#This Row],[FIRST_CLASS_SEATS]:[ECONOMY_SEATS]])</f>
        <v>180</v>
      </c>
      <c r="S4358" s="5">
        <f>(Table1[[#This Row],[TIER1_ELIGIBLE_PAX]]/Table1[[#This Row],[TOTAL_PAX]])</f>
        <v>0</v>
      </c>
      <c r="T4358" s="5">
        <f>(Table1[[#This Row],[TIER2_ELIGIBLE_PAX]]/Table1[[#This Row],[TOTAL_PAX]])</f>
        <v>5.5555555555555552E-2</v>
      </c>
      <c r="U4358" s="5">
        <f>(Table1[[#This Row],[TIER3_ELIGIBLE_PAX]]/Table1[[#This Row],[TOTAL_PAX]])</f>
        <v>0.19444444444444445</v>
      </c>
      <c r="V4358" s="8">
        <v>0.44147943723242156</v>
      </c>
    </row>
    <row r="4359" spans="1:22" x14ac:dyDescent="0.3">
      <c r="A4359" s="1">
        <v>45781</v>
      </c>
      <c r="B4359" s="2">
        <v>0.49930555555555556</v>
      </c>
      <c r="C4359" t="s">
        <v>26</v>
      </c>
      <c r="D4359" t="s">
        <v>18</v>
      </c>
      <c r="E4359" t="s">
        <v>5298</v>
      </c>
      <c r="F4359" t="s">
        <v>20</v>
      </c>
      <c r="G4359" t="s">
        <v>56</v>
      </c>
      <c r="H4359" t="s">
        <v>57</v>
      </c>
      <c r="I4359" t="s">
        <v>58</v>
      </c>
      <c r="J4359" t="s">
        <v>24</v>
      </c>
      <c r="K4359" t="s">
        <v>25</v>
      </c>
      <c r="L4359">
        <v>0</v>
      </c>
      <c r="M4359">
        <v>32</v>
      </c>
      <c r="N4359">
        <v>304</v>
      </c>
      <c r="O4359">
        <v>5</v>
      </c>
      <c r="P4359">
        <v>16</v>
      </c>
      <c r="Q4359">
        <v>55</v>
      </c>
      <c r="R4359">
        <f>SUM(Table1[[#This Row],[FIRST_CLASS_SEATS]:[ECONOMY_SEATS]])</f>
        <v>336</v>
      </c>
      <c r="S4359" s="5">
        <f>(Table1[[#This Row],[TIER1_ELIGIBLE_PAX]]/Table1[[#This Row],[TOTAL_PAX]])</f>
        <v>1.488095238095238E-2</v>
      </c>
      <c r="T4359" s="5">
        <f>(Table1[[#This Row],[TIER2_ELIGIBLE_PAX]]/Table1[[#This Row],[TOTAL_PAX]])</f>
        <v>4.7619047619047616E-2</v>
      </c>
      <c r="U4359" s="5">
        <f>(Table1[[#This Row],[TIER3_ELIGIBLE_PAX]]/Table1[[#This Row],[TOTAL_PAX]])</f>
        <v>0.16369047619047619</v>
      </c>
      <c r="V4359" s="8">
        <v>0.4415038279602147</v>
      </c>
    </row>
    <row r="4360" spans="1:22" x14ac:dyDescent="0.3">
      <c r="A4360" s="1">
        <v>45795</v>
      </c>
      <c r="B4360" s="2">
        <v>0.86458333333333337</v>
      </c>
      <c r="C4360" t="s">
        <v>34</v>
      </c>
      <c r="D4360" t="s">
        <v>18</v>
      </c>
      <c r="E4360" t="s">
        <v>370</v>
      </c>
      <c r="F4360" t="s">
        <v>20</v>
      </c>
      <c r="G4360" t="s">
        <v>99</v>
      </c>
      <c r="H4360" t="s">
        <v>74</v>
      </c>
      <c r="I4360" t="s">
        <v>31</v>
      </c>
      <c r="J4360" t="s">
        <v>32</v>
      </c>
      <c r="K4360" t="s">
        <v>33</v>
      </c>
      <c r="L4360">
        <v>0</v>
      </c>
      <c r="M4360">
        <v>15</v>
      </c>
      <c r="N4360">
        <v>165</v>
      </c>
      <c r="O4360">
        <v>2</v>
      </c>
      <c r="P4360">
        <v>8</v>
      </c>
      <c r="Q4360">
        <v>31</v>
      </c>
      <c r="R4360">
        <f>SUM(Table1[[#This Row],[FIRST_CLASS_SEATS]:[ECONOMY_SEATS]])</f>
        <v>180</v>
      </c>
      <c r="S4360" s="5">
        <f>(Table1[[#This Row],[TIER1_ELIGIBLE_PAX]]/Table1[[#This Row],[TOTAL_PAX]])</f>
        <v>1.1111111111111112E-2</v>
      </c>
      <c r="T4360" s="5">
        <f>(Table1[[#This Row],[TIER2_ELIGIBLE_PAX]]/Table1[[#This Row],[TOTAL_PAX]])</f>
        <v>4.4444444444444446E-2</v>
      </c>
      <c r="U4360" s="5">
        <f>(Table1[[#This Row],[TIER3_ELIGIBLE_PAX]]/Table1[[#This Row],[TOTAL_PAX]])</f>
        <v>0.17222222222222222</v>
      </c>
      <c r="V4360" s="8">
        <v>0.44162197141883575</v>
      </c>
    </row>
    <row r="4361" spans="1:22" x14ac:dyDescent="0.3">
      <c r="A4361" s="1">
        <v>45960</v>
      </c>
      <c r="B4361" s="2">
        <v>0.85902777777777772</v>
      </c>
      <c r="C4361" t="s">
        <v>34</v>
      </c>
      <c r="D4361" t="s">
        <v>18</v>
      </c>
      <c r="E4361" t="s">
        <v>2496</v>
      </c>
      <c r="F4361" t="s">
        <v>20</v>
      </c>
      <c r="G4361" t="s">
        <v>54</v>
      </c>
      <c r="H4361" t="s">
        <v>30</v>
      </c>
      <c r="I4361" t="s">
        <v>31</v>
      </c>
      <c r="J4361" t="s">
        <v>32</v>
      </c>
      <c r="K4361" t="s">
        <v>33</v>
      </c>
      <c r="L4361">
        <v>0</v>
      </c>
      <c r="M4361">
        <v>9</v>
      </c>
      <c r="N4361">
        <v>171</v>
      </c>
      <c r="O4361">
        <v>1</v>
      </c>
      <c r="P4361">
        <v>4</v>
      </c>
      <c r="Q4361">
        <v>18</v>
      </c>
      <c r="R4361">
        <f>SUM(Table1[[#This Row],[FIRST_CLASS_SEATS]:[ECONOMY_SEATS]])</f>
        <v>180</v>
      </c>
      <c r="S4361" s="5">
        <f>(Table1[[#This Row],[TIER1_ELIGIBLE_PAX]]/Table1[[#This Row],[TOTAL_PAX]])</f>
        <v>5.5555555555555558E-3</v>
      </c>
      <c r="T4361" s="5">
        <f>(Table1[[#This Row],[TIER2_ELIGIBLE_PAX]]/Table1[[#This Row],[TOTAL_PAX]])</f>
        <v>2.2222222222222223E-2</v>
      </c>
      <c r="U4361" s="5">
        <f>(Table1[[#This Row],[TIER3_ELIGIBLE_PAX]]/Table1[[#This Row],[TOTAL_PAX]])</f>
        <v>0.1</v>
      </c>
      <c r="V4361" s="8">
        <v>0.44163878413721558</v>
      </c>
    </row>
    <row r="4362" spans="1:22" x14ac:dyDescent="0.3">
      <c r="A4362" s="1">
        <v>45861</v>
      </c>
      <c r="B4362" s="2">
        <v>0.64513888888888893</v>
      </c>
      <c r="C4362" t="s">
        <v>17</v>
      </c>
      <c r="D4362" t="s">
        <v>18</v>
      </c>
      <c r="E4362" t="s">
        <v>2680</v>
      </c>
      <c r="F4362" t="s">
        <v>20</v>
      </c>
      <c r="G4362" t="s">
        <v>29</v>
      </c>
      <c r="H4362" t="s">
        <v>30</v>
      </c>
      <c r="I4362" t="s">
        <v>31</v>
      </c>
      <c r="J4362" t="s">
        <v>32</v>
      </c>
      <c r="K4362" t="s">
        <v>33</v>
      </c>
      <c r="L4362">
        <v>0</v>
      </c>
      <c r="M4362">
        <v>10</v>
      </c>
      <c r="N4362">
        <v>170</v>
      </c>
      <c r="O4362">
        <v>0</v>
      </c>
      <c r="P4362">
        <v>11</v>
      </c>
      <c r="Q4362">
        <v>39</v>
      </c>
      <c r="R4362">
        <f>SUM(Table1[[#This Row],[FIRST_CLASS_SEATS]:[ECONOMY_SEATS]])</f>
        <v>180</v>
      </c>
      <c r="S4362" s="5">
        <f>(Table1[[#This Row],[TIER1_ELIGIBLE_PAX]]/Table1[[#This Row],[TOTAL_PAX]])</f>
        <v>0</v>
      </c>
      <c r="T4362" s="5">
        <f>(Table1[[#This Row],[TIER2_ELIGIBLE_PAX]]/Table1[[#This Row],[TOTAL_PAX]])</f>
        <v>6.1111111111111109E-2</v>
      </c>
      <c r="U4362" s="5">
        <f>(Table1[[#This Row],[TIER3_ELIGIBLE_PAX]]/Table1[[#This Row],[TOTAL_PAX]])</f>
        <v>0.21666666666666667</v>
      </c>
      <c r="V4362" s="8">
        <v>0.44165196473952462</v>
      </c>
    </row>
    <row r="4363" spans="1:22" x14ac:dyDescent="0.3">
      <c r="A4363" s="1">
        <v>45929</v>
      </c>
      <c r="B4363" s="2">
        <v>0.57638888888888884</v>
      </c>
      <c r="C4363" t="s">
        <v>48</v>
      </c>
      <c r="D4363" t="s">
        <v>18</v>
      </c>
      <c r="E4363" t="s">
        <v>3885</v>
      </c>
      <c r="F4363" t="s">
        <v>20</v>
      </c>
      <c r="G4363" t="s">
        <v>21</v>
      </c>
      <c r="H4363" t="s">
        <v>22</v>
      </c>
      <c r="I4363" t="s">
        <v>23</v>
      </c>
      <c r="J4363" t="s">
        <v>24</v>
      </c>
      <c r="K4363" t="s">
        <v>47</v>
      </c>
      <c r="L4363">
        <v>0</v>
      </c>
      <c r="M4363">
        <v>56</v>
      </c>
      <c r="N4363">
        <v>275</v>
      </c>
      <c r="O4363">
        <v>0</v>
      </c>
      <c r="P4363">
        <v>4</v>
      </c>
      <c r="Q4363">
        <v>19</v>
      </c>
      <c r="R4363">
        <f>SUM(Table1[[#This Row],[FIRST_CLASS_SEATS]:[ECONOMY_SEATS]])</f>
        <v>331</v>
      </c>
      <c r="S4363" s="5">
        <f>(Table1[[#This Row],[TIER1_ELIGIBLE_PAX]]/Table1[[#This Row],[TOTAL_PAX]])</f>
        <v>0</v>
      </c>
      <c r="T4363" s="5">
        <f>(Table1[[#This Row],[TIER2_ELIGIBLE_PAX]]/Table1[[#This Row],[TOTAL_PAX]])</f>
        <v>1.2084592145015106E-2</v>
      </c>
      <c r="U4363" s="5">
        <f>(Table1[[#This Row],[TIER3_ELIGIBLE_PAX]]/Table1[[#This Row],[TOTAL_PAX]])</f>
        <v>5.7401812688821753E-2</v>
      </c>
      <c r="V4363" s="8">
        <v>0.44193517979641461</v>
      </c>
    </row>
    <row r="4364" spans="1:22" x14ac:dyDescent="0.3">
      <c r="A4364" s="1">
        <v>45948</v>
      </c>
      <c r="B4364" s="2">
        <v>0.58958333333333335</v>
      </c>
      <c r="C4364" t="s">
        <v>17</v>
      </c>
      <c r="D4364" t="s">
        <v>18</v>
      </c>
      <c r="E4364" t="s">
        <v>4838</v>
      </c>
      <c r="F4364" t="s">
        <v>20</v>
      </c>
      <c r="G4364" t="s">
        <v>99</v>
      </c>
      <c r="H4364" t="s">
        <v>74</v>
      </c>
      <c r="I4364" t="s">
        <v>31</v>
      </c>
      <c r="J4364" t="s">
        <v>32</v>
      </c>
      <c r="K4364" t="s">
        <v>33</v>
      </c>
      <c r="L4364">
        <v>0</v>
      </c>
      <c r="M4364">
        <v>19</v>
      </c>
      <c r="N4364">
        <v>161</v>
      </c>
      <c r="O4364">
        <v>0</v>
      </c>
      <c r="P4364">
        <v>5</v>
      </c>
      <c r="Q4364">
        <v>23</v>
      </c>
      <c r="R4364">
        <f>SUM(Table1[[#This Row],[FIRST_CLASS_SEATS]:[ECONOMY_SEATS]])</f>
        <v>180</v>
      </c>
      <c r="S4364" s="5">
        <f>(Table1[[#This Row],[TIER1_ELIGIBLE_PAX]]/Table1[[#This Row],[TOTAL_PAX]])</f>
        <v>0</v>
      </c>
      <c r="T4364" s="5">
        <f>(Table1[[#This Row],[TIER2_ELIGIBLE_PAX]]/Table1[[#This Row],[TOTAL_PAX]])</f>
        <v>2.7777777777777776E-2</v>
      </c>
      <c r="U4364" s="5">
        <f>(Table1[[#This Row],[TIER3_ELIGIBLE_PAX]]/Table1[[#This Row],[TOTAL_PAX]])</f>
        <v>0.12777777777777777</v>
      </c>
      <c r="V4364" s="8">
        <v>0.4419431652706407</v>
      </c>
    </row>
    <row r="4365" spans="1:22" x14ac:dyDescent="0.3">
      <c r="A4365" s="1">
        <v>45800</v>
      </c>
      <c r="B4365" s="2">
        <v>0.31111111111111112</v>
      </c>
      <c r="C4365" t="s">
        <v>26</v>
      </c>
      <c r="D4365" t="s">
        <v>18</v>
      </c>
      <c r="E4365" t="s">
        <v>774</v>
      </c>
      <c r="F4365" t="s">
        <v>20</v>
      </c>
      <c r="G4365" t="s">
        <v>40</v>
      </c>
      <c r="H4365" t="s">
        <v>41</v>
      </c>
      <c r="I4365" t="s">
        <v>31</v>
      </c>
      <c r="J4365" t="s">
        <v>32</v>
      </c>
      <c r="K4365" t="s">
        <v>33</v>
      </c>
      <c r="L4365">
        <v>0</v>
      </c>
      <c r="M4365">
        <v>8</v>
      </c>
      <c r="N4365">
        <v>172</v>
      </c>
      <c r="O4365">
        <v>0</v>
      </c>
      <c r="P4365">
        <v>8</v>
      </c>
      <c r="Q4365">
        <v>31</v>
      </c>
      <c r="R4365">
        <f>SUM(Table1[[#This Row],[FIRST_CLASS_SEATS]:[ECONOMY_SEATS]])</f>
        <v>180</v>
      </c>
      <c r="S4365" s="5">
        <f>(Table1[[#This Row],[TIER1_ELIGIBLE_PAX]]/Table1[[#This Row],[TOTAL_PAX]])</f>
        <v>0</v>
      </c>
      <c r="T4365" s="5">
        <f>(Table1[[#This Row],[TIER2_ELIGIBLE_PAX]]/Table1[[#This Row],[TOTAL_PAX]])</f>
        <v>4.4444444444444446E-2</v>
      </c>
      <c r="U4365" s="5">
        <f>(Table1[[#This Row],[TIER3_ELIGIBLE_PAX]]/Table1[[#This Row],[TOTAL_PAX]])</f>
        <v>0.17222222222222222</v>
      </c>
      <c r="V4365" s="8">
        <v>0.44213452490722005</v>
      </c>
    </row>
    <row r="4366" spans="1:22" x14ac:dyDescent="0.3">
      <c r="A4366" s="1">
        <v>45904</v>
      </c>
      <c r="B4366" s="2">
        <v>0.60138888888888886</v>
      </c>
      <c r="C4366" t="s">
        <v>17</v>
      </c>
      <c r="D4366" t="s">
        <v>18</v>
      </c>
      <c r="E4366" t="s">
        <v>3007</v>
      </c>
      <c r="F4366" t="s">
        <v>20</v>
      </c>
      <c r="G4366" t="s">
        <v>73</v>
      </c>
      <c r="H4366" t="s">
        <v>74</v>
      </c>
      <c r="I4366" t="s">
        <v>31</v>
      </c>
      <c r="J4366" t="s">
        <v>32</v>
      </c>
      <c r="K4366" t="s">
        <v>33</v>
      </c>
      <c r="L4366">
        <v>0</v>
      </c>
      <c r="M4366">
        <v>15</v>
      </c>
      <c r="N4366">
        <v>165</v>
      </c>
      <c r="O4366">
        <v>0</v>
      </c>
      <c r="P4366">
        <v>6</v>
      </c>
      <c r="Q4366">
        <v>24</v>
      </c>
      <c r="R4366">
        <f>SUM(Table1[[#This Row],[FIRST_CLASS_SEATS]:[ECONOMY_SEATS]])</f>
        <v>180</v>
      </c>
      <c r="S4366" s="5">
        <f>(Table1[[#This Row],[TIER1_ELIGIBLE_PAX]]/Table1[[#This Row],[TOTAL_PAX]])</f>
        <v>0</v>
      </c>
      <c r="T4366" s="5">
        <f>(Table1[[#This Row],[TIER2_ELIGIBLE_PAX]]/Table1[[#This Row],[TOTAL_PAX]])</f>
        <v>3.3333333333333333E-2</v>
      </c>
      <c r="U4366" s="5">
        <f>(Table1[[#This Row],[TIER3_ELIGIBLE_PAX]]/Table1[[#This Row],[TOTAL_PAX]])</f>
        <v>0.13333333333333333</v>
      </c>
      <c r="V4366" s="8">
        <v>0.44219384634990244</v>
      </c>
    </row>
    <row r="4367" spans="1:22" x14ac:dyDescent="0.3">
      <c r="A4367" s="1">
        <v>45957</v>
      </c>
      <c r="B4367" s="2">
        <v>0.49513888888888891</v>
      </c>
      <c r="C4367" t="s">
        <v>26</v>
      </c>
      <c r="D4367" t="s">
        <v>18</v>
      </c>
      <c r="E4367" t="s">
        <v>4914</v>
      </c>
      <c r="F4367" t="s">
        <v>20</v>
      </c>
      <c r="G4367" t="s">
        <v>36</v>
      </c>
      <c r="H4367" t="s">
        <v>37</v>
      </c>
      <c r="I4367" t="s">
        <v>31</v>
      </c>
      <c r="J4367" t="s">
        <v>32</v>
      </c>
      <c r="K4367" t="s">
        <v>33</v>
      </c>
      <c r="L4367">
        <v>0</v>
      </c>
      <c r="M4367">
        <v>6</v>
      </c>
      <c r="N4367">
        <v>174</v>
      </c>
      <c r="O4367">
        <v>1</v>
      </c>
      <c r="P4367">
        <v>9</v>
      </c>
      <c r="Q4367">
        <v>34</v>
      </c>
      <c r="R4367">
        <f>SUM(Table1[[#This Row],[FIRST_CLASS_SEATS]:[ECONOMY_SEATS]])</f>
        <v>180</v>
      </c>
      <c r="S4367" s="5">
        <f>(Table1[[#This Row],[TIER1_ELIGIBLE_PAX]]/Table1[[#This Row],[TOTAL_PAX]])</f>
        <v>5.5555555555555558E-3</v>
      </c>
      <c r="T4367" s="5">
        <f>(Table1[[#This Row],[TIER2_ELIGIBLE_PAX]]/Table1[[#This Row],[TOTAL_PAX]])</f>
        <v>0.05</v>
      </c>
      <c r="U4367" s="5">
        <f>(Table1[[#This Row],[TIER3_ELIGIBLE_PAX]]/Table1[[#This Row],[TOTAL_PAX]])</f>
        <v>0.18888888888888888</v>
      </c>
      <c r="V4367" s="8">
        <v>0.44226481424079256</v>
      </c>
    </row>
    <row r="4368" spans="1:22" x14ac:dyDescent="0.3">
      <c r="A4368" s="1">
        <v>45923</v>
      </c>
      <c r="B4368" s="2">
        <v>0.67222222222222228</v>
      </c>
      <c r="C4368" t="s">
        <v>17</v>
      </c>
      <c r="D4368" t="s">
        <v>18</v>
      </c>
      <c r="E4368" t="s">
        <v>884</v>
      </c>
      <c r="F4368" t="s">
        <v>20</v>
      </c>
      <c r="G4368" t="s">
        <v>56</v>
      </c>
      <c r="H4368" t="s">
        <v>57</v>
      </c>
      <c r="I4368" t="s">
        <v>58</v>
      </c>
      <c r="J4368" t="s">
        <v>24</v>
      </c>
      <c r="K4368" t="s">
        <v>59</v>
      </c>
      <c r="L4368">
        <v>8</v>
      </c>
      <c r="M4368">
        <v>42</v>
      </c>
      <c r="N4368">
        <v>166</v>
      </c>
      <c r="O4368">
        <v>0</v>
      </c>
      <c r="P4368">
        <v>6</v>
      </c>
      <c r="Q4368">
        <v>24</v>
      </c>
      <c r="R4368">
        <f>SUM(Table1[[#This Row],[FIRST_CLASS_SEATS]:[ECONOMY_SEATS]])</f>
        <v>216</v>
      </c>
      <c r="S4368" s="5">
        <f>(Table1[[#This Row],[TIER1_ELIGIBLE_PAX]]/Table1[[#This Row],[TOTAL_PAX]])</f>
        <v>0</v>
      </c>
      <c r="T4368" s="5">
        <f>(Table1[[#This Row],[TIER2_ELIGIBLE_PAX]]/Table1[[#This Row],[TOTAL_PAX]])</f>
        <v>2.7777777777777776E-2</v>
      </c>
      <c r="U4368" s="5">
        <f>(Table1[[#This Row],[TIER3_ELIGIBLE_PAX]]/Table1[[#This Row],[TOTAL_PAX]])</f>
        <v>0.1111111111111111</v>
      </c>
      <c r="V4368" s="8">
        <v>0.44251718473369162</v>
      </c>
    </row>
    <row r="4369" spans="1:22" x14ac:dyDescent="0.3">
      <c r="A4369" s="1">
        <v>45875</v>
      </c>
      <c r="B4369" s="2">
        <v>0.92361111111111116</v>
      </c>
      <c r="C4369" t="s">
        <v>34</v>
      </c>
      <c r="D4369" t="s">
        <v>18</v>
      </c>
      <c r="E4369" t="s">
        <v>3249</v>
      </c>
      <c r="F4369" t="s">
        <v>20</v>
      </c>
      <c r="G4369" t="s">
        <v>56</v>
      </c>
      <c r="H4369" t="s">
        <v>57</v>
      </c>
      <c r="I4369" t="s">
        <v>58</v>
      </c>
      <c r="J4369" t="s">
        <v>24</v>
      </c>
      <c r="K4369" t="s">
        <v>25</v>
      </c>
      <c r="L4369">
        <v>0</v>
      </c>
      <c r="M4369">
        <v>32</v>
      </c>
      <c r="N4369">
        <v>300</v>
      </c>
      <c r="O4369">
        <v>1</v>
      </c>
      <c r="P4369">
        <v>6</v>
      </c>
      <c r="Q4369">
        <v>25</v>
      </c>
      <c r="R4369">
        <f>SUM(Table1[[#This Row],[FIRST_CLASS_SEATS]:[ECONOMY_SEATS]])</f>
        <v>332</v>
      </c>
      <c r="S4369" s="5">
        <f>(Table1[[#This Row],[TIER1_ELIGIBLE_PAX]]/Table1[[#This Row],[TOTAL_PAX]])</f>
        <v>3.0120481927710845E-3</v>
      </c>
      <c r="T4369" s="5">
        <f>(Table1[[#This Row],[TIER2_ELIGIBLE_PAX]]/Table1[[#This Row],[TOTAL_PAX]])</f>
        <v>1.8072289156626505E-2</v>
      </c>
      <c r="U4369" s="5">
        <f>(Table1[[#This Row],[TIER3_ELIGIBLE_PAX]]/Table1[[#This Row],[TOTAL_PAX]])</f>
        <v>7.5301204819277115E-2</v>
      </c>
      <c r="V4369" s="8">
        <v>0.44252240274146193</v>
      </c>
    </row>
    <row r="4370" spans="1:22" x14ac:dyDescent="0.3">
      <c r="A4370" s="1">
        <v>45932</v>
      </c>
      <c r="B4370" s="2">
        <v>0.76597222222222228</v>
      </c>
      <c r="C4370" t="s">
        <v>34</v>
      </c>
      <c r="D4370" t="s">
        <v>18</v>
      </c>
      <c r="E4370" t="s">
        <v>4321</v>
      </c>
      <c r="F4370" t="s">
        <v>20</v>
      </c>
      <c r="G4370" t="s">
        <v>71</v>
      </c>
      <c r="H4370" t="s">
        <v>22</v>
      </c>
      <c r="I4370" t="s">
        <v>23</v>
      </c>
      <c r="J4370" t="s">
        <v>24</v>
      </c>
      <c r="K4370" t="s">
        <v>25</v>
      </c>
      <c r="L4370">
        <v>8</v>
      </c>
      <c r="M4370">
        <v>49</v>
      </c>
      <c r="N4370">
        <v>178</v>
      </c>
      <c r="O4370">
        <v>1</v>
      </c>
      <c r="P4370">
        <v>17</v>
      </c>
      <c r="Q4370">
        <v>57</v>
      </c>
      <c r="R4370">
        <f>SUM(Table1[[#This Row],[FIRST_CLASS_SEATS]:[ECONOMY_SEATS]])</f>
        <v>235</v>
      </c>
      <c r="S4370" s="5">
        <f>(Table1[[#This Row],[TIER1_ELIGIBLE_PAX]]/Table1[[#This Row],[TOTAL_PAX]])</f>
        <v>4.2553191489361703E-3</v>
      </c>
      <c r="T4370" s="5">
        <f>(Table1[[#This Row],[TIER2_ELIGIBLE_PAX]]/Table1[[#This Row],[TOTAL_PAX]])</f>
        <v>7.2340425531914887E-2</v>
      </c>
      <c r="U4370" s="5">
        <f>(Table1[[#This Row],[TIER3_ELIGIBLE_PAX]]/Table1[[#This Row],[TOTAL_PAX]])</f>
        <v>0.24255319148936169</v>
      </c>
      <c r="V4370" s="8">
        <v>0.44266156163559456</v>
      </c>
    </row>
    <row r="4371" spans="1:22" x14ac:dyDescent="0.3">
      <c r="A4371" s="1">
        <v>45786</v>
      </c>
      <c r="B4371" s="2">
        <v>0.60486111111111107</v>
      </c>
      <c r="C4371" t="s">
        <v>17</v>
      </c>
      <c r="D4371" t="s">
        <v>18</v>
      </c>
      <c r="E4371" t="s">
        <v>3539</v>
      </c>
      <c r="F4371" t="s">
        <v>20</v>
      </c>
      <c r="G4371" t="s">
        <v>56</v>
      </c>
      <c r="H4371" t="s">
        <v>57</v>
      </c>
      <c r="I4371" t="s">
        <v>58</v>
      </c>
      <c r="J4371" t="s">
        <v>24</v>
      </c>
      <c r="K4371" t="s">
        <v>25</v>
      </c>
      <c r="L4371">
        <v>8</v>
      </c>
      <c r="M4371">
        <v>49</v>
      </c>
      <c r="N4371">
        <v>178</v>
      </c>
      <c r="O4371">
        <v>0</v>
      </c>
      <c r="P4371">
        <v>9</v>
      </c>
      <c r="Q4371">
        <v>35</v>
      </c>
      <c r="R4371">
        <f>SUM(Table1[[#This Row],[FIRST_CLASS_SEATS]:[ECONOMY_SEATS]])</f>
        <v>235</v>
      </c>
      <c r="S4371" s="5">
        <f>(Table1[[#This Row],[TIER1_ELIGIBLE_PAX]]/Table1[[#This Row],[TOTAL_PAX]])</f>
        <v>0</v>
      </c>
      <c r="T4371" s="5">
        <f>(Table1[[#This Row],[TIER2_ELIGIBLE_PAX]]/Table1[[#This Row],[TOTAL_PAX]])</f>
        <v>3.8297872340425532E-2</v>
      </c>
      <c r="U4371" s="5">
        <f>(Table1[[#This Row],[TIER3_ELIGIBLE_PAX]]/Table1[[#This Row],[TOTAL_PAX]])</f>
        <v>0.14893617021276595</v>
      </c>
      <c r="V4371" s="8">
        <v>0.44268716618026993</v>
      </c>
    </row>
    <row r="4372" spans="1:22" x14ac:dyDescent="0.3">
      <c r="A4372" s="1">
        <v>45818</v>
      </c>
      <c r="B4372" s="2">
        <v>0.91388888888888886</v>
      </c>
      <c r="C4372" t="s">
        <v>34</v>
      </c>
      <c r="D4372" t="s">
        <v>18</v>
      </c>
      <c r="E4372" t="s">
        <v>4225</v>
      </c>
      <c r="F4372" t="s">
        <v>20</v>
      </c>
      <c r="G4372" t="s">
        <v>76</v>
      </c>
      <c r="H4372" t="s">
        <v>77</v>
      </c>
      <c r="I4372" t="s">
        <v>78</v>
      </c>
      <c r="J4372" t="s">
        <v>24</v>
      </c>
      <c r="K4372" t="s">
        <v>25</v>
      </c>
      <c r="L4372">
        <v>0</v>
      </c>
      <c r="M4372">
        <v>32</v>
      </c>
      <c r="N4372">
        <v>300</v>
      </c>
      <c r="O4372">
        <v>2</v>
      </c>
      <c r="P4372">
        <v>0</v>
      </c>
      <c r="Q4372">
        <v>4</v>
      </c>
      <c r="R4372">
        <f>SUM(Table1[[#This Row],[FIRST_CLASS_SEATS]:[ECONOMY_SEATS]])</f>
        <v>332</v>
      </c>
      <c r="S4372" s="5">
        <f>(Table1[[#This Row],[TIER1_ELIGIBLE_PAX]]/Table1[[#This Row],[TOTAL_PAX]])</f>
        <v>6.024096385542169E-3</v>
      </c>
      <c r="T4372" s="5">
        <f>(Table1[[#This Row],[TIER2_ELIGIBLE_PAX]]/Table1[[#This Row],[TOTAL_PAX]])</f>
        <v>0</v>
      </c>
      <c r="U4372" s="5">
        <f>(Table1[[#This Row],[TIER3_ELIGIBLE_PAX]]/Table1[[#This Row],[TOTAL_PAX]])</f>
        <v>1.2048192771084338E-2</v>
      </c>
      <c r="V4372" s="8">
        <v>0.44276906823154083</v>
      </c>
    </row>
    <row r="4373" spans="1:22" x14ac:dyDescent="0.3">
      <c r="A4373" s="1">
        <v>45784</v>
      </c>
      <c r="B4373" s="2">
        <v>0.69930555555555551</v>
      </c>
      <c r="C4373" t="s">
        <v>17</v>
      </c>
      <c r="D4373" t="s">
        <v>18</v>
      </c>
      <c r="E4373" t="s">
        <v>198</v>
      </c>
      <c r="F4373" t="s">
        <v>20</v>
      </c>
      <c r="G4373" t="s">
        <v>21</v>
      </c>
      <c r="H4373" t="s">
        <v>22</v>
      </c>
      <c r="I4373" t="s">
        <v>23</v>
      </c>
      <c r="J4373" t="s">
        <v>24</v>
      </c>
      <c r="K4373" t="s">
        <v>25</v>
      </c>
      <c r="L4373">
        <v>8</v>
      </c>
      <c r="M4373">
        <v>49</v>
      </c>
      <c r="N4373">
        <v>178</v>
      </c>
      <c r="O4373">
        <v>0</v>
      </c>
      <c r="P4373">
        <v>1</v>
      </c>
      <c r="Q4373">
        <v>11</v>
      </c>
      <c r="R4373">
        <f>SUM(Table1[[#This Row],[FIRST_CLASS_SEATS]:[ECONOMY_SEATS]])</f>
        <v>235</v>
      </c>
      <c r="S4373" s="5">
        <f>(Table1[[#This Row],[TIER1_ELIGIBLE_PAX]]/Table1[[#This Row],[TOTAL_PAX]])</f>
        <v>0</v>
      </c>
      <c r="T4373" s="5">
        <f>(Table1[[#This Row],[TIER2_ELIGIBLE_PAX]]/Table1[[#This Row],[TOTAL_PAX]])</f>
        <v>4.2553191489361703E-3</v>
      </c>
      <c r="U4373" s="5">
        <f>(Table1[[#This Row],[TIER3_ELIGIBLE_PAX]]/Table1[[#This Row],[TOTAL_PAX]])</f>
        <v>4.6808510638297871E-2</v>
      </c>
      <c r="V4373" s="8">
        <v>0.44281626269528485</v>
      </c>
    </row>
    <row r="4374" spans="1:22" x14ac:dyDescent="0.3">
      <c r="A4374" s="1">
        <v>45845</v>
      </c>
      <c r="B4374" s="2">
        <v>0.77777777777777779</v>
      </c>
      <c r="C4374" t="s">
        <v>34</v>
      </c>
      <c r="D4374" t="s">
        <v>18</v>
      </c>
      <c r="E4374" t="s">
        <v>600</v>
      </c>
      <c r="F4374" t="s">
        <v>20</v>
      </c>
      <c r="G4374" t="s">
        <v>36</v>
      </c>
      <c r="H4374" t="s">
        <v>37</v>
      </c>
      <c r="I4374" t="s">
        <v>31</v>
      </c>
      <c r="J4374" t="s">
        <v>32</v>
      </c>
      <c r="K4374" t="s">
        <v>33</v>
      </c>
      <c r="L4374">
        <v>0</v>
      </c>
      <c r="M4374">
        <v>2</v>
      </c>
      <c r="N4374">
        <v>178</v>
      </c>
      <c r="O4374">
        <v>0</v>
      </c>
      <c r="P4374">
        <v>13</v>
      </c>
      <c r="Q4374">
        <v>44</v>
      </c>
      <c r="R4374">
        <f>SUM(Table1[[#This Row],[FIRST_CLASS_SEATS]:[ECONOMY_SEATS]])</f>
        <v>180</v>
      </c>
      <c r="S4374" s="5">
        <f>(Table1[[#This Row],[TIER1_ELIGIBLE_PAX]]/Table1[[#This Row],[TOTAL_PAX]])</f>
        <v>0</v>
      </c>
      <c r="T4374" s="5">
        <f>(Table1[[#This Row],[TIER2_ELIGIBLE_PAX]]/Table1[[#This Row],[TOTAL_PAX]])</f>
        <v>7.2222222222222215E-2</v>
      </c>
      <c r="U4374" s="5">
        <f>(Table1[[#This Row],[TIER3_ELIGIBLE_PAX]]/Table1[[#This Row],[TOTAL_PAX]])</f>
        <v>0.24444444444444444</v>
      </c>
      <c r="V4374" s="8">
        <v>0.44313191347805847</v>
      </c>
    </row>
    <row r="4375" spans="1:22" x14ac:dyDescent="0.3">
      <c r="A4375" s="1">
        <v>45876</v>
      </c>
      <c r="B4375" s="2">
        <v>0.38263888888888886</v>
      </c>
      <c r="C4375" t="s">
        <v>26</v>
      </c>
      <c r="D4375" t="s">
        <v>18</v>
      </c>
      <c r="E4375" t="s">
        <v>1154</v>
      </c>
      <c r="F4375" t="s">
        <v>20</v>
      </c>
      <c r="G4375" t="s">
        <v>56</v>
      </c>
      <c r="H4375" t="s">
        <v>57</v>
      </c>
      <c r="I4375" t="s">
        <v>58</v>
      </c>
      <c r="J4375" t="s">
        <v>24</v>
      </c>
      <c r="K4375" t="s">
        <v>80</v>
      </c>
      <c r="L4375">
        <v>14</v>
      </c>
      <c r="M4375">
        <v>97</v>
      </c>
      <c r="N4375">
        <v>358</v>
      </c>
      <c r="O4375">
        <v>0</v>
      </c>
      <c r="P4375">
        <v>6</v>
      </c>
      <c r="Q4375">
        <v>26</v>
      </c>
      <c r="R4375">
        <f>SUM(Table1[[#This Row],[FIRST_CLASS_SEATS]:[ECONOMY_SEATS]])</f>
        <v>469</v>
      </c>
      <c r="S4375" s="5">
        <f>(Table1[[#This Row],[TIER1_ELIGIBLE_PAX]]/Table1[[#This Row],[TOTAL_PAX]])</f>
        <v>0</v>
      </c>
      <c r="T4375" s="5">
        <f>(Table1[[#This Row],[TIER2_ELIGIBLE_PAX]]/Table1[[#This Row],[TOTAL_PAX]])</f>
        <v>1.279317697228145E-2</v>
      </c>
      <c r="U4375" s="5">
        <f>(Table1[[#This Row],[TIER3_ELIGIBLE_PAX]]/Table1[[#This Row],[TOTAL_PAX]])</f>
        <v>5.5437100213219619E-2</v>
      </c>
      <c r="V4375" s="8">
        <v>0.44314335945025662</v>
      </c>
    </row>
    <row r="4376" spans="1:22" x14ac:dyDescent="0.3">
      <c r="A4376" s="1">
        <v>45930</v>
      </c>
      <c r="B4376" s="2">
        <v>0.56805555555555554</v>
      </c>
      <c r="C4376" t="s">
        <v>48</v>
      </c>
      <c r="D4376" t="s">
        <v>18</v>
      </c>
      <c r="E4376" t="s">
        <v>4770</v>
      </c>
      <c r="F4376" t="s">
        <v>20</v>
      </c>
      <c r="G4376" t="s">
        <v>21</v>
      </c>
      <c r="H4376" t="s">
        <v>22</v>
      </c>
      <c r="I4376" t="s">
        <v>23</v>
      </c>
      <c r="J4376" t="s">
        <v>24</v>
      </c>
      <c r="K4376" t="s">
        <v>59</v>
      </c>
      <c r="L4376">
        <v>0</v>
      </c>
      <c r="M4376">
        <v>31</v>
      </c>
      <c r="N4376">
        <v>173</v>
      </c>
      <c r="O4376">
        <v>0</v>
      </c>
      <c r="P4376">
        <v>4</v>
      </c>
      <c r="Q4376">
        <v>20</v>
      </c>
      <c r="R4376">
        <f>SUM(Table1[[#This Row],[FIRST_CLASS_SEATS]:[ECONOMY_SEATS]])</f>
        <v>204</v>
      </c>
      <c r="S4376" s="5">
        <f>(Table1[[#This Row],[TIER1_ELIGIBLE_PAX]]/Table1[[#This Row],[TOTAL_PAX]])</f>
        <v>0</v>
      </c>
      <c r="T4376" s="5">
        <f>(Table1[[#This Row],[TIER2_ELIGIBLE_PAX]]/Table1[[#This Row],[TOTAL_PAX]])</f>
        <v>1.9607843137254902E-2</v>
      </c>
      <c r="U4376" s="5">
        <f>(Table1[[#This Row],[TIER3_ELIGIBLE_PAX]]/Table1[[#This Row],[TOTAL_PAX]])</f>
        <v>9.8039215686274508E-2</v>
      </c>
      <c r="V4376" s="8">
        <v>0.44320220985092762</v>
      </c>
    </row>
    <row r="4377" spans="1:22" x14ac:dyDescent="0.3">
      <c r="A4377" s="1">
        <v>45930</v>
      </c>
      <c r="B4377" s="2">
        <v>0.57708333333333328</v>
      </c>
      <c r="C4377" t="s">
        <v>48</v>
      </c>
      <c r="D4377" t="s">
        <v>18</v>
      </c>
      <c r="E4377" t="s">
        <v>5282</v>
      </c>
      <c r="F4377" t="s">
        <v>20</v>
      </c>
      <c r="G4377" t="s">
        <v>43</v>
      </c>
      <c r="H4377" t="s">
        <v>44</v>
      </c>
      <c r="I4377" t="s">
        <v>31</v>
      </c>
      <c r="J4377" t="s">
        <v>32</v>
      </c>
      <c r="K4377" t="s">
        <v>33</v>
      </c>
      <c r="L4377">
        <v>0</v>
      </c>
      <c r="M4377">
        <v>12</v>
      </c>
      <c r="N4377">
        <v>168</v>
      </c>
      <c r="O4377">
        <v>1</v>
      </c>
      <c r="P4377">
        <v>9</v>
      </c>
      <c r="Q4377">
        <v>34</v>
      </c>
      <c r="R4377">
        <f>SUM(Table1[[#This Row],[FIRST_CLASS_SEATS]:[ECONOMY_SEATS]])</f>
        <v>180</v>
      </c>
      <c r="S4377" s="5">
        <f>(Table1[[#This Row],[TIER1_ELIGIBLE_PAX]]/Table1[[#This Row],[TOTAL_PAX]])</f>
        <v>5.5555555555555558E-3</v>
      </c>
      <c r="T4377" s="5">
        <f>(Table1[[#This Row],[TIER2_ELIGIBLE_PAX]]/Table1[[#This Row],[TOTAL_PAX]])</f>
        <v>0.05</v>
      </c>
      <c r="U4377" s="5">
        <f>(Table1[[#This Row],[TIER3_ELIGIBLE_PAX]]/Table1[[#This Row],[TOTAL_PAX]])</f>
        <v>0.18888888888888888</v>
      </c>
      <c r="V4377" s="8">
        <v>0.44320938574904645</v>
      </c>
    </row>
    <row r="4378" spans="1:22" x14ac:dyDescent="0.3">
      <c r="A4378" s="1">
        <v>45749</v>
      </c>
      <c r="B4378" s="2">
        <v>0.77777777777777779</v>
      </c>
      <c r="C4378" t="s">
        <v>34</v>
      </c>
      <c r="D4378" t="s">
        <v>18</v>
      </c>
      <c r="E4378" t="s">
        <v>1540</v>
      </c>
      <c r="F4378" t="s">
        <v>20</v>
      </c>
      <c r="G4378" t="s">
        <v>62</v>
      </c>
      <c r="H4378" t="s">
        <v>63</v>
      </c>
      <c r="I4378" t="s">
        <v>31</v>
      </c>
      <c r="J4378" t="s">
        <v>32</v>
      </c>
      <c r="K4378" t="s">
        <v>33</v>
      </c>
      <c r="L4378">
        <v>0</v>
      </c>
      <c r="M4378">
        <v>18</v>
      </c>
      <c r="N4378">
        <v>162</v>
      </c>
      <c r="O4378">
        <v>1</v>
      </c>
      <c r="P4378">
        <v>13</v>
      </c>
      <c r="Q4378">
        <v>45</v>
      </c>
      <c r="R4378">
        <f>SUM(Table1[[#This Row],[FIRST_CLASS_SEATS]:[ECONOMY_SEATS]])</f>
        <v>180</v>
      </c>
      <c r="S4378" s="5">
        <f>(Table1[[#This Row],[TIER1_ELIGIBLE_PAX]]/Table1[[#This Row],[TOTAL_PAX]])</f>
        <v>5.5555555555555558E-3</v>
      </c>
      <c r="T4378" s="5">
        <f>(Table1[[#This Row],[TIER2_ELIGIBLE_PAX]]/Table1[[#This Row],[TOTAL_PAX]])</f>
        <v>7.2222222222222215E-2</v>
      </c>
      <c r="U4378" s="5">
        <f>(Table1[[#This Row],[TIER3_ELIGIBLE_PAX]]/Table1[[#This Row],[TOTAL_PAX]])</f>
        <v>0.25</v>
      </c>
      <c r="V4378" s="8">
        <v>0.44326421074171007</v>
      </c>
    </row>
    <row r="4379" spans="1:22" x14ac:dyDescent="0.3">
      <c r="A4379" s="1">
        <v>45784</v>
      </c>
      <c r="B4379" s="2">
        <v>0.25</v>
      </c>
      <c r="C4379" t="s">
        <v>26</v>
      </c>
      <c r="D4379" t="s">
        <v>18</v>
      </c>
      <c r="E4379" t="s">
        <v>3893</v>
      </c>
      <c r="F4379" t="s">
        <v>20</v>
      </c>
      <c r="G4379" t="s">
        <v>73</v>
      </c>
      <c r="H4379" t="s">
        <v>74</v>
      </c>
      <c r="I4379" t="s">
        <v>31</v>
      </c>
      <c r="J4379" t="s">
        <v>32</v>
      </c>
      <c r="K4379" t="s">
        <v>33</v>
      </c>
      <c r="L4379">
        <v>0</v>
      </c>
      <c r="M4379">
        <v>14</v>
      </c>
      <c r="N4379">
        <v>166</v>
      </c>
      <c r="O4379">
        <v>1</v>
      </c>
      <c r="P4379">
        <v>12</v>
      </c>
      <c r="Q4379">
        <v>43</v>
      </c>
      <c r="R4379">
        <f>SUM(Table1[[#This Row],[FIRST_CLASS_SEATS]:[ECONOMY_SEATS]])</f>
        <v>180</v>
      </c>
      <c r="S4379" s="5">
        <f>(Table1[[#This Row],[TIER1_ELIGIBLE_PAX]]/Table1[[#This Row],[TOTAL_PAX]])</f>
        <v>5.5555555555555558E-3</v>
      </c>
      <c r="T4379" s="5">
        <f>(Table1[[#This Row],[TIER2_ELIGIBLE_PAX]]/Table1[[#This Row],[TOTAL_PAX]])</f>
        <v>6.6666666666666666E-2</v>
      </c>
      <c r="U4379" s="5">
        <f>(Table1[[#This Row],[TIER3_ELIGIBLE_PAX]]/Table1[[#This Row],[TOTAL_PAX]])</f>
        <v>0.2388888888888889</v>
      </c>
      <c r="V4379" s="8">
        <v>0.44343414089957056</v>
      </c>
    </row>
    <row r="4380" spans="1:22" x14ac:dyDescent="0.3">
      <c r="A4380" s="1">
        <v>45891</v>
      </c>
      <c r="B4380" s="2">
        <v>0.45208333333333334</v>
      </c>
      <c r="C4380" t="s">
        <v>26</v>
      </c>
      <c r="D4380" t="s">
        <v>18</v>
      </c>
      <c r="E4380" t="s">
        <v>2261</v>
      </c>
      <c r="F4380" t="s">
        <v>20</v>
      </c>
      <c r="G4380" t="s">
        <v>43</v>
      </c>
      <c r="H4380" t="s">
        <v>44</v>
      </c>
      <c r="I4380" t="s">
        <v>31</v>
      </c>
      <c r="J4380" t="s">
        <v>32</v>
      </c>
      <c r="K4380" t="s">
        <v>33</v>
      </c>
      <c r="L4380">
        <v>0</v>
      </c>
      <c r="M4380">
        <v>2</v>
      </c>
      <c r="N4380">
        <v>178</v>
      </c>
      <c r="O4380">
        <v>0</v>
      </c>
      <c r="P4380">
        <v>6</v>
      </c>
      <c r="Q4380">
        <v>26</v>
      </c>
      <c r="R4380">
        <f>SUM(Table1[[#This Row],[FIRST_CLASS_SEATS]:[ECONOMY_SEATS]])</f>
        <v>180</v>
      </c>
      <c r="S4380" s="5">
        <f>(Table1[[#This Row],[TIER1_ELIGIBLE_PAX]]/Table1[[#This Row],[TOTAL_PAX]])</f>
        <v>0</v>
      </c>
      <c r="T4380" s="5">
        <f>(Table1[[#This Row],[TIER2_ELIGIBLE_PAX]]/Table1[[#This Row],[TOTAL_PAX]])</f>
        <v>3.3333333333333333E-2</v>
      </c>
      <c r="U4380" s="5">
        <f>(Table1[[#This Row],[TIER3_ELIGIBLE_PAX]]/Table1[[#This Row],[TOTAL_PAX]])</f>
        <v>0.14444444444444443</v>
      </c>
      <c r="V4380" s="8">
        <v>0.4434793040317544</v>
      </c>
    </row>
    <row r="4381" spans="1:22" x14ac:dyDescent="0.3">
      <c r="A4381" s="1">
        <v>45926</v>
      </c>
      <c r="B4381" s="2">
        <v>0.67638888888888893</v>
      </c>
      <c r="C4381" t="s">
        <v>17</v>
      </c>
      <c r="D4381" t="s">
        <v>18</v>
      </c>
      <c r="E4381" t="s">
        <v>2956</v>
      </c>
      <c r="F4381" t="s">
        <v>20</v>
      </c>
      <c r="G4381" t="s">
        <v>21</v>
      </c>
      <c r="H4381" t="s">
        <v>22</v>
      </c>
      <c r="I4381" t="s">
        <v>23</v>
      </c>
      <c r="J4381" t="s">
        <v>24</v>
      </c>
      <c r="K4381" t="s">
        <v>59</v>
      </c>
      <c r="L4381">
        <v>8</v>
      </c>
      <c r="M4381">
        <v>48</v>
      </c>
      <c r="N4381">
        <v>200</v>
      </c>
      <c r="O4381">
        <v>1</v>
      </c>
      <c r="P4381">
        <v>7</v>
      </c>
      <c r="Q4381">
        <v>27</v>
      </c>
      <c r="R4381">
        <f>SUM(Table1[[#This Row],[FIRST_CLASS_SEATS]:[ECONOMY_SEATS]])</f>
        <v>256</v>
      </c>
      <c r="S4381" s="5">
        <f>(Table1[[#This Row],[TIER1_ELIGIBLE_PAX]]/Table1[[#This Row],[TOTAL_PAX]])</f>
        <v>3.90625E-3</v>
      </c>
      <c r="T4381" s="5">
        <f>(Table1[[#This Row],[TIER2_ELIGIBLE_PAX]]/Table1[[#This Row],[TOTAL_PAX]])</f>
        <v>2.734375E-2</v>
      </c>
      <c r="U4381" s="5">
        <f>(Table1[[#This Row],[TIER3_ELIGIBLE_PAX]]/Table1[[#This Row],[TOTAL_PAX]])</f>
        <v>0.10546875</v>
      </c>
      <c r="V4381" s="8">
        <v>0.44348295391614612</v>
      </c>
    </row>
    <row r="4382" spans="1:22" x14ac:dyDescent="0.3">
      <c r="A4382" s="1">
        <v>45770</v>
      </c>
      <c r="B4382" s="2">
        <v>0.43194444444444446</v>
      </c>
      <c r="C4382" t="s">
        <v>26</v>
      </c>
      <c r="D4382" t="s">
        <v>18</v>
      </c>
      <c r="E4382" t="s">
        <v>3751</v>
      </c>
      <c r="F4382" t="s">
        <v>20</v>
      </c>
      <c r="G4382" t="s">
        <v>46</v>
      </c>
      <c r="H4382" t="s">
        <v>22</v>
      </c>
      <c r="I4382" t="s">
        <v>23</v>
      </c>
      <c r="J4382" t="s">
        <v>24</v>
      </c>
      <c r="K4382" t="s">
        <v>25</v>
      </c>
      <c r="L4382">
        <v>8</v>
      </c>
      <c r="M4382">
        <v>49</v>
      </c>
      <c r="N4382">
        <v>178</v>
      </c>
      <c r="O4382">
        <v>0</v>
      </c>
      <c r="P4382">
        <v>21</v>
      </c>
      <c r="Q4382">
        <v>68</v>
      </c>
      <c r="R4382">
        <f>SUM(Table1[[#This Row],[FIRST_CLASS_SEATS]:[ECONOMY_SEATS]])</f>
        <v>235</v>
      </c>
      <c r="S4382" s="5">
        <f>(Table1[[#This Row],[TIER1_ELIGIBLE_PAX]]/Table1[[#This Row],[TOTAL_PAX]])</f>
        <v>0</v>
      </c>
      <c r="T4382" s="5">
        <f>(Table1[[#This Row],[TIER2_ELIGIBLE_PAX]]/Table1[[#This Row],[TOTAL_PAX]])</f>
        <v>8.9361702127659579E-2</v>
      </c>
      <c r="U4382" s="5">
        <f>(Table1[[#This Row],[TIER3_ELIGIBLE_PAX]]/Table1[[#This Row],[TOTAL_PAX]])</f>
        <v>0.28936170212765955</v>
      </c>
      <c r="V4382" s="8">
        <v>0.44361861990054974</v>
      </c>
    </row>
    <row r="4383" spans="1:22" x14ac:dyDescent="0.3">
      <c r="A4383" s="1">
        <v>45881</v>
      </c>
      <c r="B4383" s="2">
        <v>0.86250000000000004</v>
      </c>
      <c r="C4383" t="s">
        <v>34</v>
      </c>
      <c r="D4383" t="s">
        <v>18</v>
      </c>
      <c r="E4383" t="s">
        <v>1100</v>
      </c>
      <c r="F4383" t="s">
        <v>20</v>
      </c>
      <c r="G4383" t="s">
        <v>76</v>
      </c>
      <c r="H4383" t="s">
        <v>77</v>
      </c>
      <c r="I4383" t="s">
        <v>78</v>
      </c>
      <c r="J4383" t="s">
        <v>24</v>
      </c>
      <c r="K4383" t="s">
        <v>47</v>
      </c>
      <c r="L4383">
        <v>0</v>
      </c>
      <c r="M4383">
        <v>56</v>
      </c>
      <c r="N4383">
        <v>275</v>
      </c>
      <c r="O4383">
        <v>0</v>
      </c>
      <c r="P4383">
        <v>10</v>
      </c>
      <c r="Q4383">
        <v>36</v>
      </c>
      <c r="R4383">
        <f>SUM(Table1[[#This Row],[FIRST_CLASS_SEATS]:[ECONOMY_SEATS]])</f>
        <v>331</v>
      </c>
      <c r="S4383" s="5">
        <f>(Table1[[#This Row],[TIER1_ELIGIBLE_PAX]]/Table1[[#This Row],[TOTAL_PAX]])</f>
        <v>0</v>
      </c>
      <c r="T4383" s="5">
        <f>(Table1[[#This Row],[TIER2_ELIGIBLE_PAX]]/Table1[[#This Row],[TOTAL_PAX]])</f>
        <v>3.0211480362537766E-2</v>
      </c>
      <c r="U4383" s="5">
        <f>(Table1[[#This Row],[TIER3_ELIGIBLE_PAX]]/Table1[[#This Row],[TOTAL_PAX]])</f>
        <v>0.10876132930513595</v>
      </c>
      <c r="V4383" s="8">
        <v>0.44365617976122074</v>
      </c>
    </row>
    <row r="4384" spans="1:22" x14ac:dyDescent="0.3">
      <c r="A4384" s="1">
        <v>45943</v>
      </c>
      <c r="B4384" s="2">
        <v>0.78680555555555554</v>
      </c>
      <c r="C4384" t="s">
        <v>34</v>
      </c>
      <c r="D4384" t="s">
        <v>18</v>
      </c>
      <c r="E4384" t="s">
        <v>3073</v>
      </c>
      <c r="F4384" t="s">
        <v>20</v>
      </c>
      <c r="G4384" t="s">
        <v>46</v>
      </c>
      <c r="H4384" t="s">
        <v>22</v>
      </c>
      <c r="I4384" t="s">
        <v>23</v>
      </c>
      <c r="J4384" t="s">
        <v>24</v>
      </c>
      <c r="K4384" t="s">
        <v>59</v>
      </c>
      <c r="L4384">
        <v>0</v>
      </c>
      <c r="M4384">
        <v>31</v>
      </c>
      <c r="N4384">
        <v>173</v>
      </c>
      <c r="O4384">
        <v>0</v>
      </c>
      <c r="P4384">
        <v>10</v>
      </c>
      <c r="Q4384">
        <v>37</v>
      </c>
      <c r="R4384">
        <f>SUM(Table1[[#This Row],[FIRST_CLASS_SEATS]:[ECONOMY_SEATS]])</f>
        <v>204</v>
      </c>
      <c r="S4384" s="5">
        <f>(Table1[[#This Row],[TIER1_ELIGIBLE_PAX]]/Table1[[#This Row],[TOTAL_PAX]])</f>
        <v>0</v>
      </c>
      <c r="T4384" s="5">
        <f>(Table1[[#This Row],[TIER2_ELIGIBLE_PAX]]/Table1[[#This Row],[TOTAL_PAX]])</f>
        <v>4.9019607843137254E-2</v>
      </c>
      <c r="U4384" s="5">
        <f>(Table1[[#This Row],[TIER3_ELIGIBLE_PAX]]/Table1[[#This Row],[TOTAL_PAX]])</f>
        <v>0.18137254901960784</v>
      </c>
      <c r="V4384" s="8">
        <v>0.4439984123306816</v>
      </c>
    </row>
    <row r="4385" spans="1:22" x14ac:dyDescent="0.3">
      <c r="A4385" s="1">
        <v>45842</v>
      </c>
      <c r="B4385" s="2">
        <v>0.93958333333333333</v>
      </c>
      <c r="C4385" t="s">
        <v>34</v>
      </c>
      <c r="D4385" t="s">
        <v>18</v>
      </c>
      <c r="E4385" t="s">
        <v>5173</v>
      </c>
      <c r="F4385" t="s">
        <v>20</v>
      </c>
      <c r="G4385" t="s">
        <v>46</v>
      </c>
      <c r="H4385" t="s">
        <v>22</v>
      </c>
      <c r="I4385" t="s">
        <v>23</v>
      </c>
      <c r="J4385" t="s">
        <v>24</v>
      </c>
      <c r="K4385" t="s">
        <v>25</v>
      </c>
      <c r="L4385">
        <v>0</v>
      </c>
      <c r="M4385">
        <v>32</v>
      </c>
      <c r="N4385">
        <v>300</v>
      </c>
      <c r="O4385">
        <v>4</v>
      </c>
      <c r="P4385">
        <v>2</v>
      </c>
      <c r="Q4385">
        <v>13</v>
      </c>
      <c r="R4385">
        <f>SUM(Table1[[#This Row],[FIRST_CLASS_SEATS]:[ECONOMY_SEATS]])</f>
        <v>332</v>
      </c>
      <c r="S4385" s="5">
        <f>(Table1[[#This Row],[TIER1_ELIGIBLE_PAX]]/Table1[[#This Row],[TOTAL_PAX]])</f>
        <v>1.2048192771084338E-2</v>
      </c>
      <c r="T4385" s="5">
        <f>(Table1[[#This Row],[TIER2_ELIGIBLE_PAX]]/Table1[[#This Row],[TOTAL_PAX]])</f>
        <v>6.024096385542169E-3</v>
      </c>
      <c r="U4385" s="5">
        <f>(Table1[[#This Row],[TIER3_ELIGIBLE_PAX]]/Table1[[#This Row],[TOTAL_PAX]])</f>
        <v>3.9156626506024098E-2</v>
      </c>
      <c r="V4385" s="8">
        <v>0.44407534467546084</v>
      </c>
    </row>
    <row r="4386" spans="1:22" x14ac:dyDescent="0.3">
      <c r="A4386" s="1">
        <v>45758</v>
      </c>
      <c r="B4386" s="2">
        <v>0.59583333333333333</v>
      </c>
      <c r="C4386" t="s">
        <v>17</v>
      </c>
      <c r="D4386" t="s">
        <v>18</v>
      </c>
      <c r="E4386" t="s">
        <v>1444</v>
      </c>
      <c r="F4386" t="s">
        <v>20</v>
      </c>
      <c r="G4386" t="s">
        <v>99</v>
      </c>
      <c r="H4386" t="s">
        <v>74</v>
      </c>
      <c r="I4386" t="s">
        <v>31</v>
      </c>
      <c r="J4386" t="s">
        <v>32</v>
      </c>
      <c r="K4386" t="s">
        <v>33</v>
      </c>
      <c r="L4386">
        <v>0</v>
      </c>
      <c r="M4386">
        <v>13</v>
      </c>
      <c r="N4386">
        <v>167</v>
      </c>
      <c r="O4386">
        <v>0</v>
      </c>
      <c r="P4386">
        <v>8</v>
      </c>
      <c r="Q4386">
        <v>30</v>
      </c>
      <c r="R4386">
        <f>SUM(Table1[[#This Row],[FIRST_CLASS_SEATS]:[ECONOMY_SEATS]])</f>
        <v>180</v>
      </c>
      <c r="S4386" s="5">
        <f>(Table1[[#This Row],[TIER1_ELIGIBLE_PAX]]/Table1[[#This Row],[TOTAL_PAX]])</f>
        <v>0</v>
      </c>
      <c r="T4386" s="5">
        <f>(Table1[[#This Row],[TIER2_ELIGIBLE_PAX]]/Table1[[#This Row],[TOTAL_PAX]])</f>
        <v>4.4444444444444446E-2</v>
      </c>
      <c r="U4386" s="5">
        <f>(Table1[[#This Row],[TIER3_ELIGIBLE_PAX]]/Table1[[#This Row],[TOTAL_PAX]])</f>
        <v>0.16666666666666666</v>
      </c>
      <c r="V4386" s="8">
        <v>0.44415654684949413</v>
      </c>
    </row>
    <row r="4387" spans="1:22" x14ac:dyDescent="0.3">
      <c r="A4387" s="1">
        <v>45942</v>
      </c>
      <c r="B4387" s="2">
        <v>0.30763888888888891</v>
      </c>
      <c r="C4387" t="s">
        <v>26</v>
      </c>
      <c r="D4387" t="s">
        <v>18</v>
      </c>
      <c r="E4387" t="s">
        <v>2322</v>
      </c>
      <c r="F4387" t="s">
        <v>20</v>
      </c>
      <c r="G4387" t="s">
        <v>21</v>
      </c>
      <c r="H4387" t="s">
        <v>22</v>
      </c>
      <c r="I4387" t="s">
        <v>23</v>
      </c>
      <c r="J4387" t="s">
        <v>24</v>
      </c>
      <c r="K4387" t="s">
        <v>47</v>
      </c>
      <c r="L4387">
        <v>0</v>
      </c>
      <c r="M4387">
        <v>56</v>
      </c>
      <c r="N4387">
        <v>275</v>
      </c>
      <c r="O4387">
        <v>1</v>
      </c>
      <c r="P4387">
        <v>4</v>
      </c>
      <c r="Q4387">
        <v>21</v>
      </c>
      <c r="R4387">
        <f>SUM(Table1[[#This Row],[FIRST_CLASS_SEATS]:[ECONOMY_SEATS]])</f>
        <v>331</v>
      </c>
      <c r="S4387" s="5">
        <f>(Table1[[#This Row],[TIER1_ELIGIBLE_PAX]]/Table1[[#This Row],[TOTAL_PAX]])</f>
        <v>3.0211480362537764E-3</v>
      </c>
      <c r="T4387" s="5">
        <f>(Table1[[#This Row],[TIER2_ELIGIBLE_PAX]]/Table1[[#This Row],[TOTAL_PAX]])</f>
        <v>1.2084592145015106E-2</v>
      </c>
      <c r="U4387" s="5">
        <f>(Table1[[#This Row],[TIER3_ELIGIBLE_PAX]]/Table1[[#This Row],[TOTAL_PAX]])</f>
        <v>6.3444108761329304E-2</v>
      </c>
      <c r="V4387" s="8">
        <v>0.44429277596719319</v>
      </c>
    </row>
    <row r="4388" spans="1:22" x14ac:dyDescent="0.3">
      <c r="A4388" s="1">
        <v>45894</v>
      </c>
      <c r="B4388" s="2">
        <v>0.80277777777777781</v>
      </c>
      <c r="C4388" t="s">
        <v>34</v>
      </c>
      <c r="D4388" t="s">
        <v>18</v>
      </c>
      <c r="E4388" t="s">
        <v>4643</v>
      </c>
      <c r="F4388" t="s">
        <v>20</v>
      </c>
      <c r="G4388" t="s">
        <v>76</v>
      </c>
      <c r="H4388" t="s">
        <v>77</v>
      </c>
      <c r="I4388" t="s">
        <v>78</v>
      </c>
      <c r="J4388" t="s">
        <v>24</v>
      </c>
      <c r="K4388" t="s">
        <v>25</v>
      </c>
      <c r="L4388">
        <v>0</v>
      </c>
      <c r="M4388">
        <v>48</v>
      </c>
      <c r="N4388">
        <v>224</v>
      </c>
      <c r="O4388">
        <v>2</v>
      </c>
      <c r="P4388">
        <v>3</v>
      </c>
      <c r="Q4388">
        <v>16</v>
      </c>
      <c r="R4388">
        <f>SUM(Table1[[#This Row],[FIRST_CLASS_SEATS]:[ECONOMY_SEATS]])</f>
        <v>272</v>
      </c>
      <c r="S4388" s="5">
        <f>(Table1[[#This Row],[TIER1_ELIGIBLE_PAX]]/Table1[[#This Row],[TOTAL_PAX]])</f>
        <v>7.3529411764705881E-3</v>
      </c>
      <c r="T4388" s="5">
        <f>(Table1[[#This Row],[TIER2_ELIGIBLE_PAX]]/Table1[[#This Row],[TOTAL_PAX]])</f>
        <v>1.1029411764705883E-2</v>
      </c>
      <c r="U4388" s="5">
        <f>(Table1[[#This Row],[TIER3_ELIGIBLE_PAX]]/Table1[[#This Row],[TOTAL_PAX]])</f>
        <v>5.8823529411764705E-2</v>
      </c>
      <c r="V4388" s="8">
        <v>0.44429439905136692</v>
      </c>
    </row>
    <row r="4389" spans="1:22" x14ac:dyDescent="0.3">
      <c r="A4389" s="1">
        <v>45907</v>
      </c>
      <c r="B4389" s="2">
        <v>0.28472222222222221</v>
      </c>
      <c r="C4389" t="s">
        <v>26</v>
      </c>
      <c r="D4389" t="s">
        <v>18</v>
      </c>
      <c r="E4389" t="s">
        <v>1544</v>
      </c>
      <c r="F4389" t="s">
        <v>20</v>
      </c>
      <c r="G4389" t="s">
        <v>36</v>
      </c>
      <c r="H4389" t="s">
        <v>37</v>
      </c>
      <c r="I4389" t="s">
        <v>31</v>
      </c>
      <c r="J4389" t="s">
        <v>32</v>
      </c>
      <c r="K4389" t="s">
        <v>33</v>
      </c>
      <c r="L4389">
        <v>0</v>
      </c>
      <c r="M4389">
        <v>18</v>
      </c>
      <c r="N4389">
        <v>162</v>
      </c>
      <c r="O4389">
        <v>1</v>
      </c>
      <c r="P4389">
        <v>5</v>
      </c>
      <c r="Q4389">
        <v>23</v>
      </c>
      <c r="R4389">
        <f>SUM(Table1[[#This Row],[FIRST_CLASS_SEATS]:[ECONOMY_SEATS]])</f>
        <v>180</v>
      </c>
      <c r="S4389" s="5">
        <f>(Table1[[#This Row],[TIER1_ELIGIBLE_PAX]]/Table1[[#This Row],[TOTAL_PAX]])</f>
        <v>5.5555555555555558E-3</v>
      </c>
      <c r="T4389" s="5">
        <f>(Table1[[#This Row],[TIER2_ELIGIBLE_PAX]]/Table1[[#This Row],[TOTAL_PAX]])</f>
        <v>2.7777777777777776E-2</v>
      </c>
      <c r="U4389" s="5">
        <f>(Table1[[#This Row],[TIER3_ELIGIBLE_PAX]]/Table1[[#This Row],[TOTAL_PAX]])</f>
        <v>0.12777777777777777</v>
      </c>
      <c r="V4389" s="8">
        <v>0.44435304335664316</v>
      </c>
    </row>
    <row r="4390" spans="1:22" x14ac:dyDescent="0.3">
      <c r="A4390" s="1">
        <v>45796</v>
      </c>
      <c r="B4390" s="2">
        <v>0.71319444444444446</v>
      </c>
      <c r="C4390" t="s">
        <v>17</v>
      </c>
      <c r="D4390" t="s">
        <v>18</v>
      </c>
      <c r="E4390" t="s">
        <v>5044</v>
      </c>
      <c r="F4390" t="s">
        <v>20</v>
      </c>
      <c r="G4390" t="s">
        <v>46</v>
      </c>
      <c r="H4390" t="s">
        <v>22</v>
      </c>
      <c r="I4390" t="s">
        <v>23</v>
      </c>
      <c r="J4390" t="s">
        <v>24</v>
      </c>
      <c r="K4390" t="s">
        <v>25</v>
      </c>
      <c r="L4390">
        <v>8</v>
      </c>
      <c r="M4390">
        <v>49</v>
      </c>
      <c r="N4390">
        <v>178</v>
      </c>
      <c r="O4390">
        <v>0</v>
      </c>
      <c r="P4390">
        <v>23</v>
      </c>
      <c r="Q4390">
        <v>74</v>
      </c>
      <c r="R4390">
        <f>SUM(Table1[[#This Row],[FIRST_CLASS_SEATS]:[ECONOMY_SEATS]])</f>
        <v>235</v>
      </c>
      <c r="S4390" s="5">
        <f>(Table1[[#This Row],[TIER1_ELIGIBLE_PAX]]/Table1[[#This Row],[TOTAL_PAX]])</f>
        <v>0</v>
      </c>
      <c r="T4390" s="5">
        <f>(Table1[[#This Row],[TIER2_ELIGIBLE_PAX]]/Table1[[#This Row],[TOTAL_PAX]])</f>
        <v>9.7872340425531917E-2</v>
      </c>
      <c r="U4390" s="5">
        <f>(Table1[[#This Row],[TIER3_ELIGIBLE_PAX]]/Table1[[#This Row],[TOTAL_PAX]])</f>
        <v>0.31489361702127661</v>
      </c>
      <c r="V4390" s="8">
        <v>0.44468184152429313</v>
      </c>
    </row>
    <row r="4391" spans="1:22" x14ac:dyDescent="0.3">
      <c r="A4391" s="1">
        <v>45873</v>
      </c>
      <c r="B4391" s="2">
        <v>0.33888888888888891</v>
      </c>
      <c r="C4391" t="s">
        <v>26</v>
      </c>
      <c r="D4391" t="s">
        <v>18</v>
      </c>
      <c r="E4391" t="s">
        <v>5537</v>
      </c>
      <c r="F4391" t="s">
        <v>20</v>
      </c>
      <c r="G4391" t="s">
        <v>99</v>
      </c>
      <c r="H4391" t="s">
        <v>74</v>
      </c>
      <c r="I4391" t="s">
        <v>31</v>
      </c>
      <c r="J4391" t="s">
        <v>32</v>
      </c>
      <c r="K4391" t="s">
        <v>33</v>
      </c>
      <c r="L4391">
        <v>0</v>
      </c>
      <c r="M4391">
        <v>16</v>
      </c>
      <c r="N4391">
        <v>164</v>
      </c>
      <c r="O4391">
        <v>0</v>
      </c>
      <c r="P4391">
        <v>4</v>
      </c>
      <c r="Q4391">
        <v>18</v>
      </c>
      <c r="R4391">
        <f>SUM(Table1[[#This Row],[FIRST_CLASS_SEATS]:[ECONOMY_SEATS]])</f>
        <v>180</v>
      </c>
      <c r="S4391" s="5">
        <f>(Table1[[#This Row],[TIER1_ELIGIBLE_PAX]]/Table1[[#This Row],[TOTAL_PAX]])</f>
        <v>0</v>
      </c>
      <c r="T4391" s="5">
        <f>(Table1[[#This Row],[TIER2_ELIGIBLE_PAX]]/Table1[[#This Row],[TOTAL_PAX]])</f>
        <v>2.2222222222222223E-2</v>
      </c>
      <c r="U4391" s="5">
        <f>(Table1[[#This Row],[TIER3_ELIGIBLE_PAX]]/Table1[[#This Row],[TOTAL_PAX]])</f>
        <v>0.1</v>
      </c>
      <c r="V4391" s="8">
        <v>0.44482727824186696</v>
      </c>
    </row>
    <row r="4392" spans="1:22" x14ac:dyDescent="0.3">
      <c r="A4392" s="1">
        <v>45938</v>
      </c>
      <c r="B4392" s="2">
        <v>0.34583333333333333</v>
      </c>
      <c r="C4392" t="s">
        <v>26</v>
      </c>
      <c r="D4392" t="s">
        <v>18</v>
      </c>
      <c r="E4392" t="s">
        <v>3846</v>
      </c>
      <c r="F4392" t="s">
        <v>20</v>
      </c>
      <c r="G4392" t="s">
        <v>46</v>
      </c>
      <c r="H4392" t="s">
        <v>22</v>
      </c>
      <c r="I4392" t="s">
        <v>23</v>
      </c>
      <c r="J4392" t="s">
        <v>24</v>
      </c>
      <c r="K4392" t="s">
        <v>59</v>
      </c>
      <c r="L4392">
        <v>8</v>
      </c>
      <c r="M4392">
        <v>42</v>
      </c>
      <c r="N4392">
        <v>166</v>
      </c>
      <c r="O4392">
        <v>0</v>
      </c>
      <c r="P4392">
        <v>4</v>
      </c>
      <c r="Q4392">
        <v>21</v>
      </c>
      <c r="R4392">
        <f>SUM(Table1[[#This Row],[FIRST_CLASS_SEATS]:[ECONOMY_SEATS]])</f>
        <v>216</v>
      </c>
      <c r="S4392" s="5">
        <f>(Table1[[#This Row],[TIER1_ELIGIBLE_PAX]]/Table1[[#This Row],[TOTAL_PAX]])</f>
        <v>0</v>
      </c>
      <c r="T4392" s="5">
        <f>(Table1[[#This Row],[TIER2_ELIGIBLE_PAX]]/Table1[[#This Row],[TOTAL_PAX]])</f>
        <v>1.8518518518518517E-2</v>
      </c>
      <c r="U4392" s="5">
        <f>(Table1[[#This Row],[TIER3_ELIGIBLE_PAX]]/Table1[[#This Row],[TOTAL_PAX]])</f>
        <v>9.7222222222222224E-2</v>
      </c>
      <c r="V4392" s="8">
        <v>0.44493988240233728</v>
      </c>
    </row>
    <row r="4393" spans="1:22" x14ac:dyDescent="0.3">
      <c r="A4393" s="1">
        <v>45871</v>
      </c>
      <c r="B4393" s="2">
        <v>0.54027777777777775</v>
      </c>
      <c r="C4393" t="s">
        <v>48</v>
      </c>
      <c r="D4393" t="s">
        <v>18</v>
      </c>
      <c r="E4393" t="s">
        <v>769</v>
      </c>
      <c r="F4393" t="s">
        <v>20</v>
      </c>
      <c r="G4393" t="s">
        <v>29</v>
      </c>
      <c r="H4393" t="s">
        <v>30</v>
      </c>
      <c r="I4393" t="s">
        <v>31</v>
      </c>
      <c r="J4393" t="s">
        <v>32</v>
      </c>
      <c r="K4393" t="s">
        <v>33</v>
      </c>
      <c r="L4393">
        <v>0</v>
      </c>
      <c r="M4393">
        <v>11</v>
      </c>
      <c r="N4393">
        <v>169</v>
      </c>
      <c r="O4393">
        <v>1</v>
      </c>
      <c r="P4393">
        <v>17</v>
      </c>
      <c r="Q4393">
        <v>56</v>
      </c>
      <c r="R4393">
        <f>SUM(Table1[[#This Row],[FIRST_CLASS_SEATS]:[ECONOMY_SEATS]])</f>
        <v>180</v>
      </c>
      <c r="S4393" s="5">
        <f>(Table1[[#This Row],[TIER1_ELIGIBLE_PAX]]/Table1[[#This Row],[TOTAL_PAX]])</f>
        <v>5.5555555555555558E-3</v>
      </c>
      <c r="T4393" s="5">
        <f>(Table1[[#This Row],[TIER2_ELIGIBLE_PAX]]/Table1[[#This Row],[TOTAL_PAX]])</f>
        <v>9.4444444444444442E-2</v>
      </c>
      <c r="U4393" s="5">
        <f>(Table1[[#This Row],[TIER3_ELIGIBLE_PAX]]/Table1[[#This Row],[TOTAL_PAX]])</f>
        <v>0.31111111111111112</v>
      </c>
      <c r="V4393" s="8">
        <v>0.4451720325807631</v>
      </c>
    </row>
    <row r="4394" spans="1:22" x14ac:dyDescent="0.3">
      <c r="A4394" s="1">
        <v>45859</v>
      </c>
      <c r="B4394" s="2">
        <v>0.81458333333333333</v>
      </c>
      <c r="C4394" t="s">
        <v>34</v>
      </c>
      <c r="D4394" t="s">
        <v>18</v>
      </c>
      <c r="E4394" t="s">
        <v>3649</v>
      </c>
      <c r="F4394" t="s">
        <v>20</v>
      </c>
      <c r="G4394" t="s">
        <v>76</v>
      </c>
      <c r="H4394" t="s">
        <v>77</v>
      </c>
      <c r="I4394" t="s">
        <v>78</v>
      </c>
      <c r="J4394" t="s">
        <v>24</v>
      </c>
      <c r="K4394" t="s">
        <v>80</v>
      </c>
      <c r="L4394">
        <v>14</v>
      </c>
      <c r="M4394">
        <v>97</v>
      </c>
      <c r="N4394">
        <v>358</v>
      </c>
      <c r="O4394">
        <v>0</v>
      </c>
      <c r="P4394">
        <v>2</v>
      </c>
      <c r="Q4394">
        <v>14</v>
      </c>
      <c r="R4394">
        <f>SUM(Table1[[#This Row],[FIRST_CLASS_SEATS]:[ECONOMY_SEATS]])</f>
        <v>469</v>
      </c>
      <c r="S4394" s="5">
        <f>(Table1[[#This Row],[TIER1_ELIGIBLE_PAX]]/Table1[[#This Row],[TOTAL_PAX]])</f>
        <v>0</v>
      </c>
      <c r="T4394" s="5">
        <f>(Table1[[#This Row],[TIER2_ELIGIBLE_PAX]]/Table1[[#This Row],[TOTAL_PAX]])</f>
        <v>4.2643923240938165E-3</v>
      </c>
      <c r="U4394" s="5">
        <f>(Table1[[#This Row],[TIER3_ELIGIBLE_PAX]]/Table1[[#This Row],[TOTAL_PAX]])</f>
        <v>2.9850746268656716E-2</v>
      </c>
      <c r="V4394" s="8">
        <v>0.44522616932375203</v>
      </c>
    </row>
    <row r="4395" spans="1:22" x14ac:dyDescent="0.3">
      <c r="A4395" s="1">
        <v>45837</v>
      </c>
      <c r="B4395" s="2">
        <v>0.68055555555555558</v>
      </c>
      <c r="C4395" t="s">
        <v>17</v>
      </c>
      <c r="D4395" t="s">
        <v>18</v>
      </c>
      <c r="E4395" t="s">
        <v>3937</v>
      </c>
      <c r="F4395" t="s">
        <v>20</v>
      </c>
      <c r="G4395" t="s">
        <v>76</v>
      </c>
      <c r="H4395" t="s">
        <v>77</v>
      </c>
      <c r="I4395" t="s">
        <v>78</v>
      </c>
      <c r="J4395" t="s">
        <v>24</v>
      </c>
      <c r="K4395" t="s">
        <v>47</v>
      </c>
      <c r="L4395">
        <v>0</v>
      </c>
      <c r="M4395">
        <v>56</v>
      </c>
      <c r="N4395">
        <v>275</v>
      </c>
      <c r="O4395">
        <v>0</v>
      </c>
      <c r="P4395">
        <v>2</v>
      </c>
      <c r="Q4395">
        <v>14</v>
      </c>
      <c r="R4395">
        <f>SUM(Table1[[#This Row],[FIRST_CLASS_SEATS]:[ECONOMY_SEATS]])</f>
        <v>331</v>
      </c>
      <c r="S4395" s="5">
        <f>(Table1[[#This Row],[TIER1_ELIGIBLE_PAX]]/Table1[[#This Row],[TOTAL_PAX]])</f>
        <v>0</v>
      </c>
      <c r="T4395" s="5">
        <f>(Table1[[#This Row],[TIER2_ELIGIBLE_PAX]]/Table1[[#This Row],[TOTAL_PAX]])</f>
        <v>6.0422960725075529E-3</v>
      </c>
      <c r="U4395" s="5">
        <f>(Table1[[#This Row],[TIER3_ELIGIBLE_PAX]]/Table1[[#This Row],[TOTAL_PAX]])</f>
        <v>4.2296072507552872E-2</v>
      </c>
      <c r="V4395" s="8">
        <v>0.44528099718147951</v>
      </c>
    </row>
    <row r="4396" spans="1:22" x14ac:dyDescent="0.3">
      <c r="A4396" s="1">
        <v>45960</v>
      </c>
      <c r="B4396" s="2">
        <v>0.95347222222222228</v>
      </c>
      <c r="C4396" t="s">
        <v>34</v>
      </c>
      <c r="D4396" t="s">
        <v>18</v>
      </c>
      <c r="E4396" t="s">
        <v>310</v>
      </c>
      <c r="F4396" t="s">
        <v>20</v>
      </c>
      <c r="G4396" t="s">
        <v>99</v>
      </c>
      <c r="H4396" t="s">
        <v>74</v>
      </c>
      <c r="I4396" t="s">
        <v>31</v>
      </c>
      <c r="J4396" t="s">
        <v>32</v>
      </c>
      <c r="K4396" t="s">
        <v>33</v>
      </c>
      <c r="L4396">
        <v>0</v>
      </c>
      <c r="M4396">
        <v>15</v>
      </c>
      <c r="N4396">
        <v>165</v>
      </c>
      <c r="O4396">
        <v>2</v>
      </c>
      <c r="P4396">
        <v>19</v>
      </c>
      <c r="Q4396">
        <v>63</v>
      </c>
      <c r="R4396">
        <f>SUM(Table1[[#This Row],[FIRST_CLASS_SEATS]:[ECONOMY_SEATS]])</f>
        <v>180</v>
      </c>
      <c r="S4396" s="5">
        <f>(Table1[[#This Row],[TIER1_ELIGIBLE_PAX]]/Table1[[#This Row],[TOTAL_PAX]])</f>
        <v>1.1111111111111112E-2</v>
      </c>
      <c r="T4396" s="5">
        <f>(Table1[[#This Row],[TIER2_ELIGIBLE_PAX]]/Table1[[#This Row],[TOTAL_PAX]])</f>
        <v>0.10555555555555556</v>
      </c>
      <c r="U4396" s="5">
        <f>(Table1[[#This Row],[TIER3_ELIGIBLE_PAX]]/Table1[[#This Row],[TOTAL_PAX]])</f>
        <v>0.35</v>
      </c>
      <c r="V4396" s="8">
        <v>0.44584447290714391</v>
      </c>
    </row>
    <row r="4397" spans="1:22" x14ac:dyDescent="0.3">
      <c r="A4397" s="1">
        <v>45844</v>
      </c>
      <c r="B4397" s="2">
        <v>0.9375</v>
      </c>
      <c r="C4397" t="s">
        <v>34</v>
      </c>
      <c r="D4397" t="s">
        <v>18</v>
      </c>
      <c r="E4397" t="s">
        <v>914</v>
      </c>
      <c r="F4397" t="s">
        <v>20</v>
      </c>
      <c r="G4397" t="s">
        <v>56</v>
      </c>
      <c r="H4397" t="s">
        <v>57</v>
      </c>
      <c r="I4397" t="s">
        <v>58</v>
      </c>
      <c r="J4397" t="s">
        <v>24</v>
      </c>
      <c r="K4397" t="s">
        <v>59</v>
      </c>
      <c r="L4397">
        <v>0</v>
      </c>
      <c r="M4397">
        <v>35</v>
      </c>
      <c r="N4397">
        <v>179</v>
      </c>
      <c r="O4397">
        <v>0</v>
      </c>
      <c r="P4397">
        <v>9</v>
      </c>
      <c r="Q4397">
        <v>33</v>
      </c>
      <c r="R4397">
        <f>SUM(Table1[[#This Row],[FIRST_CLASS_SEATS]:[ECONOMY_SEATS]])</f>
        <v>214</v>
      </c>
      <c r="S4397" s="5">
        <f>(Table1[[#This Row],[TIER1_ELIGIBLE_PAX]]/Table1[[#This Row],[TOTAL_PAX]])</f>
        <v>0</v>
      </c>
      <c r="T4397" s="5">
        <f>(Table1[[#This Row],[TIER2_ELIGIBLE_PAX]]/Table1[[#This Row],[TOTAL_PAX]])</f>
        <v>4.2056074766355138E-2</v>
      </c>
      <c r="U4397" s="5">
        <f>(Table1[[#This Row],[TIER3_ELIGIBLE_PAX]]/Table1[[#This Row],[TOTAL_PAX]])</f>
        <v>0.1542056074766355</v>
      </c>
      <c r="V4397" s="8">
        <v>0.44609511960083348</v>
      </c>
    </row>
    <row r="4398" spans="1:22" x14ac:dyDescent="0.3">
      <c r="A4398" s="1">
        <v>45770</v>
      </c>
      <c r="B4398" s="2">
        <v>0.67291666666666672</v>
      </c>
      <c r="C4398" t="s">
        <v>17</v>
      </c>
      <c r="D4398" t="s">
        <v>18</v>
      </c>
      <c r="E4398" t="s">
        <v>3907</v>
      </c>
      <c r="F4398" t="s">
        <v>20</v>
      </c>
      <c r="G4398" t="s">
        <v>73</v>
      </c>
      <c r="H4398" t="s">
        <v>74</v>
      </c>
      <c r="I4398" t="s">
        <v>31</v>
      </c>
      <c r="J4398" t="s">
        <v>32</v>
      </c>
      <c r="K4398" t="s">
        <v>33</v>
      </c>
      <c r="L4398">
        <v>0</v>
      </c>
      <c r="M4398">
        <v>18</v>
      </c>
      <c r="N4398">
        <v>162</v>
      </c>
      <c r="O4398">
        <v>0</v>
      </c>
      <c r="P4398">
        <v>0</v>
      </c>
      <c r="Q4398">
        <v>7</v>
      </c>
      <c r="R4398">
        <f>SUM(Table1[[#This Row],[FIRST_CLASS_SEATS]:[ECONOMY_SEATS]])</f>
        <v>180</v>
      </c>
      <c r="S4398" s="5">
        <f>(Table1[[#This Row],[TIER1_ELIGIBLE_PAX]]/Table1[[#This Row],[TOTAL_PAX]])</f>
        <v>0</v>
      </c>
      <c r="T4398" s="5">
        <f>(Table1[[#This Row],[TIER2_ELIGIBLE_PAX]]/Table1[[#This Row],[TOTAL_PAX]])</f>
        <v>0</v>
      </c>
      <c r="U4398" s="5">
        <f>(Table1[[#This Row],[TIER3_ELIGIBLE_PAX]]/Table1[[#This Row],[TOTAL_PAX]])</f>
        <v>3.888888888888889E-2</v>
      </c>
      <c r="V4398" s="8">
        <v>0.44620980279385436</v>
      </c>
    </row>
    <row r="4399" spans="1:22" x14ac:dyDescent="0.3">
      <c r="A4399" s="1">
        <v>45857</v>
      </c>
      <c r="B4399" s="2">
        <v>0.52847222222222223</v>
      </c>
      <c r="C4399" t="s">
        <v>48</v>
      </c>
      <c r="D4399" t="s">
        <v>18</v>
      </c>
      <c r="E4399" t="s">
        <v>2974</v>
      </c>
      <c r="F4399" t="s">
        <v>20</v>
      </c>
      <c r="G4399" t="s">
        <v>68</v>
      </c>
      <c r="H4399" t="s">
        <v>69</v>
      </c>
      <c r="I4399" t="s">
        <v>31</v>
      </c>
      <c r="J4399" t="s">
        <v>32</v>
      </c>
      <c r="K4399" t="s">
        <v>33</v>
      </c>
      <c r="L4399">
        <v>0</v>
      </c>
      <c r="M4399">
        <v>7</v>
      </c>
      <c r="N4399">
        <v>173</v>
      </c>
      <c r="O4399">
        <v>0</v>
      </c>
      <c r="P4399">
        <v>15</v>
      </c>
      <c r="Q4399">
        <v>52</v>
      </c>
      <c r="R4399">
        <f>SUM(Table1[[#This Row],[FIRST_CLASS_SEATS]:[ECONOMY_SEATS]])</f>
        <v>180</v>
      </c>
      <c r="S4399" s="5">
        <f>(Table1[[#This Row],[TIER1_ELIGIBLE_PAX]]/Table1[[#This Row],[TOTAL_PAX]])</f>
        <v>0</v>
      </c>
      <c r="T4399" s="5">
        <f>(Table1[[#This Row],[TIER2_ELIGIBLE_PAX]]/Table1[[#This Row],[TOTAL_PAX]])</f>
        <v>8.3333333333333329E-2</v>
      </c>
      <c r="U4399" s="5">
        <f>(Table1[[#This Row],[TIER3_ELIGIBLE_PAX]]/Table1[[#This Row],[TOTAL_PAX]])</f>
        <v>0.28888888888888886</v>
      </c>
      <c r="V4399" s="8">
        <v>0.44624898271178604</v>
      </c>
    </row>
    <row r="4400" spans="1:22" x14ac:dyDescent="0.3">
      <c r="A4400" s="1">
        <v>45887</v>
      </c>
      <c r="B4400" s="2">
        <v>0.90347222222222223</v>
      </c>
      <c r="C4400" t="s">
        <v>34</v>
      </c>
      <c r="D4400" t="s">
        <v>18</v>
      </c>
      <c r="E4400" t="s">
        <v>3654</v>
      </c>
      <c r="F4400" t="s">
        <v>20</v>
      </c>
      <c r="G4400" t="s">
        <v>99</v>
      </c>
      <c r="H4400" t="s">
        <v>74</v>
      </c>
      <c r="I4400" t="s">
        <v>31</v>
      </c>
      <c r="J4400" t="s">
        <v>32</v>
      </c>
      <c r="K4400" t="s">
        <v>33</v>
      </c>
      <c r="L4400">
        <v>0</v>
      </c>
      <c r="M4400">
        <v>11</v>
      </c>
      <c r="N4400">
        <v>169</v>
      </c>
      <c r="O4400">
        <v>0</v>
      </c>
      <c r="P4400">
        <v>8</v>
      </c>
      <c r="Q4400">
        <v>31</v>
      </c>
      <c r="R4400">
        <f>SUM(Table1[[#This Row],[FIRST_CLASS_SEATS]:[ECONOMY_SEATS]])</f>
        <v>180</v>
      </c>
      <c r="S4400" s="5">
        <f>(Table1[[#This Row],[TIER1_ELIGIBLE_PAX]]/Table1[[#This Row],[TOTAL_PAX]])</f>
        <v>0</v>
      </c>
      <c r="T4400" s="5">
        <f>(Table1[[#This Row],[TIER2_ELIGIBLE_PAX]]/Table1[[#This Row],[TOTAL_PAX]])</f>
        <v>4.4444444444444446E-2</v>
      </c>
      <c r="U4400" s="5">
        <f>(Table1[[#This Row],[TIER3_ELIGIBLE_PAX]]/Table1[[#This Row],[TOTAL_PAX]])</f>
        <v>0.17222222222222222</v>
      </c>
      <c r="V4400" s="8">
        <v>0.44661074459836325</v>
      </c>
    </row>
    <row r="4401" spans="1:22" x14ac:dyDescent="0.3">
      <c r="A4401" s="1">
        <v>45898</v>
      </c>
      <c r="B4401" s="2">
        <v>0.58333333333333337</v>
      </c>
      <c r="C4401" t="s">
        <v>17</v>
      </c>
      <c r="D4401" t="s">
        <v>18</v>
      </c>
      <c r="E4401" t="s">
        <v>2408</v>
      </c>
      <c r="F4401" t="s">
        <v>20</v>
      </c>
      <c r="G4401" t="s">
        <v>71</v>
      </c>
      <c r="H4401" t="s">
        <v>22</v>
      </c>
      <c r="I4401" t="s">
        <v>23</v>
      </c>
      <c r="J4401" t="s">
        <v>24</v>
      </c>
      <c r="K4401" t="s">
        <v>47</v>
      </c>
      <c r="L4401">
        <v>0</v>
      </c>
      <c r="M4401">
        <v>56</v>
      </c>
      <c r="N4401">
        <v>275</v>
      </c>
      <c r="O4401">
        <v>0</v>
      </c>
      <c r="P4401">
        <v>18</v>
      </c>
      <c r="Q4401">
        <v>61</v>
      </c>
      <c r="R4401">
        <f>SUM(Table1[[#This Row],[FIRST_CLASS_SEATS]:[ECONOMY_SEATS]])</f>
        <v>331</v>
      </c>
      <c r="S4401" s="5">
        <f>(Table1[[#This Row],[TIER1_ELIGIBLE_PAX]]/Table1[[#This Row],[TOTAL_PAX]])</f>
        <v>0</v>
      </c>
      <c r="T4401" s="5">
        <f>(Table1[[#This Row],[TIER2_ELIGIBLE_PAX]]/Table1[[#This Row],[TOTAL_PAX]])</f>
        <v>5.4380664652567974E-2</v>
      </c>
      <c r="U4401" s="5">
        <f>(Table1[[#This Row],[TIER3_ELIGIBLE_PAX]]/Table1[[#This Row],[TOTAL_PAX]])</f>
        <v>0.18429003021148035</v>
      </c>
      <c r="V4401" s="8">
        <v>0.44662146435111649</v>
      </c>
    </row>
    <row r="4402" spans="1:22" x14ac:dyDescent="0.3">
      <c r="A4402" s="1">
        <v>45909</v>
      </c>
      <c r="B4402" s="2">
        <v>0.8520833333333333</v>
      </c>
      <c r="C4402" t="s">
        <v>34</v>
      </c>
      <c r="D4402" t="s">
        <v>18</v>
      </c>
      <c r="E4402" t="s">
        <v>2007</v>
      </c>
      <c r="F4402" t="s">
        <v>20</v>
      </c>
      <c r="G4402" t="s">
        <v>62</v>
      </c>
      <c r="H4402" t="s">
        <v>63</v>
      </c>
      <c r="I4402" t="s">
        <v>31</v>
      </c>
      <c r="J4402" t="s">
        <v>32</v>
      </c>
      <c r="K4402" t="s">
        <v>33</v>
      </c>
      <c r="L4402">
        <v>0</v>
      </c>
      <c r="M4402">
        <v>15</v>
      </c>
      <c r="N4402">
        <v>165</v>
      </c>
      <c r="O4402">
        <v>1</v>
      </c>
      <c r="P4402">
        <v>12</v>
      </c>
      <c r="Q4402">
        <v>41</v>
      </c>
      <c r="R4402">
        <f>SUM(Table1[[#This Row],[FIRST_CLASS_SEATS]:[ECONOMY_SEATS]])</f>
        <v>180</v>
      </c>
      <c r="S4402" s="5">
        <f>(Table1[[#This Row],[TIER1_ELIGIBLE_PAX]]/Table1[[#This Row],[TOTAL_PAX]])</f>
        <v>5.5555555555555558E-3</v>
      </c>
      <c r="T4402" s="5">
        <f>(Table1[[#This Row],[TIER2_ELIGIBLE_PAX]]/Table1[[#This Row],[TOTAL_PAX]])</f>
        <v>6.6666666666666666E-2</v>
      </c>
      <c r="U4402" s="5">
        <f>(Table1[[#This Row],[TIER3_ELIGIBLE_PAX]]/Table1[[#This Row],[TOTAL_PAX]])</f>
        <v>0.22777777777777777</v>
      </c>
      <c r="V4402" s="8">
        <v>0.44680908389624907</v>
      </c>
    </row>
    <row r="4403" spans="1:22" x14ac:dyDescent="0.3">
      <c r="A4403" s="1">
        <v>45811</v>
      </c>
      <c r="B4403" s="2">
        <v>0.28402777777777777</v>
      </c>
      <c r="C4403" t="s">
        <v>26</v>
      </c>
      <c r="D4403" t="s">
        <v>18</v>
      </c>
      <c r="E4403" t="s">
        <v>4794</v>
      </c>
      <c r="F4403" t="s">
        <v>20</v>
      </c>
      <c r="G4403" t="s">
        <v>40</v>
      </c>
      <c r="H4403" t="s">
        <v>41</v>
      </c>
      <c r="I4403" t="s">
        <v>31</v>
      </c>
      <c r="J4403" t="s">
        <v>32</v>
      </c>
      <c r="K4403" t="s">
        <v>33</v>
      </c>
      <c r="L4403">
        <v>0</v>
      </c>
      <c r="M4403">
        <v>6</v>
      </c>
      <c r="N4403">
        <v>174</v>
      </c>
      <c r="O4403">
        <v>0</v>
      </c>
      <c r="P4403">
        <v>10</v>
      </c>
      <c r="Q4403">
        <v>37</v>
      </c>
      <c r="R4403">
        <f>SUM(Table1[[#This Row],[FIRST_CLASS_SEATS]:[ECONOMY_SEATS]])</f>
        <v>180</v>
      </c>
      <c r="S4403" s="5">
        <f>(Table1[[#This Row],[TIER1_ELIGIBLE_PAX]]/Table1[[#This Row],[TOTAL_PAX]])</f>
        <v>0</v>
      </c>
      <c r="T4403" s="5">
        <f>(Table1[[#This Row],[TIER2_ELIGIBLE_PAX]]/Table1[[#This Row],[TOTAL_PAX]])</f>
        <v>5.5555555555555552E-2</v>
      </c>
      <c r="U4403" s="5">
        <f>(Table1[[#This Row],[TIER3_ELIGIBLE_PAX]]/Table1[[#This Row],[TOTAL_PAX]])</f>
        <v>0.20555555555555555</v>
      </c>
      <c r="V4403" s="8">
        <v>0.44704101050765643</v>
      </c>
    </row>
    <row r="4404" spans="1:22" x14ac:dyDescent="0.3">
      <c r="A4404" s="1">
        <v>45763</v>
      </c>
      <c r="B4404" s="2">
        <v>0.80277777777777781</v>
      </c>
      <c r="C4404" t="s">
        <v>34</v>
      </c>
      <c r="D4404" t="s">
        <v>18</v>
      </c>
      <c r="E4404" t="s">
        <v>1763</v>
      </c>
      <c r="F4404" t="s">
        <v>20</v>
      </c>
      <c r="G4404" t="s">
        <v>56</v>
      </c>
      <c r="H4404" t="s">
        <v>57</v>
      </c>
      <c r="I4404" t="s">
        <v>58</v>
      </c>
      <c r="J4404" t="s">
        <v>24</v>
      </c>
      <c r="K4404" t="s">
        <v>47</v>
      </c>
      <c r="L4404">
        <v>0</v>
      </c>
      <c r="M4404">
        <v>56</v>
      </c>
      <c r="N4404">
        <v>275</v>
      </c>
      <c r="O4404">
        <v>0</v>
      </c>
      <c r="P4404">
        <v>12</v>
      </c>
      <c r="Q4404">
        <v>41</v>
      </c>
      <c r="R4404">
        <f>SUM(Table1[[#This Row],[FIRST_CLASS_SEATS]:[ECONOMY_SEATS]])</f>
        <v>331</v>
      </c>
      <c r="S4404" s="5">
        <f>(Table1[[#This Row],[TIER1_ELIGIBLE_PAX]]/Table1[[#This Row],[TOTAL_PAX]])</f>
        <v>0</v>
      </c>
      <c r="T4404" s="5">
        <f>(Table1[[#This Row],[TIER2_ELIGIBLE_PAX]]/Table1[[#This Row],[TOTAL_PAX]])</f>
        <v>3.6253776435045321E-2</v>
      </c>
      <c r="U4404" s="5">
        <f>(Table1[[#This Row],[TIER3_ELIGIBLE_PAX]]/Table1[[#This Row],[TOTAL_PAX]])</f>
        <v>0.12386706948640483</v>
      </c>
      <c r="V4404" s="8">
        <v>0.44725148316637653</v>
      </c>
    </row>
    <row r="4405" spans="1:22" x14ac:dyDescent="0.3">
      <c r="A4405" s="1">
        <v>45833</v>
      </c>
      <c r="B4405" s="2">
        <v>0.62847222222222221</v>
      </c>
      <c r="C4405" t="s">
        <v>17</v>
      </c>
      <c r="D4405" t="s">
        <v>18</v>
      </c>
      <c r="E4405" t="s">
        <v>3013</v>
      </c>
      <c r="F4405" t="s">
        <v>20</v>
      </c>
      <c r="G4405" t="s">
        <v>54</v>
      </c>
      <c r="H4405" t="s">
        <v>30</v>
      </c>
      <c r="I4405" t="s">
        <v>31</v>
      </c>
      <c r="J4405" t="s">
        <v>32</v>
      </c>
      <c r="K4405" t="s">
        <v>33</v>
      </c>
      <c r="L4405">
        <v>0</v>
      </c>
      <c r="M4405">
        <v>18</v>
      </c>
      <c r="N4405">
        <v>162</v>
      </c>
      <c r="O4405">
        <v>0</v>
      </c>
      <c r="P4405">
        <v>2</v>
      </c>
      <c r="Q4405">
        <v>13</v>
      </c>
      <c r="R4405">
        <f>SUM(Table1[[#This Row],[FIRST_CLASS_SEATS]:[ECONOMY_SEATS]])</f>
        <v>180</v>
      </c>
      <c r="S4405" s="5">
        <f>(Table1[[#This Row],[TIER1_ELIGIBLE_PAX]]/Table1[[#This Row],[TOTAL_PAX]])</f>
        <v>0</v>
      </c>
      <c r="T4405" s="5">
        <f>(Table1[[#This Row],[TIER2_ELIGIBLE_PAX]]/Table1[[#This Row],[TOTAL_PAX]])</f>
        <v>1.1111111111111112E-2</v>
      </c>
      <c r="U4405" s="5">
        <f>(Table1[[#This Row],[TIER3_ELIGIBLE_PAX]]/Table1[[#This Row],[TOTAL_PAX]])</f>
        <v>7.2222222222222215E-2</v>
      </c>
      <c r="V4405" s="8">
        <v>0.44730886476257714</v>
      </c>
    </row>
    <row r="4406" spans="1:22" x14ac:dyDescent="0.3">
      <c r="A4406" s="1">
        <v>45766</v>
      </c>
      <c r="B4406" s="2">
        <v>0.52500000000000002</v>
      </c>
      <c r="C4406" t="s">
        <v>48</v>
      </c>
      <c r="D4406" t="s">
        <v>18</v>
      </c>
      <c r="E4406" t="s">
        <v>352</v>
      </c>
      <c r="F4406" t="s">
        <v>20</v>
      </c>
      <c r="G4406" t="s">
        <v>36</v>
      </c>
      <c r="H4406" t="s">
        <v>37</v>
      </c>
      <c r="I4406" t="s">
        <v>31</v>
      </c>
      <c r="J4406" t="s">
        <v>32</v>
      </c>
      <c r="K4406" t="s">
        <v>33</v>
      </c>
      <c r="L4406">
        <v>0</v>
      </c>
      <c r="M4406">
        <v>6</v>
      </c>
      <c r="N4406">
        <v>174</v>
      </c>
      <c r="O4406">
        <v>0</v>
      </c>
      <c r="P4406">
        <v>0</v>
      </c>
      <c r="Q4406">
        <v>0</v>
      </c>
      <c r="R4406">
        <f>SUM(Table1[[#This Row],[FIRST_CLASS_SEATS]:[ECONOMY_SEATS]])</f>
        <v>180</v>
      </c>
      <c r="S4406" s="5">
        <f>(Table1[[#This Row],[TIER1_ELIGIBLE_PAX]]/Table1[[#This Row],[TOTAL_PAX]])</f>
        <v>0</v>
      </c>
      <c r="T4406" s="5">
        <f>(Table1[[#This Row],[TIER2_ELIGIBLE_PAX]]/Table1[[#This Row],[TOTAL_PAX]])</f>
        <v>0</v>
      </c>
      <c r="U4406" s="5">
        <f>(Table1[[#This Row],[TIER3_ELIGIBLE_PAX]]/Table1[[#This Row],[TOTAL_PAX]])</f>
        <v>0</v>
      </c>
      <c r="V4406" s="8">
        <v>0.44739059052854002</v>
      </c>
    </row>
    <row r="4407" spans="1:22" x14ac:dyDescent="0.3">
      <c r="A4407" s="1">
        <v>45797</v>
      </c>
      <c r="B4407" s="2">
        <v>0.56874999999999998</v>
      </c>
      <c r="C4407" t="s">
        <v>48</v>
      </c>
      <c r="D4407" t="s">
        <v>18</v>
      </c>
      <c r="E4407" t="s">
        <v>1198</v>
      </c>
      <c r="F4407" t="s">
        <v>20</v>
      </c>
      <c r="G4407" t="s">
        <v>36</v>
      </c>
      <c r="H4407" t="s">
        <v>37</v>
      </c>
      <c r="I4407" t="s">
        <v>31</v>
      </c>
      <c r="J4407" t="s">
        <v>32</v>
      </c>
      <c r="K4407" t="s">
        <v>33</v>
      </c>
      <c r="L4407">
        <v>0</v>
      </c>
      <c r="M4407">
        <v>20</v>
      </c>
      <c r="N4407">
        <v>160</v>
      </c>
      <c r="O4407">
        <v>1</v>
      </c>
      <c r="P4407">
        <v>1</v>
      </c>
      <c r="Q4407">
        <v>11</v>
      </c>
      <c r="R4407">
        <f>SUM(Table1[[#This Row],[FIRST_CLASS_SEATS]:[ECONOMY_SEATS]])</f>
        <v>180</v>
      </c>
      <c r="S4407" s="5">
        <f>(Table1[[#This Row],[TIER1_ELIGIBLE_PAX]]/Table1[[#This Row],[TOTAL_PAX]])</f>
        <v>5.5555555555555558E-3</v>
      </c>
      <c r="T4407" s="5">
        <f>(Table1[[#This Row],[TIER2_ELIGIBLE_PAX]]/Table1[[#This Row],[TOTAL_PAX]])</f>
        <v>5.5555555555555558E-3</v>
      </c>
      <c r="U4407" s="5">
        <f>(Table1[[#This Row],[TIER3_ELIGIBLE_PAX]]/Table1[[#This Row],[TOTAL_PAX]])</f>
        <v>6.1111111111111109E-2</v>
      </c>
      <c r="V4407" s="8">
        <v>0.44743995653930857</v>
      </c>
    </row>
    <row r="4408" spans="1:22" x14ac:dyDescent="0.3">
      <c r="A4408" s="1">
        <v>45923</v>
      </c>
      <c r="B4408" s="2">
        <v>0.48819444444444443</v>
      </c>
      <c r="C4408" t="s">
        <v>26</v>
      </c>
      <c r="D4408" t="s">
        <v>18</v>
      </c>
      <c r="E4408" t="s">
        <v>934</v>
      </c>
      <c r="F4408" t="s">
        <v>20</v>
      </c>
      <c r="G4408" t="s">
        <v>46</v>
      </c>
      <c r="H4408" t="s">
        <v>22</v>
      </c>
      <c r="I4408" t="s">
        <v>23</v>
      </c>
      <c r="J4408" t="s">
        <v>24</v>
      </c>
      <c r="K4408" t="s">
        <v>80</v>
      </c>
      <c r="L4408">
        <v>14</v>
      </c>
      <c r="M4408">
        <v>97</v>
      </c>
      <c r="N4408">
        <v>358</v>
      </c>
      <c r="O4408">
        <v>1</v>
      </c>
      <c r="P4408">
        <v>17</v>
      </c>
      <c r="Q4408">
        <v>56</v>
      </c>
      <c r="R4408">
        <f>SUM(Table1[[#This Row],[FIRST_CLASS_SEATS]:[ECONOMY_SEATS]])</f>
        <v>469</v>
      </c>
      <c r="S4408" s="5">
        <f>(Table1[[#This Row],[TIER1_ELIGIBLE_PAX]]/Table1[[#This Row],[TOTAL_PAX]])</f>
        <v>2.1321961620469083E-3</v>
      </c>
      <c r="T4408" s="5">
        <f>(Table1[[#This Row],[TIER2_ELIGIBLE_PAX]]/Table1[[#This Row],[TOTAL_PAX]])</f>
        <v>3.6247334754797439E-2</v>
      </c>
      <c r="U4408" s="5">
        <f>(Table1[[#This Row],[TIER3_ELIGIBLE_PAX]]/Table1[[#This Row],[TOTAL_PAX]])</f>
        <v>0.11940298507462686</v>
      </c>
      <c r="V4408" s="8">
        <v>0.44758050416547568</v>
      </c>
    </row>
    <row r="4409" spans="1:22" x14ac:dyDescent="0.3">
      <c r="A4409" s="1">
        <v>45906</v>
      </c>
      <c r="B4409" s="2">
        <v>0.33819444444444446</v>
      </c>
      <c r="C4409" t="s">
        <v>26</v>
      </c>
      <c r="D4409" t="s">
        <v>18</v>
      </c>
      <c r="E4409" t="s">
        <v>5597</v>
      </c>
      <c r="F4409" t="s">
        <v>20</v>
      </c>
      <c r="G4409" t="s">
        <v>36</v>
      </c>
      <c r="H4409" t="s">
        <v>37</v>
      </c>
      <c r="I4409" t="s">
        <v>31</v>
      </c>
      <c r="J4409" t="s">
        <v>32</v>
      </c>
      <c r="K4409" t="s">
        <v>33</v>
      </c>
      <c r="L4409">
        <v>0</v>
      </c>
      <c r="M4409">
        <v>0</v>
      </c>
      <c r="N4409">
        <v>180</v>
      </c>
      <c r="O4409">
        <v>1</v>
      </c>
      <c r="P4409">
        <v>13</v>
      </c>
      <c r="Q4409">
        <v>46</v>
      </c>
      <c r="R4409">
        <f>SUM(Table1[[#This Row],[FIRST_CLASS_SEATS]:[ECONOMY_SEATS]])</f>
        <v>180</v>
      </c>
      <c r="S4409" s="5">
        <f>(Table1[[#This Row],[TIER1_ELIGIBLE_PAX]]/Table1[[#This Row],[TOTAL_PAX]])</f>
        <v>5.5555555555555558E-3</v>
      </c>
      <c r="T4409" s="5">
        <f>(Table1[[#This Row],[TIER2_ELIGIBLE_PAX]]/Table1[[#This Row],[TOTAL_PAX]])</f>
        <v>7.2222222222222215E-2</v>
      </c>
      <c r="U4409" s="5">
        <f>(Table1[[#This Row],[TIER3_ELIGIBLE_PAX]]/Table1[[#This Row],[TOTAL_PAX]])</f>
        <v>0.25555555555555554</v>
      </c>
      <c r="V4409" s="8">
        <v>0.44763492351586198</v>
      </c>
    </row>
    <row r="4410" spans="1:22" x14ac:dyDescent="0.3">
      <c r="A4410" s="1">
        <v>45872</v>
      </c>
      <c r="B4410" s="2">
        <v>0.61875000000000002</v>
      </c>
      <c r="C4410" t="s">
        <v>17</v>
      </c>
      <c r="D4410" t="s">
        <v>18</v>
      </c>
      <c r="E4410" t="s">
        <v>2715</v>
      </c>
      <c r="F4410" t="s">
        <v>20</v>
      </c>
      <c r="G4410" t="s">
        <v>40</v>
      </c>
      <c r="H4410" t="s">
        <v>41</v>
      </c>
      <c r="I4410" t="s">
        <v>31</v>
      </c>
      <c r="J4410" t="s">
        <v>32</v>
      </c>
      <c r="K4410" t="s">
        <v>33</v>
      </c>
      <c r="L4410">
        <v>0</v>
      </c>
      <c r="M4410">
        <v>15</v>
      </c>
      <c r="N4410">
        <v>165</v>
      </c>
      <c r="O4410">
        <v>0</v>
      </c>
      <c r="P4410">
        <v>0</v>
      </c>
      <c r="Q4410">
        <v>1</v>
      </c>
      <c r="R4410">
        <f>SUM(Table1[[#This Row],[FIRST_CLASS_SEATS]:[ECONOMY_SEATS]])</f>
        <v>180</v>
      </c>
      <c r="S4410" s="5">
        <f>(Table1[[#This Row],[TIER1_ELIGIBLE_PAX]]/Table1[[#This Row],[TOTAL_PAX]])</f>
        <v>0</v>
      </c>
      <c r="T4410" s="5">
        <f>(Table1[[#This Row],[TIER2_ELIGIBLE_PAX]]/Table1[[#This Row],[TOTAL_PAX]])</f>
        <v>0</v>
      </c>
      <c r="U4410" s="5">
        <f>(Table1[[#This Row],[TIER3_ELIGIBLE_PAX]]/Table1[[#This Row],[TOTAL_PAX]])</f>
        <v>5.5555555555555558E-3</v>
      </c>
      <c r="V4410" s="8">
        <v>0.44767761821857865</v>
      </c>
    </row>
    <row r="4411" spans="1:22" x14ac:dyDescent="0.3">
      <c r="A4411" s="1">
        <v>45889</v>
      </c>
      <c r="B4411" s="2">
        <v>0.35347222222222224</v>
      </c>
      <c r="C4411" t="s">
        <v>26</v>
      </c>
      <c r="D4411" t="s">
        <v>18</v>
      </c>
      <c r="E4411" t="s">
        <v>3019</v>
      </c>
      <c r="F4411" t="s">
        <v>20</v>
      </c>
      <c r="G4411" t="s">
        <v>56</v>
      </c>
      <c r="H4411" t="s">
        <v>57</v>
      </c>
      <c r="I4411" t="s">
        <v>58</v>
      </c>
      <c r="J4411" t="s">
        <v>24</v>
      </c>
      <c r="K4411" t="s">
        <v>25</v>
      </c>
      <c r="L4411">
        <v>0</v>
      </c>
      <c r="M4411">
        <v>32</v>
      </c>
      <c r="N4411">
        <v>304</v>
      </c>
      <c r="O4411">
        <v>0</v>
      </c>
      <c r="P4411">
        <v>11</v>
      </c>
      <c r="Q4411">
        <v>40</v>
      </c>
      <c r="R4411">
        <f>SUM(Table1[[#This Row],[FIRST_CLASS_SEATS]:[ECONOMY_SEATS]])</f>
        <v>336</v>
      </c>
      <c r="S4411" s="5">
        <f>(Table1[[#This Row],[TIER1_ELIGIBLE_PAX]]/Table1[[#This Row],[TOTAL_PAX]])</f>
        <v>0</v>
      </c>
      <c r="T4411" s="5">
        <f>(Table1[[#This Row],[TIER2_ELIGIBLE_PAX]]/Table1[[#This Row],[TOTAL_PAX]])</f>
        <v>3.273809523809524E-2</v>
      </c>
      <c r="U4411" s="5">
        <f>(Table1[[#This Row],[TIER3_ELIGIBLE_PAX]]/Table1[[#This Row],[TOTAL_PAX]])</f>
        <v>0.11904761904761904</v>
      </c>
      <c r="V4411" s="8">
        <v>0.44818996287243751</v>
      </c>
    </row>
    <row r="4412" spans="1:22" x14ac:dyDescent="0.3">
      <c r="A4412" s="1">
        <v>45960</v>
      </c>
      <c r="B4412" s="2">
        <v>0.80277777777777781</v>
      </c>
      <c r="C4412" t="s">
        <v>34</v>
      </c>
      <c r="D4412" t="s">
        <v>18</v>
      </c>
      <c r="E4412" t="s">
        <v>4293</v>
      </c>
      <c r="F4412" t="s">
        <v>20</v>
      </c>
      <c r="G4412" t="s">
        <v>40</v>
      </c>
      <c r="H4412" t="s">
        <v>41</v>
      </c>
      <c r="I4412" t="s">
        <v>31</v>
      </c>
      <c r="J4412" t="s">
        <v>32</v>
      </c>
      <c r="K4412" t="s">
        <v>33</v>
      </c>
      <c r="L4412">
        <v>0</v>
      </c>
      <c r="M4412">
        <v>16</v>
      </c>
      <c r="N4412">
        <v>164</v>
      </c>
      <c r="O4412">
        <v>0</v>
      </c>
      <c r="P4412">
        <v>23</v>
      </c>
      <c r="Q4412">
        <v>74</v>
      </c>
      <c r="R4412">
        <f>SUM(Table1[[#This Row],[FIRST_CLASS_SEATS]:[ECONOMY_SEATS]])</f>
        <v>180</v>
      </c>
      <c r="S4412" s="5">
        <f>(Table1[[#This Row],[TIER1_ELIGIBLE_PAX]]/Table1[[#This Row],[TOTAL_PAX]])</f>
        <v>0</v>
      </c>
      <c r="T4412" s="5">
        <f>(Table1[[#This Row],[TIER2_ELIGIBLE_PAX]]/Table1[[#This Row],[TOTAL_PAX]])</f>
        <v>0.12777777777777777</v>
      </c>
      <c r="U4412" s="5">
        <f>(Table1[[#This Row],[TIER3_ELIGIBLE_PAX]]/Table1[[#This Row],[TOTAL_PAX]])</f>
        <v>0.41111111111111109</v>
      </c>
      <c r="V4412" s="8">
        <v>0.44819446555991516</v>
      </c>
    </row>
    <row r="4413" spans="1:22" x14ac:dyDescent="0.3">
      <c r="A4413" s="1">
        <v>45761</v>
      </c>
      <c r="B4413" s="2">
        <v>0.4284722222222222</v>
      </c>
      <c r="C4413" t="s">
        <v>26</v>
      </c>
      <c r="D4413" t="s">
        <v>18</v>
      </c>
      <c r="E4413" t="s">
        <v>2218</v>
      </c>
      <c r="F4413" t="s">
        <v>20</v>
      </c>
      <c r="G4413" t="s">
        <v>40</v>
      </c>
      <c r="H4413" t="s">
        <v>41</v>
      </c>
      <c r="I4413" t="s">
        <v>31</v>
      </c>
      <c r="J4413" t="s">
        <v>32</v>
      </c>
      <c r="K4413" t="s">
        <v>33</v>
      </c>
      <c r="L4413">
        <v>0</v>
      </c>
      <c r="M4413">
        <v>11</v>
      </c>
      <c r="N4413">
        <v>169</v>
      </c>
      <c r="O4413">
        <v>0</v>
      </c>
      <c r="P4413">
        <v>16</v>
      </c>
      <c r="Q4413">
        <v>54</v>
      </c>
      <c r="R4413">
        <f>SUM(Table1[[#This Row],[FIRST_CLASS_SEATS]:[ECONOMY_SEATS]])</f>
        <v>180</v>
      </c>
      <c r="S4413" s="5">
        <f>(Table1[[#This Row],[TIER1_ELIGIBLE_PAX]]/Table1[[#This Row],[TOTAL_PAX]])</f>
        <v>0</v>
      </c>
      <c r="T4413" s="5">
        <f>(Table1[[#This Row],[TIER2_ELIGIBLE_PAX]]/Table1[[#This Row],[TOTAL_PAX]])</f>
        <v>8.8888888888888892E-2</v>
      </c>
      <c r="U4413" s="5">
        <f>(Table1[[#This Row],[TIER3_ELIGIBLE_PAX]]/Table1[[#This Row],[TOTAL_PAX]])</f>
        <v>0.3</v>
      </c>
      <c r="V4413" s="8">
        <v>0.44827614463688392</v>
      </c>
    </row>
    <row r="4414" spans="1:22" x14ac:dyDescent="0.3">
      <c r="A4414" s="1">
        <v>45797</v>
      </c>
      <c r="B4414" s="2">
        <v>0.83680555555555558</v>
      </c>
      <c r="C4414" t="s">
        <v>34</v>
      </c>
      <c r="D4414" t="s">
        <v>18</v>
      </c>
      <c r="E4414" t="s">
        <v>568</v>
      </c>
      <c r="F4414" t="s">
        <v>20</v>
      </c>
      <c r="G4414" t="s">
        <v>29</v>
      </c>
      <c r="H4414" t="s">
        <v>30</v>
      </c>
      <c r="I4414" t="s">
        <v>31</v>
      </c>
      <c r="J4414" t="s">
        <v>32</v>
      </c>
      <c r="K4414" t="s">
        <v>33</v>
      </c>
      <c r="L4414">
        <v>0</v>
      </c>
      <c r="M4414">
        <v>12</v>
      </c>
      <c r="N4414">
        <v>168</v>
      </c>
      <c r="O4414">
        <v>2</v>
      </c>
      <c r="P4414">
        <v>4</v>
      </c>
      <c r="Q4414">
        <v>21</v>
      </c>
      <c r="R4414">
        <f>SUM(Table1[[#This Row],[FIRST_CLASS_SEATS]:[ECONOMY_SEATS]])</f>
        <v>180</v>
      </c>
      <c r="S4414" s="5">
        <f>(Table1[[#This Row],[TIER1_ELIGIBLE_PAX]]/Table1[[#This Row],[TOTAL_PAX]])</f>
        <v>1.1111111111111112E-2</v>
      </c>
      <c r="T4414" s="5">
        <f>(Table1[[#This Row],[TIER2_ELIGIBLE_PAX]]/Table1[[#This Row],[TOTAL_PAX]])</f>
        <v>2.2222222222222223E-2</v>
      </c>
      <c r="U4414" s="5">
        <f>(Table1[[#This Row],[TIER3_ELIGIBLE_PAX]]/Table1[[#This Row],[TOTAL_PAX]])</f>
        <v>0.11666666666666667</v>
      </c>
      <c r="V4414" s="8">
        <v>0.4488351181996848</v>
      </c>
    </row>
    <row r="4415" spans="1:22" x14ac:dyDescent="0.3">
      <c r="A4415" s="1">
        <v>45931</v>
      </c>
      <c r="B4415" s="2">
        <v>0.68680555555555556</v>
      </c>
      <c r="C4415" t="s">
        <v>17</v>
      </c>
      <c r="D4415" t="s">
        <v>18</v>
      </c>
      <c r="E4415" t="s">
        <v>2305</v>
      </c>
      <c r="F4415" t="s">
        <v>20</v>
      </c>
      <c r="G4415" t="s">
        <v>29</v>
      </c>
      <c r="H4415" t="s">
        <v>30</v>
      </c>
      <c r="I4415" t="s">
        <v>31</v>
      </c>
      <c r="J4415" t="s">
        <v>32</v>
      </c>
      <c r="K4415" t="s">
        <v>33</v>
      </c>
      <c r="L4415">
        <v>0</v>
      </c>
      <c r="M4415">
        <v>13</v>
      </c>
      <c r="N4415">
        <v>167</v>
      </c>
      <c r="O4415">
        <v>1</v>
      </c>
      <c r="P4415">
        <v>8</v>
      </c>
      <c r="Q4415">
        <v>32</v>
      </c>
      <c r="R4415">
        <f>SUM(Table1[[#This Row],[FIRST_CLASS_SEATS]:[ECONOMY_SEATS]])</f>
        <v>180</v>
      </c>
      <c r="S4415" s="5">
        <f>(Table1[[#This Row],[TIER1_ELIGIBLE_PAX]]/Table1[[#This Row],[TOTAL_PAX]])</f>
        <v>5.5555555555555558E-3</v>
      </c>
      <c r="T4415" s="5">
        <f>(Table1[[#This Row],[TIER2_ELIGIBLE_PAX]]/Table1[[#This Row],[TOTAL_PAX]])</f>
        <v>4.4444444444444446E-2</v>
      </c>
      <c r="U4415" s="5">
        <f>(Table1[[#This Row],[TIER3_ELIGIBLE_PAX]]/Table1[[#This Row],[TOTAL_PAX]])</f>
        <v>0.17777777777777778</v>
      </c>
      <c r="V4415" s="8">
        <v>0.44890634710083033</v>
      </c>
    </row>
    <row r="4416" spans="1:22" x14ac:dyDescent="0.3">
      <c r="A4416" s="1">
        <v>45902</v>
      </c>
      <c r="B4416" s="2">
        <v>0.44930555555555557</v>
      </c>
      <c r="C4416" t="s">
        <v>26</v>
      </c>
      <c r="D4416" t="s">
        <v>18</v>
      </c>
      <c r="E4416" t="s">
        <v>4794</v>
      </c>
      <c r="F4416" t="s">
        <v>20</v>
      </c>
      <c r="G4416" t="s">
        <v>99</v>
      </c>
      <c r="H4416" t="s">
        <v>74</v>
      </c>
      <c r="I4416" t="s">
        <v>31</v>
      </c>
      <c r="J4416" t="s">
        <v>32</v>
      </c>
      <c r="K4416" t="s">
        <v>33</v>
      </c>
      <c r="L4416">
        <v>0</v>
      </c>
      <c r="M4416">
        <v>9</v>
      </c>
      <c r="N4416">
        <v>171</v>
      </c>
      <c r="O4416">
        <v>1</v>
      </c>
      <c r="P4416">
        <v>13</v>
      </c>
      <c r="Q4416">
        <v>46</v>
      </c>
      <c r="R4416">
        <f>SUM(Table1[[#This Row],[FIRST_CLASS_SEATS]:[ECONOMY_SEATS]])</f>
        <v>180</v>
      </c>
      <c r="S4416" s="5">
        <f>(Table1[[#This Row],[TIER1_ELIGIBLE_PAX]]/Table1[[#This Row],[TOTAL_PAX]])</f>
        <v>5.5555555555555558E-3</v>
      </c>
      <c r="T4416" s="5">
        <f>(Table1[[#This Row],[TIER2_ELIGIBLE_PAX]]/Table1[[#This Row],[TOTAL_PAX]])</f>
        <v>7.2222222222222215E-2</v>
      </c>
      <c r="U4416" s="5">
        <f>(Table1[[#This Row],[TIER3_ELIGIBLE_PAX]]/Table1[[#This Row],[TOTAL_PAX]])</f>
        <v>0.25555555555555554</v>
      </c>
      <c r="V4416" s="8">
        <v>0.44915627539427905</v>
      </c>
    </row>
    <row r="4417" spans="1:22" x14ac:dyDescent="0.3">
      <c r="A4417" s="1">
        <v>45753</v>
      </c>
      <c r="B4417" s="2">
        <v>0.77569444444444446</v>
      </c>
      <c r="C4417" t="s">
        <v>34</v>
      </c>
      <c r="D4417" t="s">
        <v>18</v>
      </c>
      <c r="E4417" t="s">
        <v>183</v>
      </c>
      <c r="F4417" t="s">
        <v>20</v>
      </c>
      <c r="G4417" t="s">
        <v>76</v>
      </c>
      <c r="H4417" t="s">
        <v>77</v>
      </c>
      <c r="I4417" t="s">
        <v>78</v>
      </c>
      <c r="J4417" t="s">
        <v>24</v>
      </c>
      <c r="K4417" t="s">
        <v>59</v>
      </c>
      <c r="L4417">
        <v>0</v>
      </c>
      <c r="M4417">
        <v>35</v>
      </c>
      <c r="N4417">
        <v>179</v>
      </c>
      <c r="O4417">
        <v>0</v>
      </c>
      <c r="P4417">
        <v>12</v>
      </c>
      <c r="Q4417">
        <v>42</v>
      </c>
      <c r="R4417">
        <f>SUM(Table1[[#This Row],[FIRST_CLASS_SEATS]:[ECONOMY_SEATS]])</f>
        <v>214</v>
      </c>
      <c r="S4417" s="5">
        <f>(Table1[[#This Row],[TIER1_ELIGIBLE_PAX]]/Table1[[#This Row],[TOTAL_PAX]])</f>
        <v>0</v>
      </c>
      <c r="T4417" s="5">
        <f>(Table1[[#This Row],[TIER2_ELIGIBLE_PAX]]/Table1[[#This Row],[TOTAL_PAX]])</f>
        <v>5.6074766355140186E-2</v>
      </c>
      <c r="U4417" s="5">
        <f>(Table1[[#This Row],[TIER3_ELIGIBLE_PAX]]/Table1[[#This Row],[TOTAL_PAX]])</f>
        <v>0.19626168224299065</v>
      </c>
      <c r="V4417" s="8">
        <v>0.44921076968305762</v>
      </c>
    </row>
    <row r="4418" spans="1:22" x14ac:dyDescent="0.3">
      <c r="A4418" s="1">
        <v>45862</v>
      </c>
      <c r="B4418" s="2">
        <v>0.93194444444444446</v>
      </c>
      <c r="C4418" t="s">
        <v>34</v>
      </c>
      <c r="D4418" t="s">
        <v>18</v>
      </c>
      <c r="E4418" t="s">
        <v>398</v>
      </c>
      <c r="F4418" t="s">
        <v>20</v>
      </c>
      <c r="G4418" t="s">
        <v>56</v>
      </c>
      <c r="H4418" t="s">
        <v>57</v>
      </c>
      <c r="I4418" t="s">
        <v>58</v>
      </c>
      <c r="J4418" t="s">
        <v>24</v>
      </c>
      <c r="K4418" t="s">
        <v>59</v>
      </c>
      <c r="L4418">
        <v>8</v>
      </c>
      <c r="M4418">
        <v>48</v>
      </c>
      <c r="N4418">
        <v>200</v>
      </c>
      <c r="O4418">
        <v>0</v>
      </c>
      <c r="P4418">
        <v>5</v>
      </c>
      <c r="Q4418">
        <v>21</v>
      </c>
      <c r="R4418">
        <f>SUM(Table1[[#This Row],[FIRST_CLASS_SEATS]:[ECONOMY_SEATS]])</f>
        <v>256</v>
      </c>
      <c r="S4418" s="5">
        <f>(Table1[[#This Row],[TIER1_ELIGIBLE_PAX]]/Table1[[#This Row],[TOTAL_PAX]])</f>
        <v>0</v>
      </c>
      <c r="T4418" s="5">
        <f>(Table1[[#This Row],[TIER2_ELIGIBLE_PAX]]/Table1[[#This Row],[TOTAL_PAX]])</f>
        <v>1.953125E-2</v>
      </c>
      <c r="U4418" s="5">
        <f>(Table1[[#This Row],[TIER3_ELIGIBLE_PAX]]/Table1[[#This Row],[TOTAL_PAX]])</f>
        <v>8.203125E-2</v>
      </c>
      <c r="V4418" s="8">
        <v>0.4492990368230102</v>
      </c>
    </row>
    <row r="4419" spans="1:22" x14ac:dyDescent="0.3">
      <c r="A4419" s="1">
        <v>45871</v>
      </c>
      <c r="B4419" s="2">
        <v>0.42152777777777778</v>
      </c>
      <c r="C4419" t="s">
        <v>26</v>
      </c>
      <c r="D4419" t="s">
        <v>18</v>
      </c>
      <c r="E4419" t="s">
        <v>4696</v>
      </c>
      <c r="F4419" t="s">
        <v>20</v>
      </c>
      <c r="G4419" t="s">
        <v>54</v>
      </c>
      <c r="H4419" t="s">
        <v>30</v>
      </c>
      <c r="I4419" t="s">
        <v>31</v>
      </c>
      <c r="J4419" t="s">
        <v>32</v>
      </c>
      <c r="K4419" t="s">
        <v>33</v>
      </c>
      <c r="L4419">
        <v>0</v>
      </c>
      <c r="M4419">
        <v>2</v>
      </c>
      <c r="N4419">
        <v>178</v>
      </c>
      <c r="O4419">
        <v>1</v>
      </c>
      <c r="P4419">
        <v>6</v>
      </c>
      <c r="Q4419">
        <v>26</v>
      </c>
      <c r="R4419">
        <f>SUM(Table1[[#This Row],[FIRST_CLASS_SEATS]:[ECONOMY_SEATS]])</f>
        <v>180</v>
      </c>
      <c r="S4419" s="5">
        <f>(Table1[[#This Row],[TIER1_ELIGIBLE_PAX]]/Table1[[#This Row],[TOTAL_PAX]])</f>
        <v>5.5555555555555558E-3</v>
      </c>
      <c r="T4419" s="5">
        <f>(Table1[[#This Row],[TIER2_ELIGIBLE_PAX]]/Table1[[#This Row],[TOTAL_PAX]])</f>
        <v>3.3333333333333333E-2</v>
      </c>
      <c r="U4419" s="5">
        <f>(Table1[[#This Row],[TIER3_ELIGIBLE_PAX]]/Table1[[#This Row],[TOTAL_PAX]])</f>
        <v>0.14444444444444443</v>
      </c>
      <c r="V4419" s="8">
        <v>0.44930742429540127</v>
      </c>
    </row>
    <row r="4420" spans="1:22" x14ac:dyDescent="0.3">
      <c r="A4420" s="1">
        <v>45840</v>
      </c>
      <c r="B4420" s="2">
        <v>0.73402777777777772</v>
      </c>
      <c r="C4420" t="s">
        <v>17</v>
      </c>
      <c r="D4420" t="s">
        <v>18</v>
      </c>
      <c r="E4420" t="s">
        <v>867</v>
      </c>
      <c r="F4420" t="s">
        <v>20</v>
      </c>
      <c r="G4420" t="s">
        <v>62</v>
      </c>
      <c r="H4420" t="s">
        <v>63</v>
      </c>
      <c r="I4420" t="s">
        <v>31</v>
      </c>
      <c r="J4420" t="s">
        <v>32</v>
      </c>
      <c r="K4420" t="s">
        <v>33</v>
      </c>
      <c r="L4420">
        <v>0</v>
      </c>
      <c r="M4420">
        <v>16</v>
      </c>
      <c r="N4420">
        <v>164</v>
      </c>
      <c r="O4420">
        <v>1</v>
      </c>
      <c r="P4420">
        <v>9</v>
      </c>
      <c r="Q4420">
        <v>34</v>
      </c>
      <c r="R4420">
        <f>SUM(Table1[[#This Row],[FIRST_CLASS_SEATS]:[ECONOMY_SEATS]])</f>
        <v>180</v>
      </c>
      <c r="S4420" s="5">
        <f>(Table1[[#This Row],[TIER1_ELIGIBLE_PAX]]/Table1[[#This Row],[TOTAL_PAX]])</f>
        <v>5.5555555555555558E-3</v>
      </c>
      <c r="T4420" s="5">
        <f>(Table1[[#This Row],[TIER2_ELIGIBLE_PAX]]/Table1[[#This Row],[TOTAL_PAX]])</f>
        <v>0.05</v>
      </c>
      <c r="U4420" s="5">
        <f>(Table1[[#This Row],[TIER3_ELIGIBLE_PAX]]/Table1[[#This Row],[TOTAL_PAX]])</f>
        <v>0.18888888888888888</v>
      </c>
      <c r="V4420" s="8">
        <v>0.4497996734955384</v>
      </c>
    </row>
    <row r="4421" spans="1:22" x14ac:dyDescent="0.3">
      <c r="A4421" s="1">
        <v>45753</v>
      </c>
      <c r="B4421" s="2">
        <v>0.52152777777777781</v>
      </c>
      <c r="C4421" t="s">
        <v>48</v>
      </c>
      <c r="D4421" t="s">
        <v>18</v>
      </c>
      <c r="E4421" t="s">
        <v>2057</v>
      </c>
      <c r="F4421" t="s">
        <v>20</v>
      </c>
      <c r="G4421" t="s">
        <v>46</v>
      </c>
      <c r="H4421" t="s">
        <v>22</v>
      </c>
      <c r="I4421" t="s">
        <v>23</v>
      </c>
      <c r="J4421" t="s">
        <v>24</v>
      </c>
      <c r="K4421" t="s">
        <v>59</v>
      </c>
      <c r="L4421">
        <v>0</v>
      </c>
      <c r="M4421">
        <v>31</v>
      </c>
      <c r="N4421">
        <v>173</v>
      </c>
      <c r="O4421">
        <v>1</v>
      </c>
      <c r="P4421">
        <v>7</v>
      </c>
      <c r="Q4421">
        <v>29</v>
      </c>
      <c r="R4421">
        <f>SUM(Table1[[#This Row],[FIRST_CLASS_SEATS]:[ECONOMY_SEATS]])</f>
        <v>204</v>
      </c>
      <c r="S4421" s="5">
        <f>(Table1[[#This Row],[TIER1_ELIGIBLE_PAX]]/Table1[[#This Row],[TOTAL_PAX]])</f>
        <v>4.9019607843137254E-3</v>
      </c>
      <c r="T4421" s="5">
        <f>(Table1[[#This Row],[TIER2_ELIGIBLE_PAX]]/Table1[[#This Row],[TOTAL_PAX]])</f>
        <v>3.4313725490196081E-2</v>
      </c>
      <c r="U4421" s="5">
        <f>(Table1[[#This Row],[TIER3_ELIGIBLE_PAX]]/Table1[[#This Row],[TOTAL_PAX]])</f>
        <v>0.14215686274509803</v>
      </c>
      <c r="V4421" s="8">
        <v>0.44983580965735448</v>
      </c>
    </row>
    <row r="4422" spans="1:22" x14ac:dyDescent="0.3">
      <c r="A4422" s="1">
        <v>45812</v>
      </c>
      <c r="B4422" s="2">
        <v>0.62916666666666665</v>
      </c>
      <c r="C4422" t="s">
        <v>17</v>
      </c>
      <c r="D4422" t="s">
        <v>18</v>
      </c>
      <c r="E4422" t="s">
        <v>4875</v>
      </c>
      <c r="F4422" t="s">
        <v>20</v>
      </c>
      <c r="G4422" t="s">
        <v>71</v>
      </c>
      <c r="H4422" t="s">
        <v>22</v>
      </c>
      <c r="I4422" t="s">
        <v>23</v>
      </c>
      <c r="J4422" t="s">
        <v>24</v>
      </c>
      <c r="K4422" t="s">
        <v>59</v>
      </c>
      <c r="L4422">
        <v>8</v>
      </c>
      <c r="M4422">
        <v>42</v>
      </c>
      <c r="N4422">
        <v>166</v>
      </c>
      <c r="O4422">
        <v>0</v>
      </c>
      <c r="P4422">
        <v>9</v>
      </c>
      <c r="Q4422">
        <v>34</v>
      </c>
      <c r="R4422">
        <f>SUM(Table1[[#This Row],[FIRST_CLASS_SEATS]:[ECONOMY_SEATS]])</f>
        <v>216</v>
      </c>
      <c r="S4422" s="5">
        <f>(Table1[[#This Row],[TIER1_ELIGIBLE_PAX]]/Table1[[#This Row],[TOTAL_PAX]])</f>
        <v>0</v>
      </c>
      <c r="T4422" s="5">
        <f>(Table1[[#This Row],[TIER2_ELIGIBLE_PAX]]/Table1[[#This Row],[TOTAL_PAX]])</f>
        <v>4.1666666666666664E-2</v>
      </c>
      <c r="U4422" s="5">
        <f>(Table1[[#This Row],[TIER3_ELIGIBLE_PAX]]/Table1[[#This Row],[TOTAL_PAX]])</f>
        <v>0.15740740740740741</v>
      </c>
      <c r="V4422" s="8">
        <v>0.44985772775729382</v>
      </c>
    </row>
    <row r="4423" spans="1:22" x14ac:dyDescent="0.3">
      <c r="A4423" s="1">
        <v>45951</v>
      </c>
      <c r="B4423" s="2">
        <v>0.95486111111111116</v>
      </c>
      <c r="C4423" t="s">
        <v>34</v>
      </c>
      <c r="D4423" t="s">
        <v>18</v>
      </c>
      <c r="E4423" t="s">
        <v>218</v>
      </c>
      <c r="F4423" t="s">
        <v>20</v>
      </c>
      <c r="G4423" t="s">
        <v>62</v>
      </c>
      <c r="H4423" t="s">
        <v>63</v>
      </c>
      <c r="I4423" t="s">
        <v>31</v>
      </c>
      <c r="J4423" t="s">
        <v>32</v>
      </c>
      <c r="K4423" t="s">
        <v>33</v>
      </c>
      <c r="L4423">
        <v>0</v>
      </c>
      <c r="M4423">
        <v>0</v>
      </c>
      <c r="N4423">
        <v>180</v>
      </c>
      <c r="O4423">
        <v>0</v>
      </c>
      <c r="P4423">
        <v>2</v>
      </c>
      <c r="Q4423">
        <v>13</v>
      </c>
      <c r="R4423">
        <f>SUM(Table1[[#This Row],[FIRST_CLASS_SEATS]:[ECONOMY_SEATS]])</f>
        <v>180</v>
      </c>
      <c r="S4423" s="5">
        <f>(Table1[[#This Row],[TIER1_ELIGIBLE_PAX]]/Table1[[#This Row],[TOTAL_PAX]])</f>
        <v>0</v>
      </c>
      <c r="T4423" s="5">
        <f>(Table1[[#This Row],[TIER2_ELIGIBLE_PAX]]/Table1[[#This Row],[TOTAL_PAX]])</f>
        <v>1.1111111111111112E-2</v>
      </c>
      <c r="U4423" s="5">
        <f>(Table1[[#This Row],[TIER3_ELIGIBLE_PAX]]/Table1[[#This Row],[TOTAL_PAX]])</f>
        <v>7.2222222222222215E-2</v>
      </c>
      <c r="V4423" s="8">
        <v>0.44988953845954083</v>
      </c>
    </row>
    <row r="4424" spans="1:22" x14ac:dyDescent="0.3">
      <c r="A4424" s="1">
        <v>45819</v>
      </c>
      <c r="B4424" s="2">
        <v>0.61944444444444446</v>
      </c>
      <c r="C4424" t="s">
        <v>17</v>
      </c>
      <c r="D4424" t="s">
        <v>18</v>
      </c>
      <c r="E4424" t="s">
        <v>2868</v>
      </c>
      <c r="F4424" t="s">
        <v>20</v>
      </c>
      <c r="G4424" t="s">
        <v>36</v>
      </c>
      <c r="H4424" t="s">
        <v>37</v>
      </c>
      <c r="I4424" t="s">
        <v>31</v>
      </c>
      <c r="J4424" t="s">
        <v>32</v>
      </c>
      <c r="K4424" t="s">
        <v>33</v>
      </c>
      <c r="L4424">
        <v>0</v>
      </c>
      <c r="M4424">
        <v>3</v>
      </c>
      <c r="N4424">
        <v>177</v>
      </c>
      <c r="O4424">
        <v>4</v>
      </c>
      <c r="P4424">
        <v>17</v>
      </c>
      <c r="Q4424">
        <v>56</v>
      </c>
      <c r="R4424">
        <f>SUM(Table1[[#This Row],[FIRST_CLASS_SEATS]:[ECONOMY_SEATS]])</f>
        <v>180</v>
      </c>
      <c r="S4424" s="5">
        <f>(Table1[[#This Row],[TIER1_ELIGIBLE_PAX]]/Table1[[#This Row],[TOTAL_PAX]])</f>
        <v>2.2222222222222223E-2</v>
      </c>
      <c r="T4424" s="5">
        <f>(Table1[[#This Row],[TIER2_ELIGIBLE_PAX]]/Table1[[#This Row],[TOTAL_PAX]])</f>
        <v>9.4444444444444442E-2</v>
      </c>
      <c r="U4424" s="5">
        <f>(Table1[[#This Row],[TIER3_ELIGIBLE_PAX]]/Table1[[#This Row],[TOTAL_PAX]])</f>
        <v>0.31111111111111112</v>
      </c>
      <c r="V4424" s="8">
        <v>0.44989649073287541</v>
      </c>
    </row>
    <row r="4425" spans="1:22" x14ac:dyDescent="0.3">
      <c r="A4425" s="1">
        <v>45893</v>
      </c>
      <c r="B4425" s="2">
        <v>0.41805555555555557</v>
      </c>
      <c r="C4425" t="s">
        <v>26</v>
      </c>
      <c r="D4425" t="s">
        <v>18</v>
      </c>
      <c r="E4425" t="s">
        <v>5958</v>
      </c>
      <c r="F4425" t="s">
        <v>20</v>
      </c>
      <c r="G4425" t="s">
        <v>29</v>
      </c>
      <c r="H4425" t="s">
        <v>30</v>
      </c>
      <c r="I4425" t="s">
        <v>31</v>
      </c>
      <c r="J4425" t="s">
        <v>32</v>
      </c>
      <c r="K4425" t="s">
        <v>33</v>
      </c>
      <c r="L4425">
        <v>0</v>
      </c>
      <c r="M4425">
        <v>2</v>
      </c>
      <c r="N4425">
        <v>178</v>
      </c>
      <c r="O4425">
        <v>1</v>
      </c>
      <c r="P4425">
        <v>8</v>
      </c>
      <c r="Q4425">
        <v>32</v>
      </c>
      <c r="R4425">
        <f>SUM(Table1[[#This Row],[FIRST_CLASS_SEATS]:[ECONOMY_SEATS]])</f>
        <v>180</v>
      </c>
      <c r="S4425" s="5">
        <f>(Table1[[#This Row],[TIER1_ELIGIBLE_PAX]]/Table1[[#This Row],[TOTAL_PAX]])</f>
        <v>5.5555555555555558E-3</v>
      </c>
      <c r="T4425" s="5">
        <f>(Table1[[#This Row],[TIER2_ELIGIBLE_PAX]]/Table1[[#This Row],[TOTAL_PAX]])</f>
        <v>4.4444444444444446E-2</v>
      </c>
      <c r="U4425" s="5">
        <f>(Table1[[#This Row],[TIER3_ELIGIBLE_PAX]]/Table1[[#This Row],[TOTAL_PAX]])</f>
        <v>0.17777777777777778</v>
      </c>
      <c r="V4425" s="8">
        <v>0.45001217089440992</v>
      </c>
    </row>
    <row r="4426" spans="1:22" x14ac:dyDescent="0.3">
      <c r="A4426" s="1">
        <v>45785</v>
      </c>
      <c r="B4426" s="2">
        <v>0.53055555555555556</v>
      </c>
      <c r="C4426" t="s">
        <v>48</v>
      </c>
      <c r="D4426" t="s">
        <v>18</v>
      </c>
      <c r="E4426" t="s">
        <v>2257</v>
      </c>
      <c r="F4426" t="s">
        <v>20</v>
      </c>
      <c r="G4426" t="s">
        <v>73</v>
      </c>
      <c r="H4426" t="s">
        <v>74</v>
      </c>
      <c r="I4426" t="s">
        <v>31</v>
      </c>
      <c r="J4426" t="s">
        <v>32</v>
      </c>
      <c r="K4426" t="s">
        <v>33</v>
      </c>
      <c r="L4426">
        <v>0</v>
      </c>
      <c r="M4426">
        <v>17</v>
      </c>
      <c r="N4426">
        <v>163</v>
      </c>
      <c r="O4426">
        <v>0</v>
      </c>
      <c r="P4426">
        <v>4</v>
      </c>
      <c r="Q4426">
        <v>21</v>
      </c>
      <c r="R4426">
        <f>SUM(Table1[[#This Row],[FIRST_CLASS_SEATS]:[ECONOMY_SEATS]])</f>
        <v>180</v>
      </c>
      <c r="S4426" s="5">
        <f>(Table1[[#This Row],[TIER1_ELIGIBLE_PAX]]/Table1[[#This Row],[TOTAL_PAX]])</f>
        <v>0</v>
      </c>
      <c r="T4426" s="5">
        <f>(Table1[[#This Row],[TIER2_ELIGIBLE_PAX]]/Table1[[#This Row],[TOTAL_PAX]])</f>
        <v>2.2222222222222223E-2</v>
      </c>
      <c r="U4426" s="5">
        <f>(Table1[[#This Row],[TIER3_ELIGIBLE_PAX]]/Table1[[#This Row],[TOTAL_PAX]])</f>
        <v>0.11666666666666667</v>
      </c>
      <c r="V4426" s="8">
        <v>0.45002352113667754</v>
      </c>
    </row>
    <row r="4427" spans="1:22" x14ac:dyDescent="0.3">
      <c r="A4427" s="1">
        <v>45831</v>
      </c>
      <c r="B4427" s="2">
        <v>0.33819444444444446</v>
      </c>
      <c r="C4427" t="s">
        <v>26</v>
      </c>
      <c r="D4427" t="s">
        <v>18</v>
      </c>
      <c r="E4427" t="s">
        <v>445</v>
      </c>
      <c r="F4427" t="s">
        <v>20</v>
      </c>
      <c r="G4427" t="s">
        <v>43</v>
      </c>
      <c r="H4427" t="s">
        <v>44</v>
      </c>
      <c r="I4427" t="s">
        <v>31</v>
      </c>
      <c r="J4427" t="s">
        <v>32</v>
      </c>
      <c r="K4427" t="s">
        <v>33</v>
      </c>
      <c r="L4427">
        <v>0</v>
      </c>
      <c r="M4427">
        <v>18</v>
      </c>
      <c r="N4427">
        <v>162</v>
      </c>
      <c r="O4427">
        <v>0</v>
      </c>
      <c r="P4427">
        <v>15</v>
      </c>
      <c r="Q4427">
        <v>51</v>
      </c>
      <c r="R4427">
        <f>SUM(Table1[[#This Row],[FIRST_CLASS_SEATS]:[ECONOMY_SEATS]])</f>
        <v>180</v>
      </c>
      <c r="S4427" s="5">
        <f>(Table1[[#This Row],[TIER1_ELIGIBLE_PAX]]/Table1[[#This Row],[TOTAL_PAX]])</f>
        <v>0</v>
      </c>
      <c r="T4427" s="5">
        <f>(Table1[[#This Row],[TIER2_ELIGIBLE_PAX]]/Table1[[#This Row],[TOTAL_PAX]])</f>
        <v>8.3333333333333329E-2</v>
      </c>
      <c r="U4427" s="5">
        <f>(Table1[[#This Row],[TIER3_ELIGIBLE_PAX]]/Table1[[#This Row],[TOTAL_PAX]])</f>
        <v>0.28333333333333333</v>
      </c>
      <c r="V4427" s="8">
        <v>0.45035607360666219</v>
      </c>
    </row>
    <row r="4428" spans="1:22" x14ac:dyDescent="0.3">
      <c r="A4428" s="1">
        <v>45895</v>
      </c>
      <c r="B4428" s="2">
        <v>0.43680555555555556</v>
      </c>
      <c r="C4428" t="s">
        <v>26</v>
      </c>
      <c r="D4428" t="s">
        <v>18</v>
      </c>
      <c r="E4428" t="s">
        <v>1953</v>
      </c>
      <c r="F4428" t="s">
        <v>20</v>
      </c>
      <c r="G4428" t="s">
        <v>29</v>
      </c>
      <c r="H4428" t="s">
        <v>30</v>
      </c>
      <c r="I4428" t="s">
        <v>31</v>
      </c>
      <c r="J4428" t="s">
        <v>32</v>
      </c>
      <c r="K4428" t="s">
        <v>33</v>
      </c>
      <c r="L4428">
        <v>0</v>
      </c>
      <c r="M4428">
        <v>3</v>
      </c>
      <c r="N4428">
        <v>177</v>
      </c>
      <c r="O4428">
        <v>0</v>
      </c>
      <c r="P4428">
        <v>7</v>
      </c>
      <c r="Q4428">
        <v>27</v>
      </c>
      <c r="R4428">
        <f>SUM(Table1[[#This Row],[FIRST_CLASS_SEATS]:[ECONOMY_SEATS]])</f>
        <v>180</v>
      </c>
      <c r="S4428" s="5">
        <f>(Table1[[#This Row],[TIER1_ELIGIBLE_PAX]]/Table1[[#This Row],[TOTAL_PAX]])</f>
        <v>0</v>
      </c>
      <c r="T4428" s="5">
        <f>(Table1[[#This Row],[TIER2_ELIGIBLE_PAX]]/Table1[[#This Row],[TOTAL_PAX]])</f>
        <v>3.888888888888889E-2</v>
      </c>
      <c r="U4428" s="5">
        <f>(Table1[[#This Row],[TIER3_ELIGIBLE_PAX]]/Table1[[#This Row],[TOTAL_PAX]])</f>
        <v>0.15</v>
      </c>
      <c r="V4428" s="8">
        <v>0.45052740775901867</v>
      </c>
    </row>
    <row r="4429" spans="1:22" x14ac:dyDescent="0.3">
      <c r="A4429" s="1">
        <v>45868</v>
      </c>
      <c r="B4429" s="2">
        <v>0.26458333333333334</v>
      </c>
      <c r="C4429" t="s">
        <v>26</v>
      </c>
      <c r="D4429" t="s">
        <v>18</v>
      </c>
      <c r="E4429" t="s">
        <v>3263</v>
      </c>
      <c r="F4429" t="s">
        <v>20</v>
      </c>
      <c r="G4429" t="s">
        <v>36</v>
      </c>
      <c r="H4429" t="s">
        <v>37</v>
      </c>
      <c r="I4429" t="s">
        <v>31</v>
      </c>
      <c r="J4429" t="s">
        <v>32</v>
      </c>
      <c r="K4429" t="s">
        <v>33</v>
      </c>
      <c r="L4429">
        <v>0</v>
      </c>
      <c r="M4429">
        <v>0</v>
      </c>
      <c r="N4429">
        <v>180</v>
      </c>
      <c r="O4429">
        <v>0</v>
      </c>
      <c r="P4429">
        <v>10</v>
      </c>
      <c r="Q4429">
        <v>38</v>
      </c>
      <c r="R4429">
        <f>SUM(Table1[[#This Row],[FIRST_CLASS_SEATS]:[ECONOMY_SEATS]])</f>
        <v>180</v>
      </c>
      <c r="S4429" s="5">
        <f>(Table1[[#This Row],[TIER1_ELIGIBLE_PAX]]/Table1[[#This Row],[TOTAL_PAX]])</f>
        <v>0</v>
      </c>
      <c r="T4429" s="5">
        <f>(Table1[[#This Row],[TIER2_ELIGIBLE_PAX]]/Table1[[#This Row],[TOTAL_PAX]])</f>
        <v>5.5555555555555552E-2</v>
      </c>
      <c r="U4429" s="5">
        <f>(Table1[[#This Row],[TIER3_ELIGIBLE_PAX]]/Table1[[#This Row],[TOTAL_PAX]])</f>
        <v>0.21111111111111111</v>
      </c>
      <c r="V4429" s="8">
        <v>0.45057061144796628</v>
      </c>
    </row>
    <row r="4430" spans="1:22" x14ac:dyDescent="0.3">
      <c r="A4430" s="1">
        <v>45849</v>
      </c>
      <c r="B4430" s="2">
        <v>0.84791666666666665</v>
      </c>
      <c r="C4430" t="s">
        <v>34</v>
      </c>
      <c r="D4430" t="s">
        <v>18</v>
      </c>
      <c r="E4430" t="s">
        <v>2239</v>
      </c>
      <c r="F4430" t="s">
        <v>20</v>
      </c>
      <c r="G4430" t="s">
        <v>36</v>
      </c>
      <c r="H4430" t="s">
        <v>37</v>
      </c>
      <c r="I4430" t="s">
        <v>31</v>
      </c>
      <c r="J4430" t="s">
        <v>32</v>
      </c>
      <c r="K4430" t="s">
        <v>33</v>
      </c>
      <c r="L4430">
        <v>0</v>
      </c>
      <c r="M4430">
        <v>17</v>
      </c>
      <c r="N4430">
        <v>163</v>
      </c>
      <c r="O4430">
        <v>1</v>
      </c>
      <c r="P4430">
        <v>4</v>
      </c>
      <c r="Q4430">
        <v>18</v>
      </c>
      <c r="R4430">
        <f>SUM(Table1[[#This Row],[FIRST_CLASS_SEATS]:[ECONOMY_SEATS]])</f>
        <v>180</v>
      </c>
      <c r="S4430" s="5">
        <f>(Table1[[#This Row],[TIER1_ELIGIBLE_PAX]]/Table1[[#This Row],[TOTAL_PAX]])</f>
        <v>5.5555555555555558E-3</v>
      </c>
      <c r="T4430" s="5">
        <f>(Table1[[#This Row],[TIER2_ELIGIBLE_PAX]]/Table1[[#This Row],[TOTAL_PAX]])</f>
        <v>2.2222222222222223E-2</v>
      </c>
      <c r="U4430" s="5">
        <f>(Table1[[#This Row],[TIER3_ELIGIBLE_PAX]]/Table1[[#This Row],[TOTAL_PAX]])</f>
        <v>0.1</v>
      </c>
      <c r="V4430" s="8">
        <v>0.45063637295398706</v>
      </c>
    </row>
    <row r="4431" spans="1:22" x14ac:dyDescent="0.3">
      <c r="A4431" s="1">
        <v>45763</v>
      </c>
      <c r="B4431" s="2">
        <v>0.87916666666666665</v>
      </c>
      <c r="C4431" t="s">
        <v>34</v>
      </c>
      <c r="D4431" t="s">
        <v>18</v>
      </c>
      <c r="E4431" t="s">
        <v>2649</v>
      </c>
      <c r="F4431" t="s">
        <v>20</v>
      </c>
      <c r="G4431" t="s">
        <v>68</v>
      </c>
      <c r="H4431" t="s">
        <v>69</v>
      </c>
      <c r="I4431" t="s">
        <v>31</v>
      </c>
      <c r="J4431" t="s">
        <v>32</v>
      </c>
      <c r="K4431" t="s">
        <v>33</v>
      </c>
      <c r="L4431">
        <v>0</v>
      </c>
      <c r="M4431">
        <v>8</v>
      </c>
      <c r="N4431">
        <v>172</v>
      </c>
      <c r="O4431">
        <v>1</v>
      </c>
      <c r="P4431">
        <v>12</v>
      </c>
      <c r="Q4431">
        <v>42</v>
      </c>
      <c r="R4431">
        <f>SUM(Table1[[#This Row],[FIRST_CLASS_SEATS]:[ECONOMY_SEATS]])</f>
        <v>180</v>
      </c>
      <c r="S4431" s="5">
        <f>(Table1[[#This Row],[TIER1_ELIGIBLE_PAX]]/Table1[[#This Row],[TOTAL_PAX]])</f>
        <v>5.5555555555555558E-3</v>
      </c>
      <c r="T4431" s="5">
        <f>(Table1[[#This Row],[TIER2_ELIGIBLE_PAX]]/Table1[[#This Row],[TOTAL_PAX]])</f>
        <v>6.6666666666666666E-2</v>
      </c>
      <c r="U4431" s="5">
        <f>(Table1[[#This Row],[TIER3_ELIGIBLE_PAX]]/Table1[[#This Row],[TOTAL_PAX]])</f>
        <v>0.23333333333333334</v>
      </c>
      <c r="V4431" s="8">
        <v>0.45065151866417019</v>
      </c>
    </row>
    <row r="4432" spans="1:22" x14ac:dyDescent="0.3">
      <c r="A4432" s="1">
        <v>45791</v>
      </c>
      <c r="B4432" s="2">
        <v>0.49305555555555558</v>
      </c>
      <c r="C4432" t="s">
        <v>26</v>
      </c>
      <c r="D4432" t="s">
        <v>18</v>
      </c>
      <c r="E4432" t="s">
        <v>1230</v>
      </c>
      <c r="F4432" t="s">
        <v>20</v>
      </c>
      <c r="G4432" t="s">
        <v>46</v>
      </c>
      <c r="H4432" t="s">
        <v>22</v>
      </c>
      <c r="I4432" t="s">
        <v>23</v>
      </c>
      <c r="J4432" t="s">
        <v>24</v>
      </c>
      <c r="K4432" t="s">
        <v>25</v>
      </c>
      <c r="L4432">
        <v>0</v>
      </c>
      <c r="M4432">
        <v>32</v>
      </c>
      <c r="N4432">
        <v>300</v>
      </c>
      <c r="O4432">
        <v>2</v>
      </c>
      <c r="P4432">
        <v>10</v>
      </c>
      <c r="Q4432">
        <v>35</v>
      </c>
      <c r="R4432">
        <f>SUM(Table1[[#This Row],[FIRST_CLASS_SEATS]:[ECONOMY_SEATS]])</f>
        <v>332</v>
      </c>
      <c r="S4432" s="5">
        <f>(Table1[[#This Row],[TIER1_ELIGIBLE_PAX]]/Table1[[#This Row],[TOTAL_PAX]])</f>
        <v>6.024096385542169E-3</v>
      </c>
      <c r="T4432" s="5">
        <f>(Table1[[#This Row],[TIER2_ELIGIBLE_PAX]]/Table1[[#This Row],[TOTAL_PAX]])</f>
        <v>3.0120481927710843E-2</v>
      </c>
      <c r="U4432" s="5">
        <f>(Table1[[#This Row],[TIER3_ELIGIBLE_PAX]]/Table1[[#This Row],[TOTAL_PAX]])</f>
        <v>0.10542168674698796</v>
      </c>
      <c r="V4432" s="8">
        <v>0.45065157265755496</v>
      </c>
    </row>
    <row r="4433" spans="1:22" x14ac:dyDescent="0.3">
      <c r="A4433" s="1">
        <v>45891</v>
      </c>
      <c r="B4433" s="2">
        <v>0.69722222222222219</v>
      </c>
      <c r="C4433" t="s">
        <v>17</v>
      </c>
      <c r="D4433" t="s">
        <v>18</v>
      </c>
      <c r="E4433" t="s">
        <v>5245</v>
      </c>
      <c r="F4433" t="s">
        <v>20</v>
      </c>
      <c r="G4433" t="s">
        <v>54</v>
      </c>
      <c r="H4433" t="s">
        <v>30</v>
      </c>
      <c r="I4433" t="s">
        <v>31</v>
      </c>
      <c r="J4433" t="s">
        <v>32</v>
      </c>
      <c r="K4433" t="s">
        <v>33</v>
      </c>
      <c r="L4433">
        <v>0</v>
      </c>
      <c r="M4433">
        <v>11</v>
      </c>
      <c r="N4433">
        <v>169</v>
      </c>
      <c r="O4433">
        <v>0</v>
      </c>
      <c r="P4433">
        <v>7</v>
      </c>
      <c r="Q4433">
        <v>28</v>
      </c>
      <c r="R4433">
        <f>SUM(Table1[[#This Row],[FIRST_CLASS_SEATS]:[ECONOMY_SEATS]])</f>
        <v>180</v>
      </c>
      <c r="S4433" s="5">
        <f>(Table1[[#This Row],[TIER1_ELIGIBLE_PAX]]/Table1[[#This Row],[TOTAL_PAX]])</f>
        <v>0</v>
      </c>
      <c r="T4433" s="5">
        <f>(Table1[[#This Row],[TIER2_ELIGIBLE_PAX]]/Table1[[#This Row],[TOTAL_PAX]])</f>
        <v>3.888888888888889E-2</v>
      </c>
      <c r="U4433" s="5">
        <f>(Table1[[#This Row],[TIER3_ELIGIBLE_PAX]]/Table1[[#This Row],[TOTAL_PAX]])</f>
        <v>0.15555555555555556</v>
      </c>
      <c r="V4433" s="8">
        <v>0.45092051937134225</v>
      </c>
    </row>
    <row r="4434" spans="1:22" x14ac:dyDescent="0.3">
      <c r="A4434" s="1">
        <v>45826</v>
      </c>
      <c r="B4434" s="2">
        <v>0.25624999999999998</v>
      </c>
      <c r="C4434" t="s">
        <v>26</v>
      </c>
      <c r="D4434" t="s">
        <v>18</v>
      </c>
      <c r="E4434" t="s">
        <v>3605</v>
      </c>
      <c r="F4434" t="s">
        <v>20</v>
      </c>
      <c r="G4434" t="s">
        <v>76</v>
      </c>
      <c r="H4434" t="s">
        <v>77</v>
      </c>
      <c r="I4434" t="s">
        <v>78</v>
      </c>
      <c r="J4434" t="s">
        <v>24</v>
      </c>
      <c r="K4434" t="s">
        <v>59</v>
      </c>
      <c r="L4434">
        <v>8</v>
      </c>
      <c r="M4434">
        <v>48</v>
      </c>
      <c r="N4434">
        <v>200</v>
      </c>
      <c r="O4434">
        <v>1</v>
      </c>
      <c r="P4434">
        <v>1</v>
      </c>
      <c r="Q4434">
        <v>11</v>
      </c>
      <c r="R4434">
        <f>SUM(Table1[[#This Row],[FIRST_CLASS_SEATS]:[ECONOMY_SEATS]])</f>
        <v>256</v>
      </c>
      <c r="S4434" s="5">
        <f>(Table1[[#This Row],[TIER1_ELIGIBLE_PAX]]/Table1[[#This Row],[TOTAL_PAX]])</f>
        <v>3.90625E-3</v>
      </c>
      <c r="T4434" s="5">
        <f>(Table1[[#This Row],[TIER2_ELIGIBLE_PAX]]/Table1[[#This Row],[TOTAL_PAX]])</f>
        <v>3.90625E-3</v>
      </c>
      <c r="U4434" s="5">
        <f>(Table1[[#This Row],[TIER3_ELIGIBLE_PAX]]/Table1[[#This Row],[TOTAL_PAX]])</f>
        <v>4.296875E-2</v>
      </c>
      <c r="V4434" s="8">
        <v>0.45122810884068665</v>
      </c>
    </row>
    <row r="4435" spans="1:22" x14ac:dyDescent="0.3">
      <c r="A4435" s="1">
        <v>45890</v>
      </c>
      <c r="B4435" s="2">
        <v>0.90138888888888891</v>
      </c>
      <c r="C4435" t="s">
        <v>34</v>
      </c>
      <c r="D4435" t="s">
        <v>18</v>
      </c>
      <c r="E4435" t="s">
        <v>5297</v>
      </c>
      <c r="F4435" t="s">
        <v>20</v>
      </c>
      <c r="G4435" t="s">
        <v>62</v>
      </c>
      <c r="H4435" t="s">
        <v>63</v>
      </c>
      <c r="I4435" t="s">
        <v>31</v>
      </c>
      <c r="J4435" t="s">
        <v>32</v>
      </c>
      <c r="K4435" t="s">
        <v>33</v>
      </c>
      <c r="L4435">
        <v>0</v>
      </c>
      <c r="M4435">
        <v>19</v>
      </c>
      <c r="N4435">
        <v>161</v>
      </c>
      <c r="O4435">
        <v>1</v>
      </c>
      <c r="P4435">
        <v>6</v>
      </c>
      <c r="Q4435">
        <v>24</v>
      </c>
      <c r="R4435">
        <f>SUM(Table1[[#This Row],[FIRST_CLASS_SEATS]:[ECONOMY_SEATS]])</f>
        <v>180</v>
      </c>
      <c r="S4435" s="5">
        <f>(Table1[[#This Row],[TIER1_ELIGIBLE_PAX]]/Table1[[#This Row],[TOTAL_PAX]])</f>
        <v>5.5555555555555558E-3</v>
      </c>
      <c r="T4435" s="5">
        <f>(Table1[[#This Row],[TIER2_ELIGIBLE_PAX]]/Table1[[#This Row],[TOTAL_PAX]])</f>
        <v>3.3333333333333333E-2</v>
      </c>
      <c r="U4435" s="5">
        <f>(Table1[[#This Row],[TIER3_ELIGIBLE_PAX]]/Table1[[#This Row],[TOTAL_PAX]])</f>
        <v>0.13333333333333333</v>
      </c>
      <c r="V4435" s="8">
        <v>0.45130800308118602</v>
      </c>
    </row>
    <row r="4436" spans="1:22" x14ac:dyDescent="0.3">
      <c r="A4436" s="1">
        <v>45752</v>
      </c>
      <c r="B4436" s="2">
        <v>0.44513888888888886</v>
      </c>
      <c r="C4436" t="s">
        <v>26</v>
      </c>
      <c r="D4436" t="s">
        <v>18</v>
      </c>
      <c r="E4436" t="s">
        <v>1991</v>
      </c>
      <c r="F4436" t="s">
        <v>20</v>
      </c>
      <c r="G4436" t="s">
        <v>99</v>
      </c>
      <c r="H4436" t="s">
        <v>74</v>
      </c>
      <c r="I4436" t="s">
        <v>31</v>
      </c>
      <c r="J4436" t="s">
        <v>32</v>
      </c>
      <c r="K4436" t="s">
        <v>33</v>
      </c>
      <c r="L4436">
        <v>0</v>
      </c>
      <c r="M4436">
        <v>20</v>
      </c>
      <c r="N4436">
        <v>160</v>
      </c>
      <c r="O4436">
        <v>0</v>
      </c>
      <c r="P4436">
        <v>5</v>
      </c>
      <c r="Q4436">
        <v>21</v>
      </c>
      <c r="R4436">
        <f>SUM(Table1[[#This Row],[FIRST_CLASS_SEATS]:[ECONOMY_SEATS]])</f>
        <v>180</v>
      </c>
      <c r="S4436" s="5">
        <f>(Table1[[#This Row],[TIER1_ELIGIBLE_PAX]]/Table1[[#This Row],[TOTAL_PAX]])</f>
        <v>0</v>
      </c>
      <c r="T4436" s="5">
        <f>(Table1[[#This Row],[TIER2_ELIGIBLE_PAX]]/Table1[[#This Row],[TOTAL_PAX]])</f>
        <v>2.7777777777777776E-2</v>
      </c>
      <c r="U4436" s="5">
        <f>(Table1[[#This Row],[TIER3_ELIGIBLE_PAX]]/Table1[[#This Row],[TOTAL_PAX]])</f>
        <v>0.11666666666666667</v>
      </c>
      <c r="V4436" s="8">
        <v>0.45142503364295605</v>
      </c>
    </row>
    <row r="4437" spans="1:22" x14ac:dyDescent="0.3">
      <c r="A4437" s="1">
        <v>45947</v>
      </c>
      <c r="B4437" s="2">
        <v>0.59583333333333333</v>
      </c>
      <c r="C4437" t="s">
        <v>17</v>
      </c>
      <c r="D4437" t="s">
        <v>18</v>
      </c>
      <c r="E4437" t="s">
        <v>5310</v>
      </c>
      <c r="F4437" t="s">
        <v>20</v>
      </c>
      <c r="G4437" t="s">
        <v>56</v>
      </c>
      <c r="H4437" t="s">
        <v>57</v>
      </c>
      <c r="I4437" t="s">
        <v>58</v>
      </c>
      <c r="J4437" t="s">
        <v>24</v>
      </c>
      <c r="K4437" t="s">
        <v>47</v>
      </c>
      <c r="L4437">
        <v>0</v>
      </c>
      <c r="M4437">
        <v>56</v>
      </c>
      <c r="N4437">
        <v>275</v>
      </c>
      <c r="O4437">
        <v>1</v>
      </c>
      <c r="P4437">
        <v>18</v>
      </c>
      <c r="Q4437">
        <v>60</v>
      </c>
      <c r="R4437">
        <f>SUM(Table1[[#This Row],[FIRST_CLASS_SEATS]:[ECONOMY_SEATS]])</f>
        <v>331</v>
      </c>
      <c r="S4437" s="5">
        <f>(Table1[[#This Row],[TIER1_ELIGIBLE_PAX]]/Table1[[#This Row],[TOTAL_PAX]])</f>
        <v>3.0211480362537764E-3</v>
      </c>
      <c r="T4437" s="5">
        <f>(Table1[[#This Row],[TIER2_ELIGIBLE_PAX]]/Table1[[#This Row],[TOTAL_PAX]])</f>
        <v>5.4380664652567974E-2</v>
      </c>
      <c r="U4437" s="5">
        <f>(Table1[[#This Row],[TIER3_ELIGIBLE_PAX]]/Table1[[#This Row],[TOTAL_PAX]])</f>
        <v>0.18126888217522658</v>
      </c>
      <c r="V4437" s="8">
        <v>0.45166806490834888</v>
      </c>
    </row>
    <row r="4438" spans="1:22" x14ac:dyDescent="0.3">
      <c r="A4438" s="1">
        <v>45803</v>
      </c>
      <c r="B4438" s="2">
        <v>0.67013888888888884</v>
      </c>
      <c r="C4438" t="s">
        <v>17</v>
      </c>
      <c r="D4438" t="s">
        <v>18</v>
      </c>
      <c r="E4438" t="s">
        <v>5204</v>
      </c>
      <c r="F4438" t="s">
        <v>20</v>
      </c>
      <c r="G4438" t="s">
        <v>46</v>
      </c>
      <c r="H4438" t="s">
        <v>22</v>
      </c>
      <c r="I4438" t="s">
        <v>23</v>
      </c>
      <c r="J4438" t="s">
        <v>24</v>
      </c>
      <c r="K4438" t="s">
        <v>47</v>
      </c>
      <c r="L4438">
        <v>0</v>
      </c>
      <c r="M4438">
        <v>56</v>
      </c>
      <c r="N4438">
        <v>275</v>
      </c>
      <c r="O4438">
        <v>0</v>
      </c>
      <c r="P4438">
        <v>16</v>
      </c>
      <c r="Q4438">
        <v>53</v>
      </c>
      <c r="R4438">
        <f>SUM(Table1[[#This Row],[FIRST_CLASS_SEATS]:[ECONOMY_SEATS]])</f>
        <v>331</v>
      </c>
      <c r="S4438" s="5">
        <f>(Table1[[#This Row],[TIER1_ELIGIBLE_PAX]]/Table1[[#This Row],[TOTAL_PAX]])</f>
        <v>0</v>
      </c>
      <c r="T4438" s="5">
        <f>(Table1[[#This Row],[TIER2_ELIGIBLE_PAX]]/Table1[[#This Row],[TOTAL_PAX]])</f>
        <v>4.8338368580060423E-2</v>
      </c>
      <c r="U4438" s="5">
        <f>(Table1[[#This Row],[TIER3_ELIGIBLE_PAX]]/Table1[[#This Row],[TOTAL_PAX]])</f>
        <v>0.16012084592145015</v>
      </c>
      <c r="V4438" s="8">
        <v>0.45186771958348992</v>
      </c>
    </row>
    <row r="4439" spans="1:22" x14ac:dyDescent="0.3">
      <c r="A4439" s="1">
        <v>45874</v>
      </c>
      <c r="B4439" s="2">
        <v>0.8256944444444444</v>
      </c>
      <c r="C4439" t="s">
        <v>34</v>
      </c>
      <c r="D4439" t="s">
        <v>18</v>
      </c>
      <c r="E4439" t="s">
        <v>162</v>
      </c>
      <c r="F4439" t="s">
        <v>20</v>
      </c>
      <c r="G4439" t="s">
        <v>76</v>
      </c>
      <c r="H4439" t="s">
        <v>77</v>
      </c>
      <c r="I4439" t="s">
        <v>78</v>
      </c>
      <c r="J4439" t="s">
        <v>24</v>
      </c>
      <c r="K4439" t="s">
        <v>80</v>
      </c>
      <c r="L4439">
        <v>14</v>
      </c>
      <c r="M4439">
        <v>97</v>
      </c>
      <c r="N4439">
        <v>358</v>
      </c>
      <c r="O4439">
        <v>0</v>
      </c>
      <c r="P4439">
        <v>3</v>
      </c>
      <c r="Q4439">
        <v>18</v>
      </c>
      <c r="R4439">
        <f>SUM(Table1[[#This Row],[FIRST_CLASS_SEATS]:[ECONOMY_SEATS]])</f>
        <v>469</v>
      </c>
      <c r="S4439" s="5">
        <f>(Table1[[#This Row],[TIER1_ELIGIBLE_PAX]]/Table1[[#This Row],[TOTAL_PAX]])</f>
        <v>0</v>
      </c>
      <c r="T4439" s="5">
        <f>(Table1[[#This Row],[TIER2_ELIGIBLE_PAX]]/Table1[[#This Row],[TOTAL_PAX]])</f>
        <v>6.3965884861407248E-3</v>
      </c>
      <c r="U4439" s="5">
        <f>(Table1[[#This Row],[TIER3_ELIGIBLE_PAX]]/Table1[[#This Row],[TOTAL_PAX]])</f>
        <v>3.8379530916844352E-2</v>
      </c>
      <c r="V4439" s="8">
        <v>0.45192996741411906</v>
      </c>
    </row>
    <row r="4440" spans="1:22" x14ac:dyDescent="0.3">
      <c r="A4440" s="1">
        <v>45801</v>
      </c>
      <c r="B4440" s="2">
        <v>0.73541666666666672</v>
      </c>
      <c r="C4440" t="s">
        <v>17</v>
      </c>
      <c r="D4440" t="s">
        <v>18</v>
      </c>
      <c r="E4440" t="s">
        <v>1802</v>
      </c>
      <c r="F4440" t="s">
        <v>20</v>
      </c>
      <c r="G4440" t="s">
        <v>68</v>
      </c>
      <c r="H4440" t="s">
        <v>69</v>
      </c>
      <c r="I4440" t="s">
        <v>31</v>
      </c>
      <c r="J4440" t="s">
        <v>32</v>
      </c>
      <c r="K4440" t="s">
        <v>33</v>
      </c>
      <c r="L4440">
        <v>0</v>
      </c>
      <c r="M4440">
        <v>7</v>
      </c>
      <c r="N4440">
        <v>173</v>
      </c>
      <c r="O4440">
        <v>0</v>
      </c>
      <c r="P4440">
        <v>9</v>
      </c>
      <c r="Q4440">
        <v>34</v>
      </c>
      <c r="R4440">
        <f>SUM(Table1[[#This Row],[FIRST_CLASS_SEATS]:[ECONOMY_SEATS]])</f>
        <v>180</v>
      </c>
      <c r="S4440" s="5">
        <f>(Table1[[#This Row],[TIER1_ELIGIBLE_PAX]]/Table1[[#This Row],[TOTAL_PAX]])</f>
        <v>0</v>
      </c>
      <c r="T4440" s="5">
        <f>(Table1[[#This Row],[TIER2_ELIGIBLE_PAX]]/Table1[[#This Row],[TOTAL_PAX]])</f>
        <v>0.05</v>
      </c>
      <c r="U4440" s="5">
        <f>(Table1[[#This Row],[TIER3_ELIGIBLE_PAX]]/Table1[[#This Row],[TOTAL_PAX]])</f>
        <v>0.18888888888888888</v>
      </c>
      <c r="V4440" s="8">
        <v>0.45205656746507916</v>
      </c>
    </row>
    <row r="4441" spans="1:22" x14ac:dyDescent="0.3">
      <c r="A4441" s="1">
        <v>45845</v>
      </c>
      <c r="B4441" s="2">
        <v>0.39861111111111114</v>
      </c>
      <c r="C4441" t="s">
        <v>26</v>
      </c>
      <c r="D4441" t="s">
        <v>18</v>
      </c>
      <c r="E4441" t="s">
        <v>2128</v>
      </c>
      <c r="F4441" t="s">
        <v>20</v>
      </c>
      <c r="G4441" t="s">
        <v>56</v>
      </c>
      <c r="H4441" t="s">
        <v>57</v>
      </c>
      <c r="I4441" t="s">
        <v>58</v>
      </c>
      <c r="J4441" t="s">
        <v>24</v>
      </c>
      <c r="K4441" t="s">
        <v>59</v>
      </c>
      <c r="L4441">
        <v>0</v>
      </c>
      <c r="M4441">
        <v>35</v>
      </c>
      <c r="N4441">
        <v>179</v>
      </c>
      <c r="O4441">
        <v>1</v>
      </c>
      <c r="P4441">
        <v>3</v>
      </c>
      <c r="Q4441">
        <v>17</v>
      </c>
      <c r="R4441">
        <f>SUM(Table1[[#This Row],[FIRST_CLASS_SEATS]:[ECONOMY_SEATS]])</f>
        <v>214</v>
      </c>
      <c r="S4441" s="5">
        <f>(Table1[[#This Row],[TIER1_ELIGIBLE_PAX]]/Table1[[#This Row],[TOTAL_PAX]])</f>
        <v>4.6728971962616819E-3</v>
      </c>
      <c r="T4441" s="5">
        <f>(Table1[[#This Row],[TIER2_ELIGIBLE_PAX]]/Table1[[#This Row],[TOTAL_PAX]])</f>
        <v>1.4018691588785047E-2</v>
      </c>
      <c r="U4441" s="5">
        <f>(Table1[[#This Row],[TIER3_ELIGIBLE_PAX]]/Table1[[#This Row],[TOTAL_PAX]])</f>
        <v>7.9439252336448593E-2</v>
      </c>
      <c r="V4441" s="8">
        <v>0.45221173050270291</v>
      </c>
    </row>
    <row r="4442" spans="1:22" x14ac:dyDescent="0.3">
      <c r="A4442" s="1">
        <v>45943</v>
      </c>
      <c r="B4442" s="2">
        <v>0.37430555555555556</v>
      </c>
      <c r="C4442" t="s">
        <v>26</v>
      </c>
      <c r="D4442" t="s">
        <v>18</v>
      </c>
      <c r="E4442" t="s">
        <v>4460</v>
      </c>
      <c r="F4442" t="s">
        <v>20</v>
      </c>
      <c r="G4442" t="s">
        <v>21</v>
      </c>
      <c r="H4442" t="s">
        <v>22</v>
      </c>
      <c r="I4442" t="s">
        <v>23</v>
      </c>
      <c r="J4442" t="s">
        <v>24</v>
      </c>
      <c r="K4442" t="s">
        <v>47</v>
      </c>
      <c r="L4442">
        <v>0</v>
      </c>
      <c r="M4442">
        <v>56</v>
      </c>
      <c r="N4442">
        <v>275</v>
      </c>
      <c r="O4442">
        <v>1</v>
      </c>
      <c r="P4442">
        <v>5</v>
      </c>
      <c r="Q4442">
        <v>22</v>
      </c>
      <c r="R4442">
        <f>SUM(Table1[[#This Row],[FIRST_CLASS_SEATS]:[ECONOMY_SEATS]])</f>
        <v>331</v>
      </c>
      <c r="S4442" s="5">
        <f>(Table1[[#This Row],[TIER1_ELIGIBLE_PAX]]/Table1[[#This Row],[TOTAL_PAX]])</f>
        <v>3.0211480362537764E-3</v>
      </c>
      <c r="T4442" s="5">
        <f>(Table1[[#This Row],[TIER2_ELIGIBLE_PAX]]/Table1[[#This Row],[TOTAL_PAX]])</f>
        <v>1.5105740181268883E-2</v>
      </c>
      <c r="U4442" s="5">
        <f>(Table1[[#This Row],[TIER3_ELIGIBLE_PAX]]/Table1[[#This Row],[TOTAL_PAX]])</f>
        <v>6.6465256797583083E-2</v>
      </c>
      <c r="V4442" s="8">
        <v>0.45229897030713484</v>
      </c>
    </row>
    <row r="4443" spans="1:22" x14ac:dyDescent="0.3">
      <c r="A4443" s="1">
        <v>45898</v>
      </c>
      <c r="B4443" s="2">
        <v>0.35555555555555557</v>
      </c>
      <c r="C4443" t="s">
        <v>26</v>
      </c>
      <c r="D4443" t="s">
        <v>18</v>
      </c>
      <c r="E4443" t="s">
        <v>1352</v>
      </c>
      <c r="F4443" t="s">
        <v>20</v>
      </c>
      <c r="G4443" t="s">
        <v>40</v>
      </c>
      <c r="H4443" t="s">
        <v>41</v>
      </c>
      <c r="I4443" t="s">
        <v>31</v>
      </c>
      <c r="J4443" t="s">
        <v>32</v>
      </c>
      <c r="K4443" t="s">
        <v>33</v>
      </c>
      <c r="L4443">
        <v>0</v>
      </c>
      <c r="M4443">
        <v>5</v>
      </c>
      <c r="N4443">
        <v>175</v>
      </c>
      <c r="O4443">
        <v>0</v>
      </c>
      <c r="P4443">
        <v>6</v>
      </c>
      <c r="Q4443">
        <v>25</v>
      </c>
      <c r="R4443">
        <f>SUM(Table1[[#This Row],[FIRST_CLASS_SEATS]:[ECONOMY_SEATS]])</f>
        <v>180</v>
      </c>
      <c r="S4443" s="5">
        <f>(Table1[[#This Row],[TIER1_ELIGIBLE_PAX]]/Table1[[#This Row],[TOTAL_PAX]])</f>
        <v>0</v>
      </c>
      <c r="T4443" s="5">
        <f>(Table1[[#This Row],[TIER2_ELIGIBLE_PAX]]/Table1[[#This Row],[TOTAL_PAX]])</f>
        <v>3.3333333333333333E-2</v>
      </c>
      <c r="U4443" s="5">
        <f>(Table1[[#This Row],[TIER3_ELIGIBLE_PAX]]/Table1[[#This Row],[TOTAL_PAX]])</f>
        <v>0.1388888888888889</v>
      </c>
      <c r="V4443" s="8">
        <v>0.45239389624160364</v>
      </c>
    </row>
    <row r="4444" spans="1:22" x14ac:dyDescent="0.3">
      <c r="A4444" s="1">
        <v>45825</v>
      </c>
      <c r="B4444" s="2">
        <v>0.66666666666666663</v>
      </c>
      <c r="C4444" t="s">
        <v>17</v>
      </c>
      <c r="D4444" t="s">
        <v>18</v>
      </c>
      <c r="E4444" t="s">
        <v>134</v>
      </c>
      <c r="F4444" t="s">
        <v>20</v>
      </c>
      <c r="G4444" t="s">
        <v>43</v>
      </c>
      <c r="H4444" t="s">
        <v>44</v>
      </c>
      <c r="I4444" t="s">
        <v>31</v>
      </c>
      <c r="J4444" t="s">
        <v>32</v>
      </c>
      <c r="K4444" t="s">
        <v>33</v>
      </c>
      <c r="L4444">
        <v>0</v>
      </c>
      <c r="M4444">
        <v>2</v>
      </c>
      <c r="N4444">
        <v>178</v>
      </c>
      <c r="O4444">
        <v>1</v>
      </c>
      <c r="P4444">
        <v>5</v>
      </c>
      <c r="Q4444">
        <v>22</v>
      </c>
      <c r="R4444">
        <f>SUM(Table1[[#This Row],[FIRST_CLASS_SEATS]:[ECONOMY_SEATS]])</f>
        <v>180</v>
      </c>
      <c r="S4444" s="5">
        <f>(Table1[[#This Row],[TIER1_ELIGIBLE_PAX]]/Table1[[#This Row],[TOTAL_PAX]])</f>
        <v>5.5555555555555558E-3</v>
      </c>
      <c r="T4444" s="5">
        <f>(Table1[[#This Row],[TIER2_ELIGIBLE_PAX]]/Table1[[#This Row],[TOTAL_PAX]])</f>
        <v>2.7777777777777776E-2</v>
      </c>
      <c r="U4444" s="5">
        <f>(Table1[[#This Row],[TIER3_ELIGIBLE_PAX]]/Table1[[#This Row],[TOTAL_PAX]])</f>
        <v>0.12222222222222222</v>
      </c>
      <c r="V4444" s="8">
        <v>0.45259390123022625</v>
      </c>
    </row>
    <row r="4445" spans="1:22" x14ac:dyDescent="0.3">
      <c r="A4445" s="1">
        <v>45920</v>
      </c>
      <c r="B4445" s="2">
        <v>0.46875</v>
      </c>
      <c r="C4445" t="s">
        <v>26</v>
      </c>
      <c r="D4445" t="s">
        <v>18</v>
      </c>
      <c r="E4445" t="s">
        <v>4578</v>
      </c>
      <c r="F4445" t="s">
        <v>20</v>
      </c>
      <c r="G4445" t="s">
        <v>29</v>
      </c>
      <c r="H4445" t="s">
        <v>30</v>
      </c>
      <c r="I4445" t="s">
        <v>31</v>
      </c>
      <c r="J4445" t="s">
        <v>32</v>
      </c>
      <c r="K4445" t="s">
        <v>33</v>
      </c>
      <c r="L4445">
        <v>0</v>
      </c>
      <c r="M4445">
        <v>7</v>
      </c>
      <c r="N4445">
        <v>173</v>
      </c>
      <c r="O4445">
        <v>0</v>
      </c>
      <c r="P4445">
        <v>16</v>
      </c>
      <c r="Q4445">
        <v>53</v>
      </c>
      <c r="R4445">
        <f>SUM(Table1[[#This Row],[FIRST_CLASS_SEATS]:[ECONOMY_SEATS]])</f>
        <v>180</v>
      </c>
      <c r="S4445" s="5">
        <f>(Table1[[#This Row],[TIER1_ELIGIBLE_PAX]]/Table1[[#This Row],[TOTAL_PAX]])</f>
        <v>0</v>
      </c>
      <c r="T4445" s="5">
        <f>(Table1[[#This Row],[TIER2_ELIGIBLE_PAX]]/Table1[[#This Row],[TOTAL_PAX]])</f>
        <v>8.8888888888888892E-2</v>
      </c>
      <c r="U4445" s="5">
        <f>(Table1[[#This Row],[TIER3_ELIGIBLE_PAX]]/Table1[[#This Row],[TOTAL_PAX]])</f>
        <v>0.29444444444444445</v>
      </c>
      <c r="V4445" s="8">
        <v>0.45272866751312146</v>
      </c>
    </row>
    <row r="4446" spans="1:22" x14ac:dyDescent="0.3">
      <c r="A4446" s="1">
        <v>45848</v>
      </c>
      <c r="B4446" s="2">
        <v>0.57847222222222228</v>
      </c>
      <c r="C4446" t="s">
        <v>48</v>
      </c>
      <c r="D4446" t="s">
        <v>18</v>
      </c>
      <c r="E4446" t="s">
        <v>5050</v>
      </c>
      <c r="F4446" t="s">
        <v>20</v>
      </c>
      <c r="G4446" t="s">
        <v>73</v>
      </c>
      <c r="H4446" t="s">
        <v>74</v>
      </c>
      <c r="I4446" t="s">
        <v>31</v>
      </c>
      <c r="J4446" t="s">
        <v>32</v>
      </c>
      <c r="K4446" t="s">
        <v>33</v>
      </c>
      <c r="L4446">
        <v>0</v>
      </c>
      <c r="M4446">
        <v>15</v>
      </c>
      <c r="N4446">
        <v>165</v>
      </c>
      <c r="O4446">
        <v>1</v>
      </c>
      <c r="P4446">
        <v>13</v>
      </c>
      <c r="Q4446">
        <v>44</v>
      </c>
      <c r="R4446">
        <f>SUM(Table1[[#This Row],[FIRST_CLASS_SEATS]:[ECONOMY_SEATS]])</f>
        <v>180</v>
      </c>
      <c r="S4446" s="5">
        <f>(Table1[[#This Row],[TIER1_ELIGIBLE_PAX]]/Table1[[#This Row],[TOTAL_PAX]])</f>
        <v>5.5555555555555558E-3</v>
      </c>
      <c r="T4446" s="5">
        <f>(Table1[[#This Row],[TIER2_ELIGIBLE_PAX]]/Table1[[#This Row],[TOTAL_PAX]])</f>
        <v>7.2222222222222215E-2</v>
      </c>
      <c r="U4446" s="5">
        <f>(Table1[[#This Row],[TIER3_ELIGIBLE_PAX]]/Table1[[#This Row],[TOTAL_PAX]])</f>
        <v>0.24444444444444444</v>
      </c>
      <c r="V4446" s="8">
        <v>0.45297168334652949</v>
      </c>
    </row>
    <row r="4447" spans="1:22" x14ac:dyDescent="0.3">
      <c r="A4447" s="1">
        <v>45845</v>
      </c>
      <c r="B4447" s="2">
        <v>0.8569444444444444</v>
      </c>
      <c r="C4447" t="s">
        <v>34</v>
      </c>
      <c r="D4447" t="s">
        <v>18</v>
      </c>
      <c r="E4447" t="s">
        <v>2070</v>
      </c>
      <c r="F4447" t="s">
        <v>20</v>
      </c>
      <c r="G4447" t="s">
        <v>36</v>
      </c>
      <c r="H4447" t="s">
        <v>37</v>
      </c>
      <c r="I4447" t="s">
        <v>31</v>
      </c>
      <c r="J4447" t="s">
        <v>32</v>
      </c>
      <c r="K4447" t="s">
        <v>33</v>
      </c>
      <c r="L4447">
        <v>0</v>
      </c>
      <c r="M4447">
        <v>13</v>
      </c>
      <c r="N4447">
        <v>167</v>
      </c>
      <c r="O4447">
        <v>1</v>
      </c>
      <c r="P4447">
        <v>7</v>
      </c>
      <c r="Q4447">
        <v>29</v>
      </c>
      <c r="R4447">
        <f>SUM(Table1[[#This Row],[FIRST_CLASS_SEATS]:[ECONOMY_SEATS]])</f>
        <v>180</v>
      </c>
      <c r="S4447" s="5">
        <f>(Table1[[#This Row],[TIER1_ELIGIBLE_PAX]]/Table1[[#This Row],[TOTAL_PAX]])</f>
        <v>5.5555555555555558E-3</v>
      </c>
      <c r="T4447" s="5">
        <f>(Table1[[#This Row],[TIER2_ELIGIBLE_PAX]]/Table1[[#This Row],[TOTAL_PAX]])</f>
        <v>3.888888888888889E-2</v>
      </c>
      <c r="U4447" s="5">
        <f>(Table1[[#This Row],[TIER3_ELIGIBLE_PAX]]/Table1[[#This Row],[TOTAL_PAX]])</f>
        <v>0.16111111111111112</v>
      </c>
      <c r="V4447" s="8">
        <v>0.45323784419867508</v>
      </c>
    </row>
    <row r="4448" spans="1:22" x14ac:dyDescent="0.3">
      <c r="A4448" s="1">
        <v>45917</v>
      </c>
      <c r="B4448" s="2">
        <v>0.27777777777777779</v>
      </c>
      <c r="C4448" t="s">
        <v>26</v>
      </c>
      <c r="D4448" t="s">
        <v>18</v>
      </c>
      <c r="E4448" t="s">
        <v>3812</v>
      </c>
      <c r="F4448" t="s">
        <v>20</v>
      </c>
      <c r="G4448" t="s">
        <v>73</v>
      </c>
      <c r="H4448" t="s">
        <v>74</v>
      </c>
      <c r="I4448" t="s">
        <v>31</v>
      </c>
      <c r="J4448" t="s">
        <v>32</v>
      </c>
      <c r="K4448" t="s">
        <v>33</v>
      </c>
      <c r="L4448">
        <v>0</v>
      </c>
      <c r="M4448">
        <v>8</v>
      </c>
      <c r="N4448">
        <v>172</v>
      </c>
      <c r="O4448">
        <v>2</v>
      </c>
      <c r="P4448">
        <v>3</v>
      </c>
      <c r="Q4448">
        <v>18</v>
      </c>
      <c r="R4448">
        <f>SUM(Table1[[#This Row],[FIRST_CLASS_SEATS]:[ECONOMY_SEATS]])</f>
        <v>180</v>
      </c>
      <c r="S4448" s="5">
        <f>(Table1[[#This Row],[TIER1_ELIGIBLE_PAX]]/Table1[[#This Row],[TOTAL_PAX]])</f>
        <v>1.1111111111111112E-2</v>
      </c>
      <c r="T4448" s="5">
        <f>(Table1[[#This Row],[TIER2_ELIGIBLE_PAX]]/Table1[[#This Row],[TOTAL_PAX]])</f>
        <v>1.6666666666666666E-2</v>
      </c>
      <c r="U4448" s="5">
        <f>(Table1[[#This Row],[TIER3_ELIGIBLE_PAX]]/Table1[[#This Row],[TOTAL_PAX]])</f>
        <v>0.1</v>
      </c>
      <c r="V4448" s="8">
        <v>0.4533021603093923</v>
      </c>
    </row>
    <row r="4449" spans="1:22" x14ac:dyDescent="0.3">
      <c r="A4449" s="1">
        <v>45862</v>
      </c>
      <c r="B4449" s="2">
        <v>0.92083333333333328</v>
      </c>
      <c r="C4449" t="s">
        <v>34</v>
      </c>
      <c r="D4449" t="s">
        <v>18</v>
      </c>
      <c r="E4449" t="s">
        <v>5325</v>
      </c>
      <c r="F4449" t="s">
        <v>20</v>
      </c>
      <c r="G4449" t="s">
        <v>29</v>
      </c>
      <c r="H4449" t="s">
        <v>30</v>
      </c>
      <c r="I4449" t="s">
        <v>31</v>
      </c>
      <c r="J4449" t="s">
        <v>32</v>
      </c>
      <c r="K4449" t="s">
        <v>33</v>
      </c>
      <c r="L4449">
        <v>0</v>
      </c>
      <c r="M4449">
        <v>4</v>
      </c>
      <c r="N4449">
        <v>176</v>
      </c>
      <c r="O4449">
        <v>0</v>
      </c>
      <c r="P4449">
        <v>0</v>
      </c>
      <c r="Q4449">
        <v>0</v>
      </c>
      <c r="R4449">
        <f>SUM(Table1[[#This Row],[FIRST_CLASS_SEATS]:[ECONOMY_SEATS]])</f>
        <v>180</v>
      </c>
      <c r="S4449" s="5">
        <f>(Table1[[#This Row],[TIER1_ELIGIBLE_PAX]]/Table1[[#This Row],[TOTAL_PAX]])</f>
        <v>0</v>
      </c>
      <c r="T4449" s="5">
        <f>(Table1[[#This Row],[TIER2_ELIGIBLE_PAX]]/Table1[[#This Row],[TOTAL_PAX]])</f>
        <v>0</v>
      </c>
      <c r="U4449" s="5">
        <f>(Table1[[#This Row],[TIER3_ELIGIBLE_PAX]]/Table1[[#This Row],[TOTAL_PAX]])</f>
        <v>0</v>
      </c>
      <c r="V4449" s="8">
        <v>0.45330515134982374</v>
      </c>
    </row>
    <row r="4450" spans="1:22" x14ac:dyDescent="0.3">
      <c r="A4450" s="1">
        <v>45757</v>
      </c>
      <c r="B4450" s="2">
        <v>0.35694444444444445</v>
      </c>
      <c r="C4450" t="s">
        <v>26</v>
      </c>
      <c r="D4450" t="s">
        <v>18</v>
      </c>
      <c r="E4450" t="s">
        <v>5844</v>
      </c>
      <c r="F4450" t="s">
        <v>20</v>
      </c>
      <c r="G4450" t="s">
        <v>73</v>
      </c>
      <c r="H4450" t="s">
        <v>74</v>
      </c>
      <c r="I4450" t="s">
        <v>31</v>
      </c>
      <c r="J4450" t="s">
        <v>32</v>
      </c>
      <c r="K4450" t="s">
        <v>33</v>
      </c>
      <c r="L4450">
        <v>0</v>
      </c>
      <c r="M4450">
        <v>9</v>
      </c>
      <c r="N4450">
        <v>171</v>
      </c>
      <c r="O4450">
        <v>2</v>
      </c>
      <c r="P4450">
        <v>8</v>
      </c>
      <c r="Q4450">
        <v>31</v>
      </c>
      <c r="R4450">
        <f>SUM(Table1[[#This Row],[FIRST_CLASS_SEATS]:[ECONOMY_SEATS]])</f>
        <v>180</v>
      </c>
      <c r="S4450" s="5">
        <f>(Table1[[#This Row],[TIER1_ELIGIBLE_PAX]]/Table1[[#This Row],[TOTAL_PAX]])</f>
        <v>1.1111111111111112E-2</v>
      </c>
      <c r="T4450" s="5">
        <f>(Table1[[#This Row],[TIER2_ELIGIBLE_PAX]]/Table1[[#This Row],[TOTAL_PAX]])</f>
        <v>4.4444444444444446E-2</v>
      </c>
      <c r="U4450" s="5">
        <f>(Table1[[#This Row],[TIER3_ELIGIBLE_PAX]]/Table1[[#This Row],[TOTAL_PAX]])</f>
        <v>0.17222222222222222</v>
      </c>
      <c r="V4450" s="8">
        <v>0.45346731076983671</v>
      </c>
    </row>
    <row r="4451" spans="1:22" x14ac:dyDescent="0.3">
      <c r="A4451" s="1">
        <v>45749</v>
      </c>
      <c r="B4451" s="2">
        <v>0.375</v>
      </c>
      <c r="C4451" t="s">
        <v>26</v>
      </c>
      <c r="D4451" t="s">
        <v>18</v>
      </c>
      <c r="E4451" t="s">
        <v>5370</v>
      </c>
      <c r="F4451" t="s">
        <v>20</v>
      </c>
      <c r="G4451" t="s">
        <v>54</v>
      </c>
      <c r="H4451" t="s">
        <v>30</v>
      </c>
      <c r="I4451" t="s">
        <v>31</v>
      </c>
      <c r="J4451" t="s">
        <v>32</v>
      </c>
      <c r="K4451" t="s">
        <v>33</v>
      </c>
      <c r="L4451">
        <v>0</v>
      </c>
      <c r="M4451">
        <v>12</v>
      </c>
      <c r="N4451">
        <v>168</v>
      </c>
      <c r="O4451">
        <v>0</v>
      </c>
      <c r="P4451">
        <v>7</v>
      </c>
      <c r="Q4451">
        <v>29</v>
      </c>
      <c r="R4451">
        <f>SUM(Table1[[#This Row],[FIRST_CLASS_SEATS]:[ECONOMY_SEATS]])</f>
        <v>180</v>
      </c>
      <c r="S4451" s="5">
        <f>(Table1[[#This Row],[TIER1_ELIGIBLE_PAX]]/Table1[[#This Row],[TOTAL_PAX]])</f>
        <v>0</v>
      </c>
      <c r="T4451" s="5">
        <f>(Table1[[#This Row],[TIER2_ELIGIBLE_PAX]]/Table1[[#This Row],[TOTAL_PAX]])</f>
        <v>3.888888888888889E-2</v>
      </c>
      <c r="U4451" s="5">
        <f>(Table1[[#This Row],[TIER3_ELIGIBLE_PAX]]/Table1[[#This Row],[TOTAL_PAX]])</f>
        <v>0.16111111111111112</v>
      </c>
      <c r="V4451" s="8">
        <v>0.45352832654524167</v>
      </c>
    </row>
    <row r="4452" spans="1:22" x14ac:dyDescent="0.3">
      <c r="A4452" s="1">
        <v>45850</v>
      </c>
      <c r="B4452" s="2">
        <v>0.62847222222222221</v>
      </c>
      <c r="C4452" t="s">
        <v>17</v>
      </c>
      <c r="D4452" t="s">
        <v>18</v>
      </c>
      <c r="E4452" t="s">
        <v>279</v>
      </c>
      <c r="F4452" t="s">
        <v>20</v>
      </c>
      <c r="G4452" t="s">
        <v>56</v>
      </c>
      <c r="H4452" t="s">
        <v>57</v>
      </c>
      <c r="I4452" t="s">
        <v>58</v>
      </c>
      <c r="J4452" t="s">
        <v>24</v>
      </c>
      <c r="K4452" t="s">
        <v>59</v>
      </c>
      <c r="L4452">
        <v>8</v>
      </c>
      <c r="M4452">
        <v>42</v>
      </c>
      <c r="N4452">
        <v>166</v>
      </c>
      <c r="O4452">
        <v>0</v>
      </c>
      <c r="P4452">
        <v>19</v>
      </c>
      <c r="Q4452">
        <v>61</v>
      </c>
      <c r="R4452">
        <f>SUM(Table1[[#This Row],[FIRST_CLASS_SEATS]:[ECONOMY_SEATS]])</f>
        <v>216</v>
      </c>
      <c r="S4452" s="5">
        <f>(Table1[[#This Row],[TIER1_ELIGIBLE_PAX]]/Table1[[#This Row],[TOTAL_PAX]])</f>
        <v>0</v>
      </c>
      <c r="T4452" s="5">
        <f>(Table1[[#This Row],[TIER2_ELIGIBLE_PAX]]/Table1[[#This Row],[TOTAL_PAX]])</f>
        <v>8.7962962962962965E-2</v>
      </c>
      <c r="U4452" s="5">
        <f>(Table1[[#This Row],[TIER3_ELIGIBLE_PAX]]/Table1[[#This Row],[TOTAL_PAX]])</f>
        <v>0.28240740740740738</v>
      </c>
      <c r="V4452" s="8">
        <v>0.4535658729777664</v>
      </c>
    </row>
    <row r="4453" spans="1:22" x14ac:dyDescent="0.3">
      <c r="A4453" s="1">
        <v>45760</v>
      </c>
      <c r="B4453" s="2">
        <v>0.90972222222222221</v>
      </c>
      <c r="C4453" t="s">
        <v>34</v>
      </c>
      <c r="D4453" t="s">
        <v>18</v>
      </c>
      <c r="E4453" t="s">
        <v>605</v>
      </c>
      <c r="F4453" t="s">
        <v>20</v>
      </c>
      <c r="G4453" t="s">
        <v>54</v>
      </c>
      <c r="H4453" t="s">
        <v>30</v>
      </c>
      <c r="I4453" t="s">
        <v>31</v>
      </c>
      <c r="J4453" t="s">
        <v>32</v>
      </c>
      <c r="K4453" t="s">
        <v>33</v>
      </c>
      <c r="L4453">
        <v>0</v>
      </c>
      <c r="M4453">
        <v>11</v>
      </c>
      <c r="N4453">
        <v>169</v>
      </c>
      <c r="O4453">
        <v>0</v>
      </c>
      <c r="P4453">
        <v>0</v>
      </c>
      <c r="Q4453">
        <v>1</v>
      </c>
      <c r="R4453">
        <f>SUM(Table1[[#This Row],[FIRST_CLASS_SEATS]:[ECONOMY_SEATS]])</f>
        <v>180</v>
      </c>
      <c r="S4453" s="5">
        <f>(Table1[[#This Row],[TIER1_ELIGIBLE_PAX]]/Table1[[#This Row],[TOTAL_PAX]])</f>
        <v>0</v>
      </c>
      <c r="T4453" s="5">
        <f>(Table1[[#This Row],[TIER2_ELIGIBLE_PAX]]/Table1[[#This Row],[TOTAL_PAX]])</f>
        <v>0</v>
      </c>
      <c r="U4453" s="5">
        <f>(Table1[[#This Row],[TIER3_ELIGIBLE_PAX]]/Table1[[#This Row],[TOTAL_PAX]])</f>
        <v>5.5555555555555558E-3</v>
      </c>
      <c r="V4453" s="8">
        <v>0.45359557402140782</v>
      </c>
    </row>
    <row r="4454" spans="1:22" x14ac:dyDescent="0.3">
      <c r="A4454" s="1">
        <v>45872</v>
      </c>
      <c r="B4454" s="2">
        <v>0.61319444444444449</v>
      </c>
      <c r="C4454" t="s">
        <v>17</v>
      </c>
      <c r="D4454" t="s">
        <v>18</v>
      </c>
      <c r="E4454" t="s">
        <v>3887</v>
      </c>
      <c r="F4454" t="s">
        <v>20</v>
      </c>
      <c r="G4454" t="s">
        <v>36</v>
      </c>
      <c r="H4454" t="s">
        <v>37</v>
      </c>
      <c r="I4454" t="s">
        <v>31</v>
      </c>
      <c r="J4454" t="s">
        <v>32</v>
      </c>
      <c r="K4454" t="s">
        <v>33</v>
      </c>
      <c r="L4454">
        <v>0</v>
      </c>
      <c r="M4454">
        <v>4</v>
      </c>
      <c r="N4454">
        <v>176</v>
      </c>
      <c r="O4454">
        <v>0</v>
      </c>
      <c r="P4454">
        <v>8</v>
      </c>
      <c r="Q4454">
        <v>32</v>
      </c>
      <c r="R4454">
        <f>SUM(Table1[[#This Row],[FIRST_CLASS_SEATS]:[ECONOMY_SEATS]])</f>
        <v>180</v>
      </c>
      <c r="S4454" s="5">
        <f>(Table1[[#This Row],[TIER1_ELIGIBLE_PAX]]/Table1[[#This Row],[TOTAL_PAX]])</f>
        <v>0</v>
      </c>
      <c r="T4454" s="5">
        <f>(Table1[[#This Row],[TIER2_ELIGIBLE_PAX]]/Table1[[#This Row],[TOTAL_PAX]])</f>
        <v>4.4444444444444446E-2</v>
      </c>
      <c r="U4454" s="5">
        <f>(Table1[[#This Row],[TIER3_ELIGIBLE_PAX]]/Table1[[#This Row],[TOTAL_PAX]])</f>
        <v>0.17777777777777778</v>
      </c>
      <c r="V4454" s="8">
        <v>0.45361691253414138</v>
      </c>
    </row>
    <row r="4455" spans="1:22" x14ac:dyDescent="0.3">
      <c r="A4455" s="1">
        <v>45789</v>
      </c>
      <c r="B4455" s="2">
        <v>0.71458333333333335</v>
      </c>
      <c r="C4455" t="s">
        <v>17</v>
      </c>
      <c r="D4455" t="s">
        <v>18</v>
      </c>
      <c r="E4455" t="s">
        <v>1822</v>
      </c>
      <c r="F4455" t="s">
        <v>20</v>
      </c>
      <c r="G4455" t="s">
        <v>43</v>
      </c>
      <c r="H4455" t="s">
        <v>44</v>
      </c>
      <c r="I4455" t="s">
        <v>31</v>
      </c>
      <c r="J4455" t="s">
        <v>32</v>
      </c>
      <c r="K4455" t="s">
        <v>33</v>
      </c>
      <c r="L4455">
        <v>0</v>
      </c>
      <c r="M4455">
        <v>2</v>
      </c>
      <c r="N4455">
        <v>178</v>
      </c>
      <c r="O4455">
        <v>1</v>
      </c>
      <c r="P4455">
        <v>0</v>
      </c>
      <c r="Q4455">
        <v>0</v>
      </c>
      <c r="R4455">
        <f>SUM(Table1[[#This Row],[FIRST_CLASS_SEATS]:[ECONOMY_SEATS]])</f>
        <v>180</v>
      </c>
      <c r="S4455" s="5">
        <f>(Table1[[#This Row],[TIER1_ELIGIBLE_PAX]]/Table1[[#This Row],[TOTAL_PAX]])</f>
        <v>5.5555555555555558E-3</v>
      </c>
      <c r="T4455" s="5">
        <f>(Table1[[#This Row],[TIER2_ELIGIBLE_PAX]]/Table1[[#This Row],[TOTAL_PAX]])</f>
        <v>0</v>
      </c>
      <c r="U4455" s="5">
        <f>(Table1[[#This Row],[TIER3_ELIGIBLE_PAX]]/Table1[[#This Row],[TOTAL_PAX]])</f>
        <v>0</v>
      </c>
      <c r="V4455" s="8">
        <v>0.45371901123219793</v>
      </c>
    </row>
    <row r="4456" spans="1:22" x14ac:dyDescent="0.3">
      <c r="A4456" s="1">
        <v>45839</v>
      </c>
      <c r="B4456" s="2">
        <v>0.30972222222222223</v>
      </c>
      <c r="C4456" t="s">
        <v>26</v>
      </c>
      <c r="D4456" t="s">
        <v>18</v>
      </c>
      <c r="E4456" t="s">
        <v>5099</v>
      </c>
      <c r="F4456" t="s">
        <v>20</v>
      </c>
      <c r="G4456" t="s">
        <v>43</v>
      </c>
      <c r="H4456" t="s">
        <v>44</v>
      </c>
      <c r="I4456" t="s">
        <v>31</v>
      </c>
      <c r="J4456" t="s">
        <v>32</v>
      </c>
      <c r="K4456" t="s">
        <v>33</v>
      </c>
      <c r="L4456">
        <v>0</v>
      </c>
      <c r="M4456">
        <v>17</v>
      </c>
      <c r="N4456">
        <v>163</v>
      </c>
      <c r="O4456">
        <v>0</v>
      </c>
      <c r="P4456">
        <v>19</v>
      </c>
      <c r="Q4456">
        <v>61</v>
      </c>
      <c r="R4456">
        <f>SUM(Table1[[#This Row],[FIRST_CLASS_SEATS]:[ECONOMY_SEATS]])</f>
        <v>180</v>
      </c>
      <c r="S4456" s="5">
        <f>(Table1[[#This Row],[TIER1_ELIGIBLE_PAX]]/Table1[[#This Row],[TOTAL_PAX]])</f>
        <v>0</v>
      </c>
      <c r="T4456" s="5">
        <f>(Table1[[#This Row],[TIER2_ELIGIBLE_PAX]]/Table1[[#This Row],[TOTAL_PAX]])</f>
        <v>0.10555555555555556</v>
      </c>
      <c r="U4456" s="5">
        <f>(Table1[[#This Row],[TIER3_ELIGIBLE_PAX]]/Table1[[#This Row],[TOTAL_PAX]])</f>
        <v>0.33888888888888891</v>
      </c>
      <c r="V4456" s="8">
        <v>0.45385031964228384</v>
      </c>
    </row>
    <row r="4457" spans="1:22" x14ac:dyDescent="0.3">
      <c r="A4457" s="1">
        <v>45837</v>
      </c>
      <c r="B4457" s="2">
        <v>0.93611111111111112</v>
      </c>
      <c r="C4457" t="s">
        <v>34</v>
      </c>
      <c r="D4457" t="s">
        <v>18</v>
      </c>
      <c r="E4457" t="s">
        <v>664</v>
      </c>
      <c r="F4457" t="s">
        <v>20</v>
      </c>
      <c r="G4457" t="s">
        <v>21</v>
      </c>
      <c r="H4457" t="s">
        <v>22</v>
      </c>
      <c r="I4457" t="s">
        <v>23</v>
      </c>
      <c r="J4457" t="s">
        <v>24</v>
      </c>
      <c r="K4457" t="s">
        <v>59</v>
      </c>
      <c r="L4457">
        <v>0</v>
      </c>
      <c r="M4457">
        <v>31</v>
      </c>
      <c r="N4457">
        <v>173</v>
      </c>
      <c r="O4457">
        <v>0</v>
      </c>
      <c r="P4457">
        <v>16</v>
      </c>
      <c r="Q4457">
        <v>54</v>
      </c>
      <c r="R4457">
        <f>SUM(Table1[[#This Row],[FIRST_CLASS_SEATS]:[ECONOMY_SEATS]])</f>
        <v>204</v>
      </c>
      <c r="S4457" s="5">
        <f>(Table1[[#This Row],[TIER1_ELIGIBLE_PAX]]/Table1[[#This Row],[TOTAL_PAX]])</f>
        <v>0</v>
      </c>
      <c r="T4457" s="5">
        <f>(Table1[[#This Row],[TIER2_ELIGIBLE_PAX]]/Table1[[#This Row],[TOTAL_PAX]])</f>
        <v>7.8431372549019607E-2</v>
      </c>
      <c r="U4457" s="5">
        <f>(Table1[[#This Row],[TIER3_ELIGIBLE_PAX]]/Table1[[#This Row],[TOTAL_PAX]])</f>
        <v>0.26470588235294118</v>
      </c>
      <c r="V4457" s="8">
        <v>0.45395210800284114</v>
      </c>
    </row>
    <row r="4458" spans="1:22" x14ac:dyDescent="0.3">
      <c r="A4458" s="1">
        <v>45805</v>
      </c>
      <c r="B4458" s="2">
        <v>0.62361111111111112</v>
      </c>
      <c r="C4458" t="s">
        <v>17</v>
      </c>
      <c r="D4458" t="s">
        <v>18</v>
      </c>
      <c r="E4458" t="s">
        <v>1065</v>
      </c>
      <c r="F4458" t="s">
        <v>20</v>
      </c>
      <c r="G4458" t="s">
        <v>46</v>
      </c>
      <c r="H4458" t="s">
        <v>22</v>
      </c>
      <c r="I4458" t="s">
        <v>23</v>
      </c>
      <c r="J4458" t="s">
        <v>24</v>
      </c>
      <c r="K4458" t="s">
        <v>59</v>
      </c>
      <c r="L4458">
        <v>8</v>
      </c>
      <c r="M4458">
        <v>48</v>
      </c>
      <c r="N4458">
        <v>200</v>
      </c>
      <c r="O4458">
        <v>0</v>
      </c>
      <c r="P4458">
        <v>12</v>
      </c>
      <c r="Q4458">
        <v>42</v>
      </c>
      <c r="R4458">
        <f>SUM(Table1[[#This Row],[FIRST_CLASS_SEATS]:[ECONOMY_SEATS]])</f>
        <v>256</v>
      </c>
      <c r="S4458" s="5">
        <f>(Table1[[#This Row],[TIER1_ELIGIBLE_PAX]]/Table1[[#This Row],[TOTAL_PAX]])</f>
        <v>0</v>
      </c>
      <c r="T4458" s="5">
        <f>(Table1[[#This Row],[TIER2_ELIGIBLE_PAX]]/Table1[[#This Row],[TOTAL_PAX]])</f>
        <v>4.6875E-2</v>
      </c>
      <c r="U4458" s="5">
        <f>(Table1[[#This Row],[TIER3_ELIGIBLE_PAX]]/Table1[[#This Row],[TOTAL_PAX]])</f>
        <v>0.1640625</v>
      </c>
      <c r="V4458" s="8">
        <v>0.45398948741331857</v>
      </c>
    </row>
    <row r="4459" spans="1:22" x14ac:dyDescent="0.3">
      <c r="A4459" s="1">
        <v>45835</v>
      </c>
      <c r="B4459" s="2">
        <v>0.83819444444444446</v>
      </c>
      <c r="C4459" t="s">
        <v>34</v>
      </c>
      <c r="D4459" t="s">
        <v>18</v>
      </c>
      <c r="E4459" t="s">
        <v>3395</v>
      </c>
      <c r="F4459" t="s">
        <v>20</v>
      </c>
      <c r="G4459" t="s">
        <v>56</v>
      </c>
      <c r="H4459" t="s">
        <v>57</v>
      </c>
      <c r="I4459" t="s">
        <v>58</v>
      </c>
      <c r="J4459" t="s">
        <v>24</v>
      </c>
      <c r="K4459" t="s">
        <v>59</v>
      </c>
      <c r="L4459">
        <v>0</v>
      </c>
      <c r="M4459">
        <v>31</v>
      </c>
      <c r="N4459">
        <v>173</v>
      </c>
      <c r="O4459">
        <v>0</v>
      </c>
      <c r="P4459">
        <v>14</v>
      </c>
      <c r="Q4459">
        <v>48</v>
      </c>
      <c r="R4459">
        <f>SUM(Table1[[#This Row],[FIRST_CLASS_SEATS]:[ECONOMY_SEATS]])</f>
        <v>204</v>
      </c>
      <c r="S4459" s="5">
        <f>(Table1[[#This Row],[TIER1_ELIGIBLE_PAX]]/Table1[[#This Row],[TOTAL_PAX]])</f>
        <v>0</v>
      </c>
      <c r="T4459" s="5">
        <f>(Table1[[#This Row],[TIER2_ELIGIBLE_PAX]]/Table1[[#This Row],[TOTAL_PAX]])</f>
        <v>6.8627450980392163E-2</v>
      </c>
      <c r="U4459" s="5">
        <f>(Table1[[#This Row],[TIER3_ELIGIBLE_PAX]]/Table1[[#This Row],[TOTAL_PAX]])</f>
        <v>0.23529411764705882</v>
      </c>
      <c r="V4459" s="8">
        <v>0.45407754726735317</v>
      </c>
    </row>
    <row r="4460" spans="1:22" x14ac:dyDescent="0.3">
      <c r="A4460" s="1">
        <v>45891</v>
      </c>
      <c r="B4460" s="2">
        <v>0.92638888888888893</v>
      </c>
      <c r="C4460" t="s">
        <v>34</v>
      </c>
      <c r="D4460" t="s">
        <v>18</v>
      </c>
      <c r="E4460" t="s">
        <v>2933</v>
      </c>
      <c r="F4460" t="s">
        <v>20</v>
      </c>
      <c r="G4460" t="s">
        <v>54</v>
      </c>
      <c r="H4460" t="s">
        <v>30</v>
      </c>
      <c r="I4460" t="s">
        <v>31</v>
      </c>
      <c r="J4460" t="s">
        <v>32</v>
      </c>
      <c r="K4460" t="s">
        <v>33</v>
      </c>
      <c r="L4460">
        <v>0</v>
      </c>
      <c r="M4460">
        <v>15</v>
      </c>
      <c r="N4460">
        <v>165</v>
      </c>
      <c r="O4460">
        <v>0</v>
      </c>
      <c r="P4460">
        <v>9</v>
      </c>
      <c r="Q4460">
        <v>32</v>
      </c>
      <c r="R4460">
        <f>SUM(Table1[[#This Row],[FIRST_CLASS_SEATS]:[ECONOMY_SEATS]])</f>
        <v>180</v>
      </c>
      <c r="S4460" s="5">
        <f>(Table1[[#This Row],[TIER1_ELIGIBLE_PAX]]/Table1[[#This Row],[TOTAL_PAX]])</f>
        <v>0</v>
      </c>
      <c r="T4460" s="5">
        <f>(Table1[[#This Row],[TIER2_ELIGIBLE_PAX]]/Table1[[#This Row],[TOTAL_PAX]])</f>
        <v>0.05</v>
      </c>
      <c r="U4460" s="5">
        <f>(Table1[[#This Row],[TIER3_ELIGIBLE_PAX]]/Table1[[#This Row],[TOTAL_PAX]])</f>
        <v>0.17777777777777778</v>
      </c>
      <c r="V4460" s="8">
        <v>0.45427726689812098</v>
      </c>
    </row>
    <row r="4461" spans="1:22" x14ac:dyDescent="0.3">
      <c r="A4461" s="1">
        <v>45764</v>
      </c>
      <c r="B4461" s="2">
        <v>0.86041666666666672</v>
      </c>
      <c r="C4461" t="s">
        <v>34</v>
      </c>
      <c r="D4461" t="s">
        <v>18</v>
      </c>
      <c r="E4461" t="s">
        <v>3188</v>
      </c>
      <c r="F4461" t="s">
        <v>20</v>
      </c>
      <c r="G4461" t="s">
        <v>124</v>
      </c>
      <c r="H4461" t="s">
        <v>22</v>
      </c>
      <c r="I4461" t="s">
        <v>23</v>
      </c>
      <c r="J4461" t="s">
        <v>24</v>
      </c>
      <c r="K4461" t="s">
        <v>59</v>
      </c>
      <c r="L4461">
        <v>0</v>
      </c>
      <c r="M4461">
        <v>31</v>
      </c>
      <c r="N4461">
        <v>173</v>
      </c>
      <c r="O4461">
        <v>0</v>
      </c>
      <c r="P4461">
        <v>0</v>
      </c>
      <c r="Q4461">
        <v>5</v>
      </c>
      <c r="R4461">
        <f>SUM(Table1[[#This Row],[FIRST_CLASS_SEATS]:[ECONOMY_SEATS]])</f>
        <v>204</v>
      </c>
      <c r="S4461" s="5">
        <f>(Table1[[#This Row],[TIER1_ELIGIBLE_PAX]]/Table1[[#This Row],[TOTAL_PAX]])</f>
        <v>0</v>
      </c>
      <c r="T4461" s="5">
        <f>(Table1[[#This Row],[TIER2_ELIGIBLE_PAX]]/Table1[[#This Row],[TOTAL_PAX]])</f>
        <v>0</v>
      </c>
      <c r="U4461" s="5">
        <f>(Table1[[#This Row],[TIER3_ELIGIBLE_PAX]]/Table1[[#This Row],[TOTAL_PAX]])</f>
        <v>2.4509803921568627E-2</v>
      </c>
      <c r="V4461" s="8">
        <v>0.45432324181378547</v>
      </c>
    </row>
    <row r="4462" spans="1:22" x14ac:dyDescent="0.3">
      <c r="A4462" s="1">
        <v>45954</v>
      </c>
      <c r="B4462" s="2">
        <v>0.49861111111111112</v>
      </c>
      <c r="C4462" t="s">
        <v>26</v>
      </c>
      <c r="D4462" t="s">
        <v>18</v>
      </c>
      <c r="E4462" t="s">
        <v>393</v>
      </c>
      <c r="F4462" t="s">
        <v>20</v>
      </c>
      <c r="G4462" t="s">
        <v>43</v>
      </c>
      <c r="H4462" t="s">
        <v>44</v>
      </c>
      <c r="I4462" t="s">
        <v>31</v>
      </c>
      <c r="J4462" t="s">
        <v>32</v>
      </c>
      <c r="K4462" t="s">
        <v>33</v>
      </c>
      <c r="L4462">
        <v>0</v>
      </c>
      <c r="M4462">
        <v>4</v>
      </c>
      <c r="N4462">
        <v>176</v>
      </c>
      <c r="O4462">
        <v>1</v>
      </c>
      <c r="P4462">
        <v>11</v>
      </c>
      <c r="Q4462">
        <v>39</v>
      </c>
      <c r="R4462">
        <f>SUM(Table1[[#This Row],[FIRST_CLASS_SEATS]:[ECONOMY_SEATS]])</f>
        <v>180</v>
      </c>
      <c r="S4462" s="5">
        <f>(Table1[[#This Row],[TIER1_ELIGIBLE_PAX]]/Table1[[#This Row],[TOTAL_PAX]])</f>
        <v>5.5555555555555558E-3</v>
      </c>
      <c r="T4462" s="5">
        <f>(Table1[[#This Row],[TIER2_ELIGIBLE_PAX]]/Table1[[#This Row],[TOTAL_PAX]])</f>
        <v>6.1111111111111109E-2</v>
      </c>
      <c r="U4462" s="5">
        <f>(Table1[[#This Row],[TIER3_ELIGIBLE_PAX]]/Table1[[#This Row],[TOTAL_PAX]])</f>
        <v>0.21666666666666667</v>
      </c>
      <c r="V4462" s="8">
        <v>0.45444491802444642</v>
      </c>
    </row>
    <row r="4463" spans="1:22" x14ac:dyDescent="0.3">
      <c r="A4463" s="1">
        <v>45952</v>
      </c>
      <c r="B4463" s="2">
        <v>0.85138888888888886</v>
      </c>
      <c r="C4463" t="s">
        <v>34</v>
      </c>
      <c r="D4463" t="s">
        <v>18</v>
      </c>
      <c r="E4463" t="s">
        <v>1702</v>
      </c>
      <c r="F4463" t="s">
        <v>20</v>
      </c>
      <c r="G4463" t="s">
        <v>76</v>
      </c>
      <c r="H4463" t="s">
        <v>77</v>
      </c>
      <c r="I4463" t="s">
        <v>78</v>
      </c>
      <c r="J4463" t="s">
        <v>24</v>
      </c>
      <c r="K4463" t="s">
        <v>59</v>
      </c>
      <c r="L4463">
        <v>8</v>
      </c>
      <c r="M4463">
        <v>42</v>
      </c>
      <c r="N4463">
        <v>166</v>
      </c>
      <c r="O4463">
        <v>0</v>
      </c>
      <c r="P4463">
        <v>0</v>
      </c>
      <c r="Q4463">
        <v>0</v>
      </c>
      <c r="R4463">
        <f>SUM(Table1[[#This Row],[FIRST_CLASS_SEATS]:[ECONOMY_SEATS]])</f>
        <v>216</v>
      </c>
      <c r="S4463" s="5">
        <f>(Table1[[#This Row],[TIER1_ELIGIBLE_PAX]]/Table1[[#This Row],[TOTAL_PAX]])</f>
        <v>0</v>
      </c>
      <c r="T4463" s="5">
        <f>(Table1[[#This Row],[TIER2_ELIGIBLE_PAX]]/Table1[[#This Row],[TOTAL_PAX]])</f>
        <v>0</v>
      </c>
      <c r="U4463" s="5">
        <f>(Table1[[#This Row],[TIER3_ELIGIBLE_PAX]]/Table1[[#This Row],[TOTAL_PAX]])</f>
        <v>0</v>
      </c>
      <c r="V4463" s="8">
        <v>0.45451175742388983</v>
      </c>
    </row>
    <row r="4464" spans="1:22" x14ac:dyDescent="0.3">
      <c r="A4464" s="1">
        <v>45782</v>
      </c>
      <c r="B4464" s="2">
        <v>0.40277777777777779</v>
      </c>
      <c r="C4464" t="s">
        <v>26</v>
      </c>
      <c r="D4464" t="s">
        <v>18</v>
      </c>
      <c r="E4464" t="s">
        <v>288</v>
      </c>
      <c r="F4464" t="s">
        <v>20</v>
      </c>
      <c r="G4464" t="s">
        <v>68</v>
      </c>
      <c r="H4464" t="s">
        <v>69</v>
      </c>
      <c r="I4464" t="s">
        <v>31</v>
      </c>
      <c r="J4464" t="s">
        <v>32</v>
      </c>
      <c r="K4464" t="s">
        <v>33</v>
      </c>
      <c r="L4464">
        <v>0</v>
      </c>
      <c r="M4464">
        <v>13</v>
      </c>
      <c r="N4464">
        <v>167</v>
      </c>
      <c r="O4464">
        <v>0</v>
      </c>
      <c r="P4464">
        <v>0</v>
      </c>
      <c r="Q4464">
        <v>3</v>
      </c>
      <c r="R4464">
        <f>SUM(Table1[[#This Row],[FIRST_CLASS_SEATS]:[ECONOMY_SEATS]])</f>
        <v>180</v>
      </c>
      <c r="S4464" s="5">
        <f>(Table1[[#This Row],[TIER1_ELIGIBLE_PAX]]/Table1[[#This Row],[TOTAL_PAX]])</f>
        <v>0</v>
      </c>
      <c r="T4464" s="5">
        <f>(Table1[[#This Row],[TIER2_ELIGIBLE_PAX]]/Table1[[#This Row],[TOTAL_PAX]])</f>
        <v>0</v>
      </c>
      <c r="U4464" s="5">
        <f>(Table1[[#This Row],[TIER3_ELIGIBLE_PAX]]/Table1[[#This Row],[TOTAL_PAX]])</f>
        <v>1.6666666666666666E-2</v>
      </c>
      <c r="V4464" s="8">
        <v>0.45456331432299169</v>
      </c>
    </row>
    <row r="4465" spans="1:22" x14ac:dyDescent="0.3">
      <c r="A4465" s="1">
        <v>45943</v>
      </c>
      <c r="B4465" s="2">
        <v>0.28194444444444444</v>
      </c>
      <c r="C4465" t="s">
        <v>26</v>
      </c>
      <c r="D4465" t="s">
        <v>18</v>
      </c>
      <c r="E4465" t="s">
        <v>4378</v>
      </c>
      <c r="F4465" t="s">
        <v>20</v>
      </c>
      <c r="G4465" t="s">
        <v>36</v>
      </c>
      <c r="H4465" t="s">
        <v>37</v>
      </c>
      <c r="I4465" t="s">
        <v>31</v>
      </c>
      <c r="J4465" t="s">
        <v>32</v>
      </c>
      <c r="K4465" t="s">
        <v>33</v>
      </c>
      <c r="L4465">
        <v>0</v>
      </c>
      <c r="M4465">
        <v>1</v>
      </c>
      <c r="N4465">
        <v>179</v>
      </c>
      <c r="O4465">
        <v>0</v>
      </c>
      <c r="P4465">
        <v>11</v>
      </c>
      <c r="Q4465">
        <v>40</v>
      </c>
      <c r="R4465">
        <f>SUM(Table1[[#This Row],[FIRST_CLASS_SEATS]:[ECONOMY_SEATS]])</f>
        <v>180</v>
      </c>
      <c r="S4465" s="5">
        <f>(Table1[[#This Row],[TIER1_ELIGIBLE_PAX]]/Table1[[#This Row],[TOTAL_PAX]])</f>
        <v>0</v>
      </c>
      <c r="T4465" s="5">
        <f>(Table1[[#This Row],[TIER2_ELIGIBLE_PAX]]/Table1[[#This Row],[TOTAL_PAX]])</f>
        <v>6.1111111111111109E-2</v>
      </c>
      <c r="U4465" s="5">
        <f>(Table1[[#This Row],[TIER3_ELIGIBLE_PAX]]/Table1[[#This Row],[TOTAL_PAX]])</f>
        <v>0.22222222222222221</v>
      </c>
      <c r="V4465" s="8">
        <v>0.45464143995854389</v>
      </c>
    </row>
    <row r="4466" spans="1:22" x14ac:dyDescent="0.3">
      <c r="A4466" s="1">
        <v>45801</v>
      </c>
      <c r="B4466" s="2">
        <v>0.26111111111111113</v>
      </c>
      <c r="C4466" t="s">
        <v>26</v>
      </c>
      <c r="D4466" t="s">
        <v>18</v>
      </c>
      <c r="E4466" t="s">
        <v>2627</v>
      </c>
      <c r="F4466" t="s">
        <v>20</v>
      </c>
      <c r="G4466" t="s">
        <v>43</v>
      </c>
      <c r="H4466" t="s">
        <v>44</v>
      </c>
      <c r="I4466" t="s">
        <v>31</v>
      </c>
      <c r="J4466" t="s">
        <v>32</v>
      </c>
      <c r="K4466" t="s">
        <v>33</v>
      </c>
      <c r="L4466">
        <v>0</v>
      </c>
      <c r="M4466">
        <v>17</v>
      </c>
      <c r="N4466">
        <v>163</v>
      </c>
      <c r="O4466">
        <v>2</v>
      </c>
      <c r="P4466">
        <v>7</v>
      </c>
      <c r="Q4466">
        <v>29</v>
      </c>
      <c r="R4466">
        <f>SUM(Table1[[#This Row],[FIRST_CLASS_SEATS]:[ECONOMY_SEATS]])</f>
        <v>180</v>
      </c>
      <c r="S4466" s="5">
        <f>(Table1[[#This Row],[TIER1_ELIGIBLE_PAX]]/Table1[[#This Row],[TOTAL_PAX]])</f>
        <v>1.1111111111111112E-2</v>
      </c>
      <c r="T4466" s="5">
        <f>(Table1[[#This Row],[TIER2_ELIGIBLE_PAX]]/Table1[[#This Row],[TOTAL_PAX]])</f>
        <v>3.888888888888889E-2</v>
      </c>
      <c r="U4466" s="5">
        <f>(Table1[[#This Row],[TIER3_ELIGIBLE_PAX]]/Table1[[#This Row],[TOTAL_PAX]])</f>
        <v>0.16111111111111112</v>
      </c>
      <c r="V4466" s="8">
        <v>0.45476445096758733</v>
      </c>
    </row>
    <row r="4467" spans="1:22" x14ac:dyDescent="0.3">
      <c r="A4467" s="1">
        <v>45775</v>
      </c>
      <c r="B4467" s="2">
        <v>0.48055555555555557</v>
      </c>
      <c r="C4467" t="s">
        <v>26</v>
      </c>
      <c r="D4467" t="s">
        <v>18</v>
      </c>
      <c r="E4467" t="s">
        <v>1649</v>
      </c>
      <c r="F4467" t="s">
        <v>20</v>
      </c>
      <c r="G4467" t="s">
        <v>124</v>
      </c>
      <c r="H4467" t="s">
        <v>22</v>
      </c>
      <c r="I4467" t="s">
        <v>23</v>
      </c>
      <c r="J4467" t="s">
        <v>24</v>
      </c>
      <c r="K4467" t="s">
        <v>59</v>
      </c>
      <c r="L4467">
        <v>8</v>
      </c>
      <c r="M4467">
        <v>48</v>
      </c>
      <c r="N4467">
        <v>200</v>
      </c>
      <c r="O4467">
        <v>1</v>
      </c>
      <c r="P4467">
        <v>17</v>
      </c>
      <c r="Q4467">
        <v>55</v>
      </c>
      <c r="R4467">
        <f>SUM(Table1[[#This Row],[FIRST_CLASS_SEATS]:[ECONOMY_SEATS]])</f>
        <v>256</v>
      </c>
      <c r="S4467" s="5">
        <f>(Table1[[#This Row],[TIER1_ELIGIBLE_PAX]]/Table1[[#This Row],[TOTAL_PAX]])</f>
        <v>3.90625E-3</v>
      </c>
      <c r="T4467" s="5">
        <f>(Table1[[#This Row],[TIER2_ELIGIBLE_PAX]]/Table1[[#This Row],[TOTAL_PAX]])</f>
        <v>6.640625E-2</v>
      </c>
      <c r="U4467" s="5">
        <f>(Table1[[#This Row],[TIER3_ELIGIBLE_PAX]]/Table1[[#This Row],[TOTAL_PAX]])</f>
        <v>0.21484375</v>
      </c>
      <c r="V4467" s="8">
        <v>0.45483741124034049</v>
      </c>
    </row>
    <row r="4468" spans="1:22" x14ac:dyDescent="0.3">
      <c r="A4468" s="1">
        <v>45873</v>
      </c>
      <c r="B4468" s="2">
        <v>0.79305555555555551</v>
      </c>
      <c r="C4468" t="s">
        <v>34</v>
      </c>
      <c r="D4468" t="s">
        <v>18</v>
      </c>
      <c r="E4468" t="s">
        <v>5950</v>
      </c>
      <c r="F4468" t="s">
        <v>20</v>
      </c>
      <c r="G4468" t="s">
        <v>54</v>
      </c>
      <c r="H4468" t="s">
        <v>30</v>
      </c>
      <c r="I4468" t="s">
        <v>31</v>
      </c>
      <c r="J4468" t="s">
        <v>32</v>
      </c>
      <c r="K4468" t="s">
        <v>33</v>
      </c>
      <c r="L4468">
        <v>0</v>
      </c>
      <c r="M4468">
        <v>17</v>
      </c>
      <c r="N4468">
        <v>163</v>
      </c>
      <c r="O4468">
        <v>1</v>
      </c>
      <c r="P4468">
        <v>15</v>
      </c>
      <c r="Q4468">
        <v>50</v>
      </c>
      <c r="R4468">
        <f>SUM(Table1[[#This Row],[FIRST_CLASS_SEATS]:[ECONOMY_SEATS]])</f>
        <v>180</v>
      </c>
      <c r="S4468" s="5">
        <f>(Table1[[#This Row],[TIER1_ELIGIBLE_PAX]]/Table1[[#This Row],[TOTAL_PAX]])</f>
        <v>5.5555555555555558E-3</v>
      </c>
      <c r="T4468" s="5">
        <f>(Table1[[#This Row],[TIER2_ELIGIBLE_PAX]]/Table1[[#This Row],[TOTAL_PAX]])</f>
        <v>8.3333333333333329E-2</v>
      </c>
      <c r="U4468" s="5">
        <f>(Table1[[#This Row],[TIER3_ELIGIBLE_PAX]]/Table1[[#This Row],[TOTAL_PAX]])</f>
        <v>0.27777777777777779</v>
      </c>
      <c r="V4468" s="8">
        <v>0.45524375028803554</v>
      </c>
    </row>
    <row r="4469" spans="1:22" x14ac:dyDescent="0.3">
      <c r="A4469" s="1">
        <v>45844</v>
      </c>
      <c r="B4469" s="2">
        <v>0.89444444444444449</v>
      </c>
      <c r="C4469" t="s">
        <v>34</v>
      </c>
      <c r="D4469" t="s">
        <v>18</v>
      </c>
      <c r="E4469" t="s">
        <v>3663</v>
      </c>
      <c r="F4469" t="s">
        <v>20</v>
      </c>
      <c r="G4469" t="s">
        <v>29</v>
      </c>
      <c r="H4469" t="s">
        <v>30</v>
      </c>
      <c r="I4469" t="s">
        <v>31</v>
      </c>
      <c r="J4469" t="s">
        <v>32</v>
      </c>
      <c r="K4469" t="s">
        <v>33</v>
      </c>
      <c r="L4469">
        <v>0</v>
      </c>
      <c r="M4469">
        <v>8</v>
      </c>
      <c r="N4469">
        <v>172</v>
      </c>
      <c r="O4469">
        <v>2</v>
      </c>
      <c r="P4469">
        <v>12</v>
      </c>
      <c r="Q4469">
        <v>43</v>
      </c>
      <c r="R4469">
        <f>SUM(Table1[[#This Row],[FIRST_CLASS_SEATS]:[ECONOMY_SEATS]])</f>
        <v>180</v>
      </c>
      <c r="S4469" s="5">
        <f>(Table1[[#This Row],[TIER1_ELIGIBLE_PAX]]/Table1[[#This Row],[TOTAL_PAX]])</f>
        <v>1.1111111111111112E-2</v>
      </c>
      <c r="T4469" s="5">
        <f>(Table1[[#This Row],[TIER2_ELIGIBLE_PAX]]/Table1[[#This Row],[TOTAL_PAX]])</f>
        <v>6.6666666666666666E-2</v>
      </c>
      <c r="U4469" s="5">
        <f>(Table1[[#This Row],[TIER3_ELIGIBLE_PAX]]/Table1[[#This Row],[TOTAL_PAX]])</f>
        <v>0.2388888888888889</v>
      </c>
      <c r="V4469" s="8">
        <v>0.45531862649485777</v>
      </c>
    </row>
    <row r="4470" spans="1:22" x14ac:dyDescent="0.3">
      <c r="A4470" s="1">
        <v>45824</v>
      </c>
      <c r="B4470" s="2">
        <v>0.44305555555555554</v>
      </c>
      <c r="C4470" t="s">
        <v>26</v>
      </c>
      <c r="D4470" t="s">
        <v>18</v>
      </c>
      <c r="E4470" t="s">
        <v>538</v>
      </c>
      <c r="F4470" t="s">
        <v>20</v>
      </c>
      <c r="G4470" t="s">
        <v>71</v>
      </c>
      <c r="H4470" t="s">
        <v>22</v>
      </c>
      <c r="I4470" t="s">
        <v>23</v>
      </c>
      <c r="J4470" t="s">
        <v>24</v>
      </c>
      <c r="K4470" t="s">
        <v>25</v>
      </c>
      <c r="L4470">
        <v>0</v>
      </c>
      <c r="M4470">
        <v>32</v>
      </c>
      <c r="N4470">
        <v>304</v>
      </c>
      <c r="O4470">
        <v>0</v>
      </c>
      <c r="P4470">
        <v>0</v>
      </c>
      <c r="Q4470">
        <v>0</v>
      </c>
      <c r="R4470">
        <f>SUM(Table1[[#This Row],[FIRST_CLASS_SEATS]:[ECONOMY_SEATS]])</f>
        <v>336</v>
      </c>
      <c r="S4470" s="5">
        <f>(Table1[[#This Row],[TIER1_ELIGIBLE_PAX]]/Table1[[#This Row],[TOTAL_PAX]])</f>
        <v>0</v>
      </c>
      <c r="T4470" s="5">
        <f>(Table1[[#This Row],[TIER2_ELIGIBLE_PAX]]/Table1[[#This Row],[TOTAL_PAX]])</f>
        <v>0</v>
      </c>
      <c r="U4470" s="5">
        <f>(Table1[[#This Row],[TIER3_ELIGIBLE_PAX]]/Table1[[#This Row],[TOTAL_PAX]])</f>
        <v>0</v>
      </c>
      <c r="V4470" s="8">
        <v>0.4557104594817174</v>
      </c>
    </row>
    <row r="4471" spans="1:22" x14ac:dyDescent="0.3">
      <c r="A4471" s="1">
        <v>45760</v>
      </c>
      <c r="B4471" s="2">
        <v>0.6875</v>
      </c>
      <c r="C4471" t="s">
        <v>17</v>
      </c>
      <c r="D4471" t="s">
        <v>18</v>
      </c>
      <c r="E4471" t="s">
        <v>149</v>
      </c>
      <c r="F4471" t="s">
        <v>20</v>
      </c>
      <c r="G4471" t="s">
        <v>46</v>
      </c>
      <c r="H4471" t="s">
        <v>22</v>
      </c>
      <c r="I4471" t="s">
        <v>23</v>
      </c>
      <c r="J4471" t="s">
        <v>24</v>
      </c>
      <c r="K4471" t="s">
        <v>80</v>
      </c>
      <c r="L4471">
        <v>14</v>
      </c>
      <c r="M4471">
        <v>97</v>
      </c>
      <c r="N4471">
        <v>358</v>
      </c>
      <c r="O4471">
        <v>1</v>
      </c>
      <c r="P4471">
        <v>9</v>
      </c>
      <c r="Q4471">
        <v>34</v>
      </c>
      <c r="R4471">
        <f>SUM(Table1[[#This Row],[FIRST_CLASS_SEATS]:[ECONOMY_SEATS]])</f>
        <v>469</v>
      </c>
      <c r="S4471" s="5">
        <f>(Table1[[#This Row],[TIER1_ELIGIBLE_PAX]]/Table1[[#This Row],[TOTAL_PAX]])</f>
        <v>2.1321961620469083E-3</v>
      </c>
      <c r="T4471" s="5">
        <f>(Table1[[#This Row],[TIER2_ELIGIBLE_PAX]]/Table1[[#This Row],[TOTAL_PAX]])</f>
        <v>1.9189765458422176E-2</v>
      </c>
      <c r="U4471" s="5">
        <f>(Table1[[#This Row],[TIER3_ELIGIBLE_PAX]]/Table1[[#This Row],[TOTAL_PAX]])</f>
        <v>7.2494669509594878E-2</v>
      </c>
      <c r="V4471" s="8">
        <v>0.45597708674802462</v>
      </c>
    </row>
    <row r="4472" spans="1:22" x14ac:dyDescent="0.3">
      <c r="A4472" s="1">
        <v>45776</v>
      </c>
      <c r="B4472" s="2">
        <v>0.86319444444444449</v>
      </c>
      <c r="C4472" t="s">
        <v>34</v>
      </c>
      <c r="D4472" t="s">
        <v>18</v>
      </c>
      <c r="E4472" t="s">
        <v>2639</v>
      </c>
      <c r="F4472" t="s">
        <v>20</v>
      </c>
      <c r="G4472" t="s">
        <v>71</v>
      </c>
      <c r="H4472" t="s">
        <v>22</v>
      </c>
      <c r="I4472" t="s">
        <v>23</v>
      </c>
      <c r="J4472" t="s">
        <v>24</v>
      </c>
      <c r="K4472" t="s">
        <v>25</v>
      </c>
      <c r="L4472">
        <v>8</v>
      </c>
      <c r="M4472">
        <v>49</v>
      </c>
      <c r="N4472">
        <v>178</v>
      </c>
      <c r="O4472">
        <v>1</v>
      </c>
      <c r="P4472">
        <v>5</v>
      </c>
      <c r="Q4472">
        <v>22</v>
      </c>
      <c r="R4472">
        <f>SUM(Table1[[#This Row],[FIRST_CLASS_SEATS]:[ECONOMY_SEATS]])</f>
        <v>235</v>
      </c>
      <c r="S4472" s="5">
        <f>(Table1[[#This Row],[TIER1_ELIGIBLE_PAX]]/Table1[[#This Row],[TOTAL_PAX]])</f>
        <v>4.2553191489361703E-3</v>
      </c>
      <c r="T4472" s="5">
        <f>(Table1[[#This Row],[TIER2_ELIGIBLE_PAX]]/Table1[[#This Row],[TOTAL_PAX]])</f>
        <v>2.1276595744680851E-2</v>
      </c>
      <c r="U4472" s="5">
        <f>(Table1[[#This Row],[TIER3_ELIGIBLE_PAX]]/Table1[[#This Row],[TOTAL_PAX]])</f>
        <v>9.3617021276595741E-2</v>
      </c>
      <c r="V4472" s="8">
        <v>0.4562732674589367</v>
      </c>
    </row>
    <row r="4473" spans="1:22" x14ac:dyDescent="0.3">
      <c r="A4473" s="1">
        <v>45945</v>
      </c>
      <c r="B4473" s="2">
        <v>0.59930555555555554</v>
      </c>
      <c r="C4473" t="s">
        <v>17</v>
      </c>
      <c r="D4473" t="s">
        <v>18</v>
      </c>
      <c r="E4473" t="s">
        <v>674</v>
      </c>
      <c r="F4473" t="s">
        <v>20</v>
      </c>
      <c r="G4473" t="s">
        <v>29</v>
      </c>
      <c r="H4473" t="s">
        <v>30</v>
      </c>
      <c r="I4473" t="s">
        <v>31</v>
      </c>
      <c r="J4473" t="s">
        <v>32</v>
      </c>
      <c r="K4473" t="s">
        <v>33</v>
      </c>
      <c r="L4473">
        <v>0</v>
      </c>
      <c r="M4473">
        <v>8</v>
      </c>
      <c r="N4473">
        <v>172</v>
      </c>
      <c r="O4473">
        <v>1</v>
      </c>
      <c r="P4473">
        <v>22</v>
      </c>
      <c r="Q4473">
        <v>71</v>
      </c>
      <c r="R4473">
        <f>SUM(Table1[[#This Row],[FIRST_CLASS_SEATS]:[ECONOMY_SEATS]])</f>
        <v>180</v>
      </c>
      <c r="S4473" s="5">
        <f>(Table1[[#This Row],[TIER1_ELIGIBLE_PAX]]/Table1[[#This Row],[TOTAL_PAX]])</f>
        <v>5.5555555555555558E-3</v>
      </c>
      <c r="T4473" s="5">
        <f>(Table1[[#This Row],[TIER2_ELIGIBLE_PAX]]/Table1[[#This Row],[TOTAL_PAX]])</f>
        <v>0.12222222222222222</v>
      </c>
      <c r="U4473" s="5">
        <f>(Table1[[#This Row],[TIER3_ELIGIBLE_PAX]]/Table1[[#This Row],[TOTAL_PAX]])</f>
        <v>0.39444444444444443</v>
      </c>
      <c r="V4473" s="8">
        <v>0.45628000890372233</v>
      </c>
    </row>
    <row r="4474" spans="1:22" x14ac:dyDescent="0.3">
      <c r="A4474" s="1">
        <v>45762</v>
      </c>
      <c r="B4474" s="2">
        <v>0.72152777777777777</v>
      </c>
      <c r="C4474" t="s">
        <v>17</v>
      </c>
      <c r="D4474" t="s">
        <v>18</v>
      </c>
      <c r="E4474" t="s">
        <v>3243</v>
      </c>
      <c r="F4474" t="s">
        <v>20</v>
      </c>
      <c r="G4474" t="s">
        <v>36</v>
      </c>
      <c r="H4474" t="s">
        <v>37</v>
      </c>
      <c r="I4474" t="s">
        <v>31</v>
      </c>
      <c r="J4474" t="s">
        <v>32</v>
      </c>
      <c r="K4474" t="s">
        <v>33</v>
      </c>
      <c r="L4474">
        <v>0</v>
      </c>
      <c r="M4474">
        <v>14</v>
      </c>
      <c r="N4474">
        <v>166</v>
      </c>
      <c r="O4474">
        <v>0</v>
      </c>
      <c r="P4474">
        <v>1</v>
      </c>
      <c r="Q4474">
        <v>11</v>
      </c>
      <c r="R4474">
        <f>SUM(Table1[[#This Row],[FIRST_CLASS_SEATS]:[ECONOMY_SEATS]])</f>
        <v>180</v>
      </c>
      <c r="S4474" s="5">
        <f>(Table1[[#This Row],[TIER1_ELIGIBLE_PAX]]/Table1[[#This Row],[TOTAL_PAX]])</f>
        <v>0</v>
      </c>
      <c r="T4474" s="5">
        <f>(Table1[[#This Row],[TIER2_ELIGIBLE_PAX]]/Table1[[#This Row],[TOTAL_PAX]])</f>
        <v>5.5555555555555558E-3</v>
      </c>
      <c r="U4474" s="5">
        <f>(Table1[[#This Row],[TIER3_ELIGIBLE_PAX]]/Table1[[#This Row],[TOTAL_PAX]])</f>
        <v>6.1111111111111109E-2</v>
      </c>
      <c r="V4474" s="8">
        <v>0.45631568509656695</v>
      </c>
    </row>
    <row r="4475" spans="1:22" x14ac:dyDescent="0.3">
      <c r="A4475" s="1">
        <v>45764</v>
      </c>
      <c r="B4475" s="2">
        <v>0.27500000000000002</v>
      </c>
      <c r="C4475" t="s">
        <v>26</v>
      </c>
      <c r="D4475" t="s">
        <v>18</v>
      </c>
      <c r="E4475" t="s">
        <v>1425</v>
      </c>
      <c r="F4475" t="s">
        <v>20</v>
      </c>
      <c r="G4475" t="s">
        <v>43</v>
      </c>
      <c r="H4475" t="s">
        <v>44</v>
      </c>
      <c r="I4475" t="s">
        <v>31</v>
      </c>
      <c r="J4475" t="s">
        <v>32</v>
      </c>
      <c r="K4475" t="s">
        <v>33</v>
      </c>
      <c r="L4475">
        <v>0</v>
      </c>
      <c r="M4475">
        <v>14</v>
      </c>
      <c r="N4475">
        <v>166</v>
      </c>
      <c r="O4475">
        <v>0</v>
      </c>
      <c r="P4475">
        <v>16</v>
      </c>
      <c r="Q4475">
        <v>54</v>
      </c>
      <c r="R4475">
        <f>SUM(Table1[[#This Row],[FIRST_CLASS_SEATS]:[ECONOMY_SEATS]])</f>
        <v>180</v>
      </c>
      <c r="S4475" s="5">
        <f>(Table1[[#This Row],[TIER1_ELIGIBLE_PAX]]/Table1[[#This Row],[TOTAL_PAX]])</f>
        <v>0</v>
      </c>
      <c r="T4475" s="5">
        <f>(Table1[[#This Row],[TIER2_ELIGIBLE_PAX]]/Table1[[#This Row],[TOTAL_PAX]])</f>
        <v>8.8888888888888892E-2</v>
      </c>
      <c r="U4475" s="5">
        <f>(Table1[[#This Row],[TIER3_ELIGIBLE_PAX]]/Table1[[#This Row],[TOTAL_PAX]])</f>
        <v>0.3</v>
      </c>
      <c r="V4475" s="8">
        <v>0.45638166898478194</v>
      </c>
    </row>
    <row r="4476" spans="1:22" x14ac:dyDescent="0.3">
      <c r="A4476" s="1">
        <v>45756</v>
      </c>
      <c r="B4476" s="2">
        <v>0.57013888888888886</v>
      </c>
      <c r="C4476" t="s">
        <v>48</v>
      </c>
      <c r="D4476" t="s">
        <v>18</v>
      </c>
      <c r="E4476" t="s">
        <v>4508</v>
      </c>
      <c r="F4476" t="s">
        <v>20</v>
      </c>
      <c r="G4476" t="s">
        <v>36</v>
      </c>
      <c r="H4476" t="s">
        <v>37</v>
      </c>
      <c r="I4476" t="s">
        <v>31</v>
      </c>
      <c r="J4476" t="s">
        <v>32</v>
      </c>
      <c r="K4476" t="s">
        <v>33</v>
      </c>
      <c r="L4476">
        <v>0</v>
      </c>
      <c r="M4476">
        <v>15</v>
      </c>
      <c r="N4476">
        <v>165</v>
      </c>
      <c r="O4476">
        <v>0</v>
      </c>
      <c r="P4476">
        <v>12</v>
      </c>
      <c r="Q4476">
        <v>44</v>
      </c>
      <c r="R4476">
        <f>SUM(Table1[[#This Row],[FIRST_CLASS_SEATS]:[ECONOMY_SEATS]])</f>
        <v>180</v>
      </c>
      <c r="S4476" s="5">
        <f>(Table1[[#This Row],[TIER1_ELIGIBLE_PAX]]/Table1[[#This Row],[TOTAL_PAX]])</f>
        <v>0</v>
      </c>
      <c r="T4476" s="5">
        <f>(Table1[[#This Row],[TIER2_ELIGIBLE_PAX]]/Table1[[#This Row],[TOTAL_PAX]])</f>
        <v>6.6666666666666666E-2</v>
      </c>
      <c r="U4476" s="5">
        <f>(Table1[[#This Row],[TIER3_ELIGIBLE_PAX]]/Table1[[#This Row],[TOTAL_PAX]])</f>
        <v>0.24444444444444444</v>
      </c>
      <c r="V4476" s="8">
        <v>0.45657245294768523</v>
      </c>
    </row>
    <row r="4477" spans="1:22" x14ac:dyDescent="0.3">
      <c r="A4477" s="1">
        <v>45772</v>
      </c>
      <c r="B4477" s="2">
        <v>0.68541666666666667</v>
      </c>
      <c r="C4477" t="s">
        <v>17</v>
      </c>
      <c r="D4477" t="s">
        <v>18</v>
      </c>
      <c r="E4477" t="s">
        <v>2571</v>
      </c>
      <c r="F4477" t="s">
        <v>20</v>
      </c>
      <c r="G4477" t="s">
        <v>73</v>
      </c>
      <c r="H4477" t="s">
        <v>74</v>
      </c>
      <c r="I4477" t="s">
        <v>31</v>
      </c>
      <c r="J4477" t="s">
        <v>32</v>
      </c>
      <c r="K4477" t="s">
        <v>33</v>
      </c>
      <c r="L4477">
        <v>0</v>
      </c>
      <c r="M4477">
        <v>18</v>
      </c>
      <c r="N4477">
        <v>162</v>
      </c>
      <c r="O4477">
        <v>1</v>
      </c>
      <c r="P4477">
        <v>10</v>
      </c>
      <c r="Q4477">
        <v>36</v>
      </c>
      <c r="R4477">
        <f>SUM(Table1[[#This Row],[FIRST_CLASS_SEATS]:[ECONOMY_SEATS]])</f>
        <v>180</v>
      </c>
      <c r="S4477" s="5">
        <f>(Table1[[#This Row],[TIER1_ELIGIBLE_PAX]]/Table1[[#This Row],[TOTAL_PAX]])</f>
        <v>5.5555555555555558E-3</v>
      </c>
      <c r="T4477" s="5">
        <f>(Table1[[#This Row],[TIER2_ELIGIBLE_PAX]]/Table1[[#This Row],[TOTAL_PAX]])</f>
        <v>5.5555555555555552E-2</v>
      </c>
      <c r="U4477" s="5">
        <f>(Table1[[#This Row],[TIER3_ELIGIBLE_PAX]]/Table1[[#This Row],[TOTAL_PAX]])</f>
        <v>0.2</v>
      </c>
      <c r="V4477" s="8">
        <v>0.45665115107449783</v>
      </c>
    </row>
    <row r="4478" spans="1:22" x14ac:dyDescent="0.3">
      <c r="A4478" s="1">
        <v>45811</v>
      </c>
      <c r="B4478" s="2">
        <v>0.29305555555555557</v>
      </c>
      <c r="C4478" t="s">
        <v>26</v>
      </c>
      <c r="D4478" t="s">
        <v>18</v>
      </c>
      <c r="E4478" t="s">
        <v>361</v>
      </c>
      <c r="F4478" t="s">
        <v>20</v>
      </c>
      <c r="G4478" t="s">
        <v>73</v>
      </c>
      <c r="H4478" t="s">
        <v>74</v>
      </c>
      <c r="I4478" t="s">
        <v>31</v>
      </c>
      <c r="J4478" t="s">
        <v>32</v>
      </c>
      <c r="K4478" t="s">
        <v>33</v>
      </c>
      <c r="L4478">
        <v>0</v>
      </c>
      <c r="M4478">
        <v>9</v>
      </c>
      <c r="N4478">
        <v>171</v>
      </c>
      <c r="O4478">
        <v>4</v>
      </c>
      <c r="P4478">
        <v>15</v>
      </c>
      <c r="Q4478">
        <v>50</v>
      </c>
      <c r="R4478">
        <f>SUM(Table1[[#This Row],[FIRST_CLASS_SEATS]:[ECONOMY_SEATS]])</f>
        <v>180</v>
      </c>
      <c r="S4478" s="5">
        <f>(Table1[[#This Row],[TIER1_ELIGIBLE_PAX]]/Table1[[#This Row],[TOTAL_PAX]])</f>
        <v>2.2222222222222223E-2</v>
      </c>
      <c r="T4478" s="5">
        <f>(Table1[[#This Row],[TIER2_ELIGIBLE_PAX]]/Table1[[#This Row],[TOTAL_PAX]])</f>
        <v>8.3333333333333329E-2</v>
      </c>
      <c r="U4478" s="5">
        <f>(Table1[[#This Row],[TIER3_ELIGIBLE_PAX]]/Table1[[#This Row],[TOTAL_PAX]])</f>
        <v>0.27777777777777779</v>
      </c>
      <c r="V4478" s="8">
        <v>0.45675580714197506</v>
      </c>
    </row>
    <row r="4479" spans="1:22" x14ac:dyDescent="0.3">
      <c r="A4479" s="1">
        <v>45762</v>
      </c>
      <c r="B4479" s="2">
        <v>0.83194444444444449</v>
      </c>
      <c r="C4479" t="s">
        <v>34</v>
      </c>
      <c r="D4479" t="s">
        <v>18</v>
      </c>
      <c r="E4479" t="s">
        <v>2029</v>
      </c>
      <c r="F4479" t="s">
        <v>20</v>
      </c>
      <c r="G4479" t="s">
        <v>56</v>
      </c>
      <c r="H4479" t="s">
        <v>57</v>
      </c>
      <c r="I4479" t="s">
        <v>58</v>
      </c>
      <c r="J4479" t="s">
        <v>24</v>
      </c>
      <c r="K4479" t="s">
        <v>25</v>
      </c>
      <c r="L4479">
        <v>0</v>
      </c>
      <c r="M4479">
        <v>32</v>
      </c>
      <c r="N4479">
        <v>304</v>
      </c>
      <c r="O4479">
        <v>1</v>
      </c>
      <c r="P4479">
        <v>12</v>
      </c>
      <c r="Q4479">
        <v>42</v>
      </c>
      <c r="R4479">
        <f>SUM(Table1[[#This Row],[FIRST_CLASS_SEATS]:[ECONOMY_SEATS]])</f>
        <v>336</v>
      </c>
      <c r="S4479" s="5">
        <f>(Table1[[#This Row],[TIER1_ELIGIBLE_PAX]]/Table1[[#This Row],[TOTAL_PAX]])</f>
        <v>2.976190476190476E-3</v>
      </c>
      <c r="T4479" s="5">
        <f>(Table1[[#This Row],[TIER2_ELIGIBLE_PAX]]/Table1[[#This Row],[TOTAL_PAX]])</f>
        <v>3.5714285714285712E-2</v>
      </c>
      <c r="U4479" s="5">
        <f>(Table1[[#This Row],[TIER3_ELIGIBLE_PAX]]/Table1[[#This Row],[TOTAL_PAX]])</f>
        <v>0.125</v>
      </c>
      <c r="V4479" s="8">
        <v>0.45691657733005364</v>
      </c>
    </row>
    <row r="4480" spans="1:22" x14ac:dyDescent="0.3">
      <c r="A4480" s="1">
        <v>45827</v>
      </c>
      <c r="B4480" s="2">
        <v>0.44236111111111109</v>
      </c>
      <c r="C4480" t="s">
        <v>26</v>
      </c>
      <c r="D4480" t="s">
        <v>18</v>
      </c>
      <c r="E4480" t="s">
        <v>3927</v>
      </c>
      <c r="F4480" t="s">
        <v>20</v>
      </c>
      <c r="G4480" t="s">
        <v>71</v>
      </c>
      <c r="H4480" t="s">
        <v>22</v>
      </c>
      <c r="I4480" t="s">
        <v>23</v>
      </c>
      <c r="J4480" t="s">
        <v>24</v>
      </c>
      <c r="K4480" t="s">
        <v>25</v>
      </c>
      <c r="L4480">
        <v>0</v>
      </c>
      <c r="M4480">
        <v>32</v>
      </c>
      <c r="N4480">
        <v>304</v>
      </c>
      <c r="O4480">
        <v>0</v>
      </c>
      <c r="P4480">
        <v>7</v>
      </c>
      <c r="Q4480">
        <v>28</v>
      </c>
      <c r="R4480">
        <f>SUM(Table1[[#This Row],[FIRST_CLASS_SEATS]:[ECONOMY_SEATS]])</f>
        <v>336</v>
      </c>
      <c r="S4480" s="5">
        <f>(Table1[[#This Row],[TIER1_ELIGIBLE_PAX]]/Table1[[#This Row],[TOTAL_PAX]])</f>
        <v>0</v>
      </c>
      <c r="T4480" s="5">
        <f>(Table1[[#This Row],[TIER2_ELIGIBLE_PAX]]/Table1[[#This Row],[TOTAL_PAX]])</f>
        <v>2.0833333333333332E-2</v>
      </c>
      <c r="U4480" s="5">
        <f>(Table1[[#This Row],[TIER3_ELIGIBLE_PAX]]/Table1[[#This Row],[TOTAL_PAX]])</f>
        <v>8.3333333333333329E-2</v>
      </c>
      <c r="V4480" s="8">
        <v>0.457091522535509</v>
      </c>
    </row>
    <row r="4481" spans="1:22" x14ac:dyDescent="0.3">
      <c r="A4481" s="1">
        <v>45817</v>
      </c>
      <c r="B4481" s="2">
        <v>0.44930555555555557</v>
      </c>
      <c r="C4481" t="s">
        <v>26</v>
      </c>
      <c r="D4481" t="s">
        <v>18</v>
      </c>
      <c r="E4481" t="s">
        <v>690</v>
      </c>
      <c r="F4481" t="s">
        <v>20</v>
      </c>
      <c r="G4481" t="s">
        <v>124</v>
      </c>
      <c r="H4481" t="s">
        <v>22</v>
      </c>
      <c r="I4481" t="s">
        <v>23</v>
      </c>
      <c r="J4481" t="s">
        <v>24</v>
      </c>
      <c r="K4481" t="s">
        <v>25</v>
      </c>
      <c r="L4481">
        <v>0</v>
      </c>
      <c r="M4481">
        <v>48</v>
      </c>
      <c r="N4481">
        <v>224</v>
      </c>
      <c r="O4481">
        <v>2</v>
      </c>
      <c r="P4481">
        <v>12</v>
      </c>
      <c r="Q4481">
        <v>42</v>
      </c>
      <c r="R4481">
        <f>SUM(Table1[[#This Row],[FIRST_CLASS_SEATS]:[ECONOMY_SEATS]])</f>
        <v>272</v>
      </c>
      <c r="S4481" s="5">
        <f>(Table1[[#This Row],[TIER1_ELIGIBLE_PAX]]/Table1[[#This Row],[TOTAL_PAX]])</f>
        <v>7.3529411764705881E-3</v>
      </c>
      <c r="T4481" s="5">
        <f>(Table1[[#This Row],[TIER2_ELIGIBLE_PAX]]/Table1[[#This Row],[TOTAL_PAX]])</f>
        <v>4.4117647058823532E-2</v>
      </c>
      <c r="U4481" s="5">
        <f>(Table1[[#This Row],[TIER3_ELIGIBLE_PAX]]/Table1[[#This Row],[TOTAL_PAX]])</f>
        <v>0.15441176470588236</v>
      </c>
      <c r="V4481" s="8">
        <v>0.45714099925581186</v>
      </c>
    </row>
    <row r="4482" spans="1:22" x14ac:dyDescent="0.3">
      <c r="A4482" s="1">
        <v>45804</v>
      </c>
      <c r="B4482" s="2">
        <v>0.62083333333333335</v>
      </c>
      <c r="C4482" t="s">
        <v>17</v>
      </c>
      <c r="D4482" t="s">
        <v>18</v>
      </c>
      <c r="E4482" t="s">
        <v>4260</v>
      </c>
      <c r="F4482" t="s">
        <v>20</v>
      </c>
      <c r="G4482" t="s">
        <v>29</v>
      </c>
      <c r="H4482" t="s">
        <v>30</v>
      </c>
      <c r="I4482" t="s">
        <v>31</v>
      </c>
      <c r="J4482" t="s">
        <v>32</v>
      </c>
      <c r="K4482" t="s">
        <v>33</v>
      </c>
      <c r="L4482">
        <v>0</v>
      </c>
      <c r="M4482">
        <v>19</v>
      </c>
      <c r="N4482">
        <v>161</v>
      </c>
      <c r="O4482">
        <v>0</v>
      </c>
      <c r="P4482">
        <v>10</v>
      </c>
      <c r="Q4482">
        <v>36</v>
      </c>
      <c r="R4482">
        <f>SUM(Table1[[#This Row],[FIRST_CLASS_SEATS]:[ECONOMY_SEATS]])</f>
        <v>180</v>
      </c>
      <c r="S4482" s="5">
        <f>(Table1[[#This Row],[TIER1_ELIGIBLE_PAX]]/Table1[[#This Row],[TOTAL_PAX]])</f>
        <v>0</v>
      </c>
      <c r="T4482" s="5">
        <f>(Table1[[#This Row],[TIER2_ELIGIBLE_PAX]]/Table1[[#This Row],[TOTAL_PAX]])</f>
        <v>5.5555555555555552E-2</v>
      </c>
      <c r="U4482" s="5">
        <f>(Table1[[#This Row],[TIER3_ELIGIBLE_PAX]]/Table1[[#This Row],[TOTAL_PAX]])</f>
        <v>0.2</v>
      </c>
      <c r="V4482" s="8">
        <v>0.45731650579556982</v>
      </c>
    </row>
    <row r="4483" spans="1:22" x14ac:dyDescent="0.3">
      <c r="A4483" s="1">
        <v>45790</v>
      </c>
      <c r="B4483" s="2">
        <v>0.35833333333333334</v>
      </c>
      <c r="C4483" t="s">
        <v>26</v>
      </c>
      <c r="D4483" t="s">
        <v>18</v>
      </c>
      <c r="E4483" t="s">
        <v>5162</v>
      </c>
      <c r="F4483" t="s">
        <v>20</v>
      </c>
      <c r="G4483" t="s">
        <v>56</v>
      </c>
      <c r="H4483" t="s">
        <v>57</v>
      </c>
      <c r="I4483" t="s">
        <v>58</v>
      </c>
      <c r="J4483" t="s">
        <v>24</v>
      </c>
      <c r="K4483" t="s">
        <v>25</v>
      </c>
      <c r="L4483">
        <v>8</v>
      </c>
      <c r="M4483">
        <v>49</v>
      </c>
      <c r="N4483">
        <v>178</v>
      </c>
      <c r="O4483">
        <v>0</v>
      </c>
      <c r="P4483">
        <v>2</v>
      </c>
      <c r="Q4483">
        <v>14</v>
      </c>
      <c r="R4483">
        <f>SUM(Table1[[#This Row],[FIRST_CLASS_SEATS]:[ECONOMY_SEATS]])</f>
        <v>235</v>
      </c>
      <c r="S4483" s="5">
        <f>(Table1[[#This Row],[TIER1_ELIGIBLE_PAX]]/Table1[[#This Row],[TOTAL_PAX]])</f>
        <v>0</v>
      </c>
      <c r="T4483" s="5">
        <f>(Table1[[#This Row],[TIER2_ELIGIBLE_PAX]]/Table1[[#This Row],[TOTAL_PAX]])</f>
        <v>8.5106382978723406E-3</v>
      </c>
      <c r="U4483" s="5">
        <f>(Table1[[#This Row],[TIER3_ELIGIBLE_PAX]]/Table1[[#This Row],[TOTAL_PAX]])</f>
        <v>5.9574468085106386E-2</v>
      </c>
      <c r="V4483" s="8">
        <v>0.45733798482044707</v>
      </c>
    </row>
    <row r="4484" spans="1:22" x14ac:dyDescent="0.3">
      <c r="A4484" s="1">
        <v>45921</v>
      </c>
      <c r="B4484" s="2">
        <v>0.31319444444444444</v>
      </c>
      <c r="C4484" t="s">
        <v>26</v>
      </c>
      <c r="D4484" t="s">
        <v>18</v>
      </c>
      <c r="E4484" t="s">
        <v>858</v>
      </c>
      <c r="F4484" t="s">
        <v>20</v>
      </c>
      <c r="G4484" t="s">
        <v>36</v>
      </c>
      <c r="H4484" t="s">
        <v>37</v>
      </c>
      <c r="I4484" t="s">
        <v>31</v>
      </c>
      <c r="J4484" t="s">
        <v>32</v>
      </c>
      <c r="K4484" t="s">
        <v>33</v>
      </c>
      <c r="L4484">
        <v>0</v>
      </c>
      <c r="M4484">
        <v>4</v>
      </c>
      <c r="N4484">
        <v>176</v>
      </c>
      <c r="O4484">
        <v>1</v>
      </c>
      <c r="P4484">
        <v>7</v>
      </c>
      <c r="Q4484">
        <v>27</v>
      </c>
      <c r="R4484">
        <f>SUM(Table1[[#This Row],[FIRST_CLASS_SEATS]:[ECONOMY_SEATS]])</f>
        <v>180</v>
      </c>
      <c r="S4484" s="5">
        <f>(Table1[[#This Row],[TIER1_ELIGIBLE_PAX]]/Table1[[#This Row],[TOTAL_PAX]])</f>
        <v>5.5555555555555558E-3</v>
      </c>
      <c r="T4484" s="5">
        <f>(Table1[[#This Row],[TIER2_ELIGIBLE_PAX]]/Table1[[#This Row],[TOTAL_PAX]])</f>
        <v>3.888888888888889E-2</v>
      </c>
      <c r="U4484" s="5">
        <f>(Table1[[#This Row],[TIER3_ELIGIBLE_PAX]]/Table1[[#This Row],[TOTAL_PAX]])</f>
        <v>0.15</v>
      </c>
      <c r="V4484" s="8">
        <v>0.45737872998224149</v>
      </c>
    </row>
    <row r="4485" spans="1:22" x14ac:dyDescent="0.3">
      <c r="A4485" s="1">
        <v>45829</v>
      </c>
      <c r="B4485" s="2">
        <v>0.2673611111111111</v>
      </c>
      <c r="C4485" t="s">
        <v>26</v>
      </c>
      <c r="D4485" t="s">
        <v>18</v>
      </c>
      <c r="E4485" t="s">
        <v>3481</v>
      </c>
      <c r="F4485" t="s">
        <v>20</v>
      </c>
      <c r="G4485" t="s">
        <v>40</v>
      </c>
      <c r="H4485" t="s">
        <v>41</v>
      </c>
      <c r="I4485" t="s">
        <v>31</v>
      </c>
      <c r="J4485" t="s">
        <v>32</v>
      </c>
      <c r="K4485" t="s">
        <v>33</v>
      </c>
      <c r="L4485">
        <v>0</v>
      </c>
      <c r="M4485">
        <v>20</v>
      </c>
      <c r="N4485">
        <v>160</v>
      </c>
      <c r="O4485">
        <v>0</v>
      </c>
      <c r="P4485">
        <v>21</v>
      </c>
      <c r="Q4485">
        <v>68</v>
      </c>
      <c r="R4485">
        <f>SUM(Table1[[#This Row],[FIRST_CLASS_SEATS]:[ECONOMY_SEATS]])</f>
        <v>180</v>
      </c>
      <c r="S4485" s="5">
        <f>(Table1[[#This Row],[TIER1_ELIGIBLE_PAX]]/Table1[[#This Row],[TOTAL_PAX]])</f>
        <v>0</v>
      </c>
      <c r="T4485" s="5">
        <f>(Table1[[#This Row],[TIER2_ELIGIBLE_PAX]]/Table1[[#This Row],[TOTAL_PAX]])</f>
        <v>0.11666666666666667</v>
      </c>
      <c r="U4485" s="5">
        <f>(Table1[[#This Row],[TIER3_ELIGIBLE_PAX]]/Table1[[#This Row],[TOTAL_PAX]])</f>
        <v>0.37777777777777777</v>
      </c>
      <c r="V4485" s="8">
        <v>0.45753806571108802</v>
      </c>
    </row>
    <row r="4486" spans="1:22" x14ac:dyDescent="0.3">
      <c r="A4486" s="1">
        <v>45792</v>
      </c>
      <c r="B4486" s="2">
        <v>0.59930555555555554</v>
      </c>
      <c r="C4486" t="s">
        <v>17</v>
      </c>
      <c r="D4486" t="s">
        <v>18</v>
      </c>
      <c r="E4486" t="s">
        <v>2345</v>
      </c>
      <c r="F4486" t="s">
        <v>20</v>
      </c>
      <c r="G4486" t="s">
        <v>124</v>
      </c>
      <c r="H4486" t="s">
        <v>22</v>
      </c>
      <c r="I4486" t="s">
        <v>23</v>
      </c>
      <c r="J4486" t="s">
        <v>24</v>
      </c>
      <c r="K4486" t="s">
        <v>47</v>
      </c>
      <c r="L4486">
        <v>0</v>
      </c>
      <c r="M4486">
        <v>56</v>
      </c>
      <c r="N4486">
        <v>275</v>
      </c>
      <c r="O4486">
        <v>0</v>
      </c>
      <c r="P4486">
        <v>9</v>
      </c>
      <c r="Q4486">
        <v>35</v>
      </c>
      <c r="R4486">
        <f>SUM(Table1[[#This Row],[FIRST_CLASS_SEATS]:[ECONOMY_SEATS]])</f>
        <v>331</v>
      </c>
      <c r="S4486" s="5">
        <f>(Table1[[#This Row],[TIER1_ELIGIBLE_PAX]]/Table1[[#This Row],[TOTAL_PAX]])</f>
        <v>0</v>
      </c>
      <c r="T4486" s="5">
        <f>(Table1[[#This Row],[TIER2_ELIGIBLE_PAX]]/Table1[[#This Row],[TOTAL_PAX]])</f>
        <v>2.7190332326283987E-2</v>
      </c>
      <c r="U4486" s="5">
        <f>(Table1[[#This Row],[TIER3_ELIGIBLE_PAX]]/Table1[[#This Row],[TOTAL_PAX]])</f>
        <v>0.10574018126888217</v>
      </c>
      <c r="V4486" s="8">
        <v>0.45761785701182967</v>
      </c>
    </row>
    <row r="4487" spans="1:22" x14ac:dyDescent="0.3">
      <c r="A4487" s="1">
        <v>45787</v>
      </c>
      <c r="B4487" s="2">
        <v>0.58472222222222225</v>
      </c>
      <c r="C4487" t="s">
        <v>17</v>
      </c>
      <c r="D4487" t="s">
        <v>18</v>
      </c>
      <c r="E4487" t="s">
        <v>1059</v>
      </c>
      <c r="F4487" t="s">
        <v>20</v>
      </c>
      <c r="G4487" t="s">
        <v>73</v>
      </c>
      <c r="H4487" t="s">
        <v>74</v>
      </c>
      <c r="I4487" t="s">
        <v>31</v>
      </c>
      <c r="J4487" t="s">
        <v>32</v>
      </c>
      <c r="K4487" t="s">
        <v>33</v>
      </c>
      <c r="L4487">
        <v>0</v>
      </c>
      <c r="M4487">
        <v>6</v>
      </c>
      <c r="N4487">
        <v>174</v>
      </c>
      <c r="O4487">
        <v>0</v>
      </c>
      <c r="P4487">
        <v>13</v>
      </c>
      <c r="Q4487">
        <v>47</v>
      </c>
      <c r="R4487">
        <f>SUM(Table1[[#This Row],[FIRST_CLASS_SEATS]:[ECONOMY_SEATS]])</f>
        <v>180</v>
      </c>
      <c r="S4487" s="5">
        <f>(Table1[[#This Row],[TIER1_ELIGIBLE_PAX]]/Table1[[#This Row],[TOTAL_PAX]])</f>
        <v>0</v>
      </c>
      <c r="T4487" s="5">
        <f>(Table1[[#This Row],[TIER2_ELIGIBLE_PAX]]/Table1[[#This Row],[TOTAL_PAX]])</f>
        <v>7.2222222222222215E-2</v>
      </c>
      <c r="U4487" s="5">
        <f>(Table1[[#This Row],[TIER3_ELIGIBLE_PAX]]/Table1[[#This Row],[TOTAL_PAX]])</f>
        <v>0.26111111111111113</v>
      </c>
      <c r="V4487" s="8">
        <v>0.45766330322196747</v>
      </c>
    </row>
    <row r="4488" spans="1:22" x14ac:dyDescent="0.3">
      <c r="A4488" s="1">
        <v>45797</v>
      </c>
      <c r="B4488" s="2">
        <v>0.76249999999999996</v>
      </c>
      <c r="C4488" t="s">
        <v>34</v>
      </c>
      <c r="D4488" t="s">
        <v>18</v>
      </c>
      <c r="E4488" t="s">
        <v>1334</v>
      </c>
      <c r="F4488" t="s">
        <v>20</v>
      </c>
      <c r="G4488" t="s">
        <v>36</v>
      </c>
      <c r="H4488" t="s">
        <v>37</v>
      </c>
      <c r="I4488" t="s">
        <v>31</v>
      </c>
      <c r="J4488" t="s">
        <v>32</v>
      </c>
      <c r="K4488" t="s">
        <v>33</v>
      </c>
      <c r="L4488">
        <v>0</v>
      </c>
      <c r="M4488">
        <v>10</v>
      </c>
      <c r="N4488">
        <v>170</v>
      </c>
      <c r="O4488">
        <v>0</v>
      </c>
      <c r="P4488">
        <v>7</v>
      </c>
      <c r="Q4488">
        <v>28</v>
      </c>
      <c r="R4488">
        <f>SUM(Table1[[#This Row],[FIRST_CLASS_SEATS]:[ECONOMY_SEATS]])</f>
        <v>180</v>
      </c>
      <c r="S4488" s="5">
        <f>(Table1[[#This Row],[TIER1_ELIGIBLE_PAX]]/Table1[[#This Row],[TOTAL_PAX]])</f>
        <v>0</v>
      </c>
      <c r="T4488" s="5">
        <f>(Table1[[#This Row],[TIER2_ELIGIBLE_PAX]]/Table1[[#This Row],[TOTAL_PAX]])</f>
        <v>3.888888888888889E-2</v>
      </c>
      <c r="U4488" s="5">
        <f>(Table1[[#This Row],[TIER3_ELIGIBLE_PAX]]/Table1[[#This Row],[TOTAL_PAX]])</f>
        <v>0.15555555555555556</v>
      </c>
      <c r="V4488" s="8">
        <v>0.45795626862923089</v>
      </c>
    </row>
    <row r="4489" spans="1:22" x14ac:dyDescent="0.3">
      <c r="A4489" s="1">
        <v>45907</v>
      </c>
      <c r="B4489" s="2">
        <v>0.26944444444444443</v>
      </c>
      <c r="C4489" t="s">
        <v>26</v>
      </c>
      <c r="D4489" t="s">
        <v>18</v>
      </c>
      <c r="E4489" t="s">
        <v>3996</v>
      </c>
      <c r="F4489" t="s">
        <v>20</v>
      </c>
      <c r="G4489" t="s">
        <v>71</v>
      </c>
      <c r="H4489" t="s">
        <v>22</v>
      </c>
      <c r="I4489" t="s">
        <v>23</v>
      </c>
      <c r="J4489" t="s">
        <v>24</v>
      </c>
      <c r="K4489" t="s">
        <v>25</v>
      </c>
      <c r="L4489">
        <v>0</v>
      </c>
      <c r="M4489">
        <v>32</v>
      </c>
      <c r="N4489">
        <v>304</v>
      </c>
      <c r="O4489">
        <v>0</v>
      </c>
      <c r="P4489">
        <v>23</v>
      </c>
      <c r="Q4489">
        <v>73</v>
      </c>
      <c r="R4489">
        <f>SUM(Table1[[#This Row],[FIRST_CLASS_SEATS]:[ECONOMY_SEATS]])</f>
        <v>336</v>
      </c>
      <c r="S4489" s="5">
        <f>(Table1[[#This Row],[TIER1_ELIGIBLE_PAX]]/Table1[[#This Row],[TOTAL_PAX]])</f>
        <v>0</v>
      </c>
      <c r="T4489" s="5">
        <f>(Table1[[#This Row],[TIER2_ELIGIBLE_PAX]]/Table1[[#This Row],[TOTAL_PAX]])</f>
        <v>6.8452380952380959E-2</v>
      </c>
      <c r="U4489" s="5">
        <f>(Table1[[#This Row],[TIER3_ELIGIBLE_PAX]]/Table1[[#This Row],[TOTAL_PAX]])</f>
        <v>0.21726190476190477</v>
      </c>
      <c r="V4489" s="8">
        <v>0.45808812802497512</v>
      </c>
    </row>
    <row r="4490" spans="1:22" x14ac:dyDescent="0.3">
      <c r="A4490" s="1">
        <v>45829</v>
      </c>
      <c r="B4490" s="2">
        <v>0.67152777777777772</v>
      </c>
      <c r="C4490" t="s">
        <v>17</v>
      </c>
      <c r="D4490" t="s">
        <v>18</v>
      </c>
      <c r="E4490" t="s">
        <v>5093</v>
      </c>
      <c r="F4490" t="s">
        <v>20</v>
      </c>
      <c r="G4490" t="s">
        <v>71</v>
      </c>
      <c r="H4490" t="s">
        <v>22</v>
      </c>
      <c r="I4490" t="s">
        <v>23</v>
      </c>
      <c r="J4490" t="s">
        <v>24</v>
      </c>
      <c r="K4490" t="s">
        <v>47</v>
      </c>
      <c r="L4490">
        <v>0</v>
      </c>
      <c r="M4490">
        <v>56</v>
      </c>
      <c r="N4490">
        <v>275</v>
      </c>
      <c r="O4490">
        <v>1</v>
      </c>
      <c r="P4490">
        <v>5</v>
      </c>
      <c r="Q4490">
        <v>23</v>
      </c>
      <c r="R4490">
        <f>SUM(Table1[[#This Row],[FIRST_CLASS_SEATS]:[ECONOMY_SEATS]])</f>
        <v>331</v>
      </c>
      <c r="S4490" s="5">
        <f>(Table1[[#This Row],[TIER1_ELIGIBLE_PAX]]/Table1[[#This Row],[TOTAL_PAX]])</f>
        <v>3.0211480362537764E-3</v>
      </c>
      <c r="T4490" s="5">
        <f>(Table1[[#This Row],[TIER2_ELIGIBLE_PAX]]/Table1[[#This Row],[TOTAL_PAX]])</f>
        <v>1.5105740181268883E-2</v>
      </c>
      <c r="U4490" s="5">
        <f>(Table1[[#This Row],[TIER3_ELIGIBLE_PAX]]/Table1[[#This Row],[TOTAL_PAX]])</f>
        <v>6.9486404833836862E-2</v>
      </c>
      <c r="V4490" s="8">
        <v>0.4582816826266789</v>
      </c>
    </row>
    <row r="4491" spans="1:22" x14ac:dyDescent="0.3">
      <c r="A4491" s="1">
        <v>45760</v>
      </c>
      <c r="B4491" s="2">
        <v>0.57847222222222228</v>
      </c>
      <c r="C4491" t="s">
        <v>48</v>
      </c>
      <c r="D4491" t="s">
        <v>18</v>
      </c>
      <c r="E4491" t="s">
        <v>3315</v>
      </c>
      <c r="F4491" t="s">
        <v>20</v>
      </c>
      <c r="G4491" t="s">
        <v>21</v>
      </c>
      <c r="H4491" t="s">
        <v>22</v>
      </c>
      <c r="I4491" t="s">
        <v>23</v>
      </c>
      <c r="J4491" t="s">
        <v>24</v>
      </c>
      <c r="K4491" t="s">
        <v>25</v>
      </c>
      <c r="L4491">
        <v>0</v>
      </c>
      <c r="M4491">
        <v>32</v>
      </c>
      <c r="N4491">
        <v>300</v>
      </c>
      <c r="O4491">
        <v>0</v>
      </c>
      <c r="P4491">
        <v>8</v>
      </c>
      <c r="Q4491">
        <v>31</v>
      </c>
      <c r="R4491">
        <f>SUM(Table1[[#This Row],[FIRST_CLASS_SEATS]:[ECONOMY_SEATS]])</f>
        <v>332</v>
      </c>
      <c r="S4491" s="5">
        <f>(Table1[[#This Row],[TIER1_ELIGIBLE_PAX]]/Table1[[#This Row],[TOTAL_PAX]])</f>
        <v>0</v>
      </c>
      <c r="T4491" s="5">
        <f>(Table1[[#This Row],[TIER2_ELIGIBLE_PAX]]/Table1[[#This Row],[TOTAL_PAX]])</f>
        <v>2.4096385542168676E-2</v>
      </c>
      <c r="U4491" s="5">
        <f>(Table1[[#This Row],[TIER3_ELIGIBLE_PAX]]/Table1[[#This Row],[TOTAL_PAX]])</f>
        <v>9.337349397590361E-2</v>
      </c>
      <c r="V4491" s="8">
        <v>0.45838243429107661</v>
      </c>
    </row>
    <row r="4492" spans="1:22" x14ac:dyDescent="0.3">
      <c r="A4492" s="1">
        <v>45810</v>
      </c>
      <c r="B4492" s="2">
        <v>0.35208333333333336</v>
      </c>
      <c r="C4492" t="s">
        <v>26</v>
      </c>
      <c r="D4492" t="s">
        <v>18</v>
      </c>
      <c r="E4492" t="s">
        <v>733</v>
      </c>
      <c r="F4492" t="s">
        <v>20</v>
      </c>
      <c r="G4492" t="s">
        <v>99</v>
      </c>
      <c r="H4492" t="s">
        <v>74</v>
      </c>
      <c r="I4492" t="s">
        <v>31</v>
      </c>
      <c r="J4492" t="s">
        <v>32</v>
      </c>
      <c r="K4492" t="s">
        <v>33</v>
      </c>
      <c r="L4492">
        <v>0</v>
      </c>
      <c r="M4492">
        <v>13</v>
      </c>
      <c r="N4492">
        <v>167</v>
      </c>
      <c r="O4492">
        <v>0</v>
      </c>
      <c r="P4492">
        <v>14</v>
      </c>
      <c r="Q4492">
        <v>47</v>
      </c>
      <c r="R4492">
        <f>SUM(Table1[[#This Row],[FIRST_CLASS_SEATS]:[ECONOMY_SEATS]])</f>
        <v>180</v>
      </c>
      <c r="S4492" s="5">
        <f>(Table1[[#This Row],[TIER1_ELIGIBLE_PAX]]/Table1[[#This Row],[TOTAL_PAX]])</f>
        <v>0</v>
      </c>
      <c r="T4492" s="5">
        <f>(Table1[[#This Row],[TIER2_ELIGIBLE_PAX]]/Table1[[#This Row],[TOTAL_PAX]])</f>
        <v>7.7777777777777779E-2</v>
      </c>
      <c r="U4492" s="5">
        <f>(Table1[[#This Row],[TIER3_ELIGIBLE_PAX]]/Table1[[#This Row],[TOTAL_PAX]])</f>
        <v>0.26111111111111113</v>
      </c>
      <c r="V4492" s="8">
        <v>0.4584930041578591</v>
      </c>
    </row>
    <row r="4493" spans="1:22" x14ac:dyDescent="0.3">
      <c r="A4493" s="1">
        <v>45879</v>
      </c>
      <c r="B4493" s="2">
        <v>0.74791666666666667</v>
      </c>
      <c r="C4493" t="s">
        <v>17</v>
      </c>
      <c r="D4493" t="s">
        <v>18</v>
      </c>
      <c r="E4493" t="s">
        <v>2792</v>
      </c>
      <c r="F4493" t="s">
        <v>20</v>
      </c>
      <c r="G4493" t="s">
        <v>54</v>
      </c>
      <c r="H4493" t="s">
        <v>30</v>
      </c>
      <c r="I4493" t="s">
        <v>31</v>
      </c>
      <c r="J4493" t="s">
        <v>32</v>
      </c>
      <c r="K4493" t="s">
        <v>33</v>
      </c>
      <c r="L4493">
        <v>0</v>
      </c>
      <c r="M4493">
        <v>17</v>
      </c>
      <c r="N4493">
        <v>163</v>
      </c>
      <c r="O4493">
        <v>0</v>
      </c>
      <c r="P4493">
        <v>13</v>
      </c>
      <c r="Q4493">
        <v>45</v>
      </c>
      <c r="R4493">
        <f>SUM(Table1[[#This Row],[FIRST_CLASS_SEATS]:[ECONOMY_SEATS]])</f>
        <v>180</v>
      </c>
      <c r="S4493" s="5">
        <f>(Table1[[#This Row],[TIER1_ELIGIBLE_PAX]]/Table1[[#This Row],[TOTAL_PAX]])</f>
        <v>0</v>
      </c>
      <c r="T4493" s="5">
        <f>(Table1[[#This Row],[TIER2_ELIGIBLE_PAX]]/Table1[[#This Row],[TOTAL_PAX]])</f>
        <v>7.2222222222222215E-2</v>
      </c>
      <c r="U4493" s="5">
        <f>(Table1[[#This Row],[TIER3_ELIGIBLE_PAX]]/Table1[[#This Row],[TOTAL_PAX]])</f>
        <v>0.25</v>
      </c>
      <c r="V4493" s="8">
        <v>0.458574962532867</v>
      </c>
    </row>
    <row r="4494" spans="1:22" x14ac:dyDescent="0.3">
      <c r="A4494" s="1">
        <v>45771</v>
      </c>
      <c r="B4494" s="2">
        <v>0.51527777777777772</v>
      </c>
      <c r="C4494" t="s">
        <v>48</v>
      </c>
      <c r="D4494" t="s">
        <v>18</v>
      </c>
      <c r="E4494" t="s">
        <v>1772</v>
      </c>
      <c r="F4494" t="s">
        <v>20</v>
      </c>
      <c r="G4494" t="s">
        <v>124</v>
      </c>
      <c r="H4494" t="s">
        <v>22</v>
      </c>
      <c r="I4494" t="s">
        <v>23</v>
      </c>
      <c r="J4494" t="s">
        <v>24</v>
      </c>
      <c r="K4494" t="s">
        <v>59</v>
      </c>
      <c r="L4494">
        <v>8</v>
      </c>
      <c r="M4494">
        <v>48</v>
      </c>
      <c r="N4494">
        <v>200</v>
      </c>
      <c r="O4494">
        <v>2</v>
      </c>
      <c r="P4494">
        <v>13</v>
      </c>
      <c r="Q4494">
        <v>46</v>
      </c>
      <c r="R4494">
        <f>SUM(Table1[[#This Row],[FIRST_CLASS_SEATS]:[ECONOMY_SEATS]])</f>
        <v>256</v>
      </c>
      <c r="S4494" s="5">
        <f>(Table1[[#This Row],[TIER1_ELIGIBLE_PAX]]/Table1[[#This Row],[TOTAL_PAX]])</f>
        <v>7.8125E-3</v>
      </c>
      <c r="T4494" s="5">
        <f>(Table1[[#This Row],[TIER2_ELIGIBLE_PAX]]/Table1[[#This Row],[TOTAL_PAX]])</f>
        <v>5.078125E-2</v>
      </c>
      <c r="U4494" s="5">
        <f>(Table1[[#This Row],[TIER3_ELIGIBLE_PAX]]/Table1[[#This Row],[TOTAL_PAX]])</f>
        <v>0.1796875</v>
      </c>
      <c r="V4494" s="8">
        <v>0.4588487790439989</v>
      </c>
    </row>
    <row r="4495" spans="1:22" x14ac:dyDescent="0.3">
      <c r="A4495" s="1">
        <v>45832</v>
      </c>
      <c r="B4495" s="2">
        <v>0.58750000000000002</v>
      </c>
      <c r="C4495" t="s">
        <v>17</v>
      </c>
      <c r="D4495" t="s">
        <v>18</v>
      </c>
      <c r="E4495" t="s">
        <v>4796</v>
      </c>
      <c r="F4495" t="s">
        <v>20</v>
      </c>
      <c r="G4495" t="s">
        <v>76</v>
      </c>
      <c r="H4495" t="s">
        <v>77</v>
      </c>
      <c r="I4495" t="s">
        <v>78</v>
      </c>
      <c r="J4495" t="s">
        <v>24</v>
      </c>
      <c r="K4495" t="s">
        <v>25</v>
      </c>
      <c r="L4495">
        <v>8</v>
      </c>
      <c r="M4495">
        <v>49</v>
      </c>
      <c r="N4495">
        <v>178</v>
      </c>
      <c r="O4495">
        <v>0</v>
      </c>
      <c r="P4495">
        <v>12</v>
      </c>
      <c r="Q4495">
        <v>44</v>
      </c>
      <c r="R4495">
        <f>SUM(Table1[[#This Row],[FIRST_CLASS_SEATS]:[ECONOMY_SEATS]])</f>
        <v>235</v>
      </c>
      <c r="S4495" s="5">
        <f>(Table1[[#This Row],[TIER1_ELIGIBLE_PAX]]/Table1[[#This Row],[TOTAL_PAX]])</f>
        <v>0</v>
      </c>
      <c r="T4495" s="5">
        <f>(Table1[[#This Row],[TIER2_ELIGIBLE_PAX]]/Table1[[#This Row],[TOTAL_PAX]])</f>
        <v>5.106382978723404E-2</v>
      </c>
      <c r="U4495" s="5">
        <f>(Table1[[#This Row],[TIER3_ELIGIBLE_PAX]]/Table1[[#This Row],[TOTAL_PAX]])</f>
        <v>0.18723404255319148</v>
      </c>
      <c r="V4495" s="8">
        <v>0.45910129518226006</v>
      </c>
    </row>
    <row r="4496" spans="1:22" x14ac:dyDescent="0.3">
      <c r="A4496" s="1">
        <v>45844</v>
      </c>
      <c r="B4496" s="2">
        <v>0.2590277777777778</v>
      </c>
      <c r="C4496" t="s">
        <v>26</v>
      </c>
      <c r="D4496" t="s">
        <v>18</v>
      </c>
      <c r="E4496" t="s">
        <v>5957</v>
      </c>
      <c r="F4496" t="s">
        <v>20</v>
      </c>
      <c r="G4496" t="s">
        <v>36</v>
      </c>
      <c r="H4496" t="s">
        <v>37</v>
      </c>
      <c r="I4496" t="s">
        <v>31</v>
      </c>
      <c r="J4496" t="s">
        <v>32</v>
      </c>
      <c r="K4496" t="s">
        <v>33</v>
      </c>
      <c r="L4496">
        <v>0</v>
      </c>
      <c r="M4496">
        <v>12</v>
      </c>
      <c r="N4496">
        <v>168</v>
      </c>
      <c r="O4496">
        <v>5</v>
      </c>
      <c r="P4496">
        <v>10</v>
      </c>
      <c r="Q4496">
        <v>38</v>
      </c>
      <c r="R4496">
        <f>SUM(Table1[[#This Row],[FIRST_CLASS_SEATS]:[ECONOMY_SEATS]])</f>
        <v>180</v>
      </c>
      <c r="S4496" s="5">
        <f>(Table1[[#This Row],[TIER1_ELIGIBLE_PAX]]/Table1[[#This Row],[TOTAL_PAX]])</f>
        <v>2.7777777777777776E-2</v>
      </c>
      <c r="T4496" s="5">
        <f>(Table1[[#This Row],[TIER2_ELIGIBLE_PAX]]/Table1[[#This Row],[TOTAL_PAX]])</f>
        <v>5.5555555555555552E-2</v>
      </c>
      <c r="U4496" s="5">
        <f>(Table1[[#This Row],[TIER3_ELIGIBLE_PAX]]/Table1[[#This Row],[TOTAL_PAX]])</f>
        <v>0.21111111111111111</v>
      </c>
      <c r="V4496" s="8">
        <v>0.45913208598311384</v>
      </c>
    </row>
    <row r="4497" spans="1:22" x14ac:dyDescent="0.3">
      <c r="A4497" s="1">
        <v>45767</v>
      </c>
      <c r="B4497" s="2">
        <v>0.5625</v>
      </c>
      <c r="C4497" t="s">
        <v>48</v>
      </c>
      <c r="D4497" t="s">
        <v>18</v>
      </c>
      <c r="E4497" t="s">
        <v>2529</v>
      </c>
      <c r="F4497" t="s">
        <v>20</v>
      </c>
      <c r="G4497" t="s">
        <v>21</v>
      </c>
      <c r="H4497" t="s">
        <v>22</v>
      </c>
      <c r="I4497" t="s">
        <v>23</v>
      </c>
      <c r="J4497" t="s">
        <v>24</v>
      </c>
      <c r="K4497" t="s">
        <v>25</v>
      </c>
      <c r="L4497">
        <v>0</v>
      </c>
      <c r="M4497">
        <v>32</v>
      </c>
      <c r="N4497">
        <v>300</v>
      </c>
      <c r="O4497">
        <v>1</v>
      </c>
      <c r="P4497">
        <v>4</v>
      </c>
      <c r="Q4497">
        <v>20</v>
      </c>
      <c r="R4497">
        <f>SUM(Table1[[#This Row],[FIRST_CLASS_SEATS]:[ECONOMY_SEATS]])</f>
        <v>332</v>
      </c>
      <c r="S4497" s="5">
        <f>(Table1[[#This Row],[TIER1_ELIGIBLE_PAX]]/Table1[[#This Row],[TOTAL_PAX]])</f>
        <v>3.0120481927710845E-3</v>
      </c>
      <c r="T4497" s="5">
        <f>(Table1[[#This Row],[TIER2_ELIGIBLE_PAX]]/Table1[[#This Row],[TOTAL_PAX]])</f>
        <v>1.2048192771084338E-2</v>
      </c>
      <c r="U4497" s="5">
        <f>(Table1[[#This Row],[TIER3_ELIGIBLE_PAX]]/Table1[[#This Row],[TOTAL_PAX]])</f>
        <v>6.0240963855421686E-2</v>
      </c>
      <c r="V4497" s="8">
        <v>0.45916485870979884</v>
      </c>
    </row>
    <row r="4498" spans="1:22" x14ac:dyDescent="0.3">
      <c r="A4498" s="1">
        <v>45873</v>
      </c>
      <c r="B4498" s="2">
        <v>0.44583333333333336</v>
      </c>
      <c r="C4498" t="s">
        <v>26</v>
      </c>
      <c r="D4498" t="s">
        <v>18</v>
      </c>
      <c r="E4498" t="s">
        <v>514</v>
      </c>
      <c r="F4498" t="s">
        <v>20</v>
      </c>
      <c r="G4498" t="s">
        <v>56</v>
      </c>
      <c r="H4498" t="s">
        <v>57</v>
      </c>
      <c r="I4498" t="s">
        <v>58</v>
      </c>
      <c r="J4498" t="s">
        <v>24</v>
      </c>
      <c r="K4498" t="s">
        <v>59</v>
      </c>
      <c r="L4498">
        <v>8</v>
      </c>
      <c r="M4498">
        <v>48</v>
      </c>
      <c r="N4498">
        <v>200</v>
      </c>
      <c r="O4498">
        <v>3</v>
      </c>
      <c r="P4498">
        <v>0</v>
      </c>
      <c r="Q4498">
        <v>7</v>
      </c>
      <c r="R4498">
        <f>SUM(Table1[[#This Row],[FIRST_CLASS_SEATS]:[ECONOMY_SEATS]])</f>
        <v>256</v>
      </c>
      <c r="S4498" s="5">
        <f>(Table1[[#This Row],[TIER1_ELIGIBLE_PAX]]/Table1[[#This Row],[TOTAL_PAX]])</f>
        <v>1.171875E-2</v>
      </c>
      <c r="T4498" s="5">
        <f>(Table1[[#This Row],[TIER2_ELIGIBLE_PAX]]/Table1[[#This Row],[TOTAL_PAX]])</f>
        <v>0</v>
      </c>
      <c r="U4498" s="5">
        <f>(Table1[[#This Row],[TIER3_ELIGIBLE_PAX]]/Table1[[#This Row],[TOTAL_PAX]])</f>
        <v>2.734375E-2</v>
      </c>
      <c r="V4498" s="8">
        <v>0.45933812035521882</v>
      </c>
    </row>
    <row r="4499" spans="1:22" x14ac:dyDescent="0.3">
      <c r="A4499" s="1">
        <v>45953</v>
      </c>
      <c r="B4499" s="2">
        <v>0.56111111111111112</v>
      </c>
      <c r="C4499" t="s">
        <v>48</v>
      </c>
      <c r="D4499" t="s">
        <v>18</v>
      </c>
      <c r="E4499" t="s">
        <v>2439</v>
      </c>
      <c r="F4499" t="s">
        <v>20</v>
      </c>
      <c r="G4499" t="s">
        <v>56</v>
      </c>
      <c r="H4499" t="s">
        <v>57</v>
      </c>
      <c r="I4499" t="s">
        <v>58</v>
      </c>
      <c r="J4499" t="s">
        <v>24</v>
      </c>
      <c r="K4499" t="s">
        <v>25</v>
      </c>
      <c r="L4499">
        <v>0</v>
      </c>
      <c r="M4499">
        <v>32</v>
      </c>
      <c r="N4499">
        <v>300</v>
      </c>
      <c r="O4499">
        <v>0</v>
      </c>
      <c r="P4499">
        <v>2</v>
      </c>
      <c r="Q4499">
        <v>13</v>
      </c>
      <c r="R4499">
        <f>SUM(Table1[[#This Row],[FIRST_CLASS_SEATS]:[ECONOMY_SEATS]])</f>
        <v>332</v>
      </c>
      <c r="S4499" s="5">
        <f>(Table1[[#This Row],[TIER1_ELIGIBLE_PAX]]/Table1[[#This Row],[TOTAL_PAX]])</f>
        <v>0</v>
      </c>
      <c r="T4499" s="5">
        <f>(Table1[[#This Row],[TIER2_ELIGIBLE_PAX]]/Table1[[#This Row],[TOTAL_PAX]])</f>
        <v>6.024096385542169E-3</v>
      </c>
      <c r="U4499" s="5">
        <f>(Table1[[#This Row],[TIER3_ELIGIBLE_PAX]]/Table1[[#This Row],[TOTAL_PAX]])</f>
        <v>3.9156626506024098E-2</v>
      </c>
      <c r="V4499" s="8">
        <v>0.45947167587788174</v>
      </c>
    </row>
    <row r="4500" spans="1:22" x14ac:dyDescent="0.3">
      <c r="A4500" s="1">
        <v>45946</v>
      </c>
      <c r="B4500" s="2">
        <v>0.68472222222222223</v>
      </c>
      <c r="C4500" t="s">
        <v>17</v>
      </c>
      <c r="D4500" t="s">
        <v>18</v>
      </c>
      <c r="E4500" t="s">
        <v>4427</v>
      </c>
      <c r="F4500" t="s">
        <v>20</v>
      </c>
      <c r="G4500" t="s">
        <v>36</v>
      </c>
      <c r="H4500" t="s">
        <v>37</v>
      </c>
      <c r="I4500" t="s">
        <v>31</v>
      </c>
      <c r="J4500" t="s">
        <v>32</v>
      </c>
      <c r="K4500" t="s">
        <v>33</v>
      </c>
      <c r="L4500">
        <v>0</v>
      </c>
      <c r="M4500">
        <v>3</v>
      </c>
      <c r="N4500">
        <v>177</v>
      </c>
      <c r="O4500">
        <v>0</v>
      </c>
      <c r="P4500">
        <v>0</v>
      </c>
      <c r="Q4500">
        <v>0</v>
      </c>
      <c r="R4500">
        <f>SUM(Table1[[#This Row],[FIRST_CLASS_SEATS]:[ECONOMY_SEATS]])</f>
        <v>180</v>
      </c>
      <c r="S4500" s="5">
        <f>(Table1[[#This Row],[TIER1_ELIGIBLE_PAX]]/Table1[[#This Row],[TOTAL_PAX]])</f>
        <v>0</v>
      </c>
      <c r="T4500" s="5">
        <f>(Table1[[#This Row],[TIER2_ELIGIBLE_PAX]]/Table1[[#This Row],[TOTAL_PAX]])</f>
        <v>0</v>
      </c>
      <c r="U4500" s="5">
        <f>(Table1[[#This Row],[TIER3_ELIGIBLE_PAX]]/Table1[[#This Row],[TOTAL_PAX]])</f>
        <v>0</v>
      </c>
      <c r="V4500" s="8">
        <v>0.45948636852427249</v>
      </c>
    </row>
    <row r="4501" spans="1:22" x14ac:dyDescent="0.3">
      <c r="A4501" s="1">
        <v>45951</v>
      </c>
      <c r="B4501" s="2">
        <v>0.78541666666666665</v>
      </c>
      <c r="C4501" t="s">
        <v>34</v>
      </c>
      <c r="D4501" t="s">
        <v>18</v>
      </c>
      <c r="E4501" t="s">
        <v>2062</v>
      </c>
      <c r="F4501" t="s">
        <v>20</v>
      </c>
      <c r="G4501" t="s">
        <v>62</v>
      </c>
      <c r="H4501" t="s">
        <v>63</v>
      </c>
      <c r="I4501" t="s">
        <v>31</v>
      </c>
      <c r="J4501" t="s">
        <v>32</v>
      </c>
      <c r="K4501" t="s">
        <v>33</v>
      </c>
      <c r="L4501">
        <v>0</v>
      </c>
      <c r="M4501">
        <v>8</v>
      </c>
      <c r="N4501">
        <v>172</v>
      </c>
      <c r="O4501">
        <v>2</v>
      </c>
      <c r="P4501">
        <v>7</v>
      </c>
      <c r="Q4501">
        <v>27</v>
      </c>
      <c r="R4501">
        <f>SUM(Table1[[#This Row],[FIRST_CLASS_SEATS]:[ECONOMY_SEATS]])</f>
        <v>180</v>
      </c>
      <c r="S4501" s="5">
        <f>(Table1[[#This Row],[TIER1_ELIGIBLE_PAX]]/Table1[[#This Row],[TOTAL_PAX]])</f>
        <v>1.1111111111111112E-2</v>
      </c>
      <c r="T4501" s="5">
        <f>(Table1[[#This Row],[TIER2_ELIGIBLE_PAX]]/Table1[[#This Row],[TOTAL_PAX]])</f>
        <v>3.888888888888889E-2</v>
      </c>
      <c r="U4501" s="5">
        <f>(Table1[[#This Row],[TIER3_ELIGIBLE_PAX]]/Table1[[#This Row],[TOTAL_PAX]])</f>
        <v>0.15</v>
      </c>
      <c r="V4501" s="8">
        <v>0.45948920847627583</v>
      </c>
    </row>
    <row r="4502" spans="1:22" x14ac:dyDescent="0.3">
      <c r="A4502" s="1">
        <v>45776</v>
      </c>
      <c r="B4502" s="2">
        <v>0.75277777777777777</v>
      </c>
      <c r="C4502" t="s">
        <v>34</v>
      </c>
      <c r="D4502" t="s">
        <v>18</v>
      </c>
      <c r="E4502" t="s">
        <v>2112</v>
      </c>
      <c r="F4502" t="s">
        <v>20</v>
      </c>
      <c r="G4502" t="s">
        <v>56</v>
      </c>
      <c r="H4502" t="s">
        <v>57</v>
      </c>
      <c r="I4502" t="s">
        <v>58</v>
      </c>
      <c r="J4502" t="s">
        <v>24</v>
      </c>
      <c r="K4502" t="s">
        <v>59</v>
      </c>
      <c r="L4502">
        <v>8</v>
      </c>
      <c r="M4502">
        <v>48</v>
      </c>
      <c r="N4502">
        <v>200</v>
      </c>
      <c r="O4502">
        <v>1</v>
      </c>
      <c r="P4502">
        <v>5</v>
      </c>
      <c r="Q4502">
        <v>24</v>
      </c>
      <c r="R4502">
        <f>SUM(Table1[[#This Row],[FIRST_CLASS_SEATS]:[ECONOMY_SEATS]])</f>
        <v>256</v>
      </c>
      <c r="S4502" s="5">
        <f>(Table1[[#This Row],[TIER1_ELIGIBLE_PAX]]/Table1[[#This Row],[TOTAL_PAX]])</f>
        <v>3.90625E-3</v>
      </c>
      <c r="T4502" s="5">
        <f>(Table1[[#This Row],[TIER2_ELIGIBLE_PAX]]/Table1[[#This Row],[TOTAL_PAX]])</f>
        <v>1.953125E-2</v>
      </c>
      <c r="U4502" s="5">
        <f>(Table1[[#This Row],[TIER3_ELIGIBLE_PAX]]/Table1[[#This Row],[TOTAL_PAX]])</f>
        <v>9.375E-2</v>
      </c>
      <c r="V4502" s="8">
        <v>0.45964949266446542</v>
      </c>
    </row>
    <row r="4503" spans="1:22" x14ac:dyDescent="0.3">
      <c r="A4503" s="1">
        <v>45870</v>
      </c>
      <c r="B4503" s="2">
        <v>0.67013888888888884</v>
      </c>
      <c r="C4503" t="s">
        <v>17</v>
      </c>
      <c r="D4503" t="s">
        <v>18</v>
      </c>
      <c r="E4503" t="s">
        <v>2974</v>
      </c>
      <c r="F4503" t="s">
        <v>20</v>
      </c>
      <c r="G4503" t="s">
        <v>36</v>
      </c>
      <c r="H4503" t="s">
        <v>37</v>
      </c>
      <c r="I4503" t="s">
        <v>31</v>
      </c>
      <c r="J4503" t="s">
        <v>32</v>
      </c>
      <c r="K4503" t="s">
        <v>33</v>
      </c>
      <c r="L4503">
        <v>0</v>
      </c>
      <c r="M4503">
        <v>1</v>
      </c>
      <c r="N4503">
        <v>179</v>
      </c>
      <c r="O4503">
        <v>0</v>
      </c>
      <c r="P4503">
        <v>10</v>
      </c>
      <c r="Q4503">
        <v>38</v>
      </c>
      <c r="R4503">
        <f>SUM(Table1[[#This Row],[FIRST_CLASS_SEATS]:[ECONOMY_SEATS]])</f>
        <v>180</v>
      </c>
      <c r="S4503" s="5">
        <f>(Table1[[#This Row],[TIER1_ELIGIBLE_PAX]]/Table1[[#This Row],[TOTAL_PAX]])</f>
        <v>0</v>
      </c>
      <c r="T4503" s="5">
        <f>(Table1[[#This Row],[TIER2_ELIGIBLE_PAX]]/Table1[[#This Row],[TOTAL_PAX]])</f>
        <v>5.5555555555555552E-2</v>
      </c>
      <c r="U4503" s="5">
        <f>(Table1[[#This Row],[TIER3_ELIGIBLE_PAX]]/Table1[[#This Row],[TOTAL_PAX]])</f>
        <v>0.21111111111111111</v>
      </c>
      <c r="V4503" s="8">
        <v>0.45989629820487299</v>
      </c>
    </row>
    <row r="4504" spans="1:22" x14ac:dyDescent="0.3">
      <c r="A4504" s="1">
        <v>45901</v>
      </c>
      <c r="B4504" s="2">
        <v>0.67152777777777772</v>
      </c>
      <c r="C4504" t="s">
        <v>17</v>
      </c>
      <c r="D4504" t="s">
        <v>18</v>
      </c>
      <c r="E4504" t="s">
        <v>4511</v>
      </c>
      <c r="F4504" t="s">
        <v>20</v>
      </c>
      <c r="G4504" t="s">
        <v>124</v>
      </c>
      <c r="H4504" t="s">
        <v>22</v>
      </c>
      <c r="I4504" t="s">
        <v>23</v>
      </c>
      <c r="J4504" t="s">
        <v>24</v>
      </c>
      <c r="K4504" t="s">
        <v>80</v>
      </c>
      <c r="L4504">
        <v>14</v>
      </c>
      <c r="M4504">
        <v>97</v>
      </c>
      <c r="N4504">
        <v>358</v>
      </c>
      <c r="O4504">
        <v>0</v>
      </c>
      <c r="P4504">
        <v>11</v>
      </c>
      <c r="Q4504">
        <v>39</v>
      </c>
      <c r="R4504">
        <f>SUM(Table1[[#This Row],[FIRST_CLASS_SEATS]:[ECONOMY_SEATS]])</f>
        <v>469</v>
      </c>
      <c r="S4504" s="5">
        <f>(Table1[[#This Row],[TIER1_ELIGIBLE_PAX]]/Table1[[#This Row],[TOTAL_PAX]])</f>
        <v>0</v>
      </c>
      <c r="T4504" s="5">
        <f>(Table1[[#This Row],[TIER2_ELIGIBLE_PAX]]/Table1[[#This Row],[TOTAL_PAX]])</f>
        <v>2.3454157782515993E-2</v>
      </c>
      <c r="U4504" s="5">
        <f>(Table1[[#This Row],[TIER3_ELIGIBLE_PAX]]/Table1[[#This Row],[TOTAL_PAX]])</f>
        <v>8.3155650319829424E-2</v>
      </c>
      <c r="V4504" s="8">
        <v>0.45990556505577174</v>
      </c>
    </row>
    <row r="4505" spans="1:22" x14ac:dyDescent="0.3">
      <c r="A4505" s="1">
        <v>45840</v>
      </c>
      <c r="B4505" s="2">
        <v>0.62013888888888891</v>
      </c>
      <c r="C4505" t="s">
        <v>17</v>
      </c>
      <c r="D4505" t="s">
        <v>18</v>
      </c>
      <c r="E4505" t="s">
        <v>2667</v>
      </c>
      <c r="F4505" t="s">
        <v>20</v>
      </c>
      <c r="G4505" t="s">
        <v>36</v>
      </c>
      <c r="H4505" t="s">
        <v>37</v>
      </c>
      <c r="I4505" t="s">
        <v>31</v>
      </c>
      <c r="J4505" t="s">
        <v>32</v>
      </c>
      <c r="K4505" t="s">
        <v>33</v>
      </c>
      <c r="L4505">
        <v>0</v>
      </c>
      <c r="M4505">
        <v>11</v>
      </c>
      <c r="N4505">
        <v>169</v>
      </c>
      <c r="O4505">
        <v>0</v>
      </c>
      <c r="P4505">
        <v>6</v>
      </c>
      <c r="Q4505">
        <v>25</v>
      </c>
      <c r="R4505">
        <f>SUM(Table1[[#This Row],[FIRST_CLASS_SEATS]:[ECONOMY_SEATS]])</f>
        <v>180</v>
      </c>
      <c r="S4505" s="5">
        <f>(Table1[[#This Row],[TIER1_ELIGIBLE_PAX]]/Table1[[#This Row],[TOTAL_PAX]])</f>
        <v>0</v>
      </c>
      <c r="T4505" s="5">
        <f>(Table1[[#This Row],[TIER2_ELIGIBLE_PAX]]/Table1[[#This Row],[TOTAL_PAX]])</f>
        <v>3.3333333333333333E-2</v>
      </c>
      <c r="U4505" s="5">
        <f>(Table1[[#This Row],[TIER3_ELIGIBLE_PAX]]/Table1[[#This Row],[TOTAL_PAX]])</f>
        <v>0.1388888888888889</v>
      </c>
      <c r="V4505" s="8">
        <v>0.45994323916320246</v>
      </c>
    </row>
    <row r="4506" spans="1:22" x14ac:dyDescent="0.3">
      <c r="A4506" s="1">
        <v>45880</v>
      </c>
      <c r="B4506" s="2">
        <v>0.44374999999999998</v>
      </c>
      <c r="C4506" t="s">
        <v>26</v>
      </c>
      <c r="D4506" t="s">
        <v>18</v>
      </c>
      <c r="E4506" t="s">
        <v>4431</v>
      </c>
      <c r="F4506" t="s">
        <v>20</v>
      </c>
      <c r="G4506" t="s">
        <v>99</v>
      </c>
      <c r="H4506" t="s">
        <v>74</v>
      </c>
      <c r="I4506" t="s">
        <v>31</v>
      </c>
      <c r="J4506" t="s">
        <v>32</v>
      </c>
      <c r="K4506" t="s">
        <v>33</v>
      </c>
      <c r="L4506">
        <v>0</v>
      </c>
      <c r="M4506">
        <v>1</v>
      </c>
      <c r="N4506">
        <v>179</v>
      </c>
      <c r="O4506">
        <v>3</v>
      </c>
      <c r="P4506">
        <v>3</v>
      </c>
      <c r="Q4506">
        <v>18</v>
      </c>
      <c r="R4506">
        <f>SUM(Table1[[#This Row],[FIRST_CLASS_SEATS]:[ECONOMY_SEATS]])</f>
        <v>180</v>
      </c>
      <c r="S4506" s="5">
        <f>(Table1[[#This Row],[TIER1_ELIGIBLE_PAX]]/Table1[[#This Row],[TOTAL_PAX]])</f>
        <v>1.6666666666666666E-2</v>
      </c>
      <c r="T4506" s="5">
        <f>(Table1[[#This Row],[TIER2_ELIGIBLE_PAX]]/Table1[[#This Row],[TOTAL_PAX]])</f>
        <v>1.6666666666666666E-2</v>
      </c>
      <c r="U4506" s="5">
        <f>(Table1[[#This Row],[TIER3_ELIGIBLE_PAX]]/Table1[[#This Row],[TOTAL_PAX]])</f>
        <v>0.1</v>
      </c>
      <c r="V4506" s="8">
        <v>0.45995108751738467</v>
      </c>
    </row>
    <row r="4507" spans="1:22" x14ac:dyDescent="0.3">
      <c r="A4507" s="1">
        <v>45877</v>
      </c>
      <c r="B4507" s="2">
        <v>0.93263888888888891</v>
      </c>
      <c r="C4507" t="s">
        <v>34</v>
      </c>
      <c r="D4507" t="s">
        <v>18</v>
      </c>
      <c r="E4507" t="s">
        <v>4805</v>
      </c>
      <c r="F4507" t="s">
        <v>20</v>
      </c>
      <c r="G4507" t="s">
        <v>56</v>
      </c>
      <c r="H4507" t="s">
        <v>57</v>
      </c>
      <c r="I4507" t="s">
        <v>58</v>
      </c>
      <c r="J4507" t="s">
        <v>24</v>
      </c>
      <c r="K4507" t="s">
        <v>47</v>
      </c>
      <c r="L4507">
        <v>0</v>
      </c>
      <c r="M4507">
        <v>56</v>
      </c>
      <c r="N4507">
        <v>275</v>
      </c>
      <c r="O4507">
        <v>0</v>
      </c>
      <c r="P4507">
        <v>11</v>
      </c>
      <c r="Q4507">
        <v>40</v>
      </c>
      <c r="R4507">
        <f>SUM(Table1[[#This Row],[FIRST_CLASS_SEATS]:[ECONOMY_SEATS]])</f>
        <v>331</v>
      </c>
      <c r="S4507" s="5">
        <f>(Table1[[#This Row],[TIER1_ELIGIBLE_PAX]]/Table1[[#This Row],[TOTAL_PAX]])</f>
        <v>0</v>
      </c>
      <c r="T4507" s="5">
        <f>(Table1[[#This Row],[TIER2_ELIGIBLE_PAX]]/Table1[[#This Row],[TOTAL_PAX]])</f>
        <v>3.3232628398791542E-2</v>
      </c>
      <c r="U4507" s="5">
        <f>(Table1[[#This Row],[TIER3_ELIGIBLE_PAX]]/Table1[[#This Row],[TOTAL_PAX]])</f>
        <v>0.12084592145015106</v>
      </c>
      <c r="V4507" s="8">
        <v>0.46006093297508521</v>
      </c>
    </row>
    <row r="4508" spans="1:22" x14ac:dyDescent="0.3">
      <c r="A4508" s="1">
        <v>45886</v>
      </c>
      <c r="B4508" s="2">
        <v>0.49722222222222223</v>
      </c>
      <c r="C4508" t="s">
        <v>26</v>
      </c>
      <c r="D4508" t="s">
        <v>18</v>
      </c>
      <c r="E4508" t="s">
        <v>1650</v>
      </c>
      <c r="F4508" t="s">
        <v>20</v>
      </c>
      <c r="G4508" t="s">
        <v>62</v>
      </c>
      <c r="H4508" t="s">
        <v>63</v>
      </c>
      <c r="I4508" t="s">
        <v>31</v>
      </c>
      <c r="J4508" t="s">
        <v>32</v>
      </c>
      <c r="K4508" t="s">
        <v>33</v>
      </c>
      <c r="L4508">
        <v>0</v>
      </c>
      <c r="M4508">
        <v>1</v>
      </c>
      <c r="N4508">
        <v>179</v>
      </c>
      <c r="O4508">
        <v>0</v>
      </c>
      <c r="P4508">
        <v>15</v>
      </c>
      <c r="Q4508">
        <v>51</v>
      </c>
      <c r="R4508">
        <f>SUM(Table1[[#This Row],[FIRST_CLASS_SEATS]:[ECONOMY_SEATS]])</f>
        <v>180</v>
      </c>
      <c r="S4508" s="5">
        <f>(Table1[[#This Row],[TIER1_ELIGIBLE_PAX]]/Table1[[#This Row],[TOTAL_PAX]])</f>
        <v>0</v>
      </c>
      <c r="T4508" s="5">
        <f>(Table1[[#This Row],[TIER2_ELIGIBLE_PAX]]/Table1[[#This Row],[TOTAL_PAX]])</f>
        <v>8.3333333333333329E-2</v>
      </c>
      <c r="U4508" s="5">
        <f>(Table1[[#This Row],[TIER3_ELIGIBLE_PAX]]/Table1[[#This Row],[TOTAL_PAX]])</f>
        <v>0.28333333333333333</v>
      </c>
      <c r="V4508" s="8">
        <v>0.46039501485264822</v>
      </c>
    </row>
    <row r="4509" spans="1:22" x14ac:dyDescent="0.3">
      <c r="A4509" s="1">
        <v>45857</v>
      </c>
      <c r="B4509" s="2">
        <v>0.46319444444444446</v>
      </c>
      <c r="C4509" t="s">
        <v>26</v>
      </c>
      <c r="D4509" t="s">
        <v>18</v>
      </c>
      <c r="E4509" t="s">
        <v>4691</v>
      </c>
      <c r="F4509" t="s">
        <v>20</v>
      </c>
      <c r="G4509" t="s">
        <v>36</v>
      </c>
      <c r="H4509" t="s">
        <v>37</v>
      </c>
      <c r="I4509" t="s">
        <v>31</v>
      </c>
      <c r="J4509" t="s">
        <v>32</v>
      </c>
      <c r="K4509" t="s">
        <v>33</v>
      </c>
      <c r="L4509">
        <v>0</v>
      </c>
      <c r="M4509">
        <v>8</v>
      </c>
      <c r="N4509">
        <v>172</v>
      </c>
      <c r="O4509">
        <v>1</v>
      </c>
      <c r="P4509">
        <v>7</v>
      </c>
      <c r="Q4509">
        <v>28</v>
      </c>
      <c r="R4509">
        <f>SUM(Table1[[#This Row],[FIRST_CLASS_SEATS]:[ECONOMY_SEATS]])</f>
        <v>180</v>
      </c>
      <c r="S4509" s="5">
        <f>(Table1[[#This Row],[TIER1_ELIGIBLE_PAX]]/Table1[[#This Row],[TOTAL_PAX]])</f>
        <v>5.5555555555555558E-3</v>
      </c>
      <c r="T4509" s="5">
        <f>(Table1[[#This Row],[TIER2_ELIGIBLE_PAX]]/Table1[[#This Row],[TOTAL_PAX]])</f>
        <v>3.888888888888889E-2</v>
      </c>
      <c r="U4509" s="5">
        <f>(Table1[[#This Row],[TIER3_ELIGIBLE_PAX]]/Table1[[#This Row],[TOTAL_PAX]])</f>
        <v>0.15555555555555556</v>
      </c>
      <c r="V4509" s="8">
        <v>0.46041115249048714</v>
      </c>
    </row>
    <row r="4510" spans="1:22" x14ac:dyDescent="0.3">
      <c r="A4510" s="1">
        <v>45751</v>
      </c>
      <c r="B4510" s="2">
        <v>0.29375000000000001</v>
      </c>
      <c r="C4510" t="s">
        <v>26</v>
      </c>
      <c r="D4510" t="s">
        <v>18</v>
      </c>
      <c r="E4510" t="s">
        <v>3900</v>
      </c>
      <c r="F4510" t="s">
        <v>20</v>
      </c>
      <c r="G4510" t="s">
        <v>29</v>
      </c>
      <c r="H4510" t="s">
        <v>30</v>
      </c>
      <c r="I4510" t="s">
        <v>31</v>
      </c>
      <c r="J4510" t="s">
        <v>32</v>
      </c>
      <c r="K4510" t="s">
        <v>33</v>
      </c>
      <c r="L4510">
        <v>0</v>
      </c>
      <c r="M4510">
        <v>2</v>
      </c>
      <c r="N4510">
        <v>178</v>
      </c>
      <c r="O4510">
        <v>0</v>
      </c>
      <c r="P4510">
        <v>3</v>
      </c>
      <c r="Q4510">
        <v>16</v>
      </c>
      <c r="R4510">
        <f>SUM(Table1[[#This Row],[FIRST_CLASS_SEATS]:[ECONOMY_SEATS]])</f>
        <v>180</v>
      </c>
      <c r="S4510" s="5">
        <f>(Table1[[#This Row],[TIER1_ELIGIBLE_PAX]]/Table1[[#This Row],[TOTAL_PAX]])</f>
        <v>0</v>
      </c>
      <c r="T4510" s="5">
        <f>(Table1[[#This Row],[TIER2_ELIGIBLE_PAX]]/Table1[[#This Row],[TOTAL_PAX]])</f>
        <v>1.6666666666666666E-2</v>
      </c>
      <c r="U4510" s="5">
        <f>(Table1[[#This Row],[TIER3_ELIGIBLE_PAX]]/Table1[[#This Row],[TOTAL_PAX]])</f>
        <v>8.8888888888888892E-2</v>
      </c>
      <c r="V4510" s="8">
        <v>0.46044275207273699</v>
      </c>
    </row>
    <row r="4511" spans="1:22" x14ac:dyDescent="0.3">
      <c r="A4511" s="1">
        <v>45792</v>
      </c>
      <c r="B4511" s="2">
        <v>0.33958333333333335</v>
      </c>
      <c r="C4511" t="s">
        <v>26</v>
      </c>
      <c r="D4511" t="s">
        <v>18</v>
      </c>
      <c r="E4511" t="s">
        <v>5831</v>
      </c>
      <c r="F4511" t="s">
        <v>20</v>
      </c>
      <c r="G4511" t="s">
        <v>68</v>
      </c>
      <c r="H4511" t="s">
        <v>69</v>
      </c>
      <c r="I4511" t="s">
        <v>31</v>
      </c>
      <c r="J4511" t="s">
        <v>32</v>
      </c>
      <c r="K4511" t="s">
        <v>33</v>
      </c>
      <c r="L4511">
        <v>0</v>
      </c>
      <c r="M4511">
        <v>13</v>
      </c>
      <c r="N4511">
        <v>167</v>
      </c>
      <c r="O4511">
        <v>1</v>
      </c>
      <c r="P4511">
        <v>3</v>
      </c>
      <c r="Q4511">
        <v>18</v>
      </c>
      <c r="R4511">
        <f>SUM(Table1[[#This Row],[FIRST_CLASS_SEATS]:[ECONOMY_SEATS]])</f>
        <v>180</v>
      </c>
      <c r="S4511" s="5">
        <f>(Table1[[#This Row],[TIER1_ELIGIBLE_PAX]]/Table1[[#This Row],[TOTAL_PAX]])</f>
        <v>5.5555555555555558E-3</v>
      </c>
      <c r="T4511" s="5">
        <f>(Table1[[#This Row],[TIER2_ELIGIBLE_PAX]]/Table1[[#This Row],[TOTAL_PAX]])</f>
        <v>1.6666666666666666E-2</v>
      </c>
      <c r="U4511" s="5">
        <f>(Table1[[#This Row],[TIER3_ELIGIBLE_PAX]]/Table1[[#This Row],[TOTAL_PAX]])</f>
        <v>0.1</v>
      </c>
      <c r="V4511" s="8">
        <v>0.46047339714580415</v>
      </c>
    </row>
    <row r="4512" spans="1:22" x14ac:dyDescent="0.3">
      <c r="A4512" s="1">
        <v>45861</v>
      </c>
      <c r="B4512" s="2">
        <v>0.72986111111111107</v>
      </c>
      <c r="C4512" t="s">
        <v>17</v>
      </c>
      <c r="D4512" t="s">
        <v>18</v>
      </c>
      <c r="E4512" t="s">
        <v>624</v>
      </c>
      <c r="F4512" t="s">
        <v>20</v>
      </c>
      <c r="G4512" t="s">
        <v>36</v>
      </c>
      <c r="H4512" t="s">
        <v>37</v>
      </c>
      <c r="I4512" t="s">
        <v>31</v>
      </c>
      <c r="J4512" t="s">
        <v>32</v>
      </c>
      <c r="K4512" t="s">
        <v>33</v>
      </c>
      <c r="L4512">
        <v>0</v>
      </c>
      <c r="M4512">
        <v>18</v>
      </c>
      <c r="N4512">
        <v>162</v>
      </c>
      <c r="O4512">
        <v>1</v>
      </c>
      <c r="P4512">
        <v>9</v>
      </c>
      <c r="Q4512">
        <v>33</v>
      </c>
      <c r="R4512">
        <f>SUM(Table1[[#This Row],[FIRST_CLASS_SEATS]:[ECONOMY_SEATS]])</f>
        <v>180</v>
      </c>
      <c r="S4512" s="5">
        <f>(Table1[[#This Row],[TIER1_ELIGIBLE_PAX]]/Table1[[#This Row],[TOTAL_PAX]])</f>
        <v>5.5555555555555558E-3</v>
      </c>
      <c r="T4512" s="5">
        <f>(Table1[[#This Row],[TIER2_ELIGIBLE_PAX]]/Table1[[#This Row],[TOTAL_PAX]])</f>
        <v>0.05</v>
      </c>
      <c r="U4512" s="5">
        <f>(Table1[[#This Row],[TIER3_ELIGIBLE_PAX]]/Table1[[#This Row],[TOTAL_PAX]])</f>
        <v>0.18333333333333332</v>
      </c>
      <c r="V4512" s="8">
        <v>0.46047674070285483</v>
      </c>
    </row>
    <row r="4513" spans="1:22" x14ac:dyDescent="0.3">
      <c r="A4513" s="1">
        <v>45846</v>
      </c>
      <c r="B4513" s="2">
        <v>0.94513888888888886</v>
      </c>
      <c r="C4513" t="s">
        <v>34</v>
      </c>
      <c r="D4513" t="s">
        <v>18</v>
      </c>
      <c r="E4513" t="s">
        <v>1583</v>
      </c>
      <c r="F4513" t="s">
        <v>20</v>
      </c>
      <c r="G4513" t="s">
        <v>46</v>
      </c>
      <c r="H4513" t="s">
        <v>22</v>
      </c>
      <c r="I4513" t="s">
        <v>23</v>
      </c>
      <c r="J4513" t="s">
        <v>24</v>
      </c>
      <c r="K4513" t="s">
        <v>25</v>
      </c>
      <c r="L4513">
        <v>0</v>
      </c>
      <c r="M4513">
        <v>32</v>
      </c>
      <c r="N4513">
        <v>300</v>
      </c>
      <c r="O4513">
        <v>0</v>
      </c>
      <c r="P4513">
        <v>0</v>
      </c>
      <c r="Q4513">
        <v>6</v>
      </c>
      <c r="R4513">
        <f>SUM(Table1[[#This Row],[FIRST_CLASS_SEATS]:[ECONOMY_SEATS]])</f>
        <v>332</v>
      </c>
      <c r="S4513" s="5">
        <f>(Table1[[#This Row],[TIER1_ELIGIBLE_PAX]]/Table1[[#This Row],[TOTAL_PAX]])</f>
        <v>0</v>
      </c>
      <c r="T4513" s="5">
        <f>(Table1[[#This Row],[TIER2_ELIGIBLE_PAX]]/Table1[[#This Row],[TOTAL_PAX]])</f>
        <v>0</v>
      </c>
      <c r="U4513" s="5">
        <f>(Table1[[#This Row],[TIER3_ELIGIBLE_PAX]]/Table1[[#This Row],[TOTAL_PAX]])</f>
        <v>1.8072289156626505E-2</v>
      </c>
      <c r="V4513" s="8">
        <v>0.46048573977630636</v>
      </c>
    </row>
    <row r="4514" spans="1:22" x14ac:dyDescent="0.3">
      <c r="A4514" s="1">
        <v>45874</v>
      </c>
      <c r="B4514" s="2">
        <v>0.9243055555555556</v>
      </c>
      <c r="C4514" t="s">
        <v>34</v>
      </c>
      <c r="D4514" t="s">
        <v>18</v>
      </c>
      <c r="E4514" t="s">
        <v>3423</v>
      </c>
      <c r="F4514" t="s">
        <v>20</v>
      </c>
      <c r="G4514" t="s">
        <v>21</v>
      </c>
      <c r="H4514" t="s">
        <v>22</v>
      </c>
      <c r="I4514" t="s">
        <v>23</v>
      </c>
      <c r="J4514" t="s">
        <v>24</v>
      </c>
      <c r="K4514" t="s">
        <v>59</v>
      </c>
      <c r="L4514">
        <v>8</v>
      </c>
      <c r="M4514">
        <v>42</v>
      </c>
      <c r="N4514">
        <v>166</v>
      </c>
      <c r="O4514">
        <v>6</v>
      </c>
      <c r="P4514">
        <v>7</v>
      </c>
      <c r="Q4514">
        <v>29</v>
      </c>
      <c r="R4514">
        <f>SUM(Table1[[#This Row],[FIRST_CLASS_SEATS]:[ECONOMY_SEATS]])</f>
        <v>216</v>
      </c>
      <c r="S4514" s="5">
        <f>(Table1[[#This Row],[TIER1_ELIGIBLE_PAX]]/Table1[[#This Row],[TOTAL_PAX]])</f>
        <v>2.7777777777777776E-2</v>
      </c>
      <c r="T4514" s="5">
        <f>(Table1[[#This Row],[TIER2_ELIGIBLE_PAX]]/Table1[[#This Row],[TOTAL_PAX]])</f>
        <v>3.2407407407407406E-2</v>
      </c>
      <c r="U4514" s="5">
        <f>(Table1[[#This Row],[TIER3_ELIGIBLE_PAX]]/Table1[[#This Row],[TOTAL_PAX]])</f>
        <v>0.13425925925925927</v>
      </c>
      <c r="V4514" s="8">
        <v>0.4607155708037376</v>
      </c>
    </row>
    <row r="4515" spans="1:22" x14ac:dyDescent="0.3">
      <c r="A4515" s="1">
        <v>45954</v>
      </c>
      <c r="B4515" s="2">
        <v>0.62152777777777779</v>
      </c>
      <c r="C4515" t="s">
        <v>17</v>
      </c>
      <c r="D4515" t="s">
        <v>18</v>
      </c>
      <c r="E4515" t="s">
        <v>3961</v>
      </c>
      <c r="F4515" t="s">
        <v>20</v>
      </c>
      <c r="G4515" t="s">
        <v>71</v>
      </c>
      <c r="H4515" t="s">
        <v>22</v>
      </c>
      <c r="I4515" t="s">
        <v>23</v>
      </c>
      <c r="J4515" t="s">
        <v>24</v>
      </c>
      <c r="K4515" t="s">
        <v>25</v>
      </c>
      <c r="L4515">
        <v>0</v>
      </c>
      <c r="M4515">
        <v>32</v>
      </c>
      <c r="N4515">
        <v>304</v>
      </c>
      <c r="O4515">
        <v>0</v>
      </c>
      <c r="P4515">
        <v>0</v>
      </c>
      <c r="Q4515">
        <v>9</v>
      </c>
      <c r="R4515">
        <f>SUM(Table1[[#This Row],[FIRST_CLASS_SEATS]:[ECONOMY_SEATS]])</f>
        <v>336</v>
      </c>
      <c r="S4515" s="5">
        <f>(Table1[[#This Row],[TIER1_ELIGIBLE_PAX]]/Table1[[#This Row],[TOTAL_PAX]])</f>
        <v>0</v>
      </c>
      <c r="T4515" s="5">
        <f>(Table1[[#This Row],[TIER2_ELIGIBLE_PAX]]/Table1[[#This Row],[TOTAL_PAX]])</f>
        <v>0</v>
      </c>
      <c r="U4515" s="5">
        <f>(Table1[[#This Row],[TIER3_ELIGIBLE_PAX]]/Table1[[#This Row],[TOTAL_PAX]])</f>
        <v>2.6785714285714284E-2</v>
      </c>
      <c r="V4515" s="8">
        <v>0.46074601857333897</v>
      </c>
    </row>
    <row r="4516" spans="1:22" x14ac:dyDescent="0.3">
      <c r="A4516" s="1">
        <v>45875</v>
      </c>
      <c r="B4516" s="2">
        <v>0.27152777777777776</v>
      </c>
      <c r="C4516" t="s">
        <v>26</v>
      </c>
      <c r="D4516" t="s">
        <v>18</v>
      </c>
      <c r="E4516" t="s">
        <v>836</v>
      </c>
      <c r="F4516" t="s">
        <v>20</v>
      </c>
      <c r="G4516" t="s">
        <v>54</v>
      </c>
      <c r="H4516" t="s">
        <v>30</v>
      </c>
      <c r="I4516" t="s">
        <v>31</v>
      </c>
      <c r="J4516" t="s">
        <v>32</v>
      </c>
      <c r="K4516" t="s">
        <v>33</v>
      </c>
      <c r="L4516">
        <v>0</v>
      </c>
      <c r="M4516">
        <v>9</v>
      </c>
      <c r="N4516">
        <v>171</v>
      </c>
      <c r="O4516">
        <v>1</v>
      </c>
      <c r="P4516">
        <v>13</v>
      </c>
      <c r="Q4516">
        <v>44</v>
      </c>
      <c r="R4516">
        <f>SUM(Table1[[#This Row],[FIRST_CLASS_SEATS]:[ECONOMY_SEATS]])</f>
        <v>180</v>
      </c>
      <c r="S4516" s="5">
        <f>(Table1[[#This Row],[TIER1_ELIGIBLE_PAX]]/Table1[[#This Row],[TOTAL_PAX]])</f>
        <v>5.5555555555555558E-3</v>
      </c>
      <c r="T4516" s="5">
        <f>(Table1[[#This Row],[TIER2_ELIGIBLE_PAX]]/Table1[[#This Row],[TOTAL_PAX]])</f>
        <v>7.2222222222222215E-2</v>
      </c>
      <c r="U4516" s="5">
        <f>(Table1[[#This Row],[TIER3_ELIGIBLE_PAX]]/Table1[[#This Row],[TOTAL_PAX]])</f>
        <v>0.24444444444444444</v>
      </c>
      <c r="V4516" s="8">
        <v>0.46076613851869019</v>
      </c>
    </row>
    <row r="4517" spans="1:22" x14ac:dyDescent="0.3">
      <c r="A4517" s="1">
        <v>45788</v>
      </c>
      <c r="B4517" s="2">
        <v>0.64722222222222225</v>
      </c>
      <c r="C4517" t="s">
        <v>17</v>
      </c>
      <c r="D4517" t="s">
        <v>18</v>
      </c>
      <c r="E4517" t="s">
        <v>1797</v>
      </c>
      <c r="F4517" t="s">
        <v>20</v>
      </c>
      <c r="G4517" t="s">
        <v>46</v>
      </c>
      <c r="H4517" t="s">
        <v>22</v>
      </c>
      <c r="I4517" t="s">
        <v>23</v>
      </c>
      <c r="J4517" t="s">
        <v>24</v>
      </c>
      <c r="K4517" t="s">
        <v>25</v>
      </c>
      <c r="L4517">
        <v>0</v>
      </c>
      <c r="M4517">
        <v>48</v>
      </c>
      <c r="N4517">
        <v>224</v>
      </c>
      <c r="O4517">
        <v>1</v>
      </c>
      <c r="P4517">
        <v>9</v>
      </c>
      <c r="Q4517">
        <v>34</v>
      </c>
      <c r="R4517">
        <f>SUM(Table1[[#This Row],[FIRST_CLASS_SEATS]:[ECONOMY_SEATS]])</f>
        <v>272</v>
      </c>
      <c r="S4517" s="5">
        <f>(Table1[[#This Row],[TIER1_ELIGIBLE_PAX]]/Table1[[#This Row],[TOTAL_PAX]])</f>
        <v>3.6764705882352941E-3</v>
      </c>
      <c r="T4517" s="5">
        <f>(Table1[[#This Row],[TIER2_ELIGIBLE_PAX]]/Table1[[#This Row],[TOTAL_PAX]])</f>
        <v>3.3088235294117647E-2</v>
      </c>
      <c r="U4517" s="5">
        <f>(Table1[[#This Row],[TIER3_ELIGIBLE_PAX]]/Table1[[#This Row],[TOTAL_PAX]])</f>
        <v>0.125</v>
      </c>
      <c r="V4517" s="8">
        <v>0.46092314144949353</v>
      </c>
    </row>
    <row r="4518" spans="1:22" x14ac:dyDescent="0.3">
      <c r="A4518" s="1">
        <v>45932</v>
      </c>
      <c r="B4518" s="2">
        <v>0.56874999999999998</v>
      </c>
      <c r="C4518" t="s">
        <v>48</v>
      </c>
      <c r="D4518" t="s">
        <v>18</v>
      </c>
      <c r="E4518" t="s">
        <v>1167</v>
      </c>
      <c r="F4518" t="s">
        <v>20</v>
      </c>
      <c r="G4518" t="s">
        <v>29</v>
      </c>
      <c r="H4518" t="s">
        <v>30</v>
      </c>
      <c r="I4518" t="s">
        <v>31</v>
      </c>
      <c r="J4518" t="s">
        <v>32</v>
      </c>
      <c r="K4518" t="s">
        <v>33</v>
      </c>
      <c r="L4518">
        <v>0</v>
      </c>
      <c r="M4518">
        <v>2</v>
      </c>
      <c r="N4518">
        <v>178</v>
      </c>
      <c r="O4518">
        <v>0</v>
      </c>
      <c r="P4518">
        <v>6</v>
      </c>
      <c r="Q4518">
        <v>26</v>
      </c>
      <c r="R4518">
        <f>SUM(Table1[[#This Row],[FIRST_CLASS_SEATS]:[ECONOMY_SEATS]])</f>
        <v>180</v>
      </c>
      <c r="S4518" s="5">
        <f>(Table1[[#This Row],[TIER1_ELIGIBLE_PAX]]/Table1[[#This Row],[TOTAL_PAX]])</f>
        <v>0</v>
      </c>
      <c r="T4518" s="5">
        <f>(Table1[[#This Row],[TIER2_ELIGIBLE_PAX]]/Table1[[#This Row],[TOTAL_PAX]])</f>
        <v>3.3333333333333333E-2</v>
      </c>
      <c r="U4518" s="5">
        <f>(Table1[[#This Row],[TIER3_ELIGIBLE_PAX]]/Table1[[#This Row],[TOTAL_PAX]])</f>
        <v>0.14444444444444443</v>
      </c>
      <c r="V4518" s="8">
        <v>0.46103306424384294</v>
      </c>
    </row>
    <row r="4519" spans="1:22" x14ac:dyDescent="0.3">
      <c r="A4519" s="1">
        <v>45823</v>
      </c>
      <c r="B4519" s="2">
        <v>0.67291666666666672</v>
      </c>
      <c r="C4519" t="s">
        <v>17</v>
      </c>
      <c r="D4519" t="s">
        <v>18</v>
      </c>
      <c r="E4519" t="s">
        <v>2207</v>
      </c>
      <c r="F4519" t="s">
        <v>20</v>
      </c>
      <c r="G4519" t="s">
        <v>73</v>
      </c>
      <c r="H4519" t="s">
        <v>74</v>
      </c>
      <c r="I4519" t="s">
        <v>31</v>
      </c>
      <c r="J4519" t="s">
        <v>32</v>
      </c>
      <c r="K4519" t="s">
        <v>33</v>
      </c>
      <c r="L4519">
        <v>0</v>
      </c>
      <c r="M4519">
        <v>8</v>
      </c>
      <c r="N4519">
        <v>172</v>
      </c>
      <c r="O4519">
        <v>0</v>
      </c>
      <c r="P4519">
        <v>17</v>
      </c>
      <c r="Q4519">
        <v>58</v>
      </c>
      <c r="R4519">
        <f>SUM(Table1[[#This Row],[FIRST_CLASS_SEATS]:[ECONOMY_SEATS]])</f>
        <v>180</v>
      </c>
      <c r="S4519" s="5">
        <f>(Table1[[#This Row],[TIER1_ELIGIBLE_PAX]]/Table1[[#This Row],[TOTAL_PAX]])</f>
        <v>0</v>
      </c>
      <c r="T4519" s="5">
        <f>(Table1[[#This Row],[TIER2_ELIGIBLE_PAX]]/Table1[[#This Row],[TOTAL_PAX]])</f>
        <v>9.4444444444444442E-2</v>
      </c>
      <c r="U4519" s="5">
        <f>(Table1[[#This Row],[TIER3_ELIGIBLE_PAX]]/Table1[[#This Row],[TOTAL_PAX]])</f>
        <v>0.32222222222222224</v>
      </c>
      <c r="V4519" s="8">
        <v>0.46109189416191976</v>
      </c>
    </row>
    <row r="4520" spans="1:22" x14ac:dyDescent="0.3">
      <c r="A4520" s="1">
        <v>45952</v>
      </c>
      <c r="B4520" s="2">
        <v>0.33958333333333335</v>
      </c>
      <c r="C4520" t="s">
        <v>26</v>
      </c>
      <c r="D4520" t="s">
        <v>18</v>
      </c>
      <c r="E4520" t="s">
        <v>2968</v>
      </c>
      <c r="F4520" t="s">
        <v>20</v>
      </c>
      <c r="G4520" t="s">
        <v>21</v>
      </c>
      <c r="H4520" t="s">
        <v>22</v>
      </c>
      <c r="I4520" t="s">
        <v>23</v>
      </c>
      <c r="J4520" t="s">
        <v>24</v>
      </c>
      <c r="K4520" t="s">
        <v>25</v>
      </c>
      <c r="L4520">
        <v>0</v>
      </c>
      <c r="M4520">
        <v>32</v>
      </c>
      <c r="N4520">
        <v>300</v>
      </c>
      <c r="O4520">
        <v>0</v>
      </c>
      <c r="P4520">
        <v>2</v>
      </c>
      <c r="Q4520">
        <v>15</v>
      </c>
      <c r="R4520">
        <f>SUM(Table1[[#This Row],[FIRST_CLASS_SEATS]:[ECONOMY_SEATS]])</f>
        <v>332</v>
      </c>
      <c r="S4520" s="5">
        <f>(Table1[[#This Row],[TIER1_ELIGIBLE_PAX]]/Table1[[#This Row],[TOTAL_PAX]])</f>
        <v>0</v>
      </c>
      <c r="T4520" s="5">
        <f>(Table1[[#This Row],[TIER2_ELIGIBLE_PAX]]/Table1[[#This Row],[TOTAL_PAX]])</f>
        <v>6.024096385542169E-3</v>
      </c>
      <c r="U4520" s="5">
        <f>(Table1[[#This Row],[TIER3_ELIGIBLE_PAX]]/Table1[[#This Row],[TOTAL_PAX]])</f>
        <v>4.5180722891566265E-2</v>
      </c>
      <c r="V4520" s="8">
        <v>0.46117423836866933</v>
      </c>
    </row>
    <row r="4521" spans="1:22" x14ac:dyDescent="0.3">
      <c r="A4521" s="1">
        <v>45818</v>
      </c>
      <c r="B4521" s="2">
        <v>0.55902777777777779</v>
      </c>
      <c r="C4521" t="s">
        <v>48</v>
      </c>
      <c r="D4521" t="s">
        <v>18</v>
      </c>
      <c r="E4521" t="s">
        <v>4933</v>
      </c>
      <c r="F4521" t="s">
        <v>20</v>
      </c>
      <c r="G4521" t="s">
        <v>29</v>
      </c>
      <c r="H4521" t="s">
        <v>30</v>
      </c>
      <c r="I4521" t="s">
        <v>31</v>
      </c>
      <c r="J4521" t="s">
        <v>32</v>
      </c>
      <c r="K4521" t="s">
        <v>33</v>
      </c>
      <c r="L4521">
        <v>0</v>
      </c>
      <c r="M4521">
        <v>13</v>
      </c>
      <c r="N4521">
        <v>167</v>
      </c>
      <c r="O4521">
        <v>0</v>
      </c>
      <c r="P4521">
        <v>6</v>
      </c>
      <c r="Q4521">
        <v>26</v>
      </c>
      <c r="R4521">
        <f>SUM(Table1[[#This Row],[FIRST_CLASS_SEATS]:[ECONOMY_SEATS]])</f>
        <v>180</v>
      </c>
      <c r="S4521" s="5">
        <f>(Table1[[#This Row],[TIER1_ELIGIBLE_PAX]]/Table1[[#This Row],[TOTAL_PAX]])</f>
        <v>0</v>
      </c>
      <c r="T4521" s="5">
        <f>(Table1[[#This Row],[TIER2_ELIGIBLE_PAX]]/Table1[[#This Row],[TOTAL_PAX]])</f>
        <v>3.3333333333333333E-2</v>
      </c>
      <c r="U4521" s="5">
        <f>(Table1[[#This Row],[TIER3_ELIGIBLE_PAX]]/Table1[[#This Row],[TOTAL_PAX]])</f>
        <v>0.14444444444444443</v>
      </c>
      <c r="V4521" s="8">
        <v>0.46156214736584544</v>
      </c>
    </row>
    <row r="4522" spans="1:22" x14ac:dyDescent="0.3">
      <c r="A4522" s="1">
        <v>45851</v>
      </c>
      <c r="B4522" s="2">
        <v>0.54374999999999996</v>
      </c>
      <c r="C4522" t="s">
        <v>48</v>
      </c>
      <c r="D4522" t="s">
        <v>18</v>
      </c>
      <c r="E4522" t="s">
        <v>4918</v>
      </c>
      <c r="F4522" t="s">
        <v>20</v>
      </c>
      <c r="G4522" t="s">
        <v>62</v>
      </c>
      <c r="H4522" t="s">
        <v>63</v>
      </c>
      <c r="I4522" t="s">
        <v>31</v>
      </c>
      <c r="J4522" t="s">
        <v>32</v>
      </c>
      <c r="K4522" t="s">
        <v>33</v>
      </c>
      <c r="L4522">
        <v>0</v>
      </c>
      <c r="M4522">
        <v>11</v>
      </c>
      <c r="N4522">
        <v>169</v>
      </c>
      <c r="O4522">
        <v>1</v>
      </c>
      <c r="P4522">
        <v>0</v>
      </c>
      <c r="Q4522">
        <v>0</v>
      </c>
      <c r="R4522">
        <f>SUM(Table1[[#This Row],[FIRST_CLASS_SEATS]:[ECONOMY_SEATS]])</f>
        <v>180</v>
      </c>
      <c r="S4522" s="5">
        <f>(Table1[[#This Row],[TIER1_ELIGIBLE_PAX]]/Table1[[#This Row],[TOTAL_PAX]])</f>
        <v>5.5555555555555558E-3</v>
      </c>
      <c r="T4522" s="5">
        <f>(Table1[[#This Row],[TIER2_ELIGIBLE_PAX]]/Table1[[#This Row],[TOTAL_PAX]])</f>
        <v>0</v>
      </c>
      <c r="U4522" s="5">
        <f>(Table1[[#This Row],[TIER3_ELIGIBLE_PAX]]/Table1[[#This Row],[TOTAL_PAX]])</f>
        <v>0</v>
      </c>
      <c r="V4522" s="8">
        <v>0.46171325100707095</v>
      </c>
    </row>
    <row r="4523" spans="1:22" x14ac:dyDescent="0.3">
      <c r="A4523" s="1">
        <v>45934</v>
      </c>
      <c r="B4523" s="2">
        <v>0.67708333333333337</v>
      </c>
      <c r="C4523" t="s">
        <v>17</v>
      </c>
      <c r="D4523" t="s">
        <v>18</v>
      </c>
      <c r="E4523" t="s">
        <v>4859</v>
      </c>
      <c r="F4523" t="s">
        <v>20</v>
      </c>
      <c r="G4523" t="s">
        <v>68</v>
      </c>
      <c r="H4523" t="s">
        <v>69</v>
      </c>
      <c r="I4523" t="s">
        <v>31</v>
      </c>
      <c r="J4523" t="s">
        <v>32</v>
      </c>
      <c r="K4523" t="s">
        <v>33</v>
      </c>
      <c r="L4523">
        <v>0</v>
      </c>
      <c r="M4523">
        <v>11</v>
      </c>
      <c r="N4523">
        <v>169</v>
      </c>
      <c r="O4523">
        <v>0</v>
      </c>
      <c r="P4523">
        <v>6</v>
      </c>
      <c r="Q4523">
        <v>26</v>
      </c>
      <c r="R4523">
        <f>SUM(Table1[[#This Row],[FIRST_CLASS_SEATS]:[ECONOMY_SEATS]])</f>
        <v>180</v>
      </c>
      <c r="S4523" s="5">
        <f>(Table1[[#This Row],[TIER1_ELIGIBLE_PAX]]/Table1[[#This Row],[TOTAL_PAX]])</f>
        <v>0</v>
      </c>
      <c r="T4523" s="5">
        <f>(Table1[[#This Row],[TIER2_ELIGIBLE_PAX]]/Table1[[#This Row],[TOTAL_PAX]])</f>
        <v>3.3333333333333333E-2</v>
      </c>
      <c r="U4523" s="5">
        <f>(Table1[[#This Row],[TIER3_ELIGIBLE_PAX]]/Table1[[#This Row],[TOTAL_PAX]])</f>
        <v>0.14444444444444443</v>
      </c>
      <c r="V4523" s="8">
        <v>0.46175397240009708</v>
      </c>
    </row>
    <row r="4524" spans="1:22" x14ac:dyDescent="0.3">
      <c r="A4524" s="1">
        <v>45758</v>
      </c>
      <c r="B4524" s="2">
        <v>0.7006944444444444</v>
      </c>
      <c r="C4524" t="s">
        <v>17</v>
      </c>
      <c r="D4524" t="s">
        <v>18</v>
      </c>
      <c r="E4524" t="s">
        <v>2643</v>
      </c>
      <c r="F4524" t="s">
        <v>20</v>
      </c>
      <c r="G4524" t="s">
        <v>76</v>
      </c>
      <c r="H4524" t="s">
        <v>77</v>
      </c>
      <c r="I4524" t="s">
        <v>78</v>
      </c>
      <c r="J4524" t="s">
        <v>24</v>
      </c>
      <c r="K4524" t="s">
        <v>25</v>
      </c>
      <c r="L4524">
        <v>8</v>
      </c>
      <c r="M4524">
        <v>49</v>
      </c>
      <c r="N4524">
        <v>178</v>
      </c>
      <c r="O4524">
        <v>0</v>
      </c>
      <c r="P4524">
        <v>0</v>
      </c>
      <c r="Q4524">
        <v>0</v>
      </c>
      <c r="R4524">
        <f>SUM(Table1[[#This Row],[FIRST_CLASS_SEATS]:[ECONOMY_SEATS]])</f>
        <v>235</v>
      </c>
      <c r="S4524" s="5">
        <f>(Table1[[#This Row],[TIER1_ELIGIBLE_PAX]]/Table1[[#This Row],[TOTAL_PAX]])</f>
        <v>0</v>
      </c>
      <c r="T4524" s="5">
        <f>(Table1[[#This Row],[TIER2_ELIGIBLE_PAX]]/Table1[[#This Row],[TOTAL_PAX]])</f>
        <v>0</v>
      </c>
      <c r="U4524" s="5">
        <f>(Table1[[#This Row],[TIER3_ELIGIBLE_PAX]]/Table1[[#This Row],[TOTAL_PAX]])</f>
        <v>0</v>
      </c>
      <c r="V4524" s="8">
        <v>0.46188857806557082</v>
      </c>
    </row>
    <row r="4525" spans="1:22" x14ac:dyDescent="0.3">
      <c r="A4525" s="1">
        <v>45772</v>
      </c>
      <c r="B4525" s="2">
        <v>0.42777777777777776</v>
      </c>
      <c r="C4525" t="s">
        <v>26</v>
      </c>
      <c r="D4525" t="s">
        <v>18</v>
      </c>
      <c r="E4525" t="s">
        <v>3675</v>
      </c>
      <c r="F4525" t="s">
        <v>20</v>
      </c>
      <c r="G4525" t="s">
        <v>46</v>
      </c>
      <c r="H4525" t="s">
        <v>22</v>
      </c>
      <c r="I4525" t="s">
        <v>23</v>
      </c>
      <c r="J4525" t="s">
        <v>24</v>
      </c>
      <c r="K4525" t="s">
        <v>25</v>
      </c>
      <c r="L4525">
        <v>0</v>
      </c>
      <c r="M4525">
        <v>32</v>
      </c>
      <c r="N4525">
        <v>300</v>
      </c>
      <c r="O4525">
        <v>1</v>
      </c>
      <c r="P4525">
        <v>12</v>
      </c>
      <c r="Q4525">
        <v>44</v>
      </c>
      <c r="R4525">
        <f>SUM(Table1[[#This Row],[FIRST_CLASS_SEATS]:[ECONOMY_SEATS]])</f>
        <v>332</v>
      </c>
      <c r="S4525" s="5">
        <f>(Table1[[#This Row],[TIER1_ELIGIBLE_PAX]]/Table1[[#This Row],[TOTAL_PAX]])</f>
        <v>3.0120481927710845E-3</v>
      </c>
      <c r="T4525" s="5">
        <f>(Table1[[#This Row],[TIER2_ELIGIBLE_PAX]]/Table1[[#This Row],[TOTAL_PAX]])</f>
        <v>3.614457831325301E-2</v>
      </c>
      <c r="U4525" s="5">
        <f>(Table1[[#This Row],[TIER3_ELIGIBLE_PAX]]/Table1[[#This Row],[TOTAL_PAX]])</f>
        <v>0.13253012048192772</v>
      </c>
      <c r="V4525" s="8">
        <v>0.46192246113019775</v>
      </c>
    </row>
    <row r="4526" spans="1:22" x14ac:dyDescent="0.3">
      <c r="A4526" s="1">
        <v>45851</v>
      </c>
      <c r="B4526" s="2">
        <v>0.44444444444444442</v>
      </c>
      <c r="C4526" t="s">
        <v>26</v>
      </c>
      <c r="D4526" t="s">
        <v>18</v>
      </c>
      <c r="E4526" t="s">
        <v>130</v>
      </c>
      <c r="F4526" t="s">
        <v>20</v>
      </c>
      <c r="G4526" t="s">
        <v>46</v>
      </c>
      <c r="H4526" t="s">
        <v>22</v>
      </c>
      <c r="I4526" t="s">
        <v>23</v>
      </c>
      <c r="J4526" t="s">
        <v>24</v>
      </c>
      <c r="K4526" t="s">
        <v>25</v>
      </c>
      <c r="L4526">
        <v>8</v>
      </c>
      <c r="M4526">
        <v>49</v>
      </c>
      <c r="N4526">
        <v>178</v>
      </c>
      <c r="O4526">
        <v>1</v>
      </c>
      <c r="P4526">
        <v>16</v>
      </c>
      <c r="Q4526">
        <v>54</v>
      </c>
      <c r="R4526">
        <f>SUM(Table1[[#This Row],[FIRST_CLASS_SEATS]:[ECONOMY_SEATS]])</f>
        <v>235</v>
      </c>
      <c r="S4526" s="5">
        <f>(Table1[[#This Row],[TIER1_ELIGIBLE_PAX]]/Table1[[#This Row],[TOTAL_PAX]])</f>
        <v>4.2553191489361703E-3</v>
      </c>
      <c r="T4526" s="5">
        <f>(Table1[[#This Row],[TIER2_ELIGIBLE_PAX]]/Table1[[#This Row],[TOTAL_PAX]])</f>
        <v>6.8085106382978725E-2</v>
      </c>
      <c r="U4526" s="5">
        <f>(Table1[[#This Row],[TIER3_ELIGIBLE_PAX]]/Table1[[#This Row],[TOTAL_PAX]])</f>
        <v>0.22978723404255319</v>
      </c>
      <c r="V4526" s="8">
        <v>0.4620539074946346</v>
      </c>
    </row>
    <row r="4527" spans="1:22" x14ac:dyDescent="0.3">
      <c r="A4527" s="1">
        <v>45901</v>
      </c>
      <c r="B4527" s="2">
        <v>0.42152777777777778</v>
      </c>
      <c r="C4527" t="s">
        <v>26</v>
      </c>
      <c r="D4527" t="s">
        <v>18</v>
      </c>
      <c r="E4527" t="s">
        <v>5474</v>
      </c>
      <c r="F4527" t="s">
        <v>20</v>
      </c>
      <c r="G4527" t="s">
        <v>62</v>
      </c>
      <c r="H4527" t="s">
        <v>63</v>
      </c>
      <c r="I4527" t="s">
        <v>31</v>
      </c>
      <c r="J4527" t="s">
        <v>32</v>
      </c>
      <c r="K4527" t="s">
        <v>33</v>
      </c>
      <c r="L4527">
        <v>0</v>
      </c>
      <c r="M4527">
        <v>16</v>
      </c>
      <c r="N4527">
        <v>164</v>
      </c>
      <c r="O4527">
        <v>0</v>
      </c>
      <c r="P4527">
        <v>16</v>
      </c>
      <c r="Q4527">
        <v>53</v>
      </c>
      <c r="R4527">
        <f>SUM(Table1[[#This Row],[FIRST_CLASS_SEATS]:[ECONOMY_SEATS]])</f>
        <v>180</v>
      </c>
      <c r="S4527" s="5">
        <f>(Table1[[#This Row],[TIER1_ELIGIBLE_PAX]]/Table1[[#This Row],[TOTAL_PAX]])</f>
        <v>0</v>
      </c>
      <c r="T4527" s="5">
        <f>(Table1[[#This Row],[TIER2_ELIGIBLE_PAX]]/Table1[[#This Row],[TOTAL_PAX]])</f>
        <v>8.8888888888888892E-2</v>
      </c>
      <c r="U4527" s="5">
        <f>(Table1[[#This Row],[TIER3_ELIGIBLE_PAX]]/Table1[[#This Row],[TOTAL_PAX]])</f>
        <v>0.29444444444444445</v>
      </c>
      <c r="V4527" s="8">
        <v>0.46206689523398081</v>
      </c>
    </row>
    <row r="4528" spans="1:22" x14ac:dyDescent="0.3">
      <c r="A4528" s="1">
        <v>45926</v>
      </c>
      <c r="B4528" s="2">
        <v>0.74444444444444446</v>
      </c>
      <c r="C4528" t="s">
        <v>17</v>
      </c>
      <c r="D4528" t="s">
        <v>18</v>
      </c>
      <c r="E4528" t="s">
        <v>1936</v>
      </c>
      <c r="F4528" t="s">
        <v>20</v>
      </c>
      <c r="G4528" t="s">
        <v>68</v>
      </c>
      <c r="H4528" t="s">
        <v>69</v>
      </c>
      <c r="I4528" t="s">
        <v>31</v>
      </c>
      <c r="J4528" t="s">
        <v>32</v>
      </c>
      <c r="K4528" t="s">
        <v>33</v>
      </c>
      <c r="L4528">
        <v>0</v>
      </c>
      <c r="M4528">
        <v>15</v>
      </c>
      <c r="N4528">
        <v>165</v>
      </c>
      <c r="O4528">
        <v>0</v>
      </c>
      <c r="P4528">
        <v>4</v>
      </c>
      <c r="Q4528">
        <v>21</v>
      </c>
      <c r="R4528">
        <f>SUM(Table1[[#This Row],[FIRST_CLASS_SEATS]:[ECONOMY_SEATS]])</f>
        <v>180</v>
      </c>
      <c r="S4528" s="5">
        <f>(Table1[[#This Row],[TIER1_ELIGIBLE_PAX]]/Table1[[#This Row],[TOTAL_PAX]])</f>
        <v>0</v>
      </c>
      <c r="T4528" s="5">
        <f>(Table1[[#This Row],[TIER2_ELIGIBLE_PAX]]/Table1[[#This Row],[TOTAL_PAX]])</f>
        <v>2.2222222222222223E-2</v>
      </c>
      <c r="U4528" s="5">
        <f>(Table1[[#This Row],[TIER3_ELIGIBLE_PAX]]/Table1[[#This Row],[TOTAL_PAX]])</f>
        <v>0.11666666666666667</v>
      </c>
      <c r="V4528" s="8">
        <v>0.46226515960333048</v>
      </c>
    </row>
    <row r="4529" spans="1:22" x14ac:dyDescent="0.3">
      <c r="A4529" s="1">
        <v>45899</v>
      </c>
      <c r="B4529" s="2">
        <v>0.37083333333333335</v>
      </c>
      <c r="C4529" t="s">
        <v>26</v>
      </c>
      <c r="D4529" t="s">
        <v>18</v>
      </c>
      <c r="E4529" t="s">
        <v>4497</v>
      </c>
      <c r="F4529" t="s">
        <v>20</v>
      </c>
      <c r="G4529" t="s">
        <v>76</v>
      </c>
      <c r="H4529" t="s">
        <v>77</v>
      </c>
      <c r="I4529" t="s">
        <v>78</v>
      </c>
      <c r="J4529" t="s">
        <v>24</v>
      </c>
      <c r="K4529" t="s">
        <v>47</v>
      </c>
      <c r="L4529">
        <v>0</v>
      </c>
      <c r="M4529">
        <v>56</v>
      </c>
      <c r="N4529">
        <v>275</v>
      </c>
      <c r="O4529">
        <v>0</v>
      </c>
      <c r="P4529">
        <v>3</v>
      </c>
      <c r="Q4529">
        <v>17</v>
      </c>
      <c r="R4529">
        <f>SUM(Table1[[#This Row],[FIRST_CLASS_SEATS]:[ECONOMY_SEATS]])</f>
        <v>331</v>
      </c>
      <c r="S4529" s="5">
        <f>(Table1[[#This Row],[TIER1_ELIGIBLE_PAX]]/Table1[[#This Row],[TOTAL_PAX]])</f>
        <v>0</v>
      </c>
      <c r="T4529" s="5">
        <f>(Table1[[#This Row],[TIER2_ELIGIBLE_PAX]]/Table1[[#This Row],[TOTAL_PAX]])</f>
        <v>9.0634441087613302E-3</v>
      </c>
      <c r="U4529" s="5">
        <f>(Table1[[#This Row],[TIER3_ELIGIBLE_PAX]]/Table1[[#This Row],[TOTAL_PAX]])</f>
        <v>5.1359516616314202E-2</v>
      </c>
      <c r="V4529" s="8">
        <v>0.46230333063296614</v>
      </c>
    </row>
    <row r="4530" spans="1:22" x14ac:dyDescent="0.3">
      <c r="A4530" s="1">
        <v>45889</v>
      </c>
      <c r="B4530" s="2">
        <v>0.34236111111111112</v>
      </c>
      <c r="C4530" t="s">
        <v>26</v>
      </c>
      <c r="D4530" t="s">
        <v>18</v>
      </c>
      <c r="E4530" t="s">
        <v>2254</v>
      </c>
      <c r="F4530" t="s">
        <v>20</v>
      </c>
      <c r="G4530" t="s">
        <v>56</v>
      </c>
      <c r="H4530" t="s">
        <v>57</v>
      </c>
      <c r="I4530" t="s">
        <v>58</v>
      </c>
      <c r="J4530" t="s">
        <v>24</v>
      </c>
      <c r="K4530" t="s">
        <v>25</v>
      </c>
      <c r="L4530">
        <v>0</v>
      </c>
      <c r="M4530">
        <v>48</v>
      </c>
      <c r="N4530">
        <v>224</v>
      </c>
      <c r="O4530">
        <v>0</v>
      </c>
      <c r="P4530">
        <v>11</v>
      </c>
      <c r="Q4530">
        <v>39</v>
      </c>
      <c r="R4530">
        <f>SUM(Table1[[#This Row],[FIRST_CLASS_SEATS]:[ECONOMY_SEATS]])</f>
        <v>272</v>
      </c>
      <c r="S4530" s="5">
        <f>(Table1[[#This Row],[TIER1_ELIGIBLE_PAX]]/Table1[[#This Row],[TOTAL_PAX]])</f>
        <v>0</v>
      </c>
      <c r="T4530" s="5">
        <f>(Table1[[#This Row],[TIER2_ELIGIBLE_PAX]]/Table1[[#This Row],[TOTAL_PAX]])</f>
        <v>4.0441176470588237E-2</v>
      </c>
      <c r="U4530" s="5">
        <f>(Table1[[#This Row],[TIER3_ELIGIBLE_PAX]]/Table1[[#This Row],[TOTAL_PAX]])</f>
        <v>0.14338235294117646</v>
      </c>
      <c r="V4530" s="8">
        <v>0.46237512663968694</v>
      </c>
    </row>
    <row r="4531" spans="1:22" x14ac:dyDescent="0.3">
      <c r="A4531" s="1">
        <v>45839</v>
      </c>
      <c r="B4531" s="2">
        <v>0.4</v>
      </c>
      <c r="C4531" t="s">
        <v>26</v>
      </c>
      <c r="D4531" t="s">
        <v>18</v>
      </c>
      <c r="E4531" t="s">
        <v>4077</v>
      </c>
      <c r="F4531" t="s">
        <v>20</v>
      </c>
      <c r="G4531" t="s">
        <v>76</v>
      </c>
      <c r="H4531" t="s">
        <v>77</v>
      </c>
      <c r="I4531" t="s">
        <v>78</v>
      </c>
      <c r="J4531" t="s">
        <v>24</v>
      </c>
      <c r="K4531" t="s">
        <v>47</v>
      </c>
      <c r="L4531">
        <v>0</v>
      </c>
      <c r="M4531">
        <v>56</v>
      </c>
      <c r="N4531">
        <v>275</v>
      </c>
      <c r="O4531">
        <v>0</v>
      </c>
      <c r="P4531">
        <v>1</v>
      </c>
      <c r="Q4531">
        <v>11</v>
      </c>
      <c r="R4531">
        <f>SUM(Table1[[#This Row],[FIRST_CLASS_SEATS]:[ECONOMY_SEATS]])</f>
        <v>331</v>
      </c>
      <c r="S4531" s="5">
        <f>(Table1[[#This Row],[TIER1_ELIGIBLE_PAX]]/Table1[[#This Row],[TOTAL_PAX]])</f>
        <v>0</v>
      </c>
      <c r="T4531" s="5">
        <f>(Table1[[#This Row],[TIER2_ELIGIBLE_PAX]]/Table1[[#This Row],[TOTAL_PAX]])</f>
        <v>3.0211480362537764E-3</v>
      </c>
      <c r="U4531" s="5">
        <f>(Table1[[#This Row],[TIER3_ELIGIBLE_PAX]]/Table1[[#This Row],[TOTAL_PAX]])</f>
        <v>3.3232628398791542E-2</v>
      </c>
      <c r="V4531" s="8">
        <v>0.46238761809351625</v>
      </c>
    </row>
    <row r="4532" spans="1:22" x14ac:dyDescent="0.3">
      <c r="A4532" s="1">
        <v>45857</v>
      </c>
      <c r="B4532" s="2">
        <v>0.25208333333333333</v>
      </c>
      <c r="C4532" t="s">
        <v>26</v>
      </c>
      <c r="D4532" t="s">
        <v>18</v>
      </c>
      <c r="E4532" t="s">
        <v>2382</v>
      </c>
      <c r="F4532" t="s">
        <v>20</v>
      </c>
      <c r="G4532" t="s">
        <v>40</v>
      </c>
      <c r="H4532" t="s">
        <v>41</v>
      </c>
      <c r="I4532" t="s">
        <v>31</v>
      </c>
      <c r="J4532" t="s">
        <v>32</v>
      </c>
      <c r="K4532" t="s">
        <v>33</v>
      </c>
      <c r="L4532">
        <v>0</v>
      </c>
      <c r="M4532">
        <v>12</v>
      </c>
      <c r="N4532">
        <v>168</v>
      </c>
      <c r="O4532">
        <v>0</v>
      </c>
      <c r="P4532">
        <v>6</v>
      </c>
      <c r="Q4532">
        <v>26</v>
      </c>
      <c r="R4532">
        <f>SUM(Table1[[#This Row],[FIRST_CLASS_SEATS]:[ECONOMY_SEATS]])</f>
        <v>180</v>
      </c>
      <c r="S4532" s="5">
        <f>(Table1[[#This Row],[TIER1_ELIGIBLE_PAX]]/Table1[[#This Row],[TOTAL_PAX]])</f>
        <v>0</v>
      </c>
      <c r="T4532" s="5">
        <f>(Table1[[#This Row],[TIER2_ELIGIBLE_PAX]]/Table1[[#This Row],[TOTAL_PAX]])</f>
        <v>3.3333333333333333E-2</v>
      </c>
      <c r="U4532" s="5">
        <f>(Table1[[#This Row],[TIER3_ELIGIBLE_PAX]]/Table1[[#This Row],[TOTAL_PAX]])</f>
        <v>0.14444444444444443</v>
      </c>
      <c r="V4532" s="8">
        <v>0.46254856909916764</v>
      </c>
    </row>
    <row r="4533" spans="1:22" x14ac:dyDescent="0.3">
      <c r="A4533" s="1">
        <v>45788</v>
      </c>
      <c r="B4533" s="2">
        <v>0.48333333333333334</v>
      </c>
      <c r="C4533" t="s">
        <v>26</v>
      </c>
      <c r="D4533" t="s">
        <v>18</v>
      </c>
      <c r="E4533" t="s">
        <v>1643</v>
      </c>
      <c r="F4533" t="s">
        <v>20</v>
      </c>
      <c r="G4533" t="s">
        <v>73</v>
      </c>
      <c r="H4533" t="s">
        <v>74</v>
      </c>
      <c r="I4533" t="s">
        <v>31</v>
      </c>
      <c r="J4533" t="s">
        <v>32</v>
      </c>
      <c r="K4533" t="s">
        <v>33</v>
      </c>
      <c r="L4533">
        <v>0</v>
      </c>
      <c r="M4533">
        <v>1</v>
      </c>
      <c r="N4533">
        <v>179</v>
      </c>
      <c r="O4533">
        <v>3</v>
      </c>
      <c r="P4533">
        <v>0</v>
      </c>
      <c r="Q4533">
        <v>0</v>
      </c>
      <c r="R4533">
        <f>SUM(Table1[[#This Row],[FIRST_CLASS_SEATS]:[ECONOMY_SEATS]])</f>
        <v>180</v>
      </c>
      <c r="S4533" s="5">
        <f>(Table1[[#This Row],[TIER1_ELIGIBLE_PAX]]/Table1[[#This Row],[TOTAL_PAX]])</f>
        <v>1.6666666666666666E-2</v>
      </c>
      <c r="T4533" s="5">
        <f>(Table1[[#This Row],[TIER2_ELIGIBLE_PAX]]/Table1[[#This Row],[TOTAL_PAX]])</f>
        <v>0</v>
      </c>
      <c r="U4533" s="5">
        <f>(Table1[[#This Row],[TIER3_ELIGIBLE_PAX]]/Table1[[#This Row],[TOTAL_PAX]])</f>
        <v>0</v>
      </c>
      <c r="V4533" s="8">
        <v>0.4626690444102024</v>
      </c>
    </row>
    <row r="4534" spans="1:22" x14ac:dyDescent="0.3">
      <c r="A4534" s="1">
        <v>45763</v>
      </c>
      <c r="B4534" s="2">
        <v>0.33819444444444446</v>
      </c>
      <c r="C4534" t="s">
        <v>26</v>
      </c>
      <c r="D4534" t="s">
        <v>18</v>
      </c>
      <c r="E4534" t="s">
        <v>3237</v>
      </c>
      <c r="F4534" t="s">
        <v>20</v>
      </c>
      <c r="G4534" t="s">
        <v>62</v>
      </c>
      <c r="H4534" t="s">
        <v>63</v>
      </c>
      <c r="I4534" t="s">
        <v>31</v>
      </c>
      <c r="J4534" t="s">
        <v>32</v>
      </c>
      <c r="K4534" t="s">
        <v>33</v>
      </c>
      <c r="L4534">
        <v>0</v>
      </c>
      <c r="M4534">
        <v>12</v>
      </c>
      <c r="N4534">
        <v>168</v>
      </c>
      <c r="O4534">
        <v>1</v>
      </c>
      <c r="P4534">
        <v>9</v>
      </c>
      <c r="Q4534">
        <v>33</v>
      </c>
      <c r="R4534">
        <f>SUM(Table1[[#This Row],[FIRST_CLASS_SEATS]:[ECONOMY_SEATS]])</f>
        <v>180</v>
      </c>
      <c r="S4534" s="5">
        <f>(Table1[[#This Row],[TIER1_ELIGIBLE_PAX]]/Table1[[#This Row],[TOTAL_PAX]])</f>
        <v>5.5555555555555558E-3</v>
      </c>
      <c r="T4534" s="5">
        <f>(Table1[[#This Row],[TIER2_ELIGIBLE_PAX]]/Table1[[#This Row],[TOTAL_PAX]])</f>
        <v>0.05</v>
      </c>
      <c r="U4534" s="5">
        <f>(Table1[[#This Row],[TIER3_ELIGIBLE_PAX]]/Table1[[#This Row],[TOTAL_PAX]])</f>
        <v>0.18333333333333332</v>
      </c>
      <c r="V4534" s="8">
        <v>0.46280712421318959</v>
      </c>
    </row>
    <row r="4535" spans="1:22" x14ac:dyDescent="0.3">
      <c r="A4535" s="1">
        <v>45783</v>
      </c>
      <c r="B4535" s="2">
        <v>0.76458333333333328</v>
      </c>
      <c r="C4535" t="s">
        <v>34</v>
      </c>
      <c r="D4535" t="s">
        <v>18</v>
      </c>
      <c r="E4535" t="s">
        <v>4926</v>
      </c>
      <c r="F4535" t="s">
        <v>20</v>
      </c>
      <c r="G4535" t="s">
        <v>76</v>
      </c>
      <c r="H4535" t="s">
        <v>77</v>
      </c>
      <c r="I4535" t="s">
        <v>78</v>
      </c>
      <c r="J4535" t="s">
        <v>24</v>
      </c>
      <c r="K4535" t="s">
        <v>59</v>
      </c>
      <c r="L4535">
        <v>0</v>
      </c>
      <c r="M4535">
        <v>35</v>
      </c>
      <c r="N4535">
        <v>179</v>
      </c>
      <c r="O4535">
        <v>0</v>
      </c>
      <c r="P4535">
        <v>7</v>
      </c>
      <c r="Q4535">
        <v>28</v>
      </c>
      <c r="R4535">
        <f>SUM(Table1[[#This Row],[FIRST_CLASS_SEATS]:[ECONOMY_SEATS]])</f>
        <v>214</v>
      </c>
      <c r="S4535" s="5">
        <f>(Table1[[#This Row],[TIER1_ELIGIBLE_PAX]]/Table1[[#This Row],[TOTAL_PAX]])</f>
        <v>0</v>
      </c>
      <c r="T4535" s="5">
        <f>(Table1[[#This Row],[TIER2_ELIGIBLE_PAX]]/Table1[[#This Row],[TOTAL_PAX]])</f>
        <v>3.2710280373831772E-2</v>
      </c>
      <c r="U4535" s="5">
        <f>(Table1[[#This Row],[TIER3_ELIGIBLE_PAX]]/Table1[[#This Row],[TOTAL_PAX]])</f>
        <v>0.13084112149532709</v>
      </c>
      <c r="V4535" s="8">
        <v>0.46287095157234959</v>
      </c>
    </row>
    <row r="4536" spans="1:22" x14ac:dyDescent="0.3">
      <c r="A4536" s="1">
        <v>45815</v>
      </c>
      <c r="B4536" s="2">
        <v>0.6118055555555556</v>
      </c>
      <c r="C4536" t="s">
        <v>17</v>
      </c>
      <c r="D4536" t="s">
        <v>18</v>
      </c>
      <c r="E4536" t="s">
        <v>4441</v>
      </c>
      <c r="F4536" t="s">
        <v>20</v>
      </c>
      <c r="G4536" t="s">
        <v>99</v>
      </c>
      <c r="H4536" t="s">
        <v>74</v>
      </c>
      <c r="I4536" t="s">
        <v>31</v>
      </c>
      <c r="J4536" t="s">
        <v>32</v>
      </c>
      <c r="K4536" t="s">
        <v>33</v>
      </c>
      <c r="L4536">
        <v>0</v>
      </c>
      <c r="M4536">
        <v>6</v>
      </c>
      <c r="N4536">
        <v>174</v>
      </c>
      <c r="O4536">
        <v>0</v>
      </c>
      <c r="P4536">
        <v>21</v>
      </c>
      <c r="Q4536">
        <v>69</v>
      </c>
      <c r="R4536">
        <f>SUM(Table1[[#This Row],[FIRST_CLASS_SEATS]:[ECONOMY_SEATS]])</f>
        <v>180</v>
      </c>
      <c r="S4536" s="5">
        <f>(Table1[[#This Row],[TIER1_ELIGIBLE_PAX]]/Table1[[#This Row],[TOTAL_PAX]])</f>
        <v>0</v>
      </c>
      <c r="T4536" s="5">
        <f>(Table1[[#This Row],[TIER2_ELIGIBLE_PAX]]/Table1[[#This Row],[TOTAL_PAX]])</f>
        <v>0.11666666666666667</v>
      </c>
      <c r="U4536" s="5">
        <f>(Table1[[#This Row],[TIER3_ELIGIBLE_PAX]]/Table1[[#This Row],[TOTAL_PAX]])</f>
        <v>0.38333333333333336</v>
      </c>
      <c r="V4536" s="8">
        <v>0.46292804081391881</v>
      </c>
    </row>
    <row r="4537" spans="1:22" x14ac:dyDescent="0.3">
      <c r="A4537" s="1">
        <v>45836</v>
      </c>
      <c r="B4537" s="2">
        <v>0.8979166666666667</v>
      </c>
      <c r="C4537" t="s">
        <v>34</v>
      </c>
      <c r="D4537" t="s">
        <v>18</v>
      </c>
      <c r="E4537" t="s">
        <v>2376</v>
      </c>
      <c r="F4537" t="s">
        <v>20</v>
      </c>
      <c r="G4537" t="s">
        <v>46</v>
      </c>
      <c r="H4537" t="s">
        <v>22</v>
      </c>
      <c r="I4537" t="s">
        <v>23</v>
      </c>
      <c r="J4537" t="s">
        <v>24</v>
      </c>
      <c r="K4537" t="s">
        <v>47</v>
      </c>
      <c r="L4537">
        <v>0</v>
      </c>
      <c r="M4537">
        <v>56</v>
      </c>
      <c r="N4537">
        <v>275</v>
      </c>
      <c r="O4537">
        <v>0</v>
      </c>
      <c r="P4537">
        <v>11</v>
      </c>
      <c r="Q4537">
        <v>41</v>
      </c>
      <c r="R4537">
        <f>SUM(Table1[[#This Row],[FIRST_CLASS_SEATS]:[ECONOMY_SEATS]])</f>
        <v>331</v>
      </c>
      <c r="S4537" s="5">
        <f>(Table1[[#This Row],[TIER1_ELIGIBLE_PAX]]/Table1[[#This Row],[TOTAL_PAX]])</f>
        <v>0</v>
      </c>
      <c r="T4537" s="5">
        <f>(Table1[[#This Row],[TIER2_ELIGIBLE_PAX]]/Table1[[#This Row],[TOTAL_PAX]])</f>
        <v>3.3232628398791542E-2</v>
      </c>
      <c r="U4537" s="5">
        <f>(Table1[[#This Row],[TIER3_ELIGIBLE_PAX]]/Table1[[#This Row],[TOTAL_PAX]])</f>
        <v>0.12386706948640483</v>
      </c>
      <c r="V4537" s="8">
        <v>0.46319295058913468</v>
      </c>
    </row>
    <row r="4538" spans="1:22" x14ac:dyDescent="0.3">
      <c r="A4538" s="1">
        <v>45858</v>
      </c>
      <c r="B4538" s="2">
        <v>0.65416666666666667</v>
      </c>
      <c r="C4538" t="s">
        <v>17</v>
      </c>
      <c r="D4538" t="s">
        <v>18</v>
      </c>
      <c r="E4538" t="s">
        <v>5421</v>
      </c>
      <c r="F4538" t="s">
        <v>20</v>
      </c>
      <c r="G4538" t="s">
        <v>29</v>
      </c>
      <c r="H4538" t="s">
        <v>30</v>
      </c>
      <c r="I4538" t="s">
        <v>31</v>
      </c>
      <c r="J4538" t="s">
        <v>32</v>
      </c>
      <c r="K4538" t="s">
        <v>33</v>
      </c>
      <c r="L4538">
        <v>0</v>
      </c>
      <c r="M4538">
        <v>10</v>
      </c>
      <c r="N4538">
        <v>170</v>
      </c>
      <c r="O4538">
        <v>0</v>
      </c>
      <c r="P4538">
        <v>10</v>
      </c>
      <c r="Q4538">
        <v>36</v>
      </c>
      <c r="R4538">
        <f>SUM(Table1[[#This Row],[FIRST_CLASS_SEATS]:[ECONOMY_SEATS]])</f>
        <v>180</v>
      </c>
      <c r="S4538" s="5">
        <f>(Table1[[#This Row],[TIER1_ELIGIBLE_PAX]]/Table1[[#This Row],[TOTAL_PAX]])</f>
        <v>0</v>
      </c>
      <c r="T4538" s="5">
        <f>(Table1[[#This Row],[TIER2_ELIGIBLE_PAX]]/Table1[[#This Row],[TOTAL_PAX]])</f>
        <v>5.5555555555555552E-2</v>
      </c>
      <c r="U4538" s="5">
        <f>(Table1[[#This Row],[TIER3_ELIGIBLE_PAX]]/Table1[[#This Row],[TOTAL_PAX]])</f>
        <v>0.2</v>
      </c>
      <c r="V4538" s="8">
        <v>0.46334272195584647</v>
      </c>
    </row>
    <row r="4539" spans="1:22" x14ac:dyDescent="0.3">
      <c r="A4539" s="1">
        <v>45758</v>
      </c>
      <c r="B4539" s="2">
        <v>0.84513888888888888</v>
      </c>
      <c r="C4539" t="s">
        <v>34</v>
      </c>
      <c r="D4539" t="s">
        <v>18</v>
      </c>
      <c r="E4539" t="s">
        <v>3635</v>
      </c>
      <c r="F4539" t="s">
        <v>20</v>
      </c>
      <c r="G4539" t="s">
        <v>68</v>
      </c>
      <c r="H4539" t="s">
        <v>69</v>
      </c>
      <c r="I4539" t="s">
        <v>31</v>
      </c>
      <c r="J4539" t="s">
        <v>32</v>
      </c>
      <c r="K4539" t="s">
        <v>33</v>
      </c>
      <c r="L4539">
        <v>0</v>
      </c>
      <c r="M4539">
        <v>19</v>
      </c>
      <c r="N4539">
        <v>161</v>
      </c>
      <c r="O4539">
        <v>0</v>
      </c>
      <c r="P4539">
        <v>12</v>
      </c>
      <c r="Q4539">
        <v>42</v>
      </c>
      <c r="R4539">
        <f>SUM(Table1[[#This Row],[FIRST_CLASS_SEATS]:[ECONOMY_SEATS]])</f>
        <v>180</v>
      </c>
      <c r="S4539" s="5">
        <f>(Table1[[#This Row],[TIER1_ELIGIBLE_PAX]]/Table1[[#This Row],[TOTAL_PAX]])</f>
        <v>0</v>
      </c>
      <c r="T4539" s="5">
        <f>(Table1[[#This Row],[TIER2_ELIGIBLE_PAX]]/Table1[[#This Row],[TOTAL_PAX]])</f>
        <v>6.6666666666666666E-2</v>
      </c>
      <c r="U4539" s="5">
        <f>(Table1[[#This Row],[TIER3_ELIGIBLE_PAX]]/Table1[[#This Row],[TOTAL_PAX]])</f>
        <v>0.23333333333333334</v>
      </c>
      <c r="V4539" s="8">
        <v>0.46342209413608448</v>
      </c>
    </row>
    <row r="4540" spans="1:22" x14ac:dyDescent="0.3">
      <c r="A4540" s="1">
        <v>45920</v>
      </c>
      <c r="B4540" s="2">
        <v>0.79236111111111107</v>
      </c>
      <c r="C4540" t="s">
        <v>34</v>
      </c>
      <c r="D4540" t="s">
        <v>18</v>
      </c>
      <c r="E4540" t="s">
        <v>1992</v>
      </c>
      <c r="F4540" t="s">
        <v>20</v>
      </c>
      <c r="G4540" t="s">
        <v>56</v>
      </c>
      <c r="H4540" t="s">
        <v>57</v>
      </c>
      <c r="I4540" t="s">
        <v>58</v>
      </c>
      <c r="J4540" t="s">
        <v>24</v>
      </c>
      <c r="K4540" t="s">
        <v>47</v>
      </c>
      <c r="L4540">
        <v>0</v>
      </c>
      <c r="M4540">
        <v>56</v>
      </c>
      <c r="N4540">
        <v>275</v>
      </c>
      <c r="O4540">
        <v>1</v>
      </c>
      <c r="P4540">
        <v>18</v>
      </c>
      <c r="Q4540">
        <v>60</v>
      </c>
      <c r="R4540">
        <f>SUM(Table1[[#This Row],[FIRST_CLASS_SEATS]:[ECONOMY_SEATS]])</f>
        <v>331</v>
      </c>
      <c r="S4540" s="5">
        <f>(Table1[[#This Row],[TIER1_ELIGIBLE_PAX]]/Table1[[#This Row],[TOTAL_PAX]])</f>
        <v>3.0211480362537764E-3</v>
      </c>
      <c r="T4540" s="5">
        <f>(Table1[[#This Row],[TIER2_ELIGIBLE_PAX]]/Table1[[#This Row],[TOTAL_PAX]])</f>
        <v>5.4380664652567974E-2</v>
      </c>
      <c r="U4540" s="5">
        <f>(Table1[[#This Row],[TIER3_ELIGIBLE_PAX]]/Table1[[#This Row],[TOTAL_PAX]])</f>
        <v>0.18126888217522658</v>
      </c>
      <c r="V4540" s="8">
        <v>0.46362101549626389</v>
      </c>
    </row>
    <row r="4541" spans="1:22" x14ac:dyDescent="0.3">
      <c r="A4541" s="1">
        <v>45956</v>
      </c>
      <c r="B4541" s="2">
        <v>0.80347222222222225</v>
      </c>
      <c r="C4541" t="s">
        <v>34</v>
      </c>
      <c r="D4541" t="s">
        <v>18</v>
      </c>
      <c r="E4541" t="s">
        <v>721</v>
      </c>
      <c r="F4541" t="s">
        <v>20</v>
      </c>
      <c r="G4541" t="s">
        <v>40</v>
      </c>
      <c r="H4541" t="s">
        <v>41</v>
      </c>
      <c r="I4541" t="s">
        <v>31</v>
      </c>
      <c r="J4541" t="s">
        <v>32</v>
      </c>
      <c r="K4541" t="s">
        <v>33</v>
      </c>
      <c r="L4541">
        <v>0</v>
      </c>
      <c r="M4541">
        <v>19</v>
      </c>
      <c r="N4541">
        <v>161</v>
      </c>
      <c r="O4541">
        <v>0</v>
      </c>
      <c r="P4541">
        <v>6</v>
      </c>
      <c r="Q4541">
        <v>26</v>
      </c>
      <c r="R4541">
        <f>SUM(Table1[[#This Row],[FIRST_CLASS_SEATS]:[ECONOMY_SEATS]])</f>
        <v>180</v>
      </c>
      <c r="S4541" s="5">
        <f>(Table1[[#This Row],[TIER1_ELIGIBLE_PAX]]/Table1[[#This Row],[TOTAL_PAX]])</f>
        <v>0</v>
      </c>
      <c r="T4541" s="5">
        <f>(Table1[[#This Row],[TIER2_ELIGIBLE_PAX]]/Table1[[#This Row],[TOTAL_PAX]])</f>
        <v>3.3333333333333333E-2</v>
      </c>
      <c r="U4541" s="5">
        <f>(Table1[[#This Row],[TIER3_ELIGIBLE_PAX]]/Table1[[#This Row],[TOTAL_PAX]])</f>
        <v>0.14444444444444443</v>
      </c>
      <c r="V4541" s="8">
        <v>0.46365738649221055</v>
      </c>
    </row>
    <row r="4542" spans="1:22" x14ac:dyDescent="0.3">
      <c r="A4542" s="1">
        <v>45895</v>
      </c>
      <c r="B4542" s="2">
        <v>0.54583333333333328</v>
      </c>
      <c r="C4542" t="s">
        <v>48</v>
      </c>
      <c r="D4542" t="s">
        <v>18</v>
      </c>
      <c r="E4542" t="s">
        <v>1250</v>
      </c>
      <c r="F4542" t="s">
        <v>20</v>
      </c>
      <c r="G4542" t="s">
        <v>76</v>
      </c>
      <c r="H4542" t="s">
        <v>77</v>
      </c>
      <c r="I4542" t="s">
        <v>78</v>
      </c>
      <c r="J4542" t="s">
        <v>24</v>
      </c>
      <c r="K4542" t="s">
        <v>25</v>
      </c>
      <c r="L4542">
        <v>0</v>
      </c>
      <c r="M4542">
        <v>32</v>
      </c>
      <c r="N4542">
        <v>304</v>
      </c>
      <c r="O4542">
        <v>1</v>
      </c>
      <c r="P4542">
        <v>5</v>
      </c>
      <c r="Q4542">
        <v>22</v>
      </c>
      <c r="R4542">
        <f>SUM(Table1[[#This Row],[FIRST_CLASS_SEATS]:[ECONOMY_SEATS]])</f>
        <v>336</v>
      </c>
      <c r="S4542" s="5">
        <f>(Table1[[#This Row],[TIER1_ELIGIBLE_PAX]]/Table1[[#This Row],[TOTAL_PAX]])</f>
        <v>2.976190476190476E-3</v>
      </c>
      <c r="T4542" s="5">
        <f>(Table1[[#This Row],[TIER2_ELIGIBLE_PAX]]/Table1[[#This Row],[TOTAL_PAX]])</f>
        <v>1.488095238095238E-2</v>
      </c>
      <c r="U4542" s="5">
        <f>(Table1[[#This Row],[TIER3_ELIGIBLE_PAX]]/Table1[[#This Row],[TOTAL_PAX]])</f>
        <v>6.5476190476190479E-2</v>
      </c>
      <c r="V4542" s="8">
        <v>0.46383097449530253</v>
      </c>
    </row>
    <row r="4543" spans="1:22" x14ac:dyDescent="0.3">
      <c r="A4543" s="1">
        <v>45892</v>
      </c>
      <c r="B4543" s="2">
        <v>0.34097222222222223</v>
      </c>
      <c r="C4543" t="s">
        <v>26</v>
      </c>
      <c r="D4543" t="s">
        <v>18</v>
      </c>
      <c r="E4543" t="s">
        <v>754</v>
      </c>
      <c r="F4543" t="s">
        <v>20</v>
      </c>
      <c r="G4543" t="s">
        <v>43</v>
      </c>
      <c r="H4543" t="s">
        <v>44</v>
      </c>
      <c r="I4543" t="s">
        <v>31</v>
      </c>
      <c r="J4543" t="s">
        <v>32</v>
      </c>
      <c r="K4543" t="s">
        <v>33</v>
      </c>
      <c r="L4543">
        <v>0</v>
      </c>
      <c r="M4543">
        <v>15</v>
      </c>
      <c r="N4543">
        <v>165</v>
      </c>
      <c r="O4543">
        <v>0</v>
      </c>
      <c r="P4543">
        <v>0</v>
      </c>
      <c r="Q4543">
        <v>9</v>
      </c>
      <c r="R4543">
        <f>SUM(Table1[[#This Row],[FIRST_CLASS_SEATS]:[ECONOMY_SEATS]])</f>
        <v>180</v>
      </c>
      <c r="S4543" s="5">
        <f>(Table1[[#This Row],[TIER1_ELIGIBLE_PAX]]/Table1[[#This Row],[TOTAL_PAX]])</f>
        <v>0</v>
      </c>
      <c r="T4543" s="5">
        <f>(Table1[[#This Row],[TIER2_ELIGIBLE_PAX]]/Table1[[#This Row],[TOTAL_PAX]])</f>
        <v>0</v>
      </c>
      <c r="U4543" s="5">
        <f>(Table1[[#This Row],[TIER3_ELIGIBLE_PAX]]/Table1[[#This Row],[TOTAL_PAX]])</f>
        <v>0.05</v>
      </c>
      <c r="V4543" s="8">
        <v>0.46398126500667147</v>
      </c>
    </row>
    <row r="4544" spans="1:22" x14ac:dyDescent="0.3">
      <c r="A4544" s="1">
        <v>45832</v>
      </c>
      <c r="B4544" s="2">
        <v>0.33194444444444443</v>
      </c>
      <c r="C4544" t="s">
        <v>26</v>
      </c>
      <c r="D4544" t="s">
        <v>18</v>
      </c>
      <c r="E4544" t="s">
        <v>1092</v>
      </c>
      <c r="F4544" t="s">
        <v>20</v>
      </c>
      <c r="G4544" t="s">
        <v>76</v>
      </c>
      <c r="H4544" t="s">
        <v>77</v>
      </c>
      <c r="I4544" t="s">
        <v>78</v>
      </c>
      <c r="J4544" t="s">
        <v>24</v>
      </c>
      <c r="K4544" t="s">
        <v>25</v>
      </c>
      <c r="L4544">
        <v>0</v>
      </c>
      <c r="M4544">
        <v>32</v>
      </c>
      <c r="N4544">
        <v>304</v>
      </c>
      <c r="O4544">
        <v>1</v>
      </c>
      <c r="P4544">
        <v>6</v>
      </c>
      <c r="Q4544">
        <v>25</v>
      </c>
      <c r="R4544">
        <f>SUM(Table1[[#This Row],[FIRST_CLASS_SEATS]:[ECONOMY_SEATS]])</f>
        <v>336</v>
      </c>
      <c r="S4544" s="5">
        <f>(Table1[[#This Row],[TIER1_ELIGIBLE_PAX]]/Table1[[#This Row],[TOTAL_PAX]])</f>
        <v>2.976190476190476E-3</v>
      </c>
      <c r="T4544" s="5">
        <f>(Table1[[#This Row],[TIER2_ELIGIBLE_PAX]]/Table1[[#This Row],[TOTAL_PAX]])</f>
        <v>1.7857142857142856E-2</v>
      </c>
      <c r="U4544" s="5">
        <f>(Table1[[#This Row],[TIER3_ELIGIBLE_PAX]]/Table1[[#This Row],[TOTAL_PAX]])</f>
        <v>7.4404761904761904E-2</v>
      </c>
      <c r="V4544" s="8">
        <v>0.46421345910078282</v>
      </c>
    </row>
    <row r="4545" spans="1:22" x14ac:dyDescent="0.3">
      <c r="A4545" s="1">
        <v>45843</v>
      </c>
      <c r="B4545" s="2">
        <v>0.63958333333333328</v>
      </c>
      <c r="C4545" t="s">
        <v>17</v>
      </c>
      <c r="D4545" t="s">
        <v>18</v>
      </c>
      <c r="E4545" t="s">
        <v>444</v>
      </c>
      <c r="F4545" t="s">
        <v>20</v>
      </c>
      <c r="G4545" t="s">
        <v>40</v>
      </c>
      <c r="H4545" t="s">
        <v>41</v>
      </c>
      <c r="I4545" t="s">
        <v>31</v>
      </c>
      <c r="J4545" t="s">
        <v>32</v>
      </c>
      <c r="K4545" t="s">
        <v>33</v>
      </c>
      <c r="L4545">
        <v>0</v>
      </c>
      <c r="M4545">
        <v>14</v>
      </c>
      <c r="N4545">
        <v>166</v>
      </c>
      <c r="O4545">
        <v>2</v>
      </c>
      <c r="P4545">
        <v>2</v>
      </c>
      <c r="Q4545">
        <v>15</v>
      </c>
      <c r="R4545">
        <f>SUM(Table1[[#This Row],[FIRST_CLASS_SEATS]:[ECONOMY_SEATS]])</f>
        <v>180</v>
      </c>
      <c r="S4545" s="5">
        <f>(Table1[[#This Row],[TIER1_ELIGIBLE_PAX]]/Table1[[#This Row],[TOTAL_PAX]])</f>
        <v>1.1111111111111112E-2</v>
      </c>
      <c r="T4545" s="5">
        <f>(Table1[[#This Row],[TIER2_ELIGIBLE_PAX]]/Table1[[#This Row],[TOTAL_PAX]])</f>
        <v>1.1111111111111112E-2</v>
      </c>
      <c r="U4545" s="5">
        <f>(Table1[[#This Row],[TIER3_ELIGIBLE_PAX]]/Table1[[#This Row],[TOTAL_PAX]])</f>
        <v>8.3333333333333329E-2</v>
      </c>
      <c r="V4545" s="8">
        <v>0.46432645122839156</v>
      </c>
    </row>
    <row r="4546" spans="1:22" x14ac:dyDescent="0.3">
      <c r="A4546" s="1">
        <v>45859</v>
      </c>
      <c r="B4546" s="2">
        <v>0.71180555555555558</v>
      </c>
      <c r="C4546" t="s">
        <v>17</v>
      </c>
      <c r="D4546" t="s">
        <v>18</v>
      </c>
      <c r="E4546" t="s">
        <v>4732</v>
      </c>
      <c r="F4546" t="s">
        <v>20</v>
      </c>
      <c r="G4546" t="s">
        <v>21</v>
      </c>
      <c r="H4546" t="s">
        <v>22</v>
      </c>
      <c r="I4546" t="s">
        <v>23</v>
      </c>
      <c r="J4546" t="s">
        <v>24</v>
      </c>
      <c r="K4546" t="s">
        <v>25</v>
      </c>
      <c r="L4546">
        <v>8</v>
      </c>
      <c r="M4546">
        <v>49</v>
      </c>
      <c r="N4546">
        <v>178</v>
      </c>
      <c r="O4546">
        <v>0</v>
      </c>
      <c r="P4546">
        <v>5</v>
      </c>
      <c r="Q4546">
        <v>23</v>
      </c>
      <c r="R4546">
        <f>SUM(Table1[[#This Row],[FIRST_CLASS_SEATS]:[ECONOMY_SEATS]])</f>
        <v>235</v>
      </c>
      <c r="S4546" s="5">
        <f>(Table1[[#This Row],[TIER1_ELIGIBLE_PAX]]/Table1[[#This Row],[TOTAL_PAX]])</f>
        <v>0</v>
      </c>
      <c r="T4546" s="5">
        <f>(Table1[[#This Row],[TIER2_ELIGIBLE_PAX]]/Table1[[#This Row],[TOTAL_PAX]])</f>
        <v>2.1276595744680851E-2</v>
      </c>
      <c r="U4546" s="5">
        <f>(Table1[[#This Row],[TIER3_ELIGIBLE_PAX]]/Table1[[#This Row],[TOTAL_PAX]])</f>
        <v>9.7872340425531917E-2</v>
      </c>
      <c r="V4546" s="8">
        <v>0.46449873250473495</v>
      </c>
    </row>
    <row r="4547" spans="1:22" x14ac:dyDescent="0.3">
      <c r="A4547" s="1">
        <v>45850</v>
      </c>
      <c r="B4547" s="2">
        <v>0.46388888888888891</v>
      </c>
      <c r="C4547" t="s">
        <v>26</v>
      </c>
      <c r="D4547" t="s">
        <v>18</v>
      </c>
      <c r="E4547" t="s">
        <v>4743</v>
      </c>
      <c r="F4547" t="s">
        <v>20</v>
      </c>
      <c r="G4547" t="s">
        <v>29</v>
      </c>
      <c r="H4547" t="s">
        <v>30</v>
      </c>
      <c r="I4547" t="s">
        <v>31</v>
      </c>
      <c r="J4547" t="s">
        <v>32</v>
      </c>
      <c r="K4547" t="s">
        <v>33</v>
      </c>
      <c r="L4547">
        <v>0</v>
      </c>
      <c r="M4547">
        <v>10</v>
      </c>
      <c r="N4547">
        <v>170</v>
      </c>
      <c r="O4547">
        <v>0</v>
      </c>
      <c r="P4547">
        <v>3</v>
      </c>
      <c r="Q4547">
        <v>18</v>
      </c>
      <c r="R4547">
        <f>SUM(Table1[[#This Row],[FIRST_CLASS_SEATS]:[ECONOMY_SEATS]])</f>
        <v>180</v>
      </c>
      <c r="S4547" s="5">
        <f>(Table1[[#This Row],[TIER1_ELIGIBLE_PAX]]/Table1[[#This Row],[TOTAL_PAX]])</f>
        <v>0</v>
      </c>
      <c r="T4547" s="5">
        <f>(Table1[[#This Row],[TIER2_ELIGIBLE_PAX]]/Table1[[#This Row],[TOTAL_PAX]])</f>
        <v>1.6666666666666666E-2</v>
      </c>
      <c r="U4547" s="5">
        <f>(Table1[[#This Row],[TIER3_ELIGIBLE_PAX]]/Table1[[#This Row],[TOTAL_PAX]])</f>
        <v>0.1</v>
      </c>
      <c r="V4547" s="8">
        <v>0.4644999028230411</v>
      </c>
    </row>
    <row r="4548" spans="1:22" x14ac:dyDescent="0.3">
      <c r="A4548" s="1">
        <v>45904</v>
      </c>
      <c r="B4548" s="2">
        <v>0.90555555555555556</v>
      </c>
      <c r="C4548" t="s">
        <v>34</v>
      </c>
      <c r="D4548" t="s">
        <v>18</v>
      </c>
      <c r="E4548" t="s">
        <v>6087</v>
      </c>
      <c r="F4548" t="s">
        <v>20</v>
      </c>
      <c r="G4548" t="s">
        <v>71</v>
      </c>
      <c r="H4548" t="s">
        <v>22</v>
      </c>
      <c r="I4548" t="s">
        <v>23</v>
      </c>
      <c r="J4548" t="s">
        <v>24</v>
      </c>
      <c r="K4548" t="s">
        <v>47</v>
      </c>
      <c r="L4548">
        <v>0</v>
      </c>
      <c r="M4548">
        <v>56</v>
      </c>
      <c r="N4548">
        <v>275</v>
      </c>
      <c r="O4548">
        <v>0</v>
      </c>
      <c r="P4548">
        <v>0</v>
      </c>
      <c r="Q4548">
        <v>3</v>
      </c>
      <c r="R4548">
        <f>SUM(Table1[[#This Row],[FIRST_CLASS_SEATS]:[ECONOMY_SEATS]])</f>
        <v>331</v>
      </c>
      <c r="S4548" s="5">
        <f>(Table1[[#This Row],[TIER1_ELIGIBLE_PAX]]/Table1[[#This Row],[TOTAL_PAX]])</f>
        <v>0</v>
      </c>
      <c r="T4548" s="5">
        <f>(Table1[[#This Row],[TIER2_ELIGIBLE_PAX]]/Table1[[#This Row],[TOTAL_PAX]])</f>
        <v>0</v>
      </c>
      <c r="U4548" s="5">
        <f>(Table1[[#This Row],[TIER3_ELIGIBLE_PAX]]/Table1[[#This Row],[TOTAL_PAX]])</f>
        <v>9.0634441087613302E-3</v>
      </c>
      <c r="V4548" s="8">
        <v>0.46452613827186462</v>
      </c>
    </row>
    <row r="4549" spans="1:22" x14ac:dyDescent="0.3">
      <c r="A4549" s="1">
        <v>45889</v>
      </c>
      <c r="B4549" s="2">
        <v>0.25</v>
      </c>
      <c r="C4549" t="s">
        <v>26</v>
      </c>
      <c r="D4549" t="s">
        <v>18</v>
      </c>
      <c r="E4549" t="s">
        <v>2204</v>
      </c>
      <c r="F4549" t="s">
        <v>20</v>
      </c>
      <c r="G4549" t="s">
        <v>71</v>
      </c>
      <c r="H4549" t="s">
        <v>22</v>
      </c>
      <c r="I4549" t="s">
        <v>23</v>
      </c>
      <c r="J4549" t="s">
        <v>24</v>
      </c>
      <c r="K4549" t="s">
        <v>59</v>
      </c>
      <c r="L4549">
        <v>0</v>
      </c>
      <c r="M4549">
        <v>31</v>
      </c>
      <c r="N4549">
        <v>173</v>
      </c>
      <c r="O4549">
        <v>0</v>
      </c>
      <c r="P4549">
        <v>9</v>
      </c>
      <c r="Q4549">
        <v>34</v>
      </c>
      <c r="R4549">
        <f>SUM(Table1[[#This Row],[FIRST_CLASS_SEATS]:[ECONOMY_SEATS]])</f>
        <v>204</v>
      </c>
      <c r="S4549" s="5">
        <f>(Table1[[#This Row],[TIER1_ELIGIBLE_PAX]]/Table1[[#This Row],[TOTAL_PAX]])</f>
        <v>0</v>
      </c>
      <c r="T4549" s="5">
        <f>(Table1[[#This Row],[TIER2_ELIGIBLE_PAX]]/Table1[[#This Row],[TOTAL_PAX]])</f>
        <v>4.4117647058823532E-2</v>
      </c>
      <c r="U4549" s="5">
        <f>(Table1[[#This Row],[TIER3_ELIGIBLE_PAX]]/Table1[[#This Row],[TOTAL_PAX]])</f>
        <v>0.16666666666666666</v>
      </c>
      <c r="V4549" s="8">
        <v>0.46456582578725336</v>
      </c>
    </row>
    <row r="4550" spans="1:22" x14ac:dyDescent="0.3">
      <c r="A4550" s="1">
        <v>45849</v>
      </c>
      <c r="B4550" s="2">
        <v>0.79513888888888884</v>
      </c>
      <c r="C4550" t="s">
        <v>34</v>
      </c>
      <c r="D4550" t="s">
        <v>18</v>
      </c>
      <c r="E4550" t="s">
        <v>2657</v>
      </c>
      <c r="F4550" t="s">
        <v>20</v>
      </c>
      <c r="G4550" t="s">
        <v>21</v>
      </c>
      <c r="H4550" t="s">
        <v>22</v>
      </c>
      <c r="I4550" t="s">
        <v>23</v>
      </c>
      <c r="J4550" t="s">
        <v>24</v>
      </c>
      <c r="K4550" t="s">
        <v>25</v>
      </c>
      <c r="L4550">
        <v>0</v>
      </c>
      <c r="M4550">
        <v>32</v>
      </c>
      <c r="N4550">
        <v>300</v>
      </c>
      <c r="O4550">
        <v>0</v>
      </c>
      <c r="P4550">
        <v>10</v>
      </c>
      <c r="Q4550">
        <v>37</v>
      </c>
      <c r="R4550">
        <f>SUM(Table1[[#This Row],[FIRST_CLASS_SEATS]:[ECONOMY_SEATS]])</f>
        <v>332</v>
      </c>
      <c r="S4550" s="5">
        <f>(Table1[[#This Row],[TIER1_ELIGIBLE_PAX]]/Table1[[#This Row],[TOTAL_PAX]])</f>
        <v>0</v>
      </c>
      <c r="T4550" s="5">
        <f>(Table1[[#This Row],[TIER2_ELIGIBLE_PAX]]/Table1[[#This Row],[TOTAL_PAX]])</f>
        <v>3.0120481927710843E-2</v>
      </c>
      <c r="U4550" s="5">
        <f>(Table1[[#This Row],[TIER3_ELIGIBLE_PAX]]/Table1[[#This Row],[TOTAL_PAX]])</f>
        <v>0.11144578313253012</v>
      </c>
      <c r="V4550" s="8">
        <v>0.46471569773115839</v>
      </c>
    </row>
    <row r="4551" spans="1:22" x14ac:dyDescent="0.3">
      <c r="A4551" s="1">
        <v>45876</v>
      </c>
      <c r="B4551" s="2">
        <v>0.59097222222222223</v>
      </c>
      <c r="C4551" t="s">
        <v>17</v>
      </c>
      <c r="D4551" t="s">
        <v>18</v>
      </c>
      <c r="E4551" t="s">
        <v>1177</v>
      </c>
      <c r="F4551" t="s">
        <v>20</v>
      </c>
      <c r="G4551" t="s">
        <v>54</v>
      </c>
      <c r="H4551" t="s">
        <v>30</v>
      </c>
      <c r="I4551" t="s">
        <v>31</v>
      </c>
      <c r="J4551" t="s">
        <v>32</v>
      </c>
      <c r="K4551" t="s">
        <v>33</v>
      </c>
      <c r="L4551">
        <v>0</v>
      </c>
      <c r="M4551">
        <v>16</v>
      </c>
      <c r="N4551">
        <v>164</v>
      </c>
      <c r="O4551">
        <v>2</v>
      </c>
      <c r="P4551">
        <v>7</v>
      </c>
      <c r="Q4551">
        <v>27</v>
      </c>
      <c r="R4551">
        <f>SUM(Table1[[#This Row],[FIRST_CLASS_SEATS]:[ECONOMY_SEATS]])</f>
        <v>180</v>
      </c>
      <c r="S4551" s="5">
        <f>(Table1[[#This Row],[TIER1_ELIGIBLE_PAX]]/Table1[[#This Row],[TOTAL_PAX]])</f>
        <v>1.1111111111111112E-2</v>
      </c>
      <c r="T4551" s="5">
        <f>(Table1[[#This Row],[TIER2_ELIGIBLE_PAX]]/Table1[[#This Row],[TOTAL_PAX]])</f>
        <v>3.888888888888889E-2</v>
      </c>
      <c r="U4551" s="5">
        <f>(Table1[[#This Row],[TIER3_ELIGIBLE_PAX]]/Table1[[#This Row],[TOTAL_PAX]])</f>
        <v>0.15</v>
      </c>
      <c r="V4551" s="8">
        <v>0.46493519551121254</v>
      </c>
    </row>
    <row r="4552" spans="1:22" x14ac:dyDescent="0.3">
      <c r="A4552" s="1">
        <v>45938</v>
      </c>
      <c r="B4552" s="2">
        <v>0.95625000000000004</v>
      </c>
      <c r="C4552" t="s">
        <v>34</v>
      </c>
      <c r="D4552" t="s">
        <v>18</v>
      </c>
      <c r="E4552" t="s">
        <v>4930</v>
      </c>
      <c r="F4552" t="s">
        <v>20</v>
      </c>
      <c r="G4552" t="s">
        <v>29</v>
      </c>
      <c r="H4552" t="s">
        <v>30</v>
      </c>
      <c r="I4552" t="s">
        <v>31</v>
      </c>
      <c r="J4552" t="s">
        <v>32</v>
      </c>
      <c r="K4552" t="s">
        <v>33</v>
      </c>
      <c r="L4552">
        <v>0</v>
      </c>
      <c r="M4552">
        <v>17</v>
      </c>
      <c r="N4552">
        <v>163</v>
      </c>
      <c r="O4552">
        <v>2</v>
      </c>
      <c r="P4552">
        <v>11</v>
      </c>
      <c r="Q4552">
        <v>40</v>
      </c>
      <c r="R4552">
        <f>SUM(Table1[[#This Row],[FIRST_CLASS_SEATS]:[ECONOMY_SEATS]])</f>
        <v>180</v>
      </c>
      <c r="S4552" s="5">
        <f>(Table1[[#This Row],[TIER1_ELIGIBLE_PAX]]/Table1[[#This Row],[TOTAL_PAX]])</f>
        <v>1.1111111111111112E-2</v>
      </c>
      <c r="T4552" s="5">
        <f>(Table1[[#This Row],[TIER2_ELIGIBLE_PAX]]/Table1[[#This Row],[TOTAL_PAX]])</f>
        <v>6.1111111111111109E-2</v>
      </c>
      <c r="U4552" s="5">
        <f>(Table1[[#This Row],[TIER3_ELIGIBLE_PAX]]/Table1[[#This Row],[TOTAL_PAX]])</f>
        <v>0.22222222222222221</v>
      </c>
      <c r="V4552" s="8">
        <v>0.46520663181857169</v>
      </c>
    </row>
    <row r="4553" spans="1:22" x14ac:dyDescent="0.3">
      <c r="A4553" s="1">
        <v>45882</v>
      </c>
      <c r="B4553" s="2">
        <v>0.39305555555555555</v>
      </c>
      <c r="C4553" t="s">
        <v>26</v>
      </c>
      <c r="D4553" t="s">
        <v>18</v>
      </c>
      <c r="E4553" t="s">
        <v>5280</v>
      </c>
      <c r="F4553" t="s">
        <v>20</v>
      </c>
      <c r="G4553" t="s">
        <v>68</v>
      </c>
      <c r="H4553" t="s">
        <v>69</v>
      </c>
      <c r="I4553" t="s">
        <v>31</v>
      </c>
      <c r="J4553" t="s">
        <v>32</v>
      </c>
      <c r="K4553" t="s">
        <v>33</v>
      </c>
      <c r="L4553">
        <v>0</v>
      </c>
      <c r="M4553">
        <v>15</v>
      </c>
      <c r="N4553">
        <v>165</v>
      </c>
      <c r="O4553">
        <v>0</v>
      </c>
      <c r="P4553">
        <v>14</v>
      </c>
      <c r="Q4553">
        <v>47</v>
      </c>
      <c r="R4553">
        <f>SUM(Table1[[#This Row],[FIRST_CLASS_SEATS]:[ECONOMY_SEATS]])</f>
        <v>180</v>
      </c>
      <c r="S4553" s="5">
        <f>(Table1[[#This Row],[TIER1_ELIGIBLE_PAX]]/Table1[[#This Row],[TOTAL_PAX]])</f>
        <v>0</v>
      </c>
      <c r="T4553" s="5">
        <f>(Table1[[#This Row],[TIER2_ELIGIBLE_PAX]]/Table1[[#This Row],[TOTAL_PAX]])</f>
        <v>7.7777777777777779E-2</v>
      </c>
      <c r="U4553" s="5">
        <f>(Table1[[#This Row],[TIER3_ELIGIBLE_PAX]]/Table1[[#This Row],[TOTAL_PAX]])</f>
        <v>0.26111111111111113</v>
      </c>
      <c r="V4553" s="8">
        <v>0.46524712865448892</v>
      </c>
    </row>
    <row r="4554" spans="1:22" x14ac:dyDescent="0.3">
      <c r="A4554" s="1">
        <v>45887</v>
      </c>
      <c r="B4554" s="2">
        <v>0.95625000000000004</v>
      </c>
      <c r="C4554" t="s">
        <v>34</v>
      </c>
      <c r="D4554" t="s">
        <v>18</v>
      </c>
      <c r="E4554" t="s">
        <v>126</v>
      </c>
      <c r="F4554" t="s">
        <v>20</v>
      </c>
      <c r="G4554" t="s">
        <v>68</v>
      </c>
      <c r="H4554" t="s">
        <v>69</v>
      </c>
      <c r="I4554" t="s">
        <v>31</v>
      </c>
      <c r="J4554" t="s">
        <v>32</v>
      </c>
      <c r="K4554" t="s">
        <v>33</v>
      </c>
      <c r="L4554">
        <v>0</v>
      </c>
      <c r="M4554">
        <v>12</v>
      </c>
      <c r="N4554">
        <v>168</v>
      </c>
      <c r="O4554">
        <v>0</v>
      </c>
      <c r="P4554">
        <v>4</v>
      </c>
      <c r="Q4554">
        <v>20</v>
      </c>
      <c r="R4554">
        <f>SUM(Table1[[#This Row],[FIRST_CLASS_SEATS]:[ECONOMY_SEATS]])</f>
        <v>180</v>
      </c>
      <c r="S4554" s="5">
        <f>(Table1[[#This Row],[TIER1_ELIGIBLE_PAX]]/Table1[[#This Row],[TOTAL_PAX]])</f>
        <v>0</v>
      </c>
      <c r="T4554" s="5">
        <f>(Table1[[#This Row],[TIER2_ELIGIBLE_PAX]]/Table1[[#This Row],[TOTAL_PAX]])</f>
        <v>2.2222222222222223E-2</v>
      </c>
      <c r="U4554" s="5">
        <f>(Table1[[#This Row],[TIER3_ELIGIBLE_PAX]]/Table1[[#This Row],[TOTAL_PAX]])</f>
        <v>0.1111111111111111</v>
      </c>
      <c r="V4554" s="8">
        <v>0.46539143975096176</v>
      </c>
    </row>
    <row r="4555" spans="1:22" x14ac:dyDescent="0.3">
      <c r="A4555" s="1">
        <v>45809</v>
      </c>
      <c r="B4555" s="2">
        <v>0.56736111111111109</v>
      </c>
      <c r="C4555" t="s">
        <v>48</v>
      </c>
      <c r="D4555" t="s">
        <v>18</v>
      </c>
      <c r="E4555" t="s">
        <v>2607</v>
      </c>
      <c r="F4555" t="s">
        <v>20</v>
      </c>
      <c r="G4555" t="s">
        <v>29</v>
      </c>
      <c r="H4555" t="s">
        <v>30</v>
      </c>
      <c r="I4555" t="s">
        <v>31</v>
      </c>
      <c r="J4555" t="s">
        <v>32</v>
      </c>
      <c r="K4555" t="s">
        <v>33</v>
      </c>
      <c r="L4555">
        <v>0</v>
      </c>
      <c r="M4555">
        <v>8</v>
      </c>
      <c r="N4555">
        <v>172</v>
      </c>
      <c r="O4555">
        <v>0</v>
      </c>
      <c r="P4555">
        <v>3</v>
      </c>
      <c r="Q4555">
        <v>15</v>
      </c>
      <c r="R4555">
        <f>SUM(Table1[[#This Row],[FIRST_CLASS_SEATS]:[ECONOMY_SEATS]])</f>
        <v>180</v>
      </c>
      <c r="S4555" s="5">
        <f>(Table1[[#This Row],[TIER1_ELIGIBLE_PAX]]/Table1[[#This Row],[TOTAL_PAX]])</f>
        <v>0</v>
      </c>
      <c r="T4555" s="5">
        <f>(Table1[[#This Row],[TIER2_ELIGIBLE_PAX]]/Table1[[#This Row],[TOTAL_PAX]])</f>
        <v>1.6666666666666666E-2</v>
      </c>
      <c r="U4555" s="5">
        <f>(Table1[[#This Row],[TIER3_ELIGIBLE_PAX]]/Table1[[#This Row],[TOTAL_PAX]])</f>
        <v>8.3333333333333329E-2</v>
      </c>
      <c r="V4555" s="8">
        <v>0.46541627125959761</v>
      </c>
    </row>
    <row r="4556" spans="1:22" x14ac:dyDescent="0.3">
      <c r="A4556" s="1">
        <v>45908</v>
      </c>
      <c r="B4556" s="2">
        <v>0.71805555555555556</v>
      </c>
      <c r="C4556" t="s">
        <v>17</v>
      </c>
      <c r="D4556" t="s">
        <v>18</v>
      </c>
      <c r="E4556" t="s">
        <v>4209</v>
      </c>
      <c r="F4556" t="s">
        <v>20</v>
      </c>
      <c r="G4556" t="s">
        <v>29</v>
      </c>
      <c r="H4556" t="s">
        <v>30</v>
      </c>
      <c r="I4556" t="s">
        <v>31</v>
      </c>
      <c r="J4556" t="s">
        <v>32</v>
      </c>
      <c r="K4556" t="s">
        <v>33</v>
      </c>
      <c r="L4556">
        <v>0</v>
      </c>
      <c r="M4556">
        <v>15</v>
      </c>
      <c r="N4556">
        <v>165</v>
      </c>
      <c r="O4556">
        <v>0</v>
      </c>
      <c r="P4556">
        <v>14</v>
      </c>
      <c r="Q4556">
        <v>49</v>
      </c>
      <c r="R4556">
        <f>SUM(Table1[[#This Row],[FIRST_CLASS_SEATS]:[ECONOMY_SEATS]])</f>
        <v>180</v>
      </c>
      <c r="S4556" s="5">
        <f>(Table1[[#This Row],[TIER1_ELIGIBLE_PAX]]/Table1[[#This Row],[TOTAL_PAX]])</f>
        <v>0</v>
      </c>
      <c r="T4556" s="5">
        <f>(Table1[[#This Row],[TIER2_ELIGIBLE_PAX]]/Table1[[#This Row],[TOTAL_PAX]])</f>
        <v>7.7777777777777779E-2</v>
      </c>
      <c r="U4556" s="5">
        <f>(Table1[[#This Row],[TIER3_ELIGIBLE_PAX]]/Table1[[#This Row],[TOTAL_PAX]])</f>
        <v>0.2722222222222222</v>
      </c>
      <c r="V4556" s="8">
        <v>0.46550493467590337</v>
      </c>
    </row>
    <row r="4557" spans="1:22" x14ac:dyDescent="0.3">
      <c r="A4557" s="1">
        <v>45749</v>
      </c>
      <c r="B4557" s="2">
        <v>0.43402777777777779</v>
      </c>
      <c r="C4557" t="s">
        <v>26</v>
      </c>
      <c r="D4557" t="s">
        <v>18</v>
      </c>
      <c r="E4557" t="s">
        <v>1141</v>
      </c>
      <c r="F4557" t="s">
        <v>20</v>
      </c>
      <c r="G4557" t="s">
        <v>40</v>
      </c>
      <c r="H4557" t="s">
        <v>41</v>
      </c>
      <c r="I4557" t="s">
        <v>31</v>
      </c>
      <c r="J4557" t="s">
        <v>32</v>
      </c>
      <c r="K4557" t="s">
        <v>33</v>
      </c>
      <c r="L4557">
        <v>0</v>
      </c>
      <c r="M4557">
        <v>5</v>
      </c>
      <c r="N4557">
        <v>175</v>
      </c>
      <c r="O4557">
        <v>2</v>
      </c>
      <c r="P4557">
        <v>1</v>
      </c>
      <c r="Q4557">
        <v>11</v>
      </c>
      <c r="R4557">
        <f>SUM(Table1[[#This Row],[FIRST_CLASS_SEATS]:[ECONOMY_SEATS]])</f>
        <v>180</v>
      </c>
      <c r="S4557" s="5">
        <f>(Table1[[#This Row],[TIER1_ELIGIBLE_PAX]]/Table1[[#This Row],[TOTAL_PAX]])</f>
        <v>1.1111111111111112E-2</v>
      </c>
      <c r="T4557" s="5">
        <f>(Table1[[#This Row],[TIER2_ELIGIBLE_PAX]]/Table1[[#This Row],[TOTAL_PAX]])</f>
        <v>5.5555555555555558E-3</v>
      </c>
      <c r="U4557" s="5">
        <f>(Table1[[#This Row],[TIER3_ELIGIBLE_PAX]]/Table1[[#This Row],[TOTAL_PAX]])</f>
        <v>6.1111111111111109E-2</v>
      </c>
      <c r="V4557" s="8">
        <v>0.46556134279265537</v>
      </c>
    </row>
    <row r="4558" spans="1:22" x14ac:dyDescent="0.3">
      <c r="A4558" s="1">
        <v>45896</v>
      </c>
      <c r="B4558" s="2">
        <v>0.38680555555555557</v>
      </c>
      <c r="C4558" t="s">
        <v>26</v>
      </c>
      <c r="D4558" t="s">
        <v>18</v>
      </c>
      <c r="E4558" t="s">
        <v>912</v>
      </c>
      <c r="F4558" t="s">
        <v>20</v>
      </c>
      <c r="G4558" t="s">
        <v>36</v>
      </c>
      <c r="H4558" t="s">
        <v>37</v>
      </c>
      <c r="I4558" t="s">
        <v>31</v>
      </c>
      <c r="J4558" t="s">
        <v>32</v>
      </c>
      <c r="K4558" t="s">
        <v>33</v>
      </c>
      <c r="L4558">
        <v>0</v>
      </c>
      <c r="M4558">
        <v>4</v>
      </c>
      <c r="N4558">
        <v>176</v>
      </c>
      <c r="O4558">
        <v>1</v>
      </c>
      <c r="P4558">
        <v>2</v>
      </c>
      <c r="Q4558">
        <v>14</v>
      </c>
      <c r="R4558">
        <f>SUM(Table1[[#This Row],[FIRST_CLASS_SEATS]:[ECONOMY_SEATS]])</f>
        <v>180</v>
      </c>
      <c r="S4558" s="5">
        <f>(Table1[[#This Row],[TIER1_ELIGIBLE_PAX]]/Table1[[#This Row],[TOTAL_PAX]])</f>
        <v>5.5555555555555558E-3</v>
      </c>
      <c r="T4558" s="5">
        <f>(Table1[[#This Row],[TIER2_ELIGIBLE_PAX]]/Table1[[#This Row],[TOTAL_PAX]])</f>
        <v>1.1111111111111112E-2</v>
      </c>
      <c r="U4558" s="5">
        <f>(Table1[[#This Row],[TIER3_ELIGIBLE_PAX]]/Table1[[#This Row],[TOTAL_PAX]])</f>
        <v>7.7777777777777779E-2</v>
      </c>
      <c r="V4558" s="8">
        <v>0.46592708809472672</v>
      </c>
    </row>
    <row r="4559" spans="1:22" x14ac:dyDescent="0.3">
      <c r="A4559" s="1">
        <v>45850</v>
      </c>
      <c r="B4559" s="2">
        <v>0.5083333333333333</v>
      </c>
      <c r="C4559" t="s">
        <v>48</v>
      </c>
      <c r="D4559" t="s">
        <v>18</v>
      </c>
      <c r="E4559" t="s">
        <v>303</v>
      </c>
      <c r="F4559" t="s">
        <v>20</v>
      </c>
      <c r="G4559" t="s">
        <v>46</v>
      </c>
      <c r="H4559" t="s">
        <v>22</v>
      </c>
      <c r="I4559" t="s">
        <v>23</v>
      </c>
      <c r="J4559" t="s">
        <v>24</v>
      </c>
      <c r="K4559" t="s">
        <v>25</v>
      </c>
      <c r="L4559">
        <v>8</v>
      </c>
      <c r="M4559">
        <v>49</v>
      </c>
      <c r="N4559">
        <v>178</v>
      </c>
      <c r="O4559">
        <v>0</v>
      </c>
      <c r="P4559">
        <v>10</v>
      </c>
      <c r="Q4559">
        <v>36</v>
      </c>
      <c r="R4559">
        <f>SUM(Table1[[#This Row],[FIRST_CLASS_SEATS]:[ECONOMY_SEATS]])</f>
        <v>235</v>
      </c>
      <c r="S4559" s="5">
        <f>(Table1[[#This Row],[TIER1_ELIGIBLE_PAX]]/Table1[[#This Row],[TOTAL_PAX]])</f>
        <v>0</v>
      </c>
      <c r="T4559" s="5">
        <f>(Table1[[#This Row],[TIER2_ELIGIBLE_PAX]]/Table1[[#This Row],[TOTAL_PAX]])</f>
        <v>4.2553191489361701E-2</v>
      </c>
      <c r="U4559" s="5">
        <f>(Table1[[#This Row],[TIER3_ELIGIBLE_PAX]]/Table1[[#This Row],[TOTAL_PAX]])</f>
        <v>0.15319148936170213</v>
      </c>
      <c r="V4559" s="8">
        <v>0.46594246323768951</v>
      </c>
    </row>
    <row r="4560" spans="1:22" x14ac:dyDescent="0.3">
      <c r="A4560" s="1">
        <v>45818</v>
      </c>
      <c r="B4560" s="2">
        <v>0.62638888888888888</v>
      </c>
      <c r="C4560" t="s">
        <v>17</v>
      </c>
      <c r="D4560" t="s">
        <v>18</v>
      </c>
      <c r="E4560" t="s">
        <v>3900</v>
      </c>
      <c r="F4560" t="s">
        <v>20</v>
      </c>
      <c r="G4560" t="s">
        <v>40</v>
      </c>
      <c r="H4560" t="s">
        <v>41</v>
      </c>
      <c r="I4560" t="s">
        <v>31</v>
      </c>
      <c r="J4560" t="s">
        <v>32</v>
      </c>
      <c r="K4560" t="s">
        <v>33</v>
      </c>
      <c r="L4560">
        <v>0</v>
      </c>
      <c r="M4560">
        <v>1</v>
      </c>
      <c r="N4560">
        <v>179</v>
      </c>
      <c r="O4560">
        <v>1</v>
      </c>
      <c r="P4560">
        <v>0</v>
      </c>
      <c r="Q4560">
        <v>0</v>
      </c>
      <c r="R4560">
        <f>SUM(Table1[[#This Row],[FIRST_CLASS_SEATS]:[ECONOMY_SEATS]])</f>
        <v>180</v>
      </c>
      <c r="S4560" s="5">
        <f>(Table1[[#This Row],[TIER1_ELIGIBLE_PAX]]/Table1[[#This Row],[TOTAL_PAX]])</f>
        <v>5.5555555555555558E-3</v>
      </c>
      <c r="T4560" s="5">
        <f>(Table1[[#This Row],[TIER2_ELIGIBLE_PAX]]/Table1[[#This Row],[TOTAL_PAX]])</f>
        <v>0</v>
      </c>
      <c r="U4560" s="5">
        <f>(Table1[[#This Row],[TIER3_ELIGIBLE_PAX]]/Table1[[#This Row],[TOTAL_PAX]])</f>
        <v>0</v>
      </c>
      <c r="V4560" s="8">
        <v>0.46597939399895505</v>
      </c>
    </row>
    <row r="4561" spans="1:22" x14ac:dyDescent="0.3">
      <c r="A4561" s="1">
        <v>45913</v>
      </c>
      <c r="B4561" s="2">
        <v>0.89097222222222228</v>
      </c>
      <c r="C4561" t="s">
        <v>34</v>
      </c>
      <c r="D4561" t="s">
        <v>18</v>
      </c>
      <c r="E4561" t="s">
        <v>1133</v>
      </c>
      <c r="F4561" t="s">
        <v>20</v>
      </c>
      <c r="G4561" t="s">
        <v>71</v>
      </c>
      <c r="H4561" t="s">
        <v>22</v>
      </c>
      <c r="I4561" t="s">
        <v>23</v>
      </c>
      <c r="J4561" t="s">
        <v>24</v>
      </c>
      <c r="K4561" t="s">
        <v>25</v>
      </c>
      <c r="L4561">
        <v>0</v>
      </c>
      <c r="M4561">
        <v>32</v>
      </c>
      <c r="N4561">
        <v>300</v>
      </c>
      <c r="O4561">
        <v>0</v>
      </c>
      <c r="P4561">
        <v>13</v>
      </c>
      <c r="Q4561">
        <v>45</v>
      </c>
      <c r="R4561">
        <f>SUM(Table1[[#This Row],[FIRST_CLASS_SEATS]:[ECONOMY_SEATS]])</f>
        <v>332</v>
      </c>
      <c r="S4561" s="5">
        <f>(Table1[[#This Row],[TIER1_ELIGIBLE_PAX]]/Table1[[#This Row],[TOTAL_PAX]])</f>
        <v>0</v>
      </c>
      <c r="T4561" s="5">
        <f>(Table1[[#This Row],[TIER2_ELIGIBLE_PAX]]/Table1[[#This Row],[TOTAL_PAX]])</f>
        <v>3.9156626506024098E-2</v>
      </c>
      <c r="U4561" s="5">
        <f>(Table1[[#This Row],[TIER3_ELIGIBLE_PAX]]/Table1[[#This Row],[TOTAL_PAX]])</f>
        <v>0.13554216867469879</v>
      </c>
      <c r="V4561" s="8">
        <v>0.4660169902554312</v>
      </c>
    </row>
    <row r="4562" spans="1:22" x14ac:dyDescent="0.3">
      <c r="A4562" s="1">
        <v>45917</v>
      </c>
      <c r="B4562" s="2">
        <v>0.47430555555555554</v>
      </c>
      <c r="C4562" t="s">
        <v>26</v>
      </c>
      <c r="D4562" t="s">
        <v>18</v>
      </c>
      <c r="E4562" t="s">
        <v>5921</v>
      </c>
      <c r="F4562" t="s">
        <v>20</v>
      </c>
      <c r="G4562" t="s">
        <v>73</v>
      </c>
      <c r="H4562" t="s">
        <v>74</v>
      </c>
      <c r="I4562" t="s">
        <v>31</v>
      </c>
      <c r="J4562" t="s">
        <v>32</v>
      </c>
      <c r="K4562" t="s">
        <v>33</v>
      </c>
      <c r="L4562">
        <v>0</v>
      </c>
      <c r="M4562">
        <v>11</v>
      </c>
      <c r="N4562">
        <v>169</v>
      </c>
      <c r="O4562">
        <v>0</v>
      </c>
      <c r="P4562">
        <v>3</v>
      </c>
      <c r="Q4562">
        <v>16</v>
      </c>
      <c r="R4562">
        <f>SUM(Table1[[#This Row],[FIRST_CLASS_SEATS]:[ECONOMY_SEATS]])</f>
        <v>180</v>
      </c>
      <c r="S4562" s="5">
        <f>(Table1[[#This Row],[TIER1_ELIGIBLE_PAX]]/Table1[[#This Row],[TOTAL_PAX]])</f>
        <v>0</v>
      </c>
      <c r="T4562" s="5">
        <f>(Table1[[#This Row],[TIER2_ELIGIBLE_PAX]]/Table1[[#This Row],[TOTAL_PAX]])</f>
        <v>1.6666666666666666E-2</v>
      </c>
      <c r="U4562" s="5">
        <f>(Table1[[#This Row],[TIER3_ELIGIBLE_PAX]]/Table1[[#This Row],[TOTAL_PAX]])</f>
        <v>8.8888888888888892E-2</v>
      </c>
      <c r="V4562" s="8">
        <v>0.46624507044770802</v>
      </c>
    </row>
    <row r="4563" spans="1:22" x14ac:dyDescent="0.3">
      <c r="A4563" s="1">
        <v>45764</v>
      </c>
      <c r="B4563" s="2">
        <v>0.44583333333333336</v>
      </c>
      <c r="C4563" t="s">
        <v>26</v>
      </c>
      <c r="D4563" t="s">
        <v>18</v>
      </c>
      <c r="E4563" t="s">
        <v>725</v>
      </c>
      <c r="F4563" t="s">
        <v>20</v>
      </c>
      <c r="G4563" t="s">
        <v>56</v>
      </c>
      <c r="H4563" t="s">
        <v>57</v>
      </c>
      <c r="I4563" t="s">
        <v>58</v>
      </c>
      <c r="J4563" t="s">
        <v>24</v>
      </c>
      <c r="K4563" t="s">
        <v>59</v>
      </c>
      <c r="L4563">
        <v>8</v>
      </c>
      <c r="M4563">
        <v>42</v>
      </c>
      <c r="N4563">
        <v>166</v>
      </c>
      <c r="O4563">
        <v>1</v>
      </c>
      <c r="P4563">
        <v>20</v>
      </c>
      <c r="Q4563">
        <v>65</v>
      </c>
      <c r="R4563">
        <f>SUM(Table1[[#This Row],[FIRST_CLASS_SEATS]:[ECONOMY_SEATS]])</f>
        <v>216</v>
      </c>
      <c r="S4563" s="5">
        <f>(Table1[[#This Row],[TIER1_ELIGIBLE_PAX]]/Table1[[#This Row],[TOTAL_PAX]])</f>
        <v>4.6296296296296294E-3</v>
      </c>
      <c r="T4563" s="5">
        <f>(Table1[[#This Row],[TIER2_ELIGIBLE_PAX]]/Table1[[#This Row],[TOTAL_PAX]])</f>
        <v>9.2592592592592587E-2</v>
      </c>
      <c r="U4563" s="5">
        <f>(Table1[[#This Row],[TIER3_ELIGIBLE_PAX]]/Table1[[#This Row],[TOTAL_PAX]])</f>
        <v>0.30092592592592593</v>
      </c>
      <c r="V4563" s="8">
        <v>0.46626900885039702</v>
      </c>
    </row>
    <row r="4564" spans="1:22" x14ac:dyDescent="0.3">
      <c r="A4564" s="1">
        <v>45931</v>
      </c>
      <c r="B4564" s="2">
        <v>0.2986111111111111</v>
      </c>
      <c r="C4564" t="s">
        <v>26</v>
      </c>
      <c r="D4564" t="s">
        <v>18</v>
      </c>
      <c r="E4564" t="s">
        <v>5303</v>
      </c>
      <c r="F4564" t="s">
        <v>20</v>
      </c>
      <c r="G4564" t="s">
        <v>76</v>
      </c>
      <c r="H4564" t="s">
        <v>77</v>
      </c>
      <c r="I4564" t="s">
        <v>78</v>
      </c>
      <c r="J4564" t="s">
        <v>24</v>
      </c>
      <c r="K4564" t="s">
        <v>25</v>
      </c>
      <c r="L4564">
        <v>8</v>
      </c>
      <c r="M4564">
        <v>49</v>
      </c>
      <c r="N4564">
        <v>178</v>
      </c>
      <c r="O4564">
        <v>0</v>
      </c>
      <c r="P4564">
        <v>6</v>
      </c>
      <c r="Q4564">
        <v>26</v>
      </c>
      <c r="R4564">
        <f>SUM(Table1[[#This Row],[FIRST_CLASS_SEATS]:[ECONOMY_SEATS]])</f>
        <v>235</v>
      </c>
      <c r="S4564" s="5">
        <f>(Table1[[#This Row],[TIER1_ELIGIBLE_PAX]]/Table1[[#This Row],[TOTAL_PAX]])</f>
        <v>0</v>
      </c>
      <c r="T4564" s="5">
        <f>(Table1[[#This Row],[TIER2_ELIGIBLE_PAX]]/Table1[[#This Row],[TOTAL_PAX]])</f>
        <v>2.553191489361702E-2</v>
      </c>
      <c r="U4564" s="5">
        <f>(Table1[[#This Row],[TIER3_ELIGIBLE_PAX]]/Table1[[#This Row],[TOTAL_PAX]])</f>
        <v>0.11063829787234042</v>
      </c>
      <c r="V4564" s="8">
        <v>0.46631691250970353</v>
      </c>
    </row>
    <row r="4565" spans="1:22" x14ac:dyDescent="0.3">
      <c r="A4565" s="1">
        <v>45871</v>
      </c>
      <c r="B4565" s="2">
        <v>0.46527777777777779</v>
      </c>
      <c r="C4565" t="s">
        <v>26</v>
      </c>
      <c r="D4565" t="s">
        <v>18</v>
      </c>
      <c r="E4565" t="s">
        <v>1189</v>
      </c>
      <c r="F4565" t="s">
        <v>20</v>
      </c>
      <c r="G4565" t="s">
        <v>68</v>
      </c>
      <c r="H4565" t="s">
        <v>69</v>
      </c>
      <c r="I4565" t="s">
        <v>31</v>
      </c>
      <c r="J4565" t="s">
        <v>32</v>
      </c>
      <c r="K4565" t="s">
        <v>33</v>
      </c>
      <c r="L4565">
        <v>0</v>
      </c>
      <c r="M4565">
        <v>19</v>
      </c>
      <c r="N4565">
        <v>161</v>
      </c>
      <c r="O4565">
        <v>0</v>
      </c>
      <c r="P4565">
        <v>8</v>
      </c>
      <c r="Q4565">
        <v>32</v>
      </c>
      <c r="R4565">
        <f>SUM(Table1[[#This Row],[FIRST_CLASS_SEATS]:[ECONOMY_SEATS]])</f>
        <v>180</v>
      </c>
      <c r="S4565" s="5">
        <f>(Table1[[#This Row],[TIER1_ELIGIBLE_PAX]]/Table1[[#This Row],[TOTAL_PAX]])</f>
        <v>0</v>
      </c>
      <c r="T4565" s="5">
        <f>(Table1[[#This Row],[TIER2_ELIGIBLE_PAX]]/Table1[[#This Row],[TOTAL_PAX]])</f>
        <v>4.4444444444444446E-2</v>
      </c>
      <c r="U4565" s="5">
        <f>(Table1[[#This Row],[TIER3_ELIGIBLE_PAX]]/Table1[[#This Row],[TOTAL_PAX]])</f>
        <v>0.17777777777777778</v>
      </c>
      <c r="V4565" s="8">
        <v>0.4663857698899726</v>
      </c>
    </row>
    <row r="4566" spans="1:22" x14ac:dyDescent="0.3">
      <c r="A4566" s="1">
        <v>45829</v>
      </c>
      <c r="B4566" s="2">
        <v>0.50347222222222221</v>
      </c>
      <c r="C4566" t="s">
        <v>48</v>
      </c>
      <c r="D4566" t="s">
        <v>18</v>
      </c>
      <c r="E4566" t="s">
        <v>4661</v>
      </c>
      <c r="F4566" t="s">
        <v>20</v>
      </c>
      <c r="G4566" t="s">
        <v>62</v>
      </c>
      <c r="H4566" t="s">
        <v>63</v>
      </c>
      <c r="I4566" t="s">
        <v>31</v>
      </c>
      <c r="J4566" t="s">
        <v>32</v>
      </c>
      <c r="K4566" t="s">
        <v>33</v>
      </c>
      <c r="L4566">
        <v>0</v>
      </c>
      <c r="M4566">
        <v>17</v>
      </c>
      <c r="N4566">
        <v>163</v>
      </c>
      <c r="O4566">
        <v>1</v>
      </c>
      <c r="P4566">
        <v>9</v>
      </c>
      <c r="Q4566">
        <v>32</v>
      </c>
      <c r="R4566">
        <f>SUM(Table1[[#This Row],[FIRST_CLASS_SEATS]:[ECONOMY_SEATS]])</f>
        <v>180</v>
      </c>
      <c r="S4566" s="5">
        <f>(Table1[[#This Row],[TIER1_ELIGIBLE_PAX]]/Table1[[#This Row],[TOTAL_PAX]])</f>
        <v>5.5555555555555558E-3</v>
      </c>
      <c r="T4566" s="5">
        <f>(Table1[[#This Row],[TIER2_ELIGIBLE_PAX]]/Table1[[#This Row],[TOTAL_PAX]])</f>
        <v>0.05</v>
      </c>
      <c r="U4566" s="5">
        <f>(Table1[[#This Row],[TIER3_ELIGIBLE_PAX]]/Table1[[#This Row],[TOTAL_PAX]])</f>
        <v>0.17777777777777778</v>
      </c>
      <c r="V4566" s="8">
        <v>0.46643807245590652</v>
      </c>
    </row>
    <row r="4567" spans="1:22" x14ac:dyDescent="0.3">
      <c r="A4567" s="1">
        <v>45803</v>
      </c>
      <c r="B4567" s="2">
        <v>0.48402777777777778</v>
      </c>
      <c r="C4567" t="s">
        <v>26</v>
      </c>
      <c r="D4567" t="s">
        <v>18</v>
      </c>
      <c r="E4567" t="s">
        <v>470</v>
      </c>
      <c r="F4567" t="s">
        <v>20</v>
      </c>
      <c r="G4567" t="s">
        <v>73</v>
      </c>
      <c r="H4567" t="s">
        <v>74</v>
      </c>
      <c r="I4567" t="s">
        <v>31</v>
      </c>
      <c r="J4567" t="s">
        <v>32</v>
      </c>
      <c r="K4567" t="s">
        <v>33</v>
      </c>
      <c r="L4567">
        <v>0</v>
      </c>
      <c r="M4567">
        <v>1</v>
      </c>
      <c r="N4567">
        <v>179</v>
      </c>
      <c r="O4567">
        <v>1</v>
      </c>
      <c r="P4567">
        <v>3</v>
      </c>
      <c r="Q4567">
        <v>17</v>
      </c>
      <c r="R4567">
        <f>SUM(Table1[[#This Row],[FIRST_CLASS_SEATS]:[ECONOMY_SEATS]])</f>
        <v>180</v>
      </c>
      <c r="S4567" s="5">
        <f>(Table1[[#This Row],[TIER1_ELIGIBLE_PAX]]/Table1[[#This Row],[TOTAL_PAX]])</f>
        <v>5.5555555555555558E-3</v>
      </c>
      <c r="T4567" s="5">
        <f>(Table1[[#This Row],[TIER2_ELIGIBLE_PAX]]/Table1[[#This Row],[TOTAL_PAX]])</f>
        <v>1.6666666666666666E-2</v>
      </c>
      <c r="U4567" s="5">
        <f>(Table1[[#This Row],[TIER3_ELIGIBLE_PAX]]/Table1[[#This Row],[TOTAL_PAX]])</f>
        <v>9.4444444444444442E-2</v>
      </c>
      <c r="V4567" s="8">
        <v>0.46656601933541797</v>
      </c>
    </row>
    <row r="4568" spans="1:22" x14ac:dyDescent="0.3">
      <c r="A4568" s="1">
        <v>45849</v>
      </c>
      <c r="B4568" s="2">
        <v>0.27916666666666667</v>
      </c>
      <c r="C4568" t="s">
        <v>26</v>
      </c>
      <c r="D4568" t="s">
        <v>18</v>
      </c>
      <c r="E4568" t="s">
        <v>2261</v>
      </c>
      <c r="F4568" t="s">
        <v>20</v>
      </c>
      <c r="G4568" t="s">
        <v>71</v>
      </c>
      <c r="H4568" t="s">
        <v>22</v>
      </c>
      <c r="I4568" t="s">
        <v>23</v>
      </c>
      <c r="J4568" t="s">
        <v>24</v>
      </c>
      <c r="K4568" t="s">
        <v>25</v>
      </c>
      <c r="L4568">
        <v>8</v>
      </c>
      <c r="M4568">
        <v>49</v>
      </c>
      <c r="N4568">
        <v>178</v>
      </c>
      <c r="O4568">
        <v>0</v>
      </c>
      <c r="P4568">
        <v>2</v>
      </c>
      <c r="Q4568">
        <v>14</v>
      </c>
      <c r="R4568">
        <f>SUM(Table1[[#This Row],[FIRST_CLASS_SEATS]:[ECONOMY_SEATS]])</f>
        <v>235</v>
      </c>
      <c r="S4568" s="5">
        <f>(Table1[[#This Row],[TIER1_ELIGIBLE_PAX]]/Table1[[#This Row],[TOTAL_PAX]])</f>
        <v>0</v>
      </c>
      <c r="T4568" s="5">
        <f>(Table1[[#This Row],[TIER2_ELIGIBLE_PAX]]/Table1[[#This Row],[TOTAL_PAX]])</f>
        <v>8.5106382978723406E-3</v>
      </c>
      <c r="U4568" s="5">
        <f>(Table1[[#This Row],[TIER3_ELIGIBLE_PAX]]/Table1[[#This Row],[TOTAL_PAX]])</f>
        <v>5.9574468085106386E-2</v>
      </c>
      <c r="V4568" s="8">
        <v>0.46683289410123241</v>
      </c>
    </row>
    <row r="4569" spans="1:22" x14ac:dyDescent="0.3">
      <c r="A4569" s="1">
        <v>45905</v>
      </c>
      <c r="B4569" s="2">
        <v>0.27569444444444446</v>
      </c>
      <c r="C4569" t="s">
        <v>26</v>
      </c>
      <c r="D4569" t="s">
        <v>18</v>
      </c>
      <c r="E4569" t="s">
        <v>5800</v>
      </c>
      <c r="F4569" t="s">
        <v>20</v>
      </c>
      <c r="G4569" t="s">
        <v>124</v>
      </c>
      <c r="H4569" t="s">
        <v>22</v>
      </c>
      <c r="I4569" t="s">
        <v>23</v>
      </c>
      <c r="J4569" t="s">
        <v>24</v>
      </c>
      <c r="K4569" t="s">
        <v>47</v>
      </c>
      <c r="L4569">
        <v>0</v>
      </c>
      <c r="M4569">
        <v>56</v>
      </c>
      <c r="N4569">
        <v>275</v>
      </c>
      <c r="O4569">
        <v>0</v>
      </c>
      <c r="P4569">
        <v>10</v>
      </c>
      <c r="Q4569">
        <v>37</v>
      </c>
      <c r="R4569">
        <f>SUM(Table1[[#This Row],[FIRST_CLASS_SEATS]:[ECONOMY_SEATS]])</f>
        <v>331</v>
      </c>
      <c r="S4569" s="5">
        <f>(Table1[[#This Row],[TIER1_ELIGIBLE_PAX]]/Table1[[#This Row],[TOTAL_PAX]])</f>
        <v>0</v>
      </c>
      <c r="T4569" s="5">
        <f>(Table1[[#This Row],[TIER2_ELIGIBLE_PAX]]/Table1[[#This Row],[TOTAL_PAX]])</f>
        <v>3.0211480362537766E-2</v>
      </c>
      <c r="U4569" s="5">
        <f>(Table1[[#This Row],[TIER3_ELIGIBLE_PAX]]/Table1[[#This Row],[TOTAL_PAX]])</f>
        <v>0.11178247734138973</v>
      </c>
      <c r="V4569" s="8">
        <v>0.46719360616012673</v>
      </c>
    </row>
    <row r="4570" spans="1:22" x14ac:dyDescent="0.3">
      <c r="A4570" s="1">
        <v>45754</v>
      </c>
      <c r="B4570" s="2">
        <v>0.76180555555555551</v>
      </c>
      <c r="C4570" t="s">
        <v>34</v>
      </c>
      <c r="D4570" t="s">
        <v>18</v>
      </c>
      <c r="E4570" t="s">
        <v>2514</v>
      </c>
      <c r="F4570" t="s">
        <v>20</v>
      </c>
      <c r="G4570" t="s">
        <v>56</v>
      </c>
      <c r="H4570" t="s">
        <v>57</v>
      </c>
      <c r="I4570" t="s">
        <v>58</v>
      </c>
      <c r="J4570" t="s">
        <v>24</v>
      </c>
      <c r="K4570" t="s">
        <v>25</v>
      </c>
      <c r="L4570">
        <v>0</v>
      </c>
      <c r="M4570">
        <v>48</v>
      </c>
      <c r="N4570">
        <v>224</v>
      </c>
      <c r="O4570">
        <v>1</v>
      </c>
      <c r="P4570">
        <v>9</v>
      </c>
      <c r="Q4570">
        <v>33</v>
      </c>
      <c r="R4570">
        <f>SUM(Table1[[#This Row],[FIRST_CLASS_SEATS]:[ECONOMY_SEATS]])</f>
        <v>272</v>
      </c>
      <c r="S4570" s="5">
        <f>(Table1[[#This Row],[TIER1_ELIGIBLE_PAX]]/Table1[[#This Row],[TOTAL_PAX]])</f>
        <v>3.6764705882352941E-3</v>
      </c>
      <c r="T4570" s="5">
        <f>(Table1[[#This Row],[TIER2_ELIGIBLE_PAX]]/Table1[[#This Row],[TOTAL_PAX]])</f>
        <v>3.3088235294117647E-2</v>
      </c>
      <c r="U4570" s="5">
        <f>(Table1[[#This Row],[TIER3_ELIGIBLE_PAX]]/Table1[[#This Row],[TOTAL_PAX]])</f>
        <v>0.12132352941176471</v>
      </c>
      <c r="V4570" s="8">
        <v>0.46723054588952084</v>
      </c>
    </row>
    <row r="4571" spans="1:22" x14ac:dyDescent="0.3">
      <c r="A4571" s="1">
        <v>45896</v>
      </c>
      <c r="B4571" s="2">
        <v>0.76597222222222228</v>
      </c>
      <c r="C4571" t="s">
        <v>34</v>
      </c>
      <c r="D4571" t="s">
        <v>18</v>
      </c>
      <c r="E4571" t="s">
        <v>2846</v>
      </c>
      <c r="F4571" t="s">
        <v>20</v>
      </c>
      <c r="G4571" t="s">
        <v>73</v>
      </c>
      <c r="H4571" t="s">
        <v>74</v>
      </c>
      <c r="I4571" t="s">
        <v>31</v>
      </c>
      <c r="J4571" t="s">
        <v>32</v>
      </c>
      <c r="K4571" t="s">
        <v>33</v>
      </c>
      <c r="L4571">
        <v>0</v>
      </c>
      <c r="M4571">
        <v>18</v>
      </c>
      <c r="N4571">
        <v>162</v>
      </c>
      <c r="O4571">
        <v>1</v>
      </c>
      <c r="P4571">
        <v>10</v>
      </c>
      <c r="Q4571">
        <v>37</v>
      </c>
      <c r="R4571">
        <f>SUM(Table1[[#This Row],[FIRST_CLASS_SEATS]:[ECONOMY_SEATS]])</f>
        <v>180</v>
      </c>
      <c r="S4571" s="5">
        <f>(Table1[[#This Row],[TIER1_ELIGIBLE_PAX]]/Table1[[#This Row],[TOTAL_PAX]])</f>
        <v>5.5555555555555558E-3</v>
      </c>
      <c r="T4571" s="5">
        <f>(Table1[[#This Row],[TIER2_ELIGIBLE_PAX]]/Table1[[#This Row],[TOTAL_PAX]])</f>
        <v>5.5555555555555552E-2</v>
      </c>
      <c r="U4571" s="5">
        <f>(Table1[[#This Row],[TIER3_ELIGIBLE_PAX]]/Table1[[#This Row],[TOTAL_PAX]])</f>
        <v>0.20555555555555555</v>
      </c>
      <c r="V4571" s="8">
        <v>0.4672900934014671</v>
      </c>
    </row>
    <row r="4572" spans="1:22" x14ac:dyDescent="0.3">
      <c r="A4572" s="1">
        <v>45880</v>
      </c>
      <c r="B4572" s="2">
        <v>0.36319444444444443</v>
      </c>
      <c r="C4572" t="s">
        <v>26</v>
      </c>
      <c r="D4572" t="s">
        <v>18</v>
      </c>
      <c r="E4572" t="s">
        <v>1863</v>
      </c>
      <c r="F4572" t="s">
        <v>20</v>
      </c>
      <c r="G4572" t="s">
        <v>99</v>
      </c>
      <c r="H4572" t="s">
        <v>74</v>
      </c>
      <c r="I4572" t="s">
        <v>31</v>
      </c>
      <c r="J4572" t="s">
        <v>32</v>
      </c>
      <c r="K4572" t="s">
        <v>33</v>
      </c>
      <c r="L4572">
        <v>0</v>
      </c>
      <c r="M4572">
        <v>3</v>
      </c>
      <c r="N4572">
        <v>177</v>
      </c>
      <c r="O4572">
        <v>1</v>
      </c>
      <c r="P4572">
        <v>10</v>
      </c>
      <c r="Q4572">
        <v>36</v>
      </c>
      <c r="R4572">
        <f>SUM(Table1[[#This Row],[FIRST_CLASS_SEATS]:[ECONOMY_SEATS]])</f>
        <v>180</v>
      </c>
      <c r="S4572" s="5">
        <f>(Table1[[#This Row],[TIER1_ELIGIBLE_PAX]]/Table1[[#This Row],[TOTAL_PAX]])</f>
        <v>5.5555555555555558E-3</v>
      </c>
      <c r="T4572" s="5">
        <f>(Table1[[#This Row],[TIER2_ELIGIBLE_PAX]]/Table1[[#This Row],[TOTAL_PAX]])</f>
        <v>5.5555555555555552E-2</v>
      </c>
      <c r="U4572" s="5">
        <f>(Table1[[#This Row],[TIER3_ELIGIBLE_PAX]]/Table1[[#This Row],[TOTAL_PAX]])</f>
        <v>0.2</v>
      </c>
      <c r="V4572" s="8">
        <v>0.4673399314926926</v>
      </c>
    </row>
    <row r="4573" spans="1:22" x14ac:dyDescent="0.3">
      <c r="A4573" s="1">
        <v>45887</v>
      </c>
      <c r="B4573" s="2">
        <v>0.30763888888888891</v>
      </c>
      <c r="C4573" t="s">
        <v>26</v>
      </c>
      <c r="D4573" t="s">
        <v>18</v>
      </c>
      <c r="E4573" t="s">
        <v>2496</v>
      </c>
      <c r="F4573" t="s">
        <v>20</v>
      </c>
      <c r="G4573" t="s">
        <v>76</v>
      </c>
      <c r="H4573" t="s">
        <v>77</v>
      </c>
      <c r="I4573" t="s">
        <v>78</v>
      </c>
      <c r="J4573" t="s">
        <v>24</v>
      </c>
      <c r="K4573" t="s">
        <v>59</v>
      </c>
      <c r="L4573">
        <v>0</v>
      </c>
      <c r="M4573">
        <v>31</v>
      </c>
      <c r="N4573">
        <v>173</v>
      </c>
      <c r="O4573">
        <v>2</v>
      </c>
      <c r="P4573">
        <v>6</v>
      </c>
      <c r="Q4573">
        <v>26</v>
      </c>
      <c r="R4573">
        <f>SUM(Table1[[#This Row],[FIRST_CLASS_SEATS]:[ECONOMY_SEATS]])</f>
        <v>204</v>
      </c>
      <c r="S4573" s="5">
        <f>(Table1[[#This Row],[TIER1_ELIGIBLE_PAX]]/Table1[[#This Row],[TOTAL_PAX]])</f>
        <v>9.8039215686274508E-3</v>
      </c>
      <c r="T4573" s="5">
        <f>(Table1[[#This Row],[TIER2_ELIGIBLE_PAX]]/Table1[[#This Row],[TOTAL_PAX]])</f>
        <v>2.9411764705882353E-2</v>
      </c>
      <c r="U4573" s="5">
        <f>(Table1[[#This Row],[TIER3_ELIGIBLE_PAX]]/Table1[[#This Row],[TOTAL_PAX]])</f>
        <v>0.12745098039215685</v>
      </c>
      <c r="V4573" s="8">
        <v>0.46737047611174942</v>
      </c>
    </row>
    <row r="4574" spans="1:22" x14ac:dyDescent="0.3">
      <c r="A4574" s="1">
        <v>45807</v>
      </c>
      <c r="B4574" s="2">
        <v>0.72499999999999998</v>
      </c>
      <c r="C4574" t="s">
        <v>17</v>
      </c>
      <c r="D4574" t="s">
        <v>18</v>
      </c>
      <c r="E4574" t="s">
        <v>1905</v>
      </c>
      <c r="F4574" t="s">
        <v>20</v>
      </c>
      <c r="G4574" t="s">
        <v>99</v>
      </c>
      <c r="H4574" t="s">
        <v>74</v>
      </c>
      <c r="I4574" t="s">
        <v>31</v>
      </c>
      <c r="J4574" t="s">
        <v>32</v>
      </c>
      <c r="K4574" t="s">
        <v>33</v>
      </c>
      <c r="L4574">
        <v>0</v>
      </c>
      <c r="M4574">
        <v>13</v>
      </c>
      <c r="N4574">
        <v>167</v>
      </c>
      <c r="O4574">
        <v>1</v>
      </c>
      <c r="P4574">
        <v>5</v>
      </c>
      <c r="Q4574">
        <v>21</v>
      </c>
      <c r="R4574">
        <f>SUM(Table1[[#This Row],[FIRST_CLASS_SEATS]:[ECONOMY_SEATS]])</f>
        <v>180</v>
      </c>
      <c r="S4574" s="5">
        <f>(Table1[[#This Row],[TIER1_ELIGIBLE_PAX]]/Table1[[#This Row],[TOTAL_PAX]])</f>
        <v>5.5555555555555558E-3</v>
      </c>
      <c r="T4574" s="5">
        <f>(Table1[[#This Row],[TIER2_ELIGIBLE_PAX]]/Table1[[#This Row],[TOTAL_PAX]])</f>
        <v>2.7777777777777776E-2</v>
      </c>
      <c r="U4574" s="5">
        <f>(Table1[[#This Row],[TIER3_ELIGIBLE_PAX]]/Table1[[#This Row],[TOTAL_PAX]])</f>
        <v>0.11666666666666667</v>
      </c>
      <c r="V4574" s="8">
        <v>0.46737630278000819</v>
      </c>
    </row>
    <row r="4575" spans="1:22" x14ac:dyDescent="0.3">
      <c r="A4575" s="1">
        <v>45916</v>
      </c>
      <c r="B4575" s="2">
        <v>0.7368055555555556</v>
      </c>
      <c r="C4575" t="s">
        <v>17</v>
      </c>
      <c r="D4575" t="s">
        <v>18</v>
      </c>
      <c r="E4575" t="s">
        <v>1966</v>
      </c>
      <c r="F4575" t="s">
        <v>20</v>
      </c>
      <c r="G4575" t="s">
        <v>54</v>
      </c>
      <c r="H4575" t="s">
        <v>30</v>
      </c>
      <c r="I4575" t="s">
        <v>31</v>
      </c>
      <c r="J4575" t="s">
        <v>32</v>
      </c>
      <c r="K4575" t="s">
        <v>33</v>
      </c>
      <c r="L4575">
        <v>0</v>
      </c>
      <c r="M4575">
        <v>19</v>
      </c>
      <c r="N4575">
        <v>161</v>
      </c>
      <c r="O4575">
        <v>0</v>
      </c>
      <c r="P4575">
        <v>8</v>
      </c>
      <c r="Q4575">
        <v>32</v>
      </c>
      <c r="R4575">
        <f>SUM(Table1[[#This Row],[FIRST_CLASS_SEATS]:[ECONOMY_SEATS]])</f>
        <v>180</v>
      </c>
      <c r="S4575" s="5">
        <f>(Table1[[#This Row],[TIER1_ELIGIBLE_PAX]]/Table1[[#This Row],[TOTAL_PAX]])</f>
        <v>0</v>
      </c>
      <c r="T4575" s="5">
        <f>(Table1[[#This Row],[TIER2_ELIGIBLE_PAX]]/Table1[[#This Row],[TOTAL_PAX]])</f>
        <v>4.4444444444444446E-2</v>
      </c>
      <c r="U4575" s="5">
        <f>(Table1[[#This Row],[TIER3_ELIGIBLE_PAX]]/Table1[[#This Row],[TOTAL_PAX]])</f>
        <v>0.17777777777777778</v>
      </c>
      <c r="V4575" s="8">
        <v>0.46738414408907258</v>
      </c>
    </row>
    <row r="4576" spans="1:22" x14ac:dyDescent="0.3">
      <c r="A4576" s="1">
        <v>45852</v>
      </c>
      <c r="B4576" s="2">
        <v>0.69374999999999998</v>
      </c>
      <c r="C4576" t="s">
        <v>17</v>
      </c>
      <c r="D4576" t="s">
        <v>18</v>
      </c>
      <c r="E4576" t="s">
        <v>5219</v>
      </c>
      <c r="F4576" t="s">
        <v>20</v>
      </c>
      <c r="G4576" t="s">
        <v>21</v>
      </c>
      <c r="H4576" t="s">
        <v>22</v>
      </c>
      <c r="I4576" t="s">
        <v>23</v>
      </c>
      <c r="J4576" t="s">
        <v>24</v>
      </c>
      <c r="K4576" t="s">
        <v>59</v>
      </c>
      <c r="L4576">
        <v>8</v>
      </c>
      <c r="M4576">
        <v>42</v>
      </c>
      <c r="N4576">
        <v>166</v>
      </c>
      <c r="O4576">
        <v>0</v>
      </c>
      <c r="P4576">
        <v>3</v>
      </c>
      <c r="Q4576">
        <v>17</v>
      </c>
      <c r="R4576">
        <f>SUM(Table1[[#This Row],[FIRST_CLASS_SEATS]:[ECONOMY_SEATS]])</f>
        <v>216</v>
      </c>
      <c r="S4576" s="5">
        <f>(Table1[[#This Row],[TIER1_ELIGIBLE_PAX]]/Table1[[#This Row],[TOTAL_PAX]])</f>
        <v>0</v>
      </c>
      <c r="T4576" s="5">
        <f>(Table1[[#This Row],[TIER2_ELIGIBLE_PAX]]/Table1[[#This Row],[TOTAL_PAX]])</f>
        <v>1.3888888888888888E-2</v>
      </c>
      <c r="U4576" s="5">
        <f>(Table1[[#This Row],[TIER3_ELIGIBLE_PAX]]/Table1[[#This Row],[TOTAL_PAX]])</f>
        <v>7.8703703703703706E-2</v>
      </c>
      <c r="V4576" s="8">
        <v>0.46758037945361686</v>
      </c>
    </row>
    <row r="4577" spans="1:22" x14ac:dyDescent="0.3">
      <c r="A4577" s="1">
        <v>45903</v>
      </c>
      <c r="B4577" s="2">
        <v>0.43680555555555556</v>
      </c>
      <c r="C4577" t="s">
        <v>26</v>
      </c>
      <c r="D4577" t="s">
        <v>18</v>
      </c>
      <c r="E4577" t="s">
        <v>3669</v>
      </c>
      <c r="F4577" t="s">
        <v>20</v>
      </c>
      <c r="G4577" t="s">
        <v>21</v>
      </c>
      <c r="H4577" t="s">
        <v>22</v>
      </c>
      <c r="I4577" t="s">
        <v>23</v>
      </c>
      <c r="J4577" t="s">
        <v>24</v>
      </c>
      <c r="K4577" t="s">
        <v>80</v>
      </c>
      <c r="L4577">
        <v>14</v>
      </c>
      <c r="M4577">
        <v>97</v>
      </c>
      <c r="N4577">
        <v>358</v>
      </c>
      <c r="O4577">
        <v>0</v>
      </c>
      <c r="P4577">
        <v>5</v>
      </c>
      <c r="Q4577">
        <v>23</v>
      </c>
      <c r="R4577">
        <f>SUM(Table1[[#This Row],[FIRST_CLASS_SEATS]:[ECONOMY_SEATS]])</f>
        <v>469</v>
      </c>
      <c r="S4577" s="5">
        <f>(Table1[[#This Row],[TIER1_ELIGIBLE_PAX]]/Table1[[#This Row],[TOTAL_PAX]])</f>
        <v>0</v>
      </c>
      <c r="T4577" s="5">
        <f>(Table1[[#This Row],[TIER2_ELIGIBLE_PAX]]/Table1[[#This Row],[TOTAL_PAX]])</f>
        <v>1.0660980810234541E-2</v>
      </c>
      <c r="U4577" s="5">
        <f>(Table1[[#This Row],[TIER3_ELIGIBLE_PAX]]/Table1[[#This Row],[TOTAL_PAX]])</f>
        <v>4.9040511727078892E-2</v>
      </c>
      <c r="V4577" s="8">
        <v>0.46760229412626764</v>
      </c>
    </row>
    <row r="4578" spans="1:22" x14ac:dyDescent="0.3">
      <c r="A4578" s="1">
        <v>45827</v>
      </c>
      <c r="B4578" s="2">
        <v>0.88749999999999996</v>
      </c>
      <c r="C4578" t="s">
        <v>34</v>
      </c>
      <c r="D4578" t="s">
        <v>18</v>
      </c>
      <c r="E4578" t="s">
        <v>3949</v>
      </c>
      <c r="F4578" t="s">
        <v>20</v>
      </c>
      <c r="G4578" t="s">
        <v>71</v>
      </c>
      <c r="H4578" t="s">
        <v>22</v>
      </c>
      <c r="I4578" t="s">
        <v>23</v>
      </c>
      <c r="J4578" t="s">
        <v>24</v>
      </c>
      <c r="K4578" t="s">
        <v>25</v>
      </c>
      <c r="L4578">
        <v>8</v>
      </c>
      <c r="M4578">
        <v>49</v>
      </c>
      <c r="N4578">
        <v>178</v>
      </c>
      <c r="O4578">
        <v>1</v>
      </c>
      <c r="P4578">
        <v>13</v>
      </c>
      <c r="Q4578">
        <v>46</v>
      </c>
      <c r="R4578">
        <f>SUM(Table1[[#This Row],[FIRST_CLASS_SEATS]:[ECONOMY_SEATS]])</f>
        <v>235</v>
      </c>
      <c r="S4578" s="5">
        <f>(Table1[[#This Row],[TIER1_ELIGIBLE_PAX]]/Table1[[#This Row],[TOTAL_PAX]])</f>
        <v>4.2553191489361703E-3</v>
      </c>
      <c r="T4578" s="5">
        <f>(Table1[[#This Row],[TIER2_ELIGIBLE_PAX]]/Table1[[#This Row],[TOTAL_PAX]])</f>
        <v>5.5319148936170209E-2</v>
      </c>
      <c r="U4578" s="5">
        <f>(Table1[[#This Row],[TIER3_ELIGIBLE_PAX]]/Table1[[#This Row],[TOTAL_PAX]])</f>
        <v>0.19574468085106383</v>
      </c>
      <c r="V4578" s="8">
        <v>0.46787087727349619</v>
      </c>
    </row>
    <row r="4579" spans="1:22" x14ac:dyDescent="0.3">
      <c r="A4579" s="1">
        <v>45843</v>
      </c>
      <c r="B4579" s="2">
        <v>0.48055555555555557</v>
      </c>
      <c r="C4579" t="s">
        <v>26</v>
      </c>
      <c r="D4579" t="s">
        <v>18</v>
      </c>
      <c r="E4579" t="s">
        <v>4056</v>
      </c>
      <c r="F4579" t="s">
        <v>20</v>
      </c>
      <c r="G4579" t="s">
        <v>68</v>
      </c>
      <c r="H4579" t="s">
        <v>69</v>
      </c>
      <c r="I4579" t="s">
        <v>31</v>
      </c>
      <c r="J4579" t="s">
        <v>32</v>
      </c>
      <c r="K4579" t="s">
        <v>33</v>
      </c>
      <c r="L4579">
        <v>0</v>
      </c>
      <c r="M4579">
        <v>11</v>
      </c>
      <c r="N4579">
        <v>169</v>
      </c>
      <c r="O4579">
        <v>0</v>
      </c>
      <c r="P4579">
        <v>11</v>
      </c>
      <c r="Q4579">
        <v>39</v>
      </c>
      <c r="R4579">
        <f>SUM(Table1[[#This Row],[FIRST_CLASS_SEATS]:[ECONOMY_SEATS]])</f>
        <v>180</v>
      </c>
      <c r="S4579" s="5">
        <f>(Table1[[#This Row],[TIER1_ELIGIBLE_PAX]]/Table1[[#This Row],[TOTAL_PAX]])</f>
        <v>0</v>
      </c>
      <c r="T4579" s="5">
        <f>(Table1[[#This Row],[TIER2_ELIGIBLE_PAX]]/Table1[[#This Row],[TOTAL_PAX]])</f>
        <v>6.1111111111111109E-2</v>
      </c>
      <c r="U4579" s="5">
        <f>(Table1[[#This Row],[TIER3_ELIGIBLE_PAX]]/Table1[[#This Row],[TOTAL_PAX]])</f>
        <v>0.21666666666666667</v>
      </c>
      <c r="V4579" s="8">
        <v>0.46799741953546259</v>
      </c>
    </row>
    <row r="4580" spans="1:22" x14ac:dyDescent="0.3">
      <c r="A4580" s="1">
        <v>45777</v>
      </c>
      <c r="B4580" s="2">
        <v>0.62222222222222223</v>
      </c>
      <c r="C4580" t="s">
        <v>17</v>
      </c>
      <c r="D4580" t="s">
        <v>18</v>
      </c>
      <c r="E4580" t="s">
        <v>3004</v>
      </c>
      <c r="F4580" t="s">
        <v>20</v>
      </c>
      <c r="G4580" t="s">
        <v>46</v>
      </c>
      <c r="H4580" t="s">
        <v>22</v>
      </c>
      <c r="I4580" t="s">
        <v>23</v>
      </c>
      <c r="J4580" t="s">
        <v>24</v>
      </c>
      <c r="K4580" t="s">
        <v>59</v>
      </c>
      <c r="L4580">
        <v>0</v>
      </c>
      <c r="M4580">
        <v>35</v>
      </c>
      <c r="N4580">
        <v>179</v>
      </c>
      <c r="O4580">
        <v>3</v>
      </c>
      <c r="P4580">
        <v>16</v>
      </c>
      <c r="Q4580">
        <v>55</v>
      </c>
      <c r="R4580">
        <f>SUM(Table1[[#This Row],[FIRST_CLASS_SEATS]:[ECONOMY_SEATS]])</f>
        <v>214</v>
      </c>
      <c r="S4580" s="5">
        <f>(Table1[[#This Row],[TIER1_ELIGIBLE_PAX]]/Table1[[#This Row],[TOTAL_PAX]])</f>
        <v>1.4018691588785047E-2</v>
      </c>
      <c r="T4580" s="5">
        <f>(Table1[[#This Row],[TIER2_ELIGIBLE_PAX]]/Table1[[#This Row],[TOTAL_PAX]])</f>
        <v>7.476635514018691E-2</v>
      </c>
      <c r="U4580" s="5">
        <f>(Table1[[#This Row],[TIER3_ELIGIBLE_PAX]]/Table1[[#This Row],[TOTAL_PAX]])</f>
        <v>0.2570093457943925</v>
      </c>
      <c r="V4580" s="8">
        <v>0.46810607464118215</v>
      </c>
    </row>
    <row r="4581" spans="1:22" x14ac:dyDescent="0.3">
      <c r="A4581" s="1">
        <v>45951</v>
      </c>
      <c r="B4581" s="2">
        <v>0.93263888888888891</v>
      </c>
      <c r="C4581" t="s">
        <v>34</v>
      </c>
      <c r="D4581" t="s">
        <v>18</v>
      </c>
      <c r="E4581" t="s">
        <v>2852</v>
      </c>
      <c r="F4581" t="s">
        <v>20</v>
      </c>
      <c r="G4581" t="s">
        <v>46</v>
      </c>
      <c r="H4581" t="s">
        <v>22</v>
      </c>
      <c r="I4581" t="s">
        <v>23</v>
      </c>
      <c r="J4581" t="s">
        <v>24</v>
      </c>
      <c r="K4581" t="s">
        <v>25</v>
      </c>
      <c r="L4581">
        <v>8</v>
      </c>
      <c r="M4581">
        <v>49</v>
      </c>
      <c r="N4581">
        <v>178</v>
      </c>
      <c r="O4581">
        <v>1</v>
      </c>
      <c r="P4581">
        <v>2</v>
      </c>
      <c r="Q4581">
        <v>15</v>
      </c>
      <c r="R4581">
        <f>SUM(Table1[[#This Row],[FIRST_CLASS_SEATS]:[ECONOMY_SEATS]])</f>
        <v>235</v>
      </c>
      <c r="S4581" s="5">
        <f>(Table1[[#This Row],[TIER1_ELIGIBLE_PAX]]/Table1[[#This Row],[TOTAL_PAX]])</f>
        <v>4.2553191489361703E-3</v>
      </c>
      <c r="T4581" s="5">
        <f>(Table1[[#This Row],[TIER2_ELIGIBLE_PAX]]/Table1[[#This Row],[TOTAL_PAX]])</f>
        <v>8.5106382978723406E-3</v>
      </c>
      <c r="U4581" s="5">
        <f>(Table1[[#This Row],[TIER3_ELIGIBLE_PAX]]/Table1[[#This Row],[TOTAL_PAX]])</f>
        <v>6.3829787234042548E-2</v>
      </c>
      <c r="V4581" s="8">
        <v>0.46811321013432372</v>
      </c>
    </row>
    <row r="4582" spans="1:22" x14ac:dyDescent="0.3">
      <c r="A4582" s="1">
        <v>45882</v>
      </c>
      <c r="B4582" s="2">
        <v>0.90694444444444444</v>
      </c>
      <c r="C4582" t="s">
        <v>34</v>
      </c>
      <c r="D4582" t="s">
        <v>18</v>
      </c>
      <c r="E4582" t="s">
        <v>1301</v>
      </c>
      <c r="F4582" t="s">
        <v>20</v>
      </c>
      <c r="G4582" t="s">
        <v>29</v>
      </c>
      <c r="H4582" t="s">
        <v>30</v>
      </c>
      <c r="I4582" t="s">
        <v>31</v>
      </c>
      <c r="J4582" t="s">
        <v>32</v>
      </c>
      <c r="K4582" t="s">
        <v>33</v>
      </c>
      <c r="L4582">
        <v>0</v>
      </c>
      <c r="M4582">
        <v>11</v>
      </c>
      <c r="N4582">
        <v>169</v>
      </c>
      <c r="O4582">
        <v>0</v>
      </c>
      <c r="P4582">
        <v>16</v>
      </c>
      <c r="Q4582">
        <v>54</v>
      </c>
      <c r="R4582">
        <f>SUM(Table1[[#This Row],[FIRST_CLASS_SEATS]:[ECONOMY_SEATS]])</f>
        <v>180</v>
      </c>
      <c r="S4582" s="5">
        <f>(Table1[[#This Row],[TIER1_ELIGIBLE_PAX]]/Table1[[#This Row],[TOTAL_PAX]])</f>
        <v>0</v>
      </c>
      <c r="T4582" s="5">
        <f>(Table1[[#This Row],[TIER2_ELIGIBLE_PAX]]/Table1[[#This Row],[TOTAL_PAX]])</f>
        <v>8.8888888888888892E-2</v>
      </c>
      <c r="U4582" s="5">
        <f>(Table1[[#This Row],[TIER3_ELIGIBLE_PAX]]/Table1[[#This Row],[TOTAL_PAX]])</f>
        <v>0.3</v>
      </c>
      <c r="V4582" s="8">
        <v>0.46814234975882718</v>
      </c>
    </row>
    <row r="4583" spans="1:22" x14ac:dyDescent="0.3">
      <c r="A4583" s="1">
        <v>45813</v>
      </c>
      <c r="B4583" s="2">
        <v>0.25624999999999998</v>
      </c>
      <c r="C4583" t="s">
        <v>26</v>
      </c>
      <c r="D4583" t="s">
        <v>18</v>
      </c>
      <c r="E4583" t="s">
        <v>4383</v>
      </c>
      <c r="F4583" t="s">
        <v>20</v>
      </c>
      <c r="G4583" t="s">
        <v>99</v>
      </c>
      <c r="H4583" t="s">
        <v>74</v>
      </c>
      <c r="I4583" t="s">
        <v>31</v>
      </c>
      <c r="J4583" t="s">
        <v>32</v>
      </c>
      <c r="K4583" t="s">
        <v>33</v>
      </c>
      <c r="L4583">
        <v>0</v>
      </c>
      <c r="M4583">
        <v>12</v>
      </c>
      <c r="N4583">
        <v>168</v>
      </c>
      <c r="O4583">
        <v>0</v>
      </c>
      <c r="P4583">
        <v>4</v>
      </c>
      <c r="Q4583">
        <v>19</v>
      </c>
      <c r="R4583">
        <f>SUM(Table1[[#This Row],[FIRST_CLASS_SEATS]:[ECONOMY_SEATS]])</f>
        <v>180</v>
      </c>
      <c r="S4583" s="5">
        <f>(Table1[[#This Row],[TIER1_ELIGIBLE_PAX]]/Table1[[#This Row],[TOTAL_PAX]])</f>
        <v>0</v>
      </c>
      <c r="T4583" s="5">
        <f>(Table1[[#This Row],[TIER2_ELIGIBLE_PAX]]/Table1[[#This Row],[TOTAL_PAX]])</f>
        <v>2.2222222222222223E-2</v>
      </c>
      <c r="U4583" s="5">
        <f>(Table1[[#This Row],[TIER3_ELIGIBLE_PAX]]/Table1[[#This Row],[TOTAL_PAX]])</f>
        <v>0.10555555555555556</v>
      </c>
      <c r="V4583" s="8">
        <v>0.46819471480702568</v>
      </c>
    </row>
    <row r="4584" spans="1:22" x14ac:dyDescent="0.3">
      <c r="A4584" s="1">
        <v>45943</v>
      </c>
      <c r="B4584" s="2">
        <v>0.74930555555555556</v>
      </c>
      <c r="C4584" t="s">
        <v>17</v>
      </c>
      <c r="D4584" t="s">
        <v>18</v>
      </c>
      <c r="E4584" t="s">
        <v>2065</v>
      </c>
      <c r="F4584" t="s">
        <v>20</v>
      </c>
      <c r="G4584" t="s">
        <v>68</v>
      </c>
      <c r="H4584" t="s">
        <v>69</v>
      </c>
      <c r="I4584" t="s">
        <v>31</v>
      </c>
      <c r="J4584" t="s">
        <v>32</v>
      </c>
      <c r="K4584" t="s">
        <v>33</v>
      </c>
      <c r="L4584">
        <v>0</v>
      </c>
      <c r="M4584">
        <v>13</v>
      </c>
      <c r="N4584">
        <v>167</v>
      </c>
      <c r="O4584">
        <v>1</v>
      </c>
      <c r="P4584">
        <v>9</v>
      </c>
      <c r="Q4584">
        <v>35</v>
      </c>
      <c r="R4584">
        <f>SUM(Table1[[#This Row],[FIRST_CLASS_SEATS]:[ECONOMY_SEATS]])</f>
        <v>180</v>
      </c>
      <c r="S4584" s="5">
        <f>(Table1[[#This Row],[TIER1_ELIGIBLE_PAX]]/Table1[[#This Row],[TOTAL_PAX]])</f>
        <v>5.5555555555555558E-3</v>
      </c>
      <c r="T4584" s="5">
        <f>(Table1[[#This Row],[TIER2_ELIGIBLE_PAX]]/Table1[[#This Row],[TOTAL_PAX]])</f>
        <v>0.05</v>
      </c>
      <c r="U4584" s="5">
        <f>(Table1[[#This Row],[TIER3_ELIGIBLE_PAX]]/Table1[[#This Row],[TOTAL_PAX]])</f>
        <v>0.19444444444444445</v>
      </c>
      <c r="V4584" s="8">
        <v>0.46833175163252061</v>
      </c>
    </row>
    <row r="4585" spans="1:22" x14ac:dyDescent="0.3">
      <c r="A4585" s="1">
        <v>45800</v>
      </c>
      <c r="B4585" s="2">
        <v>0.39305555555555555</v>
      </c>
      <c r="C4585" t="s">
        <v>26</v>
      </c>
      <c r="D4585" t="s">
        <v>18</v>
      </c>
      <c r="E4585" t="s">
        <v>1929</v>
      </c>
      <c r="F4585" t="s">
        <v>20</v>
      </c>
      <c r="G4585" t="s">
        <v>124</v>
      </c>
      <c r="H4585" t="s">
        <v>22</v>
      </c>
      <c r="I4585" t="s">
        <v>23</v>
      </c>
      <c r="J4585" t="s">
        <v>24</v>
      </c>
      <c r="K4585" t="s">
        <v>25</v>
      </c>
      <c r="L4585">
        <v>0</v>
      </c>
      <c r="M4585">
        <v>48</v>
      </c>
      <c r="N4585">
        <v>224</v>
      </c>
      <c r="O4585">
        <v>0</v>
      </c>
      <c r="P4585">
        <v>9</v>
      </c>
      <c r="Q4585">
        <v>33</v>
      </c>
      <c r="R4585">
        <f>SUM(Table1[[#This Row],[FIRST_CLASS_SEATS]:[ECONOMY_SEATS]])</f>
        <v>272</v>
      </c>
      <c r="S4585" s="5">
        <f>(Table1[[#This Row],[TIER1_ELIGIBLE_PAX]]/Table1[[#This Row],[TOTAL_PAX]])</f>
        <v>0</v>
      </c>
      <c r="T4585" s="5">
        <f>(Table1[[#This Row],[TIER2_ELIGIBLE_PAX]]/Table1[[#This Row],[TOTAL_PAX]])</f>
        <v>3.3088235294117647E-2</v>
      </c>
      <c r="U4585" s="5">
        <f>(Table1[[#This Row],[TIER3_ELIGIBLE_PAX]]/Table1[[#This Row],[TOTAL_PAX]])</f>
        <v>0.12132352941176471</v>
      </c>
      <c r="V4585" s="8">
        <v>0.46848139292062718</v>
      </c>
    </row>
    <row r="4586" spans="1:22" x14ac:dyDescent="0.3">
      <c r="A4586" s="1">
        <v>45842</v>
      </c>
      <c r="B4586" s="2">
        <v>0.81041666666666667</v>
      </c>
      <c r="C4586" t="s">
        <v>34</v>
      </c>
      <c r="D4586" t="s">
        <v>18</v>
      </c>
      <c r="E4586" t="s">
        <v>3086</v>
      </c>
      <c r="F4586" t="s">
        <v>20</v>
      </c>
      <c r="G4586" t="s">
        <v>29</v>
      </c>
      <c r="H4586" t="s">
        <v>30</v>
      </c>
      <c r="I4586" t="s">
        <v>31</v>
      </c>
      <c r="J4586" t="s">
        <v>32</v>
      </c>
      <c r="K4586" t="s">
        <v>33</v>
      </c>
      <c r="L4586">
        <v>0</v>
      </c>
      <c r="M4586">
        <v>19</v>
      </c>
      <c r="N4586">
        <v>161</v>
      </c>
      <c r="O4586">
        <v>2</v>
      </c>
      <c r="P4586">
        <v>3</v>
      </c>
      <c r="Q4586">
        <v>17</v>
      </c>
      <c r="R4586">
        <f>SUM(Table1[[#This Row],[FIRST_CLASS_SEATS]:[ECONOMY_SEATS]])</f>
        <v>180</v>
      </c>
      <c r="S4586" s="5">
        <f>(Table1[[#This Row],[TIER1_ELIGIBLE_PAX]]/Table1[[#This Row],[TOTAL_PAX]])</f>
        <v>1.1111111111111112E-2</v>
      </c>
      <c r="T4586" s="5">
        <f>(Table1[[#This Row],[TIER2_ELIGIBLE_PAX]]/Table1[[#This Row],[TOTAL_PAX]])</f>
        <v>1.6666666666666666E-2</v>
      </c>
      <c r="U4586" s="5">
        <f>(Table1[[#This Row],[TIER3_ELIGIBLE_PAX]]/Table1[[#This Row],[TOTAL_PAX]])</f>
        <v>9.4444444444444442E-2</v>
      </c>
      <c r="V4586" s="8">
        <v>0.46854437056953291</v>
      </c>
    </row>
    <row r="4587" spans="1:22" x14ac:dyDescent="0.3">
      <c r="A4587" s="1">
        <v>45910</v>
      </c>
      <c r="B4587" s="2">
        <v>0.59930555555555554</v>
      </c>
      <c r="C4587" t="s">
        <v>17</v>
      </c>
      <c r="D4587" t="s">
        <v>18</v>
      </c>
      <c r="E4587" t="s">
        <v>1391</v>
      </c>
      <c r="F4587" t="s">
        <v>20</v>
      </c>
      <c r="G4587" t="s">
        <v>21</v>
      </c>
      <c r="H4587" t="s">
        <v>22</v>
      </c>
      <c r="I4587" t="s">
        <v>23</v>
      </c>
      <c r="J4587" t="s">
        <v>24</v>
      </c>
      <c r="K4587" t="s">
        <v>59</v>
      </c>
      <c r="L4587">
        <v>0</v>
      </c>
      <c r="M4587">
        <v>35</v>
      </c>
      <c r="N4587">
        <v>179</v>
      </c>
      <c r="O4587">
        <v>0</v>
      </c>
      <c r="P4587">
        <v>13</v>
      </c>
      <c r="Q4587">
        <v>46</v>
      </c>
      <c r="R4587">
        <f>SUM(Table1[[#This Row],[FIRST_CLASS_SEATS]:[ECONOMY_SEATS]])</f>
        <v>214</v>
      </c>
      <c r="S4587" s="5">
        <f>(Table1[[#This Row],[TIER1_ELIGIBLE_PAX]]/Table1[[#This Row],[TOTAL_PAX]])</f>
        <v>0</v>
      </c>
      <c r="T4587" s="5">
        <f>(Table1[[#This Row],[TIER2_ELIGIBLE_PAX]]/Table1[[#This Row],[TOTAL_PAX]])</f>
        <v>6.0747663551401869E-2</v>
      </c>
      <c r="U4587" s="5">
        <f>(Table1[[#This Row],[TIER3_ELIGIBLE_PAX]]/Table1[[#This Row],[TOTAL_PAX]])</f>
        <v>0.21495327102803738</v>
      </c>
      <c r="V4587" s="8">
        <v>0.46858739396358473</v>
      </c>
    </row>
    <row r="4588" spans="1:22" x14ac:dyDescent="0.3">
      <c r="A4588" s="1">
        <v>45754</v>
      </c>
      <c r="B4588" s="2">
        <v>0.43402777777777779</v>
      </c>
      <c r="C4588" t="s">
        <v>26</v>
      </c>
      <c r="D4588" t="s">
        <v>18</v>
      </c>
      <c r="E4588" t="s">
        <v>877</v>
      </c>
      <c r="F4588" t="s">
        <v>20</v>
      </c>
      <c r="G4588" t="s">
        <v>36</v>
      </c>
      <c r="H4588" t="s">
        <v>37</v>
      </c>
      <c r="I4588" t="s">
        <v>31</v>
      </c>
      <c r="J4588" t="s">
        <v>32</v>
      </c>
      <c r="K4588" t="s">
        <v>33</v>
      </c>
      <c r="L4588">
        <v>0</v>
      </c>
      <c r="M4588">
        <v>18</v>
      </c>
      <c r="N4588">
        <v>162</v>
      </c>
      <c r="O4588">
        <v>2</v>
      </c>
      <c r="P4588">
        <v>8</v>
      </c>
      <c r="Q4588">
        <v>31</v>
      </c>
      <c r="R4588">
        <f>SUM(Table1[[#This Row],[FIRST_CLASS_SEATS]:[ECONOMY_SEATS]])</f>
        <v>180</v>
      </c>
      <c r="S4588" s="5">
        <f>(Table1[[#This Row],[TIER1_ELIGIBLE_PAX]]/Table1[[#This Row],[TOTAL_PAX]])</f>
        <v>1.1111111111111112E-2</v>
      </c>
      <c r="T4588" s="5">
        <f>(Table1[[#This Row],[TIER2_ELIGIBLE_PAX]]/Table1[[#This Row],[TOTAL_PAX]])</f>
        <v>4.4444444444444446E-2</v>
      </c>
      <c r="U4588" s="5">
        <f>(Table1[[#This Row],[TIER3_ELIGIBLE_PAX]]/Table1[[#This Row],[TOTAL_PAX]])</f>
        <v>0.17222222222222222</v>
      </c>
      <c r="V4588" s="8">
        <v>0.46863172512213236</v>
      </c>
    </row>
    <row r="4589" spans="1:22" x14ac:dyDescent="0.3">
      <c r="A4589" s="1">
        <v>45786</v>
      </c>
      <c r="B4589" s="2">
        <v>0.82152777777777775</v>
      </c>
      <c r="C4589" t="s">
        <v>34</v>
      </c>
      <c r="D4589" t="s">
        <v>18</v>
      </c>
      <c r="E4589" t="s">
        <v>4207</v>
      </c>
      <c r="F4589" t="s">
        <v>20</v>
      </c>
      <c r="G4589" t="s">
        <v>40</v>
      </c>
      <c r="H4589" t="s">
        <v>41</v>
      </c>
      <c r="I4589" t="s">
        <v>31</v>
      </c>
      <c r="J4589" t="s">
        <v>32</v>
      </c>
      <c r="K4589" t="s">
        <v>33</v>
      </c>
      <c r="L4589">
        <v>0</v>
      </c>
      <c r="M4589">
        <v>1</v>
      </c>
      <c r="N4589">
        <v>179</v>
      </c>
      <c r="O4589">
        <v>1</v>
      </c>
      <c r="P4589">
        <v>9</v>
      </c>
      <c r="Q4589">
        <v>32</v>
      </c>
      <c r="R4589">
        <f>SUM(Table1[[#This Row],[FIRST_CLASS_SEATS]:[ECONOMY_SEATS]])</f>
        <v>180</v>
      </c>
      <c r="S4589" s="5">
        <f>(Table1[[#This Row],[TIER1_ELIGIBLE_PAX]]/Table1[[#This Row],[TOTAL_PAX]])</f>
        <v>5.5555555555555558E-3</v>
      </c>
      <c r="T4589" s="5">
        <f>(Table1[[#This Row],[TIER2_ELIGIBLE_PAX]]/Table1[[#This Row],[TOTAL_PAX]])</f>
        <v>0.05</v>
      </c>
      <c r="U4589" s="5">
        <f>(Table1[[#This Row],[TIER3_ELIGIBLE_PAX]]/Table1[[#This Row],[TOTAL_PAX]])</f>
        <v>0.17777777777777778</v>
      </c>
      <c r="V4589" s="8">
        <v>0.46874808181597005</v>
      </c>
    </row>
    <row r="4590" spans="1:22" x14ac:dyDescent="0.3">
      <c r="A4590" s="1">
        <v>45874</v>
      </c>
      <c r="B4590" s="2">
        <v>0.55486111111111114</v>
      </c>
      <c r="C4590" t="s">
        <v>48</v>
      </c>
      <c r="D4590" t="s">
        <v>18</v>
      </c>
      <c r="E4590" t="s">
        <v>1812</v>
      </c>
      <c r="F4590" t="s">
        <v>20</v>
      </c>
      <c r="G4590" t="s">
        <v>73</v>
      </c>
      <c r="H4590" t="s">
        <v>74</v>
      </c>
      <c r="I4590" t="s">
        <v>31</v>
      </c>
      <c r="J4590" t="s">
        <v>32</v>
      </c>
      <c r="K4590" t="s">
        <v>33</v>
      </c>
      <c r="L4590">
        <v>0</v>
      </c>
      <c r="M4590">
        <v>14</v>
      </c>
      <c r="N4590">
        <v>166</v>
      </c>
      <c r="O4590">
        <v>0</v>
      </c>
      <c r="P4590">
        <v>5</v>
      </c>
      <c r="Q4590">
        <v>21</v>
      </c>
      <c r="R4590">
        <f>SUM(Table1[[#This Row],[FIRST_CLASS_SEATS]:[ECONOMY_SEATS]])</f>
        <v>180</v>
      </c>
      <c r="S4590" s="5">
        <f>(Table1[[#This Row],[TIER1_ELIGIBLE_PAX]]/Table1[[#This Row],[TOTAL_PAX]])</f>
        <v>0</v>
      </c>
      <c r="T4590" s="5">
        <f>(Table1[[#This Row],[TIER2_ELIGIBLE_PAX]]/Table1[[#This Row],[TOTAL_PAX]])</f>
        <v>2.7777777777777776E-2</v>
      </c>
      <c r="U4590" s="5">
        <f>(Table1[[#This Row],[TIER3_ELIGIBLE_PAX]]/Table1[[#This Row],[TOTAL_PAX]])</f>
        <v>0.11666666666666667</v>
      </c>
      <c r="V4590" s="8">
        <v>0.46880361883423272</v>
      </c>
    </row>
    <row r="4591" spans="1:22" x14ac:dyDescent="0.3">
      <c r="A4591" s="1">
        <v>45884</v>
      </c>
      <c r="B4591" s="2">
        <v>0.82986111111111116</v>
      </c>
      <c r="C4591" t="s">
        <v>34</v>
      </c>
      <c r="D4591" t="s">
        <v>18</v>
      </c>
      <c r="E4591" t="s">
        <v>3283</v>
      </c>
      <c r="F4591" t="s">
        <v>20</v>
      </c>
      <c r="G4591" t="s">
        <v>124</v>
      </c>
      <c r="H4591" t="s">
        <v>22</v>
      </c>
      <c r="I4591" t="s">
        <v>23</v>
      </c>
      <c r="J4591" t="s">
        <v>24</v>
      </c>
      <c r="K4591" t="s">
        <v>25</v>
      </c>
      <c r="L4591">
        <v>8</v>
      </c>
      <c r="M4591">
        <v>49</v>
      </c>
      <c r="N4591">
        <v>178</v>
      </c>
      <c r="O4591">
        <v>0</v>
      </c>
      <c r="P4591">
        <v>4</v>
      </c>
      <c r="Q4591">
        <v>19</v>
      </c>
      <c r="R4591">
        <f>SUM(Table1[[#This Row],[FIRST_CLASS_SEATS]:[ECONOMY_SEATS]])</f>
        <v>235</v>
      </c>
      <c r="S4591" s="5">
        <f>(Table1[[#This Row],[TIER1_ELIGIBLE_PAX]]/Table1[[#This Row],[TOTAL_PAX]])</f>
        <v>0</v>
      </c>
      <c r="T4591" s="5">
        <f>(Table1[[#This Row],[TIER2_ELIGIBLE_PAX]]/Table1[[#This Row],[TOTAL_PAX]])</f>
        <v>1.7021276595744681E-2</v>
      </c>
      <c r="U4591" s="5">
        <f>(Table1[[#This Row],[TIER3_ELIGIBLE_PAX]]/Table1[[#This Row],[TOTAL_PAX]])</f>
        <v>8.085106382978724E-2</v>
      </c>
      <c r="V4591" s="8">
        <v>0.4690370151829939</v>
      </c>
    </row>
    <row r="4592" spans="1:22" x14ac:dyDescent="0.3">
      <c r="A4592" s="1">
        <v>45862</v>
      </c>
      <c r="B4592" s="2">
        <v>0.75694444444444442</v>
      </c>
      <c r="C4592" t="s">
        <v>34</v>
      </c>
      <c r="D4592" t="s">
        <v>18</v>
      </c>
      <c r="E4592" t="s">
        <v>4963</v>
      </c>
      <c r="F4592" t="s">
        <v>20</v>
      </c>
      <c r="G4592" t="s">
        <v>124</v>
      </c>
      <c r="H4592" t="s">
        <v>22</v>
      </c>
      <c r="I4592" t="s">
        <v>23</v>
      </c>
      <c r="J4592" t="s">
        <v>24</v>
      </c>
      <c r="K4592" t="s">
        <v>47</v>
      </c>
      <c r="L4592">
        <v>0</v>
      </c>
      <c r="M4592">
        <v>56</v>
      </c>
      <c r="N4592">
        <v>275</v>
      </c>
      <c r="O4592">
        <v>2</v>
      </c>
      <c r="P4592">
        <v>11</v>
      </c>
      <c r="Q4592">
        <v>39</v>
      </c>
      <c r="R4592">
        <f>SUM(Table1[[#This Row],[FIRST_CLASS_SEATS]:[ECONOMY_SEATS]])</f>
        <v>331</v>
      </c>
      <c r="S4592" s="5">
        <f>(Table1[[#This Row],[TIER1_ELIGIBLE_PAX]]/Table1[[#This Row],[TOTAL_PAX]])</f>
        <v>6.0422960725075529E-3</v>
      </c>
      <c r="T4592" s="5">
        <f>(Table1[[#This Row],[TIER2_ELIGIBLE_PAX]]/Table1[[#This Row],[TOTAL_PAX]])</f>
        <v>3.3232628398791542E-2</v>
      </c>
      <c r="U4592" s="5">
        <f>(Table1[[#This Row],[TIER3_ELIGIBLE_PAX]]/Table1[[#This Row],[TOTAL_PAX]])</f>
        <v>0.11782477341389729</v>
      </c>
      <c r="V4592" s="8">
        <v>0.46918187698346869</v>
      </c>
    </row>
    <row r="4593" spans="1:22" x14ac:dyDescent="0.3">
      <c r="A4593" s="1">
        <v>45879</v>
      </c>
      <c r="B4593" s="2">
        <v>0.37361111111111112</v>
      </c>
      <c r="C4593" t="s">
        <v>26</v>
      </c>
      <c r="D4593" t="s">
        <v>18</v>
      </c>
      <c r="E4593" t="s">
        <v>3409</v>
      </c>
      <c r="F4593" t="s">
        <v>20</v>
      </c>
      <c r="G4593" t="s">
        <v>21</v>
      </c>
      <c r="H4593" t="s">
        <v>22</v>
      </c>
      <c r="I4593" t="s">
        <v>23</v>
      </c>
      <c r="J4593" t="s">
        <v>24</v>
      </c>
      <c r="K4593" t="s">
        <v>25</v>
      </c>
      <c r="L4593">
        <v>0</v>
      </c>
      <c r="M4593">
        <v>48</v>
      </c>
      <c r="N4593">
        <v>224</v>
      </c>
      <c r="O4593">
        <v>1</v>
      </c>
      <c r="P4593">
        <v>6</v>
      </c>
      <c r="Q4593">
        <v>25</v>
      </c>
      <c r="R4593">
        <f>SUM(Table1[[#This Row],[FIRST_CLASS_SEATS]:[ECONOMY_SEATS]])</f>
        <v>272</v>
      </c>
      <c r="S4593" s="5">
        <f>(Table1[[#This Row],[TIER1_ELIGIBLE_PAX]]/Table1[[#This Row],[TOTAL_PAX]])</f>
        <v>3.6764705882352941E-3</v>
      </c>
      <c r="T4593" s="5">
        <f>(Table1[[#This Row],[TIER2_ELIGIBLE_PAX]]/Table1[[#This Row],[TOTAL_PAX]])</f>
        <v>2.2058823529411766E-2</v>
      </c>
      <c r="U4593" s="5">
        <f>(Table1[[#This Row],[TIER3_ELIGIBLE_PAX]]/Table1[[#This Row],[TOTAL_PAX]])</f>
        <v>9.1911764705882359E-2</v>
      </c>
      <c r="V4593" s="8">
        <v>0.46940414462951385</v>
      </c>
    </row>
    <row r="4594" spans="1:22" x14ac:dyDescent="0.3">
      <c r="A4594" s="1">
        <v>45934</v>
      </c>
      <c r="B4594" s="2">
        <v>0.48402777777777778</v>
      </c>
      <c r="C4594" t="s">
        <v>26</v>
      </c>
      <c r="D4594" t="s">
        <v>18</v>
      </c>
      <c r="E4594" t="s">
        <v>541</v>
      </c>
      <c r="F4594" t="s">
        <v>20</v>
      </c>
      <c r="G4594" t="s">
        <v>73</v>
      </c>
      <c r="H4594" t="s">
        <v>74</v>
      </c>
      <c r="I4594" t="s">
        <v>31</v>
      </c>
      <c r="J4594" t="s">
        <v>32</v>
      </c>
      <c r="K4594" t="s">
        <v>33</v>
      </c>
      <c r="L4594">
        <v>0</v>
      </c>
      <c r="M4594">
        <v>8</v>
      </c>
      <c r="N4594">
        <v>172</v>
      </c>
      <c r="O4594">
        <v>4</v>
      </c>
      <c r="P4594">
        <v>9</v>
      </c>
      <c r="Q4594">
        <v>35</v>
      </c>
      <c r="R4594">
        <f>SUM(Table1[[#This Row],[FIRST_CLASS_SEATS]:[ECONOMY_SEATS]])</f>
        <v>180</v>
      </c>
      <c r="S4594" s="5">
        <f>(Table1[[#This Row],[TIER1_ELIGIBLE_PAX]]/Table1[[#This Row],[TOTAL_PAX]])</f>
        <v>2.2222222222222223E-2</v>
      </c>
      <c r="T4594" s="5">
        <f>(Table1[[#This Row],[TIER2_ELIGIBLE_PAX]]/Table1[[#This Row],[TOTAL_PAX]])</f>
        <v>0.05</v>
      </c>
      <c r="U4594" s="5">
        <f>(Table1[[#This Row],[TIER3_ELIGIBLE_PAX]]/Table1[[#This Row],[TOTAL_PAX]])</f>
        <v>0.19444444444444445</v>
      </c>
      <c r="V4594" s="8">
        <v>0.46952946074609503</v>
      </c>
    </row>
    <row r="4595" spans="1:22" x14ac:dyDescent="0.3">
      <c r="A4595" s="1">
        <v>45884</v>
      </c>
      <c r="B4595" s="2">
        <v>0.72777777777777775</v>
      </c>
      <c r="C4595" t="s">
        <v>17</v>
      </c>
      <c r="D4595" t="s">
        <v>18</v>
      </c>
      <c r="E4595" t="s">
        <v>2190</v>
      </c>
      <c r="F4595" t="s">
        <v>20</v>
      </c>
      <c r="G4595" t="s">
        <v>71</v>
      </c>
      <c r="H4595" t="s">
        <v>22</v>
      </c>
      <c r="I4595" t="s">
        <v>23</v>
      </c>
      <c r="J4595" t="s">
        <v>24</v>
      </c>
      <c r="K4595" t="s">
        <v>25</v>
      </c>
      <c r="L4595">
        <v>8</v>
      </c>
      <c r="M4595">
        <v>49</v>
      </c>
      <c r="N4595">
        <v>178</v>
      </c>
      <c r="O4595">
        <v>6</v>
      </c>
      <c r="P4595">
        <v>4</v>
      </c>
      <c r="Q4595">
        <v>18</v>
      </c>
      <c r="R4595">
        <f>SUM(Table1[[#This Row],[FIRST_CLASS_SEATS]:[ECONOMY_SEATS]])</f>
        <v>235</v>
      </c>
      <c r="S4595" s="5">
        <f>(Table1[[#This Row],[TIER1_ELIGIBLE_PAX]]/Table1[[#This Row],[TOTAL_PAX]])</f>
        <v>2.553191489361702E-2</v>
      </c>
      <c r="T4595" s="5">
        <f>(Table1[[#This Row],[TIER2_ELIGIBLE_PAX]]/Table1[[#This Row],[TOTAL_PAX]])</f>
        <v>1.7021276595744681E-2</v>
      </c>
      <c r="U4595" s="5">
        <f>(Table1[[#This Row],[TIER3_ELIGIBLE_PAX]]/Table1[[#This Row],[TOTAL_PAX]])</f>
        <v>7.6595744680851063E-2</v>
      </c>
      <c r="V4595" s="8">
        <v>0.46955095762727572</v>
      </c>
    </row>
    <row r="4596" spans="1:22" x14ac:dyDescent="0.3">
      <c r="A4596" s="1">
        <v>45924</v>
      </c>
      <c r="B4596" s="2">
        <v>0.8618055555555556</v>
      </c>
      <c r="C4596" t="s">
        <v>34</v>
      </c>
      <c r="D4596" t="s">
        <v>18</v>
      </c>
      <c r="E4596" t="s">
        <v>5903</v>
      </c>
      <c r="F4596" t="s">
        <v>20</v>
      </c>
      <c r="G4596" t="s">
        <v>73</v>
      </c>
      <c r="H4596" t="s">
        <v>74</v>
      </c>
      <c r="I4596" t="s">
        <v>31</v>
      </c>
      <c r="J4596" t="s">
        <v>32</v>
      </c>
      <c r="K4596" t="s">
        <v>33</v>
      </c>
      <c r="L4596">
        <v>0</v>
      </c>
      <c r="M4596">
        <v>20</v>
      </c>
      <c r="N4596">
        <v>160</v>
      </c>
      <c r="O4596">
        <v>2</v>
      </c>
      <c r="P4596">
        <v>3</v>
      </c>
      <c r="Q4596">
        <v>18</v>
      </c>
      <c r="R4596">
        <f>SUM(Table1[[#This Row],[FIRST_CLASS_SEATS]:[ECONOMY_SEATS]])</f>
        <v>180</v>
      </c>
      <c r="S4596" s="5">
        <f>(Table1[[#This Row],[TIER1_ELIGIBLE_PAX]]/Table1[[#This Row],[TOTAL_PAX]])</f>
        <v>1.1111111111111112E-2</v>
      </c>
      <c r="T4596" s="5">
        <f>(Table1[[#This Row],[TIER2_ELIGIBLE_PAX]]/Table1[[#This Row],[TOTAL_PAX]])</f>
        <v>1.6666666666666666E-2</v>
      </c>
      <c r="U4596" s="5">
        <f>(Table1[[#This Row],[TIER3_ELIGIBLE_PAX]]/Table1[[#This Row],[TOTAL_PAX]])</f>
        <v>0.1</v>
      </c>
      <c r="V4596" s="8">
        <v>0.46963903051452538</v>
      </c>
    </row>
    <row r="4597" spans="1:22" x14ac:dyDescent="0.3">
      <c r="A4597" s="1">
        <v>45842</v>
      </c>
      <c r="B4597" s="2">
        <v>0.56736111111111109</v>
      </c>
      <c r="C4597" t="s">
        <v>48</v>
      </c>
      <c r="D4597" t="s">
        <v>18</v>
      </c>
      <c r="E4597" t="s">
        <v>949</v>
      </c>
      <c r="F4597" t="s">
        <v>20</v>
      </c>
      <c r="G4597" t="s">
        <v>54</v>
      </c>
      <c r="H4597" t="s">
        <v>30</v>
      </c>
      <c r="I4597" t="s">
        <v>31</v>
      </c>
      <c r="J4597" t="s">
        <v>32</v>
      </c>
      <c r="K4597" t="s">
        <v>33</v>
      </c>
      <c r="L4597">
        <v>0</v>
      </c>
      <c r="M4597">
        <v>19</v>
      </c>
      <c r="N4597">
        <v>161</v>
      </c>
      <c r="O4597">
        <v>5</v>
      </c>
      <c r="P4597">
        <v>5</v>
      </c>
      <c r="Q4597">
        <v>22</v>
      </c>
      <c r="R4597">
        <f>SUM(Table1[[#This Row],[FIRST_CLASS_SEATS]:[ECONOMY_SEATS]])</f>
        <v>180</v>
      </c>
      <c r="S4597" s="5">
        <f>(Table1[[#This Row],[TIER1_ELIGIBLE_PAX]]/Table1[[#This Row],[TOTAL_PAX]])</f>
        <v>2.7777777777777776E-2</v>
      </c>
      <c r="T4597" s="5">
        <f>(Table1[[#This Row],[TIER2_ELIGIBLE_PAX]]/Table1[[#This Row],[TOTAL_PAX]])</f>
        <v>2.7777777777777776E-2</v>
      </c>
      <c r="U4597" s="5">
        <f>(Table1[[#This Row],[TIER3_ELIGIBLE_PAX]]/Table1[[#This Row],[TOTAL_PAX]])</f>
        <v>0.12222222222222222</v>
      </c>
      <c r="V4597" s="8">
        <v>0.4696633007395008</v>
      </c>
    </row>
    <row r="4598" spans="1:22" x14ac:dyDescent="0.3">
      <c r="A4598" s="1">
        <v>45901</v>
      </c>
      <c r="B4598" s="2">
        <v>0.43819444444444444</v>
      </c>
      <c r="C4598" t="s">
        <v>26</v>
      </c>
      <c r="D4598" t="s">
        <v>18</v>
      </c>
      <c r="E4598" t="s">
        <v>5641</v>
      </c>
      <c r="F4598" t="s">
        <v>20</v>
      </c>
      <c r="G4598" t="s">
        <v>71</v>
      </c>
      <c r="H4598" t="s">
        <v>22</v>
      </c>
      <c r="I4598" t="s">
        <v>23</v>
      </c>
      <c r="J4598" t="s">
        <v>24</v>
      </c>
      <c r="K4598" t="s">
        <v>59</v>
      </c>
      <c r="L4598">
        <v>8</v>
      </c>
      <c r="M4598">
        <v>42</v>
      </c>
      <c r="N4598">
        <v>166</v>
      </c>
      <c r="O4598">
        <v>1</v>
      </c>
      <c r="P4598">
        <v>12</v>
      </c>
      <c r="Q4598">
        <v>43</v>
      </c>
      <c r="R4598">
        <f>SUM(Table1[[#This Row],[FIRST_CLASS_SEATS]:[ECONOMY_SEATS]])</f>
        <v>216</v>
      </c>
      <c r="S4598" s="5">
        <f>(Table1[[#This Row],[TIER1_ELIGIBLE_PAX]]/Table1[[#This Row],[TOTAL_PAX]])</f>
        <v>4.6296296296296294E-3</v>
      </c>
      <c r="T4598" s="5">
        <f>(Table1[[#This Row],[TIER2_ELIGIBLE_PAX]]/Table1[[#This Row],[TOTAL_PAX]])</f>
        <v>5.5555555555555552E-2</v>
      </c>
      <c r="U4598" s="5">
        <f>(Table1[[#This Row],[TIER3_ELIGIBLE_PAX]]/Table1[[#This Row],[TOTAL_PAX]])</f>
        <v>0.19907407407407407</v>
      </c>
      <c r="V4598" s="8">
        <v>0.4697004666542054</v>
      </c>
    </row>
    <row r="4599" spans="1:22" x14ac:dyDescent="0.3">
      <c r="A4599" s="1">
        <v>45846</v>
      </c>
      <c r="B4599" s="2">
        <v>0.72222222222222221</v>
      </c>
      <c r="C4599" t="s">
        <v>17</v>
      </c>
      <c r="D4599" t="s">
        <v>18</v>
      </c>
      <c r="E4599" t="s">
        <v>4291</v>
      </c>
      <c r="F4599" t="s">
        <v>20</v>
      </c>
      <c r="G4599" t="s">
        <v>46</v>
      </c>
      <c r="H4599" t="s">
        <v>22</v>
      </c>
      <c r="I4599" t="s">
        <v>23</v>
      </c>
      <c r="J4599" t="s">
        <v>24</v>
      </c>
      <c r="K4599" t="s">
        <v>47</v>
      </c>
      <c r="L4599">
        <v>0</v>
      </c>
      <c r="M4599">
        <v>56</v>
      </c>
      <c r="N4599">
        <v>275</v>
      </c>
      <c r="O4599">
        <v>0</v>
      </c>
      <c r="P4599">
        <v>8</v>
      </c>
      <c r="Q4599">
        <v>30</v>
      </c>
      <c r="R4599">
        <f>SUM(Table1[[#This Row],[FIRST_CLASS_SEATS]:[ECONOMY_SEATS]])</f>
        <v>331</v>
      </c>
      <c r="S4599" s="5">
        <f>(Table1[[#This Row],[TIER1_ELIGIBLE_PAX]]/Table1[[#This Row],[TOTAL_PAX]])</f>
        <v>0</v>
      </c>
      <c r="T4599" s="5">
        <f>(Table1[[#This Row],[TIER2_ELIGIBLE_PAX]]/Table1[[#This Row],[TOTAL_PAX]])</f>
        <v>2.4169184290030211E-2</v>
      </c>
      <c r="U4599" s="5">
        <f>(Table1[[#This Row],[TIER3_ELIGIBLE_PAX]]/Table1[[#This Row],[TOTAL_PAX]])</f>
        <v>9.0634441087613288E-2</v>
      </c>
      <c r="V4599" s="8">
        <v>0.46970719302390362</v>
      </c>
    </row>
    <row r="4600" spans="1:22" x14ac:dyDescent="0.3">
      <c r="A4600" s="1">
        <v>45844</v>
      </c>
      <c r="B4600" s="2">
        <v>0.82847222222222228</v>
      </c>
      <c r="C4600" t="s">
        <v>34</v>
      </c>
      <c r="D4600" t="s">
        <v>18</v>
      </c>
      <c r="E4600" t="s">
        <v>2758</v>
      </c>
      <c r="F4600" t="s">
        <v>20</v>
      </c>
      <c r="G4600" t="s">
        <v>29</v>
      </c>
      <c r="H4600" t="s">
        <v>30</v>
      </c>
      <c r="I4600" t="s">
        <v>31</v>
      </c>
      <c r="J4600" t="s">
        <v>32</v>
      </c>
      <c r="K4600" t="s">
        <v>33</v>
      </c>
      <c r="L4600">
        <v>0</v>
      </c>
      <c r="M4600">
        <v>14</v>
      </c>
      <c r="N4600">
        <v>166</v>
      </c>
      <c r="O4600">
        <v>0</v>
      </c>
      <c r="P4600">
        <v>0</v>
      </c>
      <c r="Q4600">
        <v>2</v>
      </c>
      <c r="R4600">
        <f>SUM(Table1[[#This Row],[FIRST_CLASS_SEATS]:[ECONOMY_SEATS]])</f>
        <v>180</v>
      </c>
      <c r="S4600" s="5">
        <f>(Table1[[#This Row],[TIER1_ELIGIBLE_PAX]]/Table1[[#This Row],[TOTAL_PAX]])</f>
        <v>0</v>
      </c>
      <c r="T4600" s="5">
        <f>(Table1[[#This Row],[TIER2_ELIGIBLE_PAX]]/Table1[[#This Row],[TOTAL_PAX]])</f>
        <v>0</v>
      </c>
      <c r="U4600" s="5">
        <f>(Table1[[#This Row],[TIER3_ELIGIBLE_PAX]]/Table1[[#This Row],[TOTAL_PAX]])</f>
        <v>1.1111111111111112E-2</v>
      </c>
      <c r="V4600" s="8">
        <v>0.4699565016417504</v>
      </c>
    </row>
    <row r="4601" spans="1:22" x14ac:dyDescent="0.3">
      <c r="A4601" s="1">
        <v>45791</v>
      </c>
      <c r="B4601" s="2">
        <v>0.50763888888888886</v>
      </c>
      <c r="C4601" t="s">
        <v>48</v>
      </c>
      <c r="D4601" t="s">
        <v>18</v>
      </c>
      <c r="E4601" t="s">
        <v>3354</v>
      </c>
      <c r="F4601" t="s">
        <v>20</v>
      </c>
      <c r="G4601" t="s">
        <v>68</v>
      </c>
      <c r="H4601" t="s">
        <v>69</v>
      </c>
      <c r="I4601" t="s">
        <v>31</v>
      </c>
      <c r="J4601" t="s">
        <v>32</v>
      </c>
      <c r="K4601" t="s">
        <v>33</v>
      </c>
      <c r="L4601">
        <v>0</v>
      </c>
      <c r="M4601">
        <v>17</v>
      </c>
      <c r="N4601">
        <v>163</v>
      </c>
      <c r="O4601">
        <v>0</v>
      </c>
      <c r="P4601">
        <v>6</v>
      </c>
      <c r="Q4601">
        <v>26</v>
      </c>
      <c r="R4601">
        <f>SUM(Table1[[#This Row],[FIRST_CLASS_SEATS]:[ECONOMY_SEATS]])</f>
        <v>180</v>
      </c>
      <c r="S4601" s="5">
        <f>(Table1[[#This Row],[TIER1_ELIGIBLE_PAX]]/Table1[[#This Row],[TOTAL_PAX]])</f>
        <v>0</v>
      </c>
      <c r="T4601" s="5">
        <f>(Table1[[#This Row],[TIER2_ELIGIBLE_PAX]]/Table1[[#This Row],[TOTAL_PAX]])</f>
        <v>3.3333333333333333E-2</v>
      </c>
      <c r="U4601" s="5">
        <f>(Table1[[#This Row],[TIER3_ELIGIBLE_PAX]]/Table1[[#This Row],[TOTAL_PAX]])</f>
        <v>0.14444444444444443</v>
      </c>
      <c r="V4601" s="8">
        <v>0.46999165606664361</v>
      </c>
    </row>
    <row r="4602" spans="1:22" x14ac:dyDescent="0.3">
      <c r="A4602" s="1">
        <v>45902</v>
      </c>
      <c r="B4602" s="2">
        <v>0.63055555555555554</v>
      </c>
      <c r="C4602" t="s">
        <v>17</v>
      </c>
      <c r="D4602" t="s">
        <v>18</v>
      </c>
      <c r="E4602" t="s">
        <v>5015</v>
      </c>
      <c r="F4602" t="s">
        <v>20</v>
      </c>
      <c r="G4602" t="s">
        <v>46</v>
      </c>
      <c r="H4602" t="s">
        <v>22</v>
      </c>
      <c r="I4602" t="s">
        <v>23</v>
      </c>
      <c r="J4602" t="s">
        <v>24</v>
      </c>
      <c r="K4602" t="s">
        <v>25</v>
      </c>
      <c r="L4602">
        <v>0</v>
      </c>
      <c r="M4602">
        <v>32</v>
      </c>
      <c r="N4602">
        <v>300</v>
      </c>
      <c r="O4602">
        <v>1</v>
      </c>
      <c r="P4602">
        <v>14</v>
      </c>
      <c r="Q4602">
        <v>49</v>
      </c>
      <c r="R4602">
        <f>SUM(Table1[[#This Row],[FIRST_CLASS_SEATS]:[ECONOMY_SEATS]])</f>
        <v>332</v>
      </c>
      <c r="S4602" s="5">
        <f>(Table1[[#This Row],[TIER1_ELIGIBLE_PAX]]/Table1[[#This Row],[TOTAL_PAX]])</f>
        <v>3.0120481927710845E-3</v>
      </c>
      <c r="T4602" s="5">
        <f>(Table1[[#This Row],[TIER2_ELIGIBLE_PAX]]/Table1[[#This Row],[TOTAL_PAX]])</f>
        <v>4.2168674698795178E-2</v>
      </c>
      <c r="U4602" s="5">
        <f>(Table1[[#This Row],[TIER3_ELIGIBLE_PAX]]/Table1[[#This Row],[TOTAL_PAX]])</f>
        <v>0.14759036144578314</v>
      </c>
      <c r="V4602" s="8">
        <v>0.47007513057507655</v>
      </c>
    </row>
    <row r="4603" spans="1:22" x14ac:dyDescent="0.3">
      <c r="A4603" s="1">
        <v>45899</v>
      </c>
      <c r="B4603" s="2">
        <v>0.67222222222222228</v>
      </c>
      <c r="C4603" t="s">
        <v>17</v>
      </c>
      <c r="D4603" t="s">
        <v>18</v>
      </c>
      <c r="E4603" t="s">
        <v>502</v>
      </c>
      <c r="F4603" t="s">
        <v>20</v>
      </c>
      <c r="G4603" t="s">
        <v>124</v>
      </c>
      <c r="H4603" t="s">
        <v>22</v>
      </c>
      <c r="I4603" t="s">
        <v>23</v>
      </c>
      <c r="J4603" t="s">
        <v>24</v>
      </c>
      <c r="K4603" t="s">
        <v>47</v>
      </c>
      <c r="L4603">
        <v>0</v>
      </c>
      <c r="M4603">
        <v>56</v>
      </c>
      <c r="N4603">
        <v>275</v>
      </c>
      <c r="O4603">
        <v>0</v>
      </c>
      <c r="P4603">
        <v>1</v>
      </c>
      <c r="Q4603">
        <v>12</v>
      </c>
      <c r="R4603">
        <f>SUM(Table1[[#This Row],[FIRST_CLASS_SEATS]:[ECONOMY_SEATS]])</f>
        <v>331</v>
      </c>
      <c r="S4603" s="5">
        <f>(Table1[[#This Row],[TIER1_ELIGIBLE_PAX]]/Table1[[#This Row],[TOTAL_PAX]])</f>
        <v>0</v>
      </c>
      <c r="T4603" s="5">
        <f>(Table1[[#This Row],[TIER2_ELIGIBLE_PAX]]/Table1[[#This Row],[TOTAL_PAX]])</f>
        <v>3.0211480362537764E-3</v>
      </c>
      <c r="U4603" s="5">
        <f>(Table1[[#This Row],[TIER3_ELIGIBLE_PAX]]/Table1[[#This Row],[TOTAL_PAX]])</f>
        <v>3.6253776435045321E-2</v>
      </c>
      <c r="V4603" s="8">
        <v>0.47008113366372994</v>
      </c>
    </row>
    <row r="4604" spans="1:22" x14ac:dyDescent="0.3">
      <c r="A4604" s="1">
        <v>45889</v>
      </c>
      <c r="B4604" s="2">
        <v>0.85833333333333328</v>
      </c>
      <c r="C4604" t="s">
        <v>34</v>
      </c>
      <c r="D4604" t="s">
        <v>18</v>
      </c>
      <c r="E4604" t="s">
        <v>1687</v>
      </c>
      <c r="F4604" t="s">
        <v>20</v>
      </c>
      <c r="G4604" t="s">
        <v>29</v>
      </c>
      <c r="H4604" t="s">
        <v>30</v>
      </c>
      <c r="I4604" t="s">
        <v>31</v>
      </c>
      <c r="J4604" t="s">
        <v>32</v>
      </c>
      <c r="K4604" t="s">
        <v>33</v>
      </c>
      <c r="L4604">
        <v>0</v>
      </c>
      <c r="M4604">
        <v>9</v>
      </c>
      <c r="N4604">
        <v>171</v>
      </c>
      <c r="O4604">
        <v>0</v>
      </c>
      <c r="P4604">
        <v>15</v>
      </c>
      <c r="Q4604">
        <v>51</v>
      </c>
      <c r="R4604">
        <f>SUM(Table1[[#This Row],[FIRST_CLASS_SEATS]:[ECONOMY_SEATS]])</f>
        <v>180</v>
      </c>
      <c r="S4604" s="5">
        <f>(Table1[[#This Row],[TIER1_ELIGIBLE_PAX]]/Table1[[#This Row],[TOTAL_PAX]])</f>
        <v>0</v>
      </c>
      <c r="T4604" s="5">
        <f>(Table1[[#This Row],[TIER2_ELIGIBLE_PAX]]/Table1[[#This Row],[TOTAL_PAX]])</f>
        <v>8.3333333333333329E-2</v>
      </c>
      <c r="U4604" s="5">
        <f>(Table1[[#This Row],[TIER3_ELIGIBLE_PAX]]/Table1[[#This Row],[TOTAL_PAX]])</f>
        <v>0.28333333333333333</v>
      </c>
      <c r="V4604" s="8">
        <v>0.47008631701789894</v>
      </c>
    </row>
    <row r="4605" spans="1:22" x14ac:dyDescent="0.3">
      <c r="A4605" s="1">
        <v>45844</v>
      </c>
      <c r="B4605" s="2">
        <v>0.88194444444444442</v>
      </c>
      <c r="C4605" t="s">
        <v>34</v>
      </c>
      <c r="D4605" t="s">
        <v>18</v>
      </c>
      <c r="E4605" t="s">
        <v>4382</v>
      </c>
      <c r="F4605" t="s">
        <v>20</v>
      </c>
      <c r="G4605" t="s">
        <v>62</v>
      </c>
      <c r="H4605" t="s">
        <v>63</v>
      </c>
      <c r="I4605" t="s">
        <v>31</v>
      </c>
      <c r="J4605" t="s">
        <v>32</v>
      </c>
      <c r="K4605" t="s">
        <v>33</v>
      </c>
      <c r="L4605">
        <v>0</v>
      </c>
      <c r="M4605">
        <v>3</v>
      </c>
      <c r="N4605">
        <v>177</v>
      </c>
      <c r="O4605">
        <v>0</v>
      </c>
      <c r="P4605">
        <v>6</v>
      </c>
      <c r="Q4605">
        <v>26</v>
      </c>
      <c r="R4605">
        <f>SUM(Table1[[#This Row],[FIRST_CLASS_SEATS]:[ECONOMY_SEATS]])</f>
        <v>180</v>
      </c>
      <c r="S4605" s="5">
        <f>(Table1[[#This Row],[TIER1_ELIGIBLE_PAX]]/Table1[[#This Row],[TOTAL_PAX]])</f>
        <v>0</v>
      </c>
      <c r="T4605" s="5">
        <f>(Table1[[#This Row],[TIER2_ELIGIBLE_PAX]]/Table1[[#This Row],[TOTAL_PAX]])</f>
        <v>3.3333333333333333E-2</v>
      </c>
      <c r="U4605" s="5">
        <f>(Table1[[#This Row],[TIER3_ELIGIBLE_PAX]]/Table1[[#This Row],[TOTAL_PAX]])</f>
        <v>0.14444444444444443</v>
      </c>
      <c r="V4605" s="8">
        <v>0.47011260229771101</v>
      </c>
    </row>
    <row r="4606" spans="1:22" x14ac:dyDescent="0.3">
      <c r="A4606" s="1">
        <v>45921</v>
      </c>
      <c r="B4606" s="2">
        <v>0.90555555555555556</v>
      </c>
      <c r="C4606" t="s">
        <v>34</v>
      </c>
      <c r="D4606" t="s">
        <v>18</v>
      </c>
      <c r="E4606" t="s">
        <v>2956</v>
      </c>
      <c r="F4606" t="s">
        <v>20</v>
      </c>
      <c r="G4606" t="s">
        <v>56</v>
      </c>
      <c r="H4606" t="s">
        <v>57</v>
      </c>
      <c r="I4606" t="s">
        <v>58</v>
      </c>
      <c r="J4606" t="s">
        <v>24</v>
      </c>
      <c r="K4606" t="s">
        <v>25</v>
      </c>
      <c r="L4606">
        <v>0</v>
      </c>
      <c r="M4606">
        <v>32</v>
      </c>
      <c r="N4606">
        <v>300</v>
      </c>
      <c r="O4606">
        <v>0</v>
      </c>
      <c r="P4606">
        <v>7</v>
      </c>
      <c r="Q4606">
        <v>27</v>
      </c>
      <c r="R4606">
        <f>SUM(Table1[[#This Row],[FIRST_CLASS_SEATS]:[ECONOMY_SEATS]])</f>
        <v>332</v>
      </c>
      <c r="S4606" s="5">
        <f>(Table1[[#This Row],[TIER1_ELIGIBLE_PAX]]/Table1[[#This Row],[TOTAL_PAX]])</f>
        <v>0</v>
      </c>
      <c r="T4606" s="5">
        <f>(Table1[[#This Row],[TIER2_ELIGIBLE_PAX]]/Table1[[#This Row],[TOTAL_PAX]])</f>
        <v>2.1084337349397589E-2</v>
      </c>
      <c r="U4606" s="5">
        <f>(Table1[[#This Row],[TIER3_ELIGIBLE_PAX]]/Table1[[#This Row],[TOTAL_PAX]])</f>
        <v>8.1325301204819275E-2</v>
      </c>
      <c r="V4606" s="8">
        <v>0.47025984073068039</v>
      </c>
    </row>
    <row r="4607" spans="1:22" x14ac:dyDescent="0.3">
      <c r="A4607" s="1">
        <v>45757</v>
      </c>
      <c r="B4607" s="2">
        <v>0.34930555555555554</v>
      </c>
      <c r="C4607" t="s">
        <v>26</v>
      </c>
      <c r="D4607" t="s">
        <v>18</v>
      </c>
      <c r="E4607" t="s">
        <v>2387</v>
      </c>
      <c r="F4607" t="s">
        <v>20</v>
      </c>
      <c r="G4607" t="s">
        <v>40</v>
      </c>
      <c r="H4607" t="s">
        <v>41</v>
      </c>
      <c r="I4607" t="s">
        <v>31</v>
      </c>
      <c r="J4607" t="s">
        <v>32</v>
      </c>
      <c r="K4607" t="s">
        <v>33</v>
      </c>
      <c r="L4607">
        <v>0</v>
      </c>
      <c r="M4607">
        <v>3</v>
      </c>
      <c r="N4607">
        <v>177</v>
      </c>
      <c r="O4607">
        <v>0</v>
      </c>
      <c r="P4607">
        <v>1</v>
      </c>
      <c r="Q4607">
        <v>10</v>
      </c>
      <c r="R4607">
        <f>SUM(Table1[[#This Row],[FIRST_CLASS_SEATS]:[ECONOMY_SEATS]])</f>
        <v>180</v>
      </c>
      <c r="S4607" s="5">
        <f>(Table1[[#This Row],[TIER1_ELIGIBLE_PAX]]/Table1[[#This Row],[TOTAL_PAX]])</f>
        <v>0</v>
      </c>
      <c r="T4607" s="5">
        <f>(Table1[[#This Row],[TIER2_ELIGIBLE_PAX]]/Table1[[#This Row],[TOTAL_PAX]])</f>
        <v>5.5555555555555558E-3</v>
      </c>
      <c r="U4607" s="5">
        <f>(Table1[[#This Row],[TIER3_ELIGIBLE_PAX]]/Table1[[#This Row],[TOTAL_PAX]])</f>
        <v>5.5555555555555552E-2</v>
      </c>
      <c r="V4607" s="8">
        <v>0.47036366338615532</v>
      </c>
    </row>
    <row r="4608" spans="1:22" x14ac:dyDescent="0.3">
      <c r="A4608" s="1">
        <v>45868</v>
      </c>
      <c r="B4608" s="2">
        <v>0.50902777777777775</v>
      </c>
      <c r="C4608" t="s">
        <v>48</v>
      </c>
      <c r="D4608" t="s">
        <v>18</v>
      </c>
      <c r="E4608" t="s">
        <v>1223</v>
      </c>
      <c r="F4608" t="s">
        <v>20</v>
      </c>
      <c r="G4608" t="s">
        <v>99</v>
      </c>
      <c r="H4608" t="s">
        <v>74</v>
      </c>
      <c r="I4608" t="s">
        <v>31</v>
      </c>
      <c r="J4608" t="s">
        <v>32</v>
      </c>
      <c r="K4608" t="s">
        <v>33</v>
      </c>
      <c r="L4608">
        <v>0</v>
      </c>
      <c r="M4608">
        <v>9</v>
      </c>
      <c r="N4608">
        <v>171</v>
      </c>
      <c r="O4608">
        <v>0</v>
      </c>
      <c r="P4608">
        <v>20</v>
      </c>
      <c r="Q4608">
        <v>65</v>
      </c>
      <c r="R4608">
        <f>SUM(Table1[[#This Row],[FIRST_CLASS_SEATS]:[ECONOMY_SEATS]])</f>
        <v>180</v>
      </c>
      <c r="S4608" s="5">
        <f>(Table1[[#This Row],[TIER1_ELIGIBLE_PAX]]/Table1[[#This Row],[TOTAL_PAX]])</f>
        <v>0</v>
      </c>
      <c r="T4608" s="5">
        <f>(Table1[[#This Row],[TIER2_ELIGIBLE_PAX]]/Table1[[#This Row],[TOTAL_PAX]])</f>
        <v>0.1111111111111111</v>
      </c>
      <c r="U4608" s="5">
        <f>(Table1[[#This Row],[TIER3_ELIGIBLE_PAX]]/Table1[[#This Row],[TOTAL_PAX]])</f>
        <v>0.3611111111111111</v>
      </c>
      <c r="V4608" s="8">
        <v>0.47038382167051296</v>
      </c>
    </row>
    <row r="4609" spans="1:22" x14ac:dyDescent="0.3">
      <c r="A4609" s="1">
        <v>45773</v>
      </c>
      <c r="B4609" s="2">
        <v>0.84722222222222221</v>
      </c>
      <c r="C4609" t="s">
        <v>34</v>
      </c>
      <c r="D4609" t="s">
        <v>18</v>
      </c>
      <c r="E4609" t="s">
        <v>4284</v>
      </c>
      <c r="F4609" t="s">
        <v>20</v>
      </c>
      <c r="G4609" t="s">
        <v>21</v>
      </c>
      <c r="H4609" t="s">
        <v>22</v>
      </c>
      <c r="I4609" t="s">
        <v>23</v>
      </c>
      <c r="J4609" t="s">
        <v>24</v>
      </c>
      <c r="K4609" t="s">
        <v>25</v>
      </c>
      <c r="L4609">
        <v>0</v>
      </c>
      <c r="M4609">
        <v>48</v>
      </c>
      <c r="N4609">
        <v>224</v>
      </c>
      <c r="O4609">
        <v>0</v>
      </c>
      <c r="P4609">
        <v>0</v>
      </c>
      <c r="Q4609">
        <v>7</v>
      </c>
      <c r="R4609">
        <f>SUM(Table1[[#This Row],[FIRST_CLASS_SEATS]:[ECONOMY_SEATS]])</f>
        <v>272</v>
      </c>
      <c r="S4609" s="5">
        <f>(Table1[[#This Row],[TIER1_ELIGIBLE_PAX]]/Table1[[#This Row],[TOTAL_PAX]])</f>
        <v>0</v>
      </c>
      <c r="T4609" s="5">
        <f>(Table1[[#This Row],[TIER2_ELIGIBLE_PAX]]/Table1[[#This Row],[TOTAL_PAX]])</f>
        <v>0</v>
      </c>
      <c r="U4609" s="5">
        <f>(Table1[[#This Row],[TIER3_ELIGIBLE_PAX]]/Table1[[#This Row],[TOTAL_PAX]])</f>
        <v>2.5735294117647058E-2</v>
      </c>
      <c r="V4609" s="8">
        <v>0.47047633539244438</v>
      </c>
    </row>
    <row r="4610" spans="1:22" x14ac:dyDescent="0.3">
      <c r="A4610" s="1">
        <v>45760</v>
      </c>
      <c r="B4610" s="2">
        <v>0.84930555555555554</v>
      </c>
      <c r="C4610" t="s">
        <v>34</v>
      </c>
      <c r="D4610" t="s">
        <v>18</v>
      </c>
      <c r="E4610" t="s">
        <v>1311</v>
      </c>
      <c r="F4610" t="s">
        <v>20</v>
      </c>
      <c r="G4610" t="s">
        <v>76</v>
      </c>
      <c r="H4610" t="s">
        <v>77</v>
      </c>
      <c r="I4610" t="s">
        <v>78</v>
      </c>
      <c r="J4610" t="s">
        <v>24</v>
      </c>
      <c r="K4610" t="s">
        <v>25</v>
      </c>
      <c r="L4610">
        <v>8</v>
      </c>
      <c r="M4610">
        <v>49</v>
      </c>
      <c r="N4610">
        <v>178</v>
      </c>
      <c r="O4610">
        <v>2</v>
      </c>
      <c r="P4610">
        <v>14</v>
      </c>
      <c r="Q4610">
        <v>49</v>
      </c>
      <c r="R4610">
        <f>SUM(Table1[[#This Row],[FIRST_CLASS_SEATS]:[ECONOMY_SEATS]])</f>
        <v>235</v>
      </c>
      <c r="S4610" s="5">
        <f>(Table1[[#This Row],[TIER1_ELIGIBLE_PAX]]/Table1[[#This Row],[TOTAL_PAX]])</f>
        <v>8.5106382978723406E-3</v>
      </c>
      <c r="T4610" s="5">
        <f>(Table1[[#This Row],[TIER2_ELIGIBLE_PAX]]/Table1[[#This Row],[TOTAL_PAX]])</f>
        <v>5.9574468085106386E-2</v>
      </c>
      <c r="U4610" s="5">
        <f>(Table1[[#This Row],[TIER3_ELIGIBLE_PAX]]/Table1[[#This Row],[TOTAL_PAX]])</f>
        <v>0.20851063829787234</v>
      </c>
      <c r="V4610" s="8">
        <v>0.47055832118029539</v>
      </c>
    </row>
    <row r="4611" spans="1:22" x14ac:dyDescent="0.3">
      <c r="A4611" s="1">
        <v>45797</v>
      </c>
      <c r="B4611" s="2">
        <v>0.44930555555555557</v>
      </c>
      <c r="C4611" t="s">
        <v>26</v>
      </c>
      <c r="D4611" t="s">
        <v>18</v>
      </c>
      <c r="E4611" t="s">
        <v>1480</v>
      </c>
      <c r="F4611" t="s">
        <v>20</v>
      </c>
      <c r="G4611" t="s">
        <v>124</v>
      </c>
      <c r="H4611" t="s">
        <v>22</v>
      </c>
      <c r="I4611" t="s">
        <v>23</v>
      </c>
      <c r="J4611" t="s">
        <v>24</v>
      </c>
      <c r="K4611" t="s">
        <v>25</v>
      </c>
      <c r="L4611">
        <v>8</v>
      </c>
      <c r="M4611">
        <v>49</v>
      </c>
      <c r="N4611">
        <v>178</v>
      </c>
      <c r="O4611">
        <v>3</v>
      </c>
      <c r="P4611">
        <v>2</v>
      </c>
      <c r="Q4611">
        <v>14</v>
      </c>
      <c r="R4611">
        <f>SUM(Table1[[#This Row],[FIRST_CLASS_SEATS]:[ECONOMY_SEATS]])</f>
        <v>235</v>
      </c>
      <c r="S4611" s="5">
        <f>(Table1[[#This Row],[TIER1_ELIGIBLE_PAX]]/Table1[[#This Row],[TOTAL_PAX]])</f>
        <v>1.276595744680851E-2</v>
      </c>
      <c r="T4611" s="5">
        <f>(Table1[[#This Row],[TIER2_ELIGIBLE_PAX]]/Table1[[#This Row],[TOTAL_PAX]])</f>
        <v>8.5106382978723406E-3</v>
      </c>
      <c r="U4611" s="5">
        <f>(Table1[[#This Row],[TIER3_ELIGIBLE_PAX]]/Table1[[#This Row],[TOTAL_PAX]])</f>
        <v>5.9574468085106386E-2</v>
      </c>
      <c r="V4611" s="8">
        <v>0.47058381324261356</v>
      </c>
    </row>
    <row r="4612" spans="1:22" x14ac:dyDescent="0.3">
      <c r="A4612" s="1">
        <v>45910</v>
      </c>
      <c r="B4612" s="2">
        <v>0.93888888888888888</v>
      </c>
      <c r="C4612" t="s">
        <v>34</v>
      </c>
      <c r="D4612" t="s">
        <v>18</v>
      </c>
      <c r="E4612" t="s">
        <v>2661</v>
      </c>
      <c r="F4612" t="s">
        <v>20</v>
      </c>
      <c r="G4612" t="s">
        <v>73</v>
      </c>
      <c r="H4612" t="s">
        <v>74</v>
      </c>
      <c r="I4612" t="s">
        <v>31</v>
      </c>
      <c r="J4612" t="s">
        <v>32</v>
      </c>
      <c r="K4612" t="s">
        <v>33</v>
      </c>
      <c r="L4612">
        <v>0</v>
      </c>
      <c r="M4612">
        <v>18</v>
      </c>
      <c r="N4612">
        <v>162</v>
      </c>
      <c r="O4612">
        <v>1</v>
      </c>
      <c r="P4612">
        <v>17</v>
      </c>
      <c r="Q4612">
        <v>57</v>
      </c>
      <c r="R4612">
        <f>SUM(Table1[[#This Row],[FIRST_CLASS_SEATS]:[ECONOMY_SEATS]])</f>
        <v>180</v>
      </c>
      <c r="S4612" s="5">
        <f>(Table1[[#This Row],[TIER1_ELIGIBLE_PAX]]/Table1[[#This Row],[TOTAL_PAX]])</f>
        <v>5.5555555555555558E-3</v>
      </c>
      <c r="T4612" s="5">
        <f>(Table1[[#This Row],[TIER2_ELIGIBLE_PAX]]/Table1[[#This Row],[TOTAL_PAX]])</f>
        <v>9.4444444444444442E-2</v>
      </c>
      <c r="U4612" s="5">
        <f>(Table1[[#This Row],[TIER3_ELIGIBLE_PAX]]/Table1[[#This Row],[TOTAL_PAX]])</f>
        <v>0.31666666666666665</v>
      </c>
      <c r="V4612" s="8">
        <v>0.47065296352479868</v>
      </c>
    </row>
    <row r="4613" spans="1:22" x14ac:dyDescent="0.3">
      <c r="A4613" s="1">
        <v>45825</v>
      </c>
      <c r="B4613" s="2">
        <v>0.74861111111111112</v>
      </c>
      <c r="C4613" t="s">
        <v>17</v>
      </c>
      <c r="D4613" t="s">
        <v>18</v>
      </c>
      <c r="E4613" t="s">
        <v>4075</v>
      </c>
      <c r="F4613" t="s">
        <v>20</v>
      </c>
      <c r="G4613" t="s">
        <v>71</v>
      </c>
      <c r="H4613" t="s">
        <v>22</v>
      </c>
      <c r="I4613" t="s">
        <v>23</v>
      </c>
      <c r="J4613" t="s">
        <v>24</v>
      </c>
      <c r="K4613" t="s">
        <v>59</v>
      </c>
      <c r="L4613">
        <v>0</v>
      </c>
      <c r="M4613">
        <v>31</v>
      </c>
      <c r="N4613">
        <v>173</v>
      </c>
      <c r="O4613">
        <v>0</v>
      </c>
      <c r="P4613">
        <v>6</v>
      </c>
      <c r="Q4613">
        <v>24</v>
      </c>
      <c r="R4613">
        <f>SUM(Table1[[#This Row],[FIRST_CLASS_SEATS]:[ECONOMY_SEATS]])</f>
        <v>204</v>
      </c>
      <c r="S4613" s="5">
        <f>(Table1[[#This Row],[TIER1_ELIGIBLE_PAX]]/Table1[[#This Row],[TOTAL_PAX]])</f>
        <v>0</v>
      </c>
      <c r="T4613" s="5">
        <f>(Table1[[#This Row],[TIER2_ELIGIBLE_PAX]]/Table1[[#This Row],[TOTAL_PAX]])</f>
        <v>2.9411764705882353E-2</v>
      </c>
      <c r="U4613" s="5">
        <f>(Table1[[#This Row],[TIER3_ELIGIBLE_PAX]]/Table1[[#This Row],[TOTAL_PAX]])</f>
        <v>0.11764705882352941</v>
      </c>
      <c r="V4613" s="8">
        <v>0.47076738654617034</v>
      </c>
    </row>
    <row r="4614" spans="1:22" x14ac:dyDescent="0.3">
      <c r="A4614" s="1">
        <v>45899</v>
      </c>
      <c r="B4614" s="2">
        <v>0.74027777777777781</v>
      </c>
      <c r="C4614" t="s">
        <v>17</v>
      </c>
      <c r="D4614" t="s">
        <v>18</v>
      </c>
      <c r="E4614" t="s">
        <v>3568</v>
      </c>
      <c r="F4614" t="s">
        <v>20</v>
      </c>
      <c r="G4614" t="s">
        <v>43</v>
      </c>
      <c r="H4614" t="s">
        <v>44</v>
      </c>
      <c r="I4614" t="s">
        <v>31</v>
      </c>
      <c r="J4614" t="s">
        <v>32</v>
      </c>
      <c r="K4614" t="s">
        <v>33</v>
      </c>
      <c r="L4614">
        <v>0</v>
      </c>
      <c r="M4614">
        <v>2</v>
      </c>
      <c r="N4614">
        <v>178</v>
      </c>
      <c r="O4614">
        <v>3</v>
      </c>
      <c r="P4614">
        <v>3</v>
      </c>
      <c r="Q4614">
        <v>16</v>
      </c>
      <c r="R4614">
        <f>SUM(Table1[[#This Row],[FIRST_CLASS_SEATS]:[ECONOMY_SEATS]])</f>
        <v>180</v>
      </c>
      <c r="S4614" s="5">
        <f>(Table1[[#This Row],[TIER1_ELIGIBLE_PAX]]/Table1[[#This Row],[TOTAL_PAX]])</f>
        <v>1.6666666666666666E-2</v>
      </c>
      <c r="T4614" s="5">
        <f>(Table1[[#This Row],[TIER2_ELIGIBLE_PAX]]/Table1[[#This Row],[TOTAL_PAX]])</f>
        <v>1.6666666666666666E-2</v>
      </c>
      <c r="U4614" s="5">
        <f>(Table1[[#This Row],[TIER3_ELIGIBLE_PAX]]/Table1[[#This Row],[TOTAL_PAX]])</f>
        <v>8.8888888888888892E-2</v>
      </c>
      <c r="V4614" s="8">
        <v>0.47091925775635401</v>
      </c>
    </row>
    <row r="4615" spans="1:22" x14ac:dyDescent="0.3">
      <c r="A4615" s="1">
        <v>45878</v>
      </c>
      <c r="B4615" s="2">
        <v>0.60555555555555551</v>
      </c>
      <c r="C4615" t="s">
        <v>17</v>
      </c>
      <c r="D4615" t="s">
        <v>18</v>
      </c>
      <c r="E4615" t="s">
        <v>3892</v>
      </c>
      <c r="F4615" t="s">
        <v>20</v>
      </c>
      <c r="G4615" t="s">
        <v>62</v>
      </c>
      <c r="H4615" t="s">
        <v>63</v>
      </c>
      <c r="I4615" t="s">
        <v>31</v>
      </c>
      <c r="J4615" t="s">
        <v>32</v>
      </c>
      <c r="K4615" t="s">
        <v>33</v>
      </c>
      <c r="L4615">
        <v>0</v>
      </c>
      <c r="M4615">
        <v>4</v>
      </c>
      <c r="N4615">
        <v>176</v>
      </c>
      <c r="O4615">
        <v>2</v>
      </c>
      <c r="P4615">
        <v>8</v>
      </c>
      <c r="Q4615">
        <v>31</v>
      </c>
      <c r="R4615">
        <f>SUM(Table1[[#This Row],[FIRST_CLASS_SEATS]:[ECONOMY_SEATS]])</f>
        <v>180</v>
      </c>
      <c r="S4615" s="5">
        <f>(Table1[[#This Row],[TIER1_ELIGIBLE_PAX]]/Table1[[#This Row],[TOTAL_PAX]])</f>
        <v>1.1111111111111112E-2</v>
      </c>
      <c r="T4615" s="5">
        <f>(Table1[[#This Row],[TIER2_ELIGIBLE_PAX]]/Table1[[#This Row],[TOTAL_PAX]])</f>
        <v>4.4444444444444446E-2</v>
      </c>
      <c r="U4615" s="5">
        <f>(Table1[[#This Row],[TIER3_ELIGIBLE_PAX]]/Table1[[#This Row],[TOTAL_PAX]])</f>
        <v>0.17222222222222222</v>
      </c>
      <c r="V4615" s="8">
        <v>0.47096468485570597</v>
      </c>
    </row>
    <row r="4616" spans="1:22" x14ac:dyDescent="0.3">
      <c r="A4616" s="1">
        <v>45841</v>
      </c>
      <c r="B4616" s="2">
        <v>0.81666666666666665</v>
      </c>
      <c r="C4616" t="s">
        <v>34</v>
      </c>
      <c r="D4616" t="s">
        <v>18</v>
      </c>
      <c r="E4616" t="s">
        <v>826</v>
      </c>
      <c r="F4616" t="s">
        <v>20</v>
      </c>
      <c r="G4616" t="s">
        <v>68</v>
      </c>
      <c r="H4616" t="s">
        <v>69</v>
      </c>
      <c r="I4616" t="s">
        <v>31</v>
      </c>
      <c r="J4616" t="s">
        <v>32</v>
      </c>
      <c r="K4616" t="s">
        <v>33</v>
      </c>
      <c r="L4616">
        <v>0</v>
      </c>
      <c r="M4616">
        <v>17</v>
      </c>
      <c r="N4616">
        <v>163</v>
      </c>
      <c r="O4616">
        <v>1</v>
      </c>
      <c r="P4616">
        <v>19</v>
      </c>
      <c r="Q4616">
        <v>63</v>
      </c>
      <c r="R4616">
        <f>SUM(Table1[[#This Row],[FIRST_CLASS_SEATS]:[ECONOMY_SEATS]])</f>
        <v>180</v>
      </c>
      <c r="S4616" s="5">
        <f>(Table1[[#This Row],[TIER1_ELIGIBLE_PAX]]/Table1[[#This Row],[TOTAL_PAX]])</f>
        <v>5.5555555555555558E-3</v>
      </c>
      <c r="T4616" s="5">
        <f>(Table1[[#This Row],[TIER2_ELIGIBLE_PAX]]/Table1[[#This Row],[TOTAL_PAX]])</f>
        <v>0.10555555555555556</v>
      </c>
      <c r="U4616" s="5">
        <f>(Table1[[#This Row],[TIER3_ELIGIBLE_PAX]]/Table1[[#This Row],[TOTAL_PAX]])</f>
        <v>0.35</v>
      </c>
      <c r="V4616" s="8">
        <v>0.47097164392841306</v>
      </c>
    </row>
    <row r="4617" spans="1:22" x14ac:dyDescent="0.3">
      <c r="A4617" s="1">
        <v>45763</v>
      </c>
      <c r="B4617" s="2">
        <v>0.75486111111111109</v>
      </c>
      <c r="C4617" t="s">
        <v>34</v>
      </c>
      <c r="D4617" t="s">
        <v>18</v>
      </c>
      <c r="E4617" t="s">
        <v>1688</v>
      </c>
      <c r="F4617" t="s">
        <v>20</v>
      </c>
      <c r="G4617" t="s">
        <v>43</v>
      </c>
      <c r="H4617" t="s">
        <v>44</v>
      </c>
      <c r="I4617" t="s">
        <v>31</v>
      </c>
      <c r="J4617" t="s">
        <v>32</v>
      </c>
      <c r="K4617" t="s">
        <v>33</v>
      </c>
      <c r="L4617">
        <v>0</v>
      </c>
      <c r="M4617">
        <v>15</v>
      </c>
      <c r="N4617">
        <v>165</v>
      </c>
      <c r="O4617">
        <v>0</v>
      </c>
      <c r="P4617">
        <v>9</v>
      </c>
      <c r="Q4617">
        <v>34</v>
      </c>
      <c r="R4617">
        <f>SUM(Table1[[#This Row],[FIRST_CLASS_SEATS]:[ECONOMY_SEATS]])</f>
        <v>180</v>
      </c>
      <c r="S4617" s="5">
        <f>(Table1[[#This Row],[TIER1_ELIGIBLE_PAX]]/Table1[[#This Row],[TOTAL_PAX]])</f>
        <v>0</v>
      </c>
      <c r="T4617" s="5">
        <f>(Table1[[#This Row],[TIER2_ELIGIBLE_PAX]]/Table1[[#This Row],[TOTAL_PAX]])</f>
        <v>0.05</v>
      </c>
      <c r="U4617" s="5">
        <f>(Table1[[#This Row],[TIER3_ELIGIBLE_PAX]]/Table1[[#This Row],[TOTAL_PAX]])</f>
        <v>0.18888888888888888</v>
      </c>
      <c r="V4617" s="8">
        <v>0.47103184526578523</v>
      </c>
    </row>
    <row r="4618" spans="1:22" x14ac:dyDescent="0.3">
      <c r="A4618" s="1">
        <v>45897</v>
      </c>
      <c r="B4618" s="2">
        <v>0.82638888888888884</v>
      </c>
      <c r="C4618" t="s">
        <v>34</v>
      </c>
      <c r="D4618" t="s">
        <v>18</v>
      </c>
      <c r="E4618" t="s">
        <v>4539</v>
      </c>
      <c r="F4618" t="s">
        <v>20</v>
      </c>
      <c r="G4618" t="s">
        <v>21</v>
      </c>
      <c r="H4618" t="s">
        <v>22</v>
      </c>
      <c r="I4618" t="s">
        <v>23</v>
      </c>
      <c r="J4618" t="s">
        <v>24</v>
      </c>
      <c r="K4618" t="s">
        <v>59</v>
      </c>
      <c r="L4618">
        <v>8</v>
      </c>
      <c r="M4618">
        <v>48</v>
      </c>
      <c r="N4618">
        <v>200</v>
      </c>
      <c r="O4618">
        <v>0</v>
      </c>
      <c r="P4618">
        <v>18</v>
      </c>
      <c r="Q4618">
        <v>61</v>
      </c>
      <c r="R4618">
        <f>SUM(Table1[[#This Row],[FIRST_CLASS_SEATS]:[ECONOMY_SEATS]])</f>
        <v>256</v>
      </c>
      <c r="S4618" s="5">
        <f>(Table1[[#This Row],[TIER1_ELIGIBLE_PAX]]/Table1[[#This Row],[TOTAL_PAX]])</f>
        <v>0</v>
      </c>
      <c r="T4618" s="5">
        <f>(Table1[[#This Row],[TIER2_ELIGIBLE_PAX]]/Table1[[#This Row],[TOTAL_PAX]])</f>
        <v>7.03125E-2</v>
      </c>
      <c r="U4618" s="5">
        <f>(Table1[[#This Row],[TIER3_ELIGIBLE_PAX]]/Table1[[#This Row],[TOTAL_PAX]])</f>
        <v>0.23828125</v>
      </c>
      <c r="V4618" s="8">
        <v>0.47123616970820348</v>
      </c>
    </row>
    <row r="4619" spans="1:22" x14ac:dyDescent="0.3">
      <c r="A4619" s="1">
        <v>45934</v>
      </c>
      <c r="B4619" s="2">
        <v>0.63749999999999996</v>
      </c>
      <c r="C4619" t="s">
        <v>17</v>
      </c>
      <c r="D4619" t="s">
        <v>18</v>
      </c>
      <c r="E4619" t="s">
        <v>5027</v>
      </c>
      <c r="F4619" t="s">
        <v>20</v>
      </c>
      <c r="G4619" t="s">
        <v>21</v>
      </c>
      <c r="H4619" t="s">
        <v>22</v>
      </c>
      <c r="I4619" t="s">
        <v>23</v>
      </c>
      <c r="J4619" t="s">
        <v>24</v>
      </c>
      <c r="K4619" t="s">
        <v>59</v>
      </c>
      <c r="L4619">
        <v>8</v>
      </c>
      <c r="M4619">
        <v>42</v>
      </c>
      <c r="N4619">
        <v>166</v>
      </c>
      <c r="O4619">
        <v>0</v>
      </c>
      <c r="P4619">
        <v>8</v>
      </c>
      <c r="Q4619">
        <v>31</v>
      </c>
      <c r="R4619">
        <f>SUM(Table1[[#This Row],[FIRST_CLASS_SEATS]:[ECONOMY_SEATS]])</f>
        <v>216</v>
      </c>
      <c r="S4619" s="5">
        <f>(Table1[[#This Row],[TIER1_ELIGIBLE_PAX]]/Table1[[#This Row],[TOTAL_PAX]])</f>
        <v>0</v>
      </c>
      <c r="T4619" s="5">
        <f>(Table1[[#This Row],[TIER2_ELIGIBLE_PAX]]/Table1[[#This Row],[TOTAL_PAX]])</f>
        <v>3.7037037037037035E-2</v>
      </c>
      <c r="U4619" s="5">
        <f>(Table1[[#This Row],[TIER3_ELIGIBLE_PAX]]/Table1[[#This Row],[TOTAL_PAX]])</f>
        <v>0.14351851851851852</v>
      </c>
      <c r="V4619" s="8">
        <v>0.4717514958300304</v>
      </c>
    </row>
    <row r="4620" spans="1:22" x14ac:dyDescent="0.3">
      <c r="A4620" s="1">
        <v>45771</v>
      </c>
      <c r="B4620" s="2">
        <v>0.59583333333333333</v>
      </c>
      <c r="C4620" t="s">
        <v>17</v>
      </c>
      <c r="D4620" t="s">
        <v>18</v>
      </c>
      <c r="E4620" t="s">
        <v>4197</v>
      </c>
      <c r="F4620" t="s">
        <v>20</v>
      </c>
      <c r="G4620" t="s">
        <v>99</v>
      </c>
      <c r="H4620" t="s">
        <v>74</v>
      </c>
      <c r="I4620" t="s">
        <v>31</v>
      </c>
      <c r="J4620" t="s">
        <v>32</v>
      </c>
      <c r="K4620" t="s">
        <v>33</v>
      </c>
      <c r="L4620">
        <v>0</v>
      </c>
      <c r="M4620">
        <v>11</v>
      </c>
      <c r="N4620">
        <v>169</v>
      </c>
      <c r="O4620">
        <v>0</v>
      </c>
      <c r="P4620">
        <v>10</v>
      </c>
      <c r="Q4620">
        <v>37</v>
      </c>
      <c r="R4620">
        <f>SUM(Table1[[#This Row],[FIRST_CLASS_SEATS]:[ECONOMY_SEATS]])</f>
        <v>180</v>
      </c>
      <c r="S4620" s="5">
        <f>(Table1[[#This Row],[TIER1_ELIGIBLE_PAX]]/Table1[[#This Row],[TOTAL_PAX]])</f>
        <v>0</v>
      </c>
      <c r="T4620" s="5">
        <f>(Table1[[#This Row],[TIER2_ELIGIBLE_PAX]]/Table1[[#This Row],[TOTAL_PAX]])</f>
        <v>5.5555555555555552E-2</v>
      </c>
      <c r="U4620" s="5">
        <f>(Table1[[#This Row],[TIER3_ELIGIBLE_PAX]]/Table1[[#This Row],[TOTAL_PAX]])</f>
        <v>0.20555555555555555</v>
      </c>
      <c r="V4620" s="8">
        <v>0.47177840371055613</v>
      </c>
    </row>
    <row r="4621" spans="1:22" x14ac:dyDescent="0.3">
      <c r="A4621" s="1">
        <v>45782</v>
      </c>
      <c r="B4621" s="2">
        <v>0.91597222222222219</v>
      </c>
      <c r="C4621" t="s">
        <v>34</v>
      </c>
      <c r="D4621" t="s">
        <v>18</v>
      </c>
      <c r="E4621" t="s">
        <v>1233</v>
      </c>
      <c r="F4621" t="s">
        <v>20</v>
      </c>
      <c r="G4621" t="s">
        <v>124</v>
      </c>
      <c r="H4621" t="s">
        <v>22</v>
      </c>
      <c r="I4621" t="s">
        <v>23</v>
      </c>
      <c r="J4621" t="s">
        <v>24</v>
      </c>
      <c r="K4621" t="s">
        <v>59</v>
      </c>
      <c r="L4621">
        <v>0</v>
      </c>
      <c r="M4621">
        <v>31</v>
      </c>
      <c r="N4621">
        <v>173</v>
      </c>
      <c r="O4621">
        <v>0</v>
      </c>
      <c r="P4621">
        <v>10</v>
      </c>
      <c r="Q4621">
        <v>36</v>
      </c>
      <c r="R4621">
        <f>SUM(Table1[[#This Row],[FIRST_CLASS_SEATS]:[ECONOMY_SEATS]])</f>
        <v>204</v>
      </c>
      <c r="S4621" s="5">
        <f>(Table1[[#This Row],[TIER1_ELIGIBLE_PAX]]/Table1[[#This Row],[TOTAL_PAX]])</f>
        <v>0</v>
      </c>
      <c r="T4621" s="5">
        <f>(Table1[[#This Row],[TIER2_ELIGIBLE_PAX]]/Table1[[#This Row],[TOTAL_PAX]])</f>
        <v>4.9019607843137254E-2</v>
      </c>
      <c r="U4621" s="5">
        <f>(Table1[[#This Row],[TIER3_ELIGIBLE_PAX]]/Table1[[#This Row],[TOTAL_PAX]])</f>
        <v>0.17647058823529413</v>
      </c>
      <c r="V4621" s="8">
        <v>0.47182561854648342</v>
      </c>
    </row>
    <row r="4622" spans="1:22" x14ac:dyDescent="0.3">
      <c r="A4622" s="1">
        <v>45818</v>
      </c>
      <c r="B4622" s="2">
        <v>0.43611111111111112</v>
      </c>
      <c r="C4622" t="s">
        <v>26</v>
      </c>
      <c r="D4622" t="s">
        <v>18</v>
      </c>
      <c r="E4622" t="s">
        <v>489</v>
      </c>
      <c r="F4622" t="s">
        <v>20</v>
      </c>
      <c r="G4622" t="s">
        <v>56</v>
      </c>
      <c r="H4622" t="s">
        <v>57</v>
      </c>
      <c r="I4622" t="s">
        <v>58</v>
      </c>
      <c r="J4622" t="s">
        <v>24</v>
      </c>
      <c r="K4622" t="s">
        <v>25</v>
      </c>
      <c r="L4622">
        <v>8</v>
      </c>
      <c r="M4622">
        <v>49</v>
      </c>
      <c r="N4622">
        <v>178</v>
      </c>
      <c r="O4622">
        <v>0</v>
      </c>
      <c r="P4622">
        <v>7</v>
      </c>
      <c r="Q4622">
        <v>29</v>
      </c>
      <c r="R4622">
        <f>SUM(Table1[[#This Row],[FIRST_CLASS_SEATS]:[ECONOMY_SEATS]])</f>
        <v>235</v>
      </c>
      <c r="S4622" s="5">
        <f>(Table1[[#This Row],[TIER1_ELIGIBLE_PAX]]/Table1[[#This Row],[TOTAL_PAX]])</f>
        <v>0</v>
      </c>
      <c r="T4622" s="5">
        <f>(Table1[[#This Row],[TIER2_ELIGIBLE_PAX]]/Table1[[#This Row],[TOTAL_PAX]])</f>
        <v>2.9787234042553193E-2</v>
      </c>
      <c r="U4622" s="5">
        <f>(Table1[[#This Row],[TIER3_ELIGIBLE_PAX]]/Table1[[#This Row],[TOTAL_PAX]])</f>
        <v>0.12340425531914893</v>
      </c>
      <c r="V4622" s="8">
        <v>0.47186540157070656</v>
      </c>
    </row>
    <row r="4623" spans="1:22" x14ac:dyDescent="0.3">
      <c r="A4623" s="1">
        <v>45933</v>
      </c>
      <c r="B4623" s="2">
        <v>0.59791666666666665</v>
      </c>
      <c r="C4623" t="s">
        <v>17</v>
      </c>
      <c r="D4623" t="s">
        <v>18</v>
      </c>
      <c r="E4623" t="s">
        <v>4592</v>
      </c>
      <c r="F4623" t="s">
        <v>20</v>
      </c>
      <c r="G4623" t="s">
        <v>68</v>
      </c>
      <c r="H4623" t="s">
        <v>69</v>
      </c>
      <c r="I4623" t="s">
        <v>31</v>
      </c>
      <c r="J4623" t="s">
        <v>32</v>
      </c>
      <c r="K4623" t="s">
        <v>33</v>
      </c>
      <c r="L4623">
        <v>0</v>
      </c>
      <c r="M4623">
        <v>19</v>
      </c>
      <c r="N4623">
        <v>161</v>
      </c>
      <c r="O4623">
        <v>4</v>
      </c>
      <c r="P4623">
        <v>7</v>
      </c>
      <c r="Q4623">
        <v>27</v>
      </c>
      <c r="R4623">
        <f>SUM(Table1[[#This Row],[FIRST_CLASS_SEATS]:[ECONOMY_SEATS]])</f>
        <v>180</v>
      </c>
      <c r="S4623" s="5">
        <f>(Table1[[#This Row],[TIER1_ELIGIBLE_PAX]]/Table1[[#This Row],[TOTAL_PAX]])</f>
        <v>2.2222222222222223E-2</v>
      </c>
      <c r="T4623" s="5">
        <f>(Table1[[#This Row],[TIER2_ELIGIBLE_PAX]]/Table1[[#This Row],[TOTAL_PAX]])</f>
        <v>3.888888888888889E-2</v>
      </c>
      <c r="U4623" s="5">
        <f>(Table1[[#This Row],[TIER3_ELIGIBLE_PAX]]/Table1[[#This Row],[TOTAL_PAX]])</f>
        <v>0.15</v>
      </c>
      <c r="V4623" s="8">
        <v>0.47191426880597886</v>
      </c>
    </row>
    <row r="4624" spans="1:22" x14ac:dyDescent="0.3">
      <c r="A4624" s="1">
        <v>45763</v>
      </c>
      <c r="B4624" s="2">
        <v>0.63749999999999996</v>
      </c>
      <c r="C4624" t="s">
        <v>17</v>
      </c>
      <c r="D4624" t="s">
        <v>18</v>
      </c>
      <c r="E4624" t="s">
        <v>1036</v>
      </c>
      <c r="F4624" t="s">
        <v>20</v>
      </c>
      <c r="G4624" t="s">
        <v>40</v>
      </c>
      <c r="H4624" t="s">
        <v>41</v>
      </c>
      <c r="I4624" t="s">
        <v>31</v>
      </c>
      <c r="J4624" t="s">
        <v>32</v>
      </c>
      <c r="K4624" t="s">
        <v>33</v>
      </c>
      <c r="L4624">
        <v>0</v>
      </c>
      <c r="M4624">
        <v>17</v>
      </c>
      <c r="N4624">
        <v>163</v>
      </c>
      <c r="O4624">
        <v>0</v>
      </c>
      <c r="P4624">
        <v>7</v>
      </c>
      <c r="Q4624">
        <v>29</v>
      </c>
      <c r="R4624">
        <f>SUM(Table1[[#This Row],[FIRST_CLASS_SEATS]:[ECONOMY_SEATS]])</f>
        <v>180</v>
      </c>
      <c r="S4624" s="5">
        <f>(Table1[[#This Row],[TIER1_ELIGIBLE_PAX]]/Table1[[#This Row],[TOTAL_PAX]])</f>
        <v>0</v>
      </c>
      <c r="T4624" s="5">
        <f>(Table1[[#This Row],[TIER2_ELIGIBLE_PAX]]/Table1[[#This Row],[TOTAL_PAX]])</f>
        <v>3.888888888888889E-2</v>
      </c>
      <c r="U4624" s="5">
        <f>(Table1[[#This Row],[TIER3_ELIGIBLE_PAX]]/Table1[[#This Row],[TOTAL_PAX]])</f>
        <v>0.16111111111111112</v>
      </c>
      <c r="V4624" s="8">
        <v>0.47193784225232316</v>
      </c>
    </row>
    <row r="4625" spans="1:22" x14ac:dyDescent="0.3">
      <c r="A4625" s="1">
        <v>45932</v>
      </c>
      <c r="B4625" s="2">
        <v>0.29722222222222222</v>
      </c>
      <c r="C4625" t="s">
        <v>26</v>
      </c>
      <c r="D4625" t="s">
        <v>18</v>
      </c>
      <c r="E4625" t="s">
        <v>1497</v>
      </c>
      <c r="F4625" t="s">
        <v>20</v>
      </c>
      <c r="G4625" t="s">
        <v>71</v>
      </c>
      <c r="H4625" t="s">
        <v>22</v>
      </c>
      <c r="I4625" t="s">
        <v>23</v>
      </c>
      <c r="J4625" t="s">
        <v>24</v>
      </c>
      <c r="K4625" t="s">
        <v>25</v>
      </c>
      <c r="L4625">
        <v>0</v>
      </c>
      <c r="M4625">
        <v>48</v>
      </c>
      <c r="N4625">
        <v>224</v>
      </c>
      <c r="O4625">
        <v>1</v>
      </c>
      <c r="P4625">
        <v>11</v>
      </c>
      <c r="Q4625">
        <v>39</v>
      </c>
      <c r="R4625">
        <f>SUM(Table1[[#This Row],[FIRST_CLASS_SEATS]:[ECONOMY_SEATS]])</f>
        <v>272</v>
      </c>
      <c r="S4625" s="5">
        <f>(Table1[[#This Row],[TIER1_ELIGIBLE_PAX]]/Table1[[#This Row],[TOTAL_PAX]])</f>
        <v>3.6764705882352941E-3</v>
      </c>
      <c r="T4625" s="5">
        <f>(Table1[[#This Row],[TIER2_ELIGIBLE_PAX]]/Table1[[#This Row],[TOTAL_PAX]])</f>
        <v>4.0441176470588237E-2</v>
      </c>
      <c r="U4625" s="5">
        <f>(Table1[[#This Row],[TIER3_ELIGIBLE_PAX]]/Table1[[#This Row],[TOTAL_PAX]])</f>
        <v>0.14338235294117646</v>
      </c>
      <c r="V4625" s="8">
        <v>0.47194109882689339</v>
      </c>
    </row>
    <row r="4626" spans="1:22" x14ac:dyDescent="0.3">
      <c r="A4626" s="1">
        <v>45828</v>
      </c>
      <c r="B4626" s="2">
        <v>0.44583333333333336</v>
      </c>
      <c r="C4626" t="s">
        <v>26</v>
      </c>
      <c r="D4626" t="s">
        <v>18</v>
      </c>
      <c r="E4626" t="s">
        <v>1656</v>
      </c>
      <c r="F4626" t="s">
        <v>20</v>
      </c>
      <c r="G4626" t="s">
        <v>99</v>
      </c>
      <c r="H4626" t="s">
        <v>74</v>
      </c>
      <c r="I4626" t="s">
        <v>31</v>
      </c>
      <c r="J4626" t="s">
        <v>32</v>
      </c>
      <c r="K4626" t="s">
        <v>33</v>
      </c>
      <c r="L4626">
        <v>0</v>
      </c>
      <c r="M4626">
        <v>7</v>
      </c>
      <c r="N4626">
        <v>173</v>
      </c>
      <c r="O4626">
        <v>1</v>
      </c>
      <c r="P4626">
        <v>8</v>
      </c>
      <c r="Q4626">
        <v>31</v>
      </c>
      <c r="R4626">
        <f>SUM(Table1[[#This Row],[FIRST_CLASS_SEATS]:[ECONOMY_SEATS]])</f>
        <v>180</v>
      </c>
      <c r="S4626" s="5">
        <f>(Table1[[#This Row],[TIER1_ELIGIBLE_PAX]]/Table1[[#This Row],[TOTAL_PAX]])</f>
        <v>5.5555555555555558E-3</v>
      </c>
      <c r="T4626" s="5">
        <f>(Table1[[#This Row],[TIER2_ELIGIBLE_PAX]]/Table1[[#This Row],[TOTAL_PAX]])</f>
        <v>4.4444444444444446E-2</v>
      </c>
      <c r="U4626" s="5">
        <f>(Table1[[#This Row],[TIER3_ELIGIBLE_PAX]]/Table1[[#This Row],[TOTAL_PAX]])</f>
        <v>0.17222222222222222</v>
      </c>
      <c r="V4626" s="8">
        <v>0.47206871012196761</v>
      </c>
    </row>
    <row r="4627" spans="1:22" x14ac:dyDescent="0.3">
      <c r="A4627" s="1">
        <v>45764</v>
      </c>
      <c r="B4627" s="2">
        <v>0.90486111111111112</v>
      </c>
      <c r="C4627" t="s">
        <v>34</v>
      </c>
      <c r="D4627" t="s">
        <v>18</v>
      </c>
      <c r="E4627" t="s">
        <v>3347</v>
      </c>
      <c r="F4627" t="s">
        <v>20</v>
      </c>
      <c r="G4627" t="s">
        <v>99</v>
      </c>
      <c r="H4627" t="s">
        <v>74</v>
      </c>
      <c r="I4627" t="s">
        <v>31</v>
      </c>
      <c r="J4627" t="s">
        <v>32</v>
      </c>
      <c r="K4627" t="s">
        <v>33</v>
      </c>
      <c r="L4627">
        <v>0</v>
      </c>
      <c r="M4627">
        <v>4</v>
      </c>
      <c r="N4627">
        <v>176</v>
      </c>
      <c r="O4627">
        <v>1</v>
      </c>
      <c r="P4627">
        <v>9</v>
      </c>
      <c r="Q4627">
        <v>33</v>
      </c>
      <c r="R4627">
        <f>SUM(Table1[[#This Row],[FIRST_CLASS_SEATS]:[ECONOMY_SEATS]])</f>
        <v>180</v>
      </c>
      <c r="S4627" s="5">
        <f>(Table1[[#This Row],[TIER1_ELIGIBLE_PAX]]/Table1[[#This Row],[TOTAL_PAX]])</f>
        <v>5.5555555555555558E-3</v>
      </c>
      <c r="T4627" s="5">
        <f>(Table1[[#This Row],[TIER2_ELIGIBLE_PAX]]/Table1[[#This Row],[TOTAL_PAX]])</f>
        <v>0.05</v>
      </c>
      <c r="U4627" s="5">
        <f>(Table1[[#This Row],[TIER3_ELIGIBLE_PAX]]/Table1[[#This Row],[TOTAL_PAX]])</f>
        <v>0.18333333333333332</v>
      </c>
      <c r="V4627" s="8">
        <v>0.47208945483018339</v>
      </c>
    </row>
    <row r="4628" spans="1:22" x14ac:dyDescent="0.3">
      <c r="A4628" s="1">
        <v>45840</v>
      </c>
      <c r="B4628" s="2">
        <v>0.43402777777777779</v>
      </c>
      <c r="C4628" t="s">
        <v>26</v>
      </c>
      <c r="D4628" t="s">
        <v>18</v>
      </c>
      <c r="E4628" t="s">
        <v>2154</v>
      </c>
      <c r="F4628" t="s">
        <v>20</v>
      </c>
      <c r="G4628" t="s">
        <v>43</v>
      </c>
      <c r="H4628" t="s">
        <v>44</v>
      </c>
      <c r="I4628" t="s">
        <v>31</v>
      </c>
      <c r="J4628" t="s">
        <v>32</v>
      </c>
      <c r="K4628" t="s">
        <v>33</v>
      </c>
      <c r="L4628">
        <v>0</v>
      </c>
      <c r="M4628">
        <v>19</v>
      </c>
      <c r="N4628">
        <v>161</v>
      </c>
      <c r="O4628">
        <v>1</v>
      </c>
      <c r="P4628">
        <v>16</v>
      </c>
      <c r="Q4628">
        <v>53</v>
      </c>
      <c r="R4628">
        <f>SUM(Table1[[#This Row],[FIRST_CLASS_SEATS]:[ECONOMY_SEATS]])</f>
        <v>180</v>
      </c>
      <c r="S4628" s="5">
        <f>(Table1[[#This Row],[TIER1_ELIGIBLE_PAX]]/Table1[[#This Row],[TOTAL_PAX]])</f>
        <v>5.5555555555555558E-3</v>
      </c>
      <c r="T4628" s="5">
        <f>(Table1[[#This Row],[TIER2_ELIGIBLE_PAX]]/Table1[[#This Row],[TOTAL_PAX]])</f>
        <v>8.8888888888888892E-2</v>
      </c>
      <c r="U4628" s="5">
        <f>(Table1[[#This Row],[TIER3_ELIGIBLE_PAX]]/Table1[[#This Row],[TOTAL_PAX]])</f>
        <v>0.29444444444444445</v>
      </c>
      <c r="V4628" s="8">
        <v>0.47211182477401381</v>
      </c>
    </row>
    <row r="4629" spans="1:22" x14ac:dyDescent="0.3">
      <c r="A4629" s="1">
        <v>45902</v>
      </c>
      <c r="B4629" s="2">
        <v>0.30416666666666664</v>
      </c>
      <c r="C4629" t="s">
        <v>26</v>
      </c>
      <c r="D4629" t="s">
        <v>18</v>
      </c>
      <c r="E4629" t="s">
        <v>314</v>
      </c>
      <c r="F4629" t="s">
        <v>20</v>
      </c>
      <c r="G4629" t="s">
        <v>62</v>
      </c>
      <c r="H4629" t="s">
        <v>63</v>
      </c>
      <c r="I4629" t="s">
        <v>31</v>
      </c>
      <c r="J4629" t="s">
        <v>32</v>
      </c>
      <c r="K4629" t="s">
        <v>33</v>
      </c>
      <c r="L4629">
        <v>0</v>
      </c>
      <c r="M4629">
        <v>12</v>
      </c>
      <c r="N4629">
        <v>168</v>
      </c>
      <c r="O4629">
        <v>0</v>
      </c>
      <c r="P4629">
        <v>4</v>
      </c>
      <c r="Q4629">
        <v>19</v>
      </c>
      <c r="R4629">
        <f>SUM(Table1[[#This Row],[FIRST_CLASS_SEATS]:[ECONOMY_SEATS]])</f>
        <v>180</v>
      </c>
      <c r="S4629" s="5">
        <f>(Table1[[#This Row],[TIER1_ELIGIBLE_PAX]]/Table1[[#This Row],[TOTAL_PAX]])</f>
        <v>0</v>
      </c>
      <c r="T4629" s="5">
        <f>(Table1[[#This Row],[TIER2_ELIGIBLE_PAX]]/Table1[[#This Row],[TOTAL_PAX]])</f>
        <v>2.2222222222222223E-2</v>
      </c>
      <c r="U4629" s="5">
        <f>(Table1[[#This Row],[TIER3_ELIGIBLE_PAX]]/Table1[[#This Row],[TOTAL_PAX]])</f>
        <v>0.10555555555555556</v>
      </c>
      <c r="V4629" s="8">
        <v>0.47223867914369289</v>
      </c>
    </row>
    <row r="4630" spans="1:22" x14ac:dyDescent="0.3">
      <c r="A4630" s="1">
        <v>45829</v>
      </c>
      <c r="B4630" s="2">
        <v>0.60069444444444442</v>
      </c>
      <c r="C4630" t="s">
        <v>17</v>
      </c>
      <c r="D4630" t="s">
        <v>18</v>
      </c>
      <c r="E4630" t="s">
        <v>2680</v>
      </c>
      <c r="F4630" t="s">
        <v>20</v>
      </c>
      <c r="G4630" t="s">
        <v>99</v>
      </c>
      <c r="H4630" t="s">
        <v>74</v>
      </c>
      <c r="I4630" t="s">
        <v>31</v>
      </c>
      <c r="J4630" t="s">
        <v>32</v>
      </c>
      <c r="K4630" t="s">
        <v>33</v>
      </c>
      <c r="L4630">
        <v>0</v>
      </c>
      <c r="M4630">
        <v>3</v>
      </c>
      <c r="N4630">
        <v>177</v>
      </c>
      <c r="O4630">
        <v>1</v>
      </c>
      <c r="P4630">
        <v>11</v>
      </c>
      <c r="Q4630">
        <v>39</v>
      </c>
      <c r="R4630">
        <f>SUM(Table1[[#This Row],[FIRST_CLASS_SEATS]:[ECONOMY_SEATS]])</f>
        <v>180</v>
      </c>
      <c r="S4630" s="5">
        <f>(Table1[[#This Row],[TIER1_ELIGIBLE_PAX]]/Table1[[#This Row],[TOTAL_PAX]])</f>
        <v>5.5555555555555558E-3</v>
      </c>
      <c r="T4630" s="5">
        <f>(Table1[[#This Row],[TIER2_ELIGIBLE_PAX]]/Table1[[#This Row],[TOTAL_PAX]])</f>
        <v>6.1111111111111109E-2</v>
      </c>
      <c r="U4630" s="5">
        <f>(Table1[[#This Row],[TIER3_ELIGIBLE_PAX]]/Table1[[#This Row],[TOTAL_PAX]])</f>
        <v>0.21666666666666667</v>
      </c>
      <c r="V4630" s="8">
        <v>0.47227192891339709</v>
      </c>
    </row>
    <row r="4631" spans="1:22" x14ac:dyDescent="0.3">
      <c r="A4631" s="1">
        <v>45844</v>
      </c>
      <c r="B4631" s="2">
        <v>0.40625</v>
      </c>
      <c r="C4631" t="s">
        <v>26</v>
      </c>
      <c r="D4631" t="s">
        <v>18</v>
      </c>
      <c r="E4631" t="s">
        <v>211</v>
      </c>
      <c r="F4631" t="s">
        <v>20</v>
      </c>
      <c r="G4631" t="s">
        <v>46</v>
      </c>
      <c r="H4631" t="s">
        <v>22</v>
      </c>
      <c r="I4631" t="s">
        <v>23</v>
      </c>
      <c r="J4631" t="s">
        <v>24</v>
      </c>
      <c r="K4631" t="s">
        <v>47</v>
      </c>
      <c r="L4631">
        <v>0</v>
      </c>
      <c r="M4631">
        <v>56</v>
      </c>
      <c r="N4631">
        <v>275</v>
      </c>
      <c r="O4631">
        <v>0</v>
      </c>
      <c r="P4631">
        <v>9</v>
      </c>
      <c r="Q4631">
        <v>34</v>
      </c>
      <c r="R4631">
        <f>SUM(Table1[[#This Row],[FIRST_CLASS_SEATS]:[ECONOMY_SEATS]])</f>
        <v>331</v>
      </c>
      <c r="S4631" s="5">
        <f>(Table1[[#This Row],[TIER1_ELIGIBLE_PAX]]/Table1[[#This Row],[TOTAL_PAX]])</f>
        <v>0</v>
      </c>
      <c r="T4631" s="5">
        <f>(Table1[[#This Row],[TIER2_ELIGIBLE_PAX]]/Table1[[#This Row],[TOTAL_PAX]])</f>
        <v>2.7190332326283987E-2</v>
      </c>
      <c r="U4631" s="5">
        <f>(Table1[[#This Row],[TIER3_ELIGIBLE_PAX]]/Table1[[#This Row],[TOTAL_PAX]])</f>
        <v>0.1027190332326284</v>
      </c>
      <c r="V4631" s="8">
        <v>0.4722861749357441</v>
      </c>
    </row>
    <row r="4632" spans="1:22" x14ac:dyDescent="0.3">
      <c r="A4632" s="1">
        <v>45787</v>
      </c>
      <c r="B4632" s="2">
        <v>0.2951388888888889</v>
      </c>
      <c r="C4632" t="s">
        <v>26</v>
      </c>
      <c r="D4632" t="s">
        <v>18</v>
      </c>
      <c r="E4632" t="s">
        <v>5350</v>
      </c>
      <c r="F4632" t="s">
        <v>20</v>
      </c>
      <c r="G4632" t="s">
        <v>62</v>
      </c>
      <c r="H4632" t="s">
        <v>63</v>
      </c>
      <c r="I4632" t="s">
        <v>31</v>
      </c>
      <c r="J4632" t="s">
        <v>32</v>
      </c>
      <c r="K4632" t="s">
        <v>33</v>
      </c>
      <c r="L4632">
        <v>0</v>
      </c>
      <c r="M4632">
        <v>11</v>
      </c>
      <c r="N4632">
        <v>169</v>
      </c>
      <c r="O4632">
        <v>0</v>
      </c>
      <c r="P4632">
        <v>14</v>
      </c>
      <c r="Q4632">
        <v>48</v>
      </c>
      <c r="R4632">
        <f>SUM(Table1[[#This Row],[FIRST_CLASS_SEATS]:[ECONOMY_SEATS]])</f>
        <v>180</v>
      </c>
      <c r="S4632" s="5">
        <f>(Table1[[#This Row],[TIER1_ELIGIBLE_PAX]]/Table1[[#This Row],[TOTAL_PAX]])</f>
        <v>0</v>
      </c>
      <c r="T4632" s="5">
        <f>(Table1[[#This Row],[TIER2_ELIGIBLE_PAX]]/Table1[[#This Row],[TOTAL_PAX]])</f>
        <v>7.7777777777777779E-2</v>
      </c>
      <c r="U4632" s="5">
        <f>(Table1[[#This Row],[TIER3_ELIGIBLE_PAX]]/Table1[[#This Row],[TOTAL_PAX]])</f>
        <v>0.26666666666666666</v>
      </c>
      <c r="V4632" s="8">
        <v>0.4723501878327715</v>
      </c>
    </row>
    <row r="4633" spans="1:22" x14ac:dyDescent="0.3">
      <c r="A4633" s="1">
        <v>45863</v>
      </c>
      <c r="B4633" s="2">
        <v>0.27986111111111112</v>
      </c>
      <c r="C4633" t="s">
        <v>26</v>
      </c>
      <c r="D4633" t="s">
        <v>18</v>
      </c>
      <c r="E4633" t="s">
        <v>1505</v>
      </c>
      <c r="F4633" t="s">
        <v>20</v>
      </c>
      <c r="G4633" t="s">
        <v>46</v>
      </c>
      <c r="H4633" t="s">
        <v>22</v>
      </c>
      <c r="I4633" t="s">
        <v>23</v>
      </c>
      <c r="J4633" t="s">
        <v>24</v>
      </c>
      <c r="K4633" t="s">
        <v>25</v>
      </c>
      <c r="L4633">
        <v>0</v>
      </c>
      <c r="M4633">
        <v>32</v>
      </c>
      <c r="N4633">
        <v>304</v>
      </c>
      <c r="O4633">
        <v>0</v>
      </c>
      <c r="P4633">
        <v>9</v>
      </c>
      <c r="Q4633">
        <v>33</v>
      </c>
      <c r="R4633">
        <f>SUM(Table1[[#This Row],[FIRST_CLASS_SEATS]:[ECONOMY_SEATS]])</f>
        <v>336</v>
      </c>
      <c r="S4633" s="5">
        <f>(Table1[[#This Row],[TIER1_ELIGIBLE_PAX]]/Table1[[#This Row],[TOTAL_PAX]])</f>
        <v>0</v>
      </c>
      <c r="T4633" s="5">
        <f>(Table1[[#This Row],[TIER2_ELIGIBLE_PAX]]/Table1[[#This Row],[TOTAL_PAX]])</f>
        <v>2.6785714285714284E-2</v>
      </c>
      <c r="U4633" s="5">
        <f>(Table1[[#This Row],[TIER3_ELIGIBLE_PAX]]/Table1[[#This Row],[TOTAL_PAX]])</f>
        <v>9.8214285714285712E-2</v>
      </c>
      <c r="V4633" s="8">
        <v>0.47243507179348998</v>
      </c>
    </row>
    <row r="4634" spans="1:22" x14ac:dyDescent="0.3">
      <c r="A4634" s="1">
        <v>45889</v>
      </c>
      <c r="B4634" s="2">
        <v>0.67291666666666672</v>
      </c>
      <c r="C4634" t="s">
        <v>17</v>
      </c>
      <c r="D4634" t="s">
        <v>18</v>
      </c>
      <c r="E4634" t="s">
        <v>2495</v>
      </c>
      <c r="F4634" t="s">
        <v>20</v>
      </c>
      <c r="G4634" t="s">
        <v>71</v>
      </c>
      <c r="H4634" t="s">
        <v>22</v>
      </c>
      <c r="I4634" t="s">
        <v>23</v>
      </c>
      <c r="J4634" t="s">
        <v>24</v>
      </c>
      <c r="K4634" t="s">
        <v>25</v>
      </c>
      <c r="L4634">
        <v>0</v>
      </c>
      <c r="M4634">
        <v>32</v>
      </c>
      <c r="N4634">
        <v>300</v>
      </c>
      <c r="O4634">
        <v>0</v>
      </c>
      <c r="P4634">
        <v>6</v>
      </c>
      <c r="Q4634">
        <v>27</v>
      </c>
      <c r="R4634">
        <f>SUM(Table1[[#This Row],[FIRST_CLASS_SEATS]:[ECONOMY_SEATS]])</f>
        <v>332</v>
      </c>
      <c r="S4634" s="5">
        <f>(Table1[[#This Row],[TIER1_ELIGIBLE_PAX]]/Table1[[#This Row],[TOTAL_PAX]])</f>
        <v>0</v>
      </c>
      <c r="T4634" s="5">
        <f>(Table1[[#This Row],[TIER2_ELIGIBLE_PAX]]/Table1[[#This Row],[TOTAL_PAX]])</f>
        <v>1.8072289156626505E-2</v>
      </c>
      <c r="U4634" s="5">
        <f>(Table1[[#This Row],[TIER3_ELIGIBLE_PAX]]/Table1[[#This Row],[TOTAL_PAX]])</f>
        <v>8.1325301204819275E-2</v>
      </c>
      <c r="V4634" s="8">
        <v>0.47250537528967551</v>
      </c>
    </row>
    <row r="4635" spans="1:22" x14ac:dyDescent="0.3">
      <c r="A4635" s="1">
        <v>45841</v>
      </c>
      <c r="B4635" s="2">
        <v>0.6020833333333333</v>
      </c>
      <c r="C4635" t="s">
        <v>17</v>
      </c>
      <c r="D4635" t="s">
        <v>18</v>
      </c>
      <c r="E4635" t="s">
        <v>874</v>
      </c>
      <c r="F4635" t="s">
        <v>20</v>
      </c>
      <c r="G4635" t="s">
        <v>71</v>
      </c>
      <c r="H4635" t="s">
        <v>22</v>
      </c>
      <c r="I4635" t="s">
        <v>23</v>
      </c>
      <c r="J4635" t="s">
        <v>24</v>
      </c>
      <c r="K4635" t="s">
        <v>25</v>
      </c>
      <c r="L4635">
        <v>8</v>
      </c>
      <c r="M4635">
        <v>49</v>
      </c>
      <c r="N4635">
        <v>178</v>
      </c>
      <c r="O4635">
        <v>0</v>
      </c>
      <c r="P4635">
        <v>10</v>
      </c>
      <c r="Q4635">
        <v>37</v>
      </c>
      <c r="R4635">
        <f>SUM(Table1[[#This Row],[FIRST_CLASS_SEATS]:[ECONOMY_SEATS]])</f>
        <v>235</v>
      </c>
      <c r="S4635" s="5">
        <f>(Table1[[#This Row],[TIER1_ELIGIBLE_PAX]]/Table1[[#This Row],[TOTAL_PAX]])</f>
        <v>0</v>
      </c>
      <c r="T4635" s="5">
        <f>(Table1[[#This Row],[TIER2_ELIGIBLE_PAX]]/Table1[[#This Row],[TOTAL_PAX]])</f>
        <v>4.2553191489361701E-2</v>
      </c>
      <c r="U4635" s="5">
        <f>(Table1[[#This Row],[TIER3_ELIGIBLE_PAX]]/Table1[[#This Row],[TOTAL_PAX]])</f>
        <v>0.1574468085106383</v>
      </c>
      <c r="V4635" s="8">
        <v>0.47259365804953013</v>
      </c>
    </row>
    <row r="4636" spans="1:22" x14ac:dyDescent="0.3">
      <c r="A4636" s="1">
        <v>45883</v>
      </c>
      <c r="B4636" s="2">
        <v>0.48333333333333334</v>
      </c>
      <c r="C4636" t="s">
        <v>26</v>
      </c>
      <c r="D4636" t="s">
        <v>18</v>
      </c>
      <c r="E4636" t="s">
        <v>1647</v>
      </c>
      <c r="F4636" t="s">
        <v>20</v>
      </c>
      <c r="G4636" t="s">
        <v>124</v>
      </c>
      <c r="H4636" t="s">
        <v>22</v>
      </c>
      <c r="I4636" t="s">
        <v>23</v>
      </c>
      <c r="J4636" t="s">
        <v>24</v>
      </c>
      <c r="K4636" t="s">
        <v>80</v>
      </c>
      <c r="L4636">
        <v>14</v>
      </c>
      <c r="M4636">
        <v>97</v>
      </c>
      <c r="N4636">
        <v>358</v>
      </c>
      <c r="O4636">
        <v>0</v>
      </c>
      <c r="P4636">
        <v>7</v>
      </c>
      <c r="Q4636">
        <v>28</v>
      </c>
      <c r="R4636">
        <f>SUM(Table1[[#This Row],[FIRST_CLASS_SEATS]:[ECONOMY_SEATS]])</f>
        <v>469</v>
      </c>
      <c r="S4636" s="5">
        <f>(Table1[[#This Row],[TIER1_ELIGIBLE_PAX]]/Table1[[#This Row],[TOTAL_PAX]])</f>
        <v>0</v>
      </c>
      <c r="T4636" s="5">
        <f>(Table1[[#This Row],[TIER2_ELIGIBLE_PAX]]/Table1[[#This Row],[TOTAL_PAX]])</f>
        <v>1.4925373134328358E-2</v>
      </c>
      <c r="U4636" s="5">
        <f>(Table1[[#This Row],[TIER3_ELIGIBLE_PAX]]/Table1[[#This Row],[TOTAL_PAX]])</f>
        <v>5.9701492537313432E-2</v>
      </c>
      <c r="V4636" s="8">
        <v>0.47266531280532864</v>
      </c>
    </row>
    <row r="4637" spans="1:22" x14ac:dyDescent="0.3">
      <c r="A4637" s="1">
        <v>45945</v>
      </c>
      <c r="B4637" s="2">
        <v>0.3576388888888889</v>
      </c>
      <c r="C4637" t="s">
        <v>26</v>
      </c>
      <c r="D4637" t="s">
        <v>18</v>
      </c>
      <c r="E4637" t="s">
        <v>1407</v>
      </c>
      <c r="F4637" t="s">
        <v>20</v>
      </c>
      <c r="G4637" t="s">
        <v>43</v>
      </c>
      <c r="H4637" t="s">
        <v>44</v>
      </c>
      <c r="I4637" t="s">
        <v>31</v>
      </c>
      <c r="J4637" t="s">
        <v>32</v>
      </c>
      <c r="K4637" t="s">
        <v>33</v>
      </c>
      <c r="L4637">
        <v>0</v>
      </c>
      <c r="M4637">
        <v>4</v>
      </c>
      <c r="N4637">
        <v>176</v>
      </c>
      <c r="O4637">
        <v>1</v>
      </c>
      <c r="P4637">
        <v>12</v>
      </c>
      <c r="Q4637">
        <v>42</v>
      </c>
      <c r="R4637">
        <f>SUM(Table1[[#This Row],[FIRST_CLASS_SEATS]:[ECONOMY_SEATS]])</f>
        <v>180</v>
      </c>
      <c r="S4637" s="5">
        <f>(Table1[[#This Row],[TIER1_ELIGIBLE_PAX]]/Table1[[#This Row],[TOTAL_PAX]])</f>
        <v>5.5555555555555558E-3</v>
      </c>
      <c r="T4637" s="5">
        <f>(Table1[[#This Row],[TIER2_ELIGIBLE_PAX]]/Table1[[#This Row],[TOTAL_PAX]])</f>
        <v>6.6666666666666666E-2</v>
      </c>
      <c r="U4637" s="5">
        <f>(Table1[[#This Row],[TIER3_ELIGIBLE_PAX]]/Table1[[#This Row],[TOTAL_PAX]])</f>
        <v>0.23333333333333334</v>
      </c>
      <c r="V4637" s="8">
        <v>0.47268239809611368</v>
      </c>
    </row>
    <row r="4638" spans="1:22" x14ac:dyDescent="0.3">
      <c r="A4638" s="1">
        <v>45893</v>
      </c>
      <c r="B4638" s="2">
        <v>0.94097222222222221</v>
      </c>
      <c r="C4638" t="s">
        <v>34</v>
      </c>
      <c r="D4638" t="s">
        <v>18</v>
      </c>
      <c r="E4638" t="s">
        <v>4507</v>
      </c>
      <c r="F4638" t="s">
        <v>20</v>
      </c>
      <c r="G4638" t="s">
        <v>43</v>
      </c>
      <c r="H4638" t="s">
        <v>44</v>
      </c>
      <c r="I4638" t="s">
        <v>31</v>
      </c>
      <c r="J4638" t="s">
        <v>32</v>
      </c>
      <c r="K4638" t="s">
        <v>33</v>
      </c>
      <c r="L4638">
        <v>0</v>
      </c>
      <c r="M4638">
        <v>10</v>
      </c>
      <c r="N4638">
        <v>170</v>
      </c>
      <c r="O4638">
        <v>1</v>
      </c>
      <c r="P4638">
        <v>4</v>
      </c>
      <c r="Q4638">
        <v>19</v>
      </c>
      <c r="R4638">
        <f>SUM(Table1[[#This Row],[FIRST_CLASS_SEATS]:[ECONOMY_SEATS]])</f>
        <v>180</v>
      </c>
      <c r="S4638" s="5">
        <f>(Table1[[#This Row],[TIER1_ELIGIBLE_PAX]]/Table1[[#This Row],[TOTAL_PAX]])</f>
        <v>5.5555555555555558E-3</v>
      </c>
      <c r="T4638" s="5">
        <f>(Table1[[#This Row],[TIER2_ELIGIBLE_PAX]]/Table1[[#This Row],[TOTAL_PAX]])</f>
        <v>2.2222222222222223E-2</v>
      </c>
      <c r="U4638" s="5">
        <f>(Table1[[#This Row],[TIER3_ELIGIBLE_PAX]]/Table1[[#This Row],[TOTAL_PAX]])</f>
        <v>0.10555555555555556</v>
      </c>
      <c r="V4638" s="8">
        <v>0.47273716380342057</v>
      </c>
    </row>
    <row r="4639" spans="1:22" x14ac:dyDescent="0.3">
      <c r="A4639" s="1">
        <v>45754</v>
      </c>
      <c r="B4639" s="2">
        <v>0.3125</v>
      </c>
      <c r="C4639" t="s">
        <v>26</v>
      </c>
      <c r="D4639" t="s">
        <v>18</v>
      </c>
      <c r="E4639" t="s">
        <v>4856</v>
      </c>
      <c r="F4639" t="s">
        <v>20</v>
      </c>
      <c r="G4639" t="s">
        <v>71</v>
      </c>
      <c r="H4639" t="s">
        <v>22</v>
      </c>
      <c r="I4639" t="s">
        <v>23</v>
      </c>
      <c r="J4639" t="s">
        <v>24</v>
      </c>
      <c r="K4639" t="s">
        <v>25</v>
      </c>
      <c r="L4639">
        <v>0</v>
      </c>
      <c r="M4639">
        <v>32</v>
      </c>
      <c r="N4639">
        <v>300</v>
      </c>
      <c r="O4639">
        <v>0</v>
      </c>
      <c r="P4639">
        <v>0</v>
      </c>
      <c r="Q4639">
        <v>7</v>
      </c>
      <c r="R4639">
        <f>SUM(Table1[[#This Row],[FIRST_CLASS_SEATS]:[ECONOMY_SEATS]])</f>
        <v>332</v>
      </c>
      <c r="S4639" s="5">
        <f>(Table1[[#This Row],[TIER1_ELIGIBLE_PAX]]/Table1[[#This Row],[TOTAL_PAX]])</f>
        <v>0</v>
      </c>
      <c r="T4639" s="5">
        <f>(Table1[[#This Row],[TIER2_ELIGIBLE_PAX]]/Table1[[#This Row],[TOTAL_PAX]])</f>
        <v>0</v>
      </c>
      <c r="U4639" s="5">
        <f>(Table1[[#This Row],[TIER3_ELIGIBLE_PAX]]/Table1[[#This Row],[TOTAL_PAX]])</f>
        <v>2.1084337349397589E-2</v>
      </c>
      <c r="V4639" s="8">
        <v>0.47278851062220895</v>
      </c>
    </row>
    <row r="4640" spans="1:22" x14ac:dyDescent="0.3">
      <c r="A4640" s="1">
        <v>45826</v>
      </c>
      <c r="B4640" s="2">
        <v>0.45069444444444445</v>
      </c>
      <c r="C4640" t="s">
        <v>26</v>
      </c>
      <c r="D4640" t="s">
        <v>18</v>
      </c>
      <c r="E4640" t="s">
        <v>2992</v>
      </c>
      <c r="F4640" t="s">
        <v>20</v>
      </c>
      <c r="G4640" t="s">
        <v>99</v>
      </c>
      <c r="H4640" t="s">
        <v>74</v>
      </c>
      <c r="I4640" t="s">
        <v>31</v>
      </c>
      <c r="J4640" t="s">
        <v>32</v>
      </c>
      <c r="K4640" t="s">
        <v>33</v>
      </c>
      <c r="L4640">
        <v>0</v>
      </c>
      <c r="M4640">
        <v>18</v>
      </c>
      <c r="N4640">
        <v>162</v>
      </c>
      <c r="O4640">
        <v>2</v>
      </c>
      <c r="P4640">
        <v>0</v>
      </c>
      <c r="Q4640">
        <v>0</v>
      </c>
      <c r="R4640">
        <f>SUM(Table1[[#This Row],[FIRST_CLASS_SEATS]:[ECONOMY_SEATS]])</f>
        <v>180</v>
      </c>
      <c r="S4640" s="5">
        <f>(Table1[[#This Row],[TIER1_ELIGIBLE_PAX]]/Table1[[#This Row],[TOTAL_PAX]])</f>
        <v>1.1111111111111112E-2</v>
      </c>
      <c r="T4640" s="5">
        <f>(Table1[[#This Row],[TIER2_ELIGIBLE_PAX]]/Table1[[#This Row],[TOTAL_PAX]])</f>
        <v>0</v>
      </c>
      <c r="U4640" s="5">
        <f>(Table1[[#This Row],[TIER3_ELIGIBLE_PAX]]/Table1[[#This Row],[TOTAL_PAX]])</f>
        <v>0</v>
      </c>
      <c r="V4640" s="8">
        <v>0.47291980505782172</v>
      </c>
    </row>
    <row r="4641" spans="1:22" x14ac:dyDescent="0.3">
      <c r="A4641" s="1">
        <v>45884</v>
      </c>
      <c r="B4641" s="2">
        <v>0.57013888888888886</v>
      </c>
      <c r="C4641" t="s">
        <v>48</v>
      </c>
      <c r="D4641" t="s">
        <v>18</v>
      </c>
      <c r="E4641" t="s">
        <v>2492</v>
      </c>
      <c r="F4641" t="s">
        <v>20</v>
      </c>
      <c r="G4641" t="s">
        <v>21</v>
      </c>
      <c r="H4641" t="s">
        <v>22</v>
      </c>
      <c r="I4641" t="s">
        <v>23</v>
      </c>
      <c r="J4641" t="s">
        <v>24</v>
      </c>
      <c r="K4641" t="s">
        <v>25</v>
      </c>
      <c r="L4641">
        <v>0</v>
      </c>
      <c r="M4641">
        <v>48</v>
      </c>
      <c r="N4641">
        <v>224</v>
      </c>
      <c r="O4641">
        <v>0</v>
      </c>
      <c r="P4641">
        <v>0</v>
      </c>
      <c r="Q4641">
        <v>4</v>
      </c>
      <c r="R4641">
        <f>SUM(Table1[[#This Row],[FIRST_CLASS_SEATS]:[ECONOMY_SEATS]])</f>
        <v>272</v>
      </c>
      <c r="S4641" s="5">
        <f>(Table1[[#This Row],[TIER1_ELIGIBLE_PAX]]/Table1[[#This Row],[TOTAL_PAX]])</f>
        <v>0</v>
      </c>
      <c r="T4641" s="5">
        <f>(Table1[[#This Row],[TIER2_ELIGIBLE_PAX]]/Table1[[#This Row],[TOTAL_PAX]])</f>
        <v>0</v>
      </c>
      <c r="U4641" s="5">
        <f>(Table1[[#This Row],[TIER3_ELIGIBLE_PAX]]/Table1[[#This Row],[TOTAL_PAX]])</f>
        <v>1.4705882352941176E-2</v>
      </c>
      <c r="V4641" s="8">
        <v>0.47293814762044828</v>
      </c>
    </row>
    <row r="4642" spans="1:22" x14ac:dyDescent="0.3">
      <c r="A4642" s="1">
        <v>45807</v>
      </c>
      <c r="B4642" s="2">
        <v>0.39861111111111114</v>
      </c>
      <c r="C4642" t="s">
        <v>26</v>
      </c>
      <c r="D4642" t="s">
        <v>18</v>
      </c>
      <c r="E4642" t="s">
        <v>3974</v>
      </c>
      <c r="F4642" t="s">
        <v>20</v>
      </c>
      <c r="G4642" t="s">
        <v>29</v>
      </c>
      <c r="H4642" t="s">
        <v>30</v>
      </c>
      <c r="I4642" t="s">
        <v>31</v>
      </c>
      <c r="J4642" t="s">
        <v>32</v>
      </c>
      <c r="K4642" t="s">
        <v>33</v>
      </c>
      <c r="L4642">
        <v>0</v>
      </c>
      <c r="M4642">
        <v>7</v>
      </c>
      <c r="N4642">
        <v>173</v>
      </c>
      <c r="O4642">
        <v>0</v>
      </c>
      <c r="P4642">
        <v>10</v>
      </c>
      <c r="Q4642">
        <v>37</v>
      </c>
      <c r="R4642">
        <f>SUM(Table1[[#This Row],[FIRST_CLASS_SEATS]:[ECONOMY_SEATS]])</f>
        <v>180</v>
      </c>
      <c r="S4642" s="5">
        <f>(Table1[[#This Row],[TIER1_ELIGIBLE_PAX]]/Table1[[#This Row],[TOTAL_PAX]])</f>
        <v>0</v>
      </c>
      <c r="T4642" s="5">
        <f>(Table1[[#This Row],[TIER2_ELIGIBLE_PAX]]/Table1[[#This Row],[TOTAL_PAX]])</f>
        <v>5.5555555555555552E-2</v>
      </c>
      <c r="U4642" s="5">
        <f>(Table1[[#This Row],[TIER3_ELIGIBLE_PAX]]/Table1[[#This Row],[TOTAL_PAX]])</f>
        <v>0.20555555555555555</v>
      </c>
      <c r="V4642" s="8">
        <v>0.47315447580382464</v>
      </c>
    </row>
    <row r="4643" spans="1:22" x14ac:dyDescent="0.3">
      <c r="A4643" s="1">
        <v>45934</v>
      </c>
      <c r="B4643" s="2">
        <v>0.93333333333333335</v>
      </c>
      <c r="C4643" t="s">
        <v>34</v>
      </c>
      <c r="D4643" t="s">
        <v>18</v>
      </c>
      <c r="E4643" t="s">
        <v>573</v>
      </c>
      <c r="F4643" t="s">
        <v>20</v>
      </c>
      <c r="G4643" t="s">
        <v>71</v>
      </c>
      <c r="H4643" t="s">
        <v>22</v>
      </c>
      <c r="I4643" t="s">
        <v>23</v>
      </c>
      <c r="J4643" t="s">
        <v>24</v>
      </c>
      <c r="K4643" t="s">
        <v>25</v>
      </c>
      <c r="L4643">
        <v>0</v>
      </c>
      <c r="M4643">
        <v>32</v>
      </c>
      <c r="N4643">
        <v>304</v>
      </c>
      <c r="O4643">
        <v>0</v>
      </c>
      <c r="P4643">
        <v>4</v>
      </c>
      <c r="Q4643">
        <v>20</v>
      </c>
      <c r="R4643">
        <f>SUM(Table1[[#This Row],[FIRST_CLASS_SEATS]:[ECONOMY_SEATS]])</f>
        <v>336</v>
      </c>
      <c r="S4643" s="5">
        <f>(Table1[[#This Row],[TIER1_ELIGIBLE_PAX]]/Table1[[#This Row],[TOTAL_PAX]])</f>
        <v>0</v>
      </c>
      <c r="T4643" s="5">
        <f>(Table1[[#This Row],[TIER2_ELIGIBLE_PAX]]/Table1[[#This Row],[TOTAL_PAX]])</f>
        <v>1.1904761904761904E-2</v>
      </c>
      <c r="U4643" s="5">
        <f>(Table1[[#This Row],[TIER3_ELIGIBLE_PAX]]/Table1[[#This Row],[TOTAL_PAX]])</f>
        <v>5.9523809523809521E-2</v>
      </c>
      <c r="V4643" s="8">
        <v>0.47318732799984831</v>
      </c>
    </row>
    <row r="4644" spans="1:22" x14ac:dyDescent="0.3">
      <c r="A4644" s="1">
        <v>45759</v>
      </c>
      <c r="B4644" s="2">
        <v>0.60277777777777775</v>
      </c>
      <c r="C4644" t="s">
        <v>17</v>
      </c>
      <c r="D4644" t="s">
        <v>18</v>
      </c>
      <c r="E4644" t="s">
        <v>5710</v>
      </c>
      <c r="F4644" t="s">
        <v>20</v>
      </c>
      <c r="G4644" t="s">
        <v>43</v>
      </c>
      <c r="H4644" t="s">
        <v>44</v>
      </c>
      <c r="I4644" t="s">
        <v>31</v>
      </c>
      <c r="J4644" t="s">
        <v>32</v>
      </c>
      <c r="K4644" t="s">
        <v>33</v>
      </c>
      <c r="L4644">
        <v>0</v>
      </c>
      <c r="M4644">
        <v>5</v>
      </c>
      <c r="N4644">
        <v>175</v>
      </c>
      <c r="O4644">
        <v>0</v>
      </c>
      <c r="P4644">
        <v>19</v>
      </c>
      <c r="Q4644">
        <v>62</v>
      </c>
      <c r="R4644">
        <f>SUM(Table1[[#This Row],[FIRST_CLASS_SEATS]:[ECONOMY_SEATS]])</f>
        <v>180</v>
      </c>
      <c r="S4644" s="5">
        <f>(Table1[[#This Row],[TIER1_ELIGIBLE_PAX]]/Table1[[#This Row],[TOTAL_PAX]])</f>
        <v>0</v>
      </c>
      <c r="T4644" s="5">
        <f>(Table1[[#This Row],[TIER2_ELIGIBLE_PAX]]/Table1[[#This Row],[TOTAL_PAX]])</f>
        <v>0.10555555555555556</v>
      </c>
      <c r="U4644" s="5">
        <f>(Table1[[#This Row],[TIER3_ELIGIBLE_PAX]]/Table1[[#This Row],[TOTAL_PAX]])</f>
        <v>0.34444444444444444</v>
      </c>
      <c r="V4644" s="8">
        <v>0.47333289838808024</v>
      </c>
    </row>
    <row r="4645" spans="1:22" x14ac:dyDescent="0.3">
      <c r="A4645" s="1">
        <v>45927</v>
      </c>
      <c r="B4645" s="2">
        <v>0.69861111111111107</v>
      </c>
      <c r="C4645" t="s">
        <v>17</v>
      </c>
      <c r="D4645" t="s">
        <v>18</v>
      </c>
      <c r="E4645" t="s">
        <v>3963</v>
      </c>
      <c r="F4645" t="s">
        <v>20</v>
      </c>
      <c r="G4645" t="s">
        <v>73</v>
      </c>
      <c r="H4645" t="s">
        <v>74</v>
      </c>
      <c r="I4645" t="s">
        <v>31</v>
      </c>
      <c r="J4645" t="s">
        <v>32</v>
      </c>
      <c r="K4645" t="s">
        <v>33</v>
      </c>
      <c r="L4645">
        <v>0</v>
      </c>
      <c r="M4645">
        <v>18</v>
      </c>
      <c r="N4645">
        <v>162</v>
      </c>
      <c r="O4645">
        <v>1</v>
      </c>
      <c r="P4645">
        <v>8</v>
      </c>
      <c r="Q4645">
        <v>31</v>
      </c>
      <c r="R4645">
        <f>SUM(Table1[[#This Row],[FIRST_CLASS_SEATS]:[ECONOMY_SEATS]])</f>
        <v>180</v>
      </c>
      <c r="S4645" s="5">
        <f>(Table1[[#This Row],[TIER1_ELIGIBLE_PAX]]/Table1[[#This Row],[TOTAL_PAX]])</f>
        <v>5.5555555555555558E-3</v>
      </c>
      <c r="T4645" s="5">
        <f>(Table1[[#This Row],[TIER2_ELIGIBLE_PAX]]/Table1[[#This Row],[TOTAL_PAX]])</f>
        <v>4.4444444444444446E-2</v>
      </c>
      <c r="U4645" s="5">
        <f>(Table1[[#This Row],[TIER3_ELIGIBLE_PAX]]/Table1[[#This Row],[TOTAL_PAX]])</f>
        <v>0.17222222222222222</v>
      </c>
      <c r="V4645" s="8">
        <v>0.47353316558258041</v>
      </c>
    </row>
    <row r="4646" spans="1:22" x14ac:dyDescent="0.3">
      <c r="A4646" s="1">
        <v>45888</v>
      </c>
      <c r="B4646" s="2">
        <v>0.3659722222222222</v>
      </c>
      <c r="C4646" t="s">
        <v>26</v>
      </c>
      <c r="D4646" t="s">
        <v>18</v>
      </c>
      <c r="E4646" t="s">
        <v>4161</v>
      </c>
      <c r="F4646" t="s">
        <v>20</v>
      </c>
      <c r="G4646" t="s">
        <v>54</v>
      </c>
      <c r="H4646" t="s">
        <v>30</v>
      </c>
      <c r="I4646" t="s">
        <v>31</v>
      </c>
      <c r="J4646" t="s">
        <v>32</v>
      </c>
      <c r="K4646" t="s">
        <v>33</v>
      </c>
      <c r="L4646">
        <v>0</v>
      </c>
      <c r="M4646">
        <v>2</v>
      </c>
      <c r="N4646">
        <v>178</v>
      </c>
      <c r="O4646">
        <v>0</v>
      </c>
      <c r="P4646">
        <v>4</v>
      </c>
      <c r="Q4646">
        <v>18</v>
      </c>
      <c r="R4646">
        <f>SUM(Table1[[#This Row],[FIRST_CLASS_SEATS]:[ECONOMY_SEATS]])</f>
        <v>180</v>
      </c>
      <c r="S4646" s="5">
        <f>(Table1[[#This Row],[TIER1_ELIGIBLE_PAX]]/Table1[[#This Row],[TOTAL_PAX]])</f>
        <v>0</v>
      </c>
      <c r="T4646" s="5">
        <f>(Table1[[#This Row],[TIER2_ELIGIBLE_PAX]]/Table1[[#This Row],[TOTAL_PAX]])</f>
        <v>2.2222222222222223E-2</v>
      </c>
      <c r="U4646" s="5">
        <f>(Table1[[#This Row],[TIER3_ELIGIBLE_PAX]]/Table1[[#This Row],[TOTAL_PAX]])</f>
        <v>0.1</v>
      </c>
      <c r="V4646" s="8">
        <v>0.47362170764693201</v>
      </c>
    </row>
    <row r="4647" spans="1:22" x14ac:dyDescent="0.3">
      <c r="A4647" s="1">
        <v>45909</v>
      </c>
      <c r="B4647" s="2">
        <v>0.59097222222222223</v>
      </c>
      <c r="C4647" t="s">
        <v>17</v>
      </c>
      <c r="D4647" t="s">
        <v>18</v>
      </c>
      <c r="E4647" t="s">
        <v>4629</v>
      </c>
      <c r="F4647" t="s">
        <v>20</v>
      </c>
      <c r="G4647" t="s">
        <v>43</v>
      </c>
      <c r="H4647" t="s">
        <v>44</v>
      </c>
      <c r="I4647" t="s">
        <v>31</v>
      </c>
      <c r="J4647" t="s">
        <v>32</v>
      </c>
      <c r="K4647" t="s">
        <v>33</v>
      </c>
      <c r="L4647">
        <v>0</v>
      </c>
      <c r="M4647">
        <v>18</v>
      </c>
      <c r="N4647">
        <v>162</v>
      </c>
      <c r="O4647">
        <v>0</v>
      </c>
      <c r="P4647">
        <v>7</v>
      </c>
      <c r="Q4647">
        <v>27</v>
      </c>
      <c r="R4647">
        <f>SUM(Table1[[#This Row],[FIRST_CLASS_SEATS]:[ECONOMY_SEATS]])</f>
        <v>180</v>
      </c>
      <c r="S4647" s="5">
        <f>(Table1[[#This Row],[TIER1_ELIGIBLE_PAX]]/Table1[[#This Row],[TOTAL_PAX]])</f>
        <v>0</v>
      </c>
      <c r="T4647" s="5">
        <f>(Table1[[#This Row],[TIER2_ELIGIBLE_PAX]]/Table1[[#This Row],[TOTAL_PAX]])</f>
        <v>3.888888888888889E-2</v>
      </c>
      <c r="U4647" s="5">
        <f>(Table1[[#This Row],[TIER3_ELIGIBLE_PAX]]/Table1[[#This Row],[TOTAL_PAX]])</f>
        <v>0.15</v>
      </c>
      <c r="V4647" s="8">
        <v>0.47365809487405219</v>
      </c>
    </row>
    <row r="4648" spans="1:22" x14ac:dyDescent="0.3">
      <c r="A4648" s="1">
        <v>45787</v>
      </c>
      <c r="B4648" s="2">
        <v>0.80972222222222223</v>
      </c>
      <c r="C4648" t="s">
        <v>34</v>
      </c>
      <c r="D4648" t="s">
        <v>18</v>
      </c>
      <c r="E4648" t="s">
        <v>4115</v>
      </c>
      <c r="F4648" t="s">
        <v>20</v>
      </c>
      <c r="G4648" t="s">
        <v>124</v>
      </c>
      <c r="H4648" t="s">
        <v>22</v>
      </c>
      <c r="I4648" t="s">
        <v>23</v>
      </c>
      <c r="J4648" t="s">
        <v>24</v>
      </c>
      <c r="K4648" t="s">
        <v>80</v>
      </c>
      <c r="L4648">
        <v>14</v>
      </c>
      <c r="M4648">
        <v>97</v>
      </c>
      <c r="N4648">
        <v>358</v>
      </c>
      <c r="O4648">
        <v>2</v>
      </c>
      <c r="P4648">
        <v>5</v>
      </c>
      <c r="Q4648">
        <v>22</v>
      </c>
      <c r="R4648">
        <f>SUM(Table1[[#This Row],[FIRST_CLASS_SEATS]:[ECONOMY_SEATS]])</f>
        <v>469</v>
      </c>
      <c r="S4648" s="5">
        <f>(Table1[[#This Row],[TIER1_ELIGIBLE_PAX]]/Table1[[#This Row],[TOTAL_PAX]])</f>
        <v>4.2643923240938165E-3</v>
      </c>
      <c r="T4648" s="5">
        <f>(Table1[[#This Row],[TIER2_ELIGIBLE_PAX]]/Table1[[#This Row],[TOTAL_PAX]])</f>
        <v>1.0660980810234541E-2</v>
      </c>
      <c r="U4648" s="5">
        <f>(Table1[[#This Row],[TIER3_ELIGIBLE_PAX]]/Table1[[#This Row],[TOTAL_PAX]])</f>
        <v>4.6908315565031986E-2</v>
      </c>
      <c r="V4648" s="8">
        <v>0.47373773196611635</v>
      </c>
    </row>
    <row r="4649" spans="1:22" x14ac:dyDescent="0.3">
      <c r="A4649" s="1">
        <v>45827</v>
      </c>
      <c r="B4649" s="2">
        <v>0.5756944444444444</v>
      </c>
      <c r="C4649" t="s">
        <v>48</v>
      </c>
      <c r="D4649" t="s">
        <v>18</v>
      </c>
      <c r="E4649" t="s">
        <v>1170</v>
      </c>
      <c r="F4649" t="s">
        <v>20</v>
      </c>
      <c r="G4649" t="s">
        <v>54</v>
      </c>
      <c r="H4649" t="s">
        <v>30</v>
      </c>
      <c r="I4649" t="s">
        <v>31</v>
      </c>
      <c r="J4649" t="s">
        <v>32</v>
      </c>
      <c r="K4649" t="s">
        <v>33</v>
      </c>
      <c r="L4649">
        <v>0</v>
      </c>
      <c r="M4649">
        <v>12</v>
      </c>
      <c r="N4649">
        <v>168</v>
      </c>
      <c r="O4649">
        <v>0</v>
      </c>
      <c r="P4649">
        <v>2</v>
      </c>
      <c r="Q4649">
        <v>13</v>
      </c>
      <c r="R4649">
        <f>SUM(Table1[[#This Row],[FIRST_CLASS_SEATS]:[ECONOMY_SEATS]])</f>
        <v>180</v>
      </c>
      <c r="S4649" s="5">
        <f>(Table1[[#This Row],[TIER1_ELIGIBLE_PAX]]/Table1[[#This Row],[TOTAL_PAX]])</f>
        <v>0</v>
      </c>
      <c r="T4649" s="5">
        <f>(Table1[[#This Row],[TIER2_ELIGIBLE_PAX]]/Table1[[#This Row],[TOTAL_PAX]])</f>
        <v>1.1111111111111112E-2</v>
      </c>
      <c r="U4649" s="5">
        <f>(Table1[[#This Row],[TIER3_ELIGIBLE_PAX]]/Table1[[#This Row],[TOTAL_PAX]])</f>
        <v>7.2222222222222215E-2</v>
      </c>
      <c r="V4649" s="8">
        <v>0.47380818457637697</v>
      </c>
    </row>
    <row r="4650" spans="1:22" x14ac:dyDescent="0.3">
      <c r="A4650" s="1">
        <v>45954</v>
      </c>
      <c r="B4650" s="2">
        <v>0.7055555555555556</v>
      </c>
      <c r="C4650" t="s">
        <v>17</v>
      </c>
      <c r="D4650" t="s">
        <v>18</v>
      </c>
      <c r="E4650" t="s">
        <v>580</v>
      </c>
      <c r="F4650" t="s">
        <v>20</v>
      </c>
      <c r="G4650" t="s">
        <v>73</v>
      </c>
      <c r="H4650" t="s">
        <v>74</v>
      </c>
      <c r="I4650" t="s">
        <v>31</v>
      </c>
      <c r="J4650" t="s">
        <v>32</v>
      </c>
      <c r="K4650" t="s">
        <v>33</v>
      </c>
      <c r="L4650">
        <v>0</v>
      </c>
      <c r="M4650">
        <v>7</v>
      </c>
      <c r="N4650">
        <v>173</v>
      </c>
      <c r="O4650">
        <v>0</v>
      </c>
      <c r="P4650">
        <v>8</v>
      </c>
      <c r="Q4650">
        <v>32</v>
      </c>
      <c r="R4650">
        <f>SUM(Table1[[#This Row],[FIRST_CLASS_SEATS]:[ECONOMY_SEATS]])</f>
        <v>180</v>
      </c>
      <c r="S4650" s="5">
        <f>(Table1[[#This Row],[TIER1_ELIGIBLE_PAX]]/Table1[[#This Row],[TOTAL_PAX]])</f>
        <v>0</v>
      </c>
      <c r="T4650" s="5">
        <f>(Table1[[#This Row],[TIER2_ELIGIBLE_PAX]]/Table1[[#This Row],[TOTAL_PAX]])</f>
        <v>4.4444444444444446E-2</v>
      </c>
      <c r="U4650" s="5">
        <f>(Table1[[#This Row],[TIER3_ELIGIBLE_PAX]]/Table1[[#This Row],[TOTAL_PAX]])</f>
        <v>0.17777777777777778</v>
      </c>
      <c r="V4650" s="8">
        <v>0.47387601382283162</v>
      </c>
    </row>
    <row r="4651" spans="1:22" x14ac:dyDescent="0.3">
      <c r="A4651" s="1">
        <v>45785</v>
      </c>
      <c r="B4651" s="2">
        <v>0.37847222222222221</v>
      </c>
      <c r="C4651" t="s">
        <v>26</v>
      </c>
      <c r="D4651" t="s">
        <v>18</v>
      </c>
      <c r="E4651" t="s">
        <v>4167</v>
      </c>
      <c r="F4651" t="s">
        <v>20</v>
      </c>
      <c r="G4651" t="s">
        <v>29</v>
      </c>
      <c r="H4651" t="s">
        <v>30</v>
      </c>
      <c r="I4651" t="s">
        <v>31</v>
      </c>
      <c r="J4651" t="s">
        <v>32</v>
      </c>
      <c r="K4651" t="s">
        <v>33</v>
      </c>
      <c r="L4651">
        <v>0</v>
      </c>
      <c r="M4651">
        <v>18</v>
      </c>
      <c r="N4651">
        <v>162</v>
      </c>
      <c r="O4651">
        <v>0</v>
      </c>
      <c r="P4651">
        <v>11</v>
      </c>
      <c r="Q4651">
        <v>41</v>
      </c>
      <c r="R4651">
        <f>SUM(Table1[[#This Row],[FIRST_CLASS_SEATS]:[ECONOMY_SEATS]])</f>
        <v>180</v>
      </c>
      <c r="S4651" s="5">
        <f>(Table1[[#This Row],[TIER1_ELIGIBLE_PAX]]/Table1[[#This Row],[TOTAL_PAX]])</f>
        <v>0</v>
      </c>
      <c r="T4651" s="5">
        <f>(Table1[[#This Row],[TIER2_ELIGIBLE_PAX]]/Table1[[#This Row],[TOTAL_PAX]])</f>
        <v>6.1111111111111109E-2</v>
      </c>
      <c r="U4651" s="5">
        <f>(Table1[[#This Row],[TIER3_ELIGIBLE_PAX]]/Table1[[#This Row],[TOTAL_PAX]])</f>
        <v>0.22777777777777777</v>
      </c>
      <c r="V4651" s="8">
        <v>0.47395480746442353</v>
      </c>
    </row>
    <row r="4652" spans="1:22" x14ac:dyDescent="0.3">
      <c r="A4652" s="1">
        <v>45889</v>
      </c>
      <c r="B4652" s="2">
        <v>0.80555555555555558</v>
      </c>
      <c r="C4652" t="s">
        <v>34</v>
      </c>
      <c r="D4652" t="s">
        <v>18</v>
      </c>
      <c r="E4652" t="s">
        <v>3354</v>
      </c>
      <c r="F4652" t="s">
        <v>20</v>
      </c>
      <c r="G4652" t="s">
        <v>36</v>
      </c>
      <c r="H4652" t="s">
        <v>37</v>
      </c>
      <c r="I4652" t="s">
        <v>31</v>
      </c>
      <c r="J4652" t="s">
        <v>32</v>
      </c>
      <c r="K4652" t="s">
        <v>33</v>
      </c>
      <c r="L4652">
        <v>0</v>
      </c>
      <c r="M4652">
        <v>5</v>
      </c>
      <c r="N4652">
        <v>175</v>
      </c>
      <c r="O4652">
        <v>0</v>
      </c>
      <c r="P4652">
        <v>13</v>
      </c>
      <c r="Q4652">
        <v>46</v>
      </c>
      <c r="R4652">
        <f>SUM(Table1[[#This Row],[FIRST_CLASS_SEATS]:[ECONOMY_SEATS]])</f>
        <v>180</v>
      </c>
      <c r="S4652" s="5">
        <f>(Table1[[#This Row],[TIER1_ELIGIBLE_PAX]]/Table1[[#This Row],[TOTAL_PAX]])</f>
        <v>0</v>
      </c>
      <c r="T4652" s="5">
        <f>(Table1[[#This Row],[TIER2_ELIGIBLE_PAX]]/Table1[[#This Row],[TOTAL_PAX]])</f>
        <v>7.2222222222222215E-2</v>
      </c>
      <c r="U4652" s="5">
        <f>(Table1[[#This Row],[TIER3_ELIGIBLE_PAX]]/Table1[[#This Row],[TOTAL_PAX]])</f>
        <v>0.25555555555555554</v>
      </c>
      <c r="V4652" s="8">
        <v>0.4740494517826731</v>
      </c>
    </row>
    <row r="4653" spans="1:22" x14ac:dyDescent="0.3">
      <c r="A4653" s="1">
        <v>45833</v>
      </c>
      <c r="B4653" s="2">
        <v>0.53125</v>
      </c>
      <c r="C4653" t="s">
        <v>48</v>
      </c>
      <c r="D4653" t="s">
        <v>18</v>
      </c>
      <c r="E4653" t="s">
        <v>3462</v>
      </c>
      <c r="F4653" t="s">
        <v>20</v>
      </c>
      <c r="G4653" t="s">
        <v>36</v>
      </c>
      <c r="H4653" t="s">
        <v>37</v>
      </c>
      <c r="I4653" t="s">
        <v>31</v>
      </c>
      <c r="J4653" t="s">
        <v>32</v>
      </c>
      <c r="K4653" t="s">
        <v>33</v>
      </c>
      <c r="L4653">
        <v>0</v>
      </c>
      <c r="M4653">
        <v>14</v>
      </c>
      <c r="N4653">
        <v>166</v>
      </c>
      <c r="O4653">
        <v>0</v>
      </c>
      <c r="P4653">
        <v>12</v>
      </c>
      <c r="Q4653">
        <v>42</v>
      </c>
      <c r="R4653">
        <f>SUM(Table1[[#This Row],[FIRST_CLASS_SEATS]:[ECONOMY_SEATS]])</f>
        <v>180</v>
      </c>
      <c r="S4653" s="5">
        <f>(Table1[[#This Row],[TIER1_ELIGIBLE_PAX]]/Table1[[#This Row],[TOTAL_PAX]])</f>
        <v>0</v>
      </c>
      <c r="T4653" s="5">
        <f>(Table1[[#This Row],[TIER2_ELIGIBLE_PAX]]/Table1[[#This Row],[TOTAL_PAX]])</f>
        <v>6.6666666666666666E-2</v>
      </c>
      <c r="U4653" s="5">
        <f>(Table1[[#This Row],[TIER3_ELIGIBLE_PAX]]/Table1[[#This Row],[TOTAL_PAX]])</f>
        <v>0.23333333333333334</v>
      </c>
      <c r="V4653" s="8">
        <v>0.47430708549174072</v>
      </c>
    </row>
    <row r="4654" spans="1:22" x14ac:dyDescent="0.3">
      <c r="A4654" s="1">
        <v>45950</v>
      </c>
      <c r="B4654" s="2">
        <v>0.30902777777777779</v>
      </c>
      <c r="C4654" t="s">
        <v>26</v>
      </c>
      <c r="D4654" t="s">
        <v>18</v>
      </c>
      <c r="E4654" t="s">
        <v>1954</v>
      </c>
      <c r="F4654" t="s">
        <v>20</v>
      </c>
      <c r="G4654" t="s">
        <v>99</v>
      </c>
      <c r="H4654" t="s">
        <v>74</v>
      </c>
      <c r="I4654" t="s">
        <v>31</v>
      </c>
      <c r="J4654" t="s">
        <v>32</v>
      </c>
      <c r="K4654" t="s">
        <v>33</v>
      </c>
      <c r="L4654">
        <v>0</v>
      </c>
      <c r="M4654">
        <v>12</v>
      </c>
      <c r="N4654">
        <v>168</v>
      </c>
      <c r="O4654">
        <v>0</v>
      </c>
      <c r="P4654">
        <v>21</v>
      </c>
      <c r="Q4654">
        <v>68</v>
      </c>
      <c r="R4654">
        <f>SUM(Table1[[#This Row],[FIRST_CLASS_SEATS]:[ECONOMY_SEATS]])</f>
        <v>180</v>
      </c>
      <c r="S4654" s="5">
        <f>(Table1[[#This Row],[TIER1_ELIGIBLE_PAX]]/Table1[[#This Row],[TOTAL_PAX]])</f>
        <v>0</v>
      </c>
      <c r="T4654" s="5">
        <f>(Table1[[#This Row],[TIER2_ELIGIBLE_PAX]]/Table1[[#This Row],[TOTAL_PAX]])</f>
        <v>0.11666666666666667</v>
      </c>
      <c r="U4654" s="5">
        <f>(Table1[[#This Row],[TIER3_ELIGIBLE_PAX]]/Table1[[#This Row],[TOTAL_PAX]])</f>
        <v>0.37777777777777777</v>
      </c>
      <c r="V4654" s="8">
        <v>0.4744063799293079</v>
      </c>
    </row>
    <row r="4655" spans="1:22" x14ac:dyDescent="0.3">
      <c r="A4655" s="1">
        <v>45891</v>
      </c>
      <c r="B4655" s="2">
        <v>0.5541666666666667</v>
      </c>
      <c r="C4655" t="s">
        <v>48</v>
      </c>
      <c r="D4655" t="s">
        <v>18</v>
      </c>
      <c r="E4655" t="s">
        <v>5585</v>
      </c>
      <c r="F4655" t="s">
        <v>20</v>
      </c>
      <c r="G4655" t="s">
        <v>43</v>
      </c>
      <c r="H4655" t="s">
        <v>44</v>
      </c>
      <c r="I4655" t="s">
        <v>31</v>
      </c>
      <c r="J4655" t="s">
        <v>32</v>
      </c>
      <c r="K4655" t="s">
        <v>33</v>
      </c>
      <c r="L4655">
        <v>0</v>
      </c>
      <c r="M4655">
        <v>8</v>
      </c>
      <c r="N4655">
        <v>172</v>
      </c>
      <c r="O4655">
        <v>2</v>
      </c>
      <c r="P4655">
        <v>8</v>
      </c>
      <c r="Q4655">
        <v>32</v>
      </c>
      <c r="R4655">
        <f>SUM(Table1[[#This Row],[FIRST_CLASS_SEATS]:[ECONOMY_SEATS]])</f>
        <v>180</v>
      </c>
      <c r="S4655" s="5">
        <f>(Table1[[#This Row],[TIER1_ELIGIBLE_PAX]]/Table1[[#This Row],[TOTAL_PAX]])</f>
        <v>1.1111111111111112E-2</v>
      </c>
      <c r="T4655" s="5">
        <f>(Table1[[#This Row],[TIER2_ELIGIBLE_PAX]]/Table1[[#This Row],[TOTAL_PAX]])</f>
        <v>4.4444444444444446E-2</v>
      </c>
      <c r="U4655" s="5">
        <f>(Table1[[#This Row],[TIER3_ELIGIBLE_PAX]]/Table1[[#This Row],[TOTAL_PAX]])</f>
        <v>0.17777777777777778</v>
      </c>
      <c r="V4655" s="8">
        <v>0.47457112085391795</v>
      </c>
    </row>
    <row r="4656" spans="1:22" x14ac:dyDescent="0.3">
      <c r="A4656" s="1">
        <v>45864</v>
      </c>
      <c r="B4656" s="2">
        <v>0.66874999999999996</v>
      </c>
      <c r="C4656" t="s">
        <v>17</v>
      </c>
      <c r="D4656" t="s">
        <v>18</v>
      </c>
      <c r="E4656" t="s">
        <v>4232</v>
      </c>
      <c r="F4656" t="s">
        <v>20</v>
      </c>
      <c r="G4656" t="s">
        <v>36</v>
      </c>
      <c r="H4656" t="s">
        <v>37</v>
      </c>
      <c r="I4656" t="s">
        <v>31</v>
      </c>
      <c r="J4656" t="s">
        <v>32</v>
      </c>
      <c r="K4656" t="s">
        <v>33</v>
      </c>
      <c r="L4656">
        <v>0</v>
      </c>
      <c r="M4656">
        <v>20</v>
      </c>
      <c r="N4656">
        <v>160</v>
      </c>
      <c r="O4656">
        <v>1</v>
      </c>
      <c r="P4656">
        <v>8</v>
      </c>
      <c r="Q4656">
        <v>30</v>
      </c>
      <c r="R4656">
        <f>SUM(Table1[[#This Row],[FIRST_CLASS_SEATS]:[ECONOMY_SEATS]])</f>
        <v>180</v>
      </c>
      <c r="S4656" s="5">
        <f>(Table1[[#This Row],[TIER1_ELIGIBLE_PAX]]/Table1[[#This Row],[TOTAL_PAX]])</f>
        <v>5.5555555555555558E-3</v>
      </c>
      <c r="T4656" s="5">
        <f>(Table1[[#This Row],[TIER2_ELIGIBLE_PAX]]/Table1[[#This Row],[TOTAL_PAX]])</f>
        <v>4.4444444444444446E-2</v>
      </c>
      <c r="U4656" s="5">
        <f>(Table1[[#This Row],[TIER3_ELIGIBLE_PAX]]/Table1[[#This Row],[TOTAL_PAX]])</f>
        <v>0.16666666666666666</v>
      </c>
      <c r="V4656" s="8">
        <v>0.47464052859713157</v>
      </c>
    </row>
    <row r="4657" spans="1:22" x14ac:dyDescent="0.3">
      <c r="A4657" s="1">
        <v>45887</v>
      </c>
      <c r="B4657" s="2">
        <v>0.26527777777777778</v>
      </c>
      <c r="C4657" t="s">
        <v>26</v>
      </c>
      <c r="D4657" t="s">
        <v>18</v>
      </c>
      <c r="E4657" t="s">
        <v>4420</v>
      </c>
      <c r="F4657" t="s">
        <v>20</v>
      </c>
      <c r="G4657" t="s">
        <v>71</v>
      </c>
      <c r="H4657" t="s">
        <v>22</v>
      </c>
      <c r="I4657" t="s">
        <v>23</v>
      </c>
      <c r="J4657" t="s">
        <v>24</v>
      </c>
      <c r="K4657" t="s">
        <v>59</v>
      </c>
      <c r="L4657">
        <v>0</v>
      </c>
      <c r="M4657">
        <v>31</v>
      </c>
      <c r="N4657">
        <v>173</v>
      </c>
      <c r="O4657">
        <v>1</v>
      </c>
      <c r="P4657">
        <v>15</v>
      </c>
      <c r="Q4657">
        <v>50</v>
      </c>
      <c r="R4657">
        <f>SUM(Table1[[#This Row],[FIRST_CLASS_SEATS]:[ECONOMY_SEATS]])</f>
        <v>204</v>
      </c>
      <c r="S4657" s="5">
        <f>(Table1[[#This Row],[TIER1_ELIGIBLE_PAX]]/Table1[[#This Row],[TOTAL_PAX]])</f>
        <v>4.9019607843137254E-3</v>
      </c>
      <c r="T4657" s="5">
        <f>(Table1[[#This Row],[TIER2_ELIGIBLE_PAX]]/Table1[[#This Row],[TOTAL_PAX]])</f>
        <v>7.3529411764705885E-2</v>
      </c>
      <c r="U4657" s="5">
        <f>(Table1[[#This Row],[TIER3_ELIGIBLE_PAX]]/Table1[[#This Row],[TOTAL_PAX]])</f>
        <v>0.24509803921568626</v>
      </c>
      <c r="V4657" s="8">
        <v>0.47472368997407122</v>
      </c>
    </row>
    <row r="4658" spans="1:22" x14ac:dyDescent="0.3">
      <c r="A4658" s="1">
        <v>45778</v>
      </c>
      <c r="B4658" s="2">
        <v>0.69861111111111107</v>
      </c>
      <c r="C4658" t="s">
        <v>17</v>
      </c>
      <c r="D4658" t="s">
        <v>18</v>
      </c>
      <c r="E4658" t="s">
        <v>1273</v>
      </c>
      <c r="F4658" t="s">
        <v>20</v>
      </c>
      <c r="G4658" t="s">
        <v>73</v>
      </c>
      <c r="H4658" t="s">
        <v>74</v>
      </c>
      <c r="I4658" t="s">
        <v>31</v>
      </c>
      <c r="J4658" t="s">
        <v>32</v>
      </c>
      <c r="K4658" t="s">
        <v>33</v>
      </c>
      <c r="L4658">
        <v>0</v>
      </c>
      <c r="M4658">
        <v>3</v>
      </c>
      <c r="N4658">
        <v>177</v>
      </c>
      <c r="O4658">
        <v>1</v>
      </c>
      <c r="P4658">
        <v>0</v>
      </c>
      <c r="Q4658">
        <v>6</v>
      </c>
      <c r="R4658">
        <f>SUM(Table1[[#This Row],[FIRST_CLASS_SEATS]:[ECONOMY_SEATS]])</f>
        <v>180</v>
      </c>
      <c r="S4658" s="5">
        <f>(Table1[[#This Row],[TIER1_ELIGIBLE_PAX]]/Table1[[#This Row],[TOTAL_PAX]])</f>
        <v>5.5555555555555558E-3</v>
      </c>
      <c r="T4658" s="5">
        <f>(Table1[[#This Row],[TIER2_ELIGIBLE_PAX]]/Table1[[#This Row],[TOTAL_PAX]])</f>
        <v>0</v>
      </c>
      <c r="U4658" s="5">
        <f>(Table1[[#This Row],[TIER3_ELIGIBLE_PAX]]/Table1[[#This Row],[TOTAL_PAX]])</f>
        <v>3.3333333333333333E-2</v>
      </c>
      <c r="V4658" s="8">
        <v>0.47503885781251398</v>
      </c>
    </row>
    <row r="4659" spans="1:22" x14ac:dyDescent="0.3">
      <c r="A4659" s="1">
        <v>45875</v>
      </c>
      <c r="B4659" s="2">
        <v>0.25138888888888888</v>
      </c>
      <c r="C4659" t="s">
        <v>26</v>
      </c>
      <c r="D4659" t="s">
        <v>18</v>
      </c>
      <c r="E4659" t="s">
        <v>578</v>
      </c>
      <c r="F4659" t="s">
        <v>20</v>
      </c>
      <c r="G4659" t="s">
        <v>46</v>
      </c>
      <c r="H4659" t="s">
        <v>22</v>
      </c>
      <c r="I4659" t="s">
        <v>23</v>
      </c>
      <c r="J4659" t="s">
        <v>24</v>
      </c>
      <c r="K4659" t="s">
        <v>25</v>
      </c>
      <c r="L4659">
        <v>0</v>
      </c>
      <c r="M4659">
        <v>32</v>
      </c>
      <c r="N4659">
        <v>300</v>
      </c>
      <c r="O4659">
        <v>1</v>
      </c>
      <c r="P4659">
        <v>5</v>
      </c>
      <c r="Q4659">
        <v>21</v>
      </c>
      <c r="R4659">
        <f>SUM(Table1[[#This Row],[FIRST_CLASS_SEATS]:[ECONOMY_SEATS]])</f>
        <v>332</v>
      </c>
      <c r="S4659" s="5">
        <f>(Table1[[#This Row],[TIER1_ELIGIBLE_PAX]]/Table1[[#This Row],[TOTAL_PAX]])</f>
        <v>3.0120481927710845E-3</v>
      </c>
      <c r="T4659" s="5">
        <f>(Table1[[#This Row],[TIER2_ELIGIBLE_PAX]]/Table1[[#This Row],[TOTAL_PAX]])</f>
        <v>1.5060240963855422E-2</v>
      </c>
      <c r="U4659" s="5">
        <f>(Table1[[#This Row],[TIER3_ELIGIBLE_PAX]]/Table1[[#This Row],[TOTAL_PAX]])</f>
        <v>6.3253012048192767E-2</v>
      </c>
      <c r="V4659" s="8">
        <v>0.47520106091799386</v>
      </c>
    </row>
    <row r="4660" spans="1:22" x14ac:dyDescent="0.3">
      <c r="A4660" s="1">
        <v>45784</v>
      </c>
      <c r="B4660" s="2">
        <v>0.30486111111111114</v>
      </c>
      <c r="C4660" t="s">
        <v>26</v>
      </c>
      <c r="D4660" t="s">
        <v>18</v>
      </c>
      <c r="E4660" t="s">
        <v>156</v>
      </c>
      <c r="F4660" t="s">
        <v>20</v>
      </c>
      <c r="G4660" t="s">
        <v>54</v>
      </c>
      <c r="H4660" t="s">
        <v>30</v>
      </c>
      <c r="I4660" t="s">
        <v>31</v>
      </c>
      <c r="J4660" t="s">
        <v>32</v>
      </c>
      <c r="K4660" t="s">
        <v>33</v>
      </c>
      <c r="L4660">
        <v>0</v>
      </c>
      <c r="M4660">
        <v>15</v>
      </c>
      <c r="N4660">
        <v>165</v>
      </c>
      <c r="O4660">
        <v>0</v>
      </c>
      <c r="P4660">
        <v>6</v>
      </c>
      <c r="Q4660">
        <v>26</v>
      </c>
      <c r="R4660">
        <f>SUM(Table1[[#This Row],[FIRST_CLASS_SEATS]:[ECONOMY_SEATS]])</f>
        <v>180</v>
      </c>
      <c r="S4660" s="5">
        <f>(Table1[[#This Row],[TIER1_ELIGIBLE_PAX]]/Table1[[#This Row],[TOTAL_PAX]])</f>
        <v>0</v>
      </c>
      <c r="T4660" s="5">
        <f>(Table1[[#This Row],[TIER2_ELIGIBLE_PAX]]/Table1[[#This Row],[TOTAL_PAX]])</f>
        <v>3.3333333333333333E-2</v>
      </c>
      <c r="U4660" s="5">
        <f>(Table1[[#This Row],[TIER3_ELIGIBLE_PAX]]/Table1[[#This Row],[TOTAL_PAX]])</f>
        <v>0.14444444444444443</v>
      </c>
      <c r="V4660" s="8">
        <v>0.47525826733035714</v>
      </c>
    </row>
    <row r="4661" spans="1:22" x14ac:dyDescent="0.3">
      <c r="A4661" s="1">
        <v>45801</v>
      </c>
      <c r="B4661" s="2">
        <v>0.3659722222222222</v>
      </c>
      <c r="C4661" t="s">
        <v>26</v>
      </c>
      <c r="D4661" t="s">
        <v>18</v>
      </c>
      <c r="E4661" t="s">
        <v>3372</v>
      </c>
      <c r="F4661" t="s">
        <v>20</v>
      </c>
      <c r="G4661" t="s">
        <v>99</v>
      </c>
      <c r="H4661" t="s">
        <v>74</v>
      </c>
      <c r="I4661" t="s">
        <v>31</v>
      </c>
      <c r="J4661" t="s">
        <v>32</v>
      </c>
      <c r="K4661" t="s">
        <v>33</v>
      </c>
      <c r="L4661">
        <v>0</v>
      </c>
      <c r="M4661">
        <v>13</v>
      </c>
      <c r="N4661">
        <v>167</v>
      </c>
      <c r="O4661">
        <v>1</v>
      </c>
      <c r="P4661">
        <v>7</v>
      </c>
      <c r="Q4661">
        <v>29</v>
      </c>
      <c r="R4661">
        <f>SUM(Table1[[#This Row],[FIRST_CLASS_SEATS]:[ECONOMY_SEATS]])</f>
        <v>180</v>
      </c>
      <c r="S4661" s="5">
        <f>(Table1[[#This Row],[TIER1_ELIGIBLE_PAX]]/Table1[[#This Row],[TOTAL_PAX]])</f>
        <v>5.5555555555555558E-3</v>
      </c>
      <c r="T4661" s="5">
        <f>(Table1[[#This Row],[TIER2_ELIGIBLE_PAX]]/Table1[[#This Row],[TOTAL_PAX]])</f>
        <v>3.888888888888889E-2</v>
      </c>
      <c r="U4661" s="5">
        <f>(Table1[[#This Row],[TIER3_ELIGIBLE_PAX]]/Table1[[#This Row],[TOTAL_PAX]])</f>
        <v>0.16111111111111112</v>
      </c>
      <c r="V4661" s="8">
        <v>0.47551758483892193</v>
      </c>
    </row>
    <row r="4662" spans="1:22" x14ac:dyDescent="0.3">
      <c r="A4662" s="1">
        <v>45883</v>
      </c>
      <c r="B4662" s="2">
        <v>0.39305555555555555</v>
      </c>
      <c r="C4662" t="s">
        <v>26</v>
      </c>
      <c r="D4662" t="s">
        <v>18</v>
      </c>
      <c r="E4662" t="s">
        <v>745</v>
      </c>
      <c r="F4662" t="s">
        <v>20</v>
      </c>
      <c r="G4662" t="s">
        <v>56</v>
      </c>
      <c r="H4662" t="s">
        <v>57</v>
      </c>
      <c r="I4662" t="s">
        <v>58</v>
      </c>
      <c r="J4662" t="s">
        <v>24</v>
      </c>
      <c r="K4662" t="s">
        <v>59</v>
      </c>
      <c r="L4662">
        <v>8</v>
      </c>
      <c r="M4662">
        <v>48</v>
      </c>
      <c r="N4662">
        <v>200</v>
      </c>
      <c r="O4662">
        <v>0</v>
      </c>
      <c r="P4662">
        <v>13</v>
      </c>
      <c r="Q4662">
        <v>45</v>
      </c>
      <c r="R4662">
        <f>SUM(Table1[[#This Row],[FIRST_CLASS_SEATS]:[ECONOMY_SEATS]])</f>
        <v>256</v>
      </c>
      <c r="S4662" s="5">
        <f>(Table1[[#This Row],[TIER1_ELIGIBLE_PAX]]/Table1[[#This Row],[TOTAL_PAX]])</f>
        <v>0</v>
      </c>
      <c r="T4662" s="5">
        <f>(Table1[[#This Row],[TIER2_ELIGIBLE_PAX]]/Table1[[#This Row],[TOTAL_PAX]])</f>
        <v>5.078125E-2</v>
      </c>
      <c r="U4662" s="5">
        <f>(Table1[[#This Row],[TIER3_ELIGIBLE_PAX]]/Table1[[#This Row],[TOTAL_PAX]])</f>
        <v>0.17578125</v>
      </c>
      <c r="V4662" s="8">
        <v>0.47561357996858833</v>
      </c>
    </row>
    <row r="4663" spans="1:22" x14ac:dyDescent="0.3">
      <c r="A4663" s="1">
        <v>45831</v>
      </c>
      <c r="B4663" s="2">
        <v>0.89861111111111114</v>
      </c>
      <c r="C4663" t="s">
        <v>34</v>
      </c>
      <c r="D4663" t="s">
        <v>18</v>
      </c>
      <c r="E4663" t="s">
        <v>489</v>
      </c>
      <c r="F4663" t="s">
        <v>20</v>
      </c>
      <c r="G4663" t="s">
        <v>62</v>
      </c>
      <c r="H4663" t="s">
        <v>63</v>
      </c>
      <c r="I4663" t="s">
        <v>31</v>
      </c>
      <c r="J4663" t="s">
        <v>32</v>
      </c>
      <c r="K4663" t="s">
        <v>33</v>
      </c>
      <c r="L4663">
        <v>0</v>
      </c>
      <c r="M4663">
        <v>8</v>
      </c>
      <c r="N4663">
        <v>172</v>
      </c>
      <c r="O4663">
        <v>0</v>
      </c>
      <c r="P4663">
        <v>9</v>
      </c>
      <c r="Q4663">
        <v>32</v>
      </c>
      <c r="R4663">
        <f>SUM(Table1[[#This Row],[FIRST_CLASS_SEATS]:[ECONOMY_SEATS]])</f>
        <v>180</v>
      </c>
      <c r="S4663" s="5">
        <f>(Table1[[#This Row],[TIER1_ELIGIBLE_PAX]]/Table1[[#This Row],[TOTAL_PAX]])</f>
        <v>0</v>
      </c>
      <c r="T4663" s="5">
        <f>(Table1[[#This Row],[TIER2_ELIGIBLE_PAX]]/Table1[[#This Row],[TOTAL_PAX]])</f>
        <v>0.05</v>
      </c>
      <c r="U4663" s="5">
        <f>(Table1[[#This Row],[TIER3_ELIGIBLE_PAX]]/Table1[[#This Row],[TOTAL_PAX]])</f>
        <v>0.17777777777777778</v>
      </c>
      <c r="V4663" s="8">
        <v>0.47567104754645051</v>
      </c>
    </row>
    <row r="4664" spans="1:22" x14ac:dyDescent="0.3">
      <c r="A4664" s="1">
        <v>45800</v>
      </c>
      <c r="B4664" s="2">
        <v>0.49236111111111114</v>
      </c>
      <c r="C4664" t="s">
        <v>26</v>
      </c>
      <c r="D4664" t="s">
        <v>18</v>
      </c>
      <c r="E4664" t="s">
        <v>1705</v>
      </c>
      <c r="F4664" t="s">
        <v>20</v>
      </c>
      <c r="G4664" t="s">
        <v>56</v>
      </c>
      <c r="H4664" t="s">
        <v>57</v>
      </c>
      <c r="I4664" t="s">
        <v>58</v>
      </c>
      <c r="J4664" t="s">
        <v>24</v>
      </c>
      <c r="K4664" t="s">
        <v>25</v>
      </c>
      <c r="L4664">
        <v>0</v>
      </c>
      <c r="M4664">
        <v>32</v>
      </c>
      <c r="N4664">
        <v>300</v>
      </c>
      <c r="O4664">
        <v>0</v>
      </c>
      <c r="P4664">
        <v>10</v>
      </c>
      <c r="Q4664">
        <v>37</v>
      </c>
      <c r="R4664">
        <f>SUM(Table1[[#This Row],[FIRST_CLASS_SEATS]:[ECONOMY_SEATS]])</f>
        <v>332</v>
      </c>
      <c r="S4664" s="5">
        <f>(Table1[[#This Row],[TIER1_ELIGIBLE_PAX]]/Table1[[#This Row],[TOTAL_PAX]])</f>
        <v>0</v>
      </c>
      <c r="T4664" s="5">
        <f>(Table1[[#This Row],[TIER2_ELIGIBLE_PAX]]/Table1[[#This Row],[TOTAL_PAX]])</f>
        <v>3.0120481927710843E-2</v>
      </c>
      <c r="U4664" s="5">
        <f>(Table1[[#This Row],[TIER3_ELIGIBLE_PAX]]/Table1[[#This Row],[TOTAL_PAX]])</f>
        <v>0.11144578313253012</v>
      </c>
      <c r="V4664" s="8">
        <v>0.47582017316019554</v>
      </c>
    </row>
    <row r="4665" spans="1:22" x14ac:dyDescent="0.3">
      <c r="A4665" s="1">
        <v>45790</v>
      </c>
      <c r="B4665" s="2">
        <v>0.63472222222222219</v>
      </c>
      <c r="C4665" t="s">
        <v>17</v>
      </c>
      <c r="D4665" t="s">
        <v>18</v>
      </c>
      <c r="E4665" t="s">
        <v>2098</v>
      </c>
      <c r="F4665" t="s">
        <v>20</v>
      </c>
      <c r="G4665" t="s">
        <v>40</v>
      </c>
      <c r="H4665" t="s">
        <v>41</v>
      </c>
      <c r="I4665" t="s">
        <v>31</v>
      </c>
      <c r="J4665" t="s">
        <v>32</v>
      </c>
      <c r="K4665" t="s">
        <v>33</v>
      </c>
      <c r="L4665">
        <v>0</v>
      </c>
      <c r="M4665">
        <v>5</v>
      </c>
      <c r="N4665">
        <v>175</v>
      </c>
      <c r="O4665">
        <v>0</v>
      </c>
      <c r="P4665">
        <v>7</v>
      </c>
      <c r="Q4665">
        <v>28</v>
      </c>
      <c r="R4665">
        <f>SUM(Table1[[#This Row],[FIRST_CLASS_SEATS]:[ECONOMY_SEATS]])</f>
        <v>180</v>
      </c>
      <c r="S4665" s="5">
        <f>(Table1[[#This Row],[TIER1_ELIGIBLE_PAX]]/Table1[[#This Row],[TOTAL_PAX]])</f>
        <v>0</v>
      </c>
      <c r="T4665" s="5">
        <f>(Table1[[#This Row],[TIER2_ELIGIBLE_PAX]]/Table1[[#This Row],[TOTAL_PAX]])</f>
        <v>3.888888888888889E-2</v>
      </c>
      <c r="U4665" s="5">
        <f>(Table1[[#This Row],[TIER3_ELIGIBLE_PAX]]/Table1[[#This Row],[TOTAL_PAX]])</f>
        <v>0.15555555555555556</v>
      </c>
      <c r="V4665" s="8">
        <v>0.47592095537861834</v>
      </c>
    </row>
    <row r="4666" spans="1:22" x14ac:dyDescent="0.3">
      <c r="A4666" s="1">
        <v>45913</v>
      </c>
      <c r="B4666" s="2">
        <v>0.38680555555555557</v>
      </c>
      <c r="C4666" t="s">
        <v>26</v>
      </c>
      <c r="D4666" t="s">
        <v>18</v>
      </c>
      <c r="E4666" t="s">
        <v>1725</v>
      </c>
      <c r="F4666" t="s">
        <v>20</v>
      </c>
      <c r="G4666" t="s">
        <v>40</v>
      </c>
      <c r="H4666" t="s">
        <v>41</v>
      </c>
      <c r="I4666" t="s">
        <v>31</v>
      </c>
      <c r="J4666" t="s">
        <v>32</v>
      </c>
      <c r="K4666" t="s">
        <v>33</v>
      </c>
      <c r="L4666">
        <v>0</v>
      </c>
      <c r="M4666">
        <v>10</v>
      </c>
      <c r="N4666">
        <v>170</v>
      </c>
      <c r="O4666">
        <v>2</v>
      </c>
      <c r="P4666">
        <v>13</v>
      </c>
      <c r="Q4666">
        <v>46</v>
      </c>
      <c r="R4666">
        <f>SUM(Table1[[#This Row],[FIRST_CLASS_SEATS]:[ECONOMY_SEATS]])</f>
        <v>180</v>
      </c>
      <c r="S4666" s="5">
        <f>(Table1[[#This Row],[TIER1_ELIGIBLE_PAX]]/Table1[[#This Row],[TOTAL_PAX]])</f>
        <v>1.1111111111111112E-2</v>
      </c>
      <c r="T4666" s="5">
        <f>(Table1[[#This Row],[TIER2_ELIGIBLE_PAX]]/Table1[[#This Row],[TOTAL_PAX]])</f>
        <v>7.2222222222222215E-2</v>
      </c>
      <c r="U4666" s="5">
        <f>(Table1[[#This Row],[TIER3_ELIGIBLE_PAX]]/Table1[[#This Row],[TOTAL_PAX]])</f>
        <v>0.25555555555555554</v>
      </c>
      <c r="V4666" s="8">
        <v>0.47606570052559749</v>
      </c>
    </row>
    <row r="4667" spans="1:22" x14ac:dyDescent="0.3">
      <c r="A4667" s="1">
        <v>45753</v>
      </c>
      <c r="B4667" s="2">
        <v>0.68958333333333333</v>
      </c>
      <c r="C4667" t="s">
        <v>17</v>
      </c>
      <c r="D4667" t="s">
        <v>18</v>
      </c>
      <c r="E4667" t="s">
        <v>580</v>
      </c>
      <c r="F4667" t="s">
        <v>20</v>
      </c>
      <c r="G4667" t="s">
        <v>54</v>
      </c>
      <c r="H4667" t="s">
        <v>30</v>
      </c>
      <c r="I4667" t="s">
        <v>31</v>
      </c>
      <c r="J4667" t="s">
        <v>32</v>
      </c>
      <c r="K4667" t="s">
        <v>33</v>
      </c>
      <c r="L4667">
        <v>0</v>
      </c>
      <c r="M4667">
        <v>1</v>
      </c>
      <c r="N4667">
        <v>179</v>
      </c>
      <c r="O4667">
        <v>2</v>
      </c>
      <c r="P4667">
        <v>5</v>
      </c>
      <c r="Q4667">
        <v>24</v>
      </c>
      <c r="R4667">
        <f>SUM(Table1[[#This Row],[FIRST_CLASS_SEATS]:[ECONOMY_SEATS]])</f>
        <v>180</v>
      </c>
      <c r="S4667" s="5">
        <f>(Table1[[#This Row],[TIER1_ELIGIBLE_PAX]]/Table1[[#This Row],[TOTAL_PAX]])</f>
        <v>1.1111111111111112E-2</v>
      </c>
      <c r="T4667" s="5">
        <f>(Table1[[#This Row],[TIER2_ELIGIBLE_PAX]]/Table1[[#This Row],[TOTAL_PAX]])</f>
        <v>2.7777777777777776E-2</v>
      </c>
      <c r="U4667" s="5">
        <f>(Table1[[#This Row],[TIER3_ELIGIBLE_PAX]]/Table1[[#This Row],[TOTAL_PAX]])</f>
        <v>0.13333333333333333</v>
      </c>
      <c r="V4667" s="8">
        <v>0.47614943208391303</v>
      </c>
    </row>
    <row r="4668" spans="1:22" x14ac:dyDescent="0.3">
      <c r="A4668" s="1">
        <v>45778</v>
      </c>
      <c r="B4668" s="2">
        <v>0.55000000000000004</v>
      </c>
      <c r="C4668" t="s">
        <v>48</v>
      </c>
      <c r="D4668" t="s">
        <v>18</v>
      </c>
      <c r="E4668" t="s">
        <v>4039</v>
      </c>
      <c r="F4668" t="s">
        <v>20</v>
      </c>
      <c r="G4668" t="s">
        <v>68</v>
      </c>
      <c r="H4668" t="s">
        <v>69</v>
      </c>
      <c r="I4668" t="s">
        <v>31</v>
      </c>
      <c r="J4668" t="s">
        <v>32</v>
      </c>
      <c r="K4668" t="s">
        <v>33</v>
      </c>
      <c r="L4668">
        <v>0</v>
      </c>
      <c r="M4668">
        <v>2</v>
      </c>
      <c r="N4668">
        <v>178</v>
      </c>
      <c r="O4668">
        <v>3</v>
      </c>
      <c r="P4668">
        <v>21</v>
      </c>
      <c r="Q4668">
        <v>67</v>
      </c>
      <c r="R4668">
        <f>SUM(Table1[[#This Row],[FIRST_CLASS_SEATS]:[ECONOMY_SEATS]])</f>
        <v>180</v>
      </c>
      <c r="S4668" s="5">
        <f>(Table1[[#This Row],[TIER1_ELIGIBLE_PAX]]/Table1[[#This Row],[TOTAL_PAX]])</f>
        <v>1.6666666666666666E-2</v>
      </c>
      <c r="T4668" s="5">
        <f>(Table1[[#This Row],[TIER2_ELIGIBLE_PAX]]/Table1[[#This Row],[TOTAL_PAX]])</f>
        <v>0.11666666666666667</v>
      </c>
      <c r="U4668" s="5">
        <f>(Table1[[#This Row],[TIER3_ELIGIBLE_PAX]]/Table1[[#This Row],[TOTAL_PAX]])</f>
        <v>0.37222222222222223</v>
      </c>
      <c r="V4668" s="8">
        <v>0.47634565620628</v>
      </c>
    </row>
    <row r="4669" spans="1:22" x14ac:dyDescent="0.3">
      <c r="A4669" s="1">
        <v>45838</v>
      </c>
      <c r="B4669" s="2">
        <v>0.65</v>
      </c>
      <c r="C4669" t="s">
        <v>17</v>
      </c>
      <c r="D4669" t="s">
        <v>18</v>
      </c>
      <c r="E4669" t="s">
        <v>436</v>
      </c>
      <c r="F4669" t="s">
        <v>20</v>
      </c>
      <c r="G4669" t="s">
        <v>124</v>
      </c>
      <c r="H4669" t="s">
        <v>22</v>
      </c>
      <c r="I4669" t="s">
        <v>23</v>
      </c>
      <c r="J4669" t="s">
        <v>24</v>
      </c>
      <c r="K4669" t="s">
        <v>80</v>
      </c>
      <c r="L4669">
        <v>14</v>
      </c>
      <c r="M4669">
        <v>97</v>
      </c>
      <c r="N4669">
        <v>358</v>
      </c>
      <c r="O4669">
        <v>0</v>
      </c>
      <c r="P4669">
        <v>10</v>
      </c>
      <c r="Q4669">
        <v>36</v>
      </c>
      <c r="R4669">
        <f>SUM(Table1[[#This Row],[FIRST_CLASS_SEATS]:[ECONOMY_SEATS]])</f>
        <v>469</v>
      </c>
      <c r="S4669" s="5">
        <f>(Table1[[#This Row],[TIER1_ELIGIBLE_PAX]]/Table1[[#This Row],[TOTAL_PAX]])</f>
        <v>0</v>
      </c>
      <c r="T4669" s="5">
        <f>(Table1[[#This Row],[TIER2_ELIGIBLE_PAX]]/Table1[[#This Row],[TOTAL_PAX]])</f>
        <v>2.1321961620469083E-2</v>
      </c>
      <c r="U4669" s="5">
        <f>(Table1[[#This Row],[TIER3_ELIGIBLE_PAX]]/Table1[[#This Row],[TOTAL_PAX]])</f>
        <v>7.6759061833688705E-2</v>
      </c>
      <c r="V4669" s="8">
        <v>0.47640398094425596</v>
      </c>
    </row>
    <row r="4670" spans="1:22" x14ac:dyDescent="0.3">
      <c r="A4670" s="1">
        <v>45811</v>
      </c>
      <c r="B4670" s="2">
        <v>0.83472222222222225</v>
      </c>
      <c r="C4670" t="s">
        <v>34</v>
      </c>
      <c r="D4670" t="s">
        <v>18</v>
      </c>
      <c r="E4670" t="s">
        <v>590</v>
      </c>
      <c r="F4670" t="s">
        <v>20</v>
      </c>
      <c r="G4670" t="s">
        <v>54</v>
      </c>
      <c r="H4670" t="s">
        <v>30</v>
      </c>
      <c r="I4670" t="s">
        <v>31</v>
      </c>
      <c r="J4670" t="s">
        <v>32</v>
      </c>
      <c r="K4670" t="s">
        <v>33</v>
      </c>
      <c r="L4670">
        <v>0</v>
      </c>
      <c r="M4670">
        <v>2</v>
      </c>
      <c r="N4670">
        <v>178</v>
      </c>
      <c r="O4670">
        <v>0</v>
      </c>
      <c r="P4670">
        <v>10</v>
      </c>
      <c r="Q4670">
        <v>35</v>
      </c>
      <c r="R4670">
        <f>SUM(Table1[[#This Row],[FIRST_CLASS_SEATS]:[ECONOMY_SEATS]])</f>
        <v>180</v>
      </c>
      <c r="S4670" s="5">
        <f>(Table1[[#This Row],[TIER1_ELIGIBLE_PAX]]/Table1[[#This Row],[TOTAL_PAX]])</f>
        <v>0</v>
      </c>
      <c r="T4670" s="5">
        <f>(Table1[[#This Row],[TIER2_ELIGIBLE_PAX]]/Table1[[#This Row],[TOTAL_PAX]])</f>
        <v>5.5555555555555552E-2</v>
      </c>
      <c r="U4670" s="5">
        <f>(Table1[[#This Row],[TIER3_ELIGIBLE_PAX]]/Table1[[#This Row],[TOTAL_PAX]])</f>
        <v>0.19444444444444445</v>
      </c>
      <c r="V4670" s="8">
        <v>0.47650107069541414</v>
      </c>
    </row>
    <row r="4671" spans="1:22" x14ac:dyDescent="0.3">
      <c r="A4671" s="1">
        <v>45864</v>
      </c>
      <c r="B4671" s="2">
        <v>0.85277777777777775</v>
      </c>
      <c r="C4671" t="s">
        <v>34</v>
      </c>
      <c r="D4671" t="s">
        <v>18</v>
      </c>
      <c r="E4671" t="s">
        <v>2658</v>
      </c>
      <c r="F4671" t="s">
        <v>20</v>
      </c>
      <c r="G4671" t="s">
        <v>124</v>
      </c>
      <c r="H4671" t="s">
        <v>22</v>
      </c>
      <c r="I4671" t="s">
        <v>23</v>
      </c>
      <c r="J4671" t="s">
        <v>24</v>
      </c>
      <c r="K4671" t="s">
        <v>47</v>
      </c>
      <c r="L4671">
        <v>0</v>
      </c>
      <c r="M4671">
        <v>56</v>
      </c>
      <c r="N4671">
        <v>275</v>
      </c>
      <c r="O4671">
        <v>1</v>
      </c>
      <c r="P4671">
        <v>4</v>
      </c>
      <c r="Q4671">
        <v>19</v>
      </c>
      <c r="R4671">
        <f>SUM(Table1[[#This Row],[FIRST_CLASS_SEATS]:[ECONOMY_SEATS]])</f>
        <v>331</v>
      </c>
      <c r="S4671" s="5">
        <f>(Table1[[#This Row],[TIER1_ELIGIBLE_PAX]]/Table1[[#This Row],[TOTAL_PAX]])</f>
        <v>3.0211480362537764E-3</v>
      </c>
      <c r="T4671" s="5">
        <f>(Table1[[#This Row],[TIER2_ELIGIBLE_PAX]]/Table1[[#This Row],[TOTAL_PAX]])</f>
        <v>1.2084592145015106E-2</v>
      </c>
      <c r="U4671" s="5">
        <f>(Table1[[#This Row],[TIER3_ELIGIBLE_PAX]]/Table1[[#This Row],[TOTAL_PAX]])</f>
        <v>5.7401812688821753E-2</v>
      </c>
      <c r="V4671" s="8">
        <v>0.47656675191078279</v>
      </c>
    </row>
    <row r="4672" spans="1:22" x14ac:dyDescent="0.3">
      <c r="A4672" s="1">
        <v>45750</v>
      </c>
      <c r="B4672" s="2">
        <v>0.90138888888888891</v>
      </c>
      <c r="C4672" t="s">
        <v>34</v>
      </c>
      <c r="D4672" t="s">
        <v>18</v>
      </c>
      <c r="E4672" t="s">
        <v>3921</v>
      </c>
      <c r="F4672" t="s">
        <v>20</v>
      </c>
      <c r="G4672" t="s">
        <v>99</v>
      </c>
      <c r="H4672" t="s">
        <v>74</v>
      </c>
      <c r="I4672" t="s">
        <v>31</v>
      </c>
      <c r="J4672" t="s">
        <v>32</v>
      </c>
      <c r="K4672" t="s">
        <v>33</v>
      </c>
      <c r="L4672">
        <v>0</v>
      </c>
      <c r="M4672">
        <v>18</v>
      </c>
      <c r="N4672">
        <v>162</v>
      </c>
      <c r="O4672">
        <v>1</v>
      </c>
      <c r="P4672">
        <v>12</v>
      </c>
      <c r="Q4672">
        <v>41</v>
      </c>
      <c r="R4672">
        <f>SUM(Table1[[#This Row],[FIRST_CLASS_SEATS]:[ECONOMY_SEATS]])</f>
        <v>180</v>
      </c>
      <c r="S4672" s="5">
        <f>(Table1[[#This Row],[TIER1_ELIGIBLE_PAX]]/Table1[[#This Row],[TOTAL_PAX]])</f>
        <v>5.5555555555555558E-3</v>
      </c>
      <c r="T4672" s="5">
        <f>(Table1[[#This Row],[TIER2_ELIGIBLE_PAX]]/Table1[[#This Row],[TOTAL_PAX]])</f>
        <v>6.6666666666666666E-2</v>
      </c>
      <c r="U4672" s="5">
        <f>(Table1[[#This Row],[TIER3_ELIGIBLE_PAX]]/Table1[[#This Row],[TOTAL_PAX]])</f>
        <v>0.22777777777777777</v>
      </c>
      <c r="V4672" s="8">
        <v>0.47661085119717628</v>
      </c>
    </row>
    <row r="4673" spans="1:22" x14ac:dyDescent="0.3">
      <c r="A4673" s="1">
        <v>45927</v>
      </c>
      <c r="B4673" s="2">
        <v>0.6958333333333333</v>
      </c>
      <c r="C4673" t="s">
        <v>17</v>
      </c>
      <c r="D4673" t="s">
        <v>18</v>
      </c>
      <c r="E4673" t="s">
        <v>2942</v>
      </c>
      <c r="F4673" t="s">
        <v>20</v>
      </c>
      <c r="G4673" t="s">
        <v>124</v>
      </c>
      <c r="H4673" t="s">
        <v>22</v>
      </c>
      <c r="I4673" t="s">
        <v>23</v>
      </c>
      <c r="J4673" t="s">
        <v>24</v>
      </c>
      <c r="K4673" t="s">
        <v>59</v>
      </c>
      <c r="L4673">
        <v>8</v>
      </c>
      <c r="M4673">
        <v>42</v>
      </c>
      <c r="N4673">
        <v>166</v>
      </c>
      <c r="O4673">
        <v>0</v>
      </c>
      <c r="P4673">
        <v>1</v>
      </c>
      <c r="Q4673">
        <v>11</v>
      </c>
      <c r="R4673">
        <f>SUM(Table1[[#This Row],[FIRST_CLASS_SEATS]:[ECONOMY_SEATS]])</f>
        <v>216</v>
      </c>
      <c r="S4673" s="5">
        <f>(Table1[[#This Row],[TIER1_ELIGIBLE_PAX]]/Table1[[#This Row],[TOTAL_PAX]])</f>
        <v>0</v>
      </c>
      <c r="T4673" s="5">
        <f>(Table1[[#This Row],[TIER2_ELIGIBLE_PAX]]/Table1[[#This Row],[TOTAL_PAX]])</f>
        <v>4.6296296296296294E-3</v>
      </c>
      <c r="U4673" s="5">
        <f>(Table1[[#This Row],[TIER3_ELIGIBLE_PAX]]/Table1[[#This Row],[TOTAL_PAX]])</f>
        <v>5.0925925925925923E-2</v>
      </c>
      <c r="V4673" s="8">
        <v>0.47665072463428315</v>
      </c>
    </row>
    <row r="4674" spans="1:22" x14ac:dyDescent="0.3">
      <c r="A4674" s="1">
        <v>45855</v>
      </c>
      <c r="B4674" s="2">
        <v>0.84930555555555554</v>
      </c>
      <c r="C4674" t="s">
        <v>34</v>
      </c>
      <c r="D4674" t="s">
        <v>18</v>
      </c>
      <c r="E4674" t="s">
        <v>342</v>
      </c>
      <c r="F4674" t="s">
        <v>20</v>
      </c>
      <c r="G4674" t="s">
        <v>43</v>
      </c>
      <c r="H4674" t="s">
        <v>44</v>
      </c>
      <c r="I4674" t="s">
        <v>31</v>
      </c>
      <c r="J4674" t="s">
        <v>32</v>
      </c>
      <c r="K4674" t="s">
        <v>33</v>
      </c>
      <c r="L4674">
        <v>0</v>
      </c>
      <c r="M4674">
        <v>19</v>
      </c>
      <c r="N4674">
        <v>161</v>
      </c>
      <c r="O4674">
        <v>1</v>
      </c>
      <c r="P4674">
        <v>11</v>
      </c>
      <c r="Q4674">
        <v>39</v>
      </c>
      <c r="R4674">
        <f>SUM(Table1[[#This Row],[FIRST_CLASS_SEATS]:[ECONOMY_SEATS]])</f>
        <v>180</v>
      </c>
      <c r="S4674" s="5">
        <f>(Table1[[#This Row],[TIER1_ELIGIBLE_PAX]]/Table1[[#This Row],[TOTAL_PAX]])</f>
        <v>5.5555555555555558E-3</v>
      </c>
      <c r="T4674" s="5">
        <f>(Table1[[#This Row],[TIER2_ELIGIBLE_PAX]]/Table1[[#This Row],[TOTAL_PAX]])</f>
        <v>6.1111111111111109E-2</v>
      </c>
      <c r="U4674" s="5">
        <f>(Table1[[#This Row],[TIER3_ELIGIBLE_PAX]]/Table1[[#This Row],[TOTAL_PAX]])</f>
        <v>0.21666666666666667</v>
      </c>
      <c r="V4674" s="8">
        <v>0.4767784247610678</v>
      </c>
    </row>
    <row r="4675" spans="1:22" x14ac:dyDescent="0.3">
      <c r="A4675" s="1">
        <v>45875</v>
      </c>
      <c r="B4675" s="2">
        <v>0.61736111111111114</v>
      </c>
      <c r="C4675" t="s">
        <v>17</v>
      </c>
      <c r="D4675" t="s">
        <v>18</v>
      </c>
      <c r="E4675" t="s">
        <v>5591</v>
      </c>
      <c r="F4675" t="s">
        <v>20</v>
      </c>
      <c r="G4675" t="s">
        <v>76</v>
      </c>
      <c r="H4675" t="s">
        <v>77</v>
      </c>
      <c r="I4675" t="s">
        <v>78</v>
      </c>
      <c r="J4675" t="s">
        <v>24</v>
      </c>
      <c r="K4675" t="s">
        <v>25</v>
      </c>
      <c r="L4675">
        <v>0</v>
      </c>
      <c r="M4675">
        <v>32</v>
      </c>
      <c r="N4675">
        <v>300</v>
      </c>
      <c r="O4675">
        <v>0</v>
      </c>
      <c r="P4675">
        <v>8</v>
      </c>
      <c r="Q4675">
        <v>30</v>
      </c>
      <c r="R4675">
        <f>SUM(Table1[[#This Row],[FIRST_CLASS_SEATS]:[ECONOMY_SEATS]])</f>
        <v>332</v>
      </c>
      <c r="S4675" s="5">
        <f>(Table1[[#This Row],[TIER1_ELIGIBLE_PAX]]/Table1[[#This Row],[TOTAL_PAX]])</f>
        <v>0</v>
      </c>
      <c r="T4675" s="5">
        <f>(Table1[[#This Row],[TIER2_ELIGIBLE_PAX]]/Table1[[#This Row],[TOTAL_PAX]])</f>
        <v>2.4096385542168676E-2</v>
      </c>
      <c r="U4675" s="5">
        <f>(Table1[[#This Row],[TIER3_ELIGIBLE_PAX]]/Table1[[#This Row],[TOTAL_PAX]])</f>
        <v>9.036144578313253E-2</v>
      </c>
      <c r="V4675" s="8">
        <v>0.4768350535088981</v>
      </c>
    </row>
    <row r="4676" spans="1:22" x14ac:dyDescent="0.3">
      <c r="A4676" s="1">
        <v>45878</v>
      </c>
      <c r="B4676" s="2">
        <v>0.27083333333333331</v>
      </c>
      <c r="C4676" t="s">
        <v>26</v>
      </c>
      <c r="D4676" t="s">
        <v>18</v>
      </c>
      <c r="E4676" t="s">
        <v>3288</v>
      </c>
      <c r="F4676" t="s">
        <v>20</v>
      </c>
      <c r="G4676" t="s">
        <v>73</v>
      </c>
      <c r="H4676" t="s">
        <v>74</v>
      </c>
      <c r="I4676" t="s">
        <v>31</v>
      </c>
      <c r="J4676" t="s">
        <v>32</v>
      </c>
      <c r="K4676" t="s">
        <v>33</v>
      </c>
      <c r="L4676">
        <v>0</v>
      </c>
      <c r="M4676">
        <v>10</v>
      </c>
      <c r="N4676">
        <v>170</v>
      </c>
      <c r="O4676">
        <v>0</v>
      </c>
      <c r="P4676">
        <v>0</v>
      </c>
      <c r="Q4676">
        <v>1</v>
      </c>
      <c r="R4676">
        <f>SUM(Table1[[#This Row],[FIRST_CLASS_SEATS]:[ECONOMY_SEATS]])</f>
        <v>180</v>
      </c>
      <c r="S4676" s="5">
        <f>(Table1[[#This Row],[TIER1_ELIGIBLE_PAX]]/Table1[[#This Row],[TOTAL_PAX]])</f>
        <v>0</v>
      </c>
      <c r="T4676" s="5">
        <f>(Table1[[#This Row],[TIER2_ELIGIBLE_PAX]]/Table1[[#This Row],[TOTAL_PAX]])</f>
        <v>0</v>
      </c>
      <c r="U4676" s="5">
        <f>(Table1[[#This Row],[TIER3_ELIGIBLE_PAX]]/Table1[[#This Row],[TOTAL_PAX]])</f>
        <v>5.5555555555555558E-3</v>
      </c>
      <c r="V4676" s="8">
        <v>0.47687356318018492</v>
      </c>
    </row>
    <row r="4677" spans="1:22" x14ac:dyDescent="0.3">
      <c r="A4677" s="1">
        <v>45823</v>
      </c>
      <c r="B4677" s="2">
        <v>0.60277777777777775</v>
      </c>
      <c r="C4677" t="s">
        <v>17</v>
      </c>
      <c r="D4677" t="s">
        <v>18</v>
      </c>
      <c r="E4677" t="s">
        <v>6015</v>
      </c>
      <c r="F4677" t="s">
        <v>20</v>
      </c>
      <c r="G4677" t="s">
        <v>99</v>
      </c>
      <c r="H4677" t="s">
        <v>74</v>
      </c>
      <c r="I4677" t="s">
        <v>31</v>
      </c>
      <c r="J4677" t="s">
        <v>32</v>
      </c>
      <c r="K4677" t="s">
        <v>33</v>
      </c>
      <c r="L4677">
        <v>0</v>
      </c>
      <c r="M4677">
        <v>9</v>
      </c>
      <c r="N4677">
        <v>171</v>
      </c>
      <c r="O4677">
        <v>0</v>
      </c>
      <c r="P4677">
        <v>5</v>
      </c>
      <c r="Q4677">
        <v>22</v>
      </c>
      <c r="R4677">
        <f>SUM(Table1[[#This Row],[FIRST_CLASS_SEATS]:[ECONOMY_SEATS]])</f>
        <v>180</v>
      </c>
      <c r="S4677" s="5">
        <f>(Table1[[#This Row],[TIER1_ELIGIBLE_PAX]]/Table1[[#This Row],[TOTAL_PAX]])</f>
        <v>0</v>
      </c>
      <c r="T4677" s="5">
        <f>(Table1[[#This Row],[TIER2_ELIGIBLE_PAX]]/Table1[[#This Row],[TOTAL_PAX]])</f>
        <v>2.7777777777777776E-2</v>
      </c>
      <c r="U4677" s="5">
        <f>(Table1[[#This Row],[TIER3_ELIGIBLE_PAX]]/Table1[[#This Row],[TOTAL_PAX]])</f>
        <v>0.12222222222222222</v>
      </c>
      <c r="V4677" s="8">
        <v>0.47700770723792718</v>
      </c>
    </row>
    <row r="4678" spans="1:22" x14ac:dyDescent="0.3">
      <c r="A4678" s="1">
        <v>45795</v>
      </c>
      <c r="B4678" s="2">
        <v>0.9555555555555556</v>
      </c>
      <c r="C4678" t="s">
        <v>34</v>
      </c>
      <c r="D4678" t="s">
        <v>18</v>
      </c>
      <c r="E4678" t="s">
        <v>1477</v>
      </c>
      <c r="F4678" t="s">
        <v>20</v>
      </c>
      <c r="G4678" t="s">
        <v>36</v>
      </c>
      <c r="H4678" t="s">
        <v>37</v>
      </c>
      <c r="I4678" t="s">
        <v>31</v>
      </c>
      <c r="J4678" t="s">
        <v>32</v>
      </c>
      <c r="K4678" t="s">
        <v>33</v>
      </c>
      <c r="L4678">
        <v>0</v>
      </c>
      <c r="M4678">
        <v>10</v>
      </c>
      <c r="N4678">
        <v>170</v>
      </c>
      <c r="O4678">
        <v>2</v>
      </c>
      <c r="P4678">
        <v>10</v>
      </c>
      <c r="Q4678">
        <v>38</v>
      </c>
      <c r="R4678">
        <f>SUM(Table1[[#This Row],[FIRST_CLASS_SEATS]:[ECONOMY_SEATS]])</f>
        <v>180</v>
      </c>
      <c r="S4678" s="5">
        <f>(Table1[[#This Row],[TIER1_ELIGIBLE_PAX]]/Table1[[#This Row],[TOTAL_PAX]])</f>
        <v>1.1111111111111112E-2</v>
      </c>
      <c r="T4678" s="5">
        <f>(Table1[[#This Row],[TIER2_ELIGIBLE_PAX]]/Table1[[#This Row],[TOTAL_PAX]])</f>
        <v>5.5555555555555552E-2</v>
      </c>
      <c r="U4678" s="5">
        <f>(Table1[[#This Row],[TIER3_ELIGIBLE_PAX]]/Table1[[#This Row],[TOTAL_PAX]])</f>
        <v>0.21111111111111111</v>
      </c>
      <c r="V4678" s="8">
        <v>0.47701328774071627</v>
      </c>
    </row>
    <row r="4679" spans="1:22" x14ac:dyDescent="0.3">
      <c r="A4679" s="1">
        <v>45959</v>
      </c>
      <c r="B4679" s="2">
        <v>0.71388888888888891</v>
      </c>
      <c r="C4679" t="s">
        <v>17</v>
      </c>
      <c r="D4679" t="s">
        <v>18</v>
      </c>
      <c r="E4679" t="s">
        <v>2071</v>
      </c>
      <c r="F4679" t="s">
        <v>20</v>
      </c>
      <c r="G4679" t="s">
        <v>62</v>
      </c>
      <c r="H4679" t="s">
        <v>63</v>
      </c>
      <c r="I4679" t="s">
        <v>31</v>
      </c>
      <c r="J4679" t="s">
        <v>32</v>
      </c>
      <c r="K4679" t="s">
        <v>33</v>
      </c>
      <c r="L4679">
        <v>0</v>
      </c>
      <c r="M4679">
        <v>8</v>
      </c>
      <c r="N4679">
        <v>172</v>
      </c>
      <c r="O4679">
        <v>0</v>
      </c>
      <c r="P4679">
        <v>10</v>
      </c>
      <c r="Q4679">
        <v>36</v>
      </c>
      <c r="R4679">
        <f>SUM(Table1[[#This Row],[FIRST_CLASS_SEATS]:[ECONOMY_SEATS]])</f>
        <v>180</v>
      </c>
      <c r="S4679" s="5">
        <f>(Table1[[#This Row],[TIER1_ELIGIBLE_PAX]]/Table1[[#This Row],[TOTAL_PAX]])</f>
        <v>0</v>
      </c>
      <c r="T4679" s="5">
        <f>(Table1[[#This Row],[TIER2_ELIGIBLE_PAX]]/Table1[[#This Row],[TOTAL_PAX]])</f>
        <v>5.5555555555555552E-2</v>
      </c>
      <c r="U4679" s="5">
        <f>(Table1[[#This Row],[TIER3_ELIGIBLE_PAX]]/Table1[[#This Row],[TOTAL_PAX]])</f>
        <v>0.2</v>
      </c>
      <c r="V4679" s="8">
        <v>0.47704007141923588</v>
      </c>
    </row>
    <row r="4680" spans="1:22" x14ac:dyDescent="0.3">
      <c r="A4680" s="1">
        <v>45758</v>
      </c>
      <c r="B4680" s="2">
        <v>0.95625000000000004</v>
      </c>
      <c r="C4680" t="s">
        <v>34</v>
      </c>
      <c r="D4680" t="s">
        <v>18</v>
      </c>
      <c r="E4680" t="s">
        <v>1561</v>
      </c>
      <c r="F4680" t="s">
        <v>20</v>
      </c>
      <c r="G4680" t="s">
        <v>54</v>
      </c>
      <c r="H4680" t="s">
        <v>30</v>
      </c>
      <c r="I4680" t="s">
        <v>31</v>
      </c>
      <c r="J4680" t="s">
        <v>32</v>
      </c>
      <c r="K4680" t="s">
        <v>33</v>
      </c>
      <c r="L4680">
        <v>0</v>
      </c>
      <c r="M4680">
        <v>2</v>
      </c>
      <c r="N4680">
        <v>178</v>
      </c>
      <c r="O4680">
        <v>0</v>
      </c>
      <c r="P4680">
        <v>22</v>
      </c>
      <c r="Q4680">
        <v>71</v>
      </c>
      <c r="R4680">
        <f>SUM(Table1[[#This Row],[FIRST_CLASS_SEATS]:[ECONOMY_SEATS]])</f>
        <v>180</v>
      </c>
      <c r="S4680" s="5">
        <f>(Table1[[#This Row],[TIER1_ELIGIBLE_PAX]]/Table1[[#This Row],[TOTAL_PAX]])</f>
        <v>0</v>
      </c>
      <c r="T4680" s="5">
        <f>(Table1[[#This Row],[TIER2_ELIGIBLE_PAX]]/Table1[[#This Row],[TOTAL_PAX]])</f>
        <v>0.12222222222222222</v>
      </c>
      <c r="U4680" s="5">
        <f>(Table1[[#This Row],[TIER3_ELIGIBLE_PAX]]/Table1[[#This Row],[TOTAL_PAX]])</f>
        <v>0.39444444444444443</v>
      </c>
      <c r="V4680" s="8">
        <v>0.47722032495237821</v>
      </c>
    </row>
    <row r="4681" spans="1:22" x14ac:dyDescent="0.3">
      <c r="A4681" s="1">
        <v>45946</v>
      </c>
      <c r="B4681" s="2">
        <v>0.7416666666666667</v>
      </c>
      <c r="C4681" t="s">
        <v>17</v>
      </c>
      <c r="D4681" t="s">
        <v>18</v>
      </c>
      <c r="E4681" t="s">
        <v>166</v>
      </c>
      <c r="F4681" t="s">
        <v>20</v>
      </c>
      <c r="G4681" t="s">
        <v>73</v>
      </c>
      <c r="H4681" t="s">
        <v>74</v>
      </c>
      <c r="I4681" t="s">
        <v>31</v>
      </c>
      <c r="J4681" t="s">
        <v>32</v>
      </c>
      <c r="K4681" t="s">
        <v>33</v>
      </c>
      <c r="L4681">
        <v>0</v>
      </c>
      <c r="M4681">
        <v>0</v>
      </c>
      <c r="N4681">
        <v>180</v>
      </c>
      <c r="O4681">
        <v>0</v>
      </c>
      <c r="P4681">
        <v>9</v>
      </c>
      <c r="Q4681">
        <v>33</v>
      </c>
      <c r="R4681">
        <f>SUM(Table1[[#This Row],[FIRST_CLASS_SEATS]:[ECONOMY_SEATS]])</f>
        <v>180</v>
      </c>
      <c r="S4681" s="5">
        <f>(Table1[[#This Row],[TIER1_ELIGIBLE_PAX]]/Table1[[#This Row],[TOTAL_PAX]])</f>
        <v>0</v>
      </c>
      <c r="T4681" s="5">
        <f>(Table1[[#This Row],[TIER2_ELIGIBLE_PAX]]/Table1[[#This Row],[TOTAL_PAX]])</f>
        <v>0.05</v>
      </c>
      <c r="U4681" s="5">
        <f>(Table1[[#This Row],[TIER3_ELIGIBLE_PAX]]/Table1[[#This Row],[TOTAL_PAX]])</f>
        <v>0.18333333333333332</v>
      </c>
      <c r="V4681" s="8">
        <v>0.47722723392635591</v>
      </c>
    </row>
    <row r="4682" spans="1:22" x14ac:dyDescent="0.3">
      <c r="A4682" s="1">
        <v>45945</v>
      </c>
      <c r="B4682" s="2">
        <v>0.5180555555555556</v>
      </c>
      <c r="C4682" t="s">
        <v>48</v>
      </c>
      <c r="D4682" t="s">
        <v>18</v>
      </c>
      <c r="E4682" t="s">
        <v>2024</v>
      </c>
      <c r="F4682" t="s">
        <v>20</v>
      </c>
      <c r="G4682" t="s">
        <v>43</v>
      </c>
      <c r="H4682" t="s">
        <v>44</v>
      </c>
      <c r="I4682" t="s">
        <v>31</v>
      </c>
      <c r="J4682" t="s">
        <v>32</v>
      </c>
      <c r="K4682" t="s">
        <v>33</v>
      </c>
      <c r="L4682">
        <v>0</v>
      </c>
      <c r="M4682">
        <v>9</v>
      </c>
      <c r="N4682">
        <v>171</v>
      </c>
      <c r="O4682">
        <v>0</v>
      </c>
      <c r="P4682">
        <v>9</v>
      </c>
      <c r="Q4682">
        <v>34</v>
      </c>
      <c r="R4682">
        <f>SUM(Table1[[#This Row],[FIRST_CLASS_SEATS]:[ECONOMY_SEATS]])</f>
        <v>180</v>
      </c>
      <c r="S4682" s="5">
        <f>(Table1[[#This Row],[TIER1_ELIGIBLE_PAX]]/Table1[[#This Row],[TOTAL_PAX]])</f>
        <v>0</v>
      </c>
      <c r="T4682" s="5">
        <f>(Table1[[#This Row],[TIER2_ELIGIBLE_PAX]]/Table1[[#This Row],[TOTAL_PAX]])</f>
        <v>0.05</v>
      </c>
      <c r="U4682" s="5">
        <f>(Table1[[#This Row],[TIER3_ELIGIBLE_PAX]]/Table1[[#This Row],[TOTAL_PAX]])</f>
        <v>0.18888888888888888</v>
      </c>
      <c r="V4682" s="8">
        <v>0.47723188353303214</v>
      </c>
    </row>
    <row r="4683" spans="1:22" x14ac:dyDescent="0.3">
      <c r="A4683" s="1">
        <v>45876</v>
      </c>
      <c r="B4683" s="2">
        <v>0.57708333333333328</v>
      </c>
      <c r="C4683" t="s">
        <v>48</v>
      </c>
      <c r="D4683" t="s">
        <v>18</v>
      </c>
      <c r="E4683" t="s">
        <v>1522</v>
      </c>
      <c r="F4683" t="s">
        <v>20</v>
      </c>
      <c r="G4683" t="s">
        <v>21</v>
      </c>
      <c r="H4683" t="s">
        <v>22</v>
      </c>
      <c r="I4683" t="s">
        <v>23</v>
      </c>
      <c r="J4683" t="s">
        <v>24</v>
      </c>
      <c r="K4683" t="s">
        <v>25</v>
      </c>
      <c r="L4683">
        <v>0</v>
      </c>
      <c r="M4683">
        <v>32</v>
      </c>
      <c r="N4683">
        <v>300</v>
      </c>
      <c r="O4683">
        <v>0</v>
      </c>
      <c r="P4683">
        <v>9</v>
      </c>
      <c r="Q4683">
        <v>34</v>
      </c>
      <c r="R4683">
        <f>SUM(Table1[[#This Row],[FIRST_CLASS_SEATS]:[ECONOMY_SEATS]])</f>
        <v>332</v>
      </c>
      <c r="S4683" s="5">
        <f>(Table1[[#This Row],[TIER1_ELIGIBLE_PAX]]/Table1[[#This Row],[TOTAL_PAX]])</f>
        <v>0</v>
      </c>
      <c r="T4683" s="5">
        <f>(Table1[[#This Row],[TIER2_ELIGIBLE_PAX]]/Table1[[#This Row],[TOTAL_PAX]])</f>
        <v>2.710843373493976E-2</v>
      </c>
      <c r="U4683" s="5">
        <f>(Table1[[#This Row],[TIER3_ELIGIBLE_PAX]]/Table1[[#This Row],[TOTAL_PAX]])</f>
        <v>0.10240963855421686</v>
      </c>
      <c r="V4683" s="8">
        <v>0.47730699724757919</v>
      </c>
    </row>
    <row r="4684" spans="1:22" x14ac:dyDescent="0.3">
      <c r="A4684" s="1">
        <v>45774</v>
      </c>
      <c r="B4684" s="2">
        <v>0.6069444444444444</v>
      </c>
      <c r="C4684" t="s">
        <v>17</v>
      </c>
      <c r="D4684" t="s">
        <v>18</v>
      </c>
      <c r="E4684" t="s">
        <v>958</v>
      </c>
      <c r="F4684" t="s">
        <v>20</v>
      </c>
      <c r="G4684" t="s">
        <v>62</v>
      </c>
      <c r="H4684" t="s">
        <v>63</v>
      </c>
      <c r="I4684" t="s">
        <v>31</v>
      </c>
      <c r="J4684" t="s">
        <v>32</v>
      </c>
      <c r="K4684" t="s">
        <v>33</v>
      </c>
      <c r="L4684">
        <v>0</v>
      </c>
      <c r="M4684">
        <v>5</v>
      </c>
      <c r="N4684">
        <v>175</v>
      </c>
      <c r="O4684">
        <v>0</v>
      </c>
      <c r="P4684">
        <v>16</v>
      </c>
      <c r="Q4684">
        <v>55</v>
      </c>
      <c r="R4684">
        <f>SUM(Table1[[#This Row],[FIRST_CLASS_SEATS]:[ECONOMY_SEATS]])</f>
        <v>180</v>
      </c>
      <c r="S4684" s="5">
        <f>(Table1[[#This Row],[TIER1_ELIGIBLE_PAX]]/Table1[[#This Row],[TOTAL_PAX]])</f>
        <v>0</v>
      </c>
      <c r="T4684" s="5">
        <f>(Table1[[#This Row],[TIER2_ELIGIBLE_PAX]]/Table1[[#This Row],[TOTAL_PAX]])</f>
        <v>8.8888888888888892E-2</v>
      </c>
      <c r="U4684" s="5">
        <f>(Table1[[#This Row],[TIER3_ELIGIBLE_PAX]]/Table1[[#This Row],[TOTAL_PAX]])</f>
        <v>0.30555555555555558</v>
      </c>
      <c r="V4684" s="8">
        <v>0.47740276058093878</v>
      </c>
    </row>
    <row r="4685" spans="1:22" x14ac:dyDescent="0.3">
      <c r="A4685" s="1">
        <v>45761</v>
      </c>
      <c r="B4685" s="2">
        <v>0.5131944444444444</v>
      </c>
      <c r="C4685" t="s">
        <v>48</v>
      </c>
      <c r="D4685" t="s">
        <v>18</v>
      </c>
      <c r="E4685" t="s">
        <v>2681</v>
      </c>
      <c r="F4685" t="s">
        <v>20</v>
      </c>
      <c r="G4685" t="s">
        <v>73</v>
      </c>
      <c r="H4685" t="s">
        <v>74</v>
      </c>
      <c r="I4685" t="s">
        <v>31</v>
      </c>
      <c r="J4685" t="s">
        <v>32</v>
      </c>
      <c r="K4685" t="s">
        <v>33</v>
      </c>
      <c r="L4685">
        <v>0</v>
      </c>
      <c r="M4685">
        <v>12</v>
      </c>
      <c r="N4685">
        <v>168</v>
      </c>
      <c r="O4685">
        <v>0</v>
      </c>
      <c r="P4685">
        <v>13</v>
      </c>
      <c r="Q4685">
        <v>45</v>
      </c>
      <c r="R4685">
        <f>SUM(Table1[[#This Row],[FIRST_CLASS_SEATS]:[ECONOMY_SEATS]])</f>
        <v>180</v>
      </c>
      <c r="S4685" s="5">
        <f>(Table1[[#This Row],[TIER1_ELIGIBLE_PAX]]/Table1[[#This Row],[TOTAL_PAX]])</f>
        <v>0</v>
      </c>
      <c r="T4685" s="5">
        <f>(Table1[[#This Row],[TIER2_ELIGIBLE_PAX]]/Table1[[#This Row],[TOTAL_PAX]])</f>
        <v>7.2222222222222215E-2</v>
      </c>
      <c r="U4685" s="5">
        <f>(Table1[[#This Row],[TIER3_ELIGIBLE_PAX]]/Table1[[#This Row],[TOTAL_PAX]])</f>
        <v>0.25</v>
      </c>
      <c r="V4685" s="8">
        <v>0.47743995420439744</v>
      </c>
    </row>
    <row r="4686" spans="1:22" x14ac:dyDescent="0.3">
      <c r="A4686" s="1">
        <v>45941</v>
      </c>
      <c r="B4686" s="2">
        <v>0.28749999999999998</v>
      </c>
      <c r="C4686" t="s">
        <v>26</v>
      </c>
      <c r="D4686" t="s">
        <v>18</v>
      </c>
      <c r="E4686" t="s">
        <v>611</v>
      </c>
      <c r="F4686" t="s">
        <v>20</v>
      </c>
      <c r="G4686" t="s">
        <v>46</v>
      </c>
      <c r="H4686" t="s">
        <v>22</v>
      </c>
      <c r="I4686" t="s">
        <v>23</v>
      </c>
      <c r="J4686" t="s">
        <v>24</v>
      </c>
      <c r="K4686" t="s">
        <v>25</v>
      </c>
      <c r="L4686">
        <v>0</v>
      </c>
      <c r="M4686">
        <v>32</v>
      </c>
      <c r="N4686">
        <v>300</v>
      </c>
      <c r="O4686">
        <v>1</v>
      </c>
      <c r="P4686">
        <v>2</v>
      </c>
      <c r="Q4686">
        <v>13</v>
      </c>
      <c r="R4686">
        <f>SUM(Table1[[#This Row],[FIRST_CLASS_SEATS]:[ECONOMY_SEATS]])</f>
        <v>332</v>
      </c>
      <c r="S4686" s="5">
        <f>(Table1[[#This Row],[TIER1_ELIGIBLE_PAX]]/Table1[[#This Row],[TOTAL_PAX]])</f>
        <v>3.0120481927710845E-3</v>
      </c>
      <c r="T4686" s="5">
        <f>(Table1[[#This Row],[TIER2_ELIGIBLE_PAX]]/Table1[[#This Row],[TOTAL_PAX]])</f>
        <v>6.024096385542169E-3</v>
      </c>
      <c r="U4686" s="5">
        <f>(Table1[[#This Row],[TIER3_ELIGIBLE_PAX]]/Table1[[#This Row],[TOTAL_PAX]])</f>
        <v>3.9156626506024098E-2</v>
      </c>
      <c r="V4686" s="8">
        <v>0.47749592694288001</v>
      </c>
    </row>
    <row r="4687" spans="1:22" x14ac:dyDescent="0.3">
      <c r="A4687" s="1">
        <v>45893</v>
      </c>
      <c r="B4687" s="2">
        <v>0.94027777777777777</v>
      </c>
      <c r="C4687" t="s">
        <v>34</v>
      </c>
      <c r="D4687" t="s">
        <v>18</v>
      </c>
      <c r="E4687" t="s">
        <v>5469</v>
      </c>
      <c r="F4687" t="s">
        <v>20</v>
      </c>
      <c r="G4687" t="s">
        <v>46</v>
      </c>
      <c r="H4687" t="s">
        <v>22</v>
      </c>
      <c r="I4687" t="s">
        <v>23</v>
      </c>
      <c r="J4687" t="s">
        <v>24</v>
      </c>
      <c r="K4687" t="s">
        <v>59</v>
      </c>
      <c r="L4687">
        <v>0</v>
      </c>
      <c r="M4687">
        <v>35</v>
      </c>
      <c r="N4687">
        <v>179</v>
      </c>
      <c r="O4687">
        <v>1</v>
      </c>
      <c r="P4687">
        <v>4</v>
      </c>
      <c r="Q4687">
        <v>19</v>
      </c>
      <c r="R4687">
        <f>SUM(Table1[[#This Row],[FIRST_CLASS_SEATS]:[ECONOMY_SEATS]])</f>
        <v>214</v>
      </c>
      <c r="S4687" s="5">
        <f>(Table1[[#This Row],[TIER1_ELIGIBLE_PAX]]/Table1[[#This Row],[TOTAL_PAX]])</f>
        <v>4.6728971962616819E-3</v>
      </c>
      <c r="T4687" s="5">
        <f>(Table1[[#This Row],[TIER2_ELIGIBLE_PAX]]/Table1[[#This Row],[TOTAL_PAX]])</f>
        <v>1.8691588785046728E-2</v>
      </c>
      <c r="U4687" s="5">
        <f>(Table1[[#This Row],[TIER3_ELIGIBLE_PAX]]/Table1[[#This Row],[TOTAL_PAX]])</f>
        <v>8.8785046728971959E-2</v>
      </c>
      <c r="V4687" s="8">
        <v>0.4775076350041646</v>
      </c>
    </row>
    <row r="4688" spans="1:22" x14ac:dyDescent="0.3">
      <c r="A4688" s="1">
        <v>45785</v>
      </c>
      <c r="B4688" s="2">
        <v>0.75624999999999998</v>
      </c>
      <c r="C4688" t="s">
        <v>34</v>
      </c>
      <c r="D4688" t="s">
        <v>18</v>
      </c>
      <c r="E4688" t="s">
        <v>4464</v>
      </c>
      <c r="F4688" t="s">
        <v>20</v>
      </c>
      <c r="G4688" t="s">
        <v>40</v>
      </c>
      <c r="H4688" t="s">
        <v>41</v>
      </c>
      <c r="I4688" t="s">
        <v>31</v>
      </c>
      <c r="J4688" t="s">
        <v>32</v>
      </c>
      <c r="K4688" t="s">
        <v>33</v>
      </c>
      <c r="L4688">
        <v>0</v>
      </c>
      <c r="M4688">
        <v>19</v>
      </c>
      <c r="N4688">
        <v>161</v>
      </c>
      <c r="O4688">
        <v>0</v>
      </c>
      <c r="P4688">
        <v>0</v>
      </c>
      <c r="Q4688">
        <v>7</v>
      </c>
      <c r="R4688">
        <f>SUM(Table1[[#This Row],[FIRST_CLASS_SEATS]:[ECONOMY_SEATS]])</f>
        <v>180</v>
      </c>
      <c r="S4688" s="5">
        <f>(Table1[[#This Row],[TIER1_ELIGIBLE_PAX]]/Table1[[#This Row],[TOTAL_PAX]])</f>
        <v>0</v>
      </c>
      <c r="T4688" s="5">
        <f>(Table1[[#This Row],[TIER2_ELIGIBLE_PAX]]/Table1[[#This Row],[TOTAL_PAX]])</f>
        <v>0</v>
      </c>
      <c r="U4688" s="5">
        <f>(Table1[[#This Row],[TIER3_ELIGIBLE_PAX]]/Table1[[#This Row],[TOTAL_PAX]])</f>
        <v>3.888888888888889E-2</v>
      </c>
      <c r="V4688" s="8">
        <v>0.47764578502893507</v>
      </c>
    </row>
    <row r="4689" spans="1:22" x14ac:dyDescent="0.3">
      <c r="A4689" s="1">
        <v>45830</v>
      </c>
      <c r="B4689" s="2">
        <v>0.61527777777777781</v>
      </c>
      <c r="C4689" t="s">
        <v>17</v>
      </c>
      <c r="D4689" t="s">
        <v>18</v>
      </c>
      <c r="E4689" t="s">
        <v>4603</v>
      </c>
      <c r="F4689" t="s">
        <v>20</v>
      </c>
      <c r="G4689" t="s">
        <v>56</v>
      </c>
      <c r="H4689" t="s">
        <v>57</v>
      </c>
      <c r="I4689" t="s">
        <v>58</v>
      </c>
      <c r="J4689" t="s">
        <v>24</v>
      </c>
      <c r="K4689" t="s">
        <v>25</v>
      </c>
      <c r="L4689">
        <v>0</v>
      </c>
      <c r="M4689">
        <v>32</v>
      </c>
      <c r="N4689">
        <v>300</v>
      </c>
      <c r="O4689">
        <v>1</v>
      </c>
      <c r="P4689">
        <v>9</v>
      </c>
      <c r="Q4689">
        <v>34</v>
      </c>
      <c r="R4689">
        <f>SUM(Table1[[#This Row],[FIRST_CLASS_SEATS]:[ECONOMY_SEATS]])</f>
        <v>332</v>
      </c>
      <c r="S4689" s="5">
        <f>(Table1[[#This Row],[TIER1_ELIGIBLE_PAX]]/Table1[[#This Row],[TOTAL_PAX]])</f>
        <v>3.0120481927710845E-3</v>
      </c>
      <c r="T4689" s="5">
        <f>(Table1[[#This Row],[TIER2_ELIGIBLE_PAX]]/Table1[[#This Row],[TOTAL_PAX]])</f>
        <v>2.710843373493976E-2</v>
      </c>
      <c r="U4689" s="5">
        <f>(Table1[[#This Row],[TIER3_ELIGIBLE_PAX]]/Table1[[#This Row],[TOTAL_PAX]])</f>
        <v>0.10240963855421686</v>
      </c>
      <c r="V4689" s="8">
        <v>0.47769191863409477</v>
      </c>
    </row>
    <row r="4690" spans="1:22" x14ac:dyDescent="0.3">
      <c r="A4690" s="1">
        <v>45772</v>
      </c>
      <c r="B4690" s="2">
        <v>0.70833333333333337</v>
      </c>
      <c r="C4690" t="s">
        <v>17</v>
      </c>
      <c r="D4690" t="s">
        <v>18</v>
      </c>
      <c r="E4690" t="s">
        <v>1239</v>
      </c>
      <c r="F4690" t="s">
        <v>20</v>
      </c>
      <c r="G4690" t="s">
        <v>36</v>
      </c>
      <c r="H4690" t="s">
        <v>37</v>
      </c>
      <c r="I4690" t="s">
        <v>31</v>
      </c>
      <c r="J4690" t="s">
        <v>32</v>
      </c>
      <c r="K4690" t="s">
        <v>33</v>
      </c>
      <c r="L4690">
        <v>0</v>
      </c>
      <c r="M4690">
        <v>4</v>
      </c>
      <c r="N4690">
        <v>176</v>
      </c>
      <c r="O4690">
        <v>0</v>
      </c>
      <c r="P4690">
        <v>11</v>
      </c>
      <c r="Q4690">
        <v>41</v>
      </c>
      <c r="R4690">
        <f>SUM(Table1[[#This Row],[FIRST_CLASS_SEATS]:[ECONOMY_SEATS]])</f>
        <v>180</v>
      </c>
      <c r="S4690" s="5">
        <f>(Table1[[#This Row],[TIER1_ELIGIBLE_PAX]]/Table1[[#This Row],[TOTAL_PAX]])</f>
        <v>0</v>
      </c>
      <c r="T4690" s="5">
        <f>(Table1[[#This Row],[TIER2_ELIGIBLE_PAX]]/Table1[[#This Row],[TOTAL_PAX]])</f>
        <v>6.1111111111111109E-2</v>
      </c>
      <c r="U4690" s="5">
        <f>(Table1[[#This Row],[TIER3_ELIGIBLE_PAX]]/Table1[[#This Row],[TOTAL_PAX]])</f>
        <v>0.22777777777777777</v>
      </c>
      <c r="V4690" s="8">
        <v>0.47771387703827362</v>
      </c>
    </row>
    <row r="4691" spans="1:22" x14ac:dyDescent="0.3">
      <c r="A4691" s="1">
        <v>45943</v>
      </c>
      <c r="B4691" s="2">
        <v>0.94791666666666663</v>
      </c>
      <c r="C4691" t="s">
        <v>34</v>
      </c>
      <c r="D4691" t="s">
        <v>18</v>
      </c>
      <c r="E4691" t="s">
        <v>5252</v>
      </c>
      <c r="F4691" t="s">
        <v>20</v>
      </c>
      <c r="G4691" t="s">
        <v>71</v>
      </c>
      <c r="H4691" t="s">
        <v>22</v>
      </c>
      <c r="I4691" t="s">
        <v>23</v>
      </c>
      <c r="J4691" t="s">
        <v>24</v>
      </c>
      <c r="K4691" t="s">
        <v>25</v>
      </c>
      <c r="L4691">
        <v>0</v>
      </c>
      <c r="M4691">
        <v>32</v>
      </c>
      <c r="N4691">
        <v>304</v>
      </c>
      <c r="O4691">
        <v>0</v>
      </c>
      <c r="P4691">
        <v>20</v>
      </c>
      <c r="Q4691">
        <v>66</v>
      </c>
      <c r="R4691">
        <f>SUM(Table1[[#This Row],[FIRST_CLASS_SEATS]:[ECONOMY_SEATS]])</f>
        <v>336</v>
      </c>
      <c r="S4691" s="5">
        <f>(Table1[[#This Row],[TIER1_ELIGIBLE_PAX]]/Table1[[#This Row],[TOTAL_PAX]])</f>
        <v>0</v>
      </c>
      <c r="T4691" s="5">
        <f>(Table1[[#This Row],[TIER2_ELIGIBLE_PAX]]/Table1[[#This Row],[TOTAL_PAX]])</f>
        <v>5.9523809523809521E-2</v>
      </c>
      <c r="U4691" s="5">
        <f>(Table1[[#This Row],[TIER3_ELIGIBLE_PAX]]/Table1[[#This Row],[TOTAL_PAX]])</f>
        <v>0.19642857142857142</v>
      </c>
      <c r="V4691" s="8">
        <v>0.47798995020603696</v>
      </c>
    </row>
    <row r="4692" spans="1:22" x14ac:dyDescent="0.3">
      <c r="A4692" s="1">
        <v>45824</v>
      </c>
      <c r="B4692" s="2">
        <v>0.93888888888888888</v>
      </c>
      <c r="C4692" t="s">
        <v>34</v>
      </c>
      <c r="D4692" t="s">
        <v>18</v>
      </c>
      <c r="E4692" t="s">
        <v>2414</v>
      </c>
      <c r="F4692" t="s">
        <v>20</v>
      </c>
      <c r="G4692" t="s">
        <v>68</v>
      </c>
      <c r="H4692" t="s">
        <v>69</v>
      </c>
      <c r="I4692" t="s">
        <v>31</v>
      </c>
      <c r="J4692" t="s">
        <v>32</v>
      </c>
      <c r="K4692" t="s">
        <v>33</v>
      </c>
      <c r="L4692">
        <v>0</v>
      </c>
      <c r="M4692">
        <v>17</v>
      </c>
      <c r="N4692">
        <v>163</v>
      </c>
      <c r="O4692">
        <v>0</v>
      </c>
      <c r="P4692">
        <v>3</v>
      </c>
      <c r="Q4692">
        <v>18</v>
      </c>
      <c r="R4692">
        <f>SUM(Table1[[#This Row],[FIRST_CLASS_SEATS]:[ECONOMY_SEATS]])</f>
        <v>180</v>
      </c>
      <c r="S4692" s="5">
        <f>(Table1[[#This Row],[TIER1_ELIGIBLE_PAX]]/Table1[[#This Row],[TOTAL_PAX]])</f>
        <v>0</v>
      </c>
      <c r="T4692" s="5">
        <f>(Table1[[#This Row],[TIER2_ELIGIBLE_PAX]]/Table1[[#This Row],[TOTAL_PAX]])</f>
        <v>1.6666666666666666E-2</v>
      </c>
      <c r="U4692" s="5">
        <f>(Table1[[#This Row],[TIER3_ELIGIBLE_PAX]]/Table1[[#This Row],[TOTAL_PAX]])</f>
        <v>0.1</v>
      </c>
      <c r="V4692" s="8">
        <v>0.47802140907505708</v>
      </c>
    </row>
    <row r="4693" spans="1:22" x14ac:dyDescent="0.3">
      <c r="A4693" s="1">
        <v>45852</v>
      </c>
      <c r="B4693" s="2">
        <v>0.45069444444444445</v>
      </c>
      <c r="C4693" t="s">
        <v>26</v>
      </c>
      <c r="D4693" t="s">
        <v>18</v>
      </c>
      <c r="E4693" t="s">
        <v>5112</v>
      </c>
      <c r="F4693" t="s">
        <v>20</v>
      </c>
      <c r="G4693" t="s">
        <v>62</v>
      </c>
      <c r="H4693" t="s">
        <v>63</v>
      </c>
      <c r="I4693" t="s">
        <v>31</v>
      </c>
      <c r="J4693" t="s">
        <v>32</v>
      </c>
      <c r="K4693" t="s">
        <v>33</v>
      </c>
      <c r="L4693">
        <v>0</v>
      </c>
      <c r="M4693">
        <v>18</v>
      </c>
      <c r="N4693">
        <v>162</v>
      </c>
      <c r="O4693">
        <v>0</v>
      </c>
      <c r="P4693">
        <v>0</v>
      </c>
      <c r="Q4693">
        <v>1</v>
      </c>
      <c r="R4693">
        <f>SUM(Table1[[#This Row],[FIRST_CLASS_SEATS]:[ECONOMY_SEATS]])</f>
        <v>180</v>
      </c>
      <c r="S4693" s="5">
        <f>(Table1[[#This Row],[TIER1_ELIGIBLE_PAX]]/Table1[[#This Row],[TOTAL_PAX]])</f>
        <v>0</v>
      </c>
      <c r="T4693" s="5">
        <f>(Table1[[#This Row],[TIER2_ELIGIBLE_PAX]]/Table1[[#This Row],[TOTAL_PAX]])</f>
        <v>0</v>
      </c>
      <c r="U4693" s="5">
        <f>(Table1[[#This Row],[TIER3_ELIGIBLE_PAX]]/Table1[[#This Row],[TOTAL_PAX]])</f>
        <v>5.5555555555555558E-3</v>
      </c>
      <c r="V4693" s="8">
        <v>0.47810958841776496</v>
      </c>
    </row>
    <row r="4694" spans="1:22" x14ac:dyDescent="0.3">
      <c r="A4694" s="1">
        <v>45940</v>
      </c>
      <c r="B4694" s="2">
        <v>0.62916666666666665</v>
      </c>
      <c r="C4694" t="s">
        <v>17</v>
      </c>
      <c r="D4694" t="s">
        <v>18</v>
      </c>
      <c r="E4694" t="s">
        <v>5000</v>
      </c>
      <c r="F4694" t="s">
        <v>20</v>
      </c>
      <c r="G4694" t="s">
        <v>54</v>
      </c>
      <c r="H4694" t="s">
        <v>30</v>
      </c>
      <c r="I4694" t="s">
        <v>31</v>
      </c>
      <c r="J4694" t="s">
        <v>32</v>
      </c>
      <c r="K4694" t="s">
        <v>33</v>
      </c>
      <c r="L4694">
        <v>0</v>
      </c>
      <c r="M4694">
        <v>15</v>
      </c>
      <c r="N4694">
        <v>165</v>
      </c>
      <c r="O4694">
        <v>2</v>
      </c>
      <c r="P4694">
        <v>4</v>
      </c>
      <c r="Q4694">
        <v>19</v>
      </c>
      <c r="R4694">
        <f>SUM(Table1[[#This Row],[FIRST_CLASS_SEATS]:[ECONOMY_SEATS]])</f>
        <v>180</v>
      </c>
      <c r="S4694" s="5">
        <f>(Table1[[#This Row],[TIER1_ELIGIBLE_PAX]]/Table1[[#This Row],[TOTAL_PAX]])</f>
        <v>1.1111111111111112E-2</v>
      </c>
      <c r="T4694" s="5">
        <f>(Table1[[#This Row],[TIER2_ELIGIBLE_PAX]]/Table1[[#This Row],[TOTAL_PAX]])</f>
        <v>2.2222222222222223E-2</v>
      </c>
      <c r="U4694" s="5">
        <f>(Table1[[#This Row],[TIER3_ELIGIBLE_PAX]]/Table1[[#This Row],[TOTAL_PAX]])</f>
        <v>0.10555555555555556</v>
      </c>
      <c r="V4694" s="8">
        <v>0.47817020475419802</v>
      </c>
    </row>
    <row r="4695" spans="1:22" x14ac:dyDescent="0.3">
      <c r="A4695" s="1">
        <v>45883</v>
      </c>
      <c r="B4695" s="2">
        <v>0.50972222222222219</v>
      </c>
      <c r="C4695" t="s">
        <v>48</v>
      </c>
      <c r="D4695" t="s">
        <v>18</v>
      </c>
      <c r="E4695" t="s">
        <v>2856</v>
      </c>
      <c r="F4695" t="s">
        <v>20</v>
      </c>
      <c r="G4695" t="s">
        <v>21</v>
      </c>
      <c r="H4695" t="s">
        <v>22</v>
      </c>
      <c r="I4695" t="s">
        <v>23</v>
      </c>
      <c r="J4695" t="s">
        <v>24</v>
      </c>
      <c r="K4695" t="s">
        <v>25</v>
      </c>
      <c r="L4695">
        <v>8</v>
      </c>
      <c r="M4695">
        <v>49</v>
      </c>
      <c r="N4695">
        <v>178</v>
      </c>
      <c r="O4695">
        <v>1</v>
      </c>
      <c r="P4695">
        <v>12</v>
      </c>
      <c r="Q4695">
        <v>43</v>
      </c>
      <c r="R4695">
        <f>SUM(Table1[[#This Row],[FIRST_CLASS_SEATS]:[ECONOMY_SEATS]])</f>
        <v>235</v>
      </c>
      <c r="S4695" s="5">
        <f>(Table1[[#This Row],[TIER1_ELIGIBLE_PAX]]/Table1[[#This Row],[TOTAL_PAX]])</f>
        <v>4.2553191489361703E-3</v>
      </c>
      <c r="T4695" s="5">
        <f>(Table1[[#This Row],[TIER2_ELIGIBLE_PAX]]/Table1[[#This Row],[TOTAL_PAX]])</f>
        <v>5.106382978723404E-2</v>
      </c>
      <c r="U4695" s="5">
        <f>(Table1[[#This Row],[TIER3_ELIGIBLE_PAX]]/Table1[[#This Row],[TOTAL_PAX]])</f>
        <v>0.18297872340425531</v>
      </c>
      <c r="V4695" s="8">
        <v>0.47826705642796385</v>
      </c>
    </row>
    <row r="4696" spans="1:22" x14ac:dyDescent="0.3">
      <c r="A4696" s="1">
        <v>45936</v>
      </c>
      <c r="B4696" s="2">
        <v>0.41388888888888886</v>
      </c>
      <c r="C4696" t="s">
        <v>26</v>
      </c>
      <c r="D4696" t="s">
        <v>18</v>
      </c>
      <c r="E4696" t="s">
        <v>207</v>
      </c>
      <c r="F4696" t="s">
        <v>20</v>
      </c>
      <c r="G4696" t="s">
        <v>62</v>
      </c>
      <c r="H4696" t="s">
        <v>63</v>
      </c>
      <c r="I4696" t="s">
        <v>31</v>
      </c>
      <c r="J4696" t="s">
        <v>32</v>
      </c>
      <c r="K4696" t="s">
        <v>33</v>
      </c>
      <c r="L4696">
        <v>0</v>
      </c>
      <c r="M4696">
        <v>19</v>
      </c>
      <c r="N4696">
        <v>161</v>
      </c>
      <c r="O4696">
        <v>1</v>
      </c>
      <c r="P4696">
        <v>11</v>
      </c>
      <c r="Q4696">
        <v>38</v>
      </c>
      <c r="R4696">
        <f>SUM(Table1[[#This Row],[FIRST_CLASS_SEATS]:[ECONOMY_SEATS]])</f>
        <v>180</v>
      </c>
      <c r="S4696" s="5">
        <f>(Table1[[#This Row],[TIER1_ELIGIBLE_PAX]]/Table1[[#This Row],[TOTAL_PAX]])</f>
        <v>5.5555555555555558E-3</v>
      </c>
      <c r="T4696" s="5">
        <f>(Table1[[#This Row],[TIER2_ELIGIBLE_PAX]]/Table1[[#This Row],[TOTAL_PAX]])</f>
        <v>6.1111111111111109E-2</v>
      </c>
      <c r="U4696" s="5">
        <f>(Table1[[#This Row],[TIER3_ELIGIBLE_PAX]]/Table1[[#This Row],[TOTAL_PAX]])</f>
        <v>0.21111111111111111</v>
      </c>
      <c r="V4696" s="8">
        <v>0.47830709652632974</v>
      </c>
    </row>
    <row r="4697" spans="1:22" x14ac:dyDescent="0.3">
      <c r="A4697" s="1">
        <v>45872</v>
      </c>
      <c r="B4697" s="2">
        <v>0.74722222222222223</v>
      </c>
      <c r="C4697" t="s">
        <v>17</v>
      </c>
      <c r="D4697" t="s">
        <v>18</v>
      </c>
      <c r="E4697" t="s">
        <v>1518</v>
      </c>
      <c r="F4697" t="s">
        <v>20</v>
      </c>
      <c r="G4697" t="s">
        <v>124</v>
      </c>
      <c r="H4697" t="s">
        <v>22</v>
      </c>
      <c r="I4697" t="s">
        <v>23</v>
      </c>
      <c r="J4697" t="s">
        <v>24</v>
      </c>
      <c r="K4697" t="s">
        <v>59</v>
      </c>
      <c r="L4697">
        <v>0</v>
      </c>
      <c r="M4697">
        <v>31</v>
      </c>
      <c r="N4697">
        <v>173</v>
      </c>
      <c r="O4697">
        <v>0</v>
      </c>
      <c r="P4697">
        <v>3</v>
      </c>
      <c r="Q4697">
        <v>18</v>
      </c>
      <c r="R4697">
        <f>SUM(Table1[[#This Row],[FIRST_CLASS_SEATS]:[ECONOMY_SEATS]])</f>
        <v>204</v>
      </c>
      <c r="S4697" s="5">
        <f>(Table1[[#This Row],[TIER1_ELIGIBLE_PAX]]/Table1[[#This Row],[TOTAL_PAX]])</f>
        <v>0</v>
      </c>
      <c r="T4697" s="5">
        <f>(Table1[[#This Row],[TIER2_ELIGIBLE_PAX]]/Table1[[#This Row],[TOTAL_PAX]])</f>
        <v>1.4705882352941176E-2</v>
      </c>
      <c r="U4697" s="5">
        <f>(Table1[[#This Row],[TIER3_ELIGIBLE_PAX]]/Table1[[#This Row],[TOTAL_PAX]])</f>
        <v>8.8235294117647065E-2</v>
      </c>
      <c r="V4697" s="8">
        <v>0.47847769895451164</v>
      </c>
    </row>
    <row r="4698" spans="1:22" x14ac:dyDescent="0.3">
      <c r="A4698" s="1">
        <v>45911</v>
      </c>
      <c r="B4698" s="2">
        <v>0.26805555555555555</v>
      </c>
      <c r="C4698" t="s">
        <v>26</v>
      </c>
      <c r="D4698" t="s">
        <v>18</v>
      </c>
      <c r="E4698" t="s">
        <v>3993</v>
      </c>
      <c r="F4698" t="s">
        <v>20</v>
      </c>
      <c r="G4698" t="s">
        <v>99</v>
      </c>
      <c r="H4698" t="s">
        <v>74</v>
      </c>
      <c r="I4698" t="s">
        <v>31</v>
      </c>
      <c r="J4698" t="s">
        <v>32</v>
      </c>
      <c r="K4698" t="s">
        <v>33</v>
      </c>
      <c r="L4698">
        <v>0</v>
      </c>
      <c r="M4698">
        <v>8</v>
      </c>
      <c r="N4698">
        <v>172</v>
      </c>
      <c r="O4698">
        <v>0</v>
      </c>
      <c r="P4698">
        <v>7</v>
      </c>
      <c r="Q4698">
        <v>29</v>
      </c>
      <c r="R4698">
        <f>SUM(Table1[[#This Row],[FIRST_CLASS_SEATS]:[ECONOMY_SEATS]])</f>
        <v>180</v>
      </c>
      <c r="S4698" s="5">
        <f>(Table1[[#This Row],[TIER1_ELIGIBLE_PAX]]/Table1[[#This Row],[TOTAL_PAX]])</f>
        <v>0</v>
      </c>
      <c r="T4698" s="5">
        <f>(Table1[[#This Row],[TIER2_ELIGIBLE_PAX]]/Table1[[#This Row],[TOTAL_PAX]])</f>
        <v>3.888888888888889E-2</v>
      </c>
      <c r="U4698" s="5">
        <f>(Table1[[#This Row],[TIER3_ELIGIBLE_PAX]]/Table1[[#This Row],[TOTAL_PAX]])</f>
        <v>0.16111111111111112</v>
      </c>
      <c r="V4698" s="8">
        <v>0.47858457044494807</v>
      </c>
    </row>
    <row r="4699" spans="1:22" x14ac:dyDescent="0.3">
      <c r="A4699" s="1">
        <v>45893</v>
      </c>
      <c r="B4699" s="2">
        <v>0.58472222222222225</v>
      </c>
      <c r="C4699" t="s">
        <v>17</v>
      </c>
      <c r="D4699" t="s">
        <v>18</v>
      </c>
      <c r="E4699" t="s">
        <v>2951</v>
      </c>
      <c r="F4699" t="s">
        <v>20</v>
      </c>
      <c r="G4699" t="s">
        <v>21</v>
      </c>
      <c r="H4699" t="s">
        <v>22</v>
      </c>
      <c r="I4699" t="s">
        <v>23</v>
      </c>
      <c r="J4699" t="s">
        <v>24</v>
      </c>
      <c r="K4699" t="s">
        <v>25</v>
      </c>
      <c r="L4699">
        <v>0</v>
      </c>
      <c r="M4699">
        <v>32</v>
      </c>
      <c r="N4699">
        <v>304</v>
      </c>
      <c r="O4699">
        <v>0</v>
      </c>
      <c r="P4699">
        <v>5</v>
      </c>
      <c r="Q4699">
        <v>24</v>
      </c>
      <c r="R4699">
        <f>SUM(Table1[[#This Row],[FIRST_CLASS_SEATS]:[ECONOMY_SEATS]])</f>
        <v>336</v>
      </c>
      <c r="S4699" s="5">
        <f>(Table1[[#This Row],[TIER1_ELIGIBLE_PAX]]/Table1[[#This Row],[TOTAL_PAX]])</f>
        <v>0</v>
      </c>
      <c r="T4699" s="5">
        <f>(Table1[[#This Row],[TIER2_ELIGIBLE_PAX]]/Table1[[#This Row],[TOTAL_PAX]])</f>
        <v>1.488095238095238E-2</v>
      </c>
      <c r="U4699" s="5">
        <f>(Table1[[#This Row],[TIER3_ELIGIBLE_PAX]]/Table1[[#This Row],[TOTAL_PAX]])</f>
        <v>7.1428571428571425E-2</v>
      </c>
      <c r="V4699" s="8">
        <v>0.47881055661663097</v>
      </c>
    </row>
    <row r="4700" spans="1:22" x14ac:dyDescent="0.3">
      <c r="A4700" s="1">
        <v>45775</v>
      </c>
      <c r="B4700" s="2">
        <v>0.55069444444444449</v>
      </c>
      <c r="C4700" t="s">
        <v>48</v>
      </c>
      <c r="D4700" t="s">
        <v>18</v>
      </c>
      <c r="E4700" t="s">
        <v>5928</v>
      </c>
      <c r="F4700" t="s">
        <v>20</v>
      </c>
      <c r="G4700" t="s">
        <v>68</v>
      </c>
      <c r="H4700" t="s">
        <v>69</v>
      </c>
      <c r="I4700" t="s">
        <v>31</v>
      </c>
      <c r="J4700" t="s">
        <v>32</v>
      </c>
      <c r="K4700" t="s">
        <v>33</v>
      </c>
      <c r="L4700">
        <v>0</v>
      </c>
      <c r="M4700">
        <v>12</v>
      </c>
      <c r="N4700">
        <v>168</v>
      </c>
      <c r="O4700">
        <v>1</v>
      </c>
      <c r="P4700">
        <v>0</v>
      </c>
      <c r="Q4700">
        <v>9</v>
      </c>
      <c r="R4700">
        <f>SUM(Table1[[#This Row],[FIRST_CLASS_SEATS]:[ECONOMY_SEATS]])</f>
        <v>180</v>
      </c>
      <c r="S4700" s="5">
        <f>(Table1[[#This Row],[TIER1_ELIGIBLE_PAX]]/Table1[[#This Row],[TOTAL_PAX]])</f>
        <v>5.5555555555555558E-3</v>
      </c>
      <c r="T4700" s="5">
        <f>(Table1[[#This Row],[TIER2_ELIGIBLE_PAX]]/Table1[[#This Row],[TOTAL_PAX]])</f>
        <v>0</v>
      </c>
      <c r="U4700" s="5">
        <f>(Table1[[#This Row],[TIER3_ELIGIBLE_PAX]]/Table1[[#This Row],[TOTAL_PAX]])</f>
        <v>0.05</v>
      </c>
      <c r="V4700" s="8">
        <v>0.47885424587735903</v>
      </c>
    </row>
    <row r="4701" spans="1:22" x14ac:dyDescent="0.3">
      <c r="A4701" s="1">
        <v>45949</v>
      </c>
      <c r="B4701" s="2">
        <v>0.78888888888888886</v>
      </c>
      <c r="C4701" t="s">
        <v>34</v>
      </c>
      <c r="D4701" t="s">
        <v>18</v>
      </c>
      <c r="E4701" t="s">
        <v>225</v>
      </c>
      <c r="F4701" t="s">
        <v>20</v>
      </c>
      <c r="G4701" t="s">
        <v>99</v>
      </c>
      <c r="H4701" t="s">
        <v>74</v>
      </c>
      <c r="I4701" t="s">
        <v>31</v>
      </c>
      <c r="J4701" t="s">
        <v>32</v>
      </c>
      <c r="K4701" t="s">
        <v>33</v>
      </c>
      <c r="L4701">
        <v>0</v>
      </c>
      <c r="M4701">
        <v>1</v>
      </c>
      <c r="N4701">
        <v>179</v>
      </c>
      <c r="O4701">
        <v>1</v>
      </c>
      <c r="P4701">
        <v>18</v>
      </c>
      <c r="Q4701">
        <v>60</v>
      </c>
      <c r="R4701">
        <f>SUM(Table1[[#This Row],[FIRST_CLASS_SEATS]:[ECONOMY_SEATS]])</f>
        <v>180</v>
      </c>
      <c r="S4701" s="5">
        <f>(Table1[[#This Row],[TIER1_ELIGIBLE_PAX]]/Table1[[#This Row],[TOTAL_PAX]])</f>
        <v>5.5555555555555558E-3</v>
      </c>
      <c r="T4701" s="5">
        <f>(Table1[[#This Row],[TIER2_ELIGIBLE_PAX]]/Table1[[#This Row],[TOTAL_PAX]])</f>
        <v>0.1</v>
      </c>
      <c r="U4701" s="5">
        <f>(Table1[[#This Row],[TIER3_ELIGIBLE_PAX]]/Table1[[#This Row],[TOTAL_PAX]])</f>
        <v>0.33333333333333331</v>
      </c>
      <c r="V4701" s="8">
        <v>0.47891961874264499</v>
      </c>
    </row>
    <row r="4702" spans="1:22" x14ac:dyDescent="0.3">
      <c r="A4702" s="1">
        <v>45916</v>
      </c>
      <c r="B4702" s="2">
        <v>0.59722222222222221</v>
      </c>
      <c r="C4702" t="s">
        <v>17</v>
      </c>
      <c r="D4702" t="s">
        <v>18</v>
      </c>
      <c r="E4702" t="s">
        <v>4307</v>
      </c>
      <c r="F4702" t="s">
        <v>20</v>
      </c>
      <c r="G4702" t="s">
        <v>124</v>
      </c>
      <c r="H4702" t="s">
        <v>22</v>
      </c>
      <c r="I4702" t="s">
        <v>23</v>
      </c>
      <c r="J4702" t="s">
        <v>24</v>
      </c>
      <c r="K4702" t="s">
        <v>25</v>
      </c>
      <c r="L4702">
        <v>0</v>
      </c>
      <c r="M4702">
        <v>32</v>
      </c>
      <c r="N4702">
        <v>300</v>
      </c>
      <c r="O4702">
        <v>1</v>
      </c>
      <c r="P4702">
        <v>8</v>
      </c>
      <c r="Q4702">
        <v>31</v>
      </c>
      <c r="R4702">
        <f>SUM(Table1[[#This Row],[FIRST_CLASS_SEATS]:[ECONOMY_SEATS]])</f>
        <v>332</v>
      </c>
      <c r="S4702" s="5">
        <f>(Table1[[#This Row],[TIER1_ELIGIBLE_PAX]]/Table1[[#This Row],[TOTAL_PAX]])</f>
        <v>3.0120481927710845E-3</v>
      </c>
      <c r="T4702" s="5">
        <f>(Table1[[#This Row],[TIER2_ELIGIBLE_PAX]]/Table1[[#This Row],[TOTAL_PAX]])</f>
        <v>2.4096385542168676E-2</v>
      </c>
      <c r="U4702" s="5">
        <f>(Table1[[#This Row],[TIER3_ELIGIBLE_PAX]]/Table1[[#This Row],[TOTAL_PAX]])</f>
        <v>9.337349397590361E-2</v>
      </c>
      <c r="V4702" s="8">
        <v>0.4789291933710933</v>
      </c>
    </row>
    <row r="4703" spans="1:22" x14ac:dyDescent="0.3">
      <c r="A4703" s="1">
        <v>45867</v>
      </c>
      <c r="B4703" s="2">
        <v>0.52222222222222225</v>
      </c>
      <c r="C4703" t="s">
        <v>48</v>
      </c>
      <c r="D4703" t="s">
        <v>18</v>
      </c>
      <c r="E4703" t="s">
        <v>3378</v>
      </c>
      <c r="F4703" t="s">
        <v>20</v>
      </c>
      <c r="G4703" t="s">
        <v>46</v>
      </c>
      <c r="H4703" t="s">
        <v>22</v>
      </c>
      <c r="I4703" t="s">
        <v>23</v>
      </c>
      <c r="J4703" t="s">
        <v>24</v>
      </c>
      <c r="K4703" t="s">
        <v>25</v>
      </c>
      <c r="L4703">
        <v>0</v>
      </c>
      <c r="M4703">
        <v>32</v>
      </c>
      <c r="N4703">
        <v>300</v>
      </c>
      <c r="O4703">
        <v>0</v>
      </c>
      <c r="P4703">
        <v>17</v>
      </c>
      <c r="Q4703">
        <v>56</v>
      </c>
      <c r="R4703">
        <f>SUM(Table1[[#This Row],[FIRST_CLASS_SEATS]:[ECONOMY_SEATS]])</f>
        <v>332</v>
      </c>
      <c r="S4703" s="5">
        <f>(Table1[[#This Row],[TIER1_ELIGIBLE_PAX]]/Table1[[#This Row],[TOTAL_PAX]])</f>
        <v>0</v>
      </c>
      <c r="T4703" s="5">
        <f>(Table1[[#This Row],[TIER2_ELIGIBLE_PAX]]/Table1[[#This Row],[TOTAL_PAX]])</f>
        <v>5.1204819277108432E-2</v>
      </c>
      <c r="U4703" s="5">
        <f>(Table1[[#This Row],[TIER3_ELIGIBLE_PAX]]/Table1[[#This Row],[TOTAL_PAX]])</f>
        <v>0.16867469879518071</v>
      </c>
      <c r="V4703" s="8">
        <v>0.47894593095101978</v>
      </c>
    </row>
    <row r="4704" spans="1:22" x14ac:dyDescent="0.3">
      <c r="A4704" s="1">
        <v>45783</v>
      </c>
      <c r="B4704" s="2">
        <v>0.42499999999999999</v>
      </c>
      <c r="C4704" t="s">
        <v>26</v>
      </c>
      <c r="D4704" t="s">
        <v>18</v>
      </c>
      <c r="E4704" t="s">
        <v>3317</v>
      </c>
      <c r="F4704" t="s">
        <v>20</v>
      </c>
      <c r="G4704" t="s">
        <v>68</v>
      </c>
      <c r="H4704" t="s">
        <v>69</v>
      </c>
      <c r="I4704" t="s">
        <v>31</v>
      </c>
      <c r="J4704" t="s">
        <v>32</v>
      </c>
      <c r="K4704" t="s">
        <v>33</v>
      </c>
      <c r="L4704">
        <v>0</v>
      </c>
      <c r="M4704">
        <v>3</v>
      </c>
      <c r="N4704">
        <v>177</v>
      </c>
      <c r="O4704">
        <v>2</v>
      </c>
      <c r="P4704">
        <v>2</v>
      </c>
      <c r="Q4704">
        <v>15</v>
      </c>
      <c r="R4704">
        <f>SUM(Table1[[#This Row],[FIRST_CLASS_SEATS]:[ECONOMY_SEATS]])</f>
        <v>180</v>
      </c>
      <c r="S4704" s="5">
        <f>(Table1[[#This Row],[TIER1_ELIGIBLE_PAX]]/Table1[[#This Row],[TOTAL_PAX]])</f>
        <v>1.1111111111111112E-2</v>
      </c>
      <c r="T4704" s="5">
        <f>(Table1[[#This Row],[TIER2_ELIGIBLE_PAX]]/Table1[[#This Row],[TOTAL_PAX]])</f>
        <v>1.1111111111111112E-2</v>
      </c>
      <c r="U4704" s="5">
        <f>(Table1[[#This Row],[TIER3_ELIGIBLE_PAX]]/Table1[[#This Row],[TOTAL_PAX]])</f>
        <v>8.3333333333333329E-2</v>
      </c>
      <c r="V4704" s="8">
        <v>0.47910376945711142</v>
      </c>
    </row>
    <row r="4705" spans="1:22" x14ac:dyDescent="0.3">
      <c r="A4705" s="1">
        <v>45922</v>
      </c>
      <c r="B4705" s="2">
        <v>0.44027777777777777</v>
      </c>
      <c r="C4705" t="s">
        <v>26</v>
      </c>
      <c r="D4705" t="s">
        <v>18</v>
      </c>
      <c r="E4705" t="s">
        <v>1733</v>
      </c>
      <c r="F4705" t="s">
        <v>20</v>
      </c>
      <c r="G4705" t="s">
        <v>54</v>
      </c>
      <c r="H4705" t="s">
        <v>30</v>
      </c>
      <c r="I4705" t="s">
        <v>31</v>
      </c>
      <c r="J4705" t="s">
        <v>32</v>
      </c>
      <c r="K4705" t="s">
        <v>33</v>
      </c>
      <c r="L4705">
        <v>0</v>
      </c>
      <c r="M4705">
        <v>10</v>
      </c>
      <c r="N4705">
        <v>170</v>
      </c>
      <c r="O4705">
        <v>4</v>
      </c>
      <c r="P4705">
        <v>0</v>
      </c>
      <c r="Q4705">
        <v>3</v>
      </c>
      <c r="R4705">
        <f>SUM(Table1[[#This Row],[FIRST_CLASS_SEATS]:[ECONOMY_SEATS]])</f>
        <v>180</v>
      </c>
      <c r="S4705" s="5">
        <f>(Table1[[#This Row],[TIER1_ELIGIBLE_PAX]]/Table1[[#This Row],[TOTAL_PAX]])</f>
        <v>2.2222222222222223E-2</v>
      </c>
      <c r="T4705" s="5">
        <f>(Table1[[#This Row],[TIER2_ELIGIBLE_PAX]]/Table1[[#This Row],[TOTAL_PAX]])</f>
        <v>0</v>
      </c>
      <c r="U4705" s="5">
        <f>(Table1[[#This Row],[TIER3_ELIGIBLE_PAX]]/Table1[[#This Row],[TOTAL_PAX]])</f>
        <v>1.6666666666666666E-2</v>
      </c>
      <c r="V4705" s="8">
        <v>0.47918071850442345</v>
      </c>
    </row>
    <row r="4706" spans="1:22" x14ac:dyDescent="0.3">
      <c r="A4706" s="1">
        <v>45748</v>
      </c>
      <c r="B4706" s="2">
        <v>0.74097222222222225</v>
      </c>
      <c r="C4706" t="s">
        <v>17</v>
      </c>
      <c r="D4706" t="s">
        <v>18</v>
      </c>
      <c r="E4706" t="s">
        <v>1205</v>
      </c>
      <c r="F4706" t="s">
        <v>20</v>
      </c>
      <c r="G4706" t="s">
        <v>68</v>
      </c>
      <c r="H4706" t="s">
        <v>69</v>
      </c>
      <c r="I4706" t="s">
        <v>31</v>
      </c>
      <c r="J4706" t="s">
        <v>32</v>
      </c>
      <c r="K4706" t="s">
        <v>33</v>
      </c>
      <c r="L4706">
        <v>0</v>
      </c>
      <c r="M4706">
        <v>2</v>
      </c>
      <c r="N4706">
        <v>178</v>
      </c>
      <c r="O4706">
        <v>0</v>
      </c>
      <c r="P4706">
        <v>1</v>
      </c>
      <c r="Q4706">
        <v>12</v>
      </c>
      <c r="R4706">
        <f>SUM(Table1[[#This Row],[FIRST_CLASS_SEATS]:[ECONOMY_SEATS]])</f>
        <v>180</v>
      </c>
      <c r="S4706" s="5">
        <f>(Table1[[#This Row],[TIER1_ELIGIBLE_PAX]]/Table1[[#This Row],[TOTAL_PAX]])</f>
        <v>0</v>
      </c>
      <c r="T4706" s="5">
        <f>(Table1[[#This Row],[TIER2_ELIGIBLE_PAX]]/Table1[[#This Row],[TOTAL_PAX]])</f>
        <v>5.5555555555555558E-3</v>
      </c>
      <c r="U4706" s="5">
        <f>(Table1[[#This Row],[TIER3_ELIGIBLE_PAX]]/Table1[[#This Row],[TOTAL_PAX]])</f>
        <v>6.6666666666666666E-2</v>
      </c>
      <c r="V4706" s="8">
        <v>0.47930771445181197</v>
      </c>
    </row>
    <row r="4707" spans="1:22" x14ac:dyDescent="0.3">
      <c r="A4707" s="1">
        <v>45958</v>
      </c>
      <c r="B4707" s="2">
        <v>0.34583333333333333</v>
      </c>
      <c r="C4707" t="s">
        <v>26</v>
      </c>
      <c r="D4707" t="s">
        <v>18</v>
      </c>
      <c r="E4707" t="s">
        <v>533</v>
      </c>
      <c r="F4707" t="s">
        <v>20</v>
      </c>
      <c r="G4707" t="s">
        <v>71</v>
      </c>
      <c r="H4707" t="s">
        <v>22</v>
      </c>
      <c r="I4707" t="s">
        <v>23</v>
      </c>
      <c r="J4707" t="s">
        <v>24</v>
      </c>
      <c r="K4707" t="s">
        <v>59</v>
      </c>
      <c r="L4707">
        <v>8</v>
      </c>
      <c r="M4707">
        <v>48</v>
      </c>
      <c r="N4707">
        <v>200</v>
      </c>
      <c r="O4707">
        <v>0</v>
      </c>
      <c r="P4707">
        <v>16</v>
      </c>
      <c r="Q4707">
        <v>53</v>
      </c>
      <c r="R4707">
        <f>SUM(Table1[[#This Row],[FIRST_CLASS_SEATS]:[ECONOMY_SEATS]])</f>
        <v>256</v>
      </c>
      <c r="S4707" s="5">
        <f>(Table1[[#This Row],[TIER1_ELIGIBLE_PAX]]/Table1[[#This Row],[TOTAL_PAX]])</f>
        <v>0</v>
      </c>
      <c r="T4707" s="5">
        <f>(Table1[[#This Row],[TIER2_ELIGIBLE_PAX]]/Table1[[#This Row],[TOTAL_PAX]])</f>
        <v>6.25E-2</v>
      </c>
      <c r="U4707" s="5">
        <f>(Table1[[#This Row],[TIER3_ELIGIBLE_PAX]]/Table1[[#This Row],[TOTAL_PAX]])</f>
        <v>0.20703125</v>
      </c>
      <c r="V4707" s="8">
        <v>0.47932988040382973</v>
      </c>
    </row>
    <row r="4708" spans="1:22" x14ac:dyDescent="0.3">
      <c r="A4708" s="1">
        <v>45834</v>
      </c>
      <c r="B4708" s="2">
        <v>0.63888888888888884</v>
      </c>
      <c r="C4708" t="s">
        <v>17</v>
      </c>
      <c r="D4708" t="s">
        <v>18</v>
      </c>
      <c r="E4708" t="s">
        <v>2450</v>
      </c>
      <c r="F4708" t="s">
        <v>20</v>
      </c>
      <c r="G4708" t="s">
        <v>40</v>
      </c>
      <c r="H4708" t="s">
        <v>41</v>
      </c>
      <c r="I4708" t="s">
        <v>31</v>
      </c>
      <c r="J4708" t="s">
        <v>32</v>
      </c>
      <c r="K4708" t="s">
        <v>33</v>
      </c>
      <c r="L4708">
        <v>0</v>
      </c>
      <c r="M4708">
        <v>19</v>
      </c>
      <c r="N4708">
        <v>161</v>
      </c>
      <c r="O4708">
        <v>0</v>
      </c>
      <c r="P4708">
        <v>6</v>
      </c>
      <c r="Q4708">
        <v>27</v>
      </c>
      <c r="R4708">
        <f>SUM(Table1[[#This Row],[FIRST_CLASS_SEATS]:[ECONOMY_SEATS]])</f>
        <v>180</v>
      </c>
      <c r="S4708" s="5">
        <f>(Table1[[#This Row],[TIER1_ELIGIBLE_PAX]]/Table1[[#This Row],[TOTAL_PAX]])</f>
        <v>0</v>
      </c>
      <c r="T4708" s="5">
        <f>(Table1[[#This Row],[TIER2_ELIGIBLE_PAX]]/Table1[[#This Row],[TOTAL_PAX]])</f>
        <v>3.3333333333333333E-2</v>
      </c>
      <c r="U4708" s="5">
        <f>(Table1[[#This Row],[TIER3_ELIGIBLE_PAX]]/Table1[[#This Row],[TOTAL_PAX]])</f>
        <v>0.15</v>
      </c>
      <c r="V4708" s="8">
        <v>0.47933196555681834</v>
      </c>
    </row>
    <row r="4709" spans="1:22" x14ac:dyDescent="0.3">
      <c r="A4709" s="1">
        <v>45906</v>
      </c>
      <c r="B4709" s="2">
        <v>0.82152777777777775</v>
      </c>
      <c r="C4709" t="s">
        <v>34</v>
      </c>
      <c r="D4709" t="s">
        <v>18</v>
      </c>
      <c r="E4709" t="s">
        <v>5022</v>
      </c>
      <c r="F4709" t="s">
        <v>20</v>
      </c>
      <c r="G4709" t="s">
        <v>46</v>
      </c>
      <c r="H4709" t="s">
        <v>22</v>
      </c>
      <c r="I4709" t="s">
        <v>23</v>
      </c>
      <c r="J4709" t="s">
        <v>24</v>
      </c>
      <c r="K4709" t="s">
        <v>59</v>
      </c>
      <c r="L4709">
        <v>8</v>
      </c>
      <c r="M4709">
        <v>42</v>
      </c>
      <c r="N4709">
        <v>166</v>
      </c>
      <c r="O4709">
        <v>1</v>
      </c>
      <c r="P4709">
        <v>8</v>
      </c>
      <c r="Q4709">
        <v>31</v>
      </c>
      <c r="R4709">
        <f>SUM(Table1[[#This Row],[FIRST_CLASS_SEATS]:[ECONOMY_SEATS]])</f>
        <v>216</v>
      </c>
      <c r="S4709" s="5">
        <f>(Table1[[#This Row],[TIER1_ELIGIBLE_PAX]]/Table1[[#This Row],[TOTAL_PAX]])</f>
        <v>4.6296296296296294E-3</v>
      </c>
      <c r="T4709" s="5">
        <f>(Table1[[#This Row],[TIER2_ELIGIBLE_PAX]]/Table1[[#This Row],[TOTAL_PAX]])</f>
        <v>3.7037037037037035E-2</v>
      </c>
      <c r="U4709" s="5">
        <f>(Table1[[#This Row],[TIER3_ELIGIBLE_PAX]]/Table1[[#This Row],[TOTAL_PAX]])</f>
        <v>0.14351851851851852</v>
      </c>
      <c r="V4709" s="8">
        <v>0.47946577503104248</v>
      </c>
    </row>
    <row r="4710" spans="1:22" x14ac:dyDescent="0.3">
      <c r="A4710" s="1">
        <v>45835</v>
      </c>
      <c r="B4710" s="2">
        <v>0.59722222222222221</v>
      </c>
      <c r="C4710" t="s">
        <v>17</v>
      </c>
      <c r="D4710" t="s">
        <v>18</v>
      </c>
      <c r="E4710" t="s">
        <v>411</v>
      </c>
      <c r="F4710" t="s">
        <v>20</v>
      </c>
      <c r="G4710" t="s">
        <v>36</v>
      </c>
      <c r="H4710" t="s">
        <v>37</v>
      </c>
      <c r="I4710" t="s">
        <v>31</v>
      </c>
      <c r="J4710" t="s">
        <v>32</v>
      </c>
      <c r="K4710" t="s">
        <v>33</v>
      </c>
      <c r="L4710">
        <v>0</v>
      </c>
      <c r="M4710">
        <v>11</v>
      </c>
      <c r="N4710">
        <v>169</v>
      </c>
      <c r="O4710">
        <v>0</v>
      </c>
      <c r="P4710">
        <v>10</v>
      </c>
      <c r="Q4710">
        <v>35</v>
      </c>
      <c r="R4710">
        <f>SUM(Table1[[#This Row],[FIRST_CLASS_SEATS]:[ECONOMY_SEATS]])</f>
        <v>180</v>
      </c>
      <c r="S4710" s="5">
        <f>(Table1[[#This Row],[TIER1_ELIGIBLE_PAX]]/Table1[[#This Row],[TOTAL_PAX]])</f>
        <v>0</v>
      </c>
      <c r="T4710" s="5">
        <f>(Table1[[#This Row],[TIER2_ELIGIBLE_PAX]]/Table1[[#This Row],[TOTAL_PAX]])</f>
        <v>5.5555555555555552E-2</v>
      </c>
      <c r="U4710" s="5">
        <f>(Table1[[#This Row],[TIER3_ELIGIBLE_PAX]]/Table1[[#This Row],[TOTAL_PAX]])</f>
        <v>0.19444444444444445</v>
      </c>
      <c r="V4710" s="8">
        <v>0.47971432532561353</v>
      </c>
    </row>
    <row r="4711" spans="1:22" x14ac:dyDescent="0.3">
      <c r="A4711" s="1">
        <v>45800</v>
      </c>
      <c r="B4711" s="2">
        <v>0.75416666666666665</v>
      </c>
      <c r="C4711" t="s">
        <v>34</v>
      </c>
      <c r="D4711" t="s">
        <v>18</v>
      </c>
      <c r="E4711" t="s">
        <v>2975</v>
      </c>
      <c r="F4711" t="s">
        <v>20</v>
      </c>
      <c r="G4711" t="s">
        <v>68</v>
      </c>
      <c r="H4711" t="s">
        <v>69</v>
      </c>
      <c r="I4711" t="s">
        <v>31</v>
      </c>
      <c r="J4711" t="s">
        <v>32</v>
      </c>
      <c r="K4711" t="s">
        <v>33</v>
      </c>
      <c r="L4711">
        <v>0</v>
      </c>
      <c r="M4711">
        <v>5</v>
      </c>
      <c r="N4711">
        <v>175</v>
      </c>
      <c r="O4711">
        <v>0</v>
      </c>
      <c r="P4711">
        <v>5</v>
      </c>
      <c r="Q4711">
        <v>22</v>
      </c>
      <c r="R4711">
        <f>SUM(Table1[[#This Row],[FIRST_CLASS_SEATS]:[ECONOMY_SEATS]])</f>
        <v>180</v>
      </c>
      <c r="S4711" s="5">
        <f>(Table1[[#This Row],[TIER1_ELIGIBLE_PAX]]/Table1[[#This Row],[TOTAL_PAX]])</f>
        <v>0</v>
      </c>
      <c r="T4711" s="5">
        <f>(Table1[[#This Row],[TIER2_ELIGIBLE_PAX]]/Table1[[#This Row],[TOTAL_PAX]])</f>
        <v>2.7777777777777776E-2</v>
      </c>
      <c r="U4711" s="5">
        <f>(Table1[[#This Row],[TIER3_ELIGIBLE_PAX]]/Table1[[#This Row],[TOTAL_PAX]])</f>
        <v>0.12222222222222222</v>
      </c>
      <c r="V4711" s="8">
        <v>0.47977397376211439</v>
      </c>
    </row>
    <row r="4712" spans="1:22" x14ac:dyDescent="0.3">
      <c r="A4712" s="1">
        <v>45823</v>
      </c>
      <c r="B4712" s="2">
        <v>0.85972222222222228</v>
      </c>
      <c r="C4712" t="s">
        <v>34</v>
      </c>
      <c r="D4712" t="s">
        <v>18</v>
      </c>
      <c r="E4712" t="s">
        <v>2513</v>
      </c>
      <c r="F4712" t="s">
        <v>20</v>
      </c>
      <c r="G4712" t="s">
        <v>40</v>
      </c>
      <c r="H4712" t="s">
        <v>41</v>
      </c>
      <c r="I4712" t="s">
        <v>31</v>
      </c>
      <c r="J4712" t="s">
        <v>32</v>
      </c>
      <c r="K4712" t="s">
        <v>33</v>
      </c>
      <c r="L4712">
        <v>0</v>
      </c>
      <c r="M4712">
        <v>12</v>
      </c>
      <c r="N4712">
        <v>168</v>
      </c>
      <c r="O4712">
        <v>0</v>
      </c>
      <c r="P4712">
        <v>16</v>
      </c>
      <c r="Q4712">
        <v>53</v>
      </c>
      <c r="R4712">
        <f>SUM(Table1[[#This Row],[FIRST_CLASS_SEATS]:[ECONOMY_SEATS]])</f>
        <v>180</v>
      </c>
      <c r="S4712" s="5">
        <f>(Table1[[#This Row],[TIER1_ELIGIBLE_PAX]]/Table1[[#This Row],[TOTAL_PAX]])</f>
        <v>0</v>
      </c>
      <c r="T4712" s="5">
        <f>(Table1[[#This Row],[TIER2_ELIGIBLE_PAX]]/Table1[[#This Row],[TOTAL_PAX]])</f>
        <v>8.8888888888888892E-2</v>
      </c>
      <c r="U4712" s="5">
        <f>(Table1[[#This Row],[TIER3_ELIGIBLE_PAX]]/Table1[[#This Row],[TOTAL_PAX]])</f>
        <v>0.29444444444444445</v>
      </c>
      <c r="V4712" s="8">
        <v>0.48002304989002642</v>
      </c>
    </row>
    <row r="4713" spans="1:22" x14ac:dyDescent="0.3">
      <c r="A4713" s="1">
        <v>45753</v>
      </c>
      <c r="B4713" s="2">
        <v>0.52083333333333337</v>
      </c>
      <c r="C4713" t="s">
        <v>48</v>
      </c>
      <c r="D4713" t="s">
        <v>18</v>
      </c>
      <c r="E4713" t="s">
        <v>3611</v>
      </c>
      <c r="F4713" t="s">
        <v>20</v>
      </c>
      <c r="G4713" t="s">
        <v>29</v>
      </c>
      <c r="H4713" t="s">
        <v>30</v>
      </c>
      <c r="I4713" t="s">
        <v>31</v>
      </c>
      <c r="J4713" t="s">
        <v>32</v>
      </c>
      <c r="K4713" t="s">
        <v>33</v>
      </c>
      <c r="L4713">
        <v>0</v>
      </c>
      <c r="M4713">
        <v>9</v>
      </c>
      <c r="N4713">
        <v>171</v>
      </c>
      <c r="O4713">
        <v>3</v>
      </c>
      <c r="P4713">
        <v>14</v>
      </c>
      <c r="Q4713">
        <v>47</v>
      </c>
      <c r="R4713">
        <f>SUM(Table1[[#This Row],[FIRST_CLASS_SEATS]:[ECONOMY_SEATS]])</f>
        <v>180</v>
      </c>
      <c r="S4713" s="5">
        <f>(Table1[[#This Row],[TIER1_ELIGIBLE_PAX]]/Table1[[#This Row],[TOTAL_PAX]])</f>
        <v>1.6666666666666666E-2</v>
      </c>
      <c r="T4713" s="5">
        <f>(Table1[[#This Row],[TIER2_ELIGIBLE_PAX]]/Table1[[#This Row],[TOTAL_PAX]])</f>
        <v>7.7777777777777779E-2</v>
      </c>
      <c r="U4713" s="5">
        <f>(Table1[[#This Row],[TIER3_ELIGIBLE_PAX]]/Table1[[#This Row],[TOTAL_PAX]])</f>
        <v>0.26111111111111113</v>
      </c>
      <c r="V4713" s="8">
        <v>0.48003774796457976</v>
      </c>
    </row>
    <row r="4714" spans="1:22" x14ac:dyDescent="0.3">
      <c r="A4714" s="1">
        <v>45768</v>
      </c>
      <c r="B4714" s="2">
        <v>0.44791666666666669</v>
      </c>
      <c r="C4714" t="s">
        <v>26</v>
      </c>
      <c r="D4714" t="s">
        <v>18</v>
      </c>
      <c r="E4714" t="s">
        <v>5610</v>
      </c>
      <c r="F4714" t="s">
        <v>20</v>
      </c>
      <c r="G4714" t="s">
        <v>76</v>
      </c>
      <c r="H4714" t="s">
        <v>77</v>
      </c>
      <c r="I4714" t="s">
        <v>78</v>
      </c>
      <c r="J4714" t="s">
        <v>24</v>
      </c>
      <c r="K4714" t="s">
        <v>25</v>
      </c>
      <c r="L4714">
        <v>0</v>
      </c>
      <c r="M4714">
        <v>48</v>
      </c>
      <c r="N4714">
        <v>224</v>
      </c>
      <c r="O4714">
        <v>0</v>
      </c>
      <c r="P4714">
        <v>4</v>
      </c>
      <c r="Q4714">
        <v>19</v>
      </c>
      <c r="R4714">
        <f>SUM(Table1[[#This Row],[FIRST_CLASS_SEATS]:[ECONOMY_SEATS]])</f>
        <v>272</v>
      </c>
      <c r="S4714" s="5">
        <f>(Table1[[#This Row],[TIER1_ELIGIBLE_PAX]]/Table1[[#This Row],[TOTAL_PAX]])</f>
        <v>0</v>
      </c>
      <c r="T4714" s="5">
        <f>(Table1[[#This Row],[TIER2_ELIGIBLE_PAX]]/Table1[[#This Row],[TOTAL_PAX]])</f>
        <v>1.4705882352941176E-2</v>
      </c>
      <c r="U4714" s="5">
        <f>(Table1[[#This Row],[TIER3_ELIGIBLE_PAX]]/Table1[[#This Row],[TOTAL_PAX]])</f>
        <v>6.985294117647059E-2</v>
      </c>
      <c r="V4714" s="8">
        <v>0.48006975589863876</v>
      </c>
    </row>
    <row r="4715" spans="1:22" x14ac:dyDescent="0.3">
      <c r="A4715" s="1">
        <v>45871</v>
      </c>
      <c r="B4715" s="2">
        <v>0.7416666666666667</v>
      </c>
      <c r="C4715" t="s">
        <v>17</v>
      </c>
      <c r="D4715" t="s">
        <v>18</v>
      </c>
      <c r="E4715" t="s">
        <v>66</v>
      </c>
      <c r="F4715" t="s">
        <v>20</v>
      </c>
      <c r="G4715" t="s">
        <v>40</v>
      </c>
      <c r="H4715" t="s">
        <v>41</v>
      </c>
      <c r="I4715" t="s">
        <v>31</v>
      </c>
      <c r="J4715" t="s">
        <v>32</v>
      </c>
      <c r="K4715" t="s">
        <v>33</v>
      </c>
      <c r="L4715">
        <v>0</v>
      </c>
      <c r="M4715">
        <v>17</v>
      </c>
      <c r="N4715">
        <v>163</v>
      </c>
      <c r="O4715">
        <v>1</v>
      </c>
      <c r="P4715">
        <v>3</v>
      </c>
      <c r="Q4715">
        <v>16</v>
      </c>
      <c r="R4715">
        <f>SUM(Table1[[#This Row],[FIRST_CLASS_SEATS]:[ECONOMY_SEATS]])</f>
        <v>180</v>
      </c>
      <c r="S4715" s="5">
        <f>(Table1[[#This Row],[TIER1_ELIGIBLE_PAX]]/Table1[[#This Row],[TOTAL_PAX]])</f>
        <v>5.5555555555555558E-3</v>
      </c>
      <c r="T4715" s="5">
        <f>(Table1[[#This Row],[TIER2_ELIGIBLE_PAX]]/Table1[[#This Row],[TOTAL_PAX]])</f>
        <v>1.6666666666666666E-2</v>
      </c>
      <c r="U4715" s="5">
        <f>(Table1[[#This Row],[TIER3_ELIGIBLE_PAX]]/Table1[[#This Row],[TOTAL_PAX]])</f>
        <v>8.8888888888888892E-2</v>
      </c>
      <c r="V4715" s="8">
        <v>0.48011601112509417</v>
      </c>
    </row>
    <row r="4716" spans="1:22" x14ac:dyDescent="0.3">
      <c r="A4716" s="1">
        <v>45956</v>
      </c>
      <c r="B4716" s="2">
        <v>0.73541666666666672</v>
      </c>
      <c r="C4716" t="s">
        <v>17</v>
      </c>
      <c r="D4716" t="s">
        <v>18</v>
      </c>
      <c r="E4716" t="s">
        <v>6079</v>
      </c>
      <c r="F4716" t="s">
        <v>20</v>
      </c>
      <c r="G4716" t="s">
        <v>62</v>
      </c>
      <c r="H4716" t="s">
        <v>63</v>
      </c>
      <c r="I4716" t="s">
        <v>31</v>
      </c>
      <c r="J4716" t="s">
        <v>32</v>
      </c>
      <c r="K4716" t="s">
        <v>33</v>
      </c>
      <c r="L4716">
        <v>0</v>
      </c>
      <c r="M4716">
        <v>3</v>
      </c>
      <c r="N4716">
        <v>177</v>
      </c>
      <c r="O4716">
        <v>0</v>
      </c>
      <c r="P4716">
        <v>18</v>
      </c>
      <c r="Q4716">
        <v>58</v>
      </c>
      <c r="R4716">
        <f>SUM(Table1[[#This Row],[FIRST_CLASS_SEATS]:[ECONOMY_SEATS]])</f>
        <v>180</v>
      </c>
      <c r="S4716" s="5">
        <f>(Table1[[#This Row],[TIER1_ELIGIBLE_PAX]]/Table1[[#This Row],[TOTAL_PAX]])</f>
        <v>0</v>
      </c>
      <c r="T4716" s="5">
        <f>(Table1[[#This Row],[TIER2_ELIGIBLE_PAX]]/Table1[[#This Row],[TOTAL_PAX]])</f>
        <v>0.1</v>
      </c>
      <c r="U4716" s="5">
        <f>(Table1[[#This Row],[TIER3_ELIGIBLE_PAX]]/Table1[[#This Row],[TOTAL_PAX]])</f>
        <v>0.32222222222222224</v>
      </c>
      <c r="V4716" s="8">
        <v>0.48021212609990871</v>
      </c>
    </row>
    <row r="4717" spans="1:22" x14ac:dyDescent="0.3">
      <c r="A4717" s="1">
        <v>45827</v>
      </c>
      <c r="B4717" s="2">
        <v>0.27291666666666664</v>
      </c>
      <c r="C4717" t="s">
        <v>26</v>
      </c>
      <c r="D4717" t="s">
        <v>18</v>
      </c>
      <c r="E4717" t="s">
        <v>1090</v>
      </c>
      <c r="F4717" t="s">
        <v>20</v>
      </c>
      <c r="G4717" t="s">
        <v>46</v>
      </c>
      <c r="H4717" t="s">
        <v>22</v>
      </c>
      <c r="I4717" t="s">
        <v>23</v>
      </c>
      <c r="J4717" t="s">
        <v>24</v>
      </c>
      <c r="K4717" t="s">
        <v>59</v>
      </c>
      <c r="L4717">
        <v>0</v>
      </c>
      <c r="M4717">
        <v>35</v>
      </c>
      <c r="N4717">
        <v>179</v>
      </c>
      <c r="O4717">
        <v>0</v>
      </c>
      <c r="P4717">
        <v>10</v>
      </c>
      <c r="Q4717">
        <v>38</v>
      </c>
      <c r="R4717">
        <f>SUM(Table1[[#This Row],[FIRST_CLASS_SEATS]:[ECONOMY_SEATS]])</f>
        <v>214</v>
      </c>
      <c r="S4717" s="5">
        <f>(Table1[[#This Row],[TIER1_ELIGIBLE_PAX]]/Table1[[#This Row],[TOTAL_PAX]])</f>
        <v>0</v>
      </c>
      <c r="T4717" s="5">
        <f>(Table1[[#This Row],[TIER2_ELIGIBLE_PAX]]/Table1[[#This Row],[TOTAL_PAX]])</f>
        <v>4.6728971962616821E-2</v>
      </c>
      <c r="U4717" s="5">
        <f>(Table1[[#This Row],[TIER3_ELIGIBLE_PAX]]/Table1[[#This Row],[TOTAL_PAX]])</f>
        <v>0.17757009345794392</v>
      </c>
      <c r="V4717" s="8">
        <v>0.48023028592202577</v>
      </c>
    </row>
    <row r="4718" spans="1:22" x14ac:dyDescent="0.3">
      <c r="A4718" s="1">
        <v>45752</v>
      </c>
      <c r="B4718" s="2">
        <v>0.41944444444444445</v>
      </c>
      <c r="C4718" t="s">
        <v>26</v>
      </c>
      <c r="D4718" t="s">
        <v>18</v>
      </c>
      <c r="E4718" t="s">
        <v>5386</v>
      </c>
      <c r="F4718" t="s">
        <v>20</v>
      </c>
      <c r="G4718" t="s">
        <v>56</v>
      </c>
      <c r="H4718" t="s">
        <v>57</v>
      </c>
      <c r="I4718" t="s">
        <v>58</v>
      </c>
      <c r="J4718" t="s">
        <v>24</v>
      </c>
      <c r="K4718" t="s">
        <v>59</v>
      </c>
      <c r="L4718">
        <v>0</v>
      </c>
      <c r="M4718">
        <v>31</v>
      </c>
      <c r="N4718">
        <v>173</v>
      </c>
      <c r="O4718">
        <v>0</v>
      </c>
      <c r="P4718">
        <v>0</v>
      </c>
      <c r="Q4718">
        <v>2</v>
      </c>
      <c r="R4718">
        <f>SUM(Table1[[#This Row],[FIRST_CLASS_SEATS]:[ECONOMY_SEATS]])</f>
        <v>204</v>
      </c>
      <c r="S4718" s="5">
        <f>(Table1[[#This Row],[TIER1_ELIGIBLE_PAX]]/Table1[[#This Row],[TOTAL_PAX]])</f>
        <v>0</v>
      </c>
      <c r="T4718" s="5">
        <f>(Table1[[#This Row],[TIER2_ELIGIBLE_PAX]]/Table1[[#This Row],[TOTAL_PAX]])</f>
        <v>0</v>
      </c>
      <c r="U4718" s="5">
        <f>(Table1[[#This Row],[TIER3_ELIGIBLE_PAX]]/Table1[[#This Row],[TOTAL_PAX]])</f>
        <v>9.8039215686274508E-3</v>
      </c>
      <c r="V4718" s="8">
        <v>0.48031138154204267</v>
      </c>
    </row>
    <row r="4719" spans="1:22" x14ac:dyDescent="0.3">
      <c r="A4719" s="1">
        <v>45948</v>
      </c>
      <c r="B4719" s="2">
        <v>0.58263888888888893</v>
      </c>
      <c r="C4719" t="s">
        <v>48</v>
      </c>
      <c r="D4719" t="s">
        <v>18</v>
      </c>
      <c r="E4719" t="s">
        <v>2083</v>
      </c>
      <c r="F4719" t="s">
        <v>20</v>
      </c>
      <c r="G4719" t="s">
        <v>56</v>
      </c>
      <c r="H4719" t="s">
        <v>57</v>
      </c>
      <c r="I4719" t="s">
        <v>58</v>
      </c>
      <c r="J4719" t="s">
        <v>24</v>
      </c>
      <c r="K4719" t="s">
        <v>80</v>
      </c>
      <c r="L4719">
        <v>14</v>
      </c>
      <c r="M4719">
        <v>97</v>
      </c>
      <c r="N4719">
        <v>358</v>
      </c>
      <c r="O4719">
        <v>0</v>
      </c>
      <c r="P4719">
        <v>9</v>
      </c>
      <c r="Q4719">
        <v>33</v>
      </c>
      <c r="R4719">
        <f>SUM(Table1[[#This Row],[FIRST_CLASS_SEATS]:[ECONOMY_SEATS]])</f>
        <v>469</v>
      </c>
      <c r="S4719" s="5">
        <f>(Table1[[#This Row],[TIER1_ELIGIBLE_PAX]]/Table1[[#This Row],[TOTAL_PAX]])</f>
        <v>0</v>
      </c>
      <c r="T4719" s="5">
        <f>(Table1[[#This Row],[TIER2_ELIGIBLE_PAX]]/Table1[[#This Row],[TOTAL_PAX]])</f>
        <v>1.9189765458422176E-2</v>
      </c>
      <c r="U4719" s="5">
        <f>(Table1[[#This Row],[TIER3_ELIGIBLE_PAX]]/Table1[[#This Row],[TOTAL_PAX]])</f>
        <v>7.0362473347547971E-2</v>
      </c>
      <c r="V4719" s="8">
        <v>0.48041640176917022</v>
      </c>
    </row>
    <row r="4720" spans="1:22" x14ac:dyDescent="0.3">
      <c r="A4720" s="1">
        <v>45933</v>
      </c>
      <c r="B4720" s="2">
        <v>0.40833333333333333</v>
      </c>
      <c r="C4720" t="s">
        <v>26</v>
      </c>
      <c r="D4720" t="s">
        <v>18</v>
      </c>
      <c r="E4720" t="s">
        <v>4513</v>
      </c>
      <c r="F4720" t="s">
        <v>20</v>
      </c>
      <c r="G4720" t="s">
        <v>21</v>
      </c>
      <c r="H4720" t="s">
        <v>22</v>
      </c>
      <c r="I4720" t="s">
        <v>23</v>
      </c>
      <c r="J4720" t="s">
        <v>24</v>
      </c>
      <c r="K4720" t="s">
        <v>80</v>
      </c>
      <c r="L4720">
        <v>14</v>
      </c>
      <c r="M4720">
        <v>97</v>
      </c>
      <c r="N4720">
        <v>358</v>
      </c>
      <c r="O4720">
        <v>1</v>
      </c>
      <c r="P4720">
        <v>10</v>
      </c>
      <c r="Q4720">
        <v>36</v>
      </c>
      <c r="R4720">
        <f>SUM(Table1[[#This Row],[FIRST_CLASS_SEATS]:[ECONOMY_SEATS]])</f>
        <v>469</v>
      </c>
      <c r="S4720" s="5">
        <f>(Table1[[#This Row],[TIER1_ELIGIBLE_PAX]]/Table1[[#This Row],[TOTAL_PAX]])</f>
        <v>2.1321961620469083E-3</v>
      </c>
      <c r="T4720" s="5">
        <f>(Table1[[#This Row],[TIER2_ELIGIBLE_PAX]]/Table1[[#This Row],[TOTAL_PAX]])</f>
        <v>2.1321961620469083E-2</v>
      </c>
      <c r="U4720" s="5">
        <f>(Table1[[#This Row],[TIER3_ELIGIBLE_PAX]]/Table1[[#This Row],[TOTAL_PAX]])</f>
        <v>7.6759061833688705E-2</v>
      </c>
      <c r="V4720" s="8">
        <v>0.48047492606194797</v>
      </c>
    </row>
    <row r="4721" spans="1:22" x14ac:dyDescent="0.3">
      <c r="A4721" s="1">
        <v>45916</v>
      </c>
      <c r="B4721" s="2">
        <v>0.29652777777777778</v>
      </c>
      <c r="C4721" t="s">
        <v>26</v>
      </c>
      <c r="D4721" t="s">
        <v>18</v>
      </c>
      <c r="E4721" t="s">
        <v>2670</v>
      </c>
      <c r="F4721" t="s">
        <v>20</v>
      </c>
      <c r="G4721" t="s">
        <v>68</v>
      </c>
      <c r="H4721" t="s">
        <v>69</v>
      </c>
      <c r="I4721" t="s">
        <v>31</v>
      </c>
      <c r="J4721" t="s">
        <v>32</v>
      </c>
      <c r="K4721" t="s">
        <v>33</v>
      </c>
      <c r="L4721">
        <v>0</v>
      </c>
      <c r="M4721">
        <v>9</v>
      </c>
      <c r="N4721">
        <v>171</v>
      </c>
      <c r="O4721">
        <v>1</v>
      </c>
      <c r="P4721">
        <v>5</v>
      </c>
      <c r="Q4721">
        <v>22</v>
      </c>
      <c r="R4721">
        <f>SUM(Table1[[#This Row],[FIRST_CLASS_SEATS]:[ECONOMY_SEATS]])</f>
        <v>180</v>
      </c>
      <c r="S4721" s="5">
        <f>(Table1[[#This Row],[TIER1_ELIGIBLE_PAX]]/Table1[[#This Row],[TOTAL_PAX]])</f>
        <v>5.5555555555555558E-3</v>
      </c>
      <c r="T4721" s="5">
        <f>(Table1[[#This Row],[TIER2_ELIGIBLE_PAX]]/Table1[[#This Row],[TOTAL_PAX]])</f>
        <v>2.7777777777777776E-2</v>
      </c>
      <c r="U4721" s="5">
        <f>(Table1[[#This Row],[TIER3_ELIGIBLE_PAX]]/Table1[[#This Row],[TOTAL_PAX]])</f>
        <v>0.12222222222222222</v>
      </c>
      <c r="V4721" s="8">
        <v>0.48072006545080825</v>
      </c>
    </row>
    <row r="4722" spans="1:22" x14ac:dyDescent="0.3">
      <c r="A4722" s="1">
        <v>45772</v>
      </c>
      <c r="B4722" s="2">
        <v>0.51388888888888884</v>
      </c>
      <c r="C4722" t="s">
        <v>48</v>
      </c>
      <c r="D4722" t="s">
        <v>18</v>
      </c>
      <c r="E4722" t="s">
        <v>2332</v>
      </c>
      <c r="F4722" t="s">
        <v>20</v>
      </c>
      <c r="G4722" t="s">
        <v>36</v>
      </c>
      <c r="H4722" t="s">
        <v>37</v>
      </c>
      <c r="I4722" t="s">
        <v>31</v>
      </c>
      <c r="J4722" t="s">
        <v>32</v>
      </c>
      <c r="K4722" t="s">
        <v>33</v>
      </c>
      <c r="L4722">
        <v>0</v>
      </c>
      <c r="M4722">
        <v>9</v>
      </c>
      <c r="N4722">
        <v>171</v>
      </c>
      <c r="O4722">
        <v>0</v>
      </c>
      <c r="P4722">
        <v>19</v>
      </c>
      <c r="Q4722">
        <v>62</v>
      </c>
      <c r="R4722">
        <f>SUM(Table1[[#This Row],[FIRST_CLASS_SEATS]:[ECONOMY_SEATS]])</f>
        <v>180</v>
      </c>
      <c r="S4722" s="5">
        <f>(Table1[[#This Row],[TIER1_ELIGIBLE_PAX]]/Table1[[#This Row],[TOTAL_PAX]])</f>
        <v>0</v>
      </c>
      <c r="T4722" s="5">
        <f>(Table1[[#This Row],[TIER2_ELIGIBLE_PAX]]/Table1[[#This Row],[TOTAL_PAX]])</f>
        <v>0.10555555555555556</v>
      </c>
      <c r="U4722" s="5">
        <f>(Table1[[#This Row],[TIER3_ELIGIBLE_PAX]]/Table1[[#This Row],[TOTAL_PAX]])</f>
        <v>0.34444444444444444</v>
      </c>
      <c r="V4722" s="8">
        <v>0.48085560945965011</v>
      </c>
    </row>
    <row r="4723" spans="1:22" x14ac:dyDescent="0.3">
      <c r="A4723" s="1">
        <v>45749</v>
      </c>
      <c r="B4723" s="2">
        <v>0.61458333333333337</v>
      </c>
      <c r="C4723" t="s">
        <v>17</v>
      </c>
      <c r="D4723" t="s">
        <v>18</v>
      </c>
      <c r="E4723" t="s">
        <v>593</v>
      </c>
      <c r="F4723" t="s">
        <v>20</v>
      </c>
      <c r="G4723" t="s">
        <v>71</v>
      </c>
      <c r="H4723" t="s">
        <v>22</v>
      </c>
      <c r="I4723" t="s">
        <v>23</v>
      </c>
      <c r="J4723" t="s">
        <v>24</v>
      </c>
      <c r="K4723" t="s">
        <v>47</v>
      </c>
      <c r="L4723">
        <v>0</v>
      </c>
      <c r="M4723">
        <v>56</v>
      </c>
      <c r="N4723">
        <v>275</v>
      </c>
      <c r="O4723">
        <v>1</v>
      </c>
      <c r="P4723">
        <v>6</v>
      </c>
      <c r="Q4723">
        <v>25</v>
      </c>
      <c r="R4723">
        <f>SUM(Table1[[#This Row],[FIRST_CLASS_SEATS]:[ECONOMY_SEATS]])</f>
        <v>331</v>
      </c>
      <c r="S4723" s="5">
        <f>(Table1[[#This Row],[TIER1_ELIGIBLE_PAX]]/Table1[[#This Row],[TOTAL_PAX]])</f>
        <v>3.0211480362537764E-3</v>
      </c>
      <c r="T4723" s="5">
        <f>(Table1[[#This Row],[TIER2_ELIGIBLE_PAX]]/Table1[[#This Row],[TOTAL_PAX]])</f>
        <v>1.812688821752266E-2</v>
      </c>
      <c r="U4723" s="5">
        <f>(Table1[[#This Row],[TIER3_ELIGIBLE_PAX]]/Table1[[#This Row],[TOTAL_PAX]])</f>
        <v>7.5528700906344406E-2</v>
      </c>
      <c r="V4723" s="8">
        <v>0.48119197674842218</v>
      </c>
    </row>
    <row r="4724" spans="1:22" x14ac:dyDescent="0.3">
      <c r="A4724" s="1">
        <v>45852</v>
      </c>
      <c r="B4724" s="2">
        <v>0.33124999999999999</v>
      </c>
      <c r="C4724" t="s">
        <v>26</v>
      </c>
      <c r="D4724" t="s">
        <v>18</v>
      </c>
      <c r="E4724" t="s">
        <v>1349</v>
      </c>
      <c r="F4724" t="s">
        <v>20</v>
      </c>
      <c r="G4724" t="s">
        <v>36</v>
      </c>
      <c r="H4724" t="s">
        <v>37</v>
      </c>
      <c r="I4724" t="s">
        <v>31</v>
      </c>
      <c r="J4724" t="s">
        <v>32</v>
      </c>
      <c r="K4724" t="s">
        <v>33</v>
      </c>
      <c r="L4724">
        <v>0</v>
      </c>
      <c r="M4724">
        <v>20</v>
      </c>
      <c r="N4724">
        <v>160</v>
      </c>
      <c r="O4724">
        <v>4</v>
      </c>
      <c r="P4724">
        <v>4</v>
      </c>
      <c r="Q4724">
        <v>20</v>
      </c>
      <c r="R4724">
        <f>SUM(Table1[[#This Row],[FIRST_CLASS_SEATS]:[ECONOMY_SEATS]])</f>
        <v>180</v>
      </c>
      <c r="S4724" s="5">
        <f>(Table1[[#This Row],[TIER1_ELIGIBLE_PAX]]/Table1[[#This Row],[TOTAL_PAX]])</f>
        <v>2.2222222222222223E-2</v>
      </c>
      <c r="T4724" s="5">
        <f>(Table1[[#This Row],[TIER2_ELIGIBLE_PAX]]/Table1[[#This Row],[TOTAL_PAX]])</f>
        <v>2.2222222222222223E-2</v>
      </c>
      <c r="U4724" s="5">
        <f>(Table1[[#This Row],[TIER3_ELIGIBLE_PAX]]/Table1[[#This Row],[TOTAL_PAX]])</f>
        <v>0.1111111111111111</v>
      </c>
      <c r="V4724" s="8">
        <v>0.48126912939263677</v>
      </c>
    </row>
    <row r="4725" spans="1:22" x14ac:dyDescent="0.3">
      <c r="A4725" s="1">
        <v>45864</v>
      </c>
      <c r="B4725" s="2">
        <v>0.84375</v>
      </c>
      <c r="C4725" t="s">
        <v>34</v>
      </c>
      <c r="D4725" t="s">
        <v>18</v>
      </c>
      <c r="E4725" t="s">
        <v>4433</v>
      </c>
      <c r="F4725" t="s">
        <v>20</v>
      </c>
      <c r="G4725" t="s">
        <v>29</v>
      </c>
      <c r="H4725" t="s">
        <v>30</v>
      </c>
      <c r="I4725" t="s">
        <v>31</v>
      </c>
      <c r="J4725" t="s">
        <v>32</v>
      </c>
      <c r="K4725" t="s">
        <v>33</v>
      </c>
      <c r="L4725">
        <v>0</v>
      </c>
      <c r="M4725">
        <v>4</v>
      </c>
      <c r="N4725">
        <v>176</v>
      </c>
      <c r="O4725">
        <v>0</v>
      </c>
      <c r="P4725">
        <v>0</v>
      </c>
      <c r="Q4725">
        <v>9</v>
      </c>
      <c r="R4725">
        <f>SUM(Table1[[#This Row],[FIRST_CLASS_SEATS]:[ECONOMY_SEATS]])</f>
        <v>180</v>
      </c>
      <c r="S4725" s="5">
        <f>(Table1[[#This Row],[TIER1_ELIGIBLE_PAX]]/Table1[[#This Row],[TOTAL_PAX]])</f>
        <v>0</v>
      </c>
      <c r="T4725" s="5">
        <f>(Table1[[#This Row],[TIER2_ELIGIBLE_PAX]]/Table1[[#This Row],[TOTAL_PAX]])</f>
        <v>0</v>
      </c>
      <c r="U4725" s="5">
        <f>(Table1[[#This Row],[TIER3_ELIGIBLE_PAX]]/Table1[[#This Row],[TOTAL_PAX]])</f>
        <v>0.05</v>
      </c>
      <c r="V4725" s="8">
        <v>0.48147537889152958</v>
      </c>
    </row>
    <row r="4726" spans="1:22" x14ac:dyDescent="0.3">
      <c r="A4726" s="1">
        <v>45877</v>
      </c>
      <c r="B4726" s="2">
        <v>0.2673611111111111</v>
      </c>
      <c r="C4726" t="s">
        <v>26</v>
      </c>
      <c r="D4726" t="s">
        <v>18</v>
      </c>
      <c r="E4726" t="s">
        <v>5601</v>
      </c>
      <c r="F4726" t="s">
        <v>20</v>
      </c>
      <c r="G4726" t="s">
        <v>54</v>
      </c>
      <c r="H4726" t="s">
        <v>30</v>
      </c>
      <c r="I4726" t="s">
        <v>31</v>
      </c>
      <c r="J4726" t="s">
        <v>32</v>
      </c>
      <c r="K4726" t="s">
        <v>33</v>
      </c>
      <c r="L4726">
        <v>0</v>
      </c>
      <c r="M4726">
        <v>11</v>
      </c>
      <c r="N4726">
        <v>169</v>
      </c>
      <c r="O4726">
        <v>1</v>
      </c>
      <c r="P4726">
        <v>0</v>
      </c>
      <c r="Q4726">
        <v>0</v>
      </c>
      <c r="R4726">
        <f>SUM(Table1[[#This Row],[FIRST_CLASS_SEATS]:[ECONOMY_SEATS]])</f>
        <v>180</v>
      </c>
      <c r="S4726" s="5">
        <f>(Table1[[#This Row],[TIER1_ELIGIBLE_PAX]]/Table1[[#This Row],[TOTAL_PAX]])</f>
        <v>5.5555555555555558E-3</v>
      </c>
      <c r="T4726" s="5">
        <f>(Table1[[#This Row],[TIER2_ELIGIBLE_PAX]]/Table1[[#This Row],[TOTAL_PAX]])</f>
        <v>0</v>
      </c>
      <c r="U4726" s="5">
        <f>(Table1[[#This Row],[TIER3_ELIGIBLE_PAX]]/Table1[[#This Row],[TOTAL_PAX]])</f>
        <v>0</v>
      </c>
      <c r="V4726" s="8">
        <v>0.48151361017448435</v>
      </c>
    </row>
    <row r="4727" spans="1:22" x14ac:dyDescent="0.3">
      <c r="A4727" s="1">
        <v>45901</v>
      </c>
      <c r="B4727" s="2">
        <v>0.63472222222222219</v>
      </c>
      <c r="C4727" t="s">
        <v>17</v>
      </c>
      <c r="D4727" t="s">
        <v>18</v>
      </c>
      <c r="E4727" t="s">
        <v>2065</v>
      </c>
      <c r="F4727" t="s">
        <v>20</v>
      </c>
      <c r="G4727" t="s">
        <v>62</v>
      </c>
      <c r="H4727" t="s">
        <v>63</v>
      </c>
      <c r="I4727" t="s">
        <v>31</v>
      </c>
      <c r="J4727" t="s">
        <v>32</v>
      </c>
      <c r="K4727" t="s">
        <v>33</v>
      </c>
      <c r="L4727">
        <v>0</v>
      </c>
      <c r="M4727">
        <v>1</v>
      </c>
      <c r="N4727">
        <v>179</v>
      </c>
      <c r="O4727">
        <v>0</v>
      </c>
      <c r="P4727">
        <v>11</v>
      </c>
      <c r="Q4727">
        <v>41</v>
      </c>
      <c r="R4727">
        <f>SUM(Table1[[#This Row],[FIRST_CLASS_SEATS]:[ECONOMY_SEATS]])</f>
        <v>180</v>
      </c>
      <c r="S4727" s="5">
        <f>(Table1[[#This Row],[TIER1_ELIGIBLE_PAX]]/Table1[[#This Row],[TOTAL_PAX]])</f>
        <v>0</v>
      </c>
      <c r="T4727" s="5">
        <f>(Table1[[#This Row],[TIER2_ELIGIBLE_PAX]]/Table1[[#This Row],[TOTAL_PAX]])</f>
        <v>6.1111111111111109E-2</v>
      </c>
      <c r="U4727" s="5">
        <f>(Table1[[#This Row],[TIER3_ELIGIBLE_PAX]]/Table1[[#This Row],[TOTAL_PAX]])</f>
        <v>0.22777777777777777</v>
      </c>
      <c r="V4727" s="8">
        <v>0.48152405274157195</v>
      </c>
    </row>
    <row r="4728" spans="1:22" x14ac:dyDescent="0.3">
      <c r="A4728" s="1">
        <v>45933</v>
      </c>
      <c r="B4728" s="2">
        <v>0.44444444444444442</v>
      </c>
      <c r="C4728" t="s">
        <v>26</v>
      </c>
      <c r="D4728" t="s">
        <v>18</v>
      </c>
      <c r="E4728" t="s">
        <v>5262</v>
      </c>
      <c r="F4728" t="s">
        <v>20</v>
      </c>
      <c r="G4728" t="s">
        <v>29</v>
      </c>
      <c r="H4728" t="s">
        <v>30</v>
      </c>
      <c r="I4728" t="s">
        <v>31</v>
      </c>
      <c r="J4728" t="s">
        <v>32</v>
      </c>
      <c r="K4728" t="s">
        <v>33</v>
      </c>
      <c r="L4728">
        <v>0</v>
      </c>
      <c r="M4728">
        <v>9</v>
      </c>
      <c r="N4728">
        <v>171</v>
      </c>
      <c r="O4728">
        <v>0</v>
      </c>
      <c r="P4728">
        <v>3</v>
      </c>
      <c r="Q4728">
        <v>16</v>
      </c>
      <c r="R4728">
        <f>SUM(Table1[[#This Row],[FIRST_CLASS_SEATS]:[ECONOMY_SEATS]])</f>
        <v>180</v>
      </c>
      <c r="S4728" s="5">
        <f>(Table1[[#This Row],[TIER1_ELIGIBLE_PAX]]/Table1[[#This Row],[TOTAL_PAX]])</f>
        <v>0</v>
      </c>
      <c r="T4728" s="5">
        <f>(Table1[[#This Row],[TIER2_ELIGIBLE_PAX]]/Table1[[#This Row],[TOTAL_PAX]])</f>
        <v>1.6666666666666666E-2</v>
      </c>
      <c r="U4728" s="5">
        <f>(Table1[[#This Row],[TIER3_ELIGIBLE_PAX]]/Table1[[#This Row],[TOTAL_PAX]])</f>
        <v>8.8888888888888892E-2</v>
      </c>
      <c r="V4728" s="8">
        <v>0.48152551649069597</v>
      </c>
    </row>
    <row r="4729" spans="1:22" x14ac:dyDescent="0.3">
      <c r="A4729" s="1">
        <v>45827</v>
      </c>
      <c r="B4729" s="2">
        <v>0.47916666666666669</v>
      </c>
      <c r="C4729" t="s">
        <v>26</v>
      </c>
      <c r="D4729" t="s">
        <v>18</v>
      </c>
      <c r="E4729" t="s">
        <v>313</v>
      </c>
      <c r="F4729" t="s">
        <v>20</v>
      </c>
      <c r="G4729" t="s">
        <v>54</v>
      </c>
      <c r="H4729" t="s">
        <v>30</v>
      </c>
      <c r="I4729" t="s">
        <v>31</v>
      </c>
      <c r="J4729" t="s">
        <v>32</v>
      </c>
      <c r="K4729" t="s">
        <v>33</v>
      </c>
      <c r="L4729">
        <v>0</v>
      </c>
      <c r="M4729">
        <v>12</v>
      </c>
      <c r="N4729">
        <v>168</v>
      </c>
      <c r="O4729">
        <v>1</v>
      </c>
      <c r="P4729">
        <v>1</v>
      </c>
      <c r="Q4729">
        <v>12</v>
      </c>
      <c r="R4729">
        <f>SUM(Table1[[#This Row],[FIRST_CLASS_SEATS]:[ECONOMY_SEATS]])</f>
        <v>180</v>
      </c>
      <c r="S4729" s="5">
        <f>(Table1[[#This Row],[TIER1_ELIGIBLE_PAX]]/Table1[[#This Row],[TOTAL_PAX]])</f>
        <v>5.5555555555555558E-3</v>
      </c>
      <c r="T4729" s="5">
        <f>(Table1[[#This Row],[TIER2_ELIGIBLE_PAX]]/Table1[[#This Row],[TOTAL_PAX]])</f>
        <v>5.5555555555555558E-3</v>
      </c>
      <c r="U4729" s="5">
        <f>(Table1[[#This Row],[TIER3_ELIGIBLE_PAX]]/Table1[[#This Row],[TOTAL_PAX]])</f>
        <v>6.6666666666666666E-2</v>
      </c>
      <c r="V4729" s="8">
        <v>0.48164796788910202</v>
      </c>
    </row>
    <row r="4730" spans="1:22" x14ac:dyDescent="0.3">
      <c r="A4730" s="1">
        <v>45778</v>
      </c>
      <c r="B4730" s="2">
        <v>0.73402777777777772</v>
      </c>
      <c r="C4730" t="s">
        <v>17</v>
      </c>
      <c r="D4730" t="s">
        <v>18</v>
      </c>
      <c r="E4730" t="s">
        <v>721</v>
      </c>
      <c r="F4730" t="s">
        <v>20</v>
      </c>
      <c r="G4730" t="s">
        <v>68</v>
      </c>
      <c r="H4730" t="s">
        <v>69</v>
      </c>
      <c r="I4730" t="s">
        <v>31</v>
      </c>
      <c r="J4730" t="s">
        <v>32</v>
      </c>
      <c r="K4730" t="s">
        <v>33</v>
      </c>
      <c r="L4730">
        <v>0</v>
      </c>
      <c r="M4730">
        <v>12</v>
      </c>
      <c r="N4730">
        <v>168</v>
      </c>
      <c r="O4730">
        <v>0</v>
      </c>
      <c r="P4730">
        <v>12</v>
      </c>
      <c r="Q4730">
        <v>44</v>
      </c>
      <c r="R4730">
        <f>SUM(Table1[[#This Row],[FIRST_CLASS_SEATS]:[ECONOMY_SEATS]])</f>
        <v>180</v>
      </c>
      <c r="S4730" s="5">
        <f>(Table1[[#This Row],[TIER1_ELIGIBLE_PAX]]/Table1[[#This Row],[TOTAL_PAX]])</f>
        <v>0</v>
      </c>
      <c r="T4730" s="5">
        <f>(Table1[[#This Row],[TIER2_ELIGIBLE_PAX]]/Table1[[#This Row],[TOTAL_PAX]])</f>
        <v>6.6666666666666666E-2</v>
      </c>
      <c r="U4730" s="5">
        <f>(Table1[[#This Row],[TIER3_ELIGIBLE_PAX]]/Table1[[#This Row],[TOTAL_PAX]])</f>
        <v>0.24444444444444444</v>
      </c>
      <c r="V4730" s="8">
        <v>0.48172341161020715</v>
      </c>
    </row>
    <row r="4731" spans="1:22" x14ac:dyDescent="0.3">
      <c r="A4731" s="1">
        <v>45787</v>
      </c>
      <c r="B4731" s="2">
        <v>0.78611111111111109</v>
      </c>
      <c r="C4731" t="s">
        <v>34</v>
      </c>
      <c r="D4731" t="s">
        <v>18</v>
      </c>
      <c r="E4731" t="s">
        <v>2975</v>
      </c>
      <c r="F4731" t="s">
        <v>20</v>
      </c>
      <c r="G4731" t="s">
        <v>56</v>
      </c>
      <c r="H4731" t="s">
        <v>57</v>
      </c>
      <c r="I4731" t="s">
        <v>58</v>
      </c>
      <c r="J4731" t="s">
        <v>24</v>
      </c>
      <c r="K4731" t="s">
        <v>25</v>
      </c>
      <c r="L4731">
        <v>0</v>
      </c>
      <c r="M4731">
        <v>32</v>
      </c>
      <c r="N4731">
        <v>300</v>
      </c>
      <c r="O4731">
        <v>0</v>
      </c>
      <c r="P4731">
        <v>0</v>
      </c>
      <c r="Q4731">
        <v>1</v>
      </c>
      <c r="R4731">
        <f>SUM(Table1[[#This Row],[FIRST_CLASS_SEATS]:[ECONOMY_SEATS]])</f>
        <v>332</v>
      </c>
      <c r="S4731" s="5">
        <f>(Table1[[#This Row],[TIER1_ELIGIBLE_PAX]]/Table1[[#This Row],[TOTAL_PAX]])</f>
        <v>0</v>
      </c>
      <c r="T4731" s="5">
        <f>(Table1[[#This Row],[TIER2_ELIGIBLE_PAX]]/Table1[[#This Row],[TOTAL_PAX]])</f>
        <v>0</v>
      </c>
      <c r="U4731" s="5">
        <f>(Table1[[#This Row],[TIER3_ELIGIBLE_PAX]]/Table1[[#This Row],[TOTAL_PAX]])</f>
        <v>3.0120481927710845E-3</v>
      </c>
      <c r="V4731" s="8">
        <v>0.48195147508665825</v>
      </c>
    </row>
    <row r="4732" spans="1:22" x14ac:dyDescent="0.3">
      <c r="A4732" s="1">
        <v>45876</v>
      </c>
      <c r="B4732" s="2">
        <v>0.82638888888888884</v>
      </c>
      <c r="C4732" t="s">
        <v>34</v>
      </c>
      <c r="D4732" t="s">
        <v>18</v>
      </c>
      <c r="E4732" t="s">
        <v>1105</v>
      </c>
      <c r="F4732" t="s">
        <v>20</v>
      </c>
      <c r="G4732" t="s">
        <v>36</v>
      </c>
      <c r="H4732" t="s">
        <v>37</v>
      </c>
      <c r="I4732" t="s">
        <v>31</v>
      </c>
      <c r="J4732" t="s">
        <v>32</v>
      </c>
      <c r="K4732" t="s">
        <v>33</v>
      </c>
      <c r="L4732">
        <v>0</v>
      </c>
      <c r="M4732">
        <v>14</v>
      </c>
      <c r="N4732">
        <v>166</v>
      </c>
      <c r="O4732">
        <v>0</v>
      </c>
      <c r="P4732">
        <v>18</v>
      </c>
      <c r="Q4732">
        <v>58</v>
      </c>
      <c r="R4732">
        <f>SUM(Table1[[#This Row],[FIRST_CLASS_SEATS]:[ECONOMY_SEATS]])</f>
        <v>180</v>
      </c>
      <c r="S4732" s="5">
        <f>(Table1[[#This Row],[TIER1_ELIGIBLE_PAX]]/Table1[[#This Row],[TOTAL_PAX]])</f>
        <v>0</v>
      </c>
      <c r="T4732" s="5">
        <f>(Table1[[#This Row],[TIER2_ELIGIBLE_PAX]]/Table1[[#This Row],[TOTAL_PAX]])</f>
        <v>0.1</v>
      </c>
      <c r="U4732" s="5">
        <f>(Table1[[#This Row],[TIER3_ELIGIBLE_PAX]]/Table1[[#This Row],[TOTAL_PAX]])</f>
        <v>0.32222222222222224</v>
      </c>
      <c r="V4732" s="8">
        <v>0.4819810954097532</v>
      </c>
    </row>
    <row r="4733" spans="1:22" x14ac:dyDescent="0.3">
      <c r="A4733" s="1">
        <v>45893</v>
      </c>
      <c r="B4733" s="2">
        <v>0.70694444444444449</v>
      </c>
      <c r="C4733" t="s">
        <v>17</v>
      </c>
      <c r="D4733" t="s">
        <v>18</v>
      </c>
      <c r="E4733" t="s">
        <v>2348</v>
      </c>
      <c r="F4733" t="s">
        <v>20</v>
      </c>
      <c r="G4733" t="s">
        <v>62</v>
      </c>
      <c r="H4733" t="s">
        <v>63</v>
      </c>
      <c r="I4733" t="s">
        <v>31</v>
      </c>
      <c r="J4733" t="s">
        <v>32</v>
      </c>
      <c r="K4733" t="s">
        <v>33</v>
      </c>
      <c r="L4733">
        <v>0</v>
      </c>
      <c r="M4733">
        <v>17</v>
      </c>
      <c r="N4733">
        <v>163</v>
      </c>
      <c r="O4733">
        <v>1</v>
      </c>
      <c r="P4733">
        <v>9</v>
      </c>
      <c r="Q4733">
        <v>33</v>
      </c>
      <c r="R4733">
        <f>SUM(Table1[[#This Row],[FIRST_CLASS_SEATS]:[ECONOMY_SEATS]])</f>
        <v>180</v>
      </c>
      <c r="S4733" s="5">
        <f>(Table1[[#This Row],[TIER1_ELIGIBLE_PAX]]/Table1[[#This Row],[TOTAL_PAX]])</f>
        <v>5.5555555555555558E-3</v>
      </c>
      <c r="T4733" s="5">
        <f>(Table1[[#This Row],[TIER2_ELIGIBLE_PAX]]/Table1[[#This Row],[TOTAL_PAX]])</f>
        <v>0.05</v>
      </c>
      <c r="U4733" s="5">
        <f>(Table1[[#This Row],[TIER3_ELIGIBLE_PAX]]/Table1[[#This Row],[TOTAL_PAX]])</f>
        <v>0.18333333333333332</v>
      </c>
      <c r="V4733" s="8">
        <v>0.48204168348724685</v>
      </c>
    </row>
    <row r="4734" spans="1:22" x14ac:dyDescent="0.3">
      <c r="A4734" s="1">
        <v>45851</v>
      </c>
      <c r="B4734" s="2">
        <v>0.86527777777777781</v>
      </c>
      <c r="C4734" t="s">
        <v>34</v>
      </c>
      <c r="D4734" t="s">
        <v>18</v>
      </c>
      <c r="E4734" t="s">
        <v>1485</v>
      </c>
      <c r="F4734" t="s">
        <v>20</v>
      </c>
      <c r="G4734" t="s">
        <v>56</v>
      </c>
      <c r="H4734" t="s">
        <v>57</v>
      </c>
      <c r="I4734" t="s">
        <v>58</v>
      </c>
      <c r="J4734" t="s">
        <v>24</v>
      </c>
      <c r="K4734" t="s">
        <v>59</v>
      </c>
      <c r="L4734">
        <v>8</v>
      </c>
      <c r="M4734">
        <v>48</v>
      </c>
      <c r="N4734">
        <v>200</v>
      </c>
      <c r="O4734">
        <v>0</v>
      </c>
      <c r="P4734">
        <v>20</v>
      </c>
      <c r="Q4734">
        <v>64</v>
      </c>
      <c r="R4734">
        <f>SUM(Table1[[#This Row],[FIRST_CLASS_SEATS]:[ECONOMY_SEATS]])</f>
        <v>256</v>
      </c>
      <c r="S4734" s="5">
        <f>(Table1[[#This Row],[TIER1_ELIGIBLE_PAX]]/Table1[[#This Row],[TOTAL_PAX]])</f>
        <v>0</v>
      </c>
      <c r="T4734" s="5">
        <f>(Table1[[#This Row],[TIER2_ELIGIBLE_PAX]]/Table1[[#This Row],[TOTAL_PAX]])</f>
        <v>7.8125E-2</v>
      </c>
      <c r="U4734" s="5">
        <f>(Table1[[#This Row],[TIER3_ELIGIBLE_PAX]]/Table1[[#This Row],[TOTAL_PAX]])</f>
        <v>0.25</v>
      </c>
      <c r="V4734" s="8">
        <v>0.48206977823472486</v>
      </c>
    </row>
    <row r="4735" spans="1:22" x14ac:dyDescent="0.3">
      <c r="A4735" s="1">
        <v>45771</v>
      </c>
      <c r="B4735" s="2">
        <v>0.4</v>
      </c>
      <c r="C4735" t="s">
        <v>26</v>
      </c>
      <c r="D4735" t="s">
        <v>18</v>
      </c>
      <c r="E4735" t="s">
        <v>2223</v>
      </c>
      <c r="F4735" t="s">
        <v>20</v>
      </c>
      <c r="G4735" t="s">
        <v>71</v>
      </c>
      <c r="H4735" t="s">
        <v>22</v>
      </c>
      <c r="I4735" t="s">
        <v>23</v>
      </c>
      <c r="J4735" t="s">
        <v>24</v>
      </c>
      <c r="K4735" t="s">
        <v>25</v>
      </c>
      <c r="L4735">
        <v>8</v>
      </c>
      <c r="M4735">
        <v>49</v>
      </c>
      <c r="N4735">
        <v>178</v>
      </c>
      <c r="O4735">
        <v>0</v>
      </c>
      <c r="P4735">
        <v>4</v>
      </c>
      <c r="Q4735">
        <v>18</v>
      </c>
      <c r="R4735">
        <f>SUM(Table1[[#This Row],[FIRST_CLASS_SEATS]:[ECONOMY_SEATS]])</f>
        <v>235</v>
      </c>
      <c r="S4735" s="5">
        <f>(Table1[[#This Row],[TIER1_ELIGIBLE_PAX]]/Table1[[#This Row],[TOTAL_PAX]])</f>
        <v>0</v>
      </c>
      <c r="T4735" s="5">
        <f>(Table1[[#This Row],[TIER2_ELIGIBLE_PAX]]/Table1[[#This Row],[TOTAL_PAX]])</f>
        <v>1.7021276595744681E-2</v>
      </c>
      <c r="U4735" s="5">
        <f>(Table1[[#This Row],[TIER3_ELIGIBLE_PAX]]/Table1[[#This Row],[TOTAL_PAX]])</f>
        <v>7.6595744680851063E-2</v>
      </c>
      <c r="V4735" s="8">
        <v>0.48216369763561362</v>
      </c>
    </row>
    <row r="4736" spans="1:22" x14ac:dyDescent="0.3">
      <c r="A4736" s="1">
        <v>45838</v>
      </c>
      <c r="B4736" s="2">
        <v>0.28125</v>
      </c>
      <c r="C4736" t="s">
        <v>26</v>
      </c>
      <c r="D4736" t="s">
        <v>18</v>
      </c>
      <c r="E4736" t="s">
        <v>587</v>
      </c>
      <c r="F4736" t="s">
        <v>20</v>
      </c>
      <c r="G4736" t="s">
        <v>56</v>
      </c>
      <c r="H4736" t="s">
        <v>57</v>
      </c>
      <c r="I4736" t="s">
        <v>58</v>
      </c>
      <c r="J4736" t="s">
        <v>24</v>
      </c>
      <c r="K4736" t="s">
        <v>59</v>
      </c>
      <c r="L4736">
        <v>8</v>
      </c>
      <c r="M4736">
        <v>48</v>
      </c>
      <c r="N4736">
        <v>200</v>
      </c>
      <c r="O4736">
        <v>1</v>
      </c>
      <c r="P4736">
        <v>4</v>
      </c>
      <c r="Q4736">
        <v>21</v>
      </c>
      <c r="R4736">
        <f>SUM(Table1[[#This Row],[FIRST_CLASS_SEATS]:[ECONOMY_SEATS]])</f>
        <v>256</v>
      </c>
      <c r="S4736" s="5">
        <f>(Table1[[#This Row],[TIER1_ELIGIBLE_PAX]]/Table1[[#This Row],[TOTAL_PAX]])</f>
        <v>3.90625E-3</v>
      </c>
      <c r="T4736" s="5">
        <f>(Table1[[#This Row],[TIER2_ELIGIBLE_PAX]]/Table1[[#This Row],[TOTAL_PAX]])</f>
        <v>1.5625E-2</v>
      </c>
      <c r="U4736" s="5">
        <f>(Table1[[#This Row],[TIER3_ELIGIBLE_PAX]]/Table1[[#This Row],[TOTAL_PAX]])</f>
        <v>8.203125E-2</v>
      </c>
      <c r="V4736" s="8">
        <v>0.48218887537894239</v>
      </c>
    </row>
    <row r="4737" spans="1:22" x14ac:dyDescent="0.3">
      <c r="A4737" s="1">
        <v>45829</v>
      </c>
      <c r="B4737" s="2">
        <v>0.61388888888888893</v>
      </c>
      <c r="C4737" t="s">
        <v>17</v>
      </c>
      <c r="D4737" t="s">
        <v>18</v>
      </c>
      <c r="E4737" t="s">
        <v>435</v>
      </c>
      <c r="F4737" t="s">
        <v>20</v>
      </c>
      <c r="G4737" t="s">
        <v>76</v>
      </c>
      <c r="H4737" t="s">
        <v>77</v>
      </c>
      <c r="I4737" t="s">
        <v>78</v>
      </c>
      <c r="J4737" t="s">
        <v>24</v>
      </c>
      <c r="K4737" t="s">
        <v>25</v>
      </c>
      <c r="L4737">
        <v>0</v>
      </c>
      <c r="M4737">
        <v>32</v>
      </c>
      <c r="N4737">
        <v>300</v>
      </c>
      <c r="O4737">
        <v>0</v>
      </c>
      <c r="P4737">
        <v>9</v>
      </c>
      <c r="Q4737">
        <v>33</v>
      </c>
      <c r="R4737">
        <f>SUM(Table1[[#This Row],[FIRST_CLASS_SEATS]:[ECONOMY_SEATS]])</f>
        <v>332</v>
      </c>
      <c r="S4737" s="5">
        <f>(Table1[[#This Row],[TIER1_ELIGIBLE_PAX]]/Table1[[#This Row],[TOTAL_PAX]])</f>
        <v>0</v>
      </c>
      <c r="T4737" s="5">
        <f>(Table1[[#This Row],[TIER2_ELIGIBLE_PAX]]/Table1[[#This Row],[TOTAL_PAX]])</f>
        <v>2.710843373493976E-2</v>
      </c>
      <c r="U4737" s="5">
        <f>(Table1[[#This Row],[TIER3_ELIGIBLE_PAX]]/Table1[[#This Row],[TOTAL_PAX]])</f>
        <v>9.9397590361445784E-2</v>
      </c>
      <c r="V4737" s="8">
        <v>0.48219669690292011</v>
      </c>
    </row>
    <row r="4738" spans="1:22" x14ac:dyDescent="0.3">
      <c r="A4738" s="1">
        <v>45801</v>
      </c>
      <c r="B4738" s="2">
        <v>0.85972222222222228</v>
      </c>
      <c r="C4738" t="s">
        <v>34</v>
      </c>
      <c r="D4738" t="s">
        <v>18</v>
      </c>
      <c r="E4738" t="s">
        <v>3082</v>
      </c>
      <c r="F4738" t="s">
        <v>20</v>
      </c>
      <c r="G4738" t="s">
        <v>21</v>
      </c>
      <c r="H4738" t="s">
        <v>22</v>
      </c>
      <c r="I4738" t="s">
        <v>23</v>
      </c>
      <c r="J4738" t="s">
        <v>24</v>
      </c>
      <c r="K4738" t="s">
        <v>80</v>
      </c>
      <c r="L4738">
        <v>14</v>
      </c>
      <c r="M4738">
        <v>97</v>
      </c>
      <c r="N4738">
        <v>358</v>
      </c>
      <c r="O4738">
        <v>0</v>
      </c>
      <c r="P4738">
        <v>9</v>
      </c>
      <c r="Q4738">
        <v>34</v>
      </c>
      <c r="R4738">
        <f>SUM(Table1[[#This Row],[FIRST_CLASS_SEATS]:[ECONOMY_SEATS]])</f>
        <v>469</v>
      </c>
      <c r="S4738" s="5">
        <f>(Table1[[#This Row],[TIER1_ELIGIBLE_PAX]]/Table1[[#This Row],[TOTAL_PAX]])</f>
        <v>0</v>
      </c>
      <c r="T4738" s="5">
        <f>(Table1[[#This Row],[TIER2_ELIGIBLE_PAX]]/Table1[[#This Row],[TOTAL_PAX]])</f>
        <v>1.9189765458422176E-2</v>
      </c>
      <c r="U4738" s="5">
        <f>(Table1[[#This Row],[TIER3_ELIGIBLE_PAX]]/Table1[[#This Row],[TOTAL_PAX]])</f>
        <v>7.2494669509594878E-2</v>
      </c>
      <c r="V4738" s="8">
        <v>0.48245566825312092</v>
      </c>
    </row>
    <row r="4739" spans="1:22" x14ac:dyDescent="0.3">
      <c r="A4739" s="1">
        <v>45933</v>
      </c>
      <c r="B4739" s="2">
        <v>0.77569444444444446</v>
      </c>
      <c r="C4739" t="s">
        <v>34</v>
      </c>
      <c r="D4739" t="s">
        <v>18</v>
      </c>
      <c r="E4739" t="s">
        <v>5403</v>
      </c>
      <c r="F4739" t="s">
        <v>20</v>
      </c>
      <c r="G4739" t="s">
        <v>124</v>
      </c>
      <c r="H4739" t="s">
        <v>22</v>
      </c>
      <c r="I4739" t="s">
        <v>23</v>
      </c>
      <c r="J4739" t="s">
        <v>24</v>
      </c>
      <c r="K4739" t="s">
        <v>59</v>
      </c>
      <c r="L4739">
        <v>8</v>
      </c>
      <c r="M4739">
        <v>48</v>
      </c>
      <c r="N4739">
        <v>200</v>
      </c>
      <c r="O4739">
        <v>4</v>
      </c>
      <c r="P4739">
        <v>14</v>
      </c>
      <c r="Q4739">
        <v>48</v>
      </c>
      <c r="R4739">
        <f>SUM(Table1[[#This Row],[FIRST_CLASS_SEATS]:[ECONOMY_SEATS]])</f>
        <v>256</v>
      </c>
      <c r="S4739" s="5">
        <f>(Table1[[#This Row],[TIER1_ELIGIBLE_PAX]]/Table1[[#This Row],[TOTAL_PAX]])</f>
        <v>1.5625E-2</v>
      </c>
      <c r="T4739" s="5">
        <f>(Table1[[#This Row],[TIER2_ELIGIBLE_PAX]]/Table1[[#This Row],[TOTAL_PAX]])</f>
        <v>5.46875E-2</v>
      </c>
      <c r="U4739" s="5">
        <f>(Table1[[#This Row],[TIER3_ELIGIBLE_PAX]]/Table1[[#This Row],[TOTAL_PAX]])</f>
        <v>0.1875</v>
      </c>
      <c r="V4739" s="8">
        <v>0.48248498882257773</v>
      </c>
    </row>
    <row r="4740" spans="1:22" x14ac:dyDescent="0.3">
      <c r="A4740" s="1">
        <v>45779</v>
      </c>
      <c r="B4740" s="2">
        <v>0.6166666666666667</v>
      </c>
      <c r="C4740" t="s">
        <v>17</v>
      </c>
      <c r="D4740" t="s">
        <v>18</v>
      </c>
      <c r="E4740" t="s">
        <v>3064</v>
      </c>
      <c r="F4740" t="s">
        <v>20</v>
      </c>
      <c r="G4740" t="s">
        <v>36</v>
      </c>
      <c r="H4740" t="s">
        <v>37</v>
      </c>
      <c r="I4740" t="s">
        <v>31</v>
      </c>
      <c r="J4740" t="s">
        <v>32</v>
      </c>
      <c r="K4740" t="s">
        <v>33</v>
      </c>
      <c r="L4740">
        <v>0</v>
      </c>
      <c r="M4740">
        <v>18</v>
      </c>
      <c r="N4740">
        <v>162</v>
      </c>
      <c r="O4740">
        <v>1</v>
      </c>
      <c r="P4740">
        <v>1</v>
      </c>
      <c r="Q4740">
        <v>12</v>
      </c>
      <c r="R4740">
        <f>SUM(Table1[[#This Row],[FIRST_CLASS_SEATS]:[ECONOMY_SEATS]])</f>
        <v>180</v>
      </c>
      <c r="S4740" s="5">
        <f>(Table1[[#This Row],[TIER1_ELIGIBLE_PAX]]/Table1[[#This Row],[TOTAL_PAX]])</f>
        <v>5.5555555555555558E-3</v>
      </c>
      <c r="T4740" s="5">
        <f>(Table1[[#This Row],[TIER2_ELIGIBLE_PAX]]/Table1[[#This Row],[TOTAL_PAX]])</f>
        <v>5.5555555555555558E-3</v>
      </c>
      <c r="U4740" s="5">
        <f>(Table1[[#This Row],[TIER3_ELIGIBLE_PAX]]/Table1[[#This Row],[TOTAL_PAX]])</f>
        <v>6.6666666666666666E-2</v>
      </c>
      <c r="V4740" s="8">
        <v>0.48249372948670233</v>
      </c>
    </row>
    <row r="4741" spans="1:22" x14ac:dyDescent="0.3">
      <c r="A4741" s="1">
        <v>45945</v>
      </c>
      <c r="B4741" s="2">
        <v>0.87986111111111109</v>
      </c>
      <c r="C4741" t="s">
        <v>34</v>
      </c>
      <c r="D4741" t="s">
        <v>18</v>
      </c>
      <c r="E4741" t="s">
        <v>4675</v>
      </c>
      <c r="F4741" t="s">
        <v>20</v>
      </c>
      <c r="G4741" t="s">
        <v>29</v>
      </c>
      <c r="H4741" t="s">
        <v>30</v>
      </c>
      <c r="I4741" t="s">
        <v>31</v>
      </c>
      <c r="J4741" t="s">
        <v>32</v>
      </c>
      <c r="K4741" t="s">
        <v>33</v>
      </c>
      <c r="L4741">
        <v>0</v>
      </c>
      <c r="M4741">
        <v>12</v>
      </c>
      <c r="N4741">
        <v>168</v>
      </c>
      <c r="O4741">
        <v>2</v>
      </c>
      <c r="P4741">
        <v>4</v>
      </c>
      <c r="Q4741">
        <v>19</v>
      </c>
      <c r="R4741">
        <f>SUM(Table1[[#This Row],[FIRST_CLASS_SEATS]:[ECONOMY_SEATS]])</f>
        <v>180</v>
      </c>
      <c r="S4741" s="5">
        <f>(Table1[[#This Row],[TIER1_ELIGIBLE_PAX]]/Table1[[#This Row],[TOTAL_PAX]])</f>
        <v>1.1111111111111112E-2</v>
      </c>
      <c r="T4741" s="5">
        <f>(Table1[[#This Row],[TIER2_ELIGIBLE_PAX]]/Table1[[#This Row],[TOTAL_PAX]])</f>
        <v>2.2222222222222223E-2</v>
      </c>
      <c r="U4741" s="5">
        <f>(Table1[[#This Row],[TIER3_ELIGIBLE_PAX]]/Table1[[#This Row],[TOTAL_PAX]])</f>
        <v>0.10555555555555556</v>
      </c>
      <c r="V4741" s="8">
        <v>0.4825854134617672</v>
      </c>
    </row>
    <row r="4742" spans="1:22" x14ac:dyDescent="0.3">
      <c r="A4742" s="1">
        <v>45777</v>
      </c>
      <c r="B4742" s="2">
        <v>0.79861111111111116</v>
      </c>
      <c r="C4742" t="s">
        <v>34</v>
      </c>
      <c r="D4742" t="s">
        <v>18</v>
      </c>
      <c r="E4742" t="s">
        <v>4084</v>
      </c>
      <c r="F4742" t="s">
        <v>20</v>
      </c>
      <c r="G4742" t="s">
        <v>40</v>
      </c>
      <c r="H4742" t="s">
        <v>41</v>
      </c>
      <c r="I4742" t="s">
        <v>31</v>
      </c>
      <c r="J4742" t="s">
        <v>32</v>
      </c>
      <c r="K4742" t="s">
        <v>33</v>
      </c>
      <c r="L4742">
        <v>0</v>
      </c>
      <c r="M4742">
        <v>14</v>
      </c>
      <c r="N4742">
        <v>166</v>
      </c>
      <c r="O4742">
        <v>1</v>
      </c>
      <c r="P4742">
        <v>15</v>
      </c>
      <c r="Q4742">
        <v>52</v>
      </c>
      <c r="R4742">
        <f>SUM(Table1[[#This Row],[FIRST_CLASS_SEATS]:[ECONOMY_SEATS]])</f>
        <v>180</v>
      </c>
      <c r="S4742" s="5">
        <f>(Table1[[#This Row],[TIER1_ELIGIBLE_PAX]]/Table1[[#This Row],[TOTAL_PAX]])</f>
        <v>5.5555555555555558E-3</v>
      </c>
      <c r="T4742" s="5">
        <f>(Table1[[#This Row],[TIER2_ELIGIBLE_PAX]]/Table1[[#This Row],[TOTAL_PAX]])</f>
        <v>8.3333333333333329E-2</v>
      </c>
      <c r="U4742" s="5">
        <f>(Table1[[#This Row],[TIER3_ELIGIBLE_PAX]]/Table1[[#This Row],[TOTAL_PAX]])</f>
        <v>0.28888888888888886</v>
      </c>
      <c r="V4742" s="8">
        <v>0.48260519432407212</v>
      </c>
    </row>
    <row r="4743" spans="1:22" x14ac:dyDescent="0.3">
      <c r="A4743" s="1">
        <v>45865</v>
      </c>
      <c r="B4743" s="2">
        <v>0.45763888888888887</v>
      </c>
      <c r="C4743" t="s">
        <v>26</v>
      </c>
      <c r="D4743" t="s">
        <v>18</v>
      </c>
      <c r="E4743" t="s">
        <v>5493</v>
      </c>
      <c r="F4743" t="s">
        <v>20</v>
      </c>
      <c r="G4743" t="s">
        <v>73</v>
      </c>
      <c r="H4743" t="s">
        <v>74</v>
      </c>
      <c r="I4743" t="s">
        <v>31</v>
      </c>
      <c r="J4743" t="s">
        <v>32</v>
      </c>
      <c r="K4743" t="s">
        <v>33</v>
      </c>
      <c r="L4743">
        <v>0</v>
      </c>
      <c r="M4743">
        <v>10</v>
      </c>
      <c r="N4743">
        <v>170</v>
      </c>
      <c r="O4743">
        <v>0</v>
      </c>
      <c r="P4743">
        <v>0</v>
      </c>
      <c r="Q4743">
        <v>8</v>
      </c>
      <c r="R4743">
        <f>SUM(Table1[[#This Row],[FIRST_CLASS_SEATS]:[ECONOMY_SEATS]])</f>
        <v>180</v>
      </c>
      <c r="S4743" s="5">
        <f>(Table1[[#This Row],[TIER1_ELIGIBLE_PAX]]/Table1[[#This Row],[TOTAL_PAX]])</f>
        <v>0</v>
      </c>
      <c r="T4743" s="5">
        <f>(Table1[[#This Row],[TIER2_ELIGIBLE_PAX]]/Table1[[#This Row],[TOTAL_PAX]])</f>
        <v>0</v>
      </c>
      <c r="U4743" s="5">
        <f>(Table1[[#This Row],[TIER3_ELIGIBLE_PAX]]/Table1[[#This Row],[TOTAL_PAX]])</f>
        <v>4.4444444444444446E-2</v>
      </c>
      <c r="V4743" s="8">
        <v>0.48262085615463468</v>
      </c>
    </row>
    <row r="4744" spans="1:22" x14ac:dyDescent="0.3">
      <c r="A4744" s="1">
        <v>45878</v>
      </c>
      <c r="B4744" s="2">
        <v>0.30486111111111114</v>
      </c>
      <c r="C4744" t="s">
        <v>26</v>
      </c>
      <c r="D4744" t="s">
        <v>18</v>
      </c>
      <c r="E4744" t="s">
        <v>4949</v>
      </c>
      <c r="F4744" t="s">
        <v>20</v>
      </c>
      <c r="G4744" t="s">
        <v>99</v>
      </c>
      <c r="H4744" t="s">
        <v>74</v>
      </c>
      <c r="I4744" t="s">
        <v>31</v>
      </c>
      <c r="J4744" t="s">
        <v>32</v>
      </c>
      <c r="K4744" t="s">
        <v>33</v>
      </c>
      <c r="L4744">
        <v>0</v>
      </c>
      <c r="M4744">
        <v>1</v>
      </c>
      <c r="N4744">
        <v>179</v>
      </c>
      <c r="O4744">
        <v>0</v>
      </c>
      <c r="P4744">
        <v>8</v>
      </c>
      <c r="Q4744">
        <v>30</v>
      </c>
      <c r="R4744">
        <f>SUM(Table1[[#This Row],[FIRST_CLASS_SEATS]:[ECONOMY_SEATS]])</f>
        <v>180</v>
      </c>
      <c r="S4744" s="5">
        <f>(Table1[[#This Row],[TIER1_ELIGIBLE_PAX]]/Table1[[#This Row],[TOTAL_PAX]])</f>
        <v>0</v>
      </c>
      <c r="T4744" s="5">
        <f>(Table1[[#This Row],[TIER2_ELIGIBLE_PAX]]/Table1[[#This Row],[TOTAL_PAX]])</f>
        <v>4.4444444444444446E-2</v>
      </c>
      <c r="U4744" s="5">
        <f>(Table1[[#This Row],[TIER3_ELIGIBLE_PAX]]/Table1[[#This Row],[TOTAL_PAX]])</f>
        <v>0.16666666666666666</v>
      </c>
      <c r="V4744" s="8">
        <v>0.48275750399047446</v>
      </c>
    </row>
    <row r="4745" spans="1:22" x14ac:dyDescent="0.3">
      <c r="A4745" s="1">
        <v>45815</v>
      </c>
      <c r="B4745" s="2">
        <v>0.82777777777777772</v>
      </c>
      <c r="C4745" t="s">
        <v>34</v>
      </c>
      <c r="D4745" t="s">
        <v>18</v>
      </c>
      <c r="E4745" t="s">
        <v>5110</v>
      </c>
      <c r="F4745" t="s">
        <v>20</v>
      </c>
      <c r="G4745" t="s">
        <v>46</v>
      </c>
      <c r="H4745" t="s">
        <v>22</v>
      </c>
      <c r="I4745" t="s">
        <v>23</v>
      </c>
      <c r="J4745" t="s">
        <v>24</v>
      </c>
      <c r="K4745" t="s">
        <v>25</v>
      </c>
      <c r="L4745">
        <v>0</v>
      </c>
      <c r="M4745">
        <v>32</v>
      </c>
      <c r="N4745">
        <v>300</v>
      </c>
      <c r="O4745">
        <v>0</v>
      </c>
      <c r="P4745">
        <v>4</v>
      </c>
      <c r="Q4745">
        <v>20</v>
      </c>
      <c r="R4745">
        <f>SUM(Table1[[#This Row],[FIRST_CLASS_SEATS]:[ECONOMY_SEATS]])</f>
        <v>332</v>
      </c>
      <c r="S4745" s="5">
        <f>(Table1[[#This Row],[TIER1_ELIGIBLE_PAX]]/Table1[[#This Row],[TOTAL_PAX]])</f>
        <v>0</v>
      </c>
      <c r="T4745" s="5">
        <f>(Table1[[#This Row],[TIER2_ELIGIBLE_PAX]]/Table1[[#This Row],[TOTAL_PAX]])</f>
        <v>1.2048192771084338E-2</v>
      </c>
      <c r="U4745" s="5">
        <f>(Table1[[#This Row],[TIER3_ELIGIBLE_PAX]]/Table1[[#This Row],[TOTAL_PAX]])</f>
        <v>6.0240963855421686E-2</v>
      </c>
      <c r="V4745" s="8">
        <v>0.48283696713966606</v>
      </c>
    </row>
    <row r="4746" spans="1:22" x14ac:dyDescent="0.3">
      <c r="A4746" s="1">
        <v>45911</v>
      </c>
      <c r="B4746" s="2">
        <v>0.65416666666666667</v>
      </c>
      <c r="C4746" t="s">
        <v>17</v>
      </c>
      <c r="D4746" t="s">
        <v>18</v>
      </c>
      <c r="E4746" t="s">
        <v>3674</v>
      </c>
      <c r="F4746" t="s">
        <v>20</v>
      </c>
      <c r="G4746" t="s">
        <v>43</v>
      </c>
      <c r="H4746" t="s">
        <v>44</v>
      </c>
      <c r="I4746" t="s">
        <v>31</v>
      </c>
      <c r="J4746" t="s">
        <v>32</v>
      </c>
      <c r="K4746" t="s">
        <v>33</v>
      </c>
      <c r="L4746">
        <v>0</v>
      </c>
      <c r="M4746">
        <v>8</v>
      </c>
      <c r="N4746">
        <v>172</v>
      </c>
      <c r="O4746">
        <v>0</v>
      </c>
      <c r="P4746">
        <v>5</v>
      </c>
      <c r="Q4746">
        <v>22</v>
      </c>
      <c r="R4746">
        <f>SUM(Table1[[#This Row],[FIRST_CLASS_SEATS]:[ECONOMY_SEATS]])</f>
        <v>180</v>
      </c>
      <c r="S4746" s="5">
        <f>(Table1[[#This Row],[TIER1_ELIGIBLE_PAX]]/Table1[[#This Row],[TOTAL_PAX]])</f>
        <v>0</v>
      </c>
      <c r="T4746" s="5">
        <f>(Table1[[#This Row],[TIER2_ELIGIBLE_PAX]]/Table1[[#This Row],[TOTAL_PAX]])</f>
        <v>2.7777777777777776E-2</v>
      </c>
      <c r="U4746" s="5">
        <f>(Table1[[#This Row],[TIER3_ELIGIBLE_PAX]]/Table1[[#This Row],[TOTAL_PAX]])</f>
        <v>0.12222222222222222</v>
      </c>
      <c r="V4746" s="8">
        <v>0.48286223463182532</v>
      </c>
    </row>
    <row r="4747" spans="1:22" x14ac:dyDescent="0.3">
      <c r="A4747" s="1">
        <v>45786</v>
      </c>
      <c r="B4747" s="2">
        <v>0.64722222222222225</v>
      </c>
      <c r="C4747" t="s">
        <v>17</v>
      </c>
      <c r="D4747" t="s">
        <v>18</v>
      </c>
      <c r="E4747" t="s">
        <v>5122</v>
      </c>
      <c r="F4747" t="s">
        <v>20</v>
      </c>
      <c r="G4747" t="s">
        <v>46</v>
      </c>
      <c r="H4747" t="s">
        <v>22</v>
      </c>
      <c r="I4747" t="s">
        <v>23</v>
      </c>
      <c r="J4747" t="s">
        <v>24</v>
      </c>
      <c r="K4747" t="s">
        <v>47</v>
      </c>
      <c r="L4747">
        <v>0</v>
      </c>
      <c r="M4747">
        <v>56</v>
      </c>
      <c r="N4747">
        <v>275</v>
      </c>
      <c r="O4747">
        <v>2</v>
      </c>
      <c r="P4747">
        <v>8</v>
      </c>
      <c r="Q4747">
        <v>32</v>
      </c>
      <c r="R4747">
        <f>SUM(Table1[[#This Row],[FIRST_CLASS_SEATS]:[ECONOMY_SEATS]])</f>
        <v>331</v>
      </c>
      <c r="S4747" s="5">
        <f>(Table1[[#This Row],[TIER1_ELIGIBLE_PAX]]/Table1[[#This Row],[TOTAL_PAX]])</f>
        <v>6.0422960725075529E-3</v>
      </c>
      <c r="T4747" s="5">
        <f>(Table1[[#This Row],[TIER2_ELIGIBLE_PAX]]/Table1[[#This Row],[TOTAL_PAX]])</f>
        <v>2.4169184290030211E-2</v>
      </c>
      <c r="U4747" s="5">
        <f>(Table1[[#This Row],[TIER3_ELIGIBLE_PAX]]/Table1[[#This Row],[TOTAL_PAX]])</f>
        <v>9.6676737160120846E-2</v>
      </c>
      <c r="V4747" s="8">
        <v>0.48289126949335115</v>
      </c>
    </row>
    <row r="4748" spans="1:22" x14ac:dyDescent="0.3">
      <c r="A4748" s="1">
        <v>45763</v>
      </c>
      <c r="B4748" s="2">
        <v>0.29166666666666669</v>
      </c>
      <c r="C4748" t="s">
        <v>26</v>
      </c>
      <c r="D4748" t="s">
        <v>18</v>
      </c>
      <c r="E4748" t="s">
        <v>1966</v>
      </c>
      <c r="F4748" t="s">
        <v>20</v>
      </c>
      <c r="G4748" t="s">
        <v>71</v>
      </c>
      <c r="H4748" t="s">
        <v>22</v>
      </c>
      <c r="I4748" t="s">
        <v>23</v>
      </c>
      <c r="J4748" t="s">
        <v>24</v>
      </c>
      <c r="K4748" t="s">
        <v>25</v>
      </c>
      <c r="L4748">
        <v>0</v>
      </c>
      <c r="M4748">
        <v>48</v>
      </c>
      <c r="N4748">
        <v>224</v>
      </c>
      <c r="O4748">
        <v>2</v>
      </c>
      <c r="P4748">
        <v>6</v>
      </c>
      <c r="Q4748">
        <v>26</v>
      </c>
      <c r="R4748">
        <f>SUM(Table1[[#This Row],[FIRST_CLASS_SEATS]:[ECONOMY_SEATS]])</f>
        <v>272</v>
      </c>
      <c r="S4748" s="5">
        <f>(Table1[[#This Row],[TIER1_ELIGIBLE_PAX]]/Table1[[#This Row],[TOTAL_PAX]])</f>
        <v>7.3529411764705881E-3</v>
      </c>
      <c r="T4748" s="5">
        <f>(Table1[[#This Row],[TIER2_ELIGIBLE_PAX]]/Table1[[#This Row],[TOTAL_PAX]])</f>
        <v>2.2058823529411766E-2</v>
      </c>
      <c r="U4748" s="5">
        <f>(Table1[[#This Row],[TIER3_ELIGIBLE_PAX]]/Table1[[#This Row],[TOTAL_PAX]])</f>
        <v>9.5588235294117641E-2</v>
      </c>
      <c r="V4748" s="8">
        <v>0.48318100473463022</v>
      </c>
    </row>
    <row r="4749" spans="1:22" x14ac:dyDescent="0.3">
      <c r="A4749" s="1">
        <v>45797</v>
      </c>
      <c r="B4749" s="2">
        <v>0.89236111111111116</v>
      </c>
      <c r="C4749" t="s">
        <v>34</v>
      </c>
      <c r="D4749" t="s">
        <v>18</v>
      </c>
      <c r="E4749" t="s">
        <v>2064</v>
      </c>
      <c r="F4749" t="s">
        <v>20</v>
      </c>
      <c r="G4749" t="s">
        <v>43</v>
      </c>
      <c r="H4749" t="s">
        <v>44</v>
      </c>
      <c r="I4749" t="s">
        <v>31</v>
      </c>
      <c r="J4749" t="s">
        <v>32</v>
      </c>
      <c r="K4749" t="s">
        <v>33</v>
      </c>
      <c r="L4749">
        <v>0</v>
      </c>
      <c r="M4749">
        <v>6</v>
      </c>
      <c r="N4749">
        <v>174</v>
      </c>
      <c r="O4749">
        <v>0</v>
      </c>
      <c r="P4749">
        <v>2</v>
      </c>
      <c r="Q4749">
        <v>14</v>
      </c>
      <c r="R4749">
        <f>SUM(Table1[[#This Row],[FIRST_CLASS_SEATS]:[ECONOMY_SEATS]])</f>
        <v>180</v>
      </c>
      <c r="S4749" s="5">
        <f>(Table1[[#This Row],[TIER1_ELIGIBLE_PAX]]/Table1[[#This Row],[TOTAL_PAX]])</f>
        <v>0</v>
      </c>
      <c r="T4749" s="5">
        <f>(Table1[[#This Row],[TIER2_ELIGIBLE_PAX]]/Table1[[#This Row],[TOTAL_PAX]])</f>
        <v>1.1111111111111112E-2</v>
      </c>
      <c r="U4749" s="5">
        <f>(Table1[[#This Row],[TIER3_ELIGIBLE_PAX]]/Table1[[#This Row],[TOTAL_PAX]])</f>
        <v>7.7777777777777779E-2</v>
      </c>
      <c r="V4749" s="8">
        <v>0.48318929675244549</v>
      </c>
    </row>
    <row r="4750" spans="1:22" x14ac:dyDescent="0.3">
      <c r="A4750" s="1">
        <v>45829</v>
      </c>
      <c r="B4750" s="2">
        <v>0.56597222222222221</v>
      </c>
      <c r="C4750" t="s">
        <v>48</v>
      </c>
      <c r="D4750" t="s">
        <v>18</v>
      </c>
      <c r="E4750" t="s">
        <v>6030</v>
      </c>
      <c r="F4750" t="s">
        <v>20</v>
      </c>
      <c r="G4750" t="s">
        <v>71</v>
      </c>
      <c r="H4750" t="s">
        <v>22</v>
      </c>
      <c r="I4750" t="s">
        <v>23</v>
      </c>
      <c r="J4750" t="s">
        <v>24</v>
      </c>
      <c r="K4750" t="s">
        <v>25</v>
      </c>
      <c r="L4750">
        <v>0</v>
      </c>
      <c r="M4750">
        <v>32</v>
      </c>
      <c r="N4750">
        <v>304</v>
      </c>
      <c r="O4750">
        <v>0</v>
      </c>
      <c r="P4750">
        <v>4</v>
      </c>
      <c r="Q4750">
        <v>19</v>
      </c>
      <c r="R4750">
        <f>SUM(Table1[[#This Row],[FIRST_CLASS_SEATS]:[ECONOMY_SEATS]])</f>
        <v>336</v>
      </c>
      <c r="S4750" s="5">
        <f>(Table1[[#This Row],[TIER1_ELIGIBLE_PAX]]/Table1[[#This Row],[TOTAL_PAX]])</f>
        <v>0</v>
      </c>
      <c r="T4750" s="5">
        <f>(Table1[[#This Row],[TIER2_ELIGIBLE_PAX]]/Table1[[#This Row],[TOTAL_PAX]])</f>
        <v>1.1904761904761904E-2</v>
      </c>
      <c r="U4750" s="5">
        <f>(Table1[[#This Row],[TIER3_ELIGIBLE_PAX]]/Table1[[#This Row],[TOTAL_PAX]])</f>
        <v>5.6547619047619048E-2</v>
      </c>
      <c r="V4750" s="8">
        <v>0.48319680000047904</v>
      </c>
    </row>
    <row r="4751" spans="1:22" x14ac:dyDescent="0.3">
      <c r="A4751" s="1">
        <v>45839</v>
      </c>
      <c r="B4751" s="2">
        <v>0.81666666666666665</v>
      </c>
      <c r="C4751" t="s">
        <v>34</v>
      </c>
      <c r="D4751" t="s">
        <v>18</v>
      </c>
      <c r="E4751" t="s">
        <v>597</v>
      </c>
      <c r="F4751" t="s">
        <v>20</v>
      </c>
      <c r="G4751" t="s">
        <v>71</v>
      </c>
      <c r="H4751" t="s">
        <v>22</v>
      </c>
      <c r="I4751" t="s">
        <v>23</v>
      </c>
      <c r="J4751" t="s">
        <v>24</v>
      </c>
      <c r="K4751" t="s">
        <v>47</v>
      </c>
      <c r="L4751">
        <v>0</v>
      </c>
      <c r="M4751">
        <v>56</v>
      </c>
      <c r="N4751">
        <v>275</v>
      </c>
      <c r="O4751">
        <v>2</v>
      </c>
      <c r="P4751">
        <v>11</v>
      </c>
      <c r="Q4751">
        <v>40</v>
      </c>
      <c r="R4751">
        <f>SUM(Table1[[#This Row],[FIRST_CLASS_SEATS]:[ECONOMY_SEATS]])</f>
        <v>331</v>
      </c>
      <c r="S4751" s="5">
        <f>(Table1[[#This Row],[TIER1_ELIGIBLE_PAX]]/Table1[[#This Row],[TOTAL_PAX]])</f>
        <v>6.0422960725075529E-3</v>
      </c>
      <c r="T4751" s="5">
        <f>(Table1[[#This Row],[TIER2_ELIGIBLE_PAX]]/Table1[[#This Row],[TOTAL_PAX]])</f>
        <v>3.3232628398791542E-2</v>
      </c>
      <c r="U4751" s="5">
        <f>(Table1[[#This Row],[TIER3_ELIGIBLE_PAX]]/Table1[[#This Row],[TOTAL_PAX]])</f>
        <v>0.12084592145015106</v>
      </c>
      <c r="V4751" s="8">
        <v>0.48322166628081475</v>
      </c>
    </row>
    <row r="4752" spans="1:22" x14ac:dyDescent="0.3">
      <c r="A4752" s="1">
        <v>45779</v>
      </c>
      <c r="B4752" s="2">
        <v>0.87708333333333333</v>
      </c>
      <c r="C4752" t="s">
        <v>34</v>
      </c>
      <c r="D4752" t="s">
        <v>18</v>
      </c>
      <c r="E4752" t="s">
        <v>1314</v>
      </c>
      <c r="F4752" t="s">
        <v>20</v>
      </c>
      <c r="G4752" t="s">
        <v>29</v>
      </c>
      <c r="H4752" t="s">
        <v>30</v>
      </c>
      <c r="I4752" t="s">
        <v>31</v>
      </c>
      <c r="J4752" t="s">
        <v>32</v>
      </c>
      <c r="K4752" t="s">
        <v>33</v>
      </c>
      <c r="L4752">
        <v>0</v>
      </c>
      <c r="M4752">
        <v>6</v>
      </c>
      <c r="N4752">
        <v>174</v>
      </c>
      <c r="O4752">
        <v>2</v>
      </c>
      <c r="P4752">
        <v>0</v>
      </c>
      <c r="Q4752">
        <v>9</v>
      </c>
      <c r="R4752">
        <f>SUM(Table1[[#This Row],[FIRST_CLASS_SEATS]:[ECONOMY_SEATS]])</f>
        <v>180</v>
      </c>
      <c r="S4752" s="5">
        <f>(Table1[[#This Row],[TIER1_ELIGIBLE_PAX]]/Table1[[#This Row],[TOTAL_PAX]])</f>
        <v>1.1111111111111112E-2</v>
      </c>
      <c r="T4752" s="5">
        <f>(Table1[[#This Row],[TIER2_ELIGIBLE_PAX]]/Table1[[#This Row],[TOTAL_PAX]])</f>
        <v>0</v>
      </c>
      <c r="U4752" s="5">
        <f>(Table1[[#This Row],[TIER3_ELIGIBLE_PAX]]/Table1[[#This Row],[TOTAL_PAX]])</f>
        <v>0.05</v>
      </c>
      <c r="V4752" s="8">
        <v>0.48325777128934255</v>
      </c>
    </row>
    <row r="4753" spans="1:22" x14ac:dyDescent="0.3">
      <c r="A4753" s="1">
        <v>45918</v>
      </c>
      <c r="B4753" s="2">
        <v>0.33124999999999999</v>
      </c>
      <c r="C4753" t="s">
        <v>26</v>
      </c>
      <c r="D4753" t="s">
        <v>18</v>
      </c>
      <c r="E4753" t="s">
        <v>4784</v>
      </c>
      <c r="F4753" t="s">
        <v>20</v>
      </c>
      <c r="G4753" t="s">
        <v>76</v>
      </c>
      <c r="H4753" t="s">
        <v>77</v>
      </c>
      <c r="I4753" t="s">
        <v>78</v>
      </c>
      <c r="J4753" t="s">
        <v>24</v>
      </c>
      <c r="K4753" t="s">
        <v>59</v>
      </c>
      <c r="L4753">
        <v>8</v>
      </c>
      <c r="M4753">
        <v>48</v>
      </c>
      <c r="N4753">
        <v>200</v>
      </c>
      <c r="O4753">
        <v>0</v>
      </c>
      <c r="P4753">
        <v>14</v>
      </c>
      <c r="Q4753">
        <v>48</v>
      </c>
      <c r="R4753">
        <f>SUM(Table1[[#This Row],[FIRST_CLASS_SEATS]:[ECONOMY_SEATS]])</f>
        <v>256</v>
      </c>
      <c r="S4753" s="5">
        <f>(Table1[[#This Row],[TIER1_ELIGIBLE_PAX]]/Table1[[#This Row],[TOTAL_PAX]])</f>
        <v>0</v>
      </c>
      <c r="T4753" s="5">
        <f>(Table1[[#This Row],[TIER2_ELIGIBLE_PAX]]/Table1[[#This Row],[TOTAL_PAX]])</f>
        <v>5.46875E-2</v>
      </c>
      <c r="U4753" s="5">
        <f>(Table1[[#This Row],[TIER3_ELIGIBLE_PAX]]/Table1[[#This Row],[TOTAL_PAX]])</f>
        <v>0.1875</v>
      </c>
      <c r="V4753" s="8">
        <v>0.48336791803528512</v>
      </c>
    </row>
    <row r="4754" spans="1:22" x14ac:dyDescent="0.3">
      <c r="A4754" s="1">
        <v>45888</v>
      </c>
      <c r="B4754" s="2">
        <v>0.87013888888888891</v>
      </c>
      <c r="C4754" t="s">
        <v>34</v>
      </c>
      <c r="D4754" t="s">
        <v>18</v>
      </c>
      <c r="E4754" t="s">
        <v>5632</v>
      </c>
      <c r="F4754" t="s">
        <v>20</v>
      </c>
      <c r="G4754" t="s">
        <v>21</v>
      </c>
      <c r="H4754" t="s">
        <v>22</v>
      </c>
      <c r="I4754" t="s">
        <v>23</v>
      </c>
      <c r="J4754" t="s">
        <v>24</v>
      </c>
      <c r="K4754" t="s">
        <v>25</v>
      </c>
      <c r="L4754">
        <v>8</v>
      </c>
      <c r="M4754">
        <v>49</v>
      </c>
      <c r="N4754">
        <v>178</v>
      </c>
      <c r="O4754">
        <v>2</v>
      </c>
      <c r="P4754">
        <v>9</v>
      </c>
      <c r="Q4754">
        <v>33</v>
      </c>
      <c r="R4754">
        <f>SUM(Table1[[#This Row],[FIRST_CLASS_SEATS]:[ECONOMY_SEATS]])</f>
        <v>235</v>
      </c>
      <c r="S4754" s="5">
        <f>(Table1[[#This Row],[TIER1_ELIGIBLE_PAX]]/Table1[[#This Row],[TOTAL_PAX]])</f>
        <v>8.5106382978723406E-3</v>
      </c>
      <c r="T4754" s="5">
        <f>(Table1[[#This Row],[TIER2_ELIGIBLE_PAX]]/Table1[[#This Row],[TOTAL_PAX]])</f>
        <v>3.8297872340425532E-2</v>
      </c>
      <c r="U4754" s="5">
        <f>(Table1[[#This Row],[TIER3_ELIGIBLE_PAX]]/Table1[[#This Row],[TOTAL_PAX]])</f>
        <v>0.14042553191489363</v>
      </c>
      <c r="V4754" s="8">
        <v>0.48351263304589209</v>
      </c>
    </row>
    <row r="4755" spans="1:22" x14ac:dyDescent="0.3">
      <c r="A4755" s="1">
        <v>45765</v>
      </c>
      <c r="B4755" s="2">
        <v>0.50902777777777775</v>
      </c>
      <c r="C4755" t="s">
        <v>48</v>
      </c>
      <c r="D4755" t="s">
        <v>18</v>
      </c>
      <c r="E4755" t="s">
        <v>3213</v>
      </c>
      <c r="F4755" t="s">
        <v>20</v>
      </c>
      <c r="G4755" t="s">
        <v>36</v>
      </c>
      <c r="H4755" t="s">
        <v>37</v>
      </c>
      <c r="I4755" t="s">
        <v>31</v>
      </c>
      <c r="J4755" t="s">
        <v>32</v>
      </c>
      <c r="K4755" t="s">
        <v>33</v>
      </c>
      <c r="L4755">
        <v>0</v>
      </c>
      <c r="M4755">
        <v>2</v>
      </c>
      <c r="N4755">
        <v>178</v>
      </c>
      <c r="O4755">
        <v>1</v>
      </c>
      <c r="P4755">
        <v>0</v>
      </c>
      <c r="Q4755">
        <v>4</v>
      </c>
      <c r="R4755">
        <f>SUM(Table1[[#This Row],[FIRST_CLASS_SEATS]:[ECONOMY_SEATS]])</f>
        <v>180</v>
      </c>
      <c r="S4755" s="5">
        <f>(Table1[[#This Row],[TIER1_ELIGIBLE_PAX]]/Table1[[#This Row],[TOTAL_PAX]])</f>
        <v>5.5555555555555558E-3</v>
      </c>
      <c r="T4755" s="5">
        <f>(Table1[[#This Row],[TIER2_ELIGIBLE_PAX]]/Table1[[#This Row],[TOTAL_PAX]])</f>
        <v>0</v>
      </c>
      <c r="U4755" s="5">
        <f>(Table1[[#This Row],[TIER3_ELIGIBLE_PAX]]/Table1[[#This Row],[TOTAL_PAX]])</f>
        <v>2.2222222222222223E-2</v>
      </c>
      <c r="V4755" s="8">
        <v>0.48354265823142906</v>
      </c>
    </row>
    <row r="4756" spans="1:22" x14ac:dyDescent="0.3">
      <c r="A4756" s="1">
        <v>45960</v>
      </c>
      <c r="B4756" s="2">
        <v>0.46527777777777779</v>
      </c>
      <c r="C4756" t="s">
        <v>26</v>
      </c>
      <c r="D4756" t="s">
        <v>18</v>
      </c>
      <c r="E4756" t="s">
        <v>2656</v>
      </c>
      <c r="F4756" t="s">
        <v>20</v>
      </c>
      <c r="G4756" t="s">
        <v>36</v>
      </c>
      <c r="H4756" t="s">
        <v>37</v>
      </c>
      <c r="I4756" t="s">
        <v>31</v>
      </c>
      <c r="J4756" t="s">
        <v>32</v>
      </c>
      <c r="K4756" t="s">
        <v>33</v>
      </c>
      <c r="L4756">
        <v>0</v>
      </c>
      <c r="M4756">
        <v>6</v>
      </c>
      <c r="N4756">
        <v>174</v>
      </c>
      <c r="O4756">
        <v>1</v>
      </c>
      <c r="P4756">
        <v>14</v>
      </c>
      <c r="Q4756">
        <v>49</v>
      </c>
      <c r="R4756">
        <f>SUM(Table1[[#This Row],[FIRST_CLASS_SEATS]:[ECONOMY_SEATS]])</f>
        <v>180</v>
      </c>
      <c r="S4756" s="5">
        <f>(Table1[[#This Row],[TIER1_ELIGIBLE_PAX]]/Table1[[#This Row],[TOTAL_PAX]])</f>
        <v>5.5555555555555558E-3</v>
      </c>
      <c r="T4756" s="5">
        <f>(Table1[[#This Row],[TIER2_ELIGIBLE_PAX]]/Table1[[#This Row],[TOTAL_PAX]])</f>
        <v>7.7777777777777779E-2</v>
      </c>
      <c r="U4756" s="5">
        <f>(Table1[[#This Row],[TIER3_ELIGIBLE_PAX]]/Table1[[#This Row],[TOTAL_PAX]])</f>
        <v>0.2722222222222222</v>
      </c>
      <c r="V4756" s="8">
        <v>0.48357072928417766</v>
      </c>
    </row>
    <row r="4757" spans="1:22" x14ac:dyDescent="0.3">
      <c r="A4757" s="1">
        <v>45822</v>
      </c>
      <c r="B4757" s="2">
        <v>0.38611111111111113</v>
      </c>
      <c r="C4757" t="s">
        <v>26</v>
      </c>
      <c r="D4757" t="s">
        <v>18</v>
      </c>
      <c r="E4757" t="s">
        <v>4119</v>
      </c>
      <c r="F4757" t="s">
        <v>20</v>
      </c>
      <c r="G4757" t="s">
        <v>73</v>
      </c>
      <c r="H4757" t="s">
        <v>74</v>
      </c>
      <c r="I4757" t="s">
        <v>31</v>
      </c>
      <c r="J4757" t="s">
        <v>32</v>
      </c>
      <c r="K4757" t="s">
        <v>33</v>
      </c>
      <c r="L4757">
        <v>0</v>
      </c>
      <c r="M4757">
        <v>12</v>
      </c>
      <c r="N4757">
        <v>168</v>
      </c>
      <c r="O4757">
        <v>1</v>
      </c>
      <c r="P4757">
        <v>7</v>
      </c>
      <c r="Q4757">
        <v>28</v>
      </c>
      <c r="R4757">
        <f>SUM(Table1[[#This Row],[FIRST_CLASS_SEATS]:[ECONOMY_SEATS]])</f>
        <v>180</v>
      </c>
      <c r="S4757" s="5">
        <f>(Table1[[#This Row],[TIER1_ELIGIBLE_PAX]]/Table1[[#This Row],[TOTAL_PAX]])</f>
        <v>5.5555555555555558E-3</v>
      </c>
      <c r="T4757" s="5">
        <f>(Table1[[#This Row],[TIER2_ELIGIBLE_PAX]]/Table1[[#This Row],[TOTAL_PAX]])</f>
        <v>3.888888888888889E-2</v>
      </c>
      <c r="U4757" s="5">
        <f>(Table1[[#This Row],[TIER3_ELIGIBLE_PAX]]/Table1[[#This Row],[TOTAL_PAX]])</f>
        <v>0.15555555555555556</v>
      </c>
      <c r="V4757" s="8">
        <v>0.48364628505968132</v>
      </c>
    </row>
    <row r="4758" spans="1:22" x14ac:dyDescent="0.3">
      <c r="A4758" s="1">
        <v>45913</v>
      </c>
      <c r="B4758" s="2">
        <v>0.38333333333333336</v>
      </c>
      <c r="C4758" t="s">
        <v>26</v>
      </c>
      <c r="D4758" t="s">
        <v>18</v>
      </c>
      <c r="E4758" t="s">
        <v>4405</v>
      </c>
      <c r="F4758" t="s">
        <v>20</v>
      </c>
      <c r="G4758" t="s">
        <v>43</v>
      </c>
      <c r="H4758" t="s">
        <v>44</v>
      </c>
      <c r="I4758" t="s">
        <v>31</v>
      </c>
      <c r="J4758" t="s">
        <v>32</v>
      </c>
      <c r="K4758" t="s">
        <v>33</v>
      </c>
      <c r="L4758">
        <v>0</v>
      </c>
      <c r="M4758">
        <v>0</v>
      </c>
      <c r="N4758">
        <v>180</v>
      </c>
      <c r="O4758">
        <v>0</v>
      </c>
      <c r="P4758">
        <v>3</v>
      </c>
      <c r="Q4758">
        <v>16</v>
      </c>
      <c r="R4758">
        <f>SUM(Table1[[#This Row],[FIRST_CLASS_SEATS]:[ECONOMY_SEATS]])</f>
        <v>180</v>
      </c>
      <c r="S4758" s="5">
        <f>(Table1[[#This Row],[TIER1_ELIGIBLE_PAX]]/Table1[[#This Row],[TOTAL_PAX]])</f>
        <v>0</v>
      </c>
      <c r="T4758" s="5">
        <f>(Table1[[#This Row],[TIER2_ELIGIBLE_PAX]]/Table1[[#This Row],[TOTAL_PAX]])</f>
        <v>1.6666666666666666E-2</v>
      </c>
      <c r="U4758" s="5">
        <f>(Table1[[#This Row],[TIER3_ELIGIBLE_PAX]]/Table1[[#This Row],[TOTAL_PAX]])</f>
        <v>8.8888888888888892E-2</v>
      </c>
      <c r="V4758" s="8">
        <v>0.48370611864279078</v>
      </c>
    </row>
    <row r="4759" spans="1:22" x14ac:dyDescent="0.3">
      <c r="A4759" s="1">
        <v>45787</v>
      </c>
      <c r="B4759" s="2">
        <v>0.46875</v>
      </c>
      <c r="C4759" t="s">
        <v>26</v>
      </c>
      <c r="D4759" t="s">
        <v>18</v>
      </c>
      <c r="E4759" t="s">
        <v>139</v>
      </c>
      <c r="F4759" t="s">
        <v>20</v>
      </c>
      <c r="G4759" t="s">
        <v>73</v>
      </c>
      <c r="H4759" t="s">
        <v>74</v>
      </c>
      <c r="I4759" t="s">
        <v>31</v>
      </c>
      <c r="J4759" t="s">
        <v>32</v>
      </c>
      <c r="K4759" t="s">
        <v>33</v>
      </c>
      <c r="L4759">
        <v>0</v>
      </c>
      <c r="M4759">
        <v>12</v>
      </c>
      <c r="N4759">
        <v>168</v>
      </c>
      <c r="O4759">
        <v>0</v>
      </c>
      <c r="P4759">
        <v>7</v>
      </c>
      <c r="Q4759">
        <v>27</v>
      </c>
      <c r="R4759">
        <f>SUM(Table1[[#This Row],[FIRST_CLASS_SEATS]:[ECONOMY_SEATS]])</f>
        <v>180</v>
      </c>
      <c r="S4759" s="5">
        <f>(Table1[[#This Row],[TIER1_ELIGIBLE_PAX]]/Table1[[#This Row],[TOTAL_PAX]])</f>
        <v>0</v>
      </c>
      <c r="T4759" s="5">
        <f>(Table1[[#This Row],[TIER2_ELIGIBLE_PAX]]/Table1[[#This Row],[TOTAL_PAX]])</f>
        <v>3.888888888888889E-2</v>
      </c>
      <c r="U4759" s="5">
        <f>(Table1[[#This Row],[TIER3_ELIGIBLE_PAX]]/Table1[[#This Row],[TOTAL_PAX]])</f>
        <v>0.15</v>
      </c>
      <c r="V4759" s="8">
        <v>0.48373035961500566</v>
      </c>
    </row>
    <row r="4760" spans="1:22" x14ac:dyDescent="0.3">
      <c r="A4760" s="1">
        <v>45846</v>
      </c>
      <c r="B4760" s="2">
        <v>0.53680555555555554</v>
      </c>
      <c r="C4760" t="s">
        <v>48</v>
      </c>
      <c r="D4760" t="s">
        <v>18</v>
      </c>
      <c r="E4760" t="s">
        <v>1139</v>
      </c>
      <c r="F4760" t="s">
        <v>20</v>
      </c>
      <c r="G4760" t="s">
        <v>29</v>
      </c>
      <c r="H4760" t="s">
        <v>30</v>
      </c>
      <c r="I4760" t="s">
        <v>31</v>
      </c>
      <c r="J4760" t="s">
        <v>32</v>
      </c>
      <c r="K4760" t="s">
        <v>33</v>
      </c>
      <c r="L4760">
        <v>0</v>
      </c>
      <c r="M4760">
        <v>2</v>
      </c>
      <c r="N4760">
        <v>178</v>
      </c>
      <c r="O4760">
        <v>0</v>
      </c>
      <c r="P4760">
        <v>7</v>
      </c>
      <c r="Q4760">
        <v>28</v>
      </c>
      <c r="R4760">
        <f>SUM(Table1[[#This Row],[FIRST_CLASS_SEATS]:[ECONOMY_SEATS]])</f>
        <v>180</v>
      </c>
      <c r="S4760" s="5">
        <f>(Table1[[#This Row],[TIER1_ELIGIBLE_PAX]]/Table1[[#This Row],[TOTAL_PAX]])</f>
        <v>0</v>
      </c>
      <c r="T4760" s="5">
        <f>(Table1[[#This Row],[TIER2_ELIGIBLE_PAX]]/Table1[[#This Row],[TOTAL_PAX]])</f>
        <v>3.888888888888889E-2</v>
      </c>
      <c r="U4760" s="5">
        <f>(Table1[[#This Row],[TIER3_ELIGIBLE_PAX]]/Table1[[#This Row],[TOTAL_PAX]])</f>
        <v>0.15555555555555556</v>
      </c>
      <c r="V4760" s="8">
        <v>0.48373178940738304</v>
      </c>
    </row>
    <row r="4761" spans="1:22" x14ac:dyDescent="0.3">
      <c r="A4761" s="1">
        <v>45801</v>
      </c>
      <c r="B4761" s="2">
        <v>0.27847222222222223</v>
      </c>
      <c r="C4761" t="s">
        <v>26</v>
      </c>
      <c r="D4761" t="s">
        <v>18</v>
      </c>
      <c r="E4761" t="s">
        <v>2108</v>
      </c>
      <c r="F4761" t="s">
        <v>20</v>
      </c>
      <c r="G4761" t="s">
        <v>99</v>
      </c>
      <c r="H4761" t="s">
        <v>74</v>
      </c>
      <c r="I4761" t="s">
        <v>31</v>
      </c>
      <c r="J4761" t="s">
        <v>32</v>
      </c>
      <c r="K4761" t="s">
        <v>33</v>
      </c>
      <c r="L4761">
        <v>0</v>
      </c>
      <c r="M4761">
        <v>13</v>
      </c>
      <c r="N4761">
        <v>167</v>
      </c>
      <c r="O4761">
        <v>0</v>
      </c>
      <c r="P4761">
        <v>2</v>
      </c>
      <c r="Q4761">
        <v>15</v>
      </c>
      <c r="R4761">
        <f>SUM(Table1[[#This Row],[FIRST_CLASS_SEATS]:[ECONOMY_SEATS]])</f>
        <v>180</v>
      </c>
      <c r="S4761" s="5">
        <f>(Table1[[#This Row],[TIER1_ELIGIBLE_PAX]]/Table1[[#This Row],[TOTAL_PAX]])</f>
        <v>0</v>
      </c>
      <c r="T4761" s="5">
        <f>(Table1[[#This Row],[TIER2_ELIGIBLE_PAX]]/Table1[[#This Row],[TOTAL_PAX]])</f>
        <v>1.1111111111111112E-2</v>
      </c>
      <c r="U4761" s="5">
        <f>(Table1[[#This Row],[TIER3_ELIGIBLE_PAX]]/Table1[[#This Row],[TOTAL_PAX]])</f>
        <v>8.3333333333333329E-2</v>
      </c>
      <c r="V4761" s="8">
        <v>0.48375848340822625</v>
      </c>
    </row>
    <row r="4762" spans="1:22" x14ac:dyDescent="0.3">
      <c r="A4762" s="1">
        <v>45765</v>
      </c>
      <c r="B4762" s="2">
        <v>0.35</v>
      </c>
      <c r="C4762" t="s">
        <v>26</v>
      </c>
      <c r="D4762" t="s">
        <v>18</v>
      </c>
      <c r="E4762" t="s">
        <v>2143</v>
      </c>
      <c r="F4762" t="s">
        <v>20</v>
      </c>
      <c r="G4762" t="s">
        <v>36</v>
      </c>
      <c r="H4762" t="s">
        <v>37</v>
      </c>
      <c r="I4762" t="s">
        <v>31</v>
      </c>
      <c r="J4762" t="s">
        <v>32</v>
      </c>
      <c r="K4762" t="s">
        <v>33</v>
      </c>
      <c r="L4762">
        <v>0</v>
      </c>
      <c r="M4762">
        <v>6</v>
      </c>
      <c r="N4762">
        <v>174</v>
      </c>
      <c r="O4762">
        <v>0</v>
      </c>
      <c r="P4762">
        <v>4</v>
      </c>
      <c r="Q4762">
        <v>20</v>
      </c>
      <c r="R4762">
        <f>SUM(Table1[[#This Row],[FIRST_CLASS_SEATS]:[ECONOMY_SEATS]])</f>
        <v>180</v>
      </c>
      <c r="S4762" s="5">
        <f>(Table1[[#This Row],[TIER1_ELIGIBLE_PAX]]/Table1[[#This Row],[TOTAL_PAX]])</f>
        <v>0</v>
      </c>
      <c r="T4762" s="5">
        <f>(Table1[[#This Row],[TIER2_ELIGIBLE_PAX]]/Table1[[#This Row],[TOTAL_PAX]])</f>
        <v>2.2222222222222223E-2</v>
      </c>
      <c r="U4762" s="5">
        <f>(Table1[[#This Row],[TIER3_ELIGIBLE_PAX]]/Table1[[#This Row],[TOTAL_PAX]])</f>
        <v>0.1111111111111111</v>
      </c>
      <c r="V4762" s="8">
        <v>0.48385215667019443</v>
      </c>
    </row>
    <row r="4763" spans="1:22" x14ac:dyDescent="0.3">
      <c r="A4763" s="1">
        <v>45955</v>
      </c>
      <c r="B4763" s="2">
        <v>0.57430555555555551</v>
      </c>
      <c r="C4763" t="s">
        <v>48</v>
      </c>
      <c r="D4763" t="s">
        <v>18</v>
      </c>
      <c r="E4763" t="s">
        <v>2914</v>
      </c>
      <c r="F4763" t="s">
        <v>20</v>
      </c>
      <c r="G4763" t="s">
        <v>99</v>
      </c>
      <c r="H4763" t="s">
        <v>74</v>
      </c>
      <c r="I4763" t="s">
        <v>31</v>
      </c>
      <c r="J4763" t="s">
        <v>32</v>
      </c>
      <c r="K4763" t="s">
        <v>33</v>
      </c>
      <c r="L4763">
        <v>0</v>
      </c>
      <c r="M4763">
        <v>10</v>
      </c>
      <c r="N4763">
        <v>170</v>
      </c>
      <c r="O4763">
        <v>0</v>
      </c>
      <c r="P4763">
        <v>5</v>
      </c>
      <c r="Q4763">
        <v>22</v>
      </c>
      <c r="R4763">
        <f>SUM(Table1[[#This Row],[FIRST_CLASS_SEATS]:[ECONOMY_SEATS]])</f>
        <v>180</v>
      </c>
      <c r="S4763" s="5">
        <f>(Table1[[#This Row],[TIER1_ELIGIBLE_PAX]]/Table1[[#This Row],[TOTAL_PAX]])</f>
        <v>0</v>
      </c>
      <c r="T4763" s="5">
        <f>(Table1[[#This Row],[TIER2_ELIGIBLE_PAX]]/Table1[[#This Row],[TOTAL_PAX]])</f>
        <v>2.7777777777777776E-2</v>
      </c>
      <c r="U4763" s="5">
        <f>(Table1[[#This Row],[TIER3_ELIGIBLE_PAX]]/Table1[[#This Row],[TOTAL_PAX]])</f>
        <v>0.12222222222222222</v>
      </c>
      <c r="V4763" s="8">
        <v>0.48403208927986885</v>
      </c>
    </row>
    <row r="4764" spans="1:22" x14ac:dyDescent="0.3">
      <c r="A4764" s="1">
        <v>45909</v>
      </c>
      <c r="B4764" s="2">
        <v>0.51597222222222228</v>
      </c>
      <c r="C4764" t="s">
        <v>48</v>
      </c>
      <c r="D4764" t="s">
        <v>18</v>
      </c>
      <c r="E4764" t="s">
        <v>2900</v>
      </c>
      <c r="F4764" t="s">
        <v>20</v>
      </c>
      <c r="G4764" t="s">
        <v>56</v>
      </c>
      <c r="H4764" t="s">
        <v>57</v>
      </c>
      <c r="I4764" t="s">
        <v>58</v>
      </c>
      <c r="J4764" t="s">
        <v>24</v>
      </c>
      <c r="K4764" t="s">
        <v>59</v>
      </c>
      <c r="L4764">
        <v>0</v>
      </c>
      <c r="M4764">
        <v>31</v>
      </c>
      <c r="N4764">
        <v>173</v>
      </c>
      <c r="O4764">
        <v>0</v>
      </c>
      <c r="P4764">
        <v>7</v>
      </c>
      <c r="Q4764">
        <v>29</v>
      </c>
      <c r="R4764">
        <f>SUM(Table1[[#This Row],[FIRST_CLASS_SEATS]:[ECONOMY_SEATS]])</f>
        <v>204</v>
      </c>
      <c r="S4764" s="5">
        <f>(Table1[[#This Row],[TIER1_ELIGIBLE_PAX]]/Table1[[#This Row],[TOTAL_PAX]])</f>
        <v>0</v>
      </c>
      <c r="T4764" s="5">
        <f>(Table1[[#This Row],[TIER2_ELIGIBLE_PAX]]/Table1[[#This Row],[TOTAL_PAX]])</f>
        <v>3.4313725490196081E-2</v>
      </c>
      <c r="U4764" s="5">
        <f>(Table1[[#This Row],[TIER3_ELIGIBLE_PAX]]/Table1[[#This Row],[TOTAL_PAX]])</f>
        <v>0.14215686274509803</v>
      </c>
      <c r="V4764" s="8">
        <v>0.48410335305858876</v>
      </c>
    </row>
    <row r="4765" spans="1:22" x14ac:dyDescent="0.3">
      <c r="A4765" s="1">
        <v>45880</v>
      </c>
      <c r="B4765" s="2">
        <v>0.84097222222222223</v>
      </c>
      <c r="C4765" t="s">
        <v>34</v>
      </c>
      <c r="D4765" t="s">
        <v>18</v>
      </c>
      <c r="E4765" t="s">
        <v>1471</v>
      </c>
      <c r="F4765" t="s">
        <v>20</v>
      </c>
      <c r="G4765" t="s">
        <v>76</v>
      </c>
      <c r="H4765" t="s">
        <v>77</v>
      </c>
      <c r="I4765" t="s">
        <v>78</v>
      </c>
      <c r="J4765" t="s">
        <v>24</v>
      </c>
      <c r="K4765" t="s">
        <v>59</v>
      </c>
      <c r="L4765">
        <v>0</v>
      </c>
      <c r="M4765">
        <v>31</v>
      </c>
      <c r="N4765">
        <v>173</v>
      </c>
      <c r="O4765">
        <v>1</v>
      </c>
      <c r="P4765">
        <v>3</v>
      </c>
      <c r="Q4765">
        <v>18</v>
      </c>
      <c r="R4765">
        <f>SUM(Table1[[#This Row],[FIRST_CLASS_SEATS]:[ECONOMY_SEATS]])</f>
        <v>204</v>
      </c>
      <c r="S4765" s="5">
        <f>(Table1[[#This Row],[TIER1_ELIGIBLE_PAX]]/Table1[[#This Row],[TOTAL_PAX]])</f>
        <v>4.9019607843137254E-3</v>
      </c>
      <c r="T4765" s="5">
        <f>(Table1[[#This Row],[TIER2_ELIGIBLE_PAX]]/Table1[[#This Row],[TOTAL_PAX]])</f>
        <v>1.4705882352941176E-2</v>
      </c>
      <c r="U4765" s="5">
        <f>(Table1[[#This Row],[TIER3_ELIGIBLE_PAX]]/Table1[[#This Row],[TOTAL_PAX]])</f>
        <v>8.8235294117647065E-2</v>
      </c>
      <c r="V4765" s="8">
        <v>0.48413075046102383</v>
      </c>
    </row>
    <row r="4766" spans="1:22" x14ac:dyDescent="0.3">
      <c r="A4766" s="1">
        <v>45749</v>
      </c>
      <c r="B4766" s="2">
        <v>0.51944444444444449</v>
      </c>
      <c r="C4766" t="s">
        <v>48</v>
      </c>
      <c r="D4766" t="s">
        <v>18</v>
      </c>
      <c r="E4766" t="s">
        <v>5544</v>
      </c>
      <c r="F4766" t="s">
        <v>20</v>
      </c>
      <c r="G4766" t="s">
        <v>76</v>
      </c>
      <c r="H4766" t="s">
        <v>77</v>
      </c>
      <c r="I4766" t="s">
        <v>78</v>
      </c>
      <c r="J4766" t="s">
        <v>24</v>
      </c>
      <c r="K4766" t="s">
        <v>25</v>
      </c>
      <c r="L4766">
        <v>8</v>
      </c>
      <c r="M4766">
        <v>49</v>
      </c>
      <c r="N4766">
        <v>178</v>
      </c>
      <c r="O4766">
        <v>0</v>
      </c>
      <c r="P4766">
        <v>3</v>
      </c>
      <c r="Q4766">
        <v>17</v>
      </c>
      <c r="R4766">
        <f>SUM(Table1[[#This Row],[FIRST_CLASS_SEATS]:[ECONOMY_SEATS]])</f>
        <v>235</v>
      </c>
      <c r="S4766" s="5">
        <f>(Table1[[#This Row],[TIER1_ELIGIBLE_PAX]]/Table1[[#This Row],[TOTAL_PAX]])</f>
        <v>0</v>
      </c>
      <c r="T4766" s="5">
        <f>(Table1[[#This Row],[TIER2_ELIGIBLE_PAX]]/Table1[[#This Row],[TOTAL_PAX]])</f>
        <v>1.276595744680851E-2</v>
      </c>
      <c r="U4766" s="5">
        <f>(Table1[[#This Row],[TIER3_ELIGIBLE_PAX]]/Table1[[#This Row],[TOTAL_PAX]])</f>
        <v>7.2340425531914887E-2</v>
      </c>
      <c r="V4766" s="8">
        <v>0.4841994448707494</v>
      </c>
    </row>
    <row r="4767" spans="1:22" x14ac:dyDescent="0.3">
      <c r="A4767" s="1">
        <v>45791</v>
      </c>
      <c r="B4767" s="2">
        <v>0.86111111111111116</v>
      </c>
      <c r="C4767" t="s">
        <v>34</v>
      </c>
      <c r="D4767" t="s">
        <v>18</v>
      </c>
      <c r="E4767" t="s">
        <v>713</v>
      </c>
      <c r="F4767" t="s">
        <v>20</v>
      </c>
      <c r="G4767" t="s">
        <v>29</v>
      </c>
      <c r="H4767" t="s">
        <v>30</v>
      </c>
      <c r="I4767" t="s">
        <v>31</v>
      </c>
      <c r="J4767" t="s">
        <v>32</v>
      </c>
      <c r="K4767" t="s">
        <v>33</v>
      </c>
      <c r="L4767">
        <v>0</v>
      </c>
      <c r="M4767">
        <v>0</v>
      </c>
      <c r="N4767">
        <v>180</v>
      </c>
      <c r="O4767">
        <v>0</v>
      </c>
      <c r="P4767">
        <v>14</v>
      </c>
      <c r="Q4767">
        <v>48</v>
      </c>
      <c r="R4767">
        <f>SUM(Table1[[#This Row],[FIRST_CLASS_SEATS]:[ECONOMY_SEATS]])</f>
        <v>180</v>
      </c>
      <c r="S4767" s="5">
        <f>(Table1[[#This Row],[TIER1_ELIGIBLE_PAX]]/Table1[[#This Row],[TOTAL_PAX]])</f>
        <v>0</v>
      </c>
      <c r="T4767" s="5">
        <f>(Table1[[#This Row],[TIER2_ELIGIBLE_PAX]]/Table1[[#This Row],[TOTAL_PAX]])</f>
        <v>7.7777777777777779E-2</v>
      </c>
      <c r="U4767" s="5">
        <f>(Table1[[#This Row],[TIER3_ELIGIBLE_PAX]]/Table1[[#This Row],[TOTAL_PAX]])</f>
        <v>0.26666666666666666</v>
      </c>
      <c r="V4767" s="8">
        <v>0.48439753306462474</v>
      </c>
    </row>
    <row r="4768" spans="1:22" x14ac:dyDescent="0.3">
      <c r="A4768" s="1">
        <v>45793</v>
      </c>
      <c r="B4768" s="2">
        <v>0.38680555555555557</v>
      </c>
      <c r="C4768" t="s">
        <v>26</v>
      </c>
      <c r="D4768" t="s">
        <v>18</v>
      </c>
      <c r="E4768" t="s">
        <v>2434</v>
      </c>
      <c r="F4768" t="s">
        <v>20</v>
      </c>
      <c r="G4768" t="s">
        <v>40</v>
      </c>
      <c r="H4768" t="s">
        <v>41</v>
      </c>
      <c r="I4768" t="s">
        <v>31</v>
      </c>
      <c r="J4768" t="s">
        <v>32</v>
      </c>
      <c r="K4768" t="s">
        <v>33</v>
      </c>
      <c r="L4768">
        <v>0</v>
      </c>
      <c r="M4768">
        <v>1</v>
      </c>
      <c r="N4768">
        <v>179</v>
      </c>
      <c r="O4768">
        <v>0</v>
      </c>
      <c r="P4768">
        <v>12</v>
      </c>
      <c r="Q4768">
        <v>43</v>
      </c>
      <c r="R4768">
        <f>SUM(Table1[[#This Row],[FIRST_CLASS_SEATS]:[ECONOMY_SEATS]])</f>
        <v>180</v>
      </c>
      <c r="S4768" s="5">
        <f>(Table1[[#This Row],[TIER1_ELIGIBLE_PAX]]/Table1[[#This Row],[TOTAL_PAX]])</f>
        <v>0</v>
      </c>
      <c r="T4768" s="5">
        <f>(Table1[[#This Row],[TIER2_ELIGIBLE_PAX]]/Table1[[#This Row],[TOTAL_PAX]])</f>
        <v>6.6666666666666666E-2</v>
      </c>
      <c r="U4768" s="5">
        <f>(Table1[[#This Row],[TIER3_ELIGIBLE_PAX]]/Table1[[#This Row],[TOTAL_PAX]])</f>
        <v>0.2388888888888889</v>
      </c>
      <c r="V4768" s="8">
        <v>0.48442102444013113</v>
      </c>
    </row>
    <row r="4769" spans="1:22" x14ac:dyDescent="0.3">
      <c r="A4769" s="1">
        <v>45878</v>
      </c>
      <c r="B4769" s="2">
        <v>0.36666666666666664</v>
      </c>
      <c r="C4769" t="s">
        <v>26</v>
      </c>
      <c r="D4769" t="s">
        <v>18</v>
      </c>
      <c r="E4769" t="s">
        <v>5533</v>
      </c>
      <c r="F4769" t="s">
        <v>20</v>
      </c>
      <c r="G4769" t="s">
        <v>124</v>
      </c>
      <c r="H4769" t="s">
        <v>22</v>
      </c>
      <c r="I4769" t="s">
        <v>23</v>
      </c>
      <c r="J4769" t="s">
        <v>24</v>
      </c>
      <c r="K4769" t="s">
        <v>25</v>
      </c>
      <c r="L4769">
        <v>0</v>
      </c>
      <c r="M4769">
        <v>32</v>
      </c>
      <c r="N4769">
        <v>304</v>
      </c>
      <c r="O4769">
        <v>0</v>
      </c>
      <c r="P4769">
        <v>1</v>
      </c>
      <c r="Q4769">
        <v>10</v>
      </c>
      <c r="R4769">
        <f>SUM(Table1[[#This Row],[FIRST_CLASS_SEATS]:[ECONOMY_SEATS]])</f>
        <v>336</v>
      </c>
      <c r="S4769" s="5">
        <f>(Table1[[#This Row],[TIER1_ELIGIBLE_PAX]]/Table1[[#This Row],[TOTAL_PAX]])</f>
        <v>0</v>
      </c>
      <c r="T4769" s="5">
        <f>(Table1[[#This Row],[TIER2_ELIGIBLE_PAX]]/Table1[[#This Row],[TOTAL_PAX]])</f>
        <v>2.976190476190476E-3</v>
      </c>
      <c r="U4769" s="5">
        <f>(Table1[[#This Row],[TIER3_ELIGIBLE_PAX]]/Table1[[#This Row],[TOTAL_PAX]])</f>
        <v>2.976190476190476E-2</v>
      </c>
      <c r="V4769" s="8">
        <v>0.48442706424121229</v>
      </c>
    </row>
    <row r="4770" spans="1:22" x14ac:dyDescent="0.3">
      <c r="A4770" s="1">
        <v>45887</v>
      </c>
      <c r="B4770" s="2">
        <v>0.60069444444444442</v>
      </c>
      <c r="C4770" t="s">
        <v>17</v>
      </c>
      <c r="D4770" t="s">
        <v>18</v>
      </c>
      <c r="E4770" t="s">
        <v>5651</v>
      </c>
      <c r="F4770" t="s">
        <v>20</v>
      </c>
      <c r="G4770" t="s">
        <v>124</v>
      </c>
      <c r="H4770" t="s">
        <v>22</v>
      </c>
      <c r="I4770" t="s">
        <v>23</v>
      </c>
      <c r="J4770" t="s">
        <v>24</v>
      </c>
      <c r="K4770" t="s">
        <v>47</v>
      </c>
      <c r="L4770">
        <v>0</v>
      </c>
      <c r="M4770">
        <v>56</v>
      </c>
      <c r="N4770">
        <v>275</v>
      </c>
      <c r="O4770">
        <v>2</v>
      </c>
      <c r="P4770">
        <v>5</v>
      </c>
      <c r="Q4770">
        <v>23</v>
      </c>
      <c r="R4770">
        <f>SUM(Table1[[#This Row],[FIRST_CLASS_SEATS]:[ECONOMY_SEATS]])</f>
        <v>331</v>
      </c>
      <c r="S4770" s="5">
        <f>(Table1[[#This Row],[TIER1_ELIGIBLE_PAX]]/Table1[[#This Row],[TOTAL_PAX]])</f>
        <v>6.0422960725075529E-3</v>
      </c>
      <c r="T4770" s="5">
        <f>(Table1[[#This Row],[TIER2_ELIGIBLE_PAX]]/Table1[[#This Row],[TOTAL_PAX]])</f>
        <v>1.5105740181268883E-2</v>
      </c>
      <c r="U4770" s="5">
        <f>(Table1[[#This Row],[TIER3_ELIGIBLE_PAX]]/Table1[[#This Row],[TOTAL_PAX]])</f>
        <v>6.9486404833836862E-2</v>
      </c>
      <c r="V4770" s="8">
        <v>0.48458259604950171</v>
      </c>
    </row>
    <row r="4771" spans="1:22" x14ac:dyDescent="0.3">
      <c r="A4771" s="1">
        <v>45927</v>
      </c>
      <c r="B4771" s="2">
        <v>0.85902777777777772</v>
      </c>
      <c r="C4771" t="s">
        <v>34</v>
      </c>
      <c r="D4771" t="s">
        <v>18</v>
      </c>
      <c r="E4771" t="s">
        <v>886</v>
      </c>
      <c r="F4771" t="s">
        <v>20</v>
      </c>
      <c r="G4771" t="s">
        <v>40</v>
      </c>
      <c r="H4771" t="s">
        <v>41</v>
      </c>
      <c r="I4771" t="s">
        <v>31</v>
      </c>
      <c r="J4771" t="s">
        <v>32</v>
      </c>
      <c r="K4771" t="s">
        <v>33</v>
      </c>
      <c r="L4771">
        <v>0</v>
      </c>
      <c r="M4771">
        <v>7</v>
      </c>
      <c r="N4771">
        <v>173</v>
      </c>
      <c r="O4771">
        <v>1</v>
      </c>
      <c r="P4771">
        <v>5</v>
      </c>
      <c r="Q4771">
        <v>22</v>
      </c>
      <c r="R4771">
        <f>SUM(Table1[[#This Row],[FIRST_CLASS_SEATS]:[ECONOMY_SEATS]])</f>
        <v>180</v>
      </c>
      <c r="S4771" s="5">
        <f>(Table1[[#This Row],[TIER1_ELIGIBLE_PAX]]/Table1[[#This Row],[TOTAL_PAX]])</f>
        <v>5.5555555555555558E-3</v>
      </c>
      <c r="T4771" s="5">
        <f>(Table1[[#This Row],[TIER2_ELIGIBLE_PAX]]/Table1[[#This Row],[TOTAL_PAX]])</f>
        <v>2.7777777777777776E-2</v>
      </c>
      <c r="U4771" s="5">
        <f>(Table1[[#This Row],[TIER3_ELIGIBLE_PAX]]/Table1[[#This Row],[TOTAL_PAX]])</f>
        <v>0.12222222222222222</v>
      </c>
      <c r="V4771" s="8">
        <v>0.48463574967033518</v>
      </c>
    </row>
    <row r="4772" spans="1:22" x14ac:dyDescent="0.3">
      <c r="A4772" s="1">
        <v>45764</v>
      </c>
      <c r="B4772" s="2">
        <v>0.56736111111111109</v>
      </c>
      <c r="C4772" t="s">
        <v>48</v>
      </c>
      <c r="D4772" t="s">
        <v>18</v>
      </c>
      <c r="E4772" t="s">
        <v>3236</v>
      </c>
      <c r="F4772" t="s">
        <v>20</v>
      </c>
      <c r="G4772" t="s">
        <v>36</v>
      </c>
      <c r="H4772" t="s">
        <v>37</v>
      </c>
      <c r="I4772" t="s">
        <v>31</v>
      </c>
      <c r="J4772" t="s">
        <v>32</v>
      </c>
      <c r="K4772" t="s">
        <v>33</v>
      </c>
      <c r="L4772">
        <v>0</v>
      </c>
      <c r="M4772">
        <v>19</v>
      </c>
      <c r="N4772">
        <v>161</v>
      </c>
      <c r="O4772">
        <v>0</v>
      </c>
      <c r="P4772">
        <v>7</v>
      </c>
      <c r="Q4772">
        <v>28</v>
      </c>
      <c r="R4772">
        <f>SUM(Table1[[#This Row],[FIRST_CLASS_SEATS]:[ECONOMY_SEATS]])</f>
        <v>180</v>
      </c>
      <c r="S4772" s="5">
        <f>(Table1[[#This Row],[TIER1_ELIGIBLE_PAX]]/Table1[[#This Row],[TOTAL_PAX]])</f>
        <v>0</v>
      </c>
      <c r="T4772" s="5">
        <f>(Table1[[#This Row],[TIER2_ELIGIBLE_PAX]]/Table1[[#This Row],[TOTAL_PAX]])</f>
        <v>3.888888888888889E-2</v>
      </c>
      <c r="U4772" s="5">
        <f>(Table1[[#This Row],[TIER3_ELIGIBLE_PAX]]/Table1[[#This Row],[TOTAL_PAX]])</f>
        <v>0.15555555555555556</v>
      </c>
      <c r="V4772" s="8">
        <v>0.48476614414126029</v>
      </c>
    </row>
    <row r="4773" spans="1:22" x14ac:dyDescent="0.3">
      <c r="A4773" s="1">
        <v>45893</v>
      </c>
      <c r="B4773" s="2">
        <v>0.60972222222222228</v>
      </c>
      <c r="C4773" t="s">
        <v>17</v>
      </c>
      <c r="D4773" t="s">
        <v>18</v>
      </c>
      <c r="E4773" t="s">
        <v>4176</v>
      </c>
      <c r="F4773" t="s">
        <v>20</v>
      </c>
      <c r="G4773" t="s">
        <v>29</v>
      </c>
      <c r="H4773" t="s">
        <v>30</v>
      </c>
      <c r="I4773" t="s">
        <v>31</v>
      </c>
      <c r="J4773" t="s">
        <v>32</v>
      </c>
      <c r="K4773" t="s">
        <v>33</v>
      </c>
      <c r="L4773">
        <v>0</v>
      </c>
      <c r="M4773">
        <v>9</v>
      </c>
      <c r="N4773">
        <v>171</v>
      </c>
      <c r="O4773">
        <v>0</v>
      </c>
      <c r="P4773">
        <v>7</v>
      </c>
      <c r="Q4773">
        <v>27</v>
      </c>
      <c r="R4773">
        <f>SUM(Table1[[#This Row],[FIRST_CLASS_SEATS]:[ECONOMY_SEATS]])</f>
        <v>180</v>
      </c>
      <c r="S4773" s="5">
        <f>(Table1[[#This Row],[TIER1_ELIGIBLE_PAX]]/Table1[[#This Row],[TOTAL_PAX]])</f>
        <v>0</v>
      </c>
      <c r="T4773" s="5">
        <f>(Table1[[#This Row],[TIER2_ELIGIBLE_PAX]]/Table1[[#This Row],[TOTAL_PAX]])</f>
        <v>3.888888888888889E-2</v>
      </c>
      <c r="U4773" s="5">
        <f>(Table1[[#This Row],[TIER3_ELIGIBLE_PAX]]/Table1[[#This Row],[TOTAL_PAX]])</f>
        <v>0.15</v>
      </c>
      <c r="V4773" s="8">
        <v>0.4847711077567054</v>
      </c>
    </row>
    <row r="4774" spans="1:22" x14ac:dyDescent="0.3">
      <c r="A4774" s="1">
        <v>45831</v>
      </c>
      <c r="B4774" s="2">
        <v>0.77569444444444446</v>
      </c>
      <c r="C4774" t="s">
        <v>34</v>
      </c>
      <c r="D4774" t="s">
        <v>18</v>
      </c>
      <c r="E4774" t="s">
        <v>1134</v>
      </c>
      <c r="F4774" t="s">
        <v>20</v>
      </c>
      <c r="G4774" t="s">
        <v>29</v>
      </c>
      <c r="H4774" t="s">
        <v>30</v>
      </c>
      <c r="I4774" t="s">
        <v>31</v>
      </c>
      <c r="J4774" t="s">
        <v>32</v>
      </c>
      <c r="K4774" t="s">
        <v>33</v>
      </c>
      <c r="L4774">
        <v>0</v>
      </c>
      <c r="M4774">
        <v>10</v>
      </c>
      <c r="N4774">
        <v>170</v>
      </c>
      <c r="O4774">
        <v>0</v>
      </c>
      <c r="P4774">
        <v>13</v>
      </c>
      <c r="Q4774">
        <v>45</v>
      </c>
      <c r="R4774">
        <f>SUM(Table1[[#This Row],[FIRST_CLASS_SEATS]:[ECONOMY_SEATS]])</f>
        <v>180</v>
      </c>
      <c r="S4774" s="5">
        <f>(Table1[[#This Row],[TIER1_ELIGIBLE_PAX]]/Table1[[#This Row],[TOTAL_PAX]])</f>
        <v>0</v>
      </c>
      <c r="T4774" s="5">
        <f>(Table1[[#This Row],[TIER2_ELIGIBLE_PAX]]/Table1[[#This Row],[TOTAL_PAX]])</f>
        <v>7.2222222222222215E-2</v>
      </c>
      <c r="U4774" s="5">
        <f>(Table1[[#This Row],[TIER3_ELIGIBLE_PAX]]/Table1[[#This Row],[TOTAL_PAX]])</f>
        <v>0.25</v>
      </c>
      <c r="V4774" s="8">
        <v>0.48483921205349212</v>
      </c>
    </row>
    <row r="4775" spans="1:22" x14ac:dyDescent="0.3">
      <c r="A4775" s="1">
        <v>45858</v>
      </c>
      <c r="B4775" s="2">
        <v>0.25069444444444444</v>
      </c>
      <c r="C4775" t="s">
        <v>26</v>
      </c>
      <c r="D4775" t="s">
        <v>18</v>
      </c>
      <c r="E4775" t="s">
        <v>418</v>
      </c>
      <c r="F4775" t="s">
        <v>20</v>
      </c>
      <c r="G4775" t="s">
        <v>124</v>
      </c>
      <c r="H4775" t="s">
        <v>22</v>
      </c>
      <c r="I4775" t="s">
        <v>23</v>
      </c>
      <c r="J4775" t="s">
        <v>24</v>
      </c>
      <c r="K4775" t="s">
        <v>80</v>
      </c>
      <c r="L4775">
        <v>14</v>
      </c>
      <c r="M4775">
        <v>97</v>
      </c>
      <c r="N4775">
        <v>358</v>
      </c>
      <c r="O4775">
        <v>0</v>
      </c>
      <c r="P4775">
        <v>13</v>
      </c>
      <c r="Q4775">
        <v>46</v>
      </c>
      <c r="R4775">
        <f>SUM(Table1[[#This Row],[FIRST_CLASS_SEATS]:[ECONOMY_SEATS]])</f>
        <v>469</v>
      </c>
      <c r="S4775" s="5">
        <f>(Table1[[#This Row],[TIER1_ELIGIBLE_PAX]]/Table1[[#This Row],[TOTAL_PAX]])</f>
        <v>0</v>
      </c>
      <c r="T4775" s="5">
        <f>(Table1[[#This Row],[TIER2_ELIGIBLE_PAX]]/Table1[[#This Row],[TOTAL_PAX]])</f>
        <v>2.7718550106609809E-2</v>
      </c>
      <c r="U4775" s="5">
        <f>(Table1[[#This Row],[TIER3_ELIGIBLE_PAX]]/Table1[[#This Row],[TOTAL_PAX]])</f>
        <v>9.8081023454157784E-2</v>
      </c>
      <c r="V4775" s="8">
        <v>0.48484892388252609</v>
      </c>
    </row>
    <row r="4776" spans="1:22" x14ac:dyDescent="0.3">
      <c r="A4776" s="1">
        <v>45929</v>
      </c>
      <c r="B4776" s="2">
        <v>0.69513888888888886</v>
      </c>
      <c r="C4776" t="s">
        <v>17</v>
      </c>
      <c r="D4776" t="s">
        <v>18</v>
      </c>
      <c r="E4776" t="s">
        <v>2803</v>
      </c>
      <c r="F4776" t="s">
        <v>20</v>
      </c>
      <c r="G4776" t="s">
        <v>124</v>
      </c>
      <c r="H4776" t="s">
        <v>22</v>
      </c>
      <c r="I4776" t="s">
        <v>23</v>
      </c>
      <c r="J4776" t="s">
        <v>24</v>
      </c>
      <c r="K4776" t="s">
        <v>59</v>
      </c>
      <c r="L4776">
        <v>0</v>
      </c>
      <c r="M4776">
        <v>35</v>
      </c>
      <c r="N4776">
        <v>179</v>
      </c>
      <c r="O4776">
        <v>2</v>
      </c>
      <c r="P4776">
        <v>4</v>
      </c>
      <c r="Q4776">
        <v>19</v>
      </c>
      <c r="R4776">
        <f>SUM(Table1[[#This Row],[FIRST_CLASS_SEATS]:[ECONOMY_SEATS]])</f>
        <v>214</v>
      </c>
      <c r="S4776" s="5">
        <f>(Table1[[#This Row],[TIER1_ELIGIBLE_PAX]]/Table1[[#This Row],[TOTAL_PAX]])</f>
        <v>9.3457943925233638E-3</v>
      </c>
      <c r="T4776" s="5">
        <f>(Table1[[#This Row],[TIER2_ELIGIBLE_PAX]]/Table1[[#This Row],[TOTAL_PAX]])</f>
        <v>1.8691588785046728E-2</v>
      </c>
      <c r="U4776" s="5">
        <f>(Table1[[#This Row],[TIER3_ELIGIBLE_PAX]]/Table1[[#This Row],[TOTAL_PAX]])</f>
        <v>8.8785046728971959E-2</v>
      </c>
      <c r="V4776" s="8">
        <v>0.48492657504842385</v>
      </c>
    </row>
    <row r="4777" spans="1:22" x14ac:dyDescent="0.3">
      <c r="A4777" s="1">
        <v>45874</v>
      </c>
      <c r="B4777" s="2">
        <v>0.28958333333333336</v>
      </c>
      <c r="C4777" t="s">
        <v>26</v>
      </c>
      <c r="D4777" t="s">
        <v>18</v>
      </c>
      <c r="E4777" t="s">
        <v>5693</v>
      </c>
      <c r="F4777" t="s">
        <v>20</v>
      </c>
      <c r="G4777" t="s">
        <v>76</v>
      </c>
      <c r="H4777" t="s">
        <v>77</v>
      </c>
      <c r="I4777" t="s">
        <v>78</v>
      </c>
      <c r="J4777" t="s">
        <v>24</v>
      </c>
      <c r="K4777" t="s">
        <v>25</v>
      </c>
      <c r="L4777">
        <v>0</v>
      </c>
      <c r="M4777">
        <v>32</v>
      </c>
      <c r="N4777">
        <v>304</v>
      </c>
      <c r="O4777">
        <v>0</v>
      </c>
      <c r="P4777">
        <v>5</v>
      </c>
      <c r="Q4777">
        <v>23</v>
      </c>
      <c r="R4777">
        <f>SUM(Table1[[#This Row],[FIRST_CLASS_SEATS]:[ECONOMY_SEATS]])</f>
        <v>336</v>
      </c>
      <c r="S4777" s="5">
        <f>(Table1[[#This Row],[TIER1_ELIGIBLE_PAX]]/Table1[[#This Row],[TOTAL_PAX]])</f>
        <v>0</v>
      </c>
      <c r="T4777" s="5">
        <f>(Table1[[#This Row],[TIER2_ELIGIBLE_PAX]]/Table1[[#This Row],[TOTAL_PAX]])</f>
        <v>1.488095238095238E-2</v>
      </c>
      <c r="U4777" s="5">
        <f>(Table1[[#This Row],[TIER3_ELIGIBLE_PAX]]/Table1[[#This Row],[TOTAL_PAX]])</f>
        <v>6.8452380952380959E-2</v>
      </c>
      <c r="V4777" s="8">
        <v>0.48511744909842269</v>
      </c>
    </row>
    <row r="4778" spans="1:22" x14ac:dyDescent="0.3">
      <c r="A4778" s="1">
        <v>45944</v>
      </c>
      <c r="B4778" s="2">
        <v>0.45416666666666666</v>
      </c>
      <c r="C4778" t="s">
        <v>26</v>
      </c>
      <c r="D4778" t="s">
        <v>18</v>
      </c>
      <c r="E4778" t="s">
        <v>3402</v>
      </c>
      <c r="F4778" t="s">
        <v>20</v>
      </c>
      <c r="G4778" t="s">
        <v>62</v>
      </c>
      <c r="H4778" t="s">
        <v>63</v>
      </c>
      <c r="I4778" t="s">
        <v>31</v>
      </c>
      <c r="J4778" t="s">
        <v>32</v>
      </c>
      <c r="K4778" t="s">
        <v>33</v>
      </c>
      <c r="L4778">
        <v>0</v>
      </c>
      <c r="M4778">
        <v>17</v>
      </c>
      <c r="N4778">
        <v>163</v>
      </c>
      <c r="O4778">
        <v>0</v>
      </c>
      <c r="P4778">
        <v>18</v>
      </c>
      <c r="Q4778">
        <v>58</v>
      </c>
      <c r="R4778">
        <f>SUM(Table1[[#This Row],[FIRST_CLASS_SEATS]:[ECONOMY_SEATS]])</f>
        <v>180</v>
      </c>
      <c r="S4778" s="5">
        <f>(Table1[[#This Row],[TIER1_ELIGIBLE_PAX]]/Table1[[#This Row],[TOTAL_PAX]])</f>
        <v>0</v>
      </c>
      <c r="T4778" s="5">
        <f>(Table1[[#This Row],[TIER2_ELIGIBLE_PAX]]/Table1[[#This Row],[TOTAL_PAX]])</f>
        <v>0.1</v>
      </c>
      <c r="U4778" s="5">
        <f>(Table1[[#This Row],[TIER3_ELIGIBLE_PAX]]/Table1[[#This Row],[TOTAL_PAX]])</f>
        <v>0.32222222222222224</v>
      </c>
      <c r="V4778" s="8">
        <v>0.48523724007470981</v>
      </c>
    </row>
    <row r="4779" spans="1:22" x14ac:dyDescent="0.3">
      <c r="A4779" s="1">
        <v>45801</v>
      </c>
      <c r="B4779" s="2">
        <v>0.35625000000000001</v>
      </c>
      <c r="C4779" t="s">
        <v>26</v>
      </c>
      <c r="D4779" t="s">
        <v>18</v>
      </c>
      <c r="E4779" t="s">
        <v>5546</v>
      </c>
      <c r="F4779" t="s">
        <v>20</v>
      </c>
      <c r="G4779" t="s">
        <v>40</v>
      </c>
      <c r="H4779" t="s">
        <v>41</v>
      </c>
      <c r="I4779" t="s">
        <v>31</v>
      </c>
      <c r="J4779" t="s">
        <v>32</v>
      </c>
      <c r="K4779" t="s">
        <v>33</v>
      </c>
      <c r="L4779">
        <v>0</v>
      </c>
      <c r="M4779">
        <v>15</v>
      </c>
      <c r="N4779">
        <v>165</v>
      </c>
      <c r="O4779">
        <v>0</v>
      </c>
      <c r="P4779">
        <v>3</v>
      </c>
      <c r="Q4779">
        <v>18</v>
      </c>
      <c r="R4779">
        <f>SUM(Table1[[#This Row],[FIRST_CLASS_SEATS]:[ECONOMY_SEATS]])</f>
        <v>180</v>
      </c>
      <c r="S4779" s="5">
        <f>(Table1[[#This Row],[TIER1_ELIGIBLE_PAX]]/Table1[[#This Row],[TOTAL_PAX]])</f>
        <v>0</v>
      </c>
      <c r="T4779" s="5">
        <f>(Table1[[#This Row],[TIER2_ELIGIBLE_PAX]]/Table1[[#This Row],[TOTAL_PAX]])</f>
        <v>1.6666666666666666E-2</v>
      </c>
      <c r="U4779" s="5">
        <f>(Table1[[#This Row],[TIER3_ELIGIBLE_PAX]]/Table1[[#This Row],[TOTAL_PAX]])</f>
        <v>0.1</v>
      </c>
      <c r="V4779" s="8">
        <v>0.48528325205400147</v>
      </c>
    </row>
    <row r="4780" spans="1:22" x14ac:dyDescent="0.3">
      <c r="A4780" s="1">
        <v>45891</v>
      </c>
      <c r="B4780" s="2">
        <v>0.69097222222222221</v>
      </c>
      <c r="C4780" t="s">
        <v>17</v>
      </c>
      <c r="D4780" t="s">
        <v>18</v>
      </c>
      <c r="E4780" t="s">
        <v>3633</v>
      </c>
      <c r="F4780" t="s">
        <v>20</v>
      </c>
      <c r="G4780" t="s">
        <v>68</v>
      </c>
      <c r="H4780" t="s">
        <v>69</v>
      </c>
      <c r="I4780" t="s">
        <v>31</v>
      </c>
      <c r="J4780" t="s">
        <v>32</v>
      </c>
      <c r="K4780" t="s">
        <v>33</v>
      </c>
      <c r="L4780">
        <v>0</v>
      </c>
      <c r="M4780">
        <v>6</v>
      </c>
      <c r="N4780">
        <v>174</v>
      </c>
      <c r="O4780">
        <v>0</v>
      </c>
      <c r="P4780">
        <v>5</v>
      </c>
      <c r="Q4780">
        <v>22</v>
      </c>
      <c r="R4780">
        <f>SUM(Table1[[#This Row],[FIRST_CLASS_SEATS]:[ECONOMY_SEATS]])</f>
        <v>180</v>
      </c>
      <c r="S4780" s="5">
        <f>(Table1[[#This Row],[TIER1_ELIGIBLE_PAX]]/Table1[[#This Row],[TOTAL_PAX]])</f>
        <v>0</v>
      </c>
      <c r="T4780" s="5">
        <f>(Table1[[#This Row],[TIER2_ELIGIBLE_PAX]]/Table1[[#This Row],[TOTAL_PAX]])</f>
        <v>2.7777777777777776E-2</v>
      </c>
      <c r="U4780" s="5">
        <f>(Table1[[#This Row],[TIER3_ELIGIBLE_PAX]]/Table1[[#This Row],[TOTAL_PAX]])</f>
        <v>0.12222222222222222</v>
      </c>
      <c r="V4780" s="8">
        <v>0.48539073950097011</v>
      </c>
    </row>
    <row r="4781" spans="1:22" x14ac:dyDescent="0.3">
      <c r="A4781" s="1">
        <v>45762</v>
      </c>
      <c r="B4781" s="2">
        <v>0.4826388888888889</v>
      </c>
      <c r="C4781" t="s">
        <v>26</v>
      </c>
      <c r="D4781" t="s">
        <v>18</v>
      </c>
      <c r="E4781" t="s">
        <v>4152</v>
      </c>
      <c r="F4781" t="s">
        <v>20</v>
      </c>
      <c r="G4781" t="s">
        <v>99</v>
      </c>
      <c r="H4781" t="s">
        <v>74</v>
      </c>
      <c r="I4781" t="s">
        <v>31</v>
      </c>
      <c r="J4781" t="s">
        <v>32</v>
      </c>
      <c r="K4781" t="s">
        <v>33</v>
      </c>
      <c r="L4781">
        <v>0</v>
      </c>
      <c r="M4781">
        <v>2</v>
      </c>
      <c r="N4781">
        <v>178</v>
      </c>
      <c r="O4781">
        <v>1</v>
      </c>
      <c r="P4781">
        <v>12</v>
      </c>
      <c r="Q4781">
        <v>42</v>
      </c>
      <c r="R4781">
        <f>SUM(Table1[[#This Row],[FIRST_CLASS_SEATS]:[ECONOMY_SEATS]])</f>
        <v>180</v>
      </c>
      <c r="S4781" s="5">
        <f>(Table1[[#This Row],[TIER1_ELIGIBLE_PAX]]/Table1[[#This Row],[TOTAL_PAX]])</f>
        <v>5.5555555555555558E-3</v>
      </c>
      <c r="T4781" s="5">
        <f>(Table1[[#This Row],[TIER2_ELIGIBLE_PAX]]/Table1[[#This Row],[TOTAL_PAX]])</f>
        <v>6.6666666666666666E-2</v>
      </c>
      <c r="U4781" s="5">
        <f>(Table1[[#This Row],[TIER3_ELIGIBLE_PAX]]/Table1[[#This Row],[TOTAL_PAX]])</f>
        <v>0.23333333333333334</v>
      </c>
      <c r="V4781" s="8">
        <v>0.48541041299110288</v>
      </c>
    </row>
    <row r="4782" spans="1:22" x14ac:dyDescent="0.3">
      <c r="A4782" s="1">
        <v>45939</v>
      </c>
      <c r="B4782" s="2">
        <v>0.91111111111111109</v>
      </c>
      <c r="C4782" t="s">
        <v>34</v>
      </c>
      <c r="D4782" t="s">
        <v>18</v>
      </c>
      <c r="E4782" t="s">
        <v>941</v>
      </c>
      <c r="F4782" t="s">
        <v>20</v>
      </c>
      <c r="G4782" t="s">
        <v>29</v>
      </c>
      <c r="H4782" t="s">
        <v>30</v>
      </c>
      <c r="I4782" t="s">
        <v>31</v>
      </c>
      <c r="J4782" t="s">
        <v>32</v>
      </c>
      <c r="K4782" t="s">
        <v>33</v>
      </c>
      <c r="L4782">
        <v>0</v>
      </c>
      <c r="M4782">
        <v>0</v>
      </c>
      <c r="N4782">
        <v>180</v>
      </c>
      <c r="O4782">
        <v>0</v>
      </c>
      <c r="P4782">
        <v>10</v>
      </c>
      <c r="Q4782">
        <v>36</v>
      </c>
      <c r="R4782">
        <f>SUM(Table1[[#This Row],[FIRST_CLASS_SEATS]:[ECONOMY_SEATS]])</f>
        <v>180</v>
      </c>
      <c r="S4782" s="5">
        <f>(Table1[[#This Row],[TIER1_ELIGIBLE_PAX]]/Table1[[#This Row],[TOTAL_PAX]])</f>
        <v>0</v>
      </c>
      <c r="T4782" s="5">
        <f>(Table1[[#This Row],[TIER2_ELIGIBLE_PAX]]/Table1[[#This Row],[TOTAL_PAX]])</f>
        <v>5.5555555555555552E-2</v>
      </c>
      <c r="U4782" s="5">
        <f>(Table1[[#This Row],[TIER3_ELIGIBLE_PAX]]/Table1[[#This Row],[TOTAL_PAX]])</f>
        <v>0.2</v>
      </c>
      <c r="V4782" s="8">
        <v>0.48552947352871023</v>
      </c>
    </row>
    <row r="4783" spans="1:22" x14ac:dyDescent="0.3">
      <c r="A4783" s="1">
        <v>45925</v>
      </c>
      <c r="B4783" s="2">
        <v>0.26805555555555555</v>
      </c>
      <c r="C4783" t="s">
        <v>26</v>
      </c>
      <c r="D4783" t="s">
        <v>18</v>
      </c>
      <c r="E4783" t="s">
        <v>4102</v>
      </c>
      <c r="F4783" t="s">
        <v>20</v>
      </c>
      <c r="G4783" t="s">
        <v>36</v>
      </c>
      <c r="H4783" t="s">
        <v>37</v>
      </c>
      <c r="I4783" t="s">
        <v>31</v>
      </c>
      <c r="J4783" t="s">
        <v>32</v>
      </c>
      <c r="K4783" t="s">
        <v>33</v>
      </c>
      <c r="L4783">
        <v>0</v>
      </c>
      <c r="M4783">
        <v>19</v>
      </c>
      <c r="N4783">
        <v>161</v>
      </c>
      <c r="O4783">
        <v>0</v>
      </c>
      <c r="P4783">
        <v>7</v>
      </c>
      <c r="Q4783">
        <v>27</v>
      </c>
      <c r="R4783">
        <f>SUM(Table1[[#This Row],[FIRST_CLASS_SEATS]:[ECONOMY_SEATS]])</f>
        <v>180</v>
      </c>
      <c r="S4783" s="5">
        <f>(Table1[[#This Row],[TIER1_ELIGIBLE_PAX]]/Table1[[#This Row],[TOTAL_PAX]])</f>
        <v>0</v>
      </c>
      <c r="T4783" s="5">
        <f>(Table1[[#This Row],[TIER2_ELIGIBLE_PAX]]/Table1[[#This Row],[TOTAL_PAX]])</f>
        <v>3.888888888888889E-2</v>
      </c>
      <c r="U4783" s="5">
        <f>(Table1[[#This Row],[TIER3_ELIGIBLE_PAX]]/Table1[[#This Row],[TOTAL_PAX]])</f>
        <v>0.15</v>
      </c>
      <c r="V4783" s="8">
        <v>0.48554668211276675</v>
      </c>
    </row>
    <row r="4784" spans="1:22" x14ac:dyDescent="0.3">
      <c r="A4784" s="1">
        <v>45933</v>
      </c>
      <c r="B4784" s="2">
        <v>0.66527777777777775</v>
      </c>
      <c r="C4784" t="s">
        <v>17</v>
      </c>
      <c r="D4784" t="s">
        <v>18</v>
      </c>
      <c r="E4784" t="s">
        <v>2721</v>
      </c>
      <c r="F4784" t="s">
        <v>20</v>
      </c>
      <c r="G4784" t="s">
        <v>71</v>
      </c>
      <c r="H4784" t="s">
        <v>22</v>
      </c>
      <c r="I4784" t="s">
        <v>23</v>
      </c>
      <c r="J4784" t="s">
        <v>24</v>
      </c>
      <c r="K4784" t="s">
        <v>25</v>
      </c>
      <c r="L4784">
        <v>0</v>
      </c>
      <c r="M4784">
        <v>32</v>
      </c>
      <c r="N4784">
        <v>300</v>
      </c>
      <c r="O4784">
        <v>0</v>
      </c>
      <c r="P4784">
        <v>0</v>
      </c>
      <c r="Q4784">
        <v>3</v>
      </c>
      <c r="R4784">
        <f>SUM(Table1[[#This Row],[FIRST_CLASS_SEATS]:[ECONOMY_SEATS]])</f>
        <v>332</v>
      </c>
      <c r="S4784" s="5">
        <f>(Table1[[#This Row],[TIER1_ELIGIBLE_PAX]]/Table1[[#This Row],[TOTAL_PAX]])</f>
        <v>0</v>
      </c>
      <c r="T4784" s="5">
        <f>(Table1[[#This Row],[TIER2_ELIGIBLE_PAX]]/Table1[[#This Row],[TOTAL_PAX]])</f>
        <v>0</v>
      </c>
      <c r="U4784" s="5">
        <f>(Table1[[#This Row],[TIER3_ELIGIBLE_PAX]]/Table1[[#This Row],[TOTAL_PAX]])</f>
        <v>9.0361445783132526E-3</v>
      </c>
      <c r="V4784" s="8">
        <v>0.48569503707269723</v>
      </c>
    </row>
    <row r="4785" spans="1:22" x14ac:dyDescent="0.3">
      <c r="A4785" s="1">
        <v>45884</v>
      </c>
      <c r="B4785" s="2">
        <v>0.51249999999999996</v>
      </c>
      <c r="C4785" t="s">
        <v>48</v>
      </c>
      <c r="D4785" t="s">
        <v>18</v>
      </c>
      <c r="E4785" t="s">
        <v>3142</v>
      </c>
      <c r="F4785" t="s">
        <v>20</v>
      </c>
      <c r="G4785" t="s">
        <v>36</v>
      </c>
      <c r="H4785" t="s">
        <v>37</v>
      </c>
      <c r="I4785" t="s">
        <v>31</v>
      </c>
      <c r="J4785" t="s">
        <v>32</v>
      </c>
      <c r="K4785" t="s">
        <v>33</v>
      </c>
      <c r="L4785">
        <v>0</v>
      </c>
      <c r="M4785">
        <v>20</v>
      </c>
      <c r="N4785">
        <v>160</v>
      </c>
      <c r="O4785">
        <v>0</v>
      </c>
      <c r="P4785">
        <v>6</v>
      </c>
      <c r="Q4785">
        <v>25</v>
      </c>
      <c r="R4785">
        <f>SUM(Table1[[#This Row],[FIRST_CLASS_SEATS]:[ECONOMY_SEATS]])</f>
        <v>180</v>
      </c>
      <c r="S4785" s="5">
        <f>(Table1[[#This Row],[TIER1_ELIGIBLE_PAX]]/Table1[[#This Row],[TOTAL_PAX]])</f>
        <v>0</v>
      </c>
      <c r="T4785" s="5">
        <f>(Table1[[#This Row],[TIER2_ELIGIBLE_PAX]]/Table1[[#This Row],[TOTAL_PAX]])</f>
        <v>3.3333333333333333E-2</v>
      </c>
      <c r="U4785" s="5">
        <f>(Table1[[#This Row],[TIER3_ELIGIBLE_PAX]]/Table1[[#This Row],[TOTAL_PAX]])</f>
        <v>0.1388888888888889</v>
      </c>
      <c r="V4785" s="8">
        <v>0.48599793216778986</v>
      </c>
    </row>
    <row r="4786" spans="1:22" x14ac:dyDescent="0.3">
      <c r="A4786" s="1">
        <v>45810</v>
      </c>
      <c r="B4786" s="2">
        <v>0.70486111111111116</v>
      </c>
      <c r="C4786" t="s">
        <v>17</v>
      </c>
      <c r="D4786" t="s">
        <v>18</v>
      </c>
      <c r="E4786" t="s">
        <v>197</v>
      </c>
      <c r="F4786" t="s">
        <v>20</v>
      </c>
      <c r="G4786" t="s">
        <v>21</v>
      </c>
      <c r="H4786" t="s">
        <v>22</v>
      </c>
      <c r="I4786" t="s">
        <v>23</v>
      </c>
      <c r="J4786" t="s">
        <v>24</v>
      </c>
      <c r="K4786" t="s">
        <v>47</v>
      </c>
      <c r="L4786">
        <v>0</v>
      </c>
      <c r="M4786">
        <v>56</v>
      </c>
      <c r="N4786">
        <v>275</v>
      </c>
      <c r="O4786">
        <v>0</v>
      </c>
      <c r="P4786">
        <v>12</v>
      </c>
      <c r="Q4786">
        <v>43</v>
      </c>
      <c r="R4786">
        <f>SUM(Table1[[#This Row],[FIRST_CLASS_SEATS]:[ECONOMY_SEATS]])</f>
        <v>331</v>
      </c>
      <c r="S4786" s="5">
        <f>(Table1[[#This Row],[TIER1_ELIGIBLE_PAX]]/Table1[[#This Row],[TOTAL_PAX]])</f>
        <v>0</v>
      </c>
      <c r="T4786" s="5">
        <f>(Table1[[#This Row],[TIER2_ELIGIBLE_PAX]]/Table1[[#This Row],[TOTAL_PAX]])</f>
        <v>3.6253776435045321E-2</v>
      </c>
      <c r="U4786" s="5">
        <f>(Table1[[#This Row],[TIER3_ELIGIBLE_PAX]]/Table1[[#This Row],[TOTAL_PAX]])</f>
        <v>0.12990936555891239</v>
      </c>
      <c r="V4786" s="8">
        <v>0.48605689176600819</v>
      </c>
    </row>
    <row r="4787" spans="1:22" x14ac:dyDescent="0.3">
      <c r="A4787" s="1">
        <v>45839</v>
      </c>
      <c r="B4787" s="2">
        <v>0.75972222222222219</v>
      </c>
      <c r="C4787" t="s">
        <v>34</v>
      </c>
      <c r="D4787" t="s">
        <v>18</v>
      </c>
      <c r="E4787" t="s">
        <v>4485</v>
      </c>
      <c r="F4787" t="s">
        <v>20</v>
      </c>
      <c r="G4787" t="s">
        <v>99</v>
      </c>
      <c r="H4787" t="s">
        <v>74</v>
      </c>
      <c r="I4787" t="s">
        <v>31</v>
      </c>
      <c r="J4787" t="s">
        <v>32</v>
      </c>
      <c r="K4787" t="s">
        <v>33</v>
      </c>
      <c r="L4787">
        <v>0</v>
      </c>
      <c r="M4787">
        <v>17</v>
      </c>
      <c r="N4787">
        <v>163</v>
      </c>
      <c r="O4787">
        <v>0</v>
      </c>
      <c r="P4787">
        <v>3</v>
      </c>
      <c r="Q4787">
        <v>17</v>
      </c>
      <c r="R4787">
        <f>SUM(Table1[[#This Row],[FIRST_CLASS_SEATS]:[ECONOMY_SEATS]])</f>
        <v>180</v>
      </c>
      <c r="S4787" s="5">
        <f>(Table1[[#This Row],[TIER1_ELIGIBLE_PAX]]/Table1[[#This Row],[TOTAL_PAX]])</f>
        <v>0</v>
      </c>
      <c r="T4787" s="5">
        <f>(Table1[[#This Row],[TIER2_ELIGIBLE_PAX]]/Table1[[#This Row],[TOTAL_PAX]])</f>
        <v>1.6666666666666666E-2</v>
      </c>
      <c r="U4787" s="5">
        <f>(Table1[[#This Row],[TIER3_ELIGIBLE_PAX]]/Table1[[#This Row],[TOTAL_PAX]])</f>
        <v>9.4444444444444442E-2</v>
      </c>
      <c r="V4787" s="8">
        <v>0.48610315114087677</v>
      </c>
    </row>
    <row r="4788" spans="1:22" x14ac:dyDescent="0.3">
      <c r="A4788" s="1">
        <v>45894</v>
      </c>
      <c r="B4788" s="2">
        <v>0.34722222222222221</v>
      </c>
      <c r="C4788" t="s">
        <v>26</v>
      </c>
      <c r="D4788" t="s">
        <v>18</v>
      </c>
      <c r="E4788" t="s">
        <v>3472</v>
      </c>
      <c r="F4788" t="s">
        <v>20</v>
      </c>
      <c r="G4788" t="s">
        <v>29</v>
      </c>
      <c r="H4788" t="s">
        <v>30</v>
      </c>
      <c r="I4788" t="s">
        <v>31</v>
      </c>
      <c r="J4788" t="s">
        <v>32</v>
      </c>
      <c r="K4788" t="s">
        <v>33</v>
      </c>
      <c r="L4788">
        <v>0</v>
      </c>
      <c r="M4788">
        <v>16</v>
      </c>
      <c r="N4788">
        <v>164</v>
      </c>
      <c r="O4788">
        <v>0</v>
      </c>
      <c r="P4788">
        <v>2</v>
      </c>
      <c r="Q4788">
        <v>15</v>
      </c>
      <c r="R4788">
        <f>SUM(Table1[[#This Row],[FIRST_CLASS_SEATS]:[ECONOMY_SEATS]])</f>
        <v>180</v>
      </c>
      <c r="S4788" s="5">
        <f>(Table1[[#This Row],[TIER1_ELIGIBLE_PAX]]/Table1[[#This Row],[TOTAL_PAX]])</f>
        <v>0</v>
      </c>
      <c r="T4788" s="5">
        <f>(Table1[[#This Row],[TIER2_ELIGIBLE_PAX]]/Table1[[#This Row],[TOTAL_PAX]])</f>
        <v>1.1111111111111112E-2</v>
      </c>
      <c r="U4788" s="5">
        <f>(Table1[[#This Row],[TIER3_ELIGIBLE_PAX]]/Table1[[#This Row],[TOTAL_PAX]])</f>
        <v>8.3333333333333329E-2</v>
      </c>
      <c r="V4788" s="8">
        <v>0.48614539106009802</v>
      </c>
    </row>
    <row r="4789" spans="1:22" x14ac:dyDescent="0.3">
      <c r="A4789" s="1">
        <v>45830</v>
      </c>
      <c r="B4789" s="2">
        <v>0.86250000000000004</v>
      </c>
      <c r="C4789" t="s">
        <v>34</v>
      </c>
      <c r="D4789" t="s">
        <v>18</v>
      </c>
      <c r="E4789" t="s">
        <v>749</v>
      </c>
      <c r="F4789" t="s">
        <v>20</v>
      </c>
      <c r="G4789" t="s">
        <v>99</v>
      </c>
      <c r="H4789" t="s">
        <v>74</v>
      </c>
      <c r="I4789" t="s">
        <v>31</v>
      </c>
      <c r="J4789" t="s">
        <v>32</v>
      </c>
      <c r="K4789" t="s">
        <v>33</v>
      </c>
      <c r="L4789">
        <v>0</v>
      </c>
      <c r="M4789">
        <v>14</v>
      </c>
      <c r="N4789">
        <v>166</v>
      </c>
      <c r="O4789">
        <v>0</v>
      </c>
      <c r="P4789">
        <v>9</v>
      </c>
      <c r="Q4789">
        <v>33</v>
      </c>
      <c r="R4789">
        <f>SUM(Table1[[#This Row],[FIRST_CLASS_SEATS]:[ECONOMY_SEATS]])</f>
        <v>180</v>
      </c>
      <c r="S4789" s="5">
        <f>(Table1[[#This Row],[TIER1_ELIGIBLE_PAX]]/Table1[[#This Row],[TOTAL_PAX]])</f>
        <v>0</v>
      </c>
      <c r="T4789" s="5">
        <f>(Table1[[#This Row],[TIER2_ELIGIBLE_PAX]]/Table1[[#This Row],[TOTAL_PAX]])</f>
        <v>0.05</v>
      </c>
      <c r="U4789" s="5">
        <f>(Table1[[#This Row],[TIER3_ELIGIBLE_PAX]]/Table1[[#This Row],[TOTAL_PAX]])</f>
        <v>0.18333333333333332</v>
      </c>
      <c r="V4789" s="8">
        <v>0.48620821763827526</v>
      </c>
    </row>
    <row r="4790" spans="1:22" x14ac:dyDescent="0.3">
      <c r="A4790" s="1">
        <v>45903</v>
      </c>
      <c r="B4790" s="2">
        <v>0.27430555555555558</v>
      </c>
      <c r="C4790" t="s">
        <v>26</v>
      </c>
      <c r="D4790" t="s">
        <v>18</v>
      </c>
      <c r="E4790" t="s">
        <v>3553</v>
      </c>
      <c r="F4790" t="s">
        <v>20</v>
      </c>
      <c r="G4790" t="s">
        <v>40</v>
      </c>
      <c r="H4790" t="s">
        <v>41</v>
      </c>
      <c r="I4790" t="s">
        <v>31</v>
      </c>
      <c r="J4790" t="s">
        <v>32</v>
      </c>
      <c r="K4790" t="s">
        <v>33</v>
      </c>
      <c r="L4790">
        <v>0</v>
      </c>
      <c r="M4790">
        <v>0</v>
      </c>
      <c r="N4790">
        <v>180</v>
      </c>
      <c r="O4790">
        <v>0</v>
      </c>
      <c r="P4790">
        <v>0</v>
      </c>
      <c r="Q4790">
        <v>0</v>
      </c>
      <c r="R4790">
        <f>SUM(Table1[[#This Row],[FIRST_CLASS_SEATS]:[ECONOMY_SEATS]])</f>
        <v>180</v>
      </c>
      <c r="S4790" s="5">
        <f>(Table1[[#This Row],[TIER1_ELIGIBLE_PAX]]/Table1[[#This Row],[TOTAL_PAX]])</f>
        <v>0</v>
      </c>
      <c r="T4790" s="5">
        <f>(Table1[[#This Row],[TIER2_ELIGIBLE_PAX]]/Table1[[#This Row],[TOTAL_PAX]])</f>
        <v>0</v>
      </c>
      <c r="U4790" s="5">
        <f>(Table1[[#This Row],[TIER3_ELIGIBLE_PAX]]/Table1[[#This Row],[TOTAL_PAX]])</f>
        <v>0</v>
      </c>
      <c r="V4790" s="8">
        <v>0.48626157192756769</v>
      </c>
    </row>
    <row r="4791" spans="1:22" x14ac:dyDescent="0.3">
      <c r="A4791" s="1">
        <v>45944</v>
      </c>
      <c r="B4791" s="2">
        <v>0.72152777777777777</v>
      </c>
      <c r="C4791" t="s">
        <v>17</v>
      </c>
      <c r="D4791" t="s">
        <v>18</v>
      </c>
      <c r="E4791" t="s">
        <v>1810</v>
      </c>
      <c r="F4791" t="s">
        <v>20</v>
      </c>
      <c r="G4791" t="s">
        <v>43</v>
      </c>
      <c r="H4791" t="s">
        <v>44</v>
      </c>
      <c r="I4791" t="s">
        <v>31</v>
      </c>
      <c r="J4791" t="s">
        <v>32</v>
      </c>
      <c r="K4791" t="s">
        <v>33</v>
      </c>
      <c r="L4791">
        <v>0</v>
      </c>
      <c r="M4791">
        <v>18</v>
      </c>
      <c r="N4791">
        <v>162</v>
      </c>
      <c r="O4791">
        <v>0</v>
      </c>
      <c r="P4791">
        <v>8</v>
      </c>
      <c r="Q4791">
        <v>30</v>
      </c>
      <c r="R4791">
        <f>SUM(Table1[[#This Row],[FIRST_CLASS_SEATS]:[ECONOMY_SEATS]])</f>
        <v>180</v>
      </c>
      <c r="S4791" s="5">
        <f>(Table1[[#This Row],[TIER1_ELIGIBLE_PAX]]/Table1[[#This Row],[TOTAL_PAX]])</f>
        <v>0</v>
      </c>
      <c r="T4791" s="5">
        <f>(Table1[[#This Row],[TIER2_ELIGIBLE_PAX]]/Table1[[#This Row],[TOTAL_PAX]])</f>
        <v>4.4444444444444446E-2</v>
      </c>
      <c r="U4791" s="5">
        <f>(Table1[[#This Row],[TIER3_ELIGIBLE_PAX]]/Table1[[#This Row],[TOTAL_PAX]])</f>
        <v>0.16666666666666666</v>
      </c>
      <c r="V4791" s="8">
        <v>0.48635383589430115</v>
      </c>
    </row>
    <row r="4792" spans="1:22" x14ac:dyDescent="0.3">
      <c r="A4792" s="1">
        <v>45814</v>
      </c>
      <c r="B4792" s="2">
        <v>0.38541666666666669</v>
      </c>
      <c r="C4792" t="s">
        <v>26</v>
      </c>
      <c r="D4792" t="s">
        <v>18</v>
      </c>
      <c r="E4792" t="s">
        <v>3892</v>
      </c>
      <c r="F4792" t="s">
        <v>20</v>
      </c>
      <c r="G4792" t="s">
        <v>71</v>
      </c>
      <c r="H4792" t="s">
        <v>22</v>
      </c>
      <c r="I4792" t="s">
        <v>23</v>
      </c>
      <c r="J4792" t="s">
        <v>24</v>
      </c>
      <c r="K4792" t="s">
        <v>47</v>
      </c>
      <c r="L4792">
        <v>0</v>
      </c>
      <c r="M4792">
        <v>56</v>
      </c>
      <c r="N4792">
        <v>275</v>
      </c>
      <c r="O4792">
        <v>2</v>
      </c>
      <c r="P4792">
        <v>10</v>
      </c>
      <c r="Q4792">
        <v>35</v>
      </c>
      <c r="R4792">
        <f>SUM(Table1[[#This Row],[FIRST_CLASS_SEATS]:[ECONOMY_SEATS]])</f>
        <v>331</v>
      </c>
      <c r="S4792" s="5">
        <f>(Table1[[#This Row],[TIER1_ELIGIBLE_PAX]]/Table1[[#This Row],[TOTAL_PAX]])</f>
        <v>6.0422960725075529E-3</v>
      </c>
      <c r="T4792" s="5">
        <f>(Table1[[#This Row],[TIER2_ELIGIBLE_PAX]]/Table1[[#This Row],[TOTAL_PAX]])</f>
        <v>3.0211480362537766E-2</v>
      </c>
      <c r="U4792" s="5">
        <f>(Table1[[#This Row],[TIER3_ELIGIBLE_PAX]]/Table1[[#This Row],[TOTAL_PAX]])</f>
        <v>0.10574018126888217</v>
      </c>
      <c r="V4792" s="8">
        <v>0.48635956511480649</v>
      </c>
    </row>
    <row r="4793" spans="1:22" x14ac:dyDescent="0.3">
      <c r="A4793" s="1">
        <v>45757</v>
      </c>
      <c r="B4793" s="2">
        <v>0.67777777777777781</v>
      </c>
      <c r="C4793" t="s">
        <v>17</v>
      </c>
      <c r="D4793" t="s">
        <v>18</v>
      </c>
      <c r="E4793" t="s">
        <v>3656</v>
      </c>
      <c r="F4793" t="s">
        <v>20</v>
      </c>
      <c r="G4793" t="s">
        <v>36</v>
      </c>
      <c r="H4793" t="s">
        <v>37</v>
      </c>
      <c r="I4793" t="s">
        <v>31</v>
      </c>
      <c r="J4793" t="s">
        <v>32</v>
      </c>
      <c r="K4793" t="s">
        <v>33</v>
      </c>
      <c r="L4793">
        <v>0</v>
      </c>
      <c r="M4793">
        <v>12</v>
      </c>
      <c r="N4793">
        <v>168</v>
      </c>
      <c r="O4793">
        <v>0</v>
      </c>
      <c r="P4793">
        <v>5</v>
      </c>
      <c r="Q4793">
        <v>23</v>
      </c>
      <c r="R4793">
        <f>SUM(Table1[[#This Row],[FIRST_CLASS_SEATS]:[ECONOMY_SEATS]])</f>
        <v>180</v>
      </c>
      <c r="S4793" s="5">
        <f>(Table1[[#This Row],[TIER1_ELIGIBLE_PAX]]/Table1[[#This Row],[TOTAL_PAX]])</f>
        <v>0</v>
      </c>
      <c r="T4793" s="5">
        <f>(Table1[[#This Row],[TIER2_ELIGIBLE_PAX]]/Table1[[#This Row],[TOTAL_PAX]])</f>
        <v>2.7777777777777776E-2</v>
      </c>
      <c r="U4793" s="5">
        <f>(Table1[[#This Row],[TIER3_ELIGIBLE_PAX]]/Table1[[#This Row],[TOTAL_PAX]])</f>
        <v>0.12777777777777777</v>
      </c>
      <c r="V4793" s="8">
        <v>0.48652888905256797</v>
      </c>
    </row>
    <row r="4794" spans="1:22" x14ac:dyDescent="0.3">
      <c r="A4794" s="1">
        <v>45879</v>
      </c>
      <c r="B4794" s="2">
        <v>0.74375000000000002</v>
      </c>
      <c r="C4794" t="s">
        <v>17</v>
      </c>
      <c r="D4794" t="s">
        <v>18</v>
      </c>
      <c r="E4794" t="s">
        <v>1201</v>
      </c>
      <c r="F4794" t="s">
        <v>20</v>
      </c>
      <c r="G4794" t="s">
        <v>73</v>
      </c>
      <c r="H4794" t="s">
        <v>74</v>
      </c>
      <c r="I4794" t="s">
        <v>31</v>
      </c>
      <c r="J4794" t="s">
        <v>32</v>
      </c>
      <c r="K4794" t="s">
        <v>33</v>
      </c>
      <c r="L4794">
        <v>0</v>
      </c>
      <c r="M4794">
        <v>12</v>
      </c>
      <c r="N4794">
        <v>168</v>
      </c>
      <c r="O4794">
        <v>1</v>
      </c>
      <c r="P4794">
        <v>4</v>
      </c>
      <c r="Q4794">
        <v>19</v>
      </c>
      <c r="R4794">
        <f>SUM(Table1[[#This Row],[FIRST_CLASS_SEATS]:[ECONOMY_SEATS]])</f>
        <v>180</v>
      </c>
      <c r="S4794" s="5">
        <f>(Table1[[#This Row],[TIER1_ELIGIBLE_PAX]]/Table1[[#This Row],[TOTAL_PAX]])</f>
        <v>5.5555555555555558E-3</v>
      </c>
      <c r="T4794" s="5">
        <f>(Table1[[#This Row],[TIER2_ELIGIBLE_PAX]]/Table1[[#This Row],[TOTAL_PAX]])</f>
        <v>2.2222222222222223E-2</v>
      </c>
      <c r="U4794" s="5">
        <f>(Table1[[#This Row],[TIER3_ELIGIBLE_PAX]]/Table1[[#This Row],[TOTAL_PAX]])</f>
        <v>0.10555555555555556</v>
      </c>
      <c r="V4794" s="8">
        <v>0.48668626677899252</v>
      </c>
    </row>
    <row r="4795" spans="1:22" x14ac:dyDescent="0.3">
      <c r="A4795" s="1">
        <v>45933</v>
      </c>
      <c r="B4795" s="2">
        <v>0.36249999999999999</v>
      </c>
      <c r="C4795" t="s">
        <v>26</v>
      </c>
      <c r="D4795" t="s">
        <v>18</v>
      </c>
      <c r="E4795" t="s">
        <v>3175</v>
      </c>
      <c r="F4795" t="s">
        <v>20</v>
      </c>
      <c r="G4795" t="s">
        <v>36</v>
      </c>
      <c r="H4795" t="s">
        <v>37</v>
      </c>
      <c r="I4795" t="s">
        <v>31</v>
      </c>
      <c r="J4795" t="s">
        <v>32</v>
      </c>
      <c r="K4795" t="s">
        <v>33</v>
      </c>
      <c r="L4795">
        <v>0</v>
      </c>
      <c r="M4795">
        <v>19</v>
      </c>
      <c r="N4795">
        <v>161</v>
      </c>
      <c r="O4795">
        <v>0</v>
      </c>
      <c r="P4795">
        <v>25</v>
      </c>
      <c r="Q4795">
        <v>79</v>
      </c>
      <c r="R4795">
        <f>SUM(Table1[[#This Row],[FIRST_CLASS_SEATS]:[ECONOMY_SEATS]])</f>
        <v>180</v>
      </c>
      <c r="S4795" s="5">
        <f>(Table1[[#This Row],[TIER1_ELIGIBLE_PAX]]/Table1[[#This Row],[TOTAL_PAX]])</f>
        <v>0</v>
      </c>
      <c r="T4795" s="5">
        <f>(Table1[[#This Row],[TIER2_ELIGIBLE_PAX]]/Table1[[#This Row],[TOTAL_PAX]])</f>
        <v>0.1388888888888889</v>
      </c>
      <c r="U4795" s="5">
        <f>(Table1[[#This Row],[TIER3_ELIGIBLE_PAX]]/Table1[[#This Row],[TOTAL_PAX]])</f>
        <v>0.43888888888888888</v>
      </c>
      <c r="V4795" s="8">
        <v>0.486790116637426</v>
      </c>
    </row>
    <row r="4796" spans="1:22" x14ac:dyDescent="0.3">
      <c r="A4796" s="1">
        <v>45760</v>
      </c>
      <c r="B4796" s="2">
        <v>0.69652777777777775</v>
      </c>
      <c r="C4796" t="s">
        <v>17</v>
      </c>
      <c r="D4796" t="s">
        <v>18</v>
      </c>
      <c r="E4796" t="s">
        <v>153</v>
      </c>
      <c r="F4796" t="s">
        <v>20</v>
      </c>
      <c r="G4796" t="s">
        <v>73</v>
      </c>
      <c r="H4796" t="s">
        <v>74</v>
      </c>
      <c r="I4796" t="s">
        <v>31</v>
      </c>
      <c r="J4796" t="s">
        <v>32</v>
      </c>
      <c r="K4796" t="s">
        <v>33</v>
      </c>
      <c r="L4796">
        <v>0</v>
      </c>
      <c r="M4796">
        <v>3</v>
      </c>
      <c r="N4796">
        <v>177</v>
      </c>
      <c r="O4796">
        <v>0</v>
      </c>
      <c r="P4796">
        <v>7</v>
      </c>
      <c r="Q4796">
        <v>29</v>
      </c>
      <c r="R4796">
        <f>SUM(Table1[[#This Row],[FIRST_CLASS_SEATS]:[ECONOMY_SEATS]])</f>
        <v>180</v>
      </c>
      <c r="S4796" s="5">
        <f>(Table1[[#This Row],[TIER1_ELIGIBLE_PAX]]/Table1[[#This Row],[TOTAL_PAX]])</f>
        <v>0</v>
      </c>
      <c r="T4796" s="5">
        <f>(Table1[[#This Row],[TIER2_ELIGIBLE_PAX]]/Table1[[#This Row],[TOTAL_PAX]])</f>
        <v>3.888888888888889E-2</v>
      </c>
      <c r="U4796" s="5">
        <f>(Table1[[#This Row],[TIER3_ELIGIBLE_PAX]]/Table1[[#This Row],[TOTAL_PAX]])</f>
        <v>0.16111111111111112</v>
      </c>
      <c r="V4796" s="8">
        <v>0.48704529125680263</v>
      </c>
    </row>
    <row r="4797" spans="1:22" x14ac:dyDescent="0.3">
      <c r="A4797" s="1">
        <v>45769</v>
      </c>
      <c r="B4797" s="2">
        <v>0.6118055555555556</v>
      </c>
      <c r="C4797" t="s">
        <v>17</v>
      </c>
      <c r="D4797" t="s">
        <v>18</v>
      </c>
      <c r="E4797" t="s">
        <v>2638</v>
      </c>
      <c r="F4797" t="s">
        <v>20</v>
      </c>
      <c r="G4797" t="s">
        <v>56</v>
      </c>
      <c r="H4797" t="s">
        <v>57</v>
      </c>
      <c r="I4797" t="s">
        <v>58</v>
      </c>
      <c r="J4797" t="s">
        <v>24</v>
      </c>
      <c r="K4797" t="s">
        <v>25</v>
      </c>
      <c r="L4797">
        <v>8</v>
      </c>
      <c r="M4797">
        <v>49</v>
      </c>
      <c r="N4797">
        <v>178</v>
      </c>
      <c r="O4797">
        <v>0</v>
      </c>
      <c r="P4797">
        <v>0</v>
      </c>
      <c r="Q4797">
        <v>1</v>
      </c>
      <c r="R4797">
        <f>SUM(Table1[[#This Row],[FIRST_CLASS_SEATS]:[ECONOMY_SEATS]])</f>
        <v>235</v>
      </c>
      <c r="S4797" s="5">
        <f>(Table1[[#This Row],[TIER1_ELIGIBLE_PAX]]/Table1[[#This Row],[TOTAL_PAX]])</f>
        <v>0</v>
      </c>
      <c r="T4797" s="5">
        <f>(Table1[[#This Row],[TIER2_ELIGIBLE_PAX]]/Table1[[#This Row],[TOTAL_PAX]])</f>
        <v>0</v>
      </c>
      <c r="U4797" s="5">
        <f>(Table1[[#This Row],[TIER3_ELIGIBLE_PAX]]/Table1[[#This Row],[TOTAL_PAX]])</f>
        <v>4.2553191489361703E-3</v>
      </c>
      <c r="V4797" s="8">
        <v>0.4870946274499639</v>
      </c>
    </row>
    <row r="4798" spans="1:22" x14ac:dyDescent="0.3">
      <c r="A4798" s="1">
        <v>45778</v>
      </c>
      <c r="B4798" s="2">
        <v>0.30486111111111114</v>
      </c>
      <c r="C4798" t="s">
        <v>26</v>
      </c>
      <c r="D4798" t="s">
        <v>18</v>
      </c>
      <c r="E4798" t="s">
        <v>2817</v>
      </c>
      <c r="F4798" t="s">
        <v>20</v>
      </c>
      <c r="G4798" t="s">
        <v>56</v>
      </c>
      <c r="H4798" t="s">
        <v>57</v>
      </c>
      <c r="I4798" t="s">
        <v>58</v>
      </c>
      <c r="J4798" t="s">
        <v>24</v>
      </c>
      <c r="K4798" t="s">
        <v>80</v>
      </c>
      <c r="L4798">
        <v>14</v>
      </c>
      <c r="M4798">
        <v>97</v>
      </c>
      <c r="N4798">
        <v>358</v>
      </c>
      <c r="O4798">
        <v>0</v>
      </c>
      <c r="P4798">
        <v>15</v>
      </c>
      <c r="Q4798">
        <v>51</v>
      </c>
      <c r="R4798">
        <f>SUM(Table1[[#This Row],[FIRST_CLASS_SEATS]:[ECONOMY_SEATS]])</f>
        <v>469</v>
      </c>
      <c r="S4798" s="5">
        <f>(Table1[[#This Row],[TIER1_ELIGIBLE_PAX]]/Table1[[#This Row],[TOTAL_PAX]])</f>
        <v>0</v>
      </c>
      <c r="T4798" s="5">
        <f>(Table1[[#This Row],[TIER2_ELIGIBLE_PAX]]/Table1[[#This Row],[TOTAL_PAX]])</f>
        <v>3.1982942430703626E-2</v>
      </c>
      <c r="U4798" s="5">
        <f>(Table1[[#This Row],[TIER3_ELIGIBLE_PAX]]/Table1[[#This Row],[TOTAL_PAX]])</f>
        <v>0.10874200426439233</v>
      </c>
      <c r="V4798" s="8">
        <v>0.48710214313976086</v>
      </c>
    </row>
    <row r="4799" spans="1:22" x14ac:dyDescent="0.3">
      <c r="A4799" s="1">
        <v>45895</v>
      </c>
      <c r="B4799" s="2">
        <v>0.89722222222222225</v>
      </c>
      <c r="C4799" t="s">
        <v>34</v>
      </c>
      <c r="D4799" t="s">
        <v>18</v>
      </c>
      <c r="E4799" t="s">
        <v>2391</v>
      </c>
      <c r="F4799" t="s">
        <v>20</v>
      </c>
      <c r="G4799" t="s">
        <v>73</v>
      </c>
      <c r="H4799" t="s">
        <v>74</v>
      </c>
      <c r="I4799" t="s">
        <v>31</v>
      </c>
      <c r="J4799" t="s">
        <v>32</v>
      </c>
      <c r="K4799" t="s">
        <v>33</v>
      </c>
      <c r="L4799">
        <v>0</v>
      </c>
      <c r="M4799">
        <v>18</v>
      </c>
      <c r="N4799">
        <v>162</v>
      </c>
      <c r="O4799">
        <v>1</v>
      </c>
      <c r="P4799">
        <v>4</v>
      </c>
      <c r="Q4799">
        <v>21</v>
      </c>
      <c r="R4799">
        <f>SUM(Table1[[#This Row],[FIRST_CLASS_SEATS]:[ECONOMY_SEATS]])</f>
        <v>180</v>
      </c>
      <c r="S4799" s="5">
        <f>(Table1[[#This Row],[TIER1_ELIGIBLE_PAX]]/Table1[[#This Row],[TOTAL_PAX]])</f>
        <v>5.5555555555555558E-3</v>
      </c>
      <c r="T4799" s="5">
        <f>(Table1[[#This Row],[TIER2_ELIGIBLE_PAX]]/Table1[[#This Row],[TOTAL_PAX]])</f>
        <v>2.2222222222222223E-2</v>
      </c>
      <c r="U4799" s="5">
        <f>(Table1[[#This Row],[TIER3_ELIGIBLE_PAX]]/Table1[[#This Row],[TOTAL_PAX]])</f>
        <v>0.11666666666666667</v>
      </c>
      <c r="V4799" s="8">
        <v>0.4871407912802076</v>
      </c>
    </row>
    <row r="4800" spans="1:22" x14ac:dyDescent="0.3">
      <c r="A4800" s="1">
        <v>45753</v>
      </c>
      <c r="B4800" s="2">
        <v>0.95138888888888884</v>
      </c>
      <c r="C4800" t="s">
        <v>34</v>
      </c>
      <c r="D4800" t="s">
        <v>18</v>
      </c>
      <c r="E4800" t="s">
        <v>1817</v>
      </c>
      <c r="F4800" t="s">
        <v>20</v>
      </c>
      <c r="G4800" t="s">
        <v>71</v>
      </c>
      <c r="H4800" t="s">
        <v>22</v>
      </c>
      <c r="I4800" t="s">
        <v>23</v>
      </c>
      <c r="J4800" t="s">
        <v>24</v>
      </c>
      <c r="K4800" t="s">
        <v>59</v>
      </c>
      <c r="L4800">
        <v>0</v>
      </c>
      <c r="M4800">
        <v>35</v>
      </c>
      <c r="N4800">
        <v>179</v>
      </c>
      <c r="O4800">
        <v>1</v>
      </c>
      <c r="P4800">
        <v>11</v>
      </c>
      <c r="Q4800">
        <v>40</v>
      </c>
      <c r="R4800">
        <f>SUM(Table1[[#This Row],[FIRST_CLASS_SEATS]:[ECONOMY_SEATS]])</f>
        <v>214</v>
      </c>
      <c r="S4800" s="5">
        <f>(Table1[[#This Row],[TIER1_ELIGIBLE_PAX]]/Table1[[#This Row],[TOTAL_PAX]])</f>
        <v>4.6728971962616819E-3</v>
      </c>
      <c r="T4800" s="5">
        <f>(Table1[[#This Row],[TIER2_ELIGIBLE_PAX]]/Table1[[#This Row],[TOTAL_PAX]])</f>
        <v>5.1401869158878503E-2</v>
      </c>
      <c r="U4800" s="5">
        <f>(Table1[[#This Row],[TIER3_ELIGIBLE_PAX]]/Table1[[#This Row],[TOTAL_PAX]])</f>
        <v>0.18691588785046728</v>
      </c>
      <c r="V4800" s="8">
        <v>0.48738864067711229</v>
      </c>
    </row>
    <row r="4801" spans="1:22" x14ac:dyDescent="0.3">
      <c r="A4801" s="1">
        <v>45785</v>
      </c>
      <c r="B4801" s="2">
        <v>0.44305555555555554</v>
      </c>
      <c r="C4801" t="s">
        <v>26</v>
      </c>
      <c r="D4801" t="s">
        <v>18</v>
      </c>
      <c r="E4801" t="s">
        <v>2359</v>
      </c>
      <c r="F4801" t="s">
        <v>20</v>
      </c>
      <c r="G4801" t="s">
        <v>21</v>
      </c>
      <c r="H4801" t="s">
        <v>22</v>
      </c>
      <c r="I4801" t="s">
        <v>23</v>
      </c>
      <c r="J4801" t="s">
        <v>24</v>
      </c>
      <c r="K4801" t="s">
        <v>25</v>
      </c>
      <c r="L4801">
        <v>0</v>
      </c>
      <c r="M4801">
        <v>32</v>
      </c>
      <c r="N4801">
        <v>304</v>
      </c>
      <c r="O4801">
        <v>1</v>
      </c>
      <c r="P4801">
        <v>11</v>
      </c>
      <c r="Q4801">
        <v>38</v>
      </c>
      <c r="R4801">
        <f>SUM(Table1[[#This Row],[FIRST_CLASS_SEATS]:[ECONOMY_SEATS]])</f>
        <v>336</v>
      </c>
      <c r="S4801" s="5">
        <f>(Table1[[#This Row],[TIER1_ELIGIBLE_PAX]]/Table1[[#This Row],[TOTAL_PAX]])</f>
        <v>2.976190476190476E-3</v>
      </c>
      <c r="T4801" s="5">
        <f>(Table1[[#This Row],[TIER2_ELIGIBLE_PAX]]/Table1[[#This Row],[TOTAL_PAX]])</f>
        <v>3.273809523809524E-2</v>
      </c>
      <c r="U4801" s="5">
        <f>(Table1[[#This Row],[TIER3_ELIGIBLE_PAX]]/Table1[[#This Row],[TOTAL_PAX]])</f>
        <v>0.1130952380952381</v>
      </c>
      <c r="V4801" s="8">
        <v>0.48747911877699401</v>
      </c>
    </row>
    <row r="4802" spans="1:22" x14ac:dyDescent="0.3">
      <c r="A4802" s="1">
        <v>45898</v>
      </c>
      <c r="B4802" s="2">
        <v>0.86736111111111114</v>
      </c>
      <c r="C4802" t="s">
        <v>34</v>
      </c>
      <c r="D4802" t="s">
        <v>18</v>
      </c>
      <c r="E4802" t="s">
        <v>375</v>
      </c>
      <c r="F4802" t="s">
        <v>20</v>
      </c>
      <c r="G4802" t="s">
        <v>54</v>
      </c>
      <c r="H4802" t="s">
        <v>30</v>
      </c>
      <c r="I4802" t="s">
        <v>31</v>
      </c>
      <c r="J4802" t="s">
        <v>32</v>
      </c>
      <c r="K4802" t="s">
        <v>33</v>
      </c>
      <c r="L4802">
        <v>0</v>
      </c>
      <c r="M4802">
        <v>17</v>
      </c>
      <c r="N4802">
        <v>163</v>
      </c>
      <c r="O4802">
        <v>0</v>
      </c>
      <c r="P4802">
        <v>8</v>
      </c>
      <c r="Q4802">
        <v>32</v>
      </c>
      <c r="R4802">
        <f>SUM(Table1[[#This Row],[FIRST_CLASS_SEATS]:[ECONOMY_SEATS]])</f>
        <v>180</v>
      </c>
      <c r="S4802" s="5">
        <f>(Table1[[#This Row],[TIER1_ELIGIBLE_PAX]]/Table1[[#This Row],[TOTAL_PAX]])</f>
        <v>0</v>
      </c>
      <c r="T4802" s="5">
        <f>(Table1[[#This Row],[TIER2_ELIGIBLE_PAX]]/Table1[[#This Row],[TOTAL_PAX]])</f>
        <v>4.4444444444444446E-2</v>
      </c>
      <c r="U4802" s="5">
        <f>(Table1[[#This Row],[TIER3_ELIGIBLE_PAX]]/Table1[[#This Row],[TOTAL_PAX]])</f>
        <v>0.17777777777777778</v>
      </c>
      <c r="V4802" s="8">
        <v>0.48752902611501359</v>
      </c>
    </row>
    <row r="4803" spans="1:22" x14ac:dyDescent="0.3">
      <c r="A4803" s="1">
        <v>45766</v>
      </c>
      <c r="B4803" s="2">
        <v>0.77986111111111112</v>
      </c>
      <c r="C4803" t="s">
        <v>34</v>
      </c>
      <c r="D4803" t="s">
        <v>18</v>
      </c>
      <c r="E4803" t="s">
        <v>2050</v>
      </c>
      <c r="F4803" t="s">
        <v>20</v>
      </c>
      <c r="G4803" t="s">
        <v>62</v>
      </c>
      <c r="H4803" t="s">
        <v>63</v>
      </c>
      <c r="I4803" t="s">
        <v>31</v>
      </c>
      <c r="J4803" t="s">
        <v>32</v>
      </c>
      <c r="K4803" t="s">
        <v>33</v>
      </c>
      <c r="L4803">
        <v>0</v>
      </c>
      <c r="M4803">
        <v>19</v>
      </c>
      <c r="N4803">
        <v>161</v>
      </c>
      <c r="O4803">
        <v>0</v>
      </c>
      <c r="P4803">
        <v>0</v>
      </c>
      <c r="Q4803">
        <v>9</v>
      </c>
      <c r="R4803">
        <f>SUM(Table1[[#This Row],[FIRST_CLASS_SEATS]:[ECONOMY_SEATS]])</f>
        <v>180</v>
      </c>
      <c r="S4803" s="5">
        <f>(Table1[[#This Row],[TIER1_ELIGIBLE_PAX]]/Table1[[#This Row],[TOTAL_PAX]])</f>
        <v>0</v>
      </c>
      <c r="T4803" s="5">
        <f>(Table1[[#This Row],[TIER2_ELIGIBLE_PAX]]/Table1[[#This Row],[TOTAL_PAX]])</f>
        <v>0</v>
      </c>
      <c r="U4803" s="5">
        <f>(Table1[[#This Row],[TIER3_ELIGIBLE_PAX]]/Table1[[#This Row],[TOTAL_PAX]])</f>
        <v>0.05</v>
      </c>
      <c r="V4803" s="8">
        <v>0.48757962199316429</v>
      </c>
    </row>
    <row r="4804" spans="1:22" x14ac:dyDescent="0.3">
      <c r="A4804" s="1">
        <v>45894</v>
      </c>
      <c r="B4804" s="2">
        <v>0.78749999999999998</v>
      </c>
      <c r="C4804" t="s">
        <v>34</v>
      </c>
      <c r="D4804" t="s">
        <v>18</v>
      </c>
      <c r="E4804" t="s">
        <v>1610</v>
      </c>
      <c r="F4804" t="s">
        <v>20</v>
      </c>
      <c r="G4804" t="s">
        <v>62</v>
      </c>
      <c r="H4804" t="s">
        <v>63</v>
      </c>
      <c r="I4804" t="s">
        <v>31</v>
      </c>
      <c r="J4804" t="s">
        <v>32</v>
      </c>
      <c r="K4804" t="s">
        <v>33</v>
      </c>
      <c r="L4804">
        <v>0</v>
      </c>
      <c r="M4804">
        <v>2</v>
      </c>
      <c r="N4804">
        <v>178</v>
      </c>
      <c r="O4804">
        <v>2</v>
      </c>
      <c r="P4804">
        <v>0</v>
      </c>
      <c r="Q4804">
        <v>0</v>
      </c>
      <c r="R4804">
        <f>SUM(Table1[[#This Row],[FIRST_CLASS_SEATS]:[ECONOMY_SEATS]])</f>
        <v>180</v>
      </c>
      <c r="S4804" s="5">
        <f>(Table1[[#This Row],[TIER1_ELIGIBLE_PAX]]/Table1[[#This Row],[TOTAL_PAX]])</f>
        <v>1.1111111111111112E-2</v>
      </c>
      <c r="T4804" s="5">
        <f>(Table1[[#This Row],[TIER2_ELIGIBLE_PAX]]/Table1[[#This Row],[TOTAL_PAX]])</f>
        <v>0</v>
      </c>
      <c r="U4804" s="5">
        <f>(Table1[[#This Row],[TIER3_ELIGIBLE_PAX]]/Table1[[#This Row],[TOTAL_PAX]])</f>
        <v>0</v>
      </c>
      <c r="V4804" s="8">
        <v>0.48768670077031429</v>
      </c>
    </row>
    <row r="4805" spans="1:22" x14ac:dyDescent="0.3">
      <c r="A4805" s="1">
        <v>45779</v>
      </c>
      <c r="B4805" s="2">
        <v>0.9145833333333333</v>
      </c>
      <c r="C4805" t="s">
        <v>34</v>
      </c>
      <c r="D4805" t="s">
        <v>18</v>
      </c>
      <c r="E4805" t="s">
        <v>4793</v>
      </c>
      <c r="F4805" t="s">
        <v>20</v>
      </c>
      <c r="G4805" t="s">
        <v>56</v>
      </c>
      <c r="H4805" t="s">
        <v>57</v>
      </c>
      <c r="I4805" t="s">
        <v>58</v>
      </c>
      <c r="J4805" t="s">
        <v>24</v>
      </c>
      <c r="K4805" t="s">
        <v>25</v>
      </c>
      <c r="L4805">
        <v>0</v>
      </c>
      <c r="M4805">
        <v>32</v>
      </c>
      <c r="N4805">
        <v>304</v>
      </c>
      <c r="O4805">
        <v>2</v>
      </c>
      <c r="P4805">
        <v>0</v>
      </c>
      <c r="Q4805">
        <v>0</v>
      </c>
      <c r="R4805">
        <f>SUM(Table1[[#This Row],[FIRST_CLASS_SEATS]:[ECONOMY_SEATS]])</f>
        <v>336</v>
      </c>
      <c r="S4805" s="5">
        <f>(Table1[[#This Row],[TIER1_ELIGIBLE_PAX]]/Table1[[#This Row],[TOTAL_PAX]])</f>
        <v>5.9523809523809521E-3</v>
      </c>
      <c r="T4805" s="5">
        <f>(Table1[[#This Row],[TIER2_ELIGIBLE_PAX]]/Table1[[#This Row],[TOTAL_PAX]])</f>
        <v>0</v>
      </c>
      <c r="U4805" s="5">
        <f>(Table1[[#This Row],[TIER3_ELIGIBLE_PAX]]/Table1[[#This Row],[TOTAL_PAX]])</f>
        <v>0</v>
      </c>
      <c r="V4805" s="8">
        <v>0.48769315619890785</v>
      </c>
    </row>
    <row r="4806" spans="1:22" x14ac:dyDescent="0.3">
      <c r="A4806" s="1">
        <v>45922</v>
      </c>
      <c r="B4806" s="2">
        <v>0.54791666666666672</v>
      </c>
      <c r="C4806" t="s">
        <v>48</v>
      </c>
      <c r="D4806" t="s">
        <v>18</v>
      </c>
      <c r="E4806" t="s">
        <v>1489</v>
      </c>
      <c r="F4806" t="s">
        <v>20</v>
      </c>
      <c r="G4806" t="s">
        <v>54</v>
      </c>
      <c r="H4806" t="s">
        <v>30</v>
      </c>
      <c r="I4806" t="s">
        <v>31</v>
      </c>
      <c r="J4806" t="s">
        <v>32</v>
      </c>
      <c r="K4806" t="s">
        <v>33</v>
      </c>
      <c r="L4806">
        <v>0</v>
      </c>
      <c r="M4806">
        <v>1</v>
      </c>
      <c r="N4806">
        <v>179</v>
      </c>
      <c r="O4806">
        <v>0</v>
      </c>
      <c r="P4806">
        <v>15</v>
      </c>
      <c r="Q4806">
        <v>50</v>
      </c>
      <c r="R4806">
        <f>SUM(Table1[[#This Row],[FIRST_CLASS_SEATS]:[ECONOMY_SEATS]])</f>
        <v>180</v>
      </c>
      <c r="S4806" s="5">
        <f>(Table1[[#This Row],[TIER1_ELIGIBLE_PAX]]/Table1[[#This Row],[TOTAL_PAX]])</f>
        <v>0</v>
      </c>
      <c r="T4806" s="5">
        <f>(Table1[[#This Row],[TIER2_ELIGIBLE_PAX]]/Table1[[#This Row],[TOTAL_PAX]])</f>
        <v>8.3333333333333329E-2</v>
      </c>
      <c r="U4806" s="5">
        <f>(Table1[[#This Row],[TIER3_ELIGIBLE_PAX]]/Table1[[#This Row],[TOTAL_PAX]])</f>
        <v>0.27777777777777779</v>
      </c>
      <c r="V4806" s="8">
        <v>0.48769889807556388</v>
      </c>
    </row>
    <row r="4807" spans="1:22" x14ac:dyDescent="0.3">
      <c r="A4807" s="1">
        <v>45770</v>
      </c>
      <c r="B4807" s="2">
        <v>0.8</v>
      </c>
      <c r="C4807" t="s">
        <v>34</v>
      </c>
      <c r="D4807" t="s">
        <v>18</v>
      </c>
      <c r="E4807" t="s">
        <v>1387</v>
      </c>
      <c r="F4807" t="s">
        <v>20</v>
      </c>
      <c r="G4807" t="s">
        <v>29</v>
      </c>
      <c r="H4807" t="s">
        <v>30</v>
      </c>
      <c r="I4807" t="s">
        <v>31</v>
      </c>
      <c r="J4807" t="s">
        <v>32</v>
      </c>
      <c r="K4807" t="s">
        <v>33</v>
      </c>
      <c r="L4807">
        <v>0</v>
      </c>
      <c r="M4807">
        <v>1</v>
      </c>
      <c r="N4807">
        <v>179</v>
      </c>
      <c r="O4807">
        <v>2</v>
      </c>
      <c r="P4807">
        <v>10</v>
      </c>
      <c r="Q4807">
        <v>37</v>
      </c>
      <c r="R4807">
        <f>SUM(Table1[[#This Row],[FIRST_CLASS_SEATS]:[ECONOMY_SEATS]])</f>
        <v>180</v>
      </c>
      <c r="S4807" s="5">
        <f>(Table1[[#This Row],[TIER1_ELIGIBLE_PAX]]/Table1[[#This Row],[TOTAL_PAX]])</f>
        <v>1.1111111111111112E-2</v>
      </c>
      <c r="T4807" s="5">
        <f>(Table1[[#This Row],[TIER2_ELIGIBLE_PAX]]/Table1[[#This Row],[TOTAL_PAX]])</f>
        <v>5.5555555555555552E-2</v>
      </c>
      <c r="U4807" s="5">
        <f>(Table1[[#This Row],[TIER3_ELIGIBLE_PAX]]/Table1[[#This Row],[TOTAL_PAX]])</f>
        <v>0.20555555555555555</v>
      </c>
      <c r="V4807" s="8">
        <v>0.48782475229120703</v>
      </c>
    </row>
    <row r="4808" spans="1:22" x14ac:dyDescent="0.3">
      <c r="A4808" s="1">
        <v>45885</v>
      </c>
      <c r="B4808" s="2">
        <v>0.28402777777777777</v>
      </c>
      <c r="C4808" t="s">
        <v>26</v>
      </c>
      <c r="D4808" t="s">
        <v>18</v>
      </c>
      <c r="E4808" t="s">
        <v>4373</v>
      </c>
      <c r="F4808" t="s">
        <v>20</v>
      </c>
      <c r="G4808" t="s">
        <v>43</v>
      </c>
      <c r="H4808" t="s">
        <v>44</v>
      </c>
      <c r="I4808" t="s">
        <v>31</v>
      </c>
      <c r="J4808" t="s">
        <v>32</v>
      </c>
      <c r="K4808" t="s">
        <v>33</v>
      </c>
      <c r="L4808">
        <v>0</v>
      </c>
      <c r="M4808">
        <v>11</v>
      </c>
      <c r="N4808">
        <v>169</v>
      </c>
      <c r="O4808">
        <v>1</v>
      </c>
      <c r="P4808">
        <v>16</v>
      </c>
      <c r="Q4808">
        <v>53</v>
      </c>
      <c r="R4808">
        <f>SUM(Table1[[#This Row],[FIRST_CLASS_SEATS]:[ECONOMY_SEATS]])</f>
        <v>180</v>
      </c>
      <c r="S4808" s="5">
        <f>(Table1[[#This Row],[TIER1_ELIGIBLE_PAX]]/Table1[[#This Row],[TOTAL_PAX]])</f>
        <v>5.5555555555555558E-3</v>
      </c>
      <c r="T4808" s="5">
        <f>(Table1[[#This Row],[TIER2_ELIGIBLE_PAX]]/Table1[[#This Row],[TOTAL_PAX]])</f>
        <v>8.8888888888888892E-2</v>
      </c>
      <c r="U4808" s="5">
        <f>(Table1[[#This Row],[TIER3_ELIGIBLE_PAX]]/Table1[[#This Row],[TOTAL_PAX]])</f>
        <v>0.29444444444444445</v>
      </c>
      <c r="V4808" s="8">
        <v>0.48786738946812724</v>
      </c>
    </row>
    <row r="4809" spans="1:22" x14ac:dyDescent="0.3">
      <c r="A4809" s="1">
        <v>45753</v>
      </c>
      <c r="B4809" s="2">
        <v>0.27430555555555558</v>
      </c>
      <c r="C4809" t="s">
        <v>26</v>
      </c>
      <c r="D4809" t="s">
        <v>18</v>
      </c>
      <c r="E4809" t="s">
        <v>1292</v>
      </c>
      <c r="F4809" t="s">
        <v>20</v>
      </c>
      <c r="G4809" t="s">
        <v>62</v>
      </c>
      <c r="H4809" t="s">
        <v>63</v>
      </c>
      <c r="I4809" t="s">
        <v>31</v>
      </c>
      <c r="J4809" t="s">
        <v>32</v>
      </c>
      <c r="K4809" t="s">
        <v>33</v>
      </c>
      <c r="L4809">
        <v>0</v>
      </c>
      <c r="M4809">
        <v>13</v>
      </c>
      <c r="N4809">
        <v>167</v>
      </c>
      <c r="O4809">
        <v>0</v>
      </c>
      <c r="P4809">
        <v>0</v>
      </c>
      <c r="Q4809">
        <v>0</v>
      </c>
      <c r="R4809">
        <f>SUM(Table1[[#This Row],[FIRST_CLASS_SEATS]:[ECONOMY_SEATS]])</f>
        <v>180</v>
      </c>
      <c r="S4809" s="5">
        <f>(Table1[[#This Row],[TIER1_ELIGIBLE_PAX]]/Table1[[#This Row],[TOTAL_PAX]])</f>
        <v>0</v>
      </c>
      <c r="T4809" s="5">
        <f>(Table1[[#This Row],[TIER2_ELIGIBLE_PAX]]/Table1[[#This Row],[TOTAL_PAX]])</f>
        <v>0</v>
      </c>
      <c r="U4809" s="5">
        <f>(Table1[[#This Row],[TIER3_ELIGIBLE_PAX]]/Table1[[#This Row],[TOTAL_PAX]])</f>
        <v>0</v>
      </c>
      <c r="V4809" s="8">
        <v>0.48793047199763417</v>
      </c>
    </row>
    <row r="4810" spans="1:22" x14ac:dyDescent="0.3">
      <c r="A4810" s="1">
        <v>45894</v>
      </c>
      <c r="B4810" s="2">
        <v>0.59027777777777779</v>
      </c>
      <c r="C4810" t="s">
        <v>17</v>
      </c>
      <c r="D4810" t="s">
        <v>18</v>
      </c>
      <c r="E4810" t="s">
        <v>1002</v>
      </c>
      <c r="F4810" t="s">
        <v>20</v>
      </c>
      <c r="G4810" t="s">
        <v>36</v>
      </c>
      <c r="H4810" t="s">
        <v>37</v>
      </c>
      <c r="I4810" t="s">
        <v>31</v>
      </c>
      <c r="J4810" t="s">
        <v>32</v>
      </c>
      <c r="K4810" t="s">
        <v>33</v>
      </c>
      <c r="L4810">
        <v>0</v>
      </c>
      <c r="M4810">
        <v>19</v>
      </c>
      <c r="N4810">
        <v>161</v>
      </c>
      <c r="O4810">
        <v>0</v>
      </c>
      <c r="P4810">
        <v>4</v>
      </c>
      <c r="Q4810">
        <v>20</v>
      </c>
      <c r="R4810">
        <f>SUM(Table1[[#This Row],[FIRST_CLASS_SEATS]:[ECONOMY_SEATS]])</f>
        <v>180</v>
      </c>
      <c r="S4810" s="5">
        <f>(Table1[[#This Row],[TIER1_ELIGIBLE_PAX]]/Table1[[#This Row],[TOTAL_PAX]])</f>
        <v>0</v>
      </c>
      <c r="T4810" s="5">
        <f>(Table1[[#This Row],[TIER2_ELIGIBLE_PAX]]/Table1[[#This Row],[TOTAL_PAX]])</f>
        <v>2.2222222222222223E-2</v>
      </c>
      <c r="U4810" s="5">
        <f>(Table1[[#This Row],[TIER3_ELIGIBLE_PAX]]/Table1[[#This Row],[TOTAL_PAX]])</f>
        <v>0.1111111111111111</v>
      </c>
      <c r="V4810" s="8">
        <v>0.48805826434238131</v>
      </c>
    </row>
    <row r="4811" spans="1:22" x14ac:dyDescent="0.3">
      <c r="A4811" s="1">
        <v>45815</v>
      </c>
      <c r="B4811" s="2">
        <v>0.94722222222222219</v>
      </c>
      <c r="C4811" t="s">
        <v>34</v>
      </c>
      <c r="D4811" t="s">
        <v>18</v>
      </c>
      <c r="E4811" t="s">
        <v>1014</v>
      </c>
      <c r="F4811" t="s">
        <v>20</v>
      </c>
      <c r="G4811" t="s">
        <v>73</v>
      </c>
      <c r="H4811" t="s">
        <v>74</v>
      </c>
      <c r="I4811" t="s">
        <v>31</v>
      </c>
      <c r="J4811" t="s">
        <v>32</v>
      </c>
      <c r="K4811" t="s">
        <v>33</v>
      </c>
      <c r="L4811">
        <v>0</v>
      </c>
      <c r="M4811">
        <v>17</v>
      </c>
      <c r="N4811">
        <v>163</v>
      </c>
      <c r="O4811">
        <v>0</v>
      </c>
      <c r="P4811">
        <v>11</v>
      </c>
      <c r="Q4811">
        <v>40</v>
      </c>
      <c r="R4811">
        <f>SUM(Table1[[#This Row],[FIRST_CLASS_SEATS]:[ECONOMY_SEATS]])</f>
        <v>180</v>
      </c>
      <c r="S4811" s="5">
        <f>(Table1[[#This Row],[TIER1_ELIGIBLE_PAX]]/Table1[[#This Row],[TOTAL_PAX]])</f>
        <v>0</v>
      </c>
      <c r="T4811" s="5">
        <f>(Table1[[#This Row],[TIER2_ELIGIBLE_PAX]]/Table1[[#This Row],[TOTAL_PAX]])</f>
        <v>6.1111111111111109E-2</v>
      </c>
      <c r="U4811" s="5">
        <f>(Table1[[#This Row],[TIER3_ELIGIBLE_PAX]]/Table1[[#This Row],[TOTAL_PAX]])</f>
        <v>0.22222222222222221</v>
      </c>
      <c r="V4811" s="8">
        <v>0.48807299897689937</v>
      </c>
    </row>
    <row r="4812" spans="1:22" x14ac:dyDescent="0.3">
      <c r="A4812" s="1">
        <v>45863</v>
      </c>
      <c r="B4812" s="2">
        <v>0.67569444444444449</v>
      </c>
      <c r="C4812" t="s">
        <v>17</v>
      </c>
      <c r="D4812" t="s">
        <v>18</v>
      </c>
      <c r="E4812" t="s">
        <v>741</v>
      </c>
      <c r="F4812" t="s">
        <v>20</v>
      </c>
      <c r="G4812" t="s">
        <v>46</v>
      </c>
      <c r="H4812" t="s">
        <v>22</v>
      </c>
      <c r="I4812" t="s">
        <v>23</v>
      </c>
      <c r="J4812" t="s">
        <v>24</v>
      </c>
      <c r="K4812" t="s">
        <v>47</v>
      </c>
      <c r="L4812">
        <v>0</v>
      </c>
      <c r="M4812">
        <v>56</v>
      </c>
      <c r="N4812">
        <v>275</v>
      </c>
      <c r="O4812">
        <v>0</v>
      </c>
      <c r="P4812">
        <v>4</v>
      </c>
      <c r="Q4812">
        <v>20</v>
      </c>
      <c r="R4812">
        <f>SUM(Table1[[#This Row],[FIRST_CLASS_SEATS]:[ECONOMY_SEATS]])</f>
        <v>331</v>
      </c>
      <c r="S4812" s="5">
        <f>(Table1[[#This Row],[TIER1_ELIGIBLE_PAX]]/Table1[[#This Row],[TOTAL_PAX]])</f>
        <v>0</v>
      </c>
      <c r="T4812" s="5">
        <f>(Table1[[#This Row],[TIER2_ELIGIBLE_PAX]]/Table1[[#This Row],[TOTAL_PAX]])</f>
        <v>1.2084592145015106E-2</v>
      </c>
      <c r="U4812" s="5">
        <f>(Table1[[#This Row],[TIER3_ELIGIBLE_PAX]]/Table1[[#This Row],[TOTAL_PAX]])</f>
        <v>6.0422960725075532E-2</v>
      </c>
      <c r="V4812" s="8">
        <v>0.4881724156972016</v>
      </c>
    </row>
    <row r="4813" spans="1:22" x14ac:dyDescent="0.3">
      <c r="A4813" s="1">
        <v>45959</v>
      </c>
      <c r="B4813" s="2">
        <v>0.28402777777777777</v>
      </c>
      <c r="C4813" t="s">
        <v>26</v>
      </c>
      <c r="D4813" t="s">
        <v>18</v>
      </c>
      <c r="E4813" t="s">
        <v>2225</v>
      </c>
      <c r="F4813" t="s">
        <v>20</v>
      </c>
      <c r="G4813" t="s">
        <v>76</v>
      </c>
      <c r="H4813" t="s">
        <v>77</v>
      </c>
      <c r="I4813" t="s">
        <v>78</v>
      </c>
      <c r="J4813" t="s">
        <v>24</v>
      </c>
      <c r="K4813" t="s">
        <v>25</v>
      </c>
      <c r="L4813">
        <v>8</v>
      </c>
      <c r="M4813">
        <v>49</v>
      </c>
      <c r="N4813">
        <v>178</v>
      </c>
      <c r="O4813">
        <v>2</v>
      </c>
      <c r="P4813">
        <v>11</v>
      </c>
      <c r="Q4813">
        <v>39</v>
      </c>
      <c r="R4813">
        <f>SUM(Table1[[#This Row],[FIRST_CLASS_SEATS]:[ECONOMY_SEATS]])</f>
        <v>235</v>
      </c>
      <c r="S4813" s="5">
        <f>(Table1[[#This Row],[TIER1_ELIGIBLE_PAX]]/Table1[[#This Row],[TOTAL_PAX]])</f>
        <v>8.5106382978723406E-3</v>
      </c>
      <c r="T4813" s="5">
        <f>(Table1[[#This Row],[TIER2_ELIGIBLE_PAX]]/Table1[[#This Row],[TOTAL_PAX]])</f>
        <v>4.6808510638297871E-2</v>
      </c>
      <c r="U4813" s="5">
        <f>(Table1[[#This Row],[TIER3_ELIGIBLE_PAX]]/Table1[[#This Row],[TOTAL_PAX]])</f>
        <v>0.16595744680851063</v>
      </c>
      <c r="V4813" s="8">
        <v>0.48823596189673824</v>
      </c>
    </row>
    <row r="4814" spans="1:22" x14ac:dyDescent="0.3">
      <c r="A4814" s="1">
        <v>45859</v>
      </c>
      <c r="B4814" s="2">
        <v>0.83819444444444446</v>
      </c>
      <c r="C4814" t="s">
        <v>34</v>
      </c>
      <c r="D4814" t="s">
        <v>18</v>
      </c>
      <c r="E4814" t="s">
        <v>105</v>
      </c>
      <c r="F4814" t="s">
        <v>20</v>
      </c>
      <c r="G4814" t="s">
        <v>29</v>
      </c>
      <c r="H4814" t="s">
        <v>30</v>
      </c>
      <c r="I4814" t="s">
        <v>31</v>
      </c>
      <c r="J4814" t="s">
        <v>32</v>
      </c>
      <c r="K4814" t="s">
        <v>33</v>
      </c>
      <c r="L4814">
        <v>0</v>
      </c>
      <c r="M4814">
        <v>13</v>
      </c>
      <c r="N4814">
        <v>167</v>
      </c>
      <c r="O4814">
        <v>0</v>
      </c>
      <c r="P4814">
        <v>14</v>
      </c>
      <c r="Q4814">
        <v>47</v>
      </c>
      <c r="R4814">
        <f>SUM(Table1[[#This Row],[FIRST_CLASS_SEATS]:[ECONOMY_SEATS]])</f>
        <v>180</v>
      </c>
      <c r="S4814" s="5">
        <f>(Table1[[#This Row],[TIER1_ELIGIBLE_PAX]]/Table1[[#This Row],[TOTAL_PAX]])</f>
        <v>0</v>
      </c>
      <c r="T4814" s="5">
        <f>(Table1[[#This Row],[TIER2_ELIGIBLE_PAX]]/Table1[[#This Row],[TOTAL_PAX]])</f>
        <v>7.7777777777777779E-2</v>
      </c>
      <c r="U4814" s="5">
        <f>(Table1[[#This Row],[TIER3_ELIGIBLE_PAX]]/Table1[[#This Row],[TOTAL_PAX]])</f>
        <v>0.26111111111111113</v>
      </c>
      <c r="V4814" s="8">
        <v>0.48836105990840306</v>
      </c>
    </row>
    <row r="4815" spans="1:22" x14ac:dyDescent="0.3">
      <c r="A4815" s="1">
        <v>45926</v>
      </c>
      <c r="B4815" s="2">
        <v>0.49722222222222223</v>
      </c>
      <c r="C4815" t="s">
        <v>26</v>
      </c>
      <c r="D4815" t="s">
        <v>18</v>
      </c>
      <c r="E4815" t="s">
        <v>1630</v>
      </c>
      <c r="F4815" t="s">
        <v>20</v>
      </c>
      <c r="G4815" t="s">
        <v>73</v>
      </c>
      <c r="H4815" t="s">
        <v>74</v>
      </c>
      <c r="I4815" t="s">
        <v>31</v>
      </c>
      <c r="J4815" t="s">
        <v>32</v>
      </c>
      <c r="K4815" t="s">
        <v>33</v>
      </c>
      <c r="L4815">
        <v>0</v>
      </c>
      <c r="M4815">
        <v>16</v>
      </c>
      <c r="N4815">
        <v>164</v>
      </c>
      <c r="O4815">
        <v>0</v>
      </c>
      <c r="P4815">
        <v>15</v>
      </c>
      <c r="Q4815">
        <v>51</v>
      </c>
      <c r="R4815">
        <f>SUM(Table1[[#This Row],[FIRST_CLASS_SEATS]:[ECONOMY_SEATS]])</f>
        <v>180</v>
      </c>
      <c r="S4815" s="5">
        <f>(Table1[[#This Row],[TIER1_ELIGIBLE_PAX]]/Table1[[#This Row],[TOTAL_PAX]])</f>
        <v>0</v>
      </c>
      <c r="T4815" s="5">
        <f>(Table1[[#This Row],[TIER2_ELIGIBLE_PAX]]/Table1[[#This Row],[TOTAL_PAX]])</f>
        <v>8.3333333333333329E-2</v>
      </c>
      <c r="U4815" s="5">
        <f>(Table1[[#This Row],[TIER3_ELIGIBLE_PAX]]/Table1[[#This Row],[TOTAL_PAX]])</f>
        <v>0.28333333333333333</v>
      </c>
      <c r="V4815" s="8">
        <v>0.48847053478002533</v>
      </c>
    </row>
    <row r="4816" spans="1:22" x14ac:dyDescent="0.3">
      <c r="A4816" s="1">
        <v>45875</v>
      </c>
      <c r="B4816" s="2">
        <v>0.82291666666666663</v>
      </c>
      <c r="C4816" t="s">
        <v>34</v>
      </c>
      <c r="D4816" t="s">
        <v>18</v>
      </c>
      <c r="E4816" t="s">
        <v>2030</v>
      </c>
      <c r="F4816" t="s">
        <v>20</v>
      </c>
      <c r="G4816" t="s">
        <v>43</v>
      </c>
      <c r="H4816" t="s">
        <v>44</v>
      </c>
      <c r="I4816" t="s">
        <v>31</v>
      </c>
      <c r="J4816" t="s">
        <v>32</v>
      </c>
      <c r="K4816" t="s">
        <v>33</v>
      </c>
      <c r="L4816">
        <v>0</v>
      </c>
      <c r="M4816">
        <v>13</v>
      </c>
      <c r="N4816">
        <v>167</v>
      </c>
      <c r="O4816">
        <v>0</v>
      </c>
      <c r="P4816">
        <v>7</v>
      </c>
      <c r="Q4816">
        <v>27</v>
      </c>
      <c r="R4816">
        <f>SUM(Table1[[#This Row],[FIRST_CLASS_SEATS]:[ECONOMY_SEATS]])</f>
        <v>180</v>
      </c>
      <c r="S4816" s="5">
        <f>(Table1[[#This Row],[TIER1_ELIGIBLE_PAX]]/Table1[[#This Row],[TOTAL_PAX]])</f>
        <v>0</v>
      </c>
      <c r="T4816" s="5">
        <f>(Table1[[#This Row],[TIER2_ELIGIBLE_PAX]]/Table1[[#This Row],[TOTAL_PAX]])</f>
        <v>3.888888888888889E-2</v>
      </c>
      <c r="U4816" s="5">
        <f>(Table1[[#This Row],[TIER3_ELIGIBLE_PAX]]/Table1[[#This Row],[TOTAL_PAX]])</f>
        <v>0.15</v>
      </c>
      <c r="V4816" s="8">
        <v>0.48853797297390122</v>
      </c>
    </row>
    <row r="4817" spans="1:22" x14ac:dyDescent="0.3">
      <c r="A4817" s="1">
        <v>45791</v>
      </c>
      <c r="B4817" s="2">
        <v>0.62777777777777777</v>
      </c>
      <c r="C4817" t="s">
        <v>17</v>
      </c>
      <c r="D4817" t="s">
        <v>18</v>
      </c>
      <c r="E4817" t="s">
        <v>3599</v>
      </c>
      <c r="F4817" t="s">
        <v>20</v>
      </c>
      <c r="G4817" t="s">
        <v>71</v>
      </c>
      <c r="H4817" t="s">
        <v>22</v>
      </c>
      <c r="I4817" t="s">
        <v>23</v>
      </c>
      <c r="J4817" t="s">
        <v>24</v>
      </c>
      <c r="K4817" t="s">
        <v>25</v>
      </c>
      <c r="L4817">
        <v>8</v>
      </c>
      <c r="M4817">
        <v>49</v>
      </c>
      <c r="N4817">
        <v>178</v>
      </c>
      <c r="O4817">
        <v>0</v>
      </c>
      <c r="P4817">
        <v>1</v>
      </c>
      <c r="Q4817">
        <v>12</v>
      </c>
      <c r="R4817">
        <f>SUM(Table1[[#This Row],[FIRST_CLASS_SEATS]:[ECONOMY_SEATS]])</f>
        <v>235</v>
      </c>
      <c r="S4817" s="5">
        <f>(Table1[[#This Row],[TIER1_ELIGIBLE_PAX]]/Table1[[#This Row],[TOTAL_PAX]])</f>
        <v>0</v>
      </c>
      <c r="T4817" s="5">
        <f>(Table1[[#This Row],[TIER2_ELIGIBLE_PAX]]/Table1[[#This Row],[TOTAL_PAX]])</f>
        <v>4.2553191489361703E-3</v>
      </c>
      <c r="U4817" s="5">
        <f>(Table1[[#This Row],[TIER3_ELIGIBLE_PAX]]/Table1[[#This Row],[TOTAL_PAX]])</f>
        <v>5.106382978723404E-2</v>
      </c>
      <c r="V4817" s="8">
        <v>0.48867243752865708</v>
      </c>
    </row>
    <row r="4818" spans="1:22" x14ac:dyDescent="0.3">
      <c r="A4818" s="1">
        <v>45773</v>
      </c>
      <c r="B4818" s="2">
        <v>0.87569444444444444</v>
      </c>
      <c r="C4818" t="s">
        <v>34</v>
      </c>
      <c r="D4818" t="s">
        <v>18</v>
      </c>
      <c r="E4818" t="s">
        <v>4621</v>
      </c>
      <c r="F4818" t="s">
        <v>20</v>
      </c>
      <c r="G4818" t="s">
        <v>56</v>
      </c>
      <c r="H4818" t="s">
        <v>57</v>
      </c>
      <c r="I4818" t="s">
        <v>58</v>
      </c>
      <c r="J4818" t="s">
        <v>24</v>
      </c>
      <c r="K4818" t="s">
        <v>47</v>
      </c>
      <c r="L4818">
        <v>0</v>
      </c>
      <c r="M4818">
        <v>56</v>
      </c>
      <c r="N4818">
        <v>275</v>
      </c>
      <c r="O4818">
        <v>0</v>
      </c>
      <c r="P4818">
        <v>20</v>
      </c>
      <c r="Q4818">
        <v>64</v>
      </c>
      <c r="R4818">
        <f>SUM(Table1[[#This Row],[FIRST_CLASS_SEATS]:[ECONOMY_SEATS]])</f>
        <v>331</v>
      </c>
      <c r="S4818" s="5">
        <f>(Table1[[#This Row],[TIER1_ELIGIBLE_PAX]]/Table1[[#This Row],[TOTAL_PAX]])</f>
        <v>0</v>
      </c>
      <c r="T4818" s="5">
        <f>(Table1[[#This Row],[TIER2_ELIGIBLE_PAX]]/Table1[[#This Row],[TOTAL_PAX]])</f>
        <v>6.0422960725075532E-2</v>
      </c>
      <c r="U4818" s="5">
        <f>(Table1[[#This Row],[TIER3_ELIGIBLE_PAX]]/Table1[[#This Row],[TOTAL_PAX]])</f>
        <v>0.19335347432024169</v>
      </c>
      <c r="V4818" s="8">
        <v>0.48890600638773907</v>
      </c>
    </row>
    <row r="4819" spans="1:22" x14ac:dyDescent="0.3">
      <c r="A4819" s="1">
        <v>45779</v>
      </c>
      <c r="B4819" s="2">
        <v>0.94027777777777777</v>
      </c>
      <c r="C4819" t="s">
        <v>34</v>
      </c>
      <c r="D4819" t="s">
        <v>18</v>
      </c>
      <c r="E4819" t="s">
        <v>3487</v>
      </c>
      <c r="F4819" t="s">
        <v>20</v>
      </c>
      <c r="G4819" t="s">
        <v>62</v>
      </c>
      <c r="H4819" t="s">
        <v>63</v>
      </c>
      <c r="I4819" t="s">
        <v>31</v>
      </c>
      <c r="J4819" t="s">
        <v>32</v>
      </c>
      <c r="K4819" t="s">
        <v>33</v>
      </c>
      <c r="L4819">
        <v>0</v>
      </c>
      <c r="M4819">
        <v>0</v>
      </c>
      <c r="N4819">
        <v>180</v>
      </c>
      <c r="O4819">
        <v>1</v>
      </c>
      <c r="P4819">
        <v>9</v>
      </c>
      <c r="Q4819">
        <v>34</v>
      </c>
      <c r="R4819">
        <f>SUM(Table1[[#This Row],[FIRST_CLASS_SEATS]:[ECONOMY_SEATS]])</f>
        <v>180</v>
      </c>
      <c r="S4819" s="5">
        <f>(Table1[[#This Row],[TIER1_ELIGIBLE_PAX]]/Table1[[#This Row],[TOTAL_PAX]])</f>
        <v>5.5555555555555558E-3</v>
      </c>
      <c r="T4819" s="5">
        <f>(Table1[[#This Row],[TIER2_ELIGIBLE_PAX]]/Table1[[#This Row],[TOTAL_PAX]])</f>
        <v>0.05</v>
      </c>
      <c r="U4819" s="5">
        <f>(Table1[[#This Row],[TIER3_ELIGIBLE_PAX]]/Table1[[#This Row],[TOTAL_PAX]])</f>
        <v>0.18888888888888888</v>
      </c>
      <c r="V4819" s="8">
        <v>0.48908698040591758</v>
      </c>
    </row>
    <row r="4820" spans="1:22" x14ac:dyDescent="0.3">
      <c r="A4820" s="1">
        <v>45893</v>
      </c>
      <c r="B4820" s="2">
        <v>0.59444444444444444</v>
      </c>
      <c r="C4820" t="s">
        <v>17</v>
      </c>
      <c r="D4820" t="s">
        <v>18</v>
      </c>
      <c r="E4820" t="s">
        <v>1015</v>
      </c>
      <c r="F4820" t="s">
        <v>20</v>
      </c>
      <c r="G4820" t="s">
        <v>99</v>
      </c>
      <c r="H4820" t="s">
        <v>74</v>
      </c>
      <c r="I4820" t="s">
        <v>31</v>
      </c>
      <c r="J4820" t="s">
        <v>32</v>
      </c>
      <c r="K4820" t="s">
        <v>33</v>
      </c>
      <c r="L4820">
        <v>0</v>
      </c>
      <c r="M4820">
        <v>1</v>
      </c>
      <c r="N4820">
        <v>179</v>
      </c>
      <c r="O4820">
        <v>0</v>
      </c>
      <c r="P4820">
        <v>7</v>
      </c>
      <c r="Q4820">
        <v>28</v>
      </c>
      <c r="R4820">
        <f>SUM(Table1[[#This Row],[FIRST_CLASS_SEATS]:[ECONOMY_SEATS]])</f>
        <v>180</v>
      </c>
      <c r="S4820" s="5">
        <f>(Table1[[#This Row],[TIER1_ELIGIBLE_PAX]]/Table1[[#This Row],[TOTAL_PAX]])</f>
        <v>0</v>
      </c>
      <c r="T4820" s="5">
        <f>(Table1[[#This Row],[TIER2_ELIGIBLE_PAX]]/Table1[[#This Row],[TOTAL_PAX]])</f>
        <v>3.888888888888889E-2</v>
      </c>
      <c r="U4820" s="5">
        <f>(Table1[[#This Row],[TIER3_ELIGIBLE_PAX]]/Table1[[#This Row],[TOTAL_PAX]])</f>
        <v>0.15555555555555556</v>
      </c>
      <c r="V4820" s="8">
        <v>0.48928793132770088</v>
      </c>
    </row>
    <row r="4821" spans="1:22" x14ac:dyDescent="0.3">
      <c r="A4821" s="1">
        <v>45841</v>
      </c>
      <c r="B4821" s="2">
        <v>0.77430555555555558</v>
      </c>
      <c r="C4821" t="s">
        <v>34</v>
      </c>
      <c r="D4821" t="s">
        <v>18</v>
      </c>
      <c r="E4821" t="s">
        <v>1625</v>
      </c>
      <c r="F4821" t="s">
        <v>20</v>
      </c>
      <c r="G4821" t="s">
        <v>76</v>
      </c>
      <c r="H4821" t="s">
        <v>77</v>
      </c>
      <c r="I4821" t="s">
        <v>78</v>
      </c>
      <c r="J4821" t="s">
        <v>24</v>
      </c>
      <c r="K4821" t="s">
        <v>80</v>
      </c>
      <c r="L4821">
        <v>14</v>
      </c>
      <c r="M4821">
        <v>97</v>
      </c>
      <c r="N4821">
        <v>358</v>
      </c>
      <c r="O4821">
        <v>1</v>
      </c>
      <c r="P4821">
        <v>12</v>
      </c>
      <c r="Q4821">
        <v>41</v>
      </c>
      <c r="R4821">
        <f>SUM(Table1[[#This Row],[FIRST_CLASS_SEATS]:[ECONOMY_SEATS]])</f>
        <v>469</v>
      </c>
      <c r="S4821" s="5">
        <f>(Table1[[#This Row],[TIER1_ELIGIBLE_PAX]]/Table1[[#This Row],[TOTAL_PAX]])</f>
        <v>2.1321961620469083E-3</v>
      </c>
      <c r="T4821" s="5">
        <f>(Table1[[#This Row],[TIER2_ELIGIBLE_PAX]]/Table1[[#This Row],[TOTAL_PAX]])</f>
        <v>2.5586353944562899E-2</v>
      </c>
      <c r="U4821" s="5">
        <f>(Table1[[#This Row],[TIER3_ELIGIBLE_PAX]]/Table1[[#This Row],[TOTAL_PAX]])</f>
        <v>8.7420042643923238E-2</v>
      </c>
      <c r="V4821" s="8">
        <v>0.48929093091952947</v>
      </c>
    </row>
    <row r="4822" spans="1:22" x14ac:dyDescent="0.3">
      <c r="A4822" s="1">
        <v>45823</v>
      </c>
      <c r="B4822" s="2">
        <v>0.90208333333333335</v>
      </c>
      <c r="C4822" t="s">
        <v>34</v>
      </c>
      <c r="D4822" t="s">
        <v>18</v>
      </c>
      <c r="E4822" t="s">
        <v>1110</v>
      </c>
      <c r="F4822" t="s">
        <v>20</v>
      </c>
      <c r="G4822" t="s">
        <v>56</v>
      </c>
      <c r="H4822" t="s">
        <v>57</v>
      </c>
      <c r="I4822" t="s">
        <v>58</v>
      </c>
      <c r="J4822" t="s">
        <v>24</v>
      </c>
      <c r="K4822" t="s">
        <v>47</v>
      </c>
      <c r="L4822">
        <v>0</v>
      </c>
      <c r="M4822">
        <v>56</v>
      </c>
      <c r="N4822">
        <v>275</v>
      </c>
      <c r="O4822">
        <v>1</v>
      </c>
      <c r="P4822">
        <v>7</v>
      </c>
      <c r="Q4822">
        <v>27</v>
      </c>
      <c r="R4822">
        <f>SUM(Table1[[#This Row],[FIRST_CLASS_SEATS]:[ECONOMY_SEATS]])</f>
        <v>331</v>
      </c>
      <c r="S4822" s="5">
        <f>(Table1[[#This Row],[TIER1_ELIGIBLE_PAX]]/Table1[[#This Row],[TOTAL_PAX]])</f>
        <v>3.0211480362537764E-3</v>
      </c>
      <c r="T4822" s="5">
        <f>(Table1[[#This Row],[TIER2_ELIGIBLE_PAX]]/Table1[[#This Row],[TOTAL_PAX]])</f>
        <v>2.1148036253776436E-2</v>
      </c>
      <c r="U4822" s="5">
        <f>(Table1[[#This Row],[TIER3_ELIGIBLE_PAX]]/Table1[[#This Row],[TOTAL_PAX]])</f>
        <v>8.1570996978851965E-2</v>
      </c>
      <c r="V4822" s="8">
        <v>0.48939205998311464</v>
      </c>
    </row>
    <row r="4823" spans="1:22" x14ac:dyDescent="0.3">
      <c r="A4823" s="1">
        <v>45909</v>
      </c>
      <c r="B4823" s="2">
        <v>0.36249999999999999</v>
      </c>
      <c r="C4823" t="s">
        <v>26</v>
      </c>
      <c r="D4823" t="s">
        <v>18</v>
      </c>
      <c r="E4823" t="s">
        <v>2233</v>
      </c>
      <c r="F4823" t="s">
        <v>20</v>
      </c>
      <c r="G4823" t="s">
        <v>40</v>
      </c>
      <c r="H4823" t="s">
        <v>41</v>
      </c>
      <c r="I4823" t="s">
        <v>31</v>
      </c>
      <c r="J4823" t="s">
        <v>32</v>
      </c>
      <c r="K4823" t="s">
        <v>33</v>
      </c>
      <c r="L4823">
        <v>0</v>
      </c>
      <c r="M4823">
        <v>12</v>
      </c>
      <c r="N4823">
        <v>168</v>
      </c>
      <c r="O4823">
        <v>0</v>
      </c>
      <c r="P4823">
        <v>8</v>
      </c>
      <c r="Q4823">
        <v>31</v>
      </c>
      <c r="R4823">
        <f>SUM(Table1[[#This Row],[FIRST_CLASS_SEATS]:[ECONOMY_SEATS]])</f>
        <v>180</v>
      </c>
      <c r="S4823" s="5">
        <f>(Table1[[#This Row],[TIER1_ELIGIBLE_PAX]]/Table1[[#This Row],[TOTAL_PAX]])</f>
        <v>0</v>
      </c>
      <c r="T4823" s="5">
        <f>(Table1[[#This Row],[TIER2_ELIGIBLE_PAX]]/Table1[[#This Row],[TOTAL_PAX]])</f>
        <v>4.4444444444444446E-2</v>
      </c>
      <c r="U4823" s="5">
        <f>(Table1[[#This Row],[TIER3_ELIGIBLE_PAX]]/Table1[[#This Row],[TOTAL_PAX]])</f>
        <v>0.17222222222222222</v>
      </c>
      <c r="V4823" s="8">
        <v>0.48945018279877506</v>
      </c>
    </row>
    <row r="4824" spans="1:22" x14ac:dyDescent="0.3">
      <c r="A4824" s="1">
        <v>45843</v>
      </c>
      <c r="B4824" s="2">
        <v>0.25555555555555554</v>
      </c>
      <c r="C4824" t="s">
        <v>26</v>
      </c>
      <c r="D4824" t="s">
        <v>18</v>
      </c>
      <c r="E4824" t="s">
        <v>4584</v>
      </c>
      <c r="F4824" t="s">
        <v>20</v>
      </c>
      <c r="G4824" t="s">
        <v>46</v>
      </c>
      <c r="H4824" t="s">
        <v>22</v>
      </c>
      <c r="I4824" t="s">
        <v>23</v>
      </c>
      <c r="J4824" t="s">
        <v>24</v>
      </c>
      <c r="K4824" t="s">
        <v>25</v>
      </c>
      <c r="L4824">
        <v>8</v>
      </c>
      <c r="M4824">
        <v>49</v>
      </c>
      <c r="N4824">
        <v>178</v>
      </c>
      <c r="O4824">
        <v>0</v>
      </c>
      <c r="P4824">
        <v>22</v>
      </c>
      <c r="Q4824">
        <v>71</v>
      </c>
      <c r="R4824">
        <f>SUM(Table1[[#This Row],[FIRST_CLASS_SEATS]:[ECONOMY_SEATS]])</f>
        <v>235</v>
      </c>
      <c r="S4824" s="5">
        <f>(Table1[[#This Row],[TIER1_ELIGIBLE_PAX]]/Table1[[#This Row],[TOTAL_PAX]])</f>
        <v>0</v>
      </c>
      <c r="T4824" s="5">
        <f>(Table1[[#This Row],[TIER2_ELIGIBLE_PAX]]/Table1[[#This Row],[TOTAL_PAX]])</f>
        <v>9.3617021276595741E-2</v>
      </c>
      <c r="U4824" s="5">
        <f>(Table1[[#This Row],[TIER3_ELIGIBLE_PAX]]/Table1[[#This Row],[TOTAL_PAX]])</f>
        <v>0.30212765957446808</v>
      </c>
      <c r="V4824" s="8">
        <v>0.48953266731923095</v>
      </c>
    </row>
    <row r="4825" spans="1:22" x14ac:dyDescent="0.3">
      <c r="A4825" s="1">
        <v>45812</v>
      </c>
      <c r="B4825" s="2">
        <v>0.57291666666666663</v>
      </c>
      <c r="C4825" t="s">
        <v>48</v>
      </c>
      <c r="D4825" t="s">
        <v>18</v>
      </c>
      <c r="E4825" t="s">
        <v>1900</v>
      </c>
      <c r="F4825" t="s">
        <v>20</v>
      </c>
      <c r="G4825" t="s">
        <v>43</v>
      </c>
      <c r="H4825" t="s">
        <v>44</v>
      </c>
      <c r="I4825" t="s">
        <v>31</v>
      </c>
      <c r="J4825" t="s">
        <v>32</v>
      </c>
      <c r="K4825" t="s">
        <v>33</v>
      </c>
      <c r="L4825">
        <v>0</v>
      </c>
      <c r="M4825">
        <v>1</v>
      </c>
      <c r="N4825">
        <v>179</v>
      </c>
      <c r="O4825">
        <v>0</v>
      </c>
      <c r="P4825">
        <v>4</v>
      </c>
      <c r="Q4825">
        <v>20</v>
      </c>
      <c r="R4825">
        <f>SUM(Table1[[#This Row],[FIRST_CLASS_SEATS]:[ECONOMY_SEATS]])</f>
        <v>180</v>
      </c>
      <c r="S4825" s="5">
        <f>(Table1[[#This Row],[TIER1_ELIGIBLE_PAX]]/Table1[[#This Row],[TOTAL_PAX]])</f>
        <v>0</v>
      </c>
      <c r="T4825" s="5">
        <f>(Table1[[#This Row],[TIER2_ELIGIBLE_PAX]]/Table1[[#This Row],[TOTAL_PAX]])</f>
        <v>2.2222222222222223E-2</v>
      </c>
      <c r="U4825" s="5">
        <f>(Table1[[#This Row],[TIER3_ELIGIBLE_PAX]]/Table1[[#This Row],[TOTAL_PAX]])</f>
        <v>0.1111111111111111</v>
      </c>
      <c r="V4825" s="8">
        <v>0.48974920874335059</v>
      </c>
    </row>
    <row r="4826" spans="1:22" x14ac:dyDescent="0.3">
      <c r="A4826" s="1">
        <v>45885</v>
      </c>
      <c r="B4826" s="2">
        <v>0.8208333333333333</v>
      </c>
      <c r="C4826" t="s">
        <v>34</v>
      </c>
      <c r="D4826" t="s">
        <v>18</v>
      </c>
      <c r="E4826" t="s">
        <v>5078</v>
      </c>
      <c r="F4826" t="s">
        <v>20</v>
      </c>
      <c r="G4826" t="s">
        <v>68</v>
      </c>
      <c r="H4826" t="s">
        <v>69</v>
      </c>
      <c r="I4826" t="s">
        <v>31</v>
      </c>
      <c r="J4826" t="s">
        <v>32</v>
      </c>
      <c r="K4826" t="s">
        <v>33</v>
      </c>
      <c r="L4826">
        <v>0</v>
      </c>
      <c r="M4826">
        <v>7</v>
      </c>
      <c r="N4826">
        <v>173</v>
      </c>
      <c r="O4826">
        <v>0</v>
      </c>
      <c r="P4826">
        <v>12</v>
      </c>
      <c r="Q4826">
        <v>42</v>
      </c>
      <c r="R4826">
        <f>SUM(Table1[[#This Row],[FIRST_CLASS_SEATS]:[ECONOMY_SEATS]])</f>
        <v>180</v>
      </c>
      <c r="S4826" s="5">
        <f>(Table1[[#This Row],[TIER1_ELIGIBLE_PAX]]/Table1[[#This Row],[TOTAL_PAX]])</f>
        <v>0</v>
      </c>
      <c r="T4826" s="5">
        <f>(Table1[[#This Row],[TIER2_ELIGIBLE_PAX]]/Table1[[#This Row],[TOTAL_PAX]])</f>
        <v>6.6666666666666666E-2</v>
      </c>
      <c r="U4826" s="5">
        <f>(Table1[[#This Row],[TIER3_ELIGIBLE_PAX]]/Table1[[#This Row],[TOTAL_PAX]])</f>
        <v>0.23333333333333334</v>
      </c>
      <c r="V4826" s="8">
        <v>0.48997170901161202</v>
      </c>
    </row>
    <row r="4827" spans="1:22" x14ac:dyDescent="0.3">
      <c r="A4827" s="1">
        <v>45750</v>
      </c>
      <c r="B4827" s="2">
        <v>0.52500000000000002</v>
      </c>
      <c r="C4827" t="s">
        <v>48</v>
      </c>
      <c r="D4827" t="s">
        <v>18</v>
      </c>
      <c r="E4827" t="s">
        <v>175</v>
      </c>
      <c r="F4827" t="s">
        <v>20</v>
      </c>
      <c r="G4827" t="s">
        <v>99</v>
      </c>
      <c r="H4827" t="s">
        <v>74</v>
      </c>
      <c r="I4827" t="s">
        <v>31</v>
      </c>
      <c r="J4827" t="s">
        <v>32</v>
      </c>
      <c r="K4827" t="s">
        <v>33</v>
      </c>
      <c r="L4827">
        <v>0</v>
      </c>
      <c r="M4827">
        <v>0</v>
      </c>
      <c r="N4827">
        <v>180</v>
      </c>
      <c r="O4827">
        <v>0</v>
      </c>
      <c r="P4827">
        <v>8</v>
      </c>
      <c r="Q4827">
        <v>30</v>
      </c>
      <c r="R4827">
        <f>SUM(Table1[[#This Row],[FIRST_CLASS_SEATS]:[ECONOMY_SEATS]])</f>
        <v>180</v>
      </c>
      <c r="S4827" s="5">
        <f>(Table1[[#This Row],[TIER1_ELIGIBLE_PAX]]/Table1[[#This Row],[TOTAL_PAX]])</f>
        <v>0</v>
      </c>
      <c r="T4827" s="5">
        <f>(Table1[[#This Row],[TIER2_ELIGIBLE_PAX]]/Table1[[#This Row],[TOTAL_PAX]])</f>
        <v>4.4444444444444446E-2</v>
      </c>
      <c r="U4827" s="5">
        <f>(Table1[[#This Row],[TIER3_ELIGIBLE_PAX]]/Table1[[#This Row],[TOTAL_PAX]])</f>
        <v>0.16666666666666666</v>
      </c>
      <c r="V4827" s="8">
        <v>0.48997817470684002</v>
      </c>
    </row>
    <row r="4828" spans="1:22" x14ac:dyDescent="0.3">
      <c r="A4828" s="1">
        <v>45826</v>
      </c>
      <c r="B4828" s="2">
        <v>0.43125000000000002</v>
      </c>
      <c r="C4828" t="s">
        <v>26</v>
      </c>
      <c r="D4828" t="s">
        <v>18</v>
      </c>
      <c r="E4828" t="s">
        <v>1799</v>
      </c>
      <c r="F4828" t="s">
        <v>20</v>
      </c>
      <c r="G4828" t="s">
        <v>29</v>
      </c>
      <c r="H4828" t="s">
        <v>30</v>
      </c>
      <c r="I4828" t="s">
        <v>31</v>
      </c>
      <c r="J4828" t="s">
        <v>32</v>
      </c>
      <c r="K4828" t="s">
        <v>33</v>
      </c>
      <c r="L4828">
        <v>0</v>
      </c>
      <c r="M4828">
        <v>15</v>
      </c>
      <c r="N4828">
        <v>165</v>
      </c>
      <c r="O4828">
        <v>0</v>
      </c>
      <c r="P4828">
        <v>16</v>
      </c>
      <c r="Q4828">
        <v>54</v>
      </c>
      <c r="R4828">
        <f>SUM(Table1[[#This Row],[FIRST_CLASS_SEATS]:[ECONOMY_SEATS]])</f>
        <v>180</v>
      </c>
      <c r="S4828" s="5">
        <f>(Table1[[#This Row],[TIER1_ELIGIBLE_PAX]]/Table1[[#This Row],[TOTAL_PAX]])</f>
        <v>0</v>
      </c>
      <c r="T4828" s="5">
        <f>(Table1[[#This Row],[TIER2_ELIGIBLE_PAX]]/Table1[[#This Row],[TOTAL_PAX]])</f>
        <v>8.8888888888888892E-2</v>
      </c>
      <c r="U4828" s="5">
        <f>(Table1[[#This Row],[TIER3_ELIGIBLE_PAX]]/Table1[[#This Row],[TOTAL_PAX]])</f>
        <v>0.3</v>
      </c>
      <c r="V4828" s="8">
        <v>0.49011116535497945</v>
      </c>
    </row>
    <row r="4829" spans="1:22" x14ac:dyDescent="0.3">
      <c r="A4829" s="1">
        <v>45922</v>
      </c>
      <c r="B4829" s="2">
        <v>0.50347222222222221</v>
      </c>
      <c r="C4829" t="s">
        <v>48</v>
      </c>
      <c r="D4829" t="s">
        <v>18</v>
      </c>
      <c r="E4829" t="s">
        <v>3664</v>
      </c>
      <c r="F4829" t="s">
        <v>20</v>
      </c>
      <c r="G4829" t="s">
        <v>29</v>
      </c>
      <c r="H4829" t="s">
        <v>30</v>
      </c>
      <c r="I4829" t="s">
        <v>31</v>
      </c>
      <c r="J4829" t="s">
        <v>32</v>
      </c>
      <c r="K4829" t="s">
        <v>33</v>
      </c>
      <c r="L4829">
        <v>0</v>
      </c>
      <c r="M4829">
        <v>17</v>
      </c>
      <c r="N4829">
        <v>163</v>
      </c>
      <c r="O4829">
        <v>3</v>
      </c>
      <c r="P4829">
        <v>2</v>
      </c>
      <c r="Q4829">
        <v>15</v>
      </c>
      <c r="R4829">
        <f>SUM(Table1[[#This Row],[FIRST_CLASS_SEATS]:[ECONOMY_SEATS]])</f>
        <v>180</v>
      </c>
      <c r="S4829" s="5">
        <f>(Table1[[#This Row],[TIER1_ELIGIBLE_PAX]]/Table1[[#This Row],[TOTAL_PAX]])</f>
        <v>1.6666666666666666E-2</v>
      </c>
      <c r="T4829" s="5">
        <f>(Table1[[#This Row],[TIER2_ELIGIBLE_PAX]]/Table1[[#This Row],[TOTAL_PAX]])</f>
        <v>1.1111111111111112E-2</v>
      </c>
      <c r="U4829" s="5">
        <f>(Table1[[#This Row],[TIER3_ELIGIBLE_PAX]]/Table1[[#This Row],[TOTAL_PAX]])</f>
        <v>8.3333333333333329E-2</v>
      </c>
      <c r="V4829" s="8">
        <v>0.49012170823689782</v>
      </c>
    </row>
    <row r="4830" spans="1:22" x14ac:dyDescent="0.3">
      <c r="A4830" s="1">
        <v>45773</v>
      </c>
      <c r="B4830" s="2">
        <v>0.59375</v>
      </c>
      <c r="C4830" t="s">
        <v>17</v>
      </c>
      <c r="D4830" t="s">
        <v>18</v>
      </c>
      <c r="E4830" t="s">
        <v>1387</v>
      </c>
      <c r="F4830" t="s">
        <v>20</v>
      </c>
      <c r="G4830" t="s">
        <v>21</v>
      </c>
      <c r="H4830" t="s">
        <v>22</v>
      </c>
      <c r="I4830" t="s">
        <v>23</v>
      </c>
      <c r="J4830" t="s">
        <v>24</v>
      </c>
      <c r="K4830" t="s">
        <v>25</v>
      </c>
      <c r="L4830">
        <v>0</v>
      </c>
      <c r="M4830">
        <v>32</v>
      </c>
      <c r="N4830">
        <v>304</v>
      </c>
      <c r="O4830">
        <v>1</v>
      </c>
      <c r="P4830">
        <v>3</v>
      </c>
      <c r="Q4830">
        <v>18</v>
      </c>
      <c r="R4830">
        <f>SUM(Table1[[#This Row],[FIRST_CLASS_SEATS]:[ECONOMY_SEATS]])</f>
        <v>336</v>
      </c>
      <c r="S4830" s="5">
        <f>(Table1[[#This Row],[TIER1_ELIGIBLE_PAX]]/Table1[[#This Row],[TOTAL_PAX]])</f>
        <v>2.976190476190476E-3</v>
      </c>
      <c r="T4830" s="5">
        <f>(Table1[[#This Row],[TIER2_ELIGIBLE_PAX]]/Table1[[#This Row],[TOTAL_PAX]])</f>
        <v>8.9285714285714281E-3</v>
      </c>
      <c r="U4830" s="5">
        <f>(Table1[[#This Row],[TIER3_ELIGIBLE_PAX]]/Table1[[#This Row],[TOTAL_PAX]])</f>
        <v>5.3571428571428568E-2</v>
      </c>
      <c r="V4830" s="8">
        <v>0.49016764951414538</v>
      </c>
    </row>
    <row r="4831" spans="1:22" x14ac:dyDescent="0.3">
      <c r="A4831" s="1">
        <v>45899</v>
      </c>
      <c r="B4831" s="2">
        <v>0.26111111111111113</v>
      </c>
      <c r="C4831" t="s">
        <v>26</v>
      </c>
      <c r="D4831" t="s">
        <v>18</v>
      </c>
      <c r="E4831" t="s">
        <v>1673</v>
      </c>
      <c r="F4831" t="s">
        <v>20</v>
      </c>
      <c r="G4831" t="s">
        <v>71</v>
      </c>
      <c r="H4831" t="s">
        <v>22</v>
      </c>
      <c r="I4831" t="s">
        <v>23</v>
      </c>
      <c r="J4831" t="s">
        <v>24</v>
      </c>
      <c r="K4831" t="s">
        <v>25</v>
      </c>
      <c r="L4831">
        <v>0</v>
      </c>
      <c r="M4831">
        <v>32</v>
      </c>
      <c r="N4831">
        <v>300</v>
      </c>
      <c r="O4831">
        <v>0</v>
      </c>
      <c r="P4831">
        <v>15</v>
      </c>
      <c r="Q4831">
        <v>51</v>
      </c>
      <c r="R4831">
        <f>SUM(Table1[[#This Row],[FIRST_CLASS_SEATS]:[ECONOMY_SEATS]])</f>
        <v>332</v>
      </c>
      <c r="S4831" s="5">
        <f>(Table1[[#This Row],[TIER1_ELIGIBLE_PAX]]/Table1[[#This Row],[TOTAL_PAX]])</f>
        <v>0</v>
      </c>
      <c r="T4831" s="5">
        <f>(Table1[[#This Row],[TIER2_ELIGIBLE_PAX]]/Table1[[#This Row],[TOTAL_PAX]])</f>
        <v>4.5180722891566265E-2</v>
      </c>
      <c r="U4831" s="5">
        <f>(Table1[[#This Row],[TIER3_ELIGIBLE_PAX]]/Table1[[#This Row],[TOTAL_PAX]])</f>
        <v>0.1536144578313253</v>
      </c>
      <c r="V4831" s="8">
        <v>0.49025790948902725</v>
      </c>
    </row>
    <row r="4832" spans="1:22" x14ac:dyDescent="0.3">
      <c r="A4832" s="1">
        <v>45957</v>
      </c>
      <c r="B4832" s="2">
        <v>0.7895833333333333</v>
      </c>
      <c r="C4832" t="s">
        <v>34</v>
      </c>
      <c r="D4832" t="s">
        <v>18</v>
      </c>
      <c r="E4832" t="s">
        <v>3855</v>
      </c>
      <c r="F4832" t="s">
        <v>20</v>
      </c>
      <c r="G4832" t="s">
        <v>21</v>
      </c>
      <c r="H4832" t="s">
        <v>22</v>
      </c>
      <c r="I4832" t="s">
        <v>23</v>
      </c>
      <c r="J4832" t="s">
        <v>24</v>
      </c>
      <c r="K4832" t="s">
        <v>80</v>
      </c>
      <c r="L4832">
        <v>14</v>
      </c>
      <c r="M4832">
        <v>97</v>
      </c>
      <c r="N4832">
        <v>358</v>
      </c>
      <c r="O4832">
        <v>0</v>
      </c>
      <c r="P4832">
        <v>5</v>
      </c>
      <c r="Q4832">
        <v>22</v>
      </c>
      <c r="R4832">
        <f>SUM(Table1[[#This Row],[FIRST_CLASS_SEATS]:[ECONOMY_SEATS]])</f>
        <v>469</v>
      </c>
      <c r="S4832" s="5">
        <f>(Table1[[#This Row],[TIER1_ELIGIBLE_PAX]]/Table1[[#This Row],[TOTAL_PAX]])</f>
        <v>0</v>
      </c>
      <c r="T4832" s="5">
        <f>(Table1[[#This Row],[TIER2_ELIGIBLE_PAX]]/Table1[[#This Row],[TOTAL_PAX]])</f>
        <v>1.0660980810234541E-2</v>
      </c>
      <c r="U4832" s="5">
        <f>(Table1[[#This Row],[TIER3_ELIGIBLE_PAX]]/Table1[[#This Row],[TOTAL_PAX]])</f>
        <v>4.6908315565031986E-2</v>
      </c>
      <c r="V4832" s="8">
        <v>0.49027295182515007</v>
      </c>
    </row>
    <row r="4833" spans="1:22" x14ac:dyDescent="0.3">
      <c r="A4833" s="1">
        <v>45941</v>
      </c>
      <c r="B4833" s="2">
        <v>0.63055555555555554</v>
      </c>
      <c r="C4833" t="s">
        <v>17</v>
      </c>
      <c r="D4833" t="s">
        <v>18</v>
      </c>
      <c r="E4833" t="s">
        <v>226</v>
      </c>
      <c r="F4833" t="s">
        <v>20</v>
      </c>
      <c r="G4833" t="s">
        <v>54</v>
      </c>
      <c r="H4833" t="s">
        <v>30</v>
      </c>
      <c r="I4833" t="s">
        <v>31</v>
      </c>
      <c r="J4833" t="s">
        <v>32</v>
      </c>
      <c r="K4833" t="s">
        <v>33</v>
      </c>
      <c r="L4833">
        <v>0</v>
      </c>
      <c r="M4833">
        <v>6</v>
      </c>
      <c r="N4833">
        <v>174</v>
      </c>
      <c r="O4833">
        <v>0</v>
      </c>
      <c r="P4833">
        <v>14</v>
      </c>
      <c r="Q4833">
        <v>47</v>
      </c>
      <c r="R4833">
        <f>SUM(Table1[[#This Row],[FIRST_CLASS_SEATS]:[ECONOMY_SEATS]])</f>
        <v>180</v>
      </c>
      <c r="S4833" s="5">
        <f>(Table1[[#This Row],[TIER1_ELIGIBLE_PAX]]/Table1[[#This Row],[TOTAL_PAX]])</f>
        <v>0</v>
      </c>
      <c r="T4833" s="5">
        <f>(Table1[[#This Row],[TIER2_ELIGIBLE_PAX]]/Table1[[#This Row],[TOTAL_PAX]])</f>
        <v>7.7777777777777779E-2</v>
      </c>
      <c r="U4833" s="5">
        <f>(Table1[[#This Row],[TIER3_ELIGIBLE_PAX]]/Table1[[#This Row],[TOTAL_PAX]])</f>
        <v>0.26111111111111113</v>
      </c>
      <c r="V4833" s="8">
        <v>0.4903899696076055</v>
      </c>
    </row>
    <row r="4834" spans="1:22" x14ac:dyDescent="0.3">
      <c r="A4834" s="1">
        <v>45905</v>
      </c>
      <c r="B4834" s="2">
        <v>0.3923611111111111</v>
      </c>
      <c r="C4834" t="s">
        <v>26</v>
      </c>
      <c r="D4834" t="s">
        <v>18</v>
      </c>
      <c r="E4834" t="s">
        <v>3475</v>
      </c>
      <c r="F4834" t="s">
        <v>20</v>
      </c>
      <c r="G4834" t="s">
        <v>62</v>
      </c>
      <c r="H4834" t="s">
        <v>63</v>
      </c>
      <c r="I4834" t="s">
        <v>31</v>
      </c>
      <c r="J4834" t="s">
        <v>32</v>
      </c>
      <c r="K4834" t="s">
        <v>33</v>
      </c>
      <c r="L4834">
        <v>0</v>
      </c>
      <c r="M4834">
        <v>17</v>
      </c>
      <c r="N4834">
        <v>163</v>
      </c>
      <c r="O4834">
        <v>3</v>
      </c>
      <c r="P4834">
        <v>14</v>
      </c>
      <c r="Q4834">
        <v>48</v>
      </c>
      <c r="R4834">
        <f>SUM(Table1[[#This Row],[FIRST_CLASS_SEATS]:[ECONOMY_SEATS]])</f>
        <v>180</v>
      </c>
      <c r="S4834" s="5">
        <f>(Table1[[#This Row],[TIER1_ELIGIBLE_PAX]]/Table1[[#This Row],[TOTAL_PAX]])</f>
        <v>1.6666666666666666E-2</v>
      </c>
      <c r="T4834" s="5">
        <f>(Table1[[#This Row],[TIER2_ELIGIBLE_PAX]]/Table1[[#This Row],[TOTAL_PAX]])</f>
        <v>7.7777777777777779E-2</v>
      </c>
      <c r="U4834" s="5">
        <f>(Table1[[#This Row],[TIER3_ELIGIBLE_PAX]]/Table1[[#This Row],[TOTAL_PAX]])</f>
        <v>0.26666666666666666</v>
      </c>
      <c r="V4834" s="8">
        <v>0.49066420193492033</v>
      </c>
    </row>
    <row r="4835" spans="1:22" x14ac:dyDescent="0.3">
      <c r="A4835" s="1">
        <v>45800</v>
      </c>
      <c r="B4835" s="2">
        <v>0.61388888888888893</v>
      </c>
      <c r="C4835" t="s">
        <v>17</v>
      </c>
      <c r="D4835" t="s">
        <v>18</v>
      </c>
      <c r="E4835" t="s">
        <v>762</v>
      </c>
      <c r="F4835" t="s">
        <v>20</v>
      </c>
      <c r="G4835" t="s">
        <v>73</v>
      </c>
      <c r="H4835" t="s">
        <v>74</v>
      </c>
      <c r="I4835" t="s">
        <v>31</v>
      </c>
      <c r="J4835" t="s">
        <v>32</v>
      </c>
      <c r="K4835" t="s">
        <v>33</v>
      </c>
      <c r="L4835">
        <v>0</v>
      </c>
      <c r="M4835">
        <v>18</v>
      </c>
      <c r="N4835">
        <v>162</v>
      </c>
      <c r="O4835">
        <v>0</v>
      </c>
      <c r="P4835">
        <v>9</v>
      </c>
      <c r="Q4835">
        <v>33</v>
      </c>
      <c r="R4835">
        <f>SUM(Table1[[#This Row],[FIRST_CLASS_SEATS]:[ECONOMY_SEATS]])</f>
        <v>180</v>
      </c>
      <c r="S4835" s="5">
        <f>(Table1[[#This Row],[TIER1_ELIGIBLE_PAX]]/Table1[[#This Row],[TOTAL_PAX]])</f>
        <v>0</v>
      </c>
      <c r="T4835" s="5">
        <f>(Table1[[#This Row],[TIER2_ELIGIBLE_PAX]]/Table1[[#This Row],[TOTAL_PAX]])</f>
        <v>0.05</v>
      </c>
      <c r="U4835" s="5">
        <f>(Table1[[#This Row],[TIER3_ELIGIBLE_PAX]]/Table1[[#This Row],[TOTAL_PAX]])</f>
        <v>0.18333333333333332</v>
      </c>
      <c r="V4835" s="8">
        <v>0.49067551421028854</v>
      </c>
    </row>
    <row r="4836" spans="1:22" x14ac:dyDescent="0.3">
      <c r="A4836" s="1">
        <v>45947</v>
      </c>
      <c r="B4836" s="2">
        <v>0.77222222222222225</v>
      </c>
      <c r="C4836" t="s">
        <v>34</v>
      </c>
      <c r="D4836" t="s">
        <v>18</v>
      </c>
      <c r="E4836" t="s">
        <v>1585</v>
      </c>
      <c r="F4836" t="s">
        <v>20</v>
      </c>
      <c r="G4836" t="s">
        <v>40</v>
      </c>
      <c r="H4836" t="s">
        <v>41</v>
      </c>
      <c r="I4836" t="s">
        <v>31</v>
      </c>
      <c r="J4836" t="s">
        <v>32</v>
      </c>
      <c r="K4836" t="s">
        <v>33</v>
      </c>
      <c r="L4836">
        <v>0</v>
      </c>
      <c r="M4836">
        <v>14</v>
      </c>
      <c r="N4836">
        <v>166</v>
      </c>
      <c r="O4836">
        <v>0</v>
      </c>
      <c r="P4836">
        <v>5</v>
      </c>
      <c r="Q4836">
        <v>24</v>
      </c>
      <c r="R4836">
        <f>SUM(Table1[[#This Row],[FIRST_CLASS_SEATS]:[ECONOMY_SEATS]])</f>
        <v>180</v>
      </c>
      <c r="S4836" s="5">
        <f>(Table1[[#This Row],[TIER1_ELIGIBLE_PAX]]/Table1[[#This Row],[TOTAL_PAX]])</f>
        <v>0</v>
      </c>
      <c r="T4836" s="5">
        <f>(Table1[[#This Row],[TIER2_ELIGIBLE_PAX]]/Table1[[#This Row],[TOTAL_PAX]])</f>
        <v>2.7777777777777776E-2</v>
      </c>
      <c r="U4836" s="5">
        <f>(Table1[[#This Row],[TIER3_ELIGIBLE_PAX]]/Table1[[#This Row],[TOTAL_PAX]])</f>
        <v>0.13333333333333333</v>
      </c>
      <c r="V4836" s="8">
        <v>0.49073055019343825</v>
      </c>
    </row>
    <row r="4837" spans="1:22" x14ac:dyDescent="0.3">
      <c r="A4837" s="1">
        <v>45792</v>
      </c>
      <c r="B4837" s="2">
        <v>0.94236111111111109</v>
      </c>
      <c r="C4837" t="s">
        <v>34</v>
      </c>
      <c r="D4837" t="s">
        <v>18</v>
      </c>
      <c r="E4837" t="s">
        <v>3313</v>
      </c>
      <c r="F4837" t="s">
        <v>20</v>
      </c>
      <c r="G4837" t="s">
        <v>76</v>
      </c>
      <c r="H4837" t="s">
        <v>77</v>
      </c>
      <c r="I4837" t="s">
        <v>78</v>
      </c>
      <c r="J4837" t="s">
        <v>24</v>
      </c>
      <c r="K4837" t="s">
        <v>25</v>
      </c>
      <c r="L4837">
        <v>0</v>
      </c>
      <c r="M4837">
        <v>32</v>
      </c>
      <c r="N4837">
        <v>300</v>
      </c>
      <c r="O4837">
        <v>0</v>
      </c>
      <c r="P4837">
        <v>0</v>
      </c>
      <c r="Q4837">
        <v>0</v>
      </c>
      <c r="R4837">
        <f>SUM(Table1[[#This Row],[FIRST_CLASS_SEATS]:[ECONOMY_SEATS]])</f>
        <v>332</v>
      </c>
      <c r="S4837" s="5">
        <f>(Table1[[#This Row],[TIER1_ELIGIBLE_PAX]]/Table1[[#This Row],[TOTAL_PAX]])</f>
        <v>0</v>
      </c>
      <c r="T4837" s="5">
        <f>(Table1[[#This Row],[TIER2_ELIGIBLE_PAX]]/Table1[[#This Row],[TOTAL_PAX]])</f>
        <v>0</v>
      </c>
      <c r="U4837" s="5">
        <f>(Table1[[#This Row],[TIER3_ELIGIBLE_PAX]]/Table1[[#This Row],[TOTAL_PAX]])</f>
        <v>0</v>
      </c>
      <c r="V4837" s="8">
        <v>0.49077421501666973</v>
      </c>
    </row>
    <row r="4838" spans="1:22" x14ac:dyDescent="0.3">
      <c r="A4838" s="1">
        <v>45834</v>
      </c>
      <c r="B4838" s="2">
        <v>0.78055555555555556</v>
      </c>
      <c r="C4838" t="s">
        <v>34</v>
      </c>
      <c r="D4838" t="s">
        <v>18</v>
      </c>
      <c r="E4838" t="s">
        <v>2142</v>
      </c>
      <c r="F4838" t="s">
        <v>20</v>
      </c>
      <c r="G4838" t="s">
        <v>54</v>
      </c>
      <c r="H4838" t="s">
        <v>30</v>
      </c>
      <c r="I4838" t="s">
        <v>31</v>
      </c>
      <c r="J4838" t="s">
        <v>32</v>
      </c>
      <c r="K4838" t="s">
        <v>33</v>
      </c>
      <c r="L4838">
        <v>0</v>
      </c>
      <c r="M4838">
        <v>0</v>
      </c>
      <c r="N4838">
        <v>180</v>
      </c>
      <c r="O4838">
        <v>0</v>
      </c>
      <c r="P4838">
        <v>0</v>
      </c>
      <c r="Q4838">
        <v>5</v>
      </c>
      <c r="R4838">
        <f>SUM(Table1[[#This Row],[FIRST_CLASS_SEATS]:[ECONOMY_SEATS]])</f>
        <v>180</v>
      </c>
      <c r="S4838" s="5">
        <f>(Table1[[#This Row],[TIER1_ELIGIBLE_PAX]]/Table1[[#This Row],[TOTAL_PAX]])</f>
        <v>0</v>
      </c>
      <c r="T4838" s="5">
        <f>(Table1[[#This Row],[TIER2_ELIGIBLE_PAX]]/Table1[[#This Row],[TOTAL_PAX]])</f>
        <v>0</v>
      </c>
      <c r="U4838" s="5">
        <f>(Table1[[#This Row],[TIER3_ELIGIBLE_PAX]]/Table1[[#This Row],[TOTAL_PAX]])</f>
        <v>2.7777777777777776E-2</v>
      </c>
      <c r="V4838" s="8">
        <v>0.49086637157379698</v>
      </c>
    </row>
    <row r="4839" spans="1:22" x14ac:dyDescent="0.3">
      <c r="A4839" s="1">
        <v>45838</v>
      </c>
      <c r="B4839" s="2">
        <v>0.61875000000000002</v>
      </c>
      <c r="C4839" t="s">
        <v>17</v>
      </c>
      <c r="D4839" t="s">
        <v>18</v>
      </c>
      <c r="E4839" t="s">
        <v>2106</v>
      </c>
      <c r="F4839" t="s">
        <v>20</v>
      </c>
      <c r="G4839" t="s">
        <v>56</v>
      </c>
      <c r="H4839" t="s">
        <v>57</v>
      </c>
      <c r="I4839" t="s">
        <v>58</v>
      </c>
      <c r="J4839" t="s">
        <v>24</v>
      </c>
      <c r="K4839" t="s">
        <v>47</v>
      </c>
      <c r="L4839">
        <v>0</v>
      </c>
      <c r="M4839">
        <v>56</v>
      </c>
      <c r="N4839">
        <v>275</v>
      </c>
      <c r="O4839">
        <v>1</v>
      </c>
      <c r="P4839">
        <v>5</v>
      </c>
      <c r="Q4839">
        <v>22</v>
      </c>
      <c r="R4839">
        <f>SUM(Table1[[#This Row],[FIRST_CLASS_SEATS]:[ECONOMY_SEATS]])</f>
        <v>331</v>
      </c>
      <c r="S4839" s="5">
        <f>(Table1[[#This Row],[TIER1_ELIGIBLE_PAX]]/Table1[[#This Row],[TOTAL_PAX]])</f>
        <v>3.0211480362537764E-3</v>
      </c>
      <c r="T4839" s="5">
        <f>(Table1[[#This Row],[TIER2_ELIGIBLE_PAX]]/Table1[[#This Row],[TOTAL_PAX]])</f>
        <v>1.5105740181268883E-2</v>
      </c>
      <c r="U4839" s="5">
        <f>(Table1[[#This Row],[TIER3_ELIGIBLE_PAX]]/Table1[[#This Row],[TOTAL_PAX]])</f>
        <v>6.6465256797583083E-2</v>
      </c>
      <c r="V4839" s="8">
        <v>0.49091482282899135</v>
      </c>
    </row>
    <row r="4840" spans="1:22" x14ac:dyDescent="0.3">
      <c r="A4840" s="1">
        <v>45784</v>
      </c>
      <c r="B4840" s="2">
        <v>0.55208333333333337</v>
      </c>
      <c r="C4840" t="s">
        <v>48</v>
      </c>
      <c r="D4840" t="s">
        <v>18</v>
      </c>
      <c r="E4840" t="s">
        <v>4147</v>
      </c>
      <c r="F4840" t="s">
        <v>20</v>
      </c>
      <c r="G4840" t="s">
        <v>21</v>
      </c>
      <c r="H4840" t="s">
        <v>22</v>
      </c>
      <c r="I4840" t="s">
        <v>23</v>
      </c>
      <c r="J4840" t="s">
        <v>24</v>
      </c>
      <c r="K4840" t="s">
        <v>25</v>
      </c>
      <c r="L4840">
        <v>0</v>
      </c>
      <c r="M4840">
        <v>32</v>
      </c>
      <c r="N4840">
        <v>300</v>
      </c>
      <c r="O4840">
        <v>1</v>
      </c>
      <c r="P4840">
        <v>0</v>
      </c>
      <c r="Q4840">
        <v>7</v>
      </c>
      <c r="R4840">
        <f>SUM(Table1[[#This Row],[FIRST_CLASS_SEATS]:[ECONOMY_SEATS]])</f>
        <v>332</v>
      </c>
      <c r="S4840" s="5">
        <f>(Table1[[#This Row],[TIER1_ELIGIBLE_PAX]]/Table1[[#This Row],[TOTAL_PAX]])</f>
        <v>3.0120481927710845E-3</v>
      </c>
      <c r="T4840" s="5">
        <f>(Table1[[#This Row],[TIER2_ELIGIBLE_PAX]]/Table1[[#This Row],[TOTAL_PAX]])</f>
        <v>0</v>
      </c>
      <c r="U4840" s="5">
        <f>(Table1[[#This Row],[TIER3_ELIGIBLE_PAX]]/Table1[[#This Row],[TOTAL_PAX]])</f>
        <v>2.1084337349397589E-2</v>
      </c>
      <c r="V4840" s="8">
        <v>0.49092767447277474</v>
      </c>
    </row>
    <row r="4841" spans="1:22" x14ac:dyDescent="0.3">
      <c r="A4841" s="1">
        <v>45883</v>
      </c>
      <c r="B4841" s="2">
        <v>0.25416666666666665</v>
      </c>
      <c r="C4841" t="s">
        <v>26</v>
      </c>
      <c r="D4841" t="s">
        <v>18</v>
      </c>
      <c r="E4841" t="s">
        <v>2522</v>
      </c>
      <c r="F4841" t="s">
        <v>20</v>
      </c>
      <c r="G4841" t="s">
        <v>54</v>
      </c>
      <c r="H4841" t="s">
        <v>30</v>
      </c>
      <c r="I4841" t="s">
        <v>31</v>
      </c>
      <c r="J4841" t="s">
        <v>32</v>
      </c>
      <c r="K4841" t="s">
        <v>33</v>
      </c>
      <c r="L4841">
        <v>0</v>
      </c>
      <c r="M4841">
        <v>3</v>
      </c>
      <c r="N4841">
        <v>177</v>
      </c>
      <c r="O4841">
        <v>1</v>
      </c>
      <c r="P4841">
        <v>14</v>
      </c>
      <c r="Q4841">
        <v>49</v>
      </c>
      <c r="R4841">
        <f>SUM(Table1[[#This Row],[FIRST_CLASS_SEATS]:[ECONOMY_SEATS]])</f>
        <v>180</v>
      </c>
      <c r="S4841" s="5">
        <f>(Table1[[#This Row],[TIER1_ELIGIBLE_PAX]]/Table1[[#This Row],[TOTAL_PAX]])</f>
        <v>5.5555555555555558E-3</v>
      </c>
      <c r="T4841" s="5">
        <f>(Table1[[#This Row],[TIER2_ELIGIBLE_PAX]]/Table1[[#This Row],[TOTAL_PAX]])</f>
        <v>7.7777777777777779E-2</v>
      </c>
      <c r="U4841" s="5">
        <f>(Table1[[#This Row],[TIER3_ELIGIBLE_PAX]]/Table1[[#This Row],[TOTAL_PAX]])</f>
        <v>0.2722222222222222</v>
      </c>
      <c r="V4841" s="8">
        <v>0.49109577817926953</v>
      </c>
    </row>
    <row r="4842" spans="1:22" x14ac:dyDescent="0.3">
      <c r="A4842" s="1">
        <v>45928</v>
      </c>
      <c r="B4842" s="2">
        <v>0.54236111111111107</v>
      </c>
      <c r="C4842" t="s">
        <v>48</v>
      </c>
      <c r="D4842" t="s">
        <v>18</v>
      </c>
      <c r="E4842" t="s">
        <v>2953</v>
      </c>
      <c r="F4842" t="s">
        <v>20</v>
      </c>
      <c r="G4842" t="s">
        <v>21</v>
      </c>
      <c r="H4842" t="s">
        <v>22</v>
      </c>
      <c r="I4842" t="s">
        <v>23</v>
      </c>
      <c r="J4842" t="s">
        <v>24</v>
      </c>
      <c r="K4842" t="s">
        <v>25</v>
      </c>
      <c r="L4842">
        <v>8</v>
      </c>
      <c r="M4842">
        <v>49</v>
      </c>
      <c r="N4842">
        <v>178</v>
      </c>
      <c r="O4842">
        <v>0</v>
      </c>
      <c r="P4842">
        <v>15</v>
      </c>
      <c r="Q4842">
        <v>50</v>
      </c>
      <c r="R4842">
        <f>SUM(Table1[[#This Row],[FIRST_CLASS_SEATS]:[ECONOMY_SEATS]])</f>
        <v>235</v>
      </c>
      <c r="S4842" s="5">
        <f>(Table1[[#This Row],[TIER1_ELIGIBLE_PAX]]/Table1[[#This Row],[TOTAL_PAX]])</f>
        <v>0</v>
      </c>
      <c r="T4842" s="5">
        <f>(Table1[[#This Row],[TIER2_ELIGIBLE_PAX]]/Table1[[#This Row],[TOTAL_PAX]])</f>
        <v>6.3829787234042548E-2</v>
      </c>
      <c r="U4842" s="5">
        <f>(Table1[[#This Row],[TIER3_ELIGIBLE_PAX]]/Table1[[#This Row],[TOTAL_PAX]])</f>
        <v>0.21276595744680851</v>
      </c>
      <c r="V4842" s="8">
        <v>0.49120058480321338</v>
      </c>
    </row>
    <row r="4843" spans="1:22" x14ac:dyDescent="0.3">
      <c r="A4843" s="1">
        <v>45779</v>
      </c>
      <c r="B4843" s="2">
        <v>0.89166666666666672</v>
      </c>
      <c r="C4843" t="s">
        <v>34</v>
      </c>
      <c r="D4843" t="s">
        <v>18</v>
      </c>
      <c r="E4843" t="s">
        <v>2393</v>
      </c>
      <c r="F4843" t="s">
        <v>20</v>
      </c>
      <c r="G4843" t="s">
        <v>71</v>
      </c>
      <c r="H4843" t="s">
        <v>22</v>
      </c>
      <c r="I4843" t="s">
        <v>23</v>
      </c>
      <c r="J4843" t="s">
        <v>24</v>
      </c>
      <c r="K4843" t="s">
        <v>25</v>
      </c>
      <c r="L4843">
        <v>0</v>
      </c>
      <c r="M4843">
        <v>32</v>
      </c>
      <c r="N4843">
        <v>304</v>
      </c>
      <c r="O4843">
        <v>0</v>
      </c>
      <c r="P4843">
        <v>13</v>
      </c>
      <c r="Q4843">
        <v>46</v>
      </c>
      <c r="R4843">
        <f>SUM(Table1[[#This Row],[FIRST_CLASS_SEATS]:[ECONOMY_SEATS]])</f>
        <v>336</v>
      </c>
      <c r="S4843" s="5">
        <f>(Table1[[#This Row],[TIER1_ELIGIBLE_PAX]]/Table1[[#This Row],[TOTAL_PAX]])</f>
        <v>0</v>
      </c>
      <c r="T4843" s="5">
        <f>(Table1[[#This Row],[TIER2_ELIGIBLE_PAX]]/Table1[[#This Row],[TOTAL_PAX]])</f>
        <v>3.8690476190476192E-2</v>
      </c>
      <c r="U4843" s="5">
        <f>(Table1[[#This Row],[TIER3_ELIGIBLE_PAX]]/Table1[[#This Row],[TOTAL_PAX]])</f>
        <v>0.13690476190476192</v>
      </c>
      <c r="V4843" s="8">
        <v>0.49126469289613539</v>
      </c>
    </row>
    <row r="4844" spans="1:22" x14ac:dyDescent="0.3">
      <c r="A4844" s="1">
        <v>45790</v>
      </c>
      <c r="B4844" s="2">
        <v>0.27916666666666667</v>
      </c>
      <c r="C4844" t="s">
        <v>26</v>
      </c>
      <c r="D4844" t="s">
        <v>18</v>
      </c>
      <c r="E4844" t="s">
        <v>3255</v>
      </c>
      <c r="F4844" t="s">
        <v>20</v>
      </c>
      <c r="G4844" t="s">
        <v>46</v>
      </c>
      <c r="H4844" t="s">
        <v>22</v>
      </c>
      <c r="I4844" t="s">
        <v>23</v>
      </c>
      <c r="J4844" t="s">
        <v>24</v>
      </c>
      <c r="K4844" t="s">
        <v>59</v>
      </c>
      <c r="L4844">
        <v>8</v>
      </c>
      <c r="M4844">
        <v>48</v>
      </c>
      <c r="N4844">
        <v>200</v>
      </c>
      <c r="O4844">
        <v>1</v>
      </c>
      <c r="P4844">
        <v>0</v>
      </c>
      <c r="Q4844">
        <v>7</v>
      </c>
      <c r="R4844">
        <f>SUM(Table1[[#This Row],[FIRST_CLASS_SEATS]:[ECONOMY_SEATS]])</f>
        <v>256</v>
      </c>
      <c r="S4844" s="5">
        <f>(Table1[[#This Row],[TIER1_ELIGIBLE_PAX]]/Table1[[#This Row],[TOTAL_PAX]])</f>
        <v>3.90625E-3</v>
      </c>
      <c r="T4844" s="5">
        <f>(Table1[[#This Row],[TIER2_ELIGIBLE_PAX]]/Table1[[#This Row],[TOTAL_PAX]])</f>
        <v>0</v>
      </c>
      <c r="U4844" s="5">
        <f>(Table1[[#This Row],[TIER3_ELIGIBLE_PAX]]/Table1[[#This Row],[TOTAL_PAX]])</f>
        <v>2.734375E-2</v>
      </c>
      <c r="V4844" s="8">
        <v>0.49132155720727499</v>
      </c>
    </row>
    <row r="4845" spans="1:22" x14ac:dyDescent="0.3">
      <c r="A4845" s="1">
        <v>45758</v>
      </c>
      <c r="B4845" s="2">
        <v>0.50208333333333333</v>
      </c>
      <c r="C4845" t="s">
        <v>48</v>
      </c>
      <c r="D4845" t="s">
        <v>18</v>
      </c>
      <c r="E4845" t="s">
        <v>2882</v>
      </c>
      <c r="F4845" t="s">
        <v>20</v>
      </c>
      <c r="G4845" t="s">
        <v>43</v>
      </c>
      <c r="H4845" t="s">
        <v>44</v>
      </c>
      <c r="I4845" t="s">
        <v>31</v>
      </c>
      <c r="J4845" t="s">
        <v>32</v>
      </c>
      <c r="K4845" t="s">
        <v>33</v>
      </c>
      <c r="L4845">
        <v>0</v>
      </c>
      <c r="M4845">
        <v>17</v>
      </c>
      <c r="N4845">
        <v>163</v>
      </c>
      <c r="O4845">
        <v>0</v>
      </c>
      <c r="P4845">
        <v>18</v>
      </c>
      <c r="Q4845">
        <v>61</v>
      </c>
      <c r="R4845">
        <f>SUM(Table1[[#This Row],[FIRST_CLASS_SEATS]:[ECONOMY_SEATS]])</f>
        <v>180</v>
      </c>
      <c r="S4845" s="5">
        <f>(Table1[[#This Row],[TIER1_ELIGIBLE_PAX]]/Table1[[#This Row],[TOTAL_PAX]])</f>
        <v>0</v>
      </c>
      <c r="T4845" s="5">
        <f>(Table1[[#This Row],[TIER2_ELIGIBLE_PAX]]/Table1[[#This Row],[TOTAL_PAX]])</f>
        <v>0.1</v>
      </c>
      <c r="U4845" s="5">
        <f>(Table1[[#This Row],[TIER3_ELIGIBLE_PAX]]/Table1[[#This Row],[TOTAL_PAX]])</f>
        <v>0.33888888888888891</v>
      </c>
      <c r="V4845" s="8">
        <v>0.49138166403110184</v>
      </c>
    </row>
    <row r="4846" spans="1:22" x14ac:dyDescent="0.3">
      <c r="A4846" s="1">
        <v>45885</v>
      </c>
      <c r="B4846" s="2">
        <v>0.61597222222222225</v>
      </c>
      <c r="C4846" t="s">
        <v>17</v>
      </c>
      <c r="D4846" t="s">
        <v>18</v>
      </c>
      <c r="E4846" t="s">
        <v>1819</v>
      </c>
      <c r="F4846" t="s">
        <v>20</v>
      </c>
      <c r="G4846" t="s">
        <v>124</v>
      </c>
      <c r="H4846" t="s">
        <v>22</v>
      </c>
      <c r="I4846" t="s">
        <v>23</v>
      </c>
      <c r="J4846" t="s">
        <v>24</v>
      </c>
      <c r="K4846" t="s">
        <v>25</v>
      </c>
      <c r="L4846">
        <v>0</v>
      </c>
      <c r="M4846">
        <v>32</v>
      </c>
      <c r="N4846">
        <v>300</v>
      </c>
      <c r="O4846">
        <v>0</v>
      </c>
      <c r="P4846">
        <v>7</v>
      </c>
      <c r="Q4846">
        <v>27</v>
      </c>
      <c r="R4846">
        <f>SUM(Table1[[#This Row],[FIRST_CLASS_SEATS]:[ECONOMY_SEATS]])</f>
        <v>332</v>
      </c>
      <c r="S4846" s="5">
        <f>(Table1[[#This Row],[TIER1_ELIGIBLE_PAX]]/Table1[[#This Row],[TOTAL_PAX]])</f>
        <v>0</v>
      </c>
      <c r="T4846" s="5">
        <f>(Table1[[#This Row],[TIER2_ELIGIBLE_PAX]]/Table1[[#This Row],[TOTAL_PAX]])</f>
        <v>2.1084337349397589E-2</v>
      </c>
      <c r="U4846" s="5">
        <f>(Table1[[#This Row],[TIER3_ELIGIBLE_PAX]]/Table1[[#This Row],[TOTAL_PAX]])</f>
        <v>8.1325301204819275E-2</v>
      </c>
      <c r="V4846" s="8">
        <v>0.4914032610830934</v>
      </c>
    </row>
    <row r="4847" spans="1:22" x14ac:dyDescent="0.3">
      <c r="A4847" s="1">
        <v>45922</v>
      </c>
      <c r="B4847" s="2">
        <v>0.6645833333333333</v>
      </c>
      <c r="C4847" t="s">
        <v>17</v>
      </c>
      <c r="D4847" t="s">
        <v>18</v>
      </c>
      <c r="E4847" t="s">
        <v>4158</v>
      </c>
      <c r="F4847" t="s">
        <v>20</v>
      </c>
      <c r="G4847" t="s">
        <v>21</v>
      </c>
      <c r="H4847" t="s">
        <v>22</v>
      </c>
      <c r="I4847" t="s">
        <v>23</v>
      </c>
      <c r="J4847" t="s">
        <v>24</v>
      </c>
      <c r="K4847" t="s">
        <v>47</v>
      </c>
      <c r="L4847">
        <v>0</v>
      </c>
      <c r="M4847">
        <v>56</v>
      </c>
      <c r="N4847">
        <v>275</v>
      </c>
      <c r="O4847">
        <v>0</v>
      </c>
      <c r="P4847">
        <v>14</v>
      </c>
      <c r="Q4847">
        <v>48</v>
      </c>
      <c r="R4847">
        <f>SUM(Table1[[#This Row],[FIRST_CLASS_SEATS]:[ECONOMY_SEATS]])</f>
        <v>331</v>
      </c>
      <c r="S4847" s="5">
        <f>(Table1[[#This Row],[TIER1_ELIGIBLE_PAX]]/Table1[[#This Row],[TOTAL_PAX]])</f>
        <v>0</v>
      </c>
      <c r="T4847" s="5">
        <f>(Table1[[#This Row],[TIER2_ELIGIBLE_PAX]]/Table1[[#This Row],[TOTAL_PAX]])</f>
        <v>4.2296072507552872E-2</v>
      </c>
      <c r="U4847" s="5">
        <f>(Table1[[#This Row],[TIER3_ELIGIBLE_PAX]]/Table1[[#This Row],[TOTAL_PAX]])</f>
        <v>0.14501510574018128</v>
      </c>
      <c r="V4847" s="8">
        <v>0.49155033186204167</v>
      </c>
    </row>
    <row r="4848" spans="1:22" x14ac:dyDescent="0.3">
      <c r="A4848" s="1">
        <v>45850</v>
      </c>
      <c r="B4848" s="2">
        <v>0.93611111111111112</v>
      </c>
      <c r="C4848" t="s">
        <v>34</v>
      </c>
      <c r="D4848" t="s">
        <v>18</v>
      </c>
      <c r="E4848" t="s">
        <v>5301</v>
      </c>
      <c r="F4848" t="s">
        <v>20</v>
      </c>
      <c r="G4848" t="s">
        <v>29</v>
      </c>
      <c r="H4848" t="s">
        <v>30</v>
      </c>
      <c r="I4848" t="s">
        <v>31</v>
      </c>
      <c r="J4848" t="s">
        <v>32</v>
      </c>
      <c r="K4848" t="s">
        <v>33</v>
      </c>
      <c r="L4848">
        <v>0</v>
      </c>
      <c r="M4848">
        <v>17</v>
      </c>
      <c r="N4848">
        <v>163</v>
      </c>
      <c r="O4848">
        <v>0</v>
      </c>
      <c r="P4848">
        <v>4</v>
      </c>
      <c r="Q4848">
        <v>20</v>
      </c>
      <c r="R4848">
        <f>SUM(Table1[[#This Row],[FIRST_CLASS_SEATS]:[ECONOMY_SEATS]])</f>
        <v>180</v>
      </c>
      <c r="S4848" s="5">
        <f>(Table1[[#This Row],[TIER1_ELIGIBLE_PAX]]/Table1[[#This Row],[TOTAL_PAX]])</f>
        <v>0</v>
      </c>
      <c r="T4848" s="5">
        <f>(Table1[[#This Row],[TIER2_ELIGIBLE_PAX]]/Table1[[#This Row],[TOTAL_PAX]])</f>
        <v>2.2222222222222223E-2</v>
      </c>
      <c r="U4848" s="5">
        <f>(Table1[[#This Row],[TIER3_ELIGIBLE_PAX]]/Table1[[#This Row],[TOTAL_PAX]])</f>
        <v>0.1111111111111111</v>
      </c>
      <c r="V4848" s="8">
        <v>0.49159001651959966</v>
      </c>
    </row>
    <row r="4849" spans="1:22" x14ac:dyDescent="0.3">
      <c r="A4849" s="1">
        <v>45908</v>
      </c>
      <c r="B4849" s="2">
        <v>0.46527777777777779</v>
      </c>
      <c r="C4849" t="s">
        <v>26</v>
      </c>
      <c r="D4849" t="s">
        <v>18</v>
      </c>
      <c r="E4849" t="s">
        <v>725</v>
      </c>
      <c r="F4849" t="s">
        <v>20</v>
      </c>
      <c r="G4849" t="s">
        <v>73</v>
      </c>
      <c r="H4849" t="s">
        <v>74</v>
      </c>
      <c r="I4849" t="s">
        <v>31</v>
      </c>
      <c r="J4849" t="s">
        <v>32</v>
      </c>
      <c r="K4849" t="s">
        <v>33</v>
      </c>
      <c r="L4849">
        <v>0</v>
      </c>
      <c r="M4849">
        <v>13</v>
      </c>
      <c r="N4849">
        <v>167</v>
      </c>
      <c r="O4849">
        <v>0</v>
      </c>
      <c r="P4849">
        <v>2</v>
      </c>
      <c r="Q4849">
        <v>13</v>
      </c>
      <c r="R4849">
        <f>SUM(Table1[[#This Row],[FIRST_CLASS_SEATS]:[ECONOMY_SEATS]])</f>
        <v>180</v>
      </c>
      <c r="S4849" s="5">
        <f>(Table1[[#This Row],[TIER1_ELIGIBLE_PAX]]/Table1[[#This Row],[TOTAL_PAX]])</f>
        <v>0</v>
      </c>
      <c r="T4849" s="5">
        <f>(Table1[[#This Row],[TIER2_ELIGIBLE_PAX]]/Table1[[#This Row],[TOTAL_PAX]])</f>
        <v>1.1111111111111112E-2</v>
      </c>
      <c r="U4849" s="5">
        <f>(Table1[[#This Row],[TIER3_ELIGIBLE_PAX]]/Table1[[#This Row],[TOTAL_PAX]])</f>
        <v>7.2222222222222215E-2</v>
      </c>
      <c r="V4849" s="8">
        <v>0.49159895061787406</v>
      </c>
    </row>
    <row r="4850" spans="1:22" x14ac:dyDescent="0.3">
      <c r="A4850" s="1">
        <v>45826</v>
      </c>
      <c r="B4850" s="2">
        <v>0.42430555555555555</v>
      </c>
      <c r="C4850" t="s">
        <v>26</v>
      </c>
      <c r="D4850" t="s">
        <v>18</v>
      </c>
      <c r="E4850" t="s">
        <v>2228</v>
      </c>
      <c r="F4850" t="s">
        <v>20</v>
      </c>
      <c r="G4850" t="s">
        <v>76</v>
      </c>
      <c r="H4850" t="s">
        <v>77</v>
      </c>
      <c r="I4850" t="s">
        <v>78</v>
      </c>
      <c r="J4850" t="s">
        <v>24</v>
      </c>
      <c r="K4850" t="s">
        <v>80</v>
      </c>
      <c r="L4850">
        <v>14</v>
      </c>
      <c r="M4850">
        <v>97</v>
      </c>
      <c r="N4850">
        <v>358</v>
      </c>
      <c r="O4850">
        <v>0</v>
      </c>
      <c r="P4850">
        <v>8</v>
      </c>
      <c r="Q4850">
        <v>31</v>
      </c>
      <c r="R4850">
        <f>SUM(Table1[[#This Row],[FIRST_CLASS_SEATS]:[ECONOMY_SEATS]])</f>
        <v>469</v>
      </c>
      <c r="S4850" s="5">
        <f>(Table1[[#This Row],[TIER1_ELIGIBLE_PAX]]/Table1[[#This Row],[TOTAL_PAX]])</f>
        <v>0</v>
      </c>
      <c r="T4850" s="5">
        <f>(Table1[[#This Row],[TIER2_ELIGIBLE_PAX]]/Table1[[#This Row],[TOTAL_PAX]])</f>
        <v>1.7057569296375266E-2</v>
      </c>
      <c r="U4850" s="5">
        <f>(Table1[[#This Row],[TIER3_ELIGIBLE_PAX]]/Table1[[#This Row],[TOTAL_PAX]])</f>
        <v>6.6098081023454158E-2</v>
      </c>
      <c r="V4850" s="8">
        <v>0.49171344623035973</v>
      </c>
    </row>
    <row r="4851" spans="1:22" x14ac:dyDescent="0.3">
      <c r="A4851" s="1">
        <v>45807</v>
      </c>
      <c r="B4851" s="2">
        <v>0.76875000000000004</v>
      </c>
      <c r="C4851" t="s">
        <v>34</v>
      </c>
      <c r="D4851" t="s">
        <v>18</v>
      </c>
      <c r="E4851" t="s">
        <v>2946</v>
      </c>
      <c r="F4851" t="s">
        <v>20</v>
      </c>
      <c r="G4851" t="s">
        <v>71</v>
      </c>
      <c r="H4851" t="s">
        <v>22</v>
      </c>
      <c r="I4851" t="s">
        <v>23</v>
      </c>
      <c r="J4851" t="s">
        <v>24</v>
      </c>
      <c r="K4851" t="s">
        <v>80</v>
      </c>
      <c r="L4851">
        <v>14</v>
      </c>
      <c r="M4851">
        <v>97</v>
      </c>
      <c r="N4851">
        <v>358</v>
      </c>
      <c r="O4851">
        <v>0</v>
      </c>
      <c r="P4851">
        <v>3</v>
      </c>
      <c r="Q4851">
        <v>16</v>
      </c>
      <c r="R4851">
        <f>SUM(Table1[[#This Row],[FIRST_CLASS_SEATS]:[ECONOMY_SEATS]])</f>
        <v>469</v>
      </c>
      <c r="S4851" s="5">
        <f>(Table1[[#This Row],[TIER1_ELIGIBLE_PAX]]/Table1[[#This Row],[TOTAL_PAX]])</f>
        <v>0</v>
      </c>
      <c r="T4851" s="5">
        <f>(Table1[[#This Row],[TIER2_ELIGIBLE_PAX]]/Table1[[#This Row],[TOTAL_PAX]])</f>
        <v>6.3965884861407248E-3</v>
      </c>
      <c r="U4851" s="5">
        <f>(Table1[[#This Row],[TIER3_ELIGIBLE_PAX]]/Table1[[#This Row],[TOTAL_PAX]])</f>
        <v>3.4115138592750532E-2</v>
      </c>
      <c r="V4851" s="8">
        <v>0.49180718377450017</v>
      </c>
    </row>
    <row r="4852" spans="1:22" x14ac:dyDescent="0.3">
      <c r="A4852" s="1">
        <v>45940</v>
      </c>
      <c r="B4852" s="2">
        <v>0.40208333333333335</v>
      </c>
      <c r="C4852" t="s">
        <v>26</v>
      </c>
      <c r="D4852" t="s">
        <v>18</v>
      </c>
      <c r="E4852" t="s">
        <v>3693</v>
      </c>
      <c r="F4852" t="s">
        <v>20</v>
      </c>
      <c r="G4852" t="s">
        <v>54</v>
      </c>
      <c r="H4852" t="s">
        <v>30</v>
      </c>
      <c r="I4852" t="s">
        <v>31</v>
      </c>
      <c r="J4852" t="s">
        <v>32</v>
      </c>
      <c r="K4852" t="s">
        <v>33</v>
      </c>
      <c r="L4852">
        <v>0</v>
      </c>
      <c r="M4852">
        <v>17</v>
      </c>
      <c r="N4852">
        <v>163</v>
      </c>
      <c r="O4852">
        <v>0</v>
      </c>
      <c r="P4852">
        <v>10</v>
      </c>
      <c r="Q4852">
        <v>36</v>
      </c>
      <c r="R4852">
        <f>SUM(Table1[[#This Row],[FIRST_CLASS_SEATS]:[ECONOMY_SEATS]])</f>
        <v>180</v>
      </c>
      <c r="S4852" s="5">
        <f>(Table1[[#This Row],[TIER1_ELIGIBLE_PAX]]/Table1[[#This Row],[TOTAL_PAX]])</f>
        <v>0</v>
      </c>
      <c r="T4852" s="5">
        <f>(Table1[[#This Row],[TIER2_ELIGIBLE_PAX]]/Table1[[#This Row],[TOTAL_PAX]])</f>
        <v>5.5555555555555552E-2</v>
      </c>
      <c r="U4852" s="5">
        <f>(Table1[[#This Row],[TIER3_ELIGIBLE_PAX]]/Table1[[#This Row],[TOTAL_PAX]])</f>
        <v>0.2</v>
      </c>
      <c r="V4852" s="8">
        <v>0.49187366513504227</v>
      </c>
    </row>
    <row r="4853" spans="1:22" x14ac:dyDescent="0.3">
      <c r="A4853" s="1">
        <v>45920</v>
      </c>
      <c r="B4853" s="2">
        <v>0.94722222222222219</v>
      </c>
      <c r="C4853" t="s">
        <v>34</v>
      </c>
      <c r="D4853" t="s">
        <v>18</v>
      </c>
      <c r="E4853" t="s">
        <v>516</v>
      </c>
      <c r="F4853" t="s">
        <v>20</v>
      </c>
      <c r="G4853" t="s">
        <v>124</v>
      </c>
      <c r="H4853" t="s">
        <v>22</v>
      </c>
      <c r="I4853" t="s">
        <v>23</v>
      </c>
      <c r="J4853" t="s">
        <v>24</v>
      </c>
      <c r="K4853" t="s">
        <v>25</v>
      </c>
      <c r="L4853">
        <v>8</v>
      </c>
      <c r="M4853">
        <v>49</v>
      </c>
      <c r="N4853">
        <v>178</v>
      </c>
      <c r="O4853">
        <v>3</v>
      </c>
      <c r="P4853">
        <v>0</v>
      </c>
      <c r="Q4853">
        <v>3</v>
      </c>
      <c r="R4853">
        <f>SUM(Table1[[#This Row],[FIRST_CLASS_SEATS]:[ECONOMY_SEATS]])</f>
        <v>235</v>
      </c>
      <c r="S4853" s="5">
        <f>(Table1[[#This Row],[TIER1_ELIGIBLE_PAX]]/Table1[[#This Row],[TOTAL_PAX]])</f>
        <v>1.276595744680851E-2</v>
      </c>
      <c r="T4853" s="5">
        <f>(Table1[[#This Row],[TIER2_ELIGIBLE_PAX]]/Table1[[#This Row],[TOTAL_PAX]])</f>
        <v>0</v>
      </c>
      <c r="U4853" s="5">
        <f>(Table1[[#This Row],[TIER3_ELIGIBLE_PAX]]/Table1[[#This Row],[TOTAL_PAX]])</f>
        <v>1.276595744680851E-2</v>
      </c>
      <c r="V4853" s="8">
        <v>0.49207071215856057</v>
      </c>
    </row>
    <row r="4854" spans="1:22" x14ac:dyDescent="0.3">
      <c r="A4854" s="1">
        <v>45859</v>
      </c>
      <c r="B4854" s="2">
        <v>0.45277777777777778</v>
      </c>
      <c r="C4854" t="s">
        <v>26</v>
      </c>
      <c r="D4854" t="s">
        <v>18</v>
      </c>
      <c r="E4854" t="s">
        <v>4088</v>
      </c>
      <c r="F4854" t="s">
        <v>20</v>
      </c>
      <c r="G4854" t="s">
        <v>56</v>
      </c>
      <c r="H4854" t="s">
        <v>57</v>
      </c>
      <c r="I4854" t="s">
        <v>58</v>
      </c>
      <c r="J4854" t="s">
        <v>24</v>
      </c>
      <c r="K4854" t="s">
        <v>80</v>
      </c>
      <c r="L4854">
        <v>14</v>
      </c>
      <c r="M4854">
        <v>97</v>
      </c>
      <c r="N4854">
        <v>358</v>
      </c>
      <c r="O4854">
        <v>0</v>
      </c>
      <c r="P4854">
        <v>0</v>
      </c>
      <c r="Q4854">
        <v>7</v>
      </c>
      <c r="R4854">
        <f>SUM(Table1[[#This Row],[FIRST_CLASS_SEATS]:[ECONOMY_SEATS]])</f>
        <v>469</v>
      </c>
      <c r="S4854" s="5">
        <f>(Table1[[#This Row],[TIER1_ELIGIBLE_PAX]]/Table1[[#This Row],[TOTAL_PAX]])</f>
        <v>0</v>
      </c>
      <c r="T4854" s="5">
        <f>(Table1[[#This Row],[TIER2_ELIGIBLE_PAX]]/Table1[[#This Row],[TOTAL_PAX]])</f>
        <v>0</v>
      </c>
      <c r="U4854" s="5">
        <f>(Table1[[#This Row],[TIER3_ELIGIBLE_PAX]]/Table1[[#This Row],[TOTAL_PAX]])</f>
        <v>1.4925373134328358E-2</v>
      </c>
      <c r="V4854" s="8">
        <v>0.49220818013108347</v>
      </c>
    </row>
    <row r="4855" spans="1:22" x14ac:dyDescent="0.3">
      <c r="A4855" s="1">
        <v>45940</v>
      </c>
      <c r="B4855" s="2">
        <v>0.81180555555555556</v>
      </c>
      <c r="C4855" t="s">
        <v>34</v>
      </c>
      <c r="D4855" t="s">
        <v>18</v>
      </c>
      <c r="E4855" t="s">
        <v>1741</v>
      </c>
      <c r="F4855" t="s">
        <v>20</v>
      </c>
      <c r="G4855" t="s">
        <v>21</v>
      </c>
      <c r="H4855" t="s">
        <v>22</v>
      </c>
      <c r="I4855" t="s">
        <v>23</v>
      </c>
      <c r="J4855" t="s">
        <v>24</v>
      </c>
      <c r="K4855" t="s">
        <v>59</v>
      </c>
      <c r="L4855">
        <v>0</v>
      </c>
      <c r="M4855">
        <v>35</v>
      </c>
      <c r="N4855">
        <v>179</v>
      </c>
      <c r="O4855">
        <v>0</v>
      </c>
      <c r="P4855">
        <v>14</v>
      </c>
      <c r="Q4855">
        <v>47</v>
      </c>
      <c r="R4855">
        <f>SUM(Table1[[#This Row],[FIRST_CLASS_SEATS]:[ECONOMY_SEATS]])</f>
        <v>214</v>
      </c>
      <c r="S4855" s="5">
        <f>(Table1[[#This Row],[TIER1_ELIGIBLE_PAX]]/Table1[[#This Row],[TOTAL_PAX]])</f>
        <v>0</v>
      </c>
      <c r="T4855" s="5">
        <f>(Table1[[#This Row],[TIER2_ELIGIBLE_PAX]]/Table1[[#This Row],[TOTAL_PAX]])</f>
        <v>6.5420560747663545E-2</v>
      </c>
      <c r="U4855" s="5">
        <f>(Table1[[#This Row],[TIER3_ELIGIBLE_PAX]]/Table1[[#This Row],[TOTAL_PAX]])</f>
        <v>0.21962616822429906</v>
      </c>
      <c r="V4855" s="8">
        <v>0.49232941045652012</v>
      </c>
    </row>
    <row r="4856" spans="1:22" x14ac:dyDescent="0.3">
      <c r="A4856" s="1">
        <v>45825</v>
      </c>
      <c r="B4856" s="2">
        <v>0.58263888888888893</v>
      </c>
      <c r="C4856" t="s">
        <v>48</v>
      </c>
      <c r="D4856" t="s">
        <v>18</v>
      </c>
      <c r="E4856" t="s">
        <v>2042</v>
      </c>
      <c r="F4856" t="s">
        <v>20</v>
      </c>
      <c r="G4856" t="s">
        <v>29</v>
      </c>
      <c r="H4856" t="s">
        <v>30</v>
      </c>
      <c r="I4856" t="s">
        <v>31</v>
      </c>
      <c r="J4856" t="s">
        <v>32</v>
      </c>
      <c r="K4856" t="s">
        <v>33</v>
      </c>
      <c r="L4856">
        <v>0</v>
      </c>
      <c r="M4856">
        <v>20</v>
      </c>
      <c r="N4856">
        <v>160</v>
      </c>
      <c r="O4856">
        <v>1</v>
      </c>
      <c r="P4856">
        <v>8</v>
      </c>
      <c r="Q4856">
        <v>31</v>
      </c>
      <c r="R4856">
        <f>SUM(Table1[[#This Row],[FIRST_CLASS_SEATS]:[ECONOMY_SEATS]])</f>
        <v>180</v>
      </c>
      <c r="S4856" s="5">
        <f>(Table1[[#This Row],[TIER1_ELIGIBLE_PAX]]/Table1[[#This Row],[TOTAL_PAX]])</f>
        <v>5.5555555555555558E-3</v>
      </c>
      <c r="T4856" s="5">
        <f>(Table1[[#This Row],[TIER2_ELIGIBLE_PAX]]/Table1[[#This Row],[TOTAL_PAX]])</f>
        <v>4.4444444444444446E-2</v>
      </c>
      <c r="U4856" s="5">
        <f>(Table1[[#This Row],[TIER3_ELIGIBLE_PAX]]/Table1[[#This Row],[TOTAL_PAX]])</f>
        <v>0.17222222222222222</v>
      </c>
      <c r="V4856" s="8">
        <v>0.49235531484348316</v>
      </c>
    </row>
    <row r="4857" spans="1:22" x14ac:dyDescent="0.3">
      <c r="A4857" s="1">
        <v>45916</v>
      </c>
      <c r="B4857" s="2">
        <v>0.41875000000000001</v>
      </c>
      <c r="C4857" t="s">
        <v>26</v>
      </c>
      <c r="D4857" t="s">
        <v>18</v>
      </c>
      <c r="E4857" t="s">
        <v>1648</v>
      </c>
      <c r="F4857" t="s">
        <v>20</v>
      </c>
      <c r="G4857" t="s">
        <v>73</v>
      </c>
      <c r="H4857" t="s">
        <v>74</v>
      </c>
      <c r="I4857" t="s">
        <v>31</v>
      </c>
      <c r="J4857" t="s">
        <v>32</v>
      </c>
      <c r="K4857" t="s">
        <v>33</v>
      </c>
      <c r="L4857">
        <v>0</v>
      </c>
      <c r="M4857">
        <v>19</v>
      </c>
      <c r="N4857">
        <v>161</v>
      </c>
      <c r="O4857">
        <v>1</v>
      </c>
      <c r="P4857">
        <v>13</v>
      </c>
      <c r="Q4857">
        <v>45</v>
      </c>
      <c r="R4857">
        <f>SUM(Table1[[#This Row],[FIRST_CLASS_SEATS]:[ECONOMY_SEATS]])</f>
        <v>180</v>
      </c>
      <c r="S4857" s="5">
        <f>(Table1[[#This Row],[TIER1_ELIGIBLE_PAX]]/Table1[[#This Row],[TOTAL_PAX]])</f>
        <v>5.5555555555555558E-3</v>
      </c>
      <c r="T4857" s="5">
        <f>(Table1[[#This Row],[TIER2_ELIGIBLE_PAX]]/Table1[[#This Row],[TOTAL_PAX]])</f>
        <v>7.2222222222222215E-2</v>
      </c>
      <c r="U4857" s="5">
        <f>(Table1[[#This Row],[TIER3_ELIGIBLE_PAX]]/Table1[[#This Row],[TOTAL_PAX]])</f>
        <v>0.25</v>
      </c>
      <c r="V4857" s="8">
        <v>0.49238500821676623</v>
      </c>
    </row>
    <row r="4858" spans="1:22" x14ac:dyDescent="0.3">
      <c r="A4858" s="1">
        <v>45935</v>
      </c>
      <c r="B4858" s="2">
        <v>0.4201388888888889</v>
      </c>
      <c r="C4858" t="s">
        <v>26</v>
      </c>
      <c r="D4858" t="s">
        <v>18</v>
      </c>
      <c r="E4858" t="s">
        <v>167</v>
      </c>
      <c r="F4858" t="s">
        <v>20</v>
      </c>
      <c r="G4858" t="s">
        <v>21</v>
      </c>
      <c r="H4858" t="s">
        <v>22</v>
      </c>
      <c r="I4858" t="s">
        <v>23</v>
      </c>
      <c r="J4858" t="s">
        <v>24</v>
      </c>
      <c r="K4858" t="s">
        <v>25</v>
      </c>
      <c r="L4858">
        <v>8</v>
      </c>
      <c r="M4858">
        <v>49</v>
      </c>
      <c r="N4858">
        <v>178</v>
      </c>
      <c r="O4858">
        <v>1</v>
      </c>
      <c r="P4858">
        <v>13</v>
      </c>
      <c r="Q4858">
        <v>46</v>
      </c>
      <c r="R4858">
        <f>SUM(Table1[[#This Row],[FIRST_CLASS_SEATS]:[ECONOMY_SEATS]])</f>
        <v>235</v>
      </c>
      <c r="S4858" s="5">
        <f>(Table1[[#This Row],[TIER1_ELIGIBLE_PAX]]/Table1[[#This Row],[TOTAL_PAX]])</f>
        <v>4.2553191489361703E-3</v>
      </c>
      <c r="T4858" s="5">
        <f>(Table1[[#This Row],[TIER2_ELIGIBLE_PAX]]/Table1[[#This Row],[TOTAL_PAX]])</f>
        <v>5.5319148936170209E-2</v>
      </c>
      <c r="U4858" s="5">
        <f>(Table1[[#This Row],[TIER3_ELIGIBLE_PAX]]/Table1[[#This Row],[TOTAL_PAX]])</f>
        <v>0.19574468085106383</v>
      </c>
      <c r="V4858" s="8">
        <v>0.49239257959215621</v>
      </c>
    </row>
    <row r="4859" spans="1:22" x14ac:dyDescent="0.3">
      <c r="A4859" s="1">
        <v>45886</v>
      </c>
      <c r="B4859" s="2">
        <v>0.26180555555555557</v>
      </c>
      <c r="C4859" t="s">
        <v>26</v>
      </c>
      <c r="D4859" t="s">
        <v>18</v>
      </c>
      <c r="E4859" t="s">
        <v>3227</v>
      </c>
      <c r="F4859" t="s">
        <v>20</v>
      </c>
      <c r="G4859" t="s">
        <v>99</v>
      </c>
      <c r="H4859" t="s">
        <v>74</v>
      </c>
      <c r="I4859" t="s">
        <v>31</v>
      </c>
      <c r="J4859" t="s">
        <v>32</v>
      </c>
      <c r="K4859" t="s">
        <v>33</v>
      </c>
      <c r="L4859">
        <v>0</v>
      </c>
      <c r="M4859">
        <v>18</v>
      </c>
      <c r="N4859">
        <v>162</v>
      </c>
      <c r="O4859">
        <v>1</v>
      </c>
      <c r="P4859">
        <v>13</v>
      </c>
      <c r="Q4859">
        <v>45</v>
      </c>
      <c r="R4859">
        <f>SUM(Table1[[#This Row],[FIRST_CLASS_SEATS]:[ECONOMY_SEATS]])</f>
        <v>180</v>
      </c>
      <c r="S4859" s="5">
        <f>(Table1[[#This Row],[TIER1_ELIGIBLE_PAX]]/Table1[[#This Row],[TOTAL_PAX]])</f>
        <v>5.5555555555555558E-3</v>
      </c>
      <c r="T4859" s="5">
        <f>(Table1[[#This Row],[TIER2_ELIGIBLE_PAX]]/Table1[[#This Row],[TOTAL_PAX]])</f>
        <v>7.2222222222222215E-2</v>
      </c>
      <c r="U4859" s="5">
        <f>(Table1[[#This Row],[TIER3_ELIGIBLE_PAX]]/Table1[[#This Row],[TOTAL_PAX]])</f>
        <v>0.25</v>
      </c>
      <c r="V4859" s="8">
        <v>0.49242872210353783</v>
      </c>
    </row>
    <row r="4860" spans="1:22" x14ac:dyDescent="0.3">
      <c r="A4860" s="1">
        <v>45873</v>
      </c>
      <c r="B4860" s="2">
        <v>0.28194444444444444</v>
      </c>
      <c r="C4860" t="s">
        <v>26</v>
      </c>
      <c r="D4860" t="s">
        <v>18</v>
      </c>
      <c r="E4860" t="s">
        <v>5235</v>
      </c>
      <c r="F4860" t="s">
        <v>20</v>
      </c>
      <c r="G4860" t="s">
        <v>68</v>
      </c>
      <c r="H4860" t="s">
        <v>69</v>
      </c>
      <c r="I4860" t="s">
        <v>31</v>
      </c>
      <c r="J4860" t="s">
        <v>32</v>
      </c>
      <c r="K4860" t="s">
        <v>33</v>
      </c>
      <c r="L4860">
        <v>0</v>
      </c>
      <c r="M4860">
        <v>20</v>
      </c>
      <c r="N4860">
        <v>160</v>
      </c>
      <c r="O4860">
        <v>0</v>
      </c>
      <c r="P4860">
        <v>15</v>
      </c>
      <c r="Q4860">
        <v>51</v>
      </c>
      <c r="R4860">
        <f>SUM(Table1[[#This Row],[FIRST_CLASS_SEATS]:[ECONOMY_SEATS]])</f>
        <v>180</v>
      </c>
      <c r="S4860" s="5">
        <f>(Table1[[#This Row],[TIER1_ELIGIBLE_PAX]]/Table1[[#This Row],[TOTAL_PAX]])</f>
        <v>0</v>
      </c>
      <c r="T4860" s="5">
        <f>(Table1[[#This Row],[TIER2_ELIGIBLE_PAX]]/Table1[[#This Row],[TOTAL_PAX]])</f>
        <v>8.3333333333333329E-2</v>
      </c>
      <c r="U4860" s="5">
        <f>(Table1[[#This Row],[TIER3_ELIGIBLE_PAX]]/Table1[[#This Row],[TOTAL_PAX]])</f>
        <v>0.28333333333333333</v>
      </c>
      <c r="V4860" s="8">
        <v>0.49245177710549293</v>
      </c>
    </row>
    <row r="4861" spans="1:22" x14ac:dyDescent="0.3">
      <c r="A4861" s="1">
        <v>45861</v>
      </c>
      <c r="B4861" s="2">
        <v>0.61527777777777781</v>
      </c>
      <c r="C4861" t="s">
        <v>17</v>
      </c>
      <c r="D4861" t="s">
        <v>18</v>
      </c>
      <c r="E4861" t="s">
        <v>1047</v>
      </c>
      <c r="F4861" t="s">
        <v>20</v>
      </c>
      <c r="G4861" t="s">
        <v>62</v>
      </c>
      <c r="H4861" t="s">
        <v>63</v>
      </c>
      <c r="I4861" t="s">
        <v>31</v>
      </c>
      <c r="J4861" t="s">
        <v>32</v>
      </c>
      <c r="K4861" t="s">
        <v>33</v>
      </c>
      <c r="L4861">
        <v>0</v>
      </c>
      <c r="M4861">
        <v>18</v>
      </c>
      <c r="N4861">
        <v>162</v>
      </c>
      <c r="O4861">
        <v>0</v>
      </c>
      <c r="P4861">
        <v>8</v>
      </c>
      <c r="Q4861">
        <v>31</v>
      </c>
      <c r="R4861">
        <f>SUM(Table1[[#This Row],[FIRST_CLASS_SEATS]:[ECONOMY_SEATS]])</f>
        <v>180</v>
      </c>
      <c r="S4861" s="5">
        <f>(Table1[[#This Row],[TIER1_ELIGIBLE_PAX]]/Table1[[#This Row],[TOTAL_PAX]])</f>
        <v>0</v>
      </c>
      <c r="T4861" s="5">
        <f>(Table1[[#This Row],[TIER2_ELIGIBLE_PAX]]/Table1[[#This Row],[TOTAL_PAX]])</f>
        <v>4.4444444444444446E-2</v>
      </c>
      <c r="U4861" s="5">
        <f>(Table1[[#This Row],[TIER3_ELIGIBLE_PAX]]/Table1[[#This Row],[TOTAL_PAX]])</f>
        <v>0.17222222222222222</v>
      </c>
      <c r="V4861" s="8">
        <v>0.49252250690938781</v>
      </c>
    </row>
    <row r="4862" spans="1:22" x14ac:dyDescent="0.3">
      <c r="A4862" s="1">
        <v>45809</v>
      </c>
      <c r="B4862" s="2">
        <v>0.55763888888888891</v>
      </c>
      <c r="C4862" t="s">
        <v>48</v>
      </c>
      <c r="D4862" t="s">
        <v>18</v>
      </c>
      <c r="E4862" t="s">
        <v>3370</v>
      </c>
      <c r="F4862" t="s">
        <v>20</v>
      </c>
      <c r="G4862" t="s">
        <v>62</v>
      </c>
      <c r="H4862" t="s">
        <v>63</v>
      </c>
      <c r="I4862" t="s">
        <v>31</v>
      </c>
      <c r="J4862" t="s">
        <v>32</v>
      </c>
      <c r="K4862" t="s">
        <v>33</v>
      </c>
      <c r="L4862">
        <v>0</v>
      </c>
      <c r="M4862">
        <v>14</v>
      </c>
      <c r="N4862">
        <v>166</v>
      </c>
      <c r="O4862">
        <v>1</v>
      </c>
      <c r="P4862">
        <v>15</v>
      </c>
      <c r="Q4862">
        <v>51</v>
      </c>
      <c r="R4862">
        <f>SUM(Table1[[#This Row],[FIRST_CLASS_SEATS]:[ECONOMY_SEATS]])</f>
        <v>180</v>
      </c>
      <c r="S4862" s="5">
        <f>(Table1[[#This Row],[TIER1_ELIGIBLE_PAX]]/Table1[[#This Row],[TOTAL_PAX]])</f>
        <v>5.5555555555555558E-3</v>
      </c>
      <c r="T4862" s="5">
        <f>(Table1[[#This Row],[TIER2_ELIGIBLE_PAX]]/Table1[[#This Row],[TOTAL_PAX]])</f>
        <v>8.3333333333333329E-2</v>
      </c>
      <c r="U4862" s="5">
        <f>(Table1[[#This Row],[TIER3_ELIGIBLE_PAX]]/Table1[[#This Row],[TOTAL_PAX]])</f>
        <v>0.28333333333333333</v>
      </c>
      <c r="V4862" s="8">
        <v>0.49252303706616252</v>
      </c>
    </row>
    <row r="4863" spans="1:22" x14ac:dyDescent="0.3">
      <c r="A4863" s="1">
        <v>45797</v>
      </c>
      <c r="B4863" s="2">
        <v>0.31041666666666667</v>
      </c>
      <c r="C4863" t="s">
        <v>26</v>
      </c>
      <c r="D4863" t="s">
        <v>18</v>
      </c>
      <c r="E4863" t="s">
        <v>1409</v>
      </c>
      <c r="F4863" t="s">
        <v>20</v>
      </c>
      <c r="G4863" t="s">
        <v>29</v>
      </c>
      <c r="H4863" t="s">
        <v>30</v>
      </c>
      <c r="I4863" t="s">
        <v>31</v>
      </c>
      <c r="J4863" t="s">
        <v>32</v>
      </c>
      <c r="K4863" t="s">
        <v>33</v>
      </c>
      <c r="L4863">
        <v>0</v>
      </c>
      <c r="M4863">
        <v>6</v>
      </c>
      <c r="N4863">
        <v>174</v>
      </c>
      <c r="O4863">
        <v>1</v>
      </c>
      <c r="P4863">
        <v>15</v>
      </c>
      <c r="Q4863">
        <v>50</v>
      </c>
      <c r="R4863">
        <f>SUM(Table1[[#This Row],[FIRST_CLASS_SEATS]:[ECONOMY_SEATS]])</f>
        <v>180</v>
      </c>
      <c r="S4863" s="5">
        <f>(Table1[[#This Row],[TIER1_ELIGIBLE_PAX]]/Table1[[#This Row],[TOTAL_PAX]])</f>
        <v>5.5555555555555558E-3</v>
      </c>
      <c r="T4863" s="5">
        <f>(Table1[[#This Row],[TIER2_ELIGIBLE_PAX]]/Table1[[#This Row],[TOTAL_PAX]])</f>
        <v>8.3333333333333329E-2</v>
      </c>
      <c r="U4863" s="5">
        <f>(Table1[[#This Row],[TIER3_ELIGIBLE_PAX]]/Table1[[#This Row],[TOTAL_PAX]])</f>
        <v>0.27777777777777779</v>
      </c>
      <c r="V4863" s="8">
        <v>0.49280120209044875</v>
      </c>
    </row>
    <row r="4864" spans="1:22" x14ac:dyDescent="0.3">
      <c r="A4864" s="1">
        <v>45838</v>
      </c>
      <c r="B4864" s="2">
        <v>0.71875</v>
      </c>
      <c r="C4864" t="s">
        <v>17</v>
      </c>
      <c r="D4864" t="s">
        <v>18</v>
      </c>
      <c r="E4864" t="s">
        <v>4028</v>
      </c>
      <c r="F4864" t="s">
        <v>20</v>
      </c>
      <c r="G4864" t="s">
        <v>21</v>
      </c>
      <c r="H4864" t="s">
        <v>22</v>
      </c>
      <c r="I4864" t="s">
        <v>23</v>
      </c>
      <c r="J4864" t="s">
        <v>24</v>
      </c>
      <c r="K4864" t="s">
        <v>59</v>
      </c>
      <c r="L4864">
        <v>0</v>
      </c>
      <c r="M4864">
        <v>35</v>
      </c>
      <c r="N4864">
        <v>179</v>
      </c>
      <c r="O4864">
        <v>0</v>
      </c>
      <c r="P4864">
        <v>0</v>
      </c>
      <c r="Q4864">
        <v>0</v>
      </c>
      <c r="R4864">
        <f>SUM(Table1[[#This Row],[FIRST_CLASS_SEATS]:[ECONOMY_SEATS]])</f>
        <v>214</v>
      </c>
      <c r="S4864" s="5">
        <f>(Table1[[#This Row],[TIER1_ELIGIBLE_PAX]]/Table1[[#This Row],[TOTAL_PAX]])</f>
        <v>0</v>
      </c>
      <c r="T4864" s="5">
        <f>(Table1[[#This Row],[TIER2_ELIGIBLE_PAX]]/Table1[[#This Row],[TOTAL_PAX]])</f>
        <v>0</v>
      </c>
      <c r="U4864" s="5">
        <f>(Table1[[#This Row],[TIER3_ELIGIBLE_PAX]]/Table1[[#This Row],[TOTAL_PAX]])</f>
        <v>0</v>
      </c>
      <c r="V4864" s="8">
        <v>0.49283526000187861</v>
      </c>
    </row>
    <row r="4865" spans="1:22" x14ac:dyDescent="0.3">
      <c r="A4865" s="1">
        <v>45910</v>
      </c>
      <c r="B4865" s="2">
        <v>0.84513888888888888</v>
      </c>
      <c r="C4865" t="s">
        <v>34</v>
      </c>
      <c r="D4865" t="s">
        <v>18</v>
      </c>
      <c r="E4865" t="s">
        <v>3910</v>
      </c>
      <c r="F4865" t="s">
        <v>20</v>
      </c>
      <c r="G4865" t="s">
        <v>124</v>
      </c>
      <c r="H4865" t="s">
        <v>22</v>
      </c>
      <c r="I4865" t="s">
        <v>23</v>
      </c>
      <c r="J4865" t="s">
        <v>24</v>
      </c>
      <c r="K4865" t="s">
        <v>25</v>
      </c>
      <c r="L4865">
        <v>0</v>
      </c>
      <c r="M4865">
        <v>48</v>
      </c>
      <c r="N4865">
        <v>224</v>
      </c>
      <c r="O4865">
        <v>1</v>
      </c>
      <c r="P4865">
        <v>8</v>
      </c>
      <c r="Q4865">
        <v>32</v>
      </c>
      <c r="R4865">
        <f>SUM(Table1[[#This Row],[FIRST_CLASS_SEATS]:[ECONOMY_SEATS]])</f>
        <v>272</v>
      </c>
      <c r="S4865" s="5">
        <f>(Table1[[#This Row],[TIER1_ELIGIBLE_PAX]]/Table1[[#This Row],[TOTAL_PAX]])</f>
        <v>3.6764705882352941E-3</v>
      </c>
      <c r="T4865" s="5">
        <f>(Table1[[#This Row],[TIER2_ELIGIBLE_PAX]]/Table1[[#This Row],[TOTAL_PAX]])</f>
        <v>2.9411764705882353E-2</v>
      </c>
      <c r="U4865" s="5">
        <f>(Table1[[#This Row],[TIER3_ELIGIBLE_PAX]]/Table1[[#This Row],[TOTAL_PAX]])</f>
        <v>0.11764705882352941</v>
      </c>
      <c r="V4865" s="8">
        <v>0.49310156903484514</v>
      </c>
    </row>
    <row r="4866" spans="1:22" x14ac:dyDescent="0.3">
      <c r="A4866" s="1">
        <v>45770</v>
      </c>
      <c r="B4866" s="2">
        <v>0.3840277777777778</v>
      </c>
      <c r="C4866" t="s">
        <v>26</v>
      </c>
      <c r="D4866" t="s">
        <v>18</v>
      </c>
      <c r="E4866" t="s">
        <v>3226</v>
      </c>
      <c r="F4866" t="s">
        <v>20</v>
      </c>
      <c r="G4866" t="s">
        <v>124</v>
      </c>
      <c r="H4866" t="s">
        <v>22</v>
      </c>
      <c r="I4866" t="s">
        <v>23</v>
      </c>
      <c r="J4866" t="s">
        <v>24</v>
      </c>
      <c r="K4866" t="s">
        <v>59</v>
      </c>
      <c r="L4866">
        <v>8</v>
      </c>
      <c r="M4866">
        <v>42</v>
      </c>
      <c r="N4866">
        <v>166</v>
      </c>
      <c r="O4866">
        <v>1</v>
      </c>
      <c r="P4866">
        <v>4</v>
      </c>
      <c r="Q4866">
        <v>19</v>
      </c>
      <c r="R4866">
        <f>SUM(Table1[[#This Row],[FIRST_CLASS_SEATS]:[ECONOMY_SEATS]])</f>
        <v>216</v>
      </c>
      <c r="S4866" s="5">
        <f>(Table1[[#This Row],[TIER1_ELIGIBLE_PAX]]/Table1[[#This Row],[TOTAL_PAX]])</f>
        <v>4.6296296296296294E-3</v>
      </c>
      <c r="T4866" s="5">
        <f>(Table1[[#This Row],[TIER2_ELIGIBLE_PAX]]/Table1[[#This Row],[TOTAL_PAX]])</f>
        <v>1.8518518518518517E-2</v>
      </c>
      <c r="U4866" s="5">
        <f>(Table1[[#This Row],[TIER3_ELIGIBLE_PAX]]/Table1[[#This Row],[TOTAL_PAX]])</f>
        <v>8.7962962962962965E-2</v>
      </c>
      <c r="V4866" s="8">
        <v>0.49315175668399258</v>
      </c>
    </row>
    <row r="4867" spans="1:22" x14ac:dyDescent="0.3">
      <c r="A4867" s="1">
        <v>45857</v>
      </c>
      <c r="B4867" s="2">
        <v>0.32777777777777778</v>
      </c>
      <c r="C4867" t="s">
        <v>26</v>
      </c>
      <c r="D4867" t="s">
        <v>18</v>
      </c>
      <c r="E4867" t="s">
        <v>2698</v>
      </c>
      <c r="F4867" t="s">
        <v>20</v>
      </c>
      <c r="G4867" t="s">
        <v>40</v>
      </c>
      <c r="H4867" t="s">
        <v>41</v>
      </c>
      <c r="I4867" t="s">
        <v>31</v>
      </c>
      <c r="J4867" t="s">
        <v>32</v>
      </c>
      <c r="K4867" t="s">
        <v>33</v>
      </c>
      <c r="L4867">
        <v>0</v>
      </c>
      <c r="M4867">
        <v>18</v>
      </c>
      <c r="N4867">
        <v>162</v>
      </c>
      <c r="O4867">
        <v>3</v>
      </c>
      <c r="P4867">
        <v>4</v>
      </c>
      <c r="Q4867">
        <v>18</v>
      </c>
      <c r="R4867">
        <f>SUM(Table1[[#This Row],[FIRST_CLASS_SEATS]:[ECONOMY_SEATS]])</f>
        <v>180</v>
      </c>
      <c r="S4867" s="5">
        <f>(Table1[[#This Row],[TIER1_ELIGIBLE_PAX]]/Table1[[#This Row],[TOTAL_PAX]])</f>
        <v>1.6666666666666666E-2</v>
      </c>
      <c r="T4867" s="5">
        <f>(Table1[[#This Row],[TIER2_ELIGIBLE_PAX]]/Table1[[#This Row],[TOTAL_PAX]])</f>
        <v>2.2222222222222223E-2</v>
      </c>
      <c r="U4867" s="5">
        <f>(Table1[[#This Row],[TIER3_ELIGIBLE_PAX]]/Table1[[#This Row],[TOTAL_PAX]])</f>
        <v>0.1</v>
      </c>
      <c r="V4867" s="8">
        <v>0.4931591933485977</v>
      </c>
    </row>
    <row r="4868" spans="1:22" x14ac:dyDescent="0.3">
      <c r="A4868" s="1">
        <v>45881</v>
      </c>
      <c r="B4868" s="2">
        <v>0.77500000000000002</v>
      </c>
      <c r="C4868" t="s">
        <v>34</v>
      </c>
      <c r="D4868" t="s">
        <v>18</v>
      </c>
      <c r="E4868" t="s">
        <v>2589</v>
      </c>
      <c r="F4868" t="s">
        <v>20</v>
      </c>
      <c r="G4868" t="s">
        <v>21</v>
      </c>
      <c r="H4868" t="s">
        <v>22</v>
      </c>
      <c r="I4868" t="s">
        <v>23</v>
      </c>
      <c r="J4868" t="s">
        <v>24</v>
      </c>
      <c r="K4868" t="s">
        <v>25</v>
      </c>
      <c r="L4868">
        <v>0</v>
      </c>
      <c r="M4868">
        <v>32</v>
      </c>
      <c r="N4868">
        <v>300</v>
      </c>
      <c r="O4868">
        <v>0</v>
      </c>
      <c r="P4868">
        <v>5</v>
      </c>
      <c r="Q4868">
        <v>22</v>
      </c>
      <c r="R4868">
        <f>SUM(Table1[[#This Row],[FIRST_CLASS_SEATS]:[ECONOMY_SEATS]])</f>
        <v>332</v>
      </c>
      <c r="S4868" s="5">
        <f>(Table1[[#This Row],[TIER1_ELIGIBLE_PAX]]/Table1[[#This Row],[TOTAL_PAX]])</f>
        <v>0</v>
      </c>
      <c r="T4868" s="5">
        <f>(Table1[[#This Row],[TIER2_ELIGIBLE_PAX]]/Table1[[#This Row],[TOTAL_PAX]])</f>
        <v>1.5060240963855422E-2</v>
      </c>
      <c r="U4868" s="5">
        <f>(Table1[[#This Row],[TIER3_ELIGIBLE_PAX]]/Table1[[#This Row],[TOTAL_PAX]])</f>
        <v>6.6265060240963861E-2</v>
      </c>
      <c r="V4868" s="8">
        <v>0.49317244627552814</v>
      </c>
    </row>
    <row r="4869" spans="1:22" x14ac:dyDescent="0.3">
      <c r="A4869" s="1">
        <v>45913</v>
      </c>
      <c r="B4869" s="2">
        <v>0.36249999999999999</v>
      </c>
      <c r="C4869" t="s">
        <v>26</v>
      </c>
      <c r="D4869" t="s">
        <v>18</v>
      </c>
      <c r="E4869" t="s">
        <v>999</v>
      </c>
      <c r="F4869" t="s">
        <v>20</v>
      </c>
      <c r="G4869" t="s">
        <v>71</v>
      </c>
      <c r="H4869" t="s">
        <v>22</v>
      </c>
      <c r="I4869" t="s">
        <v>23</v>
      </c>
      <c r="J4869" t="s">
        <v>24</v>
      </c>
      <c r="K4869" t="s">
        <v>47</v>
      </c>
      <c r="L4869">
        <v>0</v>
      </c>
      <c r="M4869">
        <v>56</v>
      </c>
      <c r="N4869">
        <v>275</v>
      </c>
      <c r="O4869">
        <v>0</v>
      </c>
      <c r="P4869">
        <v>9</v>
      </c>
      <c r="Q4869">
        <v>34</v>
      </c>
      <c r="R4869">
        <f>SUM(Table1[[#This Row],[FIRST_CLASS_SEATS]:[ECONOMY_SEATS]])</f>
        <v>331</v>
      </c>
      <c r="S4869" s="5">
        <f>(Table1[[#This Row],[TIER1_ELIGIBLE_PAX]]/Table1[[#This Row],[TOTAL_PAX]])</f>
        <v>0</v>
      </c>
      <c r="T4869" s="5">
        <f>(Table1[[#This Row],[TIER2_ELIGIBLE_PAX]]/Table1[[#This Row],[TOTAL_PAX]])</f>
        <v>2.7190332326283987E-2</v>
      </c>
      <c r="U4869" s="5">
        <f>(Table1[[#This Row],[TIER3_ELIGIBLE_PAX]]/Table1[[#This Row],[TOTAL_PAX]])</f>
        <v>0.1027190332326284</v>
      </c>
      <c r="V4869" s="8">
        <v>0.49319095388873091</v>
      </c>
    </row>
    <row r="4870" spans="1:22" x14ac:dyDescent="0.3">
      <c r="A4870" s="1">
        <v>45908</v>
      </c>
      <c r="B4870" s="2">
        <v>0.52986111111111112</v>
      </c>
      <c r="C4870" t="s">
        <v>48</v>
      </c>
      <c r="D4870" t="s">
        <v>18</v>
      </c>
      <c r="E4870" t="s">
        <v>4290</v>
      </c>
      <c r="F4870" t="s">
        <v>20</v>
      </c>
      <c r="G4870" t="s">
        <v>54</v>
      </c>
      <c r="H4870" t="s">
        <v>30</v>
      </c>
      <c r="I4870" t="s">
        <v>31</v>
      </c>
      <c r="J4870" t="s">
        <v>32</v>
      </c>
      <c r="K4870" t="s">
        <v>33</v>
      </c>
      <c r="L4870">
        <v>0</v>
      </c>
      <c r="M4870">
        <v>5</v>
      </c>
      <c r="N4870">
        <v>175</v>
      </c>
      <c r="O4870">
        <v>2</v>
      </c>
      <c r="P4870">
        <v>10</v>
      </c>
      <c r="Q4870">
        <v>36</v>
      </c>
      <c r="R4870">
        <f>SUM(Table1[[#This Row],[FIRST_CLASS_SEATS]:[ECONOMY_SEATS]])</f>
        <v>180</v>
      </c>
      <c r="S4870" s="5">
        <f>(Table1[[#This Row],[TIER1_ELIGIBLE_PAX]]/Table1[[#This Row],[TOTAL_PAX]])</f>
        <v>1.1111111111111112E-2</v>
      </c>
      <c r="T4870" s="5">
        <f>(Table1[[#This Row],[TIER2_ELIGIBLE_PAX]]/Table1[[#This Row],[TOTAL_PAX]])</f>
        <v>5.5555555555555552E-2</v>
      </c>
      <c r="U4870" s="5">
        <f>(Table1[[#This Row],[TIER3_ELIGIBLE_PAX]]/Table1[[#This Row],[TOTAL_PAX]])</f>
        <v>0.2</v>
      </c>
      <c r="V4870" s="8">
        <v>0.49325079789459547</v>
      </c>
    </row>
    <row r="4871" spans="1:22" x14ac:dyDescent="0.3">
      <c r="A4871" s="1">
        <v>45813</v>
      </c>
      <c r="B4871" s="2">
        <v>0.8833333333333333</v>
      </c>
      <c r="C4871" t="s">
        <v>34</v>
      </c>
      <c r="D4871" t="s">
        <v>18</v>
      </c>
      <c r="E4871" t="s">
        <v>3111</v>
      </c>
      <c r="F4871" t="s">
        <v>20</v>
      </c>
      <c r="G4871" t="s">
        <v>40</v>
      </c>
      <c r="H4871" t="s">
        <v>41</v>
      </c>
      <c r="I4871" t="s">
        <v>31</v>
      </c>
      <c r="J4871" t="s">
        <v>32</v>
      </c>
      <c r="K4871" t="s">
        <v>33</v>
      </c>
      <c r="L4871">
        <v>0</v>
      </c>
      <c r="M4871">
        <v>5</v>
      </c>
      <c r="N4871">
        <v>175</v>
      </c>
      <c r="O4871">
        <v>0</v>
      </c>
      <c r="P4871">
        <v>14</v>
      </c>
      <c r="Q4871">
        <v>47</v>
      </c>
      <c r="R4871">
        <f>SUM(Table1[[#This Row],[FIRST_CLASS_SEATS]:[ECONOMY_SEATS]])</f>
        <v>180</v>
      </c>
      <c r="S4871" s="5">
        <f>(Table1[[#This Row],[TIER1_ELIGIBLE_PAX]]/Table1[[#This Row],[TOTAL_PAX]])</f>
        <v>0</v>
      </c>
      <c r="T4871" s="5">
        <f>(Table1[[#This Row],[TIER2_ELIGIBLE_PAX]]/Table1[[#This Row],[TOTAL_PAX]])</f>
        <v>7.7777777777777779E-2</v>
      </c>
      <c r="U4871" s="5">
        <f>(Table1[[#This Row],[TIER3_ELIGIBLE_PAX]]/Table1[[#This Row],[TOTAL_PAX]])</f>
        <v>0.26111111111111113</v>
      </c>
      <c r="V4871" s="8">
        <v>0.49336673029529565</v>
      </c>
    </row>
    <row r="4872" spans="1:22" x14ac:dyDescent="0.3">
      <c r="A4872" s="1">
        <v>45775</v>
      </c>
      <c r="B4872" s="2">
        <v>0.62152777777777779</v>
      </c>
      <c r="C4872" t="s">
        <v>17</v>
      </c>
      <c r="D4872" t="s">
        <v>18</v>
      </c>
      <c r="E4872" t="s">
        <v>3021</v>
      </c>
      <c r="F4872" t="s">
        <v>20</v>
      </c>
      <c r="G4872" t="s">
        <v>56</v>
      </c>
      <c r="H4872" t="s">
        <v>57</v>
      </c>
      <c r="I4872" t="s">
        <v>58</v>
      </c>
      <c r="J4872" t="s">
        <v>24</v>
      </c>
      <c r="K4872" t="s">
        <v>25</v>
      </c>
      <c r="L4872">
        <v>8</v>
      </c>
      <c r="M4872">
        <v>49</v>
      </c>
      <c r="N4872">
        <v>178</v>
      </c>
      <c r="O4872">
        <v>0</v>
      </c>
      <c r="P4872">
        <v>7</v>
      </c>
      <c r="Q4872">
        <v>29</v>
      </c>
      <c r="R4872">
        <f>SUM(Table1[[#This Row],[FIRST_CLASS_SEATS]:[ECONOMY_SEATS]])</f>
        <v>235</v>
      </c>
      <c r="S4872" s="5">
        <f>(Table1[[#This Row],[TIER1_ELIGIBLE_PAX]]/Table1[[#This Row],[TOTAL_PAX]])</f>
        <v>0</v>
      </c>
      <c r="T4872" s="5">
        <f>(Table1[[#This Row],[TIER2_ELIGIBLE_PAX]]/Table1[[#This Row],[TOTAL_PAX]])</f>
        <v>2.9787234042553193E-2</v>
      </c>
      <c r="U4872" s="5">
        <f>(Table1[[#This Row],[TIER3_ELIGIBLE_PAX]]/Table1[[#This Row],[TOTAL_PAX]])</f>
        <v>0.12340425531914893</v>
      </c>
      <c r="V4872" s="8">
        <v>0.49345121711875428</v>
      </c>
    </row>
    <row r="4873" spans="1:22" x14ac:dyDescent="0.3">
      <c r="A4873" s="1">
        <v>45917</v>
      </c>
      <c r="B4873" s="2">
        <v>0.50069444444444444</v>
      </c>
      <c r="C4873" t="s">
        <v>48</v>
      </c>
      <c r="D4873" t="s">
        <v>18</v>
      </c>
      <c r="E4873" t="s">
        <v>3341</v>
      </c>
      <c r="F4873" t="s">
        <v>20</v>
      </c>
      <c r="G4873" t="s">
        <v>36</v>
      </c>
      <c r="H4873" t="s">
        <v>37</v>
      </c>
      <c r="I4873" t="s">
        <v>31</v>
      </c>
      <c r="J4873" t="s">
        <v>32</v>
      </c>
      <c r="K4873" t="s">
        <v>33</v>
      </c>
      <c r="L4873">
        <v>0</v>
      </c>
      <c r="M4873">
        <v>19</v>
      </c>
      <c r="N4873">
        <v>161</v>
      </c>
      <c r="O4873">
        <v>1</v>
      </c>
      <c r="P4873">
        <v>16</v>
      </c>
      <c r="Q4873">
        <v>53</v>
      </c>
      <c r="R4873">
        <f>SUM(Table1[[#This Row],[FIRST_CLASS_SEATS]:[ECONOMY_SEATS]])</f>
        <v>180</v>
      </c>
      <c r="S4873" s="5">
        <f>(Table1[[#This Row],[TIER1_ELIGIBLE_PAX]]/Table1[[#This Row],[TOTAL_PAX]])</f>
        <v>5.5555555555555558E-3</v>
      </c>
      <c r="T4873" s="5">
        <f>(Table1[[#This Row],[TIER2_ELIGIBLE_PAX]]/Table1[[#This Row],[TOTAL_PAX]])</f>
        <v>8.8888888888888892E-2</v>
      </c>
      <c r="U4873" s="5">
        <f>(Table1[[#This Row],[TIER3_ELIGIBLE_PAX]]/Table1[[#This Row],[TOTAL_PAX]])</f>
        <v>0.29444444444444445</v>
      </c>
      <c r="V4873" s="8">
        <v>0.49359810575996699</v>
      </c>
    </row>
    <row r="4874" spans="1:22" x14ac:dyDescent="0.3">
      <c r="A4874" s="1">
        <v>45940</v>
      </c>
      <c r="B4874" s="2">
        <v>0.49305555555555558</v>
      </c>
      <c r="C4874" t="s">
        <v>26</v>
      </c>
      <c r="D4874" t="s">
        <v>18</v>
      </c>
      <c r="E4874" t="s">
        <v>2137</v>
      </c>
      <c r="F4874" t="s">
        <v>20</v>
      </c>
      <c r="G4874" t="s">
        <v>68</v>
      </c>
      <c r="H4874" t="s">
        <v>69</v>
      </c>
      <c r="I4874" t="s">
        <v>31</v>
      </c>
      <c r="J4874" t="s">
        <v>32</v>
      </c>
      <c r="K4874" t="s">
        <v>33</v>
      </c>
      <c r="L4874">
        <v>0</v>
      </c>
      <c r="M4874">
        <v>3</v>
      </c>
      <c r="N4874">
        <v>177</v>
      </c>
      <c r="O4874">
        <v>1</v>
      </c>
      <c r="P4874">
        <v>4</v>
      </c>
      <c r="Q4874">
        <v>20</v>
      </c>
      <c r="R4874">
        <f>SUM(Table1[[#This Row],[FIRST_CLASS_SEATS]:[ECONOMY_SEATS]])</f>
        <v>180</v>
      </c>
      <c r="S4874" s="5">
        <f>(Table1[[#This Row],[TIER1_ELIGIBLE_PAX]]/Table1[[#This Row],[TOTAL_PAX]])</f>
        <v>5.5555555555555558E-3</v>
      </c>
      <c r="T4874" s="5">
        <f>(Table1[[#This Row],[TIER2_ELIGIBLE_PAX]]/Table1[[#This Row],[TOTAL_PAX]])</f>
        <v>2.2222222222222223E-2</v>
      </c>
      <c r="U4874" s="5">
        <f>(Table1[[#This Row],[TIER3_ELIGIBLE_PAX]]/Table1[[#This Row],[TOTAL_PAX]])</f>
        <v>0.1111111111111111</v>
      </c>
      <c r="V4874" s="8">
        <v>0.49373019063178825</v>
      </c>
    </row>
    <row r="4875" spans="1:22" x14ac:dyDescent="0.3">
      <c r="A4875" s="1">
        <v>45933</v>
      </c>
      <c r="B4875" s="2">
        <v>0.51111111111111107</v>
      </c>
      <c r="C4875" t="s">
        <v>48</v>
      </c>
      <c r="D4875" t="s">
        <v>18</v>
      </c>
      <c r="E4875" t="s">
        <v>359</v>
      </c>
      <c r="F4875" t="s">
        <v>20</v>
      </c>
      <c r="G4875" t="s">
        <v>71</v>
      </c>
      <c r="H4875" t="s">
        <v>22</v>
      </c>
      <c r="I4875" t="s">
        <v>23</v>
      </c>
      <c r="J4875" t="s">
        <v>24</v>
      </c>
      <c r="K4875" t="s">
        <v>25</v>
      </c>
      <c r="L4875">
        <v>8</v>
      </c>
      <c r="M4875">
        <v>49</v>
      </c>
      <c r="N4875">
        <v>178</v>
      </c>
      <c r="O4875">
        <v>1</v>
      </c>
      <c r="P4875">
        <v>8</v>
      </c>
      <c r="Q4875">
        <v>30</v>
      </c>
      <c r="R4875">
        <f>SUM(Table1[[#This Row],[FIRST_CLASS_SEATS]:[ECONOMY_SEATS]])</f>
        <v>235</v>
      </c>
      <c r="S4875" s="5">
        <f>(Table1[[#This Row],[TIER1_ELIGIBLE_PAX]]/Table1[[#This Row],[TOTAL_PAX]])</f>
        <v>4.2553191489361703E-3</v>
      </c>
      <c r="T4875" s="5">
        <f>(Table1[[#This Row],[TIER2_ELIGIBLE_PAX]]/Table1[[#This Row],[TOTAL_PAX]])</f>
        <v>3.4042553191489362E-2</v>
      </c>
      <c r="U4875" s="5">
        <f>(Table1[[#This Row],[TIER3_ELIGIBLE_PAX]]/Table1[[#This Row],[TOTAL_PAX]])</f>
        <v>0.1276595744680851</v>
      </c>
      <c r="V4875" s="8">
        <v>0.49377846793061231</v>
      </c>
    </row>
    <row r="4876" spans="1:22" x14ac:dyDescent="0.3">
      <c r="A4876" s="1">
        <v>45893</v>
      </c>
      <c r="B4876" s="2">
        <v>0.80763888888888891</v>
      </c>
      <c r="C4876" t="s">
        <v>34</v>
      </c>
      <c r="D4876" t="s">
        <v>18</v>
      </c>
      <c r="E4876" t="s">
        <v>2964</v>
      </c>
      <c r="F4876" t="s">
        <v>20</v>
      </c>
      <c r="G4876" t="s">
        <v>36</v>
      </c>
      <c r="H4876" t="s">
        <v>37</v>
      </c>
      <c r="I4876" t="s">
        <v>31</v>
      </c>
      <c r="J4876" t="s">
        <v>32</v>
      </c>
      <c r="K4876" t="s">
        <v>33</v>
      </c>
      <c r="L4876">
        <v>0</v>
      </c>
      <c r="M4876">
        <v>5</v>
      </c>
      <c r="N4876">
        <v>175</v>
      </c>
      <c r="O4876">
        <v>1</v>
      </c>
      <c r="P4876">
        <v>15</v>
      </c>
      <c r="Q4876">
        <v>52</v>
      </c>
      <c r="R4876">
        <f>SUM(Table1[[#This Row],[FIRST_CLASS_SEATS]:[ECONOMY_SEATS]])</f>
        <v>180</v>
      </c>
      <c r="S4876" s="5">
        <f>(Table1[[#This Row],[TIER1_ELIGIBLE_PAX]]/Table1[[#This Row],[TOTAL_PAX]])</f>
        <v>5.5555555555555558E-3</v>
      </c>
      <c r="T4876" s="5">
        <f>(Table1[[#This Row],[TIER2_ELIGIBLE_PAX]]/Table1[[#This Row],[TOTAL_PAX]])</f>
        <v>8.3333333333333329E-2</v>
      </c>
      <c r="U4876" s="5">
        <f>(Table1[[#This Row],[TIER3_ELIGIBLE_PAX]]/Table1[[#This Row],[TOTAL_PAX]])</f>
        <v>0.28888888888888886</v>
      </c>
      <c r="V4876" s="8">
        <v>0.49414841885944805</v>
      </c>
    </row>
    <row r="4877" spans="1:22" x14ac:dyDescent="0.3">
      <c r="A4877" s="1">
        <v>45861</v>
      </c>
      <c r="B4877" s="2">
        <v>0.80069444444444449</v>
      </c>
      <c r="C4877" t="s">
        <v>34</v>
      </c>
      <c r="D4877" t="s">
        <v>18</v>
      </c>
      <c r="E4877" t="s">
        <v>3565</v>
      </c>
      <c r="F4877" t="s">
        <v>20</v>
      </c>
      <c r="G4877" t="s">
        <v>68</v>
      </c>
      <c r="H4877" t="s">
        <v>69</v>
      </c>
      <c r="I4877" t="s">
        <v>31</v>
      </c>
      <c r="J4877" t="s">
        <v>32</v>
      </c>
      <c r="K4877" t="s">
        <v>33</v>
      </c>
      <c r="L4877">
        <v>0</v>
      </c>
      <c r="M4877">
        <v>19</v>
      </c>
      <c r="N4877">
        <v>161</v>
      </c>
      <c r="O4877">
        <v>1</v>
      </c>
      <c r="P4877">
        <v>0</v>
      </c>
      <c r="Q4877">
        <v>0</v>
      </c>
      <c r="R4877">
        <f>SUM(Table1[[#This Row],[FIRST_CLASS_SEATS]:[ECONOMY_SEATS]])</f>
        <v>180</v>
      </c>
      <c r="S4877" s="5">
        <f>(Table1[[#This Row],[TIER1_ELIGIBLE_PAX]]/Table1[[#This Row],[TOTAL_PAX]])</f>
        <v>5.5555555555555558E-3</v>
      </c>
      <c r="T4877" s="5">
        <f>(Table1[[#This Row],[TIER2_ELIGIBLE_PAX]]/Table1[[#This Row],[TOTAL_PAX]])</f>
        <v>0</v>
      </c>
      <c r="U4877" s="5">
        <f>(Table1[[#This Row],[TIER3_ELIGIBLE_PAX]]/Table1[[#This Row],[TOTAL_PAX]])</f>
        <v>0</v>
      </c>
      <c r="V4877" s="8">
        <v>0.49424222570157073</v>
      </c>
    </row>
    <row r="4878" spans="1:22" x14ac:dyDescent="0.3">
      <c r="A4878" s="1">
        <v>45750</v>
      </c>
      <c r="B4878" s="2">
        <v>0.35347222222222224</v>
      </c>
      <c r="C4878" t="s">
        <v>26</v>
      </c>
      <c r="D4878" t="s">
        <v>18</v>
      </c>
      <c r="E4878" t="s">
        <v>4299</v>
      </c>
      <c r="F4878" t="s">
        <v>20</v>
      </c>
      <c r="G4878" t="s">
        <v>56</v>
      </c>
      <c r="H4878" t="s">
        <v>57</v>
      </c>
      <c r="I4878" t="s">
        <v>58</v>
      </c>
      <c r="J4878" t="s">
        <v>24</v>
      </c>
      <c r="K4878" t="s">
        <v>59</v>
      </c>
      <c r="L4878">
        <v>8</v>
      </c>
      <c r="M4878">
        <v>48</v>
      </c>
      <c r="N4878">
        <v>200</v>
      </c>
      <c r="O4878">
        <v>2</v>
      </c>
      <c r="P4878">
        <v>8</v>
      </c>
      <c r="Q4878">
        <v>31</v>
      </c>
      <c r="R4878">
        <f>SUM(Table1[[#This Row],[FIRST_CLASS_SEATS]:[ECONOMY_SEATS]])</f>
        <v>256</v>
      </c>
      <c r="S4878" s="5">
        <f>(Table1[[#This Row],[TIER1_ELIGIBLE_PAX]]/Table1[[#This Row],[TOTAL_PAX]])</f>
        <v>7.8125E-3</v>
      </c>
      <c r="T4878" s="5">
        <f>(Table1[[#This Row],[TIER2_ELIGIBLE_PAX]]/Table1[[#This Row],[TOTAL_PAX]])</f>
        <v>3.125E-2</v>
      </c>
      <c r="U4878" s="5">
        <f>(Table1[[#This Row],[TIER3_ELIGIBLE_PAX]]/Table1[[#This Row],[TOTAL_PAX]])</f>
        <v>0.12109375</v>
      </c>
      <c r="V4878" s="8">
        <v>0.49449502499151321</v>
      </c>
    </row>
    <row r="4879" spans="1:22" x14ac:dyDescent="0.3">
      <c r="A4879" s="1">
        <v>45951</v>
      </c>
      <c r="B4879" s="2">
        <v>0.44861111111111113</v>
      </c>
      <c r="C4879" t="s">
        <v>26</v>
      </c>
      <c r="D4879" t="s">
        <v>18</v>
      </c>
      <c r="E4879" t="s">
        <v>3063</v>
      </c>
      <c r="F4879" t="s">
        <v>20</v>
      </c>
      <c r="G4879" t="s">
        <v>56</v>
      </c>
      <c r="H4879" t="s">
        <v>57</v>
      </c>
      <c r="I4879" t="s">
        <v>58</v>
      </c>
      <c r="J4879" t="s">
        <v>24</v>
      </c>
      <c r="K4879" t="s">
        <v>25</v>
      </c>
      <c r="L4879">
        <v>0</v>
      </c>
      <c r="M4879">
        <v>48</v>
      </c>
      <c r="N4879">
        <v>224</v>
      </c>
      <c r="O4879">
        <v>0</v>
      </c>
      <c r="P4879">
        <v>9</v>
      </c>
      <c r="Q4879">
        <v>35</v>
      </c>
      <c r="R4879">
        <f>SUM(Table1[[#This Row],[FIRST_CLASS_SEATS]:[ECONOMY_SEATS]])</f>
        <v>272</v>
      </c>
      <c r="S4879" s="5">
        <f>(Table1[[#This Row],[TIER1_ELIGIBLE_PAX]]/Table1[[#This Row],[TOTAL_PAX]])</f>
        <v>0</v>
      </c>
      <c r="T4879" s="5">
        <f>(Table1[[#This Row],[TIER2_ELIGIBLE_PAX]]/Table1[[#This Row],[TOTAL_PAX]])</f>
        <v>3.3088235294117647E-2</v>
      </c>
      <c r="U4879" s="5">
        <f>(Table1[[#This Row],[TIER3_ELIGIBLE_PAX]]/Table1[[#This Row],[TOTAL_PAX]])</f>
        <v>0.12867647058823528</v>
      </c>
      <c r="V4879" s="8">
        <v>0.49471728614793509</v>
      </c>
    </row>
    <row r="4880" spans="1:22" x14ac:dyDescent="0.3">
      <c r="A4880" s="1">
        <v>45749</v>
      </c>
      <c r="B4880" s="2">
        <v>0.25833333333333336</v>
      </c>
      <c r="C4880" t="s">
        <v>26</v>
      </c>
      <c r="D4880" t="s">
        <v>18</v>
      </c>
      <c r="E4880" t="s">
        <v>5574</v>
      </c>
      <c r="F4880" t="s">
        <v>20</v>
      </c>
      <c r="G4880" t="s">
        <v>36</v>
      </c>
      <c r="H4880" t="s">
        <v>37</v>
      </c>
      <c r="I4880" t="s">
        <v>31</v>
      </c>
      <c r="J4880" t="s">
        <v>32</v>
      </c>
      <c r="K4880" t="s">
        <v>33</v>
      </c>
      <c r="L4880">
        <v>0</v>
      </c>
      <c r="M4880">
        <v>8</v>
      </c>
      <c r="N4880">
        <v>172</v>
      </c>
      <c r="O4880">
        <v>0</v>
      </c>
      <c r="P4880">
        <v>11</v>
      </c>
      <c r="Q4880">
        <v>39</v>
      </c>
      <c r="R4880">
        <f>SUM(Table1[[#This Row],[FIRST_CLASS_SEATS]:[ECONOMY_SEATS]])</f>
        <v>180</v>
      </c>
      <c r="S4880" s="5">
        <f>(Table1[[#This Row],[TIER1_ELIGIBLE_PAX]]/Table1[[#This Row],[TOTAL_PAX]])</f>
        <v>0</v>
      </c>
      <c r="T4880" s="5">
        <f>(Table1[[#This Row],[TIER2_ELIGIBLE_PAX]]/Table1[[#This Row],[TOTAL_PAX]])</f>
        <v>6.1111111111111109E-2</v>
      </c>
      <c r="U4880" s="5">
        <f>(Table1[[#This Row],[TIER3_ELIGIBLE_PAX]]/Table1[[#This Row],[TOTAL_PAX]])</f>
        <v>0.21666666666666667</v>
      </c>
      <c r="V4880" s="8">
        <v>0.49472554003399494</v>
      </c>
    </row>
    <row r="4881" spans="1:22" x14ac:dyDescent="0.3">
      <c r="A4881" s="1">
        <v>45832</v>
      </c>
      <c r="B4881" s="2">
        <v>0.37152777777777779</v>
      </c>
      <c r="C4881" t="s">
        <v>26</v>
      </c>
      <c r="D4881" t="s">
        <v>18</v>
      </c>
      <c r="E4881" t="s">
        <v>2170</v>
      </c>
      <c r="F4881" t="s">
        <v>20</v>
      </c>
      <c r="G4881" t="s">
        <v>29</v>
      </c>
      <c r="H4881" t="s">
        <v>30</v>
      </c>
      <c r="I4881" t="s">
        <v>31</v>
      </c>
      <c r="J4881" t="s">
        <v>32</v>
      </c>
      <c r="K4881" t="s">
        <v>33</v>
      </c>
      <c r="L4881">
        <v>0</v>
      </c>
      <c r="M4881">
        <v>8</v>
      </c>
      <c r="N4881">
        <v>172</v>
      </c>
      <c r="O4881">
        <v>0</v>
      </c>
      <c r="P4881">
        <v>1</v>
      </c>
      <c r="Q4881">
        <v>12</v>
      </c>
      <c r="R4881">
        <f>SUM(Table1[[#This Row],[FIRST_CLASS_SEATS]:[ECONOMY_SEATS]])</f>
        <v>180</v>
      </c>
      <c r="S4881" s="5">
        <f>(Table1[[#This Row],[TIER1_ELIGIBLE_PAX]]/Table1[[#This Row],[TOTAL_PAX]])</f>
        <v>0</v>
      </c>
      <c r="T4881" s="5">
        <f>(Table1[[#This Row],[TIER2_ELIGIBLE_PAX]]/Table1[[#This Row],[TOTAL_PAX]])</f>
        <v>5.5555555555555558E-3</v>
      </c>
      <c r="U4881" s="5">
        <f>(Table1[[#This Row],[TIER3_ELIGIBLE_PAX]]/Table1[[#This Row],[TOTAL_PAX]])</f>
        <v>6.6666666666666666E-2</v>
      </c>
      <c r="V4881" s="8">
        <v>0.49473423095052171</v>
      </c>
    </row>
    <row r="4882" spans="1:22" x14ac:dyDescent="0.3">
      <c r="A4882" s="1">
        <v>45891</v>
      </c>
      <c r="B4882" s="2">
        <v>0.55069444444444449</v>
      </c>
      <c r="C4882" t="s">
        <v>48</v>
      </c>
      <c r="D4882" t="s">
        <v>18</v>
      </c>
      <c r="E4882" t="s">
        <v>1605</v>
      </c>
      <c r="F4882" t="s">
        <v>20</v>
      </c>
      <c r="G4882" t="s">
        <v>56</v>
      </c>
      <c r="H4882" t="s">
        <v>57</v>
      </c>
      <c r="I4882" t="s">
        <v>58</v>
      </c>
      <c r="J4882" t="s">
        <v>24</v>
      </c>
      <c r="K4882" t="s">
        <v>59</v>
      </c>
      <c r="L4882">
        <v>8</v>
      </c>
      <c r="M4882">
        <v>48</v>
      </c>
      <c r="N4882">
        <v>200</v>
      </c>
      <c r="O4882">
        <v>1</v>
      </c>
      <c r="P4882">
        <v>10</v>
      </c>
      <c r="Q4882">
        <v>37</v>
      </c>
      <c r="R4882">
        <f>SUM(Table1[[#This Row],[FIRST_CLASS_SEATS]:[ECONOMY_SEATS]])</f>
        <v>256</v>
      </c>
      <c r="S4882" s="5">
        <f>(Table1[[#This Row],[TIER1_ELIGIBLE_PAX]]/Table1[[#This Row],[TOTAL_PAX]])</f>
        <v>3.90625E-3</v>
      </c>
      <c r="T4882" s="5">
        <f>(Table1[[#This Row],[TIER2_ELIGIBLE_PAX]]/Table1[[#This Row],[TOTAL_PAX]])</f>
        <v>3.90625E-2</v>
      </c>
      <c r="U4882" s="5">
        <f>(Table1[[#This Row],[TIER3_ELIGIBLE_PAX]]/Table1[[#This Row],[TOTAL_PAX]])</f>
        <v>0.14453125</v>
      </c>
      <c r="V4882" s="8">
        <v>0.49476404225517279</v>
      </c>
    </row>
    <row r="4883" spans="1:22" x14ac:dyDescent="0.3">
      <c r="A4883" s="1">
        <v>45864</v>
      </c>
      <c r="B4883" s="2">
        <v>0.59305555555555556</v>
      </c>
      <c r="C4883" t="s">
        <v>17</v>
      </c>
      <c r="D4883" t="s">
        <v>18</v>
      </c>
      <c r="E4883" t="s">
        <v>1357</v>
      </c>
      <c r="F4883" t="s">
        <v>20</v>
      </c>
      <c r="G4883" t="s">
        <v>71</v>
      </c>
      <c r="H4883" t="s">
        <v>22</v>
      </c>
      <c r="I4883" t="s">
        <v>23</v>
      </c>
      <c r="J4883" t="s">
        <v>24</v>
      </c>
      <c r="K4883" t="s">
        <v>25</v>
      </c>
      <c r="L4883">
        <v>0</v>
      </c>
      <c r="M4883">
        <v>32</v>
      </c>
      <c r="N4883">
        <v>300</v>
      </c>
      <c r="O4883">
        <v>6</v>
      </c>
      <c r="P4883">
        <v>1</v>
      </c>
      <c r="Q4883">
        <v>12</v>
      </c>
      <c r="R4883">
        <f>SUM(Table1[[#This Row],[FIRST_CLASS_SEATS]:[ECONOMY_SEATS]])</f>
        <v>332</v>
      </c>
      <c r="S4883" s="5">
        <f>(Table1[[#This Row],[TIER1_ELIGIBLE_PAX]]/Table1[[#This Row],[TOTAL_PAX]])</f>
        <v>1.8072289156626505E-2</v>
      </c>
      <c r="T4883" s="5">
        <f>(Table1[[#This Row],[TIER2_ELIGIBLE_PAX]]/Table1[[#This Row],[TOTAL_PAX]])</f>
        <v>3.0120481927710845E-3</v>
      </c>
      <c r="U4883" s="5">
        <f>(Table1[[#This Row],[TIER3_ELIGIBLE_PAX]]/Table1[[#This Row],[TOTAL_PAX]])</f>
        <v>3.614457831325301E-2</v>
      </c>
      <c r="V4883" s="8">
        <v>0.49481888166775079</v>
      </c>
    </row>
    <row r="4884" spans="1:22" x14ac:dyDescent="0.3">
      <c r="A4884" s="1">
        <v>45748</v>
      </c>
      <c r="B4884" s="2">
        <v>0.43055555555555558</v>
      </c>
      <c r="C4884" t="s">
        <v>26</v>
      </c>
      <c r="D4884" t="s">
        <v>18</v>
      </c>
      <c r="E4884" t="s">
        <v>484</v>
      </c>
      <c r="F4884" t="s">
        <v>20</v>
      </c>
      <c r="G4884" t="s">
        <v>76</v>
      </c>
      <c r="H4884" t="s">
        <v>77</v>
      </c>
      <c r="I4884" t="s">
        <v>78</v>
      </c>
      <c r="J4884" t="s">
        <v>24</v>
      </c>
      <c r="K4884" t="s">
        <v>25</v>
      </c>
      <c r="L4884">
        <v>8</v>
      </c>
      <c r="M4884">
        <v>49</v>
      </c>
      <c r="N4884">
        <v>178</v>
      </c>
      <c r="O4884">
        <v>1</v>
      </c>
      <c r="P4884">
        <v>11</v>
      </c>
      <c r="Q4884">
        <v>39</v>
      </c>
      <c r="R4884">
        <f>SUM(Table1[[#This Row],[FIRST_CLASS_SEATS]:[ECONOMY_SEATS]])</f>
        <v>235</v>
      </c>
      <c r="S4884" s="5">
        <f>(Table1[[#This Row],[TIER1_ELIGIBLE_PAX]]/Table1[[#This Row],[TOTAL_PAX]])</f>
        <v>4.2553191489361703E-3</v>
      </c>
      <c r="T4884" s="5">
        <f>(Table1[[#This Row],[TIER2_ELIGIBLE_PAX]]/Table1[[#This Row],[TOTAL_PAX]])</f>
        <v>4.6808510638297871E-2</v>
      </c>
      <c r="U4884" s="5">
        <f>(Table1[[#This Row],[TIER3_ELIGIBLE_PAX]]/Table1[[#This Row],[TOTAL_PAX]])</f>
        <v>0.16595744680851063</v>
      </c>
      <c r="V4884" s="8">
        <v>0.49484371347376788</v>
      </c>
    </row>
    <row r="4885" spans="1:22" x14ac:dyDescent="0.3">
      <c r="A4885" s="1">
        <v>45799</v>
      </c>
      <c r="B4885" s="2">
        <v>0.95</v>
      </c>
      <c r="C4885" t="s">
        <v>34</v>
      </c>
      <c r="D4885" t="s">
        <v>18</v>
      </c>
      <c r="E4885" t="s">
        <v>2253</v>
      </c>
      <c r="F4885" t="s">
        <v>20</v>
      </c>
      <c r="G4885" t="s">
        <v>99</v>
      </c>
      <c r="H4885" t="s">
        <v>74</v>
      </c>
      <c r="I4885" t="s">
        <v>31</v>
      </c>
      <c r="J4885" t="s">
        <v>32</v>
      </c>
      <c r="K4885" t="s">
        <v>33</v>
      </c>
      <c r="L4885">
        <v>0</v>
      </c>
      <c r="M4885">
        <v>6</v>
      </c>
      <c r="N4885">
        <v>174</v>
      </c>
      <c r="O4885">
        <v>0</v>
      </c>
      <c r="P4885">
        <v>11</v>
      </c>
      <c r="Q4885">
        <v>40</v>
      </c>
      <c r="R4885">
        <f>SUM(Table1[[#This Row],[FIRST_CLASS_SEATS]:[ECONOMY_SEATS]])</f>
        <v>180</v>
      </c>
      <c r="S4885" s="5">
        <f>(Table1[[#This Row],[TIER1_ELIGIBLE_PAX]]/Table1[[#This Row],[TOTAL_PAX]])</f>
        <v>0</v>
      </c>
      <c r="T4885" s="5">
        <f>(Table1[[#This Row],[TIER2_ELIGIBLE_PAX]]/Table1[[#This Row],[TOTAL_PAX]])</f>
        <v>6.1111111111111109E-2</v>
      </c>
      <c r="U4885" s="5">
        <f>(Table1[[#This Row],[TIER3_ELIGIBLE_PAX]]/Table1[[#This Row],[TOTAL_PAX]])</f>
        <v>0.22222222222222221</v>
      </c>
      <c r="V4885" s="8">
        <v>0.49486170467944579</v>
      </c>
    </row>
    <row r="4886" spans="1:22" x14ac:dyDescent="0.3">
      <c r="A4886" s="1">
        <v>45910</v>
      </c>
      <c r="B4886" s="2">
        <v>0.41180555555555554</v>
      </c>
      <c r="C4886" t="s">
        <v>26</v>
      </c>
      <c r="D4886" t="s">
        <v>18</v>
      </c>
      <c r="E4886" t="s">
        <v>1490</v>
      </c>
      <c r="F4886" t="s">
        <v>20</v>
      </c>
      <c r="G4886" t="s">
        <v>76</v>
      </c>
      <c r="H4886" t="s">
        <v>77</v>
      </c>
      <c r="I4886" t="s">
        <v>78</v>
      </c>
      <c r="J4886" t="s">
        <v>24</v>
      </c>
      <c r="K4886" t="s">
        <v>59</v>
      </c>
      <c r="L4886">
        <v>8</v>
      </c>
      <c r="M4886">
        <v>48</v>
      </c>
      <c r="N4886">
        <v>200</v>
      </c>
      <c r="O4886">
        <v>0</v>
      </c>
      <c r="P4886">
        <v>4</v>
      </c>
      <c r="Q4886">
        <v>19</v>
      </c>
      <c r="R4886">
        <f>SUM(Table1[[#This Row],[FIRST_CLASS_SEATS]:[ECONOMY_SEATS]])</f>
        <v>256</v>
      </c>
      <c r="S4886" s="5">
        <f>(Table1[[#This Row],[TIER1_ELIGIBLE_PAX]]/Table1[[#This Row],[TOTAL_PAX]])</f>
        <v>0</v>
      </c>
      <c r="T4886" s="5">
        <f>(Table1[[#This Row],[TIER2_ELIGIBLE_PAX]]/Table1[[#This Row],[TOTAL_PAX]])</f>
        <v>1.5625E-2</v>
      </c>
      <c r="U4886" s="5">
        <f>(Table1[[#This Row],[TIER3_ELIGIBLE_PAX]]/Table1[[#This Row],[TOTAL_PAX]])</f>
        <v>7.421875E-2</v>
      </c>
      <c r="V4886" s="8">
        <v>0.49486255563652115</v>
      </c>
    </row>
    <row r="4887" spans="1:22" x14ac:dyDescent="0.3">
      <c r="A4887" s="1">
        <v>45748</v>
      </c>
      <c r="B4887" s="2">
        <v>0.80763888888888891</v>
      </c>
      <c r="C4887" t="s">
        <v>34</v>
      </c>
      <c r="D4887" t="s">
        <v>18</v>
      </c>
      <c r="E4887" t="s">
        <v>4030</v>
      </c>
      <c r="F4887" t="s">
        <v>20</v>
      </c>
      <c r="G4887" t="s">
        <v>43</v>
      </c>
      <c r="H4887" t="s">
        <v>44</v>
      </c>
      <c r="I4887" t="s">
        <v>31</v>
      </c>
      <c r="J4887" t="s">
        <v>32</v>
      </c>
      <c r="K4887" t="s">
        <v>33</v>
      </c>
      <c r="L4887">
        <v>0</v>
      </c>
      <c r="M4887">
        <v>6</v>
      </c>
      <c r="N4887">
        <v>174</v>
      </c>
      <c r="O4887">
        <v>0</v>
      </c>
      <c r="P4887">
        <v>15</v>
      </c>
      <c r="Q4887">
        <v>52</v>
      </c>
      <c r="R4887">
        <f>SUM(Table1[[#This Row],[FIRST_CLASS_SEATS]:[ECONOMY_SEATS]])</f>
        <v>180</v>
      </c>
      <c r="S4887" s="5">
        <f>(Table1[[#This Row],[TIER1_ELIGIBLE_PAX]]/Table1[[#This Row],[TOTAL_PAX]])</f>
        <v>0</v>
      </c>
      <c r="T4887" s="5">
        <f>(Table1[[#This Row],[TIER2_ELIGIBLE_PAX]]/Table1[[#This Row],[TOTAL_PAX]])</f>
        <v>8.3333333333333329E-2</v>
      </c>
      <c r="U4887" s="5">
        <f>(Table1[[#This Row],[TIER3_ELIGIBLE_PAX]]/Table1[[#This Row],[TOTAL_PAX]])</f>
        <v>0.28888888888888886</v>
      </c>
      <c r="V4887" s="8">
        <v>0.49496068223100143</v>
      </c>
    </row>
    <row r="4888" spans="1:22" x14ac:dyDescent="0.3">
      <c r="A4888" s="1">
        <v>45785</v>
      </c>
      <c r="B4888" s="2">
        <v>0.89652777777777781</v>
      </c>
      <c r="C4888" t="s">
        <v>34</v>
      </c>
      <c r="D4888" t="s">
        <v>18</v>
      </c>
      <c r="E4888" t="s">
        <v>1149</v>
      </c>
      <c r="F4888" t="s">
        <v>20</v>
      </c>
      <c r="G4888" t="s">
        <v>124</v>
      </c>
      <c r="H4888" t="s">
        <v>22</v>
      </c>
      <c r="I4888" t="s">
        <v>23</v>
      </c>
      <c r="J4888" t="s">
        <v>24</v>
      </c>
      <c r="K4888" t="s">
        <v>59</v>
      </c>
      <c r="L4888">
        <v>8</v>
      </c>
      <c r="M4888">
        <v>48</v>
      </c>
      <c r="N4888">
        <v>200</v>
      </c>
      <c r="O4888">
        <v>0</v>
      </c>
      <c r="P4888">
        <v>11</v>
      </c>
      <c r="Q4888">
        <v>40</v>
      </c>
      <c r="R4888">
        <f>SUM(Table1[[#This Row],[FIRST_CLASS_SEATS]:[ECONOMY_SEATS]])</f>
        <v>256</v>
      </c>
      <c r="S4888" s="5">
        <f>(Table1[[#This Row],[TIER1_ELIGIBLE_PAX]]/Table1[[#This Row],[TOTAL_PAX]])</f>
        <v>0</v>
      </c>
      <c r="T4888" s="5">
        <f>(Table1[[#This Row],[TIER2_ELIGIBLE_PAX]]/Table1[[#This Row],[TOTAL_PAX]])</f>
        <v>4.296875E-2</v>
      </c>
      <c r="U4888" s="5">
        <f>(Table1[[#This Row],[TIER3_ELIGIBLE_PAX]]/Table1[[#This Row],[TOTAL_PAX]])</f>
        <v>0.15625</v>
      </c>
      <c r="V4888" s="8">
        <v>0.49496493351503523</v>
      </c>
    </row>
    <row r="4889" spans="1:22" x14ac:dyDescent="0.3">
      <c r="A4889" s="1">
        <v>45934</v>
      </c>
      <c r="B4889" s="2">
        <v>0.75555555555555554</v>
      </c>
      <c r="C4889" t="s">
        <v>34</v>
      </c>
      <c r="D4889" t="s">
        <v>18</v>
      </c>
      <c r="E4889" t="s">
        <v>2466</v>
      </c>
      <c r="F4889" t="s">
        <v>20</v>
      </c>
      <c r="G4889" t="s">
        <v>40</v>
      </c>
      <c r="H4889" t="s">
        <v>41</v>
      </c>
      <c r="I4889" t="s">
        <v>31</v>
      </c>
      <c r="J4889" t="s">
        <v>32</v>
      </c>
      <c r="K4889" t="s">
        <v>33</v>
      </c>
      <c r="L4889">
        <v>0</v>
      </c>
      <c r="M4889">
        <v>8</v>
      </c>
      <c r="N4889">
        <v>172</v>
      </c>
      <c r="O4889">
        <v>4</v>
      </c>
      <c r="P4889">
        <v>4</v>
      </c>
      <c r="Q4889">
        <v>19</v>
      </c>
      <c r="R4889">
        <f>SUM(Table1[[#This Row],[FIRST_CLASS_SEATS]:[ECONOMY_SEATS]])</f>
        <v>180</v>
      </c>
      <c r="S4889" s="5">
        <f>(Table1[[#This Row],[TIER1_ELIGIBLE_PAX]]/Table1[[#This Row],[TOTAL_PAX]])</f>
        <v>2.2222222222222223E-2</v>
      </c>
      <c r="T4889" s="5">
        <f>(Table1[[#This Row],[TIER2_ELIGIBLE_PAX]]/Table1[[#This Row],[TOTAL_PAX]])</f>
        <v>2.2222222222222223E-2</v>
      </c>
      <c r="U4889" s="5">
        <f>(Table1[[#This Row],[TIER3_ELIGIBLE_PAX]]/Table1[[#This Row],[TOTAL_PAX]])</f>
        <v>0.10555555555555556</v>
      </c>
      <c r="V4889" s="8">
        <v>0.49500899850686786</v>
      </c>
    </row>
    <row r="4890" spans="1:22" x14ac:dyDescent="0.3">
      <c r="A4890" s="1">
        <v>45816</v>
      </c>
      <c r="B4890" s="2">
        <v>0.45763888888888887</v>
      </c>
      <c r="C4890" t="s">
        <v>26</v>
      </c>
      <c r="D4890" t="s">
        <v>18</v>
      </c>
      <c r="E4890" t="s">
        <v>2993</v>
      </c>
      <c r="F4890" t="s">
        <v>20</v>
      </c>
      <c r="G4890" t="s">
        <v>124</v>
      </c>
      <c r="H4890" t="s">
        <v>22</v>
      </c>
      <c r="I4890" t="s">
        <v>23</v>
      </c>
      <c r="J4890" t="s">
        <v>24</v>
      </c>
      <c r="K4890" t="s">
        <v>80</v>
      </c>
      <c r="L4890">
        <v>14</v>
      </c>
      <c r="M4890">
        <v>97</v>
      </c>
      <c r="N4890">
        <v>358</v>
      </c>
      <c r="O4890">
        <v>0</v>
      </c>
      <c r="P4890">
        <v>0</v>
      </c>
      <c r="Q4890">
        <v>9</v>
      </c>
      <c r="R4890">
        <f>SUM(Table1[[#This Row],[FIRST_CLASS_SEATS]:[ECONOMY_SEATS]])</f>
        <v>469</v>
      </c>
      <c r="S4890" s="5">
        <f>(Table1[[#This Row],[TIER1_ELIGIBLE_PAX]]/Table1[[#This Row],[TOTAL_PAX]])</f>
        <v>0</v>
      </c>
      <c r="T4890" s="5">
        <f>(Table1[[#This Row],[TIER2_ELIGIBLE_PAX]]/Table1[[#This Row],[TOTAL_PAX]])</f>
        <v>0</v>
      </c>
      <c r="U4890" s="5">
        <f>(Table1[[#This Row],[TIER3_ELIGIBLE_PAX]]/Table1[[#This Row],[TOTAL_PAX]])</f>
        <v>1.9189765458422176E-2</v>
      </c>
      <c r="V4890" s="8">
        <v>0.49508549997896067</v>
      </c>
    </row>
    <row r="4891" spans="1:22" x14ac:dyDescent="0.3">
      <c r="A4891" s="1">
        <v>45936</v>
      </c>
      <c r="B4891" s="2">
        <v>0.52916666666666667</v>
      </c>
      <c r="C4891" t="s">
        <v>48</v>
      </c>
      <c r="D4891" t="s">
        <v>18</v>
      </c>
      <c r="E4891" t="s">
        <v>3579</v>
      </c>
      <c r="F4891" t="s">
        <v>20</v>
      </c>
      <c r="G4891" t="s">
        <v>21</v>
      </c>
      <c r="H4891" t="s">
        <v>22</v>
      </c>
      <c r="I4891" t="s">
        <v>23</v>
      </c>
      <c r="J4891" t="s">
        <v>24</v>
      </c>
      <c r="K4891" t="s">
        <v>59</v>
      </c>
      <c r="L4891">
        <v>8</v>
      </c>
      <c r="M4891">
        <v>48</v>
      </c>
      <c r="N4891">
        <v>200</v>
      </c>
      <c r="O4891">
        <v>1</v>
      </c>
      <c r="P4891">
        <v>6</v>
      </c>
      <c r="Q4891">
        <v>25</v>
      </c>
      <c r="R4891">
        <f>SUM(Table1[[#This Row],[FIRST_CLASS_SEATS]:[ECONOMY_SEATS]])</f>
        <v>256</v>
      </c>
      <c r="S4891" s="5">
        <f>(Table1[[#This Row],[TIER1_ELIGIBLE_PAX]]/Table1[[#This Row],[TOTAL_PAX]])</f>
        <v>3.90625E-3</v>
      </c>
      <c r="T4891" s="5">
        <f>(Table1[[#This Row],[TIER2_ELIGIBLE_PAX]]/Table1[[#This Row],[TOTAL_PAX]])</f>
        <v>2.34375E-2</v>
      </c>
      <c r="U4891" s="5">
        <f>(Table1[[#This Row],[TIER3_ELIGIBLE_PAX]]/Table1[[#This Row],[TOTAL_PAX]])</f>
        <v>9.765625E-2</v>
      </c>
      <c r="V4891" s="8">
        <v>0.49515512702378339</v>
      </c>
    </row>
    <row r="4892" spans="1:22" x14ac:dyDescent="0.3">
      <c r="A4892" s="1">
        <v>45883</v>
      </c>
      <c r="B4892" s="2">
        <v>0.61041666666666672</v>
      </c>
      <c r="C4892" t="s">
        <v>17</v>
      </c>
      <c r="D4892" t="s">
        <v>18</v>
      </c>
      <c r="E4892" t="s">
        <v>4924</v>
      </c>
      <c r="F4892" t="s">
        <v>20</v>
      </c>
      <c r="G4892" t="s">
        <v>71</v>
      </c>
      <c r="H4892" t="s">
        <v>22</v>
      </c>
      <c r="I4892" t="s">
        <v>23</v>
      </c>
      <c r="J4892" t="s">
        <v>24</v>
      </c>
      <c r="K4892" t="s">
        <v>25</v>
      </c>
      <c r="L4892">
        <v>8</v>
      </c>
      <c r="M4892">
        <v>49</v>
      </c>
      <c r="N4892">
        <v>178</v>
      </c>
      <c r="O4892">
        <v>0</v>
      </c>
      <c r="P4892">
        <v>13</v>
      </c>
      <c r="Q4892">
        <v>45</v>
      </c>
      <c r="R4892">
        <f>SUM(Table1[[#This Row],[FIRST_CLASS_SEATS]:[ECONOMY_SEATS]])</f>
        <v>235</v>
      </c>
      <c r="S4892" s="5">
        <f>(Table1[[#This Row],[TIER1_ELIGIBLE_PAX]]/Table1[[#This Row],[TOTAL_PAX]])</f>
        <v>0</v>
      </c>
      <c r="T4892" s="5">
        <f>(Table1[[#This Row],[TIER2_ELIGIBLE_PAX]]/Table1[[#This Row],[TOTAL_PAX]])</f>
        <v>5.5319148936170209E-2</v>
      </c>
      <c r="U4892" s="5">
        <f>(Table1[[#This Row],[TIER3_ELIGIBLE_PAX]]/Table1[[#This Row],[TOTAL_PAX]])</f>
        <v>0.19148936170212766</v>
      </c>
      <c r="V4892" s="8">
        <v>0.49520545678179118</v>
      </c>
    </row>
    <row r="4893" spans="1:22" x14ac:dyDescent="0.3">
      <c r="A4893" s="1">
        <v>45921</v>
      </c>
      <c r="B4893" s="2">
        <v>0.58333333333333337</v>
      </c>
      <c r="C4893" t="s">
        <v>17</v>
      </c>
      <c r="D4893" t="s">
        <v>18</v>
      </c>
      <c r="E4893" t="s">
        <v>4177</v>
      </c>
      <c r="F4893" t="s">
        <v>20</v>
      </c>
      <c r="G4893" t="s">
        <v>36</v>
      </c>
      <c r="H4893" t="s">
        <v>37</v>
      </c>
      <c r="I4893" t="s">
        <v>31</v>
      </c>
      <c r="J4893" t="s">
        <v>32</v>
      </c>
      <c r="K4893" t="s">
        <v>33</v>
      </c>
      <c r="L4893">
        <v>0</v>
      </c>
      <c r="M4893">
        <v>2</v>
      </c>
      <c r="N4893">
        <v>178</v>
      </c>
      <c r="O4893">
        <v>0</v>
      </c>
      <c r="P4893">
        <v>0</v>
      </c>
      <c r="Q4893">
        <v>9</v>
      </c>
      <c r="R4893">
        <f>SUM(Table1[[#This Row],[FIRST_CLASS_SEATS]:[ECONOMY_SEATS]])</f>
        <v>180</v>
      </c>
      <c r="S4893" s="5">
        <f>(Table1[[#This Row],[TIER1_ELIGIBLE_PAX]]/Table1[[#This Row],[TOTAL_PAX]])</f>
        <v>0</v>
      </c>
      <c r="T4893" s="5">
        <f>(Table1[[#This Row],[TIER2_ELIGIBLE_PAX]]/Table1[[#This Row],[TOTAL_PAX]])</f>
        <v>0</v>
      </c>
      <c r="U4893" s="5">
        <f>(Table1[[#This Row],[TIER3_ELIGIBLE_PAX]]/Table1[[#This Row],[TOTAL_PAX]])</f>
        <v>0.05</v>
      </c>
      <c r="V4893" s="8">
        <v>0.49522522690433635</v>
      </c>
    </row>
    <row r="4894" spans="1:22" x14ac:dyDescent="0.3">
      <c r="A4894" s="1">
        <v>45847</v>
      </c>
      <c r="B4894" s="2">
        <v>0.85555555555555551</v>
      </c>
      <c r="C4894" t="s">
        <v>34</v>
      </c>
      <c r="D4894" t="s">
        <v>18</v>
      </c>
      <c r="E4894" t="s">
        <v>369</v>
      </c>
      <c r="F4894" t="s">
        <v>20</v>
      </c>
      <c r="G4894" t="s">
        <v>56</v>
      </c>
      <c r="H4894" t="s">
        <v>57</v>
      </c>
      <c r="I4894" t="s">
        <v>58</v>
      </c>
      <c r="J4894" t="s">
        <v>24</v>
      </c>
      <c r="K4894" t="s">
        <v>80</v>
      </c>
      <c r="L4894">
        <v>14</v>
      </c>
      <c r="M4894">
        <v>97</v>
      </c>
      <c r="N4894">
        <v>358</v>
      </c>
      <c r="O4894">
        <v>0</v>
      </c>
      <c r="P4894">
        <v>7</v>
      </c>
      <c r="Q4894">
        <v>27</v>
      </c>
      <c r="R4894">
        <f>SUM(Table1[[#This Row],[FIRST_CLASS_SEATS]:[ECONOMY_SEATS]])</f>
        <v>469</v>
      </c>
      <c r="S4894" s="5">
        <f>(Table1[[#This Row],[TIER1_ELIGIBLE_PAX]]/Table1[[#This Row],[TOTAL_PAX]])</f>
        <v>0</v>
      </c>
      <c r="T4894" s="5">
        <f>(Table1[[#This Row],[TIER2_ELIGIBLE_PAX]]/Table1[[#This Row],[TOTAL_PAX]])</f>
        <v>1.4925373134328358E-2</v>
      </c>
      <c r="U4894" s="5">
        <f>(Table1[[#This Row],[TIER3_ELIGIBLE_PAX]]/Table1[[#This Row],[TOTAL_PAX]])</f>
        <v>5.7569296375266525E-2</v>
      </c>
      <c r="V4894" s="8">
        <v>0.49525103440020291</v>
      </c>
    </row>
    <row r="4895" spans="1:22" x14ac:dyDescent="0.3">
      <c r="A4895" s="1">
        <v>45793</v>
      </c>
      <c r="B4895" s="2">
        <v>0.5805555555555556</v>
      </c>
      <c r="C4895" t="s">
        <v>48</v>
      </c>
      <c r="D4895" t="s">
        <v>18</v>
      </c>
      <c r="E4895" t="s">
        <v>509</v>
      </c>
      <c r="F4895" t="s">
        <v>20</v>
      </c>
      <c r="G4895" t="s">
        <v>99</v>
      </c>
      <c r="H4895" t="s">
        <v>74</v>
      </c>
      <c r="I4895" t="s">
        <v>31</v>
      </c>
      <c r="J4895" t="s">
        <v>32</v>
      </c>
      <c r="K4895" t="s">
        <v>33</v>
      </c>
      <c r="L4895">
        <v>0</v>
      </c>
      <c r="M4895">
        <v>16</v>
      </c>
      <c r="N4895">
        <v>164</v>
      </c>
      <c r="O4895">
        <v>1</v>
      </c>
      <c r="P4895">
        <v>11</v>
      </c>
      <c r="Q4895">
        <v>40</v>
      </c>
      <c r="R4895">
        <f>SUM(Table1[[#This Row],[FIRST_CLASS_SEATS]:[ECONOMY_SEATS]])</f>
        <v>180</v>
      </c>
      <c r="S4895" s="5">
        <f>(Table1[[#This Row],[TIER1_ELIGIBLE_PAX]]/Table1[[#This Row],[TOTAL_PAX]])</f>
        <v>5.5555555555555558E-3</v>
      </c>
      <c r="T4895" s="5">
        <f>(Table1[[#This Row],[TIER2_ELIGIBLE_PAX]]/Table1[[#This Row],[TOTAL_PAX]])</f>
        <v>6.1111111111111109E-2</v>
      </c>
      <c r="U4895" s="5">
        <f>(Table1[[#This Row],[TIER3_ELIGIBLE_PAX]]/Table1[[#This Row],[TOTAL_PAX]])</f>
        <v>0.22222222222222221</v>
      </c>
      <c r="V4895" s="8">
        <v>0.49525175340223815</v>
      </c>
    </row>
    <row r="4896" spans="1:22" x14ac:dyDescent="0.3">
      <c r="A4896" s="1">
        <v>45816</v>
      </c>
      <c r="B4896" s="2">
        <v>0.8520833333333333</v>
      </c>
      <c r="C4896" t="s">
        <v>34</v>
      </c>
      <c r="D4896" t="s">
        <v>18</v>
      </c>
      <c r="E4896" t="s">
        <v>4095</v>
      </c>
      <c r="F4896" t="s">
        <v>20</v>
      </c>
      <c r="G4896" t="s">
        <v>124</v>
      </c>
      <c r="H4896" t="s">
        <v>22</v>
      </c>
      <c r="I4896" t="s">
        <v>23</v>
      </c>
      <c r="J4896" t="s">
        <v>24</v>
      </c>
      <c r="K4896" t="s">
        <v>25</v>
      </c>
      <c r="L4896">
        <v>0</v>
      </c>
      <c r="M4896">
        <v>48</v>
      </c>
      <c r="N4896">
        <v>224</v>
      </c>
      <c r="O4896">
        <v>1</v>
      </c>
      <c r="P4896">
        <v>10</v>
      </c>
      <c r="Q4896">
        <v>36</v>
      </c>
      <c r="R4896">
        <f>SUM(Table1[[#This Row],[FIRST_CLASS_SEATS]:[ECONOMY_SEATS]])</f>
        <v>272</v>
      </c>
      <c r="S4896" s="5">
        <f>(Table1[[#This Row],[TIER1_ELIGIBLE_PAX]]/Table1[[#This Row],[TOTAL_PAX]])</f>
        <v>3.6764705882352941E-3</v>
      </c>
      <c r="T4896" s="5">
        <f>(Table1[[#This Row],[TIER2_ELIGIBLE_PAX]]/Table1[[#This Row],[TOTAL_PAX]])</f>
        <v>3.6764705882352942E-2</v>
      </c>
      <c r="U4896" s="5">
        <f>(Table1[[#This Row],[TIER3_ELIGIBLE_PAX]]/Table1[[#This Row],[TOTAL_PAX]])</f>
        <v>0.13235294117647059</v>
      </c>
      <c r="V4896" s="8">
        <v>0.49556790054098987</v>
      </c>
    </row>
    <row r="4897" spans="1:22" x14ac:dyDescent="0.3">
      <c r="A4897" s="1">
        <v>45873</v>
      </c>
      <c r="B4897" s="2">
        <v>0.75555555555555554</v>
      </c>
      <c r="C4897" t="s">
        <v>34</v>
      </c>
      <c r="D4897" t="s">
        <v>18</v>
      </c>
      <c r="E4897" t="s">
        <v>4244</v>
      </c>
      <c r="F4897" t="s">
        <v>20</v>
      </c>
      <c r="G4897" t="s">
        <v>56</v>
      </c>
      <c r="H4897" t="s">
        <v>57</v>
      </c>
      <c r="I4897" t="s">
        <v>58</v>
      </c>
      <c r="J4897" t="s">
        <v>24</v>
      </c>
      <c r="K4897" t="s">
        <v>80</v>
      </c>
      <c r="L4897">
        <v>14</v>
      </c>
      <c r="M4897">
        <v>97</v>
      </c>
      <c r="N4897">
        <v>358</v>
      </c>
      <c r="O4897">
        <v>0</v>
      </c>
      <c r="P4897">
        <v>13</v>
      </c>
      <c r="Q4897">
        <v>46</v>
      </c>
      <c r="R4897">
        <f>SUM(Table1[[#This Row],[FIRST_CLASS_SEATS]:[ECONOMY_SEATS]])</f>
        <v>469</v>
      </c>
      <c r="S4897" s="5">
        <f>(Table1[[#This Row],[TIER1_ELIGIBLE_PAX]]/Table1[[#This Row],[TOTAL_PAX]])</f>
        <v>0</v>
      </c>
      <c r="T4897" s="5">
        <f>(Table1[[#This Row],[TIER2_ELIGIBLE_PAX]]/Table1[[#This Row],[TOTAL_PAX]])</f>
        <v>2.7718550106609809E-2</v>
      </c>
      <c r="U4897" s="5">
        <f>(Table1[[#This Row],[TIER3_ELIGIBLE_PAX]]/Table1[[#This Row],[TOTAL_PAX]])</f>
        <v>9.8081023454157784E-2</v>
      </c>
      <c r="V4897" s="8">
        <v>0.49562128208266976</v>
      </c>
    </row>
    <row r="4898" spans="1:22" x14ac:dyDescent="0.3">
      <c r="A4898" s="1">
        <v>45894</v>
      </c>
      <c r="B4898" s="2">
        <v>0.65277777777777779</v>
      </c>
      <c r="C4898" t="s">
        <v>17</v>
      </c>
      <c r="D4898" t="s">
        <v>18</v>
      </c>
      <c r="E4898" t="s">
        <v>5498</v>
      </c>
      <c r="F4898" t="s">
        <v>20</v>
      </c>
      <c r="G4898" t="s">
        <v>99</v>
      </c>
      <c r="H4898" t="s">
        <v>74</v>
      </c>
      <c r="I4898" t="s">
        <v>31</v>
      </c>
      <c r="J4898" t="s">
        <v>32</v>
      </c>
      <c r="K4898" t="s">
        <v>33</v>
      </c>
      <c r="L4898">
        <v>0</v>
      </c>
      <c r="M4898">
        <v>3</v>
      </c>
      <c r="N4898">
        <v>177</v>
      </c>
      <c r="O4898">
        <v>0</v>
      </c>
      <c r="P4898">
        <v>15</v>
      </c>
      <c r="Q4898">
        <v>52</v>
      </c>
      <c r="R4898">
        <f>SUM(Table1[[#This Row],[FIRST_CLASS_SEATS]:[ECONOMY_SEATS]])</f>
        <v>180</v>
      </c>
      <c r="S4898" s="5">
        <f>(Table1[[#This Row],[TIER1_ELIGIBLE_PAX]]/Table1[[#This Row],[TOTAL_PAX]])</f>
        <v>0</v>
      </c>
      <c r="T4898" s="5">
        <f>(Table1[[#This Row],[TIER2_ELIGIBLE_PAX]]/Table1[[#This Row],[TOTAL_PAX]])</f>
        <v>8.3333333333333329E-2</v>
      </c>
      <c r="U4898" s="5">
        <f>(Table1[[#This Row],[TIER3_ELIGIBLE_PAX]]/Table1[[#This Row],[TOTAL_PAX]])</f>
        <v>0.28888888888888886</v>
      </c>
      <c r="V4898" s="8">
        <v>0.49579772263237021</v>
      </c>
    </row>
    <row r="4899" spans="1:22" x14ac:dyDescent="0.3">
      <c r="A4899" s="1">
        <v>45753</v>
      </c>
      <c r="B4899" s="2">
        <v>0.91249999999999998</v>
      </c>
      <c r="C4899" t="s">
        <v>34</v>
      </c>
      <c r="D4899" t="s">
        <v>18</v>
      </c>
      <c r="E4899" t="s">
        <v>1851</v>
      </c>
      <c r="F4899" t="s">
        <v>20</v>
      </c>
      <c r="G4899" t="s">
        <v>21</v>
      </c>
      <c r="H4899" t="s">
        <v>22</v>
      </c>
      <c r="I4899" t="s">
        <v>23</v>
      </c>
      <c r="J4899" t="s">
        <v>24</v>
      </c>
      <c r="K4899" t="s">
        <v>25</v>
      </c>
      <c r="L4899">
        <v>0</v>
      </c>
      <c r="M4899">
        <v>32</v>
      </c>
      <c r="N4899">
        <v>300</v>
      </c>
      <c r="O4899">
        <v>4</v>
      </c>
      <c r="P4899">
        <v>8</v>
      </c>
      <c r="Q4899">
        <v>30</v>
      </c>
      <c r="R4899">
        <f>SUM(Table1[[#This Row],[FIRST_CLASS_SEATS]:[ECONOMY_SEATS]])</f>
        <v>332</v>
      </c>
      <c r="S4899" s="5">
        <f>(Table1[[#This Row],[TIER1_ELIGIBLE_PAX]]/Table1[[#This Row],[TOTAL_PAX]])</f>
        <v>1.2048192771084338E-2</v>
      </c>
      <c r="T4899" s="5">
        <f>(Table1[[#This Row],[TIER2_ELIGIBLE_PAX]]/Table1[[#This Row],[TOTAL_PAX]])</f>
        <v>2.4096385542168676E-2</v>
      </c>
      <c r="U4899" s="5">
        <f>(Table1[[#This Row],[TIER3_ELIGIBLE_PAX]]/Table1[[#This Row],[TOTAL_PAX]])</f>
        <v>9.036144578313253E-2</v>
      </c>
      <c r="V4899" s="8">
        <v>0.49584634454528842</v>
      </c>
    </row>
    <row r="4900" spans="1:22" x14ac:dyDescent="0.3">
      <c r="A4900" s="1">
        <v>45763</v>
      </c>
      <c r="B4900" s="2">
        <v>0.77638888888888891</v>
      </c>
      <c r="C4900" t="s">
        <v>34</v>
      </c>
      <c r="D4900" t="s">
        <v>18</v>
      </c>
      <c r="E4900" t="s">
        <v>788</v>
      </c>
      <c r="F4900" t="s">
        <v>20</v>
      </c>
      <c r="G4900" t="s">
        <v>36</v>
      </c>
      <c r="H4900" t="s">
        <v>37</v>
      </c>
      <c r="I4900" t="s">
        <v>31</v>
      </c>
      <c r="J4900" t="s">
        <v>32</v>
      </c>
      <c r="K4900" t="s">
        <v>33</v>
      </c>
      <c r="L4900">
        <v>0</v>
      </c>
      <c r="M4900">
        <v>9</v>
      </c>
      <c r="N4900">
        <v>171</v>
      </c>
      <c r="O4900">
        <v>0</v>
      </c>
      <c r="P4900">
        <v>0</v>
      </c>
      <c r="Q4900">
        <v>0</v>
      </c>
      <c r="R4900">
        <f>SUM(Table1[[#This Row],[FIRST_CLASS_SEATS]:[ECONOMY_SEATS]])</f>
        <v>180</v>
      </c>
      <c r="S4900" s="5">
        <f>(Table1[[#This Row],[TIER1_ELIGIBLE_PAX]]/Table1[[#This Row],[TOTAL_PAX]])</f>
        <v>0</v>
      </c>
      <c r="T4900" s="5">
        <f>(Table1[[#This Row],[TIER2_ELIGIBLE_PAX]]/Table1[[#This Row],[TOTAL_PAX]])</f>
        <v>0</v>
      </c>
      <c r="U4900" s="5">
        <f>(Table1[[#This Row],[TIER3_ELIGIBLE_PAX]]/Table1[[#This Row],[TOTAL_PAX]])</f>
        <v>0</v>
      </c>
      <c r="V4900" s="8">
        <v>0.49585455280201629</v>
      </c>
    </row>
    <row r="4901" spans="1:22" x14ac:dyDescent="0.3">
      <c r="A4901" s="1">
        <v>45956</v>
      </c>
      <c r="B4901" s="2">
        <v>0.64861111111111114</v>
      </c>
      <c r="C4901" t="s">
        <v>17</v>
      </c>
      <c r="D4901" t="s">
        <v>18</v>
      </c>
      <c r="E4901" t="s">
        <v>5364</v>
      </c>
      <c r="F4901" t="s">
        <v>20</v>
      </c>
      <c r="G4901" t="s">
        <v>56</v>
      </c>
      <c r="H4901" t="s">
        <v>57</v>
      </c>
      <c r="I4901" t="s">
        <v>58</v>
      </c>
      <c r="J4901" t="s">
        <v>24</v>
      </c>
      <c r="K4901" t="s">
        <v>25</v>
      </c>
      <c r="L4901">
        <v>0</v>
      </c>
      <c r="M4901">
        <v>32</v>
      </c>
      <c r="N4901">
        <v>300</v>
      </c>
      <c r="O4901">
        <v>0</v>
      </c>
      <c r="P4901">
        <v>14</v>
      </c>
      <c r="Q4901">
        <v>48</v>
      </c>
      <c r="R4901">
        <f>SUM(Table1[[#This Row],[FIRST_CLASS_SEATS]:[ECONOMY_SEATS]])</f>
        <v>332</v>
      </c>
      <c r="S4901" s="5">
        <f>(Table1[[#This Row],[TIER1_ELIGIBLE_PAX]]/Table1[[#This Row],[TOTAL_PAX]])</f>
        <v>0</v>
      </c>
      <c r="T4901" s="5">
        <f>(Table1[[#This Row],[TIER2_ELIGIBLE_PAX]]/Table1[[#This Row],[TOTAL_PAX]])</f>
        <v>4.2168674698795178E-2</v>
      </c>
      <c r="U4901" s="5">
        <f>(Table1[[#This Row],[TIER3_ELIGIBLE_PAX]]/Table1[[#This Row],[TOTAL_PAX]])</f>
        <v>0.14457831325301204</v>
      </c>
      <c r="V4901" s="8">
        <v>0.49586565496627399</v>
      </c>
    </row>
    <row r="4902" spans="1:22" x14ac:dyDescent="0.3">
      <c r="A4902" s="1">
        <v>45833</v>
      </c>
      <c r="B4902" s="2">
        <v>0.89166666666666672</v>
      </c>
      <c r="C4902" t="s">
        <v>34</v>
      </c>
      <c r="D4902" t="s">
        <v>18</v>
      </c>
      <c r="E4902" t="s">
        <v>1354</v>
      </c>
      <c r="F4902" t="s">
        <v>20</v>
      </c>
      <c r="G4902" t="s">
        <v>71</v>
      </c>
      <c r="H4902" t="s">
        <v>22</v>
      </c>
      <c r="I4902" t="s">
        <v>23</v>
      </c>
      <c r="J4902" t="s">
        <v>24</v>
      </c>
      <c r="K4902" t="s">
        <v>25</v>
      </c>
      <c r="L4902">
        <v>0</v>
      </c>
      <c r="M4902">
        <v>32</v>
      </c>
      <c r="N4902">
        <v>300</v>
      </c>
      <c r="O4902">
        <v>1</v>
      </c>
      <c r="P4902">
        <v>4</v>
      </c>
      <c r="Q4902">
        <v>20</v>
      </c>
      <c r="R4902">
        <f>SUM(Table1[[#This Row],[FIRST_CLASS_SEATS]:[ECONOMY_SEATS]])</f>
        <v>332</v>
      </c>
      <c r="S4902" s="5">
        <f>(Table1[[#This Row],[TIER1_ELIGIBLE_PAX]]/Table1[[#This Row],[TOTAL_PAX]])</f>
        <v>3.0120481927710845E-3</v>
      </c>
      <c r="T4902" s="5">
        <f>(Table1[[#This Row],[TIER2_ELIGIBLE_PAX]]/Table1[[#This Row],[TOTAL_PAX]])</f>
        <v>1.2048192771084338E-2</v>
      </c>
      <c r="U4902" s="5">
        <f>(Table1[[#This Row],[TIER3_ELIGIBLE_PAX]]/Table1[[#This Row],[TOTAL_PAX]])</f>
        <v>6.0240963855421686E-2</v>
      </c>
      <c r="V4902" s="8">
        <v>0.49597137175966322</v>
      </c>
    </row>
    <row r="4903" spans="1:22" x14ac:dyDescent="0.3">
      <c r="A4903" s="1">
        <v>45892</v>
      </c>
      <c r="B4903" s="2">
        <v>0.72361111111111109</v>
      </c>
      <c r="C4903" t="s">
        <v>17</v>
      </c>
      <c r="D4903" t="s">
        <v>18</v>
      </c>
      <c r="E4903" t="s">
        <v>2210</v>
      </c>
      <c r="F4903" t="s">
        <v>20</v>
      </c>
      <c r="G4903" t="s">
        <v>40</v>
      </c>
      <c r="H4903" t="s">
        <v>41</v>
      </c>
      <c r="I4903" t="s">
        <v>31</v>
      </c>
      <c r="J4903" t="s">
        <v>32</v>
      </c>
      <c r="K4903" t="s">
        <v>33</v>
      </c>
      <c r="L4903">
        <v>0</v>
      </c>
      <c r="M4903">
        <v>20</v>
      </c>
      <c r="N4903">
        <v>160</v>
      </c>
      <c r="O4903">
        <v>3</v>
      </c>
      <c r="P4903">
        <v>2</v>
      </c>
      <c r="Q4903">
        <v>14</v>
      </c>
      <c r="R4903">
        <f>SUM(Table1[[#This Row],[FIRST_CLASS_SEATS]:[ECONOMY_SEATS]])</f>
        <v>180</v>
      </c>
      <c r="S4903" s="5">
        <f>(Table1[[#This Row],[TIER1_ELIGIBLE_PAX]]/Table1[[#This Row],[TOTAL_PAX]])</f>
        <v>1.6666666666666666E-2</v>
      </c>
      <c r="T4903" s="5">
        <f>(Table1[[#This Row],[TIER2_ELIGIBLE_PAX]]/Table1[[#This Row],[TOTAL_PAX]])</f>
        <v>1.1111111111111112E-2</v>
      </c>
      <c r="U4903" s="5">
        <f>(Table1[[#This Row],[TIER3_ELIGIBLE_PAX]]/Table1[[#This Row],[TOTAL_PAX]])</f>
        <v>7.7777777777777779E-2</v>
      </c>
      <c r="V4903" s="8">
        <v>0.49597461953107291</v>
      </c>
    </row>
    <row r="4904" spans="1:22" x14ac:dyDescent="0.3">
      <c r="A4904" s="1">
        <v>45895</v>
      </c>
      <c r="B4904" s="2">
        <v>0.74583333333333335</v>
      </c>
      <c r="C4904" t="s">
        <v>17</v>
      </c>
      <c r="D4904" t="s">
        <v>18</v>
      </c>
      <c r="E4904" t="s">
        <v>5655</v>
      </c>
      <c r="F4904" t="s">
        <v>20</v>
      </c>
      <c r="G4904" t="s">
        <v>56</v>
      </c>
      <c r="H4904" t="s">
        <v>57</v>
      </c>
      <c r="I4904" t="s">
        <v>58</v>
      </c>
      <c r="J4904" t="s">
        <v>24</v>
      </c>
      <c r="K4904" t="s">
        <v>80</v>
      </c>
      <c r="L4904">
        <v>14</v>
      </c>
      <c r="M4904">
        <v>97</v>
      </c>
      <c r="N4904">
        <v>358</v>
      </c>
      <c r="O4904">
        <v>1</v>
      </c>
      <c r="P4904">
        <v>25</v>
      </c>
      <c r="Q4904">
        <v>80</v>
      </c>
      <c r="R4904">
        <f>SUM(Table1[[#This Row],[FIRST_CLASS_SEATS]:[ECONOMY_SEATS]])</f>
        <v>469</v>
      </c>
      <c r="S4904" s="5">
        <f>(Table1[[#This Row],[TIER1_ELIGIBLE_PAX]]/Table1[[#This Row],[TOTAL_PAX]])</f>
        <v>2.1321961620469083E-3</v>
      </c>
      <c r="T4904" s="5">
        <f>(Table1[[#This Row],[TIER2_ELIGIBLE_PAX]]/Table1[[#This Row],[TOTAL_PAX]])</f>
        <v>5.3304904051172705E-2</v>
      </c>
      <c r="U4904" s="5">
        <f>(Table1[[#This Row],[TIER3_ELIGIBLE_PAX]]/Table1[[#This Row],[TOTAL_PAX]])</f>
        <v>0.17057569296375266</v>
      </c>
      <c r="V4904" s="8">
        <v>0.49598507965954808</v>
      </c>
    </row>
    <row r="4905" spans="1:22" x14ac:dyDescent="0.3">
      <c r="A4905" s="1">
        <v>45950</v>
      </c>
      <c r="B4905" s="2">
        <v>0.6020833333333333</v>
      </c>
      <c r="C4905" t="s">
        <v>17</v>
      </c>
      <c r="D4905" t="s">
        <v>18</v>
      </c>
      <c r="E4905" t="s">
        <v>4157</v>
      </c>
      <c r="F4905" t="s">
        <v>20</v>
      </c>
      <c r="G4905" t="s">
        <v>21</v>
      </c>
      <c r="H4905" t="s">
        <v>22</v>
      </c>
      <c r="I4905" t="s">
        <v>23</v>
      </c>
      <c r="J4905" t="s">
        <v>24</v>
      </c>
      <c r="K4905" t="s">
        <v>80</v>
      </c>
      <c r="L4905">
        <v>14</v>
      </c>
      <c r="M4905">
        <v>97</v>
      </c>
      <c r="N4905">
        <v>358</v>
      </c>
      <c r="O4905">
        <v>0</v>
      </c>
      <c r="P4905">
        <v>7</v>
      </c>
      <c r="Q4905">
        <v>27</v>
      </c>
      <c r="R4905">
        <f>SUM(Table1[[#This Row],[FIRST_CLASS_SEATS]:[ECONOMY_SEATS]])</f>
        <v>469</v>
      </c>
      <c r="S4905" s="5">
        <f>(Table1[[#This Row],[TIER1_ELIGIBLE_PAX]]/Table1[[#This Row],[TOTAL_PAX]])</f>
        <v>0</v>
      </c>
      <c r="T4905" s="5">
        <f>(Table1[[#This Row],[TIER2_ELIGIBLE_PAX]]/Table1[[#This Row],[TOTAL_PAX]])</f>
        <v>1.4925373134328358E-2</v>
      </c>
      <c r="U4905" s="5">
        <f>(Table1[[#This Row],[TIER3_ELIGIBLE_PAX]]/Table1[[#This Row],[TOTAL_PAX]])</f>
        <v>5.7569296375266525E-2</v>
      </c>
      <c r="V4905" s="8">
        <v>0.49613061107236223</v>
      </c>
    </row>
    <row r="4906" spans="1:22" x14ac:dyDescent="0.3">
      <c r="A4906" s="1">
        <v>45831</v>
      </c>
      <c r="B4906" s="2">
        <v>0.37708333333333333</v>
      </c>
      <c r="C4906" t="s">
        <v>26</v>
      </c>
      <c r="D4906" t="s">
        <v>18</v>
      </c>
      <c r="E4906" t="s">
        <v>2985</v>
      </c>
      <c r="F4906" t="s">
        <v>20</v>
      </c>
      <c r="G4906" t="s">
        <v>36</v>
      </c>
      <c r="H4906" t="s">
        <v>37</v>
      </c>
      <c r="I4906" t="s">
        <v>31</v>
      </c>
      <c r="J4906" t="s">
        <v>32</v>
      </c>
      <c r="K4906" t="s">
        <v>33</v>
      </c>
      <c r="L4906">
        <v>0</v>
      </c>
      <c r="M4906">
        <v>19</v>
      </c>
      <c r="N4906">
        <v>161</v>
      </c>
      <c r="O4906">
        <v>0</v>
      </c>
      <c r="P4906">
        <v>4</v>
      </c>
      <c r="Q4906">
        <v>21</v>
      </c>
      <c r="R4906">
        <f>SUM(Table1[[#This Row],[FIRST_CLASS_SEATS]:[ECONOMY_SEATS]])</f>
        <v>180</v>
      </c>
      <c r="S4906" s="5">
        <f>(Table1[[#This Row],[TIER1_ELIGIBLE_PAX]]/Table1[[#This Row],[TOTAL_PAX]])</f>
        <v>0</v>
      </c>
      <c r="T4906" s="5">
        <f>(Table1[[#This Row],[TIER2_ELIGIBLE_PAX]]/Table1[[#This Row],[TOTAL_PAX]])</f>
        <v>2.2222222222222223E-2</v>
      </c>
      <c r="U4906" s="5">
        <f>(Table1[[#This Row],[TIER3_ELIGIBLE_PAX]]/Table1[[#This Row],[TOTAL_PAX]])</f>
        <v>0.11666666666666667</v>
      </c>
      <c r="V4906" s="8">
        <v>0.49625871218978368</v>
      </c>
    </row>
    <row r="4907" spans="1:22" x14ac:dyDescent="0.3">
      <c r="A4907" s="1">
        <v>45948</v>
      </c>
      <c r="B4907" s="2">
        <v>0.64097222222222228</v>
      </c>
      <c r="C4907" t="s">
        <v>17</v>
      </c>
      <c r="D4907" t="s">
        <v>18</v>
      </c>
      <c r="E4907" t="s">
        <v>4373</v>
      </c>
      <c r="F4907" t="s">
        <v>20</v>
      </c>
      <c r="G4907" t="s">
        <v>29</v>
      </c>
      <c r="H4907" t="s">
        <v>30</v>
      </c>
      <c r="I4907" t="s">
        <v>31</v>
      </c>
      <c r="J4907" t="s">
        <v>32</v>
      </c>
      <c r="K4907" t="s">
        <v>33</v>
      </c>
      <c r="L4907">
        <v>0</v>
      </c>
      <c r="M4907">
        <v>16</v>
      </c>
      <c r="N4907">
        <v>164</v>
      </c>
      <c r="O4907">
        <v>0</v>
      </c>
      <c r="P4907">
        <v>11</v>
      </c>
      <c r="Q4907">
        <v>41</v>
      </c>
      <c r="R4907">
        <f>SUM(Table1[[#This Row],[FIRST_CLASS_SEATS]:[ECONOMY_SEATS]])</f>
        <v>180</v>
      </c>
      <c r="S4907" s="5">
        <f>(Table1[[#This Row],[TIER1_ELIGIBLE_PAX]]/Table1[[#This Row],[TOTAL_PAX]])</f>
        <v>0</v>
      </c>
      <c r="T4907" s="5">
        <f>(Table1[[#This Row],[TIER2_ELIGIBLE_PAX]]/Table1[[#This Row],[TOTAL_PAX]])</f>
        <v>6.1111111111111109E-2</v>
      </c>
      <c r="U4907" s="5">
        <f>(Table1[[#This Row],[TIER3_ELIGIBLE_PAX]]/Table1[[#This Row],[TOTAL_PAX]])</f>
        <v>0.22777777777777777</v>
      </c>
      <c r="V4907" s="8">
        <v>0.49640822661542405</v>
      </c>
    </row>
    <row r="4908" spans="1:22" x14ac:dyDescent="0.3">
      <c r="A4908" s="1">
        <v>45847</v>
      </c>
      <c r="B4908" s="2">
        <v>0.64513888888888893</v>
      </c>
      <c r="C4908" t="s">
        <v>17</v>
      </c>
      <c r="D4908" t="s">
        <v>18</v>
      </c>
      <c r="E4908" t="s">
        <v>3339</v>
      </c>
      <c r="F4908" t="s">
        <v>20</v>
      </c>
      <c r="G4908" t="s">
        <v>21</v>
      </c>
      <c r="H4908" t="s">
        <v>22</v>
      </c>
      <c r="I4908" t="s">
        <v>23</v>
      </c>
      <c r="J4908" t="s">
        <v>24</v>
      </c>
      <c r="K4908" t="s">
        <v>25</v>
      </c>
      <c r="L4908">
        <v>0</v>
      </c>
      <c r="M4908">
        <v>32</v>
      </c>
      <c r="N4908">
        <v>300</v>
      </c>
      <c r="O4908">
        <v>0</v>
      </c>
      <c r="P4908">
        <v>9</v>
      </c>
      <c r="Q4908">
        <v>33</v>
      </c>
      <c r="R4908">
        <f>SUM(Table1[[#This Row],[FIRST_CLASS_SEATS]:[ECONOMY_SEATS]])</f>
        <v>332</v>
      </c>
      <c r="S4908" s="5">
        <f>(Table1[[#This Row],[TIER1_ELIGIBLE_PAX]]/Table1[[#This Row],[TOTAL_PAX]])</f>
        <v>0</v>
      </c>
      <c r="T4908" s="5">
        <f>(Table1[[#This Row],[TIER2_ELIGIBLE_PAX]]/Table1[[#This Row],[TOTAL_PAX]])</f>
        <v>2.710843373493976E-2</v>
      </c>
      <c r="U4908" s="5">
        <f>(Table1[[#This Row],[TIER3_ELIGIBLE_PAX]]/Table1[[#This Row],[TOTAL_PAX]])</f>
        <v>9.9397590361445784E-2</v>
      </c>
      <c r="V4908" s="8">
        <v>0.49649395906647809</v>
      </c>
    </row>
    <row r="4909" spans="1:22" x14ac:dyDescent="0.3">
      <c r="A4909" s="1">
        <v>45802</v>
      </c>
      <c r="B4909" s="2">
        <v>0.85763888888888884</v>
      </c>
      <c r="C4909" t="s">
        <v>34</v>
      </c>
      <c r="D4909" t="s">
        <v>18</v>
      </c>
      <c r="E4909" t="s">
        <v>2676</v>
      </c>
      <c r="F4909" t="s">
        <v>20</v>
      </c>
      <c r="G4909" t="s">
        <v>71</v>
      </c>
      <c r="H4909" t="s">
        <v>22</v>
      </c>
      <c r="I4909" t="s">
        <v>23</v>
      </c>
      <c r="J4909" t="s">
        <v>24</v>
      </c>
      <c r="K4909" t="s">
        <v>80</v>
      </c>
      <c r="L4909">
        <v>14</v>
      </c>
      <c r="M4909">
        <v>97</v>
      </c>
      <c r="N4909">
        <v>358</v>
      </c>
      <c r="O4909">
        <v>0</v>
      </c>
      <c r="P4909">
        <v>12</v>
      </c>
      <c r="Q4909">
        <v>43</v>
      </c>
      <c r="R4909">
        <f>SUM(Table1[[#This Row],[FIRST_CLASS_SEATS]:[ECONOMY_SEATS]])</f>
        <v>469</v>
      </c>
      <c r="S4909" s="5">
        <f>(Table1[[#This Row],[TIER1_ELIGIBLE_PAX]]/Table1[[#This Row],[TOTAL_PAX]])</f>
        <v>0</v>
      </c>
      <c r="T4909" s="5">
        <f>(Table1[[#This Row],[TIER2_ELIGIBLE_PAX]]/Table1[[#This Row],[TOTAL_PAX]])</f>
        <v>2.5586353944562899E-2</v>
      </c>
      <c r="U4909" s="5">
        <f>(Table1[[#This Row],[TIER3_ELIGIBLE_PAX]]/Table1[[#This Row],[TOTAL_PAX]])</f>
        <v>9.1684434968017064E-2</v>
      </c>
      <c r="V4909" s="8">
        <v>0.49661071997507011</v>
      </c>
    </row>
    <row r="4910" spans="1:22" x14ac:dyDescent="0.3">
      <c r="A4910" s="1">
        <v>45782</v>
      </c>
      <c r="B4910" s="2">
        <v>0.36527777777777776</v>
      </c>
      <c r="C4910" t="s">
        <v>26</v>
      </c>
      <c r="D4910" t="s">
        <v>18</v>
      </c>
      <c r="E4910" t="s">
        <v>1605</v>
      </c>
      <c r="F4910" t="s">
        <v>20</v>
      </c>
      <c r="G4910" t="s">
        <v>124</v>
      </c>
      <c r="H4910" t="s">
        <v>22</v>
      </c>
      <c r="I4910" t="s">
        <v>23</v>
      </c>
      <c r="J4910" t="s">
        <v>24</v>
      </c>
      <c r="K4910" t="s">
        <v>59</v>
      </c>
      <c r="L4910">
        <v>0</v>
      </c>
      <c r="M4910">
        <v>31</v>
      </c>
      <c r="N4910">
        <v>173</v>
      </c>
      <c r="O4910">
        <v>0</v>
      </c>
      <c r="P4910">
        <v>10</v>
      </c>
      <c r="Q4910">
        <v>36</v>
      </c>
      <c r="R4910">
        <f>SUM(Table1[[#This Row],[FIRST_CLASS_SEATS]:[ECONOMY_SEATS]])</f>
        <v>204</v>
      </c>
      <c r="S4910" s="5">
        <f>(Table1[[#This Row],[TIER1_ELIGIBLE_PAX]]/Table1[[#This Row],[TOTAL_PAX]])</f>
        <v>0</v>
      </c>
      <c r="T4910" s="5">
        <f>(Table1[[#This Row],[TIER2_ELIGIBLE_PAX]]/Table1[[#This Row],[TOTAL_PAX]])</f>
        <v>4.9019607843137254E-2</v>
      </c>
      <c r="U4910" s="5">
        <f>(Table1[[#This Row],[TIER3_ELIGIBLE_PAX]]/Table1[[#This Row],[TOTAL_PAX]])</f>
        <v>0.17647058823529413</v>
      </c>
      <c r="V4910" s="8">
        <v>0.49667315727359518</v>
      </c>
    </row>
    <row r="4911" spans="1:22" x14ac:dyDescent="0.3">
      <c r="A4911" s="1">
        <v>45793</v>
      </c>
      <c r="B4911" s="2">
        <v>0.52152777777777781</v>
      </c>
      <c r="C4911" t="s">
        <v>48</v>
      </c>
      <c r="D4911" t="s">
        <v>18</v>
      </c>
      <c r="E4911" t="s">
        <v>3918</v>
      </c>
      <c r="F4911" t="s">
        <v>20</v>
      </c>
      <c r="G4911" t="s">
        <v>56</v>
      </c>
      <c r="H4911" t="s">
        <v>57</v>
      </c>
      <c r="I4911" t="s">
        <v>58</v>
      </c>
      <c r="J4911" t="s">
        <v>24</v>
      </c>
      <c r="K4911" t="s">
        <v>59</v>
      </c>
      <c r="L4911">
        <v>8</v>
      </c>
      <c r="M4911">
        <v>42</v>
      </c>
      <c r="N4911">
        <v>166</v>
      </c>
      <c r="O4911">
        <v>0</v>
      </c>
      <c r="P4911">
        <v>11</v>
      </c>
      <c r="Q4911">
        <v>39</v>
      </c>
      <c r="R4911">
        <f>SUM(Table1[[#This Row],[FIRST_CLASS_SEATS]:[ECONOMY_SEATS]])</f>
        <v>216</v>
      </c>
      <c r="S4911" s="5">
        <f>(Table1[[#This Row],[TIER1_ELIGIBLE_PAX]]/Table1[[#This Row],[TOTAL_PAX]])</f>
        <v>0</v>
      </c>
      <c r="T4911" s="5">
        <f>(Table1[[#This Row],[TIER2_ELIGIBLE_PAX]]/Table1[[#This Row],[TOTAL_PAX]])</f>
        <v>5.0925925925925923E-2</v>
      </c>
      <c r="U4911" s="5">
        <f>(Table1[[#This Row],[TIER3_ELIGIBLE_PAX]]/Table1[[#This Row],[TOTAL_PAX]])</f>
        <v>0.18055555555555555</v>
      </c>
      <c r="V4911" s="8">
        <v>0.49670305705275031</v>
      </c>
    </row>
    <row r="4912" spans="1:22" x14ac:dyDescent="0.3">
      <c r="A4912" s="1">
        <v>45851</v>
      </c>
      <c r="B4912" s="2">
        <v>0.4777777777777778</v>
      </c>
      <c r="C4912" t="s">
        <v>26</v>
      </c>
      <c r="D4912" t="s">
        <v>18</v>
      </c>
      <c r="E4912" t="s">
        <v>1144</v>
      </c>
      <c r="F4912" t="s">
        <v>20</v>
      </c>
      <c r="G4912" t="s">
        <v>73</v>
      </c>
      <c r="H4912" t="s">
        <v>74</v>
      </c>
      <c r="I4912" t="s">
        <v>31</v>
      </c>
      <c r="J4912" t="s">
        <v>32</v>
      </c>
      <c r="K4912" t="s">
        <v>33</v>
      </c>
      <c r="L4912">
        <v>0</v>
      </c>
      <c r="M4912">
        <v>12</v>
      </c>
      <c r="N4912">
        <v>168</v>
      </c>
      <c r="O4912">
        <v>0</v>
      </c>
      <c r="P4912">
        <v>7</v>
      </c>
      <c r="Q4912">
        <v>27</v>
      </c>
      <c r="R4912">
        <f>SUM(Table1[[#This Row],[FIRST_CLASS_SEATS]:[ECONOMY_SEATS]])</f>
        <v>180</v>
      </c>
      <c r="S4912" s="5">
        <f>(Table1[[#This Row],[TIER1_ELIGIBLE_PAX]]/Table1[[#This Row],[TOTAL_PAX]])</f>
        <v>0</v>
      </c>
      <c r="T4912" s="5">
        <f>(Table1[[#This Row],[TIER2_ELIGIBLE_PAX]]/Table1[[#This Row],[TOTAL_PAX]])</f>
        <v>3.888888888888889E-2</v>
      </c>
      <c r="U4912" s="5">
        <f>(Table1[[#This Row],[TIER3_ELIGIBLE_PAX]]/Table1[[#This Row],[TOTAL_PAX]])</f>
        <v>0.15</v>
      </c>
      <c r="V4912" s="8">
        <v>0.49681927698851325</v>
      </c>
    </row>
    <row r="4913" spans="1:22" x14ac:dyDescent="0.3">
      <c r="A4913" s="1">
        <v>45958</v>
      </c>
      <c r="B4913" s="2">
        <v>0.34166666666666667</v>
      </c>
      <c r="C4913" t="s">
        <v>26</v>
      </c>
      <c r="D4913" t="s">
        <v>18</v>
      </c>
      <c r="E4913" t="s">
        <v>5923</v>
      </c>
      <c r="F4913" t="s">
        <v>20</v>
      </c>
      <c r="G4913" t="s">
        <v>40</v>
      </c>
      <c r="H4913" t="s">
        <v>41</v>
      </c>
      <c r="I4913" t="s">
        <v>31</v>
      </c>
      <c r="J4913" t="s">
        <v>32</v>
      </c>
      <c r="K4913" t="s">
        <v>33</v>
      </c>
      <c r="L4913">
        <v>0</v>
      </c>
      <c r="M4913">
        <v>3</v>
      </c>
      <c r="N4913">
        <v>177</v>
      </c>
      <c r="O4913">
        <v>2</v>
      </c>
      <c r="P4913">
        <v>12</v>
      </c>
      <c r="Q4913">
        <v>42</v>
      </c>
      <c r="R4913">
        <f>SUM(Table1[[#This Row],[FIRST_CLASS_SEATS]:[ECONOMY_SEATS]])</f>
        <v>180</v>
      </c>
      <c r="S4913" s="5">
        <f>(Table1[[#This Row],[TIER1_ELIGIBLE_PAX]]/Table1[[#This Row],[TOTAL_PAX]])</f>
        <v>1.1111111111111112E-2</v>
      </c>
      <c r="T4913" s="5">
        <f>(Table1[[#This Row],[TIER2_ELIGIBLE_PAX]]/Table1[[#This Row],[TOTAL_PAX]])</f>
        <v>6.6666666666666666E-2</v>
      </c>
      <c r="U4913" s="5">
        <f>(Table1[[#This Row],[TIER3_ELIGIBLE_PAX]]/Table1[[#This Row],[TOTAL_PAX]])</f>
        <v>0.23333333333333334</v>
      </c>
      <c r="V4913" s="8">
        <v>0.49685860366930212</v>
      </c>
    </row>
    <row r="4914" spans="1:22" x14ac:dyDescent="0.3">
      <c r="A4914" s="1">
        <v>45749</v>
      </c>
      <c r="B4914" s="2">
        <v>0.86527777777777781</v>
      </c>
      <c r="C4914" t="s">
        <v>34</v>
      </c>
      <c r="D4914" t="s">
        <v>18</v>
      </c>
      <c r="E4914" t="s">
        <v>832</v>
      </c>
      <c r="F4914" t="s">
        <v>20</v>
      </c>
      <c r="G4914" t="s">
        <v>62</v>
      </c>
      <c r="H4914" t="s">
        <v>63</v>
      </c>
      <c r="I4914" t="s">
        <v>31</v>
      </c>
      <c r="J4914" t="s">
        <v>32</v>
      </c>
      <c r="K4914" t="s">
        <v>33</v>
      </c>
      <c r="L4914">
        <v>0</v>
      </c>
      <c r="M4914">
        <v>13</v>
      </c>
      <c r="N4914">
        <v>167</v>
      </c>
      <c r="O4914">
        <v>0</v>
      </c>
      <c r="P4914">
        <v>9</v>
      </c>
      <c r="Q4914">
        <v>35</v>
      </c>
      <c r="R4914">
        <f>SUM(Table1[[#This Row],[FIRST_CLASS_SEATS]:[ECONOMY_SEATS]])</f>
        <v>180</v>
      </c>
      <c r="S4914" s="5">
        <f>(Table1[[#This Row],[TIER1_ELIGIBLE_PAX]]/Table1[[#This Row],[TOTAL_PAX]])</f>
        <v>0</v>
      </c>
      <c r="T4914" s="5">
        <f>(Table1[[#This Row],[TIER2_ELIGIBLE_PAX]]/Table1[[#This Row],[TOTAL_PAX]])</f>
        <v>0.05</v>
      </c>
      <c r="U4914" s="5">
        <f>(Table1[[#This Row],[TIER3_ELIGIBLE_PAX]]/Table1[[#This Row],[TOTAL_PAX]])</f>
        <v>0.19444444444444445</v>
      </c>
      <c r="V4914" s="8">
        <v>0.49716959368219937</v>
      </c>
    </row>
    <row r="4915" spans="1:22" x14ac:dyDescent="0.3">
      <c r="A4915" s="1">
        <v>45824</v>
      </c>
      <c r="B4915" s="2">
        <v>0.89166666666666672</v>
      </c>
      <c r="C4915" t="s">
        <v>34</v>
      </c>
      <c r="D4915" t="s">
        <v>18</v>
      </c>
      <c r="E4915" t="s">
        <v>2129</v>
      </c>
      <c r="F4915" t="s">
        <v>20</v>
      </c>
      <c r="G4915" t="s">
        <v>71</v>
      </c>
      <c r="H4915" t="s">
        <v>22</v>
      </c>
      <c r="I4915" t="s">
        <v>23</v>
      </c>
      <c r="J4915" t="s">
        <v>24</v>
      </c>
      <c r="K4915" t="s">
        <v>59</v>
      </c>
      <c r="L4915">
        <v>0</v>
      </c>
      <c r="M4915">
        <v>35</v>
      </c>
      <c r="N4915">
        <v>179</v>
      </c>
      <c r="O4915">
        <v>0</v>
      </c>
      <c r="P4915">
        <v>12</v>
      </c>
      <c r="Q4915">
        <v>41</v>
      </c>
      <c r="R4915">
        <f>SUM(Table1[[#This Row],[FIRST_CLASS_SEATS]:[ECONOMY_SEATS]])</f>
        <v>214</v>
      </c>
      <c r="S4915" s="5">
        <f>(Table1[[#This Row],[TIER1_ELIGIBLE_PAX]]/Table1[[#This Row],[TOTAL_PAX]])</f>
        <v>0</v>
      </c>
      <c r="T4915" s="5">
        <f>(Table1[[#This Row],[TIER2_ELIGIBLE_PAX]]/Table1[[#This Row],[TOTAL_PAX]])</f>
        <v>5.6074766355140186E-2</v>
      </c>
      <c r="U4915" s="5">
        <f>(Table1[[#This Row],[TIER3_ELIGIBLE_PAX]]/Table1[[#This Row],[TOTAL_PAX]])</f>
        <v>0.19158878504672897</v>
      </c>
      <c r="V4915" s="8">
        <v>0.49717336190547623</v>
      </c>
    </row>
    <row r="4916" spans="1:22" x14ac:dyDescent="0.3">
      <c r="A4916" s="1">
        <v>45837</v>
      </c>
      <c r="B4916" s="2">
        <v>0.37361111111111112</v>
      </c>
      <c r="C4916" t="s">
        <v>26</v>
      </c>
      <c r="D4916" t="s">
        <v>18</v>
      </c>
      <c r="E4916" t="s">
        <v>4015</v>
      </c>
      <c r="F4916" t="s">
        <v>20</v>
      </c>
      <c r="G4916" t="s">
        <v>56</v>
      </c>
      <c r="H4916" t="s">
        <v>57</v>
      </c>
      <c r="I4916" t="s">
        <v>58</v>
      </c>
      <c r="J4916" t="s">
        <v>24</v>
      </c>
      <c r="K4916" t="s">
        <v>25</v>
      </c>
      <c r="L4916">
        <v>8</v>
      </c>
      <c r="M4916">
        <v>49</v>
      </c>
      <c r="N4916">
        <v>178</v>
      </c>
      <c r="O4916">
        <v>0</v>
      </c>
      <c r="P4916">
        <v>7</v>
      </c>
      <c r="Q4916">
        <v>27</v>
      </c>
      <c r="R4916">
        <f>SUM(Table1[[#This Row],[FIRST_CLASS_SEATS]:[ECONOMY_SEATS]])</f>
        <v>235</v>
      </c>
      <c r="S4916" s="5">
        <f>(Table1[[#This Row],[TIER1_ELIGIBLE_PAX]]/Table1[[#This Row],[TOTAL_PAX]])</f>
        <v>0</v>
      </c>
      <c r="T4916" s="5">
        <f>(Table1[[#This Row],[TIER2_ELIGIBLE_PAX]]/Table1[[#This Row],[TOTAL_PAX]])</f>
        <v>2.9787234042553193E-2</v>
      </c>
      <c r="U4916" s="5">
        <f>(Table1[[#This Row],[TIER3_ELIGIBLE_PAX]]/Table1[[#This Row],[TOTAL_PAX]])</f>
        <v>0.1148936170212766</v>
      </c>
      <c r="V4916" s="8">
        <v>0.49719182399955442</v>
      </c>
    </row>
    <row r="4917" spans="1:22" x14ac:dyDescent="0.3">
      <c r="A4917" s="1">
        <v>45909</v>
      </c>
      <c r="B4917" s="2">
        <v>0.93611111111111112</v>
      </c>
      <c r="C4917" t="s">
        <v>34</v>
      </c>
      <c r="D4917" t="s">
        <v>18</v>
      </c>
      <c r="E4917" t="s">
        <v>385</v>
      </c>
      <c r="F4917" t="s">
        <v>20</v>
      </c>
      <c r="G4917" t="s">
        <v>29</v>
      </c>
      <c r="H4917" t="s">
        <v>30</v>
      </c>
      <c r="I4917" t="s">
        <v>31</v>
      </c>
      <c r="J4917" t="s">
        <v>32</v>
      </c>
      <c r="K4917" t="s">
        <v>33</v>
      </c>
      <c r="L4917">
        <v>0</v>
      </c>
      <c r="M4917">
        <v>18</v>
      </c>
      <c r="N4917">
        <v>162</v>
      </c>
      <c r="O4917">
        <v>2</v>
      </c>
      <c r="P4917">
        <v>8</v>
      </c>
      <c r="Q4917">
        <v>32</v>
      </c>
      <c r="R4917">
        <f>SUM(Table1[[#This Row],[FIRST_CLASS_SEATS]:[ECONOMY_SEATS]])</f>
        <v>180</v>
      </c>
      <c r="S4917" s="5">
        <f>(Table1[[#This Row],[TIER1_ELIGIBLE_PAX]]/Table1[[#This Row],[TOTAL_PAX]])</f>
        <v>1.1111111111111112E-2</v>
      </c>
      <c r="T4917" s="5">
        <f>(Table1[[#This Row],[TIER2_ELIGIBLE_PAX]]/Table1[[#This Row],[TOTAL_PAX]])</f>
        <v>4.4444444444444446E-2</v>
      </c>
      <c r="U4917" s="5">
        <f>(Table1[[#This Row],[TIER3_ELIGIBLE_PAX]]/Table1[[#This Row],[TOTAL_PAX]])</f>
        <v>0.17777777777777778</v>
      </c>
      <c r="V4917" s="8">
        <v>0.49721502206036861</v>
      </c>
    </row>
    <row r="4918" spans="1:22" x14ac:dyDescent="0.3">
      <c r="A4918" s="1">
        <v>45774</v>
      </c>
      <c r="B4918" s="2">
        <v>0.74097222222222225</v>
      </c>
      <c r="C4918" t="s">
        <v>17</v>
      </c>
      <c r="D4918" t="s">
        <v>18</v>
      </c>
      <c r="E4918" t="s">
        <v>2628</v>
      </c>
      <c r="F4918" t="s">
        <v>20</v>
      </c>
      <c r="G4918" t="s">
        <v>62</v>
      </c>
      <c r="H4918" t="s">
        <v>63</v>
      </c>
      <c r="I4918" t="s">
        <v>31</v>
      </c>
      <c r="J4918" t="s">
        <v>32</v>
      </c>
      <c r="K4918" t="s">
        <v>33</v>
      </c>
      <c r="L4918">
        <v>0</v>
      </c>
      <c r="M4918">
        <v>2</v>
      </c>
      <c r="N4918">
        <v>178</v>
      </c>
      <c r="O4918">
        <v>0</v>
      </c>
      <c r="P4918">
        <v>0</v>
      </c>
      <c r="Q4918">
        <v>8</v>
      </c>
      <c r="R4918">
        <f>SUM(Table1[[#This Row],[FIRST_CLASS_SEATS]:[ECONOMY_SEATS]])</f>
        <v>180</v>
      </c>
      <c r="S4918" s="5">
        <f>(Table1[[#This Row],[TIER1_ELIGIBLE_PAX]]/Table1[[#This Row],[TOTAL_PAX]])</f>
        <v>0</v>
      </c>
      <c r="T4918" s="5">
        <f>(Table1[[#This Row],[TIER2_ELIGIBLE_PAX]]/Table1[[#This Row],[TOTAL_PAX]])</f>
        <v>0</v>
      </c>
      <c r="U4918" s="5">
        <f>(Table1[[#This Row],[TIER3_ELIGIBLE_PAX]]/Table1[[#This Row],[TOTAL_PAX]])</f>
        <v>4.4444444444444446E-2</v>
      </c>
      <c r="V4918" s="8">
        <v>0.4972694758470797</v>
      </c>
    </row>
    <row r="4919" spans="1:22" x14ac:dyDescent="0.3">
      <c r="A4919" s="1">
        <v>45792</v>
      </c>
      <c r="B4919" s="2">
        <v>0.41180555555555554</v>
      </c>
      <c r="C4919" t="s">
        <v>26</v>
      </c>
      <c r="D4919" t="s">
        <v>18</v>
      </c>
      <c r="E4919" t="s">
        <v>516</v>
      </c>
      <c r="F4919" t="s">
        <v>20</v>
      </c>
      <c r="G4919" t="s">
        <v>124</v>
      </c>
      <c r="H4919" t="s">
        <v>22</v>
      </c>
      <c r="I4919" t="s">
        <v>23</v>
      </c>
      <c r="J4919" t="s">
        <v>24</v>
      </c>
      <c r="K4919" t="s">
        <v>47</v>
      </c>
      <c r="L4919">
        <v>0</v>
      </c>
      <c r="M4919">
        <v>56</v>
      </c>
      <c r="N4919">
        <v>275</v>
      </c>
      <c r="O4919">
        <v>0</v>
      </c>
      <c r="P4919">
        <v>17</v>
      </c>
      <c r="Q4919">
        <v>56</v>
      </c>
      <c r="R4919">
        <f>SUM(Table1[[#This Row],[FIRST_CLASS_SEATS]:[ECONOMY_SEATS]])</f>
        <v>331</v>
      </c>
      <c r="S4919" s="5">
        <f>(Table1[[#This Row],[TIER1_ELIGIBLE_PAX]]/Table1[[#This Row],[TOTAL_PAX]])</f>
        <v>0</v>
      </c>
      <c r="T4919" s="5">
        <f>(Table1[[#This Row],[TIER2_ELIGIBLE_PAX]]/Table1[[#This Row],[TOTAL_PAX]])</f>
        <v>5.1359516616314202E-2</v>
      </c>
      <c r="U4919" s="5">
        <f>(Table1[[#This Row],[TIER3_ELIGIBLE_PAX]]/Table1[[#This Row],[TOTAL_PAX]])</f>
        <v>0.16918429003021149</v>
      </c>
      <c r="V4919" s="8">
        <v>0.4976846136668891</v>
      </c>
    </row>
    <row r="4920" spans="1:22" x14ac:dyDescent="0.3">
      <c r="A4920" s="1">
        <v>45914</v>
      </c>
      <c r="B4920" s="2">
        <v>0.76944444444444449</v>
      </c>
      <c r="C4920" t="s">
        <v>34</v>
      </c>
      <c r="D4920" t="s">
        <v>18</v>
      </c>
      <c r="E4920" t="s">
        <v>508</v>
      </c>
      <c r="F4920" t="s">
        <v>20</v>
      </c>
      <c r="G4920" t="s">
        <v>124</v>
      </c>
      <c r="H4920" t="s">
        <v>22</v>
      </c>
      <c r="I4920" t="s">
        <v>23</v>
      </c>
      <c r="J4920" t="s">
        <v>24</v>
      </c>
      <c r="K4920" t="s">
        <v>80</v>
      </c>
      <c r="L4920">
        <v>14</v>
      </c>
      <c r="M4920">
        <v>97</v>
      </c>
      <c r="N4920">
        <v>358</v>
      </c>
      <c r="O4920">
        <v>0</v>
      </c>
      <c r="P4920">
        <v>7</v>
      </c>
      <c r="Q4920">
        <v>27</v>
      </c>
      <c r="R4920">
        <f>SUM(Table1[[#This Row],[FIRST_CLASS_SEATS]:[ECONOMY_SEATS]])</f>
        <v>469</v>
      </c>
      <c r="S4920" s="5">
        <f>(Table1[[#This Row],[TIER1_ELIGIBLE_PAX]]/Table1[[#This Row],[TOTAL_PAX]])</f>
        <v>0</v>
      </c>
      <c r="T4920" s="5">
        <f>(Table1[[#This Row],[TIER2_ELIGIBLE_PAX]]/Table1[[#This Row],[TOTAL_PAX]])</f>
        <v>1.4925373134328358E-2</v>
      </c>
      <c r="U4920" s="5">
        <f>(Table1[[#This Row],[TIER3_ELIGIBLE_PAX]]/Table1[[#This Row],[TOTAL_PAX]])</f>
        <v>5.7569296375266525E-2</v>
      </c>
      <c r="V4920" s="8">
        <v>0.4976911973569571</v>
      </c>
    </row>
    <row r="4921" spans="1:22" x14ac:dyDescent="0.3">
      <c r="A4921" s="1">
        <v>45806</v>
      </c>
      <c r="B4921" s="2">
        <v>0.27083333333333331</v>
      </c>
      <c r="C4921" t="s">
        <v>26</v>
      </c>
      <c r="D4921" t="s">
        <v>18</v>
      </c>
      <c r="E4921" t="s">
        <v>2904</v>
      </c>
      <c r="F4921" t="s">
        <v>20</v>
      </c>
      <c r="G4921" t="s">
        <v>124</v>
      </c>
      <c r="H4921" t="s">
        <v>22</v>
      </c>
      <c r="I4921" t="s">
        <v>23</v>
      </c>
      <c r="J4921" t="s">
        <v>24</v>
      </c>
      <c r="K4921" t="s">
        <v>25</v>
      </c>
      <c r="L4921">
        <v>8</v>
      </c>
      <c r="M4921">
        <v>49</v>
      </c>
      <c r="N4921">
        <v>178</v>
      </c>
      <c r="O4921">
        <v>0</v>
      </c>
      <c r="P4921">
        <v>6</v>
      </c>
      <c r="Q4921">
        <v>24</v>
      </c>
      <c r="R4921">
        <f>SUM(Table1[[#This Row],[FIRST_CLASS_SEATS]:[ECONOMY_SEATS]])</f>
        <v>235</v>
      </c>
      <c r="S4921" s="5">
        <f>(Table1[[#This Row],[TIER1_ELIGIBLE_PAX]]/Table1[[#This Row],[TOTAL_PAX]])</f>
        <v>0</v>
      </c>
      <c r="T4921" s="5">
        <f>(Table1[[#This Row],[TIER2_ELIGIBLE_PAX]]/Table1[[#This Row],[TOTAL_PAX]])</f>
        <v>2.553191489361702E-2</v>
      </c>
      <c r="U4921" s="5">
        <f>(Table1[[#This Row],[TIER3_ELIGIBLE_PAX]]/Table1[[#This Row],[TOTAL_PAX]])</f>
        <v>0.10212765957446808</v>
      </c>
      <c r="V4921" s="8">
        <v>0.49770172230378507</v>
      </c>
    </row>
    <row r="4922" spans="1:22" x14ac:dyDescent="0.3">
      <c r="A4922" s="1">
        <v>45858</v>
      </c>
      <c r="B4922" s="2">
        <v>0.66180555555555554</v>
      </c>
      <c r="C4922" t="s">
        <v>17</v>
      </c>
      <c r="D4922" t="s">
        <v>18</v>
      </c>
      <c r="E4922" t="s">
        <v>857</v>
      </c>
      <c r="F4922" t="s">
        <v>20</v>
      </c>
      <c r="G4922" t="s">
        <v>40</v>
      </c>
      <c r="H4922" t="s">
        <v>41</v>
      </c>
      <c r="I4922" t="s">
        <v>31</v>
      </c>
      <c r="J4922" t="s">
        <v>32</v>
      </c>
      <c r="K4922" t="s">
        <v>33</v>
      </c>
      <c r="L4922">
        <v>0</v>
      </c>
      <c r="M4922">
        <v>15</v>
      </c>
      <c r="N4922">
        <v>165</v>
      </c>
      <c r="O4922">
        <v>0</v>
      </c>
      <c r="P4922">
        <v>13</v>
      </c>
      <c r="Q4922">
        <v>46</v>
      </c>
      <c r="R4922">
        <f>SUM(Table1[[#This Row],[FIRST_CLASS_SEATS]:[ECONOMY_SEATS]])</f>
        <v>180</v>
      </c>
      <c r="S4922" s="5">
        <f>(Table1[[#This Row],[TIER1_ELIGIBLE_PAX]]/Table1[[#This Row],[TOTAL_PAX]])</f>
        <v>0</v>
      </c>
      <c r="T4922" s="5">
        <f>(Table1[[#This Row],[TIER2_ELIGIBLE_PAX]]/Table1[[#This Row],[TOTAL_PAX]])</f>
        <v>7.2222222222222215E-2</v>
      </c>
      <c r="U4922" s="5">
        <f>(Table1[[#This Row],[TIER3_ELIGIBLE_PAX]]/Table1[[#This Row],[TOTAL_PAX]])</f>
        <v>0.25555555555555554</v>
      </c>
      <c r="V4922" s="8">
        <v>0.49772891104167727</v>
      </c>
    </row>
    <row r="4923" spans="1:22" x14ac:dyDescent="0.3">
      <c r="A4923" s="1">
        <v>45785</v>
      </c>
      <c r="B4923" s="2">
        <v>0.5131944444444444</v>
      </c>
      <c r="C4923" t="s">
        <v>48</v>
      </c>
      <c r="D4923" t="s">
        <v>18</v>
      </c>
      <c r="E4923" t="s">
        <v>279</v>
      </c>
      <c r="F4923" t="s">
        <v>20</v>
      </c>
      <c r="G4923" t="s">
        <v>54</v>
      </c>
      <c r="H4923" t="s">
        <v>30</v>
      </c>
      <c r="I4923" t="s">
        <v>31</v>
      </c>
      <c r="J4923" t="s">
        <v>32</v>
      </c>
      <c r="K4923" t="s">
        <v>33</v>
      </c>
      <c r="L4923">
        <v>0</v>
      </c>
      <c r="M4923">
        <v>15</v>
      </c>
      <c r="N4923">
        <v>165</v>
      </c>
      <c r="O4923">
        <v>0</v>
      </c>
      <c r="P4923">
        <v>18</v>
      </c>
      <c r="Q4923">
        <v>59</v>
      </c>
      <c r="R4923">
        <f>SUM(Table1[[#This Row],[FIRST_CLASS_SEATS]:[ECONOMY_SEATS]])</f>
        <v>180</v>
      </c>
      <c r="S4923" s="5">
        <f>(Table1[[#This Row],[TIER1_ELIGIBLE_PAX]]/Table1[[#This Row],[TOTAL_PAX]])</f>
        <v>0</v>
      </c>
      <c r="T4923" s="5">
        <f>(Table1[[#This Row],[TIER2_ELIGIBLE_PAX]]/Table1[[#This Row],[TOTAL_PAX]])</f>
        <v>0.1</v>
      </c>
      <c r="U4923" s="5">
        <f>(Table1[[#This Row],[TIER3_ELIGIBLE_PAX]]/Table1[[#This Row],[TOTAL_PAX]])</f>
        <v>0.32777777777777778</v>
      </c>
      <c r="V4923" s="8">
        <v>0.49774677338589457</v>
      </c>
    </row>
    <row r="4924" spans="1:22" x14ac:dyDescent="0.3">
      <c r="A4924" s="1">
        <v>45933</v>
      </c>
      <c r="B4924" s="2">
        <v>0.85138888888888886</v>
      </c>
      <c r="C4924" t="s">
        <v>34</v>
      </c>
      <c r="D4924" t="s">
        <v>18</v>
      </c>
      <c r="E4924" t="s">
        <v>6091</v>
      </c>
      <c r="F4924" t="s">
        <v>20</v>
      </c>
      <c r="G4924" t="s">
        <v>40</v>
      </c>
      <c r="H4924" t="s">
        <v>41</v>
      </c>
      <c r="I4924" t="s">
        <v>31</v>
      </c>
      <c r="J4924" t="s">
        <v>32</v>
      </c>
      <c r="K4924" t="s">
        <v>33</v>
      </c>
      <c r="L4924">
        <v>0</v>
      </c>
      <c r="M4924">
        <v>3</v>
      </c>
      <c r="N4924">
        <v>177</v>
      </c>
      <c r="O4924">
        <v>0</v>
      </c>
      <c r="P4924">
        <v>4</v>
      </c>
      <c r="Q4924">
        <v>18</v>
      </c>
      <c r="R4924">
        <f>SUM(Table1[[#This Row],[FIRST_CLASS_SEATS]:[ECONOMY_SEATS]])</f>
        <v>180</v>
      </c>
      <c r="S4924" s="5">
        <f>(Table1[[#This Row],[TIER1_ELIGIBLE_PAX]]/Table1[[#This Row],[TOTAL_PAX]])</f>
        <v>0</v>
      </c>
      <c r="T4924" s="5">
        <f>(Table1[[#This Row],[TIER2_ELIGIBLE_PAX]]/Table1[[#This Row],[TOTAL_PAX]])</f>
        <v>2.2222222222222223E-2</v>
      </c>
      <c r="U4924" s="5">
        <f>(Table1[[#This Row],[TIER3_ELIGIBLE_PAX]]/Table1[[#This Row],[TOTAL_PAX]])</f>
        <v>0.1</v>
      </c>
      <c r="V4924" s="8">
        <v>0.49780064917729849</v>
      </c>
    </row>
    <row r="4925" spans="1:22" x14ac:dyDescent="0.3">
      <c r="A4925" s="1">
        <v>45911</v>
      </c>
      <c r="B4925" s="2">
        <v>0.64375000000000004</v>
      </c>
      <c r="C4925" t="s">
        <v>17</v>
      </c>
      <c r="D4925" t="s">
        <v>18</v>
      </c>
      <c r="E4925" t="s">
        <v>2348</v>
      </c>
      <c r="F4925" t="s">
        <v>20</v>
      </c>
      <c r="G4925" t="s">
        <v>56</v>
      </c>
      <c r="H4925" t="s">
        <v>57</v>
      </c>
      <c r="I4925" t="s">
        <v>58</v>
      </c>
      <c r="J4925" t="s">
        <v>24</v>
      </c>
      <c r="K4925" t="s">
        <v>59</v>
      </c>
      <c r="L4925">
        <v>0</v>
      </c>
      <c r="M4925">
        <v>35</v>
      </c>
      <c r="N4925">
        <v>179</v>
      </c>
      <c r="O4925">
        <v>0</v>
      </c>
      <c r="P4925">
        <v>2</v>
      </c>
      <c r="Q4925">
        <v>13</v>
      </c>
      <c r="R4925">
        <f>SUM(Table1[[#This Row],[FIRST_CLASS_SEATS]:[ECONOMY_SEATS]])</f>
        <v>214</v>
      </c>
      <c r="S4925" s="5">
        <f>(Table1[[#This Row],[TIER1_ELIGIBLE_PAX]]/Table1[[#This Row],[TOTAL_PAX]])</f>
        <v>0</v>
      </c>
      <c r="T4925" s="5">
        <f>(Table1[[#This Row],[TIER2_ELIGIBLE_PAX]]/Table1[[#This Row],[TOTAL_PAX]])</f>
        <v>9.3457943925233638E-3</v>
      </c>
      <c r="U4925" s="5">
        <f>(Table1[[#This Row],[TIER3_ELIGIBLE_PAX]]/Table1[[#This Row],[TOTAL_PAX]])</f>
        <v>6.0747663551401869E-2</v>
      </c>
      <c r="V4925" s="8">
        <v>0.49781757422466244</v>
      </c>
    </row>
    <row r="4926" spans="1:22" x14ac:dyDescent="0.3">
      <c r="A4926" s="1">
        <v>45790</v>
      </c>
      <c r="B4926" s="2">
        <v>0.73472222222222228</v>
      </c>
      <c r="C4926" t="s">
        <v>17</v>
      </c>
      <c r="D4926" t="s">
        <v>18</v>
      </c>
      <c r="E4926" t="s">
        <v>5684</v>
      </c>
      <c r="F4926" t="s">
        <v>20</v>
      </c>
      <c r="G4926" t="s">
        <v>71</v>
      </c>
      <c r="H4926" t="s">
        <v>22</v>
      </c>
      <c r="I4926" t="s">
        <v>23</v>
      </c>
      <c r="J4926" t="s">
        <v>24</v>
      </c>
      <c r="K4926" t="s">
        <v>25</v>
      </c>
      <c r="L4926">
        <v>0</v>
      </c>
      <c r="M4926">
        <v>48</v>
      </c>
      <c r="N4926">
        <v>224</v>
      </c>
      <c r="O4926">
        <v>3</v>
      </c>
      <c r="P4926">
        <v>0</v>
      </c>
      <c r="Q4926">
        <v>9</v>
      </c>
      <c r="R4926">
        <f>SUM(Table1[[#This Row],[FIRST_CLASS_SEATS]:[ECONOMY_SEATS]])</f>
        <v>272</v>
      </c>
      <c r="S4926" s="5">
        <f>(Table1[[#This Row],[TIER1_ELIGIBLE_PAX]]/Table1[[#This Row],[TOTAL_PAX]])</f>
        <v>1.1029411764705883E-2</v>
      </c>
      <c r="T4926" s="5">
        <f>(Table1[[#This Row],[TIER2_ELIGIBLE_PAX]]/Table1[[#This Row],[TOTAL_PAX]])</f>
        <v>0</v>
      </c>
      <c r="U4926" s="5">
        <f>(Table1[[#This Row],[TIER3_ELIGIBLE_PAX]]/Table1[[#This Row],[TOTAL_PAX]])</f>
        <v>3.3088235294117647E-2</v>
      </c>
      <c r="V4926" s="8">
        <v>0.49785560011251995</v>
      </c>
    </row>
    <row r="4927" spans="1:22" x14ac:dyDescent="0.3">
      <c r="A4927" s="1">
        <v>45945</v>
      </c>
      <c r="B4927" s="2">
        <v>0.52430555555555558</v>
      </c>
      <c r="C4927" t="s">
        <v>48</v>
      </c>
      <c r="D4927" t="s">
        <v>18</v>
      </c>
      <c r="E4927" t="s">
        <v>1191</v>
      </c>
      <c r="F4927" t="s">
        <v>20</v>
      </c>
      <c r="G4927" t="s">
        <v>54</v>
      </c>
      <c r="H4927" t="s">
        <v>30</v>
      </c>
      <c r="I4927" t="s">
        <v>31</v>
      </c>
      <c r="J4927" t="s">
        <v>32</v>
      </c>
      <c r="K4927" t="s">
        <v>33</v>
      </c>
      <c r="L4927">
        <v>0</v>
      </c>
      <c r="M4927">
        <v>20</v>
      </c>
      <c r="N4927">
        <v>160</v>
      </c>
      <c r="O4927">
        <v>1</v>
      </c>
      <c r="P4927">
        <v>8</v>
      </c>
      <c r="Q4927">
        <v>32</v>
      </c>
      <c r="R4927">
        <f>SUM(Table1[[#This Row],[FIRST_CLASS_SEATS]:[ECONOMY_SEATS]])</f>
        <v>180</v>
      </c>
      <c r="S4927" s="5">
        <f>(Table1[[#This Row],[TIER1_ELIGIBLE_PAX]]/Table1[[#This Row],[TOTAL_PAX]])</f>
        <v>5.5555555555555558E-3</v>
      </c>
      <c r="T4927" s="5">
        <f>(Table1[[#This Row],[TIER2_ELIGIBLE_PAX]]/Table1[[#This Row],[TOTAL_PAX]])</f>
        <v>4.4444444444444446E-2</v>
      </c>
      <c r="U4927" s="5">
        <f>(Table1[[#This Row],[TIER3_ELIGIBLE_PAX]]/Table1[[#This Row],[TOTAL_PAX]])</f>
        <v>0.17777777777777778</v>
      </c>
      <c r="V4927" s="8">
        <v>0.49791303353536354</v>
      </c>
    </row>
    <row r="4928" spans="1:22" x14ac:dyDescent="0.3">
      <c r="A4928" s="1">
        <v>45812</v>
      </c>
      <c r="B4928" s="2">
        <v>0.47847222222222224</v>
      </c>
      <c r="C4928" t="s">
        <v>26</v>
      </c>
      <c r="D4928" t="s">
        <v>18</v>
      </c>
      <c r="E4928" t="s">
        <v>136</v>
      </c>
      <c r="F4928" t="s">
        <v>20</v>
      </c>
      <c r="G4928" t="s">
        <v>62</v>
      </c>
      <c r="H4928" t="s">
        <v>63</v>
      </c>
      <c r="I4928" t="s">
        <v>31</v>
      </c>
      <c r="J4928" t="s">
        <v>32</v>
      </c>
      <c r="K4928" t="s">
        <v>33</v>
      </c>
      <c r="L4928">
        <v>0</v>
      </c>
      <c r="M4928">
        <v>16</v>
      </c>
      <c r="N4928">
        <v>164</v>
      </c>
      <c r="O4928">
        <v>0</v>
      </c>
      <c r="P4928">
        <v>6</v>
      </c>
      <c r="Q4928">
        <v>26</v>
      </c>
      <c r="R4928">
        <f>SUM(Table1[[#This Row],[FIRST_CLASS_SEATS]:[ECONOMY_SEATS]])</f>
        <v>180</v>
      </c>
      <c r="S4928" s="5">
        <f>(Table1[[#This Row],[TIER1_ELIGIBLE_PAX]]/Table1[[#This Row],[TOTAL_PAX]])</f>
        <v>0</v>
      </c>
      <c r="T4928" s="5">
        <f>(Table1[[#This Row],[TIER2_ELIGIBLE_PAX]]/Table1[[#This Row],[TOTAL_PAX]])</f>
        <v>3.3333333333333333E-2</v>
      </c>
      <c r="U4928" s="5">
        <f>(Table1[[#This Row],[TIER3_ELIGIBLE_PAX]]/Table1[[#This Row],[TOTAL_PAX]])</f>
        <v>0.14444444444444443</v>
      </c>
      <c r="V4928" s="8">
        <v>0.49814761691186682</v>
      </c>
    </row>
    <row r="4929" spans="1:22" x14ac:dyDescent="0.3">
      <c r="A4929" s="1">
        <v>45792</v>
      </c>
      <c r="B4929" s="2">
        <v>0.35972222222222222</v>
      </c>
      <c r="C4929" t="s">
        <v>26</v>
      </c>
      <c r="D4929" t="s">
        <v>18</v>
      </c>
      <c r="E4929" t="s">
        <v>2475</v>
      </c>
      <c r="F4929" t="s">
        <v>20</v>
      </c>
      <c r="G4929" t="s">
        <v>73</v>
      </c>
      <c r="H4929" t="s">
        <v>74</v>
      </c>
      <c r="I4929" t="s">
        <v>31</v>
      </c>
      <c r="J4929" t="s">
        <v>32</v>
      </c>
      <c r="K4929" t="s">
        <v>33</v>
      </c>
      <c r="L4929">
        <v>0</v>
      </c>
      <c r="M4929">
        <v>19</v>
      </c>
      <c r="N4929">
        <v>161</v>
      </c>
      <c r="O4929">
        <v>1</v>
      </c>
      <c r="P4929">
        <v>13</v>
      </c>
      <c r="Q4929">
        <v>45</v>
      </c>
      <c r="R4929">
        <f>SUM(Table1[[#This Row],[FIRST_CLASS_SEATS]:[ECONOMY_SEATS]])</f>
        <v>180</v>
      </c>
      <c r="S4929" s="5">
        <f>(Table1[[#This Row],[TIER1_ELIGIBLE_PAX]]/Table1[[#This Row],[TOTAL_PAX]])</f>
        <v>5.5555555555555558E-3</v>
      </c>
      <c r="T4929" s="5">
        <f>(Table1[[#This Row],[TIER2_ELIGIBLE_PAX]]/Table1[[#This Row],[TOTAL_PAX]])</f>
        <v>7.2222222222222215E-2</v>
      </c>
      <c r="U4929" s="5">
        <f>(Table1[[#This Row],[TIER3_ELIGIBLE_PAX]]/Table1[[#This Row],[TOTAL_PAX]])</f>
        <v>0.25</v>
      </c>
      <c r="V4929" s="8">
        <v>0.49826789801820104</v>
      </c>
    </row>
    <row r="4930" spans="1:22" x14ac:dyDescent="0.3">
      <c r="A4930" s="1">
        <v>45926</v>
      </c>
      <c r="B4930" s="2">
        <v>0.86736111111111114</v>
      </c>
      <c r="C4930" t="s">
        <v>34</v>
      </c>
      <c r="D4930" t="s">
        <v>18</v>
      </c>
      <c r="E4930" t="s">
        <v>1270</v>
      </c>
      <c r="F4930" t="s">
        <v>20</v>
      </c>
      <c r="G4930" t="s">
        <v>29</v>
      </c>
      <c r="H4930" t="s">
        <v>30</v>
      </c>
      <c r="I4930" t="s">
        <v>31</v>
      </c>
      <c r="J4930" t="s">
        <v>32</v>
      </c>
      <c r="K4930" t="s">
        <v>33</v>
      </c>
      <c r="L4930">
        <v>0</v>
      </c>
      <c r="M4930">
        <v>4</v>
      </c>
      <c r="N4930">
        <v>176</v>
      </c>
      <c r="O4930">
        <v>5</v>
      </c>
      <c r="P4930">
        <v>4</v>
      </c>
      <c r="Q4930">
        <v>19</v>
      </c>
      <c r="R4930">
        <f>SUM(Table1[[#This Row],[FIRST_CLASS_SEATS]:[ECONOMY_SEATS]])</f>
        <v>180</v>
      </c>
      <c r="S4930" s="5">
        <f>(Table1[[#This Row],[TIER1_ELIGIBLE_PAX]]/Table1[[#This Row],[TOTAL_PAX]])</f>
        <v>2.7777777777777776E-2</v>
      </c>
      <c r="T4930" s="5">
        <f>(Table1[[#This Row],[TIER2_ELIGIBLE_PAX]]/Table1[[#This Row],[TOTAL_PAX]])</f>
        <v>2.2222222222222223E-2</v>
      </c>
      <c r="U4930" s="5">
        <f>(Table1[[#This Row],[TIER3_ELIGIBLE_PAX]]/Table1[[#This Row],[TOTAL_PAX]])</f>
        <v>0.10555555555555556</v>
      </c>
      <c r="V4930" s="8">
        <v>0.49827197297797077</v>
      </c>
    </row>
    <row r="4931" spans="1:22" x14ac:dyDescent="0.3">
      <c r="A4931" s="1">
        <v>45788</v>
      </c>
      <c r="B4931" s="2">
        <v>0.40347222222222223</v>
      </c>
      <c r="C4931" t="s">
        <v>26</v>
      </c>
      <c r="D4931" t="s">
        <v>18</v>
      </c>
      <c r="E4931" t="s">
        <v>3509</v>
      </c>
      <c r="F4931" t="s">
        <v>20</v>
      </c>
      <c r="G4931" t="s">
        <v>46</v>
      </c>
      <c r="H4931" t="s">
        <v>22</v>
      </c>
      <c r="I4931" t="s">
        <v>23</v>
      </c>
      <c r="J4931" t="s">
        <v>24</v>
      </c>
      <c r="K4931" t="s">
        <v>25</v>
      </c>
      <c r="L4931">
        <v>0</v>
      </c>
      <c r="M4931">
        <v>48</v>
      </c>
      <c r="N4931">
        <v>224</v>
      </c>
      <c r="O4931">
        <v>2</v>
      </c>
      <c r="P4931">
        <v>0</v>
      </c>
      <c r="Q4931">
        <v>4</v>
      </c>
      <c r="R4931">
        <f>SUM(Table1[[#This Row],[FIRST_CLASS_SEATS]:[ECONOMY_SEATS]])</f>
        <v>272</v>
      </c>
      <c r="S4931" s="5">
        <f>(Table1[[#This Row],[TIER1_ELIGIBLE_PAX]]/Table1[[#This Row],[TOTAL_PAX]])</f>
        <v>7.3529411764705881E-3</v>
      </c>
      <c r="T4931" s="5">
        <f>(Table1[[#This Row],[TIER2_ELIGIBLE_PAX]]/Table1[[#This Row],[TOTAL_PAX]])</f>
        <v>0</v>
      </c>
      <c r="U4931" s="5">
        <f>(Table1[[#This Row],[TIER3_ELIGIBLE_PAX]]/Table1[[#This Row],[TOTAL_PAX]])</f>
        <v>1.4705882352941176E-2</v>
      </c>
      <c r="V4931" s="8">
        <v>0.4983805699299001</v>
      </c>
    </row>
    <row r="4932" spans="1:22" x14ac:dyDescent="0.3">
      <c r="A4932" s="1">
        <v>45947</v>
      </c>
      <c r="B4932" s="2">
        <v>0.52638888888888891</v>
      </c>
      <c r="C4932" t="s">
        <v>48</v>
      </c>
      <c r="D4932" t="s">
        <v>18</v>
      </c>
      <c r="E4932" t="s">
        <v>2545</v>
      </c>
      <c r="F4932" t="s">
        <v>20</v>
      </c>
      <c r="G4932" t="s">
        <v>54</v>
      </c>
      <c r="H4932" t="s">
        <v>30</v>
      </c>
      <c r="I4932" t="s">
        <v>31</v>
      </c>
      <c r="J4932" t="s">
        <v>32</v>
      </c>
      <c r="K4932" t="s">
        <v>33</v>
      </c>
      <c r="L4932">
        <v>0</v>
      </c>
      <c r="M4932">
        <v>13</v>
      </c>
      <c r="N4932">
        <v>167</v>
      </c>
      <c r="O4932">
        <v>0</v>
      </c>
      <c r="P4932">
        <v>6</v>
      </c>
      <c r="Q4932">
        <v>26</v>
      </c>
      <c r="R4932">
        <f>SUM(Table1[[#This Row],[FIRST_CLASS_SEATS]:[ECONOMY_SEATS]])</f>
        <v>180</v>
      </c>
      <c r="S4932" s="5">
        <f>(Table1[[#This Row],[TIER1_ELIGIBLE_PAX]]/Table1[[#This Row],[TOTAL_PAX]])</f>
        <v>0</v>
      </c>
      <c r="T4932" s="5">
        <f>(Table1[[#This Row],[TIER2_ELIGIBLE_PAX]]/Table1[[#This Row],[TOTAL_PAX]])</f>
        <v>3.3333333333333333E-2</v>
      </c>
      <c r="U4932" s="5">
        <f>(Table1[[#This Row],[TIER3_ELIGIBLE_PAX]]/Table1[[#This Row],[TOTAL_PAX]])</f>
        <v>0.14444444444444443</v>
      </c>
      <c r="V4932" s="8">
        <v>0.49848639232279657</v>
      </c>
    </row>
    <row r="4933" spans="1:22" x14ac:dyDescent="0.3">
      <c r="A4933" s="1">
        <v>45950</v>
      </c>
      <c r="B4933" s="2">
        <v>0.34722222222222221</v>
      </c>
      <c r="C4933" t="s">
        <v>26</v>
      </c>
      <c r="D4933" t="s">
        <v>18</v>
      </c>
      <c r="E4933" t="s">
        <v>5909</v>
      </c>
      <c r="F4933" t="s">
        <v>20</v>
      </c>
      <c r="G4933" t="s">
        <v>71</v>
      </c>
      <c r="H4933" t="s">
        <v>22</v>
      </c>
      <c r="I4933" t="s">
        <v>23</v>
      </c>
      <c r="J4933" t="s">
        <v>24</v>
      </c>
      <c r="K4933" t="s">
        <v>59</v>
      </c>
      <c r="L4933">
        <v>8</v>
      </c>
      <c r="M4933">
        <v>48</v>
      </c>
      <c r="N4933">
        <v>200</v>
      </c>
      <c r="O4933">
        <v>0</v>
      </c>
      <c r="P4933">
        <v>13</v>
      </c>
      <c r="Q4933">
        <v>47</v>
      </c>
      <c r="R4933">
        <f>SUM(Table1[[#This Row],[FIRST_CLASS_SEATS]:[ECONOMY_SEATS]])</f>
        <v>256</v>
      </c>
      <c r="S4933" s="5">
        <f>(Table1[[#This Row],[TIER1_ELIGIBLE_PAX]]/Table1[[#This Row],[TOTAL_PAX]])</f>
        <v>0</v>
      </c>
      <c r="T4933" s="5">
        <f>(Table1[[#This Row],[TIER2_ELIGIBLE_PAX]]/Table1[[#This Row],[TOTAL_PAX]])</f>
        <v>5.078125E-2</v>
      </c>
      <c r="U4933" s="5">
        <f>(Table1[[#This Row],[TIER3_ELIGIBLE_PAX]]/Table1[[#This Row],[TOTAL_PAX]])</f>
        <v>0.18359375</v>
      </c>
      <c r="V4933" s="8">
        <v>0.49851778429512317</v>
      </c>
    </row>
    <row r="4934" spans="1:22" x14ac:dyDescent="0.3">
      <c r="A4934" s="1">
        <v>45945</v>
      </c>
      <c r="B4934" s="2">
        <v>0.53472222222222221</v>
      </c>
      <c r="C4934" t="s">
        <v>48</v>
      </c>
      <c r="D4934" t="s">
        <v>18</v>
      </c>
      <c r="E4934" t="s">
        <v>1601</v>
      </c>
      <c r="F4934" t="s">
        <v>20</v>
      </c>
      <c r="G4934" t="s">
        <v>68</v>
      </c>
      <c r="H4934" t="s">
        <v>69</v>
      </c>
      <c r="I4934" t="s">
        <v>31</v>
      </c>
      <c r="J4934" t="s">
        <v>32</v>
      </c>
      <c r="K4934" t="s">
        <v>33</v>
      </c>
      <c r="L4934">
        <v>0</v>
      </c>
      <c r="M4934">
        <v>10</v>
      </c>
      <c r="N4934">
        <v>170</v>
      </c>
      <c r="O4934">
        <v>1</v>
      </c>
      <c r="P4934">
        <v>9</v>
      </c>
      <c r="Q4934">
        <v>33</v>
      </c>
      <c r="R4934">
        <f>SUM(Table1[[#This Row],[FIRST_CLASS_SEATS]:[ECONOMY_SEATS]])</f>
        <v>180</v>
      </c>
      <c r="S4934" s="5">
        <f>(Table1[[#This Row],[TIER1_ELIGIBLE_PAX]]/Table1[[#This Row],[TOTAL_PAX]])</f>
        <v>5.5555555555555558E-3</v>
      </c>
      <c r="T4934" s="5">
        <f>(Table1[[#This Row],[TIER2_ELIGIBLE_PAX]]/Table1[[#This Row],[TOTAL_PAX]])</f>
        <v>0.05</v>
      </c>
      <c r="U4934" s="5">
        <f>(Table1[[#This Row],[TIER3_ELIGIBLE_PAX]]/Table1[[#This Row],[TOTAL_PAX]])</f>
        <v>0.18333333333333332</v>
      </c>
      <c r="V4934" s="8">
        <v>0.49858284704516276</v>
      </c>
    </row>
    <row r="4935" spans="1:22" x14ac:dyDescent="0.3">
      <c r="A4935" s="1">
        <v>45810</v>
      </c>
      <c r="B4935" s="2">
        <v>0.71180555555555558</v>
      </c>
      <c r="C4935" t="s">
        <v>17</v>
      </c>
      <c r="D4935" t="s">
        <v>18</v>
      </c>
      <c r="E4935" t="s">
        <v>4823</v>
      </c>
      <c r="F4935" t="s">
        <v>20</v>
      </c>
      <c r="G4935" t="s">
        <v>29</v>
      </c>
      <c r="H4935" t="s">
        <v>30</v>
      </c>
      <c r="I4935" t="s">
        <v>31</v>
      </c>
      <c r="J4935" t="s">
        <v>32</v>
      </c>
      <c r="K4935" t="s">
        <v>33</v>
      </c>
      <c r="L4935">
        <v>0</v>
      </c>
      <c r="M4935">
        <v>3</v>
      </c>
      <c r="N4935">
        <v>177</v>
      </c>
      <c r="O4935">
        <v>0</v>
      </c>
      <c r="P4935">
        <v>9</v>
      </c>
      <c r="Q4935">
        <v>34</v>
      </c>
      <c r="R4935">
        <f>SUM(Table1[[#This Row],[FIRST_CLASS_SEATS]:[ECONOMY_SEATS]])</f>
        <v>180</v>
      </c>
      <c r="S4935" s="5">
        <f>(Table1[[#This Row],[TIER1_ELIGIBLE_PAX]]/Table1[[#This Row],[TOTAL_PAX]])</f>
        <v>0</v>
      </c>
      <c r="T4935" s="5">
        <f>(Table1[[#This Row],[TIER2_ELIGIBLE_PAX]]/Table1[[#This Row],[TOTAL_PAX]])</f>
        <v>0.05</v>
      </c>
      <c r="U4935" s="5">
        <f>(Table1[[#This Row],[TIER3_ELIGIBLE_PAX]]/Table1[[#This Row],[TOTAL_PAX]])</f>
        <v>0.18888888888888888</v>
      </c>
      <c r="V4935" s="8">
        <v>0.49860119484911858</v>
      </c>
    </row>
    <row r="4936" spans="1:22" x14ac:dyDescent="0.3">
      <c r="A4936" s="1">
        <v>45766</v>
      </c>
      <c r="B4936" s="2">
        <v>0.26597222222222222</v>
      </c>
      <c r="C4936" t="s">
        <v>26</v>
      </c>
      <c r="D4936" t="s">
        <v>18</v>
      </c>
      <c r="E4936" t="s">
        <v>2452</v>
      </c>
      <c r="F4936" t="s">
        <v>20</v>
      </c>
      <c r="G4936" t="s">
        <v>76</v>
      </c>
      <c r="H4936" t="s">
        <v>77</v>
      </c>
      <c r="I4936" t="s">
        <v>78</v>
      </c>
      <c r="J4936" t="s">
        <v>24</v>
      </c>
      <c r="K4936" t="s">
        <v>25</v>
      </c>
      <c r="L4936">
        <v>0</v>
      </c>
      <c r="M4936">
        <v>48</v>
      </c>
      <c r="N4936">
        <v>224</v>
      </c>
      <c r="O4936">
        <v>0</v>
      </c>
      <c r="P4936">
        <v>13</v>
      </c>
      <c r="Q4936">
        <v>44</v>
      </c>
      <c r="R4936">
        <f>SUM(Table1[[#This Row],[FIRST_CLASS_SEATS]:[ECONOMY_SEATS]])</f>
        <v>272</v>
      </c>
      <c r="S4936" s="5">
        <f>(Table1[[#This Row],[TIER1_ELIGIBLE_PAX]]/Table1[[#This Row],[TOTAL_PAX]])</f>
        <v>0</v>
      </c>
      <c r="T4936" s="5">
        <f>(Table1[[#This Row],[TIER2_ELIGIBLE_PAX]]/Table1[[#This Row],[TOTAL_PAX]])</f>
        <v>4.779411764705882E-2</v>
      </c>
      <c r="U4936" s="5">
        <f>(Table1[[#This Row],[TIER3_ELIGIBLE_PAX]]/Table1[[#This Row],[TOTAL_PAX]])</f>
        <v>0.16176470588235295</v>
      </c>
      <c r="V4936" s="8">
        <v>0.49860690897619164</v>
      </c>
    </row>
    <row r="4937" spans="1:22" x14ac:dyDescent="0.3">
      <c r="A4937" s="1">
        <v>45846</v>
      </c>
      <c r="B4937" s="2">
        <v>0.88055555555555554</v>
      </c>
      <c r="C4937" t="s">
        <v>34</v>
      </c>
      <c r="D4937" t="s">
        <v>18</v>
      </c>
      <c r="E4937" t="s">
        <v>1934</v>
      </c>
      <c r="F4937" t="s">
        <v>20</v>
      </c>
      <c r="G4937" t="s">
        <v>40</v>
      </c>
      <c r="H4937" t="s">
        <v>41</v>
      </c>
      <c r="I4937" t="s">
        <v>31</v>
      </c>
      <c r="J4937" t="s">
        <v>32</v>
      </c>
      <c r="K4937" t="s">
        <v>33</v>
      </c>
      <c r="L4937">
        <v>0</v>
      </c>
      <c r="M4937">
        <v>12</v>
      </c>
      <c r="N4937">
        <v>168</v>
      </c>
      <c r="O4937">
        <v>3</v>
      </c>
      <c r="P4937">
        <v>12</v>
      </c>
      <c r="Q4937">
        <v>43</v>
      </c>
      <c r="R4937">
        <f>SUM(Table1[[#This Row],[FIRST_CLASS_SEATS]:[ECONOMY_SEATS]])</f>
        <v>180</v>
      </c>
      <c r="S4937" s="5">
        <f>(Table1[[#This Row],[TIER1_ELIGIBLE_PAX]]/Table1[[#This Row],[TOTAL_PAX]])</f>
        <v>1.6666666666666666E-2</v>
      </c>
      <c r="T4937" s="5">
        <f>(Table1[[#This Row],[TIER2_ELIGIBLE_PAX]]/Table1[[#This Row],[TOTAL_PAX]])</f>
        <v>6.6666666666666666E-2</v>
      </c>
      <c r="U4937" s="5">
        <f>(Table1[[#This Row],[TIER3_ELIGIBLE_PAX]]/Table1[[#This Row],[TOTAL_PAX]])</f>
        <v>0.2388888888888889</v>
      </c>
      <c r="V4937" s="8">
        <v>0.49869893383041208</v>
      </c>
    </row>
    <row r="4938" spans="1:22" x14ac:dyDescent="0.3">
      <c r="A4938" s="1">
        <v>45882</v>
      </c>
      <c r="B4938" s="2">
        <v>0.34652777777777777</v>
      </c>
      <c r="C4938" t="s">
        <v>26</v>
      </c>
      <c r="D4938" t="s">
        <v>18</v>
      </c>
      <c r="E4938" t="s">
        <v>4876</v>
      </c>
      <c r="F4938" t="s">
        <v>20</v>
      </c>
      <c r="G4938" t="s">
        <v>76</v>
      </c>
      <c r="H4938" t="s">
        <v>77</v>
      </c>
      <c r="I4938" t="s">
        <v>78</v>
      </c>
      <c r="J4938" t="s">
        <v>24</v>
      </c>
      <c r="K4938" t="s">
        <v>59</v>
      </c>
      <c r="L4938">
        <v>0</v>
      </c>
      <c r="M4938">
        <v>35</v>
      </c>
      <c r="N4938">
        <v>179</v>
      </c>
      <c r="O4938">
        <v>0</v>
      </c>
      <c r="P4938">
        <v>6</v>
      </c>
      <c r="Q4938">
        <v>25</v>
      </c>
      <c r="R4938">
        <f>SUM(Table1[[#This Row],[FIRST_CLASS_SEATS]:[ECONOMY_SEATS]])</f>
        <v>214</v>
      </c>
      <c r="S4938" s="5">
        <f>(Table1[[#This Row],[TIER1_ELIGIBLE_PAX]]/Table1[[#This Row],[TOTAL_PAX]])</f>
        <v>0</v>
      </c>
      <c r="T4938" s="5">
        <f>(Table1[[#This Row],[TIER2_ELIGIBLE_PAX]]/Table1[[#This Row],[TOTAL_PAX]])</f>
        <v>2.8037383177570093E-2</v>
      </c>
      <c r="U4938" s="5">
        <f>(Table1[[#This Row],[TIER3_ELIGIBLE_PAX]]/Table1[[#This Row],[TOTAL_PAX]])</f>
        <v>0.11682242990654206</v>
      </c>
      <c r="V4938" s="8">
        <v>0.49875114551722866</v>
      </c>
    </row>
    <row r="4939" spans="1:22" x14ac:dyDescent="0.3">
      <c r="A4939" s="1">
        <v>45875</v>
      </c>
      <c r="B4939" s="2">
        <v>0.71666666666666667</v>
      </c>
      <c r="C4939" t="s">
        <v>17</v>
      </c>
      <c r="D4939" t="s">
        <v>18</v>
      </c>
      <c r="E4939" t="s">
        <v>899</v>
      </c>
      <c r="F4939" t="s">
        <v>20</v>
      </c>
      <c r="G4939" t="s">
        <v>29</v>
      </c>
      <c r="H4939" t="s">
        <v>30</v>
      </c>
      <c r="I4939" t="s">
        <v>31</v>
      </c>
      <c r="J4939" t="s">
        <v>32</v>
      </c>
      <c r="K4939" t="s">
        <v>33</v>
      </c>
      <c r="L4939">
        <v>0</v>
      </c>
      <c r="M4939">
        <v>0</v>
      </c>
      <c r="N4939">
        <v>180</v>
      </c>
      <c r="O4939">
        <v>1</v>
      </c>
      <c r="P4939">
        <v>17</v>
      </c>
      <c r="Q4939">
        <v>57</v>
      </c>
      <c r="R4939">
        <f>SUM(Table1[[#This Row],[FIRST_CLASS_SEATS]:[ECONOMY_SEATS]])</f>
        <v>180</v>
      </c>
      <c r="S4939" s="5">
        <f>(Table1[[#This Row],[TIER1_ELIGIBLE_PAX]]/Table1[[#This Row],[TOTAL_PAX]])</f>
        <v>5.5555555555555558E-3</v>
      </c>
      <c r="T4939" s="5">
        <f>(Table1[[#This Row],[TIER2_ELIGIBLE_PAX]]/Table1[[#This Row],[TOTAL_PAX]])</f>
        <v>9.4444444444444442E-2</v>
      </c>
      <c r="U4939" s="5">
        <f>(Table1[[#This Row],[TIER3_ELIGIBLE_PAX]]/Table1[[#This Row],[TOTAL_PAX]])</f>
        <v>0.31666666666666665</v>
      </c>
      <c r="V4939" s="8">
        <v>0.49888042274455258</v>
      </c>
    </row>
    <row r="4940" spans="1:22" x14ac:dyDescent="0.3">
      <c r="A4940" s="1">
        <v>45954</v>
      </c>
      <c r="B4940" s="2">
        <v>0.69791666666666663</v>
      </c>
      <c r="C4940" t="s">
        <v>17</v>
      </c>
      <c r="D4940" t="s">
        <v>18</v>
      </c>
      <c r="E4940" t="s">
        <v>1690</v>
      </c>
      <c r="F4940" t="s">
        <v>20</v>
      </c>
      <c r="G4940" t="s">
        <v>68</v>
      </c>
      <c r="H4940" t="s">
        <v>69</v>
      </c>
      <c r="I4940" t="s">
        <v>31</v>
      </c>
      <c r="J4940" t="s">
        <v>32</v>
      </c>
      <c r="K4940" t="s">
        <v>33</v>
      </c>
      <c r="L4940">
        <v>0</v>
      </c>
      <c r="M4940">
        <v>2</v>
      </c>
      <c r="N4940">
        <v>178</v>
      </c>
      <c r="O4940">
        <v>0</v>
      </c>
      <c r="P4940">
        <v>10</v>
      </c>
      <c r="Q4940">
        <v>38</v>
      </c>
      <c r="R4940">
        <f>SUM(Table1[[#This Row],[FIRST_CLASS_SEATS]:[ECONOMY_SEATS]])</f>
        <v>180</v>
      </c>
      <c r="S4940" s="5">
        <f>(Table1[[#This Row],[TIER1_ELIGIBLE_PAX]]/Table1[[#This Row],[TOTAL_PAX]])</f>
        <v>0</v>
      </c>
      <c r="T4940" s="5">
        <f>(Table1[[#This Row],[TIER2_ELIGIBLE_PAX]]/Table1[[#This Row],[TOTAL_PAX]])</f>
        <v>5.5555555555555552E-2</v>
      </c>
      <c r="U4940" s="5">
        <f>(Table1[[#This Row],[TIER3_ELIGIBLE_PAX]]/Table1[[#This Row],[TOTAL_PAX]])</f>
        <v>0.21111111111111111</v>
      </c>
      <c r="V4940" s="8">
        <v>0.49908993083062581</v>
      </c>
    </row>
    <row r="4941" spans="1:22" x14ac:dyDescent="0.3">
      <c r="A4941" s="1">
        <v>45888</v>
      </c>
      <c r="B4941" s="2">
        <v>0.28194444444444444</v>
      </c>
      <c r="C4941" t="s">
        <v>26</v>
      </c>
      <c r="D4941" t="s">
        <v>18</v>
      </c>
      <c r="E4941" t="s">
        <v>4383</v>
      </c>
      <c r="F4941" t="s">
        <v>20</v>
      </c>
      <c r="G4941" t="s">
        <v>21</v>
      </c>
      <c r="H4941" t="s">
        <v>22</v>
      </c>
      <c r="I4941" t="s">
        <v>23</v>
      </c>
      <c r="J4941" t="s">
        <v>24</v>
      </c>
      <c r="K4941" t="s">
        <v>25</v>
      </c>
      <c r="L4941">
        <v>8</v>
      </c>
      <c r="M4941">
        <v>49</v>
      </c>
      <c r="N4941">
        <v>178</v>
      </c>
      <c r="O4941">
        <v>0</v>
      </c>
      <c r="P4941">
        <v>15</v>
      </c>
      <c r="Q4941">
        <v>50</v>
      </c>
      <c r="R4941">
        <f>SUM(Table1[[#This Row],[FIRST_CLASS_SEATS]:[ECONOMY_SEATS]])</f>
        <v>235</v>
      </c>
      <c r="S4941" s="5">
        <f>(Table1[[#This Row],[TIER1_ELIGIBLE_PAX]]/Table1[[#This Row],[TOTAL_PAX]])</f>
        <v>0</v>
      </c>
      <c r="T4941" s="5">
        <f>(Table1[[#This Row],[TIER2_ELIGIBLE_PAX]]/Table1[[#This Row],[TOTAL_PAX]])</f>
        <v>6.3829787234042548E-2</v>
      </c>
      <c r="U4941" s="5">
        <f>(Table1[[#This Row],[TIER3_ELIGIBLE_PAX]]/Table1[[#This Row],[TOTAL_PAX]])</f>
        <v>0.21276595744680851</v>
      </c>
      <c r="V4941" s="8">
        <v>0.49928539356535606</v>
      </c>
    </row>
    <row r="4942" spans="1:22" x14ac:dyDescent="0.3">
      <c r="A4942" s="1">
        <v>45765</v>
      </c>
      <c r="B4942" s="2">
        <v>0.72361111111111109</v>
      </c>
      <c r="C4942" t="s">
        <v>17</v>
      </c>
      <c r="D4942" t="s">
        <v>18</v>
      </c>
      <c r="E4942" t="s">
        <v>1059</v>
      </c>
      <c r="F4942" t="s">
        <v>20</v>
      </c>
      <c r="G4942" t="s">
        <v>62</v>
      </c>
      <c r="H4942" t="s">
        <v>63</v>
      </c>
      <c r="I4942" t="s">
        <v>31</v>
      </c>
      <c r="J4942" t="s">
        <v>32</v>
      </c>
      <c r="K4942" t="s">
        <v>33</v>
      </c>
      <c r="L4942">
        <v>0</v>
      </c>
      <c r="M4942">
        <v>14</v>
      </c>
      <c r="N4942">
        <v>166</v>
      </c>
      <c r="O4942">
        <v>0</v>
      </c>
      <c r="P4942">
        <v>5</v>
      </c>
      <c r="Q4942">
        <v>23</v>
      </c>
      <c r="R4942">
        <f>SUM(Table1[[#This Row],[FIRST_CLASS_SEATS]:[ECONOMY_SEATS]])</f>
        <v>180</v>
      </c>
      <c r="S4942" s="5">
        <f>(Table1[[#This Row],[TIER1_ELIGIBLE_PAX]]/Table1[[#This Row],[TOTAL_PAX]])</f>
        <v>0</v>
      </c>
      <c r="T4942" s="5">
        <f>(Table1[[#This Row],[TIER2_ELIGIBLE_PAX]]/Table1[[#This Row],[TOTAL_PAX]])</f>
        <v>2.7777777777777776E-2</v>
      </c>
      <c r="U4942" s="5">
        <f>(Table1[[#This Row],[TIER3_ELIGIBLE_PAX]]/Table1[[#This Row],[TOTAL_PAX]])</f>
        <v>0.12777777777777777</v>
      </c>
      <c r="V4942" s="8">
        <v>0.49962278496538348</v>
      </c>
    </row>
    <row r="4943" spans="1:22" x14ac:dyDescent="0.3">
      <c r="A4943" s="1">
        <v>45759</v>
      </c>
      <c r="B4943" s="2">
        <v>0.37708333333333333</v>
      </c>
      <c r="C4943" t="s">
        <v>26</v>
      </c>
      <c r="D4943" t="s">
        <v>18</v>
      </c>
      <c r="E4943" t="s">
        <v>646</v>
      </c>
      <c r="F4943" t="s">
        <v>20</v>
      </c>
      <c r="G4943" t="s">
        <v>40</v>
      </c>
      <c r="H4943" t="s">
        <v>41</v>
      </c>
      <c r="I4943" t="s">
        <v>31</v>
      </c>
      <c r="J4943" t="s">
        <v>32</v>
      </c>
      <c r="K4943" t="s">
        <v>33</v>
      </c>
      <c r="L4943">
        <v>0</v>
      </c>
      <c r="M4943">
        <v>10</v>
      </c>
      <c r="N4943">
        <v>170</v>
      </c>
      <c r="O4943">
        <v>1</v>
      </c>
      <c r="P4943">
        <v>7</v>
      </c>
      <c r="Q4943">
        <v>29</v>
      </c>
      <c r="R4943">
        <f>SUM(Table1[[#This Row],[FIRST_CLASS_SEATS]:[ECONOMY_SEATS]])</f>
        <v>180</v>
      </c>
      <c r="S4943" s="5">
        <f>(Table1[[#This Row],[TIER1_ELIGIBLE_PAX]]/Table1[[#This Row],[TOTAL_PAX]])</f>
        <v>5.5555555555555558E-3</v>
      </c>
      <c r="T4943" s="5">
        <f>(Table1[[#This Row],[TIER2_ELIGIBLE_PAX]]/Table1[[#This Row],[TOTAL_PAX]])</f>
        <v>3.888888888888889E-2</v>
      </c>
      <c r="U4943" s="5">
        <f>(Table1[[#This Row],[TIER3_ELIGIBLE_PAX]]/Table1[[#This Row],[TOTAL_PAX]])</f>
        <v>0.16111111111111112</v>
      </c>
      <c r="V4943" s="8">
        <v>0.49963955829740125</v>
      </c>
    </row>
    <row r="4944" spans="1:22" x14ac:dyDescent="0.3">
      <c r="A4944" s="1">
        <v>45792</v>
      </c>
      <c r="B4944" s="2">
        <v>0.6381944444444444</v>
      </c>
      <c r="C4944" t="s">
        <v>17</v>
      </c>
      <c r="D4944" t="s">
        <v>18</v>
      </c>
      <c r="E4944" t="s">
        <v>1197</v>
      </c>
      <c r="F4944" t="s">
        <v>20</v>
      </c>
      <c r="G4944" t="s">
        <v>62</v>
      </c>
      <c r="H4944" t="s">
        <v>63</v>
      </c>
      <c r="I4944" t="s">
        <v>31</v>
      </c>
      <c r="J4944" t="s">
        <v>32</v>
      </c>
      <c r="K4944" t="s">
        <v>33</v>
      </c>
      <c r="L4944">
        <v>0</v>
      </c>
      <c r="M4944">
        <v>20</v>
      </c>
      <c r="N4944">
        <v>160</v>
      </c>
      <c r="O4944">
        <v>1</v>
      </c>
      <c r="P4944">
        <v>9</v>
      </c>
      <c r="Q4944">
        <v>34</v>
      </c>
      <c r="R4944">
        <f>SUM(Table1[[#This Row],[FIRST_CLASS_SEATS]:[ECONOMY_SEATS]])</f>
        <v>180</v>
      </c>
      <c r="S4944" s="5">
        <f>(Table1[[#This Row],[TIER1_ELIGIBLE_PAX]]/Table1[[#This Row],[TOTAL_PAX]])</f>
        <v>5.5555555555555558E-3</v>
      </c>
      <c r="T4944" s="5">
        <f>(Table1[[#This Row],[TIER2_ELIGIBLE_PAX]]/Table1[[#This Row],[TOTAL_PAX]])</f>
        <v>0.05</v>
      </c>
      <c r="U4944" s="5">
        <f>(Table1[[#This Row],[TIER3_ELIGIBLE_PAX]]/Table1[[#This Row],[TOTAL_PAX]])</f>
        <v>0.18888888888888888</v>
      </c>
      <c r="V4944" s="8">
        <v>0.49965496648456564</v>
      </c>
    </row>
    <row r="4945" spans="1:22" x14ac:dyDescent="0.3">
      <c r="A4945" s="1">
        <v>45828</v>
      </c>
      <c r="B4945" s="2">
        <v>0.44374999999999998</v>
      </c>
      <c r="C4945" t="s">
        <v>26</v>
      </c>
      <c r="D4945" t="s">
        <v>18</v>
      </c>
      <c r="E4945" t="s">
        <v>5885</v>
      </c>
      <c r="F4945" t="s">
        <v>20</v>
      </c>
      <c r="G4945" t="s">
        <v>36</v>
      </c>
      <c r="H4945" t="s">
        <v>37</v>
      </c>
      <c r="I4945" t="s">
        <v>31</v>
      </c>
      <c r="J4945" t="s">
        <v>32</v>
      </c>
      <c r="K4945" t="s">
        <v>33</v>
      </c>
      <c r="L4945">
        <v>0</v>
      </c>
      <c r="M4945">
        <v>14</v>
      </c>
      <c r="N4945">
        <v>166</v>
      </c>
      <c r="O4945">
        <v>0</v>
      </c>
      <c r="P4945">
        <v>16</v>
      </c>
      <c r="Q4945">
        <v>54</v>
      </c>
      <c r="R4945">
        <f>SUM(Table1[[#This Row],[FIRST_CLASS_SEATS]:[ECONOMY_SEATS]])</f>
        <v>180</v>
      </c>
      <c r="S4945" s="5">
        <f>(Table1[[#This Row],[TIER1_ELIGIBLE_PAX]]/Table1[[#This Row],[TOTAL_PAX]])</f>
        <v>0</v>
      </c>
      <c r="T4945" s="5">
        <f>(Table1[[#This Row],[TIER2_ELIGIBLE_PAX]]/Table1[[#This Row],[TOTAL_PAX]])</f>
        <v>8.8888888888888892E-2</v>
      </c>
      <c r="U4945" s="5">
        <f>(Table1[[#This Row],[TIER3_ELIGIBLE_PAX]]/Table1[[#This Row],[TOTAL_PAX]])</f>
        <v>0.3</v>
      </c>
      <c r="V4945" s="8">
        <v>0.49969905102861889</v>
      </c>
    </row>
    <row r="4946" spans="1:22" x14ac:dyDescent="0.3">
      <c r="A4946" s="1">
        <v>45811</v>
      </c>
      <c r="B4946" s="2">
        <v>0.72569444444444442</v>
      </c>
      <c r="C4946" t="s">
        <v>17</v>
      </c>
      <c r="D4946" t="s">
        <v>18</v>
      </c>
      <c r="E4946" t="s">
        <v>1599</v>
      </c>
      <c r="F4946" t="s">
        <v>20</v>
      </c>
      <c r="G4946" t="s">
        <v>76</v>
      </c>
      <c r="H4946" t="s">
        <v>77</v>
      </c>
      <c r="I4946" t="s">
        <v>78</v>
      </c>
      <c r="J4946" t="s">
        <v>24</v>
      </c>
      <c r="K4946" t="s">
        <v>25</v>
      </c>
      <c r="L4946">
        <v>8</v>
      </c>
      <c r="M4946">
        <v>49</v>
      </c>
      <c r="N4946">
        <v>178</v>
      </c>
      <c r="O4946">
        <v>0</v>
      </c>
      <c r="P4946">
        <v>9</v>
      </c>
      <c r="Q4946">
        <v>35</v>
      </c>
      <c r="R4946">
        <f>SUM(Table1[[#This Row],[FIRST_CLASS_SEATS]:[ECONOMY_SEATS]])</f>
        <v>235</v>
      </c>
      <c r="S4946" s="5">
        <f>(Table1[[#This Row],[TIER1_ELIGIBLE_PAX]]/Table1[[#This Row],[TOTAL_PAX]])</f>
        <v>0</v>
      </c>
      <c r="T4946" s="5">
        <f>(Table1[[#This Row],[TIER2_ELIGIBLE_PAX]]/Table1[[#This Row],[TOTAL_PAX]])</f>
        <v>3.8297872340425532E-2</v>
      </c>
      <c r="U4946" s="5">
        <f>(Table1[[#This Row],[TIER3_ELIGIBLE_PAX]]/Table1[[#This Row],[TOTAL_PAX]])</f>
        <v>0.14893617021276595</v>
      </c>
      <c r="V4946" s="8">
        <v>0.49977776616113456</v>
      </c>
    </row>
    <row r="4947" spans="1:22" x14ac:dyDescent="0.3">
      <c r="A4947" s="1">
        <v>45815</v>
      </c>
      <c r="B4947" s="2">
        <v>0.67291666666666672</v>
      </c>
      <c r="C4947" t="s">
        <v>17</v>
      </c>
      <c r="D4947" t="s">
        <v>18</v>
      </c>
      <c r="E4947" t="s">
        <v>1977</v>
      </c>
      <c r="F4947" t="s">
        <v>20</v>
      </c>
      <c r="G4947" t="s">
        <v>73</v>
      </c>
      <c r="H4947" t="s">
        <v>74</v>
      </c>
      <c r="I4947" t="s">
        <v>31</v>
      </c>
      <c r="J4947" t="s">
        <v>32</v>
      </c>
      <c r="K4947" t="s">
        <v>33</v>
      </c>
      <c r="L4947">
        <v>0</v>
      </c>
      <c r="M4947">
        <v>15</v>
      </c>
      <c r="N4947">
        <v>165</v>
      </c>
      <c r="O4947">
        <v>0</v>
      </c>
      <c r="P4947">
        <v>12</v>
      </c>
      <c r="Q4947">
        <v>41</v>
      </c>
      <c r="R4947">
        <f>SUM(Table1[[#This Row],[FIRST_CLASS_SEATS]:[ECONOMY_SEATS]])</f>
        <v>180</v>
      </c>
      <c r="S4947" s="5">
        <f>(Table1[[#This Row],[TIER1_ELIGIBLE_PAX]]/Table1[[#This Row],[TOTAL_PAX]])</f>
        <v>0</v>
      </c>
      <c r="T4947" s="5">
        <f>(Table1[[#This Row],[TIER2_ELIGIBLE_PAX]]/Table1[[#This Row],[TOTAL_PAX]])</f>
        <v>6.6666666666666666E-2</v>
      </c>
      <c r="U4947" s="5">
        <f>(Table1[[#This Row],[TIER3_ELIGIBLE_PAX]]/Table1[[#This Row],[TOTAL_PAX]])</f>
        <v>0.22777777777777777</v>
      </c>
      <c r="V4947" s="8">
        <v>0.50017287113535225</v>
      </c>
    </row>
    <row r="4948" spans="1:22" x14ac:dyDescent="0.3">
      <c r="A4948" s="1">
        <v>45872</v>
      </c>
      <c r="B4948" s="2">
        <v>0.72222222222222221</v>
      </c>
      <c r="C4948" t="s">
        <v>17</v>
      </c>
      <c r="D4948" t="s">
        <v>18</v>
      </c>
      <c r="E4948" t="s">
        <v>2519</v>
      </c>
      <c r="F4948" t="s">
        <v>20</v>
      </c>
      <c r="G4948" t="s">
        <v>73</v>
      </c>
      <c r="H4948" t="s">
        <v>74</v>
      </c>
      <c r="I4948" t="s">
        <v>31</v>
      </c>
      <c r="J4948" t="s">
        <v>32</v>
      </c>
      <c r="K4948" t="s">
        <v>33</v>
      </c>
      <c r="L4948">
        <v>0</v>
      </c>
      <c r="M4948">
        <v>18</v>
      </c>
      <c r="N4948">
        <v>162</v>
      </c>
      <c r="O4948">
        <v>0</v>
      </c>
      <c r="P4948">
        <v>14</v>
      </c>
      <c r="Q4948">
        <v>48</v>
      </c>
      <c r="R4948">
        <f>SUM(Table1[[#This Row],[FIRST_CLASS_SEATS]:[ECONOMY_SEATS]])</f>
        <v>180</v>
      </c>
      <c r="S4948" s="5">
        <f>(Table1[[#This Row],[TIER1_ELIGIBLE_PAX]]/Table1[[#This Row],[TOTAL_PAX]])</f>
        <v>0</v>
      </c>
      <c r="T4948" s="5">
        <f>(Table1[[#This Row],[TIER2_ELIGIBLE_PAX]]/Table1[[#This Row],[TOTAL_PAX]])</f>
        <v>7.7777777777777779E-2</v>
      </c>
      <c r="U4948" s="5">
        <f>(Table1[[#This Row],[TIER3_ELIGIBLE_PAX]]/Table1[[#This Row],[TOTAL_PAX]])</f>
        <v>0.26666666666666666</v>
      </c>
      <c r="V4948" s="8">
        <v>0.50033978217194897</v>
      </c>
    </row>
    <row r="4949" spans="1:22" x14ac:dyDescent="0.3">
      <c r="A4949" s="1">
        <v>45813</v>
      </c>
      <c r="B4949" s="2">
        <v>0.37430555555555556</v>
      </c>
      <c r="C4949" t="s">
        <v>26</v>
      </c>
      <c r="D4949" t="s">
        <v>18</v>
      </c>
      <c r="E4949" t="s">
        <v>2193</v>
      </c>
      <c r="F4949" t="s">
        <v>20</v>
      </c>
      <c r="G4949" t="s">
        <v>43</v>
      </c>
      <c r="H4949" t="s">
        <v>44</v>
      </c>
      <c r="I4949" t="s">
        <v>31</v>
      </c>
      <c r="J4949" t="s">
        <v>32</v>
      </c>
      <c r="K4949" t="s">
        <v>33</v>
      </c>
      <c r="L4949">
        <v>0</v>
      </c>
      <c r="M4949">
        <v>13</v>
      </c>
      <c r="N4949">
        <v>167</v>
      </c>
      <c r="O4949">
        <v>0</v>
      </c>
      <c r="P4949">
        <v>14</v>
      </c>
      <c r="Q4949">
        <v>49</v>
      </c>
      <c r="R4949">
        <f>SUM(Table1[[#This Row],[FIRST_CLASS_SEATS]:[ECONOMY_SEATS]])</f>
        <v>180</v>
      </c>
      <c r="S4949" s="5">
        <f>(Table1[[#This Row],[TIER1_ELIGIBLE_PAX]]/Table1[[#This Row],[TOTAL_PAX]])</f>
        <v>0</v>
      </c>
      <c r="T4949" s="5">
        <f>(Table1[[#This Row],[TIER2_ELIGIBLE_PAX]]/Table1[[#This Row],[TOTAL_PAX]])</f>
        <v>7.7777777777777779E-2</v>
      </c>
      <c r="U4949" s="5">
        <f>(Table1[[#This Row],[TIER3_ELIGIBLE_PAX]]/Table1[[#This Row],[TOTAL_PAX]])</f>
        <v>0.2722222222222222</v>
      </c>
      <c r="V4949" s="8">
        <v>0.50044198083110336</v>
      </c>
    </row>
    <row r="4950" spans="1:22" x14ac:dyDescent="0.3">
      <c r="A4950" s="1">
        <v>45897</v>
      </c>
      <c r="B4950" s="2">
        <v>0.62291666666666667</v>
      </c>
      <c r="C4950" t="s">
        <v>17</v>
      </c>
      <c r="D4950" t="s">
        <v>18</v>
      </c>
      <c r="E4950" t="s">
        <v>4626</v>
      </c>
      <c r="F4950" t="s">
        <v>20</v>
      </c>
      <c r="G4950" t="s">
        <v>68</v>
      </c>
      <c r="H4950" t="s">
        <v>69</v>
      </c>
      <c r="I4950" t="s">
        <v>31</v>
      </c>
      <c r="J4950" t="s">
        <v>32</v>
      </c>
      <c r="K4950" t="s">
        <v>33</v>
      </c>
      <c r="L4950">
        <v>0</v>
      </c>
      <c r="M4950">
        <v>17</v>
      </c>
      <c r="N4950">
        <v>163</v>
      </c>
      <c r="O4950">
        <v>0</v>
      </c>
      <c r="P4950">
        <v>12</v>
      </c>
      <c r="Q4950">
        <v>41</v>
      </c>
      <c r="R4950">
        <f>SUM(Table1[[#This Row],[FIRST_CLASS_SEATS]:[ECONOMY_SEATS]])</f>
        <v>180</v>
      </c>
      <c r="S4950" s="5">
        <f>(Table1[[#This Row],[TIER1_ELIGIBLE_PAX]]/Table1[[#This Row],[TOTAL_PAX]])</f>
        <v>0</v>
      </c>
      <c r="T4950" s="5">
        <f>(Table1[[#This Row],[TIER2_ELIGIBLE_PAX]]/Table1[[#This Row],[TOTAL_PAX]])</f>
        <v>6.6666666666666666E-2</v>
      </c>
      <c r="U4950" s="5">
        <f>(Table1[[#This Row],[TIER3_ELIGIBLE_PAX]]/Table1[[#This Row],[TOTAL_PAX]])</f>
        <v>0.22777777777777777</v>
      </c>
      <c r="V4950" s="8">
        <v>0.5005781147594589</v>
      </c>
    </row>
    <row r="4951" spans="1:22" x14ac:dyDescent="0.3">
      <c r="A4951" s="1">
        <v>45897</v>
      </c>
      <c r="B4951" s="2">
        <v>0.53611111111111109</v>
      </c>
      <c r="C4951" t="s">
        <v>48</v>
      </c>
      <c r="D4951" t="s">
        <v>18</v>
      </c>
      <c r="E4951" t="s">
        <v>5241</v>
      </c>
      <c r="F4951" t="s">
        <v>20</v>
      </c>
      <c r="G4951" t="s">
        <v>21</v>
      </c>
      <c r="H4951" t="s">
        <v>22</v>
      </c>
      <c r="I4951" t="s">
        <v>23</v>
      </c>
      <c r="J4951" t="s">
        <v>24</v>
      </c>
      <c r="K4951" t="s">
        <v>25</v>
      </c>
      <c r="L4951">
        <v>0</v>
      </c>
      <c r="M4951">
        <v>32</v>
      </c>
      <c r="N4951">
        <v>300</v>
      </c>
      <c r="O4951">
        <v>0</v>
      </c>
      <c r="P4951">
        <v>9</v>
      </c>
      <c r="Q4951">
        <v>34</v>
      </c>
      <c r="R4951">
        <f>SUM(Table1[[#This Row],[FIRST_CLASS_SEATS]:[ECONOMY_SEATS]])</f>
        <v>332</v>
      </c>
      <c r="S4951" s="5">
        <f>(Table1[[#This Row],[TIER1_ELIGIBLE_PAX]]/Table1[[#This Row],[TOTAL_PAX]])</f>
        <v>0</v>
      </c>
      <c r="T4951" s="5">
        <f>(Table1[[#This Row],[TIER2_ELIGIBLE_PAX]]/Table1[[#This Row],[TOTAL_PAX]])</f>
        <v>2.710843373493976E-2</v>
      </c>
      <c r="U4951" s="5">
        <f>(Table1[[#This Row],[TIER3_ELIGIBLE_PAX]]/Table1[[#This Row],[TOTAL_PAX]])</f>
        <v>0.10240963855421686</v>
      </c>
      <c r="V4951" s="8">
        <v>0.50061189469975875</v>
      </c>
    </row>
    <row r="4952" spans="1:22" x14ac:dyDescent="0.3">
      <c r="A4952" s="1">
        <v>45954</v>
      </c>
      <c r="B4952" s="2">
        <v>0.53541666666666665</v>
      </c>
      <c r="C4952" t="s">
        <v>48</v>
      </c>
      <c r="D4952" t="s">
        <v>18</v>
      </c>
      <c r="E4952" t="s">
        <v>3882</v>
      </c>
      <c r="F4952" t="s">
        <v>20</v>
      </c>
      <c r="G4952" t="s">
        <v>29</v>
      </c>
      <c r="H4952" t="s">
        <v>30</v>
      </c>
      <c r="I4952" t="s">
        <v>31</v>
      </c>
      <c r="J4952" t="s">
        <v>32</v>
      </c>
      <c r="K4952" t="s">
        <v>33</v>
      </c>
      <c r="L4952">
        <v>0</v>
      </c>
      <c r="M4952">
        <v>19</v>
      </c>
      <c r="N4952">
        <v>161</v>
      </c>
      <c r="O4952">
        <v>0</v>
      </c>
      <c r="P4952">
        <v>13</v>
      </c>
      <c r="Q4952">
        <v>46</v>
      </c>
      <c r="R4952">
        <f>SUM(Table1[[#This Row],[FIRST_CLASS_SEATS]:[ECONOMY_SEATS]])</f>
        <v>180</v>
      </c>
      <c r="S4952" s="5">
        <f>(Table1[[#This Row],[TIER1_ELIGIBLE_PAX]]/Table1[[#This Row],[TOTAL_PAX]])</f>
        <v>0</v>
      </c>
      <c r="T4952" s="5">
        <f>(Table1[[#This Row],[TIER2_ELIGIBLE_PAX]]/Table1[[#This Row],[TOTAL_PAX]])</f>
        <v>7.2222222222222215E-2</v>
      </c>
      <c r="U4952" s="5">
        <f>(Table1[[#This Row],[TIER3_ELIGIBLE_PAX]]/Table1[[#This Row],[TOTAL_PAX]])</f>
        <v>0.25555555555555554</v>
      </c>
      <c r="V4952" s="8">
        <v>0.50064633263971525</v>
      </c>
    </row>
    <row r="4953" spans="1:22" x14ac:dyDescent="0.3">
      <c r="A4953" s="1">
        <v>45864</v>
      </c>
      <c r="B4953" s="2">
        <v>0.53680555555555554</v>
      </c>
      <c r="C4953" t="s">
        <v>48</v>
      </c>
      <c r="D4953" t="s">
        <v>18</v>
      </c>
      <c r="E4953" t="s">
        <v>2731</v>
      </c>
      <c r="F4953" t="s">
        <v>20</v>
      </c>
      <c r="G4953" t="s">
        <v>36</v>
      </c>
      <c r="H4953" t="s">
        <v>37</v>
      </c>
      <c r="I4953" t="s">
        <v>31</v>
      </c>
      <c r="J4953" t="s">
        <v>32</v>
      </c>
      <c r="K4953" t="s">
        <v>33</v>
      </c>
      <c r="L4953">
        <v>0</v>
      </c>
      <c r="M4953">
        <v>9</v>
      </c>
      <c r="N4953">
        <v>171</v>
      </c>
      <c r="O4953">
        <v>0</v>
      </c>
      <c r="P4953">
        <v>4</v>
      </c>
      <c r="Q4953">
        <v>19</v>
      </c>
      <c r="R4953">
        <f>SUM(Table1[[#This Row],[FIRST_CLASS_SEATS]:[ECONOMY_SEATS]])</f>
        <v>180</v>
      </c>
      <c r="S4953" s="5">
        <f>(Table1[[#This Row],[TIER1_ELIGIBLE_PAX]]/Table1[[#This Row],[TOTAL_PAX]])</f>
        <v>0</v>
      </c>
      <c r="T4953" s="5">
        <f>(Table1[[#This Row],[TIER2_ELIGIBLE_PAX]]/Table1[[#This Row],[TOTAL_PAX]])</f>
        <v>2.2222222222222223E-2</v>
      </c>
      <c r="U4953" s="5">
        <f>(Table1[[#This Row],[TIER3_ELIGIBLE_PAX]]/Table1[[#This Row],[TOTAL_PAX]])</f>
        <v>0.10555555555555556</v>
      </c>
      <c r="V4953" s="8">
        <v>0.50092417050924021</v>
      </c>
    </row>
    <row r="4954" spans="1:22" x14ac:dyDescent="0.3">
      <c r="A4954" s="1">
        <v>45955</v>
      </c>
      <c r="B4954" s="2">
        <v>0.25138888888888888</v>
      </c>
      <c r="C4954" t="s">
        <v>26</v>
      </c>
      <c r="D4954" t="s">
        <v>18</v>
      </c>
      <c r="E4954" t="s">
        <v>547</v>
      </c>
      <c r="F4954" t="s">
        <v>20</v>
      </c>
      <c r="G4954" t="s">
        <v>73</v>
      </c>
      <c r="H4954" t="s">
        <v>74</v>
      </c>
      <c r="I4954" t="s">
        <v>31</v>
      </c>
      <c r="J4954" t="s">
        <v>32</v>
      </c>
      <c r="K4954" t="s">
        <v>33</v>
      </c>
      <c r="L4954">
        <v>0</v>
      </c>
      <c r="M4954">
        <v>10</v>
      </c>
      <c r="N4954">
        <v>170</v>
      </c>
      <c r="O4954">
        <v>1</v>
      </c>
      <c r="P4954">
        <v>10</v>
      </c>
      <c r="Q4954">
        <v>38</v>
      </c>
      <c r="R4954">
        <f>SUM(Table1[[#This Row],[FIRST_CLASS_SEATS]:[ECONOMY_SEATS]])</f>
        <v>180</v>
      </c>
      <c r="S4954" s="5">
        <f>(Table1[[#This Row],[TIER1_ELIGIBLE_PAX]]/Table1[[#This Row],[TOTAL_PAX]])</f>
        <v>5.5555555555555558E-3</v>
      </c>
      <c r="T4954" s="5">
        <f>(Table1[[#This Row],[TIER2_ELIGIBLE_PAX]]/Table1[[#This Row],[TOTAL_PAX]])</f>
        <v>5.5555555555555552E-2</v>
      </c>
      <c r="U4954" s="5">
        <f>(Table1[[#This Row],[TIER3_ELIGIBLE_PAX]]/Table1[[#This Row],[TOTAL_PAX]])</f>
        <v>0.21111111111111111</v>
      </c>
      <c r="V4954" s="8">
        <v>0.5010162515033425</v>
      </c>
    </row>
    <row r="4955" spans="1:22" x14ac:dyDescent="0.3">
      <c r="A4955" s="1">
        <v>45893</v>
      </c>
      <c r="B4955" s="2">
        <v>0.51249999999999996</v>
      </c>
      <c r="C4955" t="s">
        <v>48</v>
      </c>
      <c r="D4955" t="s">
        <v>18</v>
      </c>
      <c r="E4955" t="s">
        <v>1560</v>
      </c>
      <c r="F4955" t="s">
        <v>20</v>
      </c>
      <c r="G4955" t="s">
        <v>124</v>
      </c>
      <c r="H4955" t="s">
        <v>22</v>
      </c>
      <c r="I4955" t="s">
        <v>23</v>
      </c>
      <c r="J4955" t="s">
        <v>24</v>
      </c>
      <c r="K4955" t="s">
        <v>59</v>
      </c>
      <c r="L4955">
        <v>0</v>
      </c>
      <c r="M4955">
        <v>35</v>
      </c>
      <c r="N4955">
        <v>179</v>
      </c>
      <c r="O4955">
        <v>0</v>
      </c>
      <c r="P4955">
        <v>14</v>
      </c>
      <c r="Q4955">
        <v>49</v>
      </c>
      <c r="R4955">
        <f>SUM(Table1[[#This Row],[FIRST_CLASS_SEATS]:[ECONOMY_SEATS]])</f>
        <v>214</v>
      </c>
      <c r="S4955" s="5">
        <f>(Table1[[#This Row],[TIER1_ELIGIBLE_PAX]]/Table1[[#This Row],[TOTAL_PAX]])</f>
        <v>0</v>
      </c>
      <c r="T4955" s="5">
        <f>(Table1[[#This Row],[TIER2_ELIGIBLE_PAX]]/Table1[[#This Row],[TOTAL_PAX]])</f>
        <v>6.5420560747663545E-2</v>
      </c>
      <c r="U4955" s="5">
        <f>(Table1[[#This Row],[TIER3_ELIGIBLE_PAX]]/Table1[[#This Row],[TOTAL_PAX]])</f>
        <v>0.22897196261682243</v>
      </c>
      <c r="V4955" s="8">
        <v>0.50113309598256817</v>
      </c>
    </row>
    <row r="4956" spans="1:22" x14ac:dyDescent="0.3">
      <c r="A4956" s="1">
        <v>45886</v>
      </c>
      <c r="B4956" s="2">
        <v>0.63263888888888886</v>
      </c>
      <c r="C4956" t="s">
        <v>17</v>
      </c>
      <c r="D4956" t="s">
        <v>18</v>
      </c>
      <c r="E4956" t="s">
        <v>1182</v>
      </c>
      <c r="F4956" t="s">
        <v>20</v>
      </c>
      <c r="G4956" t="s">
        <v>43</v>
      </c>
      <c r="H4956" t="s">
        <v>44</v>
      </c>
      <c r="I4956" t="s">
        <v>31</v>
      </c>
      <c r="J4956" t="s">
        <v>32</v>
      </c>
      <c r="K4956" t="s">
        <v>33</v>
      </c>
      <c r="L4956">
        <v>0</v>
      </c>
      <c r="M4956">
        <v>12</v>
      </c>
      <c r="N4956">
        <v>168</v>
      </c>
      <c r="O4956">
        <v>0</v>
      </c>
      <c r="P4956">
        <v>10</v>
      </c>
      <c r="Q4956">
        <v>35</v>
      </c>
      <c r="R4956">
        <f>SUM(Table1[[#This Row],[FIRST_CLASS_SEATS]:[ECONOMY_SEATS]])</f>
        <v>180</v>
      </c>
      <c r="S4956" s="5">
        <f>(Table1[[#This Row],[TIER1_ELIGIBLE_PAX]]/Table1[[#This Row],[TOTAL_PAX]])</f>
        <v>0</v>
      </c>
      <c r="T4956" s="5">
        <f>(Table1[[#This Row],[TIER2_ELIGIBLE_PAX]]/Table1[[#This Row],[TOTAL_PAX]])</f>
        <v>5.5555555555555552E-2</v>
      </c>
      <c r="U4956" s="5">
        <f>(Table1[[#This Row],[TIER3_ELIGIBLE_PAX]]/Table1[[#This Row],[TOTAL_PAX]])</f>
        <v>0.19444444444444445</v>
      </c>
      <c r="V4956" s="8">
        <v>0.50146107143730723</v>
      </c>
    </row>
    <row r="4957" spans="1:22" x14ac:dyDescent="0.3">
      <c r="A4957" s="1">
        <v>45942</v>
      </c>
      <c r="B4957" s="2">
        <v>0.55972222222222223</v>
      </c>
      <c r="C4957" t="s">
        <v>48</v>
      </c>
      <c r="D4957" t="s">
        <v>18</v>
      </c>
      <c r="E4957" t="s">
        <v>1367</v>
      </c>
      <c r="F4957" t="s">
        <v>20</v>
      </c>
      <c r="G4957" t="s">
        <v>68</v>
      </c>
      <c r="H4957" t="s">
        <v>69</v>
      </c>
      <c r="I4957" t="s">
        <v>31</v>
      </c>
      <c r="J4957" t="s">
        <v>32</v>
      </c>
      <c r="K4957" t="s">
        <v>33</v>
      </c>
      <c r="L4957">
        <v>0</v>
      </c>
      <c r="M4957">
        <v>8</v>
      </c>
      <c r="N4957">
        <v>172</v>
      </c>
      <c r="O4957">
        <v>0</v>
      </c>
      <c r="P4957">
        <v>14</v>
      </c>
      <c r="Q4957">
        <v>49</v>
      </c>
      <c r="R4957">
        <f>SUM(Table1[[#This Row],[FIRST_CLASS_SEATS]:[ECONOMY_SEATS]])</f>
        <v>180</v>
      </c>
      <c r="S4957" s="5">
        <f>(Table1[[#This Row],[TIER1_ELIGIBLE_PAX]]/Table1[[#This Row],[TOTAL_PAX]])</f>
        <v>0</v>
      </c>
      <c r="T4957" s="5">
        <f>(Table1[[#This Row],[TIER2_ELIGIBLE_PAX]]/Table1[[#This Row],[TOTAL_PAX]])</f>
        <v>7.7777777777777779E-2</v>
      </c>
      <c r="U4957" s="5">
        <f>(Table1[[#This Row],[TIER3_ELIGIBLE_PAX]]/Table1[[#This Row],[TOTAL_PAX]])</f>
        <v>0.2722222222222222</v>
      </c>
      <c r="V4957" s="8">
        <v>0.50155169914421893</v>
      </c>
    </row>
    <row r="4958" spans="1:22" x14ac:dyDescent="0.3">
      <c r="A4958" s="1">
        <v>45863</v>
      </c>
      <c r="B4958" s="2">
        <v>0.88888888888888884</v>
      </c>
      <c r="C4958" t="s">
        <v>34</v>
      </c>
      <c r="D4958" t="s">
        <v>18</v>
      </c>
      <c r="E4958" t="s">
        <v>6038</v>
      </c>
      <c r="F4958" t="s">
        <v>20</v>
      </c>
      <c r="G4958" t="s">
        <v>62</v>
      </c>
      <c r="H4958" t="s">
        <v>63</v>
      </c>
      <c r="I4958" t="s">
        <v>31</v>
      </c>
      <c r="J4958" t="s">
        <v>32</v>
      </c>
      <c r="K4958" t="s">
        <v>33</v>
      </c>
      <c r="L4958">
        <v>0</v>
      </c>
      <c r="M4958">
        <v>15</v>
      </c>
      <c r="N4958">
        <v>165</v>
      </c>
      <c r="O4958">
        <v>0</v>
      </c>
      <c r="P4958">
        <v>5</v>
      </c>
      <c r="Q4958">
        <v>23</v>
      </c>
      <c r="R4958">
        <f>SUM(Table1[[#This Row],[FIRST_CLASS_SEATS]:[ECONOMY_SEATS]])</f>
        <v>180</v>
      </c>
      <c r="S4958" s="5">
        <f>(Table1[[#This Row],[TIER1_ELIGIBLE_PAX]]/Table1[[#This Row],[TOTAL_PAX]])</f>
        <v>0</v>
      </c>
      <c r="T4958" s="5">
        <f>(Table1[[#This Row],[TIER2_ELIGIBLE_PAX]]/Table1[[#This Row],[TOTAL_PAX]])</f>
        <v>2.7777777777777776E-2</v>
      </c>
      <c r="U4958" s="5">
        <f>(Table1[[#This Row],[TIER3_ELIGIBLE_PAX]]/Table1[[#This Row],[TOTAL_PAX]])</f>
        <v>0.12777777777777777</v>
      </c>
      <c r="V4958" s="8">
        <v>0.50161140205808785</v>
      </c>
    </row>
    <row r="4959" spans="1:22" x14ac:dyDescent="0.3">
      <c r="A4959" s="1">
        <v>45960</v>
      </c>
      <c r="B4959" s="2">
        <v>0.87013888888888891</v>
      </c>
      <c r="C4959" t="s">
        <v>34</v>
      </c>
      <c r="D4959" t="s">
        <v>18</v>
      </c>
      <c r="E4959" t="s">
        <v>1488</v>
      </c>
      <c r="F4959" t="s">
        <v>20</v>
      </c>
      <c r="G4959" t="s">
        <v>73</v>
      </c>
      <c r="H4959" t="s">
        <v>74</v>
      </c>
      <c r="I4959" t="s">
        <v>31</v>
      </c>
      <c r="J4959" t="s">
        <v>32</v>
      </c>
      <c r="K4959" t="s">
        <v>33</v>
      </c>
      <c r="L4959">
        <v>0</v>
      </c>
      <c r="M4959">
        <v>11</v>
      </c>
      <c r="N4959">
        <v>169</v>
      </c>
      <c r="O4959">
        <v>0</v>
      </c>
      <c r="P4959">
        <v>12</v>
      </c>
      <c r="Q4959">
        <v>41</v>
      </c>
      <c r="R4959">
        <f>SUM(Table1[[#This Row],[FIRST_CLASS_SEATS]:[ECONOMY_SEATS]])</f>
        <v>180</v>
      </c>
      <c r="S4959" s="5">
        <f>(Table1[[#This Row],[TIER1_ELIGIBLE_PAX]]/Table1[[#This Row],[TOTAL_PAX]])</f>
        <v>0</v>
      </c>
      <c r="T4959" s="5">
        <f>(Table1[[#This Row],[TIER2_ELIGIBLE_PAX]]/Table1[[#This Row],[TOTAL_PAX]])</f>
        <v>6.6666666666666666E-2</v>
      </c>
      <c r="U4959" s="5">
        <f>(Table1[[#This Row],[TIER3_ELIGIBLE_PAX]]/Table1[[#This Row],[TOTAL_PAX]])</f>
        <v>0.22777777777777777</v>
      </c>
      <c r="V4959" s="8">
        <v>0.50175870879914142</v>
      </c>
    </row>
    <row r="4960" spans="1:22" x14ac:dyDescent="0.3">
      <c r="A4960" s="1">
        <v>45879</v>
      </c>
      <c r="B4960" s="2">
        <v>0.8256944444444444</v>
      </c>
      <c r="C4960" t="s">
        <v>34</v>
      </c>
      <c r="D4960" t="s">
        <v>18</v>
      </c>
      <c r="E4960" t="s">
        <v>4229</v>
      </c>
      <c r="F4960" t="s">
        <v>20</v>
      </c>
      <c r="G4960" t="s">
        <v>54</v>
      </c>
      <c r="H4960" t="s">
        <v>30</v>
      </c>
      <c r="I4960" t="s">
        <v>31</v>
      </c>
      <c r="J4960" t="s">
        <v>32</v>
      </c>
      <c r="K4960" t="s">
        <v>33</v>
      </c>
      <c r="L4960">
        <v>0</v>
      </c>
      <c r="M4960">
        <v>7</v>
      </c>
      <c r="N4960">
        <v>173</v>
      </c>
      <c r="O4960">
        <v>0</v>
      </c>
      <c r="P4960">
        <v>1</v>
      </c>
      <c r="Q4960">
        <v>10</v>
      </c>
      <c r="R4960">
        <f>SUM(Table1[[#This Row],[FIRST_CLASS_SEATS]:[ECONOMY_SEATS]])</f>
        <v>180</v>
      </c>
      <c r="S4960" s="5">
        <f>(Table1[[#This Row],[TIER1_ELIGIBLE_PAX]]/Table1[[#This Row],[TOTAL_PAX]])</f>
        <v>0</v>
      </c>
      <c r="T4960" s="5">
        <f>(Table1[[#This Row],[TIER2_ELIGIBLE_PAX]]/Table1[[#This Row],[TOTAL_PAX]])</f>
        <v>5.5555555555555558E-3</v>
      </c>
      <c r="U4960" s="5">
        <f>(Table1[[#This Row],[TIER3_ELIGIBLE_PAX]]/Table1[[#This Row],[TOTAL_PAX]])</f>
        <v>5.5555555555555552E-2</v>
      </c>
      <c r="V4960" s="8">
        <v>0.50182080804643026</v>
      </c>
    </row>
    <row r="4961" spans="1:22" x14ac:dyDescent="0.3">
      <c r="A4961" s="1">
        <v>45790</v>
      </c>
      <c r="B4961" s="2">
        <v>0.26458333333333334</v>
      </c>
      <c r="C4961" t="s">
        <v>26</v>
      </c>
      <c r="D4961" t="s">
        <v>18</v>
      </c>
      <c r="E4961" t="s">
        <v>399</v>
      </c>
      <c r="F4961" t="s">
        <v>20</v>
      </c>
      <c r="G4961" t="s">
        <v>56</v>
      </c>
      <c r="H4961" t="s">
        <v>57</v>
      </c>
      <c r="I4961" t="s">
        <v>58</v>
      </c>
      <c r="J4961" t="s">
        <v>24</v>
      </c>
      <c r="K4961" t="s">
        <v>59</v>
      </c>
      <c r="L4961">
        <v>0</v>
      </c>
      <c r="M4961">
        <v>35</v>
      </c>
      <c r="N4961">
        <v>179</v>
      </c>
      <c r="O4961">
        <v>3</v>
      </c>
      <c r="P4961">
        <v>0</v>
      </c>
      <c r="Q4961">
        <v>8</v>
      </c>
      <c r="R4961">
        <f>SUM(Table1[[#This Row],[FIRST_CLASS_SEATS]:[ECONOMY_SEATS]])</f>
        <v>214</v>
      </c>
      <c r="S4961" s="5">
        <f>(Table1[[#This Row],[TIER1_ELIGIBLE_PAX]]/Table1[[#This Row],[TOTAL_PAX]])</f>
        <v>1.4018691588785047E-2</v>
      </c>
      <c r="T4961" s="5">
        <f>(Table1[[#This Row],[TIER2_ELIGIBLE_PAX]]/Table1[[#This Row],[TOTAL_PAX]])</f>
        <v>0</v>
      </c>
      <c r="U4961" s="5">
        <f>(Table1[[#This Row],[TIER3_ELIGIBLE_PAX]]/Table1[[#This Row],[TOTAL_PAX]])</f>
        <v>3.7383177570093455E-2</v>
      </c>
      <c r="V4961" s="8">
        <v>0.50194626431655953</v>
      </c>
    </row>
    <row r="4962" spans="1:22" x14ac:dyDescent="0.3">
      <c r="A4962" s="1">
        <v>45919</v>
      </c>
      <c r="B4962" s="2">
        <v>0.41041666666666665</v>
      </c>
      <c r="C4962" t="s">
        <v>26</v>
      </c>
      <c r="D4962" t="s">
        <v>18</v>
      </c>
      <c r="E4962" t="s">
        <v>2046</v>
      </c>
      <c r="F4962" t="s">
        <v>20</v>
      </c>
      <c r="G4962" t="s">
        <v>68</v>
      </c>
      <c r="H4962" t="s">
        <v>69</v>
      </c>
      <c r="I4962" t="s">
        <v>31</v>
      </c>
      <c r="J4962" t="s">
        <v>32</v>
      </c>
      <c r="K4962" t="s">
        <v>33</v>
      </c>
      <c r="L4962">
        <v>0</v>
      </c>
      <c r="M4962">
        <v>12</v>
      </c>
      <c r="N4962">
        <v>168</v>
      </c>
      <c r="O4962">
        <v>0</v>
      </c>
      <c r="P4962">
        <v>8</v>
      </c>
      <c r="Q4962">
        <v>32</v>
      </c>
      <c r="R4962">
        <f>SUM(Table1[[#This Row],[FIRST_CLASS_SEATS]:[ECONOMY_SEATS]])</f>
        <v>180</v>
      </c>
      <c r="S4962" s="5">
        <f>(Table1[[#This Row],[TIER1_ELIGIBLE_PAX]]/Table1[[#This Row],[TOTAL_PAX]])</f>
        <v>0</v>
      </c>
      <c r="T4962" s="5">
        <f>(Table1[[#This Row],[TIER2_ELIGIBLE_PAX]]/Table1[[#This Row],[TOTAL_PAX]])</f>
        <v>4.4444444444444446E-2</v>
      </c>
      <c r="U4962" s="5">
        <f>(Table1[[#This Row],[TIER3_ELIGIBLE_PAX]]/Table1[[#This Row],[TOTAL_PAX]])</f>
        <v>0.17777777777777778</v>
      </c>
      <c r="V4962" s="8">
        <v>0.50208876271746561</v>
      </c>
    </row>
    <row r="4963" spans="1:22" x14ac:dyDescent="0.3">
      <c r="A4963" s="1">
        <v>45880</v>
      </c>
      <c r="B4963" s="2">
        <v>0.50972222222222219</v>
      </c>
      <c r="C4963" t="s">
        <v>48</v>
      </c>
      <c r="D4963" t="s">
        <v>18</v>
      </c>
      <c r="E4963" t="s">
        <v>425</v>
      </c>
      <c r="F4963" t="s">
        <v>20</v>
      </c>
      <c r="G4963" t="s">
        <v>46</v>
      </c>
      <c r="H4963" t="s">
        <v>22</v>
      </c>
      <c r="I4963" t="s">
        <v>23</v>
      </c>
      <c r="J4963" t="s">
        <v>24</v>
      </c>
      <c r="K4963" t="s">
        <v>25</v>
      </c>
      <c r="L4963">
        <v>8</v>
      </c>
      <c r="M4963">
        <v>49</v>
      </c>
      <c r="N4963">
        <v>178</v>
      </c>
      <c r="O4963">
        <v>1</v>
      </c>
      <c r="P4963">
        <v>13</v>
      </c>
      <c r="Q4963">
        <v>45</v>
      </c>
      <c r="R4963">
        <f>SUM(Table1[[#This Row],[FIRST_CLASS_SEATS]:[ECONOMY_SEATS]])</f>
        <v>235</v>
      </c>
      <c r="S4963" s="5">
        <f>(Table1[[#This Row],[TIER1_ELIGIBLE_PAX]]/Table1[[#This Row],[TOTAL_PAX]])</f>
        <v>4.2553191489361703E-3</v>
      </c>
      <c r="T4963" s="5">
        <f>(Table1[[#This Row],[TIER2_ELIGIBLE_PAX]]/Table1[[#This Row],[TOTAL_PAX]])</f>
        <v>5.5319148936170209E-2</v>
      </c>
      <c r="U4963" s="5">
        <f>(Table1[[#This Row],[TIER3_ELIGIBLE_PAX]]/Table1[[#This Row],[TOTAL_PAX]])</f>
        <v>0.19148936170212766</v>
      </c>
      <c r="V4963" s="8">
        <v>0.50236996048581994</v>
      </c>
    </row>
    <row r="4964" spans="1:22" x14ac:dyDescent="0.3">
      <c r="A4964" s="1">
        <v>45835</v>
      </c>
      <c r="B4964" s="2">
        <v>0.65625</v>
      </c>
      <c r="C4964" t="s">
        <v>17</v>
      </c>
      <c r="D4964" t="s">
        <v>18</v>
      </c>
      <c r="E4964" t="s">
        <v>4406</v>
      </c>
      <c r="F4964" t="s">
        <v>20</v>
      </c>
      <c r="G4964" t="s">
        <v>40</v>
      </c>
      <c r="H4964" t="s">
        <v>41</v>
      </c>
      <c r="I4964" t="s">
        <v>31</v>
      </c>
      <c r="J4964" t="s">
        <v>32</v>
      </c>
      <c r="K4964" t="s">
        <v>33</v>
      </c>
      <c r="L4964">
        <v>0</v>
      </c>
      <c r="M4964">
        <v>9</v>
      </c>
      <c r="N4964">
        <v>171</v>
      </c>
      <c r="O4964">
        <v>1</v>
      </c>
      <c r="P4964">
        <v>0</v>
      </c>
      <c r="Q4964">
        <v>0</v>
      </c>
      <c r="R4964">
        <f>SUM(Table1[[#This Row],[FIRST_CLASS_SEATS]:[ECONOMY_SEATS]])</f>
        <v>180</v>
      </c>
      <c r="S4964" s="5">
        <f>(Table1[[#This Row],[TIER1_ELIGIBLE_PAX]]/Table1[[#This Row],[TOTAL_PAX]])</f>
        <v>5.5555555555555558E-3</v>
      </c>
      <c r="T4964" s="5">
        <f>(Table1[[#This Row],[TIER2_ELIGIBLE_PAX]]/Table1[[#This Row],[TOTAL_PAX]])</f>
        <v>0</v>
      </c>
      <c r="U4964" s="5">
        <f>(Table1[[#This Row],[TIER3_ELIGIBLE_PAX]]/Table1[[#This Row],[TOTAL_PAX]])</f>
        <v>0</v>
      </c>
      <c r="V4964" s="8">
        <v>0.50237111620617558</v>
      </c>
    </row>
    <row r="4965" spans="1:22" x14ac:dyDescent="0.3">
      <c r="A4965" s="1">
        <v>45810</v>
      </c>
      <c r="B4965" s="2">
        <v>0.28541666666666665</v>
      </c>
      <c r="C4965" t="s">
        <v>26</v>
      </c>
      <c r="D4965" t="s">
        <v>18</v>
      </c>
      <c r="E4965" t="s">
        <v>1429</v>
      </c>
      <c r="F4965" t="s">
        <v>20</v>
      </c>
      <c r="G4965" t="s">
        <v>76</v>
      </c>
      <c r="H4965" t="s">
        <v>77</v>
      </c>
      <c r="I4965" t="s">
        <v>78</v>
      </c>
      <c r="J4965" t="s">
        <v>24</v>
      </c>
      <c r="K4965" t="s">
        <v>25</v>
      </c>
      <c r="L4965">
        <v>0</v>
      </c>
      <c r="M4965">
        <v>48</v>
      </c>
      <c r="N4965">
        <v>224</v>
      </c>
      <c r="O4965">
        <v>1</v>
      </c>
      <c r="P4965">
        <v>17</v>
      </c>
      <c r="Q4965">
        <v>57</v>
      </c>
      <c r="R4965">
        <f>SUM(Table1[[#This Row],[FIRST_CLASS_SEATS]:[ECONOMY_SEATS]])</f>
        <v>272</v>
      </c>
      <c r="S4965" s="5">
        <f>(Table1[[#This Row],[TIER1_ELIGIBLE_PAX]]/Table1[[#This Row],[TOTAL_PAX]])</f>
        <v>3.6764705882352941E-3</v>
      </c>
      <c r="T4965" s="5">
        <f>(Table1[[#This Row],[TIER2_ELIGIBLE_PAX]]/Table1[[#This Row],[TOTAL_PAX]])</f>
        <v>6.25E-2</v>
      </c>
      <c r="U4965" s="5">
        <f>(Table1[[#This Row],[TIER3_ELIGIBLE_PAX]]/Table1[[#This Row],[TOTAL_PAX]])</f>
        <v>0.20955882352941177</v>
      </c>
      <c r="V4965" s="8">
        <v>0.50238564636561445</v>
      </c>
    </row>
    <row r="4966" spans="1:22" x14ac:dyDescent="0.3">
      <c r="A4966" s="1">
        <v>45892</v>
      </c>
      <c r="B4966" s="2">
        <v>0.25972222222222224</v>
      </c>
      <c r="C4966" t="s">
        <v>26</v>
      </c>
      <c r="D4966" t="s">
        <v>18</v>
      </c>
      <c r="E4966" t="s">
        <v>5910</v>
      </c>
      <c r="F4966" t="s">
        <v>20</v>
      </c>
      <c r="G4966" t="s">
        <v>73</v>
      </c>
      <c r="H4966" t="s">
        <v>74</v>
      </c>
      <c r="I4966" t="s">
        <v>31</v>
      </c>
      <c r="J4966" t="s">
        <v>32</v>
      </c>
      <c r="K4966" t="s">
        <v>33</v>
      </c>
      <c r="L4966">
        <v>0</v>
      </c>
      <c r="M4966">
        <v>3</v>
      </c>
      <c r="N4966">
        <v>177</v>
      </c>
      <c r="O4966">
        <v>0</v>
      </c>
      <c r="P4966">
        <v>1</v>
      </c>
      <c r="Q4966">
        <v>11</v>
      </c>
      <c r="R4966">
        <f>SUM(Table1[[#This Row],[FIRST_CLASS_SEATS]:[ECONOMY_SEATS]])</f>
        <v>180</v>
      </c>
      <c r="S4966" s="5">
        <f>(Table1[[#This Row],[TIER1_ELIGIBLE_PAX]]/Table1[[#This Row],[TOTAL_PAX]])</f>
        <v>0</v>
      </c>
      <c r="T4966" s="5">
        <f>(Table1[[#This Row],[TIER2_ELIGIBLE_PAX]]/Table1[[#This Row],[TOTAL_PAX]])</f>
        <v>5.5555555555555558E-3</v>
      </c>
      <c r="U4966" s="5">
        <f>(Table1[[#This Row],[TIER3_ELIGIBLE_PAX]]/Table1[[#This Row],[TOTAL_PAX]])</f>
        <v>6.1111111111111109E-2</v>
      </c>
      <c r="V4966" s="8">
        <v>0.50263719810516538</v>
      </c>
    </row>
    <row r="4967" spans="1:22" x14ac:dyDescent="0.3">
      <c r="A4967" s="1">
        <v>45887</v>
      </c>
      <c r="B4967" s="2">
        <v>0.73888888888888893</v>
      </c>
      <c r="C4967" t="s">
        <v>17</v>
      </c>
      <c r="D4967" t="s">
        <v>18</v>
      </c>
      <c r="E4967" t="s">
        <v>2475</v>
      </c>
      <c r="F4967" t="s">
        <v>20</v>
      </c>
      <c r="G4967" t="s">
        <v>124</v>
      </c>
      <c r="H4967" t="s">
        <v>22</v>
      </c>
      <c r="I4967" t="s">
        <v>23</v>
      </c>
      <c r="J4967" t="s">
        <v>24</v>
      </c>
      <c r="K4967" t="s">
        <v>59</v>
      </c>
      <c r="L4967">
        <v>8</v>
      </c>
      <c r="M4967">
        <v>48</v>
      </c>
      <c r="N4967">
        <v>200</v>
      </c>
      <c r="O4967">
        <v>1</v>
      </c>
      <c r="P4967">
        <v>9</v>
      </c>
      <c r="Q4967">
        <v>33</v>
      </c>
      <c r="R4967">
        <f>SUM(Table1[[#This Row],[FIRST_CLASS_SEATS]:[ECONOMY_SEATS]])</f>
        <v>256</v>
      </c>
      <c r="S4967" s="5">
        <f>(Table1[[#This Row],[TIER1_ELIGIBLE_PAX]]/Table1[[#This Row],[TOTAL_PAX]])</f>
        <v>3.90625E-3</v>
      </c>
      <c r="T4967" s="5">
        <f>(Table1[[#This Row],[TIER2_ELIGIBLE_PAX]]/Table1[[#This Row],[TOTAL_PAX]])</f>
        <v>3.515625E-2</v>
      </c>
      <c r="U4967" s="5">
        <f>(Table1[[#This Row],[TIER3_ELIGIBLE_PAX]]/Table1[[#This Row],[TOTAL_PAX]])</f>
        <v>0.12890625</v>
      </c>
      <c r="V4967" s="8">
        <v>0.50271697367021495</v>
      </c>
    </row>
    <row r="4968" spans="1:22" x14ac:dyDescent="0.3">
      <c r="A4968" s="1">
        <v>45947</v>
      </c>
      <c r="B4968" s="2">
        <v>0.78402777777777777</v>
      </c>
      <c r="C4968" t="s">
        <v>34</v>
      </c>
      <c r="D4968" t="s">
        <v>18</v>
      </c>
      <c r="E4968" t="s">
        <v>1003</v>
      </c>
      <c r="F4968" t="s">
        <v>20</v>
      </c>
      <c r="G4968" t="s">
        <v>68</v>
      </c>
      <c r="H4968" t="s">
        <v>69</v>
      </c>
      <c r="I4968" t="s">
        <v>31</v>
      </c>
      <c r="J4968" t="s">
        <v>32</v>
      </c>
      <c r="K4968" t="s">
        <v>33</v>
      </c>
      <c r="L4968">
        <v>0</v>
      </c>
      <c r="M4968">
        <v>13</v>
      </c>
      <c r="N4968">
        <v>167</v>
      </c>
      <c r="O4968">
        <v>0</v>
      </c>
      <c r="P4968">
        <v>2</v>
      </c>
      <c r="Q4968">
        <v>15</v>
      </c>
      <c r="R4968">
        <f>SUM(Table1[[#This Row],[FIRST_CLASS_SEATS]:[ECONOMY_SEATS]])</f>
        <v>180</v>
      </c>
      <c r="S4968" s="5">
        <f>(Table1[[#This Row],[TIER1_ELIGIBLE_PAX]]/Table1[[#This Row],[TOTAL_PAX]])</f>
        <v>0</v>
      </c>
      <c r="T4968" s="5">
        <f>(Table1[[#This Row],[TIER2_ELIGIBLE_PAX]]/Table1[[#This Row],[TOTAL_PAX]])</f>
        <v>1.1111111111111112E-2</v>
      </c>
      <c r="U4968" s="5">
        <f>(Table1[[#This Row],[TIER3_ELIGIBLE_PAX]]/Table1[[#This Row],[TOTAL_PAX]])</f>
        <v>8.3333333333333329E-2</v>
      </c>
      <c r="V4968" s="8">
        <v>0.5028256982836482</v>
      </c>
    </row>
    <row r="4969" spans="1:22" x14ac:dyDescent="0.3">
      <c r="A4969" s="1">
        <v>45857</v>
      </c>
      <c r="B4969" s="2">
        <v>0.92152777777777772</v>
      </c>
      <c r="C4969" t="s">
        <v>34</v>
      </c>
      <c r="D4969" t="s">
        <v>18</v>
      </c>
      <c r="E4969" t="s">
        <v>4100</v>
      </c>
      <c r="F4969" t="s">
        <v>20</v>
      </c>
      <c r="G4969" t="s">
        <v>36</v>
      </c>
      <c r="H4969" t="s">
        <v>37</v>
      </c>
      <c r="I4969" t="s">
        <v>31</v>
      </c>
      <c r="J4969" t="s">
        <v>32</v>
      </c>
      <c r="K4969" t="s">
        <v>33</v>
      </c>
      <c r="L4969">
        <v>0</v>
      </c>
      <c r="M4969">
        <v>1</v>
      </c>
      <c r="N4969">
        <v>179</v>
      </c>
      <c r="O4969">
        <v>1</v>
      </c>
      <c r="P4969">
        <v>11</v>
      </c>
      <c r="Q4969">
        <v>40</v>
      </c>
      <c r="R4969">
        <f>SUM(Table1[[#This Row],[FIRST_CLASS_SEATS]:[ECONOMY_SEATS]])</f>
        <v>180</v>
      </c>
      <c r="S4969" s="5">
        <f>(Table1[[#This Row],[TIER1_ELIGIBLE_PAX]]/Table1[[#This Row],[TOTAL_PAX]])</f>
        <v>5.5555555555555558E-3</v>
      </c>
      <c r="T4969" s="5">
        <f>(Table1[[#This Row],[TIER2_ELIGIBLE_PAX]]/Table1[[#This Row],[TOTAL_PAX]])</f>
        <v>6.1111111111111109E-2</v>
      </c>
      <c r="U4969" s="5">
        <f>(Table1[[#This Row],[TIER3_ELIGIBLE_PAX]]/Table1[[#This Row],[TOTAL_PAX]])</f>
        <v>0.22222222222222221</v>
      </c>
      <c r="V4969" s="8">
        <v>0.50297267604221696</v>
      </c>
    </row>
    <row r="4970" spans="1:22" x14ac:dyDescent="0.3">
      <c r="A4970" s="1">
        <v>45903</v>
      </c>
      <c r="B4970" s="2">
        <v>0.62708333333333333</v>
      </c>
      <c r="C4970" t="s">
        <v>17</v>
      </c>
      <c r="D4970" t="s">
        <v>18</v>
      </c>
      <c r="E4970" t="s">
        <v>3274</v>
      </c>
      <c r="F4970" t="s">
        <v>20</v>
      </c>
      <c r="G4970" t="s">
        <v>73</v>
      </c>
      <c r="H4970" t="s">
        <v>74</v>
      </c>
      <c r="I4970" t="s">
        <v>31</v>
      </c>
      <c r="J4970" t="s">
        <v>32</v>
      </c>
      <c r="K4970" t="s">
        <v>33</v>
      </c>
      <c r="L4970">
        <v>0</v>
      </c>
      <c r="M4970">
        <v>6</v>
      </c>
      <c r="N4970">
        <v>174</v>
      </c>
      <c r="O4970">
        <v>0</v>
      </c>
      <c r="P4970">
        <v>6</v>
      </c>
      <c r="Q4970">
        <v>24</v>
      </c>
      <c r="R4970">
        <f>SUM(Table1[[#This Row],[FIRST_CLASS_SEATS]:[ECONOMY_SEATS]])</f>
        <v>180</v>
      </c>
      <c r="S4970" s="5">
        <f>(Table1[[#This Row],[TIER1_ELIGIBLE_PAX]]/Table1[[#This Row],[TOTAL_PAX]])</f>
        <v>0</v>
      </c>
      <c r="T4970" s="5">
        <f>(Table1[[#This Row],[TIER2_ELIGIBLE_PAX]]/Table1[[#This Row],[TOTAL_PAX]])</f>
        <v>3.3333333333333333E-2</v>
      </c>
      <c r="U4970" s="5">
        <f>(Table1[[#This Row],[TIER3_ELIGIBLE_PAX]]/Table1[[#This Row],[TOTAL_PAX]])</f>
        <v>0.13333333333333333</v>
      </c>
      <c r="V4970" s="8">
        <v>0.50332647292903854</v>
      </c>
    </row>
    <row r="4971" spans="1:22" x14ac:dyDescent="0.3">
      <c r="A4971" s="1">
        <v>45944</v>
      </c>
      <c r="B4971" s="2">
        <v>0.69097222222222221</v>
      </c>
      <c r="C4971" t="s">
        <v>17</v>
      </c>
      <c r="D4971" t="s">
        <v>18</v>
      </c>
      <c r="E4971" t="s">
        <v>1271</v>
      </c>
      <c r="F4971" t="s">
        <v>20</v>
      </c>
      <c r="G4971" t="s">
        <v>71</v>
      </c>
      <c r="H4971" t="s">
        <v>22</v>
      </c>
      <c r="I4971" t="s">
        <v>23</v>
      </c>
      <c r="J4971" t="s">
        <v>24</v>
      </c>
      <c r="K4971" t="s">
        <v>80</v>
      </c>
      <c r="L4971">
        <v>14</v>
      </c>
      <c r="M4971">
        <v>97</v>
      </c>
      <c r="N4971">
        <v>358</v>
      </c>
      <c r="O4971">
        <v>0</v>
      </c>
      <c r="P4971">
        <v>12</v>
      </c>
      <c r="Q4971">
        <v>43</v>
      </c>
      <c r="R4971">
        <f>SUM(Table1[[#This Row],[FIRST_CLASS_SEATS]:[ECONOMY_SEATS]])</f>
        <v>469</v>
      </c>
      <c r="S4971" s="5">
        <f>(Table1[[#This Row],[TIER1_ELIGIBLE_PAX]]/Table1[[#This Row],[TOTAL_PAX]])</f>
        <v>0</v>
      </c>
      <c r="T4971" s="5">
        <f>(Table1[[#This Row],[TIER2_ELIGIBLE_PAX]]/Table1[[#This Row],[TOTAL_PAX]])</f>
        <v>2.5586353944562899E-2</v>
      </c>
      <c r="U4971" s="5">
        <f>(Table1[[#This Row],[TIER3_ELIGIBLE_PAX]]/Table1[[#This Row],[TOTAL_PAX]])</f>
        <v>9.1684434968017064E-2</v>
      </c>
      <c r="V4971" s="8">
        <v>0.5033625757156085</v>
      </c>
    </row>
    <row r="4972" spans="1:22" x14ac:dyDescent="0.3">
      <c r="A4972" s="1">
        <v>45921</v>
      </c>
      <c r="B4972" s="2">
        <v>0.81666666666666665</v>
      </c>
      <c r="C4972" t="s">
        <v>34</v>
      </c>
      <c r="D4972" t="s">
        <v>18</v>
      </c>
      <c r="E4972" t="s">
        <v>1116</v>
      </c>
      <c r="F4972" t="s">
        <v>20</v>
      </c>
      <c r="G4972" t="s">
        <v>36</v>
      </c>
      <c r="H4972" t="s">
        <v>37</v>
      </c>
      <c r="I4972" t="s">
        <v>31</v>
      </c>
      <c r="J4972" t="s">
        <v>32</v>
      </c>
      <c r="K4972" t="s">
        <v>33</v>
      </c>
      <c r="L4972">
        <v>0</v>
      </c>
      <c r="M4972">
        <v>10</v>
      </c>
      <c r="N4972">
        <v>170</v>
      </c>
      <c r="O4972">
        <v>0</v>
      </c>
      <c r="P4972">
        <v>7</v>
      </c>
      <c r="Q4972">
        <v>29</v>
      </c>
      <c r="R4972">
        <f>SUM(Table1[[#This Row],[FIRST_CLASS_SEATS]:[ECONOMY_SEATS]])</f>
        <v>180</v>
      </c>
      <c r="S4972" s="5">
        <f>(Table1[[#This Row],[TIER1_ELIGIBLE_PAX]]/Table1[[#This Row],[TOTAL_PAX]])</f>
        <v>0</v>
      </c>
      <c r="T4972" s="5">
        <f>(Table1[[#This Row],[TIER2_ELIGIBLE_PAX]]/Table1[[#This Row],[TOTAL_PAX]])</f>
        <v>3.888888888888889E-2</v>
      </c>
      <c r="U4972" s="5">
        <f>(Table1[[#This Row],[TIER3_ELIGIBLE_PAX]]/Table1[[#This Row],[TOTAL_PAX]])</f>
        <v>0.16111111111111112</v>
      </c>
      <c r="V4972" s="8">
        <v>0.50342907371372303</v>
      </c>
    </row>
    <row r="4973" spans="1:22" x14ac:dyDescent="0.3">
      <c r="A4973" s="1">
        <v>45829</v>
      </c>
      <c r="B4973" s="2">
        <v>0.47430555555555554</v>
      </c>
      <c r="C4973" t="s">
        <v>26</v>
      </c>
      <c r="D4973" t="s">
        <v>18</v>
      </c>
      <c r="E4973" t="s">
        <v>2758</v>
      </c>
      <c r="F4973" t="s">
        <v>20</v>
      </c>
      <c r="G4973" t="s">
        <v>40</v>
      </c>
      <c r="H4973" t="s">
        <v>41</v>
      </c>
      <c r="I4973" t="s">
        <v>31</v>
      </c>
      <c r="J4973" t="s">
        <v>32</v>
      </c>
      <c r="K4973" t="s">
        <v>33</v>
      </c>
      <c r="L4973">
        <v>0</v>
      </c>
      <c r="M4973">
        <v>13</v>
      </c>
      <c r="N4973">
        <v>167</v>
      </c>
      <c r="O4973">
        <v>2</v>
      </c>
      <c r="P4973">
        <v>15</v>
      </c>
      <c r="Q4973">
        <v>51</v>
      </c>
      <c r="R4973">
        <f>SUM(Table1[[#This Row],[FIRST_CLASS_SEATS]:[ECONOMY_SEATS]])</f>
        <v>180</v>
      </c>
      <c r="S4973" s="5">
        <f>(Table1[[#This Row],[TIER1_ELIGIBLE_PAX]]/Table1[[#This Row],[TOTAL_PAX]])</f>
        <v>1.1111111111111112E-2</v>
      </c>
      <c r="T4973" s="5">
        <f>(Table1[[#This Row],[TIER2_ELIGIBLE_PAX]]/Table1[[#This Row],[TOTAL_PAX]])</f>
        <v>8.3333333333333329E-2</v>
      </c>
      <c r="U4973" s="5">
        <f>(Table1[[#This Row],[TIER3_ELIGIBLE_PAX]]/Table1[[#This Row],[TOTAL_PAX]])</f>
        <v>0.28333333333333333</v>
      </c>
      <c r="V4973" s="8">
        <v>0.50351745141178683</v>
      </c>
    </row>
    <row r="4974" spans="1:22" x14ac:dyDescent="0.3">
      <c r="A4974" s="1">
        <v>45843</v>
      </c>
      <c r="B4974" s="2">
        <v>0.34930555555555554</v>
      </c>
      <c r="C4974" t="s">
        <v>26</v>
      </c>
      <c r="D4974" t="s">
        <v>18</v>
      </c>
      <c r="E4974" t="s">
        <v>1529</v>
      </c>
      <c r="F4974" t="s">
        <v>20</v>
      </c>
      <c r="G4974" t="s">
        <v>56</v>
      </c>
      <c r="H4974" t="s">
        <v>57</v>
      </c>
      <c r="I4974" t="s">
        <v>58</v>
      </c>
      <c r="J4974" t="s">
        <v>24</v>
      </c>
      <c r="K4974" t="s">
        <v>25</v>
      </c>
      <c r="L4974">
        <v>8</v>
      </c>
      <c r="M4974">
        <v>49</v>
      </c>
      <c r="N4974">
        <v>178</v>
      </c>
      <c r="O4974">
        <v>0</v>
      </c>
      <c r="P4974">
        <v>6</v>
      </c>
      <c r="Q4974">
        <v>26</v>
      </c>
      <c r="R4974">
        <f>SUM(Table1[[#This Row],[FIRST_CLASS_SEATS]:[ECONOMY_SEATS]])</f>
        <v>235</v>
      </c>
      <c r="S4974" s="5">
        <f>(Table1[[#This Row],[TIER1_ELIGIBLE_PAX]]/Table1[[#This Row],[TOTAL_PAX]])</f>
        <v>0</v>
      </c>
      <c r="T4974" s="5">
        <f>(Table1[[#This Row],[TIER2_ELIGIBLE_PAX]]/Table1[[#This Row],[TOTAL_PAX]])</f>
        <v>2.553191489361702E-2</v>
      </c>
      <c r="U4974" s="5">
        <f>(Table1[[#This Row],[TIER3_ELIGIBLE_PAX]]/Table1[[#This Row],[TOTAL_PAX]])</f>
        <v>0.11063829787234042</v>
      </c>
      <c r="V4974" s="8">
        <v>0.50363802143193581</v>
      </c>
    </row>
    <row r="4975" spans="1:22" x14ac:dyDescent="0.3">
      <c r="A4975" s="1">
        <v>45882</v>
      </c>
      <c r="B4975" s="2">
        <v>0.92777777777777781</v>
      </c>
      <c r="C4975" t="s">
        <v>34</v>
      </c>
      <c r="D4975" t="s">
        <v>18</v>
      </c>
      <c r="E4975" t="s">
        <v>405</v>
      </c>
      <c r="F4975" t="s">
        <v>20</v>
      </c>
      <c r="G4975" t="s">
        <v>62</v>
      </c>
      <c r="H4975" t="s">
        <v>63</v>
      </c>
      <c r="I4975" t="s">
        <v>31</v>
      </c>
      <c r="J4975" t="s">
        <v>32</v>
      </c>
      <c r="K4975" t="s">
        <v>33</v>
      </c>
      <c r="L4975">
        <v>0</v>
      </c>
      <c r="M4975">
        <v>14</v>
      </c>
      <c r="N4975">
        <v>166</v>
      </c>
      <c r="O4975">
        <v>1</v>
      </c>
      <c r="P4975">
        <v>9</v>
      </c>
      <c r="Q4975">
        <v>34</v>
      </c>
      <c r="R4975">
        <f>SUM(Table1[[#This Row],[FIRST_CLASS_SEATS]:[ECONOMY_SEATS]])</f>
        <v>180</v>
      </c>
      <c r="S4975" s="5">
        <f>(Table1[[#This Row],[TIER1_ELIGIBLE_PAX]]/Table1[[#This Row],[TOTAL_PAX]])</f>
        <v>5.5555555555555558E-3</v>
      </c>
      <c r="T4975" s="5">
        <f>(Table1[[#This Row],[TIER2_ELIGIBLE_PAX]]/Table1[[#This Row],[TOTAL_PAX]])</f>
        <v>0.05</v>
      </c>
      <c r="U4975" s="5">
        <f>(Table1[[#This Row],[TIER3_ELIGIBLE_PAX]]/Table1[[#This Row],[TOTAL_PAX]])</f>
        <v>0.18888888888888888</v>
      </c>
      <c r="V4975" s="8">
        <v>0.50364781423764859</v>
      </c>
    </row>
    <row r="4976" spans="1:22" x14ac:dyDescent="0.3">
      <c r="A4976" s="1">
        <v>45820</v>
      </c>
      <c r="B4976" s="2">
        <v>0.31319444444444444</v>
      </c>
      <c r="C4976" t="s">
        <v>26</v>
      </c>
      <c r="D4976" t="s">
        <v>18</v>
      </c>
      <c r="E4976" t="s">
        <v>4740</v>
      </c>
      <c r="F4976" t="s">
        <v>20</v>
      </c>
      <c r="G4976" t="s">
        <v>29</v>
      </c>
      <c r="H4976" t="s">
        <v>30</v>
      </c>
      <c r="I4976" t="s">
        <v>31</v>
      </c>
      <c r="J4976" t="s">
        <v>32</v>
      </c>
      <c r="K4976" t="s">
        <v>33</v>
      </c>
      <c r="L4976">
        <v>0</v>
      </c>
      <c r="M4976">
        <v>1</v>
      </c>
      <c r="N4976">
        <v>179</v>
      </c>
      <c r="O4976">
        <v>0</v>
      </c>
      <c r="P4976">
        <v>7</v>
      </c>
      <c r="Q4976">
        <v>27</v>
      </c>
      <c r="R4976">
        <f>SUM(Table1[[#This Row],[FIRST_CLASS_SEATS]:[ECONOMY_SEATS]])</f>
        <v>180</v>
      </c>
      <c r="S4976" s="5">
        <f>(Table1[[#This Row],[TIER1_ELIGIBLE_PAX]]/Table1[[#This Row],[TOTAL_PAX]])</f>
        <v>0</v>
      </c>
      <c r="T4976" s="5">
        <f>(Table1[[#This Row],[TIER2_ELIGIBLE_PAX]]/Table1[[#This Row],[TOTAL_PAX]])</f>
        <v>3.888888888888889E-2</v>
      </c>
      <c r="U4976" s="5">
        <f>(Table1[[#This Row],[TIER3_ELIGIBLE_PAX]]/Table1[[#This Row],[TOTAL_PAX]])</f>
        <v>0.15</v>
      </c>
      <c r="V4976" s="8">
        <v>0.50369094058905073</v>
      </c>
    </row>
    <row r="4977" spans="1:22" x14ac:dyDescent="0.3">
      <c r="A4977" s="1">
        <v>45765</v>
      </c>
      <c r="B4977" s="2">
        <v>0.61944444444444446</v>
      </c>
      <c r="C4977" t="s">
        <v>17</v>
      </c>
      <c r="D4977" t="s">
        <v>18</v>
      </c>
      <c r="E4977" t="s">
        <v>1380</v>
      </c>
      <c r="F4977" t="s">
        <v>20</v>
      </c>
      <c r="G4977" t="s">
        <v>99</v>
      </c>
      <c r="H4977" t="s">
        <v>74</v>
      </c>
      <c r="I4977" t="s">
        <v>31</v>
      </c>
      <c r="J4977" t="s">
        <v>32</v>
      </c>
      <c r="K4977" t="s">
        <v>33</v>
      </c>
      <c r="L4977">
        <v>0</v>
      </c>
      <c r="M4977">
        <v>17</v>
      </c>
      <c r="N4977">
        <v>163</v>
      </c>
      <c r="O4977">
        <v>2</v>
      </c>
      <c r="P4977">
        <v>5</v>
      </c>
      <c r="Q4977">
        <v>24</v>
      </c>
      <c r="R4977">
        <f>SUM(Table1[[#This Row],[FIRST_CLASS_SEATS]:[ECONOMY_SEATS]])</f>
        <v>180</v>
      </c>
      <c r="S4977" s="5">
        <f>(Table1[[#This Row],[TIER1_ELIGIBLE_PAX]]/Table1[[#This Row],[TOTAL_PAX]])</f>
        <v>1.1111111111111112E-2</v>
      </c>
      <c r="T4977" s="5">
        <f>(Table1[[#This Row],[TIER2_ELIGIBLE_PAX]]/Table1[[#This Row],[TOTAL_PAX]])</f>
        <v>2.7777777777777776E-2</v>
      </c>
      <c r="U4977" s="5">
        <f>(Table1[[#This Row],[TIER3_ELIGIBLE_PAX]]/Table1[[#This Row],[TOTAL_PAX]])</f>
        <v>0.13333333333333333</v>
      </c>
      <c r="V4977" s="8">
        <v>0.50378802695992553</v>
      </c>
    </row>
    <row r="4978" spans="1:22" x14ac:dyDescent="0.3">
      <c r="A4978" s="1">
        <v>45749</v>
      </c>
      <c r="B4978" s="2">
        <v>0.88055555555555554</v>
      </c>
      <c r="C4978" t="s">
        <v>34</v>
      </c>
      <c r="D4978" t="s">
        <v>18</v>
      </c>
      <c r="E4978" t="s">
        <v>5731</v>
      </c>
      <c r="F4978" t="s">
        <v>20</v>
      </c>
      <c r="G4978" t="s">
        <v>43</v>
      </c>
      <c r="H4978" t="s">
        <v>44</v>
      </c>
      <c r="I4978" t="s">
        <v>31</v>
      </c>
      <c r="J4978" t="s">
        <v>32</v>
      </c>
      <c r="K4978" t="s">
        <v>33</v>
      </c>
      <c r="L4978">
        <v>0</v>
      </c>
      <c r="M4978">
        <v>11</v>
      </c>
      <c r="N4978">
        <v>169</v>
      </c>
      <c r="O4978">
        <v>1</v>
      </c>
      <c r="P4978">
        <v>7</v>
      </c>
      <c r="Q4978">
        <v>28</v>
      </c>
      <c r="R4978">
        <f>SUM(Table1[[#This Row],[FIRST_CLASS_SEATS]:[ECONOMY_SEATS]])</f>
        <v>180</v>
      </c>
      <c r="S4978" s="5">
        <f>(Table1[[#This Row],[TIER1_ELIGIBLE_PAX]]/Table1[[#This Row],[TOTAL_PAX]])</f>
        <v>5.5555555555555558E-3</v>
      </c>
      <c r="T4978" s="5">
        <f>(Table1[[#This Row],[TIER2_ELIGIBLE_PAX]]/Table1[[#This Row],[TOTAL_PAX]])</f>
        <v>3.888888888888889E-2</v>
      </c>
      <c r="U4978" s="5">
        <f>(Table1[[#This Row],[TIER3_ELIGIBLE_PAX]]/Table1[[#This Row],[TOTAL_PAX]])</f>
        <v>0.15555555555555556</v>
      </c>
      <c r="V4978" s="8">
        <v>0.50378934599243008</v>
      </c>
    </row>
    <row r="4979" spans="1:22" x14ac:dyDescent="0.3">
      <c r="A4979" s="1">
        <v>45928</v>
      </c>
      <c r="B4979" s="2">
        <v>0.51527777777777772</v>
      </c>
      <c r="C4979" t="s">
        <v>48</v>
      </c>
      <c r="D4979" t="s">
        <v>18</v>
      </c>
      <c r="E4979" t="s">
        <v>2326</v>
      </c>
      <c r="F4979" t="s">
        <v>20</v>
      </c>
      <c r="G4979" t="s">
        <v>76</v>
      </c>
      <c r="H4979" t="s">
        <v>77</v>
      </c>
      <c r="I4979" t="s">
        <v>78</v>
      </c>
      <c r="J4979" t="s">
        <v>24</v>
      </c>
      <c r="K4979" t="s">
        <v>80</v>
      </c>
      <c r="L4979">
        <v>14</v>
      </c>
      <c r="M4979">
        <v>97</v>
      </c>
      <c r="N4979">
        <v>358</v>
      </c>
      <c r="O4979">
        <v>0</v>
      </c>
      <c r="P4979">
        <v>0</v>
      </c>
      <c r="Q4979">
        <v>2</v>
      </c>
      <c r="R4979">
        <f>SUM(Table1[[#This Row],[FIRST_CLASS_SEATS]:[ECONOMY_SEATS]])</f>
        <v>469</v>
      </c>
      <c r="S4979" s="5">
        <f>(Table1[[#This Row],[TIER1_ELIGIBLE_PAX]]/Table1[[#This Row],[TOTAL_PAX]])</f>
        <v>0</v>
      </c>
      <c r="T4979" s="5">
        <f>(Table1[[#This Row],[TIER2_ELIGIBLE_PAX]]/Table1[[#This Row],[TOTAL_PAX]])</f>
        <v>0</v>
      </c>
      <c r="U4979" s="5">
        <f>(Table1[[#This Row],[TIER3_ELIGIBLE_PAX]]/Table1[[#This Row],[TOTAL_PAX]])</f>
        <v>4.2643923240938165E-3</v>
      </c>
      <c r="V4979" s="8">
        <v>0.50389647819710992</v>
      </c>
    </row>
    <row r="4980" spans="1:22" x14ac:dyDescent="0.3">
      <c r="A4980" s="1">
        <v>45835</v>
      </c>
      <c r="B4980" s="2">
        <v>0.875</v>
      </c>
      <c r="C4980" t="s">
        <v>34</v>
      </c>
      <c r="D4980" t="s">
        <v>18</v>
      </c>
      <c r="E4980" t="s">
        <v>3165</v>
      </c>
      <c r="F4980" t="s">
        <v>20</v>
      </c>
      <c r="G4980" t="s">
        <v>56</v>
      </c>
      <c r="H4980" t="s">
        <v>57</v>
      </c>
      <c r="I4980" t="s">
        <v>58</v>
      </c>
      <c r="J4980" t="s">
        <v>24</v>
      </c>
      <c r="K4980" t="s">
        <v>47</v>
      </c>
      <c r="L4980">
        <v>0</v>
      </c>
      <c r="M4980">
        <v>56</v>
      </c>
      <c r="N4980">
        <v>275</v>
      </c>
      <c r="O4980">
        <v>1</v>
      </c>
      <c r="P4980">
        <v>13</v>
      </c>
      <c r="Q4980">
        <v>46</v>
      </c>
      <c r="R4980">
        <f>SUM(Table1[[#This Row],[FIRST_CLASS_SEATS]:[ECONOMY_SEATS]])</f>
        <v>331</v>
      </c>
      <c r="S4980" s="5">
        <f>(Table1[[#This Row],[TIER1_ELIGIBLE_PAX]]/Table1[[#This Row],[TOTAL_PAX]])</f>
        <v>3.0211480362537764E-3</v>
      </c>
      <c r="T4980" s="5">
        <f>(Table1[[#This Row],[TIER2_ELIGIBLE_PAX]]/Table1[[#This Row],[TOTAL_PAX]])</f>
        <v>3.9274924471299093E-2</v>
      </c>
      <c r="U4980" s="5">
        <f>(Table1[[#This Row],[TIER3_ELIGIBLE_PAX]]/Table1[[#This Row],[TOTAL_PAX]])</f>
        <v>0.13897280966767372</v>
      </c>
      <c r="V4980" s="8">
        <v>0.50401071331564562</v>
      </c>
    </row>
    <row r="4981" spans="1:22" x14ac:dyDescent="0.3">
      <c r="A4981" s="1">
        <v>45801</v>
      </c>
      <c r="B4981" s="2">
        <v>0.75694444444444442</v>
      </c>
      <c r="C4981" t="s">
        <v>34</v>
      </c>
      <c r="D4981" t="s">
        <v>18</v>
      </c>
      <c r="E4981" t="s">
        <v>1717</v>
      </c>
      <c r="F4981" t="s">
        <v>20</v>
      </c>
      <c r="G4981" t="s">
        <v>29</v>
      </c>
      <c r="H4981" t="s">
        <v>30</v>
      </c>
      <c r="I4981" t="s">
        <v>31</v>
      </c>
      <c r="J4981" t="s">
        <v>32</v>
      </c>
      <c r="K4981" t="s">
        <v>33</v>
      </c>
      <c r="L4981">
        <v>0</v>
      </c>
      <c r="M4981">
        <v>0</v>
      </c>
      <c r="N4981">
        <v>180</v>
      </c>
      <c r="O4981">
        <v>0</v>
      </c>
      <c r="P4981">
        <v>7</v>
      </c>
      <c r="Q4981">
        <v>28</v>
      </c>
      <c r="R4981">
        <f>SUM(Table1[[#This Row],[FIRST_CLASS_SEATS]:[ECONOMY_SEATS]])</f>
        <v>180</v>
      </c>
      <c r="S4981" s="5">
        <f>(Table1[[#This Row],[TIER1_ELIGIBLE_PAX]]/Table1[[#This Row],[TOTAL_PAX]])</f>
        <v>0</v>
      </c>
      <c r="T4981" s="5">
        <f>(Table1[[#This Row],[TIER2_ELIGIBLE_PAX]]/Table1[[#This Row],[TOTAL_PAX]])</f>
        <v>3.888888888888889E-2</v>
      </c>
      <c r="U4981" s="5">
        <f>(Table1[[#This Row],[TIER3_ELIGIBLE_PAX]]/Table1[[#This Row],[TOTAL_PAX]])</f>
        <v>0.15555555555555556</v>
      </c>
      <c r="V4981" s="8">
        <v>0.50405007832883442</v>
      </c>
    </row>
    <row r="4982" spans="1:22" x14ac:dyDescent="0.3">
      <c r="A4982" s="1">
        <v>45751</v>
      </c>
      <c r="B4982" s="2">
        <v>0.92708333333333337</v>
      </c>
      <c r="C4982" t="s">
        <v>34</v>
      </c>
      <c r="D4982" t="s">
        <v>18</v>
      </c>
      <c r="E4982" t="s">
        <v>2392</v>
      </c>
      <c r="F4982" t="s">
        <v>20</v>
      </c>
      <c r="G4982" t="s">
        <v>43</v>
      </c>
      <c r="H4982" t="s">
        <v>44</v>
      </c>
      <c r="I4982" t="s">
        <v>31</v>
      </c>
      <c r="J4982" t="s">
        <v>32</v>
      </c>
      <c r="K4982" t="s">
        <v>33</v>
      </c>
      <c r="L4982">
        <v>0</v>
      </c>
      <c r="M4982">
        <v>3</v>
      </c>
      <c r="N4982">
        <v>177</v>
      </c>
      <c r="O4982">
        <v>0</v>
      </c>
      <c r="P4982">
        <v>19</v>
      </c>
      <c r="Q4982">
        <v>62</v>
      </c>
      <c r="R4982">
        <f>SUM(Table1[[#This Row],[FIRST_CLASS_SEATS]:[ECONOMY_SEATS]])</f>
        <v>180</v>
      </c>
      <c r="S4982" s="5">
        <f>(Table1[[#This Row],[TIER1_ELIGIBLE_PAX]]/Table1[[#This Row],[TOTAL_PAX]])</f>
        <v>0</v>
      </c>
      <c r="T4982" s="5">
        <f>(Table1[[#This Row],[TIER2_ELIGIBLE_PAX]]/Table1[[#This Row],[TOTAL_PAX]])</f>
        <v>0.10555555555555556</v>
      </c>
      <c r="U4982" s="5">
        <f>(Table1[[#This Row],[TIER3_ELIGIBLE_PAX]]/Table1[[#This Row],[TOTAL_PAX]])</f>
        <v>0.34444444444444444</v>
      </c>
      <c r="V4982" s="8">
        <v>0.50407561846550819</v>
      </c>
    </row>
    <row r="4983" spans="1:22" x14ac:dyDescent="0.3">
      <c r="A4983" s="1">
        <v>45848</v>
      </c>
      <c r="B4983" s="2">
        <v>0.34861111111111109</v>
      </c>
      <c r="C4983" t="s">
        <v>26</v>
      </c>
      <c r="D4983" t="s">
        <v>18</v>
      </c>
      <c r="E4983" t="s">
        <v>5214</v>
      </c>
      <c r="F4983" t="s">
        <v>20</v>
      </c>
      <c r="G4983" t="s">
        <v>21</v>
      </c>
      <c r="H4983" t="s">
        <v>22</v>
      </c>
      <c r="I4983" t="s">
        <v>23</v>
      </c>
      <c r="J4983" t="s">
        <v>24</v>
      </c>
      <c r="K4983" t="s">
        <v>59</v>
      </c>
      <c r="L4983">
        <v>0</v>
      </c>
      <c r="M4983">
        <v>31</v>
      </c>
      <c r="N4983">
        <v>173</v>
      </c>
      <c r="O4983">
        <v>0</v>
      </c>
      <c r="P4983">
        <v>8</v>
      </c>
      <c r="Q4983">
        <v>30</v>
      </c>
      <c r="R4983">
        <f>SUM(Table1[[#This Row],[FIRST_CLASS_SEATS]:[ECONOMY_SEATS]])</f>
        <v>204</v>
      </c>
      <c r="S4983" s="5">
        <f>(Table1[[#This Row],[TIER1_ELIGIBLE_PAX]]/Table1[[#This Row],[TOTAL_PAX]])</f>
        <v>0</v>
      </c>
      <c r="T4983" s="5">
        <f>(Table1[[#This Row],[TIER2_ELIGIBLE_PAX]]/Table1[[#This Row],[TOTAL_PAX]])</f>
        <v>3.9215686274509803E-2</v>
      </c>
      <c r="U4983" s="5">
        <f>(Table1[[#This Row],[TIER3_ELIGIBLE_PAX]]/Table1[[#This Row],[TOTAL_PAX]])</f>
        <v>0.14705882352941177</v>
      </c>
      <c r="V4983" s="8">
        <v>0.50408077865092316</v>
      </c>
    </row>
    <row r="4984" spans="1:22" x14ac:dyDescent="0.3">
      <c r="A4984" s="1">
        <v>45935</v>
      </c>
      <c r="B4984" s="2">
        <v>0.88263888888888886</v>
      </c>
      <c r="C4984" t="s">
        <v>34</v>
      </c>
      <c r="D4984" t="s">
        <v>18</v>
      </c>
      <c r="E4984" t="s">
        <v>4532</v>
      </c>
      <c r="F4984" t="s">
        <v>20</v>
      </c>
      <c r="G4984" t="s">
        <v>43</v>
      </c>
      <c r="H4984" t="s">
        <v>44</v>
      </c>
      <c r="I4984" t="s">
        <v>31</v>
      </c>
      <c r="J4984" t="s">
        <v>32</v>
      </c>
      <c r="K4984" t="s">
        <v>33</v>
      </c>
      <c r="L4984">
        <v>0</v>
      </c>
      <c r="M4984">
        <v>12</v>
      </c>
      <c r="N4984">
        <v>168</v>
      </c>
      <c r="O4984">
        <v>0</v>
      </c>
      <c r="P4984">
        <v>8</v>
      </c>
      <c r="Q4984">
        <v>30</v>
      </c>
      <c r="R4984">
        <f>SUM(Table1[[#This Row],[FIRST_CLASS_SEATS]:[ECONOMY_SEATS]])</f>
        <v>180</v>
      </c>
      <c r="S4984" s="5">
        <f>(Table1[[#This Row],[TIER1_ELIGIBLE_PAX]]/Table1[[#This Row],[TOTAL_PAX]])</f>
        <v>0</v>
      </c>
      <c r="T4984" s="5">
        <f>(Table1[[#This Row],[TIER2_ELIGIBLE_PAX]]/Table1[[#This Row],[TOTAL_PAX]])</f>
        <v>4.4444444444444446E-2</v>
      </c>
      <c r="U4984" s="5">
        <f>(Table1[[#This Row],[TIER3_ELIGIBLE_PAX]]/Table1[[#This Row],[TOTAL_PAX]])</f>
        <v>0.16666666666666666</v>
      </c>
      <c r="V4984" s="8">
        <v>0.50411473933697437</v>
      </c>
    </row>
    <row r="4985" spans="1:22" x14ac:dyDescent="0.3">
      <c r="A4985" s="1">
        <v>45927</v>
      </c>
      <c r="B4985" s="2">
        <v>0.61041666666666672</v>
      </c>
      <c r="C4985" t="s">
        <v>17</v>
      </c>
      <c r="D4985" t="s">
        <v>18</v>
      </c>
      <c r="E4985" t="s">
        <v>3554</v>
      </c>
      <c r="F4985" t="s">
        <v>20</v>
      </c>
      <c r="G4985" t="s">
        <v>54</v>
      </c>
      <c r="H4985" t="s">
        <v>30</v>
      </c>
      <c r="I4985" t="s">
        <v>31</v>
      </c>
      <c r="J4985" t="s">
        <v>32</v>
      </c>
      <c r="K4985" t="s">
        <v>33</v>
      </c>
      <c r="L4985">
        <v>0</v>
      </c>
      <c r="M4985">
        <v>8</v>
      </c>
      <c r="N4985">
        <v>172</v>
      </c>
      <c r="O4985">
        <v>0</v>
      </c>
      <c r="P4985">
        <v>5</v>
      </c>
      <c r="Q4985">
        <v>23</v>
      </c>
      <c r="R4985">
        <f>SUM(Table1[[#This Row],[FIRST_CLASS_SEATS]:[ECONOMY_SEATS]])</f>
        <v>180</v>
      </c>
      <c r="S4985" s="5">
        <f>(Table1[[#This Row],[TIER1_ELIGIBLE_PAX]]/Table1[[#This Row],[TOTAL_PAX]])</f>
        <v>0</v>
      </c>
      <c r="T4985" s="5">
        <f>(Table1[[#This Row],[TIER2_ELIGIBLE_PAX]]/Table1[[#This Row],[TOTAL_PAX]])</f>
        <v>2.7777777777777776E-2</v>
      </c>
      <c r="U4985" s="5">
        <f>(Table1[[#This Row],[TIER3_ELIGIBLE_PAX]]/Table1[[#This Row],[TOTAL_PAX]])</f>
        <v>0.12777777777777777</v>
      </c>
      <c r="V4985" s="8">
        <v>0.50424729069827667</v>
      </c>
    </row>
    <row r="4986" spans="1:22" x14ac:dyDescent="0.3">
      <c r="A4986" s="1">
        <v>45922</v>
      </c>
      <c r="B4986" s="2">
        <v>0.35138888888888886</v>
      </c>
      <c r="C4986" t="s">
        <v>26</v>
      </c>
      <c r="D4986" t="s">
        <v>18</v>
      </c>
      <c r="E4986" t="s">
        <v>5470</v>
      </c>
      <c r="F4986" t="s">
        <v>20</v>
      </c>
      <c r="G4986" t="s">
        <v>76</v>
      </c>
      <c r="H4986" t="s">
        <v>77</v>
      </c>
      <c r="I4986" t="s">
        <v>78</v>
      </c>
      <c r="J4986" t="s">
        <v>24</v>
      </c>
      <c r="K4986" t="s">
        <v>80</v>
      </c>
      <c r="L4986">
        <v>14</v>
      </c>
      <c r="M4986">
        <v>97</v>
      </c>
      <c r="N4986">
        <v>358</v>
      </c>
      <c r="O4986">
        <v>0</v>
      </c>
      <c r="P4986">
        <v>6</v>
      </c>
      <c r="Q4986">
        <v>24</v>
      </c>
      <c r="R4986">
        <f>SUM(Table1[[#This Row],[FIRST_CLASS_SEATS]:[ECONOMY_SEATS]])</f>
        <v>469</v>
      </c>
      <c r="S4986" s="5">
        <f>(Table1[[#This Row],[TIER1_ELIGIBLE_PAX]]/Table1[[#This Row],[TOTAL_PAX]])</f>
        <v>0</v>
      </c>
      <c r="T4986" s="5">
        <f>(Table1[[#This Row],[TIER2_ELIGIBLE_PAX]]/Table1[[#This Row],[TOTAL_PAX]])</f>
        <v>1.279317697228145E-2</v>
      </c>
      <c r="U4986" s="5">
        <f>(Table1[[#This Row],[TIER3_ELIGIBLE_PAX]]/Table1[[#This Row],[TOTAL_PAX]])</f>
        <v>5.1172707889125799E-2</v>
      </c>
      <c r="V4986" s="8">
        <v>0.50459600021722195</v>
      </c>
    </row>
    <row r="4987" spans="1:22" x14ac:dyDescent="0.3">
      <c r="A4987" s="1">
        <v>45843</v>
      </c>
      <c r="B4987" s="2">
        <v>0.8305555555555556</v>
      </c>
      <c r="C4987" t="s">
        <v>34</v>
      </c>
      <c r="D4987" t="s">
        <v>18</v>
      </c>
      <c r="E4987" t="s">
        <v>2069</v>
      </c>
      <c r="F4987" t="s">
        <v>20</v>
      </c>
      <c r="G4987" t="s">
        <v>40</v>
      </c>
      <c r="H4987" t="s">
        <v>41</v>
      </c>
      <c r="I4987" t="s">
        <v>31</v>
      </c>
      <c r="J4987" t="s">
        <v>32</v>
      </c>
      <c r="K4987" t="s">
        <v>33</v>
      </c>
      <c r="L4987">
        <v>0</v>
      </c>
      <c r="M4987">
        <v>5</v>
      </c>
      <c r="N4987">
        <v>175</v>
      </c>
      <c r="O4987">
        <v>1</v>
      </c>
      <c r="P4987">
        <v>5</v>
      </c>
      <c r="Q4987">
        <v>22</v>
      </c>
      <c r="R4987">
        <f>SUM(Table1[[#This Row],[FIRST_CLASS_SEATS]:[ECONOMY_SEATS]])</f>
        <v>180</v>
      </c>
      <c r="S4987" s="5">
        <f>(Table1[[#This Row],[TIER1_ELIGIBLE_PAX]]/Table1[[#This Row],[TOTAL_PAX]])</f>
        <v>5.5555555555555558E-3</v>
      </c>
      <c r="T4987" s="5">
        <f>(Table1[[#This Row],[TIER2_ELIGIBLE_PAX]]/Table1[[#This Row],[TOTAL_PAX]])</f>
        <v>2.7777777777777776E-2</v>
      </c>
      <c r="U4987" s="5">
        <f>(Table1[[#This Row],[TIER3_ELIGIBLE_PAX]]/Table1[[#This Row],[TOTAL_PAX]])</f>
        <v>0.12222222222222222</v>
      </c>
      <c r="V4987" s="8">
        <v>0.50469837801322293</v>
      </c>
    </row>
    <row r="4988" spans="1:22" x14ac:dyDescent="0.3">
      <c r="A4988" s="1">
        <v>45782</v>
      </c>
      <c r="B4988" s="2">
        <v>0.32430555555555557</v>
      </c>
      <c r="C4988" t="s">
        <v>26</v>
      </c>
      <c r="D4988" t="s">
        <v>18</v>
      </c>
      <c r="E4988" t="s">
        <v>1232</v>
      </c>
      <c r="F4988" t="s">
        <v>20</v>
      </c>
      <c r="G4988" t="s">
        <v>43</v>
      </c>
      <c r="H4988" t="s">
        <v>44</v>
      </c>
      <c r="I4988" t="s">
        <v>31</v>
      </c>
      <c r="J4988" t="s">
        <v>32</v>
      </c>
      <c r="K4988" t="s">
        <v>33</v>
      </c>
      <c r="L4988">
        <v>0</v>
      </c>
      <c r="M4988">
        <v>6</v>
      </c>
      <c r="N4988">
        <v>174</v>
      </c>
      <c r="O4988">
        <v>1</v>
      </c>
      <c r="P4988">
        <v>3</v>
      </c>
      <c r="Q4988">
        <v>16</v>
      </c>
      <c r="R4988">
        <f>SUM(Table1[[#This Row],[FIRST_CLASS_SEATS]:[ECONOMY_SEATS]])</f>
        <v>180</v>
      </c>
      <c r="S4988" s="5">
        <f>(Table1[[#This Row],[TIER1_ELIGIBLE_PAX]]/Table1[[#This Row],[TOTAL_PAX]])</f>
        <v>5.5555555555555558E-3</v>
      </c>
      <c r="T4988" s="5">
        <f>(Table1[[#This Row],[TIER2_ELIGIBLE_PAX]]/Table1[[#This Row],[TOTAL_PAX]])</f>
        <v>1.6666666666666666E-2</v>
      </c>
      <c r="U4988" s="5">
        <f>(Table1[[#This Row],[TIER3_ELIGIBLE_PAX]]/Table1[[#This Row],[TOTAL_PAX]])</f>
        <v>8.8888888888888892E-2</v>
      </c>
      <c r="V4988" s="8">
        <v>0.50485718406885016</v>
      </c>
    </row>
    <row r="4989" spans="1:22" x14ac:dyDescent="0.3">
      <c r="A4989" s="1">
        <v>45906</v>
      </c>
      <c r="B4989" s="2">
        <v>0.83472222222222225</v>
      </c>
      <c r="C4989" t="s">
        <v>34</v>
      </c>
      <c r="D4989" t="s">
        <v>18</v>
      </c>
      <c r="E4989" t="s">
        <v>2670</v>
      </c>
      <c r="F4989" t="s">
        <v>20</v>
      </c>
      <c r="G4989" t="s">
        <v>29</v>
      </c>
      <c r="H4989" t="s">
        <v>30</v>
      </c>
      <c r="I4989" t="s">
        <v>31</v>
      </c>
      <c r="J4989" t="s">
        <v>32</v>
      </c>
      <c r="K4989" t="s">
        <v>33</v>
      </c>
      <c r="L4989">
        <v>0</v>
      </c>
      <c r="M4989">
        <v>15</v>
      </c>
      <c r="N4989">
        <v>165</v>
      </c>
      <c r="O4989">
        <v>2</v>
      </c>
      <c r="P4989">
        <v>0</v>
      </c>
      <c r="Q4989">
        <v>7</v>
      </c>
      <c r="R4989">
        <f>SUM(Table1[[#This Row],[FIRST_CLASS_SEATS]:[ECONOMY_SEATS]])</f>
        <v>180</v>
      </c>
      <c r="S4989" s="5">
        <f>(Table1[[#This Row],[TIER1_ELIGIBLE_PAX]]/Table1[[#This Row],[TOTAL_PAX]])</f>
        <v>1.1111111111111112E-2</v>
      </c>
      <c r="T4989" s="5">
        <f>(Table1[[#This Row],[TIER2_ELIGIBLE_PAX]]/Table1[[#This Row],[TOTAL_PAX]])</f>
        <v>0</v>
      </c>
      <c r="U4989" s="5">
        <f>(Table1[[#This Row],[TIER3_ELIGIBLE_PAX]]/Table1[[#This Row],[TOTAL_PAX]])</f>
        <v>3.888888888888889E-2</v>
      </c>
      <c r="V4989" s="8">
        <v>0.5049546956116735</v>
      </c>
    </row>
    <row r="4990" spans="1:22" x14ac:dyDescent="0.3">
      <c r="A4990" s="1">
        <v>45923</v>
      </c>
      <c r="B4990" s="2">
        <v>0.58472222222222225</v>
      </c>
      <c r="C4990" t="s">
        <v>17</v>
      </c>
      <c r="D4990" t="s">
        <v>18</v>
      </c>
      <c r="E4990" t="s">
        <v>3695</v>
      </c>
      <c r="F4990" t="s">
        <v>20</v>
      </c>
      <c r="G4990" t="s">
        <v>40</v>
      </c>
      <c r="H4990" t="s">
        <v>41</v>
      </c>
      <c r="I4990" t="s">
        <v>31</v>
      </c>
      <c r="J4990" t="s">
        <v>32</v>
      </c>
      <c r="K4990" t="s">
        <v>33</v>
      </c>
      <c r="L4990">
        <v>0</v>
      </c>
      <c r="M4990">
        <v>18</v>
      </c>
      <c r="N4990">
        <v>162</v>
      </c>
      <c r="O4990">
        <v>0</v>
      </c>
      <c r="P4990">
        <v>0</v>
      </c>
      <c r="Q4990">
        <v>6</v>
      </c>
      <c r="R4990">
        <f>SUM(Table1[[#This Row],[FIRST_CLASS_SEATS]:[ECONOMY_SEATS]])</f>
        <v>180</v>
      </c>
      <c r="S4990" s="5">
        <f>(Table1[[#This Row],[TIER1_ELIGIBLE_PAX]]/Table1[[#This Row],[TOTAL_PAX]])</f>
        <v>0</v>
      </c>
      <c r="T4990" s="5">
        <f>(Table1[[#This Row],[TIER2_ELIGIBLE_PAX]]/Table1[[#This Row],[TOTAL_PAX]])</f>
        <v>0</v>
      </c>
      <c r="U4990" s="5">
        <f>(Table1[[#This Row],[TIER3_ELIGIBLE_PAX]]/Table1[[#This Row],[TOTAL_PAX]])</f>
        <v>3.3333333333333333E-2</v>
      </c>
      <c r="V4990" s="8">
        <v>0.5051196887077074</v>
      </c>
    </row>
    <row r="4991" spans="1:22" x14ac:dyDescent="0.3">
      <c r="A4991" s="1">
        <v>45926</v>
      </c>
      <c r="B4991" s="2">
        <v>0.73541666666666672</v>
      </c>
      <c r="C4991" t="s">
        <v>17</v>
      </c>
      <c r="D4991" t="s">
        <v>18</v>
      </c>
      <c r="E4991" t="s">
        <v>3311</v>
      </c>
      <c r="F4991" t="s">
        <v>20</v>
      </c>
      <c r="G4991" t="s">
        <v>29</v>
      </c>
      <c r="H4991" t="s">
        <v>30</v>
      </c>
      <c r="I4991" t="s">
        <v>31</v>
      </c>
      <c r="J4991" t="s">
        <v>32</v>
      </c>
      <c r="K4991" t="s">
        <v>33</v>
      </c>
      <c r="L4991">
        <v>0</v>
      </c>
      <c r="M4991">
        <v>15</v>
      </c>
      <c r="N4991">
        <v>165</v>
      </c>
      <c r="O4991">
        <v>0</v>
      </c>
      <c r="P4991">
        <v>8</v>
      </c>
      <c r="Q4991">
        <v>31</v>
      </c>
      <c r="R4991">
        <f>SUM(Table1[[#This Row],[FIRST_CLASS_SEATS]:[ECONOMY_SEATS]])</f>
        <v>180</v>
      </c>
      <c r="S4991" s="5">
        <f>(Table1[[#This Row],[TIER1_ELIGIBLE_PAX]]/Table1[[#This Row],[TOTAL_PAX]])</f>
        <v>0</v>
      </c>
      <c r="T4991" s="5">
        <f>(Table1[[#This Row],[TIER2_ELIGIBLE_PAX]]/Table1[[#This Row],[TOTAL_PAX]])</f>
        <v>4.4444444444444446E-2</v>
      </c>
      <c r="U4991" s="5">
        <f>(Table1[[#This Row],[TIER3_ELIGIBLE_PAX]]/Table1[[#This Row],[TOTAL_PAX]])</f>
        <v>0.17222222222222222</v>
      </c>
      <c r="V4991" s="8">
        <v>0.50512154239875029</v>
      </c>
    </row>
    <row r="4992" spans="1:22" x14ac:dyDescent="0.3">
      <c r="A4992" s="1">
        <v>45926</v>
      </c>
      <c r="B4992" s="2">
        <v>0.9145833333333333</v>
      </c>
      <c r="C4992" t="s">
        <v>34</v>
      </c>
      <c r="D4992" t="s">
        <v>18</v>
      </c>
      <c r="E4992" t="s">
        <v>3626</v>
      </c>
      <c r="F4992" t="s">
        <v>20</v>
      </c>
      <c r="G4992" t="s">
        <v>36</v>
      </c>
      <c r="H4992" t="s">
        <v>37</v>
      </c>
      <c r="I4992" t="s">
        <v>31</v>
      </c>
      <c r="J4992" t="s">
        <v>32</v>
      </c>
      <c r="K4992" t="s">
        <v>33</v>
      </c>
      <c r="L4992">
        <v>0</v>
      </c>
      <c r="M4992">
        <v>10</v>
      </c>
      <c r="N4992">
        <v>170</v>
      </c>
      <c r="O4992">
        <v>0</v>
      </c>
      <c r="P4992">
        <v>14</v>
      </c>
      <c r="Q4992">
        <v>47</v>
      </c>
      <c r="R4992">
        <f>SUM(Table1[[#This Row],[FIRST_CLASS_SEATS]:[ECONOMY_SEATS]])</f>
        <v>180</v>
      </c>
      <c r="S4992" s="5">
        <f>(Table1[[#This Row],[TIER1_ELIGIBLE_PAX]]/Table1[[#This Row],[TOTAL_PAX]])</f>
        <v>0</v>
      </c>
      <c r="T4992" s="5">
        <f>(Table1[[#This Row],[TIER2_ELIGIBLE_PAX]]/Table1[[#This Row],[TOTAL_PAX]])</f>
        <v>7.7777777777777779E-2</v>
      </c>
      <c r="U4992" s="5">
        <f>(Table1[[#This Row],[TIER3_ELIGIBLE_PAX]]/Table1[[#This Row],[TOTAL_PAX]])</f>
        <v>0.26111111111111113</v>
      </c>
      <c r="V4992" s="8">
        <v>0.50517036928154346</v>
      </c>
    </row>
    <row r="4993" spans="1:22" x14ac:dyDescent="0.3">
      <c r="A4993" s="1">
        <v>45824</v>
      </c>
      <c r="B4993" s="2">
        <v>0.65138888888888891</v>
      </c>
      <c r="C4993" t="s">
        <v>17</v>
      </c>
      <c r="D4993" t="s">
        <v>18</v>
      </c>
      <c r="E4993" t="s">
        <v>4008</v>
      </c>
      <c r="F4993" t="s">
        <v>20</v>
      </c>
      <c r="G4993" t="s">
        <v>54</v>
      </c>
      <c r="H4993" t="s">
        <v>30</v>
      </c>
      <c r="I4993" t="s">
        <v>31</v>
      </c>
      <c r="J4993" t="s">
        <v>32</v>
      </c>
      <c r="K4993" t="s">
        <v>33</v>
      </c>
      <c r="L4993">
        <v>0</v>
      </c>
      <c r="M4993">
        <v>13</v>
      </c>
      <c r="N4993">
        <v>167</v>
      </c>
      <c r="O4993">
        <v>0</v>
      </c>
      <c r="P4993">
        <v>14</v>
      </c>
      <c r="Q4993">
        <v>48</v>
      </c>
      <c r="R4993">
        <f>SUM(Table1[[#This Row],[FIRST_CLASS_SEATS]:[ECONOMY_SEATS]])</f>
        <v>180</v>
      </c>
      <c r="S4993" s="5">
        <f>(Table1[[#This Row],[TIER1_ELIGIBLE_PAX]]/Table1[[#This Row],[TOTAL_PAX]])</f>
        <v>0</v>
      </c>
      <c r="T4993" s="5">
        <f>(Table1[[#This Row],[TIER2_ELIGIBLE_PAX]]/Table1[[#This Row],[TOTAL_PAX]])</f>
        <v>7.7777777777777779E-2</v>
      </c>
      <c r="U4993" s="5">
        <f>(Table1[[#This Row],[TIER3_ELIGIBLE_PAX]]/Table1[[#This Row],[TOTAL_PAX]])</f>
        <v>0.26666666666666666</v>
      </c>
      <c r="V4993" s="8">
        <v>0.50536983121020329</v>
      </c>
    </row>
    <row r="4994" spans="1:22" x14ac:dyDescent="0.3">
      <c r="A4994" s="1">
        <v>45785</v>
      </c>
      <c r="B4994" s="2">
        <v>0.87152777777777779</v>
      </c>
      <c r="C4994" t="s">
        <v>34</v>
      </c>
      <c r="D4994" t="s">
        <v>18</v>
      </c>
      <c r="E4994" t="s">
        <v>339</v>
      </c>
      <c r="F4994" t="s">
        <v>20</v>
      </c>
      <c r="G4994" t="s">
        <v>68</v>
      </c>
      <c r="H4994" t="s">
        <v>69</v>
      </c>
      <c r="I4994" t="s">
        <v>31</v>
      </c>
      <c r="J4994" t="s">
        <v>32</v>
      </c>
      <c r="K4994" t="s">
        <v>33</v>
      </c>
      <c r="L4994">
        <v>0</v>
      </c>
      <c r="M4994">
        <v>6</v>
      </c>
      <c r="N4994">
        <v>174</v>
      </c>
      <c r="O4994">
        <v>0</v>
      </c>
      <c r="P4994">
        <v>19</v>
      </c>
      <c r="Q4994">
        <v>64</v>
      </c>
      <c r="R4994">
        <f>SUM(Table1[[#This Row],[FIRST_CLASS_SEATS]:[ECONOMY_SEATS]])</f>
        <v>180</v>
      </c>
      <c r="S4994" s="5">
        <f>(Table1[[#This Row],[TIER1_ELIGIBLE_PAX]]/Table1[[#This Row],[TOTAL_PAX]])</f>
        <v>0</v>
      </c>
      <c r="T4994" s="5">
        <f>(Table1[[#This Row],[TIER2_ELIGIBLE_PAX]]/Table1[[#This Row],[TOTAL_PAX]])</f>
        <v>0.10555555555555556</v>
      </c>
      <c r="U4994" s="5">
        <f>(Table1[[#This Row],[TIER3_ELIGIBLE_PAX]]/Table1[[#This Row],[TOTAL_PAX]])</f>
        <v>0.35555555555555557</v>
      </c>
      <c r="V4994" s="8">
        <v>0.50537432735961574</v>
      </c>
    </row>
    <row r="4995" spans="1:22" x14ac:dyDescent="0.3">
      <c r="A4995" s="1">
        <v>45853</v>
      </c>
      <c r="B4995" s="2">
        <v>0.33402777777777776</v>
      </c>
      <c r="C4995" t="s">
        <v>26</v>
      </c>
      <c r="D4995" t="s">
        <v>18</v>
      </c>
      <c r="E4995" t="s">
        <v>2260</v>
      </c>
      <c r="F4995" t="s">
        <v>20</v>
      </c>
      <c r="G4995" t="s">
        <v>62</v>
      </c>
      <c r="H4995" t="s">
        <v>63</v>
      </c>
      <c r="I4995" t="s">
        <v>31</v>
      </c>
      <c r="J4995" t="s">
        <v>32</v>
      </c>
      <c r="K4995" t="s">
        <v>33</v>
      </c>
      <c r="L4995">
        <v>0</v>
      </c>
      <c r="M4995">
        <v>10</v>
      </c>
      <c r="N4995">
        <v>170</v>
      </c>
      <c r="O4995">
        <v>1</v>
      </c>
      <c r="P4995">
        <v>15</v>
      </c>
      <c r="Q4995">
        <v>50</v>
      </c>
      <c r="R4995">
        <f>SUM(Table1[[#This Row],[FIRST_CLASS_SEATS]:[ECONOMY_SEATS]])</f>
        <v>180</v>
      </c>
      <c r="S4995" s="5">
        <f>(Table1[[#This Row],[TIER1_ELIGIBLE_PAX]]/Table1[[#This Row],[TOTAL_PAX]])</f>
        <v>5.5555555555555558E-3</v>
      </c>
      <c r="T4995" s="5">
        <f>(Table1[[#This Row],[TIER2_ELIGIBLE_PAX]]/Table1[[#This Row],[TOTAL_PAX]])</f>
        <v>8.3333333333333329E-2</v>
      </c>
      <c r="U4995" s="5">
        <f>(Table1[[#This Row],[TIER3_ELIGIBLE_PAX]]/Table1[[#This Row],[TOTAL_PAX]])</f>
        <v>0.27777777777777779</v>
      </c>
      <c r="V4995" s="8">
        <v>0.50566806407883502</v>
      </c>
    </row>
    <row r="4996" spans="1:22" x14ac:dyDescent="0.3">
      <c r="A4996" s="1">
        <v>45919</v>
      </c>
      <c r="B4996" s="2">
        <v>0.47361111111111109</v>
      </c>
      <c r="C4996" t="s">
        <v>26</v>
      </c>
      <c r="D4996" t="s">
        <v>18</v>
      </c>
      <c r="E4996" t="s">
        <v>3123</v>
      </c>
      <c r="F4996" t="s">
        <v>20</v>
      </c>
      <c r="G4996" t="s">
        <v>76</v>
      </c>
      <c r="H4996" t="s">
        <v>77</v>
      </c>
      <c r="I4996" t="s">
        <v>78</v>
      </c>
      <c r="J4996" t="s">
        <v>24</v>
      </c>
      <c r="K4996" t="s">
        <v>59</v>
      </c>
      <c r="L4996">
        <v>8</v>
      </c>
      <c r="M4996">
        <v>48</v>
      </c>
      <c r="N4996">
        <v>200</v>
      </c>
      <c r="O4996">
        <v>0</v>
      </c>
      <c r="P4996">
        <v>11</v>
      </c>
      <c r="Q4996">
        <v>41</v>
      </c>
      <c r="R4996">
        <f>SUM(Table1[[#This Row],[FIRST_CLASS_SEATS]:[ECONOMY_SEATS]])</f>
        <v>256</v>
      </c>
      <c r="S4996" s="5">
        <f>(Table1[[#This Row],[TIER1_ELIGIBLE_PAX]]/Table1[[#This Row],[TOTAL_PAX]])</f>
        <v>0</v>
      </c>
      <c r="T4996" s="5">
        <f>(Table1[[#This Row],[TIER2_ELIGIBLE_PAX]]/Table1[[#This Row],[TOTAL_PAX]])</f>
        <v>4.296875E-2</v>
      </c>
      <c r="U4996" s="5">
        <f>(Table1[[#This Row],[TIER3_ELIGIBLE_PAX]]/Table1[[#This Row],[TOTAL_PAX]])</f>
        <v>0.16015625</v>
      </c>
      <c r="V4996" s="8">
        <v>0.50596753342886969</v>
      </c>
    </row>
    <row r="4997" spans="1:22" x14ac:dyDescent="0.3">
      <c r="A4997" s="1">
        <v>45927</v>
      </c>
      <c r="B4997" s="2">
        <v>0.43819444444444444</v>
      </c>
      <c r="C4997" t="s">
        <v>26</v>
      </c>
      <c r="D4997" t="s">
        <v>18</v>
      </c>
      <c r="E4997" t="s">
        <v>6057</v>
      </c>
      <c r="F4997" t="s">
        <v>20</v>
      </c>
      <c r="G4997" t="s">
        <v>56</v>
      </c>
      <c r="H4997" t="s">
        <v>57</v>
      </c>
      <c r="I4997" t="s">
        <v>58</v>
      </c>
      <c r="J4997" t="s">
        <v>24</v>
      </c>
      <c r="K4997" t="s">
        <v>25</v>
      </c>
      <c r="L4997">
        <v>0</v>
      </c>
      <c r="M4997">
        <v>32</v>
      </c>
      <c r="N4997">
        <v>300</v>
      </c>
      <c r="O4997">
        <v>0</v>
      </c>
      <c r="P4997">
        <v>1</v>
      </c>
      <c r="Q4997">
        <v>11</v>
      </c>
      <c r="R4997">
        <f>SUM(Table1[[#This Row],[FIRST_CLASS_SEATS]:[ECONOMY_SEATS]])</f>
        <v>332</v>
      </c>
      <c r="S4997" s="5">
        <f>(Table1[[#This Row],[TIER1_ELIGIBLE_PAX]]/Table1[[#This Row],[TOTAL_PAX]])</f>
        <v>0</v>
      </c>
      <c r="T4997" s="5">
        <f>(Table1[[#This Row],[TIER2_ELIGIBLE_PAX]]/Table1[[#This Row],[TOTAL_PAX]])</f>
        <v>3.0120481927710845E-3</v>
      </c>
      <c r="U4997" s="5">
        <f>(Table1[[#This Row],[TIER3_ELIGIBLE_PAX]]/Table1[[#This Row],[TOTAL_PAX]])</f>
        <v>3.313253012048193E-2</v>
      </c>
      <c r="V4997" s="8">
        <v>0.50600003760944567</v>
      </c>
    </row>
    <row r="4998" spans="1:22" x14ac:dyDescent="0.3">
      <c r="A4998" s="1">
        <v>45886</v>
      </c>
      <c r="B4998" s="2">
        <v>0.64583333333333337</v>
      </c>
      <c r="C4998" t="s">
        <v>17</v>
      </c>
      <c r="D4998" t="s">
        <v>18</v>
      </c>
      <c r="E4998" t="s">
        <v>1710</v>
      </c>
      <c r="F4998" t="s">
        <v>20</v>
      </c>
      <c r="G4998" t="s">
        <v>46</v>
      </c>
      <c r="H4998" t="s">
        <v>22</v>
      </c>
      <c r="I4998" t="s">
        <v>23</v>
      </c>
      <c r="J4998" t="s">
        <v>24</v>
      </c>
      <c r="K4998" t="s">
        <v>59</v>
      </c>
      <c r="L4998">
        <v>0</v>
      </c>
      <c r="M4998">
        <v>31</v>
      </c>
      <c r="N4998">
        <v>173</v>
      </c>
      <c r="O4998">
        <v>1</v>
      </c>
      <c r="P4998">
        <v>13</v>
      </c>
      <c r="Q4998">
        <v>45</v>
      </c>
      <c r="R4998">
        <f>SUM(Table1[[#This Row],[FIRST_CLASS_SEATS]:[ECONOMY_SEATS]])</f>
        <v>204</v>
      </c>
      <c r="S4998" s="5">
        <f>(Table1[[#This Row],[TIER1_ELIGIBLE_PAX]]/Table1[[#This Row],[TOTAL_PAX]])</f>
        <v>4.9019607843137254E-3</v>
      </c>
      <c r="T4998" s="5">
        <f>(Table1[[#This Row],[TIER2_ELIGIBLE_PAX]]/Table1[[#This Row],[TOTAL_PAX]])</f>
        <v>6.3725490196078427E-2</v>
      </c>
      <c r="U4998" s="5">
        <f>(Table1[[#This Row],[TIER3_ELIGIBLE_PAX]]/Table1[[#This Row],[TOTAL_PAX]])</f>
        <v>0.22058823529411764</v>
      </c>
      <c r="V4998" s="8">
        <v>0.50604264225041706</v>
      </c>
    </row>
    <row r="4999" spans="1:22" x14ac:dyDescent="0.3">
      <c r="A4999" s="1">
        <v>45848</v>
      </c>
      <c r="B4999" s="2">
        <v>0.53125</v>
      </c>
      <c r="C4999" t="s">
        <v>48</v>
      </c>
      <c r="D4999" t="s">
        <v>18</v>
      </c>
      <c r="E4999" t="s">
        <v>799</v>
      </c>
      <c r="F4999" t="s">
        <v>20</v>
      </c>
      <c r="G4999" t="s">
        <v>43</v>
      </c>
      <c r="H4999" t="s">
        <v>44</v>
      </c>
      <c r="I4999" t="s">
        <v>31</v>
      </c>
      <c r="J4999" t="s">
        <v>32</v>
      </c>
      <c r="K4999" t="s">
        <v>33</v>
      </c>
      <c r="L4999">
        <v>0</v>
      </c>
      <c r="M4999">
        <v>16</v>
      </c>
      <c r="N4999">
        <v>164</v>
      </c>
      <c r="O4999">
        <v>0</v>
      </c>
      <c r="P4999">
        <v>9</v>
      </c>
      <c r="Q4999">
        <v>33</v>
      </c>
      <c r="R4999">
        <f>SUM(Table1[[#This Row],[FIRST_CLASS_SEATS]:[ECONOMY_SEATS]])</f>
        <v>180</v>
      </c>
      <c r="S4999" s="5">
        <f>(Table1[[#This Row],[TIER1_ELIGIBLE_PAX]]/Table1[[#This Row],[TOTAL_PAX]])</f>
        <v>0</v>
      </c>
      <c r="T4999" s="5">
        <f>(Table1[[#This Row],[TIER2_ELIGIBLE_PAX]]/Table1[[#This Row],[TOTAL_PAX]])</f>
        <v>0.05</v>
      </c>
      <c r="U4999" s="5">
        <f>(Table1[[#This Row],[TIER3_ELIGIBLE_PAX]]/Table1[[#This Row],[TOTAL_PAX]])</f>
        <v>0.18333333333333332</v>
      </c>
      <c r="V4999" s="8">
        <v>0.50625867603426344</v>
      </c>
    </row>
    <row r="5000" spans="1:22" x14ac:dyDescent="0.3">
      <c r="A5000" s="1">
        <v>45924</v>
      </c>
      <c r="B5000" s="2">
        <v>0.94722222222222219</v>
      </c>
      <c r="C5000" t="s">
        <v>34</v>
      </c>
      <c r="D5000" t="s">
        <v>18</v>
      </c>
      <c r="E5000" t="s">
        <v>5510</v>
      </c>
      <c r="F5000" t="s">
        <v>20</v>
      </c>
      <c r="G5000" t="s">
        <v>43</v>
      </c>
      <c r="H5000" t="s">
        <v>44</v>
      </c>
      <c r="I5000" t="s">
        <v>31</v>
      </c>
      <c r="J5000" t="s">
        <v>32</v>
      </c>
      <c r="K5000" t="s">
        <v>33</v>
      </c>
      <c r="L5000">
        <v>0</v>
      </c>
      <c r="M5000">
        <v>14</v>
      </c>
      <c r="N5000">
        <v>166</v>
      </c>
      <c r="O5000">
        <v>1</v>
      </c>
      <c r="P5000">
        <v>12</v>
      </c>
      <c r="Q5000">
        <v>42</v>
      </c>
      <c r="R5000">
        <f>SUM(Table1[[#This Row],[FIRST_CLASS_SEATS]:[ECONOMY_SEATS]])</f>
        <v>180</v>
      </c>
      <c r="S5000" s="5">
        <f>(Table1[[#This Row],[TIER1_ELIGIBLE_PAX]]/Table1[[#This Row],[TOTAL_PAX]])</f>
        <v>5.5555555555555558E-3</v>
      </c>
      <c r="T5000" s="5">
        <f>(Table1[[#This Row],[TIER2_ELIGIBLE_PAX]]/Table1[[#This Row],[TOTAL_PAX]])</f>
        <v>6.6666666666666666E-2</v>
      </c>
      <c r="U5000" s="5">
        <f>(Table1[[#This Row],[TIER3_ELIGIBLE_PAX]]/Table1[[#This Row],[TOTAL_PAX]])</f>
        <v>0.23333333333333334</v>
      </c>
      <c r="V5000" s="8">
        <v>0.50628691779129298</v>
      </c>
    </row>
    <row r="5001" spans="1:22" x14ac:dyDescent="0.3">
      <c r="A5001" s="1">
        <v>45898</v>
      </c>
      <c r="B5001" s="2">
        <v>0.93402777777777779</v>
      </c>
      <c r="C5001" t="s">
        <v>34</v>
      </c>
      <c r="D5001" t="s">
        <v>18</v>
      </c>
      <c r="E5001" t="s">
        <v>1515</v>
      </c>
      <c r="F5001" t="s">
        <v>20</v>
      </c>
      <c r="G5001" t="s">
        <v>46</v>
      </c>
      <c r="H5001" t="s">
        <v>22</v>
      </c>
      <c r="I5001" t="s">
        <v>23</v>
      </c>
      <c r="J5001" t="s">
        <v>24</v>
      </c>
      <c r="K5001" t="s">
        <v>25</v>
      </c>
      <c r="L5001">
        <v>0</v>
      </c>
      <c r="M5001">
        <v>32</v>
      </c>
      <c r="N5001">
        <v>300</v>
      </c>
      <c r="O5001">
        <v>0</v>
      </c>
      <c r="P5001">
        <v>4</v>
      </c>
      <c r="Q5001">
        <v>20</v>
      </c>
      <c r="R5001">
        <f>SUM(Table1[[#This Row],[FIRST_CLASS_SEATS]:[ECONOMY_SEATS]])</f>
        <v>332</v>
      </c>
      <c r="S5001" s="5">
        <f>(Table1[[#This Row],[TIER1_ELIGIBLE_PAX]]/Table1[[#This Row],[TOTAL_PAX]])</f>
        <v>0</v>
      </c>
      <c r="T5001" s="5">
        <f>(Table1[[#This Row],[TIER2_ELIGIBLE_PAX]]/Table1[[#This Row],[TOTAL_PAX]])</f>
        <v>1.2048192771084338E-2</v>
      </c>
      <c r="U5001" s="5">
        <f>(Table1[[#This Row],[TIER3_ELIGIBLE_PAX]]/Table1[[#This Row],[TOTAL_PAX]])</f>
        <v>6.0240963855421686E-2</v>
      </c>
      <c r="V5001" s="8">
        <v>0.50633473228163817</v>
      </c>
    </row>
    <row r="5002" spans="1:22" x14ac:dyDescent="0.3">
      <c r="A5002" s="1">
        <v>45751</v>
      </c>
      <c r="B5002" s="2">
        <v>0.70138888888888884</v>
      </c>
      <c r="C5002" t="s">
        <v>17</v>
      </c>
      <c r="D5002" t="s">
        <v>18</v>
      </c>
      <c r="E5002" t="s">
        <v>330</v>
      </c>
      <c r="F5002" t="s">
        <v>20</v>
      </c>
      <c r="G5002" t="s">
        <v>56</v>
      </c>
      <c r="H5002" t="s">
        <v>57</v>
      </c>
      <c r="I5002" t="s">
        <v>58</v>
      </c>
      <c r="J5002" t="s">
        <v>24</v>
      </c>
      <c r="K5002" t="s">
        <v>25</v>
      </c>
      <c r="L5002">
        <v>0</v>
      </c>
      <c r="M5002">
        <v>32</v>
      </c>
      <c r="N5002">
        <v>300</v>
      </c>
      <c r="O5002">
        <v>0</v>
      </c>
      <c r="P5002">
        <v>2</v>
      </c>
      <c r="Q5002">
        <v>15</v>
      </c>
      <c r="R5002">
        <f>SUM(Table1[[#This Row],[FIRST_CLASS_SEATS]:[ECONOMY_SEATS]])</f>
        <v>332</v>
      </c>
      <c r="S5002" s="5">
        <f>(Table1[[#This Row],[TIER1_ELIGIBLE_PAX]]/Table1[[#This Row],[TOTAL_PAX]])</f>
        <v>0</v>
      </c>
      <c r="T5002" s="5">
        <f>(Table1[[#This Row],[TIER2_ELIGIBLE_PAX]]/Table1[[#This Row],[TOTAL_PAX]])</f>
        <v>6.024096385542169E-3</v>
      </c>
      <c r="U5002" s="5">
        <f>(Table1[[#This Row],[TIER3_ELIGIBLE_PAX]]/Table1[[#This Row],[TOTAL_PAX]])</f>
        <v>4.5180722891566265E-2</v>
      </c>
      <c r="V5002" s="8">
        <v>0.50652932851229715</v>
      </c>
    </row>
    <row r="5003" spans="1:22" x14ac:dyDescent="0.3">
      <c r="A5003" s="1">
        <v>45889</v>
      </c>
      <c r="B5003" s="2">
        <v>0.88611111111111107</v>
      </c>
      <c r="C5003" t="s">
        <v>34</v>
      </c>
      <c r="D5003" t="s">
        <v>18</v>
      </c>
      <c r="E5003" t="s">
        <v>1759</v>
      </c>
      <c r="F5003" t="s">
        <v>20</v>
      </c>
      <c r="G5003" t="s">
        <v>71</v>
      </c>
      <c r="H5003" t="s">
        <v>22</v>
      </c>
      <c r="I5003" t="s">
        <v>23</v>
      </c>
      <c r="J5003" t="s">
        <v>24</v>
      </c>
      <c r="K5003" t="s">
        <v>59</v>
      </c>
      <c r="L5003">
        <v>8</v>
      </c>
      <c r="M5003">
        <v>42</v>
      </c>
      <c r="N5003">
        <v>166</v>
      </c>
      <c r="O5003">
        <v>0</v>
      </c>
      <c r="P5003">
        <v>7</v>
      </c>
      <c r="Q5003">
        <v>29</v>
      </c>
      <c r="R5003">
        <f>SUM(Table1[[#This Row],[FIRST_CLASS_SEATS]:[ECONOMY_SEATS]])</f>
        <v>216</v>
      </c>
      <c r="S5003" s="5">
        <f>(Table1[[#This Row],[TIER1_ELIGIBLE_PAX]]/Table1[[#This Row],[TOTAL_PAX]])</f>
        <v>0</v>
      </c>
      <c r="T5003" s="5">
        <f>(Table1[[#This Row],[TIER2_ELIGIBLE_PAX]]/Table1[[#This Row],[TOTAL_PAX]])</f>
        <v>3.2407407407407406E-2</v>
      </c>
      <c r="U5003" s="5">
        <f>(Table1[[#This Row],[TIER3_ELIGIBLE_PAX]]/Table1[[#This Row],[TOTAL_PAX]])</f>
        <v>0.13425925925925927</v>
      </c>
      <c r="V5003" s="8">
        <v>0.5065556021748987</v>
      </c>
    </row>
    <row r="5004" spans="1:22" x14ac:dyDescent="0.3">
      <c r="A5004" s="1">
        <v>45883</v>
      </c>
      <c r="B5004" s="2">
        <v>0.72638888888888886</v>
      </c>
      <c r="C5004" t="s">
        <v>17</v>
      </c>
      <c r="D5004" t="s">
        <v>18</v>
      </c>
      <c r="E5004" t="s">
        <v>1157</v>
      </c>
      <c r="F5004" t="s">
        <v>20</v>
      </c>
      <c r="G5004" t="s">
        <v>124</v>
      </c>
      <c r="H5004" t="s">
        <v>22</v>
      </c>
      <c r="I5004" t="s">
        <v>23</v>
      </c>
      <c r="J5004" t="s">
        <v>24</v>
      </c>
      <c r="K5004" t="s">
        <v>25</v>
      </c>
      <c r="L5004">
        <v>0</v>
      </c>
      <c r="M5004">
        <v>32</v>
      </c>
      <c r="N5004">
        <v>300</v>
      </c>
      <c r="O5004">
        <v>0</v>
      </c>
      <c r="P5004">
        <v>13</v>
      </c>
      <c r="Q5004">
        <v>46</v>
      </c>
      <c r="R5004">
        <f>SUM(Table1[[#This Row],[FIRST_CLASS_SEATS]:[ECONOMY_SEATS]])</f>
        <v>332</v>
      </c>
      <c r="S5004" s="5">
        <f>(Table1[[#This Row],[TIER1_ELIGIBLE_PAX]]/Table1[[#This Row],[TOTAL_PAX]])</f>
        <v>0</v>
      </c>
      <c r="T5004" s="5">
        <f>(Table1[[#This Row],[TIER2_ELIGIBLE_PAX]]/Table1[[#This Row],[TOTAL_PAX]])</f>
        <v>3.9156626506024098E-2</v>
      </c>
      <c r="U5004" s="5">
        <f>(Table1[[#This Row],[TIER3_ELIGIBLE_PAX]]/Table1[[#This Row],[TOTAL_PAX]])</f>
        <v>0.13855421686746988</v>
      </c>
      <c r="V5004" s="8">
        <v>0.50675381645329287</v>
      </c>
    </row>
    <row r="5005" spans="1:22" x14ac:dyDescent="0.3">
      <c r="A5005" s="1">
        <v>45879</v>
      </c>
      <c r="B5005" s="2">
        <v>0.93611111111111112</v>
      </c>
      <c r="C5005" t="s">
        <v>34</v>
      </c>
      <c r="D5005" t="s">
        <v>18</v>
      </c>
      <c r="E5005" t="s">
        <v>280</v>
      </c>
      <c r="F5005" t="s">
        <v>20</v>
      </c>
      <c r="G5005" t="s">
        <v>54</v>
      </c>
      <c r="H5005" t="s">
        <v>30</v>
      </c>
      <c r="I5005" t="s">
        <v>31</v>
      </c>
      <c r="J5005" t="s">
        <v>32</v>
      </c>
      <c r="K5005" t="s">
        <v>33</v>
      </c>
      <c r="L5005">
        <v>0</v>
      </c>
      <c r="M5005">
        <v>12</v>
      </c>
      <c r="N5005">
        <v>168</v>
      </c>
      <c r="O5005">
        <v>1</v>
      </c>
      <c r="P5005">
        <v>12</v>
      </c>
      <c r="Q5005">
        <v>41</v>
      </c>
      <c r="R5005">
        <f>SUM(Table1[[#This Row],[FIRST_CLASS_SEATS]:[ECONOMY_SEATS]])</f>
        <v>180</v>
      </c>
      <c r="S5005" s="5">
        <f>(Table1[[#This Row],[TIER1_ELIGIBLE_PAX]]/Table1[[#This Row],[TOTAL_PAX]])</f>
        <v>5.5555555555555558E-3</v>
      </c>
      <c r="T5005" s="5">
        <f>(Table1[[#This Row],[TIER2_ELIGIBLE_PAX]]/Table1[[#This Row],[TOTAL_PAX]])</f>
        <v>6.6666666666666666E-2</v>
      </c>
      <c r="U5005" s="5">
        <f>(Table1[[#This Row],[TIER3_ELIGIBLE_PAX]]/Table1[[#This Row],[TOTAL_PAX]])</f>
        <v>0.22777777777777777</v>
      </c>
      <c r="V5005" s="8">
        <v>0.50677888699227402</v>
      </c>
    </row>
    <row r="5006" spans="1:22" x14ac:dyDescent="0.3">
      <c r="A5006" s="1">
        <v>45915</v>
      </c>
      <c r="B5006" s="2">
        <v>0.70138888888888884</v>
      </c>
      <c r="C5006" t="s">
        <v>17</v>
      </c>
      <c r="D5006" t="s">
        <v>18</v>
      </c>
      <c r="E5006" t="s">
        <v>419</v>
      </c>
      <c r="F5006" t="s">
        <v>20</v>
      </c>
      <c r="G5006" t="s">
        <v>54</v>
      </c>
      <c r="H5006" t="s">
        <v>30</v>
      </c>
      <c r="I5006" t="s">
        <v>31</v>
      </c>
      <c r="J5006" t="s">
        <v>32</v>
      </c>
      <c r="K5006" t="s">
        <v>33</v>
      </c>
      <c r="L5006">
        <v>0</v>
      </c>
      <c r="M5006">
        <v>16</v>
      </c>
      <c r="N5006">
        <v>164</v>
      </c>
      <c r="O5006">
        <v>1</v>
      </c>
      <c r="P5006">
        <v>8</v>
      </c>
      <c r="Q5006">
        <v>30</v>
      </c>
      <c r="R5006">
        <f>SUM(Table1[[#This Row],[FIRST_CLASS_SEATS]:[ECONOMY_SEATS]])</f>
        <v>180</v>
      </c>
      <c r="S5006" s="5">
        <f>(Table1[[#This Row],[TIER1_ELIGIBLE_PAX]]/Table1[[#This Row],[TOTAL_PAX]])</f>
        <v>5.5555555555555558E-3</v>
      </c>
      <c r="T5006" s="5">
        <f>(Table1[[#This Row],[TIER2_ELIGIBLE_PAX]]/Table1[[#This Row],[TOTAL_PAX]])</f>
        <v>4.4444444444444446E-2</v>
      </c>
      <c r="U5006" s="5">
        <f>(Table1[[#This Row],[TIER3_ELIGIBLE_PAX]]/Table1[[#This Row],[TOTAL_PAX]])</f>
        <v>0.16666666666666666</v>
      </c>
      <c r="V5006" s="8">
        <v>0.50679317047222405</v>
      </c>
    </row>
    <row r="5007" spans="1:22" x14ac:dyDescent="0.3">
      <c r="A5007" s="1">
        <v>45754</v>
      </c>
      <c r="B5007" s="2">
        <v>0.78611111111111109</v>
      </c>
      <c r="C5007" t="s">
        <v>34</v>
      </c>
      <c r="D5007" t="s">
        <v>18</v>
      </c>
      <c r="E5007" t="s">
        <v>458</v>
      </c>
      <c r="F5007" t="s">
        <v>20</v>
      </c>
      <c r="G5007" t="s">
        <v>99</v>
      </c>
      <c r="H5007" t="s">
        <v>74</v>
      </c>
      <c r="I5007" t="s">
        <v>31</v>
      </c>
      <c r="J5007" t="s">
        <v>32</v>
      </c>
      <c r="K5007" t="s">
        <v>33</v>
      </c>
      <c r="L5007">
        <v>0</v>
      </c>
      <c r="M5007">
        <v>11</v>
      </c>
      <c r="N5007">
        <v>169</v>
      </c>
      <c r="O5007">
        <v>2</v>
      </c>
      <c r="P5007">
        <v>2</v>
      </c>
      <c r="Q5007">
        <v>13</v>
      </c>
      <c r="R5007">
        <f>SUM(Table1[[#This Row],[FIRST_CLASS_SEATS]:[ECONOMY_SEATS]])</f>
        <v>180</v>
      </c>
      <c r="S5007" s="5">
        <f>(Table1[[#This Row],[TIER1_ELIGIBLE_PAX]]/Table1[[#This Row],[TOTAL_PAX]])</f>
        <v>1.1111111111111112E-2</v>
      </c>
      <c r="T5007" s="5">
        <f>(Table1[[#This Row],[TIER2_ELIGIBLE_PAX]]/Table1[[#This Row],[TOTAL_PAX]])</f>
        <v>1.1111111111111112E-2</v>
      </c>
      <c r="U5007" s="5">
        <f>(Table1[[#This Row],[TIER3_ELIGIBLE_PAX]]/Table1[[#This Row],[TOTAL_PAX]])</f>
        <v>7.2222222222222215E-2</v>
      </c>
      <c r="V5007" s="8">
        <v>0.50679601259399032</v>
      </c>
    </row>
    <row r="5008" spans="1:22" x14ac:dyDescent="0.3">
      <c r="A5008" s="1">
        <v>45766</v>
      </c>
      <c r="B5008" s="2">
        <v>0.78125</v>
      </c>
      <c r="C5008" t="s">
        <v>34</v>
      </c>
      <c r="D5008" t="s">
        <v>18</v>
      </c>
      <c r="E5008" t="s">
        <v>2558</v>
      </c>
      <c r="F5008" t="s">
        <v>20</v>
      </c>
      <c r="G5008" t="s">
        <v>76</v>
      </c>
      <c r="H5008" t="s">
        <v>77</v>
      </c>
      <c r="I5008" t="s">
        <v>78</v>
      </c>
      <c r="J5008" t="s">
        <v>24</v>
      </c>
      <c r="K5008" t="s">
        <v>25</v>
      </c>
      <c r="L5008">
        <v>0</v>
      </c>
      <c r="M5008">
        <v>32</v>
      </c>
      <c r="N5008">
        <v>300</v>
      </c>
      <c r="O5008">
        <v>0</v>
      </c>
      <c r="P5008">
        <v>7</v>
      </c>
      <c r="Q5008">
        <v>28</v>
      </c>
      <c r="R5008">
        <f>SUM(Table1[[#This Row],[FIRST_CLASS_SEATS]:[ECONOMY_SEATS]])</f>
        <v>332</v>
      </c>
      <c r="S5008" s="5">
        <f>(Table1[[#This Row],[TIER1_ELIGIBLE_PAX]]/Table1[[#This Row],[TOTAL_PAX]])</f>
        <v>0</v>
      </c>
      <c r="T5008" s="5">
        <f>(Table1[[#This Row],[TIER2_ELIGIBLE_PAX]]/Table1[[#This Row],[TOTAL_PAX]])</f>
        <v>2.1084337349397589E-2</v>
      </c>
      <c r="U5008" s="5">
        <f>(Table1[[#This Row],[TIER3_ELIGIBLE_PAX]]/Table1[[#This Row],[TOTAL_PAX]])</f>
        <v>8.4337349397590355E-2</v>
      </c>
      <c r="V5008" s="8">
        <v>0.50686724164056007</v>
      </c>
    </row>
    <row r="5009" spans="1:22" x14ac:dyDescent="0.3">
      <c r="A5009" s="1">
        <v>45809</v>
      </c>
      <c r="B5009" s="2">
        <v>0.64444444444444449</v>
      </c>
      <c r="C5009" t="s">
        <v>17</v>
      </c>
      <c r="D5009" t="s">
        <v>18</v>
      </c>
      <c r="E5009" t="s">
        <v>2150</v>
      </c>
      <c r="F5009" t="s">
        <v>20</v>
      </c>
      <c r="G5009" t="s">
        <v>36</v>
      </c>
      <c r="H5009" t="s">
        <v>37</v>
      </c>
      <c r="I5009" t="s">
        <v>31</v>
      </c>
      <c r="J5009" t="s">
        <v>32</v>
      </c>
      <c r="K5009" t="s">
        <v>33</v>
      </c>
      <c r="L5009">
        <v>0</v>
      </c>
      <c r="M5009">
        <v>15</v>
      </c>
      <c r="N5009">
        <v>165</v>
      </c>
      <c r="O5009">
        <v>0</v>
      </c>
      <c r="P5009">
        <v>5</v>
      </c>
      <c r="Q5009">
        <v>22</v>
      </c>
      <c r="R5009">
        <f>SUM(Table1[[#This Row],[FIRST_CLASS_SEATS]:[ECONOMY_SEATS]])</f>
        <v>180</v>
      </c>
      <c r="S5009" s="5">
        <f>(Table1[[#This Row],[TIER1_ELIGIBLE_PAX]]/Table1[[#This Row],[TOTAL_PAX]])</f>
        <v>0</v>
      </c>
      <c r="T5009" s="5">
        <f>(Table1[[#This Row],[TIER2_ELIGIBLE_PAX]]/Table1[[#This Row],[TOTAL_PAX]])</f>
        <v>2.7777777777777776E-2</v>
      </c>
      <c r="U5009" s="5">
        <f>(Table1[[#This Row],[TIER3_ELIGIBLE_PAX]]/Table1[[#This Row],[TOTAL_PAX]])</f>
        <v>0.12222222222222222</v>
      </c>
      <c r="V5009" s="8">
        <v>0.50691126356430871</v>
      </c>
    </row>
    <row r="5010" spans="1:22" x14ac:dyDescent="0.3">
      <c r="A5010" s="1">
        <v>45793</v>
      </c>
      <c r="B5010" s="2">
        <v>0.4</v>
      </c>
      <c r="C5010" t="s">
        <v>26</v>
      </c>
      <c r="D5010" t="s">
        <v>18</v>
      </c>
      <c r="E5010" t="s">
        <v>3388</v>
      </c>
      <c r="F5010" t="s">
        <v>20</v>
      </c>
      <c r="G5010" t="s">
        <v>99</v>
      </c>
      <c r="H5010" t="s">
        <v>74</v>
      </c>
      <c r="I5010" t="s">
        <v>31</v>
      </c>
      <c r="J5010" t="s">
        <v>32</v>
      </c>
      <c r="K5010" t="s">
        <v>33</v>
      </c>
      <c r="L5010">
        <v>0</v>
      </c>
      <c r="M5010">
        <v>2</v>
      </c>
      <c r="N5010">
        <v>178</v>
      </c>
      <c r="O5010">
        <v>2</v>
      </c>
      <c r="P5010">
        <v>8</v>
      </c>
      <c r="Q5010">
        <v>30</v>
      </c>
      <c r="R5010">
        <f>SUM(Table1[[#This Row],[FIRST_CLASS_SEATS]:[ECONOMY_SEATS]])</f>
        <v>180</v>
      </c>
      <c r="S5010" s="5">
        <f>(Table1[[#This Row],[TIER1_ELIGIBLE_PAX]]/Table1[[#This Row],[TOTAL_PAX]])</f>
        <v>1.1111111111111112E-2</v>
      </c>
      <c r="T5010" s="5">
        <f>(Table1[[#This Row],[TIER2_ELIGIBLE_PAX]]/Table1[[#This Row],[TOTAL_PAX]])</f>
        <v>4.4444444444444446E-2</v>
      </c>
      <c r="U5010" s="5">
        <f>(Table1[[#This Row],[TIER3_ELIGIBLE_PAX]]/Table1[[#This Row],[TOTAL_PAX]])</f>
        <v>0.16666666666666666</v>
      </c>
      <c r="V5010" s="8">
        <v>0.50707936548883292</v>
      </c>
    </row>
    <row r="5011" spans="1:22" x14ac:dyDescent="0.3">
      <c r="A5011" s="1">
        <v>45841</v>
      </c>
      <c r="B5011" s="2">
        <v>0.38055555555555554</v>
      </c>
      <c r="C5011" t="s">
        <v>26</v>
      </c>
      <c r="D5011" t="s">
        <v>18</v>
      </c>
      <c r="E5011" t="s">
        <v>5108</v>
      </c>
      <c r="F5011" t="s">
        <v>20</v>
      </c>
      <c r="G5011" t="s">
        <v>73</v>
      </c>
      <c r="H5011" t="s">
        <v>74</v>
      </c>
      <c r="I5011" t="s">
        <v>31</v>
      </c>
      <c r="J5011" t="s">
        <v>32</v>
      </c>
      <c r="K5011" t="s">
        <v>33</v>
      </c>
      <c r="L5011">
        <v>0</v>
      </c>
      <c r="M5011">
        <v>8</v>
      </c>
      <c r="N5011">
        <v>172</v>
      </c>
      <c r="O5011">
        <v>0</v>
      </c>
      <c r="P5011">
        <v>9</v>
      </c>
      <c r="Q5011">
        <v>33</v>
      </c>
      <c r="R5011">
        <f>SUM(Table1[[#This Row],[FIRST_CLASS_SEATS]:[ECONOMY_SEATS]])</f>
        <v>180</v>
      </c>
      <c r="S5011" s="5">
        <f>(Table1[[#This Row],[TIER1_ELIGIBLE_PAX]]/Table1[[#This Row],[TOTAL_PAX]])</f>
        <v>0</v>
      </c>
      <c r="T5011" s="5">
        <f>(Table1[[#This Row],[TIER2_ELIGIBLE_PAX]]/Table1[[#This Row],[TOTAL_PAX]])</f>
        <v>0.05</v>
      </c>
      <c r="U5011" s="5">
        <f>(Table1[[#This Row],[TIER3_ELIGIBLE_PAX]]/Table1[[#This Row],[TOTAL_PAX]])</f>
        <v>0.18333333333333332</v>
      </c>
      <c r="V5011" s="8">
        <v>0.50718499033864584</v>
      </c>
    </row>
    <row r="5012" spans="1:22" x14ac:dyDescent="0.3">
      <c r="A5012" s="1">
        <v>45837</v>
      </c>
      <c r="B5012" s="2">
        <v>0.40069444444444446</v>
      </c>
      <c r="C5012" t="s">
        <v>26</v>
      </c>
      <c r="D5012" t="s">
        <v>18</v>
      </c>
      <c r="E5012" t="s">
        <v>439</v>
      </c>
      <c r="F5012" t="s">
        <v>20</v>
      </c>
      <c r="G5012" t="s">
        <v>46</v>
      </c>
      <c r="H5012" t="s">
        <v>22</v>
      </c>
      <c r="I5012" t="s">
        <v>23</v>
      </c>
      <c r="J5012" t="s">
        <v>24</v>
      </c>
      <c r="K5012" t="s">
        <v>59</v>
      </c>
      <c r="L5012">
        <v>8</v>
      </c>
      <c r="M5012">
        <v>42</v>
      </c>
      <c r="N5012">
        <v>166</v>
      </c>
      <c r="O5012">
        <v>1</v>
      </c>
      <c r="P5012">
        <v>4</v>
      </c>
      <c r="Q5012">
        <v>19</v>
      </c>
      <c r="R5012">
        <f>SUM(Table1[[#This Row],[FIRST_CLASS_SEATS]:[ECONOMY_SEATS]])</f>
        <v>216</v>
      </c>
      <c r="S5012" s="5">
        <f>(Table1[[#This Row],[TIER1_ELIGIBLE_PAX]]/Table1[[#This Row],[TOTAL_PAX]])</f>
        <v>4.6296296296296294E-3</v>
      </c>
      <c r="T5012" s="5">
        <f>(Table1[[#This Row],[TIER2_ELIGIBLE_PAX]]/Table1[[#This Row],[TOTAL_PAX]])</f>
        <v>1.8518518518518517E-2</v>
      </c>
      <c r="U5012" s="5">
        <f>(Table1[[#This Row],[TIER3_ELIGIBLE_PAX]]/Table1[[#This Row],[TOTAL_PAX]])</f>
        <v>8.7962962962962965E-2</v>
      </c>
      <c r="V5012" s="8">
        <v>0.50724246699318731</v>
      </c>
    </row>
    <row r="5013" spans="1:22" x14ac:dyDescent="0.3">
      <c r="A5013" s="1">
        <v>45890</v>
      </c>
      <c r="B5013" s="2">
        <v>0.8256944444444444</v>
      </c>
      <c r="C5013" t="s">
        <v>34</v>
      </c>
      <c r="D5013" t="s">
        <v>18</v>
      </c>
      <c r="E5013" t="s">
        <v>4601</v>
      </c>
      <c r="F5013" t="s">
        <v>20</v>
      </c>
      <c r="G5013" t="s">
        <v>40</v>
      </c>
      <c r="H5013" t="s">
        <v>41</v>
      </c>
      <c r="I5013" t="s">
        <v>31</v>
      </c>
      <c r="J5013" t="s">
        <v>32</v>
      </c>
      <c r="K5013" t="s">
        <v>33</v>
      </c>
      <c r="L5013">
        <v>0</v>
      </c>
      <c r="M5013">
        <v>15</v>
      </c>
      <c r="N5013">
        <v>165</v>
      </c>
      <c r="O5013">
        <v>0</v>
      </c>
      <c r="P5013">
        <v>17</v>
      </c>
      <c r="Q5013">
        <v>55</v>
      </c>
      <c r="R5013">
        <f>SUM(Table1[[#This Row],[FIRST_CLASS_SEATS]:[ECONOMY_SEATS]])</f>
        <v>180</v>
      </c>
      <c r="S5013" s="5">
        <f>(Table1[[#This Row],[TIER1_ELIGIBLE_PAX]]/Table1[[#This Row],[TOTAL_PAX]])</f>
        <v>0</v>
      </c>
      <c r="T5013" s="5">
        <f>(Table1[[#This Row],[TIER2_ELIGIBLE_PAX]]/Table1[[#This Row],[TOTAL_PAX]])</f>
        <v>9.4444444444444442E-2</v>
      </c>
      <c r="U5013" s="5">
        <f>(Table1[[#This Row],[TIER3_ELIGIBLE_PAX]]/Table1[[#This Row],[TOTAL_PAX]])</f>
        <v>0.30555555555555558</v>
      </c>
      <c r="V5013" s="8">
        <v>0.50738507900536689</v>
      </c>
    </row>
    <row r="5014" spans="1:22" x14ac:dyDescent="0.3">
      <c r="A5014" s="1">
        <v>45910</v>
      </c>
      <c r="B5014" s="2">
        <v>0.43055555555555558</v>
      </c>
      <c r="C5014" t="s">
        <v>26</v>
      </c>
      <c r="D5014" t="s">
        <v>18</v>
      </c>
      <c r="E5014" t="s">
        <v>1782</v>
      </c>
      <c r="F5014" t="s">
        <v>20</v>
      </c>
      <c r="G5014" t="s">
        <v>40</v>
      </c>
      <c r="H5014" t="s">
        <v>41</v>
      </c>
      <c r="I5014" t="s">
        <v>31</v>
      </c>
      <c r="J5014" t="s">
        <v>32</v>
      </c>
      <c r="K5014" t="s">
        <v>33</v>
      </c>
      <c r="L5014">
        <v>0</v>
      </c>
      <c r="M5014">
        <v>9</v>
      </c>
      <c r="N5014">
        <v>171</v>
      </c>
      <c r="O5014">
        <v>0</v>
      </c>
      <c r="P5014">
        <v>10</v>
      </c>
      <c r="Q5014">
        <v>35</v>
      </c>
      <c r="R5014">
        <f>SUM(Table1[[#This Row],[FIRST_CLASS_SEATS]:[ECONOMY_SEATS]])</f>
        <v>180</v>
      </c>
      <c r="S5014" s="5">
        <f>(Table1[[#This Row],[TIER1_ELIGIBLE_PAX]]/Table1[[#This Row],[TOTAL_PAX]])</f>
        <v>0</v>
      </c>
      <c r="T5014" s="5">
        <f>(Table1[[#This Row],[TIER2_ELIGIBLE_PAX]]/Table1[[#This Row],[TOTAL_PAX]])</f>
        <v>5.5555555555555552E-2</v>
      </c>
      <c r="U5014" s="5">
        <f>(Table1[[#This Row],[TIER3_ELIGIBLE_PAX]]/Table1[[#This Row],[TOTAL_PAX]])</f>
        <v>0.19444444444444445</v>
      </c>
      <c r="V5014" s="8">
        <v>0.5075012343752886</v>
      </c>
    </row>
    <row r="5015" spans="1:22" x14ac:dyDescent="0.3">
      <c r="A5015" s="1">
        <v>45832</v>
      </c>
      <c r="B5015" s="2">
        <v>0.80347222222222225</v>
      </c>
      <c r="C5015" t="s">
        <v>34</v>
      </c>
      <c r="D5015" t="s">
        <v>18</v>
      </c>
      <c r="E5015" t="s">
        <v>1631</v>
      </c>
      <c r="F5015" t="s">
        <v>20</v>
      </c>
      <c r="G5015" t="s">
        <v>99</v>
      </c>
      <c r="H5015" t="s">
        <v>74</v>
      </c>
      <c r="I5015" t="s">
        <v>31</v>
      </c>
      <c r="J5015" t="s">
        <v>32</v>
      </c>
      <c r="K5015" t="s">
        <v>33</v>
      </c>
      <c r="L5015">
        <v>0</v>
      </c>
      <c r="M5015">
        <v>20</v>
      </c>
      <c r="N5015">
        <v>160</v>
      </c>
      <c r="O5015">
        <v>0</v>
      </c>
      <c r="P5015">
        <v>3</v>
      </c>
      <c r="Q5015">
        <v>17</v>
      </c>
      <c r="R5015">
        <f>SUM(Table1[[#This Row],[FIRST_CLASS_SEATS]:[ECONOMY_SEATS]])</f>
        <v>180</v>
      </c>
      <c r="S5015" s="5">
        <f>(Table1[[#This Row],[TIER1_ELIGIBLE_PAX]]/Table1[[#This Row],[TOTAL_PAX]])</f>
        <v>0</v>
      </c>
      <c r="T5015" s="5">
        <f>(Table1[[#This Row],[TIER2_ELIGIBLE_PAX]]/Table1[[#This Row],[TOTAL_PAX]])</f>
        <v>1.6666666666666666E-2</v>
      </c>
      <c r="U5015" s="5">
        <f>(Table1[[#This Row],[TIER3_ELIGIBLE_PAX]]/Table1[[#This Row],[TOTAL_PAX]])</f>
        <v>9.4444444444444442E-2</v>
      </c>
      <c r="V5015" s="8">
        <v>0.50758028383626796</v>
      </c>
    </row>
    <row r="5016" spans="1:22" x14ac:dyDescent="0.3">
      <c r="A5016" s="1">
        <v>45793</v>
      </c>
      <c r="B5016" s="2">
        <v>0.81805555555555554</v>
      </c>
      <c r="C5016" t="s">
        <v>34</v>
      </c>
      <c r="D5016" t="s">
        <v>18</v>
      </c>
      <c r="E5016" t="s">
        <v>2362</v>
      </c>
      <c r="F5016" t="s">
        <v>20</v>
      </c>
      <c r="G5016" t="s">
        <v>29</v>
      </c>
      <c r="H5016" t="s">
        <v>30</v>
      </c>
      <c r="I5016" t="s">
        <v>31</v>
      </c>
      <c r="J5016" t="s">
        <v>32</v>
      </c>
      <c r="K5016" t="s">
        <v>33</v>
      </c>
      <c r="L5016">
        <v>0</v>
      </c>
      <c r="M5016">
        <v>16</v>
      </c>
      <c r="N5016">
        <v>164</v>
      </c>
      <c r="O5016">
        <v>1</v>
      </c>
      <c r="P5016">
        <v>7</v>
      </c>
      <c r="Q5016">
        <v>28</v>
      </c>
      <c r="R5016">
        <f>SUM(Table1[[#This Row],[FIRST_CLASS_SEATS]:[ECONOMY_SEATS]])</f>
        <v>180</v>
      </c>
      <c r="S5016" s="5">
        <f>(Table1[[#This Row],[TIER1_ELIGIBLE_PAX]]/Table1[[#This Row],[TOTAL_PAX]])</f>
        <v>5.5555555555555558E-3</v>
      </c>
      <c r="T5016" s="5">
        <f>(Table1[[#This Row],[TIER2_ELIGIBLE_PAX]]/Table1[[#This Row],[TOTAL_PAX]])</f>
        <v>3.888888888888889E-2</v>
      </c>
      <c r="U5016" s="5">
        <f>(Table1[[#This Row],[TIER3_ELIGIBLE_PAX]]/Table1[[#This Row],[TOTAL_PAX]])</f>
        <v>0.15555555555555556</v>
      </c>
      <c r="V5016" s="8">
        <v>0.50769248709653692</v>
      </c>
    </row>
    <row r="5017" spans="1:22" x14ac:dyDescent="0.3">
      <c r="A5017" s="1">
        <v>45780</v>
      </c>
      <c r="B5017" s="2">
        <v>0.40069444444444446</v>
      </c>
      <c r="C5017" t="s">
        <v>26</v>
      </c>
      <c r="D5017" t="s">
        <v>18</v>
      </c>
      <c r="E5017" t="s">
        <v>3335</v>
      </c>
      <c r="F5017" t="s">
        <v>20</v>
      </c>
      <c r="G5017" t="s">
        <v>124</v>
      </c>
      <c r="H5017" t="s">
        <v>22</v>
      </c>
      <c r="I5017" t="s">
        <v>23</v>
      </c>
      <c r="J5017" t="s">
        <v>24</v>
      </c>
      <c r="K5017" t="s">
        <v>59</v>
      </c>
      <c r="L5017">
        <v>0</v>
      </c>
      <c r="M5017">
        <v>31</v>
      </c>
      <c r="N5017">
        <v>173</v>
      </c>
      <c r="O5017">
        <v>3</v>
      </c>
      <c r="P5017">
        <v>12</v>
      </c>
      <c r="Q5017">
        <v>41</v>
      </c>
      <c r="R5017">
        <f>SUM(Table1[[#This Row],[FIRST_CLASS_SEATS]:[ECONOMY_SEATS]])</f>
        <v>204</v>
      </c>
      <c r="S5017" s="5">
        <f>(Table1[[#This Row],[TIER1_ELIGIBLE_PAX]]/Table1[[#This Row],[TOTAL_PAX]])</f>
        <v>1.4705882352941176E-2</v>
      </c>
      <c r="T5017" s="5">
        <f>(Table1[[#This Row],[TIER2_ELIGIBLE_PAX]]/Table1[[#This Row],[TOTAL_PAX]])</f>
        <v>5.8823529411764705E-2</v>
      </c>
      <c r="U5017" s="5">
        <f>(Table1[[#This Row],[TIER3_ELIGIBLE_PAX]]/Table1[[#This Row],[TOTAL_PAX]])</f>
        <v>0.20098039215686275</v>
      </c>
      <c r="V5017" s="8">
        <v>0.5079209349729531</v>
      </c>
    </row>
    <row r="5018" spans="1:22" x14ac:dyDescent="0.3">
      <c r="A5018" s="1">
        <v>45764</v>
      </c>
      <c r="B5018" s="2">
        <v>0.68888888888888888</v>
      </c>
      <c r="C5018" t="s">
        <v>17</v>
      </c>
      <c r="D5018" t="s">
        <v>18</v>
      </c>
      <c r="E5018" t="s">
        <v>748</v>
      </c>
      <c r="F5018" t="s">
        <v>20</v>
      </c>
      <c r="G5018" t="s">
        <v>21</v>
      </c>
      <c r="H5018" t="s">
        <v>22</v>
      </c>
      <c r="I5018" t="s">
        <v>23</v>
      </c>
      <c r="J5018" t="s">
        <v>24</v>
      </c>
      <c r="K5018" t="s">
        <v>25</v>
      </c>
      <c r="L5018">
        <v>0</v>
      </c>
      <c r="M5018">
        <v>32</v>
      </c>
      <c r="N5018">
        <v>300</v>
      </c>
      <c r="O5018">
        <v>0</v>
      </c>
      <c r="P5018">
        <v>8</v>
      </c>
      <c r="Q5018">
        <v>32</v>
      </c>
      <c r="R5018">
        <f>SUM(Table1[[#This Row],[FIRST_CLASS_SEATS]:[ECONOMY_SEATS]])</f>
        <v>332</v>
      </c>
      <c r="S5018" s="5">
        <f>(Table1[[#This Row],[TIER1_ELIGIBLE_PAX]]/Table1[[#This Row],[TOTAL_PAX]])</f>
        <v>0</v>
      </c>
      <c r="T5018" s="5">
        <f>(Table1[[#This Row],[TIER2_ELIGIBLE_PAX]]/Table1[[#This Row],[TOTAL_PAX]])</f>
        <v>2.4096385542168676E-2</v>
      </c>
      <c r="U5018" s="5">
        <f>(Table1[[#This Row],[TIER3_ELIGIBLE_PAX]]/Table1[[#This Row],[TOTAL_PAX]])</f>
        <v>9.6385542168674704E-2</v>
      </c>
      <c r="V5018" s="8">
        <v>0.50803445896028188</v>
      </c>
    </row>
    <row r="5019" spans="1:22" x14ac:dyDescent="0.3">
      <c r="A5019" s="1">
        <v>45913</v>
      </c>
      <c r="B5019" s="2">
        <v>0.66874999999999996</v>
      </c>
      <c r="C5019" t="s">
        <v>17</v>
      </c>
      <c r="D5019" t="s">
        <v>18</v>
      </c>
      <c r="E5019" t="s">
        <v>4482</v>
      </c>
      <c r="F5019" t="s">
        <v>20</v>
      </c>
      <c r="G5019" t="s">
        <v>21</v>
      </c>
      <c r="H5019" t="s">
        <v>22</v>
      </c>
      <c r="I5019" t="s">
        <v>23</v>
      </c>
      <c r="J5019" t="s">
        <v>24</v>
      </c>
      <c r="K5019" t="s">
        <v>25</v>
      </c>
      <c r="L5019">
        <v>0</v>
      </c>
      <c r="M5019">
        <v>32</v>
      </c>
      <c r="N5019">
        <v>304</v>
      </c>
      <c r="O5019">
        <v>0</v>
      </c>
      <c r="P5019">
        <v>8</v>
      </c>
      <c r="Q5019">
        <v>31</v>
      </c>
      <c r="R5019">
        <f>SUM(Table1[[#This Row],[FIRST_CLASS_SEATS]:[ECONOMY_SEATS]])</f>
        <v>336</v>
      </c>
      <c r="S5019" s="5">
        <f>(Table1[[#This Row],[TIER1_ELIGIBLE_PAX]]/Table1[[#This Row],[TOTAL_PAX]])</f>
        <v>0</v>
      </c>
      <c r="T5019" s="5">
        <f>(Table1[[#This Row],[TIER2_ELIGIBLE_PAX]]/Table1[[#This Row],[TOTAL_PAX]])</f>
        <v>2.3809523809523808E-2</v>
      </c>
      <c r="U5019" s="5">
        <f>(Table1[[#This Row],[TIER3_ELIGIBLE_PAX]]/Table1[[#This Row],[TOTAL_PAX]])</f>
        <v>9.2261904761904767E-2</v>
      </c>
      <c r="V5019" s="8">
        <v>0.50814025205131852</v>
      </c>
    </row>
    <row r="5020" spans="1:22" x14ac:dyDescent="0.3">
      <c r="A5020" s="1">
        <v>45848</v>
      </c>
      <c r="B5020" s="2">
        <v>0.39374999999999999</v>
      </c>
      <c r="C5020" t="s">
        <v>26</v>
      </c>
      <c r="D5020" t="s">
        <v>18</v>
      </c>
      <c r="E5020" t="s">
        <v>360</v>
      </c>
      <c r="F5020" t="s">
        <v>20</v>
      </c>
      <c r="G5020" t="s">
        <v>46</v>
      </c>
      <c r="H5020" t="s">
        <v>22</v>
      </c>
      <c r="I5020" t="s">
        <v>23</v>
      </c>
      <c r="J5020" t="s">
        <v>24</v>
      </c>
      <c r="K5020" t="s">
        <v>25</v>
      </c>
      <c r="L5020">
        <v>0</v>
      </c>
      <c r="M5020">
        <v>32</v>
      </c>
      <c r="N5020">
        <v>304</v>
      </c>
      <c r="O5020">
        <v>0</v>
      </c>
      <c r="P5020">
        <v>10</v>
      </c>
      <c r="Q5020">
        <v>36</v>
      </c>
      <c r="R5020">
        <f>SUM(Table1[[#This Row],[FIRST_CLASS_SEATS]:[ECONOMY_SEATS]])</f>
        <v>336</v>
      </c>
      <c r="S5020" s="5">
        <f>(Table1[[#This Row],[TIER1_ELIGIBLE_PAX]]/Table1[[#This Row],[TOTAL_PAX]])</f>
        <v>0</v>
      </c>
      <c r="T5020" s="5">
        <f>(Table1[[#This Row],[TIER2_ELIGIBLE_PAX]]/Table1[[#This Row],[TOTAL_PAX]])</f>
        <v>2.976190476190476E-2</v>
      </c>
      <c r="U5020" s="5">
        <f>(Table1[[#This Row],[TIER3_ELIGIBLE_PAX]]/Table1[[#This Row],[TOTAL_PAX]])</f>
        <v>0.10714285714285714</v>
      </c>
      <c r="V5020" s="8">
        <v>0.50832306915983561</v>
      </c>
    </row>
    <row r="5021" spans="1:22" x14ac:dyDescent="0.3">
      <c r="A5021" s="1">
        <v>45755</v>
      </c>
      <c r="B5021" s="2">
        <v>0.7006944444444444</v>
      </c>
      <c r="C5021" t="s">
        <v>17</v>
      </c>
      <c r="D5021" t="s">
        <v>18</v>
      </c>
      <c r="E5021" t="s">
        <v>4027</v>
      </c>
      <c r="F5021" t="s">
        <v>20</v>
      </c>
      <c r="G5021" t="s">
        <v>62</v>
      </c>
      <c r="H5021" t="s">
        <v>63</v>
      </c>
      <c r="I5021" t="s">
        <v>31</v>
      </c>
      <c r="J5021" t="s">
        <v>32</v>
      </c>
      <c r="K5021" t="s">
        <v>33</v>
      </c>
      <c r="L5021">
        <v>0</v>
      </c>
      <c r="M5021">
        <v>19</v>
      </c>
      <c r="N5021">
        <v>161</v>
      </c>
      <c r="O5021">
        <v>0</v>
      </c>
      <c r="P5021">
        <v>13</v>
      </c>
      <c r="Q5021">
        <v>47</v>
      </c>
      <c r="R5021">
        <f>SUM(Table1[[#This Row],[FIRST_CLASS_SEATS]:[ECONOMY_SEATS]])</f>
        <v>180</v>
      </c>
      <c r="S5021" s="5">
        <f>(Table1[[#This Row],[TIER1_ELIGIBLE_PAX]]/Table1[[#This Row],[TOTAL_PAX]])</f>
        <v>0</v>
      </c>
      <c r="T5021" s="5">
        <f>(Table1[[#This Row],[TIER2_ELIGIBLE_PAX]]/Table1[[#This Row],[TOTAL_PAX]])</f>
        <v>7.2222222222222215E-2</v>
      </c>
      <c r="U5021" s="5">
        <f>(Table1[[#This Row],[TIER3_ELIGIBLE_PAX]]/Table1[[#This Row],[TOTAL_PAX]])</f>
        <v>0.26111111111111113</v>
      </c>
      <c r="V5021" s="8">
        <v>0.5084973719029825</v>
      </c>
    </row>
    <row r="5022" spans="1:22" x14ac:dyDescent="0.3">
      <c r="A5022" s="1">
        <v>45755</v>
      </c>
      <c r="B5022" s="2">
        <v>0.83333333333333337</v>
      </c>
      <c r="C5022" t="s">
        <v>34</v>
      </c>
      <c r="D5022" t="s">
        <v>18</v>
      </c>
      <c r="E5022" t="s">
        <v>4399</v>
      </c>
      <c r="F5022" t="s">
        <v>20</v>
      </c>
      <c r="G5022" t="s">
        <v>68</v>
      </c>
      <c r="H5022" t="s">
        <v>69</v>
      </c>
      <c r="I5022" t="s">
        <v>31</v>
      </c>
      <c r="J5022" t="s">
        <v>32</v>
      </c>
      <c r="K5022" t="s">
        <v>33</v>
      </c>
      <c r="L5022">
        <v>0</v>
      </c>
      <c r="M5022">
        <v>17</v>
      </c>
      <c r="N5022">
        <v>163</v>
      </c>
      <c r="O5022">
        <v>1</v>
      </c>
      <c r="P5022">
        <v>0</v>
      </c>
      <c r="Q5022">
        <v>7</v>
      </c>
      <c r="R5022">
        <f>SUM(Table1[[#This Row],[FIRST_CLASS_SEATS]:[ECONOMY_SEATS]])</f>
        <v>180</v>
      </c>
      <c r="S5022" s="5">
        <f>(Table1[[#This Row],[TIER1_ELIGIBLE_PAX]]/Table1[[#This Row],[TOTAL_PAX]])</f>
        <v>5.5555555555555558E-3</v>
      </c>
      <c r="T5022" s="5">
        <f>(Table1[[#This Row],[TIER2_ELIGIBLE_PAX]]/Table1[[#This Row],[TOTAL_PAX]])</f>
        <v>0</v>
      </c>
      <c r="U5022" s="5">
        <f>(Table1[[#This Row],[TIER3_ELIGIBLE_PAX]]/Table1[[#This Row],[TOTAL_PAX]])</f>
        <v>3.888888888888889E-2</v>
      </c>
      <c r="V5022" s="8">
        <v>0.50861751822014734</v>
      </c>
    </row>
    <row r="5023" spans="1:22" x14ac:dyDescent="0.3">
      <c r="A5023" s="1">
        <v>45857</v>
      </c>
      <c r="B5023" s="2">
        <v>0.52777777777777779</v>
      </c>
      <c r="C5023" t="s">
        <v>48</v>
      </c>
      <c r="D5023" t="s">
        <v>18</v>
      </c>
      <c r="E5023" t="s">
        <v>3080</v>
      </c>
      <c r="F5023" t="s">
        <v>20</v>
      </c>
      <c r="G5023" t="s">
        <v>73</v>
      </c>
      <c r="H5023" t="s">
        <v>74</v>
      </c>
      <c r="I5023" t="s">
        <v>31</v>
      </c>
      <c r="J5023" t="s">
        <v>32</v>
      </c>
      <c r="K5023" t="s">
        <v>33</v>
      </c>
      <c r="L5023">
        <v>0</v>
      </c>
      <c r="M5023">
        <v>10</v>
      </c>
      <c r="N5023">
        <v>170</v>
      </c>
      <c r="O5023">
        <v>0</v>
      </c>
      <c r="P5023">
        <v>2</v>
      </c>
      <c r="Q5023">
        <v>13</v>
      </c>
      <c r="R5023">
        <f>SUM(Table1[[#This Row],[FIRST_CLASS_SEATS]:[ECONOMY_SEATS]])</f>
        <v>180</v>
      </c>
      <c r="S5023" s="5">
        <f>(Table1[[#This Row],[TIER1_ELIGIBLE_PAX]]/Table1[[#This Row],[TOTAL_PAX]])</f>
        <v>0</v>
      </c>
      <c r="T5023" s="5">
        <f>(Table1[[#This Row],[TIER2_ELIGIBLE_PAX]]/Table1[[#This Row],[TOTAL_PAX]])</f>
        <v>1.1111111111111112E-2</v>
      </c>
      <c r="U5023" s="5">
        <f>(Table1[[#This Row],[TIER3_ELIGIBLE_PAX]]/Table1[[#This Row],[TOTAL_PAX]])</f>
        <v>7.2222222222222215E-2</v>
      </c>
      <c r="V5023" s="8">
        <v>0.5089506977157815</v>
      </c>
    </row>
    <row r="5024" spans="1:22" x14ac:dyDescent="0.3">
      <c r="A5024" s="1">
        <v>45763</v>
      </c>
      <c r="B5024" s="2">
        <v>0.45277777777777778</v>
      </c>
      <c r="C5024" t="s">
        <v>26</v>
      </c>
      <c r="D5024" t="s">
        <v>18</v>
      </c>
      <c r="E5024" t="s">
        <v>1531</v>
      </c>
      <c r="F5024" t="s">
        <v>20</v>
      </c>
      <c r="G5024" t="s">
        <v>40</v>
      </c>
      <c r="H5024" t="s">
        <v>41</v>
      </c>
      <c r="I5024" t="s">
        <v>31</v>
      </c>
      <c r="J5024" t="s">
        <v>32</v>
      </c>
      <c r="K5024" t="s">
        <v>33</v>
      </c>
      <c r="L5024">
        <v>0</v>
      </c>
      <c r="M5024">
        <v>13</v>
      </c>
      <c r="N5024">
        <v>167</v>
      </c>
      <c r="O5024">
        <v>0</v>
      </c>
      <c r="P5024">
        <v>6</v>
      </c>
      <c r="Q5024">
        <v>24</v>
      </c>
      <c r="R5024">
        <f>SUM(Table1[[#This Row],[FIRST_CLASS_SEATS]:[ECONOMY_SEATS]])</f>
        <v>180</v>
      </c>
      <c r="S5024" s="5">
        <f>(Table1[[#This Row],[TIER1_ELIGIBLE_PAX]]/Table1[[#This Row],[TOTAL_PAX]])</f>
        <v>0</v>
      </c>
      <c r="T5024" s="5">
        <f>(Table1[[#This Row],[TIER2_ELIGIBLE_PAX]]/Table1[[#This Row],[TOTAL_PAX]])</f>
        <v>3.3333333333333333E-2</v>
      </c>
      <c r="U5024" s="5">
        <f>(Table1[[#This Row],[TIER3_ELIGIBLE_PAX]]/Table1[[#This Row],[TOTAL_PAX]])</f>
        <v>0.13333333333333333</v>
      </c>
      <c r="V5024" s="8">
        <v>0.50906649159949469</v>
      </c>
    </row>
    <row r="5025" spans="1:22" x14ac:dyDescent="0.3">
      <c r="A5025" s="1">
        <v>45756</v>
      </c>
      <c r="B5025" s="2">
        <v>0.30625000000000002</v>
      </c>
      <c r="C5025" t="s">
        <v>26</v>
      </c>
      <c r="D5025" t="s">
        <v>18</v>
      </c>
      <c r="E5025" t="s">
        <v>1653</v>
      </c>
      <c r="F5025" t="s">
        <v>20</v>
      </c>
      <c r="G5025" t="s">
        <v>46</v>
      </c>
      <c r="H5025" t="s">
        <v>22</v>
      </c>
      <c r="I5025" t="s">
        <v>23</v>
      </c>
      <c r="J5025" t="s">
        <v>24</v>
      </c>
      <c r="K5025" t="s">
        <v>25</v>
      </c>
      <c r="L5025">
        <v>8</v>
      </c>
      <c r="M5025">
        <v>49</v>
      </c>
      <c r="N5025">
        <v>178</v>
      </c>
      <c r="O5025">
        <v>1</v>
      </c>
      <c r="P5025">
        <v>3</v>
      </c>
      <c r="Q5025">
        <v>17</v>
      </c>
      <c r="R5025">
        <f>SUM(Table1[[#This Row],[FIRST_CLASS_SEATS]:[ECONOMY_SEATS]])</f>
        <v>235</v>
      </c>
      <c r="S5025" s="5">
        <f>(Table1[[#This Row],[TIER1_ELIGIBLE_PAX]]/Table1[[#This Row],[TOTAL_PAX]])</f>
        <v>4.2553191489361703E-3</v>
      </c>
      <c r="T5025" s="5">
        <f>(Table1[[#This Row],[TIER2_ELIGIBLE_PAX]]/Table1[[#This Row],[TOTAL_PAX]])</f>
        <v>1.276595744680851E-2</v>
      </c>
      <c r="U5025" s="5">
        <f>(Table1[[#This Row],[TIER3_ELIGIBLE_PAX]]/Table1[[#This Row],[TOTAL_PAX]])</f>
        <v>7.2340425531914887E-2</v>
      </c>
      <c r="V5025" s="8">
        <v>0.5090790768787401</v>
      </c>
    </row>
    <row r="5026" spans="1:22" x14ac:dyDescent="0.3">
      <c r="A5026" s="1">
        <v>45825</v>
      </c>
      <c r="B5026" s="2">
        <v>0.77013888888888893</v>
      </c>
      <c r="C5026" t="s">
        <v>34</v>
      </c>
      <c r="D5026" t="s">
        <v>18</v>
      </c>
      <c r="E5026" t="s">
        <v>1796</v>
      </c>
      <c r="F5026" t="s">
        <v>20</v>
      </c>
      <c r="G5026" t="s">
        <v>56</v>
      </c>
      <c r="H5026" t="s">
        <v>57</v>
      </c>
      <c r="I5026" t="s">
        <v>58</v>
      </c>
      <c r="J5026" t="s">
        <v>24</v>
      </c>
      <c r="K5026" t="s">
        <v>59</v>
      </c>
      <c r="L5026">
        <v>0</v>
      </c>
      <c r="M5026">
        <v>31</v>
      </c>
      <c r="N5026">
        <v>173</v>
      </c>
      <c r="O5026">
        <v>0</v>
      </c>
      <c r="P5026">
        <v>0</v>
      </c>
      <c r="Q5026">
        <v>7</v>
      </c>
      <c r="R5026">
        <f>SUM(Table1[[#This Row],[FIRST_CLASS_SEATS]:[ECONOMY_SEATS]])</f>
        <v>204</v>
      </c>
      <c r="S5026" s="5">
        <f>(Table1[[#This Row],[TIER1_ELIGIBLE_PAX]]/Table1[[#This Row],[TOTAL_PAX]])</f>
        <v>0</v>
      </c>
      <c r="T5026" s="5">
        <f>(Table1[[#This Row],[TIER2_ELIGIBLE_PAX]]/Table1[[#This Row],[TOTAL_PAX]])</f>
        <v>0</v>
      </c>
      <c r="U5026" s="5">
        <f>(Table1[[#This Row],[TIER3_ELIGIBLE_PAX]]/Table1[[#This Row],[TOTAL_PAX]])</f>
        <v>3.4313725490196081E-2</v>
      </c>
      <c r="V5026" s="8">
        <v>0.50909739734777892</v>
      </c>
    </row>
    <row r="5027" spans="1:22" x14ac:dyDescent="0.3">
      <c r="A5027" s="1">
        <v>45828</v>
      </c>
      <c r="B5027" s="2">
        <v>0.68888888888888888</v>
      </c>
      <c r="C5027" t="s">
        <v>17</v>
      </c>
      <c r="D5027" t="s">
        <v>18</v>
      </c>
      <c r="E5027" t="s">
        <v>1680</v>
      </c>
      <c r="F5027" t="s">
        <v>20</v>
      </c>
      <c r="G5027" t="s">
        <v>46</v>
      </c>
      <c r="H5027" t="s">
        <v>22</v>
      </c>
      <c r="I5027" t="s">
        <v>23</v>
      </c>
      <c r="J5027" t="s">
        <v>24</v>
      </c>
      <c r="K5027" t="s">
        <v>25</v>
      </c>
      <c r="L5027">
        <v>8</v>
      </c>
      <c r="M5027">
        <v>49</v>
      </c>
      <c r="N5027">
        <v>178</v>
      </c>
      <c r="O5027">
        <v>0</v>
      </c>
      <c r="P5027">
        <v>3</v>
      </c>
      <c r="Q5027">
        <v>18</v>
      </c>
      <c r="R5027">
        <f>SUM(Table1[[#This Row],[FIRST_CLASS_SEATS]:[ECONOMY_SEATS]])</f>
        <v>235</v>
      </c>
      <c r="S5027" s="5">
        <f>(Table1[[#This Row],[TIER1_ELIGIBLE_PAX]]/Table1[[#This Row],[TOTAL_PAX]])</f>
        <v>0</v>
      </c>
      <c r="T5027" s="5">
        <f>(Table1[[#This Row],[TIER2_ELIGIBLE_PAX]]/Table1[[#This Row],[TOTAL_PAX]])</f>
        <v>1.276595744680851E-2</v>
      </c>
      <c r="U5027" s="5">
        <f>(Table1[[#This Row],[TIER3_ELIGIBLE_PAX]]/Table1[[#This Row],[TOTAL_PAX]])</f>
        <v>7.6595744680851063E-2</v>
      </c>
      <c r="V5027" s="8">
        <v>0.50930687187656376</v>
      </c>
    </row>
    <row r="5028" spans="1:22" x14ac:dyDescent="0.3">
      <c r="A5028" s="1">
        <v>45821</v>
      </c>
      <c r="B5028" s="2">
        <v>0.91180555555555554</v>
      </c>
      <c r="C5028" t="s">
        <v>34</v>
      </c>
      <c r="D5028" t="s">
        <v>18</v>
      </c>
      <c r="E5028" t="s">
        <v>1265</v>
      </c>
      <c r="F5028" t="s">
        <v>20</v>
      </c>
      <c r="G5028" t="s">
        <v>73</v>
      </c>
      <c r="H5028" t="s">
        <v>74</v>
      </c>
      <c r="I5028" t="s">
        <v>31</v>
      </c>
      <c r="J5028" t="s">
        <v>32</v>
      </c>
      <c r="K5028" t="s">
        <v>33</v>
      </c>
      <c r="L5028">
        <v>0</v>
      </c>
      <c r="M5028">
        <v>0</v>
      </c>
      <c r="N5028">
        <v>180</v>
      </c>
      <c r="O5028">
        <v>1</v>
      </c>
      <c r="P5028">
        <v>11</v>
      </c>
      <c r="Q5028">
        <v>38</v>
      </c>
      <c r="R5028">
        <f>SUM(Table1[[#This Row],[FIRST_CLASS_SEATS]:[ECONOMY_SEATS]])</f>
        <v>180</v>
      </c>
      <c r="S5028" s="5">
        <f>(Table1[[#This Row],[TIER1_ELIGIBLE_PAX]]/Table1[[#This Row],[TOTAL_PAX]])</f>
        <v>5.5555555555555558E-3</v>
      </c>
      <c r="T5028" s="5">
        <f>(Table1[[#This Row],[TIER2_ELIGIBLE_PAX]]/Table1[[#This Row],[TOTAL_PAX]])</f>
        <v>6.1111111111111109E-2</v>
      </c>
      <c r="U5028" s="5">
        <f>(Table1[[#This Row],[TIER3_ELIGIBLE_PAX]]/Table1[[#This Row],[TOTAL_PAX]])</f>
        <v>0.21111111111111111</v>
      </c>
      <c r="V5028" s="8">
        <v>0.50935714396478871</v>
      </c>
    </row>
    <row r="5029" spans="1:22" x14ac:dyDescent="0.3">
      <c r="A5029" s="1">
        <v>45934</v>
      </c>
      <c r="B5029" s="2">
        <v>0.70486111111111116</v>
      </c>
      <c r="C5029" t="s">
        <v>17</v>
      </c>
      <c r="D5029" t="s">
        <v>18</v>
      </c>
      <c r="E5029" t="s">
        <v>3262</v>
      </c>
      <c r="F5029" t="s">
        <v>20</v>
      </c>
      <c r="G5029" t="s">
        <v>71</v>
      </c>
      <c r="H5029" t="s">
        <v>22</v>
      </c>
      <c r="I5029" t="s">
        <v>23</v>
      </c>
      <c r="J5029" t="s">
        <v>24</v>
      </c>
      <c r="K5029" t="s">
        <v>25</v>
      </c>
      <c r="L5029">
        <v>8</v>
      </c>
      <c r="M5029">
        <v>49</v>
      </c>
      <c r="N5029">
        <v>178</v>
      </c>
      <c r="O5029">
        <v>0</v>
      </c>
      <c r="P5029">
        <v>6</v>
      </c>
      <c r="Q5029">
        <v>25</v>
      </c>
      <c r="R5029">
        <f>SUM(Table1[[#This Row],[FIRST_CLASS_SEATS]:[ECONOMY_SEATS]])</f>
        <v>235</v>
      </c>
      <c r="S5029" s="5">
        <f>(Table1[[#This Row],[TIER1_ELIGIBLE_PAX]]/Table1[[#This Row],[TOTAL_PAX]])</f>
        <v>0</v>
      </c>
      <c r="T5029" s="5">
        <f>(Table1[[#This Row],[TIER2_ELIGIBLE_PAX]]/Table1[[#This Row],[TOTAL_PAX]])</f>
        <v>2.553191489361702E-2</v>
      </c>
      <c r="U5029" s="5">
        <f>(Table1[[#This Row],[TIER3_ELIGIBLE_PAX]]/Table1[[#This Row],[TOTAL_PAX]])</f>
        <v>0.10638297872340426</v>
      </c>
      <c r="V5029" s="8">
        <v>0.50943515019041929</v>
      </c>
    </row>
    <row r="5030" spans="1:22" x14ac:dyDescent="0.3">
      <c r="A5030" s="1">
        <v>45922</v>
      </c>
      <c r="B5030" s="2">
        <v>0.875</v>
      </c>
      <c r="C5030" t="s">
        <v>34</v>
      </c>
      <c r="D5030" t="s">
        <v>18</v>
      </c>
      <c r="E5030" t="s">
        <v>5868</v>
      </c>
      <c r="F5030" t="s">
        <v>20</v>
      </c>
      <c r="G5030" t="s">
        <v>124</v>
      </c>
      <c r="H5030" t="s">
        <v>22</v>
      </c>
      <c r="I5030" t="s">
        <v>23</v>
      </c>
      <c r="J5030" t="s">
        <v>24</v>
      </c>
      <c r="K5030" t="s">
        <v>25</v>
      </c>
      <c r="L5030">
        <v>8</v>
      </c>
      <c r="M5030">
        <v>49</v>
      </c>
      <c r="N5030">
        <v>178</v>
      </c>
      <c r="O5030">
        <v>1</v>
      </c>
      <c r="P5030">
        <v>4</v>
      </c>
      <c r="Q5030">
        <v>21</v>
      </c>
      <c r="R5030">
        <f>SUM(Table1[[#This Row],[FIRST_CLASS_SEATS]:[ECONOMY_SEATS]])</f>
        <v>235</v>
      </c>
      <c r="S5030" s="5">
        <f>(Table1[[#This Row],[TIER1_ELIGIBLE_PAX]]/Table1[[#This Row],[TOTAL_PAX]])</f>
        <v>4.2553191489361703E-3</v>
      </c>
      <c r="T5030" s="5">
        <f>(Table1[[#This Row],[TIER2_ELIGIBLE_PAX]]/Table1[[#This Row],[TOTAL_PAX]])</f>
        <v>1.7021276595744681E-2</v>
      </c>
      <c r="U5030" s="5">
        <f>(Table1[[#This Row],[TIER3_ELIGIBLE_PAX]]/Table1[[#This Row],[TOTAL_PAX]])</f>
        <v>8.9361702127659579E-2</v>
      </c>
      <c r="V5030" s="8">
        <v>0.50956991229457094</v>
      </c>
    </row>
    <row r="5031" spans="1:22" x14ac:dyDescent="0.3">
      <c r="A5031" s="1">
        <v>45857</v>
      </c>
      <c r="B5031" s="2">
        <v>0.89097222222222228</v>
      </c>
      <c r="C5031" t="s">
        <v>34</v>
      </c>
      <c r="D5031" t="s">
        <v>18</v>
      </c>
      <c r="E5031" t="s">
        <v>1332</v>
      </c>
      <c r="F5031" t="s">
        <v>20</v>
      </c>
      <c r="G5031" t="s">
        <v>40</v>
      </c>
      <c r="H5031" t="s">
        <v>41</v>
      </c>
      <c r="I5031" t="s">
        <v>31</v>
      </c>
      <c r="J5031" t="s">
        <v>32</v>
      </c>
      <c r="K5031" t="s">
        <v>33</v>
      </c>
      <c r="L5031">
        <v>0</v>
      </c>
      <c r="M5031">
        <v>3</v>
      </c>
      <c r="N5031">
        <v>177</v>
      </c>
      <c r="O5031">
        <v>0</v>
      </c>
      <c r="P5031">
        <v>7</v>
      </c>
      <c r="Q5031">
        <v>29</v>
      </c>
      <c r="R5031">
        <f>SUM(Table1[[#This Row],[FIRST_CLASS_SEATS]:[ECONOMY_SEATS]])</f>
        <v>180</v>
      </c>
      <c r="S5031" s="5">
        <f>(Table1[[#This Row],[TIER1_ELIGIBLE_PAX]]/Table1[[#This Row],[TOTAL_PAX]])</f>
        <v>0</v>
      </c>
      <c r="T5031" s="5">
        <f>(Table1[[#This Row],[TIER2_ELIGIBLE_PAX]]/Table1[[#This Row],[TOTAL_PAX]])</f>
        <v>3.888888888888889E-2</v>
      </c>
      <c r="U5031" s="5">
        <f>(Table1[[#This Row],[TIER3_ELIGIBLE_PAX]]/Table1[[#This Row],[TOTAL_PAX]])</f>
        <v>0.16111111111111112</v>
      </c>
      <c r="V5031" s="8">
        <v>0.5096031943216045</v>
      </c>
    </row>
    <row r="5032" spans="1:22" x14ac:dyDescent="0.3">
      <c r="A5032" s="1">
        <v>45904</v>
      </c>
      <c r="B5032" s="2">
        <v>0.66249999999999998</v>
      </c>
      <c r="C5032" t="s">
        <v>17</v>
      </c>
      <c r="D5032" t="s">
        <v>18</v>
      </c>
      <c r="E5032" t="s">
        <v>947</v>
      </c>
      <c r="F5032" t="s">
        <v>20</v>
      </c>
      <c r="G5032" t="s">
        <v>54</v>
      </c>
      <c r="H5032" t="s">
        <v>30</v>
      </c>
      <c r="I5032" t="s">
        <v>31</v>
      </c>
      <c r="J5032" t="s">
        <v>32</v>
      </c>
      <c r="K5032" t="s">
        <v>33</v>
      </c>
      <c r="L5032">
        <v>0</v>
      </c>
      <c r="M5032">
        <v>18</v>
      </c>
      <c r="N5032">
        <v>162</v>
      </c>
      <c r="O5032">
        <v>0</v>
      </c>
      <c r="P5032">
        <v>13</v>
      </c>
      <c r="Q5032">
        <v>44</v>
      </c>
      <c r="R5032">
        <f>SUM(Table1[[#This Row],[FIRST_CLASS_SEATS]:[ECONOMY_SEATS]])</f>
        <v>180</v>
      </c>
      <c r="S5032" s="5">
        <f>(Table1[[#This Row],[TIER1_ELIGIBLE_PAX]]/Table1[[#This Row],[TOTAL_PAX]])</f>
        <v>0</v>
      </c>
      <c r="T5032" s="5">
        <f>(Table1[[#This Row],[TIER2_ELIGIBLE_PAX]]/Table1[[#This Row],[TOTAL_PAX]])</f>
        <v>7.2222222222222215E-2</v>
      </c>
      <c r="U5032" s="5">
        <f>(Table1[[#This Row],[TIER3_ELIGIBLE_PAX]]/Table1[[#This Row],[TOTAL_PAX]])</f>
        <v>0.24444444444444444</v>
      </c>
      <c r="V5032" s="8">
        <v>0.50966731808156118</v>
      </c>
    </row>
    <row r="5033" spans="1:22" x14ac:dyDescent="0.3">
      <c r="A5033" s="1">
        <v>45949</v>
      </c>
      <c r="B5033" s="2">
        <v>0.5083333333333333</v>
      </c>
      <c r="C5033" t="s">
        <v>48</v>
      </c>
      <c r="D5033" t="s">
        <v>18</v>
      </c>
      <c r="E5033" t="s">
        <v>2800</v>
      </c>
      <c r="F5033" t="s">
        <v>20</v>
      </c>
      <c r="G5033" t="s">
        <v>68</v>
      </c>
      <c r="H5033" t="s">
        <v>69</v>
      </c>
      <c r="I5033" t="s">
        <v>31</v>
      </c>
      <c r="J5033" t="s">
        <v>32</v>
      </c>
      <c r="K5033" t="s">
        <v>33</v>
      </c>
      <c r="L5033">
        <v>0</v>
      </c>
      <c r="M5033">
        <v>20</v>
      </c>
      <c r="N5033">
        <v>160</v>
      </c>
      <c r="O5033">
        <v>1</v>
      </c>
      <c r="P5033">
        <v>11</v>
      </c>
      <c r="Q5033">
        <v>40</v>
      </c>
      <c r="R5033">
        <f>SUM(Table1[[#This Row],[FIRST_CLASS_SEATS]:[ECONOMY_SEATS]])</f>
        <v>180</v>
      </c>
      <c r="S5033" s="5">
        <f>(Table1[[#This Row],[TIER1_ELIGIBLE_PAX]]/Table1[[#This Row],[TOTAL_PAX]])</f>
        <v>5.5555555555555558E-3</v>
      </c>
      <c r="T5033" s="5">
        <f>(Table1[[#This Row],[TIER2_ELIGIBLE_PAX]]/Table1[[#This Row],[TOTAL_PAX]])</f>
        <v>6.1111111111111109E-2</v>
      </c>
      <c r="U5033" s="5">
        <f>(Table1[[#This Row],[TIER3_ELIGIBLE_PAX]]/Table1[[#This Row],[TOTAL_PAX]])</f>
        <v>0.22222222222222221</v>
      </c>
      <c r="V5033" s="8">
        <v>0.50973725322998376</v>
      </c>
    </row>
    <row r="5034" spans="1:22" x14ac:dyDescent="0.3">
      <c r="A5034" s="1">
        <v>45931</v>
      </c>
      <c r="B5034" s="2">
        <v>0.4152777777777778</v>
      </c>
      <c r="C5034" t="s">
        <v>26</v>
      </c>
      <c r="D5034" t="s">
        <v>18</v>
      </c>
      <c r="E5034" t="s">
        <v>315</v>
      </c>
      <c r="F5034" t="s">
        <v>20</v>
      </c>
      <c r="G5034" t="s">
        <v>76</v>
      </c>
      <c r="H5034" t="s">
        <v>77</v>
      </c>
      <c r="I5034" t="s">
        <v>78</v>
      </c>
      <c r="J5034" t="s">
        <v>24</v>
      </c>
      <c r="K5034" t="s">
        <v>25</v>
      </c>
      <c r="L5034">
        <v>0</v>
      </c>
      <c r="M5034">
        <v>32</v>
      </c>
      <c r="N5034">
        <v>300</v>
      </c>
      <c r="O5034">
        <v>0</v>
      </c>
      <c r="P5034">
        <v>10</v>
      </c>
      <c r="Q5034">
        <v>37</v>
      </c>
      <c r="R5034">
        <f>SUM(Table1[[#This Row],[FIRST_CLASS_SEATS]:[ECONOMY_SEATS]])</f>
        <v>332</v>
      </c>
      <c r="S5034" s="5">
        <f>(Table1[[#This Row],[TIER1_ELIGIBLE_PAX]]/Table1[[#This Row],[TOTAL_PAX]])</f>
        <v>0</v>
      </c>
      <c r="T5034" s="5">
        <f>(Table1[[#This Row],[TIER2_ELIGIBLE_PAX]]/Table1[[#This Row],[TOTAL_PAX]])</f>
        <v>3.0120481927710843E-2</v>
      </c>
      <c r="U5034" s="5">
        <f>(Table1[[#This Row],[TIER3_ELIGIBLE_PAX]]/Table1[[#This Row],[TOTAL_PAX]])</f>
        <v>0.11144578313253012</v>
      </c>
      <c r="V5034" s="8">
        <v>0.5097438530306565</v>
      </c>
    </row>
    <row r="5035" spans="1:22" x14ac:dyDescent="0.3">
      <c r="A5035" s="1">
        <v>45799</v>
      </c>
      <c r="B5035" s="2">
        <v>0.90277777777777779</v>
      </c>
      <c r="C5035" t="s">
        <v>34</v>
      </c>
      <c r="D5035" t="s">
        <v>18</v>
      </c>
      <c r="E5035" t="s">
        <v>475</v>
      </c>
      <c r="F5035" t="s">
        <v>20</v>
      </c>
      <c r="G5035" t="s">
        <v>29</v>
      </c>
      <c r="H5035" t="s">
        <v>30</v>
      </c>
      <c r="I5035" t="s">
        <v>31</v>
      </c>
      <c r="J5035" t="s">
        <v>32</v>
      </c>
      <c r="K5035" t="s">
        <v>33</v>
      </c>
      <c r="L5035">
        <v>0</v>
      </c>
      <c r="M5035">
        <v>11</v>
      </c>
      <c r="N5035">
        <v>169</v>
      </c>
      <c r="O5035">
        <v>0</v>
      </c>
      <c r="P5035">
        <v>0</v>
      </c>
      <c r="Q5035">
        <v>3</v>
      </c>
      <c r="R5035">
        <f>SUM(Table1[[#This Row],[FIRST_CLASS_SEATS]:[ECONOMY_SEATS]])</f>
        <v>180</v>
      </c>
      <c r="S5035" s="5">
        <f>(Table1[[#This Row],[TIER1_ELIGIBLE_PAX]]/Table1[[#This Row],[TOTAL_PAX]])</f>
        <v>0</v>
      </c>
      <c r="T5035" s="5">
        <f>(Table1[[#This Row],[TIER2_ELIGIBLE_PAX]]/Table1[[#This Row],[TOTAL_PAX]])</f>
        <v>0</v>
      </c>
      <c r="U5035" s="5">
        <f>(Table1[[#This Row],[TIER3_ELIGIBLE_PAX]]/Table1[[#This Row],[TOTAL_PAX]])</f>
        <v>1.6666666666666666E-2</v>
      </c>
      <c r="V5035" s="8">
        <v>0.50974769122290109</v>
      </c>
    </row>
    <row r="5036" spans="1:22" x14ac:dyDescent="0.3">
      <c r="A5036" s="1">
        <v>45756</v>
      </c>
      <c r="B5036" s="2">
        <v>0.91319444444444442</v>
      </c>
      <c r="C5036" t="s">
        <v>34</v>
      </c>
      <c r="D5036" t="s">
        <v>18</v>
      </c>
      <c r="E5036" t="s">
        <v>847</v>
      </c>
      <c r="F5036" t="s">
        <v>20</v>
      </c>
      <c r="G5036" t="s">
        <v>40</v>
      </c>
      <c r="H5036" t="s">
        <v>41</v>
      </c>
      <c r="I5036" t="s">
        <v>31</v>
      </c>
      <c r="J5036" t="s">
        <v>32</v>
      </c>
      <c r="K5036" t="s">
        <v>33</v>
      </c>
      <c r="L5036">
        <v>0</v>
      </c>
      <c r="M5036">
        <v>10</v>
      </c>
      <c r="N5036">
        <v>170</v>
      </c>
      <c r="O5036">
        <v>0</v>
      </c>
      <c r="P5036">
        <v>11</v>
      </c>
      <c r="Q5036">
        <v>41</v>
      </c>
      <c r="R5036">
        <f>SUM(Table1[[#This Row],[FIRST_CLASS_SEATS]:[ECONOMY_SEATS]])</f>
        <v>180</v>
      </c>
      <c r="S5036" s="5">
        <f>(Table1[[#This Row],[TIER1_ELIGIBLE_PAX]]/Table1[[#This Row],[TOTAL_PAX]])</f>
        <v>0</v>
      </c>
      <c r="T5036" s="5">
        <f>(Table1[[#This Row],[TIER2_ELIGIBLE_PAX]]/Table1[[#This Row],[TOTAL_PAX]])</f>
        <v>6.1111111111111109E-2</v>
      </c>
      <c r="U5036" s="5">
        <f>(Table1[[#This Row],[TIER3_ELIGIBLE_PAX]]/Table1[[#This Row],[TOTAL_PAX]])</f>
        <v>0.22777777777777777</v>
      </c>
      <c r="V5036" s="8">
        <v>0.50991847825749748</v>
      </c>
    </row>
    <row r="5037" spans="1:22" x14ac:dyDescent="0.3">
      <c r="A5037" s="1">
        <v>45895</v>
      </c>
      <c r="B5037" s="2">
        <v>0.68333333333333335</v>
      </c>
      <c r="C5037" t="s">
        <v>17</v>
      </c>
      <c r="D5037" t="s">
        <v>18</v>
      </c>
      <c r="E5037" t="s">
        <v>5518</v>
      </c>
      <c r="F5037" t="s">
        <v>20</v>
      </c>
      <c r="G5037" t="s">
        <v>71</v>
      </c>
      <c r="H5037" t="s">
        <v>22</v>
      </c>
      <c r="I5037" t="s">
        <v>23</v>
      </c>
      <c r="J5037" t="s">
        <v>24</v>
      </c>
      <c r="K5037" t="s">
        <v>47</v>
      </c>
      <c r="L5037">
        <v>0</v>
      </c>
      <c r="M5037">
        <v>56</v>
      </c>
      <c r="N5037">
        <v>275</v>
      </c>
      <c r="O5037">
        <v>1</v>
      </c>
      <c r="P5037">
        <v>6</v>
      </c>
      <c r="Q5037">
        <v>24</v>
      </c>
      <c r="R5037">
        <f>SUM(Table1[[#This Row],[FIRST_CLASS_SEATS]:[ECONOMY_SEATS]])</f>
        <v>331</v>
      </c>
      <c r="S5037" s="5">
        <f>(Table1[[#This Row],[TIER1_ELIGIBLE_PAX]]/Table1[[#This Row],[TOTAL_PAX]])</f>
        <v>3.0211480362537764E-3</v>
      </c>
      <c r="T5037" s="5">
        <f>(Table1[[#This Row],[TIER2_ELIGIBLE_PAX]]/Table1[[#This Row],[TOTAL_PAX]])</f>
        <v>1.812688821752266E-2</v>
      </c>
      <c r="U5037" s="5">
        <f>(Table1[[#This Row],[TIER3_ELIGIBLE_PAX]]/Table1[[#This Row],[TOTAL_PAX]])</f>
        <v>7.2507552870090641E-2</v>
      </c>
      <c r="V5037" s="8">
        <v>0.51016074813078693</v>
      </c>
    </row>
    <row r="5038" spans="1:22" x14ac:dyDescent="0.3">
      <c r="A5038" s="1">
        <v>45841</v>
      </c>
      <c r="B5038" s="2">
        <v>0.82152777777777775</v>
      </c>
      <c r="C5038" t="s">
        <v>34</v>
      </c>
      <c r="D5038" t="s">
        <v>18</v>
      </c>
      <c r="E5038" t="s">
        <v>451</v>
      </c>
      <c r="F5038" t="s">
        <v>20</v>
      </c>
      <c r="G5038" t="s">
        <v>62</v>
      </c>
      <c r="H5038" t="s">
        <v>63</v>
      </c>
      <c r="I5038" t="s">
        <v>31</v>
      </c>
      <c r="J5038" t="s">
        <v>32</v>
      </c>
      <c r="K5038" t="s">
        <v>33</v>
      </c>
      <c r="L5038">
        <v>0</v>
      </c>
      <c r="M5038">
        <v>16</v>
      </c>
      <c r="N5038">
        <v>164</v>
      </c>
      <c r="O5038">
        <v>1</v>
      </c>
      <c r="P5038">
        <v>8</v>
      </c>
      <c r="Q5038">
        <v>31</v>
      </c>
      <c r="R5038">
        <f>SUM(Table1[[#This Row],[FIRST_CLASS_SEATS]:[ECONOMY_SEATS]])</f>
        <v>180</v>
      </c>
      <c r="S5038" s="5">
        <f>(Table1[[#This Row],[TIER1_ELIGIBLE_PAX]]/Table1[[#This Row],[TOTAL_PAX]])</f>
        <v>5.5555555555555558E-3</v>
      </c>
      <c r="T5038" s="5">
        <f>(Table1[[#This Row],[TIER2_ELIGIBLE_PAX]]/Table1[[#This Row],[TOTAL_PAX]])</f>
        <v>4.4444444444444446E-2</v>
      </c>
      <c r="U5038" s="5">
        <f>(Table1[[#This Row],[TIER3_ELIGIBLE_PAX]]/Table1[[#This Row],[TOTAL_PAX]])</f>
        <v>0.17222222222222222</v>
      </c>
      <c r="V5038" s="8">
        <v>0.51020553287368009</v>
      </c>
    </row>
    <row r="5039" spans="1:22" x14ac:dyDescent="0.3">
      <c r="A5039" s="1">
        <v>45874</v>
      </c>
      <c r="B5039" s="2">
        <v>0.6381944444444444</v>
      </c>
      <c r="C5039" t="s">
        <v>17</v>
      </c>
      <c r="D5039" t="s">
        <v>18</v>
      </c>
      <c r="E5039" t="s">
        <v>5790</v>
      </c>
      <c r="F5039" t="s">
        <v>20</v>
      </c>
      <c r="G5039" t="s">
        <v>29</v>
      </c>
      <c r="H5039" t="s">
        <v>30</v>
      </c>
      <c r="I5039" t="s">
        <v>31</v>
      </c>
      <c r="J5039" t="s">
        <v>32</v>
      </c>
      <c r="K5039" t="s">
        <v>33</v>
      </c>
      <c r="L5039">
        <v>0</v>
      </c>
      <c r="M5039">
        <v>9</v>
      </c>
      <c r="N5039">
        <v>171</v>
      </c>
      <c r="O5039">
        <v>0</v>
      </c>
      <c r="P5039">
        <v>7</v>
      </c>
      <c r="Q5039">
        <v>29</v>
      </c>
      <c r="R5039">
        <f>SUM(Table1[[#This Row],[FIRST_CLASS_SEATS]:[ECONOMY_SEATS]])</f>
        <v>180</v>
      </c>
      <c r="S5039" s="5">
        <f>(Table1[[#This Row],[TIER1_ELIGIBLE_PAX]]/Table1[[#This Row],[TOTAL_PAX]])</f>
        <v>0</v>
      </c>
      <c r="T5039" s="5">
        <f>(Table1[[#This Row],[TIER2_ELIGIBLE_PAX]]/Table1[[#This Row],[TOTAL_PAX]])</f>
        <v>3.888888888888889E-2</v>
      </c>
      <c r="U5039" s="5">
        <f>(Table1[[#This Row],[TIER3_ELIGIBLE_PAX]]/Table1[[#This Row],[TOTAL_PAX]])</f>
        <v>0.16111111111111112</v>
      </c>
      <c r="V5039" s="8">
        <v>0.51034299045167009</v>
      </c>
    </row>
    <row r="5040" spans="1:22" x14ac:dyDescent="0.3">
      <c r="A5040" s="1">
        <v>45799</v>
      </c>
      <c r="B5040" s="2">
        <v>0.34027777777777779</v>
      </c>
      <c r="C5040" t="s">
        <v>26</v>
      </c>
      <c r="D5040" t="s">
        <v>18</v>
      </c>
      <c r="E5040" t="s">
        <v>3491</v>
      </c>
      <c r="F5040" t="s">
        <v>20</v>
      </c>
      <c r="G5040" t="s">
        <v>73</v>
      </c>
      <c r="H5040" t="s">
        <v>74</v>
      </c>
      <c r="I5040" t="s">
        <v>31</v>
      </c>
      <c r="J5040" t="s">
        <v>32</v>
      </c>
      <c r="K5040" t="s">
        <v>33</v>
      </c>
      <c r="L5040">
        <v>0</v>
      </c>
      <c r="M5040">
        <v>6</v>
      </c>
      <c r="N5040">
        <v>174</v>
      </c>
      <c r="O5040">
        <v>2</v>
      </c>
      <c r="P5040">
        <v>5</v>
      </c>
      <c r="Q5040">
        <v>23</v>
      </c>
      <c r="R5040">
        <f>SUM(Table1[[#This Row],[FIRST_CLASS_SEATS]:[ECONOMY_SEATS]])</f>
        <v>180</v>
      </c>
      <c r="S5040" s="5">
        <f>(Table1[[#This Row],[TIER1_ELIGIBLE_PAX]]/Table1[[#This Row],[TOTAL_PAX]])</f>
        <v>1.1111111111111112E-2</v>
      </c>
      <c r="T5040" s="5">
        <f>(Table1[[#This Row],[TIER2_ELIGIBLE_PAX]]/Table1[[#This Row],[TOTAL_PAX]])</f>
        <v>2.7777777777777776E-2</v>
      </c>
      <c r="U5040" s="5">
        <f>(Table1[[#This Row],[TIER3_ELIGIBLE_PAX]]/Table1[[#This Row],[TOTAL_PAX]])</f>
        <v>0.12777777777777777</v>
      </c>
      <c r="V5040" s="8">
        <v>0.51043417298637928</v>
      </c>
    </row>
    <row r="5041" spans="1:22" x14ac:dyDescent="0.3">
      <c r="A5041" s="1">
        <v>45807</v>
      </c>
      <c r="B5041" s="2">
        <v>0.84097222222222223</v>
      </c>
      <c r="C5041" t="s">
        <v>34</v>
      </c>
      <c r="D5041" t="s">
        <v>18</v>
      </c>
      <c r="E5041" t="s">
        <v>2215</v>
      </c>
      <c r="F5041" t="s">
        <v>20</v>
      </c>
      <c r="G5041" t="s">
        <v>62</v>
      </c>
      <c r="H5041" t="s">
        <v>63</v>
      </c>
      <c r="I5041" t="s">
        <v>31</v>
      </c>
      <c r="J5041" t="s">
        <v>32</v>
      </c>
      <c r="K5041" t="s">
        <v>33</v>
      </c>
      <c r="L5041">
        <v>0</v>
      </c>
      <c r="M5041">
        <v>18</v>
      </c>
      <c r="N5041">
        <v>162</v>
      </c>
      <c r="O5041">
        <v>0</v>
      </c>
      <c r="P5041">
        <v>3</v>
      </c>
      <c r="Q5041">
        <v>17</v>
      </c>
      <c r="R5041">
        <f>SUM(Table1[[#This Row],[FIRST_CLASS_SEATS]:[ECONOMY_SEATS]])</f>
        <v>180</v>
      </c>
      <c r="S5041" s="5">
        <f>(Table1[[#This Row],[TIER1_ELIGIBLE_PAX]]/Table1[[#This Row],[TOTAL_PAX]])</f>
        <v>0</v>
      </c>
      <c r="T5041" s="5">
        <f>(Table1[[#This Row],[TIER2_ELIGIBLE_PAX]]/Table1[[#This Row],[TOTAL_PAX]])</f>
        <v>1.6666666666666666E-2</v>
      </c>
      <c r="U5041" s="5">
        <f>(Table1[[#This Row],[TIER3_ELIGIBLE_PAX]]/Table1[[#This Row],[TOTAL_PAX]])</f>
        <v>9.4444444444444442E-2</v>
      </c>
      <c r="V5041" s="8">
        <v>0.51059271402939743</v>
      </c>
    </row>
    <row r="5042" spans="1:22" x14ac:dyDescent="0.3">
      <c r="A5042" s="1">
        <v>45891</v>
      </c>
      <c r="B5042" s="2">
        <v>0.44861111111111113</v>
      </c>
      <c r="C5042" t="s">
        <v>26</v>
      </c>
      <c r="D5042" t="s">
        <v>18</v>
      </c>
      <c r="E5042" t="s">
        <v>5180</v>
      </c>
      <c r="F5042" t="s">
        <v>20</v>
      </c>
      <c r="G5042" t="s">
        <v>62</v>
      </c>
      <c r="H5042" t="s">
        <v>63</v>
      </c>
      <c r="I5042" t="s">
        <v>31</v>
      </c>
      <c r="J5042" t="s">
        <v>32</v>
      </c>
      <c r="K5042" t="s">
        <v>33</v>
      </c>
      <c r="L5042">
        <v>0</v>
      </c>
      <c r="M5042">
        <v>3</v>
      </c>
      <c r="N5042">
        <v>177</v>
      </c>
      <c r="O5042">
        <v>1</v>
      </c>
      <c r="P5042">
        <v>8</v>
      </c>
      <c r="Q5042">
        <v>31</v>
      </c>
      <c r="R5042">
        <f>SUM(Table1[[#This Row],[FIRST_CLASS_SEATS]:[ECONOMY_SEATS]])</f>
        <v>180</v>
      </c>
      <c r="S5042" s="5">
        <f>(Table1[[#This Row],[TIER1_ELIGIBLE_PAX]]/Table1[[#This Row],[TOTAL_PAX]])</f>
        <v>5.5555555555555558E-3</v>
      </c>
      <c r="T5042" s="5">
        <f>(Table1[[#This Row],[TIER2_ELIGIBLE_PAX]]/Table1[[#This Row],[TOTAL_PAX]])</f>
        <v>4.4444444444444446E-2</v>
      </c>
      <c r="U5042" s="5">
        <f>(Table1[[#This Row],[TIER3_ELIGIBLE_PAX]]/Table1[[#This Row],[TOTAL_PAX]])</f>
        <v>0.17222222222222222</v>
      </c>
      <c r="V5042" s="8">
        <v>0.51071867248804115</v>
      </c>
    </row>
    <row r="5043" spans="1:22" x14ac:dyDescent="0.3">
      <c r="A5043" s="1">
        <v>45895</v>
      </c>
      <c r="B5043" s="2">
        <v>0.94236111111111109</v>
      </c>
      <c r="C5043" t="s">
        <v>34</v>
      </c>
      <c r="D5043" t="s">
        <v>18</v>
      </c>
      <c r="E5043" t="s">
        <v>5926</v>
      </c>
      <c r="F5043" t="s">
        <v>20</v>
      </c>
      <c r="G5043" t="s">
        <v>40</v>
      </c>
      <c r="H5043" t="s">
        <v>41</v>
      </c>
      <c r="I5043" t="s">
        <v>31</v>
      </c>
      <c r="J5043" t="s">
        <v>32</v>
      </c>
      <c r="K5043" t="s">
        <v>33</v>
      </c>
      <c r="L5043">
        <v>0</v>
      </c>
      <c r="M5043">
        <v>15</v>
      </c>
      <c r="N5043">
        <v>165</v>
      </c>
      <c r="O5043">
        <v>0</v>
      </c>
      <c r="P5043">
        <v>13</v>
      </c>
      <c r="Q5043">
        <v>46</v>
      </c>
      <c r="R5043">
        <f>SUM(Table1[[#This Row],[FIRST_CLASS_SEATS]:[ECONOMY_SEATS]])</f>
        <v>180</v>
      </c>
      <c r="S5043" s="5">
        <f>(Table1[[#This Row],[TIER1_ELIGIBLE_PAX]]/Table1[[#This Row],[TOTAL_PAX]])</f>
        <v>0</v>
      </c>
      <c r="T5043" s="5">
        <f>(Table1[[#This Row],[TIER2_ELIGIBLE_PAX]]/Table1[[#This Row],[TOTAL_PAX]])</f>
        <v>7.2222222222222215E-2</v>
      </c>
      <c r="U5043" s="5">
        <f>(Table1[[#This Row],[TIER3_ELIGIBLE_PAX]]/Table1[[#This Row],[TOTAL_PAX]])</f>
        <v>0.25555555555555554</v>
      </c>
      <c r="V5043" s="8">
        <v>0.51078377219964866</v>
      </c>
    </row>
    <row r="5044" spans="1:22" x14ac:dyDescent="0.3">
      <c r="A5044" s="1">
        <v>45807</v>
      </c>
      <c r="B5044" s="2">
        <v>0.72499999999999998</v>
      </c>
      <c r="C5044" t="s">
        <v>17</v>
      </c>
      <c r="D5044" t="s">
        <v>18</v>
      </c>
      <c r="E5044" t="s">
        <v>5852</v>
      </c>
      <c r="F5044" t="s">
        <v>20</v>
      </c>
      <c r="G5044" t="s">
        <v>76</v>
      </c>
      <c r="H5044" t="s">
        <v>77</v>
      </c>
      <c r="I5044" t="s">
        <v>78</v>
      </c>
      <c r="J5044" t="s">
        <v>24</v>
      </c>
      <c r="K5044" t="s">
        <v>25</v>
      </c>
      <c r="L5044">
        <v>0</v>
      </c>
      <c r="M5044">
        <v>32</v>
      </c>
      <c r="N5044">
        <v>300</v>
      </c>
      <c r="O5044">
        <v>0</v>
      </c>
      <c r="P5044">
        <v>7</v>
      </c>
      <c r="Q5044">
        <v>28</v>
      </c>
      <c r="R5044">
        <f>SUM(Table1[[#This Row],[FIRST_CLASS_SEATS]:[ECONOMY_SEATS]])</f>
        <v>332</v>
      </c>
      <c r="S5044" s="5">
        <f>(Table1[[#This Row],[TIER1_ELIGIBLE_PAX]]/Table1[[#This Row],[TOTAL_PAX]])</f>
        <v>0</v>
      </c>
      <c r="T5044" s="5">
        <f>(Table1[[#This Row],[TIER2_ELIGIBLE_PAX]]/Table1[[#This Row],[TOTAL_PAX]])</f>
        <v>2.1084337349397589E-2</v>
      </c>
      <c r="U5044" s="5">
        <f>(Table1[[#This Row],[TIER3_ELIGIBLE_PAX]]/Table1[[#This Row],[TOTAL_PAX]])</f>
        <v>8.4337349397590355E-2</v>
      </c>
      <c r="V5044" s="8">
        <v>0.51078455469614981</v>
      </c>
    </row>
    <row r="5045" spans="1:22" x14ac:dyDescent="0.3">
      <c r="A5045" s="1">
        <v>45924</v>
      </c>
      <c r="B5045" s="2">
        <v>0.27569444444444446</v>
      </c>
      <c r="C5045" t="s">
        <v>26</v>
      </c>
      <c r="D5045" t="s">
        <v>18</v>
      </c>
      <c r="E5045" t="s">
        <v>5521</v>
      </c>
      <c r="F5045" t="s">
        <v>20</v>
      </c>
      <c r="G5045" t="s">
        <v>29</v>
      </c>
      <c r="H5045" t="s">
        <v>30</v>
      </c>
      <c r="I5045" t="s">
        <v>31</v>
      </c>
      <c r="J5045" t="s">
        <v>32</v>
      </c>
      <c r="K5045" t="s">
        <v>33</v>
      </c>
      <c r="L5045">
        <v>0</v>
      </c>
      <c r="M5045">
        <v>1</v>
      </c>
      <c r="N5045">
        <v>179</v>
      </c>
      <c r="O5045">
        <v>3</v>
      </c>
      <c r="P5045">
        <v>8</v>
      </c>
      <c r="Q5045">
        <v>32</v>
      </c>
      <c r="R5045">
        <f>SUM(Table1[[#This Row],[FIRST_CLASS_SEATS]:[ECONOMY_SEATS]])</f>
        <v>180</v>
      </c>
      <c r="S5045" s="5">
        <f>(Table1[[#This Row],[TIER1_ELIGIBLE_PAX]]/Table1[[#This Row],[TOTAL_PAX]])</f>
        <v>1.6666666666666666E-2</v>
      </c>
      <c r="T5045" s="5">
        <f>(Table1[[#This Row],[TIER2_ELIGIBLE_PAX]]/Table1[[#This Row],[TOTAL_PAX]])</f>
        <v>4.4444444444444446E-2</v>
      </c>
      <c r="U5045" s="5">
        <f>(Table1[[#This Row],[TIER3_ELIGIBLE_PAX]]/Table1[[#This Row],[TOTAL_PAX]])</f>
        <v>0.17777777777777778</v>
      </c>
      <c r="V5045" s="8">
        <v>0.51094068621942257</v>
      </c>
    </row>
    <row r="5046" spans="1:22" x14ac:dyDescent="0.3">
      <c r="A5046" s="1">
        <v>45931</v>
      </c>
      <c r="B5046" s="2">
        <v>0.77569444444444446</v>
      </c>
      <c r="C5046" t="s">
        <v>34</v>
      </c>
      <c r="D5046" t="s">
        <v>18</v>
      </c>
      <c r="E5046" t="s">
        <v>3156</v>
      </c>
      <c r="F5046" t="s">
        <v>20</v>
      </c>
      <c r="G5046" t="s">
        <v>21</v>
      </c>
      <c r="H5046" t="s">
        <v>22</v>
      </c>
      <c r="I5046" t="s">
        <v>23</v>
      </c>
      <c r="J5046" t="s">
        <v>24</v>
      </c>
      <c r="K5046" t="s">
        <v>25</v>
      </c>
      <c r="L5046">
        <v>8</v>
      </c>
      <c r="M5046">
        <v>49</v>
      </c>
      <c r="N5046">
        <v>178</v>
      </c>
      <c r="O5046">
        <v>1</v>
      </c>
      <c r="P5046">
        <v>8</v>
      </c>
      <c r="Q5046">
        <v>32</v>
      </c>
      <c r="R5046">
        <f>SUM(Table1[[#This Row],[FIRST_CLASS_SEATS]:[ECONOMY_SEATS]])</f>
        <v>235</v>
      </c>
      <c r="S5046" s="5">
        <f>(Table1[[#This Row],[TIER1_ELIGIBLE_PAX]]/Table1[[#This Row],[TOTAL_PAX]])</f>
        <v>4.2553191489361703E-3</v>
      </c>
      <c r="T5046" s="5">
        <f>(Table1[[#This Row],[TIER2_ELIGIBLE_PAX]]/Table1[[#This Row],[TOTAL_PAX]])</f>
        <v>3.4042553191489362E-2</v>
      </c>
      <c r="U5046" s="5">
        <f>(Table1[[#This Row],[TIER3_ELIGIBLE_PAX]]/Table1[[#This Row],[TOTAL_PAX]])</f>
        <v>0.13617021276595745</v>
      </c>
      <c r="V5046" s="8">
        <v>0.51111168567319876</v>
      </c>
    </row>
    <row r="5047" spans="1:22" x14ac:dyDescent="0.3">
      <c r="A5047" s="1">
        <v>45902</v>
      </c>
      <c r="B5047" s="2">
        <v>0.57638888888888884</v>
      </c>
      <c r="C5047" t="s">
        <v>48</v>
      </c>
      <c r="D5047" t="s">
        <v>18</v>
      </c>
      <c r="E5047" t="s">
        <v>2530</v>
      </c>
      <c r="F5047" t="s">
        <v>20</v>
      </c>
      <c r="G5047" t="s">
        <v>68</v>
      </c>
      <c r="H5047" t="s">
        <v>69</v>
      </c>
      <c r="I5047" t="s">
        <v>31</v>
      </c>
      <c r="J5047" t="s">
        <v>32</v>
      </c>
      <c r="K5047" t="s">
        <v>33</v>
      </c>
      <c r="L5047">
        <v>0</v>
      </c>
      <c r="M5047">
        <v>0</v>
      </c>
      <c r="N5047">
        <v>180</v>
      </c>
      <c r="O5047">
        <v>1</v>
      </c>
      <c r="P5047">
        <v>9</v>
      </c>
      <c r="Q5047">
        <v>35</v>
      </c>
      <c r="R5047">
        <f>SUM(Table1[[#This Row],[FIRST_CLASS_SEATS]:[ECONOMY_SEATS]])</f>
        <v>180</v>
      </c>
      <c r="S5047" s="5">
        <f>(Table1[[#This Row],[TIER1_ELIGIBLE_PAX]]/Table1[[#This Row],[TOTAL_PAX]])</f>
        <v>5.5555555555555558E-3</v>
      </c>
      <c r="T5047" s="5">
        <f>(Table1[[#This Row],[TIER2_ELIGIBLE_PAX]]/Table1[[#This Row],[TOTAL_PAX]])</f>
        <v>0.05</v>
      </c>
      <c r="U5047" s="5">
        <f>(Table1[[#This Row],[TIER3_ELIGIBLE_PAX]]/Table1[[#This Row],[TOTAL_PAX]])</f>
        <v>0.19444444444444445</v>
      </c>
      <c r="V5047" s="8">
        <v>0.51115348397792593</v>
      </c>
    </row>
    <row r="5048" spans="1:22" x14ac:dyDescent="0.3">
      <c r="A5048" s="1">
        <v>45760</v>
      </c>
      <c r="B5048" s="2">
        <v>0.82847222222222228</v>
      </c>
      <c r="C5048" t="s">
        <v>34</v>
      </c>
      <c r="D5048" t="s">
        <v>18</v>
      </c>
      <c r="E5048" t="s">
        <v>1262</v>
      </c>
      <c r="F5048" t="s">
        <v>20</v>
      </c>
      <c r="G5048" t="s">
        <v>124</v>
      </c>
      <c r="H5048" t="s">
        <v>22</v>
      </c>
      <c r="I5048" t="s">
        <v>23</v>
      </c>
      <c r="J5048" t="s">
        <v>24</v>
      </c>
      <c r="K5048" t="s">
        <v>80</v>
      </c>
      <c r="L5048">
        <v>14</v>
      </c>
      <c r="M5048">
        <v>97</v>
      </c>
      <c r="N5048">
        <v>358</v>
      </c>
      <c r="O5048">
        <v>0</v>
      </c>
      <c r="P5048">
        <v>11</v>
      </c>
      <c r="Q5048">
        <v>39</v>
      </c>
      <c r="R5048">
        <f>SUM(Table1[[#This Row],[FIRST_CLASS_SEATS]:[ECONOMY_SEATS]])</f>
        <v>469</v>
      </c>
      <c r="S5048" s="5">
        <f>(Table1[[#This Row],[TIER1_ELIGIBLE_PAX]]/Table1[[#This Row],[TOTAL_PAX]])</f>
        <v>0</v>
      </c>
      <c r="T5048" s="5">
        <f>(Table1[[#This Row],[TIER2_ELIGIBLE_PAX]]/Table1[[#This Row],[TOTAL_PAX]])</f>
        <v>2.3454157782515993E-2</v>
      </c>
      <c r="U5048" s="5">
        <f>(Table1[[#This Row],[TIER3_ELIGIBLE_PAX]]/Table1[[#This Row],[TOTAL_PAX]])</f>
        <v>8.3155650319829424E-2</v>
      </c>
      <c r="V5048" s="8">
        <v>0.51116795250558122</v>
      </c>
    </row>
    <row r="5049" spans="1:22" x14ac:dyDescent="0.3">
      <c r="A5049" s="1">
        <v>45766</v>
      </c>
      <c r="B5049" s="2">
        <v>0.84236111111111112</v>
      </c>
      <c r="C5049" t="s">
        <v>34</v>
      </c>
      <c r="D5049" t="s">
        <v>18</v>
      </c>
      <c r="E5049" t="s">
        <v>2550</v>
      </c>
      <c r="F5049" t="s">
        <v>20</v>
      </c>
      <c r="G5049" t="s">
        <v>43</v>
      </c>
      <c r="H5049" t="s">
        <v>44</v>
      </c>
      <c r="I5049" t="s">
        <v>31</v>
      </c>
      <c r="J5049" t="s">
        <v>32</v>
      </c>
      <c r="K5049" t="s">
        <v>33</v>
      </c>
      <c r="L5049">
        <v>0</v>
      </c>
      <c r="M5049">
        <v>20</v>
      </c>
      <c r="N5049">
        <v>160</v>
      </c>
      <c r="O5049">
        <v>2</v>
      </c>
      <c r="P5049">
        <v>0</v>
      </c>
      <c r="Q5049">
        <v>7</v>
      </c>
      <c r="R5049">
        <f>SUM(Table1[[#This Row],[FIRST_CLASS_SEATS]:[ECONOMY_SEATS]])</f>
        <v>180</v>
      </c>
      <c r="S5049" s="5">
        <f>(Table1[[#This Row],[TIER1_ELIGIBLE_PAX]]/Table1[[#This Row],[TOTAL_PAX]])</f>
        <v>1.1111111111111112E-2</v>
      </c>
      <c r="T5049" s="5">
        <f>(Table1[[#This Row],[TIER2_ELIGIBLE_PAX]]/Table1[[#This Row],[TOTAL_PAX]])</f>
        <v>0</v>
      </c>
      <c r="U5049" s="5">
        <f>(Table1[[#This Row],[TIER3_ELIGIBLE_PAX]]/Table1[[#This Row],[TOTAL_PAX]])</f>
        <v>3.888888888888889E-2</v>
      </c>
      <c r="V5049" s="8">
        <v>0.51120922408807712</v>
      </c>
    </row>
    <row r="5050" spans="1:22" x14ac:dyDescent="0.3">
      <c r="A5050" s="1">
        <v>45912</v>
      </c>
      <c r="B5050" s="2">
        <v>0.59027777777777779</v>
      </c>
      <c r="C5050" t="s">
        <v>17</v>
      </c>
      <c r="D5050" t="s">
        <v>18</v>
      </c>
      <c r="E5050" t="s">
        <v>5334</v>
      </c>
      <c r="F5050" t="s">
        <v>20</v>
      </c>
      <c r="G5050" t="s">
        <v>29</v>
      </c>
      <c r="H5050" t="s">
        <v>30</v>
      </c>
      <c r="I5050" t="s">
        <v>31</v>
      </c>
      <c r="J5050" t="s">
        <v>32</v>
      </c>
      <c r="K5050" t="s">
        <v>33</v>
      </c>
      <c r="L5050">
        <v>0</v>
      </c>
      <c r="M5050">
        <v>4</v>
      </c>
      <c r="N5050">
        <v>176</v>
      </c>
      <c r="O5050">
        <v>1</v>
      </c>
      <c r="P5050">
        <v>12</v>
      </c>
      <c r="Q5050">
        <v>42</v>
      </c>
      <c r="R5050">
        <f>SUM(Table1[[#This Row],[FIRST_CLASS_SEATS]:[ECONOMY_SEATS]])</f>
        <v>180</v>
      </c>
      <c r="S5050" s="5">
        <f>(Table1[[#This Row],[TIER1_ELIGIBLE_PAX]]/Table1[[#This Row],[TOTAL_PAX]])</f>
        <v>5.5555555555555558E-3</v>
      </c>
      <c r="T5050" s="5">
        <f>(Table1[[#This Row],[TIER2_ELIGIBLE_PAX]]/Table1[[#This Row],[TOTAL_PAX]])</f>
        <v>6.6666666666666666E-2</v>
      </c>
      <c r="U5050" s="5">
        <f>(Table1[[#This Row],[TIER3_ELIGIBLE_PAX]]/Table1[[#This Row],[TOTAL_PAX]])</f>
        <v>0.23333333333333334</v>
      </c>
      <c r="V5050" s="8">
        <v>0.51126519060160136</v>
      </c>
    </row>
    <row r="5051" spans="1:22" x14ac:dyDescent="0.3">
      <c r="A5051" s="1">
        <v>45832</v>
      </c>
      <c r="B5051" s="2">
        <v>0.61319444444444449</v>
      </c>
      <c r="C5051" t="s">
        <v>17</v>
      </c>
      <c r="D5051" t="s">
        <v>18</v>
      </c>
      <c r="E5051" t="s">
        <v>5468</v>
      </c>
      <c r="F5051" t="s">
        <v>20</v>
      </c>
      <c r="G5051" t="s">
        <v>62</v>
      </c>
      <c r="H5051" t="s">
        <v>63</v>
      </c>
      <c r="I5051" t="s">
        <v>31</v>
      </c>
      <c r="J5051" t="s">
        <v>32</v>
      </c>
      <c r="K5051" t="s">
        <v>33</v>
      </c>
      <c r="L5051">
        <v>0</v>
      </c>
      <c r="M5051">
        <v>11</v>
      </c>
      <c r="N5051">
        <v>169</v>
      </c>
      <c r="O5051">
        <v>1</v>
      </c>
      <c r="P5051">
        <v>7</v>
      </c>
      <c r="Q5051">
        <v>28</v>
      </c>
      <c r="R5051">
        <f>SUM(Table1[[#This Row],[FIRST_CLASS_SEATS]:[ECONOMY_SEATS]])</f>
        <v>180</v>
      </c>
      <c r="S5051" s="5">
        <f>(Table1[[#This Row],[TIER1_ELIGIBLE_PAX]]/Table1[[#This Row],[TOTAL_PAX]])</f>
        <v>5.5555555555555558E-3</v>
      </c>
      <c r="T5051" s="5">
        <f>(Table1[[#This Row],[TIER2_ELIGIBLE_PAX]]/Table1[[#This Row],[TOTAL_PAX]])</f>
        <v>3.888888888888889E-2</v>
      </c>
      <c r="U5051" s="5">
        <f>(Table1[[#This Row],[TIER3_ELIGIBLE_PAX]]/Table1[[#This Row],[TOTAL_PAX]])</f>
        <v>0.15555555555555556</v>
      </c>
      <c r="V5051" s="8">
        <v>0.51144806467279613</v>
      </c>
    </row>
    <row r="5052" spans="1:22" x14ac:dyDescent="0.3">
      <c r="A5052" s="1">
        <v>45875</v>
      </c>
      <c r="B5052" s="2">
        <v>0.51875000000000004</v>
      </c>
      <c r="C5052" t="s">
        <v>48</v>
      </c>
      <c r="D5052" t="s">
        <v>18</v>
      </c>
      <c r="E5052" t="s">
        <v>2285</v>
      </c>
      <c r="F5052" t="s">
        <v>20</v>
      </c>
      <c r="G5052" t="s">
        <v>40</v>
      </c>
      <c r="H5052" t="s">
        <v>41</v>
      </c>
      <c r="I5052" t="s">
        <v>31</v>
      </c>
      <c r="J5052" t="s">
        <v>32</v>
      </c>
      <c r="K5052" t="s">
        <v>33</v>
      </c>
      <c r="L5052">
        <v>0</v>
      </c>
      <c r="M5052">
        <v>11</v>
      </c>
      <c r="N5052">
        <v>169</v>
      </c>
      <c r="O5052">
        <v>1</v>
      </c>
      <c r="P5052">
        <v>5</v>
      </c>
      <c r="Q5052">
        <v>22</v>
      </c>
      <c r="R5052">
        <f>SUM(Table1[[#This Row],[FIRST_CLASS_SEATS]:[ECONOMY_SEATS]])</f>
        <v>180</v>
      </c>
      <c r="S5052" s="5">
        <f>(Table1[[#This Row],[TIER1_ELIGIBLE_PAX]]/Table1[[#This Row],[TOTAL_PAX]])</f>
        <v>5.5555555555555558E-3</v>
      </c>
      <c r="T5052" s="5">
        <f>(Table1[[#This Row],[TIER2_ELIGIBLE_PAX]]/Table1[[#This Row],[TOTAL_PAX]])</f>
        <v>2.7777777777777776E-2</v>
      </c>
      <c r="U5052" s="5">
        <f>(Table1[[#This Row],[TIER3_ELIGIBLE_PAX]]/Table1[[#This Row],[TOTAL_PAX]])</f>
        <v>0.12222222222222222</v>
      </c>
      <c r="V5052" s="8">
        <v>0.51145441212352916</v>
      </c>
    </row>
    <row r="5053" spans="1:22" x14ac:dyDescent="0.3">
      <c r="A5053" s="1">
        <v>45899</v>
      </c>
      <c r="B5053" s="2">
        <v>0.48472222222222222</v>
      </c>
      <c r="C5053" t="s">
        <v>26</v>
      </c>
      <c r="D5053" t="s">
        <v>18</v>
      </c>
      <c r="E5053" t="s">
        <v>5109</v>
      </c>
      <c r="F5053" t="s">
        <v>20</v>
      </c>
      <c r="G5053" t="s">
        <v>40</v>
      </c>
      <c r="H5053" t="s">
        <v>41</v>
      </c>
      <c r="I5053" t="s">
        <v>31</v>
      </c>
      <c r="J5053" t="s">
        <v>32</v>
      </c>
      <c r="K5053" t="s">
        <v>33</v>
      </c>
      <c r="L5053">
        <v>0</v>
      </c>
      <c r="M5053">
        <v>13</v>
      </c>
      <c r="N5053">
        <v>167</v>
      </c>
      <c r="O5053">
        <v>0</v>
      </c>
      <c r="P5053">
        <v>4</v>
      </c>
      <c r="Q5053">
        <v>20</v>
      </c>
      <c r="R5053">
        <f>SUM(Table1[[#This Row],[FIRST_CLASS_SEATS]:[ECONOMY_SEATS]])</f>
        <v>180</v>
      </c>
      <c r="S5053" s="5">
        <f>(Table1[[#This Row],[TIER1_ELIGIBLE_PAX]]/Table1[[#This Row],[TOTAL_PAX]])</f>
        <v>0</v>
      </c>
      <c r="T5053" s="5">
        <f>(Table1[[#This Row],[TIER2_ELIGIBLE_PAX]]/Table1[[#This Row],[TOTAL_PAX]])</f>
        <v>2.2222222222222223E-2</v>
      </c>
      <c r="U5053" s="5">
        <f>(Table1[[#This Row],[TIER3_ELIGIBLE_PAX]]/Table1[[#This Row],[TOTAL_PAX]])</f>
        <v>0.1111111111111111</v>
      </c>
      <c r="V5053" s="8">
        <v>0.51154443588361787</v>
      </c>
    </row>
    <row r="5054" spans="1:22" x14ac:dyDescent="0.3">
      <c r="A5054" s="1">
        <v>45873</v>
      </c>
      <c r="B5054" s="2">
        <v>0.78888888888888886</v>
      </c>
      <c r="C5054" t="s">
        <v>34</v>
      </c>
      <c r="D5054" t="s">
        <v>18</v>
      </c>
      <c r="E5054" t="s">
        <v>1209</v>
      </c>
      <c r="F5054" t="s">
        <v>20</v>
      </c>
      <c r="G5054" t="s">
        <v>36</v>
      </c>
      <c r="H5054" t="s">
        <v>37</v>
      </c>
      <c r="I5054" t="s">
        <v>31</v>
      </c>
      <c r="J5054" t="s">
        <v>32</v>
      </c>
      <c r="K5054" t="s">
        <v>33</v>
      </c>
      <c r="L5054">
        <v>0</v>
      </c>
      <c r="M5054">
        <v>12</v>
      </c>
      <c r="N5054">
        <v>168</v>
      </c>
      <c r="O5054">
        <v>2</v>
      </c>
      <c r="P5054">
        <v>7</v>
      </c>
      <c r="Q5054">
        <v>28</v>
      </c>
      <c r="R5054">
        <f>SUM(Table1[[#This Row],[FIRST_CLASS_SEATS]:[ECONOMY_SEATS]])</f>
        <v>180</v>
      </c>
      <c r="S5054" s="5">
        <f>(Table1[[#This Row],[TIER1_ELIGIBLE_PAX]]/Table1[[#This Row],[TOTAL_PAX]])</f>
        <v>1.1111111111111112E-2</v>
      </c>
      <c r="T5054" s="5">
        <f>(Table1[[#This Row],[TIER2_ELIGIBLE_PAX]]/Table1[[#This Row],[TOTAL_PAX]])</f>
        <v>3.888888888888889E-2</v>
      </c>
      <c r="U5054" s="5">
        <f>(Table1[[#This Row],[TIER3_ELIGIBLE_PAX]]/Table1[[#This Row],[TOTAL_PAX]])</f>
        <v>0.15555555555555556</v>
      </c>
      <c r="V5054" s="8">
        <v>0.51165731091484745</v>
      </c>
    </row>
    <row r="5055" spans="1:22" x14ac:dyDescent="0.3">
      <c r="A5055" s="1">
        <v>45834</v>
      </c>
      <c r="B5055" s="2">
        <v>0.30902777777777779</v>
      </c>
      <c r="C5055" t="s">
        <v>26</v>
      </c>
      <c r="D5055" t="s">
        <v>18</v>
      </c>
      <c r="E5055" t="s">
        <v>1045</v>
      </c>
      <c r="F5055" t="s">
        <v>20</v>
      </c>
      <c r="G5055" t="s">
        <v>62</v>
      </c>
      <c r="H5055" t="s">
        <v>63</v>
      </c>
      <c r="I5055" t="s">
        <v>31</v>
      </c>
      <c r="J5055" t="s">
        <v>32</v>
      </c>
      <c r="K5055" t="s">
        <v>33</v>
      </c>
      <c r="L5055">
        <v>0</v>
      </c>
      <c r="M5055">
        <v>15</v>
      </c>
      <c r="N5055">
        <v>165</v>
      </c>
      <c r="O5055">
        <v>0</v>
      </c>
      <c r="P5055">
        <v>0</v>
      </c>
      <c r="Q5055">
        <v>7</v>
      </c>
      <c r="R5055">
        <f>SUM(Table1[[#This Row],[FIRST_CLASS_SEATS]:[ECONOMY_SEATS]])</f>
        <v>180</v>
      </c>
      <c r="S5055" s="5">
        <f>(Table1[[#This Row],[TIER1_ELIGIBLE_PAX]]/Table1[[#This Row],[TOTAL_PAX]])</f>
        <v>0</v>
      </c>
      <c r="T5055" s="5">
        <f>(Table1[[#This Row],[TIER2_ELIGIBLE_PAX]]/Table1[[#This Row],[TOTAL_PAX]])</f>
        <v>0</v>
      </c>
      <c r="U5055" s="5">
        <f>(Table1[[#This Row],[TIER3_ELIGIBLE_PAX]]/Table1[[#This Row],[TOTAL_PAX]])</f>
        <v>3.888888888888889E-2</v>
      </c>
      <c r="V5055" s="8">
        <v>0.51166805964460926</v>
      </c>
    </row>
    <row r="5056" spans="1:22" x14ac:dyDescent="0.3">
      <c r="A5056" s="1">
        <v>45911</v>
      </c>
      <c r="B5056" s="2">
        <v>0.74305555555555558</v>
      </c>
      <c r="C5056" t="s">
        <v>17</v>
      </c>
      <c r="D5056" t="s">
        <v>18</v>
      </c>
      <c r="E5056" t="s">
        <v>4374</v>
      </c>
      <c r="F5056" t="s">
        <v>20</v>
      </c>
      <c r="G5056" t="s">
        <v>29</v>
      </c>
      <c r="H5056" t="s">
        <v>30</v>
      </c>
      <c r="I5056" t="s">
        <v>31</v>
      </c>
      <c r="J5056" t="s">
        <v>32</v>
      </c>
      <c r="K5056" t="s">
        <v>33</v>
      </c>
      <c r="L5056">
        <v>0</v>
      </c>
      <c r="M5056">
        <v>2</v>
      </c>
      <c r="N5056">
        <v>178</v>
      </c>
      <c r="O5056">
        <v>0</v>
      </c>
      <c r="P5056">
        <v>11</v>
      </c>
      <c r="Q5056">
        <v>40</v>
      </c>
      <c r="R5056">
        <f>SUM(Table1[[#This Row],[FIRST_CLASS_SEATS]:[ECONOMY_SEATS]])</f>
        <v>180</v>
      </c>
      <c r="S5056" s="5">
        <f>(Table1[[#This Row],[TIER1_ELIGIBLE_PAX]]/Table1[[#This Row],[TOTAL_PAX]])</f>
        <v>0</v>
      </c>
      <c r="T5056" s="5">
        <f>(Table1[[#This Row],[TIER2_ELIGIBLE_PAX]]/Table1[[#This Row],[TOTAL_PAX]])</f>
        <v>6.1111111111111109E-2</v>
      </c>
      <c r="U5056" s="5">
        <f>(Table1[[#This Row],[TIER3_ELIGIBLE_PAX]]/Table1[[#This Row],[TOTAL_PAX]])</f>
        <v>0.22222222222222221</v>
      </c>
      <c r="V5056" s="8">
        <v>0.51173641732447006</v>
      </c>
    </row>
    <row r="5057" spans="1:22" x14ac:dyDescent="0.3">
      <c r="A5057" s="1">
        <v>45777</v>
      </c>
      <c r="B5057" s="2">
        <v>0.84930555555555554</v>
      </c>
      <c r="C5057" t="s">
        <v>34</v>
      </c>
      <c r="D5057" t="s">
        <v>18</v>
      </c>
      <c r="E5057" t="s">
        <v>3381</v>
      </c>
      <c r="F5057" t="s">
        <v>20</v>
      </c>
      <c r="G5057" t="s">
        <v>99</v>
      </c>
      <c r="H5057" t="s">
        <v>74</v>
      </c>
      <c r="I5057" t="s">
        <v>31</v>
      </c>
      <c r="J5057" t="s">
        <v>32</v>
      </c>
      <c r="K5057" t="s">
        <v>33</v>
      </c>
      <c r="L5057">
        <v>0</v>
      </c>
      <c r="M5057">
        <v>4</v>
      </c>
      <c r="N5057">
        <v>176</v>
      </c>
      <c r="O5057">
        <v>0</v>
      </c>
      <c r="P5057">
        <v>2</v>
      </c>
      <c r="Q5057">
        <v>14</v>
      </c>
      <c r="R5057">
        <f>SUM(Table1[[#This Row],[FIRST_CLASS_SEATS]:[ECONOMY_SEATS]])</f>
        <v>180</v>
      </c>
      <c r="S5057" s="5">
        <f>(Table1[[#This Row],[TIER1_ELIGIBLE_PAX]]/Table1[[#This Row],[TOTAL_PAX]])</f>
        <v>0</v>
      </c>
      <c r="T5057" s="5">
        <f>(Table1[[#This Row],[TIER2_ELIGIBLE_PAX]]/Table1[[#This Row],[TOTAL_PAX]])</f>
        <v>1.1111111111111112E-2</v>
      </c>
      <c r="U5057" s="5">
        <f>(Table1[[#This Row],[TIER3_ELIGIBLE_PAX]]/Table1[[#This Row],[TOTAL_PAX]])</f>
        <v>7.7777777777777779E-2</v>
      </c>
      <c r="V5057" s="8">
        <v>0.51190867454716915</v>
      </c>
    </row>
    <row r="5058" spans="1:22" x14ac:dyDescent="0.3">
      <c r="A5058" s="1">
        <v>45873</v>
      </c>
      <c r="B5058" s="2">
        <v>0.60833333333333328</v>
      </c>
      <c r="C5058" t="s">
        <v>17</v>
      </c>
      <c r="D5058" t="s">
        <v>18</v>
      </c>
      <c r="E5058" t="s">
        <v>3301</v>
      </c>
      <c r="F5058" t="s">
        <v>20</v>
      </c>
      <c r="G5058" t="s">
        <v>43</v>
      </c>
      <c r="H5058" t="s">
        <v>44</v>
      </c>
      <c r="I5058" t="s">
        <v>31</v>
      </c>
      <c r="J5058" t="s">
        <v>32</v>
      </c>
      <c r="K5058" t="s">
        <v>33</v>
      </c>
      <c r="L5058">
        <v>0</v>
      </c>
      <c r="M5058">
        <v>13</v>
      </c>
      <c r="N5058">
        <v>167</v>
      </c>
      <c r="O5058">
        <v>0</v>
      </c>
      <c r="P5058">
        <v>25</v>
      </c>
      <c r="Q5058">
        <v>79</v>
      </c>
      <c r="R5058">
        <f>SUM(Table1[[#This Row],[FIRST_CLASS_SEATS]:[ECONOMY_SEATS]])</f>
        <v>180</v>
      </c>
      <c r="S5058" s="5">
        <f>(Table1[[#This Row],[TIER1_ELIGIBLE_PAX]]/Table1[[#This Row],[TOTAL_PAX]])</f>
        <v>0</v>
      </c>
      <c r="T5058" s="5">
        <f>(Table1[[#This Row],[TIER2_ELIGIBLE_PAX]]/Table1[[#This Row],[TOTAL_PAX]])</f>
        <v>0.1388888888888889</v>
      </c>
      <c r="U5058" s="5">
        <f>(Table1[[#This Row],[TIER3_ELIGIBLE_PAX]]/Table1[[#This Row],[TOTAL_PAX]])</f>
        <v>0.43888888888888888</v>
      </c>
      <c r="V5058" s="8">
        <v>0.51191470466288769</v>
      </c>
    </row>
    <row r="5059" spans="1:22" x14ac:dyDescent="0.3">
      <c r="A5059" s="1">
        <v>45909</v>
      </c>
      <c r="B5059" s="2">
        <v>0.45069444444444445</v>
      </c>
      <c r="C5059" t="s">
        <v>26</v>
      </c>
      <c r="D5059" t="s">
        <v>18</v>
      </c>
      <c r="E5059" t="s">
        <v>986</v>
      </c>
      <c r="F5059" t="s">
        <v>20</v>
      </c>
      <c r="G5059" t="s">
        <v>29</v>
      </c>
      <c r="H5059" t="s">
        <v>30</v>
      </c>
      <c r="I5059" t="s">
        <v>31</v>
      </c>
      <c r="J5059" t="s">
        <v>32</v>
      </c>
      <c r="K5059" t="s">
        <v>33</v>
      </c>
      <c r="L5059">
        <v>0</v>
      </c>
      <c r="M5059">
        <v>18</v>
      </c>
      <c r="N5059">
        <v>162</v>
      </c>
      <c r="O5059">
        <v>1</v>
      </c>
      <c r="P5059">
        <v>5</v>
      </c>
      <c r="Q5059">
        <v>23</v>
      </c>
      <c r="R5059">
        <f>SUM(Table1[[#This Row],[FIRST_CLASS_SEATS]:[ECONOMY_SEATS]])</f>
        <v>180</v>
      </c>
      <c r="S5059" s="5">
        <f>(Table1[[#This Row],[TIER1_ELIGIBLE_PAX]]/Table1[[#This Row],[TOTAL_PAX]])</f>
        <v>5.5555555555555558E-3</v>
      </c>
      <c r="T5059" s="5">
        <f>(Table1[[#This Row],[TIER2_ELIGIBLE_PAX]]/Table1[[#This Row],[TOTAL_PAX]])</f>
        <v>2.7777777777777776E-2</v>
      </c>
      <c r="U5059" s="5">
        <f>(Table1[[#This Row],[TIER3_ELIGIBLE_PAX]]/Table1[[#This Row],[TOTAL_PAX]])</f>
        <v>0.12777777777777777</v>
      </c>
      <c r="V5059" s="8">
        <v>0.51192747906018943</v>
      </c>
    </row>
    <row r="5060" spans="1:22" x14ac:dyDescent="0.3">
      <c r="A5060" s="1">
        <v>45950</v>
      </c>
      <c r="B5060" s="2">
        <v>0.7006944444444444</v>
      </c>
      <c r="C5060" t="s">
        <v>17</v>
      </c>
      <c r="D5060" t="s">
        <v>18</v>
      </c>
      <c r="E5060" t="s">
        <v>3872</v>
      </c>
      <c r="F5060" t="s">
        <v>20</v>
      </c>
      <c r="G5060" t="s">
        <v>71</v>
      </c>
      <c r="H5060" t="s">
        <v>22</v>
      </c>
      <c r="I5060" t="s">
        <v>23</v>
      </c>
      <c r="J5060" t="s">
        <v>24</v>
      </c>
      <c r="K5060" t="s">
        <v>59</v>
      </c>
      <c r="L5060">
        <v>0</v>
      </c>
      <c r="M5060">
        <v>31</v>
      </c>
      <c r="N5060">
        <v>173</v>
      </c>
      <c r="O5060">
        <v>0</v>
      </c>
      <c r="P5060">
        <v>15</v>
      </c>
      <c r="Q5060">
        <v>50</v>
      </c>
      <c r="R5060">
        <f>SUM(Table1[[#This Row],[FIRST_CLASS_SEATS]:[ECONOMY_SEATS]])</f>
        <v>204</v>
      </c>
      <c r="S5060" s="5">
        <f>(Table1[[#This Row],[TIER1_ELIGIBLE_PAX]]/Table1[[#This Row],[TOTAL_PAX]])</f>
        <v>0</v>
      </c>
      <c r="T5060" s="5">
        <f>(Table1[[#This Row],[TIER2_ELIGIBLE_PAX]]/Table1[[#This Row],[TOTAL_PAX]])</f>
        <v>7.3529411764705885E-2</v>
      </c>
      <c r="U5060" s="5">
        <f>(Table1[[#This Row],[TIER3_ELIGIBLE_PAX]]/Table1[[#This Row],[TOTAL_PAX]])</f>
        <v>0.24509803921568626</v>
      </c>
      <c r="V5060" s="8">
        <v>0.51209153771705462</v>
      </c>
    </row>
    <row r="5061" spans="1:22" x14ac:dyDescent="0.3">
      <c r="A5061" s="1">
        <v>45769</v>
      </c>
      <c r="B5061" s="2">
        <v>0.94722222222222219</v>
      </c>
      <c r="C5061" t="s">
        <v>34</v>
      </c>
      <c r="D5061" t="s">
        <v>18</v>
      </c>
      <c r="E5061" t="s">
        <v>2274</v>
      </c>
      <c r="F5061" t="s">
        <v>20</v>
      </c>
      <c r="G5061" t="s">
        <v>124</v>
      </c>
      <c r="H5061" t="s">
        <v>22</v>
      </c>
      <c r="I5061" t="s">
        <v>23</v>
      </c>
      <c r="J5061" t="s">
        <v>24</v>
      </c>
      <c r="K5061" t="s">
        <v>25</v>
      </c>
      <c r="L5061">
        <v>0</v>
      </c>
      <c r="M5061">
        <v>32</v>
      </c>
      <c r="N5061">
        <v>304</v>
      </c>
      <c r="O5061">
        <v>2</v>
      </c>
      <c r="P5061">
        <v>5</v>
      </c>
      <c r="Q5061">
        <v>23</v>
      </c>
      <c r="R5061">
        <f>SUM(Table1[[#This Row],[FIRST_CLASS_SEATS]:[ECONOMY_SEATS]])</f>
        <v>336</v>
      </c>
      <c r="S5061" s="5">
        <f>(Table1[[#This Row],[TIER1_ELIGIBLE_PAX]]/Table1[[#This Row],[TOTAL_PAX]])</f>
        <v>5.9523809523809521E-3</v>
      </c>
      <c r="T5061" s="5">
        <f>(Table1[[#This Row],[TIER2_ELIGIBLE_PAX]]/Table1[[#This Row],[TOTAL_PAX]])</f>
        <v>1.488095238095238E-2</v>
      </c>
      <c r="U5061" s="5">
        <f>(Table1[[#This Row],[TIER3_ELIGIBLE_PAX]]/Table1[[#This Row],[TOTAL_PAX]])</f>
        <v>6.8452380952380959E-2</v>
      </c>
      <c r="V5061" s="8">
        <v>0.51217978243211926</v>
      </c>
    </row>
    <row r="5062" spans="1:22" x14ac:dyDescent="0.3">
      <c r="A5062" s="1">
        <v>45783</v>
      </c>
      <c r="B5062" s="2">
        <v>0.43125000000000002</v>
      </c>
      <c r="C5062" t="s">
        <v>26</v>
      </c>
      <c r="D5062" t="s">
        <v>18</v>
      </c>
      <c r="E5062" t="s">
        <v>4641</v>
      </c>
      <c r="F5062" t="s">
        <v>20</v>
      </c>
      <c r="G5062" t="s">
        <v>21</v>
      </c>
      <c r="H5062" t="s">
        <v>22</v>
      </c>
      <c r="I5062" t="s">
        <v>23</v>
      </c>
      <c r="J5062" t="s">
        <v>24</v>
      </c>
      <c r="K5062" t="s">
        <v>25</v>
      </c>
      <c r="L5062">
        <v>0</v>
      </c>
      <c r="M5062">
        <v>32</v>
      </c>
      <c r="N5062">
        <v>304</v>
      </c>
      <c r="O5062">
        <v>0</v>
      </c>
      <c r="P5062">
        <v>3</v>
      </c>
      <c r="Q5062">
        <v>17</v>
      </c>
      <c r="R5062">
        <f>SUM(Table1[[#This Row],[FIRST_CLASS_SEATS]:[ECONOMY_SEATS]])</f>
        <v>336</v>
      </c>
      <c r="S5062" s="5">
        <f>(Table1[[#This Row],[TIER1_ELIGIBLE_PAX]]/Table1[[#This Row],[TOTAL_PAX]])</f>
        <v>0</v>
      </c>
      <c r="T5062" s="5">
        <f>(Table1[[#This Row],[TIER2_ELIGIBLE_PAX]]/Table1[[#This Row],[TOTAL_PAX]])</f>
        <v>8.9285714285714281E-3</v>
      </c>
      <c r="U5062" s="5">
        <f>(Table1[[#This Row],[TIER3_ELIGIBLE_PAX]]/Table1[[#This Row],[TOTAL_PAX]])</f>
        <v>5.0595238095238096E-2</v>
      </c>
      <c r="V5062" s="8">
        <v>0.51222020742370544</v>
      </c>
    </row>
    <row r="5063" spans="1:22" x14ac:dyDescent="0.3">
      <c r="A5063" s="1">
        <v>45832</v>
      </c>
      <c r="B5063" s="2">
        <v>0.90763888888888888</v>
      </c>
      <c r="C5063" t="s">
        <v>34</v>
      </c>
      <c r="D5063" t="s">
        <v>18</v>
      </c>
      <c r="E5063" t="s">
        <v>3834</v>
      </c>
      <c r="F5063" t="s">
        <v>20</v>
      </c>
      <c r="G5063" t="s">
        <v>71</v>
      </c>
      <c r="H5063" t="s">
        <v>22</v>
      </c>
      <c r="I5063" t="s">
        <v>23</v>
      </c>
      <c r="J5063" t="s">
        <v>24</v>
      </c>
      <c r="K5063" t="s">
        <v>47</v>
      </c>
      <c r="L5063">
        <v>0</v>
      </c>
      <c r="M5063">
        <v>56</v>
      </c>
      <c r="N5063">
        <v>275</v>
      </c>
      <c r="O5063">
        <v>0</v>
      </c>
      <c r="P5063">
        <v>14</v>
      </c>
      <c r="Q5063">
        <v>49</v>
      </c>
      <c r="R5063">
        <f>SUM(Table1[[#This Row],[FIRST_CLASS_SEATS]:[ECONOMY_SEATS]])</f>
        <v>331</v>
      </c>
      <c r="S5063" s="5">
        <f>(Table1[[#This Row],[TIER1_ELIGIBLE_PAX]]/Table1[[#This Row],[TOTAL_PAX]])</f>
        <v>0</v>
      </c>
      <c r="T5063" s="5">
        <f>(Table1[[#This Row],[TIER2_ELIGIBLE_PAX]]/Table1[[#This Row],[TOTAL_PAX]])</f>
        <v>4.2296072507552872E-2</v>
      </c>
      <c r="U5063" s="5">
        <f>(Table1[[#This Row],[TIER3_ELIGIBLE_PAX]]/Table1[[#This Row],[TOTAL_PAX]])</f>
        <v>0.14803625377643503</v>
      </c>
      <c r="V5063" s="8">
        <v>0.51231074782289987</v>
      </c>
    </row>
    <row r="5064" spans="1:22" x14ac:dyDescent="0.3">
      <c r="A5064" s="1">
        <v>45934</v>
      </c>
      <c r="B5064" s="2">
        <v>0.46388888888888891</v>
      </c>
      <c r="C5064" t="s">
        <v>26</v>
      </c>
      <c r="D5064" t="s">
        <v>18</v>
      </c>
      <c r="E5064" t="s">
        <v>1437</v>
      </c>
      <c r="F5064" t="s">
        <v>20</v>
      </c>
      <c r="G5064" t="s">
        <v>71</v>
      </c>
      <c r="H5064" t="s">
        <v>22</v>
      </c>
      <c r="I5064" t="s">
        <v>23</v>
      </c>
      <c r="J5064" t="s">
        <v>24</v>
      </c>
      <c r="K5064" t="s">
        <v>25</v>
      </c>
      <c r="L5064">
        <v>0</v>
      </c>
      <c r="M5064">
        <v>32</v>
      </c>
      <c r="N5064">
        <v>300</v>
      </c>
      <c r="O5064">
        <v>1</v>
      </c>
      <c r="P5064">
        <v>6</v>
      </c>
      <c r="Q5064">
        <v>26</v>
      </c>
      <c r="R5064">
        <f>SUM(Table1[[#This Row],[FIRST_CLASS_SEATS]:[ECONOMY_SEATS]])</f>
        <v>332</v>
      </c>
      <c r="S5064" s="5">
        <f>(Table1[[#This Row],[TIER1_ELIGIBLE_PAX]]/Table1[[#This Row],[TOTAL_PAX]])</f>
        <v>3.0120481927710845E-3</v>
      </c>
      <c r="T5064" s="5">
        <f>(Table1[[#This Row],[TIER2_ELIGIBLE_PAX]]/Table1[[#This Row],[TOTAL_PAX]])</f>
        <v>1.8072289156626505E-2</v>
      </c>
      <c r="U5064" s="5">
        <f>(Table1[[#This Row],[TIER3_ELIGIBLE_PAX]]/Table1[[#This Row],[TOTAL_PAX]])</f>
        <v>7.8313253012048195E-2</v>
      </c>
      <c r="V5064" s="8">
        <v>0.51255890112588243</v>
      </c>
    </row>
    <row r="5065" spans="1:22" x14ac:dyDescent="0.3">
      <c r="A5065" s="1">
        <v>45894</v>
      </c>
      <c r="B5065" s="2">
        <v>0.2722222222222222</v>
      </c>
      <c r="C5065" t="s">
        <v>26</v>
      </c>
      <c r="D5065" t="s">
        <v>18</v>
      </c>
      <c r="E5065" t="s">
        <v>4397</v>
      </c>
      <c r="F5065" t="s">
        <v>20</v>
      </c>
      <c r="G5065" t="s">
        <v>68</v>
      </c>
      <c r="H5065" t="s">
        <v>69</v>
      </c>
      <c r="I5065" t="s">
        <v>31</v>
      </c>
      <c r="J5065" t="s">
        <v>32</v>
      </c>
      <c r="K5065" t="s">
        <v>33</v>
      </c>
      <c r="L5065">
        <v>0</v>
      </c>
      <c r="M5065">
        <v>13</v>
      </c>
      <c r="N5065">
        <v>167</v>
      </c>
      <c r="O5065">
        <v>2</v>
      </c>
      <c r="P5065">
        <v>12</v>
      </c>
      <c r="Q5065">
        <v>41</v>
      </c>
      <c r="R5065">
        <f>SUM(Table1[[#This Row],[FIRST_CLASS_SEATS]:[ECONOMY_SEATS]])</f>
        <v>180</v>
      </c>
      <c r="S5065" s="5">
        <f>(Table1[[#This Row],[TIER1_ELIGIBLE_PAX]]/Table1[[#This Row],[TOTAL_PAX]])</f>
        <v>1.1111111111111112E-2</v>
      </c>
      <c r="T5065" s="5">
        <f>(Table1[[#This Row],[TIER2_ELIGIBLE_PAX]]/Table1[[#This Row],[TOTAL_PAX]])</f>
        <v>6.6666666666666666E-2</v>
      </c>
      <c r="U5065" s="5">
        <f>(Table1[[#This Row],[TIER3_ELIGIBLE_PAX]]/Table1[[#This Row],[TOTAL_PAX]])</f>
        <v>0.22777777777777777</v>
      </c>
      <c r="V5065" s="8">
        <v>0.51256937342466091</v>
      </c>
    </row>
    <row r="5066" spans="1:22" x14ac:dyDescent="0.3">
      <c r="A5066" s="1">
        <v>45907</v>
      </c>
      <c r="B5066" s="2">
        <v>0.31041666666666667</v>
      </c>
      <c r="C5066" t="s">
        <v>26</v>
      </c>
      <c r="D5066" t="s">
        <v>18</v>
      </c>
      <c r="E5066" t="s">
        <v>4888</v>
      </c>
      <c r="F5066" t="s">
        <v>20</v>
      </c>
      <c r="G5066" t="s">
        <v>36</v>
      </c>
      <c r="H5066" t="s">
        <v>37</v>
      </c>
      <c r="I5066" t="s">
        <v>31</v>
      </c>
      <c r="J5066" t="s">
        <v>32</v>
      </c>
      <c r="K5066" t="s">
        <v>33</v>
      </c>
      <c r="L5066">
        <v>0</v>
      </c>
      <c r="M5066">
        <v>18</v>
      </c>
      <c r="N5066">
        <v>162</v>
      </c>
      <c r="O5066">
        <v>2</v>
      </c>
      <c r="P5066">
        <v>2</v>
      </c>
      <c r="Q5066">
        <v>14</v>
      </c>
      <c r="R5066">
        <f>SUM(Table1[[#This Row],[FIRST_CLASS_SEATS]:[ECONOMY_SEATS]])</f>
        <v>180</v>
      </c>
      <c r="S5066" s="5">
        <f>(Table1[[#This Row],[TIER1_ELIGIBLE_PAX]]/Table1[[#This Row],[TOTAL_PAX]])</f>
        <v>1.1111111111111112E-2</v>
      </c>
      <c r="T5066" s="5">
        <f>(Table1[[#This Row],[TIER2_ELIGIBLE_PAX]]/Table1[[#This Row],[TOTAL_PAX]])</f>
        <v>1.1111111111111112E-2</v>
      </c>
      <c r="U5066" s="5">
        <f>(Table1[[#This Row],[TIER3_ELIGIBLE_PAX]]/Table1[[#This Row],[TOTAL_PAX]])</f>
        <v>7.7777777777777779E-2</v>
      </c>
      <c r="V5066" s="8">
        <v>0.51259612539432409</v>
      </c>
    </row>
    <row r="5067" spans="1:22" x14ac:dyDescent="0.3">
      <c r="A5067" s="1">
        <v>45886</v>
      </c>
      <c r="B5067" s="2">
        <v>0.74444444444444446</v>
      </c>
      <c r="C5067" t="s">
        <v>17</v>
      </c>
      <c r="D5067" t="s">
        <v>18</v>
      </c>
      <c r="E5067" t="s">
        <v>3279</v>
      </c>
      <c r="F5067" t="s">
        <v>20</v>
      </c>
      <c r="G5067" t="s">
        <v>73</v>
      </c>
      <c r="H5067" t="s">
        <v>74</v>
      </c>
      <c r="I5067" t="s">
        <v>31</v>
      </c>
      <c r="J5067" t="s">
        <v>32</v>
      </c>
      <c r="K5067" t="s">
        <v>33</v>
      </c>
      <c r="L5067">
        <v>0</v>
      </c>
      <c r="M5067">
        <v>1</v>
      </c>
      <c r="N5067">
        <v>179</v>
      </c>
      <c r="O5067">
        <v>0</v>
      </c>
      <c r="P5067">
        <v>5</v>
      </c>
      <c r="Q5067">
        <v>21</v>
      </c>
      <c r="R5067">
        <f>SUM(Table1[[#This Row],[FIRST_CLASS_SEATS]:[ECONOMY_SEATS]])</f>
        <v>180</v>
      </c>
      <c r="S5067" s="5">
        <f>(Table1[[#This Row],[TIER1_ELIGIBLE_PAX]]/Table1[[#This Row],[TOTAL_PAX]])</f>
        <v>0</v>
      </c>
      <c r="T5067" s="5">
        <f>(Table1[[#This Row],[TIER2_ELIGIBLE_PAX]]/Table1[[#This Row],[TOTAL_PAX]])</f>
        <v>2.7777777777777776E-2</v>
      </c>
      <c r="U5067" s="5">
        <f>(Table1[[#This Row],[TIER3_ELIGIBLE_PAX]]/Table1[[#This Row],[TOTAL_PAX]])</f>
        <v>0.11666666666666667</v>
      </c>
      <c r="V5067" s="8">
        <v>0.51265578857741001</v>
      </c>
    </row>
    <row r="5068" spans="1:22" x14ac:dyDescent="0.3">
      <c r="A5068" s="1">
        <v>45874</v>
      </c>
      <c r="B5068" s="2">
        <v>0.39374999999999999</v>
      </c>
      <c r="C5068" t="s">
        <v>26</v>
      </c>
      <c r="D5068" t="s">
        <v>18</v>
      </c>
      <c r="E5068" t="s">
        <v>287</v>
      </c>
      <c r="F5068" t="s">
        <v>20</v>
      </c>
      <c r="G5068" t="s">
        <v>56</v>
      </c>
      <c r="H5068" t="s">
        <v>57</v>
      </c>
      <c r="I5068" t="s">
        <v>58</v>
      </c>
      <c r="J5068" t="s">
        <v>24</v>
      </c>
      <c r="K5068" t="s">
        <v>25</v>
      </c>
      <c r="L5068">
        <v>8</v>
      </c>
      <c r="M5068">
        <v>49</v>
      </c>
      <c r="N5068">
        <v>178</v>
      </c>
      <c r="O5068">
        <v>2</v>
      </c>
      <c r="P5068">
        <v>11</v>
      </c>
      <c r="Q5068">
        <v>41</v>
      </c>
      <c r="R5068">
        <f>SUM(Table1[[#This Row],[FIRST_CLASS_SEATS]:[ECONOMY_SEATS]])</f>
        <v>235</v>
      </c>
      <c r="S5068" s="5">
        <f>(Table1[[#This Row],[TIER1_ELIGIBLE_PAX]]/Table1[[#This Row],[TOTAL_PAX]])</f>
        <v>8.5106382978723406E-3</v>
      </c>
      <c r="T5068" s="5">
        <f>(Table1[[#This Row],[TIER2_ELIGIBLE_PAX]]/Table1[[#This Row],[TOTAL_PAX]])</f>
        <v>4.6808510638297871E-2</v>
      </c>
      <c r="U5068" s="5">
        <f>(Table1[[#This Row],[TIER3_ELIGIBLE_PAX]]/Table1[[#This Row],[TOTAL_PAX]])</f>
        <v>0.17446808510638298</v>
      </c>
      <c r="V5068" s="8">
        <v>0.51266390613352164</v>
      </c>
    </row>
    <row r="5069" spans="1:22" x14ac:dyDescent="0.3">
      <c r="A5069" s="1">
        <v>45855</v>
      </c>
      <c r="B5069" s="2">
        <v>0.84861111111111109</v>
      </c>
      <c r="C5069" t="s">
        <v>34</v>
      </c>
      <c r="D5069" t="s">
        <v>18</v>
      </c>
      <c r="E5069" t="s">
        <v>1392</v>
      </c>
      <c r="F5069" t="s">
        <v>20</v>
      </c>
      <c r="G5069" t="s">
        <v>29</v>
      </c>
      <c r="H5069" t="s">
        <v>30</v>
      </c>
      <c r="I5069" t="s">
        <v>31</v>
      </c>
      <c r="J5069" t="s">
        <v>32</v>
      </c>
      <c r="K5069" t="s">
        <v>33</v>
      </c>
      <c r="L5069">
        <v>0</v>
      </c>
      <c r="M5069">
        <v>7</v>
      </c>
      <c r="N5069">
        <v>173</v>
      </c>
      <c r="O5069">
        <v>0</v>
      </c>
      <c r="P5069">
        <v>12</v>
      </c>
      <c r="Q5069">
        <v>42</v>
      </c>
      <c r="R5069">
        <f>SUM(Table1[[#This Row],[FIRST_CLASS_SEATS]:[ECONOMY_SEATS]])</f>
        <v>180</v>
      </c>
      <c r="S5069" s="5">
        <f>(Table1[[#This Row],[TIER1_ELIGIBLE_PAX]]/Table1[[#This Row],[TOTAL_PAX]])</f>
        <v>0</v>
      </c>
      <c r="T5069" s="5">
        <f>(Table1[[#This Row],[TIER2_ELIGIBLE_PAX]]/Table1[[#This Row],[TOTAL_PAX]])</f>
        <v>6.6666666666666666E-2</v>
      </c>
      <c r="U5069" s="5">
        <f>(Table1[[#This Row],[TIER3_ELIGIBLE_PAX]]/Table1[[#This Row],[TOTAL_PAX]])</f>
        <v>0.23333333333333334</v>
      </c>
      <c r="V5069" s="8">
        <v>0.5126774507680143</v>
      </c>
    </row>
    <row r="5070" spans="1:22" x14ac:dyDescent="0.3">
      <c r="A5070" s="1">
        <v>45939</v>
      </c>
      <c r="B5070" s="2">
        <v>0.71180555555555558</v>
      </c>
      <c r="C5070" t="s">
        <v>17</v>
      </c>
      <c r="D5070" t="s">
        <v>18</v>
      </c>
      <c r="E5070" t="s">
        <v>1509</v>
      </c>
      <c r="F5070" t="s">
        <v>20</v>
      </c>
      <c r="G5070" t="s">
        <v>71</v>
      </c>
      <c r="H5070" t="s">
        <v>22</v>
      </c>
      <c r="I5070" t="s">
        <v>23</v>
      </c>
      <c r="J5070" t="s">
        <v>24</v>
      </c>
      <c r="K5070" t="s">
        <v>59</v>
      </c>
      <c r="L5070">
        <v>0</v>
      </c>
      <c r="M5070">
        <v>35</v>
      </c>
      <c r="N5070">
        <v>179</v>
      </c>
      <c r="O5070">
        <v>5</v>
      </c>
      <c r="P5070">
        <v>3</v>
      </c>
      <c r="Q5070">
        <v>17</v>
      </c>
      <c r="R5070">
        <f>SUM(Table1[[#This Row],[FIRST_CLASS_SEATS]:[ECONOMY_SEATS]])</f>
        <v>214</v>
      </c>
      <c r="S5070" s="5">
        <f>(Table1[[#This Row],[TIER1_ELIGIBLE_PAX]]/Table1[[#This Row],[TOTAL_PAX]])</f>
        <v>2.336448598130841E-2</v>
      </c>
      <c r="T5070" s="5">
        <f>(Table1[[#This Row],[TIER2_ELIGIBLE_PAX]]/Table1[[#This Row],[TOTAL_PAX]])</f>
        <v>1.4018691588785047E-2</v>
      </c>
      <c r="U5070" s="5">
        <f>(Table1[[#This Row],[TIER3_ELIGIBLE_PAX]]/Table1[[#This Row],[TOTAL_PAX]])</f>
        <v>7.9439252336448593E-2</v>
      </c>
      <c r="V5070" s="8">
        <v>0.51276606378678991</v>
      </c>
    </row>
    <row r="5071" spans="1:22" x14ac:dyDescent="0.3">
      <c r="A5071" s="1">
        <v>45853</v>
      </c>
      <c r="B5071" s="2">
        <v>0.87916666666666665</v>
      </c>
      <c r="C5071" t="s">
        <v>34</v>
      </c>
      <c r="D5071" t="s">
        <v>18</v>
      </c>
      <c r="E5071" t="s">
        <v>1910</v>
      </c>
      <c r="F5071" t="s">
        <v>20</v>
      </c>
      <c r="G5071" t="s">
        <v>56</v>
      </c>
      <c r="H5071" t="s">
        <v>57</v>
      </c>
      <c r="I5071" t="s">
        <v>58</v>
      </c>
      <c r="J5071" t="s">
        <v>24</v>
      </c>
      <c r="K5071" t="s">
        <v>25</v>
      </c>
      <c r="L5071">
        <v>0</v>
      </c>
      <c r="M5071">
        <v>32</v>
      </c>
      <c r="N5071">
        <v>300</v>
      </c>
      <c r="O5071">
        <v>1</v>
      </c>
      <c r="P5071">
        <v>10</v>
      </c>
      <c r="Q5071">
        <v>37</v>
      </c>
      <c r="R5071">
        <f>SUM(Table1[[#This Row],[FIRST_CLASS_SEATS]:[ECONOMY_SEATS]])</f>
        <v>332</v>
      </c>
      <c r="S5071" s="5">
        <f>(Table1[[#This Row],[TIER1_ELIGIBLE_PAX]]/Table1[[#This Row],[TOTAL_PAX]])</f>
        <v>3.0120481927710845E-3</v>
      </c>
      <c r="T5071" s="5">
        <f>(Table1[[#This Row],[TIER2_ELIGIBLE_PAX]]/Table1[[#This Row],[TOTAL_PAX]])</f>
        <v>3.0120481927710843E-2</v>
      </c>
      <c r="U5071" s="5">
        <f>(Table1[[#This Row],[TIER3_ELIGIBLE_PAX]]/Table1[[#This Row],[TOTAL_PAX]])</f>
        <v>0.11144578313253012</v>
      </c>
      <c r="V5071" s="8">
        <v>0.5127846938443259</v>
      </c>
    </row>
    <row r="5072" spans="1:22" x14ac:dyDescent="0.3">
      <c r="A5072" s="1">
        <v>45940</v>
      </c>
      <c r="B5072" s="2">
        <v>0.86041666666666672</v>
      </c>
      <c r="C5072" t="s">
        <v>34</v>
      </c>
      <c r="D5072" t="s">
        <v>18</v>
      </c>
      <c r="E5072" t="s">
        <v>1877</v>
      </c>
      <c r="F5072" t="s">
        <v>20</v>
      </c>
      <c r="G5072" t="s">
        <v>73</v>
      </c>
      <c r="H5072" t="s">
        <v>74</v>
      </c>
      <c r="I5072" t="s">
        <v>31</v>
      </c>
      <c r="J5072" t="s">
        <v>32</v>
      </c>
      <c r="K5072" t="s">
        <v>33</v>
      </c>
      <c r="L5072">
        <v>0</v>
      </c>
      <c r="M5072">
        <v>14</v>
      </c>
      <c r="N5072">
        <v>166</v>
      </c>
      <c r="O5072">
        <v>1</v>
      </c>
      <c r="P5072">
        <v>8</v>
      </c>
      <c r="Q5072">
        <v>31</v>
      </c>
      <c r="R5072">
        <f>SUM(Table1[[#This Row],[FIRST_CLASS_SEATS]:[ECONOMY_SEATS]])</f>
        <v>180</v>
      </c>
      <c r="S5072" s="5">
        <f>(Table1[[#This Row],[TIER1_ELIGIBLE_PAX]]/Table1[[#This Row],[TOTAL_PAX]])</f>
        <v>5.5555555555555558E-3</v>
      </c>
      <c r="T5072" s="5">
        <f>(Table1[[#This Row],[TIER2_ELIGIBLE_PAX]]/Table1[[#This Row],[TOTAL_PAX]])</f>
        <v>4.4444444444444446E-2</v>
      </c>
      <c r="U5072" s="5">
        <f>(Table1[[#This Row],[TIER3_ELIGIBLE_PAX]]/Table1[[#This Row],[TOTAL_PAX]])</f>
        <v>0.17222222222222222</v>
      </c>
      <c r="V5072" s="8">
        <v>0.5128412854480755</v>
      </c>
    </row>
    <row r="5073" spans="1:22" x14ac:dyDescent="0.3">
      <c r="A5073" s="1">
        <v>45881</v>
      </c>
      <c r="B5073" s="2">
        <v>0.55694444444444446</v>
      </c>
      <c r="C5073" t="s">
        <v>48</v>
      </c>
      <c r="D5073" t="s">
        <v>18</v>
      </c>
      <c r="E5073" t="s">
        <v>4897</v>
      </c>
      <c r="F5073" t="s">
        <v>20</v>
      </c>
      <c r="G5073" t="s">
        <v>71</v>
      </c>
      <c r="H5073" t="s">
        <v>22</v>
      </c>
      <c r="I5073" t="s">
        <v>23</v>
      </c>
      <c r="J5073" t="s">
        <v>24</v>
      </c>
      <c r="K5073" t="s">
        <v>47</v>
      </c>
      <c r="L5073">
        <v>0</v>
      </c>
      <c r="M5073">
        <v>56</v>
      </c>
      <c r="N5073">
        <v>275</v>
      </c>
      <c r="O5073">
        <v>0</v>
      </c>
      <c r="P5073">
        <v>16</v>
      </c>
      <c r="Q5073">
        <v>52</v>
      </c>
      <c r="R5073">
        <f>SUM(Table1[[#This Row],[FIRST_CLASS_SEATS]:[ECONOMY_SEATS]])</f>
        <v>331</v>
      </c>
      <c r="S5073" s="5">
        <f>(Table1[[#This Row],[TIER1_ELIGIBLE_PAX]]/Table1[[#This Row],[TOTAL_PAX]])</f>
        <v>0</v>
      </c>
      <c r="T5073" s="5">
        <f>(Table1[[#This Row],[TIER2_ELIGIBLE_PAX]]/Table1[[#This Row],[TOTAL_PAX]])</f>
        <v>4.8338368580060423E-2</v>
      </c>
      <c r="U5073" s="5">
        <f>(Table1[[#This Row],[TIER3_ELIGIBLE_PAX]]/Table1[[#This Row],[TOTAL_PAX]])</f>
        <v>0.15709969788519637</v>
      </c>
      <c r="V5073" s="8">
        <v>0.5129047675778966</v>
      </c>
    </row>
    <row r="5074" spans="1:22" x14ac:dyDescent="0.3">
      <c r="A5074" s="1">
        <v>45880</v>
      </c>
      <c r="B5074" s="2">
        <v>0.51111111111111107</v>
      </c>
      <c r="C5074" t="s">
        <v>48</v>
      </c>
      <c r="D5074" t="s">
        <v>18</v>
      </c>
      <c r="E5074" t="s">
        <v>1456</v>
      </c>
      <c r="F5074" t="s">
        <v>20</v>
      </c>
      <c r="G5074" t="s">
        <v>43</v>
      </c>
      <c r="H5074" t="s">
        <v>44</v>
      </c>
      <c r="I5074" t="s">
        <v>31</v>
      </c>
      <c r="J5074" t="s">
        <v>32</v>
      </c>
      <c r="K5074" t="s">
        <v>33</v>
      </c>
      <c r="L5074">
        <v>0</v>
      </c>
      <c r="M5074">
        <v>11</v>
      </c>
      <c r="N5074">
        <v>169</v>
      </c>
      <c r="O5074">
        <v>2</v>
      </c>
      <c r="P5074">
        <v>10</v>
      </c>
      <c r="Q5074">
        <v>36</v>
      </c>
      <c r="R5074">
        <f>SUM(Table1[[#This Row],[FIRST_CLASS_SEATS]:[ECONOMY_SEATS]])</f>
        <v>180</v>
      </c>
      <c r="S5074" s="5">
        <f>(Table1[[#This Row],[TIER1_ELIGIBLE_PAX]]/Table1[[#This Row],[TOTAL_PAX]])</f>
        <v>1.1111111111111112E-2</v>
      </c>
      <c r="T5074" s="5">
        <f>(Table1[[#This Row],[TIER2_ELIGIBLE_PAX]]/Table1[[#This Row],[TOTAL_PAX]])</f>
        <v>5.5555555555555552E-2</v>
      </c>
      <c r="U5074" s="5">
        <f>(Table1[[#This Row],[TIER3_ELIGIBLE_PAX]]/Table1[[#This Row],[TOTAL_PAX]])</f>
        <v>0.2</v>
      </c>
      <c r="V5074" s="8">
        <v>0.51296345215222217</v>
      </c>
    </row>
    <row r="5075" spans="1:22" x14ac:dyDescent="0.3">
      <c r="A5075" s="1">
        <v>45937</v>
      </c>
      <c r="B5075" s="2">
        <v>0.52361111111111114</v>
      </c>
      <c r="C5075" t="s">
        <v>48</v>
      </c>
      <c r="D5075" t="s">
        <v>18</v>
      </c>
      <c r="E5075" t="s">
        <v>2939</v>
      </c>
      <c r="F5075" t="s">
        <v>20</v>
      </c>
      <c r="G5075" t="s">
        <v>124</v>
      </c>
      <c r="H5075" t="s">
        <v>22</v>
      </c>
      <c r="I5075" t="s">
        <v>23</v>
      </c>
      <c r="J5075" t="s">
        <v>24</v>
      </c>
      <c r="K5075" t="s">
        <v>25</v>
      </c>
      <c r="L5075">
        <v>0</v>
      </c>
      <c r="M5075">
        <v>32</v>
      </c>
      <c r="N5075">
        <v>304</v>
      </c>
      <c r="O5075">
        <v>0</v>
      </c>
      <c r="P5075">
        <v>5</v>
      </c>
      <c r="Q5075">
        <v>23</v>
      </c>
      <c r="R5075">
        <f>SUM(Table1[[#This Row],[FIRST_CLASS_SEATS]:[ECONOMY_SEATS]])</f>
        <v>336</v>
      </c>
      <c r="S5075" s="5">
        <f>(Table1[[#This Row],[TIER1_ELIGIBLE_PAX]]/Table1[[#This Row],[TOTAL_PAX]])</f>
        <v>0</v>
      </c>
      <c r="T5075" s="5">
        <f>(Table1[[#This Row],[TIER2_ELIGIBLE_PAX]]/Table1[[#This Row],[TOTAL_PAX]])</f>
        <v>1.488095238095238E-2</v>
      </c>
      <c r="U5075" s="5">
        <f>(Table1[[#This Row],[TIER3_ELIGIBLE_PAX]]/Table1[[#This Row],[TOTAL_PAX]])</f>
        <v>6.8452380952380959E-2</v>
      </c>
      <c r="V5075" s="8">
        <v>0.51300841489519278</v>
      </c>
    </row>
    <row r="5076" spans="1:22" x14ac:dyDescent="0.3">
      <c r="A5076" s="1">
        <v>45763</v>
      </c>
      <c r="B5076" s="2">
        <v>0.79583333333333328</v>
      </c>
      <c r="C5076" t="s">
        <v>34</v>
      </c>
      <c r="D5076" t="s">
        <v>18</v>
      </c>
      <c r="E5076" t="s">
        <v>2734</v>
      </c>
      <c r="F5076" t="s">
        <v>20</v>
      </c>
      <c r="G5076" t="s">
        <v>36</v>
      </c>
      <c r="H5076" t="s">
        <v>37</v>
      </c>
      <c r="I5076" t="s">
        <v>31</v>
      </c>
      <c r="J5076" t="s">
        <v>32</v>
      </c>
      <c r="K5076" t="s">
        <v>33</v>
      </c>
      <c r="L5076">
        <v>0</v>
      </c>
      <c r="M5076">
        <v>19</v>
      </c>
      <c r="N5076">
        <v>161</v>
      </c>
      <c r="O5076">
        <v>0</v>
      </c>
      <c r="P5076">
        <v>6</v>
      </c>
      <c r="Q5076">
        <v>25</v>
      </c>
      <c r="R5076">
        <f>SUM(Table1[[#This Row],[FIRST_CLASS_SEATS]:[ECONOMY_SEATS]])</f>
        <v>180</v>
      </c>
      <c r="S5076" s="5">
        <f>(Table1[[#This Row],[TIER1_ELIGIBLE_PAX]]/Table1[[#This Row],[TOTAL_PAX]])</f>
        <v>0</v>
      </c>
      <c r="T5076" s="5">
        <f>(Table1[[#This Row],[TIER2_ELIGIBLE_PAX]]/Table1[[#This Row],[TOTAL_PAX]])</f>
        <v>3.3333333333333333E-2</v>
      </c>
      <c r="U5076" s="5">
        <f>(Table1[[#This Row],[TIER3_ELIGIBLE_PAX]]/Table1[[#This Row],[TOTAL_PAX]])</f>
        <v>0.1388888888888889</v>
      </c>
      <c r="V5076" s="8">
        <v>0.51302504671336402</v>
      </c>
    </row>
    <row r="5077" spans="1:22" x14ac:dyDescent="0.3">
      <c r="A5077" s="1">
        <v>45943</v>
      </c>
      <c r="B5077" s="2">
        <v>0.93611111111111112</v>
      </c>
      <c r="C5077" t="s">
        <v>34</v>
      </c>
      <c r="D5077" t="s">
        <v>18</v>
      </c>
      <c r="E5077" t="s">
        <v>5398</v>
      </c>
      <c r="F5077" t="s">
        <v>20</v>
      </c>
      <c r="G5077" t="s">
        <v>71</v>
      </c>
      <c r="H5077" t="s">
        <v>22</v>
      </c>
      <c r="I5077" t="s">
        <v>23</v>
      </c>
      <c r="J5077" t="s">
        <v>24</v>
      </c>
      <c r="K5077" t="s">
        <v>47</v>
      </c>
      <c r="L5077">
        <v>0</v>
      </c>
      <c r="M5077">
        <v>56</v>
      </c>
      <c r="N5077">
        <v>275</v>
      </c>
      <c r="O5077">
        <v>0</v>
      </c>
      <c r="P5077">
        <v>2</v>
      </c>
      <c r="Q5077">
        <v>15</v>
      </c>
      <c r="R5077">
        <f>SUM(Table1[[#This Row],[FIRST_CLASS_SEATS]:[ECONOMY_SEATS]])</f>
        <v>331</v>
      </c>
      <c r="S5077" s="5">
        <f>(Table1[[#This Row],[TIER1_ELIGIBLE_PAX]]/Table1[[#This Row],[TOTAL_PAX]])</f>
        <v>0</v>
      </c>
      <c r="T5077" s="5">
        <f>(Table1[[#This Row],[TIER2_ELIGIBLE_PAX]]/Table1[[#This Row],[TOTAL_PAX]])</f>
        <v>6.0422960725075529E-3</v>
      </c>
      <c r="U5077" s="5">
        <f>(Table1[[#This Row],[TIER3_ELIGIBLE_PAX]]/Table1[[#This Row],[TOTAL_PAX]])</f>
        <v>4.5317220543806644E-2</v>
      </c>
      <c r="V5077" s="8">
        <v>0.51305387978166617</v>
      </c>
    </row>
    <row r="5078" spans="1:22" x14ac:dyDescent="0.3">
      <c r="A5078" s="1">
        <v>45857</v>
      </c>
      <c r="B5078" s="2">
        <v>0.84930555555555554</v>
      </c>
      <c r="C5078" t="s">
        <v>34</v>
      </c>
      <c r="D5078" t="s">
        <v>18</v>
      </c>
      <c r="E5078" t="s">
        <v>2535</v>
      </c>
      <c r="F5078" t="s">
        <v>20</v>
      </c>
      <c r="G5078" t="s">
        <v>21</v>
      </c>
      <c r="H5078" t="s">
        <v>22</v>
      </c>
      <c r="I5078" t="s">
        <v>23</v>
      </c>
      <c r="J5078" t="s">
        <v>24</v>
      </c>
      <c r="K5078" t="s">
        <v>59</v>
      </c>
      <c r="L5078">
        <v>0</v>
      </c>
      <c r="M5078">
        <v>31</v>
      </c>
      <c r="N5078">
        <v>173</v>
      </c>
      <c r="O5078">
        <v>0</v>
      </c>
      <c r="P5078">
        <v>0</v>
      </c>
      <c r="Q5078">
        <v>0</v>
      </c>
      <c r="R5078">
        <f>SUM(Table1[[#This Row],[FIRST_CLASS_SEATS]:[ECONOMY_SEATS]])</f>
        <v>204</v>
      </c>
      <c r="S5078" s="5">
        <f>(Table1[[#This Row],[TIER1_ELIGIBLE_PAX]]/Table1[[#This Row],[TOTAL_PAX]])</f>
        <v>0</v>
      </c>
      <c r="T5078" s="5">
        <f>(Table1[[#This Row],[TIER2_ELIGIBLE_PAX]]/Table1[[#This Row],[TOTAL_PAX]])</f>
        <v>0</v>
      </c>
      <c r="U5078" s="5">
        <f>(Table1[[#This Row],[TIER3_ELIGIBLE_PAX]]/Table1[[#This Row],[TOTAL_PAX]])</f>
        <v>0</v>
      </c>
      <c r="V5078" s="8">
        <v>0.5133371643201442</v>
      </c>
    </row>
    <row r="5079" spans="1:22" x14ac:dyDescent="0.3">
      <c r="A5079" s="1">
        <v>45752</v>
      </c>
      <c r="B5079" s="2">
        <v>0.3034722222222222</v>
      </c>
      <c r="C5079" t="s">
        <v>26</v>
      </c>
      <c r="D5079" t="s">
        <v>18</v>
      </c>
      <c r="E5079" t="s">
        <v>5503</v>
      </c>
      <c r="F5079" t="s">
        <v>20</v>
      </c>
      <c r="G5079" t="s">
        <v>124</v>
      </c>
      <c r="H5079" t="s">
        <v>22</v>
      </c>
      <c r="I5079" t="s">
        <v>23</v>
      </c>
      <c r="J5079" t="s">
        <v>24</v>
      </c>
      <c r="K5079" t="s">
        <v>25</v>
      </c>
      <c r="L5079">
        <v>8</v>
      </c>
      <c r="M5079">
        <v>49</v>
      </c>
      <c r="N5079">
        <v>178</v>
      </c>
      <c r="O5079">
        <v>0</v>
      </c>
      <c r="P5079">
        <v>0</v>
      </c>
      <c r="Q5079">
        <v>9</v>
      </c>
      <c r="R5079">
        <f>SUM(Table1[[#This Row],[FIRST_CLASS_SEATS]:[ECONOMY_SEATS]])</f>
        <v>235</v>
      </c>
      <c r="S5079" s="5">
        <f>(Table1[[#This Row],[TIER1_ELIGIBLE_PAX]]/Table1[[#This Row],[TOTAL_PAX]])</f>
        <v>0</v>
      </c>
      <c r="T5079" s="5">
        <f>(Table1[[#This Row],[TIER2_ELIGIBLE_PAX]]/Table1[[#This Row],[TOTAL_PAX]])</f>
        <v>0</v>
      </c>
      <c r="U5079" s="5">
        <f>(Table1[[#This Row],[TIER3_ELIGIBLE_PAX]]/Table1[[#This Row],[TOTAL_PAX]])</f>
        <v>3.8297872340425532E-2</v>
      </c>
      <c r="V5079" s="8">
        <v>0.51335219904522666</v>
      </c>
    </row>
    <row r="5080" spans="1:22" x14ac:dyDescent="0.3">
      <c r="A5080" s="1">
        <v>45773</v>
      </c>
      <c r="B5080" s="2">
        <v>0.28958333333333336</v>
      </c>
      <c r="C5080" t="s">
        <v>26</v>
      </c>
      <c r="D5080" t="s">
        <v>18</v>
      </c>
      <c r="E5080" t="s">
        <v>853</v>
      </c>
      <c r="F5080" t="s">
        <v>20</v>
      </c>
      <c r="G5080" t="s">
        <v>62</v>
      </c>
      <c r="H5080" t="s">
        <v>63</v>
      </c>
      <c r="I5080" t="s">
        <v>31</v>
      </c>
      <c r="J5080" t="s">
        <v>32</v>
      </c>
      <c r="K5080" t="s">
        <v>33</v>
      </c>
      <c r="L5080">
        <v>0</v>
      </c>
      <c r="M5080">
        <v>15</v>
      </c>
      <c r="N5080">
        <v>165</v>
      </c>
      <c r="O5080">
        <v>0</v>
      </c>
      <c r="P5080">
        <v>8</v>
      </c>
      <c r="Q5080">
        <v>30</v>
      </c>
      <c r="R5080">
        <f>SUM(Table1[[#This Row],[FIRST_CLASS_SEATS]:[ECONOMY_SEATS]])</f>
        <v>180</v>
      </c>
      <c r="S5080" s="5">
        <f>(Table1[[#This Row],[TIER1_ELIGIBLE_PAX]]/Table1[[#This Row],[TOTAL_PAX]])</f>
        <v>0</v>
      </c>
      <c r="T5080" s="5">
        <f>(Table1[[#This Row],[TIER2_ELIGIBLE_PAX]]/Table1[[#This Row],[TOTAL_PAX]])</f>
        <v>4.4444444444444446E-2</v>
      </c>
      <c r="U5080" s="5">
        <f>(Table1[[#This Row],[TIER3_ELIGIBLE_PAX]]/Table1[[#This Row],[TOTAL_PAX]])</f>
        <v>0.16666666666666666</v>
      </c>
      <c r="V5080" s="8">
        <v>0.51337215785112644</v>
      </c>
    </row>
    <row r="5081" spans="1:22" x14ac:dyDescent="0.3">
      <c r="A5081" s="1">
        <v>45916</v>
      </c>
      <c r="B5081" s="2">
        <v>0.73402777777777772</v>
      </c>
      <c r="C5081" t="s">
        <v>17</v>
      </c>
      <c r="D5081" t="s">
        <v>18</v>
      </c>
      <c r="E5081" t="s">
        <v>711</v>
      </c>
      <c r="F5081" t="s">
        <v>20</v>
      </c>
      <c r="G5081" t="s">
        <v>40</v>
      </c>
      <c r="H5081" t="s">
        <v>41</v>
      </c>
      <c r="I5081" t="s">
        <v>31</v>
      </c>
      <c r="J5081" t="s">
        <v>32</v>
      </c>
      <c r="K5081" t="s">
        <v>33</v>
      </c>
      <c r="L5081">
        <v>0</v>
      </c>
      <c r="M5081">
        <v>17</v>
      </c>
      <c r="N5081">
        <v>163</v>
      </c>
      <c r="O5081">
        <v>0</v>
      </c>
      <c r="P5081">
        <v>13</v>
      </c>
      <c r="Q5081">
        <v>45</v>
      </c>
      <c r="R5081">
        <f>SUM(Table1[[#This Row],[FIRST_CLASS_SEATS]:[ECONOMY_SEATS]])</f>
        <v>180</v>
      </c>
      <c r="S5081" s="5">
        <f>(Table1[[#This Row],[TIER1_ELIGIBLE_PAX]]/Table1[[#This Row],[TOTAL_PAX]])</f>
        <v>0</v>
      </c>
      <c r="T5081" s="5">
        <f>(Table1[[#This Row],[TIER2_ELIGIBLE_PAX]]/Table1[[#This Row],[TOTAL_PAX]])</f>
        <v>7.2222222222222215E-2</v>
      </c>
      <c r="U5081" s="5">
        <f>(Table1[[#This Row],[TIER3_ELIGIBLE_PAX]]/Table1[[#This Row],[TOTAL_PAX]])</f>
        <v>0.25</v>
      </c>
      <c r="V5081" s="8">
        <v>0.51356646989824661</v>
      </c>
    </row>
    <row r="5082" spans="1:22" x14ac:dyDescent="0.3">
      <c r="A5082" s="1">
        <v>45753</v>
      </c>
      <c r="B5082" s="2">
        <v>0.66041666666666665</v>
      </c>
      <c r="C5082" t="s">
        <v>17</v>
      </c>
      <c r="D5082" t="s">
        <v>18</v>
      </c>
      <c r="E5082" t="s">
        <v>5139</v>
      </c>
      <c r="F5082" t="s">
        <v>20</v>
      </c>
      <c r="G5082" t="s">
        <v>73</v>
      </c>
      <c r="H5082" t="s">
        <v>74</v>
      </c>
      <c r="I5082" t="s">
        <v>31</v>
      </c>
      <c r="J5082" t="s">
        <v>32</v>
      </c>
      <c r="K5082" t="s">
        <v>33</v>
      </c>
      <c r="L5082">
        <v>0</v>
      </c>
      <c r="M5082">
        <v>6</v>
      </c>
      <c r="N5082">
        <v>174</v>
      </c>
      <c r="O5082">
        <v>0</v>
      </c>
      <c r="P5082">
        <v>9</v>
      </c>
      <c r="Q5082">
        <v>33</v>
      </c>
      <c r="R5082">
        <f>SUM(Table1[[#This Row],[FIRST_CLASS_SEATS]:[ECONOMY_SEATS]])</f>
        <v>180</v>
      </c>
      <c r="S5082" s="5">
        <f>(Table1[[#This Row],[TIER1_ELIGIBLE_PAX]]/Table1[[#This Row],[TOTAL_PAX]])</f>
        <v>0</v>
      </c>
      <c r="T5082" s="5">
        <f>(Table1[[#This Row],[TIER2_ELIGIBLE_PAX]]/Table1[[#This Row],[TOTAL_PAX]])</f>
        <v>0.05</v>
      </c>
      <c r="U5082" s="5">
        <f>(Table1[[#This Row],[TIER3_ELIGIBLE_PAX]]/Table1[[#This Row],[TOTAL_PAX]])</f>
        <v>0.18333333333333332</v>
      </c>
      <c r="V5082" s="8">
        <v>0.51363647874028473</v>
      </c>
    </row>
    <row r="5083" spans="1:22" x14ac:dyDescent="0.3">
      <c r="A5083" s="1">
        <v>45885</v>
      </c>
      <c r="B5083" s="2">
        <v>0.81111111111111112</v>
      </c>
      <c r="C5083" t="s">
        <v>34</v>
      </c>
      <c r="D5083" t="s">
        <v>18</v>
      </c>
      <c r="E5083" t="s">
        <v>2164</v>
      </c>
      <c r="F5083" t="s">
        <v>20</v>
      </c>
      <c r="G5083" t="s">
        <v>29</v>
      </c>
      <c r="H5083" t="s">
        <v>30</v>
      </c>
      <c r="I5083" t="s">
        <v>31</v>
      </c>
      <c r="J5083" t="s">
        <v>32</v>
      </c>
      <c r="K5083" t="s">
        <v>33</v>
      </c>
      <c r="L5083">
        <v>0</v>
      </c>
      <c r="M5083">
        <v>19</v>
      </c>
      <c r="N5083">
        <v>161</v>
      </c>
      <c r="O5083">
        <v>1</v>
      </c>
      <c r="P5083">
        <v>3</v>
      </c>
      <c r="Q5083">
        <v>16</v>
      </c>
      <c r="R5083">
        <f>SUM(Table1[[#This Row],[FIRST_CLASS_SEATS]:[ECONOMY_SEATS]])</f>
        <v>180</v>
      </c>
      <c r="S5083" s="5">
        <f>(Table1[[#This Row],[TIER1_ELIGIBLE_PAX]]/Table1[[#This Row],[TOTAL_PAX]])</f>
        <v>5.5555555555555558E-3</v>
      </c>
      <c r="T5083" s="5">
        <f>(Table1[[#This Row],[TIER2_ELIGIBLE_PAX]]/Table1[[#This Row],[TOTAL_PAX]])</f>
        <v>1.6666666666666666E-2</v>
      </c>
      <c r="U5083" s="5">
        <f>(Table1[[#This Row],[TIER3_ELIGIBLE_PAX]]/Table1[[#This Row],[TOTAL_PAX]])</f>
        <v>8.8888888888888892E-2</v>
      </c>
      <c r="V5083" s="8">
        <v>0.51388525311387889</v>
      </c>
    </row>
    <row r="5084" spans="1:22" x14ac:dyDescent="0.3">
      <c r="A5084" s="1">
        <v>45863</v>
      </c>
      <c r="B5084" s="2">
        <v>0.83611111111111114</v>
      </c>
      <c r="C5084" t="s">
        <v>34</v>
      </c>
      <c r="D5084" t="s">
        <v>18</v>
      </c>
      <c r="E5084" t="s">
        <v>3411</v>
      </c>
      <c r="F5084" t="s">
        <v>20</v>
      </c>
      <c r="G5084" t="s">
        <v>71</v>
      </c>
      <c r="H5084" t="s">
        <v>22</v>
      </c>
      <c r="I5084" t="s">
        <v>23</v>
      </c>
      <c r="J5084" t="s">
        <v>24</v>
      </c>
      <c r="K5084" t="s">
        <v>25</v>
      </c>
      <c r="L5084">
        <v>0</v>
      </c>
      <c r="M5084">
        <v>48</v>
      </c>
      <c r="N5084">
        <v>224</v>
      </c>
      <c r="O5084">
        <v>1</v>
      </c>
      <c r="P5084">
        <v>4</v>
      </c>
      <c r="Q5084">
        <v>19</v>
      </c>
      <c r="R5084">
        <f>SUM(Table1[[#This Row],[FIRST_CLASS_SEATS]:[ECONOMY_SEATS]])</f>
        <v>272</v>
      </c>
      <c r="S5084" s="5">
        <f>(Table1[[#This Row],[TIER1_ELIGIBLE_PAX]]/Table1[[#This Row],[TOTAL_PAX]])</f>
        <v>3.6764705882352941E-3</v>
      </c>
      <c r="T5084" s="5">
        <f>(Table1[[#This Row],[TIER2_ELIGIBLE_PAX]]/Table1[[#This Row],[TOTAL_PAX]])</f>
        <v>1.4705882352941176E-2</v>
      </c>
      <c r="U5084" s="5">
        <f>(Table1[[#This Row],[TIER3_ELIGIBLE_PAX]]/Table1[[#This Row],[TOTAL_PAX]])</f>
        <v>6.985294117647059E-2</v>
      </c>
      <c r="V5084" s="8">
        <v>0.51389591935376389</v>
      </c>
    </row>
    <row r="5085" spans="1:22" x14ac:dyDescent="0.3">
      <c r="A5085" s="1">
        <v>45763</v>
      </c>
      <c r="B5085" s="2">
        <v>0.77500000000000002</v>
      </c>
      <c r="C5085" t="s">
        <v>34</v>
      </c>
      <c r="D5085" t="s">
        <v>18</v>
      </c>
      <c r="E5085" t="s">
        <v>3984</v>
      </c>
      <c r="F5085" t="s">
        <v>20</v>
      </c>
      <c r="G5085" t="s">
        <v>46</v>
      </c>
      <c r="H5085" t="s">
        <v>22</v>
      </c>
      <c r="I5085" t="s">
        <v>23</v>
      </c>
      <c r="J5085" t="s">
        <v>24</v>
      </c>
      <c r="K5085" t="s">
        <v>59</v>
      </c>
      <c r="L5085">
        <v>8</v>
      </c>
      <c r="M5085">
        <v>42</v>
      </c>
      <c r="N5085">
        <v>166</v>
      </c>
      <c r="O5085">
        <v>0</v>
      </c>
      <c r="P5085">
        <v>14</v>
      </c>
      <c r="Q5085">
        <v>49</v>
      </c>
      <c r="R5085">
        <f>SUM(Table1[[#This Row],[FIRST_CLASS_SEATS]:[ECONOMY_SEATS]])</f>
        <v>216</v>
      </c>
      <c r="S5085" s="5">
        <f>(Table1[[#This Row],[TIER1_ELIGIBLE_PAX]]/Table1[[#This Row],[TOTAL_PAX]])</f>
        <v>0</v>
      </c>
      <c r="T5085" s="5">
        <f>(Table1[[#This Row],[TIER2_ELIGIBLE_PAX]]/Table1[[#This Row],[TOTAL_PAX]])</f>
        <v>6.4814814814814811E-2</v>
      </c>
      <c r="U5085" s="5">
        <f>(Table1[[#This Row],[TIER3_ELIGIBLE_PAX]]/Table1[[#This Row],[TOTAL_PAX]])</f>
        <v>0.22685185185185186</v>
      </c>
      <c r="V5085" s="8">
        <v>0.51392015035768435</v>
      </c>
    </row>
    <row r="5086" spans="1:22" x14ac:dyDescent="0.3">
      <c r="A5086" s="1">
        <v>45916</v>
      </c>
      <c r="B5086" s="2">
        <v>0.85486111111111107</v>
      </c>
      <c r="C5086" t="s">
        <v>34</v>
      </c>
      <c r="D5086" t="s">
        <v>18</v>
      </c>
      <c r="E5086" t="s">
        <v>1297</v>
      </c>
      <c r="F5086" t="s">
        <v>20</v>
      </c>
      <c r="G5086" t="s">
        <v>29</v>
      </c>
      <c r="H5086" t="s">
        <v>30</v>
      </c>
      <c r="I5086" t="s">
        <v>31</v>
      </c>
      <c r="J5086" t="s">
        <v>32</v>
      </c>
      <c r="K5086" t="s">
        <v>33</v>
      </c>
      <c r="L5086">
        <v>0</v>
      </c>
      <c r="M5086">
        <v>15</v>
      </c>
      <c r="N5086">
        <v>165</v>
      </c>
      <c r="O5086">
        <v>0</v>
      </c>
      <c r="P5086">
        <v>8</v>
      </c>
      <c r="Q5086">
        <v>31</v>
      </c>
      <c r="R5086">
        <f>SUM(Table1[[#This Row],[FIRST_CLASS_SEATS]:[ECONOMY_SEATS]])</f>
        <v>180</v>
      </c>
      <c r="S5086" s="5">
        <f>(Table1[[#This Row],[TIER1_ELIGIBLE_PAX]]/Table1[[#This Row],[TOTAL_PAX]])</f>
        <v>0</v>
      </c>
      <c r="T5086" s="5">
        <f>(Table1[[#This Row],[TIER2_ELIGIBLE_PAX]]/Table1[[#This Row],[TOTAL_PAX]])</f>
        <v>4.4444444444444446E-2</v>
      </c>
      <c r="U5086" s="5">
        <f>(Table1[[#This Row],[TIER3_ELIGIBLE_PAX]]/Table1[[#This Row],[TOTAL_PAX]])</f>
        <v>0.17222222222222222</v>
      </c>
      <c r="V5086" s="8">
        <v>0.51394608659609864</v>
      </c>
    </row>
    <row r="5087" spans="1:22" x14ac:dyDescent="0.3">
      <c r="A5087" s="1">
        <v>45781</v>
      </c>
      <c r="B5087" s="2">
        <v>0.71666666666666667</v>
      </c>
      <c r="C5087" t="s">
        <v>17</v>
      </c>
      <c r="D5087" t="s">
        <v>18</v>
      </c>
      <c r="E5087" t="s">
        <v>2180</v>
      </c>
      <c r="F5087" t="s">
        <v>20</v>
      </c>
      <c r="G5087" t="s">
        <v>46</v>
      </c>
      <c r="H5087" t="s">
        <v>22</v>
      </c>
      <c r="I5087" t="s">
        <v>23</v>
      </c>
      <c r="J5087" t="s">
        <v>24</v>
      </c>
      <c r="K5087" t="s">
        <v>25</v>
      </c>
      <c r="L5087">
        <v>0</v>
      </c>
      <c r="M5087">
        <v>32</v>
      </c>
      <c r="N5087">
        <v>300</v>
      </c>
      <c r="O5087">
        <v>0</v>
      </c>
      <c r="P5087">
        <v>17</v>
      </c>
      <c r="Q5087">
        <v>56</v>
      </c>
      <c r="R5087">
        <f>SUM(Table1[[#This Row],[FIRST_CLASS_SEATS]:[ECONOMY_SEATS]])</f>
        <v>332</v>
      </c>
      <c r="S5087" s="5">
        <f>(Table1[[#This Row],[TIER1_ELIGIBLE_PAX]]/Table1[[#This Row],[TOTAL_PAX]])</f>
        <v>0</v>
      </c>
      <c r="T5087" s="5">
        <f>(Table1[[#This Row],[TIER2_ELIGIBLE_PAX]]/Table1[[#This Row],[TOTAL_PAX]])</f>
        <v>5.1204819277108432E-2</v>
      </c>
      <c r="U5087" s="5">
        <f>(Table1[[#This Row],[TIER3_ELIGIBLE_PAX]]/Table1[[#This Row],[TOTAL_PAX]])</f>
        <v>0.16867469879518071</v>
      </c>
      <c r="V5087" s="8">
        <v>0.51396470785792836</v>
      </c>
    </row>
    <row r="5088" spans="1:22" x14ac:dyDescent="0.3">
      <c r="A5088" s="1">
        <v>45797</v>
      </c>
      <c r="B5088" s="2">
        <v>0.54305555555555551</v>
      </c>
      <c r="C5088" t="s">
        <v>48</v>
      </c>
      <c r="D5088" t="s">
        <v>18</v>
      </c>
      <c r="E5088" t="s">
        <v>781</v>
      </c>
      <c r="F5088" t="s">
        <v>20</v>
      </c>
      <c r="G5088" t="s">
        <v>73</v>
      </c>
      <c r="H5088" t="s">
        <v>74</v>
      </c>
      <c r="I5088" t="s">
        <v>31</v>
      </c>
      <c r="J5088" t="s">
        <v>32</v>
      </c>
      <c r="K5088" t="s">
        <v>33</v>
      </c>
      <c r="L5088">
        <v>0</v>
      </c>
      <c r="M5088">
        <v>18</v>
      </c>
      <c r="N5088">
        <v>162</v>
      </c>
      <c r="O5088">
        <v>1</v>
      </c>
      <c r="P5088">
        <v>0</v>
      </c>
      <c r="Q5088">
        <v>9</v>
      </c>
      <c r="R5088">
        <f>SUM(Table1[[#This Row],[FIRST_CLASS_SEATS]:[ECONOMY_SEATS]])</f>
        <v>180</v>
      </c>
      <c r="S5088" s="5">
        <f>(Table1[[#This Row],[TIER1_ELIGIBLE_PAX]]/Table1[[#This Row],[TOTAL_PAX]])</f>
        <v>5.5555555555555558E-3</v>
      </c>
      <c r="T5088" s="5">
        <f>(Table1[[#This Row],[TIER2_ELIGIBLE_PAX]]/Table1[[#This Row],[TOTAL_PAX]])</f>
        <v>0</v>
      </c>
      <c r="U5088" s="5">
        <f>(Table1[[#This Row],[TIER3_ELIGIBLE_PAX]]/Table1[[#This Row],[TOTAL_PAX]])</f>
        <v>0.05</v>
      </c>
      <c r="V5088" s="8">
        <v>0.51398160649646307</v>
      </c>
    </row>
    <row r="5089" spans="1:22" x14ac:dyDescent="0.3">
      <c r="A5089" s="1">
        <v>45797</v>
      </c>
      <c r="B5089" s="2">
        <v>0.73333333333333328</v>
      </c>
      <c r="C5089" t="s">
        <v>17</v>
      </c>
      <c r="D5089" t="s">
        <v>18</v>
      </c>
      <c r="E5089" t="s">
        <v>5788</v>
      </c>
      <c r="F5089" t="s">
        <v>20</v>
      </c>
      <c r="G5089" t="s">
        <v>43</v>
      </c>
      <c r="H5089" t="s">
        <v>44</v>
      </c>
      <c r="I5089" t="s">
        <v>31</v>
      </c>
      <c r="J5089" t="s">
        <v>32</v>
      </c>
      <c r="K5089" t="s">
        <v>33</v>
      </c>
      <c r="L5089">
        <v>0</v>
      </c>
      <c r="M5089">
        <v>4</v>
      </c>
      <c r="N5089">
        <v>176</v>
      </c>
      <c r="O5089">
        <v>0</v>
      </c>
      <c r="P5089">
        <v>14</v>
      </c>
      <c r="Q5089">
        <v>47</v>
      </c>
      <c r="R5089">
        <f>SUM(Table1[[#This Row],[FIRST_CLASS_SEATS]:[ECONOMY_SEATS]])</f>
        <v>180</v>
      </c>
      <c r="S5089" s="5">
        <f>(Table1[[#This Row],[TIER1_ELIGIBLE_PAX]]/Table1[[#This Row],[TOTAL_PAX]])</f>
        <v>0</v>
      </c>
      <c r="T5089" s="5">
        <f>(Table1[[#This Row],[TIER2_ELIGIBLE_PAX]]/Table1[[#This Row],[TOTAL_PAX]])</f>
        <v>7.7777777777777779E-2</v>
      </c>
      <c r="U5089" s="5">
        <f>(Table1[[#This Row],[TIER3_ELIGIBLE_PAX]]/Table1[[#This Row],[TOTAL_PAX]])</f>
        <v>0.26111111111111113</v>
      </c>
      <c r="V5089" s="8">
        <v>0.51415611719779108</v>
      </c>
    </row>
    <row r="5090" spans="1:22" x14ac:dyDescent="0.3">
      <c r="A5090" s="1">
        <v>45818</v>
      </c>
      <c r="B5090" s="2">
        <v>0.33750000000000002</v>
      </c>
      <c r="C5090" t="s">
        <v>26</v>
      </c>
      <c r="D5090" t="s">
        <v>18</v>
      </c>
      <c r="E5090" t="s">
        <v>1151</v>
      </c>
      <c r="F5090" t="s">
        <v>20</v>
      </c>
      <c r="G5090" t="s">
        <v>54</v>
      </c>
      <c r="H5090" t="s">
        <v>30</v>
      </c>
      <c r="I5090" t="s">
        <v>31</v>
      </c>
      <c r="J5090" t="s">
        <v>32</v>
      </c>
      <c r="K5090" t="s">
        <v>33</v>
      </c>
      <c r="L5090">
        <v>0</v>
      </c>
      <c r="M5090">
        <v>12</v>
      </c>
      <c r="N5090">
        <v>168</v>
      </c>
      <c r="O5090">
        <v>0</v>
      </c>
      <c r="P5090">
        <v>20</v>
      </c>
      <c r="Q5090">
        <v>65</v>
      </c>
      <c r="R5090">
        <f>SUM(Table1[[#This Row],[FIRST_CLASS_SEATS]:[ECONOMY_SEATS]])</f>
        <v>180</v>
      </c>
      <c r="S5090" s="5">
        <f>(Table1[[#This Row],[TIER1_ELIGIBLE_PAX]]/Table1[[#This Row],[TOTAL_PAX]])</f>
        <v>0</v>
      </c>
      <c r="T5090" s="5">
        <f>(Table1[[#This Row],[TIER2_ELIGIBLE_PAX]]/Table1[[#This Row],[TOTAL_PAX]])</f>
        <v>0.1111111111111111</v>
      </c>
      <c r="U5090" s="5">
        <f>(Table1[[#This Row],[TIER3_ELIGIBLE_PAX]]/Table1[[#This Row],[TOTAL_PAX]])</f>
        <v>0.3611111111111111</v>
      </c>
      <c r="V5090" s="8">
        <v>0.51479377044562402</v>
      </c>
    </row>
    <row r="5091" spans="1:22" x14ac:dyDescent="0.3">
      <c r="A5091" s="1">
        <v>45899</v>
      </c>
      <c r="B5091" s="2">
        <v>0.46666666666666667</v>
      </c>
      <c r="C5091" t="s">
        <v>26</v>
      </c>
      <c r="D5091" t="s">
        <v>18</v>
      </c>
      <c r="E5091" t="s">
        <v>4142</v>
      </c>
      <c r="F5091" t="s">
        <v>20</v>
      </c>
      <c r="G5091" t="s">
        <v>40</v>
      </c>
      <c r="H5091" t="s">
        <v>41</v>
      </c>
      <c r="I5091" t="s">
        <v>31</v>
      </c>
      <c r="J5091" t="s">
        <v>32</v>
      </c>
      <c r="K5091" t="s">
        <v>33</v>
      </c>
      <c r="L5091">
        <v>0</v>
      </c>
      <c r="M5091">
        <v>6</v>
      </c>
      <c r="N5091">
        <v>174</v>
      </c>
      <c r="O5091">
        <v>1</v>
      </c>
      <c r="P5091">
        <v>12</v>
      </c>
      <c r="Q5091">
        <v>42</v>
      </c>
      <c r="R5091">
        <f>SUM(Table1[[#This Row],[FIRST_CLASS_SEATS]:[ECONOMY_SEATS]])</f>
        <v>180</v>
      </c>
      <c r="S5091" s="5">
        <f>(Table1[[#This Row],[TIER1_ELIGIBLE_PAX]]/Table1[[#This Row],[TOTAL_PAX]])</f>
        <v>5.5555555555555558E-3</v>
      </c>
      <c r="T5091" s="5">
        <f>(Table1[[#This Row],[TIER2_ELIGIBLE_PAX]]/Table1[[#This Row],[TOTAL_PAX]])</f>
        <v>6.6666666666666666E-2</v>
      </c>
      <c r="U5091" s="5">
        <f>(Table1[[#This Row],[TIER3_ELIGIBLE_PAX]]/Table1[[#This Row],[TOTAL_PAX]])</f>
        <v>0.23333333333333334</v>
      </c>
      <c r="V5091" s="8">
        <v>0.51480203381074729</v>
      </c>
    </row>
    <row r="5092" spans="1:22" x14ac:dyDescent="0.3">
      <c r="A5092" s="1">
        <v>45765</v>
      </c>
      <c r="B5092" s="2">
        <v>0.71736111111111112</v>
      </c>
      <c r="C5092" t="s">
        <v>17</v>
      </c>
      <c r="D5092" t="s">
        <v>18</v>
      </c>
      <c r="E5092" t="s">
        <v>3006</v>
      </c>
      <c r="F5092" t="s">
        <v>20</v>
      </c>
      <c r="G5092" t="s">
        <v>68</v>
      </c>
      <c r="H5092" t="s">
        <v>69</v>
      </c>
      <c r="I5092" t="s">
        <v>31</v>
      </c>
      <c r="J5092" t="s">
        <v>32</v>
      </c>
      <c r="K5092" t="s">
        <v>33</v>
      </c>
      <c r="L5092">
        <v>0</v>
      </c>
      <c r="M5092">
        <v>17</v>
      </c>
      <c r="N5092">
        <v>163</v>
      </c>
      <c r="O5092">
        <v>1</v>
      </c>
      <c r="P5092">
        <v>12</v>
      </c>
      <c r="Q5092">
        <v>41</v>
      </c>
      <c r="R5092">
        <f>SUM(Table1[[#This Row],[FIRST_CLASS_SEATS]:[ECONOMY_SEATS]])</f>
        <v>180</v>
      </c>
      <c r="S5092" s="5">
        <f>(Table1[[#This Row],[TIER1_ELIGIBLE_PAX]]/Table1[[#This Row],[TOTAL_PAX]])</f>
        <v>5.5555555555555558E-3</v>
      </c>
      <c r="T5092" s="5">
        <f>(Table1[[#This Row],[TIER2_ELIGIBLE_PAX]]/Table1[[#This Row],[TOTAL_PAX]])</f>
        <v>6.6666666666666666E-2</v>
      </c>
      <c r="U5092" s="5">
        <f>(Table1[[#This Row],[TIER3_ELIGIBLE_PAX]]/Table1[[#This Row],[TOTAL_PAX]])</f>
        <v>0.22777777777777777</v>
      </c>
      <c r="V5092" s="8">
        <v>0.51485520570188925</v>
      </c>
    </row>
    <row r="5093" spans="1:22" x14ac:dyDescent="0.3">
      <c r="A5093" s="1">
        <v>45880</v>
      </c>
      <c r="B5093" s="2">
        <v>0.70972222222222225</v>
      </c>
      <c r="C5093" t="s">
        <v>17</v>
      </c>
      <c r="D5093" t="s">
        <v>18</v>
      </c>
      <c r="E5093" t="s">
        <v>4939</v>
      </c>
      <c r="F5093" t="s">
        <v>20</v>
      </c>
      <c r="G5093" t="s">
        <v>68</v>
      </c>
      <c r="H5093" t="s">
        <v>69</v>
      </c>
      <c r="I5093" t="s">
        <v>31</v>
      </c>
      <c r="J5093" t="s">
        <v>32</v>
      </c>
      <c r="K5093" t="s">
        <v>33</v>
      </c>
      <c r="L5093">
        <v>0</v>
      </c>
      <c r="M5093">
        <v>2</v>
      </c>
      <c r="N5093">
        <v>178</v>
      </c>
      <c r="O5093">
        <v>0</v>
      </c>
      <c r="P5093">
        <v>2</v>
      </c>
      <c r="Q5093">
        <v>13</v>
      </c>
      <c r="R5093">
        <f>SUM(Table1[[#This Row],[FIRST_CLASS_SEATS]:[ECONOMY_SEATS]])</f>
        <v>180</v>
      </c>
      <c r="S5093" s="5">
        <f>(Table1[[#This Row],[TIER1_ELIGIBLE_PAX]]/Table1[[#This Row],[TOTAL_PAX]])</f>
        <v>0</v>
      </c>
      <c r="T5093" s="5">
        <f>(Table1[[#This Row],[TIER2_ELIGIBLE_PAX]]/Table1[[#This Row],[TOTAL_PAX]])</f>
        <v>1.1111111111111112E-2</v>
      </c>
      <c r="U5093" s="5">
        <f>(Table1[[#This Row],[TIER3_ELIGIBLE_PAX]]/Table1[[#This Row],[TOTAL_PAX]])</f>
        <v>7.2222222222222215E-2</v>
      </c>
      <c r="V5093" s="8">
        <v>0.51528279490868478</v>
      </c>
    </row>
    <row r="5094" spans="1:22" x14ac:dyDescent="0.3">
      <c r="A5094" s="1">
        <v>45769</v>
      </c>
      <c r="B5094" s="2">
        <v>0.64236111111111116</v>
      </c>
      <c r="C5094" t="s">
        <v>17</v>
      </c>
      <c r="D5094" t="s">
        <v>18</v>
      </c>
      <c r="E5094" t="s">
        <v>2264</v>
      </c>
      <c r="F5094" t="s">
        <v>20</v>
      </c>
      <c r="G5094" t="s">
        <v>62</v>
      </c>
      <c r="H5094" t="s">
        <v>63</v>
      </c>
      <c r="I5094" t="s">
        <v>31</v>
      </c>
      <c r="J5094" t="s">
        <v>32</v>
      </c>
      <c r="K5094" t="s">
        <v>33</v>
      </c>
      <c r="L5094">
        <v>0</v>
      </c>
      <c r="M5094">
        <v>2</v>
      </c>
      <c r="N5094">
        <v>178</v>
      </c>
      <c r="O5094">
        <v>2</v>
      </c>
      <c r="P5094">
        <v>12</v>
      </c>
      <c r="Q5094">
        <v>42</v>
      </c>
      <c r="R5094">
        <f>SUM(Table1[[#This Row],[FIRST_CLASS_SEATS]:[ECONOMY_SEATS]])</f>
        <v>180</v>
      </c>
      <c r="S5094" s="5">
        <f>(Table1[[#This Row],[TIER1_ELIGIBLE_PAX]]/Table1[[#This Row],[TOTAL_PAX]])</f>
        <v>1.1111111111111112E-2</v>
      </c>
      <c r="T5094" s="5">
        <f>(Table1[[#This Row],[TIER2_ELIGIBLE_PAX]]/Table1[[#This Row],[TOTAL_PAX]])</f>
        <v>6.6666666666666666E-2</v>
      </c>
      <c r="U5094" s="5">
        <f>(Table1[[#This Row],[TIER3_ELIGIBLE_PAX]]/Table1[[#This Row],[TOTAL_PAX]])</f>
        <v>0.23333333333333334</v>
      </c>
      <c r="V5094" s="8">
        <v>0.51539388410951159</v>
      </c>
    </row>
    <row r="5095" spans="1:22" x14ac:dyDescent="0.3">
      <c r="A5095" s="1">
        <v>45846</v>
      </c>
      <c r="B5095" s="2">
        <v>0.34652777777777777</v>
      </c>
      <c r="C5095" t="s">
        <v>26</v>
      </c>
      <c r="D5095" t="s">
        <v>18</v>
      </c>
      <c r="E5095" t="s">
        <v>3398</v>
      </c>
      <c r="F5095" t="s">
        <v>20</v>
      </c>
      <c r="G5095" t="s">
        <v>56</v>
      </c>
      <c r="H5095" t="s">
        <v>57</v>
      </c>
      <c r="I5095" t="s">
        <v>58</v>
      </c>
      <c r="J5095" t="s">
        <v>24</v>
      </c>
      <c r="K5095" t="s">
        <v>25</v>
      </c>
      <c r="L5095">
        <v>8</v>
      </c>
      <c r="M5095">
        <v>49</v>
      </c>
      <c r="N5095">
        <v>178</v>
      </c>
      <c r="O5095">
        <v>0</v>
      </c>
      <c r="P5095">
        <v>8</v>
      </c>
      <c r="Q5095">
        <v>31</v>
      </c>
      <c r="R5095">
        <f>SUM(Table1[[#This Row],[FIRST_CLASS_SEATS]:[ECONOMY_SEATS]])</f>
        <v>235</v>
      </c>
      <c r="S5095" s="5">
        <f>(Table1[[#This Row],[TIER1_ELIGIBLE_PAX]]/Table1[[#This Row],[TOTAL_PAX]])</f>
        <v>0</v>
      </c>
      <c r="T5095" s="5">
        <f>(Table1[[#This Row],[TIER2_ELIGIBLE_PAX]]/Table1[[#This Row],[TOTAL_PAX]])</f>
        <v>3.4042553191489362E-2</v>
      </c>
      <c r="U5095" s="5">
        <f>(Table1[[#This Row],[TIER3_ELIGIBLE_PAX]]/Table1[[#This Row],[TOTAL_PAX]])</f>
        <v>0.13191489361702127</v>
      </c>
      <c r="V5095" s="8">
        <v>0.51547108291118604</v>
      </c>
    </row>
    <row r="5096" spans="1:22" x14ac:dyDescent="0.3">
      <c r="A5096" s="1">
        <v>45938</v>
      </c>
      <c r="B5096" s="2">
        <v>0.2673611111111111</v>
      </c>
      <c r="C5096" t="s">
        <v>26</v>
      </c>
      <c r="D5096" t="s">
        <v>18</v>
      </c>
      <c r="E5096" t="s">
        <v>3375</v>
      </c>
      <c r="F5096" t="s">
        <v>20</v>
      </c>
      <c r="G5096" t="s">
        <v>62</v>
      </c>
      <c r="H5096" t="s">
        <v>63</v>
      </c>
      <c r="I5096" t="s">
        <v>31</v>
      </c>
      <c r="J5096" t="s">
        <v>32</v>
      </c>
      <c r="K5096" t="s">
        <v>33</v>
      </c>
      <c r="L5096">
        <v>0</v>
      </c>
      <c r="M5096">
        <v>11</v>
      </c>
      <c r="N5096">
        <v>169</v>
      </c>
      <c r="O5096">
        <v>0</v>
      </c>
      <c r="P5096">
        <v>15</v>
      </c>
      <c r="Q5096">
        <v>51</v>
      </c>
      <c r="R5096">
        <f>SUM(Table1[[#This Row],[FIRST_CLASS_SEATS]:[ECONOMY_SEATS]])</f>
        <v>180</v>
      </c>
      <c r="S5096" s="5">
        <f>(Table1[[#This Row],[TIER1_ELIGIBLE_PAX]]/Table1[[#This Row],[TOTAL_PAX]])</f>
        <v>0</v>
      </c>
      <c r="T5096" s="5">
        <f>(Table1[[#This Row],[TIER2_ELIGIBLE_PAX]]/Table1[[#This Row],[TOTAL_PAX]])</f>
        <v>8.3333333333333329E-2</v>
      </c>
      <c r="U5096" s="5">
        <f>(Table1[[#This Row],[TIER3_ELIGIBLE_PAX]]/Table1[[#This Row],[TOTAL_PAX]])</f>
        <v>0.28333333333333333</v>
      </c>
      <c r="V5096" s="8">
        <v>0.51547412927932967</v>
      </c>
    </row>
    <row r="5097" spans="1:22" x14ac:dyDescent="0.3">
      <c r="A5097" s="1">
        <v>45859</v>
      </c>
      <c r="B5097" s="2">
        <v>0.80138888888888893</v>
      </c>
      <c r="C5097" t="s">
        <v>34</v>
      </c>
      <c r="D5097" t="s">
        <v>18</v>
      </c>
      <c r="E5097" t="s">
        <v>421</v>
      </c>
      <c r="F5097" t="s">
        <v>20</v>
      </c>
      <c r="G5097" t="s">
        <v>99</v>
      </c>
      <c r="H5097" t="s">
        <v>74</v>
      </c>
      <c r="I5097" t="s">
        <v>31</v>
      </c>
      <c r="J5097" t="s">
        <v>32</v>
      </c>
      <c r="K5097" t="s">
        <v>33</v>
      </c>
      <c r="L5097">
        <v>0</v>
      </c>
      <c r="M5097">
        <v>9</v>
      </c>
      <c r="N5097">
        <v>171</v>
      </c>
      <c r="O5097">
        <v>0</v>
      </c>
      <c r="P5097">
        <v>4</v>
      </c>
      <c r="Q5097">
        <v>18</v>
      </c>
      <c r="R5097">
        <f>SUM(Table1[[#This Row],[FIRST_CLASS_SEATS]:[ECONOMY_SEATS]])</f>
        <v>180</v>
      </c>
      <c r="S5097" s="5">
        <f>(Table1[[#This Row],[TIER1_ELIGIBLE_PAX]]/Table1[[#This Row],[TOTAL_PAX]])</f>
        <v>0</v>
      </c>
      <c r="T5097" s="5">
        <f>(Table1[[#This Row],[TIER2_ELIGIBLE_PAX]]/Table1[[#This Row],[TOTAL_PAX]])</f>
        <v>2.2222222222222223E-2</v>
      </c>
      <c r="U5097" s="5">
        <f>(Table1[[#This Row],[TIER3_ELIGIBLE_PAX]]/Table1[[#This Row],[TOTAL_PAX]])</f>
        <v>0.1</v>
      </c>
      <c r="V5097" s="8">
        <v>0.5154810250805002</v>
      </c>
    </row>
    <row r="5098" spans="1:22" x14ac:dyDescent="0.3">
      <c r="A5098" s="1">
        <v>45826</v>
      </c>
      <c r="B5098" s="2">
        <v>0.46875</v>
      </c>
      <c r="C5098" t="s">
        <v>26</v>
      </c>
      <c r="D5098" t="s">
        <v>18</v>
      </c>
      <c r="E5098" t="s">
        <v>5880</v>
      </c>
      <c r="F5098" t="s">
        <v>20</v>
      </c>
      <c r="G5098" t="s">
        <v>62</v>
      </c>
      <c r="H5098" t="s">
        <v>63</v>
      </c>
      <c r="I5098" t="s">
        <v>31</v>
      </c>
      <c r="J5098" t="s">
        <v>32</v>
      </c>
      <c r="K5098" t="s">
        <v>33</v>
      </c>
      <c r="L5098">
        <v>0</v>
      </c>
      <c r="M5098">
        <v>10</v>
      </c>
      <c r="N5098">
        <v>170</v>
      </c>
      <c r="O5098">
        <v>0</v>
      </c>
      <c r="P5098">
        <v>9</v>
      </c>
      <c r="Q5098">
        <v>33</v>
      </c>
      <c r="R5098">
        <f>SUM(Table1[[#This Row],[FIRST_CLASS_SEATS]:[ECONOMY_SEATS]])</f>
        <v>180</v>
      </c>
      <c r="S5098" s="5">
        <f>(Table1[[#This Row],[TIER1_ELIGIBLE_PAX]]/Table1[[#This Row],[TOTAL_PAX]])</f>
        <v>0</v>
      </c>
      <c r="T5098" s="5">
        <f>(Table1[[#This Row],[TIER2_ELIGIBLE_PAX]]/Table1[[#This Row],[TOTAL_PAX]])</f>
        <v>0.05</v>
      </c>
      <c r="U5098" s="5">
        <f>(Table1[[#This Row],[TIER3_ELIGIBLE_PAX]]/Table1[[#This Row],[TOTAL_PAX]])</f>
        <v>0.18333333333333332</v>
      </c>
      <c r="V5098" s="8">
        <v>0.51551615069007262</v>
      </c>
    </row>
    <row r="5099" spans="1:22" x14ac:dyDescent="0.3">
      <c r="A5099" s="1">
        <v>45871</v>
      </c>
      <c r="B5099" s="2">
        <v>0.27916666666666667</v>
      </c>
      <c r="C5099" t="s">
        <v>26</v>
      </c>
      <c r="D5099" t="s">
        <v>18</v>
      </c>
      <c r="E5099" t="s">
        <v>4175</v>
      </c>
      <c r="F5099" t="s">
        <v>20</v>
      </c>
      <c r="G5099" t="s">
        <v>76</v>
      </c>
      <c r="H5099" t="s">
        <v>77</v>
      </c>
      <c r="I5099" t="s">
        <v>78</v>
      </c>
      <c r="J5099" t="s">
        <v>24</v>
      </c>
      <c r="K5099" t="s">
        <v>59</v>
      </c>
      <c r="L5099">
        <v>0</v>
      </c>
      <c r="M5099">
        <v>35</v>
      </c>
      <c r="N5099">
        <v>179</v>
      </c>
      <c r="O5099">
        <v>0</v>
      </c>
      <c r="P5099">
        <v>5</v>
      </c>
      <c r="Q5099">
        <v>24</v>
      </c>
      <c r="R5099">
        <f>SUM(Table1[[#This Row],[FIRST_CLASS_SEATS]:[ECONOMY_SEATS]])</f>
        <v>214</v>
      </c>
      <c r="S5099" s="5">
        <f>(Table1[[#This Row],[TIER1_ELIGIBLE_PAX]]/Table1[[#This Row],[TOTAL_PAX]])</f>
        <v>0</v>
      </c>
      <c r="T5099" s="5">
        <f>(Table1[[#This Row],[TIER2_ELIGIBLE_PAX]]/Table1[[#This Row],[TOTAL_PAX]])</f>
        <v>2.336448598130841E-2</v>
      </c>
      <c r="U5099" s="5">
        <f>(Table1[[#This Row],[TIER3_ELIGIBLE_PAX]]/Table1[[#This Row],[TOTAL_PAX]])</f>
        <v>0.11214953271028037</v>
      </c>
      <c r="V5099" s="8">
        <v>0.51562552489323576</v>
      </c>
    </row>
    <row r="5100" spans="1:22" x14ac:dyDescent="0.3">
      <c r="A5100" s="1">
        <v>45923</v>
      </c>
      <c r="B5100" s="2">
        <v>0.52569444444444446</v>
      </c>
      <c r="C5100" t="s">
        <v>48</v>
      </c>
      <c r="D5100" t="s">
        <v>18</v>
      </c>
      <c r="E5100" t="s">
        <v>1348</v>
      </c>
      <c r="F5100" t="s">
        <v>20</v>
      </c>
      <c r="G5100" t="s">
        <v>46</v>
      </c>
      <c r="H5100" t="s">
        <v>22</v>
      </c>
      <c r="I5100" t="s">
        <v>23</v>
      </c>
      <c r="J5100" t="s">
        <v>24</v>
      </c>
      <c r="K5100" t="s">
        <v>59</v>
      </c>
      <c r="L5100">
        <v>0</v>
      </c>
      <c r="M5100">
        <v>35</v>
      </c>
      <c r="N5100">
        <v>179</v>
      </c>
      <c r="O5100">
        <v>0</v>
      </c>
      <c r="P5100">
        <v>10</v>
      </c>
      <c r="Q5100">
        <v>37</v>
      </c>
      <c r="R5100">
        <f>SUM(Table1[[#This Row],[FIRST_CLASS_SEATS]:[ECONOMY_SEATS]])</f>
        <v>214</v>
      </c>
      <c r="S5100" s="5">
        <f>(Table1[[#This Row],[TIER1_ELIGIBLE_PAX]]/Table1[[#This Row],[TOTAL_PAX]])</f>
        <v>0</v>
      </c>
      <c r="T5100" s="5">
        <f>(Table1[[#This Row],[TIER2_ELIGIBLE_PAX]]/Table1[[#This Row],[TOTAL_PAX]])</f>
        <v>4.6728971962616821E-2</v>
      </c>
      <c r="U5100" s="5">
        <f>(Table1[[#This Row],[TIER3_ELIGIBLE_PAX]]/Table1[[#This Row],[TOTAL_PAX]])</f>
        <v>0.17289719626168223</v>
      </c>
      <c r="V5100" s="8">
        <v>0.51563300190362582</v>
      </c>
    </row>
    <row r="5101" spans="1:22" x14ac:dyDescent="0.3">
      <c r="A5101" s="1">
        <v>45845</v>
      </c>
      <c r="B5101" s="2">
        <v>0.60138888888888886</v>
      </c>
      <c r="C5101" t="s">
        <v>17</v>
      </c>
      <c r="D5101" t="s">
        <v>18</v>
      </c>
      <c r="E5101" t="s">
        <v>214</v>
      </c>
      <c r="F5101" t="s">
        <v>20</v>
      </c>
      <c r="G5101" t="s">
        <v>54</v>
      </c>
      <c r="H5101" t="s">
        <v>30</v>
      </c>
      <c r="I5101" t="s">
        <v>31</v>
      </c>
      <c r="J5101" t="s">
        <v>32</v>
      </c>
      <c r="K5101" t="s">
        <v>33</v>
      </c>
      <c r="L5101">
        <v>0</v>
      </c>
      <c r="M5101">
        <v>2</v>
      </c>
      <c r="N5101">
        <v>178</v>
      </c>
      <c r="O5101">
        <v>0</v>
      </c>
      <c r="P5101">
        <v>10</v>
      </c>
      <c r="Q5101">
        <v>37</v>
      </c>
      <c r="R5101">
        <f>SUM(Table1[[#This Row],[FIRST_CLASS_SEATS]:[ECONOMY_SEATS]])</f>
        <v>180</v>
      </c>
      <c r="S5101" s="5">
        <f>(Table1[[#This Row],[TIER1_ELIGIBLE_PAX]]/Table1[[#This Row],[TOTAL_PAX]])</f>
        <v>0</v>
      </c>
      <c r="T5101" s="5">
        <f>(Table1[[#This Row],[TIER2_ELIGIBLE_PAX]]/Table1[[#This Row],[TOTAL_PAX]])</f>
        <v>5.5555555555555552E-2</v>
      </c>
      <c r="U5101" s="5">
        <f>(Table1[[#This Row],[TIER3_ELIGIBLE_PAX]]/Table1[[#This Row],[TOTAL_PAX]])</f>
        <v>0.20555555555555555</v>
      </c>
      <c r="V5101" s="8">
        <v>0.51571445427699514</v>
      </c>
    </row>
    <row r="5102" spans="1:22" x14ac:dyDescent="0.3">
      <c r="A5102" s="1">
        <v>45866</v>
      </c>
      <c r="B5102" s="2">
        <v>0.3659722222222222</v>
      </c>
      <c r="C5102" t="s">
        <v>26</v>
      </c>
      <c r="D5102" t="s">
        <v>18</v>
      </c>
      <c r="E5102" t="s">
        <v>689</v>
      </c>
      <c r="F5102" t="s">
        <v>20</v>
      </c>
      <c r="G5102" t="s">
        <v>68</v>
      </c>
      <c r="H5102" t="s">
        <v>69</v>
      </c>
      <c r="I5102" t="s">
        <v>31</v>
      </c>
      <c r="J5102" t="s">
        <v>32</v>
      </c>
      <c r="K5102" t="s">
        <v>33</v>
      </c>
      <c r="L5102">
        <v>0</v>
      </c>
      <c r="M5102">
        <v>10</v>
      </c>
      <c r="N5102">
        <v>170</v>
      </c>
      <c r="O5102">
        <v>1</v>
      </c>
      <c r="P5102">
        <v>8</v>
      </c>
      <c r="Q5102">
        <v>31</v>
      </c>
      <c r="R5102">
        <f>SUM(Table1[[#This Row],[FIRST_CLASS_SEATS]:[ECONOMY_SEATS]])</f>
        <v>180</v>
      </c>
      <c r="S5102" s="5">
        <f>(Table1[[#This Row],[TIER1_ELIGIBLE_PAX]]/Table1[[#This Row],[TOTAL_PAX]])</f>
        <v>5.5555555555555558E-3</v>
      </c>
      <c r="T5102" s="5">
        <f>(Table1[[#This Row],[TIER2_ELIGIBLE_PAX]]/Table1[[#This Row],[TOTAL_PAX]])</f>
        <v>4.4444444444444446E-2</v>
      </c>
      <c r="U5102" s="5">
        <f>(Table1[[#This Row],[TIER3_ELIGIBLE_PAX]]/Table1[[#This Row],[TOTAL_PAX]])</f>
        <v>0.17222222222222222</v>
      </c>
      <c r="V5102" s="8">
        <v>0.51621290844215839</v>
      </c>
    </row>
    <row r="5103" spans="1:22" x14ac:dyDescent="0.3">
      <c r="A5103" s="1">
        <v>45810</v>
      </c>
      <c r="B5103" s="2">
        <v>0.54791666666666672</v>
      </c>
      <c r="C5103" t="s">
        <v>48</v>
      </c>
      <c r="D5103" t="s">
        <v>18</v>
      </c>
      <c r="E5103" t="s">
        <v>2564</v>
      </c>
      <c r="F5103" t="s">
        <v>20</v>
      </c>
      <c r="G5103" t="s">
        <v>73</v>
      </c>
      <c r="H5103" t="s">
        <v>74</v>
      </c>
      <c r="I5103" t="s">
        <v>31</v>
      </c>
      <c r="J5103" t="s">
        <v>32</v>
      </c>
      <c r="K5103" t="s">
        <v>33</v>
      </c>
      <c r="L5103">
        <v>0</v>
      </c>
      <c r="M5103">
        <v>5</v>
      </c>
      <c r="N5103">
        <v>175</v>
      </c>
      <c r="O5103">
        <v>0</v>
      </c>
      <c r="P5103">
        <v>7</v>
      </c>
      <c r="Q5103">
        <v>29</v>
      </c>
      <c r="R5103">
        <f>SUM(Table1[[#This Row],[FIRST_CLASS_SEATS]:[ECONOMY_SEATS]])</f>
        <v>180</v>
      </c>
      <c r="S5103" s="5">
        <f>(Table1[[#This Row],[TIER1_ELIGIBLE_PAX]]/Table1[[#This Row],[TOTAL_PAX]])</f>
        <v>0</v>
      </c>
      <c r="T5103" s="5">
        <f>(Table1[[#This Row],[TIER2_ELIGIBLE_PAX]]/Table1[[#This Row],[TOTAL_PAX]])</f>
        <v>3.888888888888889E-2</v>
      </c>
      <c r="U5103" s="5">
        <f>(Table1[[#This Row],[TIER3_ELIGIBLE_PAX]]/Table1[[#This Row],[TOTAL_PAX]])</f>
        <v>0.16111111111111112</v>
      </c>
      <c r="V5103" s="8">
        <v>0.51624738817921767</v>
      </c>
    </row>
    <row r="5104" spans="1:22" x14ac:dyDescent="0.3">
      <c r="A5104" s="1">
        <v>45836</v>
      </c>
      <c r="B5104" s="2">
        <v>0.45416666666666666</v>
      </c>
      <c r="C5104" t="s">
        <v>26</v>
      </c>
      <c r="D5104" t="s">
        <v>18</v>
      </c>
      <c r="E5104" t="s">
        <v>5430</v>
      </c>
      <c r="F5104" t="s">
        <v>20</v>
      </c>
      <c r="G5104" t="s">
        <v>62</v>
      </c>
      <c r="H5104" t="s">
        <v>63</v>
      </c>
      <c r="I5104" t="s">
        <v>31</v>
      </c>
      <c r="J5104" t="s">
        <v>32</v>
      </c>
      <c r="K5104" t="s">
        <v>33</v>
      </c>
      <c r="L5104">
        <v>0</v>
      </c>
      <c r="M5104">
        <v>2</v>
      </c>
      <c r="N5104">
        <v>178</v>
      </c>
      <c r="O5104">
        <v>1</v>
      </c>
      <c r="P5104">
        <v>10</v>
      </c>
      <c r="Q5104">
        <v>36</v>
      </c>
      <c r="R5104">
        <f>SUM(Table1[[#This Row],[FIRST_CLASS_SEATS]:[ECONOMY_SEATS]])</f>
        <v>180</v>
      </c>
      <c r="S5104" s="5">
        <f>(Table1[[#This Row],[TIER1_ELIGIBLE_PAX]]/Table1[[#This Row],[TOTAL_PAX]])</f>
        <v>5.5555555555555558E-3</v>
      </c>
      <c r="T5104" s="5">
        <f>(Table1[[#This Row],[TIER2_ELIGIBLE_PAX]]/Table1[[#This Row],[TOTAL_PAX]])</f>
        <v>5.5555555555555552E-2</v>
      </c>
      <c r="U5104" s="5">
        <f>(Table1[[#This Row],[TIER3_ELIGIBLE_PAX]]/Table1[[#This Row],[TOTAL_PAX]])</f>
        <v>0.2</v>
      </c>
      <c r="V5104" s="8">
        <v>0.51633237404348931</v>
      </c>
    </row>
    <row r="5105" spans="1:22" x14ac:dyDescent="0.3">
      <c r="A5105" s="1">
        <v>45767</v>
      </c>
      <c r="B5105" s="2">
        <v>0.8208333333333333</v>
      </c>
      <c r="C5105" t="s">
        <v>34</v>
      </c>
      <c r="D5105" t="s">
        <v>18</v>
      </c>
      <c r="E5105" t="s">
        <v>3159</v>
      </c>
      <c r="F5105" t="s">
        <v>20</v>
      </c>
      <c r="G5105" t="s">
        <v>43</v>
      </c>
      <c r="H5105" t="s">
        <v>44</v>
      </c>
      <c r="I5105" t="s">
        <v>31</v>
      </c>
      <c r="J5105" t="s">
        <v>32</v>
      </c>
      <c r="K5105" t="s">
        <v>33</v>
      </c>
      <c r="L5105">
        <v>0</v>
      </c>
      <c r="M5105">
        <v>17</v>
      </c>
      <c r="N5105">
        <v>163</v>
      </c>
      <c r="O5105">
        <v>0</v>
      </c>
      <c r="P5105">
        <v>9</v>
      </c>
      <c r="Q5105">
        <v>35</v>
      </c>
      <c r="R5105">
        <f>SUM(Table1[[#This Row],[FIRST_CLASS_SEATS]:[ECONOMY_SEATS]])</f>
        <v>180</v>
      </c>
      <c r="S5105" s="5">
        <f>(Table1[[#This Row],[TIER1_ELIGIBLE_PAX]]/Table1[[#This Row],[TOTAL_PAX]])</f>
        <v>0</v>
      </c>
      <c r="T5105" s="5">
        <f>(Table1[[#This Row],[TIER2_ELIGIBLE_PAX]]/Table1[[#This Row],[TOTAL_PAX]])</f>
        <v>0.05</v>
      </c>
      <c r="U5105" s="5">
        <f>(Table1[[#This Row],[TIER3_ELIGIBLE_PAX]]/Table1[[#This Row],[TOTAL_PAX]])</f>
        <v>0.19444444444444445</v>
      </c>
      <c r="V5105" s="8">
        <v>0.51657928728197899</v>
      </c>
    </row>
    <row r="5106" spans="1:22" x14ac:dyDescent="0.3">
      <c r="A5106" s="1">
        <v>45792</v>
      </c>
      <c r="B5106" s="2">
        <v>0.92291666666666672</v>
      </c>
      <c r="C5106" t="s">
        <v>34</v>
      </c>
      <c r="D5106" t="s">
        <v>18</v>
      </c>
      <c r="E5106" t="s">
        <v>5762</v>
      </c>
      <c r="F5106" t="s">
        <v>20</v>
      </c>
      <c r="G5106" t="s">
        <v>21</v>
      </c>
      <c r="H5106" t="s">
        <v>22</v>
      </c>
      <c r="I5106" t="s">
        <v>23</v>
      </c>
      <c r="J5106" t="s">
        <v>24</v>
      </c>
      <c r="K5106" t="s">
        <v>80</v>
      </c>
      <c r="L5106">
        <v>14</v>
      </c>
      <c r="M5106">
        <v>97</v>
      </c>
      <c r="N5106">
        <v>358</v>
      </c>
      <c r="O5106">
        <v>1</v>
      </c>
      <c r="P5106">
        <v>0</v>
      </c>
      <c r="Q5106">
        <v>7</v>
      </c>
      <c r="R5106">
        <f>SUM(Table1[[#This Row],[FIRST_CLASS_SEATS]:[ECONOMY_SEATS]])</f>
        <v>469</v>
      </c>
      <c r="S5106" s="5">
        <f>(Table1[[#This Row],[TIER1_ELIGIBLE_PAX]]/Table1[[#This Row],[TOTAL_PAX]])</f>
        <v>2.1321961620469083E-3</v>
      </c>
      <c r="T5106" s="5">
        <f>(Table1[[#This Row],[TIER2_ELIGIBLE_PAX]]/Table1[[#This Row],[TOTAL_PAX]])</f>
        <v>0</v>
      </c>
      <c r="U5106" s="5">
        <f>(Table1[[#This Row],[TIER3_ELIGIBLE_PAX]]/Table1[[#This Row],[TOTAL_PAX]])</f>
        <v>1.4925373134328358E-2</v>
      </c>
      <c r="V5106" s="8">
        <v>0.51663959287436834</v>
      </c>
    </row>
    <row r="5107" spans="1:22" x14ac:dyDescent="0.3">
      <c r="A5107" s="1">
        <v>45778</v>
      </c>
      <c r="B5107" s="2">
        <v>0.86805555555555558</v>
      </c>
      <c r="C5107" t="s">
        <v>34</v>
      </c>
      <c r="D5107" t="s">
        <v>18</v>
      </c>
      <c r="E5107" t="s">
        <v>3347</v>
      </c>
      <c r="F5107" t="s">
        <v>20</v>
      </c>
      <c r="G5107" t="s">
        <v>68</v>
      </c>
      <c r="H5107" t="s">
        <v>69</v>
      </c>
      <c r="I5107" t="s">
        <v>31</v>
      </c>
      <c r="J5107" t="s">
        <v>32</v>
      </c>
      <c r="K5107" t="s">
        <v>33</v>
      </c>
      <c r="L5107">
        <v>0</v>
      </c>
      <c r="M5107">
        <v>8</v>
      </c>
      <c r="N5107">
        <v>172</v>
      </c>
      <c r="O5107">
        <v>0</v>
      </c>
      <c r="P5107">
        <v>13</v>
      </c>
      <c r="Q5107">
        <v>45</v>
      </c>
      <c r="R5107">
        <f>SUM(Table1[[#This Row],[FIRST_CLASS_SEATS]:[ECONOMY_SEATS]])</f>
        <v>180</v>
      </c>
      <c r="S5107" s="5">
        <f>(Table1[[#This Row],[TIER1_ELIGIBLE_PAX]]/Table1[[#This Row],[TOTAL_PAX]])</f>
        <v>0</v>
      </c>
      <c r="T5107" s="5">
        <f>(Table1[[#This Row],[TIER2_ELIGIBLE_PAX]]/Table1[[#This Row],[TOTAL_PAX]])</f>
        <v>7.2222222222222215E-2</v>
      </c>
      <c r="U5107" s="5">
        <f>(Table1[[#This Row],[TIER3_ELIGIBLE_PAX]]/Table1[[#This Row],[TOTAL_PAX]])</f>
        <v>0.25</v>
      </c>
      <c r="V5107" s="8">
        <v>0.51680333141463775</v>
      </c>
    </row>
    <row r="5108" spans="1:22" x14ac:dyDescent="0.3">
      <c r="A5108" s="1">
        <v>45793</v>
      </c>
      <c r="B5108" s="2">
        <v>0.88749999999999996</v>
      </c>
      <c r="C5108" t="s">
        <v>34</v>
      </c>
      <c r="D5108" t="s">
        <v>18</v>
      </c>
      <c r="E5108" t="s">
        <v>752</v>
      </c>
      <c r="F5108" t="s">
        <v>20</v>
      </c>
      <c r="G5108" t="s">
        <v>29</v>
      </c>
      <c r="H5108" t="s">
        <v>30</v>
      </c>
      <c r="I5108" t="s">
        <v>31</v>
      </c>
      <c r="J5108" t="s">
        <v>32</v>
      </c>
      <c r="K5108" t="s">
        <v>33</v>
      </c>
      <c r="L5108">
        <v>0</v>
      </c>
      <c r="M5108">
        <v>7</v>
      </c>
      <c r="N5108">
        <v>173</v>
      </c>
      <c r="O5108">
        <v>0</v>
      </c>
      <c r="P5108">
        <v>9</v>
      </c>
      <c r="Q5108">
        <v>35</v>
      </c>
      <c r="R5108">
        <f>SUM(Table1[[#This Row],[FIRST_CLASS_SEATS]:[ECONOMY_SEATS]])</f>
        <v>180</v>
      </c>
      <c r="S5108" s="5">
        <f>(Table1[[#This Row],[TIER1_ELIGIBLE_PAX]]/Table1[[#This Row],[TOTAL_PAX]])</f>
        <v>0</v>
      </c>
      <c r="T5108" s="5">
        <f>(Table1[[#This Row],[TIER2_ELIGIBLE_PAX]]/Table1[[#This Row],[TOTAL_PAX]])</f>
        <v>0.05</v>
      </c>
      <c r="U5108" s="5">
        <f>(Table1[[#This Row],[TIER3_ELIGIBLE_PAX]]/Table1[[#This Row],[TOTAL_PAX]])</f>
        <v>0.19444444444444445</v>
      </c>
      <c r="V5108" s="8">
        <v>0.51684376440884616</v>
      </c>
    </row>
    <row r="5109" spans="1:22" x14ac:dyDescent="0.3">
      <c r="A5109" s="1">
        <v>45760</v>
      </c>
      <c r="B5109" s="2">
        <v>0.82361111111111107</v>
      </c>
      <c r="C5109" t="s">
        <v>34</v>
      </c>
      <c r="D5109" t="s">
        <v>18</v>
      </c>
      <c r="E5109" t="s">
        <v>4220</v>
      </c>
      <c r="F5109" t="s">
        <v>20</v>
      </c>
      <c r="G5109" t="s">
        <v>99</v>
      </c>
      <c r="H5109" t="s">
        <v>74</v>
      </c>
      <c r="I5109" t="s">
        <v>31</v>
      </c>
      <c r="J5109" t="s">
        <v>32</v>
      </c>
      <c r="K5109" t="s">
        <v>33</v>
      </c>
      <c r="L5109">
        <v>0</v>
      </c>
      <c r="M5109">
        <v>1</v>
      </c>
      <c r="N5109">
        <v>179</v>
      </c>
      <c r="O5109">
        <v>0</v>
      </c>
      <c r="P5109">
        <v>11</v>
      </c>
      <c r="Q5109">
        <v>40</v>
      </c>
      <c r="R5109">
        <f>SUM(Table1[[#This Row],[FIRST_CLASS_SEATS]:[ECONOMY_SEATS]])</f>
        <v>180</v>
      </c>
      <c r="S5109" s="5">
        <f>(Table1[[#This Row],[TIER1_ELIGIBLE_PAX]]/Table1[[#This Row],[TOTAL_PAX]])</f>
        <v>0</v>
      </c>
      <c r="T5109" s="5">
        <f>(Table1[[#This Row],[TIER2_ELIGIBLE_PAX]]/Table1[[#This Row],[TOTAL_PAX]])</f>
        <v>6.1111111111111109E-2</v>
      </c>
      <c r="U5109" s="5">
        <f>(Table1[[#This Row],[TIER3_ELIGIBLE_PAX]]/Table1[[#This Row],[TOTAL_PAX]])</f>
        <v>0.22222222222222221</v>
      </c>
      <c r="V5109" s="8">
        <v>0.51686818335448959</v>
      </c>
    </row>
    <row r="5110" spans="1:22" x14ac:dyDescent="0.3">
      <c r="A5110" s="1">
        <v>45921</v>
      </c>
      <c r="B5110" s="2">
        <v>0.84791666666666665</v>
      </c>
      <c r="C5110" t="s">
        <v>34</v>
      </c>
      <c r="D5110" t="s">
        <v>18</v>
      </c>
      <c r="E5110" t="s">
        <v>1102</v>
      </c>
      <c r="F5110" t="s">
        <v>20</v>
      </c>
      <c r="G5110" t="s">
        <v>56</v>
      </c>
      <c r="H5110" t="s">
        <v>57</v>
      </c>
      <c r="I5110" t="s">
        <v>58</v>
      </c>
      <c r="J5110" t="s">
        <v>24</v>
      </c>
      <c r="K5110" t="s">
        <v>47</v>
      </c>
      <c r="L5110">
        <v>0</v>
      </c>
      <c r="M5110">
        <v>56</v>
      </c>
      <c r="N5110">
        <v>275</v>
      </c>
      <c r="O5110">
        <v>0</v>
      </c>
      <c r="P5110">
        <v>19</v>
      </c>
      <c r="Q5110">
        <v>63</v>
      </c>
      <c r="R5110">
        <f>SUM(Table1[[#This Row],[FIRST_CLASS_SEATS]:[ECONOMY_SEATS]])</f>
        <v>331</v>
      </c>
      <c r="S5110" s="5">
        <f>(Table1[[#This Row],[TIER1_ELIGIBLE_PAX]]/Table1[[#This Row],[TOTAL_PAX]])</f>
        <v>0</v>
      </c>
      <c r="T5110" s="5">
        <f>(Table1[[#This Row],[TIER2_ELIGIBLE_PAX]]/Table1[[#This Row],[TOTAL_PAX]])</f>
        <v>5.7401812688821753E-2</v>
      </c>
      <c r="U5110" s="5">
        <f>(Table1[[#This Row],[TIER3_ELIGIBLE_PAX]]/Table1[[#This Row],[TOTAL_PAX]])</f>
        <v>0.19033232628398791</v>
      </c>
      <c r="V5110" s="8">
        <v>0.51695376821077521</v>
      </c>
    </row>
    <row r="5111" spans="1:22" x14ac:dyDescent="0.3">
      <c r="A5111" s="1">
        <v>45886</v>
      </c>
      <c r="B5111" s="2">
        <v>0.38472222222222224</v>
      </c>
      <c r="C5111" t="s">
        <v>26</v>
      </c>
      <c r="D5111" t="s">
        <v>18</v>
      </c>
      <c r="E5111" t="s">
        <v>1419</v>
      </c>
      <c r="F5111" t="s">
        <v>20</v>
      </c>
      <c r="G5111" t="s">
        <v>56</v>
      </c>
      <c r="H5111" t="s">
        <v>57</v>
      </c>
      <c r="I5111" t="s">
        <v>58</v>
      </c>
      <c r="J5111" t="s">
        <v>24</v>
      </c>
      <c r="K5111" t="s">
        <v>59</v>
      </c>
      <c r="L5111">
        <v>0</v>
      </c>
      <c r="M5111">
        <v>31</v>
      </c>
      <c r="N5111">
        <v>173</v>
      </c>
      <c r="O5111">
        <v>0</v>
      </c>
      <c r="P5111">
        <v>9</v>
      </c>
      <c r="Q5111">
        <v>34</v>
      </c>
      <c r="R5111">
        <f>SUM(Table1[[#This Row],[FIRST_CLASS_SEATS]:[ECONOMY_SEATS]])</f>
        <v>204</v>
      </c>
      <c r="S5111" s="5">
        <f>(Table1[[#This Row],[TIER1_ELIGIBLE_PAX]]/Table1[[#This Row],[TOTAL_PAX]])</f>
        <v>0</v>
      </c>
      <c r="T5111" s="5">
        <f>(Table1[[#This Row],[TIER2_ELIGIBLE_PAX]]/Table1[[#This Row],[TOTAL_PAX]])</f>
        <v>4.4117647058823532E-2</v>
      </c>
      <c r="U5111" s="5">
        <f>(Table1[[#This Row],[TIER3_ELIGIBLE_PAX]]/Table1[[#This Row],[TOTAL_PAX]])</f>
        <v>0.16666666666666666</v>
      </c>
      <c r="V5111" s="8">
        <v>0.51695621520449186</v>
      </c>
    </row>
    <row r="5112" spans="1:22" x14ac:dyDescent="0.3">
      <c r="A5112" s="1">
        <v>45814</v>
      </c>
      <c r="B5112" s="2">
        <v>0.37777777777777777</v>
      </c>
      <c r="C5112" t="s">
        <v>26</v>
      </c>
      <c r="D5112" t="s">
        <v>18</v>
      </c>
      <c r="E5112" t="s">
        <v>1300</v>
      </c>
      <c r="F5112" t="s">
        <v>20</v>
      </c>
      <c r="G5112" t="s">
        <v>124</v>
      </c>
      <c r="H5112" t="s">
        <v>22</v>
      </c>
      <c r="I5112" t="s">
        <v>23</v>
      </c>
      <c r="J5112" t="s">
        <v>24</v>
      </c>
      <c r="K5112" t="s">
        <v>25</v>
      </c>
      <c r="L5112">
        <v>0</v>
      </c>
      <c r="M5112">
        <v>32</v>
      </c>
      <c r="N5112">
        <v>300</v>
      </c>
      <c r="O5112">
        <v>0</v>
      </c>
      <c r="P5112">
        <v>10</v>
      </c>
      <c r="Q5112">
        <v>37</v>
      </c>
      <c r="R5112">
        <f>SUM(Table1[[#This Row],[FIRST_CLASS_SEATS]:[ECONOMY_SEATS]])</f>
        <v>332</v>
      </c>
      <c r="S5112" s="5">
        <f>(Table1[[#This Row],[TIER1_ELIGIBLE_PAX]]/Table1[[#This Row],[TOTAL_PAX]])</f>
        <v>0</v>
      </c>
      <c r="T5112" s="5">
        <f>(Table1[[#This Row],[TIER2_ELIGIBLE_PAX]]/Table1[[#This Row],[TOTAL_PAX]])</f>
        <v>3.0120481927710843E-2</v>
      </c>
      <c r="U5112" s="5">
        <f>(Table1[[#This Row],[TIER3_ELIGIBLE_PAX]]/Table1[[#This Row],[TOTAL_PAX]])</f>
        <v>0.11144578313253012</v>
      </c>
      <c r="V5112" s="8">
        <v>0.51699039766555399</v>
      </c>
    </row>
    <row r="5113" spans="1:22" x14ac:dyDescent="0.3">
      <c r="A5113" s="1">
        <v>45952</v>
      </c>
      <c r="B5113" s="2">
        <v>0.75347222222222221</v>
      </c>
      <c r="C5113" t="s">
        <v>34</v>
      </c>
      <c r="D5113" t="s">
        <v>18</v>
      </c>
      <c r="E5113" t="s">
        <v>4210</v>
      </c>
      <c r="F5113" t="s">
        <v>20</v>
      </c>
      <c r="G5113" t="s">
        <v>21</v>
      </c>
      <c r="H5113" t="s">
        <v>22</v>
      </c>
      <c r="I5113" t="s">
        <v>23</v>
      </c>
      <c r="J5113" t="s">
        <v>24</v>
      </c>
      <c r="K5113" t="s">
        <v>25</v>
      </c>
      <c r="L5113">
        <v>0</v>
      </c>
      <c r="M5113">
        <v>48</v>
      </c>
      <c r="N5113">
        <v>224</v>
      </c>
      <c r="O5113">
        <v>0</v>
      </c>
      <c r="P5113">
        <v>11</v>
      </c>
      <c r="Q5113">
        <v>40</v>
      </c>
      <c r="R5113">
        <f>SUM(Table1[[#This Row],[FIRST_CLASS_SEATS]:[ECONOMY_SEATS]])</f>
        <v>272</v>
      </c>
      <c r="S5113" s="5">
        <f>(Table1[[#This Row],[TIER1_ELIGIBLE_PAX]]/Table1[[#This Row],[TOTAL_PAX]])</f>
        <v>0</v>
      </c>
      <c r="T5113" s="5">
        <f>(Table1[[#This Row],[TIER2_ELIGIBLE_PAX]]/Table1[[#This Row],[TOTAL_PAX]])</f>
        <v>4.0441176470588237E-2</v>
      </c>
      <c r="U5113" s="5">
        <f>(Table1[[#This Row],[TIER3_ELIGIBLE_PAX]]/Table1[[#This Row],[TOTAL_PAX]])</f>
        <v>0.14705882352941177</v>
      </c>
      <c r="V5113" s="8">
        <v>0.51701669437651598</v>
      </c>
    </row>
    <row r="5114" spans="1:22" x14ac:dyDescent="0.3">
      <c r="A5114" s="1">
        <v>45824</v>
      </c>
      <c r="B5114" s="2">
        <v>0.78680555555555554</v>
      </c>
      <c r="C5114" t="s">
        <v>34</v>
      </c>
      <c r="D5114" t="s">
        <v>18</v>
      </c>
      <c r="E5114" t="s">
        <v>2847</v>
      </c>
      <c r="F5114" t="s">
        <v>20</v>
      </c>
      <c r="G5114" t="s">
        <v>99</v>
      </c>
      <c r="H5114" t="s">
        <v>74</v>
      </c>
      <c r="I5114" t="s">
        <v>31</v>
      </c>
      <c r="J5114" t="s">
        <v>32</v>
      </c>
      <c r="K5114" t="s">
        <v>33</v>
      </c>
      <c r="L5114">
        <v>0</v>
      </c>
      <c r="M5114">
        <v>12</v>
      </c>
      <c r="N5114">
        <v>168</v>
      </c>
      <c r="O5114">
        <v>0</v>
      </c>
      <c r="P5114">
        <v>5</v>
      </c>
      <c r="Q5114">
        <v>23</v>
      </c>
      <c r="R5114">
        <f>SUM(Table1[[#This Row],[FIRST_CLASS_SEATS]:[ECONOMY_SEATS]])</f>
        <v>180</v>
      </c>
      <c r="S5114" s="5">
        <f>(Table1[[#This Row],[TIER1_ELIGIBLE_PAX]]/Table1[[#This Row],[TOTAL_PAX]])</f>
        <v>0</v>
      </c>
      <c r="T5114" s="5">
        <f>(Table1[[#This Row],[TIER2_ELIGIBLE_PAX]]/Table1[[#This Row],[TOTAL_PAX]])</f>
        <v>2.7777777777777776E-2</v>
      </c>
      <c r="U5114" s="5">
        <f>(Table1[[#This Row],[TIER3_ELIGIBLE_PAX]]/Table1[[#This Row],[TOTAL_PAX]])</f>
        <v>0.12777777777777777</v>
      </c>
      <c r="V5114" s="8">
        <v>0.5170461736533859</v>
      </c>
    </row>
    <row r="5115" spans="1:22" x14ac:dyDescent="0.3">
      <c r="A5115" s="1">
        <v>45948</v>
      </c>
      <c r="B5115" s="2">
        <v>0.53541666666666665</v>
      </c>
      <c r="C5115" t="s">
        <v>48</v>
      </c>
      <c r="D5115" t="s">
        <v>18</v>
      </c>
      <c r="E5115" t="s">
        <v>889</v>
      </c>
      <c r="F5115" t="s">
        <v>20</v>
      </c>
      <c r="G5115" t="s">
        <v>36</v>
      </c>
      <c r="H5115" t="s">
        <v>37</v>
      </c>
      <c r="I5115" t="s">
        <v>31</v>
      </c>
      <c r="J5115" t="s">
        <v>32</v>
      </c>
      <c r="K5115" t="s">
        <v>33</v>
      </c>
      <c r="L5115">
        <v>0</v>
      </c>
      <c r="M5115">
        <v>9</v>
      </c>
      <c r="N5115">
        <v>171</v>
      </c>
      <c r="O5115">
        <v>1</v>
      </c>
      <c r="P5115">
        <v>7</v>
      </c>
      <c r="Q5115">
        <v>28</v>
      </c>
      <c r="R5115">
        <f>SUM(Table1[[#This Row],[FIRST_CLASS_SEATS]:[ECONOMY_SEATS]])</f>
        <v>180</v>
      </c>
      <c r="S5115" s="5">
        <f>(Table1[[#This Row],[TIER1_ELIGIBLE_PAX]]/Table1[[#This Row],[TOTAL_PAX]])</f>
        <v>5.5555555555555558E-3</v>
      </c>
      <c r="T5115" s="5">
        <f>(Table1[[#This Row],[TIER2_ELIGIBLE_PAX]]/Table1[[#This Row],[TOTAL_PAX]])</f>
        <v>3.888888888888889E-2</v>
      </c>
      <c r="U5115" s="5">
        <f>(Table1[[#This Row],[TIER3_ELIGIBLE_PAX]]/Table1[[#This Row],[TOTAL_PAX]])</f>
        <v>0.15555555555555556</v>
      </c>
      <c r="V5115" s="8">
        <v>0.51716357776048338</v>
      </c>
    </row>
    <row r="5116" spans="1:22" x14ac:dyDescent="0.3">
      <c r="A5116" s="1">
        <v>45925</v>
      </c>
      <c r="B5116" s="2">
        <v>0.46458333333333335</v>
      </c>
      <c r="C5116" t="s">
        <v>26</v>
      </c>
      <c r="D5116" t="s">
        <v>18</v>
      </c>
      <c r="E5116" t="s">
        <v>1894</v>
      </c>
      <c r="F5116" t="s">
        <v>20</v>
      </c>
      <c r="G5116" t="s">
        <v>40</v>
      </c>
      <c r="H5116" t="s">
        <v>41</v>
      </c>
      <c r="I5116" t="s">
        <v>31</v>
      </c>
      <c r="J5116" t="s">
        <v>32</v>
      </c>
      <c r="K5116" t="s">
        <v>33</v>
      </c>
      <c r="L5116">
        <v>0</v>
      </c>
      <c r="M5116">
        <v>15</v>
      </c>
      <c r="N5116">
        <v>165</v>
      </c>
      <c r="O5116">
        <v>0</v>
      </c>
      <c r="P5116">
        <v>3</v>
      </c>
      <c r="Q5116">
        <v>17</v>
      </c>
      <c r="R5116">
        <f>SUM(Table1[[#This Row],[FIRST_CLASS_SEATS]:[ECONOMY_SEATS]])</f>
        <v>180</v>
      </c>
      <c r="S5116" s="5">
        <f>(Table1[[#This Row],[TIER1_ELIGIBLE_PAX]]/Table1[[#This Row],[TOTAL_PAX]])</f>
        <v>0</v>
      </c>
      <c r="T5116" s="5">
        <f>(Table1[[#This Row],[TIER2_ELIGIBLE_PAX]]/Table1[[#This Row],[TOTAL_PAX]])</f>
        <v>1.6666666666666666E-2</v>
      </c>
      <c r="U5116" s="5">
        <f>(Table1[[#This Row],[TIER3_ELIGIBLE_PAX]]/Table1[[#This Row],[TOTAL_PAX]])</f>
        <v>9.4444444444444442E-2</v>
      </c>
      <c r="V5116" s="8">
        <v>0.5173084826989367</v>
      </c>
    </row>
    <row r="5117" spans="1:22" x14ac:dyDescent="0.3">
      <c r="A5117" s="1">
        <v>45908</v>
      </c>
      <c r="B5117" s="2">
        <v>0.75486111111111109</v>
      </c>
      <c r="C5117" t="s">
        <v>34</v>
      </c>
      <c r="D5117" t="s">
        <v>18</v>
      </c>
      <c r="E5117" t="s">
        <v>3304</v>
      </c>
      <c r="F5117" t="s">
        <v>20</v>
      </c>
      <c r="G5117" t="s">
        <v>124</v>
      </c>
      <c r="H5117" t="s">
        <v>22</v>
      </c>
      <c r="I5117" t="s">
        <v>23</v>
      </c>
      <c r="J5117" t="s">
        <v>24</v>
      </c>
      <c r="K5117" t="s">
        <v>59</v>
      </c>
      <c r="L5117">
        <v>0</v>
      </c>
      <c r="M5117">
        <v>35</v>
      </c>
      <c r="N5117">
        <v>179</v>
      </c>
      <c r="O5117">
        <v>0</v>
      </c>
      <c r="P5117">
        <v>18</v>
      </c>
      <c r="Q5117">
        <v>60</v>
      </c>
      <c r="R5117">
        <f>SUM(Table1[[#This Row],[FIRST_CLASS_SEATS]:[ECONOMY_SEATS]])</f>
        <v>214</v>
      </c>
      <c r="S5117" s="5">
        <f>(Table1[[#This Row],[TIER1_ELIGIBLE_PAX]]/Table1[[#This Row],[TOTAL_PAX]])</f>
        <v>0</v>
      </c>
      <c r="T5117" s="5">
        <f>(Table1[[#This Row],[TIER2_ELIGIBLE_PAX]]/Table1[[#This Row],[TOTAL_PAX]])</f>
        <v>8.4112149532710276E-2</v>
      </c>
      <c r="U5117" s="5">
        <f>(Table1[[#This Row],[TIER3_ELIGIBLE_PAX]]/Table1[[#This Row],[TOTAL_PAX]])</f>
        <v>0.28037383177570091</v>
      </c>
      <c r="V5117" s="8">
        <v>0.51736247754896991</v>
      </c>
    </row>
    <row r="5118" spans="1:22" x14ac:dyDescent="0.3">
      <c r="A5118" s="1">
        <v>45879</v>
      </c>
      <c r="B5118" s="2">
        <v>0.8256944444444444</v>
      </c>
      <c r="C5118" t="s">
        <v>34</v>
      </c>
      <c r="D5118" t="s">
        <v>18</v>
      </c>
      <c r="E5118" t="s">
        <v>5750</v>
      </c>
      <c r="F5118" t="s">
        <v>20</v>
      </c>
      <c r="G5118" t="s">
        <v>21</v>
      </c>
      <c r="H5118" t="s">
        <v>22</v>
      </c>
      <c r="I5118" t="s">
        <v>23</v>
      </c>
      <c r="J5118" t="s">
        <v>24</v>
      </c>
      <c r="K5118" t="s">
        <v>59</v>
      </c>
      <c r="L5118">
        <v>0</v>
      </c>
      <c r="M5118">
        <v>35</v>
      </c>
      <c r="N5118">
        <v>179</v>
      </c>
      <c r="O5118">
        <v>0</v>
      </c>
      <c r="P5118">
        <v>9</v>
      </c>
      <c r="Q5118">
        <v>35</v>
      </c>
      <c r="R5118">
        <f>SUM(Table1[[#This Row],[FIRST_CLASS_SEATS]:[ECONOMY_SEATS]])</f>
        <v>214</v>
      </c>
      <c r="S5118" s="5">
        <f>(Table1[[#This Row],[TIER1_ELIGIBLE_PAX]]/Table1[[#This Row],[TOTAL_PAX]])</f>
        <v>0</v>
      </c>
      <c r="T5118" s="5">
        <f>(Table1[[#This Row],[TIER2_ELIGIBLE_PAX]]/Table1[[#This Row],[TOTAL_PAX]])</f>
        <v>4.2056074766355138E-2</v>
      </c>
      <c r="U5118" s="5">
        <f>(Table1[[#This Row],[TIER3_ELIGIBLE_PAX]]/Table1[[#This Row],[TOTAL_PAX]])</f>
        <v>0.16355140186915887</v>
      </c>
      <c r="V5118" s="8">
        <v>0.5174286865844181</v>
      </c>
    </row>
    <row r="5119" spans="1:22" x14ac:dyDescent="0.3">
      <c r="A5119" s="1">
        <v>45845</v>
      </c>
      <c r="B5119" s="2">
        <v>0.41041666666666665</v>
      </c>
      <c r="C5119" t="s">
        <v>26</v>
      </c>
      <c r="D5119" t="s">
        <v>18</v>
      </c>
      <c r="E5119" t="s">
        <v>3554</v>
      </c>
      <c r="F5119" t="s">
        <v>20</v>
      </c>
      <c r="G5119" t="s">
        <v>71</v>
      </c>
      <c r="H5119" t="s">
        <v>22</v>
      </c>
      <c r="I5119" t="s">
        <v>23</v>
      </c>
      <c r="J5119" t="s">
        <v>24</v>
      </c>
      <c r="K5119" t="s">
        <v>59</v>
      </c>
      <c r="L5119">
        <v>0</v>
      </c>
      <c r="M5119">
        <v>31</v>
      </c>
      <c r="N5119">
        <v>173</v>
      </c>
      <c r="O5119">
        <v>3</v>
      </c>
      <c r="P5119">
        <v>13</v>
      </c>
      <c r="Q5119">
        <v>45</v>
      </c>
      <c r="R5119">
        <f>SUM(Table1[[#This Row],[FIRST_CLASS_SEATS]:[ECONOMY_SEATS]])</f>
        <v>204</v>
      </c>
      <c r="S5119" s="5">
        <f>(Table1[[#This Row],[TIER1_ELIGIBLE_PAX]]/Table1[[#This Row],[TOTAL_PAX]])</f>
        <v>1.4705882352941176E-2</v>
      </c>
      <c r="T5119" s="5">
        <f>(Table1[[#This Row],[TIER2_ELIGIBLE_PAX]]/Table1[[#This Row],[TOTAL_PAX]])</f>
        <v>6.3725490196078427E-2</v>
      </c>
      <c r="U5119" s="5">
        <f>(Table1[[#This Row],[TIER3_ELIGIBLE_PAX]]/Table1[[#This Row],[TOTAL_PAX]])</f>
        <v>0.22058823529411764</v>
      </c>
      <c r="V5119" s="8">
        <v>0.51746456376301997</v>
      </c>
    </row>
    <row r="5120" spans="1:22" x14ac:dyDescent="0.3">
      <c r="A5120" s="1">
        <v>45857</v>
      </c>
      <c r="B5120" s="2">
        <v>0.44583333333333336</v>
      </c>
      <c r="C5120" t="s">
        <v>26</v>
      </c>
      <c r="D5120" t="s">
        <v>18</v>
      </c>
      <c r="E5120" t="s">
        <v>4343</v>
      </c>
      <c r="F5120" t="s">
        <v>20</v>
      </c>
      <c r="G5120" t="s">
        <v>99</v>
      </c>
      <c r="H5120" t="s">
        <v>74</v>
      </c>
      <c r="I5120" t="s">
        <v>31</v>
      </c>
      <c r="J5120" t="s">
        <v>32</v>
      </c>
      <c r="K5120" t="s">
        <v>33</v>
      </c>
      <c r="L5120">
        <v>0</v>
      </c>
      <c r="M5120">
        <v>7</v>
      </c>
      <c r="N5120">
        <v>173</v>
      </c>
      <c r="O5120">
        <v>0</v>
      </c>
      <c r="P5120">
        <v>7</v>
      </c>
      <c r="Q5120">
        <v>27</v>
      </c>
      <c r="R5120">
        <f>SUM(Table1[[#This Row],[FIRST_CLASS_SEATS]:[ECONOMY_SEATS]])</f>
        <v>180</v>
      </c>
      <c r="S5120" s="5">
        <f>(Table1[[#This Row],[TIER1_ELIGIBLE_PAX]]/Table1[[#This Row],[TOTAL_PAX]])</f>
        <v>0</v>
      </c>
      <c r="T5120" s="5">
        <f>(Table1[[#This Row],[TIER2_ELIGIBLE_PAX]]/Table1[[#This Row],[TOTAL_PAX]])</f>
        <v>3.888888888888889E-2</v>
      </c>
      <c r="U5120" s="5">
        <f>(Table1[[#This Row],[TIER3_ELIGIBLE_PAX]]/Table1[[#This Row],[TOTAL_PAX]])</f>
        <v>0.15</v>
      </c>
      <c r="V5120" s="8">
        <v>0.51746849460406985</v>
      </c>
    </row>
    <row r="5121" spans="1:22" x14ac:dyDescent="0.3">
      <c r="A5121" s="1">
        <v>45812</v>
      </c>
      <c r="B5121" s="2">
        <v>0.64513888888888893</v>
      </c>
      <c r="C5121" t="s">
        <v>17</v>
      </c>
      <c r="D5121" t="s">
        <v>18</v>
      </c>
      <c r="E5121" t="s">
        <v>3110</v>
      </c>
      <c r="F5121" t="s">
        <v>20</v>
      </c>
      <c r="G5121" t="s">
        <v>124</v>
      </c>
      <c r="H5121" t="s">
        <v>22</v>
      </c>
      <c r="I5121" t="s">
        <v>23</v>
      </c>
      <c r="J5121" t="s">
        <v>24</v>
      </c>
      <c r="K5121" t="s">
        <v>59</v>
      </c>
      <c r="L5121">
        <v>0</v>
      </c>
      <c r="M5121">
        <v>31</v>
      </c>
      <c r="N5121">
        <v>173</v>
      </c>
      <c r="O5121">
        <v>1</v>
      </c>
      <c r="P5121">
        <v>12</v>
      </c>
      <c r="Q5121">
        <v>43</v>
      </c>
      <c r="R5121">
        <f>SUM(Table1[[#This Row],[FIRST_CLASS_SEATS]:[ECONOMY_SEATS]])</f>
        <v>204</v>
      </c>
      <c r="S5121" s="5">
        <f>(Table1[[#This Row],[TIER1_ELIGIBLE_PAX]]/Table1[[#This Row],[TOTAL_PAX]])</f>
        <v>4.9019607843137254E-3</v>
      </c>
      <c r="T5121" s="5">
        <f>(Table1[[#This Row],[TIER2_ELIGIBLE_PAX]]/Table1[[#This Row],[TOTAL_PAX]])</f>
        <v>5.8823529411764705E-2</v>
      </c>
      <c r="U5121" s="5">
        <f>(Table1[[#This Row],[TIER3_ELIGIBLE_PAX]]/Table1[[#This Row],[TOTAL_PAX]])</f>
        <v>0.2107843137254902</v>
      </c>
      <c r="V5121" s="8">
        <v>0.51760370341634587</v>
      </c>
    </row>
    <row r="5122" spans="1:22" x14ac:dyDescent="0.3">
      <c r="A5122" s="1">
        <v>45801</v>
      </c>
      <c r="B5122" s="2">
        <v>0.7729166666666667</v>
      </c>
      <c r="C5122" t="s">
        <v>34</v>
      </c>
      <c r="D5122" t="s">
        <v>18</v>
      </c>
      <c r="E5122" t="s">
        <v>392</v>
      </c>
      <c r="F5122" t="s">
        <v>20</v>
      </c>
      <c r="G5122" t="s">
        <v>76</v>
      </c>
      <c r="H5122" t="s">
        <v>77</v>
      </c>
      <c r="I5122" t="s">
        <v>78</v>
      </c>
      <c r="J5122" t="s">
        <v>24</v>
      </c>
      <c r="K5122" t="s">
        <v>25</v>
      </c>
      <c r="L5122">
        <v>0</v>
      </c>
      <c r="M5122">
        <v>32</v>
      </c>
      <c r="N5122">
        <v>300</v>
      </c>
      <c r="O5122">
        <v>0</v>
      </c>
      <c r="P5122">
        <v>2</v>
      </c>
      <c r="Q5122">
        <v>15</v>
      </c>
      <c r="R5122">
        <f>SUM(Table1[[#This Row],[FIRST_CLASS_SEATS]:[ECONOMY_SEATS]])</f>
        <v>332</v>
      </c>
      <c r="S5122" s="5">
        <f>(Table1[[#This Row],[TIER1_ELIGIBLE_PAX]]/Table1[[#This Row],[TOTAL_PAX]])</f>
        <v>0</v>
      </c>
      <c r="T5122" s="5">
        <f>(Table1[[#This Row],[TIER2_ELIGIBLE_PAX]]/Table1[[#This Row],[TOTAL_PAX]])</f>
        <v>6.024096385542169E-3</v>
      </c>
      <c r="U5122" s="5">
        <f>(Table1[[#This Row],[TIER3_ELIGIBLE_PAX]]/Table1[[#This Row],[TOTAL_PAX]])</f>
        <v>4.5180722891566265E-2</v>
      </c>
      <c r="V5122" s="8">
        <v>0.51766979735077445</v>
      </c>
    </row>
    <row r="5123" spans="1:22" x14ac:dyDescent="0.3">
      <c r="A5123" s="1">
        <v>45802</v>
      </c>
      <c r="B5123" s="2">
        <v>0.81458333333333333</v>
      </c>
      <c r="C5123" t="s">
        <v>34</v>
      </c>
      <c r="D5123" t="s">
        <v>18</v>
      </c>
      <c r="E5123" t="s">
        <v>2570</v>
      </c>
      <c r="F5123" t="s">
        <v>20</v>
      </c>
      <c r="G5123" t="s">
        <v>68</v>
      </c>
      <c r="H5123" t="s">
        <v>69</v>
      </c>
      <c r="I5123" t="s">
        <v>31</v>
      </c>
      <c r="J5123" t="s">
        <v>32</v>
      </c>
      <c r="K5123" t="s">
        <v>33</v>
      </c>
      <c r="L5123">
        <v>0</v>
      </c>
      <c r="M5123">
        <v>5</v>
      </c>
      <c r="N5123">
        <v>175</v>
      </c>
      <c r="O5123">
        <v>1</v>
      </c>
      <c r="P5123">
        <v>13</v>
      </c>
      <c r="Q5123">
        <v>44</v>
      </c>
      <c r="R5123">
        <f>SUM(Table1[[#This Row],[FIRST_CLASS_SEATS]:[ECONOMY_SEATS]])</f>
        <v>180</v>
      </c>
      <c r="S5123" s="5">
        <f>(Table1[[#This Row],[TIER1_ELIGIBLE_PAX]]/Table1[[#This Row],[TOTAL_PAX]])</f>
        <v>5.5555555555555558E-3</v>
      </c>
      <c r="T5123" s="5">
        <f>(Table1[[#This Row],[TIER2_ELIGIBLE_PAX]]/Table1[[#This Row],[TOTAL_PAX]])</f>
        <v>7.2222222222222215E-2</v>
      </c>
      <c r="U5123" s="5">
        <f>(Table1[[#This Row],[TIER3_ELIGIBLE_PAX]]/Table1[[#This Row],[TOTAL_PAX]])</f>
        <v>0.24444444444444444</v>
      </c>
      <c r="V5123" s="8">
        <v>0.51767942896891961</v>
      </c>
    </row>
    <row r="5124" spans="1:22" x14ac:dyDescent="0.3">
      <c r="A5124" s="1">
        <v>45864</v>
      </c>
      <c r="B5124" s="2">
        <v>0.26458333333333334</v>
      </c>
      <c r="C5124" t="s">
        <v>26</v>
      </c>
      <c r="D5124" t="s">
        <v>18</v>
      </c>
      <c r="E5124" t="s">
        <v>4030</v>
      </c>
      <c r="F5124" t="s">
        <v>20</v>
      </c>
      <c r="G5124" t="s">
        <v>73</v>
      </c>
      <c r="H5124" t="s">
        <v>74</v>
      </c>
      <c r="I5124" t="s">
        <v>31</v>
      </c>
      <c r="J5124" t="s">
        <v>32</v>
      </c>
      <c r="K5124" t="s">
        <v>33</v>
      </c>
      <c r="L5124">
        <v>0</v>
      </c>
      <c r="M5124">
        <v>5</v>
      </c>
      <c r="N5124">
        <v>175</v>
      </c>
      <c r="O5124">
        <v>0</v>
      </c>
      <c r="P5124">
        <v>3</v>
      </c>
      <c r="Q5124">
        <v>16</v>
      </c>
      <c r="R5124">
        <f>SUM(Table1[[#This Row],[FIRST_CLASS_SEATS]:[ECONOMY_SEATS]])</f>
        <v>180</v>
      </c>
      <c r="S5124" s="5">
        <f>(Table1[[#This Row],[TIER1_ELIGIBLE_PAX]]/Table1[[#This Row],[TOTAL_PAX]])</f>
        <v>0</v>
      </c>
      <c r="T5124" s="5">
        <f>(Table1[[#This Row],[TIER2_ELIGIBLE_PAX]]/Table1[[#This Row],[TOTAL_PAX]])</f>
        <v>1.6666666666666666E-2</v>
      </c>
      <c r="U5124" s="5">
        <f>(Table1[[#This Row],[TIER3_ELIGIBLE_PAX]]/Table1[[#This Row],[TOTAL_PAX]])</f>
        <v>8.8888888888888892E-2</v>
      </c>
      <c r="V5124" s="8">
        <v>0.51791678575908173</v>
      </c>
    </row>
    <row r="5125" spans="1:22" x14ac:dyDescent="0.3">
      <c r="A5125" s="1">
        <v>45868</v>
      </c>
      <c r="B5125" s="2">
        <v>0.49652777777777779</v>
      </c>
      <c r="C5125" t="s">
        <v>26</v>
      </c>
      <c r="D5125" t="s">
        <v>18</v>
      </c>
      <c r="E5125" t="s">
        <v>1780</v>
      </c>
      <c r="F5125" t="s">
        <v>20</v>
      </c>
      <c r="G5125" t="s">
        <v>62</v>
      </c>
      <c r="H5125" t="s">
        <v>63</v>
      </c>
      <c r="I5125" t="s">
        <v>31</v>
      </c>
      <c r="J5125" t="s">
        <v>32</v>
      </c>
      <c r="K5125" t="s">
        <v>33</v>
      </c>
      <c r="L5125">
        <v>0</v>
      </c>
      <c r="M5125">
        <v>11</v>
      </c>
      <c r="N5125">
        <v>169</v>
      </c>
      <c r="O5125">
        <v>0</v>
      </c>
      <c r="P5125">
        <v>9</v>
      </c>
      <c r="Q5125">
        <v>34</v>
      </c>
      <c r="R5125">
        <f>SUM(Table1[[#This Row],[FIRST_CLASS_SEATS]:[ECONOMY_SEATS]])</f>
        <v>180</v>
      </c>
      <c r="S5125" s="5">
        <f>(Table1[[#This Row],[TIER1_ELIGIBLE_PAX]]/Table1[[#This Row],[TOTAL_PAX]])</f>
        <v>0</v>
      </c>
      <c r="T5125" s="5">
        <f>(Table1[[#This Row],[TIER2_ELIGIBLE_PAX]]/Table1[[#This Row],[TOTAL_PAX]])</f>
        <v>0.05</v>
      </c>
      <c r="U5125" s="5">
        <f>(Table1[[#This Row],[TIER3_ELIGIBLE_PAX]]/Table1[[#This Row],[TOTAL_PAX]])</f>
        <v>0.18888888888888888</v>
      </c>
      <c r="V5125" s="8">
        <v>0.51802608235350167</v>
      </c>
    </row>
    <row r="5126" spans="1:22" x14ac:dyDescent="0.3">
      <c r="A5126" s="1">
        <v>45886</v>
      </c>
      <c r="B5126" s="2">
        <v>0.53611111111111109</v>
      </c>
      <c r="C5126" t="s">
        <v>48</v>
      </c>
      <c r="D5126" t="s">
        <v>18</v>
      </c>
      <c r="E5126" t="s">
        <v>216</v>
      </c>
      <c r="F5126" t="s">
        <v>20</v>
      </c>
      <c r="G5126" t="s">
        <v>43</v>
      </c>
      <c r="H5126" t="s">
        <v>44</v>
      </c>
      <c r="I5126" t="s">
        <v>31</v>
      </c>
      <c r="J5126" t="s">
        <v>32</v>
      </c>
      <c r="K5126" t="s">
        <v>33</v>
      </c>
      <c r="L5126">
        <v>0</v>
      </c>
      <c r="M5126">
        <v>15</v>
      </c>
      <c r="N5126">
        <v>165</v>
      </c>
      <c r="O5126">
        <v>1</v>
      </c>
      <c r="P5126">
        <v>1</v>
      </c>
      <c r="Q5126">
        <v>12</v>
      </c>
      <c r="R5126">
        <f>SUM(Table1[[#This Row],[FIRST_CLASS_SEATS]:[ECONOMY_SEATS]])</f>
        <v>180</v>
      </c>
      <c r="S5126" s="5">
        <f>(Table1[[#This Row],[TIER1_ELIGIBLE_PAX]]/Table1[[#This Row],[TOTAL_PAX]])</f>
        <v>5.5555555555555558E-3</v>
      </c>
      <c r="T5126" s="5">
        <f>(Table1[[#This Row],[TIER2_ELIGIBLE_PAX]]/Table1[[#This Row],[TOTAL_PAX]])</f>
        <v>5.5555555555555558E-3</v>
      </c>
      <c r="U5126" s="5">
        <f>(Table1[[#This Row],[TIER3_ELIGIBLE_PAX]]/Table1[[#This Row],[TOTAL_PAX]])</f>
        <v>6.6666666666666666E-2</v>
      </c>
      <c r="V5126" s="8">
        <v>0.51823095419828225</v>
      </c>
    </row>
    <row r="5127" spans="1:22" x14ac:dyDescent="0.3">
      <c r="A5127" s="1">
        <v>45757</v>
      </c>
      <c r="B5127" s="2">
        <v>0.84444444444444444</v>
      </c>
      <c r="C5127" t="s">
        <v>34</v>
      </c>
      <c r="D5127" t="s">
        <v>18</v>
      </c>
      <c r="E5127" t="s">
        <v>4534</v>
      </c>
      <c r="F5127" t="s">
        <v>20</v>
      </c>
      <c r="G5127" t="s">
        <v>21</v>
      </c>
      <c r="H5127" t="s">
        <v>22</v>
      </c>
      <c r="I5127" t="s">
        <v>23</v>
      </c>
      <c r="J5127" t="s">
        <v>24</v>
      </c>
      <c r="K5127" t="s">
        <v>59</v>
      </c>
      <c r="L5127">
        <v>8</v>
      </c>
      <c r="M5127">
        <v>48</v>
      </c>
      <c r="N5127">
        <v>200</v>
      </c>
      <c r="O5127">
        <v>1</v>
      </c>
      <c r="P5127">
        <v>0</v>
      </c>
      <c r="Q5127">
        <v>0</v>
      </c>
      <c r="R5127">
        <f>SUM(Table1[[#This Row],[FIRST_CLASS_SEATS]:[ECONOMY_SEATS]])</f>
        <v>256</v>
      </c>
      <c r="S5127" s="5">
        <f>(Table1[[#This Row],[TIER1_ELIGIBLE_PAX]]/Table1[[#This Row],[TOTAL_PAX]])</f>
        <v>3.90625E-3</v>
      </c>
      <c r="T5127" s="5">
        <f>(Table1[[#This Row],[TIER2_ELIGIBLE_PAX]]/Table1[[#This Row],[TOTAL_PAX]])</f>
        <v>0</v>
      </c>
      <c r="U5127" s="5">
        <f>(Table1[[#This Row],[TIER3_ELIGIBLE_PAX]]/Table1[[#This Row],[TOTAL_PAX]])</f>
        <v>0</v>
      </c>
      <c r="V5127" s="8">
        <v>0.51823941161998199</v>
      </c>
    </row>
    <row r="5128" spans="1:22" x14ac:dyDescent="0.3">
      <c r="A5128" s="1">
        <v>45750</v>
      </c>
      <c r="B5128" s="2">
        <v>0.82986111111111116</v>
      </c>
      <c r="C5128" t="s">
        <v>34</v>
      </c>
      <c r="D5128" t="s">
        <v>18</v>
      </c>
      <c r="E5128" t="s">
        <v>1391</v>
      </c>
      <c r="F5128" t="s">
        <v>20</v>
      </c>
      <c r="G5128" t="s">
        <v>62</v>
      </c>
      <c r="H5128" t="s">
        <v>63</v>
      </c>
      <c r="I5128" t="s">
        <v>31</v>
      </c>
      <c r="J5128" t="s">
        <v>32</v>
      </c>
      <c r="K5128" t="s">
        <v>33</v>
      </c>
      <c r="L5128">
        <v>0</v>
      </c>
      <c r="M5128">
        <v>6</v>
      </c>
      <c r="N5128">
        <v>174</v>
      </c>
      <c r="O5128">
        <v>0</v>
      </c>
      <c r="P5128">
        <v>17</v>
      </c>
      <c r="Q5128">
        <v>55</v>
      </c>
      <c r="R5128">
        <f>SUM(Table1[[#This Row],[FIRST_CLASS_SEATS]:[ECONOMY_SEATS]])</f>
        <v>180</v>
      </c>
      <c r="S5128" s="5">
        <f>(Table1[[#This Row],[TIER1_ELIGIBLE_PAX]]/Table1[[#This Row],[TOTAL_PAX]])</f>
        <v>0</v>
      </c>
      <c r="T5128" s="5">
        <f>(Table1[[#This Row],[TIER2_ELIGIBLE_PAX]]/Table1[[#This Row],[TOTAL_PAX]])</f>
        <v>9.4444444444444442E-2</v>
      </c>
      <c r="U5128" s="5">
        <f>(Table1[[#This Row],[TIER3_ELIGIBLE_PAX]]/Table1[[#This Row],[TOTAL_PAX]])</f>
        <v>0.30555555555555558</v>
      </c>
      <c r="V5128" s="8">
        <v>0.51827631252681639</v>
      </c>
    </row>
    <row r="5129" spans="1:22" x14ac:dyDescent="0.3">
      <c r="A5129" s="1">
        <v>45769</v>
      </c>
      <c r="B5129" s="2">
        <v>0.84513888888888888</v>
      </c>
      <c r="C5129" t="s">
        <v>34</v>
      </c>
      <c r="D5129" t="s">
        <v>18</v>
      </c>
      <c r="E5129" t="s">
        <v>1710</v>
      </c>
      <c r="F5129" t="s">
        <v>20</v>
      </c>
      <c r="G5129" t="s">
        <v>71</v>
      </c>
      <c r="H5129" t="s">
        <v>22</v>
      </c>
      <c r="I5129" t="s">
        <v>23</v>
      </c>
      <c r="J5129" t="s">
        <v>24</v>
      </c>
      <c r="K5129" t="s">
        <v>47</v>
      </c>
      <c r="L5129">
        <v>0</v>
      </c>
      <c r="M5129">
        <v>56</v>
      </c>
      <c r="N5129">
        <v>275</v>
      </c>
      <c r="O5129">
        <v>0</v>
      </c>
      <c r="P5129">
        <v>10</v>
      </c>
      <c r="Q5129">
        <v>37</v>
      </c>
      <c r="R5129">
        <f>SUM(Table1[[#This Row],[FIRST_CLASS_SEATS]:[ECONOMY_SEATS]])</f>
        <v>331</v>
      </c>
      <c r="S5129" s="5">
        <f>(Table1[[#This Row],[TIER1_ELIGIBLE_PAX]]/Table1[[#This Row],[TOTAL_PAX]])</f>
        <v>0</v>
      </c>
      <c r="T5129" s="5">
        <f>(Table1[[#This Row],[TIER2_ELIGIBLE_PAX]]/Table1[[#This Row],[TOTAL_PAX]])</f>
        <v>3.0211480362537766E-2</v>
      </c>
      <c r="U5129" s="5">
        <f>(Table1[[#This Row],[TIER3_ELIGIBLE_PAX]]/Table1[[#This Row],[TOTAL_PAX]])</f>
        <v>0.11178247734138973</v>
      </c>
      <c r="V5129" s="8">
        <v>0.51832757755648262</v>
      </c>
    </row>
    <row r="5130" spans="1:22" x14ac:dyDescent="0.3">
      <c r="A5130" s="1">
        <v>45852</v>
      </c>
      <c r="B5130" s="2">
        <v>0.51666666666666672</v>
      </c>
      <c r="C5130" t="s">
        <v>48</v>
      </c>
      <c r="D5130" t="s">
        <v>18</v>
      </c>
      <c r="E5130" t="s">
        <v>3505</v>
      </c>
      <c r="F5130" t="s">
        <v>20</v>
      </c>
      <c r="G5130" t="s">
        <v>71</v>
      </c>
      <c r="H5130" t="s">
        <v>22</v>
      </c>
      <c r="I5130" t="s">
        <v>23</v>
      </c>
      <c r="J5130" t="s">
        <v>24</v>
      </c>
      <c r="K5130" t="s">
        <v>25</v>
      </c>
      <c r="L5130">
        <v>0</v>
      </c>
      <c r="M5130">
        <v>32</v>
      </c>
      <c r="N5130">
        <v>304</v>
      </c>
      <c r="O5130">
        <v>0</v>
      </c>
      <c r="P5130">
        <v>17</v>
      </c>
      <c r="Q5130">
        <v>57</v>
      </c>
      <c r="R5130">
        <f>SUM(Table1[[#This Row],[FIRST_CLASS_SEATS]:[ECONOMY_SEATS]])</f>
        <v>336</v>
      </c>
      <c r="S5130" s="5">
        <f>(Table1[[#This Row],[TIER1_ELIGIBLE_PAX]]/Table1[[#This Row],[TOTAL_PAX]])</f>
        <v>0</v>
      </c>
      <c r="T5130" s="5">
        <f>(Table1[[#This Row],[TIER2_ELIGIBLE_PAX]]/Table1[[#This Row],[TOTAL_PAX]])</f>
        <v>5.0595238095238096E-2</v>
      </c>
      <c r="U5130" s="5">
        <f>(Table1[[#This Row],[TIER3_ELIGIBLE_PAX]]/Table1[[#This Row],[TOTAL_PAX]])</f>
        <v>0.16964285714285715</v>
      </c>
      <c r="V5130" s="8">
        <v>0.51844269644468211</v>
      </c>
    </row>
    <row r="5131" spans="1:22" x14ac:dyDescent="0.3">
      <c r="A5131" s="1">
        <v>45859</v>
      </c>
      <c r="B5131" s="2">
        <v>0.31458333333333333</v>
      </c>
      <c r="C5131" t="s">
        <v>26</v>
      </c>
      <c r="D5131" t="s">
        <v>18</v>
      </c>
      <c r="E5131" t="s">
        <v>4331</v>
      </c>
      <c r="F5131" t="s">
        <v>20</v>
      </c>
      <c r="G5131" t="s">
        <v>76</v>
      </c>
      <c r="H5131" t="s">
        <v>77</v>
      </c>
      <c r="I5131" t="s">
        <v>78</v>
      </c>
      <c r="J5131" t="s">
        <v>24</v>
      </c>
      <c r="K5131" t="s">
        <v>47</v>
      </c>
      <c r="L5131">
        <v>0</v>
      </c>
      <c r="M5131">
        <v>56</v>
      </c>
      <c r="N5131">
        <v>275</v>
      </c>
      <c r="O5131">
        <v>0</v>
      </c>
      <c r="P5131">
        <v>6</v>
      </c>
      <c r="Q5131">
        <v>25</v>
      </c>
      <c r="R5131">
        <f>SUM(Table1[[#This Row],[FIRST_CLASS_SEATS]:[ECONOMY_SEATS]])</f>
        <v>331</v>
      </c>
      <c r="S5131" s="5">
        <f>(Table1[[#This Row],[TIER1_ELIGIBLE_PAX]]/Table1[[#This Row],[TOTAL_PAX]])</f>
        <v>0</v>
      </c>
      <c r="T5131" s="5">
        <f>(Table1[[#This Row],[TIER2_ELIGIBLE_PAX]]/Table1[[#This Row],[TOTAL_PAX]])</f>
        <v>1.812688821752266E-2</v>
      </c>
      <c r="U5131" s="5">
        <f>(Table1[[#This Row],[TIER3_ELIGIBLE_PAX]]/Table1[[#This Row],[TOTAL_PAX]])</f>
        <v>7.5528700906344406E-2</v>
      </c>
      <c r="V5131" s="8">
        <v>0.51853364156193027</v>
      </c>
    </row>
    <row r="5132" spans="1:22" x14ac:dyDescent="0.3">
      <c r="A5132" s="1">
        <v>45824</v>
      </c>
      <c r="B5132" s="2">
        <v>0.43333333333333335</v>
      </c>
      <c r="C5132" t="s">
        <v>26</v>
      </c>
      <c r="D5132" t="s">
        <v>18</v>
      </c>
      <c r="E5132" t="s">
        <v>528</v>
      </c>
      <c r="F5132" t="s">
        <v>20</v>
      </c>
      <c r="G5132" t="s">
        <v>68</v>
      </c>
      <c r="H5132" t="s">
        <v>69</v>
      </c>
      <c r="I5132" t="s">
        <v>31</v>
      </c>
      <c r="J5132" t="s">
        <v>32</v>
      </c>
      <c r="K5132" t="s">
        <v>33</v>
      </c>
      <c r="L5132">
        <v>0</v>
      </c>
      <c r="M5132">
        <v>1</v>
      </c>
      <c r="N5132">
        <v>179</v>
      </c>
      <c r="O5132">
        <v>0</v>
      </c>
      <c r="P5132">
        <v>4</v>
      </c>
      <c r="Q5132">
        <v>20</v>
      </c>
      <c r="R5132">
        <f>SUM(Table1[[#This Row],[FIRST_CLASS_SEATS]:[ECONOMY_SEATS]])</f>
        <v>180</v>
      </c>
      <c r="S5132" s="5">
        <f>(Table1[[#This Row],[TIER1_ELIGIBLE_PAX]]/Table1[[#This Row],[TOTAL_PAX]])</f>
        <v>0</v>
      </c>
      <c r="T5132" s="5">
        <f>(Table1[[#This Row],[TIER2_ELIGIBLE_PAX]]/Table1[[#This Row],[TOTAL_PAX]])</f>
        <v>2.2222222222222223E-2</v>
      </c>
      <c r="U5132" s="5">
        <f>(Table1[[#This Row],[TIER3_ELIGIBLE_PAX]]/Table1[[#This Row],[TOTAL_PAX]])</f>
        <v>0.1111111111111111</v>
      </c>
      <c r="V5132" s="8">
        <v>0.51867606608802852</v>
      </c>
    </row>
    <row r="5133" spans="1:22" x14ac:dyDescent="0.3">
      <c r="A5133" s="1">
        <v>45771</v>
      </c>
      <c r="B5133" s="2">
        <v>0.9458333333333333</v>
      </c>
      <c r="C5133" t="s">
        <v>34</v>
      </c>
      <c r="D5133" t="s">
        <v>18</v>
      </c>
      <c r="E5133" t="s">
        <v>5145</v>
      </c>
      <c r="F5133" t="s">
        <v>20</v>
      </c>
      <c r="G5133" t="s">
        <v>21</v>
      </c>
      <c r="H5133" t="s">
        <v>22</v>
      </c>
      <c r="I5133" t="s">
        <v>23</v>
      </c>
      <c r="J5133" t="s">
        <v>24</v>
      </c>
      <c r="K5133" t="s">
        <v>59</v>
      </c>
      <c r="L5133">
        <v>0</v>
      </c>
      <c r="M5133">
        <v>35</v>
      </c>
      <c r="N5133">
        <v>179</v>
      </c>
      <c r="O5133">
        <v>0</v>
      </c>
      <c r="P5133">
        <v>4</v>
      </c>
      <c r="Q5133">
        <v>21</v>
      </c>
      <c r="R5133">
        <f>SUM(Table1[[#This Row],[FIRST_CLASS_SEATS]:[ECONOMY_SEATS]])</f>
        <v>214</v>
      </c>
      <c r="S5133" s="5">
        <f>(Table1[[#This Row],[TIER1_ELIGIBLE_PAX]]/Table1[[#This Row],[TOTAL_PAX]])</f>
        <v>0</v>
      </c>
      <c r="T5133" s="5">
        <f>(Table1[[#This Row],[TIER2_ELIGIBLE_PAX]]/Table1[[#This Row],[TOTAL_PAX]])</f>
        <v>1.8691588785046728E-2</v>
      </c>
      <c r="U5133" s="5">
        <f>(Table1[[#This Row],[TIER3_ELIGIBLE_PAX]]/Table1[[#This Row],[TOTAL_PAX]])</f>
        <v>9.8130841121495324E-2</v>
      </c>
      <c r="V5133" s="8">
        <v>0.51887507732781124</v>
      </c>
    </row>
    <row r="5134" spans="1:22" x14ac:dyDescent="0.3">
      <c r="A5134" s="1">
        <v>45833</v>
      </c>
      <c r="B5134" s="2">
        <v>0.8208333333333333</v>
      </c>
      <c r="C5134" t="s">
        <v>34</v>
      </c>
      <c r="D5134" t="s">
        <v>18</v>
      </c>
      <c r="E5134" t="s">
        <v>2354</v>
      </c>
      <c r="F5134" t="s">
        <v>20</v>
      </c>
      <c r="G5134" t="s">
        <v>21</v>
      </c>
      <c r="H5134" t="s">
        <v>22</v>
      </c>
      <c r="I5134" t="s">
        <v>23</v>
      </c>
      <c r="J5134" t="s">
        <v>24</v>
      </c>
      <c r="K5134" t="s">
        <v>59</v>
      </c>
      <c r="L5134">
        <v>0</v>
      </c>
      <c r="M5134">
        <v>31</v>
      </c>
      <c r="N5134">
        <v>173</v>
      </c>
      <c r="O5134">
        <v>5</v>
      </c>
      <c r="P5134">
        <v>8</v>
      </c>
      <c r="Q5134">
        <v>30</v>
      </c>
      <c r="R5134">
        <f>SUM(Table1[[#This Row],[FIRST_CLASS_SEATS]:[ECONOMY_SEATS]])</f>
        <v>204</v>
      </c>
      <c r="S5134" s="5">
        <f>(Table1[[#This Row],[TIER1_ELIGIBLE_PAX]]/Table1[[#This Row],[TOTAL_PAX]])</f>
        <v>2.4509803921568627E-2</v>
      </c>
      <c r="T5134" s="5">
        <f>(Table1[[#This Row],[TIER2_ELIGIBLE_PAX]]/Table1[[#This Row],[TOTAL_PAX]])</f>
        <v>3.9215686274509803E-2</v>
      </c>
      <c r="U5134" s="5">
        <f>(Table1[[#This Row],[TIER3_ELIGIBLE_PAX]]/Table1[[#This Row],[TOTAL_PAX]])</f>
        <v>0.14705882352941177</v>
      </c>
      <c r="V5134" s="8">
        <v>0.51890754292442087</v>
      </c>
    </row>
    <row r="5135" spans="1:22" x14ac:dyDescent="0.3">
      <c r="A5135" s="1">
        <v>45832</v>
      </c>
      <c r="B5135" s="2">
        <v>0.76388888888888884</v>
      </c>
      <c r="C5135" t="s">
        <v>34</v>
      </c>
      <c r="D5135" t="s">
        <v>18</v>
      </c>
      <c r="E5135" t="s">
        <v>3860</v>
      </c>
      <c r="F5135" t="s">
        <v>20</v>
      </c>
      <c r="G5135" t="s">
        <v>43</v>
      </c>
      <c r="H5135" t="s">
        <v>44</v>
      </c>
      <c r="I5135" t="s">
        <v>31</v>
      </c>
      <c r="J5135" t="s">
        <v>32</v>
      </c>
      <c r="K5135" t="s">
        <v>33</v>
      </c>
      <c r="L5135">
        <v>0</v>
      </c>
      <c r="M5135">
        <v>19</v>
      </c>
      <c r="N5135">
        <v>161</v>
      </c>
      <c r="O5135">
        <v>0</v>
      </c>
      <c r="P5135">
        <v>2</v>
      </c>
      <c r="Q5135">
        <v>14</v>
      </c>
      <c r="R5135">
        <f>SUM(Table1[[#This Row],[FIRST_CLASS_SEATS]:[ECONOMY_SEATS]])</f>
        <v>180</v>
      </c>
      <c r="S5135" s="5">
        <f>(Table1[[#This Row],[TIER1_ELIGIBLE_PAX]]/Table1[[#This Row],[TOTAL_PAX]])</f>
        <v>0</v>
      </c>
      <c r="T5135" s="5">
        <f>(Table1[[#This Row],[TIER2_ELIGIBLE_PAX]]/Table1[[#This Row],[TOTAL_PAX]])</f>
        <v>1.1111111111111112E-2</v>
      </c>
      <c r="U5135" s="5">
        <f>(Table1[[#This Row],[TIER3_ELIGIBLE_PAX]]/Table1[[#This Row],[TOTAL_PAX]])</f>
        <v>7.7777777777777779E-2</v>
      </c>
      <c r="V5135" s="8">
        <v>0.51911715044331086</v>
      </c>
    </row>
    <row r="5136" spans="1:22" x14ac:dyDescent="0.3">
      <c r="A5136" s="1">
        <v>45942</v>
      </c>
      <c r="B5136" s="2">
        <v>0.69027777777777777</v>
      </c>
      <c r="C5136" t="s">
        <v>17</v>
      </c>
      <c r="D5136" t="s">
        <v>18</v>
      </c>
      <c r="E5136" t="s">
        <v>1344</v>
      </c>
      <c r="F5136" t="s">
        <v>20</v>
      </c>
      <c r="G5136" t="s">
        <v>56</v>
      </c>
      <c r="H5136" t="s">
        <v>57</v>
      </c>
      <c r="I5136" t="s">
        <v>58</v>
      </c>
      <c r="J5136" t="s">
        <v>24</v>
      </c>
      <c r="K5136" t="s">
        <v>59</v>
      </c>
      <c r="L5136">
        <v>8</v>
      </c>
      <c r="M5136">
        <v>48</v>
      </c>
      <c r="N5136">
        <v>200</v>
      </c>
      <c r="O5136">
        <v>1</v>
      </c>
      <c r="P5136">
        <v>12</v>
      </c>
      <c r="Q5136">
        <v>42</v>
      </c>
      <c r="R5136">
        <f>SUM(Table1[[#This Row],[FIRST_CLASS_SEATS]:[ECONOMY_SEATS]])</f>
        <v>256</v>
      </c>
      <c r="S5136" s="5">
        <f>(Table1[[#This Row],[TIER1_ELIGIBLE_PAX]]/Table1[[#This Row],[TOTAL_PAX]])</f>
        <v>3.90625E-3</v>
      </c>
      <c r="T5136" s="5">
        <f>(Table1[[#This Row],[TIER2_ELIGIBLE_PAX]]/Table1[[#This Row],[TOTAL_PAX]])</f>
        <v>4.6875E-2</v>
      </c>
      <c r="U5136" s="5">
        <f>(Table1[[#This Row],[TIER3_ELIGIBLE_PAX]]/Table1[[#This Row],[TOTAL_PAX]])</f>
        <v>0.1640625</v>
      </c>
      <c r="V5136" s="8">
        <v>0.51912073104472956</v>
      </c>
    </row>
    <row r="5137" spans="1:22" x14ac:dyDescent="0.3">
      <c r="A5137" s="1">
        <v>45811</v>
      </c>
      <c r="B5137" s="2">
        <v>0.64652777777777781</v>
      </c>
      <c r="C5137" t="s">
        <v>17</v>
      </c>
      <c r="D5137" t="s">
        <v>18</v>
      </c>
      <c r="E5137" t="s">
        <v>6041</v>
      </c>
      <c r="F5137" t="s">
        <v>20</v>
      </c>
      <c r="G5137" t="s">
        <v>43</v>
      </c>
      <c r="H5137" t="s">
        <v>44</v>
      </c>
      <c r="I5137" t="s">
        <v>31</v>
      </c>
      <c r="J5137" t="s">
        <v>32</v>
      </c>
      <c r="K5137" t="s">
        <v>33</v>
      </c>
      <c r="L5137">
        <v>0</v>
      </c>
      <c r="M5137">
        <v>14</v>
      </c>
      <c r="N5137">
        <v>166</v>
      </c>
      <c r="O5137">
        <v>1</v>
      </c>
      <c r="P5137">
        <v>2</v>
      </c>
      <c r="Q5137">
        <v>15</v>
      </c>
      <c r="R5137">
        <f>SUM(Table1[[#This Row],[FIRST_CLASS_SEATS]:[ECONOMY_SEATS]])</f>
        <v>180</v>
      </c>
      <c r="S5137" s="5">
        <f>(Table1[[#This Row],[TIER1_ELIGIBLE_PAX]]/Table1[[#This Row],[TOTAL_PAX]])</f>
        <v>5.5555555555555558E-3</v>
      </c>
      <c r="T5137" s="5">
        <f>(Table1[[#This Row],[TIER2_ELIGIBLE_PAX]]/Table1[[#This Row],[TOTAL_PAX]])</f>
        <v>1.1111111111111112E-2</v>
      </c>
      <c r="U5137" s="5">
        <f>(Table1[[#This Row],[TIER3_ELIGIBLE_PAX]]/Table1[[#This Row],[TOTAL_PAX]])</f>
        <v>8.3333333333333329E-2</v>
      </c>
      <c r="V5137" s="8">
        <v>0.51946321600803569</v>
      </c>
    </row>
    <row r="5138" spans="1:22" x14ac:dyDescent="0.3">
      <c r="A5138" s="1">
        <v>45867</v>
      </c>
      <c r="B5138" s="2">
        <v>0.46041666666666664</v>
      </c>
      <c r="C5138" t="s">
        <v>26</v>
      </c>
      <c r="D5138" t="s">
        <v>18</v>
      </c>
      <c r="E5138" t="s">
        <v>774</v>
      </c>
      <c r="F5138" t="s">
        <v>20</v>
      </c>
      <c r="G5138" t="s">
        <v>21</v>
      </c>
      <c r="H5138" t="s">
        <v>22</v>
      </c>
      <c r="I5138" t="s">
        <v>23</v>
      </c>
      <c r="J5138" t="s">
        <v>24</v>
      </c>
      <c r="K5138" t="s">
        <v>47</v>
      </c>
      <c r="L5138">
        <v>0</v>
      </c>
      <c r="M5138">
        <v>56</v>
      </c>
      <c r="N5138">
        <v>275</v>
      </c>
      <c r="O5138">
        <v>1</v>
      </c>
      <c r="P5138">
        <v>15</v>
      </c>
      <c r="Q5138">
        <v>51</v>
      </c>
      <c r="R5138">
        <f>SUM(Table1[[#This Row],[FIRST_CLASS_SEATS]:[ECONOMY_SEATS]])</f>
        <v>331</v>
      </c>
      <c r="S5138" s="5">
        <f>(Table1[[#This Row],[TIER1_ELIGIBLE_PAX]]/Table1[[#This Row],[TOTAL_PAX]])</f>
        <v>3.0211480362537764E-3</v>
      </c>
      <c r="T5138" s="5">
        <f>(Table1[[#This Row],[TIER2_ELIGIBLE_PAX]]/Table1[[#This Row],[TOTAL_PAX]])</f>
        <v>4.5317220543806644E-2</v>
      </c>
      <c r="U5138" s="5">
        <f>(Table1[[#This Row],[TIER3_ELIGIBLE_PAX]]/Table1[[#This Row],[TOTAL_PAX]])</f>
        <v>0.15407854984894259</v>
      </c>
      <c r="V5138" s="8">
        <v>0.5194710579977101</v>
      </c>
    </row>
    <row r="5139" spans="1:22" x14ac:dyDescent="0.3">
      <c r="A5139" s="1">
        <v>45957</v>
      </c>
      <c r="B5139" s="2">
        <v>0.46527777777777779</v>
      </c>
      <c r="C5139" t="s">
        <v>26</v>
      </c>
      <c r="D5139" t="s">
        <v>18</v>
      </c>
      <c r="E5139" t="s">
        <v>100</v>
      </c>
      <c r="F5139" t="s">
        <v>20</v>
      </c>
      <c r="G5139" t="s">
        <v>76</v>
      </c>
      <c r="H5139" t="s">
        <v>77</v>
      </c>
      <c r="I5139" t="s">
        <v>78</v>
      </c>
      <c r="J5139" t="s">
        <v>24</v>
      </c>
      <c r="K5139" t="s">
        <v>25</v>
      </c>
      <c r="L5139">
        <v>8</v>
      </c>
      <c r="M5139">
        <v>49</v>
      </c>
      <c r="N5139">
        <v>178</v>
      </c>
      <c r="O5139">
        <v>0</v>
      </c>
      <c r="P5139">
        <v>7</v>
      </c>
      <c r="Q5139">
        <v>28</v>
      </c>
      <c r="R5139">
        <f>SUM(Table1[[#This Row],[FIRST_CLASS_SEATS]:[ECONOMY_SEATS]])</f>
        <v>235</v>
      </c>
      <c r="S5139" s="5">
        <f>(Table1[[#This Row],[TIER1_ELIGIBLE_PAX]]/Table1[[#This Row],[TOTAL_PAX]])</f>
        <v>0</v>
      </c>
      <c r="T5139" s="5">
        <f>(Table1[[#This Row],[TIER2_ELIGIBLE_PAX]]/Table1[[#This Row],[TOTAL_PAX]])</f>
        <v>2.9787234042553193E-2</v>
      </c>
      <c r="U5139" s="5">
        <f>(Table1[[#This Row],[TIER3_ELIGIBLE_PAX]]/Table1[[#This Row],[TOTAL_PAX]])</f>
        <v>0.11914893617021277</v>
      </c>
      <c r="V5139" s="8">
        <v>0.51954504340938112</v>
      </c>
    </row>
    <row r="5140" spans="1:22" x14ac:dyDescent="0.3">
      <c r="A5140" s="1">
        <v>45834</v>
      </c>
      <c r="B5140" s="2">
        <v>0.91388888888888886</v>
      </c>
      <c r="C5140" t="s">
        <v>34</v>
      </c>
      <c r="D5140" t="s">
        <v>18</v>
      </c>
      <c r="E5140" t="s">
        <v>4008</v>
      </c>
      <c r="F5140" t="s">
        <v>20</v>
      </c>
      <c r="G5140" t="s">
        <v>73</v>
      </c>
      <c r="H5140" t="s">
        <v>74</v>
      </c>
      <c r="I5140" t="s">
        <v>31</v>
      </c>
      <c r="J5140" t="s">
        <v>32</v>
      </c>
      <c r="K5140" t="s">
        <v>33</v>
      </c>
      <c r="L5140">
        <v>0</v>
      </c>
      <c r="M5140">
        <v>18</v>
      </c>
      <c r="N5140">
        <v>162</v>
      </c>
      <c r="O5140">
        <v>0</v>
      </c>
      <c r="P5140">
        <v>10</v>
      </c>
      <c r="Q5140">
        <v>35</v>
      </c>
      <c r="R5140">
        <f>SUM(Table1[[#This Row],[FIRST_CLASS_SEATS]:[ECONOMY_SEATS]])</f>
        <v>180</v>
      </c>
      <c r="S5140" s="5">
        <f>(Table1[[#This Row],[TIER1_ELIGIBLE_PAX]]/Table1[[#This Row],[TOTAL_PAX]])</f>
        <v>0</v>
      </c>
      <c r="T5140" s="5">
        <f>(Table1[[#This Row],[TIER2_ELIGIBLE_PAX]]/Table1[[#This Row],[TOTAL_PAX]])</f>
        <v>5.5555555555555552E-2</v>
      </c>
      <c r="U5140" s="5">
        <f>(Table1[[#This Row],[TIER3_ELIGIBLE_PAX]]/Table1[[#This Row],[TOTAL_PAX]])</f>
        <v>0.19444444444444445</v>
      </c>
      <c r="V5140" s="8">
        <v>0.51959225648887497</v>
      </c>
    </row>
    <row r="5141" spans="1:22" x14ac:dyDescent="0.3">
      <c r="A5141" s="1">
        <v>45878</v>
      </c>
      <c r="B5141" s="2">
        <v>0.33888888888888891</v>
      </c>
      <c r="C5141" t="s">
        <v>26</v>
      </c>
      <c r="D5141" t="s">
        <v>18</v>
      </c>
      <c r="E5141" t="s">
        <v>4003</v>
      </c>
      <c r="F5141" t="s">
        <v>20</v>
      </c>
      <c r="G5141" t="s">
        <v>29</v>
      </c>
      <c r="H5141" t="s">
        <v>30</v>
      </c>
      <c r="I5141" t="s">
        <v>31</v>
      </c>
      <c r="J5141" t="s">
        <v>32</v>
      </c>
      <c r="K5141" t="s">
        <v>33</v>
      </c>
      <c r="L5141">
        <v>0</v>
      </c>
      <c r="M5141">
        <v>12</v>
      </c>
      <c r="N5141">
        <v>168</v>
      </c>
      <c r="O5141">
        <v>2</v>
      </c>
      <c r="P5141">
        <v>13</v>
      </c>
      <c r="Q5141">
        <v>46</v>
      </c>
      <c r="R5141">
        <f>SUM(Table1[[#This Row],[FIRST_CLASS_SEATS]:[ECONOMY_SEATS]])</f>
        <v>180</v>
      </c>
      <c r="S5141" s="5">
        <f>(Table1[[#This Row],[TIER1_ELIGIBLE_PAX]]/Table1[[#This Row],[TOTAL_PAX]])</f>
        <v>1.1111111111111112E-2</v>
      </c>
      <c r="T5141" s="5">
        <f>(Table1[[#This Row],[TIER2_ELIGIBLE_PAX]]/Table1[[#This Row],[TOTAL_PAX]])</f>
        <v>7.2222222222222215E-2</v>
      </c>
      <c r="U5141" s="5">
        <f>(Table1[[#This Row],[TIER3_ELIGIBLE_PAX]]/Table1[[#This Row],[TOTAL_PAX]])</f>
        <v>0.25555555555555554</v>
      </c>
      <c r="V5141" s="8">
        <v>0.51966412332999123</v>
      </c>
    </row>
    <row r="5142" spans="1:22" x14ac:dyDescent="0.3">
      <c r="A5142" s="1">
        <v>45864</v>
      </c>
      <c r="B5142" s="2">
        <v>0.7944444444444444</v>
      </c>
      <c r="C5142" t="s">
        <v>34</v>
      </c>
      <c r="D5142" t="s">
        <v>18</v>
      </c>
      <c r="E5142" t="s">
        <v>5252</v>
      </c>
      <c r="F5142" t="s">
        <v>20</v>
      </c>
      <c r="G5142" t="s">
        <v>73</v>
      </c>
      <c r="H5142" t="s">
        <v>74</v>
      </c>
      <c r="I5142" t="s">
        <v>31</v>
      </c>
      <c r="J5142" t="s">
        <v>32</v>
      </c>
      <c r="K5142" t="s">
        <v>33</v>
      </c>
      <c r="L5142">
        <v>0</v>
      </c>
      <c r="M5142">
        <v>0</v>
      </c>
      <c r="N5142">
        <v>180</v>
      </c>
      <c r="O5142">
        <v>2</v>
      </c>
      <c r="P5142">
        <v>9</v>
      </c>
      <c r="Q5142">
        <v>34</v>
      </c>
      <c r="R5142">
        <f>SUM(Table1[[#This Row],[FIRST_CLASS_SEATS]:[ECONOMY_SEATS]])</f>
        <v>180</v>
      </c>
      <c r="S5142" s="5">
        <f>(Table1[[#This Row],[TIER1_ELIGIBLE_PAX]]/Table1[[#This Row],[TOTAL_PAX]])</f>
        <v>1.1111111111111112E-2</v>
      </c>
      <c r="T5142" s="5">
        <f>(Table1[[#This Row],[TIER2_ELIGIBLE_PAX]]/Table1[[#This Row],[TOTAL_PAX]])</f>
        <v>0.05</v>
      </c>
      <c r="U5142" s="5">
        <f>(Table1[[#This Row],[TIER3_ELIGIBLE_PAX]]/Table1[[#This Row],[TOTAL_PAX]])</f>
        <v>0.18888888888888888</v>
      </c>
      <c r="V5142" s="8">
        <v>0.51968131857572086</v>
      </c>
    </row>
    <row r="5143" spans="1:22" x14ac:dyDescent="0.3">
      <c r="A5143" s="1">
        <v>45840</v>
      </c>
      <c r="B5143" s="2">
        <v>0.46319444444444446</v>
      </c>
      <c r="C5143" t="s">
        <v>26</v>
      </c>
      <c r="D5143" t="s">
        <v>18</v>
      </c>
      <c r="E5143" t="s">
        <v>1660</v>
      </c>
      <c r="F5143" t="s">
        <v>20</v>
      </c>
      <c r="G5143" t="s">
        <v>46</v>
      </c>
      <c r="H5143" t="s">
        <v>22</v>
      </c>
      <c r="I5143" t="s">
        <v>23</v>
      </c>
      <c r="J5143" t="s">
        <v>24</v>
      </c>
      <c r="K5143" t="s">
        <v>25</v>
      </c>
      <c r="L5143">
        <v>0</v>
      </c>
      <c r="M5143">
        <v>32</v>
      </c>
      <c r="N5143">
        <v>304</v>
      </c>
      <c r="O5143">
        <v>1</v>
      </c>
      <c r="P5143">
        <v>14</v>
      </c>
      <c r="Q5143">
        <v>49</v>
      </c>
      <c r="R5143">
        <f>SUM(Table1[[#This Row],[FIRST_CLASS_SEATS]:[ECONOMY_SEATS]])</f>
        <v>336</v>
      </c>
      <c r="S5143" s="5">
        <f>(Table1[[#This Row],[TIER1_ELIGIBLE_PAX]]/Table1[[#This Row],[TOTAL_PAX]])</f>
        <v>2.976190476190476E-3</v>
      </c>
      <c r="T5143" s="5">
        <f>(Table1[[#This Row],[TIER2_ELIGIBLE_PAX]]/Table1[[#This Row],[TOTAL_PAX]])</f>
        <v>4.1666666666666664E-2</v>
      </c>
      <c r="U5143" s="5">
        <f>(Table1[[#This Row],[TIER3_ELIGIBLE_PAX]]/Table1[[#This Row],[TOTAL_PAX]])</f>
        <v>0.14583333333333334</v>
      </c>
      <c r="V5143" s="8">
        <v>0.51980469005399899</v>
      </c>
    </row>
    <row r="5144" spans="1:22" x14ac:dyDescent="0.3">
      <c r="A5144" s="1">
        <v>45915</v>
      </c>
      <c r="B5144" s="2">
        <v>0.7680555555555556</v>
      </c>
      <c r="C5144" t="s">
        <v>34</v>
      </c>
      <c r="D5144" t="s">
        <v>18</v>
      </c>
      <c r="E5144" t="s">
        <v>3819</v>
      </c>
      <c r="F5144" t="s">
        <v>20</v>
      </c>
      <c r="G5144" t="s">
        <v>73</v>
      </c>
      <c r="H5144" t="s">
        <v>74</v>
      </c>
      <c r="I5144" t="s">
        <v>31</v>
      </c>
      <c r="J5144" t="s">
        <v>32</v>
      </c>
      <c r="K5144" t="s">
        <v>33</v>
      </c>
      <c r="L5144">
        <v>0</v>
      </c>
      <c r="M5144">
        <v>13</v>
      </c>
      <c r="N5144">
        <v>167</v>
      </c>
      <c r="O5144">
        <v>0</v>
      </c>
      <c r="P5144">
        <v>1</v>
      </c>
      <c r="Q5144">
        <v>12</v>
      </c>
      <c r="R5144">
        <f>SUM(Table1[[#This Row],[FIRST_CLASS_SEATS]:[ECONOMY_SEATS]])</f>
        <v>180</v>
      </c>
      <c r="S5144" s="5">
        <f>(Table1[[#This Row],[TIER1_ELIGIBLE_PAX]]/Table1[[#This Row],[TOTAL_PAX]])</f>
        <v>0</v>
      </c>
      <c r="T5144" s="5">
        <f>(Table1[[#This Row],[TIER2_ELIGIBLE_PAX]]/Table1[[#This Row],[TOTAL_PAX]])</f>
        <v>5.5555555555555558E-3</v>
      </c>
      <c r="U5144" s="5">
        <f>(Table1[[#This Row],[TIER3_ELIGIBLE_PAX]]/Table1[[#This Row],[TOTAL_PAX]])</f>
        <v>6.6666666666666666E-2</v>
      </c>
      <c r="V5144" s="8">
        <v>0.51987422040378117</v>
      </c>
    </row>
    <row r="5145" spans="1:22" x14ac:dyDescent="0.3">
      <c r="A5145" s="1">
        <v>45885</v>
      </c>
      <c r="B5145" s="2">
        <v>0.93680555555555556</v>
      </c>
      <c r="C5145" t="s">
        <v>34</v>
      </c>
      <c r="D5145" t="s">
        <v>18</v>
      </c>
      <c r="E5145" t="s">
        <v>2428</v>
      </c>
      <c r="F5145" t="s">
        <v>20</v>
      </c>
      <c r="G5145" t="s">
        <v>46</v>
      </c>
      <c r="H5145" t="s">
        <v>22</v>
      </c>
      <c r="I5145" t="s">
        <v>23</v>
      </c>
      <c r="J5145" t="s">
        <v>24</v>
      </c>
      <c r="K5145" t="s">
        <v>25</v>
      </c>
      <c r="L5145">
        <v>8</v>
      </c>
      <c r="M5145">
        <v>49</v>
      </c>
      <c r="N5145">
        <v>178</v>
      </c>
      <c r="O5145">
        <v>0</v>
      </c>
      <c r="P5145">
        <v>11</v>
      </c>
      <c r="Q5145">
        <v>39</v>
      </c>
      <c r="R5145">
        <f>SUM(Table1[[#This Row],[FIRST_CLASS_SEATS]:[ECONOMY_SEATS]])</f>
        <v>235</v>
      </c>
      <c r="S5145" s="5">
        <f>(Table1[[#This Row],[TIER1_ELIGIBLE_PAX]]/Table1[[#This Row],[TOTAL_PAX]])</f>
        <v>0</v>
      </c>
      <c r="T5145" s="5">
        <f>(Table1[[#This Row],[TIER2_ELIGIBLE_PAX]]/Table1[[#This Row],[TOTAL_PAX]])</f>
        <v>4.6808510638297871E-2</v>
      </c>
      <c r="U5145" s="5">
        <f>(Table1[[#This Row],[TIER3_ELIGIBLE_PAX]]/Table1[[#This Row],[TOTAL_PAX]])</f>
        <v>0.16595744680851063</v>
      </c>
      <c r="V5145" s="8">
        <v>0.52026249484822207</v>
      </c>
    </row>
    <row r="5146" spans="1:22" x14ac:dyDescent="0.3">
      <c r="A5146" s="1">
        <v>45914</v>
      </c>
      <c r="B5146" s="2">
        <v>0.86388888888888893</v>
      </c>
      <c r="C5146" t="s">
        <v>34</v>
      </c>
      <c r="D5146" t="s">
        <v>18</v>
      </c>
      <c r="E5146" t="s">
        <v>1315</v>
      </c>
      <c r="F5146" t="s">
        <v>20</v>
      </c>
      <c r="G5146" t="s">
        <v>68</v>
      </c>
      <c r="H5146" t="s">
        <v>69</v>
      </c>
      <c r="I5146" t="s">
        <v>31</v>
      </c>
      <c r="J5146" t="s">
        <v>32</v>
      </c>
      <c r="K5146" t="s">
        <v>33</v>
      </c>
      <c r="L5146">
        <v>0</v>
      </c>
      <c r="M5146">
        <v>12</v>
      </c>
      <c r="N5146">
        <v>168</v>
      </c>
      <c r="O5146">
        <v>0</v>
      </c>
      <c r="P5146">
        <v>7</v>
      </c>
      <c r="Q5146">
        <v>27</v>
      </c>
      <c r="R5146">
        <f>SUM(Table1[[#This Row],[FIRST_CLASS_SEATS]:[ECONOMY_SEATS]])</f>
        <v>180</v>
      </c>
      <c r="S5146" s="5">
        <f>(Table1[[#This Row],[TIER1_ELIGIBLE_PAX]]/Table1[[#This Row],[TOTAL_PAX]])</f>
        <v>0</v>
      </c>
      <c r="T5146" s="5">
        <f>(Table1[[#This Row],[TIER2_ELIGIBLE_PAX]]/Table1[[#This Row],[TOTAL_PAX]])</f>
        <v>3.888888888888889E-2</v>
      </c>
      <c r="U5146" s="5">
        <f>(Table1[[#This Row],[TIER3_ELIGIBLE_PAX]]/Table1[[#This Row],[TOTAL_PAX]])</f>
        <v>0.15</v>
      </c>
      <c r="V5146" s="8">
        <v>0.52031284730800476</v>
      </c>
    </row>
    <row r="5147" spans="1:22" x14ac:dyDescent="0.3">
      <c r="A5147" s="1">
        <v>45922</v>
      </c>
      <c r="B5147" s="2">
        <v>0.31944444444444442</v>
      </c>
      <c r="C5147" t="s">
        <v>26</v>
      </c>
      <c r="D5147" t="s">
        <v>18</v>
      </c>
      <c r="E5147" t="s">
        <v>3190</v>
      </c>
      <c r="F5147" t="s">
        <v>20</v>
      </c>
      <c r="G5147" t="s">
        <v>76</v>
      </c>
      <c r="H5147" t="s">
        <v>77</v>
      </c>
      <c r="I5147" t="s">
        <v>78</v>
      </c>
      <c r="J5147" t="s">
        <v>24</v>
      </c>
      <c r="K5147" t="s">
        <v>59</v>
      </c>
      <c r="L5147">
        <v>8</v>
      </c>
      <c r="M5147">
        <v>42</v>
      </c>
      <c r="N5147">
        <v>166</v>
      </c>
      <c r="O5147">
        <v>0</v>
      </c>
      <c r="P5147">
        <v>0</v>
      </c>
      <c r="Q5147">
        <v>2</v>
      </c>
      <c r="R5147">
        <f>SUM(Table1[[#This Row],[FIRST_CLASS_SEATS]:[ECONOMY_SEATS]])</f>
        <v>216</v>
      </c>
      <c r="S5147" s="5">
        <f>(Table1[[#This Row],[TIER1_ELIGIBLE_PAX]]/Table1[[#This Row],[TOTAL_PAX]])</f>
        <v>0</v>
      </c>
      <c r="T5147" s="5">
        <f>(Table1[[#This Row],[TIER2_ELIGIBLE_PAX]]/Table1[[#This Row],[TOTAL_PAX]])</f>
        <v>0</v>
      </c>
      <c r="U5147" s="5">
        <f>(Table1[[#This Row],[TIER3_ELIGIBLE_PAX]]/Table1[[#This Row],[TOTAL_PAX]])</f>
        <v>9.2592592592592587E-3</v>
      </c>
      <c r="V5147" s="8">
        <v>0.52034584799974559</v>
      </c>
    </row>
    <row r="5148" spans="1:22" x14ac:dyDescent="0.3">
      <c r="A5148" s="1">
        <v>45774</v>
      </c>
      <c r="B5148" s="2">
        <v>0.77708333333333335</v>
      </c>
      <c r="C5148" t="s">
        <v>34</v>
      </c>
      <c r="D5148" t="s">
        <v>18</v>
      </c>
      <c r="E5148" t="s">
        <v>3308</v>
      </c>
      <c r="F5148" t="s">
        <v>20</v>
      </c>
      <c r="G5148" t="s">
        <v>54</v>
      </c>
      <c r="H5148" t="s">
        <v>30</v>
      </c>
      <c r="I5148" t="s">
        <v>31</v>
      </c>
      <c r="J5148" t="s">
        <v>32</v>
      </c>
      <c r="K5148" t="s">
        <v>33</v>
      </c>
      <c r="L5148">
        <v>0</v>
      </c>
      <c r="M5148">
        <v>2</v>
      </c>
      <c r="N5148">
        <v>178</v>
      </c>
      <c r="O5148">
        <v>0</v>
      </c>
      <c r="P5148">
        <v>6</v>
      </c>
      <c r="Q5148">
        <v>25</v>
      </c>
      <c r="R5148">
        <f>SUM(Table1[[#This Row],[FIRST_CLASS_SEATS]:[ECONOMY_SEATS]])</f>
        <v>180</v>
      </c>
      <c r="S5148" s="5">
        <f>(Table1[[#This Row],[TIER1_ELIGIBLE_PAX]]/Table1[[#This Row],[TOTAL_PAX]])</f>
        <v>0</v>
      </c>
      <c r="T5148" s="5">
        <f>(Table1[[#This Row],[TIER2_ELIGIBLE_PAX]]/Table1[[#This Row],[TOTAL_PAX]])</f>
        <v>3.3333333333333333E-2</v>
      </c>
      <c r="U5148" s="5">
        <f>(Table1[[#This Row],[TIER3_ELIGIBLE_PAX]]/Table1[[#This Row],[TOTAL_PAX]])</f>
        <v>0.1388888888888889</v>
      </c>
      <c r="V5148" s="8">
        <v>0.52037204039083085</v>
      </c>
    </row>
    <row r="5149" spans="1:22" x14ac:dyDescent="0.3">
      <c r="A5149" s="1">
        <v>45785</v>
      </c>
      <c r="B5149" s="2">
        <v>0.73333333333333328</v>
      </c>
      <c r="C5149" t="s">
        <v>17</v>
      </c>
      <c r="D5149" t="s">
        <v>18</v>
      </c>
      <c r="E5149" t="s">
        <v>5156</v>
      </c>
      <c r="F5149" t="s">
        <v>20</v>
      </c>
      <c r="G5149" t="s">
        <v>124</v>
      </c>
      <c r="H5149" t="s">
        <v>22</v>
      </c>
      <c r="I5149" t="s">
        <v>23</v>
      </c>
      <c r="J5149" t="s">
        <v>24</v>
      </c>
      <c r="K5149" t="s">
        <v>47</v>
      </c>
      <c r="L5149">
        <v>0</v>
      </c>
      <c r="M5149">
        <v>56</v>
      </c>
      <c r="N5149">
        <v>275</v>
      </c>
      <c r="O5149">
        <v>0</v>
      </c>
      <c r="P5149">
        <v>0</v>
      </c>
      <c r="Q5149">
        <v>6</v>
      </c>
      <c r="R5149">
        <f>SUM(Table1[[#This Row],[FIRST_CLASS_SEATS]:[ECONOMY_SEATS]])</f>
        <v>331</v>
      </c>
      <c r="S5149" s="5">
        <f>(Table1[[#This Row],[TIER1_ELIGIBLE_PAX]]/Table1[[#This Row],[TOTAL_PAX]])</f>
        <v>0</v>
      </c>
      <c r="T5149" s="5">
        <f>(Table1[[#This Row],[TIER2_ELIGIBLE_PAX]]/Table1[[#This Row],[TOTAL_PAX]])</f>
        <v>0</v>
      </c>
      <c r="U5149" s="5">
        <f>(Table1[[#This Row],[TIER3_ELIGIBLE_PAX]]/Table1[[#This Row],[TOTAL_PAX]])</f>
        <v>1.812688821752266E-2</v>
      </c>
      <c r="V5149" s="8">
        <v>0.52058779174004921</v>
      </c>
    </row>
    <row r="5150" spans="1:22" x14ac:dyDescent="0.3">
      <c r="A5150" s="1">
        <v>45775</v>
      </c>
      <c r="B5150" s="2">
        <v>0.26597222222222222</v>
      </c>
      <c r="C5150" t="s">
        <v>26</v>
      </c>
      <c r="D5150" t="s">
        <v>18</v>
      </c>
      <c r="E5150" t="s">
        <v>436</v>
      </c>
      <c r="F5150" t="s">
        <v>20</v>
      </c>
      <c r="G5150" t="s">
        <v>71</v>
      </c>
      <c r="H5150" t="s">
        <v>22</v>
      </c>
      <c r="I5150" t="s">
        <v>23</v>
      </c>
      <c r="J5150" t="s">
        <v>24</v>
      </c>
      <c r="K5150" t="s">
        <v>59</v>
      </c>
      <c r="L5150">
        <v>8</v>
      </c>
      <c r="M5150">
        <v>48</v>
      </c>
      <c r="N5150">
        <v>200</v>
      </c>
      <c r="O5150">
        <v>2</v>
      </c>
      <c r="P5150">
        <v>9</v>
      </c>
      <c r="Q5150">
        <v>33</v>
      </c>
      <c r="R5150">
        <f>SUM(Table1[[#This Row],[FIRST_CLASS_SEATS]:[ECONOMY_SEATS]])</f>
        <v>256</v>
      </c>
      <c r="S5150" s="5">
        <f>(Table1[[#This Row],[TIER1_ELIGIBLE_PAX]]/Table1[[#This Row],[TOTAL_PAX]])</f>
        <v>7.8125E-3</v>
      </c>
      <c r="T5150" s="5">
        <f>(Table1[[#This Row],[TIER2_ELIGIBLE_PAX]]/Table1[[#This Row],[TOTAL_PAX]])</f>
        <v>3.515625E-2</v>
      </c>
      <c r="U5150" s="5">
        <f>(Table1[[#This Row],[TIER3_ELIGIBLE_PAX]]/Table1[[#This Row],[TOTAL_PAX]])</f>
        <v>0.12890625</v>
      </c>
      <c r="V5150" s="8">
        <v>0.52065516845932713</v>
      </c>
    </row>
    <row r="5151" spans="1:22" x14ac:dyDescent="0.3">
      <c r="A5151" s="1">
        <v>45898</v>
      </c>
      <c r="B5151" s="2">
        <v>0.64166666666666672</v>
      </c>
      <c r="C5151" t="s">
        <v>17</v>
      </c>
      <c r="D5151" t="s">
        <v>18</v>
      </c>
      <c r="E5151" t="s">
        <v>4018</v>
      </c>
      <c r="F5151" t="s">
        <v>20</v>
      </c>
      <c r="G5151" t="s">
        <v>21</v>
      </c>
      <c r="H5151" t="s">
        <v>22</v>
      </c>
      <c r="I5151" t="s">
        <v>23</v>
      </c>
      <c r="J5151" t="s">
        <v>24</v>
      </c>
      <c r="K5151" t="s">
        <v>25</v>
      </c>
      <c r="L5151">
        <v>0</v>
      </c>
      <c r="M5151">
        <v>32</v>
      </c>
      <c r="N5151">
        <v>304</v>
      </c>
      <c r="O5151">
        <v>0</v>
      </c>
      <c r="P5151">
        <v>5</v>
      </c>
      <c r="Q5151">
        <v>22</v>
      </c>
      <c r="R5151">
        <f>SUM(Table1[[#This Row],[FIRST_CLASS_SEATS]:[ECONOMY_SEATS]])</f>
        <v>336</v>
      </c>
      <c r="S5151" s="5">
        <f>(Table1[[#This Row],[TIER1_ELIGIBLE_PAX]]/Table1[[#This Row],[TOTAL_PAX]])</f>
        <v>0</v>
      </c>
      <c r="T5151" s="5">
        <f>(Table1[[#This Row],[TIER2_ELIGIBLE_PAX]]/Table1[[#This Row],[TOTAL_PAX]])</f>
        <v>1.488095238095238E-2</v>
      </c>
      <c r="U5151" s="5">
        <f>(Table1[[#This Row],[TIER3_ELIGIBLE_PAX]]/Table1[[#This Row],[TOTAL_PAX]])</f>
        <v>6.5476190476190479E-2</v>
      </c>
      <c r="V5151" s="8">
        <v>0.52108809027491265</v>
      </c>
    </row>
    <row r="5152" spans="1:22" x14ac:dyDescent="0.3">
      <c r="A5152" s="1">
        <v>45936</v>
      </c>
      <c r="B5152" s="2">
        <v>0.57847222222222228</v>
      </c>
      <c r="C5152" t="s">
        <v>48</v>
      </c>
      <c r="D5152" t="s">
        <v>18</v>
      </c>
      <c r="E5152" t="s">
        <v>1099</v>
      </c>
      <c r="F5152" t="s">
        <v>20</v>
      </c>
      <c r="G5152" t="s">
        <v>68</v>
      </c>
      <c r="H5152" t="s">
        <v>69</v>
      </c>
      <c r="I5152" t="s">
        <v>31</v>
      </c>
      <c r="J5152" t="s">
        <v>32</v>
      </c>
      <c r="K5152" t="s">
        <v>33</v>
      </c>
      <c r="L5152">
        <v>0</v>
      </c>
      <c r="M5152">
        <v>1</v>
      </c>
      <c r="N5152">
        <v>179</v>
      </c>
      <c r="O5152">
        <v>0</v>
      </c>
      <c r="P5152">
        <v>0</v>
      </c>
      <c r="Q5152">
        <v>3</v>
      </c>
      <c r="R5152">
        <f>SUM(Table1[[#This Row],[FIRST_CLASS_SEATS]:[ECONOMY_SEATS]])</f>
        <v>180</v>
      </c>
      <c r="S5152" s="5">
        <f>(Table1[[#This Row],[TIER1_ELIGIBLE_PAX]]/Table1[[#This Row],[TOTAL_PAX]])</f>
        <v>0</v>
      </c>
      <c r="T5152" s="5">
        <f>(Table1[[#This Row],[TIER2_ELIGIBLE_PAX]]/Table1[[#This Row],[TOTAL_PAX]])</f>
        <v>0</v>
      </c>
      <c r="U5152" s="5">
        <f>(Table1[[#This Row],[TIER3_ELIGIBLE_PAX]]/Table1[[#This Row],[TOTAL_PAX]])</f>
        <v>1.6666666666666666E-2</v>
      </c>
      <c r="V5152" s="8">
        <v>0.52110685896440789</v>
      </c>
    </row>
    <row r="5153" spans="1:22" x14ac:dyDescent="0.3">
      <c r="A5153" s="1">
        <v>45824</v>
      </c>
      <c r="B5153" s="2">
        <v>0.40208333333333335</v>
      </c>
      <c r="C5153" t="s">
        <v>26</v>
      </c>
      <c r="D5153" t="s">
        <v>18</v>
      </c>
      <c r="E5153" t="s">
        <v>1897</v>
      </c>
      <c r="F5153" t="s">
        <v>20</v>
      </c>
      <c r="G5153" t="s">
        <v>56</v>
      </c>
      <c r="H5153" t="s">
        <v>57</v>
      </c>
      <c r="I5153" t="s">
        <v>58</v>
      </c>
      <c r="J5153" t="s">
        <v>24</v>
      </c>
      <c r="K5153" t="s">
        <v>25</v>
      </c>
      <c r="L5153">
        <v>8</v>
      </c>
      <c r="M5153">
        <v>49</v>
      </c>
      <c r="N5153">
        <v>178</v>
      </c>
      <c r="O5153">
        <v>2</v>
      </c>
      <c r="P5153">
        <v>5</v>
      </c>
      <c r="Q5153">
        <v>23</v>
      </c>
      <c r="R5153">
        <f>SUM(Table1[[#This Row],[FIRST_CLASS_SEATS]:[ECONOMY_SEATS]])</f>
        <v>235</v>
      </c>
      <c r="S5153" s="5">
        <f>(Table1[[#This Row],[TIER1_ELIGIBLE_PAX]]/Table1[[#This Row],[TOTAL_PAX]])</f>
        <v>8.5106382978723406E-3</v>
      </c>
      <c r="T5153" s="5">
        <f>(Table1[[#This Row],[TIER2_ELIGIBLE_PAX]]/Table1[[#This Row],[TOTAL_PAX]])</f>
        <v>2.1276595744680851E-2</v>
      </c>
      <c r="U5153" s="5">
        <f>(Table1[[#This Row],[TIER3_ELIGIBLE_PAX]]/Table1[[#This Row],[TOTAL_PAX]])</f>
        <v>9.7872340425531917E-2</v>
      </c>
      <c r="V5153" s="8">
        <v>0.52164565754947578</v>
      </c>
    </row>
    <row r="5154" spans="1:22" x14ac:dyDescent="0.3">
      <c r="A5154" s="1">
        <v>45910</v>
      </c>
      <c r="B5154" s="2">
        <v>0.47013888888888888</v>
      </c>
      <c r="C5154" t="s">
        <v>26</v>
      </c>
      <c r="D5154" t="s">
        <v>18</v>
      </c>
      <c r="E5154" t="s">
        <v>2179</v>
      </c>
      <c r="F5154" t="s">
        <v>20</v>
      </c>
      <c r="G5154" t="s">
        <v>43</v>
      </c>
      <c r="H5154" t="s">
        <v>44</v>
      </c>
      <c r="I5154" t="s">
        <v>31</v>
      </c>
      <c r="J5154" t="s">
        <v>32</v>
      </c>
      <c r="K5154" t="s">
        <v>33</v>
      </c>
      <c r="L5154">
        <v>0</v>
      </c>
      <c r="M5154">
        <v>0</v>
      </c>
      <c r="N5154">
        <v>180</v>
      </c>
      <c r="O5154">
        <v>0</v>
      </c>
      <c r="P5154">
        <v>12</v>
      </c>
      <c r="Q5154">
        <v>42</v>
      </c>
      <c r="R5154">
        <f>SUM(Table1[[#This Row],[FIRST_CLASS_SEATS]:[ECONOMY_SEATS]])</f>
        <v>180</v>
      </c>
      <c r="S5154" s="5">
        <f>(Table1[[#This Row],[TIER1_ELIGIBLE_PAX]]/Table1[[#This Row],[TOTAL_PAX]])</f>
        <v>0</v>
      </c>
      <c r="T5154" s="5">
        <f>(Table1[[#This Row],[TIER2_ELIGIBLE_PAX]]/Table1[[#This Row],[TOTAL_PAX]])</f>
        <v>6.6666666666666666E-2</v>
      </c>
      <c r="U5154" s="5">
        <f>(Table1[[#This Row],[TIER3_ELIGIBLE_PAX]]/Table1[[#This Row],[TOTAL_PAX]])</f>
        <v>0.23333333333333334</v>
      </c>
      <c r="V5154" s="8">
        <v>0.52165243120548188</v>
      </c>
    </row>
    <row r="5155" spans="1:22" x14ac:dyDescent="0.3">
      <c r="A5155" s="1">
        <v>45896</v>
      </c>
      <c r="B5155" s="2">
        <v>0.55902777777777779</v>
      </c>
      <c r="C5155" t="s">
        <v>48</v>
      </c>
      <c r="D5155" t="s">
        <v>18</v>
      </c>
      <c r="E5155" t="s">
        <v>2432</v>
      </c>
      <c r="F5155" t="s">
        <v>20</v>
      </c>
      <c r="G5155" t="s">
        <v>73</v>
      </c>
      <c r="H5155" t="s">
        <v>74</v>
      </c>
      <c r="I5155" t="s">
        <v>31</v>
      </c>
      <c r="J5155" t="s">
        <v>32</v>
      </c>
      <c r="K5155" t="s">
        <v>33</v>
      </c>
      <c r="L5155">
        <v>0</v>
      </c>
      <c r="M5155">
        <v>1</v>
      </c>
      <c r="N5155">
        <v>179</v>
      </c>
      <c r="O5155">
        <v>0</v>
      </c>
      <c r="P5155">
        <v>11</v>
      </c>
      <c r="Q5155">
        <v>40</v>
      </c>
      <c r="R5155">
        <f>SUM(Table1[[#This Row],[FIRST_CLASS_SEATS]:[ECONOMY_SEATS]])</f>
        <v>180</v>
      </c>
      <c r="S5155" s="5">
        <f>(Table1[[#This Row],[TIER1_ELIGIBLE_PAX]]/Table1[[#This Row],[TOTAL_PAX]])</f>
        <v>0</v>
      </c>
      <c r="T5155" s="5">
        <f>(Table1[[#This Row],[TIER2_ELIGIBLE_PAX]]/Table1[[#This Row],[TOTAL_PAX]])</f>
        <v>6.1111111111111109E-2</v>
      </c>
      <c r="U5155" s="5">
        <f>(Table1[[#This Row],[TIER3_ELIGIBLE_PAX]]/Table1[[#This Row],[TOTAL_PAX]])</f>
        <v>0.22222222222222221</v>
      </c>
      <c r="V5155" s="8">
        <v>0.52170384080697441</v>
      </c>
    </row>
    <row r="5156" spans="1:22" x14ac:dyDescent="0.3">
      <c r="A5156" s="1">
        <v>45840</v>
      </c>
      <c r="B5156" s="2">
        <v>0.44166666666666665</v>
      </c>
      <c r="C5156" t="s">
        <v>26</v>
      </c>
      <c r="D5156" t="s">
        <v>18</v>
      </c>
      <c r="E5156" t="s">
        <v>925</v>
      </c>
      <c r="F5156" t="s">
        <v>20</v>
      </c>
      <c r="G5156" t="s">
        <v>40</v>
      </c>
      <c r="H5156" t="s">
        <v>41</v>
      </c>
      <c r="I5156" t="s">
        <v>31</v>
      </c>
      <c r="J5156" t="s">
        <v>32</v>
      </c>
      <c r="K5156" t="s">
        <v>33</v>
      </c>
      <c r="L5156">
        <v>0</v>
      </c>
      <c r="M5156">
        <v>13</v>
      </c>
      <c r="N5156">
        <v>167</v>
      </c>
      <c r="O5156">
        <v>0</v>
      </c>
      <c r="P5156">
        <v>20</v>
      </c>
      <c r="Q5156">
        <v>64</v>
      </c>
      <c r="R5156">
        <f>SUM(Table1[[#This Row],[FIRST_CLASS_SEATS]:[ECONOMY_SEATS]])</f>
        <v>180</v>
      </c>
      <c r="S5156" s="5">
        <f>(Table1[[#This Row],[TIER1_ELIGIBLE_PAX]]/Table1[[#This Row],[TOTAL_PAX]])</f>
        <v>0</v>
      </c>
      <c r="T5156" s="5">
        <f>(Table1[[#This Row],[TIER2_ELIGIBLE_PAX]]/Table1[[#This Row],[TOTAL_PAX]])</f>
        <v>0.1111111111111111</v>
      </c>
      <c r="U5156" s="5">
        <f>(Table1[[#This Row],[TIER3_ELIGIBLE_PAX]]/Table1[[#This Row],[TOTAL_PAX]])</f>
        <v>0.35555555555555557</v>
      </c>
      <c r="V5156" s="8">
        <v>0.52171877667162936</v>
      </c>
    </row>
    <row r="5157" spans="1:22" x14ac:dyDescent="0.3">
      <c r="A5157" s="1">
        <v>45769</v>
      </c>
      <c r="B5157" s="2">
        <v>0.35486111111111113</v>
      </c>
      <c r="C5157" t="s">
        <v>26</v>
      </c>
      <c r="D5157" t="s">
        <v>18</v>
      </c>
      <c r="E5157" t="s">
        <v>946</v>
      </c>
      <c r="F5157" t="s">
        <v>20</v>
      </c>
      <c r="G5157" t="s">
        <v>71</v>
      </c>
      <c r="H5157" t="s">
        <v>22</v>
      </c>
      <c r="I5157" t="s">
        <v>23</v>
      </c>
      <c r="J5157" t="s">
        <v>24</v>
      </c>
      <c r="K5157" t="s">
        <v>25</v>
      </c>
      <c r="L5157">
        <v>0</v>
      </c>
      <c r="M5157">
        <v>48</v>
      </c>
      <c r="N5157">
        <v>224</v>
      </c>
      <c r="O5157">
        <v>0</v>
      </c>
      <c r="P5157">
        <v>0</v>
      </c>
      <c r="Q5157">
        <v>0</v>
      </c>
      <c r="R5157">
        <f>SUM(Table1[[#This Row],[FIRST_CLASS_SEATS]:[ECONOMY_SEATS]])</f>
        <v>272</v>
      </c>
      <c r="S5157" s="5">
        <f>(Table1[[#This Row],[TIER1_ELIGIBLE_PAX]]/Table1[[#This Row],[TOTAL_PAX]])</f>
        <v>0</v>
      </c>
      <c r="T5157" s="5">
        <f>(Table1[[#This Row],[TIER2_ELIGIBLE_PAX]]/Table1[[#This Row],[TOTAL_PAX]])</f>
        <v>0</v>
      </c>
      <c r="U5157" s="5">
        <f>(Table1[[#This Row],[TIER3_ELIGIBLE_PAX]]/Table1[[#This Row],[TOTAL_PAX]])</f>
        <v>0</v>
      </c>
      <c r="V5157" s="8">
        <v>0.52183571752608304</v>
      </c>
    </row>
    <row r="5158" spans="1:22" x14ac:dyDescent="0.3">
      <c r="A5158" s="1">
        <v>45775</v>
      </c>
      <c r="B5158" s="2">
        <v>0.7270833333333333</v>
      </c>
      <c r="C5158" t="s">
        <v>17</v>
      </c>
      <c r="D5158" t="s">
        <v>18</v>
      </c>
      <c r="E5158" t="s">
        <v>564</v>
      </c>
      <c r="F5158" t="s">
        <v>20</v>
      </c>
      <c r="G5158" t="s">
        <v>76</v>
      </c>
      <c r="H5158" t="s">
        <v>77</v>
      </c>
      <c r="I5158" t="s">
        <v>78</v>
      </c>
      <c r="J5158" t="s">
        <v>24</v>
      </c>
      <c r="K5158" t="s">
        <v>59</v>
      </c>
      <c r="L5158">
        <v>8</v>
      </c>
      <c r="M5158">
        <v>42</v>
      </c>
      <c r="N5158">
        <v>166</v>
      </c>
      <c r="O5158">
        <v>0</v>
      </c>
      <c r="P5158">
        <v>0</v>
      </c>
      <c r="Q5158">
        <v>2</v>
      </c>
      <c r="R5158">
        <f>SUM(Table1[[#This Row],[FIRST_CLASS_SEATS]:[ECONOMY_SEATS]])</f>
        <v>216</v>
      </c>
      <c r="S5158" s="5">
        <f>(Table1[[#This Row],[TIER1_ELIGIBLE_PAX]]/Table1[[#This Row],[TOTAL_PAX]])</f>
        <v>0</v>
      </c>
      <c r="T5158" s="5">
        <f>(Table1[[#This Row],[TIER2_ELIGIBLE_PAX]]/Table1[[#This Row],[TOTAL_PAX]])</f>
        <v>0</v>
      </c>
      <c r="U5158" s="5">
        <f>(Table1[[#This Row],[TIER3_ELIGIBLE_PAX]]/Table1[[#This Row],[TOTAL_PAX]])</f>
        <v>9.2592592592592587E-3</v>
      </c>
      <c r="V5158" s="8">
        <v>0.521897425617041</v>
      </c>
    </row>
    <row r="5159" spans="1:22" x14ac:dyDescent="0.3">
      <c r="A5159" s="1">
        <v>45956</v>
      </c>
      <c r="B5159" s="2">
        <v>0.48333333333333334</v>
      </c>
      <c r="C5159" t="s">
        <v>26</v>
      </c>
      <c r="D5159" t="s">
        <v>18</v>
      </c>
      <c r="E5159" t="s">
        <v>5158</v>
      </c>
      <c r="F5159" t="s">
        <v>20</v>
      </c>
      <c r="G5159" t="s">
        <v>73</v>
      </c>
      <c r="H5159" t="s">
        <v>74</v>
      </c>
      <c r="I5159" t="s">
        <v>31</v>
      </c>
      <c r="J5159" t="s">
        <v>32</v>
      </c>
      <c r="K5159" t="s">
        <v>33</v>
      </c>
      <c r="L5159">
        <v>0</v>
      </c>
      <c r="M5159">
        <v>4</v>
      </c>
      <c r="N5159">
        <v>176</v>
      </c>
      <c r="O5159">
        <v>0</v>
      </c>
      <c r="P5159">
        <v>7</v>
      </c>
      <c r="Q5159">
        <v>27</v>
      </c>
      <c r="R5159">
        <f>SUM(Table1[[#This Row],[FIRST_CLASS_SEATS]:[ECONOMY_SEATS]])</f>
        <v>180</v>
      </c>
      <c r="S5159" s="5">
        <f>(Table1[[#This Row],[TIER1_ELIGIBLE_PAX]]/Table1[[#This Row],[TOTAL_PAX]])</f>
        <v>0</v>
      </c>
      <c r="T5159" s="5">
        <f>(Table1[[#This Row],[TIER2_ELIGIBLE_PAX]]/Table1[[#This Row],[TOTAL_PAX]])</f>
        <v>3.888888888888889E-2</v>
      </c>
      <c r="U5159" s="5">
        <f>(Table1[[#This Row],[TIER3_ELIGIBLE_PAX]]/Table1[[#This Row],[TOTAL_PAX]])</f>
        <v>0.15</v>
      </c>
      <c r="V5159" s="8">
        <v>0.52197804133687908</v>
      </c>
    </row>
    <row r="5160" spans="1:22" x14ac:dyDescent="0.3">
      <c r="A5160" s="1">
        <v>45749</v>
      </c>
      <c r="B5160" s="2">
        <v>0.34097222222222223</v>
      </c>
      <c r="C5160" t="s">
        <v>26</v>
      </c>
      <c r="D5160" t="s">
        <v>18</v>
      </c>
      <c r="E5160" t="s">
        <v>881</v>
      </c>
      <c r="F5160" t="s">
        <v>20</v>
      </c>
      <c r="G5160" t="s">
        <v>46</v>
      </c>
      <c r="H5160" t="s">
        <v>22</v>
      </c>
      <c r="I5160" t="s">
        <v>23</v>
      </c>
      <c r="J5160" t="s">
        <v>24</v>
      </c>
      <c r="K5160" t="s">
        <v>59</v>
      </c>
      <c r="L5160">
        <v>8</v>
      </c>
      <c r="M5160">
        <v>42</v>
      </c>
      <c r="N5160">
        <v>166</v>
      </c>
      <c r="O5160">
        <v>0</v>
      </c>
      <c r="P5160">
        <v>3</v>
      </c>
      <c r="Q5160">
        <v>18</v>
      </c>
      <c r="R5160">
        <f>SUM(Table1[[#This Row],[FIRST_CLASS_SEATS]:[ECONOMY_SEATS]])</f>
        <v>216</v>
      </c>
      <c r="S5160" s="5">
        <f>(Table1[[#This Row],[TIER1_ELIGIBLE_PAX]]/Table1[[#This Row],[TOTAL_PAX]])</f>
        <v>0</v>
      </c>
      <c r="T5160" s="5">
        <f>(Table1[[#This Row],[TIER2_ELIGIBLE_PAX]]/Table1[[#This Row],[TOTAL_PAX]])</f>
        <v>1.3888888888888888E-2</v>
      </c>
      <c r="U5160" s="5">
        <f>(Table1[[#This Row],[TIER3_ELIGIBLE_PAX]]/Table1[[#This Row],[TOTAL_PAX]])</f>
        <v>8.3333333333333329E-2</v>
      </c>
      <c r="V5160" s="8">
        <v>0.52204291927869095</v>
      </c>
    </row>
    <row r="5161" spans="1:22" x14ac:dyDescent="0.3">
      <c r="A5161" s="1">
        <v>45794</v>
      </c>
      <c r="B5161" s="2">
        <v>0.77222222222222225</v>
      </c>
      <c r="C5161" t="s">
        <v>34</v>
      </c>
      <c r="D5161" t="s">
        <v>18</v>
      </c>
      <c r="E5161" t="s">
        <v>2292</v>
      </c>
      <c r="F5161" t="s">
        <v>20</v>
      </c>
      <c r="G5161" t="s">
        <v>73</v>
      </c>
      <c r="H5161" t="s">
        <v>74</v>
      </c>
      <c r="I5161" t="s">
        <v>31</v>
      </c>
      <c r="J5161" t="s">
        <v>32</v>
      </c>
      <c r="K5161" t="s">
        <v>33</v>
      </c>
      <c r="L5161">
        <v>0</v>
      </c>
      <c r="M5161">
        <v>6</v>
      </c>
      <c r="N5161">
        <v>174</v>
      </c>
      <c r="O5161">
        <v>0</v>
      </c>
      <c r="P5161">
        <v>4</v>
      </c>
      <c r="Q5161">
        <v>19</v>
      </c>
      <c r="R5161">
        <f>SUM(Table1[[#This Row],[FIRST_CLASS_SEATS]:[ECONOMY_SEATS]])</f>
        <v>180</v>
      </c>
      <c r="S5161" s="5">
        <f>(Table1[[#This Row],[TIER1_ELIGIBLE_PAX]]/Table1[[#This Row],[TOTAL_PAX]])</f>
        <v>0</v>
      </c>
      <c r="T5161" s="5">
        <f>(Table1[[#This Row],[TIER2_ELIGIBLE_PAX]]/Table1[[#This Row],[TOTAL_PAX]])</f>
        <v>2.2222222222222223E-2</v>
      </c>
      <c r="U5161" s="5">
        <f>(Table1[[#This Row],[TIER3_ELIGIBLE_PAX]]/Table1[[#This Row],[TOTAL_PAX]])</f>
        <v>0.10555555555555556</v>
      </c>
      <c r="V5161" s="8">
        <v>0.52215935990936346</v>
      </c>
    </row>
    <row r="5162" spans="1:22" x14ac:dyDescent="0.3">
      <c r="A5162" s="1">
        <v>45796</v>
      </c>
      <c r="B5162" s="2">
        <v>0.85416666666666663</v>
      </c>
      <c r="C5162" t="s">
        <v>34</v>
      </c>
      <c r="D5162" t="s">
        <v>18</v>
      </c>
      <c r="E5162" t="s">
        <v>452</v>
      </c>
      <c r="F5162" t="s">
        <v>20</v>
      </c>
      <c r="G5162" t="s">
        <v>62</v>
      </c>
      <c r="H5162" t="s">
        <v>63</v>
      </c>
      <c r="I5162" t="s">
        <v>31</v>
      </c>
      <c r="J5162" t="s">
        <v>32</v>
      </c>
      <c r="K5162" t="s">
        <v>33</v>
      </c>
      <c r="L5162">
        <v>0</v>
      </c>
      <c r="M5162">
        <v>11</v>
      </c>
      <c r="N5162">
        <v>169</v>
      </c>
      <c r="O5162">
        <v>0</v>
      </c>
      <c r="P5162">
        <v>5</v>
      </c>
      <c r="Q5162">
        <v>23</v>
      </c>
      <c r="R5162">
        <f>SUM(Table1[[#This Row],[FIRST_CLASS_SEATS]:[ECONOMY_SEATS]])</f>
        <v>180</v>
      </c>
      <c r="S5162" s="5">
        <f>(Table1[[#This Row],[TIER1_ELIGIBLE_PAX]]/Table1[[#This Row],[TOTAL_PAX]])</f>
        <v>0</v>
      </c>
      <c r="T5162" s="5">
        <f>(Table1[[#This Row],[TIER2_ELIGIBLE_PAX]]/Table1[[#This Row],[TOTAL_PAX]])</f>
        <v>2.7777777777777776E-2</v>
      </c>
      <c r="U5162" s="5">
        <f>(Table1[[#This Row],[TIER3_ELIGIBLE_PAX]]/Table1[[#This Row],[TOTAL_PAX]])</f>
        <v>0.12777777777777777</v>
      </c>
      <c r="V5162" s="8">
        <v>0.52231016302934907</v>
      </c>
    </row>
    <row r="5163" spans="1:22" x14ac:dyDescent="0.3">
      <c r="A5163" s="1">
        <v>45753</v>
      </c>
      <c r="B5163" s="2">
        <v>0.60833333333333328</v>
      </c>
      <c r="C5163" t="s">
        <v>17</v>
      </c>
      <c r="D5163" t="s">
        <v>18</v>
      </c>
      <c r="E5163" t="s">
        <v>847</v>
      </c>
      <c r="F5163" t="s">
        <v>20</v>
      </c>
      <c r="G5163" t="s">
        <v>124</v>
      </c>
      <c r="H5163" t="s">
        <v>22</v>
      </c>
      <c r="I5163" t="s">
        <v>23</v>
      </c>
      <c r="J5163" t="s">
        <v>24</v>
      </c>
      <c r="K5163" t="s">
        <v>47</v>
      </c>
      <c r="L5163">
        <v>0</v>
      </c>
      <c r="M5163">
        <v>56</v>
      </c>
      <c r="N5163">
        <v>275</v>
      </c>
      <c r="O5163">
        <v>0</v>
      </c>
      <c r="P5163">
        <v>12</v>
      </c>
      <c r="Q5163">
        <v>41</v>
      </c>
      <c r="R5163">
        <f>SUM(Table1[[#This Row],[FIRST_CLASS_SEATS]:[ECONOMY_SEATS]])</f>
        <v>331</v>
      </c>
      <c r="S5163" s="5">
        <f>(Table1[[#This Row],[TIER1_ELIGIBLE_PAX]]/Table1[[#This Row],[TOTAL_PAX]])</f>
        <v>0</v>
      </c>
      <c r="T5163" s="5">
        <f>(Table1[[#This Row],[TIER2_ELIGIBLE_PAX]]/Table1[[#This Row],[TOTAL_PAX]])</f>
        <v>3.6253776435045321E-2</v>
      </c>
      <c r="U5163" s="5">
        <f>(Table1[[#This Row],[TIER3_ELIGIBLE_PAX]]/Table1[[#This Row],[TOTAL_PAX]])</f>
        <v>0.12386706948640483</v>
      </c>
      <c r="V5163" s="8">
        <v>0.52243850356143795</v>
      </c>
    </row>
    <row r="5164" spans="1:22" x14ac:dyDescent="0.3">
      <c r="A5164" s="1">
        <v>45932</v>
      </c>
      <c r="B5164" s="2">
        <v>0.40763888888888888</v>
      </c>
      <c r="C5164" t="s">
        <v>26</v>
      </c>
      <c r="D5164" t="s">
        <v>18</v>
      </c>
      <c r="E5164" t="s">
        <v>3531</v>
      </c>
      <c r="F5164" t="s">
        <v>20</v>
      </c>
      <c r="G5164" t="s">
        <v>124</v>
      </c>
      <c r="H5164" t="s">
        <v>22</v>
      </c>
      <c r="I5164" t="s">
        <v>23</v>
      </c>
      <c r="J5164" t="s">
        <v>24</v>
      </c>
      <c r="K5164" t="s">
        <v>80</v>
      </c>
      <c r="L5164">
        <v>14</v>
      </c>
      <c r="M5164">
        <v>97</v>
      </c>
      <c r="N5164">
        <v>358</v>
      </c>
      <c r="O5164">
        <v>0</v>
      </c>
      <c r="P5164">
        <v>9</v>
      </c>
      <c r="Q5164">
        <v>34</v>
      </c>
      <c r="R5164">
        <f>SUM(Table1[[#This Row],[FIRST_CLASS_SEATS]:[ECONOMY_SEATS]])</f>
        <v>469</v>
      </c>
      <c r="S5164" s="5">
        <f>(Table1[[#This Row],[TIER1_ELIGIBLE_PAX]]/Table1[[#This Row],[TOTAL_PAX]])</f>
        <v>0</v>
      </c>
      <c r="T5164" s="5">
        <f>(Table1[[#This Row],[TIER2_ELIGIBLE_PAX]]/Table1[[#This Row],[TOTAL_PAX]])</f>
        <v>1.9189765458422176E-2</v>
      </c>
      <c r="U5164" s="5">
        <f>(Table1[[#This Row],[TIER3_ELIGIBLE_PAX]]/Table1[[#This Row],[TOTAL_PAX]])</f>
        <v>7.2494669509594878E-2</v>
      </c>
      <c r="V5164" s="8">
        <v>0.52249161230113161</v>
      </c>
    </row>
    <row r="5165" spans="1:22" x14ac:dyDescent="0.3">
      <c r="A5165" s="1">
        <v>45806</v>
      </c>
      <c r="B5165" s="2">
        <v>0.64652777777777781</v>
      </c>
      <c r="C5165" t="s">
        <v>17</v>
      </c>
      <c r="D5165" t="s">
        <v>18</v>
      </c>
      <c r="E5165" t="s">
        <v>1882</v>
      </c>
      <c r="F5165" t="s">
        <v>20</v>
      </c>
      <c r="G5165" t="s">
        <v>99</v>
      </c>
      <c r="H5165" t="s">
        <v>74</v>
      </c>
      <c r="I5165" t="s">
        <v>31</v>
      </c>
      <c r="J5165" t="s">
        <v>32</v>
      </c>
      <c r="K5165" t="s">
        <v>33</v>
      </c>
      <c r="L5165">
        <v>0</v>
      </c>
      <c r="M5165">
        <v>14</v>
      </c>
      <c r="N5165">
        <v>166</v>
      </c>
      <c r="O5165">
        <v>0</v>
      </c>
      <c r="P5165">
        <v>23</v>
      </c>
      <c r="Q5165">
        <v>73</v>
      </c>
      <c r="R5165">
        <f>SUM(Table1[[#This Row],[FIRST_CLASS_SEATS]:[ECONOMY_SEATS]])</f>
        <v>180</v>
      </c>
      <c r="S5165" s="5">
        <f>(Table1[[#This Row],[TIER1_ELIGIBLE_PAX]]/Table1[[#This Row],[TOTAL_PAX]])</f>
        <v>0</v>
      </c>
      <c r="T5165" s="5">
        <f>(Table1[[#This Row],[TIER2_ELIGIBLE_PAX]]/Table1[[#This Row],[TOTAL_PAX]])</f>
        <v>0.12777777777777777</v>
      </c>
      <c r="U5165" s="5">
        <f>(Table1[[#This Row],[TIER3_ELIGIBLE_PAX]]/Table1[[#This Row],[TOTAL_PAX]])</f>
        <v>0.40555555555555556</v>
      </c>
      <c r="V5165" s="8">
        <v>0.52249449655991675</v>
      </c>
    </row>
    <row r="5166" spans="1:22" x14ac:dyDescent="0.3">
      <c r="A5166" s="1">
        <v>45840</v>
      </c>
      <c r="B5166" s="2">
        <v>0.51041666666666663</v>
      </c>
      <c r="C5166" t="s">
        <v>48</v>
      </c>
      <c r="D5166" t="s">
        <v>18</v>
      </c>
      <c r="E5166" t="s">
        <v>4746</v>
      </c>
      <c r="F5166" t="s">
        <v>20</v>
      </c>
      <c r="G5166" t="s">
        <v>73</v>
      </c>
      <c r="H5166" t="s">
        <v>74</v>
      </c>
      <c r="I5166" t="s">
        <v>31</v>
      </c>
      <c r="J5166" t="s">
        <v>32</v>
      </c>
      <c r="K5166" t="s">
        <v>33</v>
      </c>
      <c r="L5166">
        <v>0</v>
      </c>
      <c r="M5166">
        <v>7</v>
      </c>
      <c r="N5166">
        <v>173</v>
      </c>
      <c r="O5166">
        <v>2</v>
      </c>
      <c r="P5166">
        <v>3</v>
      </c>
      <c r="Q5166">
        <v>17</v>
      </c>
      <c r="R5166">
        <f>SUM(Table1[[#This Row],[FIRST_CLASS_SEATS]:[ECONOMY_SEATS]])</f>
        <v>180</v>
      </c>
      <c r="S5166" s="5">
        <f>(Table1[[#This Row],[TIER1_ELIGIBLE_PAX]]/Table1[[#This Row],[TOTAL_PAX]])</f>
        <v>1.1111111111111112E-2</v>
      </c>
      <c r="T5166" s="5">
        <f>(Table1[[#This Row],[TIER2_ELIGIBLE_PAX]]/Table1[[#This Row],[TOTAL_PAX]])</f>
        <v>1.6666666666666666E-2</v>
      </c>
      <c r="U5166" s="5">
        <f>(Table1[[#This Row],[TIER3_ELIGIBLE_PAX]]/Table1[[#This Row],[TOTAL_PAX]])</f>
        <v>9.4444444444444442E-2</v>
      </c>
      <c r="V5166" s="8">
        <v>0.52264499765060146</v>
      </c>
    </row>
    <row r="5167" spans="1:22" x14ac:dyDescent="0.3">
      <c r="A5167" s="1">
        <v>45950</v>
      </c>
      <c r="B5167" s="2">
        <v>0.67986111111111114</v>
      </c>
      <c r="C5167" t="s">
        <v>17</v>
      </c>
      <c r="D5167" t="s">
        <v>18</v>
      </c>
      <c r="E5167" t="s">
        <v>728</v>
      </c>
      <c r="F5167" t="s">
        <v>20</v>
      </c>
      <c r="G5167" t="s">
        <v>21</v>
      </c>
      <c r="H5167" t="s">
        <v>22</v>
      </c>
      <c r="I5167" t="s">
        <v>23</v>
      </c>
      <c r="J5167" t="s">
        <v>24</v>
      </c>
      <c r="K5167" t="s">
        <v>59</v>
      </c>
      <c r="L5167">
        <v>0</v>
      </c>
      <c r="M5167">
        <v>35</v>
      </c>
      <c r="N5167">
        <v>179</v>
      </c>
      <c r="O5167">
        <v>0</v>
      </c>
      <c r="P5167">
        <v>3</v>
      </c>
      <c r="Q5167">
        <v>18</v>
      </c>
      <c r="R5167">
        <f>SUM(Table1[[#This Row],[FIRST_CLASS_SEATS]:[ECONOMY_SEATS]])</f>
        <v>214</v>
      </c>
      <c r="S5167" s="5">
        <f>(Table1[[#This Row],[TIER1_ELIGIBLE_PAX]]/Table1[[#This Row],[TOTAL_PAX]])</f>
        <v>0</v>
      </c>
      <c r="T5167" s="5">
        <f>(Table1[[#This Row],[TIER2_ELIGIBLE_PAX]]/Table1[[#This Row],[TOTAL_PAX]])</f>
        <v>1.4018691588785047E-2</v>
      </c>
      <c r="U5167" s="5">
        <f>(Table1[[#This Row],[TIER3_ELIGIBLE_PAX]]/Table1[[#This Row],[TOTAL_PAX]])</f>
        <v>8.4112149532710276E-2</v>
      </c>
      <c r="V5167" s="8">
        <v>0.5227481530166963</v>
      </c>
    </row>
    <row r="5168" spans="1:22" x14ac:dyDescent="0.3">
      <c r="A5168" s="1">
        <v>45951</v>
      </c>
      <c r="B5168" s="2">
        <v>0.46597222222222223</v>
      </c>
      <c r="C5168" t="s">
        <v>26</v>
      </c>
      <c r="D5168" t="s">
        <v>18</v>
      </c>
      <c r="E5168" t="s">
        <v>424</v>
      </c>
      <c r="F5168" t="s">
        <v>20</v>
      </c>
      <c r="G5168" t="s">
        <v>73</v>
      </c>
      <c r="H5168" t="s">
        <v>74</v>
      </c>
      <c r="I5168" t="s">
        <v>31</v>
      </c>
      <c r="J5168" t="s">
        <v>32</v>
      </c>
      <c r="K5168" t="s">
        <v>33</v>
      </c>
      <c r="L5168">
        <v>0</v>
      </c>
      <c r="M5168">
        <v>10</v>
      </c>
      <c r="N5168">
        <v>170</v>
      </c>
      <c r="O5168">
        <v>0</v>
      </c>
      <c r="P5168">
        <v>16</v>
      </c>
      <c r="Q5168">
        <v>53</v>
      </c>
      <c r="R5168">
        <f>SUM(Table1[[#This Row],[FIRST_CLASS_SEATS]:[ECONOMY_SEATS]])</f>
        <v>180</v>
      </c>
      <c r="S5168" s="5">
        <f>(Table1[[#This Row],[TIER1_ELIGIBLE_PAX]]/Table1[[#This Row],[TOTAL_PAX]])</f>
        <v>0</v>
      </c>
      <c r="T5168" s="5">
        <f>(Table1[[#This Row],[TIER2_ELIGIBLE_PAX]]/Table1[[#This Row],[TOTAL_PAX]])</f>
        <v>8.8888888888888892E-2</v>
      </c>
      <c r="U5168" s="5">
        <f>(Table1[[#This Row],[TIER3_ELIGIBLE_PAX]]/Table1[[#This Row],[TOTAL_PAX]])</f>
        <v>0.29444444444444445</v>
      </c>
      <c r="V5168" s="8">
        <v>0.52299694103824201</v>
      </c>
    </row>
    <row r="5169" spans="1:22" x14ac:dyDescent="0.3">
      <c r="A5169" s="1">
        <v>45782</v>
      </c>
      <c r="B5169" s="2">
        <v>0.32708333333333334</v>
      </c>
      <c r="C5169" t="s">
        <v>26</v>
      </c>
      <c r="D5169" t="s">
        <v>18</v>
      </c>
      <c r="E5169" t="s">
        <v>3102</v>
      </c>
      <c r="F5169" t="s">
        <v>20</v>
      </c>
      <c r="G5169" t="s">
        <v>99</v>
      </c>
      <c r="H5169" t="s">
        <v>74</v>
      </c>
      <c r="I5169" t="s">
        <v>31</v>
      </c>
      <c r="J5169" t="s">
        <v>32</v>
      </c>
      <c r="K5169" t="s">
        <v>33</v>
      </c>
      <c r="L5169">
        <v>0</v>
      </c>
      <c r="M5169">
        <v>6</v>
      </c>
      <c r="N5169">
        <v>174</v>
      </c>
      <c r="O5169">
        <v>0</v>
      </c>
      <c r="P5169">
        <v>7</v>
      </c>
      <c r="Q5169">
        <v>28</v>
      </c>
      <c r="R5169">
        <f>SUM(Table1[[#This Row],[FIRST_CLASS_SEATS]:[ECONOMY_SEATS]])</f>
        <v>180</v>
      </c>
      <c r="S5169" s="5">
        <f>(Table1[[#This Row],[TIER1_ELIGIBLE_PAX]]/Table1[[#This Row],[TOTAL_PAX]])</f>
        <v>0</v>
      </c>
      <c r="T5169" s="5">
        <f>(Table1[[#This Row],[TIER2_ELIGIBLE_PAX]]/Table1[[#This Row],[TOTAL_PAX]])</f>
        <v>3.888888888888889E-2</v>
      </c>
      <c r="U5169" s="5">
        <f>(Table1[[#This Row],[TIER3_ELIGIBLE_PAX]]/Table1[[#This Row],[TOTAL_PAX]])</f>
        <v>0.15555555555555556</v>
      </c>
      <c r="V5169" s="8">
        <v>0.52312766684660872</v>
      </c>
    </row>
    <row r="5170" spans="1:22" x14ac:dyDescent="0.3">
      <c r="A5170" s="1">
        <v>45764</v>
      </c>
      <c r="B5170" s="2">
        <v>0.82499999999999996</v>
      </c>
      <c r="C5170" t="s">
        <v>34</v>
      </c>
      <c r="D5170" t="s">
        <v>18</v>
      </c>
      <c r="E5170" t="s">
        <v>4781</v>
      </c>
      <c r="F5170" t="s">
        <v>20</v>
      </c>
      <c r="G5170" t="s">
        <v>43</v>
      </c>
      <c r="H5170" t="s">
        <v>44</v>
      </c>
      <c r="I5170" t="s">
        <v>31</v>
      </c>
      <c r="J5170" t="s">
        <v>32</v>
      </c>
      <c r="K5170" t="s">
        <v>33</v>
      </c>
      <c r="L5170">
        <v>0</v>
      </c>
      <c r="M5170">
        <v>12</v>
      </c>
      <c r="N5170">
        <v>168</v>
      </c>
      <c r="O5170">
        <v>0</v>
      </c>
      <c r="P5170">
        <v>4</v>
      </c>
      <c r="Q5170">
        <v>19</v>
      </c>
      <c r="R5170">
        <f>SUM(Table1[[#This Row],[FIRST_CLASS_SEATS]:[ECONOMY_SEATS]])</f>
        <v>180</v>
      </c>
      <c r="S5170" s="5">
        <f>(Table1[[#This Row],[TIER1_ELIGIBLE_PAX]]/Table1[[#This Row],[TOTAL_PAX]])</f>
        <v>0</v>
      </c>
      <c r="T5170" s="5">
        <f>(Table1[[#This Row],[TIER2_ELIGIBLE_PAX]]/Table1[[#This Row],[TOTAL_PAX]])</f>
        <v>2.2222222222222223E-2</v>
      </c>
      <c r="U5170" s="5">
        <f>(Table1[[#This Row],[TIER3_ELIGIBLE_PAX]]/Table1[[#This Row],[TOTAL_PAX]])</f>
        <v>0.10555555555555556</v>
      </c>
      <c r="V5170" s="8">
        <v>0.52312884232956802</v>
      </c>
    </row>
    <row r="5171" spans="1:22" x14ac:dyDescent="0.3">
      <c r="A5171" s="1">
        <v>45813</v>
      </c>
      <c r="B5171" s="2">
        <v>0.35</v>
      </c>
      <c r="C5171" t="s">
        <v>26</v>
      </c>
      <c r="D5171" t="s">
        <v>18</v>
      </c>
      <c r="E5171" t="s">
        <v>1832</v>
      </c>
      <c r="F5171" t="s">
        <v>20</v>
      </c>
      <c r="G5171" t="s">
        <v>99</v>
      </c>
      <c r="H5171" t="s">
        <v>74</v>
      </c>
      <c r="I5171" t="s">
        <v>31</v>
      </c>
      <c r="J5171" t="s">
        <v>32</v>
      </c>
      <c r="K5171" t="s">
        <v>33</v>
      </c>
      <c r="L5171">
        <v>0</v>
      </c>
      <c r="M5171">
        <v>19</v>
      </c>
      <c r="N5171">
        <v>161</v>
      </c>
      <c r="O5171">
        <v>0</v>
      </c>
      <c r="P5171">
        <v>9</v>
      </c>
      <c r="Q5171">
        <v>33</v>
      </c>
      <c r="R5171">
        <f>SUM(Table1[[#This Row],[FIRST_CLASS_SEATS]:[ECONOMY_SEATS]])</f>
        <v>180</v>
      </c>
      <c r="S5171" s="5">
        <f>(Table1[[#This Row],[TIER1_ELIGIBLE_PAX]]/Table1[[#This Row],[TOTAL_PAX]])</f>
        <v>0</v>
      </c>
      <c r="T5171" s="5">
        <f>(Table1[[#This Row],[TIER2_ELIGIBLE_PAX]]/Table1[[#This Row],[TOTAL_PAX]])</f>
        <v>0.05</v>
      </c>
      <c r="U5171" s="5">
        <f>(Table1[[#This Row],[TIER3_ELIGIBLE_PAX]]/Table1[[#This Row],[TOTAL_PAX]])</f>
        <v>0.18333333333333332</v>
      </c>
      <c r="V5171" s="8">
        <v>0.52317502148559969</v>
      </c>
    </row>
    <row r="5172" spans="1:22" x14ac:dyDescent="0.3">
      <c r="A5172" s="1">
        <v>45902</v>
      </c>
      <c r="B5172" s="2">
        <v>0.73819444444444449</v>
      </c>
      <c r="C5172" t="s">
        <v>17</v>
      </c>
      <c r="D5172" t="s">
        <v>18</v>
      </c>
      <c r="E5172" t="s">
        <v>4554</v>
      </c>
      <c r="F5172" t="s">
        <v>20</v>
      </c>
      <c r="G5172" t="s">
        <v>73</v>
      </c>
      <c r="H5172" t="s">
        <v>74</v>
      </c>
      <c r="I5172" t="s">
        <v>31</v>
      </c>
      <c r="J5172" t="s">
        <v>32</v>
      </c>
      <c r="K5172" t="s">
        <v>33</v>
      </c>
      <c r="L5172">
        <v>0</v>
      </c>
      <c r="M5172">
        <v>1</v>
      </c>
      <c r="N5172">
        <v>179</v>
      </c>
      <c r="O5172">
        <v>0</v>
      </c>
      <c r="P5172">
        <v>7</v>
      </c>
      <c r="Q5172">
        <v>29</v>
      </c>
      <c r="R5172">
        <f>SUM(Table1[[#This Row],[FIRST_CLASS_SEATS]:[ECONOMY_SEATS]])</f>
        <v>180</v>
      </c>
      <c r="S5172" s="5">
        <f>(Table1[[#This Row],[TIER1_ELIGIBLE_PAX]]/Table1[[#This Row],[TOTAL_PAX]])</f>
        <v>0</v>
      </c>
      <c r="T5172" s="5">
        <f>(Table1[[#This Row],[TIER2_ELIGIBLE_PAX]]/Table1[[#This Row],[TOTAL_PAX]])</f>
        <v>3.888888888888889E-2</v>
      </c>
      <c r="U5172" s="5">
        <f>(Table1[[#This Row],[TIER3_ELIGIBLE_PAX]]/Table1[[#This Row],[TOTAL_PAX]])</f>
        <v>0.16111111111111112</v>
      </c>
      <c r="V5172" s="8">
        <v>0.52323761961756221</v>
      </c>
    </row>
    <row r="5173" spans="1:22" x14ac:dyDescent="0.3">
      <c r="A5173" s="1">
        <v>45877</v>
      </c>
      <c r="B5173" s="2">
        <v>0.4465277777777778</v>
      </c>
      <c r="C5173" t="s">
        <v>26</v>
      </c>
      <c r="D5173" t="s">
        <v>18</v>
      </c>
      <c r="E5173" t="s">
        <v>4137</v>
      </c>
      <c r="F5173" t="s">
        <v>20</v>
      </c>
      <c r="G5173" t="s">
        <v>43</v>
      </c>
      <c r="H5173" t="s">
        <v>44</v>
      </c>
      <c r="I5173" t="s">
        <v>31</v>
      </c>
      <c r="J5173" t="s">
        <v>32</v>
      </c>
      <c r="K5173" t="s">
        <v>33</v>
      </c>
      <c r="L5173">
        <v>0</v>
      </c>
      <c r="M5173">
        <v>12</v>
      </c>
      <c r="N5173">
        <v>168</v>
      </c>
      <c r="O5173">
        <v>2</v>
      </c>
      <c r="P5173">
        <v>7</v>
      </c>
      <c r="Q5173">
        <v>29</v>
      </c>
      <c r="R5173">
        <f>SUM(Table1[[#This Row],[FIRST_CLASS_SEATS]:[ECONOMY_SEATS]])</f>
        <v>180</v>
      </c>
      <c r="S5173" s="5">
        <f>(Table1[[#This Row],[TIER1_ELIGIBLE_PAX]]/Table1[[#This Row],[TOTAL_PAX]])</f>
        <v>1.1111111111111112E-2</v>
      </c>
      <c r="T5173" s="5">
        <f>(Table1[[#This Row],[TIER2_ELIGIBLE_PAX]]/Table1[[#This Row],[TOTAL_PAX]])</f>
        <v>3.888888888888889E-2</v>
      </c>
      <c r="U5173" s="5">
        <f>(Table1[[#This Row],[TIER3_ELIGIBLE_PAX]]/Table1[[#This Row],[TOTAL_PAX]])</f>
        <v>0.16111111111111112</v>
      </c>
      <c r="V5173" s="8">
        <v>0.52341971929701603</v>
      </c>
    </row>
    <row r="5174" spans="1:22" x14ac:dyDescent="0.3">
      <c r="A5174" s="1">
        <v>45839</v>
      </c>
      <c r="B5174" s="2">
        <v>0.67152777777777772</v>
      </c>
      <c r="C5174" t="s">
        <v>17</v>
      </c>
      <c r="D5174" t="s">
        <v>18</v>
      </c>
      <c r="E5174" t="s">
        <v>2907</v>
      </c>
      <c r="F5174" t="s">
        <v>20</v>
      </c>
      <c r="G5174" t="s">
        <v>76</v>
      </c>
      <c r="H5174" t="s">
        <v>77</v>
      </c>
      <c r="I5174" t="s">
        <v>78</v>
      </c>
      <c r="J5174" t="s">
        <v>24</v>
      </c>
      <c r="K5174" t="s">
        <v>59</v>
      </c>
      <c r="L5174">
        <v>0</v>
      </c>
      <c r="M5174">
        <v>31</v>
      </c>
      <c r="N5174">
        <v>173</v>
      </c>
      <c r="O5174">
        <v>0</v>
      </c>
      <c r="P5174">
        <v>7</v>
      </c>
      <c r="Q5174">
        <v>29</v>
      </c>
      <c r="R5174">
        <f>SUM(Table1[[#This Row],[FIRST_CLASS_SEATS]:[ECONOMY_SEATS]])</f>
        <v>204</v>
      </c>
      <c r="S5174" s="5">
        <f>(Table1[[#This Row],[TIER1_ELIGIBLE_PAX]]/Table1[[#This Row],[TOTAL_PAX]])</f>
        <v>0</v>
      </c>
      <c r="T5174" s="5">
        <f>(Table1[[#This Row],[TIER2_ELIGIBLE_PAX]]/Table1[[#This Row],[TOTAL_PAX]])</f>
        <v>3.4313725490196081E-2</v>
      </c>
      <c r="U5174" s="5">
        <f>(Table1[[#This Row],[TIER3_ELIGIBLE_PAX]]/Table1[[#This Row],[TOTAL_PAX]])</f>
        <v>0.14215686274509803</v>
      </c>
      <c r="V5174" s="8">
        <v>0.5235052640045984</v>
      </c>
    </row>
    <row r="5175" spans="1:22" x14ac:dyDescent="0.3">
      <c r="A5175" s="1">
        <v>45748</v>
      </c>
      <c r="B5175" s="2">
        <v>0.48125000000000001</v>
      </c>
      <c r="C5175" t="s">
        <v>26</v>
      </c>
      <c r="D5175" t="s">
        <v>18</v>
      </c>
      <c r="E5175" t="s">
        <v>6004</v>
      </c>
      <c r="F5175" t="s">
        <v>20</v>
      </c>
      <c r="G5175" t="s">
        <v>29</v>
      </c>
      <c r="H5175" t="s">
        <v>30</v>
      </c>
      <c r="I5175" t="s">
        <v>31</v>
      </c>
      <c r="J5175" t="s">
        <v>32</v>
      </c>
      <c r="K5175" t="s">
        <v>33</v>
      </c>
      <c r="L5175">
        <v>0</v>
      </c>
      <c r="M5175">
        <v>15</v>
      </c>
      <c r="N5175">
        <v>165</v>
      </c>
      <c r="O5175">
        <v>0</v>
      </c>
      <c r="P5175">
        <v>6</v>
      </c>
      <c r="Q5175">
        <v>26</v>
      </c>
      <c r="R5175">
        <f>SUM(Table1[[#This Row],[FIRST_CLASS_SEATS]:[ECONOMY_SEATS]])</f>
        <v>180</v>
      </c>
      <c r="S5175" s="5">
        <f>(Table1[[#This Row],[TIER1_ELIGIBLE_PAX]]/Table1[[#This Row],[TOTAL_PAX]])</f>
        <v>0</v>
      </c>
      <c r="T5175" s="5">
        <f>(Table1[[#This Row],[TIER2_ELIGIBLE_PAX]]/Table1[[#This Row],[TOTAL_PAX]])</f>
        <v>3.3333333333333333E-2</v>
      </c>
      <c r="U5175" s="5">
        <f>(Table1[[#This Row],[TIER3_ELIGIBLE_PAX]]/Table1[[#This Row],[TOTAL_PAX]])</f>
        <v>0.14444444444444443</v>
      </c>
      <c r="V5175" s="8">
        <v>0.5235719349161343</v>
      </c>
    </row>
    <row r="5176" spans="1:22" x14ac:dyDescent="0.3">
      <c r="A5176" s="1">
        <v>45916</v>
      </c>
      <c r="B5176" s="2">
        <v>0.5756944444444444</v>
      </c>
      <c r="C5176" t="s">
        <v>48</v>
      </c>
      <c r="D5176" t="s">
        <v>18</v>
      </c>
      <c r="E5176" t="s">
        <v>4803</v>
      </c>
      <c r="F5176" t="s">
        <v>20</v>
      </c>
      <c r="G5176" t="s">
        <v>36</v>
      </c>
      <c r="H5176" t="s">
        <v>37</v>
      </c>
      <c r="I5176" t="s">
        <v>31</v>
      </c>
      <c r="J5176" t="s">
        <v>32</v>
      </c>
      <c r="K5176" t="s">
        <v>33</v>
      </c>
      <c r="L5176">
        <v>0</v>
      </c>
      <c r="M5176">
        <v>2</v>
      </c>
      <c r="N5176">
        <v>178</v>
      </c>
      <c r="O5176">
        <v>0</v>
      </c>
      <c r="P5176">
        <v>3</v>
      </c>
      <c r="Q5176">
        <v>17</v>
      </c>
      <c r="R5176">
        <f>SUM(Table1[[#This Row],[FIRST_CLASS_SEATS]:[ECONOMY_SEATS]])</f>
        <v>180</v>
      </c>
      <c r="S5176" s="5">
        <f>(Table1[[#This Row],[TIER1_ELIGIBLE_PAX]]/Table1[[#This Row],[TOTAL_PAX]])</f>
        <v>0</v>
      </c>
      <c r="T5176" s="5">
        <f>(Table1[[#This Row],[TIER2_ELIGIBLE_PAX]]/Table1[[#This Row],[TOTAL_PAX]])</f>
        <v>1.6666666666666666E-2</v>
      </c>
      <c r="U5176" s="5">
        <f>(Table1[[#This Row],[TIER3_ELIGIBLE_PAX]]/Table1[[#This Row],[TOTAL_PAX]])</f>
        <v>9.4444444444444442E-2</v>
      </c>
      <c r="V5176" s="8">
        <v>0.52364094284083096</v>
      </c>
    </row>
    <row r="5177" spans="1:22" x14ac:dyDescent="0.3">
      <c r="A5177" s="1">
        <v>45810</v>
      </c>
      <c r="B5177" s="2">
        <v>0.27986111111111112</v>
      </c>
      <c r="C5177" t="s">
        <v>26</v>
      </c>
      <c r="D5177" t="s">
        <v>18</v>
      </c>
      <c r="E5177" t="s">
        <v>4205</v>
      </c>
      <c r="F5177" t="s">
        <v>20</v>
      </c>
      <c r="G5177" t="s">
        <v>99</v>
      </c>
      <c r="H5177" t="s">
        <v>74</v>
      </c>
      <c r="I5177" t="s">
        <v>31</v>
      </c>
      <c r="J5177" t="s">
        <v>32</v>
      </c>
      <c r="K5177" t="s">
        <v>33</v>
      </c>
      <c r="L5177">
        <v>0</v>
      </c>
      <c r="M5177">
        <v>4</v>
      </c>
      <c r="N5177">
        <v>176</v>
      </c>
      <c r="O5177">
        <v>0</v>
      </c>
      <c r="P5177">
        <v>7</v>
      </c>
      <c r="Q5177">
        <v>28</v>
      </c>
      <c r="R5177">
        <f>SUM(Table1[[#This Row],[FIRST_CLASS_SEATS]:[ECONOMY_SEATS]])</f>
        <v>180</v>
      </c>
      <c r="S5177" s="5">
        <f>(Table1[[#This Row],[TIER1_ELIGIBLE_PAX]]/Table1[[#This Row],[TOTAL_PAX]])</f>
        <v>0</v>
      </c>
      <c r="T5177" s="5">
        <f>(Table1[[#This Row],[TIER2_ELIGIBLE_PAX]]/Table1[[#This Row],[TOTAL_PAX]])</f>
        <v>3.888888888888889E-2</v>
      </c>
      <c r="U5177" s="5">
        <f>(Table1[[#This Row],[TIER3_ELIGIBLE_PAX]]/Table1[[#This Row],[TOTAL_PAX]])</f>
        <v>0.15555555555555556</v>
      </c>
      <c r="V5177" s="8">
        <v>0.52370226777424966</v>
      </c>
    </row>
    <row r="5178" spans="1:22" x14ac:dyDescent="0.3">
      <c r="A5178" s="1">
        <v>45908</v>
      </c>
      <c r="B5178" s="2">
        <v>0.43263888888888891</v>
      </c>
      <c r="C5178" t="s">
        <v>26</v>
      </c>
      <c r="D5178" t="s">
        <v>18</v>
      </c>
      <c r="E5178" t="s">
        <v>2272</v>
      </c>
      <c r="F5178" t="s">
        <v>20</v>
      </c>
      <c r="G5178" t="s">
        <v>68</v>
      </c>
      <c r="H5178" t="s">
        <v>69</v>
      </c>
      <c r="I5178" t="s">
        <v>31</v>
      </c>
      <c r="J5178" t="s">
        <v>32</v>
      </c>
      <c r="K5178" t="s">
        <v>33</v>
      </c>
      <c r="L5178">
        <v>0</v>
      </c>
      <c r="M5178">
        <v>11</v>
      </c>
      <c r="N5178">
        <v>169</v>
      </c>
      <c r="O5178">
        <v>0</v>
      </c>
      <c r="P5178">
        <v>13</v>
      </c>
      <c r="Q5178">
        <v>45</v>
      </c>
      <c r="R5178">
        <f>SUM(Table1[[#This Row],[FIRST_CLASS_SEATS]:[ECONOMY_SEATS]])</f>
        <v>180</v>
      </c>
      <c r="S5178" s="5">
        <f>(Table1[[#This Row],[TIER1_ELIGIBLE_PAX]]/Table1[[#This Row],[TOTAL_PAX]])</f>
        <v>0</v>
      </c>
      <c r="T5178" s="5">
        <f>(Table1[[#This Row],[TIER2_ELIGIBLE_PAX]]/Table1[[#This Row],[TOTAL_PAX]])</f>
        <v>7.2222222222222215E-2</v>
      </c>
      <c r="U5178" s="5">
        <f>(Table1[[#This Row],[TIER3_ELIGIBLE_PAX]]/Table1[[#This Row],[TOTAL_PAX]])</f>
        <v>0.25</v>
      </c>
      <c r="V5178" s="8">
        <v>0.52376145930265805</v>
      </c>
    </row>
    <row r="5179" spans="1:22" x14ac:dyDescent="0.3">
      <c r="A5179" s="1">
        <v>45760</v>
      </c>
      <c r="B5179" s="2">
        <v>0.87083333333333335</v>
      </c>
      <c r="C5179" t="s">
        <v>34</v>
      </c>
      <c r="D5179" t="s">
        <v>18</v>
      </c>
      <c r="E5179" t="s">
        <v>1244</v>
      </c>
      <c r="F5179" t="s">
        <v>20</v>
      </c>
      <c r="G5179" t="s">
        <v>99</v>
      </c>
      <c r="H5179" t="s">
        <v>74</v>
      </c>
      <c r="I5179" t="s">
        <v>31</v>
      </c>
      <c r="J5179" t="s">
        <v>32</v>
      </c>
      <c r="K5179" t="s">
        <v>33</v>
      </c>
      <c r="L5179">
        <v>0</v>
      </c>
      <c r="M5179">
        <v>19</v>
      </c>
      <c r="N5179">
        <v>161</v>
      </c>
      <c r="O5179">
        <v>1</v>
      </c>
      <c r="P5179">
        <v>8</v>
      </c>
      <c r="Q5179">
        <v>32</v>
      </c>
      <c r="R5179">
        <f>SUM(Table1[[#This Row],[FIRST_CLASS_SEATS]:[ECONOMY_SEATS]])</f>
        <v>180</v>
      </c>
      <c r="S5179" s="5">
        <f>(Table1[[#This Row],[TIER1_ELIGIBLE_PAX]]/Table1[[#This Row],[TOTAL_PAX]])</f>
        <v>5.5555555555555558E-3</v>
      </c>
      <c r="T5179" s="5">
        <f>(Table1[[#This Row],[TIER2_ELIGIBLE_PAX]]/Table1[[#This Row],[TOTAL_PAX]])</f>
        <v>4.4444444444444446E-2</v>
      </c>
      <c r="U5179" s="5">
        <f>(Table1[[#This Row],[TIER3_ELIGIBLE_PAX]]/Table1[[#This Row],[TOTAL_PAX]])</f>
        <v>0.17777777777777778</v>
      </c>
      <c r="V5179" s="8">
        <v>0.52383900722975962</v>
      </c>
    </row>
    <row r="5180" spans="1:22" x14ac:dyDescent="0.3">
      <c r="A5180" s="1">
        <v>45800</v>
      </c>
      <c r="B5180" s="2">
        <v>0.29166666666666669</v>
      </c>
      <c r="C5180" t="s">
        <v>26</v>
      </c>
      <c r="D5180" t="s">
        <v>18</v>
      </c>
      <c r="E5180" t="s">
        <v>2469</v>
      </c>
      <c r="F5180" t="s">
        <v>20</v>
      </c>
      <c r="G5180" t="s">
        <v>56</v>
      </c>
      <c r="H5180" t="s">
        <v>57</v>
      </c>
      <c r="I5180" t="s">
        <v>58</v>
      </c>
      <c r="J5180" t="s">
        <v>24</v>
      </c>
      <c r="K5180" t="s">
        <v>25</v>
      </c>
      <c r="L5180">
        <v>0</v>
      </c>
      <c r="M5180">
        <v>32</v>
      </c>
      <c r="N5180">
        <v>304</v>
      </c>
      <c r="O5180">
        <v>0</v>
      </c>
      <c r="P5180">
        <v>0</v>
      </c>
      <c r="Q5180">
        <v>0</v>
      </c>
      <c r="R5180">
        <f>SUM(Table1[[#This Row],[FIRST_CLASS_SEATS]:[ECONOMY_SEATS]])</f>
        <v>336</v>
      </c>
      <c r="S5180" s="5">
        <f>(Table1[[#This Row],[TIER1_ELIGIBLE_PAX]]/Table1[[#This Row],[TOTAL_PAX]])</f>
        <v>0</v>
      </c>
      <c r="T5180" s="5">
        <f>(Table1[[#This Row],[TIER2_ELIGIBLE_PAX]]/Table1[[#This Row],[TOTAL_PAX]])</f>
        <v>0</v>
      </c>
      <c r="U5180" s="5">
        <f>(Table1[[#This Row],[TIER3_ELIGIBLE_PAX]]/Table1[[#This Row],[TOTAL_PAX]])</f>
        <v>0</v>
      </c>
      <c r="V5180" s="8">
        <v>0.52400509172189125</v>
      </c>
    </row>
    <row r="5181" spans="1:22" x14ac:dyDescent="0.3">
      <c r="A5181" s="1">
        <v>45766</v>
      </c>
      <c r="B5181" s="2">
        <v>0.30694444444444446</v>
      </c>
      <c r="C5181" t="s">
        <v>26</v>
      </c>
      <c r="D5181" t="s">
        <v>18</v>
      </c>
      <c r="E5181" t="s">
        <v>4350</v>
      </c>
      <c r="F5181" t="s">
        <v>20</v>
      </c>
      <c r="G5181" t="s">
        <v>73</v>
      </c>
      <c r="H5181" t="s">
        <v>74</v>
      </c>
      <c r="I5181" t="s">
        <v>31</v>
      </c>
      <c r="J5181" t="s">
        <v>32</v>
      </c>
      <c r="K5181" t="s">
        <v>33</v>
      </c>
      <c r="L5181">
        <v>0</v>
      </c>
      <c r="M5181">
        <v>13</v>
      </c>
      <c r="N5181">
        <v>167</v>
      </c>
      <c r="O5181">
        <v>0</v>
      </c>
      <c r="P5181">
        <v>10</v>
      </c>
      <c r="Q5181">
        <v>37</v>
      </c>
      <c r="R5181">
        <f>SUM(Table1[[#This Row],[FIRST_CLASS_SEATS]:[ECONOMY_SEATS]])</f>
        <v>180</v>
      </c>
      <c r="S5181" s="5">
        <f>(Table1[[#This Row],[TIER1_ELIGIBLE_PAX]]/Table1[[#This Row],[TOTAL_PAX]])</f>
        <v>0</v>
      </c>
      <c r="T5181" s="5">
        <f>(Table1[[#This Row],[TIER2_ELIGIBLE_PAX]]/Table1[[#This Row],[TOTAL_PAX]])</f>
        <v>5.5555555555555552E-2</v>
      </c>
      <c r="U5181" s="5">
        <f>(Table1[[#This Row],[TIER3_ELIGIBLE_PAX]]/Table1[[#This Row],[TOTAL_PAX]])</f>
        <v>0.20555555555555555</v>
      </c>
      <c r="V5181" s="8">
        <v>0.52410163113773456</v>
      </c>
    </row>
    <row r="5182" spans="1:22" x14ac:dyDescent="0.3">
      <c r="A5182" s="1">
        <v>45905</v>
      </c>
      <c r="B5182" s="2">
        <v>0.5131944444444444</v>
      </c>
      <c r="C5182" t="s">
        <v>48</v>
      </c>
      <c r="D5182" t="s">
        <v>18</v>
      </c>
      <c r="E5182" t="s">
        <v>2683</v>
      </c>
      <c r="F5182" t="s">
        <v>20</v>
      </c>
      <c r="G5182" t="s">
        <v>36</v>
      </c>
      <c r="H5182" t="s">
        <v>37</v>
      </c>
      <c r="I5182" t="s">
        <v>31</v>
      </c>
      <c r="J5182" t="s">
        <v>32</v>
      </c>
      <c r="K5182" t="s">
        <v>33</v>
      </c>
      <c r="L5182">
        <v>0</v>
      </c>
      <c r="M5182">
        <v>2</v>
      </c>
      <c r="N5182">
        <v>178</v>
      </c>
      <c r="O5182">
        <v>2</v>
      </c>
      <c r="P5182">
        <v>3</v>
      </c>
      <c r="Q5182">
        <v>18</v>
      </c>
      <c r="R5182">
        <f>SUM(Table1[[#This Row],[FIRST_CLASS_SEATS]:[ECONOMY_SEATS]])</f>
        <v>180</v>
      </c>
      <c r="S5182" s="5">
        <f>(Table1[[#This Row],[TIER1_ELIGIBLE_PAX]]/Table1[[#This Row],[TOTAL_PAX]])</f>
        <v>1.1111111111111112E-2</v>
      </c>
      <c r="T5182" s="5">
        <f>(Table1[[#This Row],[TIER2_ELIGIBLE_PAX]]/Table1[[#This Row],[TOTAL_PAX]])</f>
        <v>1.6666666666666666E-2</v>
      </c>
      <c r="U5182" s="5">
        <f>(Table1[[#This Row],[TIER3_ELIGIBLE_PAX]]/Table1[[#This Row],[TOTAL_PAX]])</f>
        <v>0.1</v>
      </c>
      <c r="V5182" s="8">
        <v>0.52431145314744887</v>
      </c>
    </row>
    <row r="5183" spans="1:22" x14ac:dyDescent="0.3">
      <c r="A5183" s="1">
        <v>45878</v>
      </c>
      <c r="B5183" s="2">
        <v>0.88472222222222219</v>
      </c>
      <c r="C5183" t="s">
        <v>34</v>
      </c>
      <c r="D5183" t="s">
        <v>18</v>
      </c>
      <c r="E5183" t="s">
        <v>1543</v>
      </c>
      <c r="F5183" t="s">
        <v>20</v>
      </c>
      <c r="G5183" t="s">
        <v>124</v>
      </c>
      <c r="H5183" t="s">
        <v>22</v>
      </c>
      <c r="I5183" t="s">
        <v>23</v>
      </c>
      <c r="J5183" t="s">
        <v>24</v>
      </c>
      <c r="K5183" t="s">
        <v>59</v>
      </c>
      <c r="L5183">
        <v>0</v>
      </c>
      <c r="M5183">
        <v>31</v>
      </c>
      <c r="N5183">
        <v>173</v>
      </c>
      <c r="O5183">
        <v>0</v>
      </c>
      <c r="P5183">
        <v>14</v>
      </c>
      <c r="Q5183">
        <v>47</v>
      </c>
      <c r="R5183">
        <f>SUM(Table1[[#This Row],[FIRST_CLASS_SEATS]:[ECONOMY_SEATS]])</f>
        <v>204</v>
      </c>
      <c r="S5183" s="5">
        <f>(Table1[[#This Row],[TIER1_ELIGIBLE_PAX]]/Table1[[#This Row],[TOTAL_PAX]])</f>
        <v>0</v>
      </c>
      <c r="T5183" s="5">
        <f>(Table1[[#This Row],[TIER2_ELIGIBLE_PAX]]/Table1[[#This Row],[TOTAL_PAX]])</f>
        <v>6.8627450980392163E-2</v>
      </c>
      <c r="U5183" s="5">
        <f>(Table1[[#This Row],[TIER3_ELIGIBLE_PAX]]/Table1[[#This Row],[TOTAL_PAX]])</f>
        <v>0.23039215686274508</v>
      </c>
      <c r="V5183" s="8">
        <v>0.52444087797634209</v>
      </c>
    </row>
    <row r="5184" spans="1:22" x14ac:dyDescent="0.3">
      <c r="A5184" s="1">
        <v>45809</v>
      </c>
      <c r="B5184" s="2">
        <v>0.81597222222222221</v>
      </c>
      <c r="C5184" t="s">
        <v>34</v>
      </c>
      <c r="D5184" t="s">
        <v>18</v>
      </c>
      <c r="E5184" t="s">
        <v>1569</v>
      </c>
      <c r="F5184" t="s">
        <v>20</v>
      </c>
      <c r="G5184" t="s">
        <v>56</v>
      </c>
      <c r="H5184" t="s">
        <v>57</v>
      </c>
      <c r="I5184" t="s">
        <v>58</v>
      </c>
      <c r="J5184" t="s">
        <v>24</v>
      </c>
      <c r="K5184" t="s">
        <v>59</v>
      </c>
      <c r="L5184">
        <v>8</v>
      </c>
      <c r="M5184">
        <v>42</v>
      </c>
      <c r="N5184">
        <v>166</v>
      </c>
      <c r="O5184">
        <v>0</v>
      </c>
      <c r="P5184">
        <v>15</v>
      </c>
      <c r="Q5184">
        <v>51</v>
      </c>
      <c r="R5184">
        <f>SUM(Table1[[#This Row],[FIRST_CLASS_SEATS]:[ECONOMY_SEATS]])</f>
        <v>216</v>
      </c>
      <c r="S5184" s="5">
        <f>(Table1[[#This Row],[TIER1_ELIGIBLE_PAX]]/Table1[[#This Row],[TOTAL_PAX]])</f>
        <v>0</v>
      </c>
      <c r="T5184" s="5">
        <f>(Table1[[#This Row],[TIER2_ELIGIBLE_PAX]]/Table1[[#This Row],[TOTAL_PAX]])</f>
        <v>6.9444444444444448E-2</v>
      </c>
      <c r="U5184" s="5">
        <f>(Table1[[#This Row],[TIER3_ELIGIBLE_PAX]]/Table1[[#This Row],[TOTAL_PAX]])</f>
        <v>0.2361111111111111</v>
      </c>
      <c r="V5184" s="8">
        <v>0.52461606983508724</v>
      </c>
    </row>
    <row r="5185" spans="1:22" x14ac:dyDescent="0.3">
      <c r="A5185" s="1">
        <v>45835</v>
      </c>
      <c r="B5185" s="2">
        <v>0.43611111111111112</v>
      </c>
      <c r="C5185" t="s">
        <v>26</v>
      </c>
      <c r="D5185" t="s">
        <v>18</v>
      </c>
      <c r="E5185" t="s">
        <v>1486</v>
      </c>
      <c r="F5185" t="s">
        <v>20</v>
      </c>
      <c r="G5185" t="s">
        <v>21</v>
      </c>
      <c r="H5185" t="s">
        <v>22</v>
      </c>
      <c r="I5185" t="s">
        <v>23</v>
      </c>
      <c r="J5185" t="s">
        <v>24</v>
      </c>
      <c r="K5185" t="s">
        <v>25</v>
      </c>
      <c r="L5185">
        <v>0</v>
      </c>
      <c r="M5185">
        <v>48</v>
      </c>
      <c r="N5185">
        <v>224</v>
      </c>
      <c r="O5185">
        <v>0</v>
      </c>
      <c r="P5185">
        <v>7</v>
      </c>
      <c r="Q5185">
        <v>28</v>
      </c>
      <c r="R5185">
        <f>SUM(Table1[[#This Row],[FIRST_CLASS_SEATS]:[ECONOMY_SEATS]])</f>
        <v>272</v>
      </c>
      <c r="S5185" s="5">
        <f>(Table1[[#This Row],[TIER1_ELIGIBLE_PAX]]/Table1[[#This Row],[TOTAL_PAX]])</f>
        <v>0</v>
      </c>
      <c r="T5185" s="5">
        <f>(Table1[[#This Row],[TIER2_ELIGIBLE_PAX]]/Table1[[#This Row],[TOTAL_PAX]])</f>
        <v>2.5735294117647058E-2</v>
      </c>
      <c r="U5185" s="5">
        <f>(Table1[[#This Row],[TIER3_ELIGIBLE_PAX]]/Table1[[#This Row],[TOTAL_PAX]])</f>
        <v>0.10294117647058823</v>
      </c>
      <c r="V5185" s="8">
        <v>0.52482128272910855</v>
      </c>
    </row>
    <row r="5186" spans="1:22" x14ac:dyDescent="0.3">
      <c r="A5186" s="1">
        <v>45760</v>
      </c>
      <c r="B5186" s="2">
        <v>0.67222222222222228</v>
      </c>
      <c r="C5186" t="s">
        <v>17</v>
      </c>
      <c r="D5186" t="s">
        <v>18</v>
      </c>
      <c r="E5186" t="s">
        <v>2651</v>
      </c>
      <c r="F5186" t="s">
        <v>20</v>
      </c>
      <c r="G5186" t="s">
        <v>68</v>
      </c>
      <c r="H5186" t="s">
        <v>69</v>
      </c>
      <c r="I5186" t="s">
        <v>31</v>
      </c>
      <c r="J5186" t="s">
        <v>32</v>
      </c>
      <c r="K5186" t="s">
        <v>33</v>
      </c>
      <c r="L5186">
        <v>0</v>
      </c>
      <c r="M5186">
        <v>17</v>
      </c>
      <c r="N5186">
        <v>163</v>
      </c>
      <c r="O5186">
        <v>0</v>
      </c>
      <c r="P5186">
        <v>12</v>
      </c>
      <c r="Q5186">
        <v>41</v>
      </c>
      <c r="R5186">
        <f>SUM(Table1[[#This Row],[FIRST_CLASS_SEATS]:[ECONOMY_SEATS]])</f>
        <v>180</v>
      </c>
      <c r="S5186" s="5">
        <f>(Table1[[#This Row],[TIER1_ELIGIBLE_PAX]]/Table1[[#This Row],[TOTAL_PAX]])</f>
        <v>0</v>
      </c>
      <c r="T5186" s="5">
        <f>(Table1[[#This Row],[TIER2_ELIGIBLE_PAX]]/Table1[[#This Row],[TOTAL_PAX]])</f>
        <v>6.6666666666666666E-2</v>
      </c>
      <c r="U5186" s="5">
        <f>(Table1[[#This Row],[TIER3_ELIGIBLE_PAX]]/Table1[[#This Row],[TOTAL_PAX]])</f>
        <v>0.22777777777777777</v>
      </c>
      <c r="V5186" s="8">
        <v>0.52487007469642488</v>
      </c>
    </row>
    <row r="5187" spans="1:22" x14ac:dyDescent="0.3">
      <c r="A5187" s="1">
        <v>45836</v>
      </c>
      <c r="B5187" s="2">
        <v>0.75069444444444444</v>
      </c>
      <c r="C5187" t="s">
        <v>34</v>
      </c>
      <c r="D5187" t="s">
        <v>18</v>
      </c>
      <c r="E5187" t="s">
        <v>1840</v>
      </c>
      <c r="F5187" t="s">
        <v>20</v>
      </c>
      <c r="G5187" t="s">
        <v>40</v>
      </c>
      <c r="H5187" t="s">
        <v>41</v>
      </c>
      <c r="I5187" t="s">
        <v>31</v>
      </c>
      <c r="J5187" t="s">
        <v>32</v>
      </c>
      <c r="K5187" t="s">
        <v>33</v>
      </c>
      <c r="L5187">
        <v>0</v>
      </c>
      <c r="M5187">
        <v>7</v>
      </c>
      <c r="N5187">
        <v>173</v>
      </c>
      <c r="O5187">
        <v>0</v>
      </c>
      <c r="P5187">
        <v>0</v>
      </c>
      <c r="Q5187">
        <v>0</v>
      </c>
      <c r="R5187">
        <f>SUM(Table1[[#This Row],[FIRST_CLASS_SEATS]:[ECONOMY_SEATS]])</f>
        <v>180</v>
      </c>
      <c r="S5187" s="5">
        <f>(Table1[[#This Row],[TIER1_ELIGIBLE_PAX]]/Table1[[#This Row],[TOTAL_PAX]])</f>
        <v>0</v>
      </c>
      <c r="T5187" s="5">
        <f>(Table1[[#This Row],[TIER2_ELIGIBLE_PAX]]/Table1[[#This Row],[TOTAL_PAX]])</f>
        <v>0</v>
      </c>
      <c r="U5187" s="5">
        <f>(Table1[[#This Row],[TIER3_ELIGIBLE_PAX]]/Table1[[#This Row],[TOTAL_PAX]])</f>
        <v>0</v>
      </c>
      <c r="V5187" s="8">
        <v>0.5250439059303007</v>
      </c>
    </row>
    <row r="5188" spans="1:22" x14ac:dyDescent="0.3">
      <c r="A5188" s="1">
        <v>45828</v>
      </c>
      <c r="B5188" s="2">
        <v>0.3263888888888889</v>
      </c>
      <c r="C5188" t="s">
        <v>26</v>
      </c>
      <c r="D5188" t="s">
        <v>18</v>
      </c>
      <c r="E5188" t="s">
        <v>2693</v>
      </c>
      <c r="F5188" t="s">
        <v>20</v>
      </c>
      <c r="G5188" t="s">
        <v>40</v>
      </c>
      <c r="H5188" t="s">
        <v>41</v>
      </c>
      <c r="I5188" t="s">
        <v>31</v>
      </c>
      <c r="J5188" t="s">
        <v>32</v>
      </c>
      <c r="K5188" t="s">
        <v>33</v>
      </c>
      <c r="L5188">
        <v>0</v>
      </c>
      <c r="M5188">
        <v>5</v>
      </c>
      <c r="N5188">
        <v>175</v>
      </c>
      <c r="O5188">
        <v>1</v>
      </c>
      <c r="P5188">
        <v>10</v>
      </c>
      <c r="Q5188">
        <v>37</v>
      </c>
      <c r="R5188">
        <f>SUM(Table1[[#This Row],[FIRST_CLASS_SEATS]:[ECONOMY_SEATS]])</f>
        <v>180</v>
      </c>
      <c r="S5188" s="5">
        <f>(Table1[[#This Row],[TIER1_ELIGIBLE_PAX]]/Table1[[#This Row],[TOTAL_PAX]])</f>
        <v>5.5555555555555558E-3</v>
      </c>
      <c r="T5188" s="5">
        <f>(Table1[[#This Row],[TIER2_ELIGIBLE_PAX]]/Table1[[#This Row],[TOTAL_PAX]])</f>
        <v>5.5555555555555552E-2</v>
      </c>
      <c r="U5188" s="5">
        <f>(Table1[[#This Row],[TIER3_ELIGIBLE_PAX]]/Table1[[#This Row],[TOTAL_PAX]])</f>
        <v>0.20555555555555555</v>
      </c>
      <c r="V5188" s="8">
        <v>0.52510176937478725</v>
      </c>
    </row>
    <row r="5189" spans="1:22" x14ac:dyDescent="0.3">
      <c r="A5189" s="1">
        <v>45915</v>
      </c>
      <c r="B5189" s="2">
        <v>0.55902777777777779</v>
      </c>
      <c r="C5189" t="s">
        <v>48</v>
      </c>
      <c r="D5189" t="s">
        <v>18</v>
      </c>
      <c r="E5189" t="s">
        <v>5960</v>
      </c>
      <c r="F5189" t="s">
        <v>20</v>
      </c>
      <c r="G5189" t="s">
        <v>76</v>
      </c>
      <c r="H5189" t="s">
        <v>77</v>
      </c>
      <c r="I5189" t="s">
        <v>78</v>
      </c>
      <c r="J5189" t="s">
        <v>24</v>
      </c>
      <c r="K5189" t="s">
        <v>25</v>
      </c>
      <c r="L5189">
        <v>0</v>
      </c>
      <c r="M5189">
        <v>48</v>
      </c>
      <c r="N5189">
        <v>224</v>
      </c>
      <c r="O5189">
        <v>0</v>
      </c>
      <c r="P5189">
        <v>0</v>
      </c>
      <c r="Q5189">
        <v>1</v>
      </c>
      <c r="R5189">
        <f>SUM(Table1[[#This Row],[FIRST_CLASS_SEATS]:[ECONOMY_SEATS]])</f>
        <v>272</v>
      </c>
      <c r="S5189" s="5">
        <f>(Table1[[#This Row],[TIER1_ELIGIBLE_PAX]]/Table1[[#This Row],[TOTAL_PAX]])</f>
        <v>0</v>
      </c>
      <c r="T5189" s="5">
        <f>(Table1[[#This Row],[TIER2_ELIGIBLE_PAX]]/Table1[[#This Row],[TOTAL_PAX]])</f>
        <v>0</v>
      </c>
      <c r="U5189" s="5">
        <f>(Table1[[#This Row],[TIER3_ELIGIBLE_PAX]]/Table1[[#This Row],[TOTAL_PAX]])</f>
        <v>3.6764705882352941E-3</v>
      </c>
      <c r="V5189" s="8">
        <v>0.52517598118011388</v>
      </c>
    </row>
    <row r="5190" spans="1:22" x14ac:dyDescent="0.3">
      <c r="A5190" s="1">
        <v>45851</v>
      </c>
      <c r="B5190" s="2">
        <v>0.74722222222222223</v>
      </c>
      <c r="C5190" t="s">
        <v>17</v>
      </c>
      <c r="D5190" t="s">
        <v>18</v>
      </c>
      <c r="E5190" t="s">
        <v>2459</v>
      </c>
      <c r="F5190" t="s">
        <v>20</v>
      </c>
      <c r="G5190" t="s">
        <v>21</v>
      </c>
      <c r="H5190" t="s">
        <v>22</v>
      </c>
      <c r="I5190" t="s">
        <v>23</v>
      </c>
      <c r="J5190" t="s">
        <v>24</v>
      </c>
      <c r="K5190" t="s">
        <v>25</v>
      </c>
      <c r="L5190">
        <v>0</v>
      </c>
      <c r="M5190">
        <v>32</v>
      </c>
      <c r="N5190">
        <v>304</v>
      </c>
      <c r="O5190">
        <v>2</v>
      </c>
      <c r="P5190">
        <v>5</v>
      </c>
      <c r="Q5190">
        <v>23</v>
      </c>
      <c r="R5190">
        <f>SUM(Table1[[#This Row],[FIRST_CLASS_SEATS]:[ECONOMY_SEATS]])</f>
        <v>336</v>
      </c>
      <c r="S5190" s="5">
        <f>(Table1[[#This Row],[TIER1_ELIGIBLE_PAX]]/Table1[[#This Row],[TOTAL_PAX]])</f>
        <v>5.9523809523809521E-3</v>
      </c>
      <c r="T5190" s="5">
        <f>(Table1[[#This Row],[TIER2_ELIGIBLE_PAX]]/Table1[[#This Row],[TOTAL_PAX]])</f>
        <v>1.488095238095238E-2</v>
      </c>
      <c r="U5190" s="5">
        <f>(Table1[[#This Row],[TIER3_ELIGIBLE_PAX]]/Table1[[#This Row],[TOTAL_PAX]])</f>
        <v>6.8452380952380959E-2</v>
      </c>
      <c r="V5190" s="8">
        <v>0.52521609180131346</v>
      </c>
    </row>
    <row r="5191" spans="1:22" x14ac:dyDescent="0.3">
      <c r="A5191" s="1">
        <v>45928</v>
      </c>
      <c r="B5191" s="2">
        <v>0.25833333333333336</v>
      </c>
      <c r="C5191" t="s">
        <v>26</v>
      </c>
      <c r="D5191" t="s">
        <v>18</v>
      </c>
      <c r="E5191" t="s">
        <v>1085</v>
      </c>
      <c r="F5191" t="s">
        <v>20</v>
      </c>
      <c r="G5191" t="s">
        <v>99</v>
      </c>
      <c r="H5191" t="s">
        <v>74</v>
      </c>
      <c r="I5191" t="s">
        <v>31</v>
      </c>
      <c r="J5191" t="s">
        <v>32</v>
      </c>
      <c r="K5191" t="s">
        <v>33</v>
      </c>
      <c r="L5191">
        <v>0</v>
      </c>
      <c r="M5191">
        <v>15</v>
      </c>
      <c r="N5191">
        <v>165</v>
      </c>
      <c r="O5191">
        <v>0</v>
      </c>
      <c r="P5191">
        <v>19</v>
      </c>
      <c r="Q5191">
        <v>63</v>
      </c>
      <c r="R5191">
        <f>SUM(Table1[[#This Row],[FIRST_CLASS_SEATS]:[ECONOMY_SEATS]])</f>
        <v>180</v>
      </c>
      <c r="S5191" s="5">
        <f>(Table1[[#This Row],[TIER1_ELIGIBLE_PAX]]/Table1[[#This Row],[TOTAL_PAX]])</f>
        <v>0</v>
      </c>
      <c r="T5191" s="5">
        <f>(Table1[[#This Row],[TIER2_ELIGIBLE_PAX]]/Table1[[#This Row],[TOTAL_PAX]])</f>
        <v>0.10555555555555556</v>
      </c>
      <c r="U5191" s="5">
        <f>(Table1[[#This Row],[TIER3_ELIGIBLE_PAX]]/Table1[[#This Row],[TOTAL_PAX]])</f>
        <v>0.35</v>
      </c>
      <c r="V5191" s="8">
        <v>0.52521865080699282</v>
      </c>
    </row>
    <row r="5192" spans="1:22" x14ac:dyDescent="0.3">
      <c r="A5192" s="1">
        <v>45812</v>
      </c>
      <c r="B5192" s="2">
        <v>0.78888888888888886</v>
      </c>
      <c r="C5192" t="s">
        <v>34</v>
      </c>
      <c r="D5192" t="s">
        <v>18</v>
      </c>
      <c r="E5192" t="s">
        <v>2581</v>
      </c>
      <c r="F5192" t="s">
        <v>20</v>
      </c>
      <c r="G5192" t="s">
        <v>71</v>
      </c>
      <c r="H5192" t="s">
        <v>22</v>
      </c>
      <c r="I5192" t="s">
        <v>23</v>
      </c>
      <c r="J5192" t="s">
        <v>24</v>
      </c>
      <c r="K5192" t="s">
        <v>25</v>
      </c>
      <c r="L5192">
        <v>0</v>
      </c>
      <c r="M5192">
        <v>32</v>
      </c>
      <c r="N5192">
        <v>300</v>
      </c>
      <c r="O5192">
        <v>2</v>
      </c>
      <c r="P5192">
        <v>8</v>
      </c>
      <c r="Q5192">
        <v>32</v>
      </c>
      <c r="R5192">
        <f>SUM(Table1[[#This Row],[FIRST_CLASS_SEATS]:[ECONOMY_SEATS]])</f>
        <v>332</v>
      </c>
      <c r="S5192" s="5">
        <f>(Table1[[#This Row],[TIER1_ELIGIBLE_PAX]]/Table1[[#This Row],[TOTAL_PAX]])</f>
        <v>6.024096385542169E-3</v>
      </c>
      <c r="T5192" s="5">
        <f>(Table1[[#This Row],[TIER2_ELIGIBLE_PAX]]/Table1[[#This Row],[TOTAL_PAX]])</f>
        <v>2.4096385542168676E-2</v>
      </c>
      <c r="U5192" s="5">
        <f>(Table1[[#This Row],[TIER3_ELIGIBLE_PAX]]/Table1[[#This Row],[TOTAL_PAX]])</f>
        <v>9.6385542168674704E-2</v>
      </c>
      <c r="V5192" s="8">
        <v>0.52532186378946066</v>
      </c>
    </row>
    <row r="5193" spans="1:22" x14ac:dyDescent="0.3">
      <c r="A5193" s="1">
        <v>45856</v>
      </c>
      <c r="B5193" s="2">
        <v>0.78888888888888886</v>
      </c>
      <c r="C5193" t="s">
        <v>34</v>
      </c>
      <c r="D5193" t="s">
        <v>18</v>
      </c>
      <c r="E5193" t="s">
        <v>5030</v>
      </c>
      <c r="F5193" t="s">
        <v>20</v>
      </c>
      <c r="G5193" t="s">
        <v>40</v>
      </c>
      <c r="H5193" t="s">
        <v>41</v>
      </c>
      <c r="I5193" t="s">
        <v>31</v>
      </c>
      <c r="J5193" t="s">
        <v>32</v>
      </c>
      <c r="K5193" t="s">
        <v>33</v>
      </c>
      <c r="L5193">
        <v>0</v>
      </c>
      <c r="M5193">
        <v>2</v>
      </c>
      <c r="N5193">
        <v>178</v>
      </c>
      <c r="O5193">
        <v>0</v>
      </c>
      <c r="P5193">
        <v>10</v>
      </c>
      <c r="Q5193">
        <v>37</v>
      </c>
      <c r="R5193">
        <f>SUM(Table1[[#This Row],[FIRST_CLASS_SEATS]:[ECONOMY_SEATS]])</f>
        <v>180</v>
      </c>
      <c r="S5193" s="5">
        <f>(Table1[[#This Row],[TIER1_ELIGIBLE_PAX]]/Table1[[#This Row],[TOTAL_PAX]])</f>
        <v>0</v>
      </c>
      <c r="T5193" s="5">
        <f>(Table1[[#This Row],[TIER2_ELIGIBLE_PAX]]/Table1[[#This Row],[TOTAL_PAX]])</f>
        <v>5.5555555555555552E-2</v>
      </c>
      <c r="U5193" s="5">
        <f>(Table1[[#This Row],[TIER3_ELIGIBLE_PAX]]/Table1[[#This Row],[TOTAL_PAX]])</f>
        <v>0.20555555555555555</v>
      </c>
      <c r="V5193" s="8">
        <v>0.52544853828263893</v>
      </c>
    </row>
    <row r="5194" spans="1:22" x14ac:dyDescent="0.3">
      <c r="A5194" s="1">
        <v>45783</v>
      </c>
      <c r="B5194" s="2">
        <v>0.59444444444444444</v>
      </c>
      <c r="C5194" t="s">
        <v>17</v>
      </c>
      <c r="D5194" t="s">
        <v>18</v>
      </c>
      <c r="E5194" t="s">
        <v>2976</v>
      </c>
      <c r="F5194" t="s">
        <v>20</v>
      </c>
      <c r="G5194" t="s">
        <v>36</v>
      </c>
      <c r="H5194" t="s">
        <v>37</v>
      </c>
      <c r="I5194" t="s">
        <v>31</v>
      </c>
      <c r="J5194" t="s">
        <v>32</v>
      </c>
      <c r="K5194" t="s">
        <v>33</v>
      </c>
      <c r="L5194">
        <v>0</v>
      </c>
      <c r="M5194">
        <v>20</v>
      </c>
      <c r="N5194">
        <v>160</v>
      </c>
      <c r="O5194">
        <v>1</v>
      </c>
      <c r="P5194">
        <v>18</v>
      </c>
      <c r="Q5194">
        <v>58</v>
      </c>
      <c r="R5194">
        <f>SUM(Table1[[#This Row],[FIRST_CLASS_SEATS]:[ECONOMY_SEATS]])</f>
        <v>180</v>
      </c>
      <c r="S5194" s="5">
        <f>(Table1[[#This Row],[TIER1_ELIGIBLE_PAX]]/Table1[[#This Row],[TOTAL_PAX]])</f>
        <v>5.5555555555555558E-3</v>
      </c>
      <c r="T5194" s="5">
        <f>(Table1[[#This Row],[TIER2_ELIGIBLE_PAX]]/Table1[[#This Row],[TOTAL_PAX]])</f>
        <v>0.1</v>
      </c>
      <c r="U5194" s="5">
        <f>(Table1[[#This Row],[TIER3_ELIGIBLE_PAX]]/Table1[[#This Row],[TOTAL_PAX]])</f>
        <v>0.32222222222222224</v>
      </c>
      <c r="V5194" s="8">
        <v>0.525460851136621</v>
      </c>
    </row>
    <row r="5195" spans="1:22" x14ac:dyDescent="0.3">
      <c r="A5195" s="1">
        <v>45800</v>
      </c>
      <c r="B5195" s="2">
        <v>0.31874999999999998</v>
      </c>
      <c r="C5195" t="s">
        <v>26</v>
      </c>
      <c r="D5195" t="s">
        <v>18</v>
      </c>
      <c r="E5195" t="s">
        <v>3983</v>
      </c>
      <c r="F5195" t="s">
        <v>20</v>
      </c>
      <c r="G5195" t="s">
        <v>99</v>
      </c>
      <c r="H5195" t="s">
        <v>74</v>
      </c>
      <c r="I5195" t="s">
        <v>31</v>
      </c>
      <c r="J5195" t="s">
        <v>32</v>
      </c>
      <c r="K5195" t="s">
        <v>33</v>
      </c>
      <c r="L5195">
        <v>0</v>
      </c>
      <c r="M5195">
        <v>11</v>
      </c>
      <c r="N5195">
        <v>169</v>
      </c>
      <c r="O5195">
        <v>1</v>
      </c>
      <c r="P5195">
        <v>8</v>
      </c>
      <c r="Q5195">
        <v>31</v>
      </c>
      <c r="R5195">
        <f>SUM(Table1[[#This Row],[FIRST_CLASS_SEATS]:[ECONOMY_SEATS]])</f>
        <v>180</v>
      </c>
      <c r="S5195" s="5">
        <f>(Table1[[#This Row],[TIER1_ELIGIBLE_PAX]]/Table1[[#This Row],[TOTAL_PAX]])</f>
        <v>5.5555555555555558E-3</v>
      </c>
      <c r="T5195" s="5">
        <f>(Table1[[#This Row],[TIER2_ELIGIBLE_PAX]]/Table1[[#This Row],[TOTAL_PAX]])</f>
        <v>4.4444444444444446E-2</v>
      </c>
      <c r="U5195" s="5">
        <f>(Table1[[#This Row],[TIER3_ELIGIBLE_PAX]]/Table1[[#This Row],[TOTAL_PAX]])</f>
        <v>0.17222222222222222</v>
      </c>
      <c r="V5195" s="8">
        <v>0.52573066359577825</v>
      </c>
    </row>
    <row r="5196" spans="1:22" x14ac:dyDescent="0.3">
      <c r="A5196" s="1">
        <v>45906</v>
      </c>
      <c r="B5196" s="2">
        <v>0.49027777777777776</v>
      </c>
      <c r="C5196" t="s">
        <v>26</v>
      </c>
      <c r="D5196" t="s">
        <v>18</v>
      </c>
      <c r="E5196" t="s">
        <v>5345</v>
      </c>
      <c r="F5196" t="s">
        <v>20</v>
      </c>
      <c r="G5196" t="s">
        <v>99</v>
      </c>
      <c r="H5196" t="s">
        <v>74</v>
      </c>
      <c r="I5196" t="s">
        <v>31</v>
      </c>
      <c r="J5196" t="s">
        <v>32</v>
      </c>
      <c r="K5196" t="s">
        <v>33</v>
      </c>
      <c r="L5196">
        <v>0</v>
      </c>
      <c r="M5196">
        <v>19</v>
      </c>
      <c r="N5196">
        <v>161</v>
      </c>
      <c r="O5196">
        <v>0</v>
      </c>
      <c r="P5196">
        <v>6</v>
      </c>
      <c r="Q5196">
        <v>26</v>
      </c>
      <c r="R5196">
        <f>SUM(Table1[[#This Row],[FIRST_CLASS_SEATS]:[ECONOMY_SEATS]])</f>
        <v>180</v>
      </c>
      <c r="S5196" s="5">
        <f>(Table1[[#This Row],[TIER1_ELIGIBLE_PAX]]/Table1[[#This Row],[TOTAL_PAX]])</f>
        <v>0</v>
      </c>
      <c r="T5196" s="5">
        <f>(Table1[[#This Row],[TIER2_ELIGIBLE_PAX]]/Table1[[#This Row],[TOTAL_PAX]])</f>
        <v>3.3333333333333333E-2</v>
      </c>
      <c r="U5196" s="5">
        <f>(Table1[[#This Row],[TIER3_ELIGIBLE_PAX]]/Table1[[#This Row],[TOTAL_PAX]])</f>
        <v>0.14444444444444443</v>
      </c>
      <c r="V5196" s="8">
        <v>0.52580551151164545</v>
      </c>
    </row>
    <row r="5197" spans="1:22" x14ac:dyDescent="0.3">
      <c r="A5197" s="1">
        <v>45775</v>
      </c>
      <c r="B5197" s="2">
        <v>0.43819444444444444</v>
      </c>
      <c r="C5197" t="s">
        <v>26</v>
      </c>
      <c r="D5197" t="s">
        <v>18</v>
      </c>
      <c r="E5197" t="s">
        <v>1409</v>
      </c>
      <c r="F5197" t="s">
        <v>20</v>
      </c>
      <c r="G5197" t="s">
        <v>124</v>
      </c>
      <c r="H5197" t="s">
        <v>22</v>
      </c>
      <c r="I5197" t="s">
        <v>23</v>
      </c>
      <c r="J5197" t="s">
        <v>24</v>
      </c>
      <c r="K5197" t="s">
        <v>59</v>
      </c>
      <c r="L5197">
        <v>8</v>
      </c>
      <c r="M5197">
        <v>42</v>
      </c>
      <c r="N5197">
        <v>166</v>
      </c>
      <c r="O5197">
        <v>3</v>
      </c>
      <c r="P5197">
        <v>10</v>
      </c>
      <c r="Q5197">
        <v>36</v>
      </c>
      <c r="R5197">
        <f>SUM(Table1[[#This Row],[FIRST_CLASS_SEATS]:[ECONOMY_SEATS]])</f>
        <v>216</v>
      </c>
      <c r="S5197" s="5">
        <f>(Table1[[#This Row],[TIER1_ELIGIBLE_PAX]]/Table1[[#This Row],[TOTAL_PAX]])</f>
        <v>1.3888888888888888E-2</v>
      </c>
      <c r="T5197" s="5">
        <f>(Table1[[#This Row],[TIER2_ELIGIBLE_PAX]]/Table1[[#This Row],[TOTAL_PAX]])</f>
        <v>4.6296296296296294E-2</v>
      </c>
      <c r="U5197" s="5">
        <f>(Table1[[#This Row],[TIER3_ELIGIBLE_PAX]]/Table1[[#This Row],[TOTAL_PAX]])</f>
        <v>0.16666666666666666</v>
      </c>
      <c r="V5197" s="8">
        <v>0.52585158888759098</v>
      </c>
    </row>
    <row r="5198" spans="1:22" x14ac:dyDescent="0.3">
      <c r="A5198" s="1">
        <v>45915</v>
      </c>
      <c r="B5198" s="2">
        <v>0.40347222222222223</v>
      </c>
      <c r="C5198" t="s">
        <v>26</v>
      </c>
      <c r="D5198" t="s">
        <v>18</v>
      </c>
      <c r="E5198" t="s">
        <v>372</v>
      </c>
      <c r="F5198" t="s">
        <v>20</v>
      </c>
      <c r="G5198" t="s">
        <v>62</v>
      </c>
      <c r="H5198" t="s">
        <v>63</v>
      </c>
      <c r="I5198" t="s">
        <v>31</v>
      </c>
      <c r="J5198" t="s">
        <v>32</v>
      </c>
      <c r="K5198" t="s">
        <v>33</v>
      </c>
      <c r="L5198">
        <v>0</v>
      </c>
      <c r="M5198">
        <v>2</v>
      </c>
      <c r="N5198">
        <v>178</v>
      </c>
      <c r="O5198">
        <v>0</v>
      </c>
      <c r="P5198">
        <v>11</v>
      </c>
      <c r="Q5198">
        <v>40</v>
      </c>
      <c r="R5198">
        <f>SUM(Table1[[#This Row],[FIRST_CLASS_SEATS]:[ECONOMY_SEATS]])</f>
        <v>180</v>
      </c>
      <c r="S5198" s="5">
        <f>(Table1[[#This Row],[TIER1_ELIGIBLE_PAX]]/Table1[[#This Row],[TOTAL_PAX]])</f>
        <v>0</v>
      </c>
      <c r="T5198" s="5">
        <f>(Table1[[#This Row],[TIER2_ELIGIBLE_PAX]]/Table1[[#This Row],[TOTAL_PAX]])</f>
        <v>6.1111111111111109E-2</v>
      </c>
      <c r="U5198" s="5">
        <f>(Table1[[#This Row],[TIER3_ELIGIBLE_PAX]]/Table1[[#This Row],[TOTAL_PAX]])</f>
        <v>0.22222222222222221</v>
      </c>
      <c r="V5198" s="8">
        <v>0.52585886477304999</v>
      </c>
    </row>
    <row r="5199" spans="1:22" x14ac:dyDescent="0.3">
      <c r="A5199" s="1">
        <v>45937</v>
      </c>
      <c r="B5199" s="2">
        <v>0.81388888888888888</v>
      </c>
      <c r="C5199" t="s">
        <v>34</v>
      </c>
      <c r="D5199" t="s">
        <v>18</v>
      </c>
      <c r="E5199" t="s">
        <v>1204</v>
      </c>
      <c r="F5199" t="s">
        <v>20</v>
      </c>
      <c r="G5199" t="s">
        <v>76</v>
      </c>
      <c r="H5199" t="s">
        <v>77</v>
      </c>
      <c r="I5199" t="s">
        <v>78</v>
      </c>
      <c r="J5199" t="s">
        <v>24</v>
      </c>
      <c r="K5199" t="s">
        <v>25</v>
      </c>
      <c r="L5199">
        <v>0</v>
      </c>
      <c r="M5199">
        <v>32</v>
      </c>
      <c r="N5199">
        <v>300</v>
      </c>
      <c r="O5199">
        <v>2</v>
      </c>
      <c r="P5199">
        <v>16</v>
      </c>
      <c r="Q5199">
        <v>53</v>
      </c>
      <c r="R5199">
        <f>SUM(Table1[[#This Row],[FIRST_CLASS_SEATS]:[ECONOMY_SEATS]])</f>
        <v>332</v>
      </c>
      <c r="S5199" s="5">
        <f>(Table1[[#This Row],[TIER1_ELIGIBLE_PAX]]/Table1[[#This Row],[TOTAL_PAX]])</f>
        <v>6.024096385542169E-3</v>
      </c>
      <c r="T5199" s="5">
        <f>(Table1[[#This Row],[TIER2_ELIGIBLE_PAX]]/Table1[[#This Row],[TOTAL_PAX]])</f>
        <v>4.8192771084337352E-2</v>
      </c>
      <c r="U5199" s="5">
        <f>(Table1[[#This Row],[TIER3_ELIGIBLE_PAX]]/Table1[[#This Row],[TOTAL_PAX]])</f>
        <v>0.15963855421686746</v>
      </c>
      <c r="V5199" s="8">
        <v>0.52595691635203068</v>
      </c>
    </row>
    <row r="5200" spans="1:22" x14ac:dyDescent="0.3">
      <c r="A5200" s="1">
        <v>45915</v>
      </c>
      <c r="B5200" s="2">
        <v>0.55138888888888893</v>
      </c>
      <c r="C5200" t="s">
        <v>48</v>
      </c>
      <c r="D5200" t="s">
        <v>18</v>
      </c>
      <c r="E5200" t="s">
        <v>1212</v>
      </c>
      <c r="F5200" t="s">
        <v>20</v>
      </c>
      <c r="G5200" t="s">
        <v>99</v>
      </c>
      <c r="H5200" t="s">
        <v>74</v>
      </c>
      <c r="I5200" t="s">
        <v>31</v>
      </c>
      <c r="J5200" t="s">
        <v>32</v>
      </c>
      <c r="K5200" t="s">
        <v>33</v>
      </c>
      <c r="L5200">
        <v>0</v>
      </c>
      <c r="M5200">
        <v>3</v>
      </c>
      <c r="N5200">
        <v>177</v>
      </c>
      <c r="O5200">
        <v>0</v>
      </c>
      <c r="P5200">
        <v>13</v>
      </c>
      <c r="Q5200">
        <v>45</v>
      </c>
      <c r="R5200">
        <f>SUM(Table1[[#This Row],[FIRST_CLASS_SEATS]:[ECONOMY_SEATS]])</f>
        <v>180</v>
      </c>
      <c r="S5200" s="5">
        <f>(Table1[[#This Row],[TIER1_ELIGIBLE_PAX]]/Table1[[#This Row],[TOTAL_PAX]])</f>
        <v>0</v>
      </c>
      <c r="T5200" s="5">
        <f>(Table1[[#This Row],[TIER2_ELIGIBLE_PAX]]/Table1[[#This Row],[TOTAL_PAX]])</f>
        <v>7.2222222222222215E-2</v>
      </c>
      <c r="U5200" s="5">
        <f>(Table1[[#This Row],[TIER3_ELIGIBLE_PAX]]/Table1[[#This Row],[TOTAL_PAX]])</f>
        <v>0.25</v>
      </c>
      <c r="V5200" s="8">
        <v>0.52598658380981311</v>
      </c>
    </row>
    <row r="5201" spans="1:22" x14ac:dyDescent="0.3">
      <c r="A5201" s="1">
        <v>45867</v>
      </c>
      <c r="B5201" s="2">
        <v>0.62847222222222221</v>
      </c>
      <c r="C5201" t="s">
        <v>17</v>
      </c>
      <c r="D5201" t="s">
        <v>18</v>
      </c>
      <c r="E5201" t="s">
        <v>4583</v>
      </c>
      <c r="F5201" t="s">
        <v>20</v>
      </c>
      <c r="G5201" t="s">
        <v>36</v>
      </c>
      <c r="H5201" t="s">
        <v>37</v>
      </c>
      <c r="I5201" t="s">
        <v>31</v>
      </c>
      <c r="J5201" t="s">
        <v>32</v>
      </c>
      <c r="K5201" t="s">
        <v>33</v>
      </c>
      <c r="L5201">
        <v>0</v>
      </c>
      <c r="M5201">
        <v>3</v>
      </c>
      <c r="N5201">
        <v>177</v>
      </c>
      <c r="O5201">
        <v>5</v>
      </c>
      <c r="P5201">
        <v>6</v>
      </c>
      <c r="Q5201">
        <v>25</v>
      </c>
      <c r="R5201">
        <f>SUM(Table1[[#This Row],[FIRST_CLASS_SEATS]:[ECONOMY_SEATS]])</f>
        <v>180</v>
      </c>
      <c r="S5201" s="5">
        <f>(Table1[[#This Row],[TIER1_ELIGIBLE_PAX]]/Table1[[#This Row],[TOTAL_PAX]])</f>
        <v>2.7777777777777776E-2</v>
      </c>
      <c r="T5201" s="5">
        <f>(Table1[[#This Row],[TIER2_ELIGIBLE_PAX]]/Table1[[#This Row],[TOTAL_PAX]])</f>
        <v>3.3333333333333333E-2</v>
      </c>
      <c r="U5201" s="5">
        <f>(Table1[[#This Row],[TIER3_ELIGIBLE_PAX]]/Table1[[#This Row],[TOTAL_PAX]])</f>
        <v>0.1388888888888889</v>
      </c>
      <c r="V5201" s="8">
        <v>0.5259878062476967</v>
      </c>
    </row>
    <row r="5202" spans="1:22" x14ac:dyDescent="0.3">
      <c r="A5202" s="1">
        <v>45908</v>
      </c>
      <c r="B5202" s="2">
        <v>0.77708333333333335</v>
      </c>
      <c r="C5202" t="s">
        <v>34</v>
      </c>
      <c r="D5202" t="s">
        <v>18</v>
      </c>
      <c r="E5202" t="s">
        <v>1794</v>
      </c>
      <c r="F5202" t="s">
        <v>20</v>
      </c>
      <c r="G5202" t="s">
        <v>62</v>
      </c>
      <c r="H5202" t="s">
        <v>63</v>
      </c>
      <c r="I5202" t="s">
        <v>31</v>
      </c>
      <c r="J5202" t="s">
        <v>32</v>
      </c>
      <c r="K5202" t="s">
        <v>33</v>
      </c>
      <c r="L5202">
        <v>0</v>
      </c>
      <c r="M5202">
        <v>15</v>
      </c>
      <c r="N5202">
        <v>165</v>
      </c>
      <c r="O5202">
        <v>1</v>
      </c>
      <c r="P5202">
        <v>4</v>
      </c>
      <c r="Q5202">
        <v>19</v>
      </c>
      <c r="R5202">
        <f>SUM(Table1[[#This Row],[FIRST_CLASS_SEATS]:[ECONOMY_SEATS]])</f>
        <v>180</v>
      </c>
      <c r="S5202" s="5">
        <f>(Table1[[#This Row],[TIER1_ELIGIBLE_PAX]]/Table1[[#This Row],[TOTAL_PAX]])</f>
        <v>5.5555555555555558E-3</v>
      </c>
      <c r="T5202" s="5">
        <f>(Table1[[#This Row],[TIER2_ELIGIBLE_PAX]]/Table1[[#This Row],[TOTAL_PAX]])</f>
        <v>2.2222222222222223E-2</v>
      </c>
      <c r="U5202" s="5">
        <f>(Table1[[#This Row],[TIER3_ELIGIBLE_PAX]]/Table1[[#This Row],[TOTAL_PAX]])</f>
        <v>0.10555555555555556</v>
      </c>
      <c r="V5202" s="8">
        <v>0.52601400960200251</v>
      </c>
    </row>
    <row r="5203" spans="1:22" x14ac:dyDescent="0.3">
      <c r="A5203" s="1">
        <v>45896</v>
      </c>
      <c r="B5203" s="2">
        <v>0.9</v>
      </c>
      <c r="C5203" t="s">
        <v>34</v>
      </c>
      <c r="D5203" t="s">
        <v>18</v>
      </c>
      <c r="E5203" t="s">
        <v>4849</v>
      </c>
      <c r="F5203" t="s">
        <v>20</v>
      </c>
      <c r="G5203" t="s">
        <v>99</v>
      </c>
      <c r="H5203" t="s">
        <v>74</v>
      </c>
      <c r="I5203" t="s">
        <v>31</v>
      </c>
      <c r="J5203" t="s">
        <v>32</v>
      </c>
      <c r="K5203" t="s">
        <v>33</v>
      </c>
      <c r="L5203">
        <v>0</v>
      </c>
      <c r="M5203">
        <v>12</v>
      </c>
      <c r="N5203">
        <v>168</v>
      </c>
      <c r="O5203">
        <v>0</v>
      </c>
      <c r="P5203">
        <v>0</v>
      </c>
      <c r="Q5203">
        <v>0</v>
      </c>
      <c r="R5203">
        <f>SUM(Table1[[#This Row],[FIRST_CLASS_SEATS]:[ECONOMY_SEATS]])</f>
        <v>180</v>
      </c>
      <c r="S5203" s="5">
        <f>(Table1[[#This Row],[TIER1_ELIGIBLE_PAX]]/Table1[[#This Row],[TOTAL_PAX]])</f>
        <v>0</v>
      </c>
      <c r="T5203" s="5">
        <f>(Table1[[#This Row],[TIER2_ELIGIBLE_PAX]]/Table1[[#This Row],[TOTAL_PAX]])</f>
        <v>0</v>
      </c>
      <c r="U5203" s="5">
        <f>(Table1[[#This Row],[TIER3_ELIGIBLE_PAX]]/Table1[[#This Row],[TOTAL_PAX]])</f>
        <v>0</v>
      </c>
      <c r="V5203" s="8">
        <v>0.52608552224000615</v>
      </c>
    </row>
    <row r="5204" spans="1:22" x14ac:dyDescent="0.3">
      <c r="A5204" s="1">
        <v>45851</v>
      </c>
      <c r="B5204" s="2">
        <v>0.51527777777777772</v>
      </c>
      <c r="C5204" t="s">
        <v>48</v>
      </c>
      <c r="D5204" t="s">
        <v>18</v>
      </c>
      <c r="E5204" t="s">
        <v>1652</v>
      </c>
      <c r="F5204" t="s">
        <v>20</v>
      </c>
      <c r="G5204" t="s">
        <v>99</v>
      </c>
      <c r="H5204" t="s">
        <v>74</v>
      </c>
      <c r="I5204" t="s">
        <v>31</v>
      </c>
      <c r="J5204" t="s">
        <v>32</v>
      </c>
      <c r="K5204" t="s">
        <v>33</v>
      </c>
      <c r="L5204">
        <v>0</v>
      </c>
      <c r="M5204">
        <v>19</v>
      </c>
      <c r="N5204">
        <v>161</v>
      </c>
      <c r="O5204">
        <v>2</v>
      </c>
      <c r="P5204">
        <v>0</v>
      </c>
      <c r="Q5204">
        <v>5</v>
      </c>
      <c r="R5204">
        <f>SUM(Table1[[#This Row],[FIRST_CLASS_SEATS]:[ECONOMY_SEATS]])</f>
        <v>180</v>
      </c>
      <c r="S5204" s="5">
        <f>(Table1[[#This Row],[TIER1_ELIGIBLE_PAX]]/Table1[[#This Row],[TOTAL_PAX]])</f>
        <v>1.1111111111111112E-2</v>
      </c>
      <c r="T5204" s="5">
        <f>(Table1[[#This Row],[TIER2_ELIGIBLE_PAX]]/Table1[[#This Row],[TOTAL_PAX]])</f>
        <v>0</v>
      </c>
      <c r="U5204" s="5">
        <f>(Table1[[#This Row],[TIER3_ELIGIBLE_PAX]]/Table1[[#This Row],[TOTAL_PAX]])</f>
        <v>2.7777777777777776E-2</v>
      </c>
      <c r="V5204" s="8">
        <v>0.52620966668140123</v>
      </c>
    </row>
    <row r="5205" spans="1:22" x14ac:dyDescent="0.3">
      <c r="A5205" s="1">
        <v>45860</v>
      </c>
      <c r="B5205" s="2">
        <v>0.78472222222222221</v>
      </c>
      <c r="C5205" t="s">
        <v>34</v>
      </c>
      <c r="D5205" t="s">
        <v>18</v>
      </c>
      <c r="E5205" t="s">
        <v>1676</v>
      </c>
      <c r="F5205" t="s">
        <v>20</v>
      </c>
      <c r="G5205" t="s">
        <v>71</v>
      </c>
      <c r="H5205" t="s">
        <v>22</v>
      </c>
      <c r="I5205" t="s">
        <v>23</v>
      </c>
      <c r="J5205" t="s">
        <v>24</v>
      </c>
      <c r="K5205" t="s">
        <v>59</v>
      </c>
      <c r="L5205">
        <v>8</v>
      </c>
      <c r="M5205">
        <v>42</v>
      </c>
      <c r="N5205">
        <v>166</v>
      </c>
      <c r="O5205">
        <v>2</v>
      </c>
      <c r="P5205">
        <v>6</v>
      </c>
      <c r="Q5205">
        <v>24</v>
      </c>
      <c r="R5205">
        <f>SUM(Table1[[#This Row],[FIRST_CLASS_SEATS]:[ECONOMY_SEATS]])</f>
        <v>216</v>
      </c>
      <c r="S5205" s="5">
        <f>(Table1[[#This Row],[TIER1_ELIGIBLE_PAX]]/Table1[[#This Row],[TOTAL_PAX]])</f>
        <v>9.2592592592592587E-3</v>
      </c>
      <c r="T5205" s="5">
        <f>(Table1[[#This Row],[TIER2_ELIGIBLE_PAX]]/Table1[[#This Row],[TOTAL_PAX]])</f>
        <v>2.7777777777777776E-2</v>
      </c>
      <c r="U5205" s="5">
        <f>(Table1[[#This Row],[TIER3_ELIGIBLE_PAX]]/Table1[[#This Row],[TOTAL_PAX]])</f>
        <v>0.1111111111111111</v>
      </c>
      <c r="V5205" s="8">
        <v>0.52632427214831956</v>
      </c>
    </row>
    <row r="5206" spans="1:22" x14ac:dyDescent="0.3">
      <c r="A5206" s="1">
        <v>45838</v>
      </c>
      <c r="B5206" s="2">
        <v>0.35625000000000001</v>
      </c>
      <c r="C5206" t="s">
        <v>26</v>
      </c>
      <c r="D5206" t="s">
        <v>18</v>
      </c>
      <c r="E5206" t="s">
        <v>2316</v>
      </c>
      <c r="F5206" t="s">
        <v>20</v>
      </c>
      <c r="G5206" t="s">
        <v>68</v>
      </c>
      <c r="H5206" t="s">
        <v>69</v>
      </c>
      <c r="I5206" t="s">
        <v>31</v>
      </c>
      <c r="J5206" t="s">
        <v>32</v>
      </c>
      <c r="K5206" t="s">
        <v>33</v>
      </c>
      <c r="L5206">
        <v>0</v>
      </c>
      <c r="M5206">
        <v>7</v>
      </c>
      <c r="N5206">
        <v>173</v>
      </c>
      <c r="O5206">
        <v>0</v>
      </c>
      <c r="P5206">
        <v>7</v>
      </c>
      <c r="Q5206">
        <v>29</v>
      </c>
      <c r="R5206">
        <f>SUM(Table1[[#This Row],[FIRST_CLASS_SEATS]:[ECONOMY_SEATS]])</f>
        <v>180</v>
      </c>
      <c r="S5206" s="5">
        <f>(Table1[[#This Row],[TIER1_ELIGIBLE_PAX]]/Table1[[#This Row],[TOTAL_PAX]])</f>
        <v>0</v>
      </c>
      <c r="T5206" s="5">
        <f>(Table1[[#This Row],[TIER2_ELIGIBLE_PAX]]/Table1[[#This Row],[TOTAL_PAX]])</f>
        <v>3.888888888888889E-2</v>
      </c>
      <c r="U5206" s="5">
        <f>(Table1[[#This Row],[TIER3_ELIGIBLE_PAX]]/Table1[[#This Row],[TOTAL_PAX]])</f>
        <v>0.16111111111111112</v>
      </c>
      <c r="V5206" s="8">
        <v>0.52668092117443222</v>
      </c>
    </row>
    <row r="5207" spans="1:22" x14ac:dyDescent="0.3">
      <c r="A5207" s="1">
        <v>45937</v>
      </c>
      <c r="B5207" s="2">
        <v>0.35694444444444445</v>
      </c>
      <c r="C5207" t="s">
        <v>26</v>
      </c>
      <c r="D5207" t="s">
        <v>18</v>
      </c>
      <c r="E5207" t="s">
        <v>4098</v>
      </c>
      <c r="F5207" t="s">
        <v>20</v>
      </c>
      <c r="G5207" t="s">
        <v>46</v>
      </c>
      <c r="H5207" t="s">
        <v>22</v>
      </c>
      <c r="I5207" t="s">
        <v>23</v>
      </c>
      <c r="J5207" t="s">
        <v>24</v>
      </c>
      <c r="K5207" t="s">
        <v>59</v>
      </c>
      <c r="L5207">
        <v>8</v>
      </c>
      <c r="M5207">
        <v>48</v>
      </c>
      <c r="N5207">
        <v>200</v>
      </c>
      <c r="O5207">
        <v>0</v>
      </c>
      <c r="P5207">
        <v>6</v>
      </c>
      <c r="Q5207">
        <v>26</v>
      </c>
      <c r="R5207">
        <f>SUM(Table1[[#This Row],[FIRST_CLASS_SEATS]:[ECONOMY_SEATS]])</f>
        <v>256</v>
      </c>
      <c r="S5207" s="5">
        <f>(Table1[[#This Row],[TIER1_ELIGIBLE_PAX]]/Table1[[#This Row],[TOTAL_PAX]])</f>
        <v>0</v>
      </c>
      <c r="T5207" s="5">
        <f>(Table1[[#This Row],[TIER2_ELIGIBLE_PAX]]/Table1[[#This Row],[TOTAL_PAX]])</f>
        <v>2.34375E-2</v>
      </c>
      <c r="U5207" s="5">
        <f>(Table1[[#This Row],[TIER3_ELIGIBLE_PAX]]/Table1[[#This Row],[TOTAL_PAX]])</f>
        <v>0.1015625</v>
      </c>
      <c r="V5207" s="8">
        <v>0.52684260906039426</v>
      </c>
    </row>
    <row r="5208" spans="1:22" x14ac:dyDescent="0.3">
      <c r="A5208" s="1">
        <v>45817</v>
      </c>
      <c r="B5208" s="2">
        <v>0.55208333333333337</v>
      </c>
      <c r="C5208" t="s">
        <v>48</v>
      </c>
      <c r="D5208" t="s">
        <v>18</v>
      </c>
      <c r="E5208" t="s">
        <v>775</v>
      </c>
      <c r="F5208" t="s">
        <v>20</v>
      </c>
      <c r="G5208" t="s">
        <v>71</v>
      </c>
      <c r="H5208" t="s">
        <v>22</v>
      </c>
      <c r="I5208" t="s">
        <v>23</v>
      </c>
      <c r="J5208" t="s">
        <v>24</v>
      </c>
      <c r="K5208" t="s">
        <v>59</v>
      </c>
      <c r="L5208">
        <v>0</v>
      </c>
      <c r="M5208">
        <v>35</v>
      </c>
      <c r="N5208">
        <v>179</v>
      </c>
      <c r="O5208">
        <v>3</v>
      </c>
      <c r="P5208">
        <v>4</v>
      </c>
      <c r="Q5208">
        <v>19</v>
      </c>
      <c r="R5208">
        <f>SUM(Table1[[#This Row],[FIRST_CLASS_SEATS]:[ECONOMY_SEATS]])</f>
        <v>214</v>
      </c>
      <c r="S5208" s="5">
        <f>(Table1[[#This Row],[TIER1_ELIGIBLE_PAX]]/Table1[[#This Row],[TOTAL_PAX]])</f>
        <v>1.4018691588785047E-2</v>
      </c>
      <c r="T5208" s="5">
        <f>(Table1[[#This Row],[TIER2_ELIGIBLE_PAX]]/Table1[[#This Row],[TOTAL_PAX]])</f>
        <v>1.8691588785046728E-2</v>
      </c>
      <c r="U5208" s="5">
        <f>(Table1[[#This Row],[TIER3_ELIGIBLE_PAX]]/Table1[[#This Row],[TOTAL_PAX]])</f>
        <v>8.8785046728971959E-2</v>
      </c>
      <c r="V5208" s="8">
        <v>0.52684692950574696</v>
      </c>
    </row>
    <row r="5209" spans="1:22" x14ac:dyDescent="0.3">
      <c r="A5209" s="1">
        <v>45924</v>
      </c>
      <c r="B5209" s="2">
        <v>0.33680555555555558</v>
      </c>
      <c r="C5209" t="s">
        <v>26</v>
      </c>
      <c r="D5209" t="s">
        <v>18</v>
      </c>
      <c r="E5209" t="s">
        <v>1166</v>
      </c>
      <c r="F5209" t="s">
        <v>20</v>
      </c>
      <c r="G5209" t="s">
        <v>76</v>
      </c>
      <c r="H5209" t="s">
        <v>77</v>
      </c>
      <c r="I5209" t="s">
        <v>78</v>
      </c>
      <c r="J5209" t="s">
        <v>24</v>
      </c>
      <c r="K5209" t="s">
        <v>59</v>
      </c>
      <c r="L5209">
        <v>0</v>
      </c>
      <c r="M5209">
        <v>31</v>
      </c>
      <c r="N5209">
        <v>173</v>
      </c>
      <c r="O5209">
        <v>1</v>
      </c>
      <c r="P5209">
        <v>21</v>
      </c>
      <c r="Q5209">
        <v>68</v>
      </c>
      <c r="R5209">
        <f>SUM(Table1[[#This Row],[FIRST_CLASS_SEATS]:[ECONOMY_SEATS]])</f>
        <v>204</v>
      </c>
      <c r="S5209" s="5">
        <f>(Table1[[#This Row],[TIER1_ELIGIBLE_PAX]]/Table1[[#This Row],[TOTAL_PAX]])</f>
        <v>4.9019607843137254E-3</v>
      </c>
      <c r="T5209" s="5">
        <f>(Table1[[#This Row],[TIER2_ELIGIBLE_PAX]]/Table1[[#This Row],[TOTAL_PAX]])</f>
        <v>0.10294117647058823</v>
      </c>
      <c r="U5209" s="5">
        <f>(Table1[[#This Row],[TIER3_ELIGIBLE_PAX]]/Table1[[#This Row],[TOTAL_PAX]])</f>
        <v>0.33333333333333331</v>
      </c>
      <c r="V5209" s="8">
        <v>0.52740183431083576</v>
      </c>
    </row>
    <row r="5210" spans="1:22" x14ac:dyDescent="0.3">
      <c r="A5210" s="1">
        <v>45825</v>
      </c>
      <c r="B5210" s="2">
        <v>0.94652777777777775</v>
      </c>
      <c r="C5210" t="s">
        <v>34</v>
      </c>
      <c r="D5210" t="s">
        <v>18</v>
      </c>
      <c r="E5210" t="s">
        <v>2561</v>
      </c>
      <c r="F5210" t="s">
        <v>20</v>
      </c>
      <c r="G5210" t="s">
        <v>99</v>
      </c>
      <c r="H5210" t="s">
        <v>74</v>
      </c>
      <c r="I5210" t="s">
        <v>31</v>
      </c>
      <c r="J5210" t="s">
        <v>32</v>
      </c>
      <c r="K5210" t="s">
        <v>33</v>
      </c>
      <c r="L5210">
        <v>0</v>
      </c>
      <c r="M5210">
        <v>2</v>
      </c>
      <c r="N5210">
        <v>178</v>
      </c>
      <c r="O5210">
        <v>0</v>
      </c>
      <c r="P5210">
        <v>4</v>
      </c>
      <c r="Q5210">
        <v>19</v>
      </c>
      <c r="R5210">
        <f>SUM(Table1[[#This Row],[FIRST_CLASS_SEATS]:[ECONOMY_SEATS]])</f>
        <v>180</v>
      </c>
      <c r="S5210" s="5">
        <f>(Table1[[#This Row],[TIER1_ELIGIBLE_PAX]]/Table1[[#This Row],[TOTAL_PAX]])</f>
        <v>0</v>
      </c>
      <c r="T5210" s="5">
        <f>(Table1[[#This Row],[TIER2_ELIGIBLE_PAX]]/Table1[[#This Row],[TOTAL_PAX]])</f>
        <v>2.2222222222222223E-2</v>
      </c>
      <c r="U5210" s="5">
        <f>(Table1[[#This Row],[TIER3_ELIGIBLE_PAX]]/Table1[[#This Row],[TOTAL_PAX]])</f>
        <v>0.10555555555555556</v>
      </c>
      <c r="V5210" s="8">
        <v>0.52741988149966401</v>
      </c>
    </row>
    <row r="5211" spans="1:22" x14ac:dyDescent="0.3">
      <c r="A5211" s="1">
        <v>45823</v>
      </c>
      <c r="B5211" s="2">
        <v>0.77013888888888893</v>
      </c>
      <c r="C5211" t="s">
        <v>34</v>
      </c>
      <c r="D5211" t="s">
        <v>18</v>
      </c>
      <c r="E5211" t="s">
        <v>35</v>
      </c>
      <c r="F5211" t="s">
        <v>20</v>
      </c>
      <c r="G5211" t="s">
        <v>36</v>
      </c>
      <c r="H5211" t="s">
        <v>37</v>
      </c>
      <c r="I5211" t="s">
        <v>31</v>
      </c>
      <c r="J5211" t="s">
        <v>32</v>
      </c>
      <c r="K5211" t="s">
        <v>33</v>
      </c>
      <c r="L5211">
        <v>0</v>
      </c>
      <c r="M5211">
        <v>8</v>
      </c>
      <c r="N5211">
        <v>172</v>
      </c>
      <c r="O5211">
        <v>0</v>
      </c>
      <c r="P5211">
        <v>16</v>
      </c>
      <c r="Q5211">
        <v>54</v>
      </c>
      <c r="R5211">
        <f>SUM(Table1[[#This Row],[FIRST_CLASS_SEATS]:[ECONOMY_SEATS]])</f>
        <v>180</v>
      </c>
      <c r="S5211" s="5">
        <f>(Table1[[#This Row],[TIER1_ELIGIBLE_PAX]]/Table1[[#This Row],[TOTAL_PAX]])</f>
        <v>0</v>
      </c>
      <c r="T5211" s="5">
        <f>(Table1[[#This Row],[TIER2_ELIGIBLE_PAX]]/Table1[[#This Row],[TOTAL_PAX]])</f>
        <v>8.8888888888888892E-2</v>
      </c>
      <c r="U5211" s="5">
        <f>(Table1[[#This Row],[TIER3_ELIGIBLE_PAX]]/Table1[[#This Row],[TOTAL_PAX]])</f>
        <v>0.3</v>
      </c>
      <c r="V5211" s="8">
        <v>0.52809157934656092</v>
      </c>
    </row>
    <row r="5212" spans="1:22" x14ac:dyDescent="0.3">
      <c r="A5212" s="1">
        <v>45778</v>
      </c>
      <c r="B5212" s="2">
        <v>0.52847222222222223</v>
      </c>
      <c r="C5212" t="s">
        <v>48</v>
      </c>
      <c r="D5212" t="s">
        <v>18</v>
      </c>
      <c r="E5212" t="s">
        <v>3516</v>
      </c>
      <c r="F5212" t="s">
        <v>20</v>
      </c>
      <c r="G5212" t="s">
        <v>46</v>
      </c>
      <c r="H5212" t="s">
        <v>22</v>
      </c>
      <c r="I5212" t="s">
        <v>23</v>
      </c>
      <c r="J5212" t="s">
        <v>24</v>
      </c>
      <c r="K5212" t="s">
        <v>59</v>
      </c>
      <c r="L5212">
        <v>8</v>
      </c>
      <c r="M5212">
        <v>42</v>
      </c>
      <c r="N5212">
        <v>166</v>
      </c>
      <c r="O5212">
        <v>0</v>
      </c>
      <c r="P5212">
        <v>8</v>
      </c>
      <c r="Q5212">
        <v>30</v>
      </c>
      <c r="R5212">
        <f>SUM(Table1[[#This Row],[FIRST_CLASS_SEATS]:[ECONOMY_SEATS]])</f>
        <v>216</v>
      </c>
      <c r="S5212" s="5">
        <f>(Table1[[#This Row],[TIER1_ELIGIBLE_PAX]]/Table1[[#This Row],[TOTAL_PAX]])</f>
        <v>0</v>
      </c>
      <c r="T5212" s="5">
        <f>(Table1[[#This Row],[TIER2_ELIGIBLE_PAX]]/Table1[[#This Row],[TOTAL_PAX]])</f>
        <v>3.7037037037037035E-2</v>
      </c>
      <c r="U5212" s="5">
        <f>(Table1[[#This Row],[TIER3_ELIGIBLE_PAX]]/Table1[[#This Row],[TOTAL_PAX]])</f>
        <v>0.1388888888888889</v>
      </c>
      <c r="V5212" s="8">
        <v>0.52818162346588338</v>
      </c>
    </row>
    <row r="5213" spans="1:22" x14ac:dyDescent="0.3">
      <c r="A5213" s="1">
        <v>45925</v>
      </c>
      <c r="B5213" s="2">
        <v>0.47986111111111113</v>
      </c>
      <c r="C5213" t="s">
        <v>26</v>
      </c>
      <c r="D5213" t="s">
        <v>18</v>
      </c>
      <c r="E5213" t="s">
        <v>876</v>
      </c>
      <c r="F5213" t="s">
        <v>20</v>
      </c>
      <c r="G5213" t="s">
        <v>124</v>
      </c>
      <c r="H5213" t="s">
        <v>22</v>
      </c>
      <c r="I5213" t="s">
        <v>23</v>
      </c>
      <c r="J5213" t="s">
        <v>24</v>
      </c>
      <c r="K5213" t="s">
        <v>25</v>
      </c>
      <c r="L5213">
        <v>0</v>
      </c>
      <c r="M5213">
        <v>32</v>
      </c>
      <c r="N5213">
        <v>300</v>
      </c>
      <c r="O5213">
        <v>1</v>
      </c>
      <c r="P5213">
        <v>10</v>
      </c>
      <c r="Q5213">
        <v>38</v>
      </c>
      <c r="R5213">
        <f>SUM(Table1[[#This Row],[FIRST_CLASS_SEATS]:[ECONOMY_SEATS]])</f>
        <v>332</v>
      </c>
      <c r="S5213" s="5">
        <f>(Table1[[#This Row],[TIER1_ELIGIBLE_PAX]]/Table1[[#This Row],[TOTAL_PAX]])</f>
        <v>3.0120481927710845E-3</v>
      </c>
      <c r="T5213" s="5">
        <f>(Table1[[#This Row],[TIER2_ELIGIBLE_PAX]]/Table1[[#This Row],[TOTAL_PAX]])</f>
        <v>3.0120481927710843E-2</v>
      </c>
      <c r="U5213" s="5">
        <f>(Table1[[#This Row],[TIER3_ELIGIBLE_PAX]]/Table1[[#This Row],[TOTAL_PAX]])</f>
        <v>0.1144578313253012</v>
      </c>
      <c r="V5213" s="8">
        <v>0.52822960679758069</v>
      </c>
    </row>
    <row r="5214" spans="1:22" x14ac:dyDescent="0.3">
      <c r="A5214" s="1">
        <v>45782</v>
      </c>
      <c r="B5214" s="2">
        <v>0.76597222222222228</v>
      </c>
      <c r="C5214" t="s">
        <v>34</v>
      </c>
      <c r="D5214" t="s">
        <v>18</v>
      </c>
      <c r="E5214" t="s">
        <v>5881</v>
      </c>
      <c r="F5214" t="s">
        <v>20</v>
      </c>
      <c r="G5214" t="s">
        <v>36</v>
      </c>
      <c r="H5214" t="s">
        <v>37</v>
      </c>
      <c r="I5214" t="s">
        <v>31</v>
      </c>
      <c r="J5214" t="s">
        <v>32</v>
      </c>
      <c r="K5214" t="s">
        <v>33</v>
      </c>
      <c r="L5214">
        <v>0</v>
      </c>
      <c r="M5214">
        <v>5</v>
      </c>
      <c r="N5214">
        <v>175</v>
      </c>
      <c r="O5214">
        <v>2</v>
      </c>
      <c r="P5214">
        <v>8</v>
      </c>
      <c r="Q5214">
        <v>30</v>
      </c>
      <c r="R5214">
        <f>SUM(Table1[[#This Row],[FIRST_CLASS_SEATS]:[ECONOMY_SEATS]])</f>
        <v>180</v>
      </c>
      <c r="S5214" s="5">
        <f>(Table1[[#This Row],[TIER1_ELIGIBLE_PAX]]/Table1[[#This Row],[TOTAL_PAX]])</f>
        <v>1.1111111111111112E-2</v>
      </c>
      <c r="T5214" s="5">
        <f>(Table1[[#This Row],[TIER2_ELIGIBLE_PAX]]/Table1[[#This Row],[TOTAL_PAX]])</f>
        <v>4.4444444444444446E-2</v>
      </c>
      <c r="U5214" s="5">
        <f>(Table1[[#This Row],[TIER3_ELIGIBLE_PAX]]/Table1[[#This Row],[TOTAL_PAX]])</f>
        <v>0.16666666666666666</v>
      </c>
      <c r="V5214" s="8">
        <v>0.5283429981549822</v>
      </c>
    </row>
    <row r="5215" spans="1:22" x14ac:dyDescent="0.3">
      <c r="A5215" s="1">
        <v>45824</v>
      </c>
      <c r="B5215" s="2">
        <v>0.66597222222222219</v>
      </c>
      <c r="C5215" t="s">
        <v>17</v>
      </c>
      <c r="D5215" t="s">
        <v>18</v>
      </c>
      <c r="E5215" t="s">
        <v>2258</v>
      </c>
      <c r="F5215" t="s">
        <v>20</v>
      </c>
      <c r="G5215" t="s">
        <v>43</v>
      </c>
      <c r="H5215" t="s">
        <v>44</v>
      </c>
      <c r="I5215" t="s">
        <v>31</v>
      </c>
      <c r="J5215" t="s">
        <v>32</v>
      </c>
      <c r="K5215" t="s">
        <v>33</v>
      </c>
      <c r="L5215">
        <v>0</v>
      </c>
      <c r="M5215">
        <v>17</v>
      </c>
      <c r="N5215">
        <v>163</v>
      </c>
      <c r="O5215">
        <v>0</v>
      </c>
      <c r="P5215">
        <v>3</v>
      </c>
      <c r="Q5215">
        <v>17</v>
      </c>
      <c r="R5215">
        <f>SUM(Table1[[#This Row],[FIRST_CLASS_SEATS]:[ECONOMY_SEATS]])</f>
        <v>180</v>
      </c>
      <c r="S5215" s="5">
        <f>(Table1[[#This Row],[TIER1_ELIGIBLE_PAX]]/Table1[[#This Row],[TOTAL_PAX]])</f>
        <v>0</v>
      </c>
      <c r="T5215" s="5">
        <f>(Table1[[#This Row],[TIER2_ELIGIBLE_PAX]]/Table1[[#This Row],[TOTAL_PAX]])</f>
        <v>1.6666666666666666E-2</v>
      </c>
      <c r="U5215" s="5">
        <f>(Table1[[#This Row],[TIER3_ELIGIBLE_PAX]]/Table1[[#This Row],[TOTAL_PAX]])</f>
        <v>9.4444444444444442E-2</v>
      </c>
      <c r="V5215" s="8">
        <v>0.52834442713387619</v>
      </c>
    </row>
    <row r="5216" spans="1:22" x14ac:dyDescent="0.3">
      <c r="A5216" s="1">
        <v>45763</v>
      </c>
      <c r="B5216" s="2">
        <v>0.29444444444444445</v>
      </c>
      <c r="C5216" t="s">
        <v>26</v>
      </c>
      <c r="D5216" t="s">
        <v>18</v>
      </c>
      <c r="E5216" t="s">
        <v>519</v>
      </c>
      <c r="F5216" t="s">
        <v>20</v>
      </c>
      <c r="G5216" t="s">
        <v>21</v>
      </c>
      <c r="H5216" t="s">
        <v>22</v>
      </c>
      <c r="I5216" t="s">
        <v>23</v>
      </c>
      <c r="J5216" t="s">
        <v>24</v>
      </c>
      <c r="K5216" t="s">
        <v>47</v>
      </c>
      <c r="L5216">
        <v>0</v>
      </c>
      <c r="M5216">
        <v>56</v>
      </c>
      <c r="N5216">
        <v>275</v>
      </c>
      <c r="O5216">
        <v>0</v>
      </c>
      <c r="P5216">
        <v>10</v>
      </c>
      <c r="Q5216">
        <v>37</v>
      </c>
      <c r="R5216">
        <f>SUM(Table1[[#This Row],[FIRST_CLASS_SEATS]:[ECONOMY_SEATS]])</f>
        <v>331</v>
      </c>
      <c r="S5216" s="5">
        <f>(Table1[[#This Row],[TIER1_ELIGIBLE_PAX]]/Table1[[#This Row],[TOTAL_PAX]])</f>
        <v>0</v>
      </c>
      <c r="T5216" s="5">
        <f>(Table1[[#This Row],[TIER2_ELIGIBLE_PAX]]/Table1[[#This Row],[TOTAL_PAX]])</f>
        <v>3.0211480362537766E-2</v>
      </c>
      <c r="U5216" s="5">
        <f>(Table1[[#This Row],[TIER3_ELIGIBLE_PAX]]/Table1[[#This Row],[TOTAL_PAX]])</f>
        <v>0.11178247734138973</v>
      </c>
      <c r="V5216" s="8">
        <v>0.52856829884121359</v>
      </c>
    </row>
    <row r="5217" spans="1:22" x14ac:dyDescent="0.3">
      <c r="A5217" s="1">
        <v>45887</v>
      </c>
      <c r="B5217" s="2">
        <v>0.49930555555555556</v>
      </c>
      <c r="C5217" t="s">
        <v>26</v>
      </c>
      <c r="D5217" t="s">
        <v>18</v>
      </c>
      <c r="E5217" t="s">
        <v>2089</v>
      </c>
      <c r="F5217" t="s">
        <v>20</v>
      </c>
      <c r="G5217" t="s">
        <v>99</v>
      </c>
      <c r="H5217" t="s">
        <v>74</v>
      </c>
      <c r="I5217" t="s">
        <v>31</v>
      </c>
      <c r="J5217" t="s">
        <v>32</v>
      </c>
      <c r="K5217" t="s">
        <v>33</v>
      </c>
      <c r="L5217">
        <v>0</v>
      </c>
      <c r="M5217">
        <v>10</v>
      </c>
      <c r="N5217">
        <v>170</v>
      </c>
      <c r="O5217">
        <v>0</v>
      </c>
      <c r="P5217">
        <v>10</v>
      </c>
      <c r="Q5217">
        <v>37</v>
      </c>
      <c r="R5217">
        <f>SUM(Table1[[#This Row],[FIRST_CLASS_SEATS]:[ECONOMY_SEATS]])</f>
        <v>180</v>
      </c>
      <c r="S5217" s="5">
        <f>(Table1[[#This Row],[TIER1_ELIGIBLE_PAX]]/Table1[[#This Row],[TOTAL_PAX]])</f>
        <v>0</v>
      </c>
      <c r="T5217" s="5">
        <f>(Table1[[#This Row],[TIER2_ELIGIBLE_PAX]]/Table1[[#This Row],[TOTAL_PAX]])</f>
        <v>5.5555555555555552E-2</v>
      </c>
      <c r="U5217" s="5">
        <f>(Table1[[#This Row],[TIER3_ELIGIBLE_PAX]]/Table1[[#This Row],[TOTAL_PAX]])</f>
        <v>0.20555555555555555</v>
      </c>
      <c r="V5217" s="8">
        <v>0.52859236231844198</v>
      </c>
    </row>
    <row r="5218" spans="1:22" x14ac:dyDescent="0.3">
      <c r="A5218" s="1">
        <v>45858</v>
      </c>
      <c r="B5218" s="2">
        <v>0.77777777777777779</v>
      </c>
      <c r="C5218" t="s">
        <v>34</v>
      </c>
      <c r="D5218" t="s">
        <v>18</v>
      </c>
      <c r="E5218" t="s">
        <v>5171</v>
      </c>
      <c r="F5218" t="s">
        <v>20</v>
      </c>
      <c r="G5218" t="s">
        <v>54</v>
      </c>
      <c r="H5218" t="s">
        <v>30</v>
      </c>
      <c r="I5218" t="s">
        <v>31</v>
      </c>
      <c r="J5218" t="s">
        <v>32</v>
      </c>
      <c r="K5218" t="s">
        <v>33</v>
      </c>
      <c r="L5218">
        <v>0</v>
      </c>
      <c r="M5218">
        <v>3</v>
      </c>
      <c r="N5218">
        <v>177</v>
      </c>
      <c r="O5218">
        <v>0</v>
      </c>
      <c r="P5218">
        <v>8</v>
      </c>
      <c r="Q5218">
        <v>30</v>
      </c>
      <c r="R5218">
        <f>SUM(Table1[[#This Row],[FIRST_CLASS_SEATS]:[ECONOMY_SEATS]])</f>
        <v>180</v>
      </c>
      <c r="S5218" s="5">
        <f>(Table1[[#This Row],[TIER1_ELIGIBLE_PAX]]/Table1[[#This Row],[TOTAL_PAX]])</f>
        <v>0</v>
      </c>
      <c r="T5218" s="5">
        <f>(Table1[[#This Row],[TIER2_ELIGIBLE_PAX]]/Table1[[#This Row],[TOTAL_PAX]])</f>
        <v>4.4444444444444446E-2</v>
      </c>
      <c r="U5218" s="5">
        <f>(Table1[[#This Row],[TIER3_ELIGIBLE_PAX]]/Table1[[#This Row],[TOTAL_PAX]])</f>
        <v>0.16666666666666666</v>
      </c>
      <c r="V5218" s="8">
        <v>0.52866087640036619</v>
      </c>
    </row>
    <row r="5219" spans="1:22" x14ac:dyDescent="0.3">
      <c r="A5219" s="1">
        <v>45770</v>
      </c>
      <c r="B5219" s="2">
        <v>0.25138888888888888</v>
      </c>
      <c r="C5219" t="s">
        <v>26</v>
      </c>
      <c r="D5219" t="s">
        <v>18</v>
      </c>
      <c r="E5219" t="s">
        <v>4253</v>
      </c>
      <c r="F5219" t="s">
        <v>20</v>
      </c>
      <c r="G5219" t="s">
        <v>56</v>
      </c>
      <c r="H5219" t="s">
        <v>57</v>
      </c>
      <c r="I5219" t="s">
        <v>58</v>
      </c>
      <c r="J5219" t="s">
        <v>24</v>
      </c>
      <c r="K5219" t="s">
        <v>25</v>
      </c>
      <c r="L5219">
        <v>0</v>
      </c>
      <c r="M5219">
        <v>48</v>
      </c>
      <c r="N5219">
        <v>224</v>
      </c>
      <c r="O5219">
        <v>0</v>
      </c>
      <c r="P5219">
        <v>13</v>
      </c>
      <c r="Q5219">
        <v>45</v>
      </c>
      <c r="R5219">
        <f>SUM(Table1[[#This Row],[FIRST_CLASS_SEATS]:[ECONOMY_SEATS]])</f>
        <v>272</v>
      </c>
      <c r="S5219" s="5">
        <f>(Table1[[#This Row],[TIER1_ELIGIBLE_PAX]]/Table1[[#This Row],[TOTAL_PAX]])</f>
        <v>0</v>
      </c>
      <c r="T5219" s="5">
        <f>(Table1[[#This Row],[TIER2_ELIGIBLE_PAX]]/Table1[[#This Row],[TOTAL_PAX]])</f>
        <v>4.779411764705882E-2</v>
      </c>
      <c r="U5219" s="5">
        <f>(Table1[[#This Row],[TIER3_ELIGIBLE_PAX]]/Table1[[#This Row],[TOTAL_PAX]])</f>
        <v>0.16544117647058823</v>
      </c>
      <c r="V5219" s="8">
        <v>0.52868121285672731</v>
      </c>
    </row>
    <row r="5220" spans="1:22" x14ac:dyDescent="0.3">
      <c r="A5220" s="1">
        <v>45789</v>
      </c>
      <c r="B5220" s="2">
        <v>0.44583333333333336</v>
      </c>
      <c r="C5220" t="s">
        <v>26</v>
      </c>
      <c r="D5220" t="s">
        <v>18</v>
      </c>
      <c r="E5220" t="s">
        <v>2341</v>
      </c>
      <c r="F5220" t="s">
        <v>20</v>
      </c>
      <c r="G5220" t="s">
        <v>73</v>
      </c>
      <c r="H5220" t="s">
        <v>74</v>
      </c>
      <c r="I5220" t="s">
        <v>31</v>
      </c>
      <c r="J5220" t="s">
        <v>32</v>
      </c>
      <c r="K5220" t="s">
        <v>33</v>
      </c>
      <c r="L5220">
        <v>0</v>
      </c>
      <c r="M5220">
        <v>2</v>
      </c>
      <c r="N5220">
        <v>178</v>
      </c>
      <c r="O5220">
        <v>2</v>
      </c>
      <c r="P5220">
        <v>1</v>
      </c>
      <c r="Q5220">
        <v>11</v>
      </c>
      <c r="R5220">
        <f>SUM(Table1[[#This Row],[FIRST_CLASS_SEATS]:[ECONOMY_SEATS]])</f>
        <v>180</v>
      </c>
      <c r="S5220" s="5">
        <f>(Table1[[#This Row],[TIER1_ELIGIBLE_PAX]]/Table1[[#This Row],[TOTAL_PAX]])</f>
        <v>1.1111111111111112E-2</v>
      </c>
      <c r="T5220" s="5">
        <f>(Table1[[#This Row],[TIER2_ELIGIBLE_PAX]]/Table1[[#This Row],[TOTAL_PAX]])</f>
        <v>5.5555555555555558E-3</v>
      </c>
      <c r="U5220" s="5">
        <f>(Table1[[#This Row],[TIER3_ELIGIBLE_PAX]]/Table1[[#This Row],[TOTAL_PAX]])</f>
        <v>6.1111111111111109E-2</v>
      </c>
      <c r="V5220" s="8">
        <v>0.52873700722029038</v>
      </c>
    </row>
    <row r="5221" spans="1:22" x14ac:dyDescent="0.3">
      <c r="A5221" s="1">
        <v>45768</v>
      </c>
      <c r="B5221" s="2">
        <v>0.35208333333333336</v>
      </c>
      <c r="C5221" t="s">
        <v>26</v>
      </c>
      <c r="D5221" t="s">
        <v>18</v>
      </c>
      <c r="E5221" t="s">
        <v>2769</v>
      </c>
      <c r="F5221" t="s">
        <v>20</v>
      </c>
      <c r="G5221" t="s">
        <v>124</v>
      </c>
      <c r="H5221" t="s">
        <v>22</v>
      </c>
      <c r="I5221" t="s">
        <v>23</v>
      </c>
      <c r="J5221" t="s">
        <v>24</v>
      </c>
      <c r="K5221" t="s">
        <v>59</v>
      </c>
      <c r="L5221">
        <v>8</v>
      </c>
      <c r="M5221">
        <v>42</v>
      </c>
      <c r="N5221">
        <v>166</v>
      </c>
      <c r="O5221">
        <v>0</v>
      </c>
      <c r="P5221">
        <v>5</v>
      </c>
      <c r="Q5221">
        <v>23</v>
      </c>
      <c r="R5221">
        <f>SUM(Table1[[#This Row],[FIRST_CLASS_SEATS]:[ECONOMY_SEATS]])</f>
        <v>216</v>
      </c>
      <c r="S5221" s="5">
        <f>(Table1[[#This Row],[TIER1_ELIGIBLE_PAX]]/Table1[[#This Row],[TOTAL_PAX]])</f>
        <v>0</v>
      </c>
      <c r="T5221" s="5">
        <f>(Table1[[#This Row],[TIER2_ELIGIBLE_PAX]]/Table1[[#This Row],[TOTAL_PAX]])</f>
        <v>2.3148148148148147E-2</v>
      </c>
      <c r="U5221" s="5">
        <f>(Table1[[#This Row],[TIER3_ELIGIBLE_PAX]]/Table1[[#This Row],[TOTAL_PAX]])</f>
        <v>0.10648148148148148</v>
      </c>
      <c r="V5221" s="8">
        <v>0.52881172648291963</v>
      </c>
    </row>
    <row r="5222" spans="1:22" x14ac:dyDescent="0.3">
      <c r="A5222" s="1">
        <v>45820</v>
      </c>
      <c r="B5222" s="2">
        <v>0.28263888888888888</v>
      </c>
      <c r="C5222" t="s">
        <v>26</v>
      </c>
      <c r="D5222" t="s">
        <v>18</v>
      </c>
      <c r="E5222" t="s">
        <v>2146</v>
      </c>
      <c r="F5222" t="s">
        <v>20</v>
      </c>
      <c r="G5222" t="s">
        <v>76</v>
      </c>
      <c r="H5222" t="s">
        <v>77</v>
      </c>
      <c r="I5222" t="s">
        <v>78</v>
      </c>
      <c r="J5222" t="s">
        <v>24</v>
      </c>
      <c r="K5222" t="s">
        <v>80</v>
      </c>
      <c r="L5222">
        <v>14</v>
      </c>
      <c r="M5222">
        <v>97</v>
      </c>
      <c r="N5222">
        <v>358</v>
      </c>
      <c r="O5222">
        <v>0</v>
      </c>
      <c r="P5222">
        <v>10</v>
      </c>
      <c r="Q5222">
        <v>36</v>
      </c>
      <c r="R5222">
        <f>SUM(Table1[[#This Row],[FIRST_CLASS_SEATS]:[ECONOMY_SEATS]])</f>
        <v>469</v>
      </c>
      <c r="S5222" s="5">
        <f>(Table1[[#This Row],[TIER1_ELIGIBLE_PAX]]/Table1[[#This Row],[TOTAL_PAX]])</f>
        <v>0</v>
      </c>
      <c r="T5222" s="5">
        <f>(Table1[[#This Row],[TIER2_ELIGIBLE_PAX]]/Table1[[#This Row],[TOTAL_PAX]])</f>
        <v>2.1321961620469083E-2</v>
      </c>
      <c r="U5222" s="5">
        <f>(Table1[[#This Row],[TIER3_ELIGIBLE_PAX]]/Table1[[#This Row],[TOTAL_PAX]])</f>
        <v>7.6759061833688705E-2</v>
      </c>
      <c r="V5222" s="8">
        <v>0.52882691344863364</v>
      </c>
    </row>
    <row r="5223" spans="1:22" x14ac:dyDescent="0.3">
      <c r="A5223" s="1">
        <v>45854</v>
      </c>
      <c r="B5223" s="2">
        <v>0.55555555555555558</v>
      </c>
      <c r="C5223" t="s">
        <v>48</v>
      </c>
      <c r="D5223" t="s">
        <v>18</v>
      </c>
      <c r="E5223" t="s">
        <v>3641</v>
      </c>
      <c r="F5223" t="s">
        <v>20</v>
      </c>
      <c r="G5223" t="s">
        <v>56</v>
      </c>
      <c r="H5223" t="s">
        <v>57</v>
      </c>
      <c r="I5223" t="s">
        <v>58</v>
      </c>
      <c r="J5223" t="s">
        <v>24</v>
      </c>
      <c r="K5223" t="s">
        <v>59</v>
      </c>
      <c r="L5223">
        <v>8</v>
      </c>
      <c r="M5223">
        <v>48</v>
      </c>
      <c r="N5223">
        <v>200</v>
      </c>
      <c r="O5223">
        <v>0</v>
      </c>
      <c r="P5223">
        <v>7</v>
      </c>
      <c r="Q5223">
        <v>29</v>
      </c>
      <c r="R5223">
        <f>SUM(Table1[[#This Row],[FIRST_CLASS_SEATS]:[ECONOMY_SEATS]])</f>
        <v>256</v>
      </c>
      <c r="S5223" s="5">
        <f>(Table1[[#This Row],[TIER1_ELIGIBLE_PAX]]/Table1[[#This Row],[TOTAL_PAX]])</f>
        <v>0</v>
      </c>
      <c r="T5223" s="5">
        <f>(Table1[[#This Row],[TIER2_ELIGIBLE_PAX]]/Table1[[#This Row],[TOTAL_PAX]])</f>
        <v>2.734375E-2</v>
      </c>
      <c r="U5223" s="5">
        <f>(Table1[[#This Row],[TIER3_ELIGIBLE_PAX]]/Table1[[#This Row],[TOTAL_PAX]])</f>
        <v>0.11328125</v>
      </c>
      <c r="V5223" s="8">
        <v>0.52888281559557204</v>
      </c>
    </row>
    <row r="5224" spans="1:22" x14ac:dyDescent="0.3">
      <c r="A5224" s="1">
        <v>45758</v>
      </c>
      <c r="B5224" s="2">
        <v>0.58819444444444446</v>
      </c>
      <c r="C5224" t="s">
        <v>17</v>
      </c>
      <c r="D5224" t="s">
        <v>18</v>
      </c>
      <c r="E5224" t="s">
        <v>4828</v>
      </c>
      <c r="F5224" t="s">
        <v>20</v>
      </c>
      <c r="G5224" t="s">
        <v>73</v>
      </c>
      <c r="H5224" t="s">
        <v>74</v>
      </c>
      <c r="I5224" t="s">
        <v>31</v>
      </c>
      <c r="J5224" t="s">
        <v>32</v>
      </c>
      <c r="K5224" t="s">
        <v>33</v>
      </c>
      <c r="L5224">
        <v>0</v>
      </c>
      <c r="M5224">
        <v>1</v>
      </c>
      <c r="N5224">
        <v>179</v>
      </c>
      <c r="O5224">
        <v>1</v>
      </c>
      <c r="P5224">
        <v>8</v>
      </c>
      <c r="Q5224">
        <v>30</v>
      </c>
      <c r="R5224">
        <f>SUM(Table1[[#This Row],[FIRST_CLASS_SEATS]:[ECONOMY_SEATS]])</f>
        <v>180</v>
      </c>
      <c r="S5224" s="5">
        <f>(Table1[[#This Row],[TIER1_ELIGIBLE_PAX]]/Table1[[#This Row],[TOTAL_PAX]])</f>
        <v>5.5555555555555558E-3</v>
      </c>
      <c r="T5224" s="5">
        <f>(Table1[[#This Row],[TIER2_ELIGIBLE_PAX]]/Table1[[#This Row],[TOTAL_PAX]])</f>
        <v>4.4444444444444446E-2</v>
      </c>
      <c r="U5224" s="5">
        <f>(Table1[[#This Row],[TIER3_ELIGIBLE_PAX]]/Table1[[#This Row],[TOTAL_PAX]])</f>
        <v>0.16666666666666666</v>
      </c>
      <c r="V5224" s="8">
        <v>0.52896751402861819</v>
      </c>
    </row>
    <row r="5225" spans="1:22" x14ac:dyDescent="0.3">
      <c r="A5225" s="1">
        <v>45926</v>
      </c>
      <c r="B5225" s="2">
        <v>0.6645833333333333</v>
      </c>
      <c r="C5225" t="s">
        <v>17</v>
      </c>
      <c r="D5225" t="s">
        <v>18</v>
      </c>
      <c r="E5225" t="s">
        <v>3343</v>
      </c>
      <c r="F5225" t="s">
        <v>20</v>
      </c>
      <c r="G5225" t="s">
        <v>73</v>
      </c>
      <c r="H5225" t="s">
        <v>74</v>
      </c>
      <c r="I5225" t="s">
        <v>31</v>
      </c>
      <c r="J5225" t="s">
        <v>32</v>
      </c>
      <c r="K5225" t="s">
        <v>33</v>
      </c>
      <c r="L5225">
        <v>0</v>
      </c>
      <c r="M5225">
        <v>19</v>
      </c>
      <c r="N5225">
        <v>161</v>
      </c>
      <c r="O5225">
        <v>0</v>
      </c>
      <c r="P5225">
        <v>6</v>
      </c>
      <c r="Q5225">
        <v>27</v>
      </c>
      <c r="R5225">
        <f>SUM(Table1[[#This Row],[FIRST_CLASS_SEATS]:[ECONOMY_SEATS]])</f>
        <v>180</v>
      </c>
      <c r="S5225" s="5">
        <f>(Table1[[#This Row],[TIER1_ELIGIBLE_PAX]]/Table1[[#This Row],[TOTAL_PAX]])</f>
        <v>0</v>
      </c>
      <c r="T5225" s="5">
        <f>(Table1[[#This Row],[TIER2_ELIGIBLE_PAX]]/Table1[[#This Row],[TOTAL_PAX]])</f>
        <v>3.3333333333333333E-2</v>
      </c>
      <c r="U5225" s="5">
        <f>(Table1[[#This Row],[TIER3_ELIGIBLE_PAX]]/Table1[[#This Row],[TOTAL_PAX]])</f>
        <v>0.15</v>
      </c>
      <c r="V5225" s="8">
        <v>0.52907682186018434</v>
      </c>
    </row>
    <row r="5226" spans="1:22" x14ac:dyDescent="0.3">
      <c r="A5226" s="1">
        <v>45765</v>
      </c>
      <c r="B5226" s="2">
        <v>0.88958333333333328</v>
      </c>
      <c r="C5226" t="s">
        <v>34</v>
      </c>
      <c r="D5226" t="s">
        <v>18</v>
      </c>
      <c r="E5226" t="s">
        <v>2103</v>
      </c>
      <c r="F5226" t="s">
        <v>20</v>
      </c>
      <c r="G5226" t="s">
        <v>76</v>
      </c>
      <c r="H5226" t="s">
        <v>77</v>
      </c>
      <c r="I5226" t="s">
        <v>78</v>
      </c>
      <c r="J5226" t="s">
        <v>24</v>
      </c>
      <c r="K5226" t="s">
        <v>25</v>
      </c>
      <c r="L5226">
        <v>0</v>
      </c>
      <c r="M5226">
        <v>48</v>
      </c>
      <c r="N5226">
        <v>224</v>
      </c>
      <c r="O5226">
        <v>3</v>
      </c>
      <c r="P5226">
        <v>6</v>
      </c>
      <c r="Q5226">
        <v>25</v>
      </c>
      <c r="R5226">
        <f>SUM(Table1[[#This Row],[FIRST_CLASS_SEATS]:[ECONOMY_SEATS]])</f>
        <v>272</v>
      </c>
      <c r="S5226" s="5">
        <f>(Table1[[#This Row],[TIER1_ELIGIBLE_PAX]]/Table1[[#This Row],[TOTAL_PAX]])</f>
        <v>1.1029411764705883E-2</v>
      </c>
      <c r="T5226" s="5">
        <f>(Table1[[#This Row],[TIER2_ELIGIBLE_PAX]]/Table1[[#This Row],[TOTAL_PAX]])</f>
        <v>2.2058823529411766E-2</v>
      </c>
      <c r="U5226" s="5">
        <f>(Table1[[#This Row],[TIER3_ELIGIBLE_PAX]]/Table1[[#This Row],[TOTAL_PAX]])</f>
        <v>9.1911764705882359E-2</v>
      </c>
      <c r="V5226" s="8">
        <v>0.52911629671854088</v>
      </c>
    </row>
    <row r="5227" spans="1:22" x14ac:dyDescent="0.3">
      <c r="A5227" s="1">
        <v>45849</v>
      </c>
      <c r="B5227" s="2">
        <v>0.59930555555555554</v>
      </c>
      <c r="C5227" t="s">
        <v>17</v>
      </c>
      <c r="D5227" t="s">
        <v>18</v>
      </c>
      <c r="E5227" t="s">
        <v>2383</v>
      </c>
      <c r="F5227" t="s">
        <v>20</v>
      </c>
      <c r="G5227" t="s">
        <v>29</v>
      </c>
      <c r="H5227" t="s">
        <v>30</v>
      </c>
      <c r="I5227" t="s">
        <v>31</v>
      </c>
      <c r="J5227" t="s">
        <v>32</v>
      </c>
      <c r="K5227" t="s">
        <v>33</v>
      </c>
      <c r="L5227">
        <v>0</v>
      </c>
      <c r="M5227">
        <v>7</v>
      </c>
      <c r="N5227">
        <v>173</v>
      </c>
      <c r="O5227">
        <v>3</v>
      </c>
      <c r="P5227">
        <v>4</v>
      </c>
      <c r="Q5227">
        <v>20</v>
      </c>
      <c r="R5227">
        <f>SUM(Table1[[#This Row],[FIRST_CLASS_SEATS]:[ECONOMY_SEATS]])</f>
        <v>180</v>
      </c>
      <c r="S5227" s="5">
        <f>(Table1[[#This Row],[TIER1_ELIGIBLE_PAX]]/Table1[[#This Row],[TOTAL_PAX]])</f>
        <v>1.6666666666666666E-2</v>
      </c>
      <c r="T5227" s="5">
        <f>(Table1[[#This Row],[TIER2_ELIGIBLE_PAX]]/Table1[[#This Row],[TOTAL_PAX]])</f>
        <v>2.2222222222222223E-2</v>
      </c>
      <c r="U5227" s="5">
        <f>(Table1[[#This Row],[TIER3_ELIGIBLE_PAX]]/Table1[[#This Row],[TOTAL_PAX]])</f>
        <v>0.1111111111111111</v>
      </c>
      <c r="V5227" s="8">
        <v>0.52922967341802896</v>
      </c>
    </row>
    <row r="5228" spans="1:22" x14ac:dyDescent="0.3">
      <c r="A5228" s="1">
        <v>45916</v>
      </c>
      <c r="B5228" s="2">
        <v>0.32777777777777778</v>
      </c>
      <c r="C5228" t="s">
        <v>26</v>
      </c>
      <c r="D5228" t="s">
        <v>18</v>
      </c>
      <c r="E5228" t="s">
        <v>2258</v>
      </c>
      <c r="F5228" t="s">
        <v>20</v>
      </c>
      <c r="G5228" t="s">
        <v>73</v>
      </c>
      <c r="H5228" t="s">
        <v>74</v>
      </c>
      <c r="I5228" t="s">
        <v>31</v>
      </c>
      <c r="J5228" t="s">
        <v>32</v>
      </c>
      <c r="K5228" t="s">
        <v>33</v>
      </c>
      <c r="L5228">
        <v>0</v>
      </c>
      <c r="M5228">
        <v>4</v>
      </c>
      <c r="N5228">
        <v>176</v>
      </c>
      <c r="O5228">
        <v>3</v>
      </c>
      <c r="P5228">
        <v>13</v>
      </c>
      <c r="Q5228">
        <v>46</v>
      </c>
      <c r="R5228">
        <f>SUM(Table1[[#This Row],[FIRST_CLASS_SEATS]:[ECONOMY_SEATS]])</f>
        <v>180</v>
      </c>
      <c r="S5228" s="5">
        <f>(Table1[[#This Row],[TIER1_ELIGIBLE_PAX]]/Table1[[#This Row],[TOTAL_PAX]])</f>
        <v>1.6666666666666666E-2</v>
      </c>
      <c r="T5228" s="5">
        <f>(Table1[[#This Row],[TIER2_ELIGIBLE_PAX]]/Table1[[#This Row],[TOTAL_PAX]])</f>
        <v>7.2222222222222215E-2</v>
      </c>
      <c r="U5228" s="5">
        <f>(Table1[[#This Row],[TIER3_ELIGIBLE_PAX]]/Table1[[#This Row],[TOTAL_PAX]])</f>
        <v>0.25555555555555554</v>
      </c>
      <c r="V5228" s="8">
        <v>0.52928832610826282</v>
      </c>
    </row>
    <row r="5229" spans="1:22" x14ac:dyDescent="0.3">
      <c r="A5229" s="1">
        <v>45878</v>
      </c>
      <c r="B5229" s="2">
        <v>0.27569444444444446</v>
      </c>
      <c r="C5229" t="s">
        <v>26</v>
      </c>
      <c r="D5229" t="s">
        <v>18</v>
      </c>
      <c r="E5229" t="s">
        <v>580</v>
      </c>
      <c r="F5229" t="s">
        <v>20</v>
      </c>
      <c r="G5229" t="s">
        <v>54</v>
      </c>
      <c r="H5229" t="s">
        <v>30</v>
      </c>
      <c r="I5229" t="s">
        <v>31</v>
      </c>
      <c r="J5229" t="s">
        <v>32</v>
      </c>
      <c r="K5229" t="s">
        <v>33</v>
      </c>
      <c r="L5229">
        <v>0</v>
      </c>
      <c r="M5229">
        <v>15</v>
      </c>
      <c r="N5229">
        <v>165</v>
      </c>
      <c r="O5229">
        <v>0</v>
      </c>
      <c r="P5229">
        <v>9</v>
      </c>
      <c r="Q5229">
        <v>35</v>
      </c>
      <c r="R5229">
        <f>SUM(Table1[[#This Row],[FIRST_CLASS_SEATS]:[ECONOMY_SEATS]])</f>
        <v>180</v>
      </c>
      <c r="S5229" s="5">
        <f>(Table1[[#This Row],[TIER1_ELIGIBLE_PAX]]/Table1[[#This Row],[TOTAL_PAX]])</f>
        <v>0</v>
      </c>
      <c r="T5229" s="5">
        <f>(Table1[[#This Row],[TIER2_ELIGIBLE_PAX]]/Table1[[#This Row],[TOTAL_PAX]])</f>
        <v>0.05</v>
      </c>
      <c r="U5229" s="5">
        <f>(Table1[[#This Row],[TIER3_ELIGIBLE_PAX]]/Table1[[#This Row],[TOTAL_PAX]])</f>
        <v>0.19444444444444445</v>
      </c>
      <c r="V5229" s="8">
        <v>0.52935654501632357</v>
      </c>
    </row>
    <row r="5230" spans="1:22" x14ac:dyDescent="0.3">
      <c r="A5230" s="1">
        <v>45789</v>
      </c>
      <c r="B5230" s="2">
        <v>0.49583333333333335</v>
      </c>
      <c r="C5230" t="s">
        <v>26</v>
      </c>
      <c r="D5230" t="s">
        <v>18</v>
      </c>
      <c r="E5230" t="s">
        <v>131</v>
      </c>
      <c r="F5230" t="s">
        <v>20</v>
      </c>
      <c r="G5230" t="s">
        <v>46</v>
      </c>
      <c r="H5230" t="s">
        <v>22</v>
      </c>
      <c r="I5230" t="s">
        <v>23</v>
      </c>
      <c r="J5230" t="s">
        <v>24</v>
      </c>
      <c r="K5230" t="s">
        <v>80</v>
      </c>
      <c r="L5230">
        <v>14</v>
      </c>
      <c r="M5230">
        <v>97</v>
      </c>
      <c r="N5230">
        <v>358</v>
      </c>
      <c r="O5230">
        <v>0</v>
      </c>
      <c r="P5230">
        <v>13</v>
      </c>
      <c r="Q5230">
        <v>45</v>
      </c>
      <c r="R5230">
        <f>SUM(Table1[[#This Row],[FIRST_CLASS_SEATS]:[ECONOMY_SEATS]])</f>
        <v>469</v>
      </c>
      <c r="S5230" s="5">
        <f>(Table1[[#This Row],[TIER1_ELIGIBLE_PAX]]/Table1[[#This Row],[TOTAL_PAX]])</f>
        <v>0</v>
      </c>
      <c r="T5230" s="5">
        <f>(Table1[[#This Row],[TIER2_ELIGIBLE_PAX]]/Table1[[#This Row],[TOTAL_PAX]])</f>
        <v>2.7718550106609809E-2</v>
      </c>
      <c r="U5230" s="5">
        <f>(Table1[[#This Row],[TIER3_ELIGIBLE_PAX]]/Table1[[#This Row],[TOTAL_PAX]])</f>
        <v>9.5948827292110878E-2</v>
      </c>
      <c r="V5230" s="8">
        <v>0.52951521616706776</v>
      </c>
    </row>
    <row r="5231" spans="1:22" x14ac:dyDescent="0.3">
      <c r="A5231" s="1">
        <v>45880</v>
      </c>
      <c r="B5231" s="2">
        <v>0.84652777777777777</v>
      </c>
      <c r="C5231" t="s">
        <v>34</v>
      </c>
      <c r="D5231" t="s">
        <v>18</v>
      </c>
      <c r="E5231" t="s">
        <v>1090</v>
      </c>
      <c r="F5231" t="s">
        <v>20</v>
      </c>
      <c r="G5231" t="s">
        <v>56</v>
      </c>
      <c r="H5231" t="s">
        <v>57</v>
      </c>
      <c r="I5231" t="s">
        <v>58</v>
      </c>
      <c r="J5231" t="s">
        <v>24</v>
      </c>
      <c r="K5231" t="s">
        <v>47</v>
      </c>
      <c r="L5231">
        <v>0</v>
      </c>
      <c r="M5231">
        <v>56</v>
      </c>
      <c r="N5231">
        <v>275</v>
      </c>
      <c r="O5231">
        <v>0</v>
      </c>
      <c r="P5231">
        <v>6</v>
      </c>
      <c r="Q5231">
        <v>26</v>
      </c>
      <c r="R5231">
        <f>SUM(Table1[[#This Row],[FIRST_CLASS_SEATS]:[ECONOMY_SEATS]])</f>
        <v>331</v>
      </c>
      <c r="S5231" s="5">
        <f>(Table1[[#This Row],[TIER1_ELIGIBLE_PAX]]/Table1[[#This Row],[TOTAL_PAX]])</f>
        <v>0</v>
      </c>
      <c r="T5231" s="5">
        <f>(Table1[[#This Row],[TIER2_ELIGIBLE_PAX]]/Table1[[#This Row],[TOTAL_PAX]])</f>
        <v>1.812688821752266E-2</v>
      </c>
      <c r="U5231" s="5">
        <f>(Table1[[#This Row],[TIER3_ELIGIBLE_PAX]]/Table1[[#This Row],[TOTAL_PAX]])</f>
        <v>7.8549848942598186E-2</v>
      </c>
      <c r="V5231" s="8">
        <v>0.52963320843549655</v>
      </c>
    </row>
    <row r="5232" spans="1:22" x14ac:dyDescent="0.3">
      <c r="A5232" s="1">
        <v>45941</v>
      </c>
      <c r="B5232" s="2">
        <v>0.9555555555555556</v>
      </c>
      <c r="C5232" t="s">
        <v>34</v>
      </c>
      <c r="D5232" t="s">
        <v>18</v>
      </c>
      <c r="E5232" t="s">
        <v>3502</v>
      </c>
      <c r="F5232" t="s">
        <v>20</v>
      </c>
      <c r="G5232" t="s">
        <v>56</v>
      </c>
      <c r="H5232" t="s">
        <v>57</v>
      </c>
      <c r="I5232" t="s">
        <v>58</v>
      </c>
      <c r="J5232" t="s">
        <v>24</v>
      </c>
      <c r="K5232" t="s">
        <v>59</v>
      </c>
      <c r="L5232">
        <v>0</v>
      </c>
      <c r="M5232">
        <v>31</v>
      </c>
      <c r="N5232">
        <v>173</v>
      </c>
      <c r="O5232">
        <v>0</v>
      </c>
      <c r="P5232">
        <v>2</v>
      </c>
      <c r="Q5232">
        <v>14</v>
      </c>
      <c r="R5232">
        <f>SUM(Table1[[#This Row],[FIRST_CLASS_SEATS]:[ECONOMY_SEATS]])</f>
        <v>204</v>
      </c>
      <c r="S5232" s="5">
        <f>(Table1[[#This Row],[TIER1_ELIGIBLE_PAX]]/Table1[[#This Row],[TOTAL_PAX]])</f>
        <v>0</v>
      </c>
      <c r="T5232" s="5">
        <f>(Table1[[#This Row],[TIER2_ELIGIBLE_PAX]]/Table1[[#This Row],[TOTAL_PAX]])</f>
        <v>9.8039215686274508E-3</v>
      </c>
      <c r="U5232" s="5">
        <f>(Table1[[#This Row],[TIER3_ELIGIBLE_PAX]]/Table1[[#This Row],[TOTAL_PAX]])</f>
        <v>6.8627450980392163E-2</v>
      </c>
      <c r="V5232" s="8">
        <v>0.52968409108012682</v>
      </c>
    </row>
    <row r="5233" spans="1:22" x14ac:dyDescent="0.3">
      <c r="A5233" s="1">
        <v>45766</v>
      </c>
      <c r="B5233" s="2">
        <v>0.28680555555555554</v>
      </c>
      <c r="C5233" t="s">
        <v>26</v>
      </c>
      <c r="D5233" t="s">
        <v>18</v>
      </c>
      <c r="E5233" t="s">
        <v>3190</v>
      </c>
      <c r="F5233" t="s">
        <v>20</v>
      </c>
      <c r="G5233" t="s">
        <v>46</v>
      </c>
      <c r="H5233" t="s">
        <v>22</v>
      </c>
      <c r="I5233" t="s">
        <v>23</v>
      </c>
      <c r="J5233" t="s">
        <v>24</v>
      </c>
      <c r="K5233" t="s">
        <v>25</v>
      </c>
      <c r="L5233">
        <v>0</v>
      </c>
      <c r="M5233">
        <v>32</v>
      </c>
      <c r="N5233">
        <v>304</v>
      </c>
      <c r="O5233">
        <v>0</v>
      </c>
      <c r="P5233">
        <v>11</v>
      </c>
      <c r="Q5233">
        <v>38</v>
      </c>
      <c r="R5233">
        <f>SUM(Table1[[#This Row],[FIRST_CLASS_SEATS]:[ECONOMY_SEATS]])</f>
        <v>336</v>
      </c>
      <c r="S5233" s="5">
        <f>(Table1[[#This Row],[TIER1_ELIGIBLE_PAX]]/Table1[[#This Row],[TOTAL_PAX]])</f>
        <v>0</v>
      </c>
      <c r="T5233" s="5">
        <f>(Table1[[#This Row],[TIER2_ELIGIBLE_PAX]]/Table1[[#This Row],[TOTAL_PAX]])</f>
        <v>3.273809523809524E-2</v>
      </c>
      <c r="U5233" s="5">
        <f>(Table1[[#This Row],[TIER3_ELIGIBLE_PAX]]/Table1[[#This Row],[TOTAL_PAX]])</f>
        <v>0.1130952380952381</v>
      </c>
      <c r="V5233" s="8">
        <v>0.52992886258386784</v>
      </c>
    </row>
    <row r="5234" spans="1:22" x14ac:dyDescent="0.3">
      <c r="A5234" s="1">
        <v>45757</v>
      </c>
      <c r="B5234" s="2">
        <v>0.47986111111111113</v>
      </c>
      <c r="C5234" t="s">
        <v>26</v>
      </c>
      <c r="D5234" t="s">
        <v>18</v>
      </c>
      <c r="E5234" t="s">
        <v>1157</v>
      </c>
      <c r="F5234" t="s">
        <v>20</v>
      </c>
      <c r="G5234" t="s">
        <v>43</v>
      </c>
      <c r="H5234" t="s">
        <v>44</v>
      </c>
      <c r="I5234" t="s">
        <v>31</v>
      </c>
      <c r="J5234" t="s">
        <v>32</v>
      </c>
      <c r="K5234" t="s">
        <v>33</v>
      </c>
      <c r="L5234">
        <v>0</v>
      </c>
      <c r="M5234">
        <v>3</v>
      </c>
      <c r="N5234">
        <v>177</v>
      </c>
      <c r="O5234">
        <v>0</v>
      </c>
      <c r="P5234">
        <v>0</v>
      </c>
      <c r="Q5234">
        <v>5</v>
      </c>
      <c r="R5234">
        <f>SUM(Table1[[#This Row],[FIRST_CLASS_SEATS]:[ECONOMY_SEATS]])</f>
        <v>180</v>
      </c>
      <c r="S5234" s="5">
        <f>(Table1[[#This Row],[TIER1_ELIGIBLE_PAX]]/Table1[[#This Row],[TOTAL_PAX]])</f>
        <v>0</v>
      </c>
      <c r="T5234" s="5">
        <f>(Table1[[#This Row],[TIER2_ELIGIBLE_PAX]]/Table1[[#This Row],[TOTAL_PAX]])</f>
        <v>0</v>
      </c>
      <c r="U5234" s="5">
        <f>(Table1[[#This Row],[TIER3_ELIGIBLE_PAX]]/Table1[[#This Row],[TOTAL_PAX]])</f>
        <v>2.7777777777777776E-2</v>
      </c>
      <c r="V5234" s="8">
        <v>0.53002455173091867</v>
      </c>
    </row>
    <row r="5235" spans="1:22" x14ac:dyDescent="0.3">
      <c r="A5235" s="1">
        <v>45779</v>
      </c>
      <c r="B5235" s="2">
        <v>0.33819444444444446</v>
      </c>
      <c r="C5235" t="s">
        <v>26</v>
      </c>
      <c r="D5235" t="s">
        <v>18</v>
      </c>
      <c r="E5235" t="s">
        <v>503</v>
      </c>
      <c r="F5235" t="s">
        <v>20</v>
      </c>
      <c r="G5235" t="s">
        <v>43</v>
      </c>
      <c r="H5235" t="s">
        <v>44</v>
      </c>
      <c r="I5235" t="s">
        <v>31</v>
      </c>
      <c r="J5235" t="s">
        <v>32</v>
      </c>
      <c r="K5235" t="s">
        <v>33</v>
      </c>
      <c r="L5235">
        <v>0</v>
      </c>
      <c r="M5235">
        <v>3</v>
      </c>
      <c r="N5235">
        <v>177</v>
      </c>
      <c r="O5235">
        <v>1</v>
      </c>
      <c r="P5235">
        <v>19</v>
      </c>
      <c r="Q5235">
        <v>61</v>
      </c>
      <c r="R5235">
        <f>SUM(Table1[[#This Row],[FIRST_CLASS_SEATS]:[ECONOMY_SEATS]])</f>
        <v>180</v>
      </c>
      <c r="S5235" s="5">
        <f>(Table1[[#This Row],[TIER1_ELIGIBLE_PAX]]/Table1[[#This Row],[TOTAL_PAX]])</f>
        <v>5.5555555555555558E-3</v>
      </c>
      <c r="T5235" s="5">
        <f>(Table1[[#This Row],[TIER2_ELIGIBLE_PAX]]/Table1[[#This Row],[TOTAL_PAX]])</f>
        <v>0.10555555555555556</v>
      </c>
      <c r="U5235" s="5">
        <f>(Table1[[#This Row],[TIER3_ELIGIBLE_PAX]]/Table1[[#This Row],[TOTAL_PAX]])</f>
        <v>0.33888888888888891</v>
      </c>
      <c r="V5235" s="8">
        <v>0.53009316803507689</v>
      </c>
    </row>
    <row r="5236" spans="1:22" x14ac:dyDescent="0.3">
      <c r="A5236" s="1">
        <v>45879</v>
      </c>
      <c r="B5236" s="2">
        <v>0.69374999999999998</v>
      </c>
      <c r="C5236" t="s">
        <v>17</v>
      </c>
      <c r="D5236" t="s">
        <v>18</v>
      </c>
      <c r="E5236" t="s">
        <v>2263</v>
      </c>
      <c r="F5236" t="s">
        <v>20</v>
      </c>
      <c r="G5236" t="s">
        <v>36</v>
      </c>
      <c r="H5236" t="s">
        <v>37</v>
      </c>
      <c r="I5236" t="s">
        <v>31</v>
      </c>
      <c r="J5236" t="s">
        <v>32</v>
      </c>
      <c r="K5236" t="s">
        <v>33</v>
      </c>
      <c r="L5236">
        <v>0</v>
      </c>
      <c r="M5236">
        <v>2</v>
      </c>
      <c r="N5236">
        <v>178</v>
      </c>
      <c r="O5236">
        <v>0</v>
      </c>
      <c r="P5236">
        <v>11</v>
      </c>
      <c r="Q5236">
        <v>39</v>
      </c>
      <c r="R5236">
        <f>SUM(Table1[[#This Row],[FIRST_CLASS_SEATS]:[ECONOMY_SEATS]])</f>
        <v>180</v>
      </c>
      <c r="S5236" s="5">
        <f>(Table1[[#This Row],[TIER1_ELIGIBLE_PAX]]/Table1[[#This Row],[TOTAL_PAX]])</f>
        <v>0</v>
      </c>
      <c r="T5236" s="5">
        <f>(Table1[[#This Row],[TIER2_ELIGIBLE_PAX]]/Table1[[#This Row],[TOTAL_PAX]])</f>
        <v>6.1111111111111109E-2</v>
      </c>
      <c r="U5236" s="5">
        <f>(Table1[[#This Row],[TIER3_ELIGIBLE_PAX]]/Table1[[#This Row],[TOTAL_PAX]])</f>
        <v>0.21666666666666667</v>
      </c>
      <c r="V5236" s="8">
        <v>0.53021913956043243</v>
      </c>
    </row>
    <row r="5237" spans="1:22" x14ac:dyDescent="0.3">
      <c r="A5237" s="1">
        <v>45804</v>
      </c>
      <c r="B5237" s="2">
        <v>0.85069444444444442</v>
      </c>
      <c r="C5237" t="s">
        <v>34</v>
      </c>
      <c r="D5237" t="s">
        <v>18</v>
      </c>
      <c r="E5237" t="s">
        <v>3346</v>
      </c>
      <c r="F5237" t="s">
        <v>20</v>
      </c>
      <c r="G5237" t="s">
        <v>124</v>
      </c>
      <c r="H5237" t="s">
        <v>22</v>
      </c>
      <c r="I5237" t="s">
        <v>23</v>
      </c>
      <c r="J5237" t="s">
        <v>24</v>
      </c>
      <c r="K5237" t="s">
        <v>25</v>
      </c>
      <c r="L5237">
        <v>0</v>
      </c>
      <c r="M5237">
        <v>32</v>
      </c>
      <c r="N5237">
        <v>300</v>
      </c>
      <c r="O5237">
        <v>2</v>
      </c>
      <c r="P5237">
        <v>8</v>
      </c>
      <c r="Q5237">
        <v>30</v>
      </c>
      <c r="R5237">
        <f>SUM(Table1[[#This Row],[FIRST_CLASS_SEATS]:[ECONOMY_SEATS]])</f>
        <v>332</v>
      </c>
      <c r="S5237" s="5">
        <f>(Table1[[#This Row],[TIER1_ELIGIBLE_PAX]]/Table1[[#This Row],[TOTAL_PAX]])</f>
        <v>6.024096385542169E-3</v>
      </c>
      <c r="T5237" s="5">
        <f>(Table1[[#This Row],[TIER2_ELIGIBLE_PAX]]/Table1[[#This Row],[TOTAL_PAX]])</f>
        <v>2.4096385542168676E-2</v>
      </c>
      <c r="U5237" s="5">
        <f>(Table1[[#This Row],[TIER3_ELIGIBLE_PAX]]/Table1[[#This Row],[TOTAL_PAX]])</f>
        <v>9.036144578313253E-2</v>
      </c>
      <c r="V5237" s="8">
        <v>0.53039573727643829</v>
      </c>
    </row>
    <row r="5238" spans="1:22" x14ac:dyDescent="0.3">
      <c r="A5238" s="1">
        <v>45914</v>
      </c>
      <c r="B5238" s="2">
        <v>0.8666666666666667</v>
      </c>
      <c r="C5238" t="s">
        <v>34</v>
      </c>
      <c r="D5238" t="s">
        <v>18</v>
      </c>
      <c r="E5238" t="s">
        <v>1959</v>
      </c>
      <c r="F5238" t="s">
        <v>20</v>
      </c>
      <c r="G5238" t="s">
        <v>36</v>
      </c>
      <c r="H5238" t="s">
        <v>37</v>
      </c>
      <c r="I5238" t="s">
        <v>31</v>
      </c>
      <c r="J5238" t="s">
        <v>32</v>
      </c>
      <c r="K5238" t="s">
        <v>33</v>
      </c>
      <c r="L5238">
        <v>0</v>
      </c>
      <c r="M5238">
        <v>18</v>
      </c>
      <c r="N5238">
        <v>162</v>
      </c>
      <c r="O5238">
        <v>0</v>
      </c>
      <c r="P5238">
        <v>1</v>
      </c>
      <c r="Q5238">
        <v>12</v>
      </c>
      <c r="R5238">
        <f>SUM(Table1[[#This Row],[FIRST_CLASS_SEATS]:[ECONOMY_SEATS]])</f>
        <v>180</v>
      </c>
      <c r="S5238" s="5">
        <f>(Table1[[#This Row],[TIER1_ELIGIBLE_PAX]]/Table1[[#This Row],[TOTAL_PAX]])</f>
        <v>0</v>
      </c>
      <c r="T5238" s="5">
        <f>(Table1[[#This Row],[TIER2_ELIGIBLE_PAX]]/Table1[[#This Row],[TOTAL_PAX]])</f>
        <v>5.5555555555555558E-3</v>
      </c>
      <c r="U5238" s="5">
        <f>(Table1[[#This Row],[TIER3_ELIGIBLE_PAX]]/Table1[[#This Row],[TOTAL_PAX]])</f>
        <v>6.6666666666666666E-2</v>
      </c>
      <c r="V5238" s="8">
        <v>0.53050338792336671</v>
      </c>
    </row>
    <row r="5239" spans="1:22" x14ac:dyDescent="0.3">
      <c r="A5239" s="1">
        <v>45771</v>
      </c>
      <c r="B5239" s="2">
        <v>0.89722222222222225</v>
      </c>
      <c r="C5239" t="s">
        <v>34</v>
      </c>
      <c r="D5239" t="s">
        <v>18</v>
      </c>
      <c r="E5239" t="s">
        <v>3820</v>
      </c>
      <c r="F5239" t="s">
        <v>20</v>
      </c>
      <c r="G5239" t="s">
        <v>40</v>
      </c>
      <c r="H5239" t="s">
        <v>41</v>
      </c>
      <c r="I5239" t="s">
        <v>31</v>
      </c>
      <c r="J5239" t="s">
        <v>32</v>
      </c>
      <c r="K5239" t="s">
        <v>33</v>
      </c>
      <c r="L5239">
        <v>0</v>
      </c>
      <c r="M5239">
        <v>0</v>
      </c>
      <c r="N5239">
        <v>180</v>
      </c>
      <c r="O5239">
        <v>0</v>
      </c>
      <c r="P5239">
        <v>2</v>
      </c>
      <c r="Q5239">
        <v>15</v>
      </c>
      <c r="R5239">
        <f>SUM(Table1[[#This Row],[FIRST_CLASS_SEATS]:[ECONOMY_SEATS]])</f>
        <v>180</v>
      </c>
      <c r="S5239" s="5">
        <f>(Table1[[#This Row],[TIER1_ELIGIBLE_PAX]]/Table1[[#This Row],[TOTAL_PAX]])</f>
        <v>0</v>
      </c>
      <c r="T5239" s="5">
        <f>(Table1[[#This Row],[TIER2_ELIGIBLE_PAX]]/Table1[[#This Row],[TOTAL_PAX]])</f>
        <v>1.1111111111111112E-2</v>
      </c>
      <c r="U5239" s="5">
        <f>(Table1[[#This Row],[TIER3_ELIGIBLE_PAX]]/Table1[[#This Row],[TOTAL_PAX]])</f>
        <v>8.3333333333333329E-2</v>
      </c>
      <c r="V5239" s="8">
        <v>0.53059005278397309</v>
      </c>
    </row>
    <row r="5240" spans="1:22" x14ac:dyDescent="0.3">
      <c r="A5240" s="1">
        <v>45950</v>
      </c>
      <c r="B5240" s="2">
        <v>0.3576388888888889</v>
      </c>
      <c r="C5240" t="s">
        <v>26</v>
      </c>
      <c r="D5240" t="s">
        <v>18</v>
      </c>
      <c r="E5240" t="s">
        <v>567</v>
      </c>
      <c r="F5240" t="s">
        <v>20</v>
      </c>
      <c r="G5240" t="s">
        <v>73</v>
      </c>
      <c r="H5240" t="s">
        <v>74</v>
      </c>
      <c r="I5240" t="s">
        <v>31</v>
      </c>
      <c r="J5240" t="s">
        <v>32</v>
      </c>
      <c r="K5240" t="s">
        <v>33</v>
      </c>
      <c r="L5240">
        <v>0</v>
      </c>
      <c r="M5240">
        <v>7</v>
      </c>
      <c r="N5240">
        <v>173</v>
      </c>
      <c r="O5240">
        <v>5</v>
      </c>
      <c r="P5240">
        <v>9</v>
      </c>
      <c r="Q5240">
        <v>34</v>
      </c>
      <c r="R5240">
        <f>SUM(Table1[[#This Row],[FIRST_CLASS_SEATS]:[ECONOMY_SEATS]])</f>
        <v>180</v>
      </c>
      <c r="S5240" s="5">
        <f>(Table1[[#This Row],[TIER1_ELIGIBLE_PAX]]/Table1[[#This Row],[TOTAL_PAX]])</f>
        <v>2.7777777777777776E-2</v>
      </c>
      <c r="T5240" s="5">
        <f>(Table1[[#This Row],[TIER2_ELIGIBLE_PAX]]/Table1[[#This Row],[TOTAL_PAX]])</f>
        <v>0.05</v>
      </c>
      <c r="U5240" s="5">
        <f>(Table1[[#This Row],[TIER3_ELIGIBLE_PAX]]/Table1[[#This Row],[TOTAL_PAX]])</f>
        <v>0.18888888888888888</v>
      </c>
      <c r="V5240" s="8">
        <v>0.53061383089977276</v>
      </c>
    </row>
    <row r="5241" spans="1:22" x14ac:dyDescent="0.3">
      <c r="A5241" s="1">
        <v>45871</v>
      </c>
      <c r="B5241" s="2">
        <v>0.31458333333333333</v>
      </c>
      <c r="C5241" t="s">
        <v>26</v>
      </c>
      <c r="D5241" t="s">
        <v>18</v>
      </c>
      <c r="E5241" t="s">
        <v>4933</v>
      </c>
      <c r="F5241" t="s">
        <v>20</v>
      </c>
      <c r="G5241" t="s">
        <v>124</v>
      </c>
      <c r="H5241" t="s">
        <v>22</v>
      </c>
      <c r="I5241" t="s">
        <v>23</v>
      </c>
      <c r="J5241" t="s">
        <v>24</v>
      </c>
      <c r="K5241" t="s">
        <v>25</v>
      </c>
      <c r="L5241">
        <v>0</v>
      </c>
      <c r="M5241">
        <v>48</v>
      </c>
      <c r="N5241">
        <v>224</v>
      </c>
      <c r="O5241">
        <v>0</v>
      </c>
      <c r="P5241">
        <v>9</v>
      </c>
      <c r="Q5241">
        <v>35</v>
      </c>
      <c r="R5241">
        <f>SUM(Table1[[#This Row],[FIRST_CLASS_SEATS]:[ECONOMY_SEATS]])</f>
        <v>272</v>
      </c>
      <c r="S5241" s="5">
        <f>(Table1[[#This Row],[TIER1_ELIGIBLE_PAX]]/Table1[[#This Row],[TOTAL_PAX]])</f>
        <v>0</v>
      </c>
      <c r="T5241" s="5">
        <f>(Table1[[#This Row],[TIER2_ELIGIBLE_PAX]]/Table1[[#This Row],[TOTAL_PAX]])</f>
        <v>3.3088235294117647E-2</v>
      </c>
      <c r="U5241" s="5">
        <f>(Table1[[#This Row],[TIER3_ELIGIBLE_PAX]]/Table1[[#This Row],[TOTAL_PAX]])</f>
        <v>0.12867647058823528</v>
      </c>
      <c r="V5241" s="8">
        <v>0.53068337731593385</v>
      </c>
    </row>
    <row r="5242" spans="1:22" x14ac:dyDescent="0.3">
      <c r="A5242" s="1">
        <v>45841</v>
      </c>
      <c r="B5242" s="2">
        <v>0.78472222222222221</v>
      </c>
      <c r="C5242" t="s">
        <v>34</v>
      </c>
      <c r="D5242" t="s">
        <v>18</v>
      </c>
      <c r="E5242" t="s">
        <v>3935</v>
      </c>
      <c r="F5242" t="s">
        <v>20</v>
      </c>
      <c r="G5242" t="s">
        <v>124</v>
      </c>
      <c r="H5242" t="s">
        <v>22</v>
      </c>
      <c r="I5242" t="s">
        <v>23</v>
      </c>
      <c r="J5242" t="s">
        <v>24</v>
      </c>
      <c r="K5242" t="s">
        <v>59</v>
      </c>
      <c r="L5242">
        <v>8</v>
      </c>
      <c r="M5242">
        <v>48</v>
      </c>
      <c r="N5242">
        <v>200</v>
      </c>
      <c r="O5242">
        <v>2</v>
      </c>
      <c r="P5242">
        <v>20</v>
      </c>
      <c r="Q5242">
        <v>66</v>
      </c>
      <c r="R5242">
        <f>SUM(Table1[[#This Row],[FIRST_CLASS_SEATS]:[ECONOMY_SEATS]])</f>
        <v>256</v>
      </c>
      <c r="S5242" s="5">
        <f>(Table1[[#This Row],[TIER1_ELIGIBLE_PAX]]/Table1[[#This Row],[TOTAL_PAX]])</f>
        <v>7.8125E-3</v>
      </c>
      <c r="T5242" s="5">
        <f>(Table1[[#This Row],[TIER2_ELIGIBLE_PAX]]/Table1[[#This Row],[TOTAL_PAX]])</f>
        <v>7.8125E-2</v>
      </c>
      <c r="U5242" s="5">
        <f>(Table1[[#This Row],[TIER3_ELIGIBLE_PAX]]/Table1[[#This Row],[TOTAL_PAX]])</f>
        <v>0.2578125</v>
      </c>
      <c r="V5242" s="8">
        <v>0.53068431199213995</v>
      </c>
    </row>
    <row r="5243" spans="1:22" x14ac:dyDescent="0.3">
      <c r="A5243" s="1">
        <v>45799</v>
      </c>
      <c r="B5243" s="2">
        <v>0.53472222222222221</v>
      </c>
      <c r="C5243" t="s">
        <v>48</v>
      </c>
      <c r="D5243" t="s">
        <v>18</v>
      </c>
      <c r="E5243" t="s">
        <v>3386</v>
      </c>
      <c r="F5243" t="s">
        <v>20</v>
      </c>
      <c r="G5243" t="s">
        <v>36</v>
      </c>
      <c r="H5243" t="s">
        <v>37</v>
      </c>
      <c r="I5243" t="s">
        <v>31</v>
      </c>
      <c r="J5243" t="s">
        <v>32</v>
      </c>
      <c r="K5243" t="s">
        <v>33</v>
      </c>
      <c r="L5243">
        <v>0</v>
      </c>
      <c r="M5243">
        <v>2</v>
      </c>
      <c r="N5243">
        <v>178</v>
      </c>
      <c r="O5243">
        <v>0</v>
      </c>
      <c r="P5243">
        <v>18</v>
      </c>
      <c r="Q5243">
        <v>58</v>
      </c>
      <c r="R5243">
        <f>SUM(Table1[[#This Row],[FIRST_CLASS_SEATS]:[ECONOMY_SEATS]])</f>
        <v>180</v>
      </c>
      <c r="S5243" s="5">
        <f>(Table1[[#This Row],[TIER1_ELIGIBLE_PAX]]/Table1[[#This Row],[TOTAL_PAX]])</f>
        <v>0</v>
      </c>
      <c r="T5243" s="5">
        <f>(Table1[[#This Row],[TIER2_ELIGIBLE_PAX]]/Table1[[#This Row],[TOTAL_PAX]])</f>
        <v>0.1</v>
      </c>
      <c r="U5243" s="5">
        <f>(Table1[[#This Row],[TIER3_ELIGIBLE_PAX]]/Table1[[#This Row],[TOTAL_PAX]])</f>
        <v>0.32222222222222224</v>
      </c>
      <c r="V5243" s="8">
        <v>0.53071022394580436</v>
      </c>
    </row>
    <row r="5244" spans="1:22" x14ac:dyDescent="0.3">
      <c r="A5244" s="1">
        <v>45839</v>
      </c>
      <c r="B5244" s="2">
        <v>0.79861111111111116</v>
      </c>
      <c r="C5244" t="s">
        <v>34</v>
      </c>
      <c r="D5244" t="s">
        <v>18</v>
      </c>
      <c r="E5244" t="s">
        <v>4759</v>
      </c>
      <c r="F5244" t="s">
        <v>20</v>
      </c>
      <c r="G5244" t="s">
        <v>21</v>
      </c>
      <c r="H5244" t="s">
        <v>22</v>
      </c>
      <c r="I5244" t="s">
        <v>23</v>
      </c>
      <c r="J5244" t="s">
        <v>24</v>
      </c>
      <c r="K5244" t="s">
        <v>25</v>
      </c>
      <c r="L5244">
        <v>0</v>
      </c>
      <c r="M5244">
        <v>32</v>
      </c>
      <c r="N5244">
        <v>304</v>
      </c>
      <c r="O5244">
        <v>3</v>
      </c>
      <c r="P5244">
        <v>3</v>
      </c>
      <c r="Q5244">
        <v>16</v>
      </c>
      <c r="R5244">
        <f>SUM(Table1[[#This Row],[FIRST_CLASS_SEATS]:[ECONOMY_SEATS]])</f>
        <v>336</v>
      </c>
      <c r="S5244" s="5">
        <f>(Table1[[#This Row],[TIER1_ELIGIBLE_PAX]]/Table1[[#This Row],[TOTAL_PAX]])</f>
        <v>8.9285714285714281E-3</v>
      </c>
      <c r="T5244" s="5">
        <f>(Table1[[#This Row],[TIER2_ELIGIBLE_PAX]]/Table1[[#This Row],[TOTAL_PAX]])</f>
        <v>8.9285714285714281E-3</v>
      </c>
      <c r="U5244" s="5">
        <f>(Table1[[#This Row],[TIER3_ELIGIBLE_PAX]]/Table1[[#This Row],[TOTAL_PAX]])</f>
        <v>4.7619047619047616E-2</v>
      </c>
      <c r="V5244" s="8">
        <v>0.53075057901688427</v>
      </c>
    </row>
    <row r="5245" spans="1:22" x14ac:dyDescent="0.3">
      <c r="A5245" s="1">
        <v>45863</v>
      </c>
      <c r="B5245" s="2">
        <v>0.30763888888888891</v>
      </c>
      <c r="C5245" t="s">
        <v>26</v>
      </c>
      <c r="D5245" t="s">
        <v>18</v>
      </c>
      <c r="E5245" t="s">
        <v>1471</v>
      </c>
      <c r="F5245" t="s">
        <v>20</v>
      </c>
      <c r="G5245" t="s">
        <v>62</v>
      </c>
      <c r="H5245" t="s">
        <v>63</v>
      </c>
      <c r="I5245" t="s">
        <v>31</v>
      </c>
      <c r="J5245" t="s">
        <v>32</v>
      </c>
      <c r="K5245" t="s">
        <v>33</v>
      </c>
      <c r="L5245">
        <v>0</v>
      </c>
      <c r="M5245">
        <v>7</v>
      </c>
      <c r="N5245">
        <v>173</v>
      </c>
      <c r="O5245">
        <v>0</v>
      </c>
      <c r="P5245">
        <v>5</v>
      </c>
      <c r="Q5245">
        <v>23</v>
      </c>
      <c r="R5245">
        <f>SUM(Table1[[#This Row],[FIRST_CLASS_SEATS]:[ECONOMY_SEATS]])</f>
        <v>180</v>
      </c>
      <c r="S5245" s="5">
        <f>(Table1[[#This Row],[TIER1_ELIGIBLE_PAX]]/Table1[[#This Row],[TOTAL_PAX]])</f>
        <v>0</v>
      </c>
      <c r="T5245" s="5">
        <f>(Table1[[#This Row],[TIER2_ELIGIBLE_PAX]]/Table1[[#This Row],[TOTAL_PAX]])</f>
        <v>2.7777777777777776E-2</v>
      </c>
      <c r="U5245" s="5">
        <f>(Table1[[#This Row],[TIER3_ELIGIBLE_PAX]]/Table1[[#This Row],[TOTAL_PAX]])</f>
        <v>0.12777777777777777</v>
      </c>
      <c r="V5245" s="8">
        <v>0.53110367723576013</v>
      </c>
    </row>
    <row r="5246" spans="1:22" x14ac:dyDescent="0.3">
      <c r="A5246" s="1">
        <v>45833</v>
      </c>
      <c r="B5246" s="2">
        <v>0.73888888888888893</v>
      </c>
      <c r="C5246" t="s">
        <v>17</v>
      </c>
      <c r="D5246" t="s">
        <v>18</v>
      </c>
      <c r="E5246" t="s">
        <v>2612</v>
      </c>
      <c r="F5246" t="s">
        <v>20</v>
      </c>
      <c r="G5246" t="s">
        <v>62</v>
      </c>
      <c r="H5246" t="s">
        <v>63</v>
      </c>
      <c r="I5246" t="s">
        <v>31</v>
      </c>
      <c r="J5246" t="s">
        <v>32</v>
      </c>
      <c r="K5246" t="s">
        <v>33</v>
      </c>
      <c r="L5246">
        <v>0</v>
      </c>
      <c r="M5246">
        <v>7</v>
      </c>
      <c r="N5246">
        <v>173</v>
      </c>
      <c r="O5246">
        <v>0</v>
      </c>
      <c r="P5246">
        <v>6</v>
      </c>
      <c r="Q5246">
        <v>26</v>
      </c>
      <c r="R5246">
        <f>SUM(Table1[[#This Row],[FIRST_CLASS_SEATS]:[ECONOMY_SEATS]])</f>
        <v>180</v>
      </c>
      <c r="S5246" s="5">
        <f>(Table1[[#This Row],[TIER1_ELIGIBLE_PAX]]/Table1[[#This Row],[TOTAL_PAX]])</f>
        <v>0</v>
      </c>
      <c r="T5246" s="5">
        <f>(Table1[[#This Row],[TIER2_ELIGIBLE_PAX]]/Table1[[#This Row],[TOTAL_PAX]])</f>
        <v>3.3333333333333333E-2</v>
      </c>
      <c r="U5246" s="5">
        <f>(Table1[[#This Row],[TIER3_ELIGIBLE_PAX]]/Table1[[#This Row],[TOTAL_PAX]])</f>
        <v>0.14444444444444443</v>
      </c>
      <c r="V5246" s="8">
        <v>0.53111378325523273</v>
      </c>
    </row>
    <row r="5247" spans="1:22" x14ac:dyDescent="0.3">
      <c r="A5247" s="1">
        <v>45758</v>
      </c>
      <c r="B5247" s="2">
        <v>0.68888888888888888</v>
      </c>
      <c r="C5247" t="s">
        <v>17</v>
      </c>
      <c r="D5247" t="s">
        <v>18</v>
      </c>
      <c r="E5247" t="s">
        <v>2554</v>
      </c>
      <c r="F5247" t="s">
        <v>20</v>
      </c>
      <c r="G5247" t="s">
        <v>43</v>
      </c>
      <c r="H5247" t="s">
        <v>44</v>
      </c>
      <c r="I5247" t="s">
        <v>31</v>
      </c>
      <c r="J5247" t="s">
        <v>32</v>
      </c>
      <c r="K5247" t="s">
        <v>33</v>
      </c>
      <c r="L5247">
        <v>0</v>
      </c>
      <c r="M5247">
        <v>12</v>
      </c>
      <c r="N5247">
        <v>168</v>
      </c>
      <c r="O5247">
        <v>0</v>
      </c>
      <c r="P5247">
        <v>11</v>
      </c>
      <c r="Q5247">
        <v>40</v>
      </c>
      <c r="R5247">
        <f>SUM(Table1[[#This Row],[FIRST_CLASS_SEATS]:[ECONOMY_SEATS]])</f>
        <v>180</v>
      </c>
      <c r="S5247" s="5">
        <f>(Table1[[#This Row],[TIER1_ELIGIBLE_PAX]]/Table1[[#This Row],[TOTAL_PAX]])</f>
        <v>0</v>
      </c>
      <c r="T5247" s="5">
        <f>(Table1[[#This Row],[TIER2_ELIGIBLE_PAX]]/Table1[[#This Row],[TOTAL_PAX]])</f>
        <v>6.1111111111111109E-2</v>
      </c>
      <c r="U5247" s="5">
        <f>(Table1[[#This Row],[TIER3_ELIGIBLE_PAX]]/Table1[[#This Row],[TOTAL_PAX]])</f>
        <v>0.22222222222222221</v>
      </c>
      <c r="V5247" s="8">
        <v>0.53131772683686673</v>
      </c>
    </row>
    <row r="5248" spans="1:22" x14ac:dyDescent="0.3">
      <c r="A5248" s="1">
        <v>45789</v>
      </c>
      <c r="B5248" s="2">
        <v>0.84027777777777779</v>
      </c>
      <c r="C5248" t="s">
        <v>34</v>
      </c>
      <c r="D5248" t="s">
        <v>18</v>
      </c>
      <c r="E5248" t="s">
        <v>5008</v>
      </c>
      <c r="F5248" t="s">
        <v>20</v>
      </c>
      <c r="G5248" t="s">
        <v>71</v>
      </c>
      <c r="H5248" t="s">
        <v>22</v>
      </c>
      <c r="I5248" t="s">
        <v>23</v>
      </c>
      <c r="J5248" t="s">
        <v>24</v>
      </c>
      <c r="K5248" t="s">
        <v>59</v>
      </c>
      <c r="L5248">
        <v>0</v>
      </c>
      <c r="M5248">
        <v>35</v>
      </c>
      <c r="N5248">
        <v>179</v>
      </c>
      <c r="O5248">
        <v>0</v>
      </c>
      <c r="P5248">
        <v>0</v>
      </c>
      <c r="Q5248">
        <v>9</v>
      </c>
      <c r="R5248">
        <f>SUM(Table1[[#This Row],[FIRST_CLASS_SEATS]:[ECONOMY_SEATS]])</f>
        <v>214</v>
      </c>
      <c r="S5248" s="5">
        <f>(Table1[[#This Row],[TIER1_ELIGIBLE_PAX]]/Table1[[#This Row],[TOTAL_PAX]])</f>
        <v>0</v>
      </c>
      <c r="T5248" s="5">
        <f>(Table1[[#This Row],[TIER2_ELIGIBLE_PAX]]/Table1[[#This Row],[TOTAL_PAX]])</f>
        <v>0</v>
      </c>
      <c r="U5248" s="5">
        <f>(Table1[[#This Row],[TIER3_ELIGIBLE_PAX]]/Table1[[#This Row],[TOTAL_PAX]])</f>
        <v>4.2056074766355138E-2</v>
      </c>
      <c r="V5248" s="8">
        <v>0.53131886218911628</v>
      </c>
    </row>
    <row r="5249" spans="1:22" x14ac:dyDescent="0.3">
      <c r="A5249" s="1">
        <v>45761</v>
      </c>
      <c r="B5249" s="2">
        <v>0.74722222222222223</v>
      </c>
      <c r="C5249" t="s">
        <v>17</v>
      </c>
      <c r="D5249" t="s">
        <v>18</v>
      </c>
      <c r="E5249" t="s">
        <v>1611</v>
      </c>
      <c r="F5249" t="s">
        <v>20</v>
      </c>
      <c r="G5249" t="s">
        <v>76</v>
      </c>
      <c r="H5249" t="s">
        <v>77</v>
      </c>
      <c r="I5249" t="s">
        <v>78</v>
      </c>
      <c r="J5249" t="s">
        <v>24</v>
      </c>
      <c r="K5249" t="s">
        <v>25</v>
      </c>
      <c r="L5249">
        <v>0</v>
      </c>
      <c r="M5249">
        <v>32</v>
      </c>
      <c r="N5249">
        <v>300</v>
      </c>
      <c r="O5249">
        <v>0</v>
      </c>
      <c r="P5249">
        <v>12</v>
      </c>
      <c r="Q5249">
        <v>44</v>
      </c>
      <c r="R5249">
        <f>SUM(Table1[[#This Row],[FIRST_CLASS_SEATS]:[ECONOMY_SEATS]])</f>
        <v>332</v>
      </c>
      <c r="S5249" s="5">
        <f>(Table1[[#This Row],[TIER1_ELIGIBLE_PAX]]/Table1[[#This Row],[TOTAL_PAX]])</f>
        <v>0</v>
      </c>
      <c r="T5249" s="5">
        <f>(Table1[[#This Row],[TIER2_ELIGIBLE_PAX]]/Table1[[#This Row],[TOTAL_PAX]])</f>
        <v>3.614457831325301E-2</v>
      </c>
      <c r="U5249" s="5">
        <f>(Table1[[#This Row],[TIER3_ELIGIBLE_PAX]]/Table1[[#This Row],[TOTAL_PAX]])</f>
        <v>0.13253012048192772</v>
      </c>
      <c r="V5249" s="8">
        <v>0.53137253434212484</v>
      </c>
    </row>
    <row r="5250" spans="1:22" x14ac:dyDescent="0.3">
      <c r="A5250" s="1">
        <v>45800</v>
      </c>
      <c r="B5250" s="2">
        <v>0.29236111111111113</v>
      </c>
      <c r="C5250" t="s">
        <v>26</v>
      </c>
      <c r="D5250" t="s">
        <v>18</v>
      </c>
      <c r="E5250" t="s">
        <v>2521</v>
      </c>
      <c r="F5250" t="s">
        <v>20</v>
      </c>
      <c r="G5250" t="s">
        <v>29</v>
      </c>
      <c r="H5250" t="s">
        <v>30</v>
      </c>
      <c r="I5250" t="s">
        <v>31</v>
      </c>
      <c r="J5250" t="s">
        <v>32</v>
      </c>
      <c r="K5250" t="s">
        <v>33</v>
      </c>
      <c r="L5250">
        <v>0</v>
      </c>
      <c r="M5250">
        <v>20</v>
      </c>
      <c r="N5250">
        <v>160</v>
      </c>
      <c r="O5250">
        <v>2</v>
      </c>
      <c r="P5250">
        <v>3</v>
      </c>
      <c r="Q5250">
        <v>18</v>
      </c>
      <c r="R5250">
        <f>SUM(Table1[[#This Row],[FIRST_CLASS_SEATS]:[ECONOMY_SEATS]])</f>
        <v>180</v>
      </c>
      <c r="S5250" s="5">
        <f>(Table1[[#This Row],[TIER1_ELIGIBLE_PAX]]/Table1[[#This Row],[TOTAL_PAX]])</f>
        <v>1.1111111111111112E-2</v>
      </c>
      <c r="T5250" s="5">
        <f>(Table1[[#This Row],[TIER2_ELIGIBLE_PAX]]/Table1[[#This Row],[TOTAL_PAX]])</f>
        <v>1.6666666666666666E-2</v>
      </c>
      <c r="U5250" s="5">
        <f>(Table1[[#This Row],[TIER3_ELIGIBLE_PAX]]/Table1[[#This Row],[TOTAL_PAX]])</f>
        <v>0.1</v>
      </c>
      <c r="V5250" s="8">
        <v>0.53147463131150186</v>
      </c>
    </row>
    <row r="5251" spans="1:22" x14ac:dyDescent="0.3">
      <c r="A5251" s="1">
        <v>45842</v>
      </c>
      <c r="B5251" s="2">
        <v>0.59027777777777779</v>
      </c>
      <c r="C5251" t="s">
        <v>17</v>
      </c>
      <c r="D5251" t="s">
        <v>18</v>
      </c>
      <c r="E5251" t="s">
        <v>2411</v>
      </c>
      <c r="F5251" t="s">
        <v>20</v>
      </c>
      <c r="G5251" t="s">
        <v>54</v>
      </c>
      <c r="H5251" t="s">
        <v>30</v>
      </c>
      <c r="I5251" t="s">
        <v>31</v>
      </c>
      <c r="J5251" t="s">
        <v>32</v>
      </c>
      <c r="K5251" t="s">
        <v>33</v>
      </c>
      <c r="L5251">
        <v>0</v>
      </c>
      <c r="M5251">
        <v>3</v>
      </c>
      <c r="N5251">
        <v>177</v>
      </c>
      <c r="O5251">
        <v>0</v>
      </c>
      <c r="P5251">
        <v>19</v>
      </c>
      <c r="Q5251">
        <v>61</v>
      </c>
      <c r="R5251">
        <f>SUM(Table1[[#This Row],[FIRST_CLASS_SEATS]:[ECONOMY_SEATS]])</f>
        <v>180</v>
      </c>
      <c r="S5251" s="5">
        <f>(Table1[[#This Row],[TIER1_ELIGIBLE_PAX]]/Table1[[#This Row],[TOTAL_PAX]])</f>
        <v>0</v>
      </c>
      <c r="T5251" s="5">
        <f>(Table1[[#This Row],[TIER2_ELIGIBLE_PAX]]/Table1[[#This Row],[TOTAL_PAX]])</f>
        <v>0.10555555555555556</v>
      </c>
      <c r="U5251" s="5">
        <f>(Table1[[#This Row],[TIER3_ELIGIBLE_PAX]]/Table1[[#This Row],[TOTAL_PAX]])</f>
        <v>0.33888888888888891</v>
      </c>
      <c r="V5251" s="8">
        <v>0.53150165917058301</v>
      </c>
    </row>
    <row r="5252" spans="1:22" x14ac:dyDescent="0.3">
      <c r="A5252" s="1">
        <v>45881</v>
      </c>
      <c r="B5252" s="2">
        <v>0.26319444444444445</v>
      </c>
      <c r="C5252" t="s">
        <v>26</v>
      </c>
      <c r="D5252" t="s">
        <v>18</v>
      </c>
      <c r="E5252" t="s">
        <v>5580</v>
      </c>
      <c r="F5252" t="s">
        <v>20</v>
      </c>
      <c r="G5252" t="s">
        <v>124</v>
      </c>
      <c r="H5252" t="s">
        <v>22</v>
      </c>
      <c r="I5252" t="s">
        <v>23</v>
      </c>
      <c r="J5252" t="s">
        <v>24</v>
      </c>
      <c r="K5252" t="s">
        <v>25</v>
      </c>
      <c r="L5252">
        <v>8</v>
      </c>
      <c r="M5252">
        <v>49</v>
      </c>
      <c r="N5252">
        <v>178</v>
      </c>
      <c r="O5252">
        <v>2</v>
      </c>
      <c r="P5252">
        <v>9</v>
      </c>
      <c r="Q5252">
        <v>33</v>
      </c>
      <c r="R5252">
        <f>SUM(Table1[[#This Row],[FIRST_CLASS_SEATS]:[ECONOMY_SEATS]])</f>
        <v>235</v>
      </c>
      <c r="S5252" s="5">
        <f>(Table1[[#This Row],[TIER1_ELIGIBLE_PAX]]/Table1[[#This Row],[TOTAL_PAX]])</f>
        <v>8.5106382978723406E-3</v>
      </c>
      <c r="T5252" s="5">
        <f>(Table1[[#This Row],[TIER2_ELIGIBLE_PAX]]/Table1[[#This Row],[TOTAL_PAX]])</f>
        <v>3.8297872340425532E-2</v>
      </c>
      <c r="U5252" s="5">
        <f>(Table1[[#This Row],[TIER3_ELIGIBLE_PAX]]/Table1[[#This Row],[TOTAL_PAX]])</f>
        <v>0.14042553191489363</v>
      </c>
      <c r="V5252" s="8">
        <v>0.5316594148787197</v>
      </c>
    </row>
    <row r="5253" spans="1:22" x14ac:dyDescent="0.3">
      <c r="A5253" s="1">
        <v>45793</v>
      </c>
      <c r="B5253" s="2">
        <v>0.51875000000000004</v>
      </c>
      <c r="C5253" t="s">
        <v>48</v>
      </c>
      <c r="D5253" t="s">
        <v>18</v>
      </c>
      <c r="E5253" t="s">
        <v>4234</v>
      </c>
      <c r="F5253" t="s">
        <v>20</v>
      </c>
      <c r="G5253" t="s">
        <v>68</v>
      </c>
      <c r="H5253" t="s">
        <v>69</v>
      </c>
      <c r="I5253" t="s">
        <v>31</v>
      </c>
      <c r="J5253" t="s">
        <v>32</v>
      </c>
      <c r="K5253" t="s">
        <v>33</v>
      </c>
      <c r="L5253">
        <v>0</v>
      </c>
      <c r="M5253">
        <v>20</v>
      </c>
      <c r="N5253">
        <v>160</v>
      </c>
      <c r="O5253">
        <v>2</v>
      </c>
      <c r="P5253">
        <v>5</v>
      </c>
      <c r="Q5253">
        <v>21</v>
      </c>
      <c r="R5253">
        <f>SUM(Table1[[#This Row],[FIRST_CLASS_SEATS]:[ECONOMY_SEATS]])</f>
        <v>180</v>
      </c>
      <c r="S5253" s="5">
        <f>(Table1[[#This Row],[TIER1_ELIGIBLE_PAX]]/Table1[[#This Row],[TOTAL_PAX]])</f>
        <v>1.1111111111111112E-2</v>
      </c>
      <c r="T5253" s="5">
        <f>(Table1[[#This Row],[TIER2_ELIGIBLE_PAX]]/Table1[[#This Row],[TOTAL_PAX]])</f>
        <v>2.7777777777777776E-2</v>
      </c>
      <c r="U5253" s="5">
        <f>(Table1[[#This Row],[TIER3_ELIGIBLE_PAX]]/Table1[[#This Row],[TOTAL_PAX]])</f>
        <v>0.11666666666666667</v>
      </c>
      <c r="V5253" s="8">
        <v>0.53168540475980153</v>
      </c>
    </row>
    <row r="5254" spans="1:22" x14ac:dyDescent="0.3">
      <c r="A5254" s="1">
        <v>45933</v>
      </c>
      <c r="B5254" s="2">
        <v>0.67013888888888884</v>
      </c>
      <c r="C5254" t="s">
        <v>17</v>
      </c>
      <c r="D5254" t="s">
        <v>18</v>
      </c>
      <c r="E5254" t="s">
        <v>2095</v>
      </c>
      <c r="F5254" t="s">
        <v>20</v>
      </c>
      <c r="G5254" t="s">
        <v>46</v>
      </c>
      <c r="H5254" t="s">
        <v>22</v>
      </c>
      <c r="I5254" t="s">
        <v>23</v>
      </c>
      <c r="J5254" t="s">
        <v>24</v>
      </c>
      <c r="K5254" t="s">
        <v>47</v>
      </c>
      <c r="L5254">
        <v>0</v>
      </c>
      <c r="M5254">
        <v>56</v>
      </c>
      <c r="N5254">
        <v>275</v>
      </c>
      <c r="O5254">
        <v>8</v>
      </c>
      <c r="P5254">
        <v>6</v>
      </c>
      <c r="Q5254">
        <v>24</v>
      </c>
      <c r="R5254">
        <f>SUM(Table1[[#This Row],[FIRST_CLASS_SEATS]:[ECONOMY_SEATS]])</f>
        <v>331</v>
      </c>
      <c r="S5254" s="5">
        <f>(Table1[[#This Row],[TIER1_ELIGIBLE_PAX]]/Table1[[#This Row],[TOTAL_PAX]])</f>
        <v>2.4169184290030211E-2</v>
      </c>
      <c r="T5254" s="5">
        <f>(Table1[[#This Row],[TIER2_ELIGIBLE_PAX]]/Table1[[#This Row],[TOTAL_PAX]])</f>
        <v>1.812688821752266E-2</v>
      </c>
      <c r="U5254" s="5">
        <f>(Table1[[#This Row],[TIER3_ELIGIBLE_PAX]]/Table1[[#This Row],[TOTAL_PAX]])</f>
        <v>7.2507552870090641E-2</v>
      </c>
      <c r="V5254" s="8">
        <v>0.53188520702114428</v>
      </c>
    </row>
    <row r="5255" spans="1:22" x14ac:dyDescent="0.3">
      <c r="A5255" s="1">
        <v>45794</v>
      </c>
      <c r="B5255" s="2">
        <v>0.81944444444444442</v>
      </c>
      <c r="C5255" t="s">
        <v>34</v>
      </c>
      <c r="D5255" t="s">
        <v>18</v>
      </c>
      <c r="E5255" t="s">
        <v>1771</v>
      </c>
      <c r="F5255" t="s">
        <v>20</v>
      </c>
      <c r="G5255" t="s">
        <v>99</v>
      </c>
      <c r="H5255" t="s">
        <v>74</v>
      </c>
      <c r="I5255" t="s">
        <v>31</v>
      </c>
      <c r="J5255" t="s">
        <v>32</v>
      </c>
      <c r="K5255" t="s">
        <v>33</v>
      </c>
      <c r="L5255">
        <v>0</v>
      </c>
      <c r="M5255">
        <v>1</v>
      </c>
      <c r="N5255">
        <v>179</v>
      </c>
      <c r="O5255">
        <v>1</v>
      </c>
      <c r="P5255">
        <v>4</v>
      </c>
      <c r="Q5255">
        <v>20</v>
      </c>
      <c r="R5255">
        <f>SUM(Table1[[#This Row],[FIRST_CLASS_SEATS]:[ECONOMY_SEATS]])</f>
        <v>180</v>
      </c>
      <c r="S5255" s="5">
        <f>(Table1[[#This Row],[TIER1_ELIGIBLE_PAX]]/Table1[[#This Row],[TOTAL_PAX]])</f>
        <v>5.5555555555555558E-3</v>
      </c>
      <c r="T5255" s="5">
        <f>(Table1[[#This Row],[TIER2_ELIGIBLE_PAX]]/Table1[[#This Row],[TOTAL_PAX]])</f>
        <v>2.2222222222222223E-2</v>
      </c>
      <c r="U5255" s="5">
        <f>(Table1[[#This Row],[TIER3_ELIGIBLE_PAX]]/Table1[[#This Row],[TOTAL_PAX]])</f>
        <v>0.1111111111111111</v>
      </c>
      <c r="V5255" s="8">
        <v>0.53188881918181241</v>
      </c>
    </row>
    <row r="5256" spans="1:22" x14ac:dyDescent="0.3">
      <c r="A5256" s="1">
        <v>45877</v>
      </c>
      <c r="B5256" s="2">
        <v>0.34375</v>
      </c>
      <c r="C5256" t="s">
        <v>26</v>
      </c>
      <c r="D5256" t="s">
        <v>18</v>
      </c>
      <c r="E5256" t="s">
        <v>2539</v>
      </c>
      <c r="F5256" t="s">
        <v>20</v>
      </c>
      <c r="G5256" t="s">
        <v>21</v>
      </c>
      <c r="H5256" t="s">
        <v>22</v>
      </c>
      <c r="I5256" t="s">
        <v>23</v>
      </c>
      <c r="J5256" t="s">
        <v>24</v>
      </c>
      <c r="K5256" t="s">
        <v>25</v>
      </c>
      <c r="L5256">
        <v>0</v>
      </c>
      <c r="M5256">
        <v>32</v>
      </c>
      <c r="N5256">
        <v>300</v>
      </c>
      <c r="O5256">
        <v>2</v>
      </c>
      <c r="P5256">
        <v>10</v>
      </c>
      <c r="Q5256">
        <v>36</v>
      </c>
      <c r="R5256">
        <f>SUM(Table1[[#This Row],[FIRST_CLASS_SEATS]:[ECONOMY_SEATS]])</f>
        <v>332</v>
      </c>
      <c r="S5256" s="5">
        <f>(Table1[[#This Row],[TIER1_ELIGIBLE_PAX]]/Table1[[#This Row],[TOTAL_PAX]])</f>
        <v>6.024096385542169E-3</v>
      </c>
      <c r="T5256" s="5">
        <f>(Table1[[#This Row],[TIER2_ELIGIBLE_PAX]]/Table1[[#This Row],[TOTAL_PAX]])</f>
        <v>3.0120481927710843E-2</v>
      </c>
      <c r="U5256" s="5">
        <f>(Table1[[#This Row],[TIER3_ELIGIBLE_PAX]]/Table1[[#This Row],[TOTAL_PAX]])</f>
        <v>0.10843373493975904</v>
      </c>
      <c r="V5256" s="8">
        <v>0.53194349352540538</v>
      </c>
    </row>
    <row r="5257" spans="1:22" x14ac:dyDescent="0.3">
      <c r="A5257" s="1">
        <v>45756</v>
      </c>
      <c r="B5257" s="2">
        <v>0.41805555555555557</v>
      </c>
      <c r="C5257" t="s">
        <v>26</v>
      </c>
      <c r="D5257" t="s">
        <v>18</v>
      </c>
      <c r="E5257" t="s">
        <v>2642</v>
      </c>
      <c r="F5257" t="s">
        <v>20</v>
      </c>
      <c r="G5257" t="s">
        <v>43</v>
      </c>
      <c r="H5257" t="s">
        <v>44</v>
      </c>
      <c r="I5257" t="s">
        <v>31</v>
      </c>
      <c r="J5257" t="s">
        <v>32</v>
      </c>
      <c r="K5257" t="s">
        <v>33</v>
      </c>
      <c r="L5257">
        <v>0</v>
      </c>
      <c r="M5257">
        <v>12</v>
      </c>
      <c r="N5257">
        <v>168</v>
      </c>
      <c r="O5257">
        <v>1</v>
      </c>
      <c r="P5257">
        <v>8</v>
      </c>
      <c r="Q5257">
        <v>31</v>
      </c>
      <c r="R5257">
        <f>SUM(Table1[[#This Row],[FIRST_CLASS_SEATS]:[ECONOMY_SEATS]])</f>
        <v>180</v>
      </c>
      <c r="S5257" s="5">
        <f>(Table1[[#This Row],[TIER1_ELIGIBLE_PAX]]/Table1[[#This Row],[TOTAL_PAX]])</f>
        <v>5.5555555555555558E-3</v>
      </c>
      <c r="T5257" s="5">
        <f>(Table1[[#This Row],[TIER2_ELIGIBLE_PAX]]/Table1[[#This Row],[TOTAL_PAX]])</f>
        <v>4.4444444444444446E-2</v>
      </c>
      <c r="U5257" s="5">
        <f>(Table1[[#This Row],[TIER3_ELIGIBLE_PAX]]/Table1[[#This Row],[TOTAL_PAX]])</f>
        <v>0.17222222222222222</v>
      </c>
      <c r="V5257" s="8">
        <v>0.53203339111499981</v>
      </c>
    </row>
    <row r="5258" spans="1:22" x14ac:dyDescent="0.3">
      <c r="A5258" s="1">
        <v>45953</v>
      </c>
      <c r="B5258" s="2">
        <v>0.42638888888888887</v>
      </c>
      <c r="C5258" t="s">
        <v>26</v>
      </c>
      <c r="D5258" t="s">
        <v>18</v>
      </c>
      <c r="E5258" t="s">
        <v>5263</v>
      </c>
      <c r="F5258" t="s">
        <v>20</v>
      </c>
      <c r="G5258" t="s">
        <v>43</v>
      </c>
      <c r="H5258" t="s">
        <v>44</v>
      </c>
      <c r="I5258" t="s">
        <v>31</v>
      </c>
      <c r="J5258" t="s">
        <v>32</v>
      </c>
      <c r="K5258" t="s">
        <v>33</v>
      </c>
      <c r="L5258">
        <v>0</v>
      </c>
      <c r="M5258">
        <v>16</v>
      </c>
      <c r="N5258">
        <v>164</v>
      </c>
      <c r="O5258">
        <v>0</v>
      </c>
      <c r="P5258">
        <v>6</v>
      </c>
      <c r="Q5258">
        <v>24</v>
      </c>
      <c r="R5258">
        <f>SUM(Table1[[#This Row],[FIRST_CLASS_SEATS]:[ECONOMY_SEATS]])</f>
        <v>180</v>
      </c>
      <c r="S5258" s="5">
        <f>(Table1[[#This Row],[TIER1_ELIGIBLE_PAX]]/Table1[[#This Row],[TOTAL_PAX]])</f>
        <v>0</v>
      </c>
      <c r="T5258" s="5">
        <f>(Table1[[#This Row],[TIER2_ELIGIBLE_PAX]]/Table1[[#This Row],[TOTAL_PAX]])</f>
        <v>3.3333333333333333E-2</v>
      </c>
      <c r="U5258" s="5">
        <f>(Table1[[#This Row],[TIER3_ELIGIBLE_PAX]]/Table1[[#This Row],[TOTAL_PAX]])</f>
        <v>0.13333333333333333</v>
      </c>
      <c r="V5258" s="8">
        <v>0.53207082789834892</v>
      </c>
    </row>
    <row r="5259" spans="1:22" x14ac:dyDescent="0.3">
      <c r="A5259" s="1">
        <v>45942</v>
      </c>
      <c r="B5259" s="2">
        <v>0.39861111111111114</v>
      </c>
      <c r="C5259" t="s">
        <v>26</v>
      </c>
      <c r="D5259" t="s">
        <v>18</v>
      </c>
      <c r="E5259" t="s">
        <v>5961</v>
      </c>
      <c r="F5259" t="s">
        <v>20</v>
      </c>
      <c r="G5259" t="s">
        <v>46</v>
      </c>
      <c r="H5259" t="s">
        <v>22</v>
      </c>
      <c r="I5259" t="s">
        <v>23</v>
      </c>
      <c r="J5259" t="s">
        <v>24</v>
      </c>
      <c r="K5259" t="s">
        <v>25</v>
      </c>
      <c r="L5259">
        <v>0</v>
      </c>
      <c r="M5259">
        <v>32</v>
      </c>
      <c r="N5259">
        <v>304</v>
      </c>
      <c r="O5259">
        <v>2</v>
      </c>
      <c r="P5259">
        <v>5</v>
      </c>
      <c r="Q5259">
        <v>23</v>
      </c>
      <c r="R5259">
        <f>SUM(Table1[[#This Row],[FIRST_CLASS_SEATS]:[ECONOMY_SEATS]])</f>
        <v>336</v>
      </c>
      <c r="S5259" s="5">
        <f>(Table1[[#This Row],[TIER1_ELIGIBLE_PAX]]/Table1[[#This Row],[TOTAL_PAX]])</f>
        <v>5.9523809523809521E-3</v>
      </c>
      <c r="T5259" s="5">
        <f>(Table1[[#This Row],[TIER2_ELIGIBLE_PAX]]/Table1[[#This Row],[TOTAL_PAX]])</f>
        <v>1.488095238095238E-2</v>
      </c>
      <c r="U5259" s="5">
        <f>(Table1[[#This Row],[TIER3_ELIGIBLE_PAX]]/Table1[[#This Row],[TOTAL_PAX]])</f>
        <v>6.8452380952380959E-2</v>
      </c>
      <c r="V5259" s="8">
        <v>0.53210819890781147</v>
      </c>
    </row>
    <row r="5260" spans="1:22" x14ac:dyDescent="0.3">
      <c r="A5260" s="1">
        <v>45779</v>
      </c>
      <c r="B5260" s="2">
        <v>0.31111111111111112</v>
      </c>
      <c r="C5260" t="s">
        <v>26</v>
      </c>
      <c r="D5260" t="s">
        <v>18</v>
      </c>
      <c r="E5260" t="s">
        <v>3763</v>
      </c>
      <c r="F5260" t="s">
        <v>20</v>
      </c>
      <c r="G5260" t="s">
        <v>21</v>
      </c>
      <c r="H5260" t="s">
        <v>22</v>
      </c>
      <c r="I5260" t="s">
        <v>23</v>
      </c>
      <c r="J5260" t="s">
        <v>24</v>
      </c>
      <c r="K5260" t="s">
        <v>47</v>
      </c>
      <c r="L5260">
        <v>0</v>
      </c>
      <c r="M5260">
        <v>56</v>
      </c>
      <c r="N5260">
        <v>275</v>
      </c>
      <c r="O5260">
        <v>0</v>
      </c>
      <c r="P5260">
        <v>1</v>
      </c>
      <c r="Q5260">
        <v>12</v>
      </c>
      <c r="R5260">
        <f>SUM(Table1[[#This Row],[FIRST_CLASS_SEATS]:[ECONOMY_SEATS]])</f>
        <v>331</v>
      </c>
      <c r="S5260" s="5">
        <f>(Table1[[#This Row],[TIER1_ELIGIBLE_PAX]]/Table1[[#This Row],[TOTAL_PAX]])</f>
        <v>0</v>
      </c>
      <c r="T5260" s="5">
        <f>(Table1[[#This Row],[TIER2_ELIGIBLE_PAX]]/Table1[[#This Row],[TOTAL_PAX]])</f>
        <v>3.0211480362537764E-3</v>
      </c>
      <c r="U5260" s="5">
        <f>(Table1[[#This Row],[TIER3_ELIGIBLE_PAX]]/Table1[[#This Row],[TOTAL_PAX]])</f>
        <v>3.6253776435045321E-2</v>
      </c>
      <c r="V5260" s="8">
        <v>0.53213799337454137</v>
      </c>
    </row>
    <row r="5261" spans="1:22" x14ac:dyDescent="0.3">
      <c r="A5261" s="1">
        <v>45816</v>
      </c>
      <c r="B5261" s="2">
        <v>0.59375</v>
      </c>
      <c r="C5261" t="s">
        <v>17</v>
      </c>
      <c r="D5261" t="s">
        <v>18</v>
      </c>
      <c r="E5261" t="s">
        <v>4782</v>
      </c>
      <c r="F5261" t="s">
        <v>20</v>
      </c>
      <c r="G5261" t="s">
        <v>21</v>
      </c>
      <c r="H5261" t="s">
        <v>22</v>
      </c>
      <c r="I5261" t="s">
        <v>23</v>
      </c>
      <c r="J5261" t="s">
        <v>24</v>
      </c>
      <c r="K5261" t="s">
        <v>25</v>
      </c>
      <c r="L5261">
        <v>0</v>
      </c>
      <c r="M5261">
        <v>32</v>
      </c>
      <c r="N5261">
        <v>304</v>
      </c>
      <c r="O5261">
        <v>0</v>
      </c>
      <c r="P5261">
        <v>6</v>
      </c>
      <c r="Q5261">
        <v>27</v>
      </c>
      <c r="R5261">
        <f>SUM(Table1[[#This Row],[FIRST_CLASS_SEATS]:[ECONOMY_SEATS]])</f>
        <v>336</v>
      </c>
      <c r="S5261" s="5">
        <f>(Table1[[#This Row],[TIER1_ELIGIBLE_PAX]]/Table1[[#This Row],[TOTAL_PAX]])</f>
        <v>0</v>
      </c>
      <c r="T5261" s="5">
        <f>(Table1[[#This Row],[TIER2_ELIGIBLE_PAX]]/Table1[[#This Row],[TOTAL_PAX]])</f>
        <v>1.7857142857142856E-2</v>
      </c>
      <c r="U5261" s="5">
        <f>(Table1[[#This Row],[TIER3_ELIGIBLE_PAX]]/Table1[[#This Row],[TOTAL_PAX]])</f>
        <v>8.0357142857142863E-2</v>
      </c>
      <c r="V5261" s="8">
        <v>0.53235256356466876</v>
      </c>
    </row>
    <row r="5262" spans="1:22" x14ac:dyDescent="0.3">
      <c r="A5262" s="1">
        <v>45831</v>
      </c>
      <c r="B5262" s="2">
        <v>0.78749999999999998</v>
      </c>
      <c r="C5262" t="s">
        <v>34</v>
      </c>
      <c r="D5262" t="s">
        <v>18</v>
      </c>
      <c r="E5262" t="s">
        <v>1498</v>
      </c>
      <c r="F5262" t="s">
        <v>20</v>
      </c>
      <c r="G5262" t="s">
        <v>76</v>
      </c>
      <c r="H5262" t="s">
        <v>77</v>
      </c>
      <c r="I5262" t="s">
        <v>78</v>
      </c>
      <c r="J5262" t="s">
        <v>24</v>
      </c>
      <c r="K5262" t="s">
        <v>80</v>
      </c>
      <c r="L5262">
        <v>14</v>
      </c>
      <c r="M5262">
        <v>97</v>
      </c>
      <c r="N5262">
        <v>358</v>
      </c>
      <c r="O5262">
        <v>0</v>
      </c>
      <c r="P5262">
        <v>12</v>
      </c>
      <c r="Q5262">
        <v>43</v>
      </c>
      <c r="R5262">
        <f>SUM(Table1[[#This Row],[FIRST_CLASS_SEATS]:[ECONOMY_SEATS]])</f>
        <v>469</v>
      </c>
      <c r="S5262" s="5">
        <f>(Table1[[#This Row],[TIER1_ELIGIBLE_PAX]]/Table1[[#This Row],[TOTAL_PAX]])</f>
        <v>0</v>
      </c>
      <c r="T5262" s="5">
        <f>(Table1[[#This Row],[TIER2_ELIGIBLE_PAX]]/Table1[[#This Row],[TOTAL_PAX]])</f>
        <v>2.5586353944562899E-2</v>
      </c>
      <c r="U5262" s="5">
        <f>(Table1[[#This Row],[TIER3_ELIGIBLE_PAX]]/Table1[[#This Row],[TOTAL_PAX]])</f>
        <v>9.1684434968017064E-2</v>
      </c>
      <c r="V5262" s="8">
        <v>0.53240005348530617</v>
      </c>
    </row>
    <row r="5263" spans="1:22" x14ac:dyDescent="0.3">
      <c r="A5263" s="1">
        <v>45826</v>
      </c>
      <c r="B5263" s="2">
        <v>0.71180555555555558</v>
      </c>
      <c r="C5263" t="s">
        <v>17</v>
      </c>
      <c r="D5263" t="s">
        <v>18</v>
      </c>
      <c r="E5263" t="s">
        <v>5927</v>
      </c>
      <c r="F5263" t="s">
        <v>20</v>
      </c>
      <c r="G5263" t="s">
        <v>21</v>
      </c>
      <c r="H5263" t="s">
        <v>22</v>
      </c>
      <c r="I5263" t="s">
        <v>23</v>
      </c>
      <c r="J5263" t="s">
        <v>24</v>
      </c>
      <c r="K5263" t="s">
        <v>59</v>
      </c>
      <c r="L5263">
        <v>8</v>
      </c>
      <c r="M5263">
        <v>48</v>
      </c>
      <c r="N5263">
        <v>200</v>
      </c>
      <c r="O5263">
        <v>0</v>
      </c>
      <c r="P5263">
        <v>2</v>
      </c>
      <c r="Q5263">
        <v>14</v>
      </c>
      <c r="R5263">
        <f>SUM(Table1[[#This Row],[FIRST_CLASS_SEATS]:[ECONOMY_SEATS]])</f>
        <v>256</v>
      </c>
      <c r="S5263" s="5">
        <f>(Table1[[#This Row],[TIER1_ELIGIBLE_PAX]]/Table1[[#This Row],[TOTAL_PAX]])</f>
        <v>0</v>
      </c>
      <c r="T5263" s="5">
        <f>(Table1[[#This Row],[TIER2_ELIGIBLE_PAX]]/Table1[[#This Row],[TOTAL_PAX]])</f>
        <v>7.8125E-3</v>
      </c>
      <c r="U5263" s="5">
        <f>(Table1[[#This Row],[TIER3_ELIGIBLE_PAX]]/Table1[[#This Row],[TOTAL_PAX]])</f>
        <v>5.46875E-2</v>
      </c>
      <c r="V5263" s="8">
        <v>0.53243621269928243</v>
      </c>
    </row>
    <row r="5264" spans="1:22" x14ac:dyDescent="0.3">
      <c r="A5264" s="1">
        <v>45850</v>
      </c>
      <c r="B5264" s="2">
        <v>0.85416666666666663</v>
      </c>
      <c r="C5264" t="s">
        <v>34</v>
      </c>
      <c r="D5264" t="s">
        <v>18</v>
      </c>
      <c r="E5264" t="s">
        <v>3337</v>
      </c>
      <c r="F5264" t="s">
        <v>20</v>
      </c>
      <c r="G5264" t="s">
        <v>56</v>
      </c>
      <c r="H5264" t="s">
        <v>57</v>
      </c>
      <c r="I5264" t="s">
        <v>58</v>
      </c>
      <c r="J5264" t="s">
        <v>24</v>
      </c>
      <c r="K5264" t="s">
        <v>80</v>
      </c>
      <c r="L5264">
        <v>14</v>
      </c>
      <c r="M5264">
        <v>97</v>
      </c>
      <c r="N5264">
        <v>358</v>
      </c>
      <c r="O5264">
        <v>0</v>
      </c>
      <c r="P5264">
        <v>10</v>
      </c>
      <c r="Q5264">
        <v>36</v>
      </c>
      <c r="R5264">
        <f>SUM(Table1[[#This Row],[FIRST_CLASS_SEATS]:[ECONOMY_SEATS]])</f>
        <v>469</v>
      </c>
      <c r="S5264" s="5">
        <f>(Table1[[#This Row],[TIER1_ELIGIBLE_PAX]]/Table1[[#This Row],[TOTAL_PAX]])</f>
        <v>0</v>
      </c>
      <c r="T5264" s="5">
        <f>(Table1[[#This Row],[TIER2_ELIGIBLE_PAX]]/Table1[[#This Row],[TOTAL_PAX]])</f>
        <v>2.1321961620469083E-2</v>
      </c>
      <c r="U5264" s="5">
        <f>(Table1[[#This Row],[TIER3_ELIGIBLE_PAX]]/Table1[[#This Row],[TOTAL_PAX]])</f>
        <v>7.6759061833688705E-2</v>
      </c>
      <c r="V5264" s="8">
        <v>0.53244366204589155</v>
      </c>
    </row>
    <row r="5265" spans="1:22" x14ac:dyDescent="0.3">
      <c r="A5265" s="1">
        <v>45945</v>
      </c>
      <c r="B5265" s="2">
        <v>0.47152777777777777</v>
      </c>
      <c r="C5265" t="s">
        <v>26</v>
      </c>
      <c r="D5265" t="s">
        <v>18</v>
      </c>
      <c r="E5265" t="s">
        <v>3258</v>
      </c>
      <c r="F5265" t="s">
        <v>20</v>
      </c>
      <c r="G5265" t="s">
        <v>54</v>
      </c>
      <c r="H5265" t="s">
        <v>30</v>
      </c>
      <c r="I5265" t="s">
        <v>31</v>
      </c>
      <c r="J5265" t="s">
        <v>32</v>
      </c>
      <c r="K5265" t="s">
        <v>33</v>
      </c>
      <c r="L5265">
        <v>0</v>
      </c>
      <c r="M5265">
        <v>11</v>
      </c>
      <c r="N5265">
        <v>169</v>
      </c>
      <c r="O5265">
        <v>0</v>
      </c>
      <c r="P5265">
        <v>10</v>
      </c>
      <c r="Q5265">
        <v>37</v>
      </c>
      <c r="R5265">
        <f>SUM(Table1[[#This Row],[FIRST_CLASS_SEATS]:[ECONOMY_SEATS]])</f>
        <v>180</v>
      </c>
      <c r="S5265" s="5">
        <f>(Table1[[#This Row],[TIER1_ELIGIBLE_PAX]]/Table1[[#This Row],[TOTAL_PAX]])</f>
        <v>0</v>
      </c>
      <c r="T5265" s="5">
        <f>(Table1[[#This Row],[TIER2_ELIGIBLE_PAX]]/Table1[[#This Row],[TOTAL_PAX]])</f>
        <v>5.5555555555555552E-2</v>
      </c>
      <c r="U5265" s="5">
        <f>(Table1[[#This Row],[TIER3_ELIGIBLE_PAX]]/Table1[[#This Row],[TOTAL_PAX]])</f>
        <v>0.20555555555555555</v>
      </c>
      <c r="V5265" s="8">
        <v>0.53250550548827857</v>
      </c>
    </row>
    <row r="5266" spans="1:22" x14ac:dyDescent="0.3">
      <c r="A5266" s="1">
        <v>45774</v>
      </c>
      <c r="B5266" s="2">
        <v>0.64027777777777772</v>
      </c>
      <c r="C5266" t="s">
        <v>17</v>
      </c>
      <c r="D5266" t="s">
        <v>18</v>
      </c>
      <c r="E5266" t="s">
        <v>2938</v>
      </c>
      <c r="F5266" t="s">
        <v>20</v>
      </c>
      <c r="G5266" t="s">
        <v>124</v>
      </c>
      <c r="H5266" t="s">
        <v>22</v>
      </c>
      <c r="I5266" t="s">
        <v>23</v>
      </c>
      <c r="J5266" t="s">
        <v>24</v>
      </c>
      <c r="K5266" t="s">
        <v>25</v>
      </c>
      <c r="L5266">
        <v>0</v>
      </c>
      <c r="M5266">
        <v>32</v>
      </c>
      <c r="N5266">
        <v>300</v>
      </c>
      <c r="O5266">
        <v>2</v>
      </c>
      <c r="P5266">
        <v>3</v>
      </c>
      <c r="Q5266">
        <v>18</v>
      </c>
      <c r="R5266">
        <f>SUM(Table1[[#This Row],[FIRST_CLASS_SEATS]:[ECONOMY_SEATS]])</f>
        <v>332</v>
      </c>
      <c r="S5266" s="5">
        <f>(Table1[[#This Row],[TIER1_ELIGIBLE_PAX]]/Table1[[#This Row],[TOTAL_PAX]])</f>
        <v>6.024096385542169E-3</v>
      </c>
      <c r="T5266" s="5">
        <f>(Table1[[#This Row],[TIER2_ELIGIBLE_PAX]]/Table1[[#This Row],[TOTAL_PAX]])</f>
        <v>9.0361445783132526E-3</v>
      </c>
      <c r="U5266" s="5">
        <f>(Table1[[#This Row],[TIER3_ELIGIBLE_PAX]]/Table1[[#This Row],[TOTAL_PAX]])</f>
        <v>5.4216867469879519E-2</v>
      </c>
      <c r="V5266" s="8">
        <v>0.53251567677162059</v>
      </c>
    </row>
    <row r="5267" spans="1:22" x14ac:dyDescent="0.3">
      <c r="A5267" s="1">
        <v>45812</v>
      </c>
      <c r="B5267" s="2">
        <v>0.3659722222222222</v>
      </c>
      <c r="C5267" t="s">
        <v>26</v>
      </c>
      <c r="D5267" t="s">
        <v>18</v>
      </c>
      <c r="E5267" t="s">
        <v>5916</v>
      </c>
      <c r="F5267" t="s">
        <v>20</v>
      </c>
      <c r="G5267" t="s">
        <v>68</v>
      </c>
      <c r="H5267" t="s">
        <v>69</v>
      </c>
      <c r="I5267" t="s">
        <v>31</v>
      </c>
      <c r="J5267" t="s">
        <v>32</v>
      </c>
      <c r="K5267" t="s">
        <v>33</v>
      </c>
      <c r="L5267">
        <v>0</v>
      </c>
      <c r="M5267">
        <v>11</v>
      </c>
      <c r="N5267">
        <v>169</v>
      </c>
      <c r="O5267">
        <v>3</v>
      </c>
      <c r="P5267">
        <v>9</v>
      </c>
      <c r="Q5267">
        <v>35</v>
      </c>
      <c r="R5267">
        <f>SUM(Table1[[#This Row],[FIRST_CLASS_SEATS]:[ECONOMY_SEATS]])</f>
        <v>180</v>
      </c>
      <c r="S5267" s="5">
        <f>(Table1[[#This Row],[TIER1_ELIGIBLE_PAX]]/Table1[[#This Row],[TOTAL_PAX]])</f>
        <v>1.6666666666666666E-2</v>
      </c>
      <c r="T5267" s="5">
        <f>(Table1[[#This Row],[TIER2_ELIGIBLE_PAX]]/Table1[[#This Row],[TOTAL_PAX]])</f>
        <v>0.05</v>
      </c>
      <c r="U5267" s="5">
        <f>(Table1[[#This Row],[TIER3_ELIGIBLE_PAX]]/Table1[[#This Row],[TOTAL_PAX]])</f>
        <v>0.19444444444444445</v>
      </c>
      <c r="V5267" s="8">
        <v>0.53252314443712512</v>
      </c>
    </row>
    <row r="5268" spans="1:22" x14ac:dyDescent="0.3">
      <c r="A5268" s="1">
        <v>45827</v>
      </c>
      <c r="B5268" s="2">
        <v>0.89513888888888893</v>
      </c>
      <c r="C5268" t="s">
        <v>34</v>
      </c>
      <c r="D5268" t="s">
        <v>18</v>
      </c>
      <c r="E5268" t="s">
        <v>199</v>
      </c>
      <c r="F5268" t="s">
        <v>20</v>
      </c>
      <c r="G5268" t="s">
        <v>62</v>
      </c>
      <c r="H5268" t="s">
        <v>63</v>
      </c>
      <c r="I5268" t="s">
        <v>31</v>
      </c>
      <c r="J5268" t="s">
        <v>32</v>
      </c>
      <c r="K5268" t="s">
        <v>33</v>
      </c>
      <c r="L5268">
        <v>0</v>
      </c>
      <c r="M5268">
        <v>13</v>
      </c>
      <c r="N5268">
        <v>167</v>
      </c>
      <c r="O5268">
        <v>0</v>
      </c>
      <c r="P5268">
        <v>14</v>
      </c>
      <c r="Q5268">
        <v>47</v>
      </c>
      <c r="R5268">
        <f>SUM(Table1[[#This Row],[FIRST_CLASS_SEATS]:[ECONOMY_SEATS]])</f>
        <v>180</v>
      </c>
      <c r="S5268" s="5">
        <f>(Table1[[#This Row],[TIER1_ELIGIBLE_PAX]]/Table1[[#This Row],[TOTAL_PAX]])</f>
        <v>0</v>
      </c>
      <c r="T5268" s="5">
        <f>(Table1[[#This Row],[TIER2_ELIGIBLE_PAX]]/Table1[[#This Row],[TOTAL_PAX]])</f>
        <v>7.7777777777777779E-2</v>
      </c>
      <c r="U5268" s="5">
        <f>(Table1[[#This Row],[TIER3_ELIGIBLE_PAX]]/Table1[[#This Row],[TOTAL_PAX]])</f>
        <v>0.26111111111111113</v>
      </c>
      <c r="V5268" s="8">
        <v>0.53253463407082213</v>
      </c>
    </row>
    <row r="5269" spans="1:22" x14ac:dyDescent="0.3">
      <c r="A5269" s="1">
        <v>45785</v>
      </c>
      <c r="B5269" s="2">
        <v>0.76041666666666663</v>
      </c>
      <c r="C5269" t="s">
        <v>34</v>
      </c>
      <c r="D5269" t="s">
        <v>18</v>
      </c>
      <c r="E5269" t="s">
        <v>1643</v>
      </c>
      <c r="F5269" t="s">
        <v>20</v>
      </c>
      <c r="G5269" t="s">
        <v>124</v>
      </c>
      <c r="H5269" t="s">
        <v>22</v>
      </c>
      <c r="I5269" t="s">
        <v>23</v>
      </c>
      <c r="J5269" t="s">
        <v>24</v>
      </c>
      <c r="K5269" t="s">
        <v>25</v>
      </c>
      <c r="L5269">
        <v>0</v>
      </c>
      <c r="M5269">
        <v>32</v>
      </c>
      <c r="N5269">
        <v>300</v>
      </c>
      <c r="O5269">
        <v>0</v>
      </c>
      <c r="P5269">
        <v>15</v>
      </c>
      <c r="Q5269">
        <v>51</v>
      </c>
      <c r="R5269">
        <f>SUM(Table1[[#This Row],[FIRST_CLASS_SEATS]:[ECONOMY_SEATS]])</f>
        <v>332</v>
      </c>
      <c r="S5269" s="5">
        <f>(Table1[[#This Row],[TIER1_ELIGIBLE_PAX]]/Table1[[#This Row],[TOTAL_PAX]])</f>
        <v>0</v>
      </c>
      <c r="T5269" s="5">
        <f>(Table1[[#This Row],[TIER2_ELIGIBLE_PAX]]/Table1[[#This Row],[TOTAL_PAX]])</f>
        <v>4.5180722891566265E-2</v>
      </c>
      <c r="U5269" s="5">
        <f>(Table1[[#This Row],[TIER3_ELIGIBLE_PAX]]/Table1[[#This Row],[TOTAL_PAX]])</f>
        <v>0.1536144578313253</v>
      </c>
      <c r="V5269" s="8">
        <v>0.53256502951931017</v>
      </c>
    </row>
    <row r="5270" spans="1:22" x14ac:dyDescent="0.3">
      <c r="A5270" s="1">
        <v>45762</v>
      </c>
      <c r="B5270" s="2">
        <v>0.72013888888888888</v>
      </c>
      <c r="C5270" t="s">
        <v>17</v>
      </c>
      <c r="D5270" t="s">
        <v>18</v>
      </c>
      <c r="E5270" t="s">
        <v>5161</v>
      </c>
      <c r="F5270" t="s">
        <v>20</v>
      </c>
      <c r="G5270" t="s">
        <v>29</v>
      </c>
      <c r="H5270" t="s">
        <v>30</v>
      </c>
      <c r="I5270" t="s">
        <v>31</v>
      </c>
      <c r="J5270" t="s">
        <v>32</v>
      </c>
      <c r="K5270" t="s">
        <v>33</v>
      </c>
      <c r="L5270">
        <v>0</v>
      </c>
      <c r="M5270">
        <v>18</v>
      </c>
      <c r="N5270">
        <v>162</v>
      </c>
      <c r="O5270">
        <v>1</v>
      </c>
      <c r="P5270">
        <v>10</v>
      </c>
      <c r="Q5270">
        <v>38</v>
      </c>
      <c r="R5270">
        <f>SUM(Table1[[#This Row],[FIRST_CLASS_SEATS]:[ECONOMY_SEATS]])</f>
        <v>180</v>
      </c>
      <c r="S5270" s="5">
        <f>(Table1[[#This Row],[TIER1_ELIGIBLE_PAX]]/Table1[[#This Row],[TOTAL_PAX]])</f>
        <v>5.5555555555555558E-3</v>
      </c>
      <c r="T5270" s="5">
        <f>(Table1[[#This Row],[TIER2_ELIGIBLE_PAX]]/Table1[[#This Row],[TOTAL_PAX]])</f>
        <v>5.5555555555555552E-2</v>
      </c>
      <c r="U5270" s="5">
        <f>(Table1[[#This Row],[TIER3_ELIGIBLE_PAX]]/Table1[[#This Row],[TOTAL_PAX]])</f>
        <v>0.21111111111111111</v>
      </c>
      <c r="V5270" s="8">
        <v>0.53267409565648061</v>
      </c>
    </row>
    <row r="5271" spans="1:22" x14ac:dyDescent="0.3">
      <c r="A5271" s="1">
        <v>45924</v>
      </c>
      <c r="B5271" s="2">
        <v>0.65486111111111112</v>
      </c>
      <c r="C5271" t="s">
        <v>17</v>
      </c>
      <c r="D5271" t="s">
        <v>18</v>
      </c>
      <c r="E5271" t="s">
        <v>2278</v>
      </c>
      <c r="F5271" t="s">
        <v>20</v>
      </c>
      <c r="G5271" t="s">
        <v>43</v>
      </c>
      <c r="H5271" t="s">
        <v>44</v>
      </c>
      <c r="I5271" t="s">
        <v>31</v>
      </c>
      <c r="J5271" t="s">
        <v>32</v>
      </c>
      <c r="K5271" t="s">
        <v>33</v>
      </c>
      <c r="L5271">
        <v>0</v>
      </c>
      <c r="M5271">
        <v>19</v>
      </c>
      <c r="N5271">
        <v>161</v>
      </c>
      <c r="O5271">
        <v>0</v>
      </c>
      <c r="P5271">
        <v>3</v>
      </c>
      <c r="Q5271">
        <v>16</v>
      </c>
      <c r="R5271">
        <f>SUM(Table1[[#This Row],[FIRST_CLASS_SEATS]:[ECONOMY_SEATS]])</f>
        <v>180</v>
      </c>
      <c r="S5271" s="5">
        <f>(Table1[[#This Row],[TIER1_ELIGIBLE_PAX]]/Table1[[#This Row],[TOTAL_PAX]])</f>
        <v>0</v>
      </c>
      <c r="T5271" s="5">
        <f>(Table1[[#This Row],[TIER2_ELIGIBLE_PAX]]/Table1[[#This Row],[TOTAL_PAX]])</f>
        <v>1.6666666666666666E-2</v>
      </c>
      <c r="U5271" s="5">
        <f>(Table1[[#This Row],[TIER3_ELIGIBLE_PAX]]/Table1[[#This Row],[TOTAL_PAX]])</f>
        <v>8.8888888888888892E-2</v>
      </c>
      <c r="V5271" s="8">
        <v>0.53278230728066356</v>
      </c>
    </row>
    <row r="5272" spans="1:22" x14ac:dyDescent="0.3">
      <c r="A5272" s="1">
        <v>45895</v>
      </c>
      <c r="B5272" s="2">
        <v>0.74444444444444446</v>
      </c>
      <c r="C5272" t="s">
        <v>17</v>
      </c>
      <c r="D5272" t="s">
        <v>18</v>
      </c>
      <c r="E5272" t="s">
        <v>3521</v>
      </c>
      <c r="F5272" t="s">
        <v>20</v>
      </c>
      <c r="G5272" t="s">
        <v>36</v>
      </c>
      <c r="H5272" t="s">
        <v>37</v>
      </c>
      <c r="I5272" t="s">
        <v>31</v>
      </c>
      <c r="J5272" t="s">
        <v>32</v>
      </c>
      <c r="K5272" t="s">
        <v>33</v>
      </c>
      <c r="L5272">
        <v>0</v>
      </c>
      <c r="M5272">
        <v>11</v>
      </c>
      <c r="N5272">
        <v>169</v>
      </c>
      <c r="O5272">
        <v>0</v>
      </c>
      <c r="P5272">
        <v>0</v>
      </c>
      <c r="Q5272">
        <v>4</v>
      </c>
      <c r="R5272">
        <f>SUM(Table1[[#This Row],[FIRST_CLASS_SEATS]:[ECONOMY_SEATS]])</f>
        <v>180</v>
      </c>
      <c r="S5272" s="5">
        <f>(Table1[[#This Row],[TIER1_ELIGIBLE_PAX]]/Table1[[#This Row],[TOTAL_PAX]])</f>
        <v>0</v>
      </c>
      <c r="T5272" s="5">
        <f>(Table1[[#This Row],[TIER2_ELIGIBLE_PAX]]/Table1[[#This Row],[TOTAL_PAX]])</f>
        <v>0</v>
      </c>
      <c r="U5272" s="5">
        <f>(Table1[[#This Row],[TIER3_ELIGIBLE_PAX]]/Table1[[#This Row],[TOTAL_PAX]])</f>
        <v>2.2222222222222223E-2</v>
      </c>
      <c r="V5272" s="8">
        <v>0.5328041056385947</v>
      </c>
    </row>
    <row r="5273" spans="1:22" x14ac:dyDescent="0.3">
      <c r="A5273" s="1">
        <v>45763</v>
      </c>
      <c r="B5273" s="2">
        <v>0.36805555555555558</v>
      </c>
      <c r="C5273" t="s">
        <v>26</v>
      </c>
      <c r="D5273" t="s">
        <v>18</v>
      </c>
      <c r="E5273" t="s">
        <v>758</v>
      </c>
      <c r="F5273" t="s">
        <v>20</v>
      </c>
      <c r="G5273" t="s">
        <v>40</v>
      </c>
      <c r="H5273" t="s">
        <v>41</v>
      </c>
      <c r="I5273" t="s">
        <v>31</v>
      </c>
      <c r="J5273" t="s">
        <v>32</v>
      </c>
      <c r="K5273" t="s">
        <v>33</v>
      </c>
      <c r="L5273">
        <v>0</v>
      </c>
      <c r="M5273">
        <v>11</v>
      </c>
      <c r="N5273">
        <v>169</v>
      </c>
      <c r="O5273">
        <v>0</v>
      </c>
      <c r="P5273">
        <v>8</v>
      </c>
      <c r="Q5273">
        <v>31</v>
      </c>
      <c r="R5273">
        <f>SUM(Table1[[#This Row],[FIRST_CLASS_SEATS]:[ECONOMY_SEATS]])</f>
        <v>180</v>
      </c>
      <c r="S5273" s="5">
        <f>(Table1[[#This Row],[TIER1_ELIGIBLE_PAX]]/Table1[[#This Row],[TOTAL_PAX]])</f>
        <v>0</v>
      </c>
      <c r="T5273" s="5">
        <f>(Table1[[#This Row],[TIER2_ELIGIBLE_PAX]]/Table1[[#This Row],[TOTAL_PAX]])</f>
        <v>4.4444444444444446E-2</v>
      </c>
      <c r="U5273" s="5">
        <f>(Table1[[#This Row],[TIER3_ELIGIBLE_PAX]]/Table1[[#This Row],[TOTAL_PAX]])</f>
        <v>0.17222222222222222</v>
      </c>
      <c r="V5273" s="8">
        <v>0.53282995902992458</v>
      </c>
    </row>
    <row r="5274" spans="1:22" x14ac:dyDescent="0.3">
      <c r="A5274" s="1">
        <v>45821</v>
      </c>
      <c r="B5274" s="2">
        <v>0.69097222222222221</v>
      </c>
      <c r="C5274" t="s">
        <v>17</v>
      </c>
      <c r="D5274" t="s">
        <v>18</v>
      </c>
      <c r="E5274" t="s">
        <v>1757</v>
      </c>
      <c r="F5274" t="s">
        <v>20</v>
      </c>
      <c r="G5274" t="s">
        <v>73</v>
      </c>
      <c r="H5274" t="s">
        <v>74</v>
      </c>
      <c r="I5274" t="s">
        <v>31</v>
      </c>
      <c r="J5274" t="s">
        <v>32</v>
      </c>
      <c r="K5274" t="s">
        <v>33</v>
      </c>
      <c r="L5274">
        <v>0</v>
      </c>
      <c r="M5274">
        <v>6</v>
      </c>
      <c r="N5274">
        <v>174</v>
      </c>
      <c r="O5274">
        <v>1</v>
      </c>
      <c r="P5274">
        <v>11</v>
      </c>
      <c r="Q5274">
        <v>39</v>
      </c>
      <c r="R5274">
        <f>SUM(Table1[[#This Row],[FIRST_CLASS_SEATS]:[ECONOMY_SEATS]])</f>
        <v>180</v>
      </c>
      <c r="S5274" s="5">
        <f>(Table1[[#This Row],[TIER1_ELIGIBLE_PAX]]/Table1[[#This Row],[TOTAL_PAX]])</f>
        <v>5.5555555555555558E-3</v>
      </c>
      <c r="T5274" s="5">
        <f>(Table1[[#This Row],[TIER2_ELIGIBLE_PAX]]/Table1[[#This Row],[TOTAL_PAX]])</f>
        <v>6.1111111111111109E-2</v>
      </c>
      <c r="U5274" s="5">
        <f>(Table1[[#This Row],[TIER3_ELIGIBLE_PAX]]/Table1[[#This Row],[TOTAL_PAX]])</f>
        <v>0.21666666666666667</v>
      </c>
      <c r="V5274" s="8">
        <v>0.53288386856111958</v>
      </c>
    </row>
    <row r="5275" spans="1:22" x14ac:dyDescent="0.3">
      <c r="A5275" s="1">
        <v>45867</v>
      </c>
      <c r="B5275" s="2">
        <v>0.71319444444444446</v>
      </c>
      <c r="C5275" t="s">
        <v>17</v>
      </c>
      <c r="D5275" t="s">
        <v>18</v>
      </c>
      <c r="E5275" t="s">
        <v>362</v>
      </c>
      <c r="F5275" t="s">
        <v>20</v>
      </c>
      <c r="G5275" t="s">
        <v>68</v>
      </c>
      <c r="H5275" t="s">
        <v>69</v>
      </c>
      <c r="I5275" t="s">
        <v>31</v>
      </c>
      <c r="J5275" t="s">
        <v>32</v>
      </c>
      <c r="K5275" t="s">
        <v>33</v>
      </c>
      <c r="L5275">
        <v>0</v>
      </c>
      <c r="M5275">
        <v>19</v>
      </c>
      <c r="N5275">
        <v>161</v>
      </c>
      <c r="O5275">
        <v>0</v>
      </c>
      <c r="P5275">
        <v>12</v>
      </c>
      <c r="Q5275">
        <v>44</v>
      </c>
      <c r="R5275">
        <f>SUM(Table1[[#This Row],[FIRST_CLASS_SEATS]:[ECONOMY_SEATS]])</f>
        <v>180</v>
      </c>
      <c r="S5275" s="5">
        <f>(Table1[[#This Row],[TIER1_ELIGIBLE_PAX]]/Table1[[#This Row],[TOTAL_PAX]])</f>
        <v>0</v>
      </c>
      <c r="T5275" s="5">
        <f>(Table1[[#This Row],[TIER2_ELIGIBLE_PAX]]/Table1[[#This Row],[TOTAL_PAX]])</f>
        <v>6.6666666666666666E-2</v>
      </c>
      <c r="U5275" s="5">
        <f>(Table1[[#This Row],[TIER3_ELIGIBLE_PAX]]/Table1[[#This Row],[TOTAL_PAX]])</f>
        <v>0.24444444444444444</v>
      </c>
      <c r="V5275" s="8">
        <v>0.53303502057945529</v>
      </c>
    </row>
    <row r="5276" spans="1:22" x14ac:dyDescent="0.3">
      <c r="A5276" s="1">
        <v>45888</v>
      </c>
      <c r="B5276" s="2">
        <v>0.92291666666666672</v>
      </c>
      <c r="C5276" t="s">
        <v>34</v>
      </c>
      <c r="D5276" t="s">
        <v>18</v>
      </c>
      <c r="E5276" t="s">
        <v>3737</v>
      </c>
      <c r="F5276" t="s">
        <v>20</v>
      </c>
      <c r="G5276" t="s">
        <v>76</v>
      </c>
      <c r="H5276" t="s">
        <v>77</v>
      </c>
      <c r="I5276" t="s">
        <v>78</v>
      </c>
      <c r="J5276" t="s">
        <v>24</v>
      </c>
      <c r="K5276" t="s">
        <v>59</v>
      </c>
      <c r="L5276">
        <v>8</v>
      </c>
      <c r="M5276">
        <v>48</v>
      </c>
      <c r="N5276">
        <v>200</v>
      </c>
      <c r="O5276">
        <v>1</v>
      </c>
      <c r="P5276">
        <v>11</v>
      </c>
      <c r="Q5276">
        <v>38</v>
      </c>
      <c r="R5276">
        <f>SUM(Table1[[#This Row],[FIRST_CLASS_SEATS]:[ECONOMY_SEATS]])</f>
        <v>256</v>
      </c>
      <c r="S5276" s="5">
        <f>(Table1[[#This Row],[TIER1_ELIGIBLE_PAX]]/Table1[[#This Row],[TOTAL_PAX]])</f>
        <v>3.90625E-3</v>
      </c>
      <c r="T5276" s="5">
        <f>(Table1[[#This Row],[TIER2_ELIGIBLE_PAX]]/Table1[[#This Row],[TOTAL_PAX]])</f>
        <v>4.296875E-2</v>
      </c>
      <c r="U5276" s="5">
        <f>(Table1[[#This Row],[TIER3_ELIGIBLE_PAX]]/Table1[[#This Row],[TOTAL_PAX]])</f>
        <v>0.1484375</v>
      </c>
      <c r="V5276" s="8">
        <v>0.5332587492784725</v>
      </c>
    </row>
    <row r="5277" spans="1:22" x14ac:dyDescent="0.3">
      <c r="A5277" s="1">
        <v>45935</v>
      </c>
      <c r="B5277" s="2">
        <v>0.94166666666666665</v>
      </c>
      <c r="C5277" t="s">
        <v>34</v>
      </c>
      <c r="D5277" t="s">
        <v>18</v>
      </c>
      <c r="E5277" t="s">
        <v>879</v>
      </c>
      <c r="F5277" t="s">
        <v>20</v>
      </c>
      <c r="G5277" t="s">
        <v>29</v>
      </c>
      <c r="H5277" t="s">
        <v>30</v>
      </c>
      <c r="I5277" t="s">
        <v>31</v>
      </c>
      <c r="J5277" t="s">
        <v>32</v>
      </c>
      <c r="K5277" t="s">
        <v>33</v>
      </c>
      <c r="L5277">
        <v>0</v>
      </c>
      <c r="M5277">
        <v>17</v>
      </c>
      <c r="N5277">
        <v>163</v>
      </c>
      <c r="O5277">
        <v>0</v>
      </c>
      <c r="P5277">
        <v>12</v>
      </c>
      <c r="Q5277">
        <v>43</v>
      </c>
      <c r="R5277">
        <f>SUM(Table1[[#This Row],[FIRST_CLASS_SEATS]:[ECONOMY_SEATS]])</f>
        <v>180</v>
      </c>
      <c r="S5277" s="5">
        <f>(Table1[[#This Row],[TIER1_ELIGIBLE_PAX]]/Table1[[#This Row],[TOTAL_PAX]])</f>
        <v>0</v>
      </c>
      <c r="T5277" s="5">
        <f>(Table1[[#This Row],[TIER2_ELIGIBLE_PAX]]/Table1[[#This Row],[TOTAL_PAX]])</f>
        <v>6.6666666666666666E-2</v>
      </c>
      <c r="U5277" s="5">
        <f>(Table1[[#This Row],[TIER3_ELIGIBLE_PAX]]/Table1[[#This Row],[TOTAL_PAX]])</f>
        <v>0.2388888888888889</v>
      </c>
      <c r="V5277" s="8">
        <v>0.53333325396201736</v>
      </c>
    </row>
    <row r="5278" spans="1:22" x14ac:dyDescent="0.3">
      <c r="A5278" s="1">
        <v>45932</v>
      </c>
      <c r="B5278" s="2">
        <v>0.65138888888888891</v>
      </c>
      <c r="C5278" t="s">
        <v>17</v>
      </c>
      <c r="D5278" t="s">
        <v>18</v>
      </c>
      <c r="E5278" t="s">
        <v>4737</v>
      </c>
      <c r="F5278" t="s">
        <v>20</v>
      </c>
      <c r="G5278" t="s">
        <v>71</v>
      </c>
      <c r="H5278" t="s">
        <v>22</v>
      </c>
      <c r="I5278" t="s">
        <v>23</v>
      </c>
      <c r="J5278" t="s">
        <v>24</v>
      </c>
      <c r="K5278" t="s">
        <v>25</v>
      </c>
      <c r="L5278">
        <v>8</v>
      </c>
      <c r="M5278">
        <v>49</v>
      </c>
      <c r="N5278">
        <v>178</v>
      </c>
      <c r="O5278">
        <v>0</v>
      </c>
      <c r="P5278">
        <v>6</v>
      </c>
      <c r="Q5278">
        <v>25</v>
      </c>
      <c r="R5278">
        <f>SUM(Table1[[#This Row],[FIRST_CLASS_SEATS]:[ECONOMY_SEATS]])</f>
        <v>235</v>
      </c>
      <c r="S5278" s="5">
        <f>(Table1[[#This Row],[TIER1_ELIGIBLE_PAX]]/Table1[[#This Row],[TOTAL_PAX]])</f>
        <v>0</v>
      </c>
      <c r="T5278" s="5">
        <f>(Table1[[#This Row],[TIER2_ELIGIBLE_PAX]]/Table1[[#This Row],[TOTAL_PAX]])</f>
        <v>2.553191489361702E-2</v>
      </c>
      <c r="U5278" s="5">
        <f>(Table1[[#This Row],[TIER3_ELIGIBLE_PAX]]/Table1[[#This Row],[TOTAL_PAX]])</f>
        <v>0.10638297872340426</v>
      </c>
      <c r="V5278" s="8">
        <v>0.53344266477173041</v>
      </c>
    </row>
    <row r="5279" spans="1:22" x14ac:dyDescent="0.3">
      <c r="A5279" s="1">
        <v>45803</v>
      </c>
      <c r="B5279" s="2">
        <v>0.58750000000000002</v>
      </c>
      <c r="C5279" t="s">
        <v>17</v>
      </c>
      <c r="D5279" t="s">
        <v>18</v>
      </c>
      <c r="E5279" t="s">
        <v>2775</v>
      </c>
      <c r="F5279" t="s">
        <v>20</v>
      </c>
      <c r="G5279" t="s">
        <v>56</v>
      </c>
      <c r="H5279" t="s">
        <v>57</v>
      </c>
      <c r="I5279" t="s">
        <v>58</v>
      </c>
      <c r="J5279" t="s">
        <v>24</v>
      </c>
      <c r="K5279" t="s">
        <v>47</v>
      </c>
      <c r="L5279">
        <v>0</v>
      </c>
      <c r="M5279">
        <v>56</v>
      </c>
      <c r="N5279">
        <v>275</v>
      </c>
      <c r="O5279">
        <v>0</v>
      </c>
      <c r="P5279">
        <v>13</v>
      </c>
      <c r="Q5279">
        <v>44</v>
      </c>
      <c r="R5279">
        <f>SUM(Table1[[#This Row],[FIRST_CLASS_SEATS]:[ECONOMY_SEATS]])</f>
        <v>331</v>
      </c>
      <c r="S5279" s="5">
        <f>(Table1[[#This Row],[TIER1_ELIGIBLE_PAX]]/Table1[[#This Row],[TOTAL_PAX]])</f>
        <v>0</v>
      </c>
      <c r="T5279" s="5">
        <f>(Table1[[#This Row],[TIER2_ELIGIBLE_PAX]]/Table1[[#This Row],[TOTAL_PAX]])</f>
        <v>3.9274924471299093E-2</v>
      </c>
      <c r="U5279" s="5">
        <f>(Table1[[#This Row],[TIER3_ELIGIBLE_PAX]]/Table1[[#This Row],[TOTAL_PAX]])</f>
        <v>0.13293051359516617</v>
      </c>
      <c r="V5279" s="8">
        <v>0.53354972204690509</v>
      </c>
    </row>
    <row r="5280" spans="1:22" x14ac:dyDescent="0.3">
      <c r="A5280" s="1">
        <v>45954</v>
      </c>
      <c r="B5280" s="2">
        <v>0.25763888888888886</v>
      </c>
      <c r="C5280" t="s">
        <v>26</v>
      </c>
      <c r="D5280" t="s">
        <v>18</v>
      </c>
      <c r="E5280" t="s">
        <v>1850</v>
      </c>
      <c r="F5280" t="s">
        <v>20</v>
      </c>
      <c r="G5280" t="s">
        <v>124</v>
      </c>
      <c r="H5280" t="s">
        <v>22</v>
      </c>
      <c r="I5280" t="s">
        <v>23</v>
      </c>
      <c r="J5280" t="s">
        <v>24</v>
      </c>
      <c r="K5280" t="s">
        <v>59</v>
      </c>
      <c r="L5280">
        <v>8</v>
      </c>
      <c r="M5280">
        <v>48</v>
      </c>
      <c r="N5280">
        <v>200</v>
      </c>
      <c r="O5280">
        <v>0</v>
      </c>
      <c r="P5280">
        <v>11</v>
      </c>
      <c r="Q5280">
        <v>40</v>
      </c>
      <c r="R5280">
        <f>SUM(Table1[[#This Row],[FIRST_CLASS_SEATS]:[ECONOMY_SEATS]])</f>
        <v>256</v>
      </c>
      <c r="S5280" s="5">
        <f>(Table1[[#This Row],[TIER1_ELIGIBLE_PAX]]/Table1[[#This Row],[TOTAL_PAX]])</f>
        <v>0</v>
      </c>
      <c r="T5280" s="5">
        <f>(Table1[[#This Row],[TIER2_ELIGIBLE_PAX]]/Table1[[#This Row],[TOTAL_PAX]])</f>
        <v>4.296875E-2</v>
      </c>
      <c r="U5280" s="5">
        <f>(Table1[[#This Row],[TIER3_ELIGIBLE_PAX]]/Table1[[#This Row],[TOTAL_PAX]])</f>
        <v>0.15625</v>
      </c>
      <c r="V5280" s="8">
        <v>0.53364991693406716</v>
      </c>
    </row>
    <row r="5281" spans="1:22" x14ac:dyDescent="0.3">
      <c r="A5281" s="1">
        <v>45863</v>
      </c>
      <c r="B5281" s="2">
        <v>0.78402777777777777</v>
      </c>
      <c r="C5281" t="s">
        <v>34</v>
      </c>
      <c r="D5281" t="s">
        <v>18</v>
      </c>
      <c r="E5281" t="s">
        <v>2719</v>
      </c>
      <c r="F5281" t="s">
        <v>20</v>
      </c>
      <c r="G5281" t="s">
        <v>56</v>
      </c>
      <c r="H5281" t="s">
        <v>57</v>
      </c>
      <c r="I5281" t="s">
        <v>58</v>
      </c>
      <c r="J5281" t="s">
        <v>24</v>
      </c>
      <c r="K5281" t="s">
        <v>25</v>
      </c>
      <c r="L5281">
        <v>0</v>
      </c>
      <c r="M5281">
        <v>32</v>
      </c>
      <c r="N5281">
        <v>300</v>
      </c>
      <c r="O5281">
        <v>0</v>
      </c>
      <c r="P5281">
        <v>7</v>
      </c>
      <c r="Q5281">
        <v>29</v>
      </c>
      <c r="R5281">
        <f>SUM(Table1[[#This Row],[FIRST_CLASS_SEATS]:[ECONOMY_SEATS]])</f>
        <v>332</v>
      </c>
      <c r="S5281" s="5">
        <f>(Table1[[#This Row],[TIER1_ELIGIBLE_PAX]]/Table1[[#This Row],[TOTAL_PAX]])</f>
        <v>0</v>
      </c>
      <c r="T5281" s="5">
        <f>(Table1[[#This Row],[TIER2_ELIGIBLE_PAX]]/Table1[[#This Row],[TOTAL_PAX]])</f>
        <v>2.1084337349397589E-2</v>
      </c>
      <c r="U5281" s="5">
        <f>(Table1[[#This Row],[TIER3_ELIGIBLE_PAX]]/Table1[[#This Row],[TOTAL_PAX]])</f>
        <v>8.7349397590361449E-2</v>
      </c>
      <c r="V5281" s="8">
        <v>0.53369965925996676</v>
      </c>
    </row>
    <row r="5282" spans="1:22" x14ac:dyDescent="0.3">
      <c r="A5282" s="1">
        <v>45859</v>
      </c>
      <c r="B5282" s="2">
        <v>0.41805555555555557</v>
      </c>
      <c r="C5282" t="s">
        <v>26</v>
      </c>
      <c r="D5282" t="s">
        <v>18</v>
      </c>
      <c r="E5282" t="s">
        <v>3376</v>
      </c>
      <c r="F5282" t="s">
        <v>20</v>
      </c>
      <c r="G5282" t="s">
        <v>71</v>
      </c>
      <c r="H5282" t="s">
        <v>22</v>
      </c>
      <c r="I5282" t="s">
        <v>23</v>
      </c>
      <c r="J5282" t="s">
        <v>24</v>
      </c>
      <c r="K5282" t="s">
        <v>59</v>
      </c>
      <c r="L5282">
        <v>0</v>
      </c>
      <c r="M5282">
        <v>35</v>
      </c>
      <c r="N5282">
        <v>179</v>
      </c>
      <c r="O5282">
        <v>1</v>
      </c>
      <c r="P5282">
        <v>1</v>
      </c>
      <c r="Q5282">
        <v>12</v>
      </c>
      <c r="R5282">
        <f>SUM(Table1[[#This Row],[FIRST_CLASS_SEATS]:[ECONOMY_SEATS]])</f>
        <v>214</v>
      </c>
      <c r="S5282" s="5">
        <f>(Table1[[#This Row],[TIER1_ELIGIBLE_PAX]]/Table1[[#This Row],[TOTAL_PAX]])</f>
        <v>4.6728971962616819E-3</v>
      </c>
      <c r="T5282" s="5">
        <f>(Table1[[#This Row],[TIER2_ELIGIBLE_PAX]]/Table1[[#This Row],[TOTAL_PAX]])</f>
        <v>4.6728971962616819E-3</v>
      </c>
      <c r="U5282" s="5">
        <f>(Table1[[#This Row],[TIER3_ELIGIBLE_PAX]]/Table1[[#This Row],[TOTAL_PAX]])</f>
        <v>5.6074766355140186E-2</v>
      </c>
      <c r="V5282" s="8">
        <v>0.53381399660683393</v>
      </c>
    </row>
    <row r="5283" spans="1:22" x14ac:dyDescent="0.3">
      <c r="A5283" s="1">
        <v>45894</v>
      </c>
      <c r="B5283" s="2">
        <v>0.64652777777777781</v>
      </c>
      <c r="C5283" t="s">
        <v>17</v>
      </c>
      <c r="D5283" t="s">
        <v>18</v>
      </c>
      <c r="E5283" t="s">
        <v>5054</v>
      </c>
      <c r="F5283" t="s">
        <v>20</v>
      </c>
      <c r="G5283" t="s">
        <v>40</v>
      </c>
      <c r="H5283" t="s">
        <v>41</v>
      </c>
      <c r="I5283" t="s">
        <v>31</v>
      </c>
      <c r="J5283" t="s">
        <v>32</v>
      </c>
      <c r="K5283" t="s">
        <v>33</v>
      </c>
      <c r="L5283">
        <v>0</v>
      </c>
      <c r="M5283">
        <v>18</v>
      </c>
      <c r="N5283">
        <v>162</v>
      </c>
      <c r="O5283">
        <v>2</v>
      </c>
      <c r="P5283">
        <v>0</v>
      </c>
      <c r="Q5283">
        <v>3</v>
      </c>
      <c r="R5283">
        <f>SUM(Table1[[#This Row],[FIRST_CLASS_SEATS]:[ECONOMY_SEATS]])</f>
        <v>180</v>
      </c>
      <c r="S5283" s="5">
        <f>(Table1[[#This Row],[TIER1_ELIGIBLE_PAX]]/Table1[[#This Row],[TOTAL_PAX]])</f>
        <v>1.1111111111111112E-2</v>
      </c>
      <c r="T5283" s="5">
        <f>(Table1[[#This Row],[TIER2_ELIGIBLE_PAX]]/Table1[[#This Row],[TOTAL_PAX]])</f>
        <v>0</v>
      </c>
      <c r="U5283" s="5">
        <f>(Table1[[#This Row],[TIER3_ELIGIBLE_PAX]]/Table1[[#This Row],[TOTAL_PAX]])</f>
        <v>1.6666666666666666E-2</v>
      </c>
      <c r="V5283" s="8">
        <v>0.53381988564048644</v>
      </c>
    </row>
    <row r="5284" spans="1:22" x14ac:dyDescent="0.3">
      <c r="A5284" s="1">
        <v>45814</v>
      </c>
      <c r="B5284" s="2">
        <v>0.88055555555555554</v>
      </c>
      <c r="C5284" t="s">
        <v>34</v>
      </c>
      <c r="D5284" t="s">
        <v>18</v>
      </c>
      <c r="E5284" t="s">
        <v>1042</v>
      </c>
      <c r="F5284" t="s">
        <v>20</v>
      </c>
      <c r="G5284" t="s">
        <v>56</v>
      </c>
      <c r="H5284" t="s">
        <v>57</v>
      </c>
      <c r="I5284" t="s">
        <v>58</v>
      </c>
      <c r="J5284" t="s">
        <v>24</v>
      </c>
      <c r="K5284" t="s">
        <v>25</v>
      </c>
      <c r="L5284">
        <v>0</v>
      </c>
      <c r="M5284">
        <v>32</v>
      </c>
      <c r="N5284">
        <v>300</v>
      </c>
      <c r="O5284">
        <v>0</v>
      </c>
      <c r="P5284">
        <v>8</v>
      </c>
      <c r="Q5284">
        <v>30</v>
      </c>
      <c r="R5284">
        <f>SUM(Table1[[#This Row],[FIRST_CLASS_SEATS]:[ECONOMY_SEATS]])</f>
        <v>332</v>
      </c>
      <c r="S5284" s="5">
        <f>(Table1[[#This Row],[TIER1_ELIGIBLE_PAX]]/Table1[[#This Row],[TOTAL_PAX]])</f>
        <v>0</v>
      </c>
      <c r="T5284" s="5">
        <f>(Table1[[#This Row],[TIER2_ELIGIBLE_PAX]]/Table1[[#This Row],[TOTAL_PAX]])</f>
        <v>2.4096385542168676E-2</v>
      </c>
      <c r="U5284" s="5">
        <f>(Table1[[#This Row],[TIER3_ELIGIBLE_PAX]]/Table1[[#This Row],[TOTAL_PAX]])</f>
        <v>9.036144578313253E-2</v>
      </c>
      <c r="V5284" s="8">
        <v>0.53416185801309157</v>
      </c>
    </row>
    <row r="5285" spans="1:22" x14ac:dyDescent="0.3">
      <c r="A5285" s="1">
        <v>45834</v>
      </c>
      <c r="B5285" s="2">
        <v>0.47916666666666669</v>
      </c>
      <c r="C5285" t="s">
        <v>26</v>
      </c>
      <c r="D5285" t="s">
        <v>18</v>
      </c>
      <c r="E5285" t="s">
        <v>4402</v>
      </c>
      <c r="F5285" t="s">
        <v>20</v>
      </c>
      <c r="G5285" t="s">
        <v>29</v>
      </c>
      <c r="H5285" t="s">
        <v>30</v>
      </c>
      <c r="I5285" t="s">
        <v>31</v>
      </c>
      <c r="J5285" t="s">
        <v>32</v>
      </c>
      <c r="K5285" t="s">
        <v>33</v>
      </c>
      <c r="L5285">
        <v>0</v>
      </c>
      <c r="M5285">
        <v>19</v>
      </c>
      <c r="N5285">
        <v>161</v>
      </c>
      <c r="O5285">
        <v>1</v>
      </c>
      <c r="P5285">
        <v>8</v>
      </c>
      <c r="Q5285">
        <v>31</v>
      </c>
      <c r="R5285">
        <f>SUM(Table1[[#This Row],[FIRST_CLASS_SEATS]:[ECONOMY_SEATS]])</f>
        <v>180</v>
      </c>
      <c r="S5285" s="5">
        <f>(Table1[[#This Row],[TIER1_ELIGIBLE_PAX]]/Table1[[#This Row],[TOTAL_PAX]])</f>
        <v>5.5555555555555558E-3</v>
      </c>
      <c r="T5285" s="5">
        <f>(Table1[[#This Row],[TIER2_ELIGIBLE_PAX]]/Table1[[#This Row],[TOTAL_PAX]])</f>
        <v>4.4444444444444446E-2</v>
      </c>
      <c r="U5285" s="5">
        <f>(Table1[[#This Row],[TIER3_ELIGIBLE_PAX]]/Table1[[#This Row],[TOTAL_PAX]])</f>
        <v>0.17222222222222222</v>
      </c>
      <c r="V5285" s="8">
        <v>0.53423101006167528</v>
      </c>
    </row>
    <row r="5286" spans="1:22" x14ac:dyDescent="0.3">
      <c r="A5286" s="1">
        <v>45905</v>
      </c>
      <c r="B5286" s="2">
        <v>0.47152777777777777</v>
      </c>
      <c r="C5286" t="s">
        <v>26</v>
      </c>
      <c r="D5286" t="s">
        <v>18</v>
      </c>
      <c r="E5286" t="s">
        <v>3856</v>
      </c>
      <c r="F5286" t="s">
        <v>20</v>
      </c>
      <c r="G5286" t="s">
        <v>54</v>
      </c>
      <c r="H5286" t="s">
        <v>30</v>
      </c>
      <c r="I5286" t="s">
        <v>31</v>
      </c>
      <c r="J5286" t="s">
        <v>32</v>
      </c>
      <c r="K5286" t="s">
        <v>33</v>
      </c>
      <c r="L5286">
        <v>0</v>
      </c>
      <c r="M5286">
        <v>4</v>
      </c>
      <c r="N5286">
        <v>176</v>
      </c>
      <c r="O5286">
        <v>2</v>
      </c>
      <c r="P5286">
        <v>12</v>
      </c>
      <c r="Q5286">
        <v>41</v>
      </c>
      <c r="R5286">
        <f>SUM(Table1[[#This Row],[FIRST_CLASS_SEATS]:[ECONOMY_SEATS]])</f>
        <v>180</v>
      </c>
      <c r="S5286" s="5">
        <f>(Table1[[#This Row],[TIER1_ELIGIBLE_PAX]]/Table1[[#This Row],[TOTAL_PAX]])</f>
        <v>1.1111111111111112E-2</v>
      </c>
      <c r="T5286" s="5">
        <f>(Table1[[#This Row],[TIER2_ELIGIBLE_PAX]]/Table1[[#This Row],[TOTAL_PAX]])</f>
        <v>6.6666666666666666E-2</v>
      </c>
      <c r="U5286" s="5">
        <f>(Table1[[#This Row],[TIER3_ELIGIBLE_PAX]]/Table1[[#This Row],[TOTAL_PAX]])</f>
        <v>0.22777777777777777</v>
      </c>
      <c r="V5286" s="8">
        <v>0.53423523797167016</v>
      </c>
    </row>
    <row r="5287" spans="1:22" x14ac:dyDescent="0.3">
      <c r="A5287" s="1">
        <v>45928</v>
      </c>
      <c r="B5287" s="2">
        <v>0.71319444444444446</v>
      </c>
      <c r="C5287" t="s">
        <v>17</v>
      </c>
      <c r="D5287" t="s">
        <v>18</v>
      </c>
      <c r="E5287" t="s">
        <v>5682</v>
      </c>
      <c r="F5287" t="s">
        <v>20</v>
      </c>
      <c r="G5287" t="s">
        <v>21</v>
      </c>
      <c r="H5287" t="s">
        <v>22</v>
      </c>
      <c r="I5287" t="s">
        <v>23</v>
      </c>
      <c r="J5287" t="s">
        <v>24</v>
      </c>
      <c r="K5287" t="s">
        <v>59</v>
      </c>
      <c r="L5287">
        <v>8</v>
      </c>
      <c r="M5287">
        <v>42</v>
      </c>
      <c r="N5287">
        <v>166</v>
      </c>
      <c r="O5287">
        <v>0</v>
      </c>
      <c r="P5287">
        <v>10</v>
      </c>
      <c r="Q5287">
        <v>38</v>
      </c>
      <c r="R5287">
        <f>SUM(Table1[[#This Row],[FIRST_CLASS_SEATS]:[ECONOMY_SEATS]])</f>
        <v>216</v>
      </c>
      <c r="S5287" s="5">
        <f>(Table1[[#This Row],[TIER1_ELIGIBLE_PAX]]/Table1[[#This Row],[TOTAL_PAX]])</f>
        <v>0</v>
      </c>
      <c r="T5287" s="5">
        <f>(Table1[[#This Row],[TIER2_ELIGIBLE_PAX]]/Table1[[#This Row],[TOTAL_PAX]])</f>
        <v>4.6296296296296294E-2</v>
      </c>
      <c r="U5287" s="5">
        <f>(Table1[[#This Row],[TIER3_ELIGIBLE_PAX]]/Table1[[#This Row],[TOTAL_PAX]])</f>
        <v>0.17592592592592593</v>
      </c>
      <c r="V5287" s="8">
        <v>0.53436716516526617</v>
      </c>
    </row>
    <row r="5288" spans="1:22" x14ac:dyDescent="0.3">
      <c r="A5288" s="1">
        <v>45791</v>
      </c>
      <c r="B5288" s="2">
        <v>0.8569444444444444</v>
      </c>
      <c r="C5288" t="s">
        <v>34</v>
      </c>
      <c r="D5288" t="s">
        <v>18</v>
      </c>
      <c r="E5288" t="s">
        <v>1204</v>
      </c>
      <c r="F5288" t="s">
        <v>20</v>
      </c>
      <c r="G5288" t="s">
        <v>21</v>
      </c>
      <c r="H5288" t="s">
        <v>22</v>
      </c>
      <c r="I5288" t="s">
        <v>23</v>
      </c>
      <c r="J5288" t="s">
        <v>24</v>
      </c>
      <c r="K5288" t="s">
        <v>25</v>
      </c>
      <c r="L5288">
        <v>0</v>
      </c>
      <c r="M5288">
        <v>32</v>
      </c>
      <c r="N5288">
        <v>300</v>
      </c>
      <c r="O5288">
        <v>0</v>
      </c>
      <c r="P5288">
        <v>20</v>
      </c>
      <c r="Q5288">
        <v>64</v>
      </c>
      <c r="R5288">
        <f>SUM(Table1[[#This Row],[FIRST_CLASS_SEATS]:[ECONOMY_SEATS]])</f>
        <v>332</v>
      </c>
      <c r="S5288" s="5">
        <f>(Table1[[#This Row],[TIER1_ELIGIBLE_PAX]]/Table1[[#This Row],[TOTAL_PAX]])</f>
        <v>0</v>
      </c>
      <c r="T5288" s="5">
        <f>(Table1[[#This Row],[TIER2_ELIGIBLE_PAX]]/Table1[[#This Row],[TOTAL_PAX]])</f>
        <v>6.0240963855421686E-2</v>
      </c>
      <c r="U5288" s="5">
        <f>(Table1[[#This Row],[TIER3_ELIGIBLE_PAX]]/Table1[[#This Row],[TOTAL_PAX]])</f>
        <v>0.19277108433734941</v>
      </c>
      <c r="V5288" s="8">
        <v>0.53460225979786802</v>
      </c>
    </row>
    <row r="5289" spans="1:22" x14ac:dyDescent="0.3">
      <c r="A5289" s="1">
        <v>45846</v>
      </c>
      <c r="B5289" s="2">
        <v>0.65138888888888891</v>
      </c>
      <c r="C5289" t="s">
        <v>17</v>
      </c>
      <c r="D5289" t="s">
        <v>18</v>
      </c>
      <c r="E5289" t="s">
        <v>1990</v>
      </c>
      <c r="F5289" t="s">
        <v>20</v>
      </c>
      <c r="G5289" t="s">
        <v>36</v>
      </c>
      <c r="H5289" t="s">
        <v>37</v>
      </c>
      <c r="I5289" t="s">
        <v>31</v>
      </c>
      <c r="J5289" t="s">
        <v>32</v>
      </c>
      <c r="K5289" t="s">
        <v>33</v>
      </c>
      <c r="L5289">
        <v>0</v>
      </c>
      <c r="M5289">
        <v>7</v>
      </c>
      <c r="N5289">
        <v>173</v>
      </c>
      <c r="O5289">
        <v>0</v>
      </c>
      <c r="P5289">
        <v>2</v>
      </c>
      <c r="Q5289">
        <v>14</v>
      </c>
      <c r="R5289">
        <f>SUM(Table1[[#This Row],[FIRST_CLASS_SEATS]:[ECONOMY_SEATS]])</f>
        <v>180</v>
      </c>
      <c r="S5289" s="5">
        <f>(Table1[[#This Row],[TIER1_ELIGIBLE_PAX]]/Table1[[#This Row],[TOTAL_PAX]])</f>
        <v>0</v>
      </c>
      <c r="T5289" s="5">
        <f>(Table1[[#This Row],[TIER2_ELIGIBLE_PAX]]/Table1[[#This Row],[TOTAL_PAX]])</f>
        <v>1.1111111111111112E-2</v>
      </c>
      <c r="U5289" s="5">
        <f>(Table1[[#This Row],[TIER3_ELIGIBLE_PAX]]/Table1[[#This Row],[TOTAL_PAX]])</f>
        <v>7.7777777777777779E-2</v>
      </c>
      <c r="V5289" s="8">
        <v>0.53463613804179055</v>
      </c>
    </row>
    <row r="5290" spans="1:22" x14ac:dyDescent="0.3">
      <c r="A5290" s="1">
        <v>45804</v>
      </c>
      <c r="B5290" s="2">
        <v>0.2951388888888889</v>
      </c>
      <c r="C5290" t="s">
        <v>26</v>
      </c>
      <c r="D5290" t="s">
        <v>18</v>
      </c>
      <c r="E5290" t="s">
        <v>2844</v>
      </c>
      <c r="F5290" t="s">
        <v>20</v>
      </c>
      <c r="G5290" t="s">
        <v>99</v>
      </c>
      <c r="H5290" t="s">
        <v>74</v>
      </c>
      <c r="I5290" t="s">
        <v>31</v>
      </c>
      <c r="J5290" t="s">
        <v>32</v>
      </c>
      <c r="K5290" t="s">
        <v>33</v>
      </c>
      <c r="L5290">
        <v>0</v>
      </c>
      <c r="M5290">
        <v>14</v>
      </c>
      <c r="N5290">
        <v>166</v>
      </c>
      <c r="O5290">
        <v>2</v>
      </c>
      <c r="P5290">
        <v>10</v>
      </c>
      <c r="Q5290">
        <v>37</v>
      </c>
      <c r="R5290">
        <f>SUM(Table1[[#This Row],[FIRST_CLASS_SEATS]:[ECONOMY_SEATS]])</f>
        <v>180</v>
      </c>
      <c r="S5290" s="5">
        <f>(Table1[[#This Row],[TIER1_ELIGIBLE_PAX]]/Table1[[#This Row],[TOTAL_PAX]])</f>
        <v>1.1111111111111112E-2</v>
      </c>
      <c r="T5290" s="5">
        <f>(Table1[[#This Row],[TIER2_ELIGIBLE_PAX]]/Table1[[#This Row],[TOTAL_PAX]])</f>
        <v>5.5555555555555552E-2</v>
      </c>
      <c r="U5290" s="5">
        <f>(Table1[[#This Row],[TIER3_ELIGIBLE_PAX]]/Table1[[#This Row],[TOTAL_PAX]])</f>
        <v>0.20555555555555555</v>
      </c>
      <c r="V5290" s="8">
        <v>0.53498221823586967</v>
      </c>
    </row>
    <row r="5291" spans="1:22" x14ac:dyDescent="0.3">
      <c r="A5291" s="1">
        <v>45936</v>
      </c>
      <c r="B5291" s="2">
        <v>0.42499999999999999</v>
      </c>
      <c r="C5291" t="s">
        <v>26</v>
      </c>
      <c r="D5291" t="s">
        <v>18</v>
      </c>
      <c r="E5291" t="s">
        <v>1457</v>
      </c>
      <c r="F5291" t="s">
        <v>20</v>
      </c>
      <c r="G5291" t="s">
        <v>46</v>
      </c>
      <c r="H5291" t="s">
        <v>22</v>
      </c>
      <c r="I5291" t="s">
        <v>23</v>
      </c>
      <c r="J5291" t="s">
        <v>24</v>
      </c>
      <c r="K5291" t="s">
        <v>80</v>
      </c>
      <c r="L5291">
        <v>14</v>
      </c>
      <c r="M5291">
        <v>97</v>
      </c>
      <c r="N5291">
        <v>358</v>
      </c>
      <c r="O5291">
        <v>0</v>
      </c>
      <c r="P5291">
        <v>7</v>
      </c>
      <c r="Q5291">
        <v>27</v>
      </c>
      <c r="R5291">
        <f>SUM(Table1[[#This Row],[FIRST_CLASS_SEATS]:[ECONOMY_SEATS]])</f>
        <v>469</v>
      </c>
      <c r="S5291" s="5">
        <f>(Table1[[#This Row],[TIER1_ELIGIBLE_PAX]]/Table1[[#This Row],[TOTAL_PAX]])</f>
        <v>0</v>
      </c>
      <c r="T5291" s="5">
        <f>(Table1[[#This Row],[TIER2_ELIGIBLE_PAX]]/Table1[[#This Row],[TOTAL_PAX]])</f>
        <v>1.4925373134328358E-2</v>
      </c>
      <c r="U5291" s="5">
        <f>(Table1[[#This Row],[TIER3_ELIGIBLE_PAX]]/Table1[[#This Row],[TOTAL_PAX]])</f>
        <v>5.7569296375266525E-2</v>
      </c>
      <c r="V5291" s="8">
        <v>0.53498900974930497</v>
      </c>
    </row>
    <row r="5292" spans="1:22" x14ac:dyDescent="0.3">
      <c r="A5292" s="1">
        <v>45776</v>
      </c>
      <c r="B5292" s="2">
        <v>0.92777777777777781</v>
      </c>
      <c r="C5292" t="s">
        <v>34</v>
      </c>
      <c r="D5292" t="s">
        <v>18</v>
      </c>
      <c r="E5292" t="s">
        <v>3368</v>
      </c>
      <c r="F5292" t="s">
        <v>20</v>
      </c>
      <c r="G5292" t="s">
        <v>56</v>
      </c>
      <c r="H5292" t="s">
        <v>57</v>
      </c>
      <c r="I5292" t="s">
        <v>58</v>
      </c>
      <c r="J5292" t="s">
        <v>24</v>
      </c>
      <c r="K5292" t="s">
        <v>59</v>
      </c>
      <c r="L5292">
        <v>8</v>
      </c>
      <c r="M5292">
        <v>48</v>
      </c>
      <c r="N5292">
        <v>200</v>
      </c>
      <c r="O5292">
        <v>1</v>
      </c>
      <c r="P5292">
        <v>0</v>
      </c>
      <c r="Q5292">
        <v>7</v>
      </c>
      <c r="R5292">
        <f>SUM(Table1[[#This Row],[FIRST_CLASS_SEATS]:[ECONOMY_SEATS]])</f>
        <v>256</v>
      </c>
      <c r="S5292" s="5">
        <f>(Table1[[#This Row],[TIER1_ELIGIBLE_PAX]]/Table1[[#This Row],[TOTAL_PAX]])</f>
        <v>3.90625E-3</v>
      </c>
      <c r="T5292" s="5">
        <f>(Table1[[#This Row],[TIER2_ELIGIBLE_PAX]]/Table1[[#This Row],[TOTAL_PAX]])</f>
        <v>0</v>
      </c>
      <c r="U5292" s="5">
        <f>(Table1[[#This Row],[TIER3_ELIGIBLE_PAX]]/Table1[[#This Row],[TOTAL_PAX]])</f>
        <v>2.734375E-2</v>
      </c>
      <c r="V5292" s="8">
        <v>0.53499110485731738</v>
      </c>
    </row>
    <row r="5293" spans="1:22" x14ac:dyDescent="0.3">
      <c r="A5293" s="1">
        <v>45826</v>
      </c>
      <c r="B5293" s="2">
        <v>0.57499999999999996</v>
      </c>
      <c r="C5293" t="s">
        <v>48</v>
      </c>
      <c r="D5293" t="s">
        <v>18</v>
      </c>
      <c r="E5293" t="s">
        <v>2418</v>
      </c>
      <c r="F5293" t="s">
        <v>20</v>
      </c>
      <c r="G5293" t="s">
        <v>54</v>
      </c>
      <c r="H5293" t="s">
        <v>30</v>
      </c>
      <c r="I5293" t="s">
        <v>31</v>
      </c>
      <c r="J5293" t="s">
        <v>32</v>
      </c>
      <c r="K5293" t="s">
        <v>33</v>
      </c>
      <c r="L5293">
        <v>0</v>
      </c>
      <c r="M5293">
        <v>16</v>
      </c>
      <c r="N5293">
        <v>164</v>
      </c>
      <c r="O5293">
        <v>1</v>
      </c>
      <c r="P5293">
        <v>19</v>
      </c>
      <c r="Q5293">
        <v>61</v>
      </c>
      <c r="R5293">
        <f>SUM(Table1[[#This Row],[FIRST_CLASS_SEATS]:[ECONOMY_SEATS]])</f>
        <v>180</v>
      </c>
      <c r="S5293" s="5">
        <f>(Table1[[#This Row],[TIER1_ELIGIBLE_PAX]]/Table1[[#This Row],[TOTAL_PAX]])</f>
        <v>5.5555555555555558E-3</v>
      </c>
      <c r="T5293" s="5">
        <f>(Table1[[#This Row],[TIER2_ELIGIBLE_PAX]]/Table1[[#This Row],[TOTAL_PAX]])</f>
        <v>0.10555555555555556</v>
      </c>
      <c r="U5293" s="5">
        <f>(Table1[[#This Row],[TIER3_ELIGIBLE_PAX]]/Table1[[#This Row],[TOTAL_PAX]])</f>
        <v>0.33888888888888891</v>
      </c>
      <c r="V5293" s="8">
        <v>0.53500581112774448</v>
      </c>
    </row>
    <row r="5294" spans="1:22" x14ac:dyDescent="0.3">
      <c r="A5294" s="1">
        <v>45765</v>
      </c>
      <c r="B5294" s="2">
        <v>0.47083333333333333</v>
      </c>
      <c r="C5294" t="s">
        <v>26</v>
      </c>
      <c r="D5294" t="s">
        <v>18</v>
      </c>
      <c r="E5294" t="s">
        <v>5938</v>
      </c>
      <c r="F5294" t="s">
        <v>20</v>
      </c>
      <c r="G5294" t="s">
        <v>43</v>
      </c>
      <c r="H5294" t="s">
        <v>44</v>
      </c>
      <c r="I5294" t="s">
        <v>31</v>
      </c>
      <c r="J5294" t="s">
        <v>32</v>
      </c>
      <c r="K5294" t="s">
        <v>33</v>
      </c>
      <c r="L5294">
        <v>0</v>
      </c>
      <c r="M5294">
        <v>6</v>
      </c>
      <c r="N5294">
        <v>174</v>
      </c>
      <c r="O5294">
        <v>0</v>
      </c>
      <c r="P5294">
        <v>2</v>
      </c>
      <c r="Q5294">
        <v>15</v>
      </c>
      <c r="R5294">
        <f>SUM(Table1[[#This Row],[FIRST_CLASS_SEATS]:[ECONOMY_SEATS]])</f>
        <v>180</v>
      </c>
      <c r="S5294" s="5">
        <f>(Table1[[#This Row],[TIER1_ELIGIBLE_PAX]]/Table1[[#This Row],[TOTAL_PAX]])</f>
        <v>0</v>
      </c>
      <c r="T5294" s="5">
        <f>(Table1[[#This Row],[TIER2_ELIGIBLE_PAX]]/Table1[[#This Row],[TOTAL_PAX]])</f>
        <v>1.1111111111111112E-2</v>
      </c>
      <c r="U5294" s="5">
        <f>(Table1[[#This Row],[TIER3_ELIGIBLE_PAX]]/Table1[[#This Row],[TOTAL_PAX]])</f>
        <v>8.3333333333333329E-2</v>
      </c>
      <c r="V5294" s="8">
        <v>0.5350622274368918</v>
      </c>
    </row>
    <row r="5295" spans="1:22" x14ac:dyDescent="0.3">
      <c r="A5295" s="1">
        <v>45883</v>
      </c>
      <c r="B5295" s="2">
        <v>0.95416666666666672</v>
      </c>
      <c r="C5295" t="s">
        <v>34</v>
      </c>
      <c r="D5295" t="s">
        <v>18</v>
      </c>
      <c r="E5295" t="s">
        <v>4023</v>
      </c>
      <c r="F5295" t="s">
        <v>20</v>
      </c>
      <c r="G5295" t="s">
        <v>56</v>
      </c>
      <c r="H5295" t="s">
        <v>57</v>
      </c>
      <c r="I5295" t="s">
        <v>58</v>
      </c>
      <c r="J5295" t="s">
        <v>24</v>
      </c>
      <c r="K5295" t="s">
        <v>47</v>
      </c>
      <c r="L5295">
        <v>0</v>
      </c>
      <c r="M5295">
        <v>56</v>
      </c>
      <c r="N5295">
        <v>275</v>
      </c>
      <c r="O5295">
        <v>0</v>
      </c>
      <c r="P5295">
        <v>7</v>
      </c>
      <c r="Q5295">
        <v>28</v>
      </c>
      <c r="R5295">
        <f>SUM(Table1[[#This Row],[FIRST_CLASS_SEATS]:[ECONOMY_SEATS]])</f>
        <v>331</v>
      </c>
      <c r="S5295" s="5">
        <f>(Table1[[#This Row],[TIER1_ELIGIBLE_PAX]]/Table1[[#This Row],[TOTAL_PAX]])</f>
        <v>0</v>
      </c>
      <c r="T5295" s="5">
        <f>(Table1[[#This Row],[TIER2_ELIGIBLE_PAX]]/Table1[[#This Row],[TOTAL_PAX]])</f>
        <v>2.1148036253776436E-2</v>
      </c>
      <c r="U5295" s="5">
        <f>(Table1[[#This Row],[TIER3_ELIGIBLE_PAX]]/Table1[[#This Row],[TOTAL_PAX]])</f>
        <v>8.4592145015105744E-2</v>
      </c>
      <c r="V5295" s="8">
        <v>0.53518231340433353</v>
      </c>
    </row>
    <row r="5296" spans="1:22" x14ac:dyDescent="0.3">
      <c r="A5296" s="1">
        <v>45959</v>
      </c>
      <c r="B5296" s="2">
        <v>0.27638888888888891</v>
      </c>
      <c r="C5296" t="s">
        <v>26</v>
      </c>
      <c r="D5296" t="s">
        <v>18</v>
      </c>
      <c r="E5296" t="s">
        <v>3585</v>
      </c>
      <c r="F5296" t="s">
        <v>20</v>
      </c>
      <c r="G5296" t="s">
        <v>29</v>
      </c>
      <c r="H5296" t="s">
        <v>30</v>
      </c>
      <c r="I5296" t="s">
        <v>31</v>
      </c>
      <c r="J5296" t="s">
        <v>32</v>
      </c>
      <c r="K5296" t="s">
        <v>33</v>
      </c>
      <c r="L5296">
        <v>0</v>
      </c>
      <c r="M5296">
        <v>20</v>
      </c>
      <c r="N5296">
        <v>160</v>
      </c>
      <c r="O5296">
        <v>0</v>
      </c>
      <c r="P5296">
        <v>8</v>
      </c>
      <c r="Q5296">
        <v>32</v>
      </c>
      <c r="R5296">
        <f>SUM(Table1[[#This Row],[FIRST_CLASS_SEATS]:[ECONOMY_SEATS]])</f>
        <v>180</v>
      </c>
      <c r="S5296" s="5">
        <f>(Table1[[#This Row],[TIER1_ELIGIBLE_PAX]]/Table1[[#This Row],[TOTAL_PAX]])</f>
        <v>0</v>
      </c>
      <c r="T5296" s="5">
        <f>(Table1[[#This Row],[TIER2_ELIGIBLE_PAX]]/Table1[[#This Row],[TOTAL_PAX]])</f>
        <v>4.4444444444444446E-2</v>
      </c>
      <c r="U5296" s="5">
        <f>(Table1[[#This Row],[TIER3_ELIGIBLE_PAX]]/Table1[[#This Row],[TOTAL_PAX]])</f>
        <v>0.17777777777777778</v>
      </c>
      <c r="V5296" s="8">
        <v>0.53521082651600604</v>
      </c>
    </row>
    <row r="5297" spans="1:22" x14ac:dyDescent="0.3">
      <c r="A5297" s="1">
        <v>45896</v>
      </c>
      <c r="B5297" s="2">
        <v>0.50069444444444444</v>
      </c>
      <c r="C5297" t="s">
        <v>48</v>
      </c>
      <c r="D5297" t="s">
        <v>18</v>
      </c>
      <c r="E5297" t="s">
        <v>4065</v>
      </c>
      <c r="F5297" t="s">
        <v>20</v>
      </c>
      <c r="G5297" t="s">
        <v>99</v>
      </c>
      <c r="H5297" t="s">
        <v>74</v>
      </c>
      <c r="I5297" t="s">
        <v>31</v>
      </c>
      <c r="J5297" t="s">
        <v>32</v>
      </c>
      <c r="K5297" t="s">
        <v>33</v>
      </c>
      <c r="L5297">
        <v>0</v>
      </c>
      <c r="M5297">
        <v>8</v>
      </c>
      <c r="N5297">
        <v>172</v>
      </c>
      <c r="O5297">
        <v>2</v>
      </c>
      <c r="P5297">
        <v>19</v>
      </c>
      <c r="Q5297">
        <v>61</v>
      </c>
      <c r="R5297">
        <f>SUM(Table1[[#This Row],[FIRST_CLASS_SEATS]:[ECONOMY_SEATS]])</f>
        <v>180</v>
      </c>
      <c r="S5297" s="5">
        <f>(Table1[[#This Row],[TIER1_ELIGIBLE_PAX]]/Table1[[#This Row],[TOTAL_PAX]])</f>
        <v>1.1111111111111112E-2</v>
      </c>
      <c r="T5297" s="5">
        <f>(Table1[[#This Row],[TIER2_ELIGIBLE_PAX]]/Table1[[#This Row],[TOTAL_PAX]])</f>
        <v>0.10555555555555556</v>
      </c>
      <c r="U5297" s="5">
        <f>(Table1[[#This Row],[TIER3_ELIGIBLE_PAX]]/Table1[[#This Row],[TOTAL_PAX]])</f>
        <v>0.33888888888888891</v>
      </c>
      <c r="V5297" s="8">
        <v>0.53522584023094355</v>
      </c>
    </row>
    <row r="5298" spans="1:22" x14ac:dyDescent="0.3">
      <c r="A5298" s="1">
        <v>45837</v>
      </c>
      <c r="B5298" s="2">
        <v>0.80138888888888893</v>
      </c>
      <c r="C5298" t="s">
        <v>34</v>
      </c>
      <c r="D5298" t="s">
        <v>18</v>
      </c>
      <c r="E5298" t="s">
        <v>1029</v>
      </c>
      <c r="F5298" t="s">
        <v>20</v>
      </c>
      <c r="G5298" t="s">
        <v>29</v>
      </c>
      <c r="H5298" t="s">
        <v>30</v>
      </c>
      <c r="I5298" t="s">
        <v>31</v>
      </c>
      <c r="J5298" t="s">
        <v>32</v>
      </c>
      <c r="K5298" t="s">
        <v>33</v>
      </c>
      <c r="L5298">
        <v>0</v>
      </c>
      <c r="M5298">
        <v>17</v>
      </c>
      <c r="N5298">
        <v>163</v>
      </c>
      <c r="O5298">
        <v>0</v>
      </c>
      <c r="P5298">
        <v>11</v>
      </c>
      <c r="Q5298">
        <v>38</v>
      </c>
      <c r="R5298">
        <f>SUM(Table1[[#This Row],[FIRST_CLASS_SEATS]:[ECONOMY_SEATS]])</f>
        <v>180</v>
      </c>
      <c r="S5298" s="5">
        <f>(Table1[[#This Row],[TIER1_ELIGIBLE_PAX]]/Table1[[#This Row],[TOTAL_PAX]])</f>
        <v>0</v>
      </c>
      <c r="T5298" s="5">
        <f>(Table1[[#This Row],[TIER2_ELIGIBLE_PAX]]/Table1[[#This Row],[TOTAL_PAX]])</f>
        <v>6.1111111111111109E-2</v>
      </c>
      <c r="U5298" s="5">
        <f>(Table1[[#This Row],[TIER3_ELIGIBLE_PAX]]/Table1[[#This Row],[TOTAL_PAX]])</f>
        <v>0.21111111111111111</v>
      </c>
      <c r="V5298" s="8">
        <v>0.53524791330399635</v>
      </c>
    </row>
    <row r="5299" spans="1:22" x14ac:dyDescent="0.3">
      <c r="A5299" s="1">
        <v>45827</v>
      </c>
      <c r="B5299" s="2">
        <v>0.29236111111111113</v>
      </c>
      <c r="C5299" t="s">
        <v>26</v>
      </c>
      <c r="D5299" t="s">
        <v>18</v>
      </c>
      <c r="E5299" t="s">
        <v>5344</v>
      </c>
      <c r="F5299" t="s">
        <v>20</v>
      </c>
      <c r="G5299" t="s">
        <v>36</v>
      </c>
      <c r="H5299" t="s">
        <v>37</v>
      </c>
      <c r="I5299" t="s">
        <v>31</v>
      </c>
      <c r="J5299" t="s">
        <v>32</v>
      </c>
      <c r="K5299" t="s">
        <v>33</v>
      </c>
      <c r="L5299">
        <v>0</v>
      </c>
      <c r="M5299">
        <v>17</v>
      </c>
      <c r="N5299">
        <v>163</v>
      </c>
      <c r="O5299">
        <v>0</v>
      </c>
      <c r="P5299">
        <v>16</v>
      </c>
      <c r="Q5299">
        <v>54</v>
      </c>
      <c r="R5299">
        <f>SUM(Table1[[#This Row],[FIRST_CLASS_SEATS]:[ECONOMY_SEATS]])</f>
        <v>180</v>
      </c>
      <c r="S5299" s="5">
        <f>(Table1[[#This Row],[TIER1_ELIGIBLE_PAX]]/Table1[[#This Row],[TOTAL_PAX]])</f>
        <v>0</v>
      </c>
      <c r="T5299" s="5">
        <f>(Table1[[#This Row],[TIER2_ELIGIBLE_PAX]]/Table1[[#This Row],[TOTAL_PAX]])</f>
        <v>8.8888888888888892E-2</v>
      </c>
      <c r="U5299" s="5">
        <f>(Table1[[#This Row],[TIER3_ELIGIBLE_PAX]]/Table1[[#This Row],[TOTAL_PAX]])</f>
        <v>0.3</v>
      </c>
      <c r="V5299" s="8">
        <v>0.53532330969140396</v>
      </c>
    </row>
    <row r="5300" spans="1:22" x14ac:dyDescent="0.3">
      <c r="A5300" s="1">
        <v>45870</v>
      </c>
      <c r="B5300" s="2">
        <v>0.8256944444444444</v>
      </c>
      <c r="C5300" t="s">
        <v>34</v>
      </c>
      <c r="D5300" t="s">
        <v>18</v>
      </c>
      <c r="E5300" t="s">
        <v>4033</v>
      </c>
      <c r="F5300" t="s">
        <v>20</v>
      </c>
      <c r="G5300" t="s">
        <v>76</v>
      </c>
      <c r="H5300" t="s">
        <v>77</v>
      </c>
      <c r="I5300" t="s">
        <v>78</v>
      </c>
      <c r="J5300" t="s">
        <v>24</v>
      </c>
      <c r="K5300" t="s">
        <v>25</v>
      </c>
      <c r="L5300">
        <v>0</v>
      </c>
      <c r="M5300">
        <v>32</v>
      </c>
      <c r="N5300">
        <v>304</v>
      </c>
      <c r="O5300">
        <v>0</v>
      </c>
      <c r="P5300">
        <v>0</v>
      </c>
      <c r="Q5300">
        <v>0</v>
      </c>
      <c r="R5300">
        <f>SUM(Table1[[#This Row],[FIRST_CLASS_SEATS]:[ECONOMY_SEATS]])</f>
        <v>336</v>
      </c>
      <c r="S5300" s="5">
        <f>(Table1[[#This Row],[TIER1_ELIGIBLE_PAX]]/Table1[[#This Row],[TOTAL_PAX]])</f>
        <v>0</v>
      </c>
      <c r="T5300" s="5">
        <f>(Table1[[#This Row],[TIER2_ELIGIBLE_PAX]]/Table1[[#This Row],[TOTAL_PAX]])</f>
        <v>0</v>
      </c>
      <c r="U5300" s="5">
        <f>(Table1[[#This Row],[TIER3_ELIGIBLE_PAX]]/Table1[[#This Row],[TOTAL_PAX]])</f>
        <v>0</v>
      </c>
      <c r="V5300" s="8">
        <v>0.53533009147253918</v>
      </c>
    </row>
    <row r="5301" spans="1:22" x14ac:dyDescent="0.3">
      <c r="A5301" s="1">
        <v>45859</v>
      </c>
      <c r="B5301" s="2">
        <v>0.6479166666666667</v>
      </c>
      <c r="C5301" t="s">
        <v>17</v>
      </c>
      <c r="D5301" t="s">
        <v>18</v>
      </c>
      <c r="E5301" t="s">
        <v>2386</v>
      </c>
      <c r="F5301" t="s">
        <v>20</v>
      </c>
      <c r="G5301" t="s">
        <v>56</v>
      </c>
      <c r="H5301" t="s">
        <v>57</v>
      </c>
      <c r="I5301" t="s">
        <v>58</v>
      </c>
      <c r="J5301" t="s">
        <v>24</v>
      </c>
      <c r="K5301" t="s">
        <v>47</v>
      </c>
      <c r="L5301">
        <v>0</v>
      </c>
      <c r="M5301">
        <v>56</v>
      </c>
      <c r="N5301">
        <v>275</v>
      </c>
      <c r="O5301">
        <v>0</v>
      </c>
      <c r="P5301">
        <v>1</v>
      </c>
      <c r="Q5301">
        <v>12</v>
      </c>
      <c r="R5301">
        <f>SUM(Table1[[#This Row],[FIRST_CLASS_SEATS]:[ECONOMY_SEATS]])</f>
        <v>331</v>
      </c>
      <c r="S5301" s="5">
        <f>(Table1[[#This Row],[TIER1_ELIGIBLE_PAX]]/Table1[[#This Row],[TOTAL_PAX]])</f>
        <v>0</v>
      </c>
      <c r="T5301" s="5">
        <f>(Table1[[#This Row],[TIER2_ELIGIBLE_PAX]]/Table1[[#This Row],[TOTAL_PAX]])</f>
        <v>3.0211480362537764E-3</v>
      </c>
      <c r="U5301" s="5">
        <f>(Table1[[#This Row],[TIER3_ELIGIBLE_PAX]]/Table1[[#This Row],[TOTAL_PAX]])</f>
        <v>3.6253776435045321E-2</v>
      </c>
      <c r="V5301" s="8">
        <v>0.53534430136987377</v>
      </c>
    </row>
    <row r="5302" spans="1:22" x14ac:dyDescent="0.3">
      <c r="A5302" s="1">
        <v>45769</v>
      </c>
      <c r="B5302" s="2">
        <v>0.6069444444444444</v>
      </c>
      <c r="C5302" t="s">
        <v>17</v>
      </c>
      <c r="D5302" t="s">
        <v>18</v>
      </c>
      <c r="E5302" t="s">
        <v>5312</v>
      </c>
      <c r="F5302" t="s">
        <v>20</v>
      </c>
      <c r="G5302" t="s">
        <v>43</v>
      </c>
      <c r="H5302" t="s">
        <v>44</v>
      </c>
      <c r="I5302" t="s">
        <v>31</v>
      </c>
      <c r="J5302" t="s">
        <v>32</v>
      </c>
      <c r="K5302" t="s">
        <v>33</v>
      </c>
      <c r="L5302">
        <v>0</v>
      </c>
      <c r="M5302">
        <v>2</v>
      </c>
      <c r="N5302">
        <v>178</v>
      </c>
      <c r="O5302">
        <v>4</v>
      </c>
      <c r="P5302">
        <v>9</v>
      </c>
      <c r="Q5302">
        <v>34</v>
      </c>
      <c r="R5302">
        <f>SUM(Table1[[#This Row],[FIRST_CLASS_SEATS]:[ECONOMY_SEATS]])</f>
        <v>180</v>
      </c>
      <c r="S5302" s="5">
        <f>(Table1[[#This Row],[TIER1_ELIGIBLE_PAX]]/Table1[[#This Row],[TOTAL_PAX]])</f>
        <v>2.2222222222222223E-2</v>
      </c>
      <c r="T5302" s="5">
        <f>(Table1[[#This Row],[TIER2_ELIGIBLE_PAX]]/Table1[[#This Row],[TOTAL_PAX]])</f>
        <v>0.05</v>
      </c>
      <c r="U5302" s="5">
        <f>(Table1[[#This Row],[TIER3_ELIGIBLE_PAX]]/Table1[[#This Row],[TOTAL_PAX]])</f>
        <v>0.18888888888888888</v>
      </c>
      <c r="V5302" s="8">
        <v>0.53543035676876305</v>
      </c>
    </row>
    <row r="5303" spans="1:22" x14ac:dyDescent="0.3">
      <c r="A5303" s="1">
        <v>45840</v>
      </c>
      <c r="B5303" s="2">
        <v>0.41319444444444442</v>
      </c>
      <c r="C5303" t="s">
        <v>26</v>
      </c>
      <c r="D5303" t="s">
        <v>18</v>
      </c>
      <c r="E5303" t="s">
        <v>455</v>
      </c>
      <c r="F5303" t="s">
        <v>20</v>
      </c>
      <c r="G5303" t="s">
        <v>71</v>
      </c>
      <c r="H5303" t="s">
        <v>22</v>
      </c>
      <c r="I5303" t="s">
        <v>23</v>
      </c>
      <c r="J5303" t="s">
        <v>24</v>
      </c>
      <c r="K5303" t="s">
        <v>80</v>
      </c>
      <c r="L5303">
        <v>14</v>
      </c>
      <c r="M5303">
        <v>97</v>
      </c>
      <c r="N5303">
        <v>358</v>
      </c>
      <c r="O5303">
        <v>1</v>
      </c>
      <c r="P5303">
        <v>8</v>
      </c>
      <c r="Q5303">
        <v>32</v>
      </c>
      <c r="R5303">
        <f>SUM(Table1[[#This Row],[FIRST_CLASS_SEATS]:[ECONOMY_SEATS]])</f>
        <v>469</v>
      </c>
      <c r="S5303" s="5">
        <f>(Table1[[#This Row],[TIER1_ELIGIBLE_PAX]]/Table1[[#This Row],[TOTAL_PAX]])</f>
        <v>2.1321961620469083E-3</v>
      </c>
      <c r="T5303" s="5">
        <f>(Table1[[#This Row],[TIER2_ELIGIBLE_PAX]]/Table1[[#This Row],[TOTAL_PAX]])</f>
        <v>1.7057569296375266E-2</v>
      </c>
      <c r="U5303" s="5">
        <f>(Table1[[#This Row],[TIER3_ELIGIBLE_PAX]]/Table1[[#This Row],[TOTAL_PAX]])</f>
        <v>6.8230277185501065E-2</v>
      </c>
      <c r="V5303" s="8">
        <v>0.53566521097825104</v>
      </c>
    </row>
    <row r="5304" spans="1:22" x14ac:dyDescent="0.3">
      <c r="A5304" s="1">
        <v>45903</v>
      </c>
      <c r="B5304" s="2">
        <v>0.73055555555555551</v>
      </c>
      <c r="C5304" t="s">
        <v>17</v>
      </c>
      <c r="D5304" t="s">
        <v>18</v>
      </c>
      <c r="E5304" t="s">
        <v>2742</v>
      </c>
      <c r="F5304" t="s">
        <v>20</v>
      </c>
      <c r="G5304" t="s">
        <v>99</v>
      </c>
      <c r="H5304" t="s">
        <v>74</v>
      </c>
      <c r="I5304" t="s">
        <v>31</v>
      </c>
      <c r="J5304" t="s">
        <v>32</v>
      </c>
      <c r="K5304" t="s">
        <v>33</v>
      </c>
      <c r="L5304">
        <v>0</v>
      </c>
      <c r="M5304">
        <v>0</v>
      </c>
      <c r="N5304">
        <v>180</v>
      </c>
      <c r="O5304">
        <v>0</v>
      </c>
      <c r="P5304">
        <v>4</v>
      </c>
      <c r="Q5304">
        <v>21</v>
      </c>
      <c r="R5304">
        <f>SUM(Table1[[#This Row],[FIRST_CLASS_SEATS]:[ECONOMY_SEATS]])</f>
        <v>180</v>
      </c>
      <c r="S5304" s="5">
        <f>(Table1[[#This Row],[TIER1_ELIGIBLE_PAX]]/Table1[[#This Row],[TOTAL_PAX]])</f>
        <v>0</v>
      </c>
      <c r="T5304" s="5">
        <f>(Table1[[#This Row],[TIER2_ELIGIBLE_PAX]]/Table1[[#This Row],[TOTAL_PAX]])</f>
        <v>2.2222222222222223E-2</v>
      </c>
      <c r="U5304" s="5">
        <f>(Table1[[#This Row],[TIER3_ELIGIBLE_PAX]]/Table1[[#This Row],[TOTAL_PAX]])</f>
        <v>0.11666666666666667</v>
      </c>
      <c r="V5304" s="8">
        <v>0.53568396093701898</v>
      </c>
    </row>
    <row r="5305" spans="1:22" x14ac:dyDescent="0.3">
      <c r="A5305" s="1">
        <v>45771</v>
      </c>
      <c r="B5305" s="2">
        <v>0.4548611111111111</v>
      </c>
      <c r="C5305" t="s">
        <v>26</v>
      </c>
      <c r="D5305" t="s">
        <v>18</v>
      </c>
      <c r="E5305" t="s">
        <v>2107</v>
      </c>
      <c r="F5305" t="s">
        <v>20</v>
      </c>
      <c r="G5305" t="s">
        <v>43</v>
      </c>
      <c r="H5305" t="s">
        <v>44</v>
      </c>
      <c r="I5305" t="s">
        <v>31</v>
      </c>
      <c r="J5305" t="s">
        <v>32</v>
      </c>
      <c r="K5305" t="s">
        <v>33</v>
      </c>
      <c r="L5305">
        <v>0</v>
      </c>
      <c r="M5305">
        <v>20</v>
      </c>
      <c r="N5305">
        <v>160</v>
      </c>
      <c r="O5305">
        <v>1</v>
      </c>
      <c r="P5305">
        <v>2</v>
      </c>
      <c r="Q5305">
        <v>13</v>
      </c>
      <c r="R5305">
        <f>SUM(Table1[[#This Row],[FIRST_CLASS_SEATS]:[ECONOMY_SEATS]])</f>
        <v>180</v>
      </c>
      <c r="S5305" s="5">
        <f>(Table1[[#This Row],[TIER1_ELIGIBLE_PAX]]/Table1[[#This Row],[TOTAL_PAX]])</f>
        <v>5.5555555555555558E-3</v>
      </c>
      <c r="T5305" s="5">
        <f>(Table1[[#This Row],[TIER2_ELIGIBLE_PAX]]/Table1[[#This Row],[TOTAL_PAX]])</f>
        <v>1.1111111111111112E-2</v>
      </c>
      <c r="U5305" s="5">
        <f>(Table1[[#This Row],[TIER3_ELIGIBLE_PAX]]/Table1[[#This Row],[TOTAL_PAX]])</f>
        <v>7.2222222222222215E-2</v>
      </c>
      <c r="V5305" s="8">
        <v>0.53581990268644109</v>
      </c>
    </row>
    <row r="5306" spans="1:22" x14ac:dyDescent="0.3">
      <c r="A5306" s="1">
        <v>45826</v>
      </c>
      <c r="B5306" s="2">
        <v>0.81041666666666667</v>
      </c>
      <c r="C5306" t="s">
        <v>34</v>
      </c>
      <c r="D5306" t="s">
        <v>18</v>
      </c>
      <c r="E5306" t="s">
        <v>2598</v>
      </c>
      <c r="F5306" t="s">
        <v>20</v>
      </c>
      <c r="G5306" t="s">
        <v>71</v>
      </c>
      <c r="H5306" t="s">
        <v>22</v>
      </c>
      <c r="I5306" t="s">
        <v>23</v>
      </c>
      <c r="J5306" t="s">
        <v>24</v>
      </c>
      <c r="K5306" t="s">
        <v>25</v>
      </c>
      <c r="L5306">
        <v>0</v>
      </c>
      <c r="M5306">
        <v>32</v>
      </c>
      <c r="N5306">
        <v>300</v>
      </c>
      <c r="O5306">
        <v>0</v>
      </c>
      <c r="P5306">
        <v>0</v>
      </c>
      <c r="Q5306">
        <v>0</v>
      </c>
      <c r="R5306">
        <f>SUM(Table1[[#This Row],[FIRST_CLASS_SEATS]:[ECONOMY_SEATS]])</f>
        <v>332</v>
      </c>
      <c r="S5306" s="5">
        <f>(Table1[[#This Row],[TIER1_ELIGIBLE_PAX]]/Table1[[#This Row],[TOTAL_PAX]])</f>
        <v>0</v>
      </c>
      <c r="T5306" s="5">
        <f>(Table1[[#This Row],[TIER2_ELIGIBLE_PAX]]/Table1[[#This Row],[TOTAL_PAX]])</f>
        <v>0</v>
      </c>
      <c r="U5306" s="5">
        <f>(Table1[[#This Row],[TIER3_ELIGIBLE_PAX]]/Table1[[#This Row],[TOTAL_PAX]])</f>
        <v>0</v>
      </c>
      <c r="V5306" s="8">
        <v>0.53583093034701723</v>
      </c>
    </row>
    <row r="5307" spans="1:22" x14ac:dyDescent="0.3">
      <c r="A5307" s="1">
        <v>45916</v>
      </c>
      <c r="B5307" s="2">
        <v>0.85555555555555551</v>
      </c>
      <c r="C5307" t="s">
        <v>34</v>
      </c>
      <c r="D5307" t="s">
        <v>18</v>
      </c>
      <c r="E5307" t="s">
        <v>231</v>
      </c>
      <c r="F5307" t="s">
        <v>20</v>
      </c>
      <c r="G5307" t="s">
        <v>43</v>
      </c>
      <c r="H5307" t="s">
        <v>44</v>
      </c>
      <c r="I5307" t="s">
        <v>31</v>
      </c>
      <c r="J5307" t="s">
        <v>32</v>
      </c>
      <c r="K5307" t="s">
        <v>33</v>
      </c>
      <c r="L5307">
        <v>0</v>
      </c>
      <c r="M5307">
        <v>8</v>
      </c>
      <c r="N5307">
        <v>172</v>
      </c>
      <c r="O5307">
        <v>0</v>
      </c>
      <c r="P5307">
        <v>10</v>
      </c>
      <c r="Q5307">
        <v>36</v>
      </c>
      <c r="R5307">
        <f>SUM(Table1[[#This Row],[FIRST_CLASS_SEATS]:[ECONOMY_SEATS]])</f>
        <v>180</v>
      </c>
      <c r="S5307" s="5">
        <f>(Table1[[#This Row],[TIER1_ELIGIBLE_PAX]]/Table1[[#This Row],[TOTAL_PAX]])</f>
        <v>0</v>
      </c>
      <c r="T5307" s="5">
        <f>(Table1[[#This Row],[TIER2_ELIGIBLE_PAX]]/Table1[[#This Row],[TOTAL_PAX]])</f>
        <v>5.5555555555555552E-2</v>
      </c>
      <c r="U5307" s="5">
        <f>(Table1[[#This Row],[TIER3_ELIGIBLE_PAX]]/Table1[[#This Row],[TOTAL_PAX]])</f>
        <v>0.2</v>
      </c>
      <c r="V5307" s="8">
        <v>0.53584576272741624</v>
      </c>
    </row>
    <row r="5308" spans="1:22" x14ac:dyDescent="0.3">
      <c r="A5308" s="1">
        <v>45778</v>
      </c>
      <c r="B5308" s="2">
        <v>0.4152777777777778</v>
      </c>
      <c r="C5308" t="s">
        <v>26</v>
      </c>
      <c r="D5308" t="s">
        <v>18</v>
      </c>
      <c r="E5308" t="s">
        <v>5699</v>
      </c>
      <c r="F5308" t="s">
        <v>20</v>
      </c>
      <c r="G5308" t="s">
        <v>99</v>
      </c>
      <c r="H5308" t="s">
        <v>74</v>
      </c>
      <c r="I5308" t="s">
        <v>31</v>
      </c>
      <c r="J5308" t="s">
        <v>32</v>
      </c>
      <c r="K5308" t="s">
        <v>33</v>
      </c>
      <c r="L5308">
        <v>0</v>
      </c>
      <c r="M5308">
        <v>13</v>
      </c>
      <c r="N5308">
        <v>167</v>
      </c>
      <c r="O5308">
        <v>0</v>
      </c>
      <c r="P5308">
        <v>10</v>
      </c>
      <c r="Q5308">
        <v>38</v>
      </c>
      <c r="R5308">
        <f>SUM(Table1[[#This Row],[FIRST_CLASS_SEATS]:[ECONOMY_SEATS]])</f>
        <v>180</v>
      </c>
      <c r="S5308" s="5">
        <f>(Table1[[#This Row],[TIER1_ELIGIBLE_PAX]]/Table1[[#This Row],[TOTAL_PAX]])</f>
        <v>0</v>
      </c>
      <c r="T5308" s="5">
        <f>(Table1[[#This Row],[TIER2_ELIGIBLE_PAX]]/Table1[[#This Row],[TOTAL_PAX]])</f>
        <v>5.5555555555555552E-2</v>
      </c>
      <c r="U5308" s="5">
        <f>(Table1[[#This Row],[TIER3_ELIGIBLE_PAX]]/Table1[[#This Row],[TOTAL_PAX]])</f>
        <v>0.21111111111111111</v>
      </c>
      <c r="V5308" s="8">
        <v>0.53599333875741728</v>
      </c>
    </row>
    <row r="5309" spans="1:22" x14ac:dyDescent="0.3">
      <c r="A5309" s="1">
        <v>45826</v>
      </c>
      <c r="B5309" s="2">
        <v>0.94652777777777775</v>
      </c>
      <c r="C5309" t="s">
        <v>34</v>
      </c>
      <c r="D5309" t="s">
        <v>18</v>
      </c>
      <c r="E5309" t="s">
        <v>373</v>
      </c>
      <c r="F5309" t="s">
        <v>20</v>
      </c>
      <c r="G5309" t="s">
        <v>40</v>
      </c>
      <c r="H5309" t="s">
        <v>41</v>
      </c>
      <c r="I5309" t="s">
        <v>31</v>
      </c>
      <c r="J5309" t="s">
        <v>32</v>
      </c>
      <c r="K5309" t="s">
        <v>33</v>
      </c>
      <c r="L5309">
        <v>0</v>
      </c>
      <c r="M5309">
        <v>16</v>
      </c>
      <c r="N5309">
        <v>164</v>
      </c>
      <c r="O5309">
        <v>0</v>
      </c>
      <c r="P5309">
        <v>10</v>
      </c>
      <c r="Q5309">
        <v>36</v>
      </c>
      <c r="R5309">
        <f>SUM(Table1[[#This Row],[FIRST_CLASS_SEATS]:[ECONOMY_SEATS]])</f>
        <v>180</v>
      </c>
      <c r="S5309" s="5">
        <f>(Table1[[#This Row],[TIER1_ELIGIBLE_PAX]]/Table1[[#This Row],[TOTAL_PAX]])</f>
        <v>0</v>
      </c>
      <c r="T5309" s="5">
        <f>(Table1[[#This Row],[TIER2_ELIGIBLE_PAX]]/Table1[[#This Row],[TOTAL_PAX]])</f>
        <v>5.5555555555555552E-2</v>
      </c>
      <c r="U5309" s="5">
        <f>(Table1[[#This Row],[TIER3_ELIGIBLE_PAX]]/Table1[[#This Row],[TOTAL_PAX]])</f>
        <v>0.2</v>
      </c>
      <c r="V5309" s="8">
        <v>0.53611013971705679</v>
      </c>
    </row>
    <row r="5310" spans="1:22" x14ac:dyDescent="0.3">
      <c r="A5310" s="1">
        <v>45788</v>
      </c>
      <c r="B5310" s="2">
        <v>0.82777777777777772</v>
      </c>
      <c r="C5310" t="s">
        <v>34</v>
      </c>
      <c r="D5310" t="s">
        <v>18</v>
      </c>
      <c r="E5310" t="s">
        <v>179</v>
      </c>
      <c r="F5310" t="s">
        <v>20</v>
      </c>
      <c r="G5310" t="s">
        <v>43</v>
      </c>
      <c r="H5310" t="s">
        <v>44</v>
      </c>
      <c r="I5310" t="s">
        <v>31</v>
      </c>
      <c r="J5310" t="s">
        <v>32</v>
      </c>
      <c r="K5310" t="s">
        <v>33</v>
      </c>
      <c r="L5310">
        <v>0</v>
      </c>
      <c r="M5310">
        <v>18</v>
      </c>
      <c r="N5310">
        <v>162</v>
      </c>
      <c r="O5310">
        <v>6</v>
      </c>
      <c r="P5310">
        <v>11</v>
      </c>
      <c r="Q5310">
        <v>41</v>
      </c>
      <c r="R5310">
        <f>SUM(Table1[[#This Row],[FIRST_CLASS_SEATS]:[ECONOMY_SEATS]])</f>
        <v>180</v>
      </c>
      <c r="S5310" s="5">
        <f>(Table1[[#This Row],[TIER1_ELIGIBLE_PAX]]/Table1[[#This Row],[TOTAL_PAX]])</f>
        <v>3.3333333333333333E-2</v>
      </c>
      <c r="T5310" s="5">
        <f>(Table1[[#This Row],[TIER2_ELIGIBLE_PAX]]/Table1[[#This Row],[TOTAL_PAX]])</f>
        <v>6.1111111111111109E-2</v>
      </c>
      <c r="U5310" s="5">
        <f>(Table1[[#This Row],[TIER3_ELIGIBLE_PAX]]/Table1[[#This Row],[TOTAL_PAX]])</f>
        <v>0.22777777777777777</v>
      </c>
      <c r="V5310" s="8">
        <v>0.53625814260175619</v>
      </c>
    </row>
    <row r="5311" spans="1:22" x14ac:dyDescent="0.3">
      <c r="A5311" s="1">
        <v>45930</v>
      </c>
      <c r="B5311" s="2">
        <v>0.49791666666666667</v>
      </c>
      <c r="C5311" t="s">
        <v>26</v>
      </c>
      <c r="D5311" t="s">
        <v>18</v>
      </c>
      <c r="E5311" t="s">
        <v>2507</v>
      </c>
      <c r="F5311" t="s">
        <v>20</v>
      </c>
      <c r="G5311" t="s">
        <v>124</v>
      </c>
      <c r="H5311" t="s">
        <v>22</v>
      </c>
      <c r="I5311" t="s">
        <v>23</v>
      </c>
      <c r="J5311" t="s">
        <v>24</v>
      </c>
      <c r="K5311" t="s">
        <v>25</v>
      </c>
      <c r="L5311">
        <v>8</v>
      </c>
      <c r="M5311">
        <v>49</v>
      </c>
      <c r="N5311">
        <v>178</v>
      </c>
      <c r="O5311">
        <v>0</v>
      </c>
      <c r="P5311">
        <v>5</v>
      </c>
      <c r="Q5311">
        <v>22</v>
      </c>
      <c r="R5311">
        <f>SUM(Table1[[#This Row],[FIRST_CLASS_SEATS]:[ECONOMY_SEATS]])</f>
        <v>235</v>
      </c>
      <c r="S5311" s="5">
        <f>(Table1[[#This Row],[TIER1_ELIGIBLE_PAX]]/Table1[[#This Row],[TOTAL_PAX]])</f>
        <v>0</v>
      </c>
      <c r="T5311" s="5">
        <f>(Table1[[#This Row],[TIER2_ELIGIBLE_PAX]]/Table1[[#This Row],[TOTAL_PAX]])</f>
        <v>2.1276595744680851E-2</v>
      </c>
      <c r="U5311" s="5">
        <f>(Table1[[#This Row],[TIER3_ELIGIBLE_PAX]]/Table1[[#This Row],[TOTAL_PAX]])</f>
        <v>9.3617021276595741E-2</v>
      </c>
      <c r="V5311" s="8">
        <v>0.53634040217996692</v>
      </c>
    </row>
    <row r="5312" spans="1:22" x14ac:dyDescent="0.3">
      <c r="A5312" s="1">
        <v>45829</v>
      </c>
      <c r="B5312" s="2">
        <v>0.58263888888888893</v>
      </c>
      <c r="C5312" t="s">
        <v>48</v>
      </c>
      <c r="D5312" t="s">
        <v>18</v>
      </c>
      <c r="E5312" t="s">
        <v>1632</v>
      </c>
      <c r="F5312" t="s">
        <v>20</v>
      </c>
      <c r="G5312" t="s">
        <v>29</v>
      </c>
      <c r="H5312" t="s">
        <v>30</v>
      </c>
      <c r="I5312" t="s">
        <v>31</v>
      </c>
      <c r="J5312" t="s">
        <v>32</v>
      </c>
      <c r="K5312" t="s">
        <v>33</v>
      </c>
      <c r="L5312">
        <v>0</v>
      </c>
      <c r="M5312">
        <v>2</v>
      </c>
      <c r="N5312">
        <v>178</v>
      </c>
      <c r="O5312">
        <v>0</v>
      </c>
      <c r="P5312">
        <v>13</v>
      </c>
      <c r="Q5312">
        <v>45</v>
      </c>
      <c r="R5312">
        <f>SUM(Table1[[#This Row],[FIRST_CLASS_SEATS]:[ECONOMY_SEATS]])</f>
        <v>180</v>
      </c>
      <c r="S5312" s="5">
        <f>(Table1[[#This Row],[TIER1_ELIGIBLE_PAX]]/Table1[[#This Row],[TOTAL_PAX]])</f>
        <v>0</v>
      </c>
      <c r="T5312" s="5">
        <f>(Table1[[#This Row],[TIER2_ELIGIBLE_PAX]]/Table1[[#This Row],[TOTAL_PAX]])</f>
        <v>7.2222222222222215E-2</v>
      </c>
      <c r="U5312" s="5">
        <f>(Table1[[#This Row],[TIER3_ELIGIBLE_PAX]]/Table1[[#This Row],[TOTAL_PAX]])</f>
        <v>0.25</v>
      </c>
      <c r="V5312" s="8">
        <v>0.53652101977718114</v>
      </c>
    </row>
    <row r="5313" spans="1:22" x14ac:dyDescent="0.3">
      <c r="A5313" s="1">
        <v>45825</v>
      </c>
      <c r="B5313" s="2">
        <v>0.49861111111111112</v>
      </c>
      <c r="C5313" t="s">
        <v>26</v>
      </c>
      <c r="D5313" t="s">
        <v>18</v>
      </c>
      <c r="E5313" t="s">
        <v>2615</v>
      </c>
      <c r="F5313" t="s">
        <v>20</v>
      </c>
      <c r="G5313" t="s">
        <v>56</v>
      </c>
      <c r="H5313" t="s">
        <v>57</v>
      </c>
      <c r="I5313" t="s">
        <v>58</v>
      </c>
      <c r="J5313" t="s">
        <v>24</v>
      </c>
      <c r="K5313" t="s">
        <v>25</v>
      </c>
      <c r="L5313">
        <v>0</v>
      </c>
      <c r="M5313">
        <v>32</v>
      </c>
      <c r="N5313">
        <v>300</v>
      </c>
      <c r="O5313">
        <v>0</v>
      </c>
      <c r="P5313">
        <v>7</v>
      </c>
      <c r="Q5313">
        <v>27</v>
      </c>
      <c r="R5313">
        <f>SUM(Table1[[#This Row],[FIRST_CLASS_SEATS]:[ECONOMY_SEATS]])</f>
        <v>332</v>
      </c>
      <c r="S5313" s="5">
        <f>(Table1[[#This Row],[TIER1_ELIGIBLE_PAX]]/Table1[[#This Row],[TOTAL_PAX]])</f>
        <v>0</v>
      </c>
      <c r="T5313" s="5">
        <f>(Table1[[#This Row],[TIER2_ELIGIBLE_PAX]]/Table1[[#This Row],[TOTAL_PAX]])</f>
        <v>2.1084337349397589E-2</v>
      </c>
      <c r="U5313" s="5">
        <f>(Table1[[#This Row],[TIER3_ELIGIBLE_PAX]]/Table1[[#This Row],[TOTAL_PAX]])</f>
        <v>8.1325301204819275E-2</v>
      </c>
      <c r="V5313" s="8">
        <v>0.53669364237299433</v>
      </c>
    </row>
    <row r="5314" spans="1:22" x14ac:dyDescent="0.3">
      <c r="A5314" s="1">
        <v>45789</v>
      </c>
      <c r="B5314" s="2">
        <v>0.52152777777777781</v>
      </c>
      <c r="C5314" t="s">
        <v>48</v>
      </c>
      <c r="D5314" t="s">
        <v>18</v>
      </c>
      <c r="E5314" t="s">
        <v>3261</v>
      </c>
      <c r="F5314" t="s">
        <v>20</v>
      </c>
      <c r="G5314" t="s">
        <v>40</v>
      </c>
      <c r="H5314" t="s">
        <v>41</v>
      </c>
      <c r="I5314" t="s">
        <v>31</v>
      </c>
      <c r="J5314" t="s">
        <v>32</v>
      </c>
      <c r="K5314" t="s">
        <v>33</v>
      </c>
      <c r="L5314">
        <v>0</v>
      </c>
      <c r="M5314">
        <v>7</v>
      </c>
      <c r="N5314">
        <v>173</v>
      </c>
      <c r="O5314">
        <v>0</v>
      </c>
      <c r="P5314">
        <v>6</v>
      </c>
      <c r="Q5314">
        <v>25</v>
      </c>
      <c r="R5314">
        <f>SUM(Table1[[#This Row],[FIRST_CLASS_SEATS]:[ECONOMY_SEATS]])</f>
        <v>180</v>
      </c>
      <c r="S5314" s="5">
        <f>(Table1[[#This Row],[TIER1_ELIGIBLE_PAX]]/Table1[[#This Row],[TOTAL_PAX]])</f>
        <v>0</v>
      </c>
      <c r="T5314" s="5">
        <f>(Table1[[#This Row],[TIER2_ELIGIBLE_PAX]]/Table1[[#This Row],[TOTAL_PAX]])</f>
        <v>3.3333333333333333E-2</v>
      </c>
      <c r="U5314" s="5">
        <f>(Table1[[#This Row],[TIER3_ELIGIBLE_PAX]]/Table1[[#This Row],[TOTAL_PAX]])</f>
        <v>0.1388888888888889</v>
      </c>
      <c r="V5314" s="8">
        <v>0.53688438279017403</v>
      </c>
    </row>
    <row r="5315" spans="1:22" x14ac:dyDescent="0.3">
      <c r="A5315" s="1">
        <v>45947</v>
      </c>
      <c r="B5315" s="2">
        <v>0.58125000000000004</v>
      </c>
      <c r="C5315" t="s">
        <v>48</v>
      </c>
      <c r="D5315" t="s">
        <v>18</v>
      </c>
      <c r="E5315" t="s">
        <v>2851</v>
      </c>
      <c r="F5315" t="s">
        <v>20</v>
      </c>
      <c r="G5315" t="s">
        <v>46</v>
      </c>
      <c r="H5315" t="s">
        <v>22</v>
      </c>
      <c r="I5315" t="s">
        <v>23</v>
      </c>
      <c r="J5315" t="s">
        <v>24</v>
      </c>
      <c r="K5315" t="s">
        <v>25</v>
      </c>
      <c r="L5315">
        <v>0</v>
      </c>
      <c r="M5315">
        <v>32</v>
      </c>
      <c r="N5315">
        <v>304</v>
      </c>
      <c r="O5315">
        <v>0</v>
      </c>
      <c r="P5315">
        <v>3</v>
      </c>
      <c r="Q5315">
        <v>16</v>
      </c>
      <c r="R5315">
        <f>SUM(Table1[[#This Row],[FIRST_CLASS_SEATS]:[ECONOMY_SEATS]])</f>
        <v>336</v>
      </c>
      <c r="S5315" s="5">
        <f>(Table1[[#This Row],[TIER1_ELIGIBLE_PAX]]/Table1[[#This Row],[TOTAL_PAX]])</f>
        <v>0</v>
      </c>
      <c r="T5315" s="5">
        <f>(Table1[[#This Row],[TIER2_ELIGIBLE_PAX]]/Table1[[#This Row],[TOTAL_PAX]])</f>
        <v>8.9285714285714281E-3</v>
      </c>
      <c r="U5315" s="5">
        <f>(Table1[[#This Row],[TIER3_ELIGIBLE_PAX]]/Table1[[#This Row],[TOTAL_PAX]])</f>
        <v>4.7619047619047616E-2</v>
      </c>
      <c r="V5315" s="8">
        <v>0.53717063845418866</v>
      </c>
    </row>
    <row r="5316" spans="1:22" x14ac:dyDescent="0.3">
      <c r="A5316" s="1">
        <v>45843</v>
      </c>
      <c r="B5316" s="2">
        <v>0.63263888888888886</v>
      </c>
      <c r="C5316" t="s">
        <v>17</v>
      </c>
      <c r="D5316" t="s">
        <v>18</v>
      </c>
      <c r="E5316" t="s">
        <v>197</v>
      </c>
      <c r="F5316" t="s">
        <v>20</v>
      </c>
      <c r="G5316" t="s">
        <v>68</v>
      </c>
      <c r="H5316" t="s">
        <v>69</v>
      </c>
      <c r="I5316" t="s">
        <v>31</v>
      </c>
      <c r="J5316" t="s">
        <v>32</v>
      </c>
      <c r="K5316" t="s">
        <v>33</v>
      </c>
      <c r="L5316">
        <v>0</v>
      </c>
      <c r="M5316">
        <v>18</v>
      </c>
      <c r="N5316">
        <v>162</v>
      </c>
      <c r="O5316">
        <v>0</v>
      </c>
      <c r="P5316">
        <v>0</v>
      </c>
      <c r="Q5316">
        <v>1</v>
      </c>
      <c r="R5316">
        <f>SUM(Table1[[#This Row],[FIRST_CLASS_SEATS]:[ECONOMY_SEATS]])</f>
        <v>180</v>
      </c>
      <c r="S5316" s="5">
        <f>(Table1[[#This Row],[TIER1_ELIGIBLE_PAX]]/Table1[[#This Row],[TOTAL_PAX]])</f>
        <v>0</v>
      </c>
      <c r="T5316" s="5">
        <f>(Table1[[#This Row],[TIER2_ELIGIBLE_PAX]]/Table1[[#This Row],[TOTAL_PAX]])</f>
        <v>0</v>
      </c>
      <c r="U5316" s="5">
        <f>(Table1[[#This Row],[TIER3_ELIGIBLE_PAX]]/Table1[[#This Row],[TOTAL_PAX]])</f>
        <v>5.5555555555555558E-3</v>
      </c>
      <c r="V5316" s="8">
        <v>0.53724211712032566</v>
      </c>
    </row>
    <row r="5317" spans="1:22" x14ac:dyDescent="0.3">
      <c r="A5317" s="1">
        <v>45921</v>
      </c>
      <c r="B5317" s="2">
        <v>0.49930555555555556</v>
      </c>
      <c r="C5317" t="s">
        <v>26</v>
      </c>
      <c r="D5317" t="s">
        <v>18</v>
      </c>
      <c r="E5317" t="s">
        <v>2895</v>
      </c>
      <c r="F5317" t="s">
        <v>20</v>
      </c>
      <c r="G5317" t="s">
        <v>71</v>
      </c>
      <c r="H5317" t="s">
        <v>22</v>
      </c>
      <c r="I5317" t="s">
        <v>23</v>
      </c>
      <c r="J5317" t="s">
        <v>24</v>
      </c>
      <c r="K5317" t="s">
        <v>47</v>
      </c>
      <c r="L5317">
        <v>0</v>
      </c>
      <c r="M5317">
        <v>56</v>
      </c>
      <c r="N5317">
        <v>275</v>
      </c>
      <c r="O5317">
        <v>0</v>
      </c>
      <c r="P5317">
        <v>2</v>
      </c>
      <c r="Q5317">
        <v>13</v>
      </c>
      <c r="R5317">
        <f>SUM(Table1[[#This Row],[FIRST_CLASS_SEATS]:[ECONOMY_SEATS]])</f>
        <v>331</v>
      </c>
      <c r="S5317" s="5">
        <f>(Table1[[#This Row],[TIER1_ELIGIBLE_PAX]]/Table1[[#This Row],[TOTAL_PAX]])</f>
        <v>0</v>
      </c>
      <c r="T5317" s="5">
        <f>(Table1[[#This Row],[TIER2_ELIGIBLE_PAX]]/Table1[[#This Row],[TOTAL_PAX]])</f>
        <v>6.0422960725075529E-3</v>
      </c>
      <c r="U5317" s="5">
        <f>(Table1[[#This Row],[TIER3_ELIGIBLE_PAX]]/Table1[[#This Row],[TOTAL_PAX]])</f>
        <v>3.9274924471299093E-2</v>
      </c>
      <c r="V5317" s="8">
        <v>0.53727700775203047</v>
      </c>
    </row>
    <row r="5318" spans="1:22" x14ac:dyDescent="0.3">
      <c r="A5318" s="1">
        <v>45920</v>
      </c>
      <c r="B5318" s="2">
        <v>0.83194444444444449</v>
      </c>
      <c r="C5318" t="s">
        <v>34</v>
      </c>
      <c r="D5318" t="s">
        <v>18</v>
      </c>
      <c r="E5318" t="s">
        <v>1779</v>
      </c>
      <c r="F5318" t="s">
        <v>20</v>
      </c>
      <c r="G5318" t="s">
        <v>99</v>
      </c>
      <c r="H5318" t="s">
        <v>74</v>
      </c>
      <c r="I5318" t="s">
        <v>31</v>
      </c>
      <c r="J5318" t="s">
        <v>32</v>
      </c>
      <c r="K5318" t="s">
        <v>33</v>
      </c>
      <c r="L5318">
        <v>0</v>
      </c>
      <c r="M5318">
        <v>20</v>
      </c>
      <c r="N5318">
        <v>160</v>
      </c>
      <c r="O5318">
        <v>0</v>
      </c>
      <c r="P5318">
        <v>4</v>
      </c>
      <c r="Q5318">
        <v>21</v>
      </c>
      <c r="R5318">
        <f>SUM(Table1[[#This Row],[FIRST_CLASS_SEATS]:[ECONOMY_SEATS]])</f>
        <v>180</v>
      </c>
      <c r="S5318" s="5">
        <f>(Table1[[#This Row],[TIER1_ELIGIBLE_PAX]]/Table1[[#This Row],[TOTAL_PAX]])</f>
        <v>0</v>
      </c>
      <c r="T5318" s="5">
        <f>(Table1[[#This Row],[TIER2_ELIGIBLE_PAX]]/Table1[[#This Row],[TOTAL_PAX]])</f>
        <v>2.2222222222222223E-2</v>
      </c>
      <c r="U5318" s="5">
        <f>(Table1[[#This Row],[TIER3_ELIGIBLE_PAX]]/Table1[[#This Row],[TOTAL_PAX]])</f>
        <v>0.11666666666666667</v>
      </c>
      <c r="V5318" s="8">
        <v>0.53741260801892832</v>
      </c>
    </row>
    <row r="5319" spans="1:22" x14ac:dyDescent="0.3">
      <c r="A5319" s="1">
        <v>45930</v>
      </c>
      <c r="B5319" s="2">
        <v>0.33541666666666664</v>
      </c>
      <c r="C5319" t="s">
        <v>26</v>
      </c>
      <c r="D5319" t="s">
        <v>18</v>
      </c>
      <c r="E5319" t="s">
        <v>2971</v>
      </c>
      <c r="F5319" t="s">
        <v>20</v>
      </c>
      <c r="G5319" t="s">
        <v>29</v>
      </c>
      <c r="H5319" t="s">
        <v>30</v>
      </c>
      <c r="I5319" t="s">
        <v>31</v>
      </c>
      <c r="J5319" t="s">
        <v>32</v>
      </c>
      <c r="K5319" t="s">
        <v>33</v>
      </c>
      <c r="L5319">
        <v>0</v>
      </c>
      <c r="M5319">
        <v>20</v>
      </c>
      <c r="N5319">
        <v>160</v>
      </c>
      <c r="O5319">
        <v>0</v>
      </c>
      <c r="P5319">
        <v>3</v>
      </c>
      <c r="Q5319">
        <v>16</v>
      </c>
      <c r="R5319">
        <f>SUM(Table1[[#This Row],[FIRST_CLASS_SEATS]:[ECONOMY_SEATS]])</f>
        <v>180</v>
      </c>
      <c r="S5319" s="5">
        <f>(Table1[[#This Row],[TIER1_ELIGIBLE_PAX]]/Table1[[#This Row],[TOTAL_PAX]])</f>
        <v>0</v>
      </c>
      <c r="T5319" s="5">
        <f>(Table1[[#This Row],[TIER2_ELIGIBLE_PAX]]/Table1[[#This Row],[TOTAL_PAX]])</f>
        <v>1.6666666666666666E-2</v>
      </c>
      <c r="U5319" s="5">
        <f>(Table1[[#This Row],[TIER3_ELIGIBLE_PAX]]/Table1[[#This Row],[TOTAL_PAX]])</f>
        <v>8.8888888888888892E-2</v>
      </c>
      <c r="V5319" s="8">
        <v>0.53746432077079542</v>
      </c>
    </row>
    <row r="5320" spans="1:22" x14ac:dyDescent="0.3">
      <c r="A5320" s="1">
        <v>45917</v>
      </c>
      <c r="B5320" s="2">
        <v>0.5395833333333333</v>
      </c>
      <c r="C5320" t="s">
        <v>48</v>
      </c>
      <c r="D5320" t="s">
        <v>18</v>
      </c>
      <c r="E5320" t="s">
        <v>1735</v>
      </c>
      <c r="F5320" t="s">
        <v>20</v>
      </c>
      <c r="G5320" t="s">
        <v>29</v>
      </c>
      <c r="H5320" t="s">
        <v>30</v>
      </c>
      <c r="I5320" t="s">
        <v>31</v>
      </c>
      <c r="J5320" t="s">
        <v>32</v>
      </c>
      <c r="K5320" t="s">
        <v>33</v>
      </c>
      <c r="L5320">
        <v>0</v>
      </c>
      <c r="M5320">
        <v>1</v>
      </c>
      <c r="N5320">
        <v>179</v>
      </c>
      <c r="O5320">
        <v>1</v>
      </c>
      <c r="P5320">
        <v>13</v>
      </c>
      <c r="Q5320">
        <v>46</v>
      </c>
      <c r="R5320">
        <f>SUM(Table1[[#This Row],[FIRST_CLASS_SEATS]:[ECONOMY_SEATS]])</f>
        <v>180</v>
      </c>
      <c r="S5320" s="5">
        <f>(Table1[[#This Row],[TIER1_ELIGIBLE_PAX]]/Table1[[#This Row],[TOTAL_PAX]])</f>
        <v>5.5555555555555558E-3</v>
      </c>
      <c r="T5320" s="5">
        <f>(Table1[[#This Row],[TIER2_ELIGIBLE_PAX]]/Table1[[#This Row],[TOTAL_PAX]])</f>
        <v>7.2222222222222215E-2</v>
      </c>
      <c r="U5320" s="5">
        <f>(Table1[[#This Row],[TIER3_ELIGIBLE_PAX]]/Table1[[#This Row],[TOTAL_PAX]])</f>
        <v>0.25555555555555554</v>
      </c>
      <c r="V5320" s="8">
        <v>0.53752003881018384</v>
      </c>
    </row>
    <row r="5321" spans="1:22" x14ac:dyDescent="0.3">
      <c r="A5321" s="1">
        <v>45915</v>
      </c>
      <c r="B5321" s="2">
        <v>0.66249999999999998</v>
      </c>
      <c r="C5321" t="s">
        <v>17</v>
      </c>
      <c r="D5321" t="s">
        <v>18</v>
      </c>
      <c r="E5321" t="s">
        <v>3562</v>
      </c>
      <c r="F5321" t="s">
        <v>20</v>
      </c>
      <c r="G5321" t="s">
        <v>43</v>
      </c>
      <c r="H5321" t="s">
        <v>44</v>
      </c>
      <c r="I5321" t="s">
        <v>31</v>
      </c>
      <c r="J5321" t="s">
        <v>32</v>
      </c>
      <c r="K5321" t="s">
        <v>33</v>
      </c>
      <c r="L5321">
        <v>0</v>
      </c>
      <c r="M5321">
        <v>19</v>
      </c>
      <c r="N5321">
        <v>161</v>
      </c>
      <c r="O5321">
        <v>1</v>
      </c>
      <c r="P5321">
        <v>0</v>
      </c>
      <c r="Q5321">
        <v>0</v>
      </c>
      <c r="R5321">
        <f>SUM(Table1[[#This Row],[FIRST_CLASS_SEATS]:[ECONOMY_SEATS]])</f>
        <v>180</v>
      </c>
      <c r="S5321" s="5">
        <f>(Table1[[#This Row],[TIER1_ELIGIBLE_PAX]]/Table1[[#This Row],[TOTAL_PAX]])</f>
        <v>5.5555555555555558E-3</v>
      </c>
      <c r="T5321" s="5">
        <f>(Table1[[#This Row],[TIER2_ELIGIBLE_PAX]]/Table1[[#This Row],[TOTAL_PAX]])</f>
        <v>0</v>
      </c>
      <c r="U5321" s="5">
        <f>(Table1[[#This Row],[TIER3_ELIGIBLE_PAX]]/Table1[[#This Row],[TOTAL_PAX]])</f>
        <v>0</v>
      </c>
      <c r="V5321" s="8">
        <v>0.53753059991058905</v>
      </c>
    </row>
    <row r="5322" spans="1:22" x14ac:dyDescent="0.3">
      <c r="A5322" s="1">
        <v>45868</v>
      </c>
      <c r="B5322" s="2">
        <v>0.57430555555555551</v>
      </c>
      <c r="C5322" t="s">
        <v>48</v>
      </c>
      <c r="D5322" t="s">
        <v>18</v>
      </c>
      <c r="E5322" t="s">
        <v>522</v>
      </c>
      <c r="F5322" t="s">
        <v>20</v>
      </c>
      <c r="G5322" t="s">
        <v>21</v>
      </c>
      <c r="H5322" t="s">
        <v>22</v>
      </c>
      <c r="I5322" t="s">
        <v>23</v>
      </c>
      <c r="J5322" t="s">
        <v>24</v>
      </c>
      <c r="K5322" t="s">
        <v>59</v>
      </c>
      <c r="L5322">
        <v>0</v>
      </c>
      <c r="M5322">
        <v>35</v>
      </c>
      <c r="N5322">
        <v>179</v>
      </c>
      <c r="O5322">
        <v>1</v>
      </c>
      <c r="P5322">
        <v>7</v>
      </c>
      <c r="Q5322">
        <v>28</v>
      </c>
      <c r="R5322">
        <f>SUM(Table1[[#This Row],[FIRST_CLASS_SEATS]:[ECONOMY_SEATS]])</f>
        <v>214</v>
      </c>
      <c r="S5322" s="5">
        <f>(Table1[[#This Row],[TIER1_ELIGIBLE_PAX]]/Table1[[#This Row],[TOTAL_PAX]])</f>
        <v>4.6728971962616819E-3</v>
      </c>
      <c r="T5322" s="5">
        <f>(Table1[[#This Row],[TIER2_ELIGIBLE_PAX]]/Table1[[#This Row],[TOTAL_PAX]])</f>
        <v>3.2710280373831772E-2</v>
      </c>
      <c r="U5322" s="5">
        <f>(Table1[[#This Row],[TIER3_ELIGIBLE_PAX]]/Table1[[#This Row],[TOTAL_PAX]])</f>
        <v>0.13084112149532709</v>
      </c>
      <c r="V5322" s="8">
        <v>0.53753224853114034</v>
      </c>
    </row>
    <row r="5323" spans="1:22" x14ac:dyDescent="0.3">
      <c r="A5323" s="1">
        <v>45805</v>
      </c>
      <c r="B5323" s="2">
        <v>0.70208333333333328</v>
      </c>
      <c r="C5323" t="s">
        <v>17</v>
      </c>
      <c r="D5323" t="s">
        <v>18</v>
      </c>
      <c r="E5323" t="s">
        <v>3536</v>
      </c>
      <c r="F5323" t="s">
        <v>20</v>
      </c>
      <c r="G5323" t="s">
        <v>40</v>
      </c>
      <c r="H5323" t="s">
        <v>41</v>
      </c>
      <c r="I5323" t="s">
        <v>31</v>
      </c>
      <c r="J5323" t="s">
        <v>32</v>
      </c>
      <c r="K5323" t="s">
        <v>33</v>
      </c>
      <c r="L5323">
        <v>0</v>
      </c>
      <c r="M5323">
        <v>19</v>
      </c>
      <c r="N5323">
        <v>161</v>
      </c>
      <c r="O5323">
        <v>0</v>
      </c>
      <c r="P5323">
        <v>13</v>
      </c>
      <c r="Q5323">
        <v>46</v>
      </c>
      <c r="R5323">
        <f>SUM(Table1[[#This Row],[FIRST_CLASS_SEATS]:[ECONOMY_SEATS]])</f>
        <v>180</v>
      </c>
      <c r="S5323" s="5">
        <f>(Table1[[#This Row],[TIER1_ELIGIBLE_PAX]]/Table1[[#This Row],[TOTAL_PAX]])</f>
        <v>0</v>
      </c>
      <c r="T5323" s="5">
        <f>(Table1[[#This Row],[TIER2_ELIGIBLE_PAX]]/Table1[[#This Row],[TOTAL_PAX]])</f>
        <v>7.2222222222222215E-2</v>
      </c>
      <c r="U5323" s="5">
        <f>(Table1[[#This Row],[TIER3_ELIGIBLE_PAX]]/Table1[[#This Row],[TOTAL_PAX]])</f>
        <v>0.25555555555555554</v>
      </c>
      <c r="V5323" s="8">
        <v>0.53759323511024149</v>
      </c>
    </row>
    <row r="5324" spans="1:22" x14ac:dyDescent="0.3">
      <c r="A5324" s="1">
        <v>45862</v>
      </c>
      <c r="B5324" s="2">
        <v>0.53749999999999998</v>
      </c>
      <c r="C5324" t="s">
        <v>48</v>
      </c>
      <c r="D5324" t="s">
        <v>18</v>
      </c>
      <c r="E5324" t="s">
        <v>1763</v>
      </c>
      <c r="F5324" t="s">
        <v>20</v>
      </c>
      <c r="G5324" t="s">
        <v>40</v>
      </c>
      <c r="H5324" t="s">
        <v>41</v>
      </c>
      <c r="I5324" t="s">
        <v>31</v>
      </c>
      <c r="J5324" t="s">
        <v>32</v>
      </c>
      <c r="K5324" t="s">
        <v>33</v>
      </c>
      <c r="L5324">
        <v>0</v>
      </c>
      <c r="M5324">
        <v>6</v>
      </c>
      <c r="N5324">
        <v>174</v>
      </c>
      <c r="O5324">
        <v>0</v>
      </c>
      <c r="P5324">
        <v>17</v>
      </c>
      <c r="Q5324">
        <v>55</v>
      </c>
      <c r="R5324">
        <f>SUM(Table1[[#This Row],[FIRST_CLASS_SEATS]:[ECONOMY_SEATS]])</f>
        <v>180</v>
      </c>
      <c r="S5324" s="5">
        <f>(Table1[[#This Row],[TIER1_ELIGIBLE_PAX]]/Table1[[#This Row],[TOTAL_PAX]])</f>
        <v>0</v>
      </c>
      <c r="T5324" s="5">
        <f>(Table1[[#This Row],[TIER2_ELIGIBLE_PAX]]/Table1[[#This Row],[TOTAL_PAX]])</f>
        <v>9.4444444444444442E-2</v>
      </c>
      <c r="U5324" s="5">
        <f>(Table1[[#This Row],[TIER3_ELIGIBLE_PAX]]/Table1[[#This Row],[TOTAL_PAX]])</f>
        <v>0.30555555555555558</v>
      </c>
      <c r="V5324" s="8">
        <v>0.53762581021814415</v>
      </c>
    </row>
    <row r="5325" spans="1:22" x14ac:dyDescent="0.3">
      <c r="A5325" s="1">
        <v>45863</v>
      </c>
      <c r="B5325" s="2">
        <v>0.45555555555555555</v>
      </c>
      <c r="C5325" t="s">
        <v>26</v>
      </c>
      <c r="D5325" t="s">
        <v>18</v>
      </c>
      <c r="E5325" t="s">
        <v>142</v>
      </c>
      <c r="F5325" t="s">
        <v>20</v>
      </c>
      <c r="G5325" t="s">
        <v>76</v>
      </c>
      <c r="H5325" t="s">
        <v>77</v>
      </c>
      <c r="I5325" t="s">
        <v>78</v>
      </c>
      <c r="J5325" t="s">
        <v>24</v>
      </c>
      <c r="K5325" t="s">
        <v>59</v>
      </c>
      <c r="L5325">
        <v>8</v>
      </c>
      <c r="M5325">
        <v>48</v>
      </c>
      <c r="N5325">
        <v>200</v>
      </c>
      <c r="O5325">
        <v>0</v>
      </c>
      <c r="P5325">
        <v>5</v>
      </c>
      <c r="Q5325">
        <v>22</v>
      </c>
      <c r="R5325">
        <f>SUM(Table1[[#This Row],[FIRST_CLASS_SEATS]:[ECONOMY_SEATS]])</f>
        <v>256</v>
      </c>
      <c r="S5325" s="5">
        <f>(Table1[[#This Row],[TIER1_ELIGIBLE_PAX]]/Table1[[#This Row],[TOTAL_PAX]])</f>
        <v>0</v>
      </c>
      <c r="T5325" s="5">
        <f>(Table1[[#This Row],[TIER2_ELIGIBLE_PAX]]/Table1[[#This Row],[TOTAL_PAX]])</f>
        <v>1.953125E-2</v>
      </c>
      <c r="U5325" s="5">
        <f>(Table1[[#This Row],[TIER3_ELIGIBLE_PAX]]/Table1[[#This Row],[TOTAL_PAX]])</f>
        <v>8.59375E-2</v>
      </c>
      <c r="V5325" s="8">
        <v>0.53771846327012762</v>
      </c>
    </row>
    <row r="5326" spans="1:22" x14ac:dyDescent="0.3">
      <c r="A5326" s="1">
        <v>45768</v>
      </c>
      <c r="B5326" s="2">
        <v>0.94722222222222219</v>
      </c>
      <c r="C5326" t="s">
        <v>34</v>
      </c>
      <c r="D5326" t="s">
        <v>18</v>
      </c>
      <c r="E5326" t="s">
        <v>1299</v>
      </c>
      <c r="F5326" t="s">
        <v>20</v>
      </c>
      <c r="G5326" t="s">
        <v>54</v>
      </c>
      <c r="H5326" t="s">
        <v>30</v>
      </c>
      <c r="I5326" t="s">
        <v>31</v>
      </c>
      <c r="J5326" t="s">
        <v>32</v>
      </c>
      <c r="K5326" t="s">
        <v>33</v>
      </c>
      <c r="L5326">
        <v>0</v>
      </c>
      <c r="M5326">
        <v>9</v>
      </c>
      <c r="N5326">
        <v>171</v>
      </c>
      <c r="O5326">
        <v>0</v>
      </c>
      <c r="P5326">
        <v>11</v>
      </c>
      <c r="Q5326">
        <v>40</v>
      </c>
      <c r="R5326">
        <f>SUM(Table1[[#This Row],[FIRST_CLASS_SEATS]:[ECONOMY_SEATS]])</f>
        <v>180</v>
      </c>
      <c r="S5326" s="5">
        <f>(Table1[[#This Row],[TIER1_ELIGIBLE_PAX]]/Table1[[#This Row],[TOTAL_PAX]])</f>
        <v>0</v>
      </c>
      <c r="T5326" s="5">
        <f>(Table1[[#This Row],[TIER2_ELIGIBLE_PAX]]/Table1[[#This Row],[TOTAL_PAX]])</f>
        <v>6.1111111111111109E-2</v>
      </c>
      <c r="U5326" s="5">
        <f>(Table1[[#This Row],[TIER3_ELIGIBLE_PAX]]/Table1[[#This Row],[TOTAL_PAX]])</f>
        <v>0.22222222222222221</v>
      </c>
      <c r="V5326" s="8">
        <v>0.53783990186184671</v>
      </c>
    </row>
    <row r="5327" spans="1:22" x14ac:dyDescent="0.3">
      <c r="A5327" s="1">
        <v>45887</v>
      </c>
      <c r="B5327" s="2">
        <v>0.91249999999999998</v>
      </c>
      <c r="C5327" t="s">
        <v>34</v>
      </c>
      <c r="D5327" t="s">
        <v>18</v>
      </c>
      <c r="E5327" t="s">
        <v>5304</v>
      </c>
      <c r="F5327" t="s">
        <v>20</v>
      </c>
      <c r="G5327" t="s">
        <v>29</v>
      </c>
      <c r="H5327" t="s">
        <v>30</v>
      </c>
      <c r="I5327" t="s">
        <v>31</v>
      </c>
      <c r="J5327" t="s">
        <v>32</v>
      </c>
      <c r="K5327" t="s">
        <v>33</v>
      </c>
      <c r="L5327">
        <v>0</v>
      </c>
      <c r="M5327">
        <v>15</v>
      </c>
      <c r="N5327">
        <v>165</v>
      </c>
      <c r="O5327">
        <v>0</v>
      </c>
      <c r="P5327">
        <v>2</v>
      </c>
      <c r="Q5327">
        <v>15</v>
      </c>
      <c r="R5327">
        <f>SUM(Table1[[#This Row],[FIRST_CLASS_SEATS]:[ECONOMY_SEATS]])</f>
        <v>180</v>
      </c>
      <c r="S5327" s="5">
        <f>(Table1[[#This Row],[TIER1_ELIGIBLE_PAX]]/Table1[[#This Row],[TOTAL_PAX]])</f>
        <v>0</v>
      </c>
      <c r="T5327" s="5">
        <f>(Table1[[#This Row],[TIER2_ELIGIBLE_PAX]]/Table1[[#This Row],[TOTAL_PAX]])</f>
        <v>1.1111111111111112E-2</v>
      </c>
      <c r="U5327" s="5">
        <f>(Table1[[#This Row],[TIER3_ELIGIBLE_PAX]]/Table1[[#This Row],[TOTAL_PAX]])</f>
        <v>8.3333333333333329E-2</v>
      </c>
      <c r="V5327" s="8">
        <v>0.53811128198632785</v>
      </c>
    </row>
    <row r="5328" spans="1:22" x14ac:dyDescent="0.3">
      <c r="A5328" s="1">
        <v>45750</v>
      </c>
      <c r="B5328" s="2">
        <v>0.69861111111111107</v>
      </c>
      <c r="C5328" t="s">
        <v>17</v>
      </c>
      <c r="D5328" t="s">
        <v>18</v>
      </c>
      <c r="E5328" t="s">
        <v>313</v>
      </c>
      <c r="F5328" t="s">
        <v>20</v>
      </c>
      <c r="G5328" t="s">
        <v>21</v>
      </c>
      <c r="H5328" t="s">
        <v>22</v>
      </c>
      <c r="I5328" t="s">
        <v>23</v>
      </c>
      <c r="J5328" t="s">
        <v>24</v>
      </c>
      <c r="K5328" t="s">
        <v>25</v>
      </c>
      <c r="L5328">
        <v>0</v>
      </c>
      <c r="M5328">
        <v>48</v>
      </c>
      <c r="N5328">
        <v>224</v>
      </c>
      <c r="O5328">
        <v>0</v>
      </c>
      <c r="P5328">
        <v>15</v>
      </c>
      <c r="Q5328">
        <v>50</v>
      </c>
      <c r="R5328">
        <f>SUM(Table1[[#This Row],[FIRST_CLASS_SEATS]:[ECONOMY_SEATS]])</f>
        <v>272</v>
      </c>
      <c r="S5328" s="5">
        <f>(Table1[[#This Row],[TIER1_ELIGIBLE_PAX]]/Table1[[#This Row],[TOTAL_PAX]])</f>
        <v>0</v>
      </c>
      <c r="T5328" s="5">
        <f>(Table1[[#This Row],[TIER2_ELIGIBLE_PAX]]/Table1[[#This Row],[TOTAL_PAX]])</f>
        <v>5.514705882352941E-2</v>
      </c>
      <c r="U5328" s="5">
        <f>(Table1[[#This Row],[TIER3_ELIGIBLE_PAX]]/Table1[[#This Row],[TOTAL_PAX]])</f>
        <v>0.18382352941176472</v>
      </c>
      <c r="V5328" s="8">
        <v>0.53811192435910371</v>
      </c>
    </row>
    <row r="5329" spans="1:22" x14ac:dyDescent="0.3">
      <c r="A5329" s="1">
        <v>45891</v>
      </c>
      <c r="B5329" s="2">
        <v>0.43125000000000002</v>
      </c>
      <c r="C5329" t="s">
        <v>26</v>
      </c>
      <c r="D5329" t="s">
        <v>18</v>
      </c>
      <c r="E5329" t="s">
        <v>3400</v>
      </c>
      <c r="F5329" t="s">
        <v>20</v>
      </c>
      <c r="G5329" t="s">
        <v>40</v>
      </c>
      <c r="H5329" t="s">
        <v>41</v>
      </c>
      <c r="I5329" t="s">
        <v>31</v>
      </c>
      <c r="J5329" t="s">
        <v>32</v>
      </c>
      <c r="K5329" t="s">
        <v>33</v>
      </c>
      <c r="L5329">
        <v>0</v>
      </c>
      <c r="M5329">
        <v>1</v>
      </c>
      <c r="N5329">
        <v>179</v>
      </c>
      <c r="O5329">
        <v>0</v>
      </c>
      <c r="P5329">
        <v>4</v>
      </c>
      <c r="Q5329">
        <v>19</v>
      </c>
      <c r="R5329">
        <f>SUM(Table1[[#This Row],[FIRST_CLASS_SEATS]:[ECONOMY_SEATS]])</f>
        <v>180</v>
      </c>
      <c r="S5329" s="5">
        <f>(Table1[[#This Row],[TIER1_ELIGIBLE_PAX]]/Table1[[#This Row],[TOTAL_PAX]])</f>
        <v>0</v>
      </c>
      <c r="T5329" s="5">
        <f>(Table1[[#This Row],[TIER2_ELIGIBLE_PAX]]/Table1[[#This Row],[TOTAL_PAX]])</f>
        <v>2.2222222222222223E-2</v>
      </c>
      <c r="U5329" s="5">
        <f>(Table1[[#This Row],[TIER3_ELIGIBLE_PAX]]/Table1[[#This Row],[TOTAL_PAX]])</f>
        <v>0.10555555555555556</v>
      </c>
      <c r="V5329" s="8">
        <v>0.53836822881835478</v>
      </c>
    </row>
    <row r="5330" spans="1:22" x14ac:dyDescent="0.3">
      <c r="A5330" s="1">
        <v>45819</v>
      </c>
      <c r="B5330" s="2">
        <v>0.91041666666666665</v>
      </c>
      <c r="C5330" t="s">
        <v>34</v>
      </c>
      <c r="D5330" t="s">
        <v>18</v>
      </c>
      <c r="E5330" t="s">
        <v>1332</v>
      </c>
      <c r="F5330" t="s">
        <v>20</v>
      </c>
      <c r="G5330" t="s">
        <v>43</v>
      </c>
      <c r="H5330" t="s">
        <v>44</v>
      </c>
      <c r="I5330" t="s">
        <v>31</v>
      </c>
      <c r="J5330" t="s">
        <v>32</v>
      </c>
      <c r="K5330" t="s">
        <v>33</v>
      </c>
      <c r="L5330">
        <v>0</v>
      </c>
      <c r="M5330">
        <v>10</v>
      </c>
      <c r="N5330">
        <v>170</v>
      </c>
      <c r="O5330">
        <v>0</v>
      </c>
      <c r="P5330">
        <v>2</v>
      </c>
      <c r="Q5330">
        <v>13</v>
      </c>
      <c r="R5330">
        <f>SUM(Table1[[#This Row],[FIRST_CLASS_SEATS]:[ECONOMY_SEATS]])</f>
        <v>180</v>
      </c>
      <c r="S5330" s="5">
        <f>(Table1[[#This Row],[TIER1_ELIGIBLE_PAX]]/Table1[[#This Row],[TOTAL_PAX]])</f>
        <v>0</v>
      </c>
      <c r="T5330" s="5">
        <f>(Table1[[#This Row],[TIER2_ELIGIBLE_PAX]]/Table1[[#This Row],[TOTAL_PAX]])</f>
        <v>1.1111111111111112E-2</v>
      </c>
      <c r="U5330" s="5">
        <f>(Table1[[#This Row],[TIER3_ELIGIBLE_PAX]]/Table1[[#This Row],[TOTAL_PAX]])</f>
        <v>7.2222222222222215E-2</v>
      </c>
      <c r="V5330" s="8">
        <v>0.53840074946502503</v>
      </c>
    </row>
    <row r="5331" spans="1:22" x14ac:dyDescent="0.3">
      <c r="A5331" s="1">
        <v>45908</v>
      </c>
      <c r="B5331" s="2">
        <v>0.44722222222222224</v>
      </c>
      <c r="C5331" t="s">
        <v>26</v>
      </c>
      <c r="D5331" t="s">
        <v>18</v>
      </c>
      <c r="E5331" t="s">
        <v>2726</v>
      </c>
      <c r="F5331" t="s">
        <v>20</v>
      </c>
      <c r="G5331" t="s">
        <v>29</v>
      </c>
      <c r="H5331" t="s">
        <v>30</v>
      </c>
      <c r="I5331" t="s">
        <v>31</v>
      </c>
      <c r="J5331" t="s">
        <v>32</v>
      </c>
      <c r="K5331" t="s">
        <v>33</v>
      </c>
      <c r="L5331">
        <v>0</v>
      </c>
      <c r="M5331">
        <v>3</v>
      </c>
      <c r="N5331">
        <v>177</v>
      </c>
      <c r="O5331">
        <v>0</v>
      </c>
      <c r="P5331">
        <v>10</v>
      </c>
      <c r="Q5331">
        <v>38</v>
      </c>
      <c r="R5331">
        <f>SUM(Table1[[#This Row],[FIRST_CLASS_SEATS]:[ECONOMY_SEATS]])</f>
        <v>180</v>
      </c>
      <c r="S5331" s="5">
        <f>(Table1[[#This Row],[TIER1_ELIGIBLE_PAX]]/Table1[[#This Row],[TOTAL_PAX]])</f>
        <v>0</v>
      </c>
      <c r="T5331" s="5">
        <f>(Table1[[#This Row],[TIER2_ELIGIBLE_PAX]]/Table1[[#This Row],[TOTAL_PAX]])</f>
        <v>5.5555555555555552E-2</v>
      </c>
      <c r="U5331" s="5">
        <f>(Table1[[#This Row],[TIER3_ELIGIBLE_PAX]]/Table1[[#This Row],[TOTAL_PAX]])</f>
        <v>0.21111111111111111</v>
      </c>
      <c r="V5331" s="8">
        <v>0.53864218730258351</v>
      </c>
    </row>
    <row r="5332" spans="1:22" x14ac:dyDescent="0.3">
      <c r="A5332" s="1">
        <v>45911</v>
      </c>
      <c r="B5332" s="2">
        <v>0.86041666666666672</v>
      </c>
      <c r="C5332" t="s">
        <v>34</v>
      </c>
      <c r="D5332" t="s">
        <v>18</v>
      </c>
      <c r="E5332" t="s">
        <v>991</v>
      </c>
      <c r="F5332" t="s">
        <v>20</v>
      </c>
      <c r="G5332" t="s">
        <v>99</v>
      </c>
      <c r="H5332" t="s">
        <v>74</v>
      </c>
      <c r="I5332" t="s">
        <v>31</v>
      </c>
      <c r="J5332" t="s">
        <v>32</v>
      </c>
      <c r="K5332" t="s">
        <v>33</v>
      </c>
      <c r="L5332">
        <v>0</v>
      </c>
      <c r="M5332">
        <v>7</v>
      </c>
      <c r="N5332">
        <v>173</v>
      </c>
      <c r="O5332">
        <v>1</v>
      </c>
      <c r="P5332">
        <v>10</v>
      </c>
      <c r="Q5332">
        <v>37</v>
      </c>
      <c r="R5332">
        <f>SUM(Table1[[#This Row],[FIRST_CLASS_SEATS]:[ECONOMY_SEATS]])</f>
        <v>180</v>
      </c>
      <c r="S5332" s="5">
        <f>(Table1[[#This Row],[TIER1_ELIGIBLE_PAX]]/Table1[[#This Row],[TOTAL_PAX]])</f>
        <v>5.5555555555555558E-3</v>
      </c>
      <c r="T5332" s="5">
        <f>(Table1[[#This Row],[TIER2_ELIGIBLE_PAX]]/Table1[[#This Row],[TOTAL_PAX]])</f>
        <v>5.5555555555555552E-2</v>
      </c>
      <c r="U5332" s="5">
        <f>(Table1[[#This Row],[TIER3_ELIGIBLE_PAX]]/Table1[[#This Row],[TOTAL_PAX]])</f>
        <v>0.20555555555555555</v>
      </c>
      <c r="V5332" s="8">
        <v>0.53867042902224149</v>
      </c>
    </row>
    <row r="5333" spans="1:22" x14ac:dyDescent="0.3">
      <c r="A5333" s="1">
        <v>45950</v>
      </c>
      <c r="B5333" s="2">
        <v>0.95416666666666672</v>
      </c>
      <c r="C5333" t="s">
        <v>34</v>
      </c>
      <c r="D5333" t="s">
        <v>18</v>
      </c>
      <c r="E5333" t="s">
        <v>5329</v>
      </c>
      <c r="F5333" t="s">
        <v>20</v>
      </c>
      <c r="G5333" t="s">
        <v>62</v>
      </c>
      <c r="H5333" t="s">
        <v>63</v>
      </c>
      <c r="I5333" t="s">
        <v>31</v>
      </c>
      <c r="J5333" t="s">
        <v>32</v>
      </c>
      <c r="K5333" t="s">
        <v>33</v>
      </c>
      <c r="L5333">
        <v>0</v>
      </c>
      <c r="M5333">
        <v>10</v>
      </c>
      <c r="N5333">
        <v>170</v>
      </c>
      <c r="O5333">
        <v>1</v>
      </c>
      <c r="P5333">
        <v>10</v>
      </c>
      <c r="Q5333">
        <v>36</v>
      </c>
      <c r="R5333">
        <f>SUM(Table1[[#This Row],[FIRST_CLASS_SEATS]:[ECONOMY_SEATS]])</f>
        <v>180</v>
      </c>
      <c r="S5333" s="5">
        <f>(Table1[[#This Row],[TIER1_ELIGIBLE_PAX]]/Table1[[#This Row],[TOTAL_PAX]])</f>
        <v>5.5555555555555558E-3</v>
      </c>
      <c r="T5333" s="5">
        <f>(Table1[[#This Row],[TIER2_ELIGIBLE_PAX]]/Table1[[#This Row],[TOTAL_PAX]])</f>
        <v>5.5555555555555552E-2</v>
      </c>
      <c r="U5333" s="5">
        <f>(Table1[[#This Row],[TIER3_ELIGIBLE_PAX]]/Table1[[#This Row],[TOTAL_PAX]])</f>
        <v>0.2</v>
      </c>
      <c r="V5333" s="8">
        <v>0.53870158993775019</v>
      </c>
    </row>
    <row r="5334" spans="1:22" x14ac:dyDescent="0.3">
      <c r="A5334" s="1">
        <v>45805</v>
      </c>
      <c r="B5334" s="2">
        <v>0.80833333333333335</v>
      </c>
      <c r="C5334" t="s">
        <v>34</v>
      </c>
      <c r="D5334" t="s">
        <v>18</v>
      </c>
      <c r="E5334" t="s">
        <v>5970</v>
      </c>
      <c r="F5334" t="s">
        <v>20</v>
      </c>
      <c r="G5334" t="s">
        <v>76</v>
      </c>
      <c r="H5334" t="s">
        <v>77</v>
      </c>
      <c r="I5334" t="s">
        <v>78</v>
      </c>
      <c r="J5334" t="s">
        <v>24</v>
      </c>
      <c r="K5334" t="s">
        <v>25</v>
      </c>
      <c r="L5334">
        <v>0</v>
      </c>
      <c r="M5334">
        <v>32</v>
      </c>
      <c r="N5334">
        <v>300</v>
      </c>
      <c r="O5334">
        <v>0</v>
      </c>
      <c r="P5334">
        <v>16</v>
      </c>
      <c r="Q5334">
        <v>54</v>
      </c>
      <c r="R5334">
        <f>SUM(Table1[[#This Row],[FIRST_CLASS_SEATS]:[ECONOMY_SEATS]])</f>
        <v>332</v>
      </c>
      <c r="S5334" s="5">
        <f>(Table1[[#This Row],[TIER1_ELIGIBLE_PAX]]/Table1[[#This Row],[TOTAL_PAX]])</f>
        <v>0</v>
      </c>
      <c r="T5334" s="5">
        <f>(Table1[[#This Row],[TIER2_ELIGIBLE_PAX]]/Table1[[#This Row],[TOTAL_PAX]])</f>
        <v>4.8192771084337352E-2</v>
      </c>
      <c r="U5334" s="5">
        <f>(Table1[[#This Row],[TIER3_ELIGIBLE_PAX]]/Table1[[#This Row],[TOTAL_PAX]])</f>
        <v>0.16265060240963855</v>
      </c>
      <c r="V5334" s="8">
        <v>0.53887344976141127</v>
      </c>
    </row>
    <row r="5335" spans="1:22" x14ac:dyDescent="0.3">
      <c r="A5335" s="1">
        <v>45898</v>
      </c>
      <c r="B5335" s="2">
        <v>0.55486111111111114</v>
      </c>
      <c r="C5335" t="s">
        <v>48</v>
      </c>
      <c r="D5335" t="s">
        <v>18</v>
      </c>
      <c r="E5335" t="s">
        <v>2503</v>
      </c>
      <c r="F5335" t="s">
        <v>20</v>
      </c>
      <c r="G5335" t="s">
        <v>40</v>
      </c>
      <c r="H5335" t="s">
        <v>41</v>
      </c>
      <c r="I5335" t="s">
        <v>31</v>
      </c>
      <c r="J5335" t="s">
        <v>32</v>
      </c>
      <c r="K5335" t="s">
        <v>33</v>
      </c>
      <c r="L5335">
        <v>0</v>
      </c>
      <c r="M5335">
        <v>18</v>
      </c>
      <c r="N5335">
        <v>162</v>
      </c>
      <c r="O5335">
        <v>0</v>
      </c>
      <c r="P5335">
        <v>6</v>
      </c>
      <c r="Q5335">
        <v>25</v>
      </c>
      <c r="R5335">
        <f>SUM(Table1[[#This Row],[FIRST_CLASS_SEATS]:[ECONOMY_SEATS]])</f>
        <v>180</v>
      </c>
      <c r="S5335" s="5">
        <f>(Table1[[#This Row],[TIER1_ELIGIBLE_PAX]]/Table1[[#This Row],[TOTAL_PAX]])</f>
        <v>0</v>
      </c>
      <c r="T5335" s="5">
        <f>(Table1[[#This Row],[TIER2_ELIGIBLE_PAX]]/Table1[[#This Row],[TOTAL_PAX]])</f>
        <v>3.3333333333333333E-2</v>
      </c>
      <c r="U5335" s="5">
        <f>(Table1[[#This Row],[TIER3_ELIGIBLE_PAX]]/Table1[[#This Row],[TOTAL_PAX]])</f>
        <v>0.1388888888888889</v>
      </c>
      <c r="V5335" s="8">
        <v>0.53888356450469943</v>
      </c>
    </row>
    <row r="5336" spans="1:22" x14ac:dyDescent="0.3">
      <c r="A5336" s="1">
        <v>45792</v>
      </c>
      <c r="B5336" s="2">
        <v>0.85416666666666663</v>
      </c>
      <c r="C5336" t="s">
        <v>34</v>
      </c>
      <c r="D5336" t="s">
        <v>18</v>
      </c>
      <c r="E5336" t="s">
        <v>3425</v>
      </c>
      <c r="F5336" t="s">
        <v>20</v>
      </c>
      <c r="G5336" t="s">
        <v>68</v>
      </c>
      <c r="H5336" t="s">
        <v>69</v>
      </c>
      <c r="I5336" t="s">
        <v>31</v>
      </c>
      <c r="J5336" t="s">
        <v>32</v>
      </c>
      <c r="K5336" t="s">
        <v>33</v>
      </c>
      <c r="L5336">
        <v>0</v>
      </c>
      <c r="M5336">
        <v>12</v>
      </c>
      <c r="N5336">
        <v>168</v>
      </c>
      <c r="O5336">
        <v>0</v>
      </c>
      <c r="P5336">
        <v>11</v>
      </c>
      <c r="Q5336">
        <v>39</v>
      </c>
      <c r="R5336">
        <f>SUM(Table1[[#This Row],[FIRST_CLASS_SEATS]:[ECONOMY_SEATS]])</f>
        <v>180</v>
      </c>
      <c r="S5336" s="5">
        <f>(Table1[[#This Row],[TIER1_ELIGIBLE_PAX]]/Table1[[#This Row],[TOTAL_PAX]])</f>
        <v>0</v>
      </c>
      <c r="T5336" s="5">
        <f>(Table1[[#This Row],[TIER2_ELIGIBLE_PAX]]/Table1[[#This Row],[TOTAL_PAX]])</f>
        <v>6.1111111111111109E-2</v>
      </c>
      <c r="U5336" s="5">
        <f>(Table1[[#This Row],[TIER3_ELIGIBLE_PAX]]/Table1[[#This Row],[TOTAL_PAX]])</f>
        <v>0.21666666666666667</v>
      </c>
      <c r="V5336" s="8">
        <v>0.53905833246191492</v>
      </c>
    </row>
    <row r="5337" spans="1:22" x14ac:dyDescent="0.3">
      <c r="A5337" s="1">
        <v>45813</v>
      </c>
      <c r="B5337" s="2">
        <v>0.87708333333333333</v>
      </c>
      <c r="C5337" t="s">
        <v>34</v>
      </c>
      <c r="D5337" t="s">
        <v>18</v>
      </c>
      <c r="E5337" t="s">
        <v>4671</v>
      </c>
      <c r="F5337" t="s">
        <v>20</v>
      </c>
      <c r="G5337" t="s">
        <v>46</v>
      </c>
      <c r="H5337" t="s">
        <v>22</v>
      </c>
      <c r="I5337" t="s">
        <v>23</v>
      </c>
      <c r="J5337" t="s">
        <v>24</v>
      </c>
      <c r="K5337" t="s">
        <v>59</v>
      </c>
      <c r="L5337">
        <v>8</v>
      </c>
      <c r="M5337">
        <v>42</v>
      </c>
      <c r="N5337">
        <v>166</v>
      </c>
      <c r="O5337">
        <v>0</v>
      </c>
      <c r="P5337">
        <v>5</v>
      </c>
      <c r="Q5337">
        <v>23</v>
      </c>
      <c r="R5337">
        <f>SUM(Table1[[#This Row],[FIRST_CLASS_SEATS]:[ECONOMY_SEATS]])</f>
        <v>216</v>
      </c>
      <c r="S5337" s="5">
        <f>(Table1[[#This Row],[TIER1_ELIGIBLE_PAX]]/Table1[[#This Row],[TOTAL_PAX]])</f>
        <v>0</v>
      </c>
      <c r="T5337" s="5">
        <f>(Table1[[#This Row],[TIER2_ELIGIBLE_PAX]]/Table1[[#This Row],[TOTAL_PAX]])</f>
        <v>2.3148148148148147E-2</v>
      </c>
      <c r="U5337" s="5">
        <f>(Table1[[#This Row],[TIER3_ELIGIBLE_PAX]]/Table1[[#This Row],[TOTAL_PAX]])</f>
        <v>0.10648148148148148</v>
      </c>
      <c r="V5337" s="8">
        <v>0.53922108555935466</v>
      </c>
    </row>
    <row r="5338" spans="1:22" x14ac:dyDescent="0.3">
      <c r="A5338" s="1">
        <v>45833</v>
      </c>
      <c r="B5338" s="2">
        <v>0.89027777777777772</v>
      </c>
      <c r="C5338" t="s">
        <v>34</v>
      </c>
      <c r="D5338" t="s">
        <v>18</v>
      </c>
      <c r="E5338" t="s">
        <v>1774</v>
      </c>
      <c r="F5338" t="s">
        <v>20</v>
      </c>
      <c r="G5338" t="s">
        <v>29</v>
      </c>
      <c r="H5338" t="s">
        <v>30</v>
      </c>
      <c r="I5338" t="s">
        <v>31</v>
      </c>
      <c r="J5338" t="s">
        <v>32</v>
      </c>
      <c r="K5338" t="s">
        <v>33</v>
      </c>
      <c r="L5338">
        <v>0</v>
      </c>
      <c r="M5338">
        <v>0</v>
      </c>
      <c r="N5338">
        <v>180</v>
      </c>
      <c r="O5338">
        <v>0</v>
      </c>
      <c r="P5338">
        <v>17</v>
      </c>
      <c r="Q5338">
        <v>57</v>
      </c>
      <c r="R5338">
        <f>SUM(Table1[[#This Row],[FIRST_CLASS_SEATS]:[ECONOMY_SEATS]])</f>
        <v>180</v>
      </c>
      <c r="S5338" s="5">
        <f>(Table1[[#This Row],[TIER1_ELIGIBLE_PAX]]/Table1[[#This Row],[TOTAL_PAX]])</f>
        <v>0</v>
      </c>
      <c r="T5338" s="5">
        <f>(Table1[[#This Row],[TIER2_ELIGIBLE_PAX]]/Table1[[#This Row],[TOTAL_PAX]])</f>
        <v>9.4444444444444442E-2</v>
      </c>
      <c r="U5338" s="5">
        <f>(Table1[[#This Row],[TIER3_ELIGIBLE_PAX]]/Table1[[#This Row],[TOTAL_PAX]])</f>
        <v>0.31666666666666665</v>
      </c>
      <c r="V5338" s="8">
        <v>0.53923715576000253</v>
      </c>
    </row>
    <row r="5339" spans="1:22" x14ac:dyDescent="0.3">
      <c r="A5339" s="1">
        <v>45763</v>
      </c>
      <c r="B5339" s="2">
        <v>0.84166666666666667</v>
      </c>
      <c r="C5339" t="s">
        <v>34</v>
      </c>
      <c r="D5339" t="s">
        <v>18</v>
      </c>
      <c r="E5339" t="s">
        <v>2547</v>
      </c>
      <c r="F5339" t="s">
        <v>20</v>
      </c>
      <c r="G5339" t="s">
        <v>54</v>
      </c>
      <c r="H5339" t="s">
        <v>30</v>
      </c>
      <c r="I5339" t="s">
        <v>31</v>
      </c>
      <c r="J5339" t="s">
        <v>32</v>
      </c>
      <c r="K5339" t="s">
        <v>33</v>
      </c>
      <c r="L5339">
        <v>0</v>
      </c>
      <c r="M5339">
        <v>16</v>
      </c>
      <c r="N5339">
        <v>164</v>
      </c>
      <c r="O5339">
        <v>0</v>
      </c>
      <c r="P5339">
        <v>0</v>
      </c>
      <c r="Q5339">
        <v>7</v>
      </c>
      <c r="R5339">
        <f>SUM(Table1[[#This Row],[FIRST_CLASS_SEATS]:[ECONOMY_SEATS]])</f>
        <v>180</v>
      </c>
      <c r="S5339" s="5">
        <f>(Table1[[#This Row],[TIER1_ELIGIBLE_PAX]]/Table1[[#This Row],[TOTAL_PAX]])</f>
        <v>0</v>
      </c>
      <c r="T5339" s="5">
        <f>(Table1[[#This Row],[TIER2_ELIGIBLE_PAX]]/Table1[[#This Row],[TOTAL_PAX]])</f>
        <v>0</v>
      </c>
      <c r="U5339" s="5">
        <f>(Table1[[#This Row],[TIER3_ELIGIBLE_PAX]]/Table1[[#This Row],[TOTAL_PAX]])</f>
        <v>3.888888888888889E-2</v>
      </c>
      <c r="V5339" s="8">
        <v>0.53928585920703576</v>
      </c>
    </row>
    <row r="5340" spans="1:22" x14ac:dyDescent="0.3">
      <c r="A5340" s="1">
        <v>45910</v>
      </c>
      <c r="B5340" s="2">
        <v>0.33055555555555555</v>
      </c>
      <c r="C5340" t="s">
        <v>26</v>
      </c>
      <c r="D5340" t="s">
        <v>18</v>
      </c>
      <c r="E5340" t="s">
        <v>1408</v>
      </c>
      <c r="F5340" t="s">
        <v>20</v>
      </c>
      <c r="G5340" t="s">
        <v>73</v>
      </c>
      <c r="H5340" t="s">
        <v>74</v>
      </c>
      <c r="I5340" t="s">
        <v>31</v>
      </c>
      <c r="J5340" t="s">
        <v>32</v>
      </c>
      <c r="K5340" t="s">
        <v>33</v>
      </c>
      <c r="L5340">
        <v>0</v>
      </c>
      <c r="M5340">
        <v>14</v>
      </c>
      <c r="N5340">
        <v>166</v>
      </c>
      <c r="O5340">
        <v>1</v>
      </c>
      <c r="P5340">
        <v>10</v>
      </c>
      <c r="Q5340">
        <v>36</v>
      </c>
      <c r="R5340">
        <f>SUM(Table1[[#This Row],[FIRST_CLASS_SEATS]:[ECONOMY_SEATS]])</f>
        <v>180</v>
      </c>
      <c r="S5340" s="5">
        <f>(Table1[[#This Row],[TIER1_ELIGIBLE_PAX]]/Table1[[#This Row],[TOTAL_PAX]])</f>
        <v>5.5555555555555558E-3</v>
      </c>
      <c r="T5340" s="5">
        <f>(Table1[[#This Row],[TIER2_ELIGIBLE_PAX]]/Table1[[#This Row],[TOTAL_PAX]])</f>
        <v>5.5555555555555552E-2</v>
      </c>
      <c r="U5340" s="5">
        <f>(Table1[[#This Row],[TIER3_ELIGIBLE_PAX]]/Table1[[#This Row],[TOTAL_PAX]])</f>
        <v>0.2</v>
      </c>
      <c r="V5340" s="8">
        <v>0.53931984492133456</v>
      </c>
    </row>
    <row r="5341" spans="1:22" x14ac:dyDescent="0.3">
      <c r="A5341" s="1">
        <v>45909</v>
      </c>
      <c r="B5341" s="2">
        <v>0.66805555555555551</v>
      </c>
      <c r="C5341" t="s">
        <v>17</v>
      </c>
      <c r="D5341" t="s">
        <v>18</v>
      </c>
      <c r="E5341" t="s">
        <v>1701</v>
      </c>
      <c r="F5341" t="s">
        <v>20</v>
      </c>
      <c r="G5341" t="s">
        <v>46</v>
      </c>
      <c r="H5341" t="s">
        <v>22</v>
      </c>
      <c r="I5341" t="s">
        <v>23</v>
      </c>
      <c r="J5341" t="s">
        <v>24</v>
      </c>
      <c r="K5341" t="s">
        <v>25</v>
      </c>
      <c r="L5341">
        <v>0</v>
      </c>
      <c r="M5341">
        <v>32</v>
      </c>
      <c r="N5341">
        <v>304</v>
      </c>
      <c r="O5341">
        <v>1</v>
      </c>
      <c r="P5341">
        <v>7</v>
      </c>
      <c r="Q5341">
        <v>27</v>
      </c>
      <c r="R5341">
        <f>SUM(Table1[[#This Row],[FIRST_CLASS_SEATS]:[ECONOMY_SEATS]])</f>
        <v>336</v>
      </c>
      <c r="S5341" s="5">
        <f>(Table1[[#This Row],[TIER1_ELIGIBLE_PAX]]/Table1[[#This Row],[TOTAL_PAX]])</f>
        <v>2.976190476190476E-3</v>
      </c>
      <c r="T5341" s="5">
        <f>(Table1[[#This Row],[TIER2_ELIGIBLE_PAX]]/Table1[[#This Row],[TOTAL_PAX]])</f>
        <v>2.0833333333333332E-2</v>
      </c>
      <c r="U5341" s="5">
        <f>(Table1[[#This Row],[TIER3_ELIGIBLE_PAX]]/Table1[[#This Row],[TOTAL_PAX]])</f>
        <v>8.0357142857142863E-2</v>
      </c>
      <c r="V5341" s="8">
        <v>0.53937190532517987</v>
      </c>
    </row>
    <row r="5342" spans="1:22" x14ac:dyDescent="0.3">
      <c r="A5342" s="1">
        <v>45761</v>
      </c>
      <c r="B5342" s="2">
        <v>0.79791666666666672</v>
      </c>
      <c r="C5342" t="s">
        <v>34</v>
      </c>
      <c r="D5342" t="s">
        <v>18</v>
      </c>
      <c r="E5342" t="s">
        <v>2818</v>
      </c>
      <c r="F5342" t="s">
        <v>20</v>
      </c>
      <c r="G5342" t="s">
        <v>29</v>
      </c>
      <c r="H5342" t="s">
        <v>30</v>
      </c>
      <c r="I5342" t="s">
        <v>31</v>
      </c>
      <c r="J5342" t="s">
        <v>32</v>
      </c>
      <c r="K5342" t="s">
        <v>33</v>
      </c>
      <c r="L5342">
        <v>0</v>
      </c>
      <c r="M5342">
        <v>11</v>
      </c>
      <c r="N5342">
        <v>169</v>
      </c>
      <c r="O5342">
        <v>0</v>
      </c>
      <c r="P5342">
        <v>14</v>
      </c>
      <c r="Q5342">
        <v>49</v>
      </c>
      <c r="R5342">
        <f>SUM(Table1[[#This Row],[FIRST_CLASS_SEATS]:[ECONOMY_SEATS]])</f>
        <v>180</v>
      </c>
      <c r="S5342" s="5">
        <f>(Table1[[#This Row],[TIER1_ELIGIBLE_PAX]]/Table1[[#This Row],[TOTAL_PAX]])</f>
        <v>0</v>
      </c>
      <c r="T5342" s="5">
        <f>(Table1[[#This Row],[TIER2_ELIGIBLE_PAX]]/Table1[[#This Row],[TOTAL_PAX]])</f>
        <v>7.7777777777777779E-2</v>
      </c>
      <c r="U5342" s="5">
        <f>(Table1[[#This Row],[TIER3_ELIGIBLE_PAX]]/Table1[[#This Row],[TOTAL_PAX]])</f>
        <v>0.2722222222222222</v>
      </c>
      <c r="V5342" s="8">
        <v>0.53948870889432121</v>
      </c>
    </row>
    <row r="5343" spans="1:22" x14ac:dyDescent="0.3">
      <c r="A5343" s="1">
        <v>45901</v>
      </c>
      <c r="B5343" s="2">
        <v>0.46527777777777779</v>
      </c>
      <c r="C5343" t="s">
        <v>26</v>
      </c>
      <c r="D5343" t="s">
        <v>18</v>
      </c>
      <c r="E5343" t="s">
        <v>3270</v>
      </c>
      <c r="F5343" t="s">
        <v>20</v>
      </c>
      <c r="G5343" t="s">
        <v>76</v>
      </c>
      <c r="H5343" t="s">
        <v>77</v>
      </c>
      <c r="I5343" t="s">
        <v>78</v>
      </c>
      <c r="J5343" t="s">
        <v>24</v>
      </c>
      <c r="K5343" t="s">
        <v>25</v>
      </c>
      <c r="L5343">
        <v>0</v>
      </c>
      <c r="M5343">
        <v>32</v>
      </c>
      <c r="N5343">
        <v>300</v>
      </c>
      <c r="O5343">
        <v>3</v>
      </c>
      <c r="P5343">
        <v>2</v>
      </c>
      <c r="Q5343">
        <v>15</v>
      </c>
      <c r="R5343">
        <f>SUM(Table1[[#This Row],[FIRST_CLASS_SEATS]:[ECONOMY_SEATS]])</f>
        <v>332</v>
      </c>
      <c r="S5343" s="5">
        <f>(Table1[[#This Row],[TIER1_ELIGIBLE_PAX]]/Table1[[#This Row],[TOTAL_PAX]])</f>
        <v>9.0361445783132526E-3</v>
      </c>
      <c r="T5343" s="5">
        <f>(Table1[[#This Row],[TIER2_ELIGIBLE_PAX]]/Table1[[#This Row],[TOTAL_PAX]])</f>
        <v>6.024096385542169E-3</v>
      </c>
      <c r="U5343" s="5">
        <f>(Table1[[#This Row],[TIER3_ELIGIBLE_PAX]]/Table1[[#This Row],[TOTAL_PAX]])</f>
        <v>4.5180722891566265E-2</v>
      </c>
      <c r="V5343" s="8">
        <v>0.53952857149978395</v>
      </c>
    </row>
    <row r="5344" spans="1:22" x14ac:dyDescent="0.3">
      <c r="A5344" s="1">
        <v>45944</v>
      </c>
      <c r="B5344" s="2">
        <v>0.35902777777777778</v>
      </c>
      <c r="C5344" t="s">
        <v>26</v>
      </c>
      <c r="D5344" t="s">
        <v>18</v>
      </c>
      <c r="E5344" t="s">
        <v>1806</v>
      </c>
      <c r="F5344" t="s">
        <v>20</v>
      </c>
      <c r="G5344" t="s">
        <v>73</v>
      </c>
      <c r="H5344" t="s">
        <v>74</v>
      </c>
      <c r="I5344" t="s">
        <v>31</v>
      </c>
      <c r="J5344" t="s">
        <v>32</v>
      </c>
      <c r="K5344" t="s">
        <v>33</v>
      </c>
      <c r="L5344">
        <v>0</v>
      </c>
      <c r="M5344">
        <v>11</v>
      </c>
      <c r="N5344">
        <v>169</v>
      </c>
      <c r="O5344">
        <v>0</v>
      </c>
      <c r="P5344">
        <v>14</v>
      </c>
      <c r="Q5344">
        <v>48</v>
      </c>
      <c r="R5344">
        <f>SUM(Table1[[#This Row],[FIRST_CLASS_SEATS]:[ECONOMY_SEATS]])</f>
        <v>180</v>
      </c>
      <c r="S5344" s="5">
        <f>(Table1[[#This Row],[TIER1_ELIGIBLE_PAX]]/Table1[[#This Row],[TOTAL_PAX]])</f>
        <v>0</v>
      </c>
      <c r="T5344" s="5">
        <f>(Table1[[#This Row],[TIER2_ELIGIBLE_PAX]]/Table1[[#This Row],[TOTAL_PAX]])</f>
        <v>7.7777777777777779E-2</v>
      </c>
      <c r="U5344" s="5">
        <f>(Table1[[#This Row],[TIER3_ELIGIBLE_PAX]]/Table1[[#This Row],[TOTAL_PAX]])</f>
        <v>0.26666666666666666</v>
      </c>
      <c r="V5344" s="8">
        <v>0.5396377834290047</v>
      </c>
    </row>
    <row r="5345" spans="1:22" x14ac:dyDescent="0.3">
      <c r="A5345" s="1">
        <v>45886</v>
      </c>
      <c r="B5345" s="2">
        <v>0.46805555555555556</v>
      </c>
      <c r="C5345" t="s">
        <v>26</v>
      </c>
      <c r="D5345" t="s">
        <v>18</v>
      </c>
      <c r="E5345" t="s">
        <v>137</v>
      </c>
      <c r="F5345" t="s">
        <v>20</v>
      </c>
      <c r="G5345" t="s">
        <v>99</v>
      </c>
      <c r="H5345" t="s">
        <v>74</v>
      </c>
      <c r="I5345" t="s">
        <v>31</v>
      </c>
      <c r="J5345" t="s">
        <v>32</v>
      </c>
      <c r="K5345" t="s">
        <v>33</v>
      </c>
      <c r="L5345">
        <v>0</v>
      </c>
      <c r="M5345">
        <v>16</v>
      </c>
      <c r="N5345">
        <v>164</v>
      </c>
      <c r="O5345">
        <v>0</v>
      </c>
      <c r="P5345">
        <v>8</v>
      </c>
      <c r="Q5345">
        <v>32</v>
      </c>
      <c r="R5345">
        <f>SUM(Table1[[#This Row],[FIRST_CLASS_SEATS]:[ECONOMY_SEATS]])</f>
        <v>180</v>
      </c>
      <c r="S5345" s="5">
        <f>(Table1[[#This Row],[TIER1_ELIGIBLE_PAX]]/Table1[[#This Row],[TOTAL_PAX]])</f>
        <v>0</v>
      </c>
      <c r="T5345" s="5">
        <f>(Table1[[#This Row],[TIER2_ELIGIBLE_PAX]]/Table1[[#This Row],[TOTAL_PAX]])</f>
        <v>4.4444444444444446E-2</v>
      </c>
      <c r="U5345" s="5">
        <f>(Table1[[#This Row],[TIER3_ELIGIBLE_PAX]]/Table1[[#This Row],[TOTAL_PAX]])</f>
        <v>0.17777777777777778</v>
      </c>
      <c r="V5345" s="8">
        <v>0.53978551537248776</v>
      </c>
    </row>
    <row r="5346" spans="1:22" x14ac:dyDescent="0.3">
      <c r="A5346" s="1">
        <v>45920</v>
      </c>
      <c r="B5346" s="2">
        <v>0.86111111111111116</v>
      </c>
      <c r="C5346" t="s">
        <v>34</v>
      </c>
      <c r="D5346" t="s">
        <v>18</v>
      </c>
      <c r="E5346" t="s">
        <v>2466</v>
      </c>
      <c r="F5346" t="s">
        <v>20</v>
      </c>
      <c r="G5346" t="s">
        <v>21</v>
      </c>
      <c r="H5346" t="s">
        <v>22</v>
      </c>
      <c r="I5346" t="s">
        <v>23</v>
      </c>
      <c r="J5346" t="s">
        <v>24</v>
      </c>
      <c r="K5346" t="s">
        <v>59</v>
      </c>
      <c r="L5346">
        <v>0</v>
      </c>
      <c r="M5346">
        <v>35</v>
      </c>
      <c r="N5346">
        <v>179</v>
      </c>
      <c r="O5346">
        <v>0</v>
      </c>
      <c r="P5346">
        <v>9</v>
      </c>
      <c r="Q5346">
        <v>33</v>
      </c>
      <c r="R5346">
        <f>SUM(Table1[[#This Row],[FIRST_CLASS_SEATS]:[ECONOMY_SEATS]])</f>
        <v>214</v>
      </c>
      <c r="S5346" s="5">
        <f>(Table1[[#This Row],[TIER1_ELIGIBLE_PAX]]/Table1[[#This Row],[TOTAL_PAX]])</f>
        <v>0</v>
      </c>
      <c r="T5346" s="5">
        <f>(Table1[[#This Row],[TIER2_ELIGIBLE_PAX]]/Table1[[#This Row],[TOTAL_PAX]])</f>
        <v>4.2056074766355138E-2</v>
      </c>
      <c r="U5346" s="5">
        <f>(Table1[[#This Row],[TIER3_ELIGIBLE_PAX]]/Table1[[#This Row],[TOTAL_PAX]])</f>
        <v>0.1542056074766355</v>
      </c>
      <c r="V5346" s="8">
        <v>0.53994070464537458</v>
      </c>
    </row>
    <row r="5347" spans="1:22" x14ac:dyDescent="0.3">
      <c r="A5347" s="1">
        <v>45904</v>
      </c>
      <c r="B5347" s="2">
        <v>0.59791666666666665</v>
      </c>
      <c r="C5347" t="s">
        <v>17</v>
      </c>
      <c r="D5347" t="s">
        <v>18</v>
      </c>
      <c r="E5347" t="s">
        <v>4623</v>
      </c>
      <c r="F5347" t="s">
        <v>20</v>
      </c>
      <c r="G5347" t="s">
        <v>62</v>
      </c>
      <c r="H5347" t="s">
        <v>63</v>
      </c>
      <c r="I5347" t="s">
        <v>31</v>
      </c>
      <c r="J5347" t="s">
        <v>32</v>
      </c>
      <c r="K5347" t="s">
        <v>33</v>
      </c>
      <c r="L5347">
        <v>0</v>
      </c>
      <c r="M5347">
        <v>18</v>
      </c>
      <c r="N5347">
        <v>162</v>
      </c>
      <c r="O5347">
        <v>0</v>
      </c>
      <c r="P5347">
        <v>0</v>
      </c>
      <c r="Q5347">
        <v>0</v>
      </c>
      <c r="R5347">
        <f>SUM(Table1[[#This Row],[FIRST_CLASS_SEATS]:[ECONOMY_SEATS]])</f>
        <v>180</v>
      </c>
      <c r="S5347" s="5">
        <f>(Table1[[#This Row],[TIER1_ELIGIBLE_PAX]]/Table1[[#This Row],[TOTAL_PAX]])</f>
        <v>0</v>
      </c>
      <c r="T5347" s="5">
        <f>(Table1[[#This Row],[TIER2_ELIGIBLE_PAX]]/Table1[[#This Row],[TOTAL_PAX]])</f>
        <v>0</v>
      </c>
      <c r="U5347" s="5">
        <f>(Table1[[#This Row],[TIER3_ELIGIBLE_PAX]]/Table1[[#This Row],[TOTAL_PAX]])</f>
        <v>0</v>
      </c>
      <c r="V5347" s="8">
        <v>0.5402239207359143</v>
      </c>
    </row>
    <row r="5348" spans="1:22" x14ac:dyDescent="0.3">
      <c r="A5348" s="1">
        <v>45920</v>
      </c>
      <c r="B5348" s="2">
        <v>0.65138888888888891</v>
      </c>
      <c r="C5348" t="s">
        <v>17</v>
      </c>
      <c r="D5348" t="s">
        <v>18</v>
      </c>
      <c r="E5348" t="s">
        <v>2074</v>
      </c>
      <c r="F5348" t="s">
        <v>20</v>
      </c>
      <c r="G5348" t="s">
        <v>76</v>
      </c>
      <c r="H5348" t="s">
        <v>77</v>
      </c>
      <c r="I5348" t="s">
        <v>78</v>
      </c>
      <c r="J5348" t="s">
        <v>24</v>
      </c>
      <c r="K5348" t="s">
        <v>59</v>
      </c>
      <c r="L5348">
        <v>8</v>
      </c>
      <c r="M5348">
        <v>42</v>
      </c>
      <c r="N5348">
        <v>166</v>
      </c>
      <c r="O5348">
        <v>0</v>
      </c>
      <c r="P5348">
        <v>2</v>
      </c>
      <c r="Q5348">
        <v>13</v>
      </c>
      <c r="R5348">
        <f>SUM(Table1[[#This Row],[FIRST_CLASS_SEATS]:[ECONOMY_SEATS]])</f>
        <v>216</v>
      </c>
      <c r="S5348" s="5">
        <f>(Table1[[#This Row],[TIER1_ELIGIBLE_PAX]]/Table1[[#This Row],[TOTAL_PAX]])</f>
        <v>0</v>
      </c>
      <c r="T5348" s="5">
        <f>(Table1[[#This Row],[TIER2_ELIGIBLE_PAX]]/Table1[[#This Row],[TOTAL_PAX]])</f>
        <v>9.2592592592592587E-3</v>
      </c>
      <c r="U5348" s="5">
        <f>(Table1[[#This Row],[TIER3_ELIGIBLE_PAX]]/Table1[[#This Row],[TOTAL_PAX]])</f>
        <v>6.0185185185185182E-2</v>
      </c>
      <c r="V5348" s="8">
        <v>0.54032420843432072</v>
      </c>
    </row>
    <row r="5349" spans="1:22" x14ac:dyDescent="0.3">
      <c r="A5349" s="1">
        <v>45898</v>
      </c>
      <c r="B5349" s="2">
        <v>0.44374999999999998</v>
      </c>
      <c r="C5349" t="s">
        <v>26</v>
      </c>
      <c r="D5349" t="s">
        <v>18</v>
      </c>
      <c r="E5349" t="s">
        <v>4377</v>
      </c>
      <c r="F5349" t="s">
        <v>20</v>
      </c>
      <c r="G5349" t="s">
        <v>56</v>
      </c>
      <c r="H5349" t="s">
        <v>57</v>
      </c>
      <c r="I5349" t="s">
        <v>58</v>
      </c>
      <c r="J5349" t="s">
        <v>24</v>
      </c>
      <c r="K5349" t="s">
        <v>59</v>
      </c>
      <c r="L5349">
        <v>0</v>
      </c>
      <c r="M5349">
        <v>31</v>
      </c>
      <c r="N5349">
        <v>173</v>
      </c>
      <c r="O5349">
        <v>0</v>
      </c>
      <c r="P5349">
        <v>9</v>
      </c>
      <c r="Q5349">
        <v>34</v>
      </c>
      <c r="R5349">
        <f>SUM(Table1[[#This Row],[FIRST_CLASS_SEATS]:[ECONOMY_SEATS]])</f>
        <v>204</v>
      </c>
      <c r="S5349" s="5">
        <f>(Table1[[#This Row],[TIER1_ELIGIBLE_PAX]]/Table1[[#This Row],[TOTAL_PAX]])</f>
        <v>0</v>
      </c>
      <c r="T5349" s="5">
        <f>(Table1[[#This Row],[TIER2_ELIGIBLE_PAX]]/Table1[[#This Row],[TOTAL_PAX]])</f>
        <v>4.4117647058823532E-2</v>
      </c>
      <c r="U5349" s="5">
        <f>(Table1[[#This Row],[TIER3_ELIGIBLE_PAX]]/Table1[[#This Row],[TOTAL_PAX]])</f>
        <v>0.16666666666666666</v>
      </c>
      <c r="V5349" s="8">
        <v>0.5403449480393655</v>
      </c>
    </row>
    <row r="5350" spans="1:22" x14ac:dyDescent="0.3">
      <c r="A5350" s="1">
        <v>45853</v>
      </c>
      <c r="B5350" s="2">
        <v>0.61319444444444449</v>
      </c>
      <c r="C5350" t="s">
        <v>17</v>
      </c>
      <c r="D5350" t="s">
        <v>18</v>
      </c>
      <c r="E5350" t="s">
        <v>2084</v>
      </c>
      <c r="F5350" t="s">
        <v>20</v>
      </c>
      <c r="G5350" t="s">
        <v>124</v>
      </c>
      <c r="H5350" t="s">
        <v>22</v>
      </c>
      <c r="I5350" t="s">
        <v>23</v>
      </c>
      <c r="J5350" t="s">
        <v>24</v>
      </c>
      <c r="K5350" t="s">
        <v>25</v>
      </c>
      <c r="L5350">
        <v>0</v>
      </c>
      <c r="M5350">
        <v>32</v>
      </c>
      <c r="N5350">
        <v>300</v>
      </c>
      <c r="O5350">
        <v>1</v>
      </c>
      <c r="P5350">
        <v>5</v>
      </c>
      <c r="Q5350">
        <v>22</v>
      </c>
      <c r="R5350">
        <f>SUM(Table1[[#This Row],[FIRST_CLASS_SEATS]:[ECONOMY_SEATS]])</f>
        <v>332</v>
      </c>
      <c r="S5350" s="5">
        <f>(Table1[[#This Row],[TIER1_ELIGIBLE_PAX]]/Table1[[#This Row],[TOTAL_PAX]])</f>
        <v>3.0120481927710845E-3</v>
      </c>
      <c r="T5350" s="5">
        <f>(Table1[[#This Row],[TIER2_ELIGIBLE_PAX]]/Table1[[#This Row],[TOTAL_PAX]])</f>
        <v>1.5060240963855422E-2</v>
      </c>
      <c r="U5350" s="5">
        <f>(Table1[[#This Row],[TIER3_ELIGIBLE_PAX]]/Table1[[#This Row],[TOTAL_PAX]])</f>
        <v>6.6265060240963861E-2</v>
      </c>
      <c r="V5350" s="8">
        <v>0.54066922786279703</v>
      </c>
    </row>
    <row r="5351" spans="1:22" x14ac:dyDescent="0.3">
      <c r="A5351" s="1">
        <v>45956</v>
      </c>
      <c r="B5351" s="2">
        <v>0.5708333333333333</v>
      </c>
      <c r="C5351" t="s">
        <v>48</v>
      </c>
      <c r="D5351" t="s">
        <v>18</v>
      </c>
      <c r="E5351" t="s">
        <v>4101</v>
      </c>
      <c r="F5351" t="s">
        <v>20</v>
      </c>
      <c r="G5351" t="s">
        <v>56</v>
      </c>
      <c r="H5351" t="s">
        <v>57</v>
      </c>
      <c r="I5351" t="s">
        <v>58</v>
      </c>
      <c r="J5351" t="s">
        <v>24</v>
      </c>
      <c r="K5351" t="s">
        <v>59</v>
      </c>
      <c r="L5351">
        <v>0</v>
      </c>
      <c r="M5351">
        <v>31</v>
      </c>
      <c r="N5351">
        <v>173</v>
      </c>
      <c r="O5351">
        <v>1</v>
      </c>
      <c r="P5351">
        <v>0</v>
      </c>
      <c r="Q5351">
        <v>7</v>
      </c>
      <c r="R5351">
        <f>SUM(Table1[[#This Row],[FIRST_CLASS_SEATS]:[ECONOMY_SEATS]])</f>
        <v>204</v>
      </c>
      <c r="S5351" s="5">
        <f>(Table1[[#This Row],[TIER1_ELIGIBLE_PAX]]/Table1[[#This Row],[TOTAL_PAX]])</f>
        <v>4.9019607843137254E-3</v>
      </c>
      <c r="T5351" s="5">
        <f>(Table1[[#This Row],[TIER2_ELIGIBLE_PAX]]/Table1[[#This Row],[TOTAL_PAX]])</f>
        <v>0</v>
      </c>
      <c r="U5351" s="5">
        <f>(Table1[[#This Row],[TIER3_ELIGIBLE_PAX]]/Table1[[#This Row],[TOTAL_PAX]])</f>
        <v>3.4313725490196081E-2</v>
      </c>
      <c r="V5351" s="8">
        <v>0.54071301293601415</v>
      </c>
    </row>
    <row r="5352" spans="1:22" x14ac:dyDescent="0.3">
      <c r="A5352" s="1">
        <v>45779</v>
      </c>
      <c r="B5352" s="2">
        <v>0.35347222222222224</v>
      </c>
      <c r="C5352" t="s">
        <v>26</v>
      </c>
      <c r="D5352" t="s">
        <v>18</v>
      </c>
      <c r="E5352" t="s">
        <v>3583</v>
      </c>
      <c r="F5352" t="s">
        <v>20</v>
      </c>
      <c r="G5352" t="s">
        <v>71</v>
      </c>
      <c r="H5352" t="s">
        <v>22</v>
      </c>
      <c r="I5352" t="s">
        <v>23</v>
      </c>
      <c r="J5352" t="s">
        <v>24</v>
      </c>
      <c r="K5352" t="s">
        <v>25</v>
      </c>
      <c r="L5352">
        <v>0</v>
      </c>
      <c r="M5352">
        <v>32</v>
      </c>
      <c r="N5352">
        <v>304</v>
      </c>
      <c r="O5352">
        <v>2</v>
      </c>
      <c r="P5352">
        <v>4</v>
      </c>
      <c r="Q5352">
        <v>18</v>
      </c>
      <c r="R5352">
        <f>SUM(Table1[[#This Row],[FIRST_CLASS_SEATS]:[ECONOMY_SEATS]])</f>
        <v>336</v>
      </c>
      <c r="S5352" s="5">
        <f>(Table1[[#This Row],[TIER1_ELIGIBLE_PAX]]/Table1[[#This Row],[TOTAL_PAX]])</f>
        <v>5.9523809523809521E-3</v>
      </c>
      <c r="T5352" s="5">
        <f>(Table1[[#This Row],[TIER2_ELIGIBLE_PAX]]/Table1[[#This Row],[TOTAL_PAX]])</f>
        <v>1.1904761904761904E-2</v>
      </c>
      <c r="U5352" s="5">
        <f>(Table1[[#This Row],[TIER3_ELIGIBLE_PAX]]/Table1[[#This Row],[TOTAL_PAX]])</f>
        <v>5.3571428571428568E-2</v>
      </c>
      <c r="V5352" s="8">
        <v>0.54107707366426361</v>
      </c>
    </row>
    <row r="5353" spans="1:22" x14ac:dyDescent="0.3">
      <c r="A5353" s="1">
        <v>45952</v>
      </c>
      <c r="B5353" s="2">
        <v>0.54861111111111116</v>
      </c>
      <c r="C5353" t="s">
        <v>48</v>
      </c>
      <c r="D5353" t="s">
        <v>18</v>
      </c>
      <c r="E5353" t="s">
        <v>2102</v>
      </c>
      <c r="F5353" t="s">
        <v>20</v>
      </c>
      <c r="G5353" t="s">
        <v>46</v>
      </c>
      <c r="H5353" t="s">
        <v>22</v>
      </c>
      <c r="I5353" t="s">
        <v>23</v>
      </c>
      <c r="J5353" t="s">
        <v>24</v>
      </c>
      <c r="K5353" t="s">
        <v>47</v>
      </c>
      <c r="L5353">
        <v>0</v>
      </c>
      <c r="M5353">
        <v>56</v>
      </c>
      <c r="N5353">
        <v>275</v>
      </c>
      <c r="O5353">
        <v>0</v>
      </c>
      <c r="P5353">
        <v>10</v>
      </c>
      <c r="Q5353">
        <v>38</v>
      </c>
      <c r="R5353">
        <f>SUM(Table1[[#This Row],[FIRST_CLASS_SEATS]:[ECONOMY_SEATS]])</f>
        <v>331</v>
      </c>
      <c r="S5353" s="5">
        <f>(Table1[[#This Row],[TIER1_ELIGIBLE_PAX]]/Table1[[#This Row],[TOTAL_PAX]])</f>
        <v>0</v>
      </c>
      <c r="T5353" s="5">
        <f>(Table1[[#This Row],[TIER2_ELIGIBLE_PAX]]/Table1[[#This Row],[TOTAL_PAX]])</f>
        <v>3.0211480362537766E-2</v>
      </c>
      <c r="U5353" s="5">
        <f>(Table1[[#This Row],[TIER3_ELIGIBLE_PAX]]/Table1[[#This Row],[TOTAL_PAX]])</f>
        <v>0.11480362537764351</v>
      </c>
      <c r="V5353" s="8">
        <v>0.54115929015290898</v>
      </c>
    </row>
    <row r="5354" spans="1:22" x14ac:dyDescent="0.3">
      <c r="A5354" s="1">
        <v>45820</v>
      </c>
      <c r="B5354" s="2">
        <v>0.90416666666666667</v>
      </c>
      <c r="C5354" t="s">
        <v>34</v>
      </c>
      <c r="D5354" t="s">
        <v>18</v>
      </c>
      <c r="E5354" t="s">
        <v>2688</v>
      </c>
      <c r="F5354" t="s">
        <v>20</v>
      </c>
      <c r="G5354" t="s">
        <v>76</v>
      </c>
      <c r="H5354" t="s">
        <v>77</v>
      </c>
      <c r="I5354" t="s">
        <v>78</v>
      </c>
      <c r="J5354" t="s">
        <v>24</v>
      </c>
      <c r="K5354" t="s">
        <v>25</v>
      </c>
      <c r="L5354">
        <v>0</v>
      </c>
      <c r="M5354">
        <v>32</v>
      </c>
      <c r="N5354">
        <v>300</v>
      </c>
      <c r="O5354">
        <v>0</v>
      </c>
      <c r="P5354">
        <v>6</v>
      </c>
      <c r="Q5354">
        <v>26</v>
      </c>
      <c r="R5354">
        <f>SUM(Table1[[#This Row],[FIRST_CLASS_SEATS]:[ECONOMY_SEATS]])</f>
        <v>332</v>
      </c>
      <c r="S5354" s="5">
        <f>(Table1[[#This Row],[TIER1_ELIGIBLE_PAX]]/Table1[[#This Row],[TOTAL_PAX]])</f>
        <v>0</v>
      </c>
      <c r="T5354" s="5">
        <f>(Table1[[#This Row],[TIER2_ELIGIBLE_PAX]]/Table1[[#This Row],[TOTAL_PAX]])</f>
        <v>1.8072289156626505E-2</v>
      </c>
      <c r="U5354" s="5">
        <f>(Table1[[#This Row],[TIER3_ELIGIBLE_PAX]]/Table1[[#This Row],[TOTAL_PAX]])</f>
        <v>7.8313253012048195E-2</v>
      </c>
      <c r="V5354" s="8">
        <v>0.54118572067572035</v>
      </c>
    </row>
    <row r="5355" spans="1:22" x14ac:dyDescent="0.3">
      <c r="A5355" s="1">
        <v>45853</v>
      </c>
      <c r="B5355" s="2">
        <v>0.93680555555555556</v>
      </c>
      <c r="C5355" t="s">
        <v>34</v>
      </c>
      <c r="D5355" t="s">
        <v>18</v>
      </c>
      <c r="E5355" t="s">
        <v>1302</v>
      </c>
      <c r="F5355" t="s">
        <v>20</v>
      </c>
      <c r="G5355" t="s">
        <v>124</v>
      </c>
      <c r="H5355" t="s">
        <v>22</v>
      </c>
      <c r="I5355" t="s">
        <v>23</v>
      </c>
      <c r="J5355" t="s">
        <v>24</v>
      </c>
      <c r="K5355" t="s">
        <v>47</v>
      </c>
      <c r="L5355">
        <v>0</v>
      </c>
      <c r="M5355">
        <v>56</v>
      </c>
      <c r="N5355">
        <v>275</v>
      </c>
      <c r="O5355">
        <v>1</v>
      </c>
      <c r="P5355">
        <v>14</v>
      </c>
      <c r="Q5355">
        <v>49</v>
      </c>
      <c r="R5355">
        <f>SUM(Table1[[#This Row],[FIRST_CLASS_SEATS]:[ECONOMY_SEATS]])</f>
        <v>331</v>
      </c>
      <c r="S5355" s="5">
        <f>(Table1[[#This Row],[TIER1_ELIGIBLE_PAX]]/Table1[[#This Row],[TOTAL_PAX]])</f>
        <v>3.0211480362537764E-3</v>
      </c>
      <c r="T5355" s="5">
        <f>(Table1[[#This Row],[TIER2_ELIGIBLE_PAX]]/Table1[[#This Row],[TOTAL_PAX]])</f>
        <v>4.2296072507552872E-2</v>
      </c>
      <c r="U5355" s="5">
        <f>(Table1[[#This Row],[TIER3_ELIGIBLE_PAX]]/Table1[[#This Row],[TOTAL_PAX]])</f>
        <v>0.14803625377643503</v>
      </c>
      <c r="V5355" s="8">
        <v>0.54119255454100179</v>
      </c>
    </row>
    <row r="5356" spans="1:22" x14ac:dyDescent="0.3">
      <c r="A5356" s="1">
        <v>45862</v>
      </c>
      <c r="B5356" s="2">
        <v>0.33541666666666664</v>
      </c>
      <c r="C5356" t="s">
        <v>26</v>
      </c>
      <c r="D5356" t="s">
        <v>18</v>
      </c>
      <c r="E5356" t="s">
        <v>3329</v>
      </c>
      <c r="F5356" t="s">
        <v>20</v>
      </c>
      <c r="G5356" t="s">
        <v>46</v>
      </c>
      <c r="H5356" t="s">
        <v>22</v>
      </c>
      <c r="I5356" t="s">
        <v>23</v>
      </c>
      <c r="J5356" t="s">
        <v>24</v>
      </c>
      <c r="K5356" t="s">
        <v>80</v>
      </c>
      <c r="L5356">
        <v>14</v>
      </c>
      <c r="M5356">
        <v>97</v>
      </c>
      <c r="N5356">
        <v>358</v>
      </c>
      <c r="O5356">
        <v>0</v>
      </c>
      <c r="P5356">
        <v>3</v>
      </c>
      <c r="Q5356">
        <v>18</v>
      </c>
      <c r="R5356">
        <f>SUM(Table1[[#This Row],[FIRST_CLASS_SEATS]:[ECONOMY_SEATS]])</f>
        <v>469</v>
      </c>
      <c r="S5356" s="5">
        <f>(Table1[[#This Row],[TIER1_ELIGIBLE_PAX]]/Table1[[#This Row],[TOTAL_PAX]])</f>
        <v>0</v>
      </c>
      <c r="T5356" s="5">
        <f>(Table1[[#This Row],[TIER2_ELIGIBLE_PAX]]/Table1[[#This Row],[TOTAL_PAX]])</f>
        <v>6.3965884861407248E-3</v>
      </c>
      <c r="U5356" s="5">
        <f>(Table1[[#This Row],[TIER3_ELIGIBLE_PAX]]/Table1[[#This Row],[TOTAL_PAX]])</f>
        <v>3.8379530916844352E-2</v>
      </c>
      <c r="V5356" s="8">
        <v>0.54123500762010612</v>
      </c>
    </row>
    <row r="5357" spans="1:22" x14ac:dyDescent="0.3">
      <c r="A5357" s="1">
        <v>45789</v>
      </c>
      <c r="B5357" s="2">
        <v>0.7895833333333333</v>
      </c>
      <c r="C5357" t="s">
        <v>34</v>
      </c>
      <c r="D5357" t="s">
        <v>18</v>
      </c>
      <c r="E5357" t="s">
        <v>5376</v>
      </c>
      <c r="F5357" t="s">
        <v>20</v>
      </c>
      <c r="G5357" t="s">
        <v>21</v>
      </c>
      <c r="H5357" t="s">
        <v>22</v>
      </c>
      <c r="I5357" t="s">
        <v>23</v>
      </c>
      <c r="J5357" t="s">
        <v>24</v>
      </c>
      <c r="K5357" t="s">
        <v>25</v>
      </c>
      <c r="L5357">
        <v>8</v>
      </c>
      <c r="M5357">
        <v>49</v>
      </c>
      <c r="N5357">
        <v>178</v>
      </c>
      <c r="O5357">
        <v>0</v>
      </c>
      <c r="P5357">
        <v>4</v>
      </c>
      <c r="Q5357">
        <v>19</v>
      </c>
      <c r="R5357">
        <f>SUM(Table1[[#This Row],[FIRST_CLASS_SEATS]:[ECONOMY_SEATS]])</f>
        <v>235</v>
      </c>
      <c r="S5357" s="5">
        <f>(Table1[[#This Row],[TIER1_ELIGIBLE_PAX]]/Table1[[#This Row],[TOTAL_PAX]])</f>
        <v>0</v>
      </c>
      <c r="T5357" s="5">
        <f>(Table1[[#This Row],[TIER2_ELIGIBLE_PAX]]/Table1[[#This Row],[TOTAL_PAX]])</f>
        <v>1.7021276595744681E-2</v>
      </c>
      <c r="U5357" s="5">
        <f>(Table1[[#This Row],[TIER3_ELIGIBLE_PAX]]/Table1[[#This Row],[TOTAL_PAX]])</f>
        <v>8.085106382978724E-2</v>
      </c>
      <c r="V5357" s="8">
        <v>0.54132028251030195</v>
      </c>
    </row>
    <row r="5358" spans="1:22" x14ac:dyDescent="0.3">
      <c r="A5358" s="1">
        <v>45756</v>
      </c>
      <c r="B5358" s="2">
        <v>0.82152777777777775</v>
      </c>
      <c r="C5358" t="s">
        <v>34</v>
      </c>
      <c r="D5358" t="s">
        <v>18</v>
      </c>
      <c r="E5358" t="s">
        <v>2399</v>
      </c>
      <c r="F5358" t="s">
        <v>20</v>
      </c>
      <c r="G5358" t="s">
        <v>99</v>
      </c>
      <c r="H5358" t="s">
        <v>74</v>
      </c>
      <c r="I5358" t="s">
        <v>31</v>
      </c>
      <c r="J5358" t="s">
        <v>32</v>
      </c>
      <c r="K5358" t="s">
        <v>33</v>
      </c>
      <c r="L5358">
        <v>0</v>
      </c>
      <c r="M5358">
        <v>13</v>
      </c>
      <c r="N5358">
        <v>167</v>
      </c>
      <c r="O5358">
        <v>1</v>
      </c>
      <c r="P5358">
        <v>16</v>
      </c>
      <c r="Q5358">
        <v>55</v>
      </c>
      <c r="R5358">
        <f>SUM(Table1[[#This Row],[FIRST_CLASS_SEATS]:[ECONOMY_SEATS]])</f>
        <v>180</v>
      </c>
      <c r="S5358" s="5">
        <f>(Table1[[#This Row],[TIER1_ELIGIBLE_PAX]]/Table1[[#This Row],[TOTAL_PAX]])</f>
        <v>5.5555555555555558E-3</v>
      </c>
      <c r="T5358" s="5">
        <f>(Table1[[#This Row],[TIER2_ELIGIBLE_PAX]]/Table1[[#This Row],[TOTAL_PAX]])</f>
        <v>8.8888888888888892E-2</v>
      </c>
      <c r="U5358" s="5">
        <f>(Table1[[#This Row],[TIER3_ELIGIBLE_PAX]]/Table1[[#This Row],[TOTAL_PAX]])</f>
        <v>0.30555555555555558</v>
      </c>
      <c r="V5358" s="8">
        <v>0.54136884980341404</v>
      </c>
    </row>
    <row r="5359" spans="1:22" x14ac:dyDescent="0.3">
      <c r="A5359" s="1">
        <v>45927</v>
      </c>
      <c r="B5359" s="2">
        <v>0.43819444444444444</v>
      </c>
      <c r="C5359" t="s">
        <v>26</v>
      </c>
      <c r="D5359" t="s">
        <v>18</v>
      </c>
      <c r="E5359" t="s">
        <v>3011</v>
      </c>
      <c r="F5359" t="s">
        <v>20</v>
      </c>
      <c r="G5359" t="s">
        <v>73</v>
      </c>
      <c r="H5359" t="s">
        <v>74</v>
      </c>
      <c r="I5359" t="s">
        <v>31</v>
      </c>
      <c r="J5359" t="s">
        <v>32</v>
      </c>
      <c r="K5359" t="s">
        <v>33</v>
      </c>
      <c r="L5359">
        <v>0</v>
      </c>
      <c r="M5359">
        <v>16</v>
      </c>
      <c r="N5359">
        <v>164</v>
      </c>
      <c r="O5359">
        <v>0</v>
      </c>
      <c r="P5359">
        <v>9</v>
      </c>
      <c r="Q5359">
        <v>35</v>
      </c>
      <c r="R5359">
        <f>SUM(Table1[[#This Row],[FIRST_CLASS_SEATS]:[ECONOMY_SEATS]])</f>
        <v>180</v>
      </c>
      <c r="S5359" s="5">
        <f>(Table1[[#This Row],[TIER1_ELIGIBLE_PAX]]/Table1[[#This Row],[TOTAL_PAX]])</f>
        <v>0</v>
      </c>
      <c r="T5359" s="5">
        <f>(Table1[[#This Row],[TIER2_ELIGIBLE_PAX]]/Table1[[#This Row],[TOTAL_PAX]])</f>
        <v>0.05</v>
      </c>
      <c r="U5359" s="5">
        <f>(Table1[[#This Row],[TIER3_ELIGIBLE_PAX]]/Table1[[#This Row],[TOTAL_PAX]])</f>
        <v>0.19444444444444445</v>
      </c>
      <c r="V5359" s="8">
        <v>0.54138140368738052</v>
      </c>
    </row>
    <row r="5360" spans="1:22" x14ac:dyDescent="0.3">
      <c r="A5360" s="1">
        <v>45874</v>
      </c>
      <c r="B5360" s="2">
        <v>0.87847222222222221</v>
      </c>
      <c r="C5360" t="s">
        <v>34</v>
      </c>
      <c r="D5360" t="s">
        <v>18</v>
      </c>
      <c r="E5360" t="s">
        <v>5187</v>
      </c>
      <c r="F5360" t="s">
        <v>20</v>
      </c>
      <c r="G5360" t="s">
        <v>56</v>
      </c>
      <c r="H5360" t="s">
        <v>57</v>
      </c>
      <c r="I5360" t="s">
        <v>58</v>
      </c>
      <c r="J5360" t="s">
        <v>24</v>
      </c>
      <c r="K5360" t="s">
        <v>80</v>
      </c>
      <c r="L5360">
        <v>14</v>
      </c>
      <c r="M5360">
        <v>97</v>
      </c>
      <c r="N5360">
        <v>358</v>
      </c>
      <c r="O5360">
        <v>0</v>
      </c>
      <c r="P5360">
        <v>2</v>
      </c>
      <c r="Q5360">
        <v>14</v>
      </c>
      <c r="R5360">
        <f>SUM(Table1[[#This Row],[FIRST_CLASS_SEATS]:[ECONOMY_SEATS]])</f>
        <v>469</v>
      </c>
      <c r="S5360" s="5">
        <f>(Table1[[#This Row],[TIER1_ELIGIBLE_PAX]]/Table1[[#This Row],[TOTAL_PAX]])</f>
        <v>0</v>
      </c>
      <c r="T5360" s="5">
        <f>(Table1[[#This Row],[TIER2_ELIGIBLE_PAX]]/Table1[[#This Row],[TOTAL_PAX]])</f>
        <v>4.2643923240938165E-3</v>
      </c>
      <c r="U5360" s="5">
        <f>(Table1[[#This Row],[TIER3_ELIGIBLE_PAX]]/Table1[[#This Row],[TOTAL_PAX]])</f>
        <v>2.9850746268656716E-2</v>
      </c>
      <c r="V5360" s="8">
        <v>0.54143142358149932</v>
      </c>
    </row>
    <row r="5361" spans="1:22" x14ac:dyDescent="0.3">
      <c r="A5361" s="1">
        <v>45772</v>
      </c>
      <c r="B5361" s="2">
        <v>0.34027777777777779</v>
      </c>
      <c r="C5361" t="s">
        <v>26</v>
      </c>
      <c r="D5361" t="s">
        <v>18</v>
      </c>
      <c r="E5361" t="s">
        <v>3296</v>
      </c>
      <c r="F5361" t="s">
        <v>20</v>
      </c>
      <c r="G5361" t="s">
        <v>46</v>
      </c>
      <c r="H5361" t="s">
        <v>22</v>
      </c>
      <c r="I5361" t="s">
        <v>23</v>
      </c>
      <c r="J5361" t="s">
        <v>24</v>
      </c>
      <c r="K5361" t="s">
        <v>25</v>
      </c>
      <c r="L5361">
        <v>0</v>
      </c>
      <c r="M5361">
        <v>48</v>
      </c>
      <c r="N5361">
        <v>224</v>
      </c>
      <c r="O5361">
        <v>0</v>
      </c>
      <c r="P5361">
        <v>5</v>
      </c>
      <c r="Q5361">
        <v>22</v>
      </c>
      <c r="R5361">
        <f>SUM(Table1[[#This Row],[FIRST_CLASS_SEATS]:[ECONOMY_SEATS]])</f>
        <v>272</v>
      </c>
      <c r="S5361" s="5">
        <f>(Table1[[#This Row],[TIER1_ELIGIBLE_PAX]]/Table1[[#This Row],[TOTAL_PAX]])</f>
        <v>0</v>
      </c>
      <c r="T5361" s="5">
        <f>(Table1[[#This Row],[TIER2_ELIGIBLE_PAX]]/Table1[[#This Row],[TOTAL_PAX]])</f>
        <v>1.8382352941176471E-2</v>
      </c>
      <c r="U5361" s="5">
        <f>(Table1[[#This Row],[TIER3_ELIGIBLE_PAX]]/Table1[[#This Row],[TOTAL_PAX]])</f>
        <v>8.0882352941176475E-2</v>
      </c>
      <c r="V5361" s="8">
        <v>0.5414314985390597</v>
      </c>
    </row>
    <row r="5362" spans="1:22" x14ac:dyDescent="0.3">
      <c r="A5362" s="1">
        <v>45857</v>
      </c>
      <c r="B5362" s="2">
        <v>0.93333333333333335</v>
      </c>
      <c r="C5362" t="s">
        <v>34</v>
      </c>
      <c r="D5362" t="s">
        <v>18</v>
      </c>
      <c r="E5362" t="s">
        <v>3444</v>
      </c>
      <c r="F5362" t="s">
        <v>20</v>
      </c>
      <c r="G5362" t="s">
        <v>46</v>
      </c>
      <c r="H5362" t="s">
        <v>22</v>
      </c>
      <c r="I5362" t="s">
        <v>23</v>
      </c>
      <c r="J5362" t="s">
        <v>24</v>
      </c>
      <c r="K5362" t="s">
        <v>25</v>
      </c>
      <c r="L5362">
        <v>8</v>
      </c>
      <c r="M5362">
        <v>49</v>
      </c>
      <c r="N5362">
        <v>178</v>
      </c>
      <c r="O5362">
        <v>0</v>
      </c>
      <c r="P5362">
        <v>7</v>
      </c>
      <c r="Q5362">
        <v>27</v>
      </c>
      <c r="R5362">
        <f>SUM(Table1[[#This Row],[FIRST_CLASS_SEATS]:[ECONOMY_SEATS]])</f>
        <v>235</v>
      </c>
      <c r="S5362" s="5">
        <f>(Table1[[#This Row],[TIER1_ELIGIBLE_PAX]]/Table1[[#This Row],[TOTAL_PAX]])</f>
        <v>0</v>
      </c>
      <c r="T5362" s="5">
        <f>(Table1[[#This Row],[TIER2_ELIGIBLE_PAX]]/Table1[[#This Row],[TOTAL_PAX]])</f>
        <v>2.9787234042553193E-2</v>
      </c>
      <c r="U5362" s="5">
        <f>(Table1[[#This Row],[TIER3_ELIGIBLE_PAX]]/Table1[[#This Row],[TOTAL_PAX]])</f>
        <v>0.1148936170212766</v>
      </c>
      <c r="V5362" s="8">
        <v>0.54182399505726009</v>
      </c>
    </row>
    <row r="5363" spans="1:22" x14ac:dyDescent="0.3">
      <c r="A5363" s="1">
        <v>45822</v>
      </c>
      <c r="B5363" s="2">
        <v>0.93958333333333333</v>
      </c>
      <c r="C5363" t="s">
        <v>34</v>
      </c>
      <c r="D5363" t="s">
        <v>18</v>
      </c>
      <c r="E5363" t="s">
        <v>285</v>
      </c>
      <c r="F5363" t="s">
        <v>20</v>
      </c>
      <c r="G5363" t="s">
        <v>68</v>
      </c>
      <c r="H5363" t="s">
        <v>69</v>
      </c>
      <c r="I5363" t="s">
        <v>31</v>
      </c>
      <c r="J5363" t="s">
        <v>32</v>
      </c>
      <c r="K5363" t="s">
        <v>33</v>
      </c>
      <c r="L5363">
        <v>0</v>
      </c>
      <c r="M5363">
        <v>8</v>
      </c>
      <c r="N5363">
        <v>172</v>
      </c>
      <c r="O5363">
        <v>0</v>
      </c>
      <c r="P5363">
        <v>2</v>
      </c>
      <c r="Q5363">
        <v>13</v>
      </c>
      <c r="R5363">
        <f>SUM(Table1[[#This Row],[FIRST_CLASS_SEATS]:[ECONOMY_SEATS]])</f>
        <v>180</v>
      </c>
      <c r="S5363" s="5">
        <f>(Table1[[#This Row],[TIER1_ELIGIBLE_PAX]]/Table1[[#This Row],[TOTAL_PAX]])</f>
        <v>0</v>
      </c>
      <c r="T5363" s="5">
        <f>(Table1[[#This Row],[TIER2_ELIGIBLE_PAX]]/Table1[[#This Row],[TOTAL_PAX]])</f>
        <v>1.1111111111111112E-2</v>
      </c>
      <c r="U5363" s="5">
        <f>(Table1[[#This Row],[TIER3_ELIGIBLE_PAX]]/Table1[[#This Row],[TOTAL_PAX]])</f>
        <v>7.2222222222222215E-2</v>
      </c>
      <c r="V5363" s="8">
        <v>0.54189895338191763</v>
      </c>
    </row>
    <row r="5364" spans="1:22" x14ac:dyDescent="0.3">
      <c r="A5364" s="1">
        <v>45748</v>
      </c>
      <c r="B5364" s="2">
        <v>0.47361111111111109</v>
      </c>
      <c r="C5364" t="s">
        <v>26</v>
      </c>
      <c r="D5364" t="s">
        <v>18</v>
      </c>
      <c r="E5364" t="s">
        <v>5240</v>
      </c>
      <c r="F5364" t="s">
        <v>20</v>
      </c>
      <c r="G5364" t="s">
        <v>56</v>
      </c>
      <c r="H5364" t="s">
        <v>57</v>
      </c>
      <c r="I5364" t="s">
        <v>58</v>
      </c>
      <c r="J5364" t="s">
        <v>24</v>
      </c>
      <c r="K5364" t="s">
        <v>47</v>
      </c>
      <c r="L5364">
        <v>0</v>
      </c>
      <c r="M5364">
        <v>56</v>
      </c>
      <c r="N5364">
        <v>275</v>
      </c>
      <c r="O5364">
        <v>1</v>
      </c>
      <c r="P5364">
        <v>16</v>
      </c>
      <c r="Q5364">
        <v>54</v>
      </c>
      <c r="R5364">
        <f>SUM(Table1[[#This Row],[FIRST_CLASS_SEATS]:[ECONOMY_SEATS]])</f>
        <v>331</v>
      </c>
      <c r="S5364" s="5">
        <f>(Table1[[#This Row],[TIER1_ELIGIBLE_PAX]]/Table1[[#This Row],[TOTAL_PAX]])</f>
        <v>3.0211480362537764E-3</v>
      </c>
      <c r="T5364" s="5">
        <f>(Table1[[#This Row],[TIER2_ELIGIBLE_PAX]]/Table1[[#This Row],[TOTAL_PAX]])</f>
        <v>4.8338368580060423E-2</v>
      </c>
      <c r="U5364" s="5">
        <f>(Table1[[#This Row],[TIER3_ELIGIBLE_PAX]]/Table1[[#This Row],[TOTAL_PAX]])</f>
        <v>0.16314199395770393</v>
      </c>
      <c r="V5364" s="8">
        <v>0.54190673409464452</v>
      </c>
    </row>
    <row r="5365" spans="1:22" x14ac:dyDescent="0.3">
      <c r="A5365" s="1">
        <v>45796</v>
      </c>
      <c r="B5365" s="2">
        <v>0.88680555555555551</v>
      </c>
      <c r="C5365" t="s">
        <v>34</v>
      </c>
      <c r="D5365" t="s">
        <v>18</v>
      </c>
      <c r="E5365" t="s">
        <v>3610</v>
      </c>
      <c r="F5365" t="s">
        <v>20</v>
      </c>
      <c r="G5365" t="s">
        <v>54</v>
      </c>
      <c r="H5365" t="s">
        <v>30</v>
      </c>
      <c r="I5365" t="s">
        <v>31</v>
      </c>
      <c r="J5365" t="s">
        <v>32</v>
      </c>
      <c r="K5365" t="s">
        <v>33</v>
      </c>
      <c r="L5365">
        <v>0</v>
      </c>
      <c r="M5365">
        <v>17</v>
      </c>
      <c r="N5365">
        <v>163</v>
      </c>
      <c r="O5365">
        <v>0</v>
      </c>
      <c r="P5365">
        <v>14</v>
      </c>
      <c r="Q5365">
        <v>49</v>
      </c>
      <c r="R5365">
        <f>SUM(Table1[[#This Row],[FIRST_CLASS_SEATS]:[ECONOMY_SEATS]])</f>
        <v>180</v>
      </c>
      <c r="S5365" s="5">
        <f>(Table1[[#This Row],[TIER1_ELIGIBLE_PAX]]/Table1[[#This Row],[TOTAL_PAX]])</f>
        <v>0</v>
      </c>
      <c r="T5365" s="5">
        <f>(Table1[[#This Row],[TIER2_ELIGIBLE_PAX]]/Table1[[#This Row],[TOTAL_PAX]])</f>
        <v>7.7777777777777779E-2</v>
      </c>
      <c r="U5365" s="5">
        <f>(Table1[[#This Row],[TIER3_ELIGIBLE_PAX]]/Table1[[#This Row],[TOTAL_PAX]])</f>
        <v>0.2722222222222222</v>
      </c>
      <c r="V5365" s="8">
        <v>0.54197292577375644</v>
      </c>
    </row>
    <row r="5366" spans="1:22" x14ac:dyDescent="0.3">
      <c r="A5366" s="1">
        <v>45812</v>
      </c>
      <c r="B5366" s="2">
        <v>0.39305555555555555</v>
      </c>
      <c r="C5366" t="s">
        <v>26</v>
      </c>
      <c r="D5366" t="s">
        <v>18</v>
      </c>
      <c r="E5366" t="s">
        <v>3186</v>
      </c>
      <c r="F5366" t="s">
        <v>20</v>
      </c>
      <c r="G5366" t="s">
        <v>62</v>
      </c>
      <c r="H5366" t="s">
        <v>63</v>
      </c>
      <c r="I5366" t="s">
        <v>31</v>
      </c>
      <c r="J5366" t="s">
        <v>32</v>
      </c>
      <c r="K5366" t="s">
        <v>33</v>
      </c>
      <c r="L5366">
        <v>0</v>
      </c>
      <c r="M5366">
        <v>4</v>
      </c>
      <c r="N5366">
        <v>176</v>
      </c>
      <c r="O5366">
        <v>0</v>
      </c>
      <c r="P5366">
        <v>2</v>
      </c>
      <c r="Q5366">
        <v>15</v>
      </c>
      <c r="R5366">
        <f>SUM(Table1[[#This Row],[FIRST_CLASS_SEATS]:[ECONOMY_SEATS]])</f>
        <v>180</v>
      </c>
      <c r="S5366" s="5">
        <f>(Table1[[#This Row],[TIER1_ELIGIBLE_PAX]]/Table1[[#This Row],[TOTAL_PAX]])</f>
        <v>0</v>
      </c>
      <c r="T5366" s="5">
        <f>(Table1[[#This Row],[TIER2_ELIGIBLE_PAX]]/Table1[[#This Row],[TOTAL_PAX]])</f>
        <v>1.1111111111111112E-2</v>
      </c>
      <c r="U5366" s="5">
        <f>(Table1[[#This Row],[TIER3_ELIGIBLE_PAX]]/Table1[[#This Row],[TOTAL_PAX]])</f>
        <v>8.3333333333333329E-2</v>
      </c>
      <c r="V5366" s="8">
        <v>0.54199721023053793</v>
      </c>
    </row>
    <row r="5367" spans="1:22" x14ac:dyDescent="0.3">
      <c r="A5367" s="1">
        <v>45772</v>
      </c>
      <c r="B5367" s="2">
        <v>0.93333333333333335</v>
      </c>
      <c r="C5367" t="s">
        <v>34</v>
      </c>
      <c r="D5367" t="s">
        <v>18</v>
      </c>
      <c r="E5367" t="s">
        <v>5649</v>
      </c>
      <c r="F5367" t="s">
        <v>20</v>
      </c>
      <c r="G5367" t="s">
        <v>73</v>
      </c>
      <c r="H5367" t="s">
        <v>74</v>
      </c>
      <c r="I5367" t="s">
        <v>31</v>
      </c>
      <c r="J5367" t="s">
        <v>32</v>
      </c>
      <c r="K5367" t="s">
        <v>33</v>
      </c>
      <c r="L5367">
        <v>0</v>
      </c>
      <c r="M5367">
        <v>0</v>
      </c>
      <c r="N5367">
        <v>180</v>
      </c>
      <c r="O5367">
        <v>0</v>
      </c>
      <c r="P5367">
        <v>11</v>
      </c>
      <c r="Q5367">
        <v>41</v>
      </c>
      <c r="R5367">
        <f>SUM(Table1[[#This Row],[FIRST_CLASS_SEATS]:[ECONOMY_SEATS]])</f>
        <v>180</v>
      </c>
      <c r="S5367" s="5">
        <f>(Table1[[#This Row],[TIER1_ELIGIBLE_PAX]]/Table1[[#This Row],[TOTAL_PAX]])</f>
        <v>0</v>
      </c>
      <c r="T5367" s="5">
        <f>(Table1[[#This Row],[TIER2_ELIGIBLE_PAX]]/Table1[[#This Row],[TOTAL_PAX]])</f>
        <v>6.1111111111111109E-2</v>
      </c>
      <c r="U5367" s="5">
        <f>(Table1[[#This Row],[TIER3_ELIGIBLE_PAX]]/Table1[[#This Row],[TOTAL_PAX]])</f>
        <v>0.22777777777777777</v>
      </c>
      <c r="V5367" s="8">
        <v>0.54200340088682231</v>
      </c>
    </row>
    <row r="5368" spans="1:22" x14ac:dyDescent="0.3">
      <c r="A5368" s="1">
        <v>45922</v>
      </c>
      <c r="B5368" s="2">
        <v>0.49027777777777776</v>
      </c>
      <c r="C5368" t="s">
        <v>26</v>
      </c>
      <c r="D5368" t="s">
        <v>18</v>
      </c>
      <c r="E5368" t="s">
        <v>4281</v>
      </c>
      <c r="F5368" t="s">
        <v>20</v>
      </c>
      <c r="G5368" t="s">
        <v>21</v>
      </c>
      <c r="H5368" t="s">
        <v>22</v>
      </c>
      <c r="I5368" t="s">
        <v>23</v>
      </c>
      <c r="J5368" t="s">
        <v>24</v>
      </c>
      <c r="K5368" t="s">
        <v>25</v>
      </c>
      <c r="L5368">
        <v>0</v>
      </c>
      <c r="M5368">
        <v>32</v>
      </c>
      <c r="N5368">
        <v>300</v>
      </c>
      <c r="O5368">
        <v>0</v>
      </c>
      <c r="P5368">
        <v>4</v>
      </c>
      <c r="Q5368">
        <v>20</v>
      </c>
      <c r="R5368">
        <f>SUM(Table1[[#This Row],[FIRST_CLASS_SEATS]:[ECONOMY_SEATS]])</f>
        <v>332</v>
      </c>
      <c r="S5368" s="5">
        <f>(Table1[[#This Row],[TIER1_ELIGIBLE_PAX]]/Table1[[#This Row],[TOTAL_PAX]])</f>
        <v>0</v>
      </c>
      <c r="T5368" s="5">
        <f>(Table1[[#This Row],[TIER2_ELIGIBLE_PAX]]/Table1[[#This Row],[TOTAL_PAX]])</f>
        <v>1.2048192771084338E-2</v>
      </c>
      <c r="U5368" s="5">
        <f>(Table1[[#This Row],[TIER3_ELIGIBLE_PAX]]/Table1[[#This Row],[TOTAL_PAX]])</f>
        <v>6.0240963855421686E-2</v>
      </c>
      <c r="V5368" s="8">
        <v>0.54204690704848435</v>
      </c>
    </row>
    <row r="5369" spans="1:22" x14ac:dyDescent="0.3">
      <c r="A5369" s="1">
        <v>45895</v>
      </c>
      <c r="B5369" s="2">
        <v>0.625</v>
      </c>
      <c r="C5369" t="s">
        <v>17</v>
      </c>
      <c r="D5369" t="s">
        <v>18</v>
      </c>
      <c r="E5369" t="s">
        <v>1153</v>
      </c>
      <c r="F5369" t="s">
        <v>20</v>
      </c>
      <c r="G5369" t="s">
        <v>21</v>
      </c>
      <c r="H5369" t="s">
        <v>22</v>
      </c>
      <c r="I5369" t="s">
        <v>23</v>
      </c>
      <c r="J5369" t="s">
        <v>24</v>
      </c>
      <c r="K5369" t="s">
        <v>25</v>
      </c>
      <c r="L5369">
        <v>8</v>
      </c>
      <c r="M5369">
        <v>49</v>
      </c>
      <c r="N5369">
        <v>178</v>
      </c>
      <c r="O5369">
        <v>1</v>
      </c>
      <c r="P5369">
        <v>7</v>
      </c>
      <c r="Q5369">
        <v>27</v>
      </c>
      <c r="R5369">
        <f>SUM(Table1[[#This Row],[FIRST_CLASS_SEATS]:[ECONOMY_SEATS]])</f>
        <v>235</v>
      </c>
      <c r="S5369" s="5">
        <f>(Table1[[#This Row],[TIER1_ELIGIBLE_PAX]]/Table1[[#This Row],[TOTAL_PAX]])</f>
        <v>4.2553191489361703E-3</v>
      </c>
      <c r="T5369" s="5">
        <f>(Table1[[#This Row],[TIER2_ELIGIBLE_PAX]]/Table1[[#This Row],[TOTAL_PAX]])</f>
        <v>2.9787234042553193E-2</v>
      </c>
      <c r="U5369" s="5">
        <f>(Table1[[#This Row],[TIER3_ELIGIBLE_PAX]]/Table1[[#This Row],[TOTAL_PAX]])</f>
        <v>0.1148936170212766</v>
      </c>
      <c r="V5369" s="8">
        <v>0.54205222155613131</v>
      </c>
    </row>
    <row r="5370" spans="1:22" x14ac:dyDescent="0.3">
      <c r="A5370" s="1">
        <v>45779</v>
      </c>
      <c r="B5370" s="2">
        <v>0.76736111111111116</v>
      </c>
      <c r="C5370" t="s">
        <v>34</v>
      </c>
      <c r="D5370" t="s">
        <v>18</v>
      </c>
      <c r="E5370" t="s">
        <v>1747</v>
      </c>
      <c r="F5370" t="s">
        <v>20</v>
      </c>
      <c r="G5370" t="s">
        <v>99</v>
      </c>
      <c r="H5370" t="s">
        <v>74</v>
      </c>
      <c r="I5370" t="s">
        <v>31</v>
      </c>
      <c r="J5370" t="s">
        <v>32</v>
      </c>
      <c r="K5370" t="s">
        <v>33</v>
      </c>
      <c r="L5370">
        <v>0</v>
      </c>
      <c r="M5370">
        <v>9</v>
      </c>
      <c r="N5370">
        <v>171</v>
      </c>
      <c r="O5370">
        <v>0</v>
      </c>
      <c r="P5370">
        <v>0</v>
      </c>
      <c r="Q5370">
        <v>0</v>
      </c>
      <c r="R5370">
        <f>SUM(Table1[[#This Row],[FIRST_CLASS_SEATS]:[ECONOMY_SEATS]])</f>
        <v>180</v>
      </c>
      <c r="S5370" s="5">
        <f>(Table1[[#This Row],[TIER1_ELIGIBLE_PAX]]/Table1[[#This Row],[TOTAL_PAX]])</f>
        <v>0</v>
      </c>
      <c r="T5370" s="5">
        <f>(Table1[[#This Row],[TIER2_ELIGIBLE_PAX]]/Table1[[#This Row],[TOTAL_PAX]])</f>
        <v>0</v>
      </c>
      <c r="U5370" s="5">
        <f>(Table1[[#This Row],[TIER3_ELIGIBLE_PAX]]/Table1[[#This Row],[TOTAL_PAX]])</f>
        <v>0</v>
      </c>
      <c r="V5370" s="8">
        <v>0.54209542619061335</v>
      </c>
    </row>
    <row r="5371" spans="1:22" x14ac:dyDescent="0.3">
      <c r="A5371" s="1">
        <v>45914</v>
      </c>
      <c r="B5371" s="2">
        <v>0.57013888888888886</v>
      </c>
      <c r="C5371" t="s">
        <v>48</v>
      </c>
      <c r="D5371" t="s">
        <v>18</v>
      </c>
      <c r="E5371" t="s">
        <v>805</v>
      </c>
      <c r="F5371" t="s">
        <v>20</v>
      </c>
      <c r="G5371" t="s">
        <v>62</v>
      </c>
      <c r="H5371" t="s">
        <v>63</v>
      </c>
      <c r="I5371" t="s">
        <v>31</v>
      </c>
      <c r="J5371" t="s">
        <v>32</v>
      </c>
      <c r="K5371" t="s">
        <v>33</v>
      </c>
      <c r="L5371">
        <v>0</v>
      </c>
      <c r="M5371">
        <v>0</v>
      </c>
      <c r="N5371">
        <v>180</v>
      </c>
      <c r="O5371">
        <v>1</v>
      </c>
      <c r="P5371">
        <v>9</v>
      </c>
      <c r="Q5371">
        <v>33</v>
      </c>
      <c r="R5371">
        <f>SUM(Table1[[#This Row],[FIRST_CLASS_SEATS]:[ECONOMY_SEATS]])</f>
        <v>180</v>
      </c>
      <c r="S5371" s="5">
        <f>(Table1[[#This Row],[TIER1_ELIGIBLE_PAX]]/Table1[[#This Row],[TOTAL_PAX]])</f>
        <v>5.5555555555555558E-3</v>
      </c>
      <c r="T5371" s="5">
        <f>(Table1[[#This Row],[TIER2_ELIGIBLE_PAX]]/Table1[[#This Row],[TOTAL_PAX]])</f>
        <v>0.05</v>
      </c>
      <c r="U5371" s="5">
        <f>(Table1[[#This Row],[TIER3_ELIGIBLE_PAX]]/Table1[[#This Row],[TOTAL_PAX]])</f>
        <v>0.18333333333333332</v>
      </c>
      <c r="V5371" s="8">
        <v>0.54213188538642898</v>
      </c>
    </row>
    <row r="5372" spans="1:22" x14ac:dyDescent="0.3">
      <c r="A5372" s="1">
        <v>45795</v>
      </c>
      <c r="B5372" s="2">
        <v>0.54722222222222228</v>
      </c>
      <c r="C5372" t="s">
        <v>48</v>
      </c>
      <c r="D5372" t="s">
        <v>18</v>
      </c>
      <c r="E5372" t="s">
        <v>657</v>
      </c>
      <c r="F5372" t="s">
        <v>20</v>
      </c>
      <c r="G5372" t="s">
        <v>21</v>
      </c>
      <c r="H5372" t="s">
        <v>22</v>
      </c>
      <c r="I5372" t="s">
        <v>23</v>
      </c>
      <c r="J5372" t="s">
        <v>24</v>
      </c>
      <c r="K5372" t="s">
        <v>25</v>
      </c>
      <c r="L5372">
        <v>0</v>
      </c>
      <c r="M5372">
        <v>32</v>
      </c>
      <c r="N5372">
        <v>304</v>
      </c>
      <c r="O5372">
        <v>0</v>
      </c>
      <c r="P5372">
        <v>18</v>
      </c>
      <c r="Q5372">
        <v>60</v>
      </c>
      <c r="R5372">
        <f>SUM(Table1[[#This Row],[FIRST_CLASS_SEATS]:[ECONOMY_SEATS]])</f>
        <v>336</v>
      </c>
      <c r="S5372" s="5">
        <f>(Table1[[#This Row],[TIER1_ELIGIBLE_PAX]]/Table1[[#This Row],[TOTAL_PAX]])</f>
        <v>0</v>
      </c>
      <c r="T5372" s="5">
        <f>(Table1[[#This Row],[TIER2_ELIGIBLE_PAX]]/Table1[[#This Row],[TOTAL_PAX]])</f>
        <v>5.3571428571428568E-2</v>
      </c>
      <c r="U5372" s="5">
        <f>(Table1[[#This Row],[TIER3_ELIGIBLE_PAX]]/Table1[[#This Row],[TOTAL_PAX]])</f>
        <v>0.17857142857142858</v>
      </c>
      <c r="V5372" s="8">
        <v>0.54230485693511088</v>
      </c>
    </row>
    <row r="5373" spans="1:22" x14ac:dyDescent="0.3">
      <c r="A5373" s="1">
        <v>45822</v>
      </c>
      <c r="B5373" s="2">
        <v>0.65555555555555556</v>
      </c>
      <c r="C5373" t="s">
        <v>17</v>
      </c>
      <c r="D5373" t="s">
        <v>18</v>
      </c>
      <c r="E5373" t="s">
        <v>1383</v>
      </c>
      <c r="F5373" t="s">
        <v>20</v>
      </c>
      <c r="G5373" t="s">
        <v>76</v>
      </c>
      <c r="H5373" t="s">
        <v>77</v>
      </c>
      <c r="I5373" t="s">
        <v>78</v>
      </c>
      <c r="J5373" t="s">
        <v>24</v>
      </c>
      <c r="K5373" t="s">
        <v>59</v>
      </c>
      <c r="L5373">
        <v>8</v>
      </c>
      <c r="M5373">
        <v>48</v>
      </c>
      <c r="N5373">
        <v>200</v>
      </c>
      <c r="O5373">
        <v>1</v>
      </c>
      <c r="P5373">
        <v>2</v>
      </c>
      <c r="Q5373">
        <v>13</v>
      </c>
      <c r="R5373">
        <f>SUM(Table1[[#This Row],[FIRST_CLASS_SEATS]:[ECONOMY_SEATS]])</f>
        <v>256</v>
      </c>
      <c r="S5373" s="5">
        <f>(Table1[[#This Row],[TIER1_ELIGIBLE_PAX]]/Table1[[#This Row],[TOTAL_PAX]])</f>
        <v>3.90625E-3</v>
      </c>
      <c r="T5373" s="5">
        <f>(Table1[[#This Row],[TIER2_ELIGIBLE_PAX]]/Table1[[#This Row],[TOTAL_PAX]])</f>
        <v>7.8125E-3</v>
      </c>
      <c r="U5373" s="5">
        <f>(Table1[[#This Row],[TIER3_ELIGIBLE_PAX]]/Table1[[#This Row],[TOTAL_PAX]])</f>
        <v>5.078125E-2</v>
      </c>
      <c r="V5373" s="8">
        <v>0.54238884227994777</v>
      </c>
    </row>
    <row r="5374" spans="1:22" x14ac:dyDescent="0.3">
      <c r="A5374" s="1">
        <v>45899</v>
      </c>
      <c r="B5374" s="2">
        <v>0.25763888888888886</v>
      </c>
      <c r="C5374" t="s">
        <v>26</v>
      </c>
      <c r="D5374" t="s">
        <v>18</v>
      </c>
      <c r="E5374" t="s">
        <v>729</v>
      </c>
      <c r="F5374" t="s">
        <v>20</v>
      </c>
      <c r="G5374" t="s">
        <v>29</v>
      </c>
      <c r="H5374" t="s">
        <v>30</v>
      </c>
      <c r="I5374" t="s">
        <v>31</v>
      </c>
      <c r="J5374" t="s">
        <v>32</v>
      </c>
      <c r="K5374" t="s">
        <v>33</v>
      </c>
      <c r="L5374">
        <v>0</v>
      </c>
      <c r="M5374">
        <v>11</v>
      </c>
      <c r="N5374">
        <v>169</v>
      </c>
      <c r="O5374">
        <v>0</v>
      </c>
      <c r="P5374">
        <v>10</v>
      </c>
      <c r="Q5374">
        <v>35</v>
      </c>
      <c r="R5374">
        <f>SUM(Table1[[#This Row],[FIRST_CLASS_SEATS]:[ECONOMY_SEATS]])</f>
        <v>180</v>
      </c>
      <c r="S5374" s="5">
        <f>(Table1[[#This Row],[TIER1_ELIGIBLE_PAX]]/Table1[[#This Row],[TOTAL_PAX]])</f>
        <v>0</v>
      </c>
      <c r="T5374" s="5">
        <f>(Table1[[#This Row],[TIER2_ELIGIBLE_PAX]]/Table1[[#This Row],[TOTAL_PAX]])</f>
        <v>5.5555555555555552E-2</v>
      </c>
      <c r="U5374" s="5">
        <f>(Table1[[#This Row],[TIER3_ELIGIBLE_PAX]]/Table1[[#This Row],[TOTAL_PAX]])</f>
        <v>0.19444444444444445</v>
      </c>
      <c r="V5374" s="8">
        <v>0.54244505977265733</v>
      </c>
    </row>
    <row r="5375" spans="1:22" x14ac:dyDescent="0.3">
      <c r="A5375" s="1">
        <v>45940</v>
      </c>
      <c r="B5375" s="2">
        <v>0.89513888888888893</v>
      </c>
      <c r="C5375" t="s">
        <v>34</v>
      </c>
      <c r="D5375" t="s">
        <v>18</v>
      </c>
      <c r="E5375" t="s">
        <v>3552</v>
      </c>
      <c r="F5375" t="s">
        <v>20</v>
      </c>
      <c r="G5375" t="s">
        <v>43</v>
      </c>
      <c r="H5375" t="s">
        <v>44</v>
      </c>
      <c r="I5375" t="s">
        <v>31</v>
      </c>
      <c r="J5375" t="s">
        <v>32</v>
      </c>
      <c r="K5375" t="s">
        <v>33</v>
      </c>
      <c r="L5375">
        <v>0</v>
      </c>
      <c r="M5375">
        <v>6</v>
      </c>
      <c r="N5375">
        <v>174</v>
      </c>
      <c r="O5375">
        <v>1</v>
      </c>
      <c r="P5375">
        <v>3</v>
      </c>
      <c r="Q5375">
        <v>16</v>
      </c>
      <c r="R5375">
        <f>SUM(Table1[[#This Row],[FIRST_CLASS_SEATS]:[ECONOMY_SEATS]])</f>
        <v>180</v>
      </c>
      <c r="S5375" s="5">
        <f>(Table1[[#This Row],[TIER1_ELIGIBLE_PAX]]/Table1[[#This Row],[TOTAL_PAX]])</f>
        <v>5.5555555555555558E-3</v>
      </c>
      <c r="T5375" s="5">
        <f>(Table1[[#This Row],[TIER2_ELIGIBLE_PAX]]/Table1[[#This Row],[TOTAL_PAX]])</f>
        <v>1.6666666666666666E-2</v>
      </c>
      <c r="U5375" s="5">
        <f>(Table1[[#This Row],[TIER3_ELIGIBLE_PAX]]/Table1[[#This Row],[TOTAL_PAX]])</f>
        <v>8.8888888888888892E-2</v>
      </c>
      <c r="V5375" s="8">
        <v>0.54260395453620236</v>
      </c>
    </row>
    <row r="5376" spans="1:22" x14ac:dyDescent="0.3">
      <c r="A5376" s="1">
        <v>45809</v>
      </c>
      <c r="B5376" s="2">
        <v>0.77222222222222225</v>
      </c>
      <c r="C5376" t="s">
        <v>34</v>
      </c>
      <c r="D5376" t="s">
        <v>18</v>
      </c>
      <c r="E5376" t="s">
        <v>4813</v>
      </c>
      <c r="F5376" t="s">
        <v>20</v>
      </c>
      <c r="G5376" t="s">
        <v>21</v>
      </c>
      <c r="H5376" t="s">
        <v>22</v>
      </c>
      <c r="I5376" t="s">
        <v>23</v>
      </c>
      <c r="J5376" t="s">
        <v>24</v>
      </c>
      <c r="K5376" t="s">
        <v>80</v>
      </c>
      <c r="L5376">
        <v>14</v>
      </c>
      <c r="M5376">
        <v>97</v>
      </c>
      <c r="N5376">
        <v>358</v>
      </c>
      <c r="O5376">
        <v>0</v>
      </c>
      <c r="P5376">
        <v>11</v>
      </c>
      <c r="Q5376">
        <v>38</v>
      </c>
      <c r="R5376">
        <f>SUM(Table1[[#This Row],[FIRST_CLASS_SEATS]:[ECONOMY_SEATS]])</f>
        <v>469</v>
      </c>
      <c r="S5376" s="5">
        <f>(Table1[[#This Row],[TIER1_ELIGIBLE_PAX]]/Table1[[#This Row],[TOTAL_PAX]])</f>
        <v>0</v>
      </c>
      <c r="T5376" s="5">
        <f>(Table1[[#This Row],[TIER2_ELIGIBLE_PAX]]/Table1[[#This Row],[TOTAL_PAX]])</f>
        <v>2.3454157782515993E-2</v>
      </c>
      <c r="U5376" s="5">
        <f>(Table1[[#This Row],[TIER3_ELIGIBLE_PAX]]/Table1[[#This Row],[TOTAL_PAX]])</f>
        <v>8.1023454157782518E-2</v>
      </c>
      <c r="V5376" s="8">
        <v>0.54273164946611319</v>
      </c>
    </row>
    <row r="5377" spans="1:22" x14ac:dyDescent="0.3">
      <c r="A5377" s="1">
        <v>45884</v>
      </c>
      <c r="B5377" s="2">
        <v>0.47013888888888888</v>
      </c>
      <c r="C5377" t="s">
        <v>26</v>
      </c>
      <c r="D5377" t="s">
        <v>18</v>
      </c>
      <c r="E5377" t="s">
        <v>1203</v>
      </c>
      <c r="F5377" t="s">
        <v>20</v>
      </c>
      <c r="G5377" t="s">
        <v>56</v>
      </c>
      <c r="H5377" t="s">
        <v>57</v>
      </c>
      <c r="I5377" t="s">
        <v>58</v>
      </c>
      <c r="J5377" t="s">
        <v>24</v>
      </c>
      <c r="K5377" t="s">
        <v>25</v>
      </c>
      <c r="L5377">
        <v>8</v>
      </c>
      <c r="M5377">
        <v>49</v>
      </c>
      <c r="N5377">
        <v>178</v>
      </c>
      <c r="O5377">
        <v>2</v>
      </c>
      <c r="P5377">
        <v>9</v>
      </c>
      <c r="Q5377">
        <v>35</v>
      </c>
      <c r="R5377">
        <f>SUM(Table1[[#This Row],[FIRST_CLASS_SEATS]:[ECONOMY_SEATS]])</f>
        <v>235</v>
      </c>
      <c r="S5377" s="5">
        <f>(Table1[[#This Row],[TIER1_ELIGIBLE_PAX]]/Table1[[#This Row],[TOTAL_PAX]])</f>
        <v>8.5106382978723406E-3</v>
      </c>
      <c r="T5377" s="5">
        <f>(Table1[[#This Row],[TIER2_ELIGIBLE_PAX]]/Table1[[#This Row],[TOTAL_PAX]])</f>
        <v>3.8297872340425532E-2</v>
      </c>
      <c r="U5377" s="5">
        <f>(Table1[[#This Row],[TIER3_ELIGIBLE_PAX]]/Table1[[#This Row],[TOTAL_PAX]])</f>
        <v>0.14893617021276595</v>
      </c>
      <c r="V5377" s="8">
        <v>0.54361974029093829</v>
      </c>
    </row>
    <row r="5378" spans="1:22" x14ac:dyDescent="0.3">
      <c r="A5378" s="1">
        <v>45828</v>
      </c>
      <c r="B5378" s="2">
        <v>0.54166666666666663</v>
      </c>
      <c r="C5378" t="s">
        <v>48</v>
      </c>
      <c r="D5378" t="s">
        <v>18</v>
      </c>
      <c r="E5378" t="s">
        <v>5352</v>
      </c>
      <c r="F5378" t="s">
        <v>20</v>
      </c>
      <c r="G5378" t="s">
        <v>99</v>
      </c>
      <c r="H5378" t="s">
        <v>74</v>
      </c>
      <c r="I5378" t="s">
        <v>31</v>
      </c>
      <c r="J5378" t="s">
        <v>32</v>
      </c>
      <c r="K5378" t="s">
        <v>33</v>
      </c>
      <c r="L5378">
        <v>0</v>
      </c>
      <c r="M5378">
        <v>16</v>
      </c>
      <c r="N5378">
        <v>164</v>
      </c>
      <c r="O5378">
        <v>0</v>
      </c>
      <c r="P5378">
        <v>13</v>
      </c>
      <c r="Q5378">
        <v>46</v>
      </c>
      <c r="R5378">
        <f>SUM(Table1[[#This Row],[FIRST_CLASS_SEATS]:[ECONOMY_SEATS]])</f>
        <v>180</v>
      </c>
      <c r="S5378" s="5">
        <f>(Table1[[#This Row],[TIER1_ELIGIBLE_PAX]]/Table1[[#This Row],[TOTAL_PAX]])</f>
        <v>0</v>
      </c>
      <c r="T5378" s="5">
        <f>(Table1[[#This Row],[TIER2_ELIGIBLE_PAX]]/Table1[[#This Row],[TOTAL_PAX]])</f>
        <v>7.2222222222222215E-2</v>
      </c>
      <c r="U5378" s="5">
        <f>(Table1[[#This Row],[TIER3_ELIGIBLE_PAX]]/Table1[[#This Row],[TOTAL_PAX]])</f>
        <v>0.25555555555555554</v>
      </c>
      <c r="V5378" s="8">
        <v>0.54363631254238487</v>
      </c>
    </row>
    <row r="5379" spans="1:22" x14ac:dyDescent="0.3">
      <c r="A5379" s="1">
        <v>45795</v>
      </c>
      <c r="B5379" s="2">
        <v>0.56597222222222221</v>
      </c>
      <c r="C5379" t="s">
        <v>48</v>
      </c>
      <c r="D5379" t="s">
        <v>18</v>
      </c>
      <c r="E5379" t="s">
        <v>1895</v>
      </c>
      <c r="F5379" t="s">
        <v>20</v>
      </c>
      <c r="G5379" t="s">
        <v>56</v>
      </c>
      <c r="H5379" t="s">
        <v>57</v>
      </c>
      <c r="I5379" t="s">
        <v>58</v>
      </c>
      <c r="J5379" t="s">
        <v>24</v>
      </c>
      <c r="K5379" t="s">
        <v>25</v>
      </c>
      <c r="L5379">
        <v>0</v>
      </c>
      <c r="M5379">
        <v>32</v>
      </c>
      <c r="N5379">
        <v>300</v>
      </c>
      <c r="O5379">
        <v>0</v>
      </c>
      <c r="P5379">
        <v>6</v>
      </c>
      <c r="Q5379">
        <v>26</v>
      </c>
      <c r="R5379">
        <f>SUM(Table1[[#This Row],[FIRST_CLASS_SEATS]:[ECONOMY_SEATS]])</f>
        <v>332</v>
      </c>
      <c r="S5379" s="5">
        <f>(Table1[[#This Row],[TIER1_ELIGIBLE_PAX]]/Table1[[#This Row],[TOTAL_PAX]])</f>
        <v>0</v>
      </c>
      <c r="T5379" s="5">
        <f>(Table1[[#This Row],[TIER2_ELIGIBLE_PAX]]/Table1[[#This Row],[TOTAL_PAX]])</f>
        <v>1.8072289156626505E-2</v>
      </c>
      <c r="U5379" s="5">
        <f>(Table1[[#This Row],[TIER3_ELIGIBLE_PAX]]/Table1[[#This Row],[TOTAL_PAX]])</f>
        <v>7.8313253012048195E-2</v>
      </c>
      <c r="V5379" s="8">
        <v>0.54399411700048006</v>
      </c>
    </row>
    <row r="5380" spans="1:22" x14ac:dyDescent="0.3">
      <c r="A5380" s="1">
        <v>45835</v>
      </c>
      <c r="B5380" s="2">
        <v>0.43958333333333333</v>
      </c>
      <c r="C5380" t="s">
        <v>26</v>
      </c>
      <c r="D5380" t="s">
        <v>18</v>
      </c>
      <c r="E5380" t="s">
        <v>554</v>
      </c>
      <c r="F5380" t="s">
        <v>20</v>
      </c>
      <c r="G5380" t="s">
        <v>40</v>
      </c>
      <c r="H5380" t="s">
        <v>41</v>
      </c>
      <c r="I5380" t="s">
        <v>31</v>
      </c>
      <c r="J5380" t="s">
        <v>32</v>
      </c>
      <c r="K5380" t="s">
        <v>33</v>
      </c>
      <c r="L5380">
        <v>0</v>
      </c>
      <c r="M5380">
        <v>9</v>
      </c>
      <c r="N5380">
        <v>171</v>
      </c>
      <c r="O5380">
        <v>0</v>
      </c>
      <c r="P5380">
        <v>3</v>
      </c>
      <c r="Q5380">
        <v>16</v>
      </c>
      <c r="R5380">
        <f>SUM(Table1[[#This Row],[FIRST_CLASS_SEATS]:[ECONOMY_SEATS]])</f>
        <v>180</v>
      </c>
      <c r="S5380" s="5">
        <f>(Table1[[#This Row],[TIER1_ELIGIBLE_PAX]]/Table1[[#This Row],[TOTAL_PAX]])</f>
        <v>0</v>
      </c>
      <c r="T5380" s="5">
        <f>(Table1[[#This Row],[TIER2_ELIGIBLE_PAX]]/Table1[[#This Row],[TOTAL_PAX]])</f>
        <v>1.6666666666666666E-2</v>
      </c>
      <c r="U5380" s="5">
        <f>(Table1[[#This Row],[TIER3_ELIGIBLE_PAX]]/Table1[[#This Row],[TOTAL_PAX]])</f>
        <v>8.8888888888888892E-2</v>
      </c>
      <c r="V5380" s="8">
        <v>0.54417862160228636</v>
      </c>
    </row>
    <row r="5381" spans="1:22" x14ac:dyDescent="0.3">
      <c r="A5381" s="1">
        <v>45923</v>
      </c>
      <c r="B5381" s="2">
        <v>0.93125000000000002</v>
      </c>
      <c r="C5381" t="s">
        <v>34</v>
      </c>
      <c r="D5381" t="s">
        <v>18</v>
      </c>
      <c r="E5381" t="s">
        <v>316</v>
      </c>
      <c r="F5381" t="s">
        <v>20</v>
      </c>
      <c r="G5381" t="s">
        <v>71</v>
      </c>
      <c r="H5381" t="s">
        <v>22</v>
      </c>
      <c r="I5381" t="s">
        <v>23</v>
      </c>
      <c r="J5381" t="s">
        <v>24</v>
      </c>
      <c r="K5381" t="s">
        <v>59</v>
      </c>
      <c r="L5381">
        <v>8</v>
      </c>
      <c r="M5381">
        <v>48</v>
      </c>
      <c r="N5381">
        <v>200</v>
      </c>
      <c r="O5381">
        <v>2</v>
      </c>
      <c r="P5381">
        <v>5</v>
      </c>
      <c r="Q5381">
        <v>24</v>
      </c>
      <c r="R5381">
        <f>SUM(Table1[[#This Row],[FIRST_CLASS_SEATS]:[ECONOMY_SEATS]])</f>
        <v>256</v>
      </c>
      <c r="S5381" s="5">
        <f>(Table1[[#This Row],[TIER1_ELIGIBLE_PAX]]/Table1[[#This Row],[TOTAL_PAX]])</f>
        <v>7.8125E-3</v>
      </c>
      <c r="T5381" s="5">
        <f>(Table1[[#This Row],[TIER2_ELIGIBLE_PAX]]/Table1[[#This Row],[TOTAL_PAX]])</f>
        <v>1.953125E-2</v>
      </c>
      <c r="U5381" s="5">
        <f>(Table1[[#This Row],[TIER3_ELIGIBLE_PAX]]/Table1[[#This Row],[TOTAL_PAX]])</f>
        <v>9.375E-2</v>
      </c>
      <c r="V5381" s="8">
        <v>0.5442409467251057</v>
      </c>
    </row>
    <row r="5382" spans="1:22" x14ac:dyDescent="0.3">
      <c r="A5382" s="1">
        <v>45820</v>
      </c>
      <c r="B5382" s="2">
        <v>0.30555555555555558</v>
      </c>
      <c r="C5382" t="s">
        <v>26</v>
      </c>
      <c r="D5382" t="s">
        <v>18</v>
      </c>
      <c r="E5382" t="s">
        <v>749</v>
      </c>
      <c r="F5382" t="s">
        <v>20</v>
      </c>
      <c r="G5382" t="s">
        <v>36</v>
      </c>
      <c r="H5382" t="s">
        <v>37</v>
      </c>
      <c r="I5382" t="s">
        <v>31</v>
      </c>
      <c r="J5382" t="s">
        <v>32</v>
      </c>
      <c r="K5382" t="s">
        <v>33</v>
      </c>
      <c r="L5382">
        <v>0</v>
      </c>
      <c r="M5382">
        <v>8</v>
      </c>
      <c r="N5382">
        <v>172</v>
      </c>
      <c r="O5382">
        <v>0</v>
      </c>
      <c r="P5382">
        <v>0</v>
      </c>
      <c r="Q5382">
        <v>5</v>
      </c>
      <c r="R5382">
        <f>SUM(Table1[[#This Row],[FIRST_CLASS_SEATS]:[ECONOMY_SEATS]])</f>
        <v>180</v>
      </c>
      <c r="S5382" s="5">
        <f>(Table1[[#This Row],[TIER1_ELIGIBLE_PAX]]/Table1[[#This Row],[TOTAL_PAX]])</f>
        <v>0</v>
      </c>
      <c r="T5382" s="5">
        <f>(Table1[[#This Row],[TIER2_ELIGIBLE_PAX]]/Table1[[#This Row],[TOTAL_PAX]])</f>
        <v>0</v>
      </c>
      <c r="U5382" s="5">
        <f>(Table1[[#This Row],[TIER3_ELIGIBLE_PAX]]/Table1[[#This Row],[TOTAL_PAX]])</f>
        <v>2.7777777777777776E-2</v>
      </c>
      <c r="V5382" s="8">
        <v>0.54427286074031278</v>
      </c>
    </row>
    <row r="5383" spans="1:22" x14ac:dyDescent="0.3">
      <c r="A5383" s="1">
        <v>45837</v>
      </c>
      <c r="B5383" s="2">
        <v>0.67847222222222225</v>
      </c>
      <c r="C5383" t="s">
        <v>17</v>
      </c>
      <c r="D5383" t="s">
        <v>18</v>
      </c>
      <c r="E5383" t="s">
        <v>5871</v>
      </c>
      <c r="F5383" t="s">
        <v>20</v>
      </c>
      <c r="G5383" t="s">
        <v>21</v>
      </c>
      <c r="H5383" t="s">
        <v>22</v>
      </c>
      <c r="I5383" t="s">
        <v>23</v>
      </c>
      <c r="J5383" t="s">
        <v>24</v>
      </c>
      <c r="K5383" t="s">
        <v>59</v>
      </c>
      <c r="L5383">
        <v>0</v>
      </c>
      <c r="M5383">
        <v>31</v>
      </c>
      <c r="N5383">
        <v>173</v>
      </c>
      <c r="O5383">
        <v>3</v>
      </c>
      <c r="P5383">
        <v>16</v>
      </c>
      <c r="Q5383">
        <v>52</v>
      </c>
      <c r="R5383">
        <f>SUM(Table1[[#This Row],[FIRST_CLASS_SEATS]:[ECONOMY_SEATS]])</f>
        <v>204</v>
      </c>
      <c r="S5383" s="5">
        <f>(Table1[[#This Row],[TIER1_ELIGIBLE_PAX]]/Table1[[#This Row],[TOTAL_PAX]])</f>
        <v>1.4705882352941176E-2</v>
      </c>
      <c r="T5383" s="5">
        <f>(Table1[[#This Row],[TIER2_ELIGIBLE_PAX]]/Table1[[#This Row],[TOTAL_PAX]])</f>
        <v>7.8431372549019607E-2</v>
      </c>
      <c r="U5383" s="5">
        <f>(Table1[[#This Row],[TIER3_ELIGIBLE_PAX]]/Table1[[#This Row],[TOTAL_PAX]])</f>
        <v>0.25490196078431371</v>
      </c>
      <c r="V5383" s="8">
        <v>0.54444820438855235</v>
      </c>
    </row>
    <row r="5384" spans="1:22" x14ac:dyDescent="0.3">
      <c r="A5384" s="1">
        <v>45865</v>
      </c>
      <c r="B5384" s="2">
        <v>0.2986111111111111</v>
      </c>
      <c r="C5384" t="s">
        <v>26</v>
      </c>
      <c r="D5384" t="s">
        <v>18</v>
      </c>
      <c r="E5384" t="s">
        <v>1619</v>
      </c>
      <c r="F5384" t="s">
        <v>20</v>
      </c>
      <c r="G5384" t="s">
        <v>29</v>
      </c>
      <c r="H5384" t="s">
        <v>30</v>
      </c>
      <c r="I5384" t="s">
        <v>31</v>
      </c>
      <c r="J5384" t="s">
        <v>32</v>
      </c>
      <c r="K5384" t="s">
        <v>33</v>
      </c>
      <c r="L5384">
        <v>0</v>
      </c>
      <c r="M5384">
        <v>7</v>
      </c>
      <c r="N5384">
        <v>173</v>
      </c>
      <c r="O5384">
        <v>0</v>
      </c>
      <c r="P5384">
        <v>3</v>
      </c>
      <c r="Q5384">
        <v>16</v>
      </c>
      <c r="R5384">
        <f>SUM(Table1[[#This Row],[FIRST_CLASS_SEATS]:[ECONOMY_SEATS]])</f>
        <v>180</v>
      </c>
      <c r="S5384" s="5">
        <f>(Table1[[#This Row],[TIER1_ELIGIBLE_PAX]]/Table1[[#This Row],[TOTAL_PAX]])</f>
        <v>0</v>
      </c>
      <c r="T5384" s="5">
        <f>(Table1[[#This Row],[TIER2_ELIGIBLE_PAX]]/Table1[[#This Row],[TOTAL_PAX]])</f>
        <v>1.6666666666666666E-2</v>
      </c>
      <c r="U5384" s="5">
        <f>(Table1[[#This Row],[TIER3_ELIGIBLE_PAX]]/Table1[[#This Row],[TOTAL_PAX]])</f>
        <v>8.8888888888888892E-2</v>
      </c>
      <c r="V5384" s="8">
        <v>0.54448980450405404</v>
      </c>
    </row>
    <row r="5385" spans="1:22" x14ac:dyDescent="0.3">
      <c r="A5385" s="1">
        <v>45942</v>
      </c>
      <c r="B5385" s="2">
        <v>0.82291666666666663</v>
      </c>
      <c r="C5385" t="s">
        <v>34</v>
      </c>
      <c r="D5385" t="s">
        <v>18</v>
      </c>
      <c r="E5385" t="s">
        <v>2224</v>
      </c>
      <c r="F5385" t="s">
        <v>20</v>
      </c>
      <c r="G5385" t="s">
        <v>21</v>
      </c>
      <c r="H5385" t="s">
        <v>22</v>
      </c>
      <c r="I5385" t="s">
        <v>23</v>
      </c>
      <c r="J5385" t="s">
        <v>24</v>
      </c>
      <c r="K5385" t="s">
        <v>25</v>
      </c>
      <c r="L5385">
        <v>0</v>
      </c>
      <c r="M5385">
        <v>48</v>
      </c>
      <c r="N5385">
        <v>224</v>
      </c>
      <c r="O5385">
        <v>0</v>
      </c>
      <c r="P5385">
        <v>10</v>
      </c>
      <c r="Q5385">
        <v>38</v>
      </c>
      <c r="R5385">
        <f>SUM(Table1[[#This Row],[FIRST_CLASS_SEATS]:[ECONOMY_SEATS]])</f>
        <v>272</v>
      </c>
      <c r="S5385" s="5">
        <f>(Table1[[#This Row],[TIER1_ELIGIBLE_PAX]]/Table1[[#This Row],[TOTAL_PAX]])</f>
        <v>0</v>
      </c>
      <c r="T5385" s="5">
        <f>(Table1[[#This Row],[TIER2_ELIGIBLE_PAX]]/Table1[[#This Row],[TOTAL_PAX]])</f>
        <v>3.6764705882352942E-2</v>
      </c>
      <c r="U5385" s="5">
        <f>(Table1[[#This Row],[TIER3_ELIGIBLE_PAX]]/Table1[[#This Row],[TOTAL_PAX]])</f>
        <v>0.13970588235294118</v>
      </c>
      <c r="V5385" s="8">
        <v>0.54455197898740704</v>
      </c>
    </row>
    <row r="5386" spans="1:22" x14ac:dyDescent="0.3">
      <c r="A5386" s="1">
        <v>45849</v>
      </c>
      <c r="B5386" s="2">
        <v>0.93541666666666667</v>
      </c>
      <c r="C5386" t="s">
        <v>34</v>
      </c>
      <c r="D5386" t="s">
        <v>18</v>
      </c>
      <c r="E5386" t="s">
        <v>5372</v>
      </c>
      <c r="F5386" t="s">
        <v>20</v>
      </c>
      <c r="G5386" t="s">
        <v>21</v>
      </c>
      <c r="H5386" t="s">
        <v>22</v>
      </c>
      <c r="I5386" t="s">
        <v>23</v>
      </c>
      <c r="J5386" t="s">
        <v>24</v>
      </c>
      <c r="K5386" t="s">
        <v>59</v>
      </c>
      <c r="L5386">
        <v>8</v>
      </c>
      <c r="M5386">
        <v>42</v>
      </c>
      <c r="N5386">
        <v>166</v>
      </c>
      <c r="O5386">
        <v>0</v>
      </c>
      <c r="P5386">
        <v>17</v>
      </c>
      <c r="Q5386">
        <v>58</v>
      </c>
      <c r="R5386">
        <f>SUM(Table1[[#This Row],[FIRST_CLASS_SEATS]:[ECONOMY_SEATS]])</f>
        <v>216</v>
      </c>
      <c r="S5386" s="5">
        <f>(Table1[[#This Row],[TIER1_ELIGIBLE_PAX]]/Table1[[#This Row],[TOTAL_PAX]])</f>
        <v>0</v>
      </c>
      <c r="T5386" s="5">
        <f>(Table1[[#This Row],[TIER2_ELIGIBLE_PAX]]/Table1[[#This Row],[TOTAL_PAX]])</f>
        <v>7.8703703703703706E-2</v>
      </c>
      <c r="U5386" s="5">
        <f>(Table1[[#This Row],[TIER3_ELIGIBLE_PAX]]/Table1[[#This Row],[TOTAL_PAX]])</f>
        <v>0.26851851851851855</v>
      </c>
      <c r="V5386" s="8">
        <v>0.54487325342057635</v>
      </c>
    </row>
    <row r="5387" spans="1:22" x14ac:dyDescent="0.3">
      <c r="A5387" s="1">
        <v>45774</v>
      </c>
      <c r="B5387" s="2">
        <v>0.85</v>
      </c>
      <c r="C5387" t="s">
        <v>34</v>
      </c>
      <c r="D5387" t="s">
        <v>18</v>
      </c>
      <c r="E5387" t="s">
        <v>4923</v>
      </c>
      <c r="F5387" t="s">
        <v>20</v>
      </c>
      <c r="G5387" t="s">
        <v>73</v>
      </c>
      <c r="H5387" t="s">
        <v>74</v>
      </c>
      <c r="I5387" t="s">
        <v>31</v>
      </c>
      <c r="J5387" t="s">
        <v>32</v>
      </c>
      <c r="K5387" t="s">
        <v>33</v>
      </c>
      <c r="L5387">
        <v>0</v>
      </c>
      <c r="M5387">
        <v>19</v>
      </c>
      <c r="N5387">
        <v>161</v>
      </c>
      <c r="O5387">
        <v>0</v>
      </c>
      <c r="P5387">
        <v>5</v>
      </c>
      <c r="Q5387">
        <v>23</v>
      </c>
      <c r="R5387">
        <f>SUM(Table1[[#This Row],[FIRST_CLASS_SEATS]:[ECONOMY_SEATS]])</f>
        <v>180</v>
      </c>
      <c r="S5387" s="5">
        <f>(Table1[[#This Row],[TIER1_ELIGIBLE_PAX]]/Table1[[#This Row],[TOTAL_PAX]])</f>
        <v>0</v>
      </c>
      <c r="T5387" s="5">
        <f>(Table1[[#This Row],[TIER2_ELIGIBLE_PAX]]/Table1[[#This Row],[TOTAL_PAX]])</f>
        <v>2.7777777777777776E-2</v>
      </c>
      <c r="U5387" s="5">
        <f>(Table1[[#This Row],[TIER3_ELIGIBLE_PAX]]/Table1[[#This Row],[TOTAL_PAX]])</f>
        <v>0.12777777777777777</v>
      </c>
      <c r="V5387" s="8">
        <v>0.5449270960071716</v>
      </c>
    </row>
    <row r="5388" spans="1:22" x14ac:dyDescent="0.3">
      <c r="A5388" s="1">
        <v>45838</v>
      </c>
      <c r="B5388" s="2">
        <v>0.58333333333333337</v>
      </c>
      <c r="C5388" t="s">
        <v>17</v>
      </c>
      <c r="D5388" t="s">
        <v>18</v>
      </c>
      <c r="E5388" t="s">
        <v>1274</v>
      </c>
      <c r="F5388" t="s">
        <v>20</v>
      </c>
      <c r="G5388" t="s">
        <v>56</v>
      </c>
      <c r="H5388" t="s">
        <v>57</v>
      </c>
      <c r="I5388" t="s">
        <v>58</v>
      </c>
      <c r="J5388" t="s">
        <v>24</v>
      </c>
      <c r="K5388" t="s">
        <v>25</v>
      </c>
      <c r="L5388">
        <v>8</v>
      </c>
      <c r="M5388">
        <v>49</v>
      </c>
      <c r="N5388">
        <v>178</v>
      </c>
      <c r="O5388">
        <v>1</v>
      </c>
      <c r="P5388">
        <v>13</v>
      </c>
      <c r="Q5388">
        <v>45</v>
      </c>
      <c r="R5388">
        <f>SUM(Table1[[#This Row],[FIRST_CLASS_SEATS]:[ECONOMY_SEATS]])</f>
        <v>235</v>
      </c>
      <c r="S5388" s="5">
        <f>(Table1[[#This Row],[TIER1_ELIGIBLE_PAX]]/Table1[[#This Row],[TOTAL_PAX]])</f>
        <v>4.2553191489361703E-3</v>
      </c>
      <c r="T5388" s="5">
        <f>(Table1[[#This Row],[TIER2_ELIGIBLE_PAX]]/Table1[[#This Row],[TOTAL_PAX]])</f>
        <v>5.5319148936170209E-2</v>
      </c>
      <c r="U5388" s="5">
        <f>(Table1[[#This Row],[TIER3_ELIGIBLE_PAX]]/Table1[[#This Row],[TOTAL_PAX]])</f>
        <v>0.19148936170212766</v>
      </c>
      <c r="V5388" s="8">
        <v>0.54504431837272893</v>
      </c>
    </row>
    <row r="5389" spans="1:22" x14ac:dyDescent="0.3">
      <c r="A5389" s="1">
        <v>45891</v>
      </c>
      <c r="B5389" s="2">
        <v>0.89444444444444449</v>
      </c>
      <c r="C5389" t="s">
        <v>34</v>
      </c>
      <c r="D5389" t="s">
        <v>18</v>
      </c>
      <c r="E5389" t="s">
        <v>2969</v>
      </c>
      <c r="F5389" t="s">
        <v>20</v>
      </c>
      <c r="G5389" t="s">
        <v>56</v>
      </c>
      <c r="H5389" t="s">
        <v>57</v>
      </c>
      <c r="I5389" t="s">
        <v>58</v>
      </c>
      <c r="J5389" t="s">
        <v>24</v>
      </c>
      <c r="K5389" t="s">
        <v>25</v>
      </c>
      <c r="L5389">
        <v>0</v>
      </c>
      <c r="M5389">
        <v>32</v>
      </c>
      <c r="N5389">
        <v>300</v>
      </c>
      <c r="O5389">
        <v>0</v>
      </c>
      <c r="P5389">
        <v>0</v>
      </c>
      <c r="Q5389">
        <v>3</v>
      </c>
      <c r="R5389">
        <f>SUM(Table1[[#This Row],[FIRST_CLASS_SEATS]:[ECONOMY_SEATS]])</f>
        <v>332</v>
      </c>
      <c r="S5389" s="5">
        <f>(Table1[[#This Row],[TIER1_ELIGIBLE_PAX]]/Table1[[#This Row],[TOTAL_PAX]])</f>
        <v>0</v>
      </c>
      <c r="T5389" s="5">
        <f>(Table1[[#This Row],[TIER2_ELIGIBLE_PAX]]/Table1[[#This Row],[TOTAL_PAX]])</f>
        <v>0</v>
      </c>
      <c r="U5389" s="5">
        <f>(Table1[[#This Row],[TIER3_ELIGIBLE_PAX]]/Table1[[#This Row],[TOTAL_PAX]])</f>
        <v>9.0361445783132526E-3</v>
      </c>
      <c r="V5389" s="8">
        <v>0.54511099230811932</v>
      </c>
    </row>
    <row r="5390" spans="1:22" x14ac:dyDescent="0.3">
      <c r="A5390" s="1">
        <v>45752</v>
      </c>
      <c r="B5390" s="2">
        <v>0.55138888888888893</v>
      </c>
      <c r="C5390" t="s">
        <v>48</v>
      </c>
      <c r="D5390" t="s">
        <v>18</v>
      </c>
      <c r="E5390" t="s">
        <v>4593</v>
      </c>
      <c r="F5390" t="s">
        <v>20</v>
      </c>
      <c r="G5390" t="s">
        <v>43</v>
      </c>
      <c r="H5390" t="s">
        <v>44</v>
      </c>
      <c r="I5390" t="s">
        <v>31</v>
      </c>
      <c r="J5390" t="s">
        <v>32</v>
      </c>
      <c r="K5390" t="s">
        <v>33</v>
      </c>
      <c r="L5390">
        <v>0</v>
      </c>
      <c r="M5390">
        <v>5</v>
      </c>
      <c r="N5390">
        <v>175</v>
      </c>
      <c r="O5390">
        <v>3</v>
      </c>
      <c r="P5390">
        <v>13</v>
      </c>
      <c r="Q5390">
        <v>45</v>
      </c>
      <c r="R5390">
        <f>SUM(Table1[[#This Row],[FIRST_CLASS_SEATS]:[ECONOMY_SEATS]])</f>
        <v>180</v>
      </c>
      <c r="S5390" s="5">
        <f>(Table1[[#This Row],[TIER1_ELIGIBLE_PAX]]/Table1[[#This Row],[TOTAL_PAX]])</f>
        <v>1.6666666666666666E-2</v>
      </c>
      <c r="T5390" s="5">
        <f>(Table1[[#This Row],[TIER2_ELIGIBLE_PAX]]/Table1[[#This Row],[TOTAL_PAX]])</f>
        <v>7.2222222222222215E-2</v>
      </c>
      <c r="U5390" s="5">
        <f>(Table1[[#This Row],[TIER3_ELIGIBLE_PAX]]/Table1[[#This Row],[TOTAL_PAX]])</f>
        <v>0.25</v>
      </c>
      <c r="V5390" s="8">
        <v>0.54511287610026571</v>
      </c>
    </row>
    <row r="5391" spans="1:22" x14ac:dyDescent="0.3">
      <c r="A5391" s="1">
        <v>45829</v>
      </c>
      <c r="B5391" s="2">
        <v>0.90486111111111112</v>
      </c>
      <c r="C5391" t="s">
        <v>34</v>
      </c>
      <c r="D5391" t="s">
        <v>18</v>
      </c>
      <c r="E5391" t="s">
        <v>4997</v>
      </c>
      <c r="F5391" t="s">
        <v>20</v>
      </c>
      <c r="G5391" t="s">
        <v>76</v>
      </c>
      <c r="H5391" t="s">
        <v>77</v>
      </c>
      <c r="I5391" t="s">
        <v>78</v>
      </c>
      <c r="J5391" t="s">
        <v>24</v>
      </c>
      <c r="K5391" t="s">
        <v>47</v>
      </c>
      <c r="L5391">
        <v>0</v>
      </c>
      <c r="M5391">
        <v>56</v>
      </c>
      <c r="N5391">
        <v>275</v>
      </c>
      <c r="O5391">
        <v>0</v>
      </c>
      <c r="P5391">
        <v>15</v>
      </c>
      <c r="Q5391">
        <v>51</v>
      </c>
      <c r="R5391">
        <f>SUM(Table1[[#This Row],[FIRST_CLASS_SEATS]:[ECONOMY_SEATS]])</f>
        <v>331</v>
      </c>
      <c r="S5391" s="5">
        <f>(Table1[[#This Row],[TIER1_ELIGIBLE_PAX]]/Table1[[#This Row],[TOTAL_PAX]])</f>
        <v>0</v>
      </c>
      <c r="T5391" s="5">
        <f>(Table1[[#This Row],[TIER2_ELIGIBLE_PAX]]/Table1[[#This Row],[TOTAL_PAX]])</f>
        <v>4.5317220543806644E-2</v>
      </c>
      <c r="U5391" s="5">
        <f>(Table1[[#This Row],[TIER3_ELIGIBLE_PAX]]/Table1[[#This Row],[TOTAL_PAX]])</f>
        <v>0.15407854984894259</v>
      </c>
      <c r="V5391" s="8">
        <v>0.54516942830178339</v>
      </c>
    </row>
    <row r="5392" spans="1:22" x14ac:dyDescent="0.3">
      <c r="A5392" s="1">
        <v>45871</v>
      </c>
      <c r="B5392" s="2">
        <v>0.70763888888888893</v>
      </c>
      <c r="C5392" t="s">
        <v>17</v>
      </c>
      <c r="D5392" t="s">
        <v>18</v>
      </c>
      <c r="E5392" t="s">
        <v>1935</v>
      </c>
      <c r="F5392" t="s">
        <v>20</v>
      </c>
      <c r="G5392" t="s">
        <v>99</v>
      </c>
      <c r="H5392" t="s">
        <v>74</v>
      </c>
      <c r="I5392" t="s">
        <v>31</v>
      </c>
      <c r="J5392" t="s">
        <v>32</v>
      </c>
      <c r="K5392" t="s">
        <v>33</v>
      </c>
      <c r="L5392">
        <v>0</v>
      </c>
      <c r="M5392">
        <v>14</v>
      </c>
      <c r="N5392">
        <v>166</v>
      </c>
      <c r="O5392">
        <v>0</v>
      </c>
      <c r="P5392">
        <v>10</v>
      </c>
      <c r="Q5392">
        <v>36</v>
      </c>
      <c r="R5392">
        <f>SUM(Table1[[#This Row],[FIRST_CLASS_SEATS]:[ECONOMY_SEATS]])</f>
        <v>180</v>
      </c>
      <c r="S5392" s="5">
        <f>(Table1[[#This Row],[TIER1_ELIGIBLE_PAX]]/Table1[[#This Row],[TOTAL_PAX]])</f>
        <v>0</v>
      </c>
      <c r="T5392" s="5">
        <f>(Table1[[#This Row],[TIER2_ELIGIBLE_PAX]]/Table1[[#This Row],[TOTAL_PAX]])</f>
        <v>5.5555555555555552E-2</v>
      </c>
      <c r="U5392" s="5">
        <f>(Table1[[#This Row],[TIER3_ELIGIBLE_PAX]]/Table1[[#This Row],[TOTAL_PAX]])</f>
        <v>0.2</v>
      </c>
      <c r="V5392" s="8">
        <v>0.5452403884620417</v>
      </c>
    </row>
    <row r="5393" spans="1:22" x14ac:dyDescent="0.3">
      <c r="A5393" s="1">
        <v>45889</v>
      </c>
      <c r="B5393" s="2">
        <v>0.33263888888888887</v>
      </c>
      <c r="C5393" t="s">
        <v>26</v>
      </c>
      <c r="D5393" t="s">
        <v>18</v>
      </c>
      <c r="E5393" t="s">
        <v>239</v>
      </c>
      <c r="F5393" t="s">
        <v>20</v>
      </c>
      <c r="G5393" t="s">
        <v>46</v>
      </c>
      <c r="H5393" t="s">
        <v>22</v>
      </c>
      <c r="I5393" t="s">
        <v>23</v>
      </c>
      <c r="J5393" t="s">
        <v>24</v>
      </c>
      <c r="K5393" t="s">
        <v>25</v>
      </c>
      <c r="L5393">
        <v>0</v>
      </c>
      <c r="M5393">
        <v>32</v>
      </c>
      <c r="N5393">
        <v>300</v>
      </c>
      <c r="O5393">
        <v>1</v>
      </c>
      <c r="P5393">
        <v>15</v>
      </c>
      <c r="Q5393">
        <v>52</v>
      </c>
      <c r="R5393">
        <f>SUM(Table1[[#This Row],[FIRST_CLASS_SEATS]:[ECONOMY_SEATS]])</f>
        <v>332</v>
      </c>
      <c r="S5393" s="5">
        <f>(Table1[[#This Row],[TIER1_ELIGIBLE_PAX]]/Table1[[#This Row],[TOTAL_PAX]])</f>
        <v>3.0120481927710845E-3</v>
      </c>
      <c r="T5393" s="5">
        <f>(Table1[[#This Row],[TIER2_ELIGIBLE_PAX]]/Table1[[#This Row],[TOTAL_PAX]])</f>
        <v>4.5180722891566265E-2</v>
      </c>
      <c r="U5393" s="5">
        <f>(Table1[[#This Row],[TIER3_ELIGIBLE_PAX]]/Table1[[#This Row],[TOTAL_PAX]])</f>
        <v>0.15662650602409639</v>
      </c>
      <c r="V5393" s="8">
        <v>0.54524079829537264</v>
      </c>
    </row>
    <row r="5394" spans="1:22" x14ac:dyDescent="0.3">
      <c r="A5394" s="1">
        <v>45830</v>
      </c>
      <c r="B5394" s="2">
        <v>0.89097222222222228</v>
      </c>
      <c r="C5394" t="s">
        <v>34</v>
      </c>
      <c r="D5394" t="s">
        <v>18</v>
      </c>
      <c r="E5394" t="s">
        <v>687</v>
      </c>
      <c r="F5394" t="s">
        <v>20</v>
      </c>
      <c r="G5394" t="s">
        <v>46</v>
      </c>
      <c r="H5394" t="s">
        <v>22</v>
      </c>
      <c r="I5394" t="s">
        <v>23</v>
      </c>
      <c r="J5394" t="s">
        <v>24</v>
      </c>
      <c r="K5394" t="s">
        <v>47</v>
      </c>
      <c r="L5394">
        <v>0</v>
      </c>
      <c r="M5394">
        <v>56</v>
      </c>
      <c r="N5394">
        <v>275</v>
      </c>
      <c r="O5394">
        <v>1</v>
      </c>
      <c r="P5394">
        <v>0</v>
      </c>
      <c r="Q5394">
        <v>5</v>
      </c>
      <c r="R5394">
        <f>SUM(Table1[[#This Row],[FIRST_CLASS_SEATS]:[ECONOMY_SEATS]])</f>
        <v>331</v>
      </c>
      <c r="S5394" s="5">
        <f>(Table1[[#This Row],[TIER1_ELIGIBLE_PAX]]/Table1[[#This Row],[TOTAL_PAX]])</f>
        <v>3.0211480362537764E-3</v>
      </c>
      <c r="T5394" s="5">
        <f>(Table1[[#This Row],[TIER2_ELIGIBLE_PAX]]/Table1[[#This Row],[TOTAL_PAX]])</f>
        <v>0</v>
      </c>
      <c r="U5394" s="5">
        <f>(Table1[[#This Row],[TIER3_ELIGIBLE_PAX]]/Table1[[#This Row],[TOTAL_PAX]])</f>
        <v>1.5105740181268883E-2</v>
      </c>
      <c r="V5394" s="8">
        <v>0.54528015073174085</v>
      </c>
    </row>
    <row r="5395" spans="1:22" x14ac:dyDescent="0.3">
      <c r="A5395" s="1">
        <v>45836</v>
      </c>
      <c r="B5395" s="2">
        <v>0.35972222222222222</v>
      </c>
      <c r="C5395" t="s">
        <v>26</v>
      </c>
      <c r="D5395" t="s">
        <v>18</v>
      </c>
      <c r="E5395" t="s">
        <v>5795</v>
      </c>
      <c r="F5395" t="s">
        <v>20</v>
      </c>
      <c r="G5395" t="s">
        <v>62</v>
      </c>
      <c r="H5395" t="s">
        <v>63</v>
      </c>
      <c r="I5395" t="s">
        <v>31</v>
      </c>
      <c r="J5395" t="s">
        <v>32</v>
      </c>
      <c r="K5395" t="s">
        <v>33</v>
      </c>
      <c r="L5395">
        <v>0</v>
      </c>
      <c r="M5395">
        <v>4</v>
      </c>
      <c r="N5395">
        <v>176</v>
      </c>
      <c r="O5395">
        <v>0</v>
      </c>
      <c r="P5395">
        <v>0</v>
      </c>
      <c r="Q5395">
        <v>7</v>
      </c>
      <c r="R5395">
        <f>SUM(Table1[[#This Row],[FIRST_CLASS_SEATS]:[ECONOMY_SEATS]])</f>
        <v>180</v>
      </c>
      <c r="S5395" s="5">
        <f>(Table1[[#This Row],[TIER1_ELIGIBLE_PAX]]/Table1[[#This Row],[TOTAL_PAX]])</f>
        <v>0</v>
      </c>
      <c r="T5395" s="5">
        <f>(Table1[[#This Row],[TIER2_ELIGIBLE_PAX]]/Table1[[#This Row],[TOTAL_PAX]])</f>
        <v>0</v>
      </c>
      <c r="U5395" s="5">
        <f>(Table1[[#This Row],[TIER3_ELIGIBLE_PAX]]/Table1[[#This Row],[TOTAL_PAX]])</f>
        <v>3.888888888888889E-2</v>
      </c>
      <c r="V5395" s="8">
        <v>0.54529298123760483</v>
      </c>
    </row>
    <row r="5396" spans="1:22" x14ac:dyDescent="0.3">
      <c r="A5396" s="1">
        <v>45870</v>
      </c>
      <c r="B5396" s="2">
        <v>0.73750000000000004</v>
      </c>
      <c r="C5396" t="s">
        <v>17</v>
      </c>
      <c r="D5396" t="s">
        <v>18</v>
      </c>
      <c r="E5396" t="s">
        <v>5435</v>
      </c>
      <c r="F5396" t="s">
        <v>20</v>
      </c>
      <c r="G5396" t="s">
        <v>21</v>
      </c>
      <c r="H5396" t="s">
        <v>22</v>
      </c>
      <c r="I5396" t="s">
        <v>23</v>
      </c>
      <c r="J5396" t="s">
        <v>24</v>
      </c>
      <c r="K5396" t="s">
        <v>25</v>
      </c>
      <c r="L5396">
        <v>8</v>
      </c>
      <c r="M5396">
        <v>49</v>
      </c>
      <c r="N5396">
        <v>178</v>
      </c>
      <c r="O5396">
        <v>0</v>
      </c>
      <c r="P5396">
        <v>6</v>
      </c>
      <c r="Q5396">
        <v>24</v>
      </c>
      <c r="R5396">
        <f>SUM(Table1[[#This Row],[FIRST_CLASS_SEATS]:[ECONOMY_SEATS]])</f>
        <v>235</v>
      </c>
      <c r="S5396" s="5">
        <f>(Table1[[#This Row],[TIER1_ELIGIBLE_PAX]]/Table1[[#This Row],[TOTAL_PAX]])</f>
        <v>0</v>
      </c>
      <c r="T5396" s="5">
        <f>(Table1[[#This Row],[TIER2_ELIGIBLE_PAX]]/Table1[[#This Row],[TOTAL_PAX]])</f>
        <v>2.553191489361702E-2</v>
      </c>
      <c r="U5396" s="5">
        <f>(Table1[[#This Row],[TIER3_ELIGIBLE_PAX]]/Table1[[#This Row],[TOTAL_PAX]])</f>
        <v>0.10212765957446808</v>
      </c>
      <c r="V5396" s="8">
        <v>0.54531961348515279</v>
      </c>
    </row>
    <row r="5397" spans="1:22" x14ac:dyDescent="0.3">
      <c r="A5397" s="1">
        <v>45795</v>
      </c>
      <c r="B5397" s="2">
        <v>0.30902777777777779</v>
      </c>
      <c r="C5397" t="s">
        <v>26</v>
      </c>
      <c r="D5397" t="s">
        <v>18</v>
      </c>
      <c r="E5397" t="s">
        <v>4766</v>
      </c>
      <c r="F5397" t="s">
        <v>20</v>
      </c>
      <c r="G5397" t="s">
        <v>36</v>
      </c>
      <c r="H5397" t="s">
        <v>37</v>
      </c>
      <c r="I5397" t="s">
        <v>31</v>
      </c>
      <c r="J5397" t="s">
        <v>32</v>
      </c>
      <c r="K5397" t="s">
        <v>33</v>
      </c>
      <c r="L5397">
        <v>0</v>
      </c>
      <c r="M5397">
        <v>7</v>
      </c>
      <c r="N5397">
        <v>173</v>
      </c>
      <c r="O5397">
        <v>1</v>
      </c>
      <c r="P5397">
        <v>0</v>
      </c>
      <c r="Q5397">
        <v>0</v>
      </c>
      <c r="R5397">
        <f>SUM(Table1[[#This Row],[FIRST_CLASS_SEATS]:[ECONOMY_SEATS]])</f>
        <v>180</v>
      </c>
      <c r="S5397" s="5">
        <f>(Table1[[#This Row],[TIER1_ELIGIBLE_PAX]]/Table1[[#This Row],[TOTAL_PAX]])</f>
        <v>5.5555555555555558E-3</v>
      </c>
      <c r="T5397" s="5">
        <f>(Table1[[#This Row],[TIER2_ELIGIBLE_PAX]]/Table1[[#This Row],[TOTAL_PAX]])</f>
        <v>0</v>
      </c>
      <c r="U5397" s="5">
        <f>(Table1[[#This Row],[TIER3_ELIGIBLE_PAX]]/Table1[[#This Row],[TOTAL_PAX]])</f>
        <v>0</v>
      </c>
      <c r="V5397" s="8">
        <v>0.54554596326216664</v>
      </c>
    </row>
    <row r="5398" spans="1:22" x14ac:dyDescent="0.3">
      <c r="A5398" s="1">
        <v>45794</v>
      </c>
      <c r="B5398" s="2">
        <v>0.55208333333333337</v>
      </c>
      <c r="C5398" t="s">
        <v>48</v>
      </c>
      <c r="D5398" t="s">
        <v>18</v>
      </c>
      <c r="E5398" t="s">
        <v>2558</v>
      </c>
      <c r="F5398" t="s">
        <v>20</v>
      </c>
      <c r="G5398" t="s">
        <v>43</v>
      </c>
      <c r="H5398" t="s">
        <v>44</v>
      </c>
      <c r="I5398" t="s">
        <v>31</v>
      </c>
      <c r="J5398" t="s">
        <v>32</v>
      </c>
      <c r="K5398" t="s">
        <v>33</v>
      </c>
      <c r="L5398">
        <v>0</v>
      </c>
      <c r="M5398">
        <v>16</v>
      </c>
      <c r="N5398">
        <v>164</v>
      </c>
      <c r="O5398">
        <v>0</v>
      </c>
      <c r="P5398">
        <v>1</v>
      </c>
      <c r="Q5398">
        <v>11</v>
      </c>
      <c r="R5398">
        <f>SUM(Table1[[#This Row],[FIRST_CLASS_SEATS]:[ECONOMY_SEATS]])</f>
        <v>180</v>
      </c>
      <c r="S5398" s="5">
        <f>(Table1[[#This Row],[TIER1_ELIGIBLE_PAX]]/Table1[[#This Row],[TOTAL_PAX]])</f>
        <v>0</v>
      </c>
      <c r="T5398" s="5">
        <f>(Table1[[#This Row],[TIER2_ELIGIBLE_PAX]]/Table1[[#This Row],[TOTAL_PAX]])</f>
        <v>5.5555555555555558E-3</v>
      </c>
      <c r="U5398" s="5">
        <f>(Table1[[#This Row],[TIER3_ELIGIBLE_PAX]]/Table1[[#This Row],[TOTAL_PAX]])</f>
        <v>6.1111111111111109E-2</v>
      </c>
      <c r="V5398" s="8">
        <v>0.54569700699777823</v>
      </c>
    </row>
    <row r="5399" spans="1:22" x14ac:dyDescent="0.3">
      <c r="A5399" s="1">
        <v>45791</v>
      </c>
      <c r="B5399" s="2">
        <v>0.78888888888888886</v>
      </c>
      <c r="C5399" t="s">
        <v>34</v>
      </c>
      <c r="D5399" t="s">
        <v>18</v>
      </c>
      <c r="E5399" t="s">
        <v>3995</v>
      </c>
      <c r="F5399" t="s">
        <v>20</v>
      </c>
      <c r="G5399" t="s">
        <v>76</v>
      </c>
      <c r="H5399" t="s">
        <v>77</v>
      </c>
      <c r="I5399" t="s">
        <v>78</v>
      </c>
      <c r="J5399" t="s">
        <v>24</v>
      </c>
      <c r="K5399" t="s">
        <v>25</v>
      </c>
      <c r="L5399">
        <v>0</v>
      </c>
      <c r="M5399">
        <v>32</v>
      </c>
      <c r="N5399">
        <v>304</v>
      </c>
      <c r="O5399">
        <v>0</v>
      </c>
      <c r="P5399">
        <v>5</v>
      </c>
      <c r="Q5399">
        <v>24</v>
      </c>
      <c r="R5399">
        <f>SUM(Table1[[#This Row],[FIRST_CLASS_SEATS]:[ECONOMY_SEATS]])</f>
        <v>336</v>
      </c>
      <c r="S5399" s="5">
        <f>(Table1[[#This Row],[TIER1_ELIGIBLE_PAX]]/Table1[[#This Row],[TOTAL_PAX]])</f>
        <v>0</v>
      </c>
      <c r="T5399" s="5">
        <f>(Table1[[#This Row],[TIER2_ELIGIBLE_PAX]]/Table1[[#This Row],[TOTAL_PAX]])</f>
        <v>1.488095238095238E-2</v>
      </c>
      <c r="U5399" s="5">
        <f>(Table1[[#This Row],[TIER3_ELIGIBLE_PAX]]/Table1[[#This Row],[TOTAL_PAX]])</f>
        <v>7.1428571428571425E-2</v>
      </c>
      <c r="V5399" s="8">
        <v>0.54591805436520768</v>
      </c>
    </row>
    <row r="5400" spans="1:22" x14ac:dyDescent="0.3">
      <c r="A5400" s="1">
        <v>45825</v>
      </c>
      <c r="B5400" s="2">
        <v>0.94652777777777775</v>
      </c>
      <c r="C5400" t="s">
        <v>34</v>
      </c>
      <c r="D5400" t="s">
        <v>18</v>
      </c>
      <c r="E5400" t="s">
        <v>4365</v>
      </c>
      <c r="F5400" t="s">
        <v>20</v>
      </c>
      <c r="G5400" t="s">
        <v>124</v>
      </c>
      <c r="H5400" t="s">
        <v>22</v>
      </c>
      <c r="I5400" t="s">
        <v>23</v>
      </c>
      <c r="J5400" t="s">
        <v>24</v>
      </c>
      <c r="K5400" t="s">
        <v>59</v>
      </c>
      <c r="L5400">
        <v>8</v>
      </c>
      <c r="M5400">
        <v>48</v>
      </c>
      <c r="N5400">
        <v>200</v>
      </c>
      <c r="O5400">
        <v>0</v>
      </c>
      <c r="P5400">
        <v>6</v>
      </c>
      <c r="Q5400">
        <v>26</v>
      </c>
      <c r="R5400">
        <f>SUM(Table1[[#This Row],[FIRST_CLASS_SEATS]:[ECONOMY_SEATS]])</f>
        <v>256</v>
      </c>
      <c r="S5400" s="5">
        <f>(Table1[[#This Row],[TIER1_ELIGIBLE_PAX]]/Table1[[#This Row],[TOTAL_PAX]])</f>
        <v>0</v>
      </c>
      <c r="T5400" s="5">
        <f>(Table1[[#This Row],[TIER2_ELIGIBLE_PAX]]/Table1[[#This Row],[TOTAL_PAX]])</f>
        <v>2.34375E-2</v>
      </c>
      <c r="U5400" s="5">
        <f>(Table1[[#This Row],[TIER3_ELIGIBLE_PAX]]/Table1[[#This Row],[TOTAL_PAX]])</f>
        <v>0.1015625</v>
      </c>
      <c r="V5400" s="8">
        <v>0.5461217560458822</v>
      </c>
    </row>
    <row r="5401" spans="1:22" x14ac:dyDescent="0.3">
      <c r="A5401" s="1">
        <v>45892</v>
      </c>
      <c r="B5401" s="2">
        <v>0.59305555555555556</v>
      </c>
      <c r="C5401" t="s">
        <v>17</v>
      </c>
      <c r="D5401" t="s">
        <v>18</v>
      </c>
      <c r="E5401" t="s">
        <v>1337</v>
      </c>
      <c r="F5401" t="s">
        <v>20</v>
      </c>
      <c r="G5401" t="s">
        <v>62</v>
      </c>
      <c r="H5401" t="s">
        <v>63</v>
      </c>
      <c r="I5401" t="s">
        <v>31</v>
      </c>
      <c r="J5401" t="s">
        <v>32</v>
      </c>
      <c r="K5401" t="s">
        <v>33</v>
      </c>
      <c r="L5401">
        <v>0</v>
      </c>
      <c r="M5401">
        <v>20</v>
      </c>
      <c r="N5401">
        <v>160</v>
      </c>
      <c r="O5401">
        <v>0</v>
      </c>
      <c r="P5401">
        <v>7</v>
      </c>
      <c r="Q5401">
        <v>29</v>
      </c>
      <c r="R5401">
        <f>SUM(Table1[[#This Row],[FIRST_CLASS_SEATS]:[ECONOMY_SEATS]])</f>
        <v>180</v>
      </c>
      <c r="S5401" s="5">
        <f>(Table1[[#This Row],[TIER1_ELIGIBLE_PAX]]/Table1[[#This Row],[TOTAL_PAX]])</f>
        <v>0</v>
      </c>
      <c r="T5401" s="5">
        <f>(Table1[[#This Row],[TIER2_ELIGIBLE_PAX]]/Table1[[#This Row],[TOTAL_PAX]])</f>
        <v>3.888888888888889E-2</v>
      </c>
      <c r="U5401" s="5">
        <f>(Table1[[#This Row],[TIER3_ELIGIBLE_PAX]]/Table1[[#This Row],[TOTAL_PAX]])</f>
        <v>0.16111111111111112</v>
      </c>
      <c r="V5401" s="8">
        <v>0.54613751961291057</v>
      </c>
    </row>
    <row r="5402" spans="1:22" x14ac:dyDescent="0.3">
      <c r="A5402" s="1">
        <v>45784</v>
      </c>
      <c r="B5402" s="2">
        <v>0.40972222222222221</v>
      </c>
      <c r="C5402" t="s">
        <v>26</v>
      </c>
      <c r="D5402" t="s">
        <v>18</v>
      </c>
      <c r="E5402" t="s">
        <v>2683</v>
      </c>
      <c r="F5402" t="s">
        <v>20</v>
      </c>
      <c r="G5402" t="s">
        <v>56</v>
      </c>
      <c r="H5402" t="s">
        <v>57</v>
      </c>
      <c r="I5402" t="s">
        <v>58</v>
      </c>
      <c r="J5402" t="s">
        <v>24</v>
      </c>
      <c r="K5402" t="s">
        <v>47</v>
      </c>
      <c r="L5402">
        <v>0</v>
      </c>
      <c r="M5402">
        <v>56</v>
      </c>
      <c r="N5402">
        <v>275</v>
      </c>
      <c r="O5402">
        <v>0</v>
      </c>
      <c r="P5402">
        <v>9</v>
      </c>
      <c r="Q5402">
        <v>32</v>
      </c>
      <c r="R5402">
        <f>SUM(Table1[[#This Row],[FIRST_CLASS_SEATS]:[ECONOMY_SEATS]])</f>
        <v>331</v>
      </c>
      <c r="S5402" s="5">
        <f>(Table1[[#This Row],[TIER1_ELIGIBLE_PAX]]/Table1[[#This Row],[TOTAL_PAX]])</f>
        <v>0</v>
      </c>
      <c r="T5402" s="5">
        <f>(Table1[[#This Row],[TIER2_ELIGIBLE_PAX]]/Table1[[#This Row],[TOTAL_PAX]])</f>
        <v>2.7190332326283987E-2</v>
      </c>
      <c r="U5402" s="5">
        <f>(Table1[[#This Row],[TIER3_ELIGIBLE_PAX]]/Table1[[#This Row],[TOTAL_PAX]])</f>
        <v>9.6676737160120846E-2</v>
      </c>
      <c r="V5402" s="8">
        <v>0.54619663181768063</v>
      </c>
    </row>
    <row r="5403" spans="1:22" x14ac:dyDescent="0.3">
      <c r="A5403" s="1">
        <v>45922</v>
      </c>
      <c r="B5403" s="2">
        <v>0.67847222222222225</v>
      </c>
      <c r="C5403" t="s">
        <v>17</v>
      </c>
      <c r="D5403" t="s">
        <v>18</v>
      </c>
      <c r="E5403" t="s">
        <v>3717</v>
      </c>
      <c r="F5403" t="s">
        <v>20</v>
      </c>
      <c r="G5403" t="s">
        <v>46</v>
      </c>
      <c r="H5403" t="s">
        <v>22</v>
      </c>
      <c r="I5403" t="s">
        <v>23</v>
      </c>
      <c r="J5403" t="s">
        <v>24</v>
      </c>
      <c r="K5403" t="s">
        <v>25</v>
      </c>
      <c r="L5403">
        <v>8</v>
      </c>
      <c r="M5403">
        <v>49</v>
      </c>
      <c r="N5403">
        <v>178</v>
      </c>
      <c r="O5403">
        <v>0</v>
      </c>
      <c r="P5403">
        <v>6</v>
      </c>
      <c r="Q5403">
        <v>26</v>
      </c>
      <c r="R5403">
        <f>SUM(Table1[[#This Row],[FIRST_CLASS_SEATS]:[ECONOMY_SEATS]])</f>
        <v>235</v>
      </c>
      <c r="S5403" s="5">
        <f>(Table1[[#This Row],[TIER1_ELIGIBLE_PAX]]/Table1[[#This Row],[TOTAL_PAX]])</f>
        <v>0</v>
      </c>
      <c r="T5403" s="5">
        <f>(Table1[[#This Row],[TIER2_ELIGIBLE_PAX]]/Table1[[#This Row],[TOTAL_PAX]])</f>
        <v>2.553191489361702E-2</v>
      </c>
      <c r="U5403" s="5">
        <f>(Table1[[#This Row],[TIER3_ELIGIBLE_PAX]]/Table1[[#This Row],[TOTAL_PAX]])</f>
        <v>0.11063829787234042</v>
      </c>
      <c r="V5403" s="8">
        <v>0.54625271711186052</v>
      </c>
    </row>
    <row r="5404" spans="1:22" x14ac:dyDescent="0.3">
      <c r="A5404" s="1">
        <v>45789</v>
      </c>
      <c r="B5404" s="2">
        <v>0.70277777777777772</v>
      </c>
      <c r="C5404" t="s">
        <v>17</v>
      </c>
      <c r="D5404" t="s">
        <v>18</v>
      </c>
      <c r="E5404" t="s">
        <v>2403</v>
      </c>
      <c r="F5404" t="s">
        <v>20</v>
      </c>
      <c r="G5404" t="s">
        <v>46</v>
      </c>
      <c r="H5404" t="s">
        <v>22</v>
      </c>
      <c r="I5404" t="s">
        <v>23</v>
      </c>
      <c r="J5404" t="s">
        <v>24</v>
      </c>
      <c r="K5404" t="s">
        <v>80</v>
      </c>
      <c r="L5404">
        <v>14</v>
      </c>
      <c r="M5404">
        <v>97</v>
      </c>
      <c r="N5404">
        <v>358</v>
      </c>
      <c r="O5404">
        <v>0</v>
      </c>
      <c r="P5404">
        <v>7</v>
      </c>
      <c r="Q5404">
        <v>27</v>
      </c>
      <c r="R5404">
        <f>SUM(Table1[[#This Row],[FIRST_CLASS_SEATS]:[ECONOMY_SEATS]])</f>
        <v>469</v>
      </c>
      <c r="S5404" s="5">
        <f>(Table1[[#This Row],[TIER1_ELIGIBLE_PAX]]/Table1[[#This Row],[TOTAL_PAX]])</f>
        <v>0</v>
      </c>
      <c r="T5404" s="5">
        <f>(Table1[[#This Row],[TIER2_ELIGIBLE_PAX]]/Table1[[#This Row],[TOTAL_PAX]])</f>
        <v>1.4925373134328358E-2</v>
      </c>
      <c r="U5404" s="5">
        <f>(Table1[[#This Row],[TIER3_ELIGIBLE_PAX]]/Table1[[#This Row],[TOTAL_PAX]])</f>
        <v>5.7569296375266525E-2</v>
      </c>
      <c r="V5404" s="8">
        <v>0.54647139304059711</v>
      </c>
    </row>
    <row r="5405" spans="1:22" x14ac:dyDescent="0.3">
      <c r="A5405" s="1">
        <v>45893</v>
      </c>
      <c r="B5405" s="2">
        <v>0.36249999999999999</v>
      </c>
      <c r="C5405" t="s">
        <v>26</v>
      </c>
      <c r="D5405" t="s">
        <v>18</v>
      </c>
      <c r="E5405" t="s">
        <v>5011</v>
      </c>
      <c r="F5405" t="s">
        <v>20</v>
      </c>
      <c r="G5405" t="s">
        <v>46</v>
      </c>
      <c r="H5405" t="s">
        <v>22</v>
      </c>
      <c r="I5405" t="s">
        <v>23</v>
      </c>
      <c r="J5405" t="s">
        <v>24</v>
      </c>
      <c r="K5405" t="s">
        <v>59</v>
      </c>
      <c r="L5405">
        <v>0</v>
      </c>
      <c r="M5405">
        <v>35</v>
      </c>
      <c r="N5405">
        <v>179</v>
      </c>
      <c r="O5405">
        <v>0</v>
      </c>
      <c r="P5405">
        <v>3</v>
      </c>
      <c r="Q5405">
        <v>17</v>
      </c>
      <c r="R5405">
        <f>SUM(Table1[[#This Row],[FIRST_CLASS_SEATS]:[ECONOMY_SEATS]])</f>
        <v>214</v>
      </c>
      <c r="S5405" s="5">
        <f>(Table1[[#This Row],[TIER1_ELIGIBLE_PAX]]/Table1[[#This Row],[TOTAL_PAX]])</f>
        <v>0</v>
      </c>
      <c r="T5405" s="5">
        <f>(Table1[[#This Row],[TIER2_ELIGIBLE_PAX]]/Table1[[#This Row],[TOTAL_PAX]])</f>
        <v>1.4018691588785047E-2</v>
      </c>
      <c r="U5405" s="5">
        <f>(Table1[[#This Row],[TIER3_ELIGIBLE_PAX]]/Table1[[#This Row],[TOTAL_PAX]])</f>
        <v>7.9439252336448593E-2</v>
      </c>
      <c r="V5405" s="8">
        <v>0.54656433920346148</v>
      </c>
    </row>
    <row r="5406" spans="1:22" x14ac:dyDescent="0.3">
      <c r="A5406" s="1">
        <v>45779</v>
      </c>
      <c r="B5406" s="2">
        <v>0.94861111111111107</v>
      </c>
      <c r="C5406" t="s">
        <v>34</v>
      </c>
      <c r="D5406" t="s">
        <v>18</v>
      </c>
      <c r="E5406" t="s">
        <v>5565</v>
      </c>
      <c r="F5406" t="s">
        <v>20</v>
      </c>
      <c r="G5406" t="s">
        <v>46</v>
      </c>
      <c r="H5406" t="s">
        <v>22</v>
      </c>
      <c r="I5406" t="s">
        <v>23</v>
      </c>
      <c r="J5406" t="s">
        <v>24</v>
      </c>
      <c r="K5406" t="s">
        <v>25</v>
      </c>
      <c r="L5406">
        <v>8</v>
      </c>
      <c r="M5406">
        <v>49</v>
      </c>
      <c r="N5406">
        <v>178</v>
      </c>
      <c r="O5406">
        <v>0</v>
      </c>
      <c r="P5406">
        <v>14</v>
      </c>
      <c r="Q5406">
        <v>49</v>
      </c>
      <c r="R5406">
        <f>SUM(Table1[[#This Row],[FIRST_CLASS_SEATS]:[ECONOMY_SEATS]])</f>
        <v>235</v>
      </c>
      <c r="S5406" s="5">
        <f>(Table1[[#This Row],[TIER1_ELIGIBLE_PAX]]/Table1[[#This Row],[TOTAL_PAX]])</f>
        <v>0</v>
      </c>
      <c r="T5406" s="5">
        <f>(Table1[[#This Row],[TIER2_ELIGIBLE_PAX]]/Table1[[#This Row],[TOTAL_PAX]])</f>
        <v>5.9574468085106386E-2</v>
      </c>
      <c r="U5406" s="5">
        <f>(Table1[[#This Row],[TIER3_ELIGIBLE_PAX]]/Table1[[#This Row],[TOTAL_PAX]])</f>
        <v>0.20851063829787234</v>
      </c>
      <c r="V5406" s="8">
        <v>0.54658509717393511</v>
      </c>
    </row>
    <row r="5407" spans="1:22" x14ac:dyDescent="0.3">
      <c r="A5407" s="1">
        <v>45839</v>
      </c>
      <c r="B5407" s="2">
        <v>0.62916666666666665</v>
      </c>
      <c r="C5407" t="s">
        <v>17</v>
      </c>
      <c r="D5407" t="s">
        <v>18</v>
      </c>
      <c r="E5407" t="s">
        <v>5356</v>
      </c>
      <c r="F5407" t="s">
        <v>20</v>
      </c>
      <c r="G5407" t="s">
        <v>71</v>
      </c>
      <c r="H5407" t="s">
        <v>22</v>
      </c>
      <c r="I5407" t="s">
        <v>23</v>
      </c>
      <c r="J5407" t="s">
        <v>24</v>
      </c>
      <c r="K5407" t="s">
        <v>47</v>
      </c>
      <c r="L5407">
        <v>0</v>
      </c>
      <c r="M5407">
        <v>56</v>
      </c>
      <c r="N5407">
        <v>275</v>
      </c>
      <c r="O5407">
        <v>2</v>
      </c>
      <c r="P5407">
        <v>0</v>
      </c>
      <c r="Q5407">
        <v>9</v>
      </c>
      <c r="R5407">
        <f>SUM(Table1[[#This Row],[FIRST_CLASS_SEATS]:[ECONOMY_SEATS]])</f>
        <v>331</v>
      </c>
      <c r="S5407" s="5">
        <f>(Table1[[#This Row],[TIER1_ELIGIBLE_PAX]]/Table1[[#This Row],[TOTAL_PAX]])</f>
        <v>6.0422960725075529E-3</v>
      </c>
      <c r="T5407" s="5">
        <f>(Table1[[#This Row],[TIER2_ELIGIBLE_PAX]]/Table1[[#This Row],[TOTAL_PAX]])</f>
        <v>0</v>
      </c>
      <c r="U5407" s="5">
        <f>(Table1[[#This Row],[TIER3_ELIGIBLE_PAX]]/Table1[[#This Row],[TOTAL_PAX]])</f>
        <v>2.7190332326283987E-2</v>
      </c>
      <c r="V5407" s="8">
        <v>0.54684954263729268</v>
      </c>
    </row>
    <row r="5408" spans="1:22" x14ac:dyDescent="0.3">
      <c r="A5408" s="1">
        <v>45926</v>
      </c>
      <c r="B5408" s="2">
        <v>0.60972222222222228</v>
      </c>
      <c r="C5408" t="s">
        <v>17</v>
      </c>
      <c r="D5408" t="s">
        <v>18</v>
      </c>
      <c r="E5408" t="s">
        <v>431</v>
      </c>
      <c r="F5408" t="s">
        <v>20</v>
      </c>
      <c r="G5408" t="s">
        <v>76</v>
      </c>
      <c r="H5408" t="s">
        <v>77</v>
      </c>
      <c r="I5408" t="s">
        <v>78</v>
      </c>
      <c r="J5408" t="s">
        <v>24</v>
      </c>
      <c r="K5408" t="s">
        <v>80</v>
      </c>
      <c r="L5408">
        <v>14</v>
      </c>
      <c r="M5408">
        <v>97</v>
      </c>
      <c r="N5408">
        <v>358</v>
      </c>
      <c r="O5408">
        <v>0</v>
      </c>
      <c r="P5408">
        <v>4</v>
      </c>
      <c r="Q5408">
        <v>21</v>
      </c>
      <c r="R5408">
        <f>SUM(Table1[[#This Row],[FIRST_CLASS_SEATS]:[ECONOMY_SEATS]])</f>
        <v>469</v>
      </c>
      <c r="S5408" s="5">
        <f>(Table1[[#This Row],[TIER1_ELIGIBLE_PAX]]/Table1[[#This Row],[TOTAL_PAX]])</f>
        <v>0</v>
      </c>
      <c r="T5408" s="5">
        <f>(Table1[[#This Row],[TIER2_ELIGIBLE_PAX]]/Table1[[#This Row],[TOTAL_PAX]])</f>
        <v>8.5287846481876331E-3</v>
      </c>
      <c r="U5408" s="5">
        <f>(Table1[[#This Row],[TIER3_ELIGIBLE_PAX]]/Table1[[#This Row],[TOTAL_PAX]])</f>
        <v>4.4776119402985072E-2</v>
      </c>
      <c r="V5408" s="8">
        <v>0.5468921104378025</v>
      </c>
    </row>
    <row r="5409" spans="1:22" x14ac:dyDescent="0.3">
      <c r="A5409" s="1">
        <v>45853</v>
      </c>
      <c r="B5409" s="2">
        <v>0.36944444444444446</v>
      </c>
      <c r="C5409" t="s">
        <v>26</v>
      </c>
      <c r="D5409" t="s">
        <v>18</v>
      </c>
      <c r="E5409" t="s">
        <v>3682</v>
      </c>
      <c r="F5409" t="s">
        <v>20</v>
      </c>
      <c r="G5409" t="s">
        <v>40</v>
      </c>
      <c r="H5409" t="s">
        <v>41</v>
      </c>
      <c r="I5409" t="s">
        <v>31</v>
      </c>
      <c r="J5409" t="s">
        <v>32</v>
      </c>
      <c r="K5409" t="s">
        <v>33</v>
      </c>
      <c r="L5409">
        <v>0</v>
      </c>
      <c r="M5409">
        <v>8</v>
      </c>
      <c r="N5409">
        <v>172</v>
      </c>
      <c r="O5409">
        <v>3</v>
      </c>
      <c r="P5409">
        <v>8</v>
      </c>
      <c r="Q5409">
        <v>30</v>
      </c>
      <c r="R5409">
        <f>SUM(Table1[[#This Row],[FIRST_CLASS_SEATS]:[ECONOMY_SEATS]])</f>
        <v>180</v>
      </c>
      <c r="S5409" s="5">
        <f>(Table1[[#This Row],[TIER1_ELIGIBLE_PAX]]/Table1[[#This Row],[TOTAL_PAX]])</f>
        <v>1.6666666666666666E-2</v>
      </c>
      <c r="T5409" s="5">
        <f>(Table1[[#This Row],[TIER2_ELIGIBLE_PAX]]/Table1[[#This Row],[TOTAL_PAX]])</f>
        <v>4.4444444444444446E-2</v>
      </c>
      <c r="U5409" s="5">
        <f>(Table1[[#This Row],[TIER3_ELIGIBLE_PAX]]/Table1[[#This Row],[TOTAL_PAX]])</f>
        <v>0.16666666666666666</v>
      </c>
      <c r="V5409" s="8">
        <v>0.54694323484155882</v>
      </c>
    </row>
    <row r="5410" spans="1:22" x14ac:dyDescent="0.3">
      <c r="A5410" s="1">
        <v>45864</v>
      </c>
      <c r="B5410" s="2">
        <v>0.46736111111111112</v>
      </c>
      <c r="C5410" t="s">
        <v>26</v>
      </c>
      <c r="D5410" t="s">
        <v>18</v>
      </c>
      <c r="E5410" t="s">
        <v>1381</v>
      </c>
      <c r="F5410" t="s">
        <v>20</v>
      </c>
      <c r="G5410" t="s">
        <v>21</v>
      </c>
      <c r="H5410" t="s">
        <v>22</v>
      </c>
      <c r="I5410" t="s">
        <v>23</v>
      </c>
      <c r="J5410" t="s">
        <v>24</v>
      </c>
      <c r="K5410" t="s">
        <v>80</v>
      </c>
      <c r="L5410">
        <v>14</v>
      </c>
      <c r="M5410">
        <v>97</v>
      </c>
      <c r="N5410">
        <v>358</v>
      </c>
      <c r="O5410">
        <v>3</v>
      </c>
      <c r="P5410">
        <v>0</v>
      </c>
      <c r="Q5410">
        <v>0</v>
      </c>
      <c r="R5410">
        <f>SUM(Table1[[#This Row],[FIRST_CLASS_SEATS]:[ECONOMY_SEATS]])</f>
        <v>469</v>
      </c>
      <c r="S5410" s="5">
        <f>(Table1[[#This Row],[TIER1_ELIGIBLE_PAX]]/Table1[[#This Row],[TOTAL_PAX]])</f>
        <v>6.3965884861407248E-3</v>
      </c>
      <c r="T5410" s="5">
        <f>(Table1[[#This Row],[TIER2_ELIGIBLE_PAX]]/Table1[[#This Row],[TOTAL_PAX]])</f>
        <v>0</v>
      </c>
      <c r="U5410" s="5">
        <f>(Table1[[#This Row],[TIER3_ELIGIBLE_PAX]]/Table1[[#This Row],[TOTAL_PAX]])</f>
        <v>0</v>
      </c>
      <c r="V5410" s="8">
        <v>0.54709185422802531</v>
      </c>
    </row>
    <row r="5411" spans="1:22" x14ac:dyDescent="0.3">
      <c r="A5411" s="1">
        <v>45799</v>
      </c>
      <c r="B5411" s="2">
        <v>0.33194444444444443</v>
      </c>
      <c r="C5411" t="s">
        <v>26</v>
      </c>
      <c r="D5411" t="s">
        <v>18</v>
      </c>
      <c r="E5411" t="s">
        <v>1660</v>
      </c>
      <c r="F5411" t="s">
        <v>20</v>
      </c>
      <c r="G5411" t="s">
        <v>76</v>
      </c>
      <c r="H5411" t="s">
        <v>77</v>
      </c>
      <c r="I5411" t="s">
        <v>78</v>
      </c>
      <c r="J5411" t="s">
        <v>24</v>
      </c>
      <c r="K5411" t="s">
        <v>25</v>
      </c>
      <c r="L5411">
        <v>0</v>
      </c>
      <c r="M5411">
        <v>32</v>
      </c>
      <c r="N5411">
        <v>300</v>
      </c>
      <c r="O5411">
        <v>0</v>
      </c>
      <c r="P5411">
        <v>4</v>
      </c>
      <c r="Q5411">
        <v>19</v>
      </c>
      <c r="R5411">
        <f>SUM(Table1[[#This Row],[FIRST_CLASS_SEATS]:[ECONOMY_SEATS]])</f>
        <v>332</v>
      </c>
      <c r="S5411" s="5">
        <f>(Table1[[#This Row],[TIER1_ELIGIBLE_PAX]]/Table1[[#This Row],[TOTAL_PAX]])</f>
        <v>0</v>
      </c>
      <c r="T5411" s="5">
        <f>(Table1[[#This Row],[TIER2_ELIGIBLE_PAX]]/Table1[[#This Row],[TOTAL_PAX]])</f>
        <v>1.2048192771084338E-2</v>
      </c>
      <c r="U5411" s="5">
        <f>(Table1[[#This Row],[TIER3_ELIGIBLE_PAX]]/Table1[[#This Row],[TOTAL_PAX]])</f>
        <v>5.7228915662650599E-2</v>
      </c>
      <c r="V5411" s="8">
        <v>0.54713144737691133</v>
      </c>
    </row>
    <row r="5412" spans="1:22" x14ac:dyDescent="0.3">
      <c r="A5412" s="1">
        <v>45775</v>
      </c>
      <c r="B5412" s="2">
        <v>0.40972222222222221</v>
      </c>
      <c r="C5412" t="s">
        <v>26</v>
      </c>
      <c r="D5412" t="s">
        <v>18</v>
      </c>
      <c r="E5412" t="s">
        <v>843</v>
      </c>
      <c r="F5412" t="s">
        <v>20</v>
      </c>
      <c r="G5412" t="s">
        <v>43</v>
      </c>
      <c r="H5412" t="s">
        <v>44</v>
      </c>
      <c r="I5412" t="s">
        <v>31</v>
      </c>
      <c r="J5412" t="s">
        <v>32</v>
      </c>
      <c r="K5412" t="s">
        <v>33</v>
      </c>
      <c r="L5412">
        <v>0</v>
      </c>
      <c r="M5412">
        <v>8</v>
      </c>
      <c r="N5412">
        <v>172</v>
      </c>
      <c r="O5412">
        <v>0</v>
      </c>
      <c r="P5412">
        <v>15</v>
      </c>
      <c r="Q5412">
        <v>52</v>
      </c>
      <c r="R5412">
        <f>SUM(Table1[[#This Row],[FIRST_CLASS_SEATS]:[ECONOMY_SEATS]])</f>
        <v>180</v>
      </c>
      <c r="S5412" s="5">
        <f>(Table1[[#This Row],[TIER1_ELIGIBLE_PAX]]/Table1[[#This Row],[TOTAL_PAX]])</f>
        <v>0</v>
      </c>
      <c r="T5412" s="5">
        <f>(Table1[[#This Row],[TIER2_ELIGIBLE_PAX]]/Table1[[#This Row],[TOTAL_PAX]])</f>
        <v>8.3333333333333329E-2</v>
      </c>
      <c r="U5412" s="5">
        <f>(Table1[[#This Row],[TIER3_ELIGIBLE_PAX]]/Table1[[#This Row],[TOTAL_PAX]])</f>
        <v>0.28888888888888886</v>
      </c>
      <c r="V5412" s="8">
        <v>0.54735041240782911</v>
      </c>
    </row>
    <row r="5413" spans="1:22" x14ac:dyDescent="0.3">
      <c r="A5413" s="1">
        <v>45926</v>
      </c>
      <c r="B5413" s="2">
        <v>0.40833333333333333</v>
      </c>
      <c r="C5413" t="s">
        <v>26</v>
      </c>
      <c r="D5413" t="s">
        <v>18</v>
      </c>
      <c r="E5413" t="s">
        <v>2172</v>
      </c>
      <c r="F5413" t="s">
        <v>20</v>
      </c>
      <c r="G5413" t="s">
        <v>29</v>
      </c>
      <c r="H5413" t="s">
        <v>30</v>
      </c>
      <c r="I5413" t="s">
        <v>31</v>
      </c>
      <c r="J5413" t="s">
        <v>32</v>
      </c>
      <c r="K5413" t="s">
        <v>33</v>
      </c>
      <c r="L5413">
        <v>0</v>
      </c>
      <c r="M5413">
        <v>0</v>
      </c>
      <c r="N5413">
        <v>180</v>
      </c>
      <c r="O5413">
        <v>1</v>
      </c>
      <c r="P5413">
        <v>9</v>
      </c>
      <c r="Q5413">
        <v>34</v>
      </c>
      <c r="R5413">
        <f>SUM(Table1[[#This Row],[FIRST_CLASS_SEATS]:[ECONOMY_SEATS]])</f>
        <v>180</v>
      </c>
      <c r="S5413" s="5">
        <f>(Table1[[#This Row],[TIER1_ELIGIBLE_PAX]]/Table1[[#This Row],[TOTAL_PAX]])</f>
        <v>5.5555555555555558E-3</v>
      </c>
      <c r="T5413" s="5">
        <f>(Table1[[#This Row],[TIER2_ELIGIBLE_PAX]]/Table1[[#This Row],[TOTAL_PAX]])</f>
        <v>0.05</v>
      </c>
      <c r="U5413" s="5">
        <f>(Table1[[#This Row],[TIER3_ELIGIBLE_PAX]]/Table1[[#This Row],[TOTAL_PAX]])</f>
        <v>0.18888888888888888</v>
      </c>
      <c r="V5413" s="8">
        <v>0.54741886423211794</v>
      </c>
    </row>
    <row r="5414" spans="1:22" x14ac:dyDescent="0.3">
      <c r="A5414" s="1">
        <v>45826</v>
      </c>
      <c r="B5414" s="2">
        <v>0.70416666666666672</v>
      </c>
      <c r="C5414" t="s">
        <v>17</v>
      </c>
      <c r="D5414" t="s">
        <v>18</v>
      </c>
      <c r="E5414" t="s">
        <v>2102</v>
      </c>
      <c r="F5414" t="s">
        <v>20</v>
      </c>
      <c r="G5414" t="s">
        <v>124</v>
      </c>
      <c r="H5414" t="s">
        <v>22</v>
      </c>
      <c r="I5414" t="s">
        <v>23</v>
      </c>
      <c r="J5414" t="s">
        <v>24</v>
      </c>
      <c r="K5414" t="s">
        <v>47</v>
      </c>
      <c r="L5414">
        <v>0</v>
      </c>
      <c r="M5414">
        <v>56</v>
      </c>
      <c r="N5414">
        <v>275</v>
      </c>
      <c r="O5414">
        <v>0</v>
      </c>
      <c r="P5414">
        <v>20</v>
      </c>
      <c r="Q5414">
        <v>64</v>
      </c>
      <c r="R5414">
        <f>SUM(Table1[[#This Row],[FIRST_CLASS_SEATS]:[ECONOMY_SEATS]])</f>
        <v>331</v>
      </c>
      <c r="S5414" s="5">
        <f>(Table1[[#This Row],[TIER1_ELIGIBLE_PAX]]/Table1[[#This Row],[TOTAL_PAX]])</f>
        <v>0</v>
      </c>
      <c r="T5414" s="5">
        <f>(Table1[[#This Row],[TIER2_ELIGIBLE_PAX]]/Table1[[#This Row],[TOTAL_PAX]])</f>
        <v>6.0422960725075532E-2</v>
      </c>
      <c r="U5414" s="5">
        <f>(Table1[[#This Row],[TIER3_ELIGIBLE_PAX]]/Table1[[#This Row],[TOTAL_PAX]])</f>
        <v>0.19335347432024169</v>
      </c>
      <c r="V5414" s="8">
        <v>0.54746669211579613</v>
      </c>
    </row>
    <row r="5415" spans="1:22" x14ac:dyDescent="0.3">
      <c r="A5415" s="1">
        <v>45882</v>
      </c>
      <c r="B5415" s="2">
        <v>0.42986111111111114</v>
      </c>
      <c r="C5415" t="s">
        <v>26</v>
      </c>
      <c r="D5415" t="s">
        <v>18</v>
      </c>
      <c r="E5415" t="s">
        <v>2897</v>
      </c>
      <c r="F5415" t="s">
        <v>20</v>
      </c>
      <c r="G5415" t="s">
        <v>56</v>
      </c>
      <c r="H5415" t="s">
        <v>57</v>
      </c>
      <c r="I5415" t="s">
        <v>58</v>
      </c>
      <c r="J5415" t="s">
        <v>24</v>
      </c>
      <c r="K5415" t="s">
        <v>59</v>
      </c>
      <c r="L5415">
        <v>8</v>
      </c>
      <c r="M5415">
        <v>48</v>
      </c>
      <c r="N5415">
        <v>200</v>
      </c>
      <c r="O5415">
        <v>0</v>
      </c>
      <c r="P5415">
        <v>0</v>
      </c>
      <c r="Q5415">
        <v>2</v>
      </c>
      <c r="R5415">
        <f>SUM(Table1[[#This Row],[FIRST_CLASS_SEATS]:[ECONOMY_SEATS]])</f>
        <v>256</v>
      </c>
      <c r="S5415" s="5">
        <f>(Table1[[#This Row],[TIER1_ELIGIBLE_PAX]]/Table1[[#This Row],[TOTAL_PAX]])</f>
        <v>0</v>
      </c>
      <c r="T5415" s="5">
        <f>(Table1[[#This Row],[TIER2_ELIGIBLE_PAX]]/Table1[[#This Row],[TOTAL_PAX]])</f>
        <v>0</v>
      </c>
      <c r="U5415" s="5">
        <f>(Table1[[#This Row],[TIER3_ELIGIBLE_PAX]]/Table1[[#This Row],[TOTAL_PAX]])</f>
        <v>7.8125E-3</v>
      </c>
      <c r="V5415" s="8">
        <v>0.54755526978072233</v>
      </c>
    </row>
    <row r="5416" spans="1:22" x14ac:dyDescent="0.3">
      <c r="A5416" s="1">
        <v>45770</v>
      </c>
      <c r="B5416" s="2">
        <v>0.55625000000000002</v>
      </c>
      <c r="C5416" t="s">
        <v>48</v>
      </c>
      <c r="D5416" t="s">
        <v>18</v>
      </c>
      <c r="E5416" t="s">
        <v>623</v>
      </c>
      <c r="F5416" t="s">
        <v>20</v>
      </c>
      <c r="G5416" t="s">
        <v>68</v>
      </c>
      <c r="H5416" t="s">
        <v>69</v>
      </c>
      <c r="I5416" t="s">
        <v>31</v>
      </c>
      <c r="J5416" t="s">
        <v>32</v>
      </c>
      <c r="K5416" t="s">
        <v>33</v>
      </c>
      <c r="L5416">
        <v>0</v>
      </c>
      <c r="M5416">
        <v>10</v>
      </c>
      <c r="N5416">
        <v>170</v>
      </c>
      <c r="O5416">
        <v>0</v>
      </c>
      <c r="P5416">
        <v>5</v>
      </c>
      <c r="Q5416">
        <v>23</v>
      </c>
      <c r="R5416">
        <f>SUM(Table1[[#This Row],[FIRST_CLASS_SEATS]:[ECONOMY_SEATS]])</f>
        <v>180</v>
      </c>
      <c r="S5416" s="5">
        <f>(Table1[[#This Row],[TIER1_ELIGIBLE_PAX]]/Table1[[#This Row],[TOTAL_PAX]])</f>
        <v>0</v>
      </c>
      <c r="T5416" s="5">
        <f>(Table1[[#This Row],[TIER2_ELIGIBLE_PAX]]/Table1[[#This Row],[TOTAL_PAX]])</f>
        <v>2.7777777777777776E-2</v>
      </c>
      <c r="U5416" s="5">
        <f>(Table1[[#This Row],[TIER3_ELIGIBLE_PAX]]/Table1[[#This Row],[TOTAL_PAX]])</f>
        <v>0.12777777777777777</v>
      </c>
      <c r="V5416" s="8">
        <v>0.54768021307157444</v>
      </c>
    </row>
    <row r="5417" spans="1:22" x14ac:dyDescent="0.3">
      <c r="A5417" s="1">
        <v>45874</v>
      </c>
      <c r="B5417" s="2">
        <v>0.53472222222222221</v>
      </c>
      <c r="C5417" t="s">
        <v>48</v>
      </c>
      <c r="D5417" t="s">
        <v>18</v>
      </c>
      <c r="E5417" t="s">
        <v>426</v>
      </c>
      <c r="F5417" t="s">
        <v>20</v>
      </c>
      <c r="G5417" t="s">
        <v>99</v>
      </c>
      <c r="H5417" t="s">
        <v>74</v>
      </c>
      <c r="I5417" t="s">
        <v>31</v>
      </c>
      <c r="J5417" t="s">
        <v>32</v>
      </c>
      <c r="K5417" t="s">
        <v>33</v>
      </c>
      <c r="L5417">
        <v>0</v>
      </c>
      <c r="M5417">
        <v>17</v>
      </c>
      <c r="N5417">
        <v>163</v>
      </c>
      <c r="O5417">
        <v>3</v>
      </c>
      <c r="P5417">
        <v>20</v>
      </c>
      <c r="Q5417">
        <v>64</v>
      </c>
      <c r="R5417">
        <f>SUM(Table1[[#This Row],[FIRST_CLASS_SEATS]:[ECONOMY_SEATS]])</f>
        <v>180</v>
      </c>
      <c r="S5417" s="5">
        <f>(Table1[[#This Row],[TIER1_ELIGIBLE_PAX]]/Table1[[#This Row],[TOTAL_PAX]])</f>
        <v>1.6666666666666666E-2</v>
      </c>
      <c r="T5417" s="5">
        <f>(Table1[[#This Row],[TIER2_ELIGIBLE_PAX]]/Table1[[#This Row],[TOTAL_PAX]])</f>
        <v>0.1111111111111111</v>
      </c>
      <c r="U5417" s="5">
        <f>(Table1[[#This Row],[TIER3_ELIGIBLE_PAX]]/Table1[[#This Row],[TOTAL_PAX]])</f>
        <v>0.35555555555555557</v>
      </c>
      <c r="V5417" s="8">
        <v>0.54784067940590675</v>
      </c>
    </row>
    <row r="5418" spans="1:22" x14ac:dyDescent="0.3">
      <c r="A5418" s="1">
        <v>45852</v>
      </c>
      <c r="B5418" s="2">
        <v>0.77708333333333335</v>
      </c>
      <c r="C5418" t="s">
        <v>34</v>
      </c>
      <c r="D5418" t="s">
        <v>18</v>
      </c>
      <c r="E5418" t="s">
        <v>2360</v>
      </c>
      <c r="F5418" t="s">
        <v>20</v>
      </c>
      <c r="G5418" t="s">
        <v>46</v>
      </c>
      <c r="H5418" t="s">
        <v>22</v>
      </c>
      <c r="I5418" t="s">
        <v>23</v>
      </c>
      <c r="J5418" t="s">
        <v>24</v>
      </c>
      <c r="K5418" t="s">
        <v>80</v>
      </c>
      <c r="L5418">
        <v>14</v>
      </c>
      <c r="M5418">
        <v>97</v>
      </c>
      <c r="N5418">
        <v>358</v>
      </c>
      <c r="O5418">
        <v>0</v>
      </c>
      <c r="P5418">
        <v>5</v>
      </c>
      <c r="Q5418">
        <v>23</v>
      </c>
      <c r="R5418">
        <f>SUM(Table1[[#This Row],[FIRST_CLASS_SEATS]:[ECONOMY_SEATS]])</f>
        <v>469</v>
      </c>
      <c r="S5418" s="5">
        <f>(Table1[[#This Row],[TIER1_ELIGIBLE_PAX]]/Table1[[#This Row],[TOTAL_PAX]])</f>
        <v>0</v>
      </c>
      <c r="T5418" s="5">
        <f>(Table1[[#This Row],[TIER2_ELIGIBLE_PAX]]/Table1[[#This Row],[TOTAL_PAX]])</f>
        <v>1.0660980810234541E-2</v>
      </c>
      <c r="U5418" s="5">
        <f>(Table1[[#This Row],[TIER3_ELIGIBLE_PAX]]/Table1[[#This Row],[TOTAL_PAX]])</f>
        <v>4.9040511727078892E-2</v>
      </c>
      <c r="V5418" s="8">
        <v>0.54784750763210821</v>
      </c>
    </row>
    <row r="5419" spans="1:22" x14ac:dyDescent="0.3">
      <c r="A5419" s="1">
        <v>45837</v>
      </c>
      <c r="B5419" s="2">
        <v>0.28819444444444442</v>
      </c>
      <c r="C5419" t="s">
        <v>26</v>
      </c>
      <c r="D5419" t="s">
        <v>18</v>
      </c>
      <c r="E5419" t="s">
        <v>2467</v>
      </c>
      <c r="F5419" t="s">
        <v>20</v>
      </c>
      <c r="G5419" t="s">
        <v>68</v>
      </c>
      <c r="H5419" t="s">
        <v>69</v>
      </c>
      <c r="I5419" t="s">
        <v>31</v>
      </c>
      <c r="J5419" t="s">
        <v>32</v>
      </c>
      <c r="K5419" t="s">
        <v>33</v>
      </c>
      <c r="L5419">
        <v>0</v>
      </c>
      <c r="M5419">
        <v>11</v>
      </c>
      <c r="N5419">
        <v>169</v>
      </c>
      <c r="O5419">
        <v>0</v>
      </c>
      <c r="P5419">
        <v>6</v>
      </c>
      <c r="Q5419">
        <v>25</v>
      </c>
      <c r="R5419">
        <f>SUM(Table1[[#This Row],[FIRST_CLASS_SEATS]:[ECONOMY_SEATS]])</f>
        <v>180</v>
      </c>
      <c r="S5419" s="5">
        <f>(Table1[[#This Row],[TIER1_ELIGIBLE_PAX]]/Table1[[#This Row],[TOTAL_PAX]])</f>
        <v>0</v>
      </c>
      <c r="T5419" s="5">
        <f>(Table1[[#This Row],[TIER2_ELIGIBLE_PAX]]/Table1[[#This Row],[TOTAL_PAX]])</f>
        <v>3.3333333333333333E-2</v>
      </c>
      <c r="U5419" s="5">
        <f>(Table1[[#This Row],[TIER3_ELIGIBLE_PAX]]/Table1[[#This Row],[TOTAL_PAX]])</f>
        <v>0.1388888888888889</v>
      </c>
      <c r="V5419" s="8">
        <v>0.5478771718485409</v>
      </c>
    </row>
    <row r="5420" spans="1:22" x14ac:dyDescent="0.3">
      <c r="A5420" s="1">
        <v>45785</v>
      </c>
      <c r="B5420" s="2">
        <v>0.83958333333333335</v>
      </c>
      <c r="C5420" t="s">
        <v>34</v>
      </c>
      <c r="D5420" t="s">
        <v>18</v>
      </c>
      <c r="E5420" t="s">
        <v>1816</v>
      </c>
      <c r="F5420" t="s">
        <v>20</v>
      </c>
      <c r="G5420" t="s">
        <v>36</v>
      </c>
      <c r="H5420" t="s">
        <v>37</v>
      </c>
      <c r="I5420" t="s">
        <v>31</v>
      </c>
      <c r="J5420" t="s">
        <v>32</v>
      </c>
      <c r="K5420" t="s">
        <v>33</v>
      </c>
      <c r="L5420">
        <v>0</v>
      </c>
      <c r="M5420">
        <v>3</v>
      </c>
      <c r="N5420">
        <v>177</v>
      </c>
      <c r="O5420">
        <v>2</v>
      </c>
      <c r="P5420">
        <v>11</v>
      </c>
      <c r="Q5420">
        <v>38</v>
      </c>
      <c r="R5420">
        <f>SUM(Table1[[#This Row],[FIRST_CLASS_SEATS]:[ECONOMY_SEATS]])</f>
        <v>180</v>
      </c>
      <c r="S5420" s="5">
        <f>(Table1[[#This Row],[TIER1_ELIGIBLE_PAX]]/Table1[[#This Row],[TOTAL_PAX]])</f>
        <v>1.1111111111111112E-2</v>
      </c>
      <c r="T5420" s="5">
        <f>(Table1[[#This Row],[TIER2_ELIGIBLE_PAX]]/Table1[[#This Row],[TOTAL_PAX]])</f>
        <v>6.1111111111111109E-2</v>
      </c>
      <c r="U5420" s="5">
        <f>(Table1[[#This Row],[TIER3_ELIGIBLE_PAX]]/Table1[[#This Row],[TOTAL_PAX]])</f>
        <v>0.21111111111111111</v>
      </c>
      <c r="V5420" s="8">
        <v>0.54788577559416241</v>
      </c>
    </row>
    <row r="5421" spans="1:22" x14ac:dyDescent="0.3">
      <c r="A5421" s="1">
        <v>45915</v>
      </c>
      <c r="B5421" s="2">
        <v>0.45069444444444445</v>
      </c>
      <c r="C5421" t="s">
        <v>26</v>
      </c>
      <c r="D5421" t="s">
        <v>18</v>
      </c>
      <c r="E5421" t="s">
        <v>1473</v>
      </c>
      <c r="F5421" t="s">
        <v>20</v>
      </c>
      <c r="G5421" t="s">
        <v>43</v>
      </c>
      <c r="H5421" t="s">
        <v>44</v>
      </c>
      <c r="I5421" t="s">
        <v>31</v>
      </c>
      <c r="J5421" t="s">
        <v>32</v>
      </c>
      <c r="K5421" t="s">
        <v>33</v>
      </c>
      <c r="L5421">
        <v>0</v>
      </c>
      <c r="M5421">
        <v>14</v>
      </c>
      <c r="N5421">
        <v>166</v>
      </c>
      <c r="O5421">
        <v>0</v>
      </c>
      <c r="P5421">
        <v>0</v>
      </c>
      <c r="Q5421">
        <v>7</v>
      </c>
      <c r="R5421">
        <f>SUM(Table1[[#This Row],[FIRST_CLASS_SEATS]:[ECONOMY_SEATS]])</f>
        <v>180</v>
      </c>
      <c r="S5421" s="5">
        <f>(Table1[[#This Row],[TIER1_ELIGIBLE_PAX]]/Table1[[#This Row],[TOTAL_PAX]])</f>
        <v>0</v>
      </c>
      <c r="T5421" s="5">
        <f>(Table1[[#This Row],[TIER2_ELIGIBLE_PAX]]/Table1[[#This Row],[TOTAL_PAX]])</f>
        <v>0</v>
      </c>
      <c r="U5421" s="5">
        <f>(Table1[[#This Row],[TIER3_ELIGIBLE_PAX]]/Table1[[#This Row],[TOTAL_PAX]])</f>
        <v>3.888888888888889E-2</v>
      </c>
      <c r="V5421" s="8">
        <v>0.5479039759752441</v>
      </c>
    </row>
    <row r="5422" spans="1:22" x14ac:dyDescent="0.3">
      <c r="A5422" s="1">
        <v>45809</v>
      </c>
      <c r="B5422" s="2">
        <v>0.32916666666666666</v>
      </c>
      <c r="C5422" t="s">
        <v>26</v>
      </c>
      <c r="D5422" t="s">
        <v>18</v>
      </c>
      <c r="E5422" t="s">
        <v>2440</v>
      </c>
      <c r="F5422" t="s">
        <v>20</v>
      </c>
      <c r="G5422" t="s">
        <v>46</v>
      </c>
      <c r="H5422" t="s">
        <v>22</v>
      </c>
      <c r="I5422" t="s">
        <v>23</v>
      </c>
      <c r="J5422" t="s">
        <v>24</v>
      </c>
      <c r="K5422" t="s">
        <v>59</v>
      </c>
      <c r="L5422">
        <v>8</v>
      </c>
      <c r="M5422">
        <v>42</v>
      </c>
      <c r="N5422">
        <v>166</v>
      </c>
      <c r="O5422">
        <v>0</v>
      </c>
      <c r="P5422">
        <v>19</v>
      </c>
      <c r="Q5422">
        <v>62</v>
      </c>
      <c r="R5422">
        <f>SUM(Table1[[#This Row],[FIRST_CLASS_SEATS]:[ECONOMY_SEATS]])</f>
        <v>216</v>
      </c>
      <c r="S5422" s="5">
        <f>(Table1[[#This Row],[TIER1_ELIGIBLE_PAX]]/Table1[[#This Row],[TOTAL_PAX]])</f>
        <v>0</v>
      </c>
      <c r="T5422" s="5">
        <f>(Table1[[#This Row],[TIER2_ELIGIBLE_PAX]]/Table1[[#This Row],[TOTAL_PAX]])</f>
        <v>8.7962962962962965E-2</v>
      </c>
      <c r="U5422" s="5">
        <f>(Table1[[#This Row],[TIER3_ELIGIBLE_PAX]]/Table1[[#This Row],[TOTAL_PAX]])</f>
        <v>0.28703703703703703</v>
      </c>
      <c r="V5422" s="8">
        <v>0.54831877153694453</v>
      </c>
    </row>
    <row r="5423" spans="1:22" x14ac:dyDescent="0.3">
      <c r="A5423" s="1">
        <v>45815</v>
      </c>
      <c r="B5423" s="2">
        <v>0.4909722222222222</v>
      </c>
      <c r="C5423" t="s">
        <v>26</v>
      </c>
      <c r="D5423" t="s">
        <v>18</v>
      </c>
      <c r="E5423" t="s">
        <v>5257</v>
      </c>
      <c r="F5423" t="s">
        <v>20</v>
      </c>
      <c r="G5423" t="s">
        <v>71</v>
      </c>
      <c r="H5423" t="s">
        <v>22</v>
      </c>
      <c r="I5423" t="s">
        <v>23</v>
      </c>
      <c r="J5423" t="s">
        <v>24</v>
      </c>
      <c r="K5423" t="s">
        <v>25</v>
      </c>
      <c r="L5423">
        <v>0</v>
      </c>
      <c r="M5423">
        <v>32</v>
      </c>
      <c r="N5423">
        <v>300</v>
      </c>
      <c r="O5423">
        <v>0</v>
      </c>
      <c r="P5423">
        <v>12</v>
      </c>
      <c r="Q5423">
        <v>41</v>
      </c>
      <c r="R5423">
        <f>SUM(Table1[[#This Row],[FIRST_CLASS_SEATS]:[ECONOMY_SEATS]])</f>
        <v>332</v>
      </c>
      <c r="S5423" s="5">
        <f>(Table1[[#This Row],[TIER1_ELIGIBLE_PAX]]/Table1[[#This Row],[TOTAL_PAX]])</f>
        <v>0</v>
      </c>
      <c r="T5423" s="5">
        <f>(Table1[[#This Row],[TIER2_ELIGIBLE_PAX]]/Table1[[#This Row],[TOTAL_PAX]])</f>
        <v>3.614457831325301E-2</v>
      </c>
      <c r="U5423" s="5">
        <f>(Table1[[#This Row],[TIER3_ELIGIBLE_PAX]]/Table1[[#This Row],[TOTAL_PAX]])</f>
        <v>0.12349397590361445</v>
      </c>
      <c r="V5423" s="8">
        <v>0.54838781813784432</v>
      </c>
    </row>
    <row r="5424" spans="1:22" x14ac:dyDescent="0.3">
      <c r="A5424" s="1">
        <v>45825</v>
      </c>
      <c r="B5424" s="2">
        <v>0.64375000000000004</v>
      </c>
      <c r="C5424" t="s">
        <v>17</v>
      </c>
      <c r="D5424" t="s">
        <v>18</v>
      </c>
      <c r="E5424" t="s">
        <v>4185</v>
      </c>
      <c r="F5424" t="s">
        <v>20</v>
      </c>
      <c r="G5424" t="s">
        <v>68</v>
      </c>
      <c r="H5424" t="s">
        <v>69</v>
      </c>
      <c r="I5424" t="s">
        <v>31</v>
      </c>
      <c r="J5424" t="s">
        <v>32</v>
      </c>
      <c r="K5424" t="s">
        <v>33</v>
      </c>
      <c r="L5424">
        <v>0</v>
      </c>
      <c r="M5424">
        <v>19</v>
      </c>
      <c r="N5424">
        <v>161</v>
      </c>
      <c r="O5424">
        <v>1</v>
      </c>
      <c r="P5424">
        <v>11</v>
      </c>
      <c r="Q5424">
        <v>41</v>
      </c>
      <c r="R5424">
        <f>SUM(Table1[[#This Row],[FIRST_CLASS_SEATS]:[ECONOMY_SEATS]])</f>
        <v>180</v>
      </c>
      <c r="S5424" s="5">
        <f>(Table1[[#This Row],[TIER1_ELIGIBLE_PAX]]/Table1[[#This Row],[TOTAL_PAX]])</f>
        <v>5.5555555555555558E-3</v>
      </c>
      <c r="T5424" s="5">
        <f>(Table1[[#This Row],[TIER2_ELIGIBLE_PAX]]/Table1[[#This Row],[TOTAL_PAX]])</f>
        <v>6.1111111111111109E-2</v>
      </c>
      <c r="U5424" s="5">
        <f>(Table1[[#This Row],[TIER3_ELIGIBLE_PAX]]/Table1[[#This Row],[TOTAL_PAX]])</f>
        <v>0.22777777777777777</v>
      </c>
      <c r="V5424" s="8">
        <v>0.54851258323688112</v>
      </c>
    </row>
    <row r="5425" spans="1:22" x14ac:dyDescent="0.3">
      <c r="A5425" s="1">
        <v>45788</v>
      </c>
      <c r="B5425" s="2">
        <v>0.44166666666666665</v>
      </c>
      <c r="C5425" t="s">
        <v>26</v>
      </c>
      <c r="D5425" t="s">
        <v>18</v>
      </c>
      <c r="E5425" t="s">
        <v>3606</v>
      </c>
      <c r="F5425" t="s">
        <v>20</v>
      </c>
      <c r="G5425" t="s">
        <v>54</v>
      </c>
      <c r="H5425" t="s">
        <v>30</v>
      </c>
      <c r="I5425" t="s">
        <v>31</v>
      </c>
      <c r="J5425" t="s">
        <v>32</v>
      </c>
      <c r="K5425" t="s">
        <v>33</v>
      </c>
      <c r="L5425">
        <v>0</v>
      </c>
      <c r="M5425">
        <v>16</v>
      </c>
      <c r="N5425">
        <v>164</v>
      </c>
      <c r="O5425">
        <v>0</v>
      </c>
      <c r="P5425">
        <v>11</v>
      </c>
      <c r="Q5425">
        <v>39</v>
      </c>
      <c r="R5425">
        <f>SUM(Table1[[#This Row],[FIRST_CLASS_SEATS]:[ECONOMY_SEATS]])</f>
        <v>180</v>
      </c>
      <c r="S5425" s="5">
        <f>(Table1[[#This Row],[TIER1_ELIGIBLE_PAX]]/Table1[[#This Row],[TOTAL_PAX]])</f>
        <v>0</v>
      </c>
      <c r="T5425" s="5">
        <f>(Table1[[#This Row],[TIER2_ELIGIBLE_PAX]]/Table1[[#This Row],[TOTAL_PAX]])</f>
        <v>6.1111111111111109E-2</v>
      </c>
      <c r="U5425" s="5">
        <f>(Table1[[#This Row],[TIER3_ELIGIBLE_PAX]]/Table1[[#This Row],[TOTAL_PAX]])</f>
        <v>0.21666666666666667</v>
      </c>
      <c r="V5425" s="8">
        <v>0.54870351122002381</v>
      </c>
    </row>
    <row r="5426" spans="1:22" x14ac:dyDescent="0.3">
      <c r="A5426" s="1">
        <v>45837</v>
      </c>
      <c r="B5426" s="2">
        <v>0.81458333333333333</v>
      </c>
      <c r="C5426" t="s">
        <v>34</v>
      </c>
      <c r="D5426" t="s">
        <v>18</v>
      </c>
      <c r="E5426" t="s">
        <v>5631</v>
      </c>
      <c r="F5426" t="s">
        <v>20</v>
      </c>
      <c r="G5426" t="s">
        <v>21</v>
      </c>
      <c r="H5426" t="s">
        <v>22</v>
      </c>
      <c r="I5426" t="s">
        <v>23</v>
      </c>
      <c r="J5426" t="s">
        <v>24</v>
      </c>
      <c r="K5426" t="s">
        <v>25</v>
      </c>
      <c r="L5426">
        <v>0</v>
      </c>
      <c r="M5426">
        <v>32</v>
      </c>
      <c r="N5426">
        <v>300</v>
      </c>
      <c r="O5426">
        <v>0</v>
      </c>
      <c r="P5426">
        <v>4</v>
      </c>
      <c r="Q5426">
        <v>21</v>
      </c>
      <c r="R5426">
        <f>SUM(Table1[[#This Row],[FIRST_CLASS_SEATS]:[ECONOMY_SEATS]])</f>
        <v>332</v>
      </c>
      <c r="S5426" s="5">
        <f>(Table1[[#This Row],[TIER1_ELIGIBLE_PAX]]/Table1[[#This Row],[TOTAL_PAX]])</f>
        <v>0</v>
      </c>
      <c r="T5426" s="5">
        <f>(Table1[[#This Row],[TIER2_ELIGIBLE_PAX]]/Table1[[#This Row],[TOTAL_PAX]])</f>
        <v>1.2048192771084338E-2</v>
      </c>
      <c r="U5426" s="5">
        <f>(Table1[[#This Row],[TIER3_ELIGIBLE_PAX]]/Table1[[#This Row],[TOTAL_PAX]])</f>
        <v>6.3253012048192767E-2</v>
      </c>
      <c r="V5426" s="8">
        <v>0.54908639235808832</v>
      </c>
    </row>
    <row r="5427" spans="1:22" x14ac:dyDescent="0.3">
      <c r="A5427" s="1">
        <v>45939</v>
      </c>
      <c r="B5427" s="2">
        <v>0.70833333333333337</v>
      </c>
      <c r="C5427" t="s">
        <v>17</v>
      </c>
      <c r="D5427" t="s">
        <v>18</v>
      </c>
      <c r="E5427" t="s">
        <v>591</v>
      </c>
      <c r="F5427" t="s">
        <v>20</v>
      </c>
      <c r="G5427" t="s">
        <v>36</v>
      </c>
      <c r="H5427" t="s">
        <v>37</v>
      </c>
      <c r="I5427" t="s">
        <v>31</v>
      </c>
      <c r="J5427" t="s">
        <v>32</v>
      </c>
      <c r="K5427" t="s">
        <v>33</v>
      </c>
      <c r="L5427">
        <v>0</v>
      </c>
      <c r="M5427">
        <v>17</v>
      </c>
      <c r="N5427">
        <v>163</v>
      </c>
      <c r="O5427">
        <v>4</v>
      </c>
      <c r="P5427">
        <v>9</v>
      </c>
      <c r="Q5427">
        <v>34</v>
      </c>
      <c r="R5427">
        <f>SUM(Table1[[#This Row],[FIRST_CLASS_SEATS]:[ECONOMY_SEATS]])</f>
        <v>180</v>
      </c>
      <c r="S5427" s="5">
        <f>(Table1[[#This Row],[TIER1_ELIGIBLE_PAX]]/Table1[[#This Row],[TOTAL_PAX]])</f>
        <v>2.2222222222222223E-2</v>
      </c>
      <c r="T5427" s="5">
        <f>(Table1[[#This Row],[TIER2_ELIGIBLE_PAX]]/Table1[[#This Row],[TOTAL_PAX]])</f>
        <v>0.05</v>
      </c>
      <c r="U5427" s="5">
        <f>(Table1[[#This Row],[TIER3_ELIGIBLE_PAX]]/Table1[[#This Row],[TOTAL_PAX]])</f>
        <v>0.18888888888888888</v>
      </c>
      <c r="V5427" s="8">
        <v>0.54918143553572074</v>
      </c>
    </row>
    <row r="5428" spans="1:22" x14ac:dyDescent="0.3">
      <c r="A5428" s="1">
        <v>45881</v>
      </c>
      <c r="B5428" s="2">
        <v>0.65347222222222223</v>
      </c>
      <c r="C5428" t="s">
        <v>17</v>
      </c>
      <c r="D5428" t="s">
        <v>18</v>
      </c>
      <c r="E5428" t="s">
        <v>924</v>
      </c>
      <c r="F5428" t="s">
        <v>20</v>
      </c>
      <c r="G5428" t="s">
        <v>71</v>
      </c>
      <c r="H5428" t="s">
        <v>22</v>
      </c>
      <c r="I5428" t="s">
        <v>23</v>
      </c>
      <c r="J5428" t="s">
        <v>24</v>
      </c>
      <c r="K5428" t="s">
        <v>59</v>
      </c>
      <c r="L5428">
        <v>0</v>
      </c>
      <c r="M5428">
        <v>31</v>
      </c>
      <c r="N5428">
        <v>173</v>
      </c>
      <c r="O5428">
        <v>0</v>
      </c>
      <c r="P5428">
        <v>7</v>
      </c>
      <c r="Q5428">
        <v>29</v>
      </c>
      <c r="R5428">
        <f>SUM(Table1[[#This Row],[FIRST_CLASS_SEATS]:[ECONOMY_SEATS]])</f>
        <v>204</v>
      </c>
      <c r="S5428" s="5">
        <f>(Table1[[#This Row],[TIER1_ELIGIBLE_PAX]]/Table1[[#This Row],[TOTAL_PAX]])</f>
        <v>0</v>
      </c>
      <c r="T5428" s="5">
        <f>(Table1[[#This Row],[TIER2_ELIGIBLE_PAX]]/Table1[[#This Row],[TOTAL_PAX]])</f>
        <v>3.4313725490196081E-2</v>
      </c>
      <c r="U5428" s="5">
        <f>(Table1[[#This Row],[TIER3_ELIGIBLE_PAX]]/Table1[[#This Row],[TOTAL_PAX]])</f>
        <v>0.14215686274509803</v>
      </c>
      <c r="V5428" s="8">
        <v>0.54932058394996131</v>
      </c>
    </row>
    <row r="5429" spans="1:22" x14ac:dyDescent="0.3">
      <c r="A5429" s="1">
        <v>45896</v>
      </c>
      <c r="B5429" s="2">
        <v>0.88888888888888884</v>
      </c>
      <c r="C5429" t="s">
        <v>34</v>
      </c>
      <c r="D5429" t="s">
        <v>18</v>
      </c>
      <c r="E5429" t="s">
        <v>2455</v>
      </c>
      <c r="F5429" t="s">
        <v>20</v>
      </c>
      <c r="G5429" t="s">
        <v>40</v>
      </c>
      <c r="H5429" t="s">
        <v>41</v>
      </c>
      <c r="I5429" t="s">
        <v>31</v>
      </c>
      <c r="J5429" t="s">
        <v>32</v>
      </c>
      <c r="K5429" t="s">
        <v>33</v>
      </c>
      <c r="L5429">
        <v>0</v>
      </c>
      <c r="M5429">
        <v>14</v>
      </c>
      <c r="N5429">
        <v>166</v>
      </c>
      <c r="O5429">
        <v>0</v>
      </c>
      <c r="P5429">
        <v>2</v>
      </c>
      <c r="Q5429">
        <v>14</v>
      </c>
      <c r="R5429">
        <f>SUM(Table1[[#This Row],[FIRST_CLASS_SEATS]:[ECONOMY_SEATS]])</f>
        <v>180</v>
      </c>
      <c r="S5429" s="5">
        <f>(Table1[[#This Row],[TIER1_ELIGIBLE_PAX]]/Table1[[#This Row],[TOTAL_PAX]])</f>
        <v>0</v>
      </c>
      <c r="T5429" s="5">
        <f>(Table1[[#This Row],[TIER2_ELIGIBLE_PAX]]/Table1[[#This Row],[TOTAL_PAX]])</f>
        <v>1.1111111111111112E-2</v>
      </c>
      <c r="U5429" s="5">
        <f>(Table1[[#This Row],[TIER3_ELIGIBLE_PAX]]/Table1[[#This Row],[TOTAL_PAX]])</f>
        <v>7.7777777777777779E-2</v>
      </c>
      <c r="V5429" s="8">
        <v>0.54932983378554301</v>
      </c>
    </row>
    <row r="5430" spans="1:22" x14ac:dyDescent="0.3">
      <c r="A5430" s="1">
        <v>45960</v>
      </c>
      <c r="B5430" s="2">
        <v>0.81874999999999998</v>
      </c>
      <c r="C5430" t="s">
        <v>34</v>
      </c>
      <c r="D5430" t="s">
        <v>18</v>
      </c>
      <c r="E5430" t="s">
        <v>158</v>
      </c>
      <c r="F5430" t="s">
        <v>20</v>
      </c>
      <c r="G5430" t="s">
        <v>73</v>
      </c>
      <c r="H5430" t="s">
        <v>74</v>
      </c>
      <c r="I5430" t="s">
        <v>31</v>
      </c>
      <c r="J5430" t="s">
        <v>32</v>
      </c>
      <c r="K5430" t="s">
        <v>33</v>
      </c>
      <c r="L5430">
        <v>0</v>
      </c>
      <c r="M5430">
        <v>20</v>
      </c>
      <c r="N5430">
        <v>160</v>
      </c>
      <c r="O5430">
        <v>0</v>
      </c>
      <c r="P5430">
        <v>1</v>
      </c>
      <c r="Q5430">
        <v>12</v>
      </c>
      <c r="R5430">
        <f>SUM(Table1[[#This Row],[FIRST_CLASS_SEATS]:[ECONOMY_SEATS]])</f>
        <v>180</v>
      </c>
      <c r="S5430" s="5">
        <f>(Table1[[#This Row],[TIER1_ELIGIBLE_PAX]]/Table1[[#This Row],[TOTAL_PAX]])</f>
        <v>0</v>
      </c>
      <c r="T5430" s="5">
        <f>(Table1[[#This Row],[TIER2_ELIGIBLE_PAX]]/Table1[[#This Row],[TOTAL_PAX]])</f>
        <v>5.5555555555555558E-3</v>
      </c>
      <c r="U5430" s="5">
        <f>(Table1[[#This Row],[TIER3_ELIGIBLE_PAX]]/Table1[[#This Row],[TOTAL_PAX]])</f>
        <v>6.6666666666666666E-2</v>
      </c>
      <c r="V5430" s="8">
        <v>0.54943432050922014</v>
      </c>
    </row>
    <row r="5431" spans="1:22" x14ac:dyDescent="0.3">
      <c r="A5431" s="1">
        <v>45765</v>
      </c>
      <c r="B5431" s="2">
        <v>0.72013888888888888</v>
      </c>
      <c r="C5431" t="s">
        <v>17</v>
      </c>
      <c r="D5431" t="s">
        <v>18</v>
      </c>
      <c r="E5431" t="s">
        <v>3655</v>
      </c>
      <c r="F5431" t="s">
        <v>20</v>
      </c>
      <c r="G5431" t="s">
        <v>62</v>
      </c>
      <c r="H5431" t="s">
        <v>63</v>
      </c>
      <c r="I5431" t="s">
        <v>31</v>
      </c>
      <c r="J5431" t="s">
        <v>32</v>
      </c>
      <c r="K5431" t="s">
        <v>33</v>
      </c>
      <c r="L5431">
        <v>0</v>
      </c>
      <c r="M5431">
        <v>1</v>
      </c>
      <c r="N5431">
        <v>179</v>
      </c>
      <c r="O5431">
        <v>0</v>
      </c>
      <c r="P5431">
        <v>9</v>
      </c>
      <c r="Q5431">
        <v>33</v>
      </c>
      <c r="R5431">
        <f>SUM(Table1[[#This Row],[FIRST_CLASS_SEATS]:[ECONOMY_SEATS]])</f>
        <v>180</v>
      </c>
      <c r="S5431" s="5">
        <f>(Table1[[#This Row],[TIER1_ELIGIBLE_PAX]]/Table1[[#This Row],[TOTAL_PAX]])</f>
        <v>0</v>
      </c>
      <c r="T5431" s="5">
        <f>(Table1[[#This Row],[TIER2_ELIGIBLE_PAX]]/Table1[[#This Row],[TOTAL_PAX]])</f>
        <v>0.05</v>
      </c>
      <c r="U5431" s="5">
        <f>(Table1[[#This Row],[TIER3_ELIGIBLE_PAX]]/Table1[[#This Row],[TOTAL_PAX]])</f>
        <v>0.18333333333333332</v>
      </c>
      <c r="V5431" s="8">
        <v>0.54955545830546759</v>
      </c>
    </row>
    <row r="5432" spans="1:22" x14ac:dyDescent="0.3">
      <c r="A5432" s="1">
        <v>45938</v>
      </c>
      <c r="B5432" s="2">
        <v>0.45277777777777778</v>
      </c>
      <c r="C5432" t="s">
        <v>26</v>
      </c>
      <c r="D5432" t="s">
        <v>18</v>
      </c>
      <c r="E5432" t="s">
        <v>5638</v>
      </c>
      <c r="F5432" t="s">
        <v>20</v>
      </c>
      <c r="G5432" t="s">
        <v>73</v>
      </c>
      <c r="H5432" t="s">
        <v>74</v>
      </c>
      <c r="I5432" t="s">
        <v>31</v>
      </c>
      <c r="J5432" t="s">
        <v>32</v>
      </c>
      <c r="K5432" t="s">
        <v>33</v>
      </c>
      <c r="L5432">
        <v>0</v>
      </c>
      <c r="M5432">
        <v>16</v>
      </c>
      <c r="N5432">
        <v>164</v>
      </c>
      <c r="O5432">
        <v>0</v>
      </c>
      <c r="P5432">
        <v>12</v>
      </c>
      <c r="Q5432">
        <v>43</v>
      </c>
      <c r="R5432">
        <f>SUM(Table1[[#This Row],[FIRST_CLASS_SEATS]:[ECONOMY_SEATS]])</f>
        <v>180</v>
      </c>
      <c r="S5432" s="5">
        <f>(Table1[[#This Row],[TIER1_ELIGIBLE_PAX]]/Table1[[#This Row],[TOTAL_PAX]])</f>
        <v>0</v>
      </c>
      <c r="T5432" s="5">
        <f>(Table1[[#This Row],[TIER2_ELIGIBLE_PAX]]/Table1[[#This Row],[TOTAL_PAX]])</f>
        <v>6.6666666666666666E-2</v>
      </c>
      <c r="U5432" s="5">
        <f>(Table1[[#This Row],[TIER3_ELIGIBLE_PAX]]/Table1[[#This Row],[TOTAL_PAX]])</f>
        <v>0.2388888888888889</v>
      </c>
      <c r="V5432" s="8">
        <v>0.54955828852352251</v>
      </c>
    </row>
    <row r="5433" spans="1:22" x14ac:dyDescent="0.3">
      <c r="A5433" s="1">
        <v>45902</v>
      </c>
      <c r="B5433" s="2">
        <v>0.50069444444444444</v>
      </c>
      <c r="C5433" t="s">
        <v>48</v>
      </c>
      <c r="D5433" t="s">
        <v>18</v>
      </c>
      <c r="E5433" t="s">
        <v>3547</v>
      </c>
      <c r="F5433" t="s">
        <v>20</v>
      </c>
      <c r="G5433" t="s">
        <v>40</v>
      </c>
      <c r="H5433" t="s">
        <v>41</v>
      </c>
      <c r="I5433" t="s">
        <v>31</v>
      </c>
      <c r="J5433" t="s">
        <v>32</v>
      </c>
      <c r="K5433" t="s">
        <v>33</v>
      </c>
      <c r="L5433">
        <v>0</v>
      </c>
      <c r="M5433">
        <v>3</v>
      </c>
      <c r="N5433">
        <v>177</v>
      </c>
      <c r="O5433">
        <v>0</v>
      </c>
      <c r="P5433">
        <v>12</v>
      </c>
      <c r="Q5433">
        <v>43</v>
      </c>
      <c r="R5433">
        <f>SUM(Table1[[#This Row],[FIRST_CLASS_SEATS]:[ECONOMY_SEATS]])</f>
        <v>180</v>
      </c>
      <c r="S5433" s="5">
        <f>(Table1[[#This Row],[TIER1_ELIGIBLE_PAX]]/Table1[[#This Row],[TOTAL_PAX]])</f>
        <v>0</v>
      </c>
      <c r="T5433" s="5">
        <f>(Table1[[#This Row],[TIER2_ELIGIBLE_PAX]]/Table1[[#This Row],[TOTAL_PAX]])</f>
        <v>6.6666666666666666E-2</v>
      </c>
      <c r="U5433" s="5">
        <f>(Table1[[#This Row],[TIER3_ELIGIBLE_PAX]]/Table1[[#This Row],[TOTAL_PAX]])</f>
        <v>0.2388888888888889</v>
      </c>
      <c r="V5433" s="8">
        <v>0.54970663589380864</v>
      </c>
    </row>
    <row r="5434" spans="1:22" x14ac:dyDescent="0.3">
      <c r="A5434" s="1">
        <v>45821</v>
      </c>
      <c r="B5434" s="2">
        <v>0.42638888888888887</v>
      </c>
      <c r="C5434" t="s">
        <v>26</v>
      </c>
      <c r="D5434" t="s">
        <v>18</v>
      </c>
      <c r="E5434" t="s">
        <v>1606</v>
      </c>
      <c r="F5434" t="s">
        <v>20</v>
      </c>
      <c r="G5434" t="s">
        <v>54</v>
      </c>
      <c r="H5434" t="s">
        <v>30</v>
      </c>
      <c r="I5434" t="s">
        <v>31</v>
      </c>
      <c r="J5434" t="s">
        <v>32</v>
      </c>
      <c r="K5434" t="s">
        <v>33</v>
      </c>
      <c r="L5434">
        <v>0</v>
      </c>
      <c r="M5434">
        <v>0</v>
      </c>
      <c r="N5434">
        <v>180</v>
      </c>
      <c r="O5434">
        <v>2</v>
      </c>
      <c r="P5434">
        <v>11</v>
      </c>
      <c r="Q5434">
        <v>41</v>
      </c>
      <c r="R5434">
        <f>SUM(Table1[[#This Row],[FIRST_CLASS_SEATS]:[ECONOMY_SEATS]])</f>
        <v>180</v>
      </c>
      <c r="S5434" s="5">
        <f>(Table1[[#This Row],[TIER1_ELIGIBLE_PAX]]/Table1[[#This Row],[TOTAL_PAX]])</f>
        <v>1.1111111111111112E-2</v>
      </c>
      <c r="T5434" s="5">
        <f>(Table1[[#This Row],[TIER2_ELIGIBLE_PAX]]/Table1[[#This Row],[TOTAL_PAX]])</f>
        <v>6.1111111111111109E-2</v>
      </c>
      <c r="U5434" s="5">
        <f>(Table1[[#This Row],[TIER3_ELIGIBLE_PAX]]/Table1[[#This Row],[TOTAL_PAX]])</f>
        <v>0.22777777777777777</v>
      </c>
      <c r="V5434" s="8">
        <v>0.54984890219476079</v>
      </c>
    </row>
    <row r="5435" spans="1:22" x14ac:dyDescent="0.3">
      <c r="A5435" s="1">
        <v>45825</v>
      </c>
      <c r="B5435" s="2">
        <v>0.62361111111111112</v>
      </c>
      <c r="C5435" t="s">
        <v>17</v>
      </c>
      <c r="D5435" t="s">
        <v>18</v>
      </c>
      <c r="E5435" t="s">
        <v>1370</v>
      </c>
      <c r="F5435" t="s">
        <v>20</v>
      </c>
      <c r="G5435" t="s">
        <v>73</v>
      </c>
      <c r="H5435" t="s">
        <v>74</v>
      </c>
      <c r="I5435" t="s">
        <v>31</v>
      </c>
      <c r="J5435" t="s">
        <v>32</v>
      </c>
      <c r="K5435" t="s">
        <v>33</v>
      </c>
      <c r="L5435">
        <v>0</v>
      </c>
      <c r="M5435">
        <v>2</v>
      </c>
      <c r="N5435">
        <v>178</v>
      </c>
      <c r="O5435">
        <v>1</v>
      </c>
      <c r="P5435">
        <v>20</v>
      </c>
      <c r="Q5435">
        <v>64</v>
      </c>
      <c r="R5435">
        <f>SUM(Table1[[#This Row],[FIRST_CLASS_SEATS]:[ECONOMY_SEATS]])</f>
        <v>180</v>
      </c>
      <c r="S5435" s="5">
        <f>(Table1[[#This Row],[TIER1_ELIGIBLE_PAX]]/Table1[[#This Row],[TOTAL_PAX]])</f>
        <v>5.5555555555555558E-3</v>
      </c>
      <c r="T5435" s="5">
        <f>(Table1[[#This Row],[TIER2_ELIGIBLE_PAX]]/Table1[[#This Row],[TOTAL_PAX]])</f>
        <v>0.1111111111111111</v>
      </c>
      <c r="U5435" s="5">
        <f>(Table1[[#This Row],[TIER3_ELIGIBLE_PAX]]/Table1[[#This Row],[TOTAL_PAX]])</f>
        <v>0.35555555555555557</v>
      </c>
      <c r="V5435" s="8">
        <v>0.55009073801723185</v>
      </c>
    </row>
    <row r="5436" spans="1:22" x14ac:dyDescent="0.3">
      <c r="A5436" s="1">
        <v>45849</v>
      </c>
      <c r="B5436" s="2">
        <v>0.33333333333333331</v>
      </c>
      <c r="C5436" t="s">
        <v>26</v>
      </c>
      <c r="D5436" t="s">
        <v>18</v>
      </c>
      <c r="E5436" t="s">
        <v>732</v>
      </c>
      <c r="F5436" t="s">
        <v>20</v>
      </c>
      <c r="G5436" t="s">
        <v>43</v>
      </c>
      <c r="H5436" t="s">
        <v>44</v>
      </c>
      <c r="I5436" t="s">
        <v>31</v>
      </c>
      <c r="J5436" t="s">
        <v>32</v>
      </c>
      <c r="K5436" t="s">
        <v>33</v>
      </c>
      <c r="L5436">
        <v>0</v>
      </c>
      <c r="M5436">
        <v>19</v>
      </c>
      <c r="N5436">
        <v>161</v>
      </c>
      <c r="O5436">
        <v>2</v>
      </c>
      <c r="P5436">
        <v>7</v>
      </c>
      <c r="Q5436">
        <v>29</v>
      </c>
      <c r="R5436">
        <f>SUM(Table1[[#This Row],[FIRST_CLASS_SEATS]:[ECONOMY_SEATS]])</f>
        <v>180</v>
      </c>
      <c r="S5436" s="5">
        <f>(Table1[[#This Row],[TIER1_ELIGIBLE_PAX]]/Table1[[#This Row],[TOTAL_PAX]])</f>
        <v>1.1111111111111112E-2</v>
      </c>
      <c r="T5436" s="5">
        <f>(Table1[[#This Row],[TIER2_ELIGIBLE_PAX]]/Table1[[#This Row],[TOTAL_PAX]])</f>
        <v>3.888888888888889E-2</v>
      </c>
      <c r="U5436" s="5">
        <f>(Table1[[#This Row],[TIER3_ELIGIBLE_PAX]]/Table1[[#This Row],[TOTAL_PAX]])</f>
        <v>0.16111111111111112</v>
      </c>
      <c r="V5436" s="8">
        <v>0.55015376290148343</v>
      </c>
    </row>
    <row r="5437" spans="1:22" x14ac:dyDescent="0.3">
      <c r="A5437" s="1">
        <v>45944</v>
      </c>
      <c r="B5437" s="2">
        <v>0.51736111111111116</v>
      </c>
      <c r="C5437" t="s">
        <v>48</v>
      </c>
      <c r="D5437" t="s">
        <v>18</v>
      </c>
      <c r="E5437" t="s">
        <v>2271</v>
      </c>
      <c r="F5437" t="s">
        <v>20</v>
      </c>
      <c r="G5437" t="s">
        <v>73</v>
      </c>
      <c r="H5437" t="s">
        <v>74</v>
      </c>
      <c r="I5437" t="s">
        <v>31</v>
      </c>
      <c r="J5437" t="s">
        <v>32</v>
      </c>
      <c r="K5437" t="s">
        <v>33</v>
      </c>
      <c r="L5437">
        <v>0</v>
      </c>
      <c r="M5437">
        <v>18</v>
      </c>
      <c r="N5437">
        <v>162</v>
      </c>
      <c r="O5437">
        <v>3</v>
      </c>
      <c r="P5437">
        <v>6</v>
      </c>
      <c r="Q5437">
        <v>24</v>
      </c>
      <c r="R5437">
        <f>SUM(Table1[[#This Row],[FIRST_CLASS_SEATS]:[ECONOMY_SEATS]])</f>
        <v>180</v>
      </c>
      <c r="S5437" s="5">
        <f>(Table1[[#This Row],[TIER1_ELIGIBLE_PAX]]/Table1[[#This Row],[TOTAL_PAX]])</f>
        <v>1.6666666666666666E-2</v>
      </c>
      <c r="T5437" s="5">
        <f>(Table1[[#This Row],[TIER2_ELIGIBLE_PAX]]/Table1[[#This Row],[TOTAL_PAX]])</f>
        <v>3.3333333333333333E-2</v>
      </c>
      <c r="U5437" s="5">
        <f>(Table1[[#This Row],[TIER3_ELIGIBLE_PAX]]/Table1[[#This Row],[TOTAL_PAX]])</f>
        <v>0.13333333333333333</v>
      </c>
      <c r="V5437" s="8">
        <v>0.5501583959270645</v>
      </c>
    </row>
    <row r="5438" spans="1:22" x14ac:dyDescent="0.3">
      <c r="A5438" s="1">
        <v>45902</v>
      </c>
      <c r="B5438" s="2">
        <v>0.28333333333333333</v>
      </c>
      <c r="C5438" t="s">
        <v>26</v>
      </c>
      <c r="D5438" t="s">
        <v>18</v>
      </c>
      <c r="E5438" t="s">
        <v>67</v>
      </c>
      <c r="F5438" t="s">
        <v>20</v>
      </c>
      <c r="G5438" t="s">
        <v>68</v>
      </c>
      <c r="H5438" t="s">
        <v>69</v>
      </c>
      <c r="I5438" t="s">
        <v>31</v>
      </c>
      <c r="J5438" t="s">
        <v>32</v>
      </c>
      <c r="K5438" t="s">
        <v>33</v>
      </c>
      <c r="L5438">
        <v>0</v>
      </c>
      <c r="M5438">
        <v>5</v>
      </c>
      <c r="N5438">
        <v>175</v>
      </c>
      <c r="O5438">
        <v>0</v>
      </c>
      <c r="P5438">
        <v>0</v>
      </c>
      <c r="Q5438">
        <v>8</v>
      </c>
      <c r="R5438">
        <f>SUM(Table1[[#This Row],[FIRST_CLASS_SEATS]:[ECONOMY_SEATS]])</f>
        <v>180</v>
      </c>
      <c r="S5438" s="5">
        <f>(Table1[[#This Row],[TIER1_ELIGIBLE_PAX]]/Table1[[#This Row],[TOTAL_PAX]])</f>
        <v>0</v>
      </c>
      <c r="T5438" s="5">
        <f>(Table1[[#This Row],[TIER2_ELIGIBLE_PAX]]/Table1[[#This Row],[TOTAL_PAX]])</f>
        <v>0</v>
      </c>
      <c r="U5438" s="5">
        <f>(Table1[[#This Row],[TIER3_ELIGIBLE_PAX]]/Table1[[#This Row],[TOTAL_PAX]])</f>
        <v>4.4444444444444446E-2</v>
      </c>
      <c r="V5438" s="8">
        <v>0.55018124659140721</v>
      </c>
    </row>
    <row r="5439" spans="1:22" x14ac:dyDescent="0.3">
      <c r="A5439" s="1">
        <v>45810</v>
      </c>
      <c r="B5439" s="2">
        <v>0.38611111111111113</v>
      </c>
      <c r="C5439" t="s">
        <v>26</v>
      </c>
      <c r="D5439" t="s">
        <v>18</v>
      </c>
      <c r="E5439" t="s">
        <v>378</v>
      </c>
      <c r="F5439" t="s">
        <v>20</v>
      </c>
      <c r="G5439" t="s">
        <v>36</v>
      </c>
      <c r="H5439" t="s">
        <v>37</v>
      </c>
      <c r="I5439" t="s">
        <v>31</v>
      </c>
      <c r="J5439" t="s">
        <v>32</v>
      </c>
      <c r="K5439" t="s">
        <v>33</v>
      </c>
      <c r="L5439">
        <v>0</v>
      </c>
      <c r="M5439">
        <v>18</v>
      </c>
      <c r="N5439">
        <v>162</v>
      </c>
      <c r="O5439">
        <v>0</v>
      </c>
      <c r="P5439">
        <v>19</v>
      </c>
      <c r="Q5439">
        <v>63</v>
      </c>
      <c r="R5439">
        <f>SUM(Table1[[#This Row],[FIRST_CLASS_SEATS]:[ECONOMY_SEATS]])</f>
        <v>180</v>
      </c>
      <c r="S5439" s="5">
        <f>(Table1[[#This Row],[TIER1_ELIGIBLE_PAX]]/Table1[[#This Row],[TOTAL_PAX]])</f>
        <v>0</v>
      </c>
      <c r="T5439" s="5">
        <f>(Table1[[#This Row],[TIER2_ELIGIBLE_PAX]]/Table1[[#This Row],[TOTAL_PAX]])</f>
        <v>0.10555555555555556</v>
      </c>
      <c r="U5439" s="5">
        <f>(Table1[[#This Row],[TIER3_ELIGIBLE_PAX]]/Table1[[#This Row],[TOTAL_PAX]])</f>
        <v>0.35</v>
      </c>
      <c r="V5439" s="8">
        <v>0.55019716024835363</v>
      </c>
    </row>
    <row r="5440" spans="1:22" x14ac:dyDescent="0.3">
      <c r="A5440" s="1">
        <v>45887</v>
      </c>
      <c r="B5440" s="2">
        <v>0.70486111111111116</v>
      </c>
      <c r="C5440" t="s">
        <v>17</v>
      </c>
      <c r="D5440" t="s">
        <v>18</v>
      </c>
      <c r="E5440" t="s">
        <v>3366</v>
      </c>
      <c r="F5440" t="s">
        <v>20</v>
      </c>
      <c r="G5440" t="s">
        <v>43</v>
      </c>
      <c r="H5440" t="s">
        <v>44</v>
      </c>
      <c r="I5440" t="s">
        <v>31</v>
      </c>
      <c r="J5440" t="s">
        <v>32</v>
      </c>
      <c r="K5440" t="s">
        <v>33</v>
      </c>
      <c r="L5440">
        <v>0</v>
      </c>
      <c r="M5440">
        <v>4</v>
      </c>
      <c r="N5440">
        <v>176</v>
      </c>
      <c r="O5440">
        <v>2</v>
      </c>
      <c r="P5440">
        <v>2</v>
      </c>
      <c r="Q5440">
        <v>14</v>
      </c>
      <c r="R5440">
        <f>SUM(Table1[[#This Row],[FIRST_CLASS_SEATS]:[ECONOMY_SEATS]])</f>
        <v>180</v>
      </c>
      <c r="S5440" s="5">
        <f>(Table1[[#This Row],[TIER1_ELIGIBLE_PAX]]/Table1[[#This Row],[TOTAL_PAX]])</f>
        <v>1.1111111111111112E-2</v>
      </c>
      <c r="T5440" s="5">
        <f>(Table1[[#This Row],[TIER2_ELIGIBLE_PAX]]/Table1[[#This Row],[TOTAL_PAX]])</f>
        <v>1.1111111111111112E-2</v>
      </c>
      <c r="U5440" s="5">
        <f>(Table1[[#This Row],[TIER3_ELIGIBLE_PAX]]/Table1[[#This Row],[TOTAL_PAX]])</f>
        <v>7.7777777777777779E-2</v>
      </c>
      <c r="V5440" s="8">
        <v>0.5502051463532065</v>
      </c>
    </row>
    <row r="5441" spans="1:22" x14ac:dyDescent="0.3">
      <c r="A5441" s="1">
        <v>45831</v>
      </c>
      <c r="B5441" s="2">
        <v>0.28055555555555556</v>
      </c>
      <c r="C5441" t="s">
        <v>26</v>
      </c>
      <c r="D5441" t="s">
        <v>18</v>
      </c>
      <c r="E5441" t="s">
        <v>5432</v>
      </c>
      <c r="F5441" t="s">
        <v>20</v>
      </c>
      <c r="G5441" t="s">
        <v>71</v>
      </c>
      <c r="H5441" t="s">
        <v>22</v>
      </c>
      <c r="I5441" t="s">
        <v>23</v>
      </c>
      <c r="J5441" t="s">
        <v>24</v>
      </c>
      <c r="K5441" t="s">
        <v>59</v>
      </c>
      <c r="L5441">
        <v>0</v>
      </c>
      <c r="M5441">
        <v>31</v>
      </c>
      <c r="N5441">
        <v>173</v>
      </c>
      <c r="O5441">
        <v>0</v>
      </c>
      <c r="P5441">
        <v>10</v>
      </c>
      <c r="Q5441">
        <v>38</v>
      </c>
      <c r="R5441">
        <f>SUM(Table1[[#This Row],[FIRST_CLASS_SEATS]:[ECONOMY_SEATS]])</f>
        <v>204</v>
      </c>
      <c r="S5441" s="5">
        <f>(Table1[[#This Row],[TIER1_ELIGIBLE_PAX]]/Table1[[#This Row],[TOTAL_PAX]])</f>
        <v>0</v>
      </c>
      <c r="T5441" s="5">
        <f>(Table1[[#This Row],[TIER2_ELIGIBLE_PAX]]/Table1[[#This Row],[TOTAL_PAX]])</f>
        <v>4.9019607843137254E-2</v>
      </c>
      <c r="U5441" s="5">
        <f>(Table1[[#This Row],[TIER3_ELIGIBLE_PAX]]/Table1[[#This Row],[TOTAL_PAX]])</f>
        <v>0.18627450980392157</v>
      </c>
      <c r="V5441" s="8">
        <v>0.55025417707279933</v>
      </c>
    </row>
    <row r="5442" spans="1:22" x14ac:dyDescent="0.3">
      <c r="A5442" s="1">
        <v>45777</v>
      </c>
      <c r="B5442" s="2">
        <v>0.36666666666666664</v>
      </c>
      <c r="C5442" t="s">
        <v>26</v>
      </c>
      <c r="D5442" t="s">
        <v>18</v>
      </c>
      <c r="E5442" t="s">
        <v>2005</v>
      </c>
      <c r="F5442" t="s">
        <v>20</v>
      </c>
      <c r="G5442" t="s">
        <v>71</v>
      </c>
      <c r="H5442" t="s">
        <v>22</v>
      </c>
      <c r="I5442" t="s">
        <v>23</v>
      </c>
      <c r="J5442" t="s">
        <v>24</v>
      </c>
      <c r="K5442" t="s">
        <v>25</v>
      </c>
      <c r="L5442">
        <v>8</v>
      </c>
      <c r="M5442">
        <v>49</v>
      </c>
      <c r="N5442">
        <v>178</v>
      </c>
      <c r="O5442">
        <v>0</v>
      </c>
      <c r="P5442">
        <v>13</v>
      </c>
      <c r="Q5442">
        <v>46</v>
      </c>
      <c r="R5442">
        <f>SUM(Table1[[#This Row],[FIRST_CLASS_SEATS]:[ECONOMY_SEATS]])</f>
        <v>235</v>
      </c>
      <c r="S5442" s="5">
        <f>(Table1[[#This Row],[TIER1_ELIGIBLE_PAX]]/Table1[[#This Row],[TOTAL_PAX]])</f>
        <v>0</v>
      </c>
      <c r="T5442" s="5">
        <f>(Table1[[#This Row],[TIER2_ELIGIBLE_PAX]]/Table1[[#This Row],[TOTAL_PAX]])</f>
        <v>5.5319148936170209E-2</v>
      </c>
      <c r="U5442" s="5">
        <f>(Table1[[#This Row],[TIER3_ELIGIBLE_PAX]]/Table1[[#This Row],[TOTAL_PAX]])</f>
        <v>0.19574468085106383</v>
      </c>
      <c r="V5442" s="8">
        <v>0.55029480948782628</v>
      </c>
    </row>
    <row r="5443" spans="1:22" x14ac:dyDescent="0.3">
      <c r="A5443" s="1">
        <v>45895</v>
      </c>
      <c r="B5443" s="2">
        <v>0.95</v>
      </c>
      <c r="C5443" t="s">
        <v>34</v>
      </c>
      <c r="D5443" t="s">
        <v>18</v>
      </c>
      <c r="E5443" t="s">
        <v>4314</v>
      </c>
      <c r="F5443" t="s">
        <v>20</v>
      </c>
      <c r="G5443" t="s">
        <v>71</v>
      </c>
      <c r="H5443" t="s">
        <v>22</v>
      </c>
      <c r="I5443" t="s">
        <v>23</v>
      </c>
      <c r="J5443" t="s">
        <v>24</v>
      </c>
      <c r="K5443" t="s">
        <v>80</v>
      </c>
      <c r="L5443">
        <v>14</v>
      </c>
      <c r="M5443">
        <v>97</v>
      </c>
      <c r="N5443">
        <v>358</v>
      </c>
      <c r="O5443">
        <v>1</v>
      </c>
      <c r="P5443">
        <v>2</v>
      </c>
      <c r="Q5443">
        <v>14</v>
      </c>
      <c r="R5443">
        <f>SUM(Table1[[#This Row],[FIRST_CLASS_SEATS]:[ECONOMY_SEATS]])</f>
        <v>469</v>
      </c>
      <c r="S5443" s="5">
        <f>(Table1[[#This Row],[TIER1_ELIGIBLE_PAX]]/Table1[[#This Row],[TOTAL_PAX]])</f>
        <v>2.1321961620469083E-3</v>
      </c>
      <c r="T5443" s="5">
        <f>(Table1[[#This Row],[TIER2_ELIGIBLE_PAX]]/Table1[[#This Row],[TOTAL_PAX]])</f>
        <v>4.2643923240938165E-3</v>
      </c>
      <c r="U5443" s="5">
        <f>(Table1[[#This Row],[TIER3_ELIGIBLE_PAX]]/Table1[[#This Row],[TOTAL_PAX]])</f>
        <v>2.9850746268656716E-2</v>
      </c>
      <c r="V5443" s="8">
        <v>0.5503292459342255</v>
      </c>
    </row>
    <row r="5444" spans="1:22" x14ac:dyDescent="0.3">
      <c r="A5444" s="1">
        <v>45842</v>
      </c>
      <c r="B5444" s="2">
        <v>0.90208333333333335</v>
      </c>
      <c r="C5444" t="s">
        <v>34</v>
      </c>
      <c r="D5444" t="s">
        <v>18</v>
      </c>
      <c r="E5444" t="s">
        <v>4615</v>
      </c>
      <c r="F5444" t="s">
        <v>20</v>
      </c>
      <c r="G5444" t="s">
        <v>54</v>
      </c>
      <c r="H5444" t="s">
        <v>30</v>
      </c>
      <c r="I5444" t="s">
        <v>31</v>
      </c>
      <c r="J5444" t="s">
        <v>32</v>
      </c>
      <c r="K5444" t="s">
        <v>33</v>
      </c>
      <c r="L5444">
        <v>0</v>
      </c>
      <c r="M5444">
        <v>9</v>
      </c>
      <c r="N5444">
        <v>171</v>
      </c>
      <c r="O5444">
        <v>0</v>
      </c>
      <c r="P5444">
        <v>8</v>
      </c>
      <c r="Q5444">
        <v>31</v>
      </c>
      <c r="R5444">
        <f>SUM(Table1[[#This Row],[FIRST_CLASS_SEATS]:[ECONOMY_SEATS]])</f>
        <v>180</v>
      </c>
      <c r="S5444" s="5">
        <f>(Table1[[#This Row],[TIER1_ELIGIBLE_PAX]]/Table1[[#This Row],[TOTAL_PAX]])</f>
        <v>0</v>
      </c>
      <c r="T5444" s="5">
        <f>(Table1[[#This Row],[TIER2_ELIGIBLE_PAX]]/Table1[[#This Row],[TOTAL_PAX]])</f>
        <v>4.4444444444444446E-2</v>
      </c>
      <c r="U5444" s="5">
        <f>(Table1[[#This Row],[TIER3_ELIGIBLE_PAX]]/Table1[[#This Row],[TOTAL_PAX]])</f>
        <v>0.17222222222222222</v>
      </c>
      <c r="V5444" s="8">
        <v>0.55036312842262647</v>
      </c>
    </row>
    <row r="5445" spans="1:22" x14ac:dyDescent="0.3">
      <c r="A5445" s="1">
        <v>45849</v>
      </c>
      <c r="B5445" s="2">
        <v>0.8520833333333333</v>
      </c>
      <c r="C5445" t="s">
        <v>34</v>
      </c>
      <c r="D5445" t="s">
        <v>18</v>
      </c>
      <c r="E5445" t="s">
        <v>2279</v>
      </c>
      <c r="F5445" t="s">
        <v>20</v>
      </c>
      <c r="G5445" t="s">
        <v>56</v>
      </c>
      <c r="H5445" t="s">
        <v>57</v>
      </c>
      <c r="I5445" t="s">
        <v>58</v>
      </c>
      <c r="J5445" t="s">
        <v>24</v>
      </c>
      <c r="K5445" t="s">
        <v>25</v>
      </c>
      <c r="L5445">
        <v>8</v>
      </c>
      <c r="M5445">
        <v>49</v>
      </c>
      <c r="N5445">
        <v>178</v>
      </c>
      <c r="O5445">
        <v>0</v>
      </c>
      <c r="P5445">
        <v>3</v>
      </c>
      <c r="Q5445">
        <v>16</v>
      </c>
      <c r="R5445">
        <f>SUM(Table1[[#This Row],[FIRST_CLASS_SEATS]:[ECONOMY_SEATS]])</f>
        <v>235</v>
      </c>
      <c r="S5445" s="5">
        <f>(Table1[[#This Row],[TIER1_ELIGIBLE_PAX]]/Table1[[#This Row],[TOTAL_PAX]])</f>
        <v>0</v>
      </c>
      <c r="T5445" s="5">
        <f>(Table1[[#This Row],[TIER2_ELIGIBLE_PAX]]/Table1[[#This Row],[TOTAL_PAX]])</f>
        <v>1.276595744680851E-2</v>
      </c>
      <c r="U5445" s="5">
        <f>(Table1[[#This Row],[TIER3_ELIGIBLE_PAX]]/Table1[[#This Row],[TOTAL_PAX]])</f>
        <v>6.8085106382978725E-2</v>
      </c>
      <c r="V5445" s="8">
        <v>0.55045544580037231</v>
      </c>
    </row>
    <row r="5446" spans="1:22" x14ac:dyDescent="0.3">
      <c r="A5446" s="1">
        <v>45865</v>
      </c>
      <c r="B5446" s="2">
        <v>0.73750000000000004</v>
      </c>
      <c r="C5446" t="s">
        <v>17</v>
      </c>
      <c r="D5446" t="s">
        <v>18</v>
      </c>
      <c r="E5446" t="s">
        <v>668</v>
      </c>
      <c r="F5446" t="s">
        <v>20</v>
      </c>
      <c r="G5446" t="s">
        <v>36</v>
      </c>
      <c r="H5446" t="s">
        <v>37</v>
      </c>
      <c r="I5446" t="s">
        <v>31</v>
      </c>
      <c r="J5446" t="s">
        <v>32</v>
      </c>
      <c r="K5446" t="s">
        <v>33</v>
      </c>
      <c r="L5446">
        <v>0</v>
      </c>
      <c r="M5446">
        <v>3</v>
      </c>
      <c r="N5446">
        <v>177</v>
      </c>
      <c r="O5446">
        <v>0</v>
      </c>
      <c r="P5446">
        <v>0</v>
      </c>
      <c r="Q5446">
        <v>0</v>
      </c>
      <c r="R5446">
        <f>SUM(Table1[[#This Row],[FIRST_CLASS_SEATS]:[ECONOMY_SEATS]])</f>
        <v>180</v>
      </c>
      <c r="S5446" s="5">
        <f>(Table1[[#This Row],[TIER1_ELIGIBLE_PAX]]/Table1[[#This Row],[TOTAL_PAX]])</f>
        <v>0</v>
      </c>
      <c r="T5446" s="5">
        <f>(Table1[[#This Row],[TIER2_ELIGIBLE_PAX]]/Table1[[#This Row],[TOTAL_PAX]])</f>
        <v>0</v>
      </c>
      <c r="U5446" s="5">
        <f>(Table1[[#This Row],[TIER3_ELIGIBLE_PAX]]/Table1[[#This Row],[TOTAL_PAX]])</f>
        <v>0</v>
      </c>
      <c r="V5446" s="8">
        <v>0.55051798445519928</v>
      </c>
    </row>
    <row r="5447" spans="1:22" x14ac:dyDescent="0.3">
      <c r="A5447" s="1">
        <v>45816</v>
      </c>
      <c r="B5447" s="2">
        <v>0.72986111111111107</v>
      </c>
      <c r="C5447" t="s">
        <v>17</v>
      </c>
      <c r="D5447" t="s">
        <v>18</v>
      </c>
      <c r="E5447" t="s">
        <v>3660</v>
      </c>
      <c r="F5447" t="s">
        <v>20</v>
      </c>
      <c r="G5447" t="s">
        <v>54</v>
      </c>
      <c r="H5447" t="s">
        <v>30</v>
      </c>
      <c r="I5447" t="s">
        <v>31</v>
      </c>
      <c r="J5447" t="s">
        <v>32</v>
      </c>
      <c r="K5447" t="s">
        <v>33</v>
      </c>
      <c r="L5447">
        <v>0</v>
      </c>
      <c r="M5447">
        <v>16</v>
      </c>
      <c r="N5447">
        <v>164</v>
      </c>
      <c r="O5447">
        <v>0</v>
      </c>
      <c r="P5447">
        <v>18</v>
      </c>
      <c r="Q5447">
        <v>59</v>
      </c>
      <c r="R5447">
        <f>SUM(Table1[[#This Row],[FIRST_CLASS_SEATS]:[ECONOMY_SEATS]])</f>
        <v>180</v>
      </c>
      <c r="S5447" s="5">
        <f>(Table1[[#This Row],[TIER1_ELIGIBLE_PAX]]/Table1[[#This Row],[TOTAL_PAX]])</f>
        <v>0</v>
      </c>
      <c r="T5447" s="5">
        <f>(Table1[[#This Row],[TIER2_ELIGIBLE_PAX]]/Table1[[#This Row],[TOTAL_PAX]])</f>
        <v>0.1</v>
      </c>
      <c r="U5447" s="5">
        <f>(Table1[[#This Row],[TIER3_ELIGIBLE_PAX]]/Table1[[#This Row],[TOTAL_PAX]])</f>
        <v>0.32777777777777778</v>
      </c>
      <c r="V5447" s="8">
        <v>0.55065949400633463</v>
      </c>
    </row>
    <row r="5448" spans="1:22" x14ac:dyDescent="0.3">
      <c r="A5448" s="1">
        <v>45839</v>
      </c>
      <c r="B5448" s="2">
        <v>0.48541666666666666</v>
      </c>
      <c r="C5448" t="s">
        <v>26</v>
      </c>
      <c r="D5448" t="s">
        <v>18</v>
      </c>
      <c r="E5448" t="s">
        <v>1307</v>
      </c>
      <c r="F5448" t="s">
        <v>20</v>
      </c>
      <c r="G5448" t="s">
        <v>36</v>
      </c>
      <c r="H5448" t="s">
        <v>37</v>
      </c>
      <c r="I5448" t="s">
        <v>31</v>
      </c>
      <c r="J5448" t="s">
        <v>32</v>
      </c>
      <c r="K5448" t="s">
        <v>33</v>
      </c>
      <c r="L5448">
        <v>0</v>
      </c>
      <c r="M5448">
        <v>12</v>
      </c>
      <c r="N5448">
        <v>168</v>
      </c>
      <c r="O5448">
        <v>0</v>
      </c>
      <c r="P5448">
        <v>9</v>
      </c>
      <c r="Q5448">
        <v>33</v>
      </c>
      <c r="R5448">
        <f>SUM(Table1[[#This Row],[FIRST_CLASS_SEATS]:[ECONOMY_SEATS]])</f>
        <v>180</v>
      </c>
      <c r="S5448" s="5">
        <f>(Table1[[#This Row],[TIER1_ELIGIBLE_PAX]]/Table1[[#This Row],[TOTAL_PAX]])</f>
        <v>0</v>
      </c>
      <c r="T5448" s="5">
        <f>(Table1[[#This Row],[TIER2_ELIGIBLE_PAX]]/Table1[[#This Row],[TOTAL_PAX]])</f>
        <v>0.05</v>
      </c>
      <c r="U5448" s="5">
        <f>(Table1[[#This Row],[TIER3_ELIGIBLE_PAX]]/Table1[[#This Row],[TOTAL_PAX]])</f>
        <v>0.18333333333333332</v>
      </c>
      <c r="V5448" s="8">
        <v>0.55073407347770531</v>
      </c>
    </row>
    <row r="5449" spans="1:22" x14ac:dyDescent="0.3">
      <c r="A5449" s="1">
        <v>45858</v>
      </c>
      <c r="B5449" s="2">
        <v>0.89375000000000004</v>
      </c>
      <c r="C5449" t="s">
        <v>34</v>
      </c>
      <c r="D5449" t="s">
        <v>18</v>
      </c>
      <c r="E5449" t="s">
        <v>754</v>
      </c>
      <c r="F5449" t="s">
        <v>20</v>
      </c>
      <c r="G5449" t="s">
        <v>40</v>
      </c>
      <c r="H5449" t="s">
        <v>41</v>
      </c>
      <c r="I5449" t="s">
        <v>31</v>
      </c>
      <c r="J5449" t="s">
        <v>32</v>
      </c>
      <c r="K5449" t="s">
        <v>33</v>
      </c>
      <c r="L5449">
        <v>0</v>
      </c>
      <c r="M5449">
        <v>6</v>
      </c>
      <c r="N5449">
        <v>174</v>
      </c>
      <c r="O5449">
        <v>0</v>
      </c>
      <c r="P5449">
        <v>1</v>
      </c>
      <c r="Q5449">
        <v>10</v>
      </c>
      <c r="R5449">
        <f>SUM(Table1[[#This Row],[FIRST_CLASS_SEATS]:[ECONOMY_SEATS]])</f>
        <v>180</v>
      </c>
      <c r="S5449" s="5">
        <f>(Table1[[#This Row],[TIER1_ELIGIBLE_PAX]]/Table1[[#This Row],[TOTAL_PAX]])</f>
        <v>0</v>
      </c>
      <c r="T5449" s="5">
        <f>(Table1[[#This Row],[TIER2_ELIGIBLE_PAX]]/Table1[[#This Row],[TOTAL_PAX]])</f>
        <v>5.5555555555555558E-3</v>
      </c>
      <c r="U5449" s="5">
        <f>(Table1[[#This Row],[TIER3_ELIGIBLE_PAX]]/Table1[[#This Row],[TOTAL_PAX]])</f>
        <v>5.5555555555555552E-2</v>
      </c>
      <c r="V5449" s="8">
        <v>0.55083806191182161</v>
      </c>
    </row>
    <row r="5450" spans="1:22" x14ac:dyDescent="0.3">
      <c r="A5450" s="1">
        <v>45930</v>
      </c>
      <c r="B5450" s="2">
        <v>0.50972222222222219</v>
      </c>
      <c r="C5450" t="s">
        <v>48</v>
      </c>
      <c r="D5450" t="s">
        <v>18</v>
      </c>
      <c r="E5450" t="s">
        <v>5236</v>
      </c>
      <c r="F5450" t="s">
        <v>20</v>
      </c>
      <c r="G5450" t="s">
        <v>56</v>
      </c>
      <c r="H5450" t="s">
        <v>57</v>
      </c>
      <c r="I5450" t="s">
        <v>58</v>
      </c>
      <c r="J5450" t="s">
        <v>24</v>
      </c>
      <c r="K5450" t="s">
        <v>25</v>
      </c>
      <c r="L5450">
        <v>0</v>
      </c>
      <c r="M5450">
        <v>32</v>
      </c>
      <c r="N5450">
        <v>300</v>
      </c>
      <c r="O5450">
        <v>0</v>
      </c>
      <c r="P5450">
        <v>7</v>
      </c>
      <c r="Q5450">
        <v>27</v>
      </c>
      <c r="R5450">
        <f>SUM(Table1[[#This Row],[FIRST_CLASS_SEATS]:[ECONOMY_SEATS]])</f>
        <v>332</v>
      </c>
      <c r="S5450" s="5">
        <f>(Table1[[#This Row],[TIER1_ELIGIBLE_PAX]]/Table1[[#This Row],[TOTAL_PAX]])</f>
        <v>0</v>
      </c>
      <c r="T5450" s="5">
        <f>(Table1[[#This Row],[TIER2_ELIGIBLE_PAX]]/Table1[[#This Row],[TOTAL_PAX]])</f>
        <v>2.1084337349397589E-2</v>
      </c>
      <c r="U5450" s="5">
        <f>(Table1[[#This Row],[TIER3_ELIGIBLE_PAX]]/Table1[[#This Row],[TOTAL_PAX]])</f>
        <v>8.1325301204819275E-2</v>
      </c>
      <c r="V5450" s="8">
        <v>0.55103764251807441</v>
      </c>
    </row>
    <row r="5451" spans="1:22" x14ac:dyDescent="0.3">
      <c r="A5451" s="1">
        <v>45958</v>
      </c>
      <c r="B5451" s="2">
        <v>0.3263888888888889</v>
      </c>
      <c r="C5451" t="s">
        <v>26</v>
      </c>
      <c r="D5451" t="s">
        <v>18</v>
      </c>
      <c r="E5451" t="s">
        <v>4632</v>
      </c>
      <c r="F5451" t="s">
        <v>20</v>
      </c>
      <c r="G5451" t="s">
        <v>71</v>
      </c>
      <c r="H5451" t="s">
        <v>22</v>
      </c>
      <c r="I5451" t="s">
        <v>23</v>
      </c>
      <c r="J5451" t="s">
        <v>24</v>
      </c>
      <c r="K5451" t="s">
        <v>59</v>
      </c>
      <c r="L5451">
        <v>0</v>
      </c>
      <c r="M5451">
        <v>35</v>
      </c>
      <c r="N5451">
        <v>179</v>
      </c>
      <c r="O5451">
        <v>1</v>
      </c>
      <c r="P5451">
        <v>11</v>
      </c>
      <c r="Q5451">
        <v>38</v>
      </c>
      <c r="R5451">
        <f>SUM(Table1[[#This Row],[FIRST_CLASS_SEATS]:[ECONOMY_SEATS]])</f>
        <v>214</v>
      </c>
      <c r="S5451" s="5">
        <f>(Table1[[#This Row],[TIER1_ELIGIBLE_PAX]]/Table1[[#This Row],[TOTAL_PAX]])</f>
        <v>4.6728971962616819E-3</v>
      </c>
      <c r="T5451" s="5">
        <f>(Table1[[#This Row],[TIER2_ELIGIBLE_PAX]]/Table1[[#This Row],[TOTAL_PAX]])</f>
        <v>5.1401869158878503E-2</v>
      </c>
      <c r="U5451" s="5">
        <f>(Table1[[#This Row],[TIER3_ELIGIBLE_PAX]]/Table1[[#This Row],[TOTAL_PAX]])</f>
        <v>0.17757009345794392</v>
      </c>
      <c r="V5451" s="8">
        <v>0.55114070708027763</v>
      </c>
    </row>
    <row r="5452" spans="1:22" x14ac:dyDescent="0.3">
      <c r="A5452" s="1">
        <v>45933</v>
      </c>
      <c r="B5452" s="2">
        <v>0.41180555555555554</v>
      </c>
      <c r="C5452" t="s">
        <v>26</v>
      </c>
      <c r="D5452" t="s">
        <v>18</v>
      </c>
      <c r="E5452" t="s">
        <v>2727</v>
      </c>
      <c r="F5452" t="s">
        <v>20</v>
      </c>
      <c r="G5452" t="s">
        <v>99</v>
      </c>
      <c r="H5452" t="s">
        <v>74</v>
      </c>
      <c r="I5452" t="s">
        <v>31</v>
      </c>
      <c r="J5452" t="s">
        <v>32</v>
      </c>
      <c r="K5452" t="s">
        <v>33</v>
      </c>
      <c r="L5452">
        <v>0</v>
      </c>
      <c r="M5452">
        <v>3</v>
      </c>
      <c r="N5452">
        <v>177</v>
      </c>
      <c r="O5452">
        <v>0</v>
      </c>
      <c r="P5452">
        <v>0</v>
      </c>
      <c r="Q5452">
        <v>0</v>
      </c>
      <c r="R5452">
        <f>SUM(Table1[[#This Row],[FIRST_CLASS_SEATS]:[ECONOMY_SEATS]])</f>
        <v>180</v>
      </c>
      <c r="S5452" s="5">
        <f>(Table1[[#This Row],[TIER1_ELIGIBLE_PAX]]/Table1[[#This Row],[TOTAL_PAX]])</f>
        <v>0</v>
      </c>
      <c r="T5452" s="5">
        <f>(Table1[[#This Row],[TIER2_ELIGIBLE_PAX]]/Table1[[#This Row],[TOTAL_PAX]])</f>
        <v>0</v>
      </c>
      <c r="U5452" s="5">
        <f>(Table1[[#This Row],[TIER3_ELIGIBLE_PAX]]/Table1[[#This Row],[TOTAL_PAX]])</f>
        <v>0</v>
      </c>
      <c r="V5452" s="8">
        <v>0.55116986599600182</v>
      </c>
    </row>
    <row r="5453" spans="1:22" x14ac:dyDescent="0.3">
      <c r="A5453" s="1">
        <v>45796</v>
      </c>
      <c r="B5453" s="2">
        <v>0.95625000000000004</v>
      </c>
      <c r="C5453" t="s">
        <v>34</v>
      </c>
      <c r="D5453" t="s">
        <v>18</v>
      </c>
      <c r="E5453" t="s">
        <v>894</v>
      </c>
      <c r="F5453" t="s">
        <v>20</v>
      </c>
      <c r="G5453" t="s">
        <v>29</v>
      </c>
      <c r="H5453" t="s">
        <v>30</v>
      </c>
      <c r="I5453" t="s">
        <v>31</v>
      </c>
      <c r="J5453" t="s">
        <v>32</v>
      </c>
      <c r="K5453" t="s">
        <v>33</v>
      </c>
      <c r="L5453">
        <v>0</v>
      </c>
      <c r="M5453">
        <v>15</v>
      </c>
      <c r="N5453">
        <v>165</v>
      </c>
      <c r="O5453">
        <v>2</v>
      </c>
      <c r="P5453">
        <v>18</v>
      </c>
      <c r="Q5453">
        <v>58</v>
      </c>
      <c r="R5453">
        <f>SUM(Table1[[#This Row],[FIRST_CLASS_SEATS]:[ECONOMY_SEATS]])</f>
        <v>180</v>
      </c>
      <c r="S5453" s="5">
        <f>(Table1[[#This Row],[TIER1_ELIGIBLE_PAX]]/Table1[[#This Row],[TOTAL_PAX]])</f>
        <v>1.1111111111111112E-2</v>
      </c>
      <c r="T5453" s="5">
        <f>(Table1[[#This Row],[TIER2_ELIGIBLE_PAX]]/Table1[[#This Row],[TOTAL_PAX]])</f>
        <v>0.1</v>
      </c>
      <c r="U5453" s="5">
        <f>(Table1[[#This Row],[TIER3_ELIGIBLE_PAX]]/Table1[[#This Row],[TOTAL_PAX]])</f>
        <v>0.32222222222222224</v>
      </c>
      <c r="V5453" s="8">
        <v>0.55163230105646821</v>
      </c>
    </row>
    <row r="5454" spans="1:22" x14ac:dyDescent="0.3">
      <c r="A5454" s="1">
        <v>45922</v>
      </c>
      <c r="B5454" s="2">
        <v>0.48402777777777778</v>
      </c>
      <c r="C5454" t="s">
        <v>26</v>
      </c>
      <c r="D5454" t="s">
        <v>18</v>
      </c>
      <c r="E5454" t="s">
        <v>5255</v>
      </c>
      <c r="F5454" t="s">
        <v>20</v>
      </c>
      <c r="G5454" t="s">
        <v>46</v>
      </c>
      <c r="H5454" t="s">
        <v>22</v>
      </c>
      <c r="I5454" t="s">
        <v>23</v>
      </c>
      <c r="J5454" t="s">
        <v>24</v>
      </c>
      <c r="K5454" t="s">
        <v>59</v>
      </c>
      <c r="L5454">
        <v>8</v>
      </c>
      <c r="M5454">
        <v>48</v>
      </c>
      <c r="N5454">
        <v>200</v>
      </c>
      <c r="O5454">
        <v>0</v>
      </c>
      <c r="P5454">
        <v>16</v>
      </c>
      <c r="Q5454">
        <v>53</v>
      </c>
      <c r="R5454">
        <f>SUM(Table1[[#This Row],[FIRST_CLASS_SEATS]:[ECONOMY_SEATS]])</f>
        <v>256</v>
      </c>
      <c r="S5454" s="5">
        <f>(Table1[[#This Row],[TIER1_ELIGIBLE_PAX]]/Table1[[#This Row],[TOTAL_PAX]])</f>
        <v>0</v>
      </c>
      <c r="T5454" s="5">
        <f>(Table1[[#This Row],[TIER2_ELIGIBLE_PAX]]/Table1[[#This Row],[TOTAL_PAX]])</f>
        <v>6.25E-2</v>
      </c>
      <c r="U5454" s="5">
        <f>(Table1[[#This Row],[TIER3_ELIGIBLE_PAX]]/Table1[[#This Row],[TOTAL_PAX]])</f>
        <v>0.20703125</v>
      </c>
      <c r="V5454" s="8">
        <v>0.55166363820646369</v>
      </c>
    </row>
    <row r="5455" spans="1:22" x14ac:dyDescent="0.3">
      <c r="A5455" s="1">
        <v>45772</v>
      </c>
      <c r="B5455" s="2">
        <v>0.6381944444444444</v>
      </c>
      <c r="C5455" t="s">
        <v>17</v>
      </c>
      <c r="D5455" t="s">
        <v>18</v>
      </c>
      <c r="E5455" t="s">
        <v>4570</v>
      </c>
      <c r="F5455" t="s">
        <v>20</v>
      </c>
      <c r="G5455" t="s">
        <v>76</v>
      </c>
      <c r="H5455" t="s">
        <v>77</v>
      </c>
      <c r="I5455" t="s">
        <v>78</v>
      </c>
      <c r="J5455" t="s">
        <v>24</v>
      </c>
      <c r="K5455" t="s">
        <v>25</v>
      </c>
      <c r="L5455">
        <v>0</v>
      </c>
      <c r="M5455">
        <v>32</v>
      </c>
      <c r="N5455">
        <v>300</v>
      </c>
      <c r="O5455">
        <v>0</v>
      </c>
      <c r="P5455">
        <v>9</v>
      </c>
      <c r="Q5455">
        <v>35</v>
      </c>
      <c r="R5455">
        <f>SUM(Table1[[#This Row],[FIRST_CLASS_SEATS]:[ECONOMY_SEATS]])</f>
        <v>332</v>
      </c>
      <c r="S5455" s="5">
        <f>(Table1[[#This Row],[TIER1_ELIGIBLE_PAX]]/Table1[[#This Row],[TOTAL_PAX]])</f>
        <v>0</v>
      </c>
      <c r="T5455" s="5">
        <f>(Table1[[#This Row],[TIER2_ELIGIBLE_PAX]]/Table1[[#This Row],[TOTAL_PAX]])</f>
        <v>2.710843373493976E-2</v>
      </c>
      <c r="U5455" s="5">
        <f>(Table1[[#This Row],[TIER3_ELIGIBLE_PAX]]/Table1[[#This Row],[TOTAL_PAX]])</f>
        <v>0.10542168674698796</v>
      </c>
      <c r="V5455" s="8">
        <v>0.55184781298785712</v>
      </c>
    </row>
    <row r="5456" spans="1:22" x14ac:dyDescent="0.3">
      <c r="A5456" s="1">
        <v>45773</v>
      </c>
      <c r="B5456" s="2">
        <v>0.34791666666666665</v>
      </c>
      <c r="C5456" t="s">
        <v>26</v>
      </c>
      <c r="D5456" t="s">
        <v>18</v>
      </c>
      <c r="E5456" t="s">
        <v>1319</v>
      </c>
      <c r="F5456" t="s">
        <v>20</v>
      </c>
      <c r="G5456" t="s">
        <v>71</v>
      </c>
      <c r="H5456" t="s">
        <v>22</v>
      </c>
      <c r="I5456" t="s">
        <v>23</v>
      </c>
      <c r="J5456" t="s">
        <v>24</v>
      </c>
      <c r="K5456" t="s">
        <v>25</v>
      </c>
      <c r="L5456">
        <v>8</v>
      </c>
      <c r="M5456">
        <v>49</v>
      </c>
      <c r="N5456">
        <v>178</v>
      </c>
      <c r="O5456">
        <v>1</v>
      </c>
      <c r="P5456">
        <v>5</v>
      </c>
      <c r="Q5456">
        <v>22</v>
      </c>
      <c r="R5456">
        <f>SUM(Table1[[#This Row],[FIRST_CLASS_SEATS]:[ECONOMY_SEATS]])</f>
        <v>235</v>
      </c>
      <c r="S5456" s="5">
        <f>(Table1[[#This Row],[TIER1_ELIGIBLE_PAX]]/Table1[[#This Row],[TOTAL_PAX]])</f>
        <v>4.2553191489361703E-3</v>
      </c>
      <c r="T5456" s="5">
        <f>(Table1[[#This Row],[TIER2_ELIGIBLE_PAX]]/Table1[[#This Row],[TOTAL_PAX]])</f>
        <v>2.1276595744680851E-2</v>
      </c>
      <c r="U5456" s="5">
        <f>(Table1[[#This Row],[TIER3_ELIGIBLE_PAX]]/Table1[[#This Row],[TOTAL_PAX]])</f>
        <v>9.3617021276595741E-2</v>
      </c>
      <c r="V5456" s="8">
        <v>0.55187308791322742</v>
      </c>
    </row>
    <row r="5457" spans="1:22" x14ac:dyDescent="0.3">
      <c r="A5457" s="1">
        <v>45866</v>
      </c>
      <c r="B5457" s="2">
        <v>0.55833333333333335</v>
      </c>
      <c r="C5457" t="s">
        <v>48</v>
      </c>
      <c r="D5457" t="s">
        <v>18</v>
      </c>
      <c r="E5457" t="s">
        <v>948</v>
      </c>
      <c r="F5457" t="s">
        <v>20</v>
      </c>
      <c r="G5457" t="s">
        <v>73</v>
      </c>
      <c r="H5457" t="s">
        <v>74</v>
      </c>
      <c r="I5457" t="s">
        <v>31</v>
      </c>
      <c r="J5457" t="s">
        <v>32</v>
      </c>
      <c r="K5457" t="s">
        <v>33</v>
      </c>
      <c r="L5457">
        <v>0</v>
      </c>
      <c r="M5457">
        <v>10</v>
      </c>
      <c r="N5457">
        <v>170</v>
      </c>
      <c r="O5457">
        <v>0</v>
      </c>
      <c r="P5457">
        <v>4</v>
      </c>
      <c r="Q5457">
        <v>19</v>
      </c>
      <c r="R5457">
        <f>SUM(Table1[[#This Row],[FIRST_CLASS_SEATS]:[ECONOMY_SEATS]])</f>
        <v>180</v>
      </c>
      <c r="S5457" s="5">
        <f>(Table1[[#This Row],[TIER1_ELIGIBLE_PAX]]/Table1[[#This Row],[TOTAL_PAX]])</f>
        <v>0</v>
      </c>
      <c r="T5457" s="5">
        <f>(Table1[[#This Row],[TIER2_ELIGIBLE_PAX]]/Table1[[#This Row],[TOTAL_PAX]])</f>
        <v>2.2222222222222223E-2</v>
      </c>
      <c r="U5457" s="5">
        <f>(Table1[[#This Row],[TIER3_ELIGIBLE_PAX]]/Table1[[#This Row],[TOTAL_PAX]])</f>
        <v>0.10555555555555556</v>
      </c>
      <c r="V5457" s="8">
        <v>0.55187508478499347</v>
      </c>
    </row>
    <row r="5458" spans="1:22" x14ac:dyDescent="0.3">
      <c r="A5458" s="1">
        <v>45916</v>
      </c>
      <c r="B5458" s="2">
        <v>0.36041666666666666</v>
      </c>
      <c r="C5458" t="s">
        <v>26</v>
      </c>
      <c r="D5458" t="s">
        <v>18</v>
      </c>
      <c r="E5458" t="s">
        <v>146</v>
      </c>
      <c r="F5458" t="s">
        <v>20</v>
      </c>
      <c r="G5458" t="s">
        <v>29</v>
      </c>
      <c r="H5458" t="s">
        <v>30</v>
      </c>
      <c r="I5458" t="s">
        <v>31</v>
      </c>
      <c r="J5458" t="s">
        <v>32</v>
      </c>
      <c r="K5458" t="s">
        <v>33</v>
      </c>
      <c r="L5458">
        <v>0</v>
      </c>
      <c r="M5458">
        <v>7</v>
      </c>
      <c r="N5458">
        <v>173</v>
      </c>
      <c r="O5458">
        <v>0</v>
      </c>
      <c r="P5458">
        <v>11</v>
      </c>
      <c r="Q5458">
        <v>39</v>
      </c>
      <c r="R5458">
        <f>SUM(Table1[[#This Row],[FIRST_CLASS_SEATS]:[ECONOMY_SEATS]])</f>
        <v>180</v>
      </c>
      <c r="S5458" s="5">
        <f>(Table1[[#This Row],[TIER1_ELIGIBLE_PAX]]/Table1[[#This Row],[TOTAL_PAX]])</f>
        <v>0</v>
      </c>
      <c r="T5458" s="5">
        <f>(Table1[[#This Row],[TIER2_ELIGIBLE_PAX]]/Table1[[#This Row],[TOTAL_PAX]])</f>
        <v>6.1111111111111109E-2</v>
      </c>
      <c r="U5458" s="5">
        <f>(Table1[[#This Row],[TIER3_ELIGIBLE_PAX]]/Table1[[#This Row],[TOTAL_PAX]])</f>
        <v>0.21666666666666667</v>
      </c>
      <c r="V5458" s="8">
        <v>0.55199642131194493</v>
      </c>
    </row>
    <row r="5459" spans="1:22" x14ac:dyDescent="0.3">
      <c r="A5459" s="1">
        <v>45904</v>
      </c>
      <c r="B5459" s="2">
        <v>0.53749999999999998</v>
      </c>
      <c r="C5459" t="s">
        <v>48</v>
      </c>
      <c r="D5459" t="s">
        <v>18</v>
      </c>
      <c r="E5459" t="s">
        <v>513</v>
      </c>
      <c r="F5459" t="s">
        <v>20</v>
      </c>
      <c r="G5459" t="s">
        <v>99</v>
      </c>
      <c r="H5459" t="s">
        <v>74</v>
      </c>
      <c r="I5459" t="s">
        <v>31</v>
      </c>
      <c r="J5459" t="s">
        <v>32</v>
      </c>
      <c r="K5459" t="s">
        <v>33</v>
      </c>
      <c r="L5459">
        <v>0</v>
      </c>
      <c r="M5459">
        <v>13</v>
      </c>
      <c r="N5459">
        <v>167</v>
      </c>
      <c r="O5459">
        <v>0</v>
      </c>
      <c r="P5459">
        <v>0</v>
      </c>
      <c r="Q5459">
        <v>0</v>
      </c>
      <c r="R5459">
        <f>SUM(Table1[[#This Row],[FIRST_CLASS_SEATS]:[ECONOMY_SEATS]])</f>
        <v>180</v>
      </c>
      <c r="S5459" s="5">
        <f>(Table1[[#This Row],[TIER1_ELIGIBLE_PAX]]/Table1[[#This Row],[TOTAL_PAX]])</f>
        <v>0</v>
      </c>
      <c r="T5459" s="5">
        <f>(Table1[[#This Row],[TIER2_ELIGIBLE_PAX]]/Table1[[#This Row],[TOTAL_PAX]])</f>
        <v>0</v>
      </c>
      <c r="U5459" s="5">
        <f>(Table1[[#This Row],[TIER3_ELIGIBLE_PAX]]/Table1[[#This Row],[TOTAL_PAX]])</f>
        <v>0</v>
      </c>
      <c r="V5459" s="8">
        <v>0.55221741254400014</v>
      </c>
    </row>
    <row r="5460" spans="1:22" x14ac:dyDescent="0.3">
      <c r="A5460" s="1">
        <v>45952</v>
      </c>
      <c r="B5460" s="2">
        <v>0.70208333333333328</v>
      </c>
      <c r="C5460" t="s">
        <v>17</v>
      </c>
      <c r="D5460" t="s">
        <v>18</v>
      </c>
      <c r="E5460" t="s">
        <v>222</v>
      </c>
      <c r="F5460" t="s">
        <v>20</v>
      </c>
      <c r="G5460" t="s">
        <v>43</v>
      </c>
      <c r="H5460" t="s">
        <v>44</v>
      </c>
      <c r="I5460" t="s">
        <v>31</v>
      </c>
      <c r="J5460" t="s">
        <v>32</v>
      </c>
      <c r="K5460" t="s">
        <v>33</v>
      </c>
      <c r="L5460">
        <v>0</v>
      </c>
      <c r="M5460">
        <v>16</v>
      </c>
      <c r="N5460">
        <v>164</v>
      </c>
      <c r="O5460">
        <v>0</v>
      </c>
      <c r="P5460">
        <v>15</v>
      </c>
      <c r="Q5460">
        <v>51</v>
      </c>
      <c r="R5460">
        <f>SUM(Table1[[#This Row],[FIRST_CLASS_SEATS]:[ECONOMY_SEATS]])</f>
        <v>180</v>
      </c>
      <c r="S5460" s="5">
        <f>(Table1[[#This Row],[TIER1_ELIGIBLE_PAX]]/Table1[[#This Row],[TOTAL_PAX]])</f>
        <v>0</v>
      </c>
      <c r="T5460" s="5">
        <f>(Table1[[#This Row],[TIER2_ELIGIBLE_PAX]]/Table1[[#This Row],[TOTAL_PAX]])</f>
        <v>8.3333333333333329E-2</v>
      </c>
      <c r="U5460" s="5">
        <f>(Table1[[#This Row],[TIER3_ELIGIBLE_PAX]]/Table1[[#This Row],[TOTAL_PAX]])</f>
        <v>0.28333333333333333</v>
      </c>
      <c r="V5460" s="8">
        <v>0.55231495166921296</v>
      </c>
    </row>
    <row r="5461" spans="1:22" x14ac:dyDescent="0.3">
      <c r="A5461" s="1">
        <v>45932</v>
      </c>
      <c r="B5461" s="2">
        <v>0.90138888888888891</v>
      </c>
      <c r="C5461" t="s">
        <v>34</v>
      </c>
      <c r="D5461" t="s">
        <v>18</v>
      </c>
      <c r="E5461" t="s">
        <v>88</v>
      </c>
      <c r="F5461" t="s">
        <v>20</v>
      </c>
      <c r="G5461" t="s">
        <v>76</v>
      </c>
      <c r="H5461" t="s">
        <v>77</v>
      </c>
      <c r="I5461" t="s">
        <v>78</v>
      </c>
      <c r="J5461" t="s">
        <v>24</v>
      </c>
      <c r="K5461" t="s">
        <v>59</v>
      </c>
      <c r="L5461">
        <v>8</v>
      </c>
      <c r="M5461">
        <v>48</v>
      </c>
      <c r="N5461">
        <v>200</v>
      </c>
      <c r="O5461">
        <v>2</v>
      </c>
      <c r="P5461">
        <v>14</v>
      </c>
      <c r="Q5461">
        <v>47</v>
      </c>
      <c r="R5461">
        <f>SUM(Table1[[#This Row],[FIRST_CLASS_SEATS]:[ECONOMY_SEATS]])</f>
        <v>256</v>
      </c>
      <c r="S5461" s="5">
        <f>(Table1[[#This Row],[TIER1_ELIGIBLE_PAX]]/Table1[[#This Row],[TOTAL_PAX]])</f>
        <v>7.8125E-3</v>
      </c>
      <c r="T5461" s="5">
        <f>(Table1[[#This Row],[TIER2_ELIGIBLE_PAX]]/Table1[[#This Row],[TOTAL_PAX]])</f>
        <v>5.46875E-2</v>
      </c>
      <c r="U5461" s="5">
        <f>(Table1[[#This Row],[TIER3_ELIGIBLE_PAX]]/Table1[[#This Row],[TOTAL_PAX]])</f>
        <v>0.18359375</v>
      </c>
      <c r="V5461" s="8">
        <v>0.55236497775189197</v>
      </c>
    </row>
    <row r="5462" spans="1:22" x14ac:dyDescent="0.3">
      <c r="A5462" s="1">
        <v>45756</v>
      </c>
      <c r="B5462" s="2">
        <v>0.32916666666666666</v>
      </c>
      <c r="C5462" t="s">
        <v>26</v>
      </c>
      <c r="D5462" t="s">
        <v>18</v>
      </c>
      <c r="E5462" t="s">
        <v>3252</v>
      </c>
      <c r="F5462" t="s">
        <v>20</v>
      </c>
      <c r="G5462" t="s">
        <v>46</v>
      </c>
      <c r="H5462" t="s">
        <v>22</v>
      </c>
      <c r="I5462" t="s">
        <v>23</v>
      </c>
      <c r="J5462" t="s">
        <v>24</v>
      </c>
      <c r="K5462" t="s">
        <v>25</v>
      </c>
      <c r="L5462">
        <v>8</v>
      </c>
      <c r="M5462">
        <v>49</v>
      </c>
      <c r="N5462">
        <v>178</v>
      </c>
      <c r="O5462">
        <v>0</v>
      </c>
      <c r="P5462">
        <v>2</v>
      </c>
      <c r="Q5462">
        <v>13</v>
      </c>
      <c r="R5462">
        <f>SUM(Table1[[#This Row],[FIRST_CLASS_SEATS]:[ECONOMY_SEATS]])</f>
        <v>235</v>
      </c>
      <c r="S5462" s="5">
        <f>(Table1[[#This Row],[TIER1_ELIGIBLE_PAX]]/Table1[[#This Row],[TOTAL_PAX]])</f>
        <v>0</v>
      </c>
      <c r="T5462" s="5">
        <f>(Table1[[#This Row],[TIER2_ELIGIBLE_PAX]]/Table1[[#This Row],[TOTAL_PAX]])</f>
        <v>8.5106382978723406E-3</v>
      </c>
      <c r="U5462" s="5">
        <f>(Table1[[#This Row],[TIER3_ELIGIBLE_PAX]]/Table1[[#This Row],[TOTAL_PAX]])</f>
        <v>5.5319148936170209E-2</v>
      </c>
      <c r="V5462" s="8">
        <v>0.55241808643293211</v>
      </c>
    </row>
    <row r="5463" spans="1:22" x14ac:dyDescent="0.3">
      <c r="A5463" s="1">
        <v>45809</v>
      </c>
      <c r="B5463" s="2">
        <v>0.29236111111111113</v>
      </c>
      <c r="C5463" t="s">
        <v>26</v>
      </c>
      <c r="D5463" t="s">
        <v>18</v>
      </c>
      <c r="E5463" t="s">
        <v>2122</v>
      </c>
      <c r="F5463" t="s">
        <v>20</v>
      </c>
      <c r="G5463" t="s">
        <v>68</v>
      </c>
      <c r="H5463" t="s">
        <v>69</v>
      </c>
      <c r="I5463" t="s">
        <v>31</v>
      </c>
      <c r="J5463" t="s">
        <v>32</v>
      </c>
      <c r="K5463" t="s">
        <v>33</v>
      </c>
      <c r="L5463">
        <v>0</v>
      </c>
      <c r="M5463">
        <v>14</v>
      </c>
      <c r="N5463">
        <v>166</v>
      </c>
      <c r="O5463">
        <v>0</v>
      </c>
      <c r="P5463">
        <v>1</v>
      </c>
      <c r="Q5463">
        <v>12</v>
      </c>
      <c r="R5463">
        <f>SUM(Table1[[#This Row],[FIRST_CLASS_SEATS]:[ECONOMY_SEATS]])</f>
        <v>180</v>
      </c>
      <c r="S5463" s="5">
        <f>(Table1[[#This Row],[TIER1_ELIGIBLE_PAX]]/Table1[[#This Row],[TOTAL_PAX]])</f>
        <v>0</v>
      </c>
      <c r="T5463" s="5">
        <f>(Table1[[#This Row],[TIER2_ELIGIBLE_PAX]]/Table1[[#This Row],[TOTAL_PAX]])</f>
        <v>5.5555555555555558E-3</v>
      </c>
      <c r="U5463" s="5">
        <f>(Table1[[#This Row],[TIER3_ELIGIBLE_PAX]]/Table1[[#This Row],[TOTAL_PAX]])</f>
        <v>6.6666666666666666E-2</v>
      </c>
      <c r="V5463" s="8">
        <v>0.55246936833707694</v>
      </c>
    </row>
    <row r="5464" spans="1:22" x14ac:dyDescent="0.3">
      <c r="A5464" s="1">
        <v>45850</v>
      </c>
      <c r="B5464" s="2">
        <v>0.26874999999999999</v>
      </c>
      <c r="C5464" t="s">
        <v>26</v>
      </c>
      <c r="D5464" t="s">
        <v>18</v>
      </c>
      <c r="E5464" t="s">
        <v>537</v>
      </c>
      <c r="F5464" t="s">
        <v>20</v>
      </c>
      <c r="G5464" t="s">
        <v>40</v>
      </c>
      <c r="H5464" t="s">
        <v>41</v>
      </c>
      <c r="I5464" t="s">
        <v>31</v>
      </c>
      <c r="J5464" t="s">
        <v>32</v>
      </c>
      <c r="K5464" t="s">
        <v>33</v>
      </c>
      <c r="L5464">
        <v>0</v>
      </c>
      <c r="M5464">
        <v>11</v>
      </c>
      <c r="N5464">
        <v>169</v>
      </c>
      <c r="O5464">
        <v>0</v>
      </c>
      <c r="P5464">
        <v>2</v>
      </c>
      <c r="Q5464">
        <v>14</v>
      </c>
      <c r="R5464">
        <f>SUM(Table1[[#This Row],[FIRST_CLASS_SEATS]:[ECONOMY_SEATS]])</f>
        <v>180</v>
      </c>
      <c r="S5464" s="5">
        <f>(Table1[[#This Row],[TIER1_ELIGIBLE_PAX]]/Table1[[#This Row],[TOTAL_PAX]])</f>
        <v>0</v>
      </c>
      <c r="T5464" s="5">
        <f>(Table1[[#This Row],[TIER2_ELIGIBLE_PAX]]/Table1[[#This Row],[TOTAL_PAX]])</f>
        <v>1.1111111111111112E-2</v>
      </c>
      <c r="U5464" s="5">
        <f>(Table1[[#This Row],[TIER3_ELIGIBLE_PAX]]/Table1[[#This Row],[TOTAL_PAX]])</f>
        <v>7.7777777777777779E-2</v>
      </c>
      <c r="V5464" s="8">
        <v>0.55256520145705634</v>
      </c>
    </row>
    <row r="5465" spans="1:22" x14ac:dyDescent="0.3">
      <c r="A5465" s="1">
        <v>45918</v>
      </c>
      <c r="B5465" s="2">
        <v>0.54305555555555551</v>
      </c>
      <c r="C5465" t="s">
        <v>48</v>
      </c>
      <c r="D5465" t="s">
        <v>18</v>
      </c>
      <c r="E5465" t="s">
        <v>3804</v>
      </c>
      <c r="F5465" t="s">
        <v>20</v>
      </c>
      <c r="G5465" t="s">
        <v>68</v>
      </c>
      <c r="H5465" t="s">
        <v>69</v>
      </c>
      <c r="I5465" t="s">
        <v>31</v>
      </c>
      <c r="J5465" t="s">
        <v>32</v>
      </c>
      <c r="K5465" t="s">
        <v>33</v>
      </c>
      <c r="L5465">
        <v>0</v>
      </c>
      <c r="M5465">
        <v>14</v>
      </c>
      <c r="N5465">
        <v>166</v>
      </c>
      <c r="O5465">
        <v>0</v>
      </c>
      <c r="P5465">
        <v>4</v>
      </c>
      <c r="Q5465">
        <v>19</v>
      </c>
      <c r="R5465">
        <f>SUM(Table1[[#This Row],[FIRST_CLASS_SEATS]:[ECONOMY_SEATS]])</f>
        <v>180</v>
      </c>
      <c r="S5465" s="5">
        <f>(Table1[[#This Row],[TIER1_ELIGIBLE_PAX]]/Table1[[#This Row],[TOTAL_PAX]])</f>
        <v>0</v>
      </c>
      <c r="T5465" s="5">
        <f>(Table1[[#This Row],[TIER2_ELIGIBLE_PAX]]/Table1[[#This Row],[TOTAL_PAX]])</f>
        <v>2.2222222222222223E-2</v>
      </c>
      <c r="U5465" s="5">
        <f>(Table1[[#This Row],[TIER3_ELIGIBLE_PAX]]/Table1[[#This Row],[TOTAL_PAX]])</f>
        <v>0.10555555555555556</v>
      </c>
      <c r="V5465" s="8">
        <v>0.5529359980311177</v>
      </c>
    </row>
    <row r="5466" spans="1:22" x14ac:dyDescent="0.3">
      <c r="A5466" s="1">
        <v>45804</v>
      </c>
      <c r="B5466" s="2">
        <v>0.39097222222222222</v>
      </c>
      <c r="C5466" t="s">
        <v>26</v>
      </c>
      <c r="D5466" t="s">
        <v>18</v>
      </c>
      <c r="E5466" t="s">
        <v>1145</v>
      </c>
      <c r="F5466" t="s">
        <v>20</v>
      </c>
      <c r="G5466" t="s">
        <v>62</v>
      </c>
      <c r="H5466" t="s">
        <v>63</v>
      </c>
      <c r="I5466" t="s">
        <v>31</v>
      </c>
      <c r="J5466" t="s">
        <v>32</v>
      </c>
      <c r="K5466" t="s">
        <v>33</v>
      </c>
      <c r="L5466">
        <v>0</v>
      </c>
      <c r="M5466">
        <v>3</v>
      </c>
      <c r="N5466">
        <v>177</v>
      </c>
      <c r="O5466">
        <v>1</v>
      </c>
      <c r="P5466">
        <v>2</v>
      </c>
      <c r="Q5466">
        <v>15</v>
      </c>
      <c r="R5466">
        <f>SUM(Table1[[#This Row],[FIRST_CLASS_SEATS]:[ECONOMY_SEATS]])</f>
        <v>180</v>
      </c>
      <c r="S5466" s="5">
        <f>(Table1[[#This Row],[TIER1_ELIGIBLE_PAX]]/Table1[[#This Row],[TOTAL_PAX]])</f>
        <v>5.5555555555555558E-3</v>
      </c>
      <c r="T5466" s="5">
        <f>(Table1[[#This Row],[TIER2_ELIGIBLE_PAX]]/Table1[[#This Row],[TOTAL_PAX]])</f>
        <v>1.1111111111111112E-2</v>
      </c>
      <c r="U5466" s="5">
        <f>(Table1[[#This Row],[TIER3_ELIGIBLE_PAX]]/Table1[[#This Row],[TOTAL_PAX]])</f>
        <v>8.3333333333333329E-2</v>
      </c>
      <c r="V5466" s="8">
        <v>0.55297786059570142</v>
      </c>
    </row>
    <row r="5467" spans="1:22" x14ac:dyDescent="0.3">
      <c r="A5467" s="1">
        <v>45914</v>
      </c>
      <c r="B5467" s="2">
        <v>0.3659722222222222</v>
      </c>
      <c r="C5467" t="s">
        <v>26</v>
      </c>
      <c r="D5467" t="s">
        <v>18</v>
      </c>
      <c r="E5467" t="s">
        <v>4711</v>
      </c>
      <c r="F5467" t="s">
        <v>20</v>
      </c>
      <c r="G5467" t="s">
        <v>68</v>
      </c>
      <c r="H5467" t="s">
        <v>69</v>
      </c>
      <c r="I5467" t="s">
        <v>31</v>
      </c>
      <c r="J5467" t="s">
        <v>32</v>
      </c>
      <c r="K5467" t="s">
        <v>33</v>
      </c>
      <c r="L5467">
        <v>0</v>
      </c>
      <c r="M5467">
        <v>20</v>
      </c>
      <c r="N5467">
        <v>160</v>
      </c>
      <c r="O5467">
        <v>3</v>
      </c>
      <c r="P5467">
        <v>8</v>
      </c>
      <c r="Q5467">
        <v>30</v>
      </c>
      <c r="R5467">
        <f>SUM(Table1[[#This Row],[FIRST_CLASS_SEATS]:[ECONOMY_SEATS]])</f>
        <v>180</v>
      </c>
      <c r="S5467" s="5">
        <f>(Table1[[#This Row],[TIER1_ELIGIBLE_PAX]]/Table1[[#This Row],[TOTAL_PAX]])</f>
        <v>1.6666666666666666E-2</v>
      </c>
      <c r="T5467" s="5">
        <f>(Table1[[#This Row],[TIER2_ELIGIBLE_PAX]]/Table1[[#This Row],[TOTAL_PAX]])</f>
        <v>4.4444444444444446E-2</v>
      </c>
      <c r="U5467" s="5">
        <f>(Table1[[#This Row],[TIER3_ELIGIBLE_PAX]]/Table1[[#This Row],[TOTAL_PAX]])</f>
        <v>0.16666666666666666</v>
      </c>
      <c r="V5467" s="8">
        <v>0.55310206204265622</v>
      </c>
    </row>
    <row r="5468" spans="1:22" x14ac:dyDescent="0.3">
      <c r="A5468" s="1">
        <v>45858</v>
      </c>
      <c r="B5468" s="2">
        <v>0.3347222222222222</v>
      </c>
      <c r="C5468" t="s">
        <v>26</v>
      </c>
      <c r="D5468" t="s">
        <v>18</v>
      </c>
      <c r="E5468" t="s">
        <v>2592</v>
      </c>
      <c r="F5468" t="s">
        <v>20</v>
      </c>
      <c r="G5468" t="s">
        <v>40</v>
      </c>
      <c r="H5468" t="s">
        <v>41</v>
      </c>
      <c r="I5468" t="s">
        <v>31</v>
      </c>
      <c r="J5468" t="s">
        <v>32</v>
      </c>
      <c r="K5468" t="s">
        <v>33</v>
      </c>
      <c r="L5468">
        <v>0</v>
      </c>
      <c r="M5468">
        <v>10</v>
      </c>
      <c r="N5468">
        <v>170</v>
      </c>
      <c r="O5468">
        <v>1</v>
      </c>
      <c r="P5468">
        <v>6</v>
      </c>
      <c r="Q5468">
        <v>26</v>
      </c>
      <c r="R5468">
        <f>SUM(Table1[[#This Row],[FIRST_CLASS_SEATS]:[ECONOMY_SEATS]])</f>
        <v>180</v>
      </c>
      <c r="S5468" s="5">
        <f>(Table1[[#This Row],[TIER1_ELIGIBLE_PAX]]/Table1[[#This Row],[TOTAL_PAX]])</f>
        <v>5.5555555555555558E-3</v>
      </c>
      <c r="T5468" s="5">
        <f>(Table1[[#This Row],[TIER2_ELIGIBLE_PAX]]/Table1[[#This Row],[TOTAL_PAX]])</f>
        <v>3.3333333333333333E-2</v>
      </c>
      <c r="U5468" s="5">
        <f>(Table1[[#This Row],[TIER3_ELIGIBLE_PAX]]/Table1[[#This Row],[TOTAL_PAX]])</f>
        <v>0.14444444444444443</v>
      </c>
      <c r="V5468" s="8">
        <v>0.55310747281940931</v>
      </c>
    </row>
    <row r="5469" spans="1:22" x14ac:dyDescent="0.3">
      <c r="A5469" s="1">
        <v>45917</v>
      </c>
      <c r="B5469" s="2">
        <v>0.83263888888888893</v>
      </c>
      <c r="C5469" t="s">
        <v>34</v>
      </c>
      <c r="D5469" t="s">
        <v>18</v>
      </c>
      <c r="E5469" t="s">
        <v>5074</v>
      </c>
      <c r="F5469" t="s">
        <v>20</v>
      </c>
      <c r="G5469" t="s">
        <v>124</v>
      </c>
      <c r="H5469" t="s">
        <v>22</v>
      </c>
      <c r="I5469" t="s">
        <v>23</v>
      </c>
      <c r="J5469" t="s">
        <v>24</v>
      </c>
      <c r="K5469" t="s">
        <v>59</v>
      </c>
      <c r="L5469">
        <v>0</v>
      </c>
      <c r="M5469">
        <v>35</v>
      </c>
      <c r="N5469">
        <v>179</v>
      </c>
      <c r="O5469">
        <v>1</v>
      </c>
      <c r="P5469">
        <v>1</v>
      </c>
      <c r="Q5469">
        <v>11</v>
      </c>
      <c r="R5469">
        <f>SUM(Table1[[#This Row],[FIRST_CLASS_SEATS]:[ECONOMY_SEATS]])</f>
        <v>214</v>
      </c>
      <c r="S5469" s="5">
        <f>(Table1[[#This Row],[TIER1_ELIGIBLE_PAX]]/Table1[[#This Row],[TOTAL_PAX]])</f>
        <v>4.6728971962616819E-3</v>
      </c>
      <c r="T5469" s="5">
        <f>(Table1[[#This Row],[TIER2_ELIGIBLE_PAX]]/Table1[[#This Row],[TOTAL_PAX]])</f>
        <v>4.6728971962616819E-3</v>
      </c>
      <c r="U5469" s="5">
        <f>(Table1[[#This Row],[TIER3_ELIGIBLE_PAX]]/Table1[[#This Row],[TOTAL_PAX]])</f>
        <v>5.1401869158878503E-2</v>
      </c>
      <c r="V5469" s="8">
        <v>0.55312063934518074</v>
      </c>
    </row>
    <row r="5470" spans="1:22" x14ac:dyDescent="0.3">
      <c r="A5470" s="1">
        <v>45840</v>
      </c>
      <c r="B5470" s="2">
        <v>0.6069444444444444</v>
      </c>
      <c r="C5470" t="s">
        <v>17</v>
      </c>
      <c r="D5470" t="s">
        <v>18</v>
      </c>
      <c r="E5470" t="s">
        <v>4136</v>
      </c>
      <c r="F5470" t="s">
        <v>20</v>
      </c>
      <c r="G5470" t="s">
        <v>46</v>
      </c>
      <c r="H5470" t="s">
        <v>22</v>
      </c>
      <c r="I5470" t="s">
        <v>23</v>
      </c>
      <c r="J5470" t="s">
        <v>24</v>
      </c>
      <c r="K5470" t="s">
        <v>59</v>
      </c>
      <c r="L5470">
        <v>0</v>
      </c>
      <c r="M5470">
        <v>35</v>
      </c>
      <c r="N5470">
        <v>179</v>
      </c>
      <c r="O5470">
        <v>0</v>
      </c>
      <c r="P5470">
        <v>4</v>
      </c>
      <c r="Q5470">
        <v>18</v>
      </c>
      <c r="R5470">
        <f>SUM(Table1[[#This Row],[FIRST_CLASS_SEATS]:[ECONOMY_SEATS]])</f>
        <v>214</v>
      </c>
      <c r="S5470" s="5">
        <f>(Table1[[#This Row],[TIER1_ELIGIBLE_PAX]]/Table1[[#This Row],[TOTAL_PAX]])</f>
        <v>0</v>
      </c>
      <c r="T5470" s="5">
        <f>(Table1[[#This Row],[TIER2_ELIGIBLE_PAX]]/Table1[[#This Row],[TOTAL_PAX]])</f>
        <v>1.8691588785046728E-2</v>
      </c>
      <c r="U5470" s="5">
        <f>(Table1[[#This Row],[TIER3_ELIGIBLE_PAX]]/Table1[[#This Row],[TOTAL_PAX]])</f>
        <v>8.4112149532710276E-2</v>
      </c>
      <c r="V5470" s="8">
        <v>0.55312110544483806</v>
      </c>
    </row>
    <row r="5471" spans="1:22" x14ac:dyDescent="0.3">
      <c r="A5471" s="1">
        <v>45796</v>
      </c>
      <c r="B5471" s="2">
        <v>0.82430555555555551</v>
      </c>
      <c r="C5471" t="s">
        <v>34</v>
      </c>
      <c r="D5471" t="s">
        <v>18</v>
      </c>
      <c r="E5471" t="s">
        <v>5751</v>
      </c>
      <c r="F5471" t="s">
        <v>20</v>
      </c>
      <c r="G5471" t="s">
        <v>54</v>
      </c>
      <c r="H5471" t="s">
        <v>30</v>
      </c>
      <c r="I5471" t="s">
        <v>31</v>
      </c>
      <c r="J5471" t="s">
        <v>32</v>
      </c>
      <c r="K5471" t="s">
        <v>33</v>
      </c>
      <c r="L5471">
        <v>0</v>
      </c>
      <c r="M5471">
        <v>17</v>
      </c>
      <c r="N5471">
        <v>163</v>
      </c>
      <c r="O5471">
        <v>0</v>
      </c>
      <c r="P5471">
        <v>2</v>
      </c>
      <c r="Q5471">
        <v>15</v>
      </c>
      <c r="R5471">
        <f>SUM(Table1[[#This Row],[FIRST_CLASS_SEATS]:[ECONOMY_SEATS]])</f>
        <v>180</v>
      </c>
      <c r="S5471" s="5">
        <f>(Table1[[#This Row],[TIER1_ELIGIBLE_PAX]]/Table1[[#This Row],[TOTAL_PAX]])</f>
        <v>0</v>
      </c>
      <c r="T5471" s="5">
        <f>(Table1[[#This Row],[TIER2_ELIGIBLE_PAX]]/Table1[[#This Row],[TOTAL_PAX]])</f>
        <v>1.1111111111111112E-2</v>
      </c>
      <c r="U5471" s="5">
        <f>(Table1[[#This Row],[TIER3_ELIGIBLE_PAX]]/Table1[[#This Row],[TOTAL_PAX]])</f>
        <v>8.3333333333333329E-2</v>
      </c>
      <c r="V5471" s="8">
        <v>0.55322213264643527</v>
      </c>
    </row>
    <row r="5472" spans="1:22" x14ac:dyDescent="0.3">
      <c r="A5472" s="1">
        <v>45917</v>
      </c>
      <c r="B5472" s="2">
        <v>0.93611111111111112</v>
      </c>
      <c r="C5472" t="s">
        <v>34</v>
      </c>
      <c r="D5472" t="s">
        <v>18</v>
      </c>
      <c r="E5472" t="s">
        <v>1351</v>
      </c>
      <c r="F5472" t="s">
        <v>20</v>
      </c>
      <c r="G5472" t="s">
        <v>62</v>
      </c>
      <c r="H5472" t="s">
        <v>63</v>
      </c>
      <c r="I5472" t="s">
        <v>31</v>
      </c>
      <c r="J5472" t="s">
        <v>32</v>
      </c>
      <c r="K5472" t="s">
        <v>33</v>
      </c>
      <c r="L5472">
        <v>0</v>
      </c>
      <c r="M5472">
        <v>10</v>
      </c>
      <c r="N5472">
        <v>170</v>
      </c>
      <c r="O5472">
        <v>0</v>
      </c>
      <c r="P5472">
        <v>0</v>
      </c>
      <c r="Q5472">
        <v>1</v>
      </c>
      <c r="R5472">
        <f>SUM(Table1[[#This Row],[FIRST_CLASS_SEATS]:[ECONOMY_SEATS]])</f>
        <v>180</v>
      </c>
      <c r="S5472" s="5">
        <f>(Table1[[#This Row],[TIER1_ELIGIBLE_PAX]]/Table1[[#This Row],[TOTAL_PAX]])</f>
        <v>0</v>
      </c>
      <c r="T5472" s="5">
        <f>(Table1[[#This Row],[TIER2_ELIGIBLE_PAX]]/Table1[[#This Row],[TOTAL_PAX]])</f>
        <v>0</v>
      </c>
      <c r="U5472" s="5">
        <f>(Table1[[#This Row],[TIER3_ELIGIBLE_PAX]]/Table1[[#This Row],[TOTAL_PAX]])</f>
        <v>5.5555555555555558E-3</v>
      </c>
      <c r="V5472" s="8">
        <v>0.55331429882826255</v>
      </c>
    </row>
    <row r="5473" spans="1:22" x14ac:dyDescent="0.3">
      <c r="A5473" s="1">
        <v>45769</v>
      </c>
      <c r="B5473" s="2">
        <v>0.68680555555555556</v>
      </c>
      <c r="C5473" t="s">
        <v>17</v>
      </c>
      <c r="D5473" t="s">
        <v>18</v>
      </c>
      <c r="E5473" t="s">
        <v>2683</v>
      </c>
      <c r="F5473" t="s">
        <v>20</v>
      </c>
      <c r="G5473" t="s">
        <v>71</v>
      </c>
      <c r="H5473" t="s">
        <v>22</v>
      </c>
      <c r="I5473" t="s">
        <v>23</v>
      </c>
      <c r="J5473" t="s">
        <v>24</v>
      </c>
      <c r="K5473" t="s">
        <v>47</v>
      </c>
      <c r="L5473">
        <v>0</v>
      </c>
      <c r="M5473">
        <v>56</v>
      </c>
      <c r="N5473">
        <v>275</v>
      </c>
      <c r="O5473">
        <v>1</v>
      </c>
      <c r="P5473">
        <v>14</v>
      </c>
      <c r="Q5473">
        <v>47</v>
      </c>
      <c r="R5473">
        <f>SUM(Table1[[#This Row],[FIRST_CLASS_SEATS]:[ECONOMY_SEATS]])</f>
        <v>331</v>
      </c>
      <c r="S5473" s="5">
        <f>(Table1[[#This Row],[TIER1_ELIGIBLE_PAX]]/Table1[[#This Row],[TOTAL_PAX]])</f>
        <v>3.0211480362537764E-3</v>
      </c>
      <c r="T5473" s="5">
        <f>(Table1[[#This Row],[TIER2_ELIGIBLE_PAX]]/Table1[[#This Row],[TOTAL_PAX]])</f>
        <v>4.2296072507552872E-2</v>
      </c>
      <c r="U5473" s="5">
        <f>(Table1[[#This Row],[TIER3_ELIGIBLE_PAX]]/Table1[[#This Row],[TOTAL_PAX]])</f>
        <v>0.1419939577039275</v>
      </c>
      <c r="V5473" s="8">
        <v>0.55334149181308734</v>
      </c>
    </row>
    <row r="5474" spans="1:22" x14ac:dyDescent="0.3">
      <c r="A5474" s="1">
        <v>45941</v>
      </c>
      <c r="B5474" s="2">
        <v>0.8208333333333333</v>
      </c>
      <c r="C5474" t="s">
        <v>34</v>
      </c>
      <c r="D5474" t="s">
        <v>18</v>
      </c>
      <c r="E5474" t="s">
        <v>408</v>
      </c>
      <c r="F5474" t="s">
        <v>20</v>
      </c>
      <c r="G5474" t="s">
        <v>62</v>
      </c>
      <c r="H5474" t="s">
        <v>63</v>
      </c>
      <c r="I5474" t="s">
        <v>31</v>
      </c>
      <c r="J5474" t="s">
        <v>32</v>
      </c>
      <c r="K5474" t="s">
        <v>33</v>
      </c>
      <c r="L5474">
        <v>0</v>
      </c>
      <c r="M5474">
        <v>15</v>
      </c>
      <c r="N5474">
        <v>165</v>
      </c>
      <c r="O5474">
        <v>1</v>
      </c>
      <c r="P5474">
        <v>2</v>
      </c>
      <c r="Q5474">
        <v>15</v>
      </c>
      <c r="R5474">
        <f>SUM(Table1[[#This Row],[FIRST_CLASS_SEATS]:[ECONOMY_SEATS]])</f>
        <v>180</v>
      </c>
      <c r="S5474" s="5">
        <f>(Table1[[#This Row],[TIER1_ELIGIBLE_PAX]]/Table1[[#This Row],[TOTAL_PAX]])</f>
        <v>5.5555555555555558E-3</v>
      </c>
      <c r="T5474" s="5">
        <f>(Table1[[#This Row],[TIER2_ELIGIBLE_PAX]]/Table1[[#This Row],[TOTAL_PAX]])</f>
        <v>1.1111111111111112E-2</v>
      </c>
      <c r="U5474" s="5">
        <f>(Table1[[#This Row],[TIER3_ELIGIBLE_PAX]]/Table1[[#This Row],[TOTAL_PAX]])</f>
        <v>8.3333333333333329E-2</v>
      </c>
      <c r="V5474" s="8">
        <v>0.55358398879087556</v>
      </c>
    </row>
    <row r="5475" spans="1:22" x14ac:dyDescent="0.3">
      <c r="A5475" s="1">
        <v>45782</v>
      </c>
      <c r="B5475" s="2">
        <v>0.71250000000000002</v>
      </c>
      <c r="C5475" t="s">
        <v>17</v>
      </c>
      <c r="D5475" t="s">
        <v>18</v>
      </c>
      <c r="E5475" t="s">
        <v>4449</v>
      </c>
      <c r="F5475" t="s">
        <v>20</v>
      </c>
      <c r="G5475" t="s">
        <v>46</v>
      </c>
      <c r="H5475" t="s">
        <v>22</v>
      </c>
      <c r="I5475" t="s">
        <v>23</v>
      </c>
      <c r="J5475" t="s">
        <v>24</v>
      </c>
      <c r="K5475" t="s">
        <v>59</v>
      </c>
      <c r="L5475">
        <v>0</v>
      </c>
      <c r="M5475">
        <v>35</v>
      </c>
      <c r="N5475">
        <v>179</v>
      </c>
      <c r="O5475">
        <v>0</v>
      </c>
      <c r="P5475">
        <v>14</v>
      </c>
      <c r="Q5475">
        <v>48</v>
      </c>
      <c r="R5475">
        <f>SUM(Table1[[#This Row],[FIRST_CLASS_SEATS]:[ECONOMY_SEATS]])</f>
        <v>214</v>
      </c>
      <c r="S5475" s="5">
        <f>(Table1[[#This Row],[TIER1_ELIGIBLE_PAX]]/Table1[[#This Row],[TOTAL_PAX]])</f>
        <v>0</v>
      </c>
      <c r="T5475" s="5">
        <f>(Table1[[#This Row],[TIER2_ELIGIBLE_PAX]]/Table1[[#This Row],[TOTAL_PAX]])</f>
        <v>6.5420560747663545E-2</v>
      </c>
      <c r="U5475" s="5">
        <f>(Table1[[#This Row],[TIER3_ELIGIBLE_PAX]]/Table1[[#This Row],[TOTAL_PAX]])</f>
        <v>0.22429906542056074</v>
      </c>
      <c r="V5475" s="8">
        <v>0.55372955695848447</v>
      </c>
    </row>
    <row r="5476" spans="1:22" x14ac:dyDescent="0.3">
      <c r="A5476" s="1">
        <v>45821</v>
      </c>
      <c r="B5476" s="2">
        <v>0.3</v>
      </c>
      <c r="C5476" t="s">
        <v>26</v>
      </c>
      <c r="D5476" t="s">
        <v>18</v>
      </c>
      <c r="E5476" t="s">
        <v>3765</v>
      </c>
      <c r="F5476" t="s">
        <v>20</v>
      </c>
      <c r="G5476" t="s">
        <v>56</v>
      </c>
      <c r="H5476" t="s">
        <v>57</v>
      </c>
      <c r="I5476" t="s">
        <v>58</v>
      </c>
      <c r="J5476" t="s">
        <v>24</v>
      </c>
      <c r="K5476" t="s">
        <v>25</v>
      </c>
      <c r="L5476">
        <v>0</v>
      </c>
      <c r="M5476">
        <v>48</v>
      </c>
      <c r="N5476">
        <v>224</v>
      </c>
      <c r="O5476">
        <v>1</v>
      </c>
      <c r="P5476">
        <v>2</v>
      </c>
      <c r="Q5476">
        <v>14</v>
      </c>
      <c r="R5476">
        <f>SUM(Table1[[#This Row],[FIRST_CLASS_SEATS]:[ECONOMY_SEATS]])</f>
        <v>272</v>
      </c>
      <c r="S5476" s="5">
        <f>(Table1[[#This Row],[TIER1_ELIGIBLE_PAX]]/Table1[[#This Row],[TOTAL_PAX]])</f>
        <v>3.6764705882352941E-3</v>
      </c>
      <c r="T5476" s="5">
        <f>(Table1[[#This Row],[TIER2_ELIGIBLE_PAX]]/Table1[[#This Row],[TOTAL_PAX]])</f>
        <v>7.3529411764705881E-3</v>
      </c>
      <c r="U5476" s="5">
        <f>(Table1[[#This Row],[TIER3_ELIGIBLE_PAX]]/Table1[[#This Row],[TOTAL_PAX]])</f>
        <v>5.1470588235294115E-2</v>
      </c>
      <c r="V5476" s="8">
        <v>0.55378348991835369</v>
      </c>
    </row>
    <row r="5477" spans="1:22" x14ac:dyDescent="0.3">
      <c r="A5477" s="1">
        <v>45919</v>
      </c>
      <c r="B5477" s="2">
        <v>0.89375000000000004</v>
      </c>
      <c r="C5477" t="s">
        <v>34</v>
      </c>
      <c r="D5477" t="s">
        <v>18</v>
      </c>
      <c r="E5477" t="s">
        <v>5566</v>
      </c>
      <c r="F5477" t="s">
        <v>20</v>
      </c>
      <c r="G5477" t="s">
        <v>46</v>
      </c>
      <c r="H5477" t="s">
        <v>22</v>
      </c>
      <c r="I5477" t="s">
        <v>23</v>
      </c>
      <c r="J5477" t="s">
        <v>24</v>
      </c>
      <c r="K5477" t="s">
        <v>25</v>
      </c>
      <c r="L5477">
        <v>0</v>
      </c>
      <c r="M5477">
        <v>48</v>
      </c>
      <c r="N5477">
        <v>224</v>
      </c>
      <c r="O5477">
        <v>0</v>
      </c>
      <c r="P5477">
        <v>0</v>
      </c>
      <c r="Q5477">
        <v>3</v>
      </c>
      <c r="R5477">
        <f>SUM(Table1[[#This Row],[FIRST_CLASS_SEATS]:[ECONOMY_SEATS]])</f>
        <v>272</v>
      </c>
      <c r="S5477" s="5">
        <f>(Table1[[#This Row],[TIER1_ELIGIBLE_PAX]]/Table1[[#This Row],[TOTAL_PAX]])</f>
        <v>0</v>
      </c>
      <c r="T5477" s="5">
        <f>(Table1[[#This Row],[TIER2_ELIGIBLE_PAX]]/Table1[[#This Row],[TOTAL_PAX]])</f>
        <v>0</v>
      </c>
      <c r="U5477" s="5">
        <f>(Table1[[#This Row],[TIER3_ELIGIBLE_PAX]]/Table1[[#This Row],[TOTAL_PAX]])</f>
        <v>1.1029411764705883E-2</v>
      </c>
      <c r="V5477" s="8">
        <v>0.55389706497957703</v>
      </c>
    </row>
    <row r="5478" spans="1:22" x14ac:dyDescent="0.3">
      <c r="A5478" s="1">
        <v>45805</v>
      </c>
      <c r="B5478" s="2">
        <v>0.58680555555555558</v>
      </c>
      <c r="C5478" t="s">
        <v>17</v>
      </c>
      <c r="D5478" t="s">
        <v>18</v>
      </c>
      <c r="E5478" t="s">
        <v>3693</v>
      </c>
      <c r="F5478" t="s">
        <v>20</v>
      </c>
      <c r="G5478" t="s">
        <v>62</v>
      </c>
      <c r="H5478" t="s">
        <v>63</v>
      </c>
      <c r="I5478" t="s">
        <v>31</v>
      </c>
      <c r="J5478" t="s">
        <v>32</v>
      </c>
      <c r="K5478" t="s">
        <v>33</v>
      </c>
      <c r="L5478">
        <v>0</v>
      </c>
      <c r="M5478">
        <v>12</v>
      </c>
      <c r="N5478">
        <v>168</v>
      </c>
      <c r="O5478">
        <v>0</v>
      </c>
      <c r="P5478">
        <v>8</v>
      </c>
      <c r="Q5478">
        <v>30</v>
      </c>
      <c r="R5478">
        <f>SUM(Table1[[#This Row],[FIRST_CLASS_SEATS]:[ECONOMY_SEATS]])</f>
        <v>180</v>
      </c>
      <c r="S5478" s="5">
        <f>(Table1[[#This Row],[TIER1_ELIGIBLE_PAX]]/Table1[[#This Row],[TOTAL_PAX]])</f>
        <v>0</v>
      </c>
      <c r="T5478" s="5">
        <f>(Table1[[#This Row],[TIER2_ELIGIBLE_PAX]]/Table1[[#This Row],[TOTAL_PAX]])</f>
        <v>4.4444444444444446E-2</v>
      </c>
      <c r="U5478" s="5">
        <f>(Table1[[#This Row],[TIER3_ELIGIBLE_PAX]]/Table1[[#This Row],[TOTAL_PAX]])</f>
        <v>0.16666666666666666</v>
      </c>
      <c r="V5478" s="8">
        <v>0.55394159376895968</v>
      </c>
    </row>
    <row r="5479" spans="1:22" x14ac:dyDescent="0.3">
      <c r="A5479" s="1">
        <v>45817</v>
      </c>
      <c r="B5479" s="2">
        <v>0.35138888888888886</v>
      </c>
      <c r="C5479" t="s">
        <v>26</v>
      </c>
      <c r="D5479" t="s">
        <v>18</v>
      </c>
      <c r="E5479" t="s">
        <v>1597</v>
      </c>
      <c r="F5479" t="s">
        <v>20</v>
      </c>
      <c r="G5479" t="s">
        <v>76</v>
      </c>
      <c r="H5479" t="s">
        <v>77</v>
      </c>
      <c r="I5479" t="s">
        <v>78</v>
      </c>
      <c r="J5479" t="s">
        <v>24</v>
      </c>
      <c r="K5479" t="s">
        <v>25</v>
      </c>
      <c r="L5479">
        <v>0</v>
      </c>
      <c r="M5479">
        <v>48</v>
      </c>
      <c r="N5479">
        <v>224</v>
      </c>
      <c r="O5479">
        <v>0</v>
      </c>
      <c r="P5479">
        <v>9</v>
      </c>
      <c r="Q5479">
        <v>35</v>
      </c>
      <c r="R5479">
        <f>SUM(Table1[[#This Row],[FIRST_CLASS_SEATS]:[ECONOMY_SEATS]])</f>
        <v>272</v>
      </c>
      <c r="S5479" s="5">
        <f>(Table1[[#This Row],[TIER1_ELIGIBLE_PAX]]/Table1[[#This Row],[TOTAL_PAX]])</f>
        <v>0</v>
      </c>
      <c r="T5479" s="5">
        <f>(Table1[[#This Row],[TIER2_ELIGIBLE_PAX]]/Table1[[#This Row],[TOTAL_PAX]])</f>
        <v>3.3088235294117647E-2</v>
      </c>
      <c r="U5479" s="5">
        <f>(Table1[[#This Row],[TIER3_ELIGIBLE_PAX]]/Table1[[#This Row],[TOTAL_PAX]])</f>
        <v>0.12867647058823528</v>
      </c>
      <c r="V5479" s="8">
        <v>0.55403968083015609</v>
      </c>
    </row>
    <row r="5480" spans="1:22" x14ac:dyDescent="0.3">
      <c r="A5480" s="1">
        <v>45896</v>
      </c>
      <c r="B5480" s="2">
        <v>0.56805555555555554</v>
      </c>
      <c r="C5480" t="s">
        <v>48</v>
      </c>
      <c r="D5480" t="s">
        <v>18</v>
      </c>
      <c r="E5480" t="s">
        <v>4761</v>
      </c>
      <c r="F5480" t="s">
        <v>20</v>
      </c>
      <c r="G5480" t="s">
        <v>36</v>
      </c>
      <c r="H5480" t="s">
        <v>37</v>
      </c>
      <c r="I5480" t="s">
        <v>31</v>
      </c>
      <c r="J5480" t="s">
        <v>32</v>
      </c>
      <c r="K5480" t="s">
        <v>33</v>
      </c>
      <c r="L5480">
        <v>0</v>
      </c>
      <c r="M5480">
        <v>6</v>
      </c>
      <c r="N5480">
        <v>174</v>
      </c>
      <c r="O5480">
        <v>0</v>
      </c>
      <c r="P5480">
        <v>18</v>
      </c>
      <c r="Q5480">
        <v>59</v>
      </c>
      <c r="R5480">
        <f>SUM(Table1[[#This Row],[FIRST_CLASS_SEATS]:[ECONOMY_SEATS]])</f>
        <v>180</v>
      </c>
      <c r="S5480" s="5">
        <f>(Table1[[#This Row],[TIER1_ELIGIBLE_PAX]]/Table1[[#This Row],[TOTAL_PAX]])</f>
        <v>0</v>
      </c>
      <c r="T5480" s="5">
        <f>(Table1[[#This Row],[TIER2_ELIGIBLE_PAX]]/Table1[[#This Row],[TOTAL_PAX]])</f>
        <v>0.1</v>
      </c>
      <c r="U5480" s="5">
        <f>(Table1[[#This Row],[TIER3_ELIGIBLE_PAX]]/Table1[[#This Row],[TOTAL_PAX]])</f>
        <v>0.32777777777777778</v>
      </c>
      <c r="V5480" s="8">
        <v>0.55404274713036117</v>
      </c>
    </row>
    <row r="5481" spans="1:22" x14ac:dyDescent="0.3">
      <c r="A5481" s="1">
        <v>45834</v>
      </c>
      <c r="B5481" s="2">
        <v>0.79652777777777772</v>
      </c>
      <c r="C5481" t="s">
        <v>34</v>
      </c>
      <c r="D5481" t="s">
        <v>18</v>
      </c>
      <c r="E5481" t="s">
        <v>1806</v>
      </c>
      <c r="F5481" t="s">
        <v>20</v>
      </c>
      <c r="G5481" t="s">
        <v>99</v>
      </c>
      <c r="H5481" t="s">
        <v>74</v>
      </c>
      <c r="I5481" t="s">
        <v>31</v>
      </c>
      <c r="J5481" t="s">
        <v>32</v>
      </c>
      <c r="K5481" t="s">
        <v>33</v>
      </c>
      <c r="L5481">
        <v>0</v>
      </c>
      <c r="M5481">
        <v>13</v>
      </c>
      <c r="N5481">
        <v>167</v>
      </c>
      <c r="O5481">
        <v>2</v>
      </c>
      <c r="P5481">
        <v>12</v>
      </c>
      <c r="Q5481">
        <v>43</v>
      </c>
      <c r="R5481">
        <f>SUM(Table1[[#This Row],[FIRST_CLASS_SEATS]:[ECONOMY_SEATS]])</f>
        <v>180</v>
      </c>
      <c r="S5481" s="5">
        <f>(Table1[[#This Row],[TIER1_ELIGIBLE_PAX]]/Table1[[#This Row],[TOTAL_PAX]])</f>
        <v>1.1111111111111112E-2</v>
      </c>
      <c r="T5481" s="5">
        <f>(Table1[[#This Row],[TIER2_ELIGIBLE_PAX]]/Table1[[#This Row],[TOTAL_PAX]])</f>
        <v>6.6666666666666666E-2</v>
      </c>
      <c r="U5481" s="5">
        <f>(Table1[[#This Row],[TIER3_ELIGIBLE_PAX]]/Table1[[#This Row],[TOTAL_PAX]])</f>
        <v>0.2388888888888889</v>
      </c>
      <c r="V5481" s="8">
        <v>0.55406811991195082</v>
      </c>
    </row>
    <row r="5482" spans="1:22" x14ac:dyDescent="0.3">
      <c r="A5482" s="1">
        <v>45810</v>
      </c>
      <c r="B5482" s="2">
        <v>0.68125000000000002</v>
      </c>
      <c r="C5482" t="s">
        <v>17</v>
      </c>
      <c r="D5482" t="s">
        <v>18</v>
      </c>
      <c r="E5482" t="s">
        <v>4757</v>
      </c>
      <c r="F5482" t="s">
        <v>20</v>
      </c>
      <c r="G5482" t="s">
        <v>46</v>
      </c>
      <c r="H5482" t="s">
        <v>22</v>
      </c>
      <c r="I5482" t="s">
        <v>23</v>
      </c>
      <c r="J5482" t="s">
        <v>24</v>
      </c>
      <c r="K5482" t="s">
        <v>25</v>
      </c>
      <c r="L5482">
        <v>0</v>
      </c>
      <c r="M5482">
        <v>32</v>
      </c>
      <c r="N5482">
        <v>304</v>
      </c>
      <c r="O5482">
        <v>2</v>
      </c>
      <c r="P5482">
        <v>2</v>
      </c>
      <c r="Q5482">
        <v>13</v>
      </c>
      <c r="R5482">
        <f>SUM(Table1[[#This Row],[FIRST_CLASS_SEATS]:[ECONOMY_SEATS]])</f>
        <v>336</v>
      </c>
      <c r="S5482" s="5">
        <f>(Table1[[#This Row],[TIER1_ELIGIBLE_PAX]]/Table1[[#This Row],[TOTAL_PAX]])</f>
        <v>5.9523809523809521E-3</v>
      </c>
      <c r="T5482" s="5">
        <f>(Table1[[#This Row],[TIER2_ELIGIBLE_PAX]]/Table1[[#This Row],[TOTAL_PAX]])</f>
        <v>5.9523809523809521E-3</v>
      </c>
      <c r="U5482" s="5">
        <f>(Table1[[#This Row],[TIER3_ELIGIBLE_PAX]]/Table1[[#This Row],[TOTAL_PAX]])</f>
        <v>3.8690476190476192E-2</v>
      </c>
      <c r="V5482" s="8">
        <v>0.55415343858096766</v>
      </c>
    </row>
    <row r="5483" spans="1:22" x14ac:dyDescent="0.3">
      <c r="A5483" s="1">
        <v>45902</v>
      </c>
      <c r="B5483" s="2">
        <v>0.94791666666666663</v>
      </c>
      <c r="C5483" t="s">
        <v>34</v>
      </c>
      <c r="D5483" t="s">
        <v>18</v>
      </c>
      <c r="E5483" t="s">
        <v>3294</v>
      </c>
      <c r="F5483" t="s">
        <v>20</v>
      </c>
      <c r="G5483" t="s">
        <v>46</v>
      </c>
      <c r="H5483" t="s">
        <v>22</v>
      </c>
      <c r="I5483" t="s">
        <v>23</v>
      </c>
      <c r="J5483" t="s">
        <v>24</v>
      </c>
      <c r="K5483" t="s">
        <v>59</v>
      </c>
      <c r="L5483">
        <v>8</v>
      </c>
      <c r="M5483">
        <v>48</v>
      </c>
      <c r="N5483">
        <v>200</v>
      </c>
      <c r="O5483">
        <v>1</v>
      </c>
      <c r="P5483">
        <v>9</v>
      </c>
      <c r="Q5483">
        <v>32</v>
      </c>
      <c r="R5483">
        <f>SUM(Table1[[#This Row],[FIRST_CLASS_SEATS]:[ECONOMY_SEATS]])</f>
        <v>256</v>
      </c>
      <c r="S5483" s="5">
        <f>(Table1[[#This Row],[TIER1_ELIGIBLE_PAX]]/Table1[[#This Row],[TOTAL_PAX]])</f>
        <v>3.90625E-3</v>
      </c>
      <c r="T5483" s="5">
        <f>(Table1[[#This Row],[TIER2_ELIGIBLE_PAX]]/Table1[[#This Row],[TOTAL_PAX]])</f>
        <v>3.515625E-2</v>
      </c>
      <c r="U5483" s="5">
        <f>(Table1[[#This Row],[TIER3_ELIGIBLE_PAX]]/Table1[[#This Row],[TOTAL_PAX]])</f>
        <v>0.125</v>
      </c>
      <c r="V5483" s="8">
        <v>0.55417518182885694</v>
      </c>
    </row>
    <row r="5484" spans="1:22" x14ac:dyDescent="0.3">
      <c r="A5484" s="1">
        <v>45788</v>
      </c>
      <c r="B5484" s="2">
        <v>0.94166666666666665</v>
      </c>
      <c r="C5484" t="s">
        <v>34</v>
      </c>
      <c r="D5484" t="s">
        <v>18</v>
      </c>
      <c r="E5484" t="s">
        <v>3149</v>
      </c>
      <c r="F5484" t="s">
        <v>20</v>
      </c>
      <c r="G5484" t="s">
        <v>36</v>
      </c>
      <c r="H5484" t="s">
        <v>37</v>
      </c>
      <c r="I5484" t="s">
        <v>31</v>
      </c>
      <c r="J5484" t="s">
        <v>32</v>
      </c>
      <c r="K5484" t="s">
        <v>33</v>
      </c>
      <c r="L5484">
        <v>0</v>
      </c>
      <c r="M5484">
        <v>2</v>
      </c>
      <c r="N5484">
        <v>178</v>
      </c>
      <c r="O5484">
        <v>0</v>
      </c>
      <c r="P5484">
        <v>5</v>
      </c>
      <c r="Q5484">
        <v>23</v>
      </c>
      <c r="R5484">
        <f>SUM(Table1[[#This Row],[FIRST_CLASS_SEATS]:[ECONOMY_SEATS]])</f>
        <v>180</v>
      </c>
      <c r="S5484" s="5">
        <f>(Table1[[#This Row],[TIER1_ELIGIBLE_PAX]]/Table1[[#This Row],[TOTAL_PAX]])</f>
        <v>0</v>
      </c>
      <c r="T5484" s="5">
        <f>(Table1[[#This Row],[TIER2_ELIGIBLE_PAX]]/Table1[[#This Row],[TOTAL_PAX]])</f>
        <v>2.7777777777777776E-2</v>
      </c>
      <c r="U5484" s="5">
        <f>(Table1[[#This Row],[TIER3_ELIGIBLE_PAX]]/Table1[[#This Row],[TOTAL_PAX]])</f>
        <v>0.12777777777777777</v>
      </c>
      <c r="V5484" s="8">
        <v>0.55423331945656718</v>
      </c>
    </row>
    <row r="5485" spans="1:22" x14ac:dyDescent="0.3">
      <c r="A5485" s="1">
        <v>45816</v>
      </c>
      <c r="B5485" s="2">
        <v>0.55972222222222223</v>
      </c>
      <c r="C5485" t="s">
        <v>48</v>
      </c>
      <c r="D5485" t="s">
        <v>18</v>
      </c>
      <c r="E5485" t="s">
        <v>3380</v>
      </c>
      <c r="F5485" t="s">
        <v>20</v>
      </c>
      <c r="G5485" t="s">
        <v>54</v>
      </c>
      <c r="H5485" t="s">
        <v>30</v>
      </c>
      <c r="I5485" t="s">
        <v>31</v>
      </c>
      <c r="J5485" t="s">
        <v>32</v>
      </c>
      <c r="K5485" t="s">
        <v>33</v>
      </c>
      <c r="L5485">
        <v>0</v>
      </c>
      <c r="M5485">
        <v>1</v>
      </c>
      <c r="N5485">
        <v>179</v>
      </c>
      <c r="O5485">
        <v>0</v>
      </c>
      <c r="P5485">
        <v>5</v>
      </c>
      <c r="Q5485">
        <v>23</v>
      </c>
      <c r="R5485">
        <f>SUM(Table1[[#This Row],[FIRST_CLASS_SEATS]:[ECONOMY_SEATS]])</f>
        <v>180</v>
      </c>
      <c r="S5485" s="5">
        <f>(Table1[[#This Row],[TIER1_ELIGIBLE_PAX]]/Table1[[#This Row],[TOTAL_PAX]])</f>
        <v>0</v>
      </c>
      <c r="T5485" s="5">
        <f>(Table1[[#This Row],[TIER2_ELIGIBLE_PAX]]/Table1[[#This Row],[TOTAL_PAX]])</f>
        <v>2.7777777777777776E-2</v>
      </c>
      <c r="U5485" s="5">
        <f>(Table1[[#This Row],[TIER3_ELIGIBLE_PAX]]/Table1[[#This Row],[TOTAL_PAX]])</f>
        <v>0.12777777777777777</v>
      </c>
      <c r="V5485" s="8">
        <v>0.55444892464744711</v>
      </c>
    </row>
    <row r="5486" spans="1:22" x14ac:dyDescent="0.3">
      <c r="A5486" s="1">
        <v>45797</v>
      </c>
      <c r="B5486" s="2">
        <v>0.30416666666666664</v>
      </c>
      <c r="C5486" t="s">
        <v>26</v>
      </c>
      <c r="D5486" t="s">
        <v>18</v>
      </c>
      <c r="E5486" t="s">
        <v>2736</v>
      </c>
      <c r="F5486" t="s">
        <v>20</v>
      </c>
      <c r="G5486" t="s">
        <v>71</v>
      </c>
      <c r="H5486" t="s">
        <v>22</v>
      </c>
      <c r="I5486" t="s">
        <v>23</v>
      </c>
      <c r="J5486" t="s">
        <v>24</v>
      </c>
      <c r="K5486" t="s">
        <v>59</v>
      </c>
      <c r="L5486">
        <v>0</v>
      </c>
      <c r="M5486">
        <v>31</v>
      </c>
      <c r="N5486">
        <v>173</v>
      </c>
      <c r="O5486">
        <v>0</v>
      </c>
      <c r="P5486">
        <v>6</v>
      </c>
      <c r="Q5486">
        <v>25</v>
      </c>
      <c r="R5486">
        <f>SUM(Table1[[#This Row],[FIRST_CLASS_SEATS]:[ECONOMY_SEATS]])</f>
        <v>204</v>
      </c>
      <c r="S5486" s="5">
        <f>(Table1[[#This Row],[TIER1_ELIGIBLE_PAX]]/Table1[[#This Row],[TOTAL_PAX]])</f>
        <v>0</v>
      </c>
      <c r="T5486" s="5">
        <f>(Table1[[#This Row],[TIER2_ELIGIBLE_PAX]]/Table1[[#This Row],[TOTAL_PAX]])</f>
        <v>2.9411764705882353E-2</v>
      </c>
      <c r="U5486" s="5">
        <f>(Table1[[#This Row],[TIER3_ELIGIBLE_PAX]]/Table1[[#This Row],[TOTAL_PAX]])</f>
        <v>0.12254901960784313</v>
      </c>
      <c r="V5486" s="8">
        <v>0.55449377410264389</v>
      </c>
    </row>
    <row r="5487" spans="1:22" x14ac:dyDescent="0.3">
      <c r="A5487" s="1">
        <v>45812</v>
      </c>
      <c r="B5487" s="2">
        <v>0.7680555555555556</v>
      </c>
      <c r="C5487" t="s">
        <v>34</v>
      </c>
      <c r="D5487" t="s">
        <v>18</v>
      </c>
      <c r="E5487" t="s">
        <v>5387</v>
      </c>
      <c r="F5487" t="s">
        <v>20</v>
      </c>
      <c r="G5487" t="s">
        <v>43</v>
      </c>
      <c r="H5487" t="s">
        <v>44</v>
      </c>
      <c r="I5487" t="s">
        <v>31</v>
      </c>
      <c r="J5487" t="s">
        <v>32</v>
      </c>
      <c r="K5487" t="s">
        <v>33</v>
      </c>
      <c r="L5487">
        <v>0</v>
      </c>
      <c r="M5487">
        <v>19</v>
      </c>
      <c r="N5487">
        <v>161</v>
      </c>
      <c r="O5487">
        <v>2</v>
      </c>
      <c r="P5487">
        <v>3</v>
      </c>
      <c r="Q5487">
        <v>15</v>
      </c>
      <c r="R5487">
        <f>SUM(Table1[[#This Row],[FIRST_CLASS_SEATS]:[ECONOMY_SEATS]])</f>
        <v>180</v>
      </c>
      <c r="S5487" s="5">
        <f>(Table1[[#This Row],[TIER1_ELIGIBLE_PAX]]/Table1[[#This Row],[TOTAL_PAX]])</f>
        <v>1.1111111111111112E-2</v>
      </c>
      <c r="T5487" s="5">
        <f>(Table1[[#This Row],[TIER2_ELIGIBLE_PAX]]/Table1[[#This Row],[TOTAL_PAX]])</f>
        <v>1.6666666666666666E-2</v>
      </c>
      <c r="U5487" s="5">
        <f>(Table1[[#This Row],[TIER3_ELIGIBLE_PAX]]/Table1[[#This Row],[TOTAL_PAX]])</f>
        <v>8.3333333333333329E-2</v>
      </c>
      <c r="V5487" s="8">
        <v>0.55467272724459959</v>
      </c>
    </row>
    <row r="5488" spans="1:22" x14ac:dyDescent="0.3">
      <c r="A5488" s="1">
        <v>45776</v>
      </c>
      <c r="B5488" s="2">
        <v>0.73541666666666672</v>
      </c>
      <c r="C5488" t="s">
        <v>17</v>
      </c>
      <c r="D5488" t="s">
        <v>18</v>
      </c>
      <c r="E5488" t="s">
        <v>1048</v>
      </c>
      <c r="F5488" t="s">
        <v>20</v>
      </c>
      <c r="G5488" t="s">
        <v>76</v>
      </c>
      <c r="H5488" t="s">
        <v>77</v>
      </c>
      <c r="I5488" t="s">
        <v>78</v>
      </c>
      <c r="J5488" t="s">
        <v>24</v>
      </c>
      <c r="K5488" t="s">
        <v>25</v>
      </c>
      <c r="L5488">
        <v>0</v>
      </c>
      <c r="M5488">
        <v>32</v>
      </c>
      <c r="N5488">
        <v>304</v>
      </c>
      <c r="O5488">
        <v>3</v>
      </c>
      <c r="P5488">
        <v>17</v>
      </c>
      <c r="Q5488">
        <v>57</v>
      </c>
      <c r="R5488">
        <f>SUM(Table1[[#This Row],[FIRST_CLASS_SEATS]:[ECONOMY_SEATS]])</f>
        <v>336</v>
      </c>
      <c r="S5488" s="5">
        <f>(Table1[[#This Row],[TIER1_ELIGIBLE_PAX]]/Table1[[#This Row],[TOTAL_PAX]])</f>
        <v>8.9285714285714281E-3</v>
      </c>
      <c r="T5488" s="5">
        <f>(Table1[[#This Row],[TIER2_ELIGIBLE_PAX]]/Table1[[#This Row],[TOTAL_PAX]])</f>
        <v>5.0595238095238096E-2</v>
      </c>
      <c r="U5488" s="5">
        <f>(Table1[[#This Row],[TIER3_ELIGIBLE_PAX]]/Table1[[#This Row],[TOTAL_PAX]])</f>
        <v>0.16964285714285715</v>
      </c>
      <c r="V5488" s="8">
        <v>0.55470862484086847</v>
      </c>
    </row>
    <row r="5489" spans="1:22" x14ac:dyDescent="0.3">
      <c r="A5489" s="1">
        <v>45851</v>
      </c>
      <c r="B5489" s="2">
        <v>0.76458333333333328</v>
      </c>
      <c r="C5489" t="s">
        <v>34</v>
      </c>
      <c r="D5489" t="s">
        <v>18</v>
      </c>
      <c r="E5489" t="s">
        <v>5333</v>
      </c>
      <c r="F5489" t="s">
        <v>20</v>
      </c>
      <c r="G5489" t="s">
        <v>62</v>
      </c>
      <c r="H5489" t="s">
        <v>63</v>
      </c>
      <c r="I5489" t="s">
        <v>31</v>
      </c>
      <c r="J5489" t="s">
        <v>32</v>
      </c>
      <c r="K5489" t="s">
        <v>33</v>
      </c>
      <c r="L5489">
        <v>0</v>
      </c>
      <c r="M5489">
        <v>0</v>
      </c>
      <c r="N5489">
        <v>180</v>
      </c>
      <c r="O5489">
        <v>2</v>
      </c>
      <c r="P5489">
        <v>8</v>
      </c>
      <c r="Q5489">
        <v>32</v>
      </c>
      <c r="R5489">
        <f>SUM(Table1[[#This Row],[FIRST_CLASS_SEATS]:[ECONOMY_SEATS]])</f>
        <v>180</v>
      </c>
      <c r="S5489" s="5">
        <f>(Table1[[#This Row],[TIER1_ELIGIBLE_PAX]]/Table1[[#This Row],[TOTAL_PAX]])</f>
        <v>1.1111111111111112E-2</v>
      </c>
      <c r="T5489" s="5">
        <f>(Table1[[#This Row],[TIER2_ELIGIBLE_PAX]]/Table1[[#This Row],[TOTAL_PAX]])</f>
        <v>4.4444444444444446E-2</v>
      </c>
      <c r="U5489" s="5">
        <f>(Table1[[#This Row],[TIER3_ELIGIBLE_PAX]]/Table1[[#This Row],[TOTAL_PAX]])</f>
        <v>0.17777777777777778</v>
      </c>
      <c r="V5489" s="8">
        <v>0.55474027305763662</v>
      </c>
    </row>
    <row r="5490" spans="1:22" x14ac:dyDescent="0.3">
      <c r="A5490" s="1">
        <v>45855</v>
      </c>
      <c r="B5490" s="2">
        <v>0.4513888888888889</v>
      </c>
      <c r="C5490" t="s">
        <v>26</v>
      </c>
      <c r="D5490" t="s">
        <v>18</v>
      </c>
      <c r="E5490" t="s">
        <v>532</v>
      </c>
      <c r="F5490" t="s">
        <v>20</v>
      </c>
      <c r="G5490" t="s">
        <v>68</v>
      </c>
      <c r="H5490" t="s">
        <v>69</v>
      </c>
      <c r="I5490" t="s">
        <v>31</v>
      </c>
      <c r="J5490" t="s">
        <v>32</v>
      </c>
      <c r="K5490" t="s">
        <v>33</v>
      </c>
      <c r="L5490">
        <v>0</v>
      </c>
      <c r="M5490">
        <v>6</v>
      </c>
      <c r="N5490">
        <v>174</v>
      </c>
      <c r="O5490">
        <v>2</v>
      </c>
      <c r="P5490">
        <v>8</v>
      </c>
      <c r="Q5490">
        <v>30</v>
      </c>
      <c r="R5490">
        <f>SUM(Table1[[#This Row],[FIRST_CLASS_SEATS]:[ECONOMY_SEATS]])</f>
        <v>180</v>
      </c>
      <c r="S5490" s="5">
        <f>(Table1[[#This Row],[TIER1_ELIGIBLE_PAX]]/Table1[[#This Row],[TOTAL_PAX]])</f>
        <v>1.1111111111111112E-2</v>
      </c>
      <c r="T5490" s="5">
        <f>(Table1[[#This Row],[TIER2_ELIGIBLE_PAX]]/Table1[[#This Row],[TOTAL_PAX]])</f>
        <v>4.4444444444444446E-2</v>
      </c>
      <c r="U5490" s="5">
        <f>(Table1[[#This Row],[TIER3_ELIGIBLE_PAX]]/Table1[[#This Row],[TOTAL_PAX]])</f>
        <v>0.16666666666666666</v>
      </c>
      <c r="V5490" s="8">
        <v>0.55478675130089428</v>
      </c>
    </row>
    <row r="5491" spans="1:22" x14ac:dyDescent="0.3">
      <c r="A5491" s="1">
        <v>45866</v>
      </c>
      <c r="B5491" s="2">
        <v>0.6</v>
      </c>
      <c r="C5491" t="s">
        <v>17</v>
      </c>
      <c r="D5491" t="s">
        <v>18</v>
      </c>
      <c r="E5491" t="s">
        <v>4830</v>
      </c>
      <c r="F5491" t="s">
        <v>20</v>
      </c>
      <c r="G5491" t="s">
        <v>56</v>
      </c>
      <c r="H5491" t="s">
        <v>57</v>
      </c>
      <c r="I5491" t="s">
        <v>58</v>
      </c>
      <c r="J5491" t="s">
        <v>24</v>
      </c>
      <c r="K5491" t="s">
        <v>25</v>
      </c>
      <c r="L5491">
        <v>0</v>
      </c>
      <c r="M5491">
        <v>32</v>
      </c>
      <c r="N5491">
        <v>300</v>
      </c>
      <c r="O5491">
        <v>0</v>
      </c>
      <c r="P5491">
        <v>7</v>
      </c>
      <c r="Q5491">
        <v>27</v>
      </c>
      <c r="R5491">
        <f>SUM(Table1[[#This Row],[FIRST_CLASS_SEATS]:[ECONOMY_SEATS]])</f>
        <v>332</v>
      </c>
      <c r="S5491" s="5">
        <f>(Table1[[#This Row],[TIER1_ELIGIBLE_PAX]]/Table1[[#This Row],[TOTAL_PAX]])</f>
        <v>0</v>
      </c>
      <c r="T5491" s="5">
        <f>(Table1[[#This Row],[TIER2_ELIGIBLE_PAX]]/Table1[[#This Row],[TOTAL_PAX]])</f>
        <v>2.1084337349397589E-2</v>
      </c>
      <c r="U5491" s="5">
        <f>(Table1[[#This Row],[TIER3_ELIGIBLE_PAX]]/Table1[[#This Row],[TOTAL_PAX]])</f>
        <v>8.1325301204819275E-2</v>
      </c>
      <c r="V5491" s="8">
        <v>0.55503540663569806</v>
      </c>
    </row>
    <row r="5492" spans="1:22" x14ac:dyDescent="0.3">
      <c r="A5492" s="1">
        <v>45840</v>
      </c>
      <c r="B5492" s="2">
        <v>0.44583333333333336</v>
      </c>
      <c r="C5492" t="s">
        <v>26</v>
      </c>
      <c r="D5492" t="s">
        <v>18</v>
      </c>
      <c r="E5492" t="s">
        <v>5629</v>
      </c>
      <c r="F5492" t="s">
        <v>20</v>
      </c>
      <c r="G5492" t="s">
        <v>76</v>
      </c>
      <c r="H5492" t="s">
        <v>77</v>
      </c>
      <c r="I5492" t="s">
        <v>78</v>
      </c>
      <c r="J5492" t="s">
        <v>24</v>
      </c>
      <c r="K5492" t="s">
        <v>59</v>
      </c>
      <c r="L5492">
        <v>0</v>
      </c>
      <c r="M5492">
        <v>31</v>
      </c>
      <c r="N5492">
        <v>173</v>
      </c>
      <c r="O5492">
        <v>0</v>
      </c>
      <c r="P5492">
        <v>9</v>
      </c>
      <c r="Q5492">
        <v>34</v>
      </c>
      <c r="R5492">
        <f>SUM(Table1[[#This Row],[FIRST_CLASS_SEATS]:[ECONOMY_SEATS]])</f>
        <v>204</v>
      </c>
      <c r="S5492" s="5">
        <f>(Table1[[#This Row],[TIER1_ELIGIBLE_PAX]]/Table1[[#This Row],[TOTAL_PAX]])</f>
        <v>0</v>
      </c>
      <c r="T5492" s="5">
        <f>(Table1[[#This Row],[TIER2_ELIGIBLE_PAX]]/Table1[[#This Row],[TOTAL_PAX]])</f>
        <v>4.4117647058823532E-2</v>
      </c>
      <c r="U5492" s="5">
        <f>(Table1[[#This Row],[TIER3_ELIGIBLE_PAX]]/Table1[[#This Row],[TOTAL_PAX]])</f>
        <v>0.16666666666666666</v>
      </c>
      <c r="V5492" s="8">
        <v>0.55517813198709398</v>
      </c>
    </row>
    <row r="5493" spans="1:22" x14ac:dyDescent="0.3">
      <c r="A5493" s="1">
        <v>45876</v>
      </c>
      <c r="B5493" s="2">
        <v>0.31319444444444444</v>
      </c>
      <c r="C5493" t="s">
        <v>26</v>
      </c>
      <c r="D5493" t="s">
        <v>18</v>
      </c>
      <c r="E5493" t="s">
        <v>4579</v>
      </c>
      <c r="F5493" t="s">
        <v>20</v>
      </c>
      <c r="G5493" t="s">
        <v>99</v>
      </c>
      <c r="H5493" t="s">
        <v>74</v>
      </c>
      <c r="I5493" t="s">
        <v>31</v>
      </c>
      <c r="J5493" t="s">
        <v>32</v>
      </c>
      <c r="K5493" t="s">
        <v>33</v>
      </c>
      <c r="L5493">
        <v>0</v>
      </c>
      <c r="M5493">
        <v>0</v>
      </c>
      <c r="N5493">
        <v>180</v>
      </c>
      <c r="O5493">
        <v>8</v>
      </c>
      <c r="P5493">
        <v>4</v>
      </c>
      <c r="Q5493">
        <v>21</v>
      </c>
      <c r="R5493">
        <f>SUM(Table1[[#This Row],[FIRST_CLASS_SEATS]:[ECONOMY_SEATS]])</f>
        <v>180</v>
      </c>
      <c r="S5493" s="5">
        <f>(Table1[[#This Row],[TIER1_ELIGIBLE_PAX]]/Table1[[#This Row],[TOTAL_PAX]])</f>
        <v>4.4444444444444446E-2</v>
      </c>
      <c r="T5493" s="5">
        <f>(Table1[[#This Row],[TIER2_ELIGIBLE_PAX]]/Table1[[#This Row],[TOTAL_PAX]])</f>
        <v>2.2222222222222223E-2</v>
      </c>
      <c r="U5493" s="5">
        <f>(Table1[[#This Row],[TIER3_ELIGIBLE_PAX]]/Table1[[#This Row],[TOTAL_PAX]])</f>
        <v>0.11666666666666667</v>
      </c>
      <c r="V5493" s="8">
        <v>0.55545814663112236</v>
      </c>
    </row>
    <row r="5494" spans="1:22" x14ac:dyDescent="0.3">
      <c r="A5494" s="1">
        <v>45831</v>
      </c>
      <c r="B5494" s="2">
        <v>0.2722222222222222</v>
      </c>
      <c r="C5494" t="s">
        <v>26</v>
      </c>
      <c r="D5494" t="s">
        <v>18</v>
      </c>
      <c r="E5494" t="s">
        <v>1387</v>
      </c>
      <c r="F5494" t="s">
        <v>20</v>
      </c>
      <c r="G5494" t="s">
        <v>54</v>
      </c>
      <c r="H5494" t="s">
        <v>30</v>
      </c>
      <c r="I5494" t="s">
        <v>31</v>
      </c>
      <c r="J5494" t="s">
        <v>32</v>
      </c>
      <c r="K5494" t="s">
        <v>33</v>
      </c>
      <c r="L5494">
        <v>0</v>
      </c>
      <c r="M5494">
        <v>20</v>
      </c>
      <c r="N5494">
        <v>160</v>
      </c>
      <c r="O5494">
        <v>0</v>
      </c>
      <c r="P5494">
        <v>0</v>
      </c>
      <c r="Q5494">
        <v>6</v>
      </c>
      <c r="R5494">
        <f>SUM(Table1[[#This Row],[FIRST_CLASS_SEATS]:[ECONOMY_SEATS]])</f>
        <v>180</v>
      </c>
      <c r="S5494" s="5">
        <f>(Table1[[#This Row],[TIER1_ELIGIBLE_PAX]]/Table1[[#This Row],[TOTAL_PAX]])</f>
        <v>0</v>
      </c>
      <c r="T5494" s="5">
        <f>(Table1[[#This Row],[TIER2_ELIGIBLE_PAX]]/Table1[[#This Row],[TOTAL_PAX]])</f>
        <v>0</v>
      </c>
      <c r="U5494" s="5">
        <f>(Table1[[#This Row],[TIER3_ELIGIBLE_PAX]]/Table1[[#This Row],[TOTAL_PAX]])</f>
        <v>3.3333333333333333E-2</v>
      </c>
      <c r="V5494" s="8">
        <v>0.55562621226797115</v>
      </c>
    </row>
    <row r="5495" spans="1:22" x14ac:dyDescent="0.3">
      <c r="A5495" s="1">
        <v>45787</v>
      </c>
      <c r="B5495" s="2">
        <v>0.34861111111111109</v>
      </c>
      <c r="C5495" t="s">
        <v>26</v>
      </c>
      <c r="D5495" t="s">
        <v>18</v>
      </c>
      <c r="E5495" t="s">
        <v>1222</v>
      </c>
      <c r="F5495" t="s">
        <v>20</v>
      </c>
      <c r="G5495" t="s">
        <v>71</v>
      </c>
      <c r="H5495" t="s">
        <v>22</v>
      </c>
      <c r="I5495" t="s">
        <v>23</v>
      </c>
      <c r="J5495" t="s">
        <v>24</v>
      </c>
      <c r="K5495" t="s">
        <v>25</v>
      </c>
      <c r="L5495">
        <v>0</v>
      </c>
      <c r="M5495">
        <v>48</v>
      </c>
      <c r="N5495">
        <v>224</v>
      </c>
      <c r="O5495">
        <v>0</v>
      </c>
      <c r="P5495">
        <v>11</v>
      </c>
      <c r="Q5495">
        <v>39</v>
      </c>
      <c r="R5495">
        <f>SUM(Table1[[#This Row],[FIRST_CLASS_SEATS]:[ECONOMY_SEATS]])</f>
        <v>272</v>
      </c>
      <c r="S5495" s="5">
        <f>(Table1[[#This Row],[TIER1_ELIGIBLE_PAX]]/Table1[[#This Row],[TOTAL_PAX]])</f>
        <v>0</v>
      </c>
      <c r="T5495" s="5">
        <f>(Table1[[#This Row],[TIER2_ELIGIBLE_PAX]]/Table1[[#This Row],[TOTAL_PAX]])</f>
        <v>4.0441176470588237E-2</v>
      </c>
      <c r="U5495" s="5">
        <f>(Table1[[#This Row],[TIER3_ELIGIBLE_PAX]]/Table1[[#This Row],[TOTAL_PAX]])</f>
        <v>0.14338235294117646</v>
      </c>
      <c r="V5495" s="8">
        <v>0.55580653127860524</v>
      </c>
    </row>
    <row r="5496" spans="1:22" x14ac:dyDescent="0.3">
      <c r="A5496" s="1">
        <v>45882</v>
      </c>
      <c r="B5496" s="2">
        <v>0.61805555555555558</v>
      </c>
      <c r="C5496" t="s">
        <v>17</v>
      </c>
      <c r="D5496" t="s">
        <v>18</v>
      </c>
      <c r="E5496" t="s">
        <v>5506</v>
      </c>
      <c r="F5496" t="s">
        <v>20</v>
      </c>
      <c r="G5496" t="s">
        <v>54</v>
      </c>
      <c r="H5496" t="s">
        <v>30</v>
      </c>
      <c r="I5496" t="s">
        <v>31</v>
      </c>
      <c r="J5496" t="s">
        <v>32</v>
      </c>
      <c r="K5496" t="s">
        <v>33</v>
      </c>
      <c r="L5496">
        <v>0</v>
      </c>
      <c r="M5496">
        <v>3</v>
      </c>
      <c r="N5496">
        <v>177</v>
      </c>
      <c r="O5496">
        <v>0</v>
      </c>
      <c r="P5496">
        <v>19</v>
      </c>
      <c r="Q5496">
        <v>62</v>
      </c>
      <c r="R5496">
        <f>SUM(Table1[[#This Row],[FIRST_CLASS_SEATS]:[ECONOMY_SEATS]])</f>
        <v>180</v>
      </c>
      <c r="S5496" s="5">
        <f>(Table1[[#This Row],[TIER1_ELIGIBLE_PAX]]/Table1[[#This Row],[TOTAL_PAX]])</f>
        <v>0</v>
      </c>
      <c r="T5496" s="5">
        <f>(Table1[[#This Row],[TIER2_ELIGIBLE_PAX]]/Table1[[#This Row],[TOTAL_PAX]])</f>
        <v>0.10555555555555556</v>
      </c>
      <c r="U5496" s="5">
        <f>(Table1[[#This Row],[TIER3_ELIGIBLE_PAX]]/Table1[[#This Row],[TOTAL_PAX]])</f>
        <v>0.34444444444444444</v>
      </c>
      <c r="V5496" s="8">
        <v>0.55589205271213837</v>
      </c>
    </row>
    <row r="5497" spans="1:22" x14ac:dyDescent="0.3">
      <c r="A5497" s="1">
        <v>45945</v>
      </c>
      <c r="B5497" s="2">
        <v>0.84861111111111109</v>
      </c>
      <c r="C5497" t="s">
        <v>34</v>
      </c>
      <c r="D5497" t="s">
        <v>18</v>
      </c>
      <c r="E5497" t="s">
        <v>5180</v>
      </c>
      <c r="F5497" t="s">
        <v>20</v>
      </c>
      <c r="G5497" t="s">
        <v>40</v>
      </c>
      <c r="H5497" t="s">
        <v>41</v>
      </c>
      <c r="I5497" t="s">
        <v>31</v>
      </c>
      <c r="J5497" t="s">
        <v>32</v>
      </c>
      <c r="K5497" t="s">
        <v>33</v>
      </c>
      <c r="L5497">
        <v>0</v>
      </c>
      <c r="M5497">
        <v>1</v>
      </c>
      <c r="N5497">
        <v>179</v>
      </c>
      <c r="O5497">
        <v>1</v>
      </c>
      <c r="P5497">
        <v>0</v>
      </c>
      <c r="Q5497">
        <v>8</v>
      </c>
      <c r="R5497">
        <f>SUM(Table1[[#This Row],[FIRST_CLASS_SEATS]:[ECONOMY_SEATS]])</f>
        <v>180</v>
      </c>
      <c r="S5497" s="5">
        <f>(Table1[[#This Row],[TIER1_ELIGIBLE_PAX]]/Table1[[#This Row],[TOTAL_PAX]])</f>
        <v>5.5555555555555558E-3</v>
      </c>
      <c r="T5497" s="5">
        <f>(Table1[[#This Row],[TIER2_ELIGIBLE_PAX]]/Table1[[#This Row],[TOTAL_PAX]])</f>
        <v>0</v>
      </c>
      <c r="U5497" s="5">
        <f>(Table1[[#This Row],[TIER3_ELIGIBLE_PAX]]/Table1[[#This Row],[TOTAL_PAX]])</f>
        <v>4.4444444444444446E-2</v>
      </c>
      <c r="V5497" s="8">
        <v>0.55599674590643422</v>
      </c>
    </row>
    <row r="5498" spans="1:22" x14ac:dyDescent="0.3">
      <c r="A5498" s="1">
        <v>45835</v>
      </c>
      <c r="B5498" s="2">
        <v>0.7006944444444444</v>
      </c>
      <c r="C5498" t="s">
        <v>17</v>
      </c>
      <c r="D5498" t="s">
        <v>18</v>
      </c>
      <c r="E5498" t="s">
        <v>5951</v>
      </c>
      <c r="F5498" t="s">
        <v>20</v>
      </c>
      <c r="G5498" t="s">
        <v>54</v>
      </c>
      <c r="H5498" t="s">
        <v>30</v>
      </c>
      <c r="I5498" t="s">
        <v>31</v>
      </c>
      <c r="J5498" t="s">
        <v>32</v>
      </c>
      <c r="K5498" t="s">
        <v>33</v>
      </c>
      <c r="L5498">
        <v>0</v>
      </c>
      <c r="M5498">
        <v>19</v>
      </c>
      <c r="N5498">
        <v>161</v>
      </c>
      <c r="O5498">
        <v>1</v>
      </c>
      <c r="P5498">
        <v>6</v>
      </c>
      <c r="Q5498">
        <v>25</v>
      </c>
      <c r="R5498">
        <f>SUM(Table1[[#This Row],[FIRST_CLASS_SEATS]:[ECONOMY_SEATS]])</f>
        <v>180</v>
      </c>
      <c r="S5498" s="5">
        <f>(Table1[[#This Row],[TIER1_ELIGIBLE_PAX]]/Table1[[#This Row],[TOTAL_PAX]])</f>
        <v>5.5555555555555558E-3</v>
      </c>
      <c r="T5498" s="5">
        <f>(Table1[[#This Row],[TIER2_ELIGIBLE_PAX]]/Table1[[#This Row],[TOTAL_PAX]])</f>
        <v>3.3333333333333333E-2</v>
      </c>
      <c r="U5498" s="5">
        <f>(Table1[[#This Row],[TIER3_ELIGIBLE_PAX]]/Table1[[#This Row],[TOTAL_PAX]])</f>
        <v>0.1388888888888889</v>
      </c>
      <c r="V5498" s="8">
        <v>0.55606467940744431</v>
      </c>
    </row>
    <row r="5499" spans="1:22" x14ac:dyDescent="0.3">
      <c r="A5499" s="1">
        <v>45903</v>
      </c>
      <c r="B5499" s="2">
        <v>0.28888888888888886</v>
      </c>
      <c r="C5499" t="s">
        <v>26</v>
      </c>
      <c r="D5499" t="s">
        <v>18</v>
      </c>
      <c r="E5499" t="s">
        <v>3194</v>
      </c>
      <c r="F5499" t="s">
        <v>20</v>
      </c>
      <c r="G5499" t="s">
        <v>76</v>
      </c>
      <c r="H5499" t="s">
        <v>77</v>
      </c>
      <c r="I5499" t="s">
        <v>78</v>
      </c>
      <c r="J5499" t="s">
        <v>24</v>
      </c>
      <c r="K5499" t="s">
        <v>80</v>
      </c>
      <c r="L5499">
        <v>14</v>
      </c>
      <c r="M5499">
        <v>97</v>
      </c>
      <c r="N5499">
        <v>358</v>
      </c>
      <c r="O5499">
        <v>1</v>
      </c>
      <c r="P5499">
        <v>8</v>
      </c>
      <c r="Q5499">
        <v>32</v>
      </c>
      <c r="R5499">
        <f>SUM(Table1[[#This Row],[FIRST_CLASS_SEATS]:[ECONOMY_SEATS]])</f>
        <v>469</v>
      </c>
      <c r="S5499" s="5">
        <f>(Table1[[#This Row],[TIER1_ELIGIBLE_PAX]]/Table1[[#This Row],[TOTAL_PAX]])</f>
        <v>2.1321961620469083E-3</v>
      </c>
      <c r="T5499" s="5">
        <f>(Table1[[#This Row],[TIER2_ELIGIBLE_PAX]]/Table1[[#This Row],[TOTAL_PAX]])</f>
        <v>1.7057569296375266E-2</v>
      </c>
      <c r="U5499" s="5">
        <f>(Table1[[#This Row],[TIER3_ELIGIBLE_PAX]]/Table1[[#This Row],[TOTAL_PAX]])</f>
        <v>6.8230277185501065E-2</v>
      </c>
      <c r="V5499" s="8">
        <v>0.55612173198295078</v>
      </c>
    </row>
    <row r="5500" spans="1:22" x14ac:dyDescent="0.3">
      <c r="A5500" s="1">
        <v>45944</v>
      </c>
      <c r="B5500" s="2">
        <v>0.95416666666666672</v>
      </c>
      <c r="C5500" t="s">
        <v>34</v>
      </c>
      <c r="D5500" t="s">
        <v>18</v>
      </c>
      <c r="E5500" t="s">
        <v>2352</v>
      </c>
      <c r="F5500" t="s">
        <v>20</v>
      </c>
      <c r="G5500" t="s">
        <v>46</v>
      </c>
      <c r="H5500" t="s">
        <v>22</v>
      </c>
      <c r="I5500" t="s">
        <v>23</v>
      </c>
      <c r="J5500" t="s">
        <v>24</v>
      </c>
      <c r="K5500" t="s">
        <v>25</v>
      </c>
      <c r="L5500">
        <v>0</v>
      </c>
      <c r="M5500">
        <v>32</v>
      </c>
      <c r="N5500">
        <v>304</v>
      </c>
      <c r="O5500">
        <v>0</v>
      </c>
      <c r="P5500">
        <v>15</v>
      </c>
      <c r="Q5500">
        <v>51</v>
      </c>
      <c r="R5500">
        <f>SUM(Table1[[#This Row],[FIRST_CLASS_SEATS]:[ECONOMY_SEATS]])</f>
        <v>336</v>
      </c>
      <c r="S5500" s="5">
        <f>(Table1[[#This Row],[TIER1_ELIGIBLE_PAX]]/Table1[[#This Row],[TOTAL_PAX]])</f>
        <v>0</v>
      </c>
      <c r="T5500" s="5">
        <f>(Table1[[#This Row],[TIER2_ELIGIBLE_PAX]]/Table1[[#This Row],[TOTAL_PAX]])</f>
        <v>4.4642857142857144E-2</v>
      </c>
      <c r="U5500" s="5">
        <f>(Table1[[#This Row],[TIER3_ELIGIBLE_PAX]]/Table1[[#This Row],[TOTAL_PAX]])</f>
        <v>0.15178571428571427</v>
      </c>
      <c r="V5500" s="8">
        <v>0.55616210781701803</v>
      </c>
    </row>
    <row r="5501" spans="1:22" x14ac:dyDescent="0.3">
      <c r="A5501" s="1">
        <v>45854</v>
      </c>
      <c r="B5501" s="2">
        <v>0.53472222222222221</v>
      </c>
      <c r="C5501" t="s">
        <v>48</v>
      </c>
      <c r="D5501" t="s">
        <v>18</v>
      </c>
      <c r="E5501" t="s">
        <v>3721</v>
      </c>
      <c r="F5501" t="s">
        <v>20</v>
      </c>
      <c r="G5501" t="s">
        <v>40</v>
      </c>
      <c r="H5501" t="s">
        <v>41</v>
      </c>
      <c r="I5501" t="s">
        <v>31</v>
      </c>
      <c r="J5501" t="s">
        <v>32</v>
      </c>
      <c r="K5501" t="s">
        <v>33</v>
      </c>
      <c r="L5501">
        <v>0</v>
      </c>
      <c r="M5501">
        <v>19</v>
      </c>
      <c r="N5501">
        <v>161</v>
      </c>
      <c r="O5501">
        <v>0</v>
      </c>
      <c r="P5501">
        <v>0</v>
      </c>
      <c r="Q5501">
        <v>2</v>
      </c>
      <c r="R5501">
        <f>SUM(Table1[[#This Row],[FIRST_CLASS_SEATS]:[ECONOMY_SEATS]])</f>
        <v>180</v>
      </c>
      <c r="S5501" s="5">
        <f>(Table1[[#This Row],[TIER1_ELIGIBLE_PAX]]/Table1[[#This Row],[TOTAL_PAX]])</f>
        <v>0</v>
      </c>
      <c r="T5501" s="5">
        <f>(Table1[[#This Row],[TIER2_ELIGIBLE_PAX]]/Table1[[#This Row],[TOTAL_PAX]])</f>
        <v>0</v>
      </c>
      <c r="U5501" s="5">
        <f>(Table1[[#This Row],[TIER3_ELIGIBLE_PAX]]/Table1[[#This Row],[TOTAL_PAX]])</f>
        <v>1.1111111111111112E-2</v>
      </c>
      <c r="V5501" s="8">
        <v>0.5562463784511561</v>
      </c>
    </row>
    <row r="5502" spans="1:22" x14ac:dyDescent="0.3">
      <c r="A5502" s="1">
        <v>45852</v>
      </c>
      <c r="B5502" s="2">
        <v>0.38819444444444445</v>
      </c>
      <c r="C5502" t="s">
        <v>26</v>
      </c>
      <c r="D5502" t="s">
        <v>18</v>
      </c>
      <c r="E5502" t="s">
        <v>5837</v>
      </c>
      <c r="F5502" t="s">
        <v>20</v>
      </c>
      <c r="G5502" t="s">
        <v>40</v>
      </c>
      <c r="H5502" t="s">
        <v>41</v>
      </c>
      <c r="I5502" t="s">
        <v>31</v>
      </c>
      <c r="J5502" t="s">
        <v>32</v>
      </c>
      <c r="K5502" t="s">
        <v>33</v>
      </c>
      <c r="L5502">
        <v>0</v>
      </c>
      <c r="M5502">
        <v>17</v>
      </c>
      <c r="N5502">
        <v>163</v>
      </c>
      <c r="O5502">
        <v>0</v>
      </c>
      <c r="P5502">
        <v>0</v>
      </c>
      <c r="Q5502">
        <v>0</v>
      </c>
      <c r="R5502">
        <f>SUM(Table1[[#This Row],[FIRST_CLASS_SEATS]:[ECONOMY_SEATS]])</f>
        <v>180</v>
      </c>
      <c r="S5502" s="5">
        <f>(Table1[[#This Row],[TIER1_ELIGIBLE_PAX]]/Table1[[#This Row],[TOTAL_PAX]])</f>
        <v>0</v>
      </c>
      <c r="T5502" s="5">
        <f>(Table1[[#This Row],[TIER2_ELIGIBLE_PAX]]/Table1[[#This Row],[TOTAL_PAX]])</f>
        <v>0</v>
      </c>
      <c r="U5502" s="5">
        <f>(Table1[[#This Row],[TIER3_ELIGIBLE_PAX]]/Table1[[#This Row],[TOTAL_PAX]])</f>
        <v>0</v>
      </c>
      <c r="V5502" s="8">
        <v>0.55629739864703798</v>
      </c>
    </row>
    <row r="5503" spans="1:22" x14ac:dyDescent="0.3">
      <c r="A5503" s="1">
        <v>45790</v>
      </c>
      <c r="B5503" s="2">
        <v>0.63680555555555551</v>
      </c>
      <c r="C5503" t="s">
        <v>17</v>
      </c>
      <c r="D5503" t="s">
        <v>18</v>
      </c>
      <c r="E5503" t="s">
        <v>2096</v>
      </c>
      <c r="F5503" t="s">
        <v>20</v>
      </c>
      <c r="G5503" t="s">
        <v>76</v>
      </c>
      <c r="H5503" t="s">
        <v>77</v>
      </c>
      <c r="I5503" t="s">
        <v>78</v>
      </c>
      <c r="J5503" t="s">
        <v>24</v>
      </c>
      <c r="K5503" t="s">
        <v>25</v>
      </c>
      <c r="L5503">
        <v>8</v>
      </c>
      <c r="M5503">
        <v>49</v>
      </c>
      <c r="N5503">
        <v>178</v>
      </c>
      <c r="O5503">
        <v>0</v>
      </c>
      <c r="P5503">
        <v>9</v>
      </c>
      <c r="Q5503">
        <v>34</v>
      </c>
      <c r="R5503">
        <f>SUM(Table1[[#This Row],[FIRST_CLASS_SEATS]:[ECONOMY_SEATS]])</f>
        <v>235</v>
      </c>
      <c r="S5503" s="5">
        <f>(Table1[[#This Row],[TIER1_ELIGIBLE_PAX]]/Table1[[#This Row],[TOTAL_PAX]])</f>
        <v>0</v>
      </c>
      <c r="T5503" s="5">
        <f>(Table1[[#This Row],[TIER2_ELIGIBLE_PAX]]/Table1[[#This Row],[TOTAL_PAX]])</f>
        <v>3.8297872340425532E-2</v>
      </c>
      <c r="U5503" s="5">
        <f>(Table1[[#This Row],[TIER3_ELIGIBLE_PAX]]/Table1[[#This Row],[TOTAL_PAX]])</f>
        <v>0.14468085106382977</v>
      </c>
      <c r="V5503" s="8">
        <v>0.55631693224995715</v>
      </c>
    </row>
    <row r="5504" spans="1:22" x14ac:dyDescent="0.3">
      <c r="A5504" s="1">
        <v>45960</v>
      </c>
      <c r="B5504" s="2">
        <v>0.88958333333333328</v>
      </c>
      <c r="C5504" t="s">
        <v>34</v>
      </c>
      <c r="D5504" t="s">
        <v>18</v>
      </c>
      <c r="E5504" t="s">
        <v>1916</v>
      </c>
      <c r="F5504" t="s">
        <v>20</v>
      </c>
      <c r="G5504" t="s">
        <v>99</v>
      </c>
      <c r="H5504" t="s">
        <v>74</v>
      </c>
      <c r="I5504" t="s">
        <v>31</v>
      </c>
      <c r="J5504" t="s">
        <v>32</v>
      </c>
      <c r="K5504" t="s">
        <v>33</v>
      </c>
      <c r="L5504">
        <v>0</v>
      </c>
      <c r="M5504">
        <v>11</v>
      </c>
      <c r="N5504">
        <v>169</v>
      </c>
      <c r="O5504">
        <v>0</v>
      </c>
      <c r="P5504">
        <v>6</v>
      </c>
      <c r="Q5504">
        <v>24</v>
      </c>
      <c r="R5504">
        <f>SUM(Table1[[#This Row],[FIRST_CLASS_SEATS]:[ECONOMY_SEATS]])</f>
        <v>180</v>
      </c>
      <c r="S5504" s="5">
        <f>(Table1[[#This Row],[TIER1_ELIGIBLE_PAX]]/Table1[[#This Row],[TOTAL_PAX]])</f>
        <v>0</v>
      </c>
      <c r="T5504" s="5">
        <f>(Table1[[#This Row],[TIER2_ELIGIBLE_PAX]]/Table1[[#This Row],[TOTAL_PAX]])</f>
        <v>3.3333333333333333E-2</v>
      </c>
      <c r="U5504" s="5">
        <f>(Table1[[#This Row],[TIER3_ELIGIBLE_PAX]]/Table1[[#This Row],[TOTAL_PAX]])</f>
        <v>0.13333333333333333</v>
      </c>
      <c r="V5504" s="8">
        <v>0.55631813017825749</v>
      </c>
    </row>
    <row r="5505" spans="1:22" x14ac:dyDescent="0.3">
      <c r="A5505" s="1">
        <v>45770</v>
      </c>
      <c r="B5505" s="2">
        <v>0.83958333333333335</v>
      </c>
      <c r="C5505" t="s">
        <v>34</v>
      </c>
      <c r="D5505" t="s">
        <v>18</v>
      </c>
      <c r="E5505" t="s">
        <v>3864</v>
      </c>
      <c r="F5505" t="s">
        <v>20</v>
      </c>
      <c r="G5505" t="s">
        <v>71</v>
      </c>
      <c r="H5505" t="s">
        <v>22</v>
      </c>
      <c r="I5505" t="s">
        <v>23</v>
      </c>
      <c r="J5505" t="s">
        <v>24</v>
      </c>
      <c r="K5505" t="s">
        <v>59</v>
      </c>
      <c r="L5505">
        <v>8</v>
      </c>
      <c r="M5505">
        <v>48</v>
      </c>
      <c r="N5505">
        <v>200</v>
      </c>
      <c r="O5505">
        <v>1</v>
      </c>
      <c r="P5505">
        <v>11</v>
      </c>
      <c r="Q5505">
        <v>41</v>
      </c>
      <c r="R5505">
        <f>SUM(Table1[[#This Row],[FIRST_CLASS_SEATS]:[ECONOMY_SEATS]])</f>
        <v>256</v>
      </c>
      <c r="S5505" s="5">
        <f>(Table1[[#This Row],[TIER1_ELIGIBLE_PAX]]/Table1[[#This Row],[TOTAL_PAX]])</f>
        <v>3.90625E-3</v>
      </c>
      <c r="T5505" s="5">
        <f>(Table1[[#This Row],[TIER2_ELIGIBLE_PAX]]/Table1[[#This Row],[TOTAL_PAX]])</f>
        <v>4.296875E-2</v>
      </c>
      <c r="U5505" s="5">
        <f>(Table1[[#This Row],[TIER3_ELIGIBLE_PAX]]/Table1[[#This Row],[TOTAL_PAX]])</f>
        <v>0.16015625</v>
      </c>
      <c r="V5505" s="8">
        <v>0.5566570985198338</v>
      </c>
    </row>
    <row r="5506" spans="1:22" x14ac:dyDescent="0.3">
      <c r="A5506" s="1">
        <v>45937</v>
      </c>
      <c r="B5506" s="2">
        <v>0.93472222222222223</v>
      </c>
      <c r="C5506" t="s">
        <v>34</v>
      </c>
      <c r="D5506" t="s">
        <v>18</v>
      </c>
      <c r="E5506" t="s">
        <v>690</v>
      </c>
      <c r="F5506" t="s">
        <v>20</v>
      </c>
      <c r="G5506" t="s">
        <v>43</v>
      </c>
      <c r="H5506" t="s">
        <v>44</v>
      </c>
      <c r="I5506" t="s">
        <v>31</v>
      </c>
      <c r="J5506" t="s">
        <v>32</v>
      </c>
      <c r="K5506" t="s">
        <v>33</v>
      </c>
      <c r="L5506">
        <v>0</v>
      </c>
      <c r="M5506">
        <v>8</v>
      </c>
      <c r="N5506">
        <v>172</v>
      </c>
      <c r="O5506">
        <v>0</v>
      </c>
      <c r="P5506">
        <v>8</v>
      </c>
      <c r="Q5506">
        <v>30</v>
      </c>
      <c r="R5506">
        <f>SUM(Table1[[#This Row],[FIRST_CLASS_SEATS]:[ECONOMY_SEATS]])</f>
        <v>180</v>
      </c>
      <c r="S5506" s="5">
        <f>(Table1[[#This Row],[TIER1_ELIGIBLE_PAX]]/Table1[[#This Row],[TOTAL_PAX]])</f>
        <v>0</v>
      </c>
      <c r="T5506" s="5">
        <f>(Table1[[#This Row],[TIER2_ELIGIBLE_PAX]]/Table1[[#This Row],[TOTAL_PAX]])</f>
        <v>4.4444444444444446E-2</v>
      </c>
      <c r="U5506" s="5">
        <f>(Table1[[#This Row],[TIER3_ELIGIBLE_PAX]]/Table1[[#This Row],[TOTAL_PAX]])</f>
        <v>0.16666666666666666</v>
      </c>
      <c r="V5506" s="8">
        <v>0.55678932039171747</v>
      </c>
    </row>
    <row r="5507" spans="1:22" x14ac:dyDescent="0.3">
      <c r="A5507" s="1">
        <v>45847</v>
      </c>
      <c r="B5507" s="2">
        <v>0.81736111111111109</v>
      </c>
      <c r="C5507" t="s">
        <v>34</v>
      </c>
      <c r="D5507" t="s">
        <v>18</v>
      </c>
      <c r="E5507" t="s">
        <v>817</v>
      </c>
      <c r="F5507" t="s">
        <v>20</v>
      </c>
      <c r="G5507" t="s">
        <v>43</v>
      </c>
      <c r="H5507" t="s">
        <v>44</v>
      </c>
      <c r="I5507" t="s">
        <v>31</v>
      </c>
      <c r="J5507" t="s">
        <v>32</v>
      </c>
      <c r="K5507" t="s">
        <v>33</v>
      </c>
      <c r="L5507">
        <v>0</v>
      </c>
      <c r="M5507">
        <v>2</v>
      </c>
      <c r="N5507">
        <v>178</v>
      </c>
      <c r="O5507">
        <v>1</v>
      </c>
      <c r="P5507">
        <v>15</v>
      </c>
      <c r="Q5507">
        <v>51</v>
      </c>
      <c r="R5507">
        <f>SUM(Table1[[#This Row],[FIRST_CLASS_SEATS]:[ECONOMY_SEATS]])</f>
        <v>180</v>
      </c>
      <c r="S5507" s="5">
        <f>(Table1[[#This Row],[TIER1_ELIGIBLE_PAX]]/Table1[[#This Row],[TOTAL_PAX]])</f>
        <v>5.5555555555555558E-3</v>
      </c>
      <c r="T5507" s="5">
        <f>(Table1[[#This Row],[TIER2_ELIGIBLE_PAX]]/Table1[[#This Row],[TOTAL_PAX]])</f>
        <v>8.3333333333333329E-2</v>
      </c>
      <c r="U5507" s="5">
        <f>(Table1[[#This Row],[TIER3_ELIGIBLE_PAX]]/Table1[[#This Row],[TOTAL_PAX]])</f>
        <v>0.28333333333333333</v>
      </c>
      <c r="V5507" s="8">
        <v>0.55679770673416884</v>
      </c>
    </row>
    <row r="5508" spans="1:22" x14ac:dyDescent="0.3">
      <c r="A5508" s="1">
        <v>45898</v>
      </c>
      <c r="B5508" s="2">
        <v>0.58125000000000004</v>
      </c>
      <c r="C5508" t="s">
        <v>48</v>
      </c>
      <c r="D5508" t="s">
        <v>18</v>
      </c>
      <c r="E5508" t="s">
        <v>3838</v>
      </c>
      <c r="F5508" t="s">
        <v>20</v>
      </c>
      <c r="G5508" t="s">
        <v>36</v>
      </c>
      <c r="H5508" t="s">
        <v>37</v>
      </c>
      <c r="I5508" t="s">
        <v>31</v>
      </c>
      <c r="J5508" t="s">
        <v>32</v>
      </c>
      <c r="K5508" t="s">
        <v>33</v>
      </c>
      <c r="L5508">
        <v>0</v>
      </c>
      <c r="M5508">
        <v>7</v>
      </c>
      <c r="N5508">
        <v>173</v>
      </c>
      <c r="O5508">
        <v>0</v>
      </c>
      <c r="P5508">
        <v>0</v>
      </c>
      <c r="Q5508">
        <v>9</v>
      </c>
      <c r="R5508">
        <f>SUM(Table1[[#This Row],[FIRST_CLASS_SEATS]:[ECONOMY_SEATS]])</f>
        <v>180</v>
      </c>
      <c r="S5508" s="5">
        <f>(Table1[[#This Row],[TIER1_ELIGIBLE_PAX]]/Table1[[#This Row],[TOTAL_PAX]])</f>
        <v>0</v>
      </c>
      <c r="T5508" s="5">
        <f>(Table1[[#This Row],[TIER2_ELIGIBLE_PAX]]/Table1[[#This Row],[TOTAL_PAX]])</f>
        <v>0</v>
      </c>
      <c r="U5508" s="5">
        <f>(Table1[[#This Row],[TIER3_ELIGIBLE_PAX]]/Table1[[#This Row],[TOTAL_PAX]])</f>
        <v>0.05</v>
      </c>
      <c r="V5508" s="8">
        <v>0.55700215030927769</v>
      </c>
    </row>
    <row r="5509" spans="1:22" x14ac:dyDescent="0.3">
      <c r="A5509" s="1">
        <v>45896</v>
      </c>
      <c r="B5509" s="2">
        <v>0.78888888888888886</v>
      </c>
      <c r="C5509" t="s">
        <v>34</v>
      </c>
      <c r="D5509" t="s">
        <v>18</v>
      </c>
      <c r="E5509" t="s">
        <v>2257</v>
      </c>
      <c r="F5509" t="s">
        <v>20</v>
      </c>
      <c r="G5509" t="s">
        <v>124</v>
      </c>
      <c r="H5509" t="s">
        <v>22</v>
      </c>
      <c r="I5509" t="s">
        <v>23</v>
      </c>
      <c r="J5509" t="s">
        <v>24</v>
      </c>
      <c r="K5509" t="s">
        <v>59</v>
      </c>
      <c r="L5509">
        <v>8</v>
      </c>
      <c r="M5509">
        <v>48</v>
      </c>
      <c r="N5509">
        <v>200</v>
      </c>
      <c r="O5509">
        <v>0</v>
      </c>
      <c r="P5509">
        <v>5</v>
      </c>
      <c r="Q5509">
        <v>23</v>
      </c>
      <c r="R5509">
        <f>SUM(Table1[[#This Row],[FIRST_CLASS_SEATS]:[ECONOMY_SEATS]])</f>
        <v>256</v>
      </c>
      <c r="S5509" s="5">
        <f>(Table1[[#This Row],[TIER1_ELIGIBLE_PAX]]/Table1[[#This Row],[TOTAL_PAX]])</f>
        <v>0</v>
      </c>
      <c r="T5509" s="5">
        <f>(Table1[[#This Row],[TIER2_ELIGIBLE_PAX]]/Table1[[#This Row],[TOTAL_PAX]])</f>
        <v>1.953125E-2</v>
      </c>
      <c r="U5509" s="5">
        <f>(Table1[[#This Row],[TIER3_ELIGIBLE_PAX]]/Table1[[#This Row],[TOTAL_PAX]])</f>
        <v>8.984375E-2</v>
      </c>
      <c r="V5509" s="8">
        <v>0.55700595043704859</v>
      </c>
    </row>
    <row r="5510" spans="1:22" x14ac:dyDescent="0.3">
      <c r="A5510" s="1">
        <v>45813</v>
      </c>
      <c r="B5510" s="2">
        <v>0.83958333333333335</v>
      </c>
      <c r="C5510" t="s">
        <v>34</v>
      </c>
      <c r="D5510" t="s">
        <v>18</v>
      </c>
      <c r="E5510" t="s">
        <v>4597</v>
      </c>
      <c r="F5510" t="s">
        <v>20</v>
      </c>
      <c r="G5510" t="s">
        <v>21</v>
      </c>
      <c r="H5510" t="s">
        <v>22</v>
      </c>
      <c r="I5510" t="s">
        <v>23</v>
      </c>
      <c r="J5510" t="s">
        <v>24</v>
      </c>
      <c r="K5510" t="s">
        <v>25</v>
      </c>
      <c r="L5510">
        <v>0</v>
      </c>
      <c r="M5510">
        <v>32</v>
      </c>
      <c r="N5510">
        <v>304</v>
      </c>
      <c r="O5510">
        <v>1</v>
      </c>
      <c r="P5510">
        <v>11</v>
      </c>
      <c r="Q5510">
        <v>38</v>
      </c>
      <c r="R5510">
        <f>SUM(Table1[[#This Row],[FIRST_CLASS_SEATS]:[ECONOMY_SEATS]])</f>
        <v>336</v>
      </c>
      <c r="S5510" s="5">
        <f>(Table1[[#This Row],[TIER1_ELIGIBLE_PAX]]/Table1[[#This Row],[TOTAL_PAX]])</f>
        <v>2.976190476190476E-3</v>
      </c>
      <c r="T5510" s="5">
        <f>(Table1[[#This Row],[TIER2_ELIGIBLE_PAX]]/Table1[[#This Row],[TOTAL_PAX]])</f>
        <v>3.273809523809524E-2</v>
      </c>
      <c r="U5510" s="5">
        <f>(Table1[[#This Row],[TIER3_ELIGIBLE_PAX]]/Table1[[#This Row],[TOTAL_PAX]])</f>
        <v>0.1130952380952381</v>
      </c>
      <c r="V5510" s="8">
        <v>0.55704751440605926</v>
      </c>
    </row>
    <row r="5511" spans="1:22" x14ac:dyDescent="0.3">
      <c r="A5511" s="1">
        <v>45894</v>
      </c>
      <c r="B5511" s="2">
        <v>0.61736111111111114</v>
      </c>
      <c r="C5511" t="s">
        <v>17</v>
      </c>
      <c r="D5511" t="s">
        <v>18</v>
      </c>
      <c r="E5511" t="s">
        <v>1546</v>
      </c>
      <c r="F5511" t="s">
        <v>20</v>
      </c>
      <c r="G5511" t="s">
        <v>99</v>
      </c>
      <c r="H5511" t="s">
        <v>74</v>
      </c>
      <c r="I5511" t="s">
        <v>31</v>
      </c>
      <c r="J5511" t="s">
        <v>32</v>
      </c>
      <c r="K5511" t="s">
        <v>33</v>
      </c>
      <c r="L5511">
        <v>0</v>
      </c>
      <c r="M5511">
        <v>19</v>
      </c>
      <c r="N5511">
        <v>161</v>
      </c>
      <c r="O5511">
        <v>1</v>
      </c>
      <c r="P5511">
        <v>8</v>
      </c>
      <c r="Q5511">
        <v>31</v>
      </c>
      <c r="R5511">
        <f>SUM(Table1[[#This Row],[FIRST_CLASS_SEATS]:[ECONOMY_SEATS]])</f>
        <v>180</v>
      </c>
      <c r="S5511" s="5">
        <f>(Table1[[#This Row],[TIER1_ELIGIBLE_PAX]]/Table1[[#This Row],[TOTAL_PAX]])</f>
        <v>5.5555555555555558E-3</v>
      </c>
      <c r="T5511" s="5">
        <f>(Table1[[#This Row],[TIER2_ELIGIBLE_PAX]]/Table1[[#This Row],[TOTAL_PAX]])</f>
        <v>4.4444444444444446E-2</v>
      </c>
      <c r="U5511" s="5">
        <f>(Table1[[#This Row],[TIER3_ELIGIBLE_PAX]]/Table1[[#This Row],[TOTAL_PAX]])</f>
        <v>0.17222222222222222</v>
      </c>
      <c r="V5511" s="8">
        <v>0.5571473484096332</v>
      </c>
    </row>
    <row r="5512" spans="1:22" x14ac:dyDescent="0.3">
      <c r="A5512" s="1">
        <v>45833</v>
      </c>
      <c r="B5512" s="2">
        <v>0.91805555555555551</v>
      </c>
      <c r="C5512" t="s">
        <v>34</v>
      </c>
      <c r="D5512" t="s">
        <v>18</v>
      </c>
      <c r="E5512" t="s">
        <v>3976</v>
      </c>
      <c r="F5512" t="s">
        <v>20</v>
      </c>
      <c r="G5512" t="s">
        <v>54</v>
      </c>
      <c r="H5512" t="s">
        <v>30</v>
      </c>
      <c r="I5512" t="s">
        <v>31</v>
      </c>
      <c r="J5512" t="s">
        <v>32</v>
      </c>
      <c r="K5512" t="s">
        <v>33</v>
      </c>
      <c r="L5512">
        <v>0</v>
      </c>
      <c r="M5512">
        <v>7</v>
      </c>
      <c r="N5512">
        <v>173</v>
      </c>
      <c r="O5512">
        <v>0</v>
      </c>
      <c r="P5512">
        <v>11</v>
      </c>
      <c r="Q5512">
        <v>38</v>
      </c>
      <c r="R5512">
        <f>SUM(Table1[[#This Row],[FIRST_CLASS_SEATS]:[ECONOMY_SEATS]])</f>
        <v>180</v>
      </c>
      <c r="S5512" s="5">
        <f>(Table1[[#This Row],[TIER1_ELIGIBLE_PAX]]/Table1[[#This Row],[TOTAL_PAX]])</f>
        <v>0</v>
      </c>
      <c r="T5512" s="5">
        <f>(Table1[[#This Row],[TIER2_ELIGIBLE_PAX]]/Table1[[#This Row],[TOTAL_PAX]])</f>
        <v>6.1111111111111109E-2</v>
      </c>
      <c r="U5512" s="5">
        <f>(Table1[[#This Row],[TIER3_ELIGIBLE_PAX]]/Table1[[#This Row],[TOTAL_PAX]])</f>
        <v>0.21111111111111111</v>
      </c>
      <c r="V5512" s="8">
        <v>0.55718202989375842</v>
      </c>
    </row>
    <row r="5513" spans="1:22" x14ac:dyDescent="0.3">
      <c r="A5513" s="1">
        <v>45848</v>
      </c>
      <c r="B5513" s="2">
        <v>0.67013888888888884</v>
      </c>
      <c r="C5513" t="s">
        <v>17</v>
      </c>
      <c r="D5513" t="s">
        <v>18</v>
      </c>
      <c r="E5513" t="s">
        <v>2266</v>
      </c>
      <c r="F5513" t="s">
        <v>20</v>
      </c>
      <c r="G5513" t="s">
        <v>124</v>
      </c>
      <c r="H5513" t="s">
        <v>22</v>
      </c>
      <c r="I5513" t="s">
        <v>23</v>
      </c>
      <c r="J5513" t="s">
        <v>24</v>
      </c>
      <c r="K5513" t="s">
        <v>59</v>
      </c>
      <c r="L5513">
        <v>0</v>
      </c>
      <c r="M5513">
        <v>35</v>
      </c>
      <c r="N5513">
        <v>179</v>
      </c>
      <c r="O5513">
        <v>0</v>
      </c>
      <c r="P5513">
        <v>10</v>
      </c>
      <c r="Q5513">
        <v>36</v>
      </c>
      <c r="R5513">
        <f>SUM(Table1[[#This Row],[FIRST_CLASS_SEATS]:[ECONOMY_SEATS]])</f>
        <v>214</v>
      </c>
      <c r="S5513" s="5">
        <f>(Table1[[#This Row],[TIER1_ELIGIBLE_PAX]]/Table1[[#This Row],[TOTAL_PAX]])</f>
        <v>0</v>
      </c>
      <c r="T5513" s="5">
        <f>(Table1[[#This Row],[TIER2_ELIGIBLE_PAX]]/Table1[[#This Row],[TOTAL_PAX]])</f>
        <v>4.6728971962616821E-2</v>
      </c>
      <c r="U5513" s="5">
        <f>(Table1[[#This Row],[TIER3_ELIGIBLE_PAX]]/Table1[[#This Row],[TOTAL_PAX]])</f>
        <v>0.16822429906542055</v>
      </c>
      <c r="V5513" s="8">
        <v>0.55741912154364837</v>
      </c>
    </row>
    <row r="5514" spans="1:22" x14ac:dyDescent="0.3">
      <c r="A5514" s="1">
        <v>45867</v>
      </c>
      <c r="B5514" s="2">
        <v>0.29375000000000001</v>
      </c>
      <c r="C5514" t="s">
        <v>26</v>
      </c>
      <c r="D5514" t="s">
        <v>18</v>
      </c>
      <c r="E5514" t="s">
        <v>6018</v>
      </c>
      <c r="F5514" t="s">
        <v>20</v>
      </c>
      <c r="G5514" t="s">
        <v>73</v>
      </c>
      <c r="H5514" t="s">
        <v>74</v>
      </c>
      <c r="I5514" t="s">
        <v>31</v>
      </c>
      <c r="J5514" t="s">
        <v>32</v>
      </c>
      <c r="K5514" t="s">
        <v>33</v>
      </c>
      <c r="L5514">
        <v>0</v>
      </c>
      <c r="M5514">
        <v>9</v>
      </c>
      <c r="N5514">
        <v>171</v>
      </c>
      <c r="O5514">
        <v>0</v>
      </c>
      <c r="P5514">
        <v>0</v>
      </c>
      <c r="Q5514">
        <v>8</v>
      </c>
      <c r="R5514">
        <f>SUM(Table1[[#This Row],[FIRST_CLASS_SEATS]:[ECONOMY_SEATS]])</f>
        <v>180</v>
      </c>
      <c r="S5514" s="5">
        <f>(Table1[[#This Row],[TIER1_ELIGIBLE_PAX]]/Table1[[#This Row],[TOTAL_PAX]])</f>
        <v>0</v>
      </c>
      <c r="T5514" s="5">
        <f>(Table1[[#This Row],[TIER2_ELIGIBLE_PAX]]/Table1[[#This Row],[TOTAL_PAX]])</f>
        <v>0</v>
      </c>
      <c r="U5514" s="5">
        <f>(Table1[[#This Row],[TIER3_ELIGIBLE_PAX]]/Table1[[#This Row],[TOTAL_PAX]])</f>
        <v>4.4444444444444446E-2</v>
      </c>
      <c r="V5514" s="8">
        <v>0.55751042229679859</v>
      </c>
    </row>
    <row r="5515" spans="1:22" x14ac:dyDescent="0.3">
      <c r="A5515" s="1">
        <v>45781</v>
      </c>
      <c r="B5515" s="2">
        <v>0.57013888888888886</v>
      </c>
      <c r="C5515" t="s">
        <v>48</v>
      </c>
      <c r="D5515" t="s">
        <v>18</v>
      </c>
      <c r="E5515" t="s">
        <v>117</v>
      </c>
      <c r="F5515" t="s">
        <v>20</v>
      </c>
      <c r="G5515" t="s">
        <v>54</v>
      </c>
      <c r="H5515" t="s">
        <v>30</v>
      </c>
      <c r="I5515" t="s">
        <v>31</v>
      </c>
      <c r="J5515" t="s">
        <v>32</v>
      </c>
      <c r="K5515" t="s">
        <v>33</v>
      </c>
      <c r="L5515">
        <v>0</v>
      </c>
      <c r="M5515">
        <v>11</v>
      </c>
      <c r="N5515">
        <v>169</v>
      </c>
      <c r="O5515">
        <v>0</v>
      </c>
      <c r="P5515">
        <v>13</v>
      </c>
      <c r="Q5515">
        <v>45</v>
      </c>
      <c r="R5515">
        <f>SUM(Table1[[#This Row],[FIRST_CLASS_SEATS]:[ECONOMY_SEATS]])</f>
        <v>180</v>
      </c>
      <c r="S5515" s="5">
        <f>(Table1[[#This Row],[TIER1_ELIGIBLE_PAX]]/Table1[[#This Row],[TOTAL_PAX]])</f>
        <v>0</v>
      </c>
      <c r="T5515" s="5">
        <f>(Table1[[#This Row],[TIER2_ELIGIBLE_PAX]]/Table1[[#This Row],[TOTAL_PAX]])</f>
        <v>7.2222222222222215E-2</v>
      </c>
      <c r="U5515" s="5">
        <f>(Table1[[#This Row],[TIER3_ELIGIBLE_PAX]]/Table1[[#This Row],[TOTAL_PAX]])</f>
        <v>0.25</v>
      </c>
      <c r="V5515" s="8">
        <v>0.5576401877789896</v>
      </c>
    </row>
    <row r="5516" spans="1:22" x14ac:dyDescent="0.3">
      <c r="A5516" s="1">
        <v>45895</v>
      </c>
      <c r="B5516" s="2">
        <v>0.81111111111111112</v>
      </c>
      <c r="C5516" t="s">
        <v>34</v>
      </c>
      <c r="D5516" t="s">
        <v>18</v>
      </c>
      <c r="E5516" t="s">
        <v>4314</v>
      </c>
      <c r="F5516" t="s">
        <v>20</v>
      </c>
      <c r="G5516" t="s">
        <v>36</v>
      </c>
      <c r="H5516" t="s">
        <v>37</v>
      </c>
      <c r="I5516" t="s">
        <v>31</v>
      </c>
      <c r="J5516" t="s">
        <v>32</v>
      </c>
      <c r="K5516" t="s">
        <v>33</v>
      </c>
      <c r="L5516">
        <v>0</v>
      </c>
      <c r="M5516">
        <v>8</v>
      </c>
      <c r="N5516">
        <v>172</v>
      </c>
      <c r="O5516">
        <v>1</v>
      </c>
      <c r="P5516">
        <v>3</v>
      </c>
      <c r="Q5516">
        <v>17</v>
      </c>
      <c r="R5516">
        <f>SUM(Table1[[#This Row],[FIRST_CLASS_SEATS]:[ECONOMY_SEATS]])</f>
        <v>180</v>
      </c>
      <c r="S5516" s="5">
        <f>(Table1[[#This Row],[TIER1_ELIGIBLE_PAX]]/Table1[[#This Row],[TOTAL_PAX]])</f>
        <v>5.5555555555555558E-3</v>
      </c>
      <c r="T5516" s="5">
        <f>(Table1[[#This Row],[TIER2_ELIGIBLE_PAX]]/Table1[[#This Row],[TOTAL_PAX]])</f>
        <v>1.6666666666666666E-2</v>
      </c>
      <c r="U5516" s="5">
        <f>(Table1[[#This Row],[TIER3_ELIGIBLE_PAX]]/Table1[[#This Row],[TOTAL_PAX]])</f>
        <v>9.4444444444444442E-2</v>
      </c>
      <c r="V5516" s="8">
        <v>0.55764809719193043</v>
      </c>
    </row>
    <row r="5517" spans="1:22" x14ac:dyDescent="0.3">
      <c r="A5517" s="1">
        <v>45886</v>
      </c>
      <c r="B5517" s="2">
        <v>0.79513888888888884</v>
      </c>
      <c r="C5517" t="s">
        <v>34</v>
      </c>
      <c r="D5517" t="s">
        <v>18</v>
      </c>
      <c r="E5517" t="s">
        <v>2534</v>
      </c>
      <c r="F5517" t="s">
        <v>20</v>
      </c>
      <c r="G5517" t="s">
        <v>46</v>
      </c>
      <c r="H5517" t="s">
        <v>22</v>
      </c>
      <c r="I5517" t="s">
        <v>23</v>
      </c>
      <c r="J5517" t="s">
        <v>24</v>
      </c>
      <c r="K5517" t="s">
        <v>59</v>
      </c>
      <c r="L5517">
        <v>0</v>
      </c>
      <c r="M5517">
        <v>35</v>
      </c>
      <c r="N5517">
        <v>179</v>
      </c>
      <c r="O5517">
        <v>0</v>
      </c>
      <c r="P5517">
        <v>4</v>
      </c>
      <c r="Q5517">
        <v>21</v>
      </c>
      <c r="R5517">
        <f>SUM(Table1[[#This Row],[FIRST_CLASS_SEATS]:[ECONOMY_SEATS]])</f>
        <v>214</v>
      </c>
      <c r="S5517" s="5">
        <f>(Table1[[#This Row],[TIER1_ELIGIBLE_PAX]]/Table1[[#This Row],[TOTAL_PAX]])</f>
        <v>0</v>
      </c>
      <c r="T5517" s="5">
        <f>(Table1[[#This Row],[TIER2_ELIGIBLE_PAX]]/Table1[[#This Row],[TOTAL_PAX]])</f>
        <v>1.8691588785046728E-2</v>
      </c>
      <c r="U5517" s="5">
        <f>(Table1[[#This Row],[TIER3_ELIGIBLE_PAX]]/Table1[[#This Row],[TOTAL_PAX]])</f>
        <v>9.8130841121495324E-2</v>
      </c>
      <c r="V5517" s="8">
        <v>0.55774962858517485</v>
      </c>
    </row>
    <row r="5518" spans="1:22" x14ac:dyDescent="0.3">
      <c r="A5518" s="1">
        <v>45787</v>
      </c>
      <c r="B5518" s="2">
        <v>0.92708333333333337</v>
      </c>
      <c r="C5518" t="s">
        <v>34</v>
      </c>
      <c r="D5518" t="s">
        <v>18</v>
      </c>
      <c r="E5518" t="s">
        <v>5998</v>
      </c>
      <c r="F5518" t="s">
        <v>20</v>
      </c>
      <c r="G5518" t="s">
        <v>124</v>
      </c>
      <c r="H5518" t="s">
        <v>22</v>
      </c>
      <c r="I5518" t="s">
        <v>23</v>
      </c>
      <c r="J5518" t="s">
        <v>24</v>
      </c>
      <c r="K5518" t="s">
        <v>47</v>
      </c>
      <c r="L5518">
        <v>0</v>
      </c>
      <c r="M5518">
        <v>56</v>
      </c>
      <c r="N5518">
        <v>275</v>
      </c>
      <c r="O5518">
        <v>2</v>
      </c>
      <c r="P5518">
        <v>3</v>
      </c>
      <c r="Q5518">
        <v>18</v>
      </c>
      <c r="R5518">
        <f>SUM(Table1[[#This Row],[FIRST_CLASS_SEATS]:[ECONOMY_SEATS]])</f>
        <v>331</v>
      </c>
      <c r="S5518" s="5">
        <f>(Table1[[#This Row],[TIER1_ELIGIBLE_PAX]]/Table1[[#This Row],[TOTAL_PAX]])</f>
        <v>6.0422960725075529E-3</v>
      </c>
      <c r="T5518" s="5">
        <f>(Table1[[#This Row],[TIER2_ELIGIBLE_PAX]]/Table1[[#This Row],[TOTAL_PAX]])</f>
        <v>9.0634441087613302E-3</v>
      </c>
      <c r="U5518" s="5">
        <f>(Table1[[#This Row],[TIER3_ELIGIBLE_PAX]]/Table1[[#This Row],[TOTAL_PAX]])</f>
        <v>5.4380664652567974E-2</v>
      </c>
      <c r="V5518" s="8">
        <v>0.55775564905110453</v>
      </c>
    </row>
    <row r="5519" spans="1:22" x14ac:dyDescent="0.3">
      <c r="A5519" s="1">
        <v>45935</v>
      </c>
      <c r="B5519" s="2">
        <v>0.5180555555555556</v>
      </c>
      <c r="C5519" t="s">
        <v>48</v>
      </c>
      <c r="D5519" t="s">
        <v>18</v>
      </c>
      <c r="E5519" t="s">
        <v>2017</v>
      </c>
      <c r="F5519" t="s">
        <v>20</v>
      </c>
      <c r="G5519" t="s">
        <v>21</v>
      </c>
      <c r="H5519" t="s">
        <v>22</v>
      </c>
      <c r="I5519" t="s">
        <v>23</v>
      </c>
      <c r="J5519" t="s">
        <v>24</v>
      </c>
      <c r="K5519" t="s">
        <v>59</v>
      </c>
      <c r="L5519">
        <v>8</v>
      </c>
      <c r="M5519">
        <v>48</v>
      </c>
      <c r="N5519">
        <v>200</v>
      </c>
      <c r="O5519">
        <v>0</v>
      </c>
      <c r="P5519">
        <v>11</v>
      </c>
      <c r="Q5519">
        <v>39</v>
      </c>
      <c r="R5519">
        <f>SUM(Table1[[#This Row],[FIRST_CLASS_SEATS]:[ECONOMY_SEATS]])</f>
        <v>256</v>
      </c>
      <c r="S5519" s="5">
        <f>(Table1[[#This Row],[TIER1_ELIGIBLE_PAX]]/Table1[[#This Row],[TOTAL_PAX]])</f>
        <v>0</v>
      </c>
      <c r="T5519" s="5">
        <f>(Table1[[#This Row],[TIER2_ELIGIBLE_PAX]]/Table1[[#This Row],[TOTAL_PAX]])</f>
        <v>4.296875E-2</v>
      </c>
      <c r="U5519" s="5">
        <f>(Table1[[#This Row],[TIER3_ELIGIBLE_PAX]]/Table1[[#This Row],[TOTAL_PAX]])</f>
        <v>0.15234375</v>
      </c>
      <c r="V5519" s="8">
        <v>0.55789560503202296</v>
      </c>
    </row>
    <row r="5520" spans="1:22" x14ac:dyDescent="0.3">
      <c r="A5520" s="1">
        <v>45777</v>
      </c>
      <c r="B5520" s="2">
        <v>0.37986111111111109</v>
      </c>
      <c r="C5520" t="s">
        <v>26</v>
      </c>
      <c r="D5520" t="s">
        <v>18</v>
      </c>
      <c r="E5520" t="s">
        <v>5607</v>
      </c>
      <c r="F5520" t="s">
        <v>20</v>
      </c>
      <c r="G5520" t="s">
        <v>29</v>
      </c>
      <c r="H5520" t="s">
        <v>30</v>
      </c>
      <c r="I5520" t="s">
        <v>31</v>
      </c>
      <c r="J5520" t="s">
        <v>32</v>
      </c>
      <c r="K5520" t="s">
        <v>33</v>
      </c>
      <c r="L5520">
        <v>0</v>
      </c>
      <c r="M5520">
        <v>15</v>
      </c>
      <c r="N5520">
        <v>165</v>
      </c>
      <c r="O5520">
        <v>1</v>
      </c>
      <c r="P5520">
        <v>0</v>
      </c>
      <c r="Q5520">
        <v>5</v>
      </c>
      <c r="R5520">
        <f>SUM(Table1[[#This Row],[FIRST_CLASS_SEATS]:[ECONOMY_SEATS]])</f>
        <v>180</v>
      </c>
      <c r="S5520" s="5">
        <f>(Table1[[#This Row],[TIER1_ELIGIBLE_PAX]]/Table1[[#This Row],[TOTAL_PAX]])</f>
        <v>5.5555555555555558E-3</v>
      </c>
      <c r="T5520" s="5">
        <f>(Table1[[#This Row],[TIER2_ELIGIBLE_PAX]]/Table1[[#This Row],[TOTAL_PAX]])</f>
        <v>0</v>
      </c>
      <c r="U5520" s="5">
        <f>(Table1[[#This Row],[TIER3_ELIGIBLE_PAX]]/Table1[[#This Row],[TOTAL_PAX]])</f>
        <v>2.7777777777777776E-2</v>
      </c>
      <c r="V5520" s="8">
        <v>0.55790614664796156</v>
      </c>
    </row>
    <row r="5521" spans="1:22" x14ac:dyDescent="0.3">
      <c r="A5521" s="1">
        <v>45908</v>
      </c>
      <c r="B5521" s="2">
        <v>0.72222222222222221</v>
      </c>
      <c r="C5521" t="s">
        <v>17</v>
      </c>
      <c r="D5521" t="s">
        <v>18</v>
      </c>
      <c r="E5521" t="s">
        <v>1124</v>
      </c>
      <c r="F5521" t="s">
        <v>20</v>
      </c>
      <c r="G5521" t="s">
        <v>124</v>
      </c>
      <c r="H5521" t="s">
        <v>22</v>
      </c>
      <c r="I5521" t="s">
        <v>23</v>
      </c>
      <c r="J5521" t="s">
        <v>24</v>
      </c>
      <c r="K5521" t="s">
        <v>25</v>
      </c>
      <c r="L5521">
        <v>0</v>
      </c>
      <c r="M5521">
        <v>32</v>
      </c>
      <c r="N5521">
        <v>300</v>
      </c>
      <c r="O5521">
        <v>1</v>
      </c>
      <c r="P5521">
        <v>2</v>
      </c>
      <c r="Q5521">
        <v>12</v>
      </c>
      <c r="R5521">
        <f>SUM(Table1[[#This Row],[FIRST_CLASS_SEATS]:[ECONOMY_SEATS]])</f>
        <v>332</v>
      </c>
      <c r="S5521" s="5">
        <f>(Table1[[#This Row],[TIER1_ELIGIBLE_PAX]]/Table1[[#This Row],[TOTAL_PAX]])</f>
        <v>3.0120481927710845E-3</v>
      </c>
      <c r="T5521" s="5">
        <f>(Table1[[#This Row],[TIER2_ELIGIBLE_PAX]]/Table1[[#This Row],[TOTAL_PAX]])</f>
        <v>6.024096385542169E-3</v>
      </c>
      <c r="U5521" s="5">
        <f>(Table1[[#This Row],[TIER3_ELIGIBLE_PAX]]/Table1[[#This Row],[TOTAL_PAX]])</f>
        <v>3.614457831325301E-2</v>
      </c>
      <c r="V5521" s="8">
        <v>0.55792132725496202</v>
      </c>
    </row>
    <row r="5522" spans="1:22" x14ac:dyDescent="0.3">
      <c r="A5522" s="1">
        <v>45901</v>
      </c>
      <c r="B5522" s="2">
        <v>0.8833333333333333</v>
      </c>
      <c r="C5522" t="s">
        <v>34</v>
      </c>
      <c r="D5522" t="s">
        <v>18</v>
      </c>
      <c r="E5522" t="s">
        <v>3501</v>
      </c>
      <c r="F5522" t="s">
        <v>20</v>
      </c>
      <c r="G5522" t="s">
        <v>43</v>
      </c>
      <c r="H5522" t="s">
        <v>44</v>
      </c>
      <c r="I5522" t="s">
        <v>31</v>
      </c>
      <c r="J5522" t="s">
        <v>32</v>
      </c>
      <c r="K5522" t="s">
        <v>33</v>
      </c>
      <c r="L5522">
        <v>0</v>
      </c>
      <c r="M5522">
        <v>7</v>
      </c>
      <c r="N5522">
        <v>173</v>
      </c>
      <c r="O5522">
        <v>4</v>
      </c>
      <c r="P5522">
        <v>9</v>
      </c>
      <c r="Q5522">
        <v>33</v>
      </c>
      <c r="R5522">
        <f>SUM(Table1[[#This Row],[FIRST_CLASS_SEATS]:[ECONOMY_SEATS]])</f>
        <v>180</v>
      </c>
      <c r="S5522" s="5">
        <f>(Table1[[#This Row],[TIER1_ELIGIBLE_PAX]]/Table1[[#This Row],[TOTAL_PAX]])</f>
        <v>2.2222222222222223E-2</v>
      </c>
      <c r="T5522" s="5">
        <f>(Table1[[#This Row],[TIER2_ELIGIBLE_PAX]]/Table1[[#This Row],[TOTAL_PAX]])</f>
        <v>0.05</v>
      </c>
      <c r="U5522" s="5">
        <f>(Table1[[#This Row],[TIER3_ELIGIBLE_PAX]]/Table1[[#This Row],[TOTAL_PAX]])</f>
        <v>0.18333333333333332</v>
      </c>
      <c r="V5522" s="8">
        <v>0.55794513803036028</v>
      </c>
    </row>
    <row r="5523" spans="1:22" x14ac:dyDescent="0.3">
      <c r="A5523" s="1">
        <v>45797</v>
      </c>
      <c r="B5523" s="2">
        <v>0.39097222222222222</v>
      </c>
      <c r="C5523" t="s">
        <v>26</v>
      </c>
      <c r="D5523" t="s">
        <v>18</v>
      </c>
      <c r="E5523" t="s">
        <v>3930</v>
      </c>
      <c r="F5523" t="s">
        <v>20</v>
      </c>
      <c r="G5523" t="s">
        <v>21</v>
      </c>
      <c r="H5523" t="s">
        <v>22</v>
      </c>
      <c r="I5523" t="s">
        <v>23</v>
      </c>
      <c r="J5523" t="s">
        <v>24</v>
      </c>
      <c r="K5523" t="s">
        <v>80</v>
      </c>
      <c r="L5523">
        <v>14</v>
      </c>
      <c r="M5523">
        <v>97</v>
      </c>
      <c r="N5523">
        <v>358</v>
      </c>
      <c r="O5523">
        <v>1</v>
      </c>
      <c r="P5523">
        <v>12</v>
      </c>
      <c r="Q5523">
        <v>44</v>
      </c>
      <c r="R5523">
        <f>SUM(Table1[[#This Row],[FIRST_CLASS_SEATS]:[ECONOMY_SEATS]])</f>
        <v>469</v>
      </c>
      <c r="S5523" s="5">
        <f>(Table1[[#This Row],[TIER1_ELIGIBLE_PAX]]/Table1[[#This Row],[TOTAL_PAX]])</f>
        <v>2.1321961620469083E-3</v>
      </c>
      <c r="T5523" s="5">
        <f>(Table1[[#This Row],[TIER2_ELIGIBLE_PAX]]/Table1[[#This Row],[TOTAL_PAX]])</f>
        <v>2.5586353944562899E-2</v>
      </c>
      <c r="U5523" s="5">
        <f>(Table1[[#This Row],[TIER3_ELIGIBLE_PAX]]/Table1[[#This Row],[TOTAL_PAX]])</f>
        <v>9.3816631130063971E-2</v>
      </c>
      <c r="V5523" s="8">
        <v>0.55805097845937779</v>
      </c>
    </row>
    <row r="5524" spans="1:22" x14ac:dyDescent="0.3">
      <c r="A5524" s="1">
        <v>45906</v>
      </c>
      <c r="B5524" s="2">
        <v>0.26597222222222222</v>
      </c>
      <c r="C5524" t="s">
        <v>26</v>
      </c>
      <c r="D5524" t="s">
        <v>18</v>
      </c>
      <c r="E5524" t="s">
        <v>3711</v>
      </c>
      <c r="F5524" t="s">
        <v>20</v>
      </c>
      <c r="G5524" t="s">
        <v>21</v>
      </c>
      <c r="H5524" t="s">
        <v>22</v>
      </c>
      <c r="I5524" t="s">
        <v>23</v>
      </c>
      <c r="J5524" t="s">
        <v>24</v>
      </c>
      <c r="K5524" t="s">
        <v>59</v>
      </c>
      <c r="L5524">
        <v>8</v>
      </c>
      <c r="M5524">
        <v>48</v>
      </c>
      <c r="N5524">
        <v>200</v>
      </c>
      <c r="O5524">
        <v>0</v>
      </c>
      <c r="P5524">
        <v>2</v>
      </c>
      <c r="Q5524">
        <v>15</v>
      </c>
      <c r="R5524">
        <f>SUM(Table1[[#This Row],[FIRST_CLASS_SEATS]:[ECONOMY_SEATS]])</f>
        <v>256</v>
      </c>
      <c r="S5524" s="5">
        <f>(Table1[[#This Row],[TIER1_ELIGIBLE_PAX]]/Table1[[#This Row],[TOTAL_PAX]])</f>
        <v>0</v>
      </c>
      <c r="T5524" s="5">
        <f>(Table1[[#This Row],[TIER2_ELIGIBLE_PAX]]/Table1[[#This Row],[TOTAL_PAX]])</f>
        <v>7.8125E-3</v>
      </c>
      <c r="U5524" s="5">
        <f>(Table1[[#This Row],[TIER3_ELIGIBLE_PAX]]/Table1[[#This Row],[TOTAL_PAX]])</f>
        <v>5.859375E-2</v>
      </c>
      <c r="V5524" s="8">
        <v>0.55808622055577517</v>
      </c>
    </row>
    <row r="5525" spans="1:22" x14ac:dyDescent="0.3">
      <c r="A5525" s="1">
        <v>45793</v>
      </c>
      <c r="B5525" s="2">
        <v>0.68125000000000002</v>
      </c>
      <c r="C5525" t="s">
        <v>17</v>
      </c>
      <c r="D5525" t="s">
        <v>18</v>
      </c>
      <c r="E5525" t="s">
        <v>345</v>
      </c>
      <c r="F5525" t="s">
        <v>20</v>
      </c>
      <c r="G5525" t="s">
        <v>43</v>
      </c>
      <c r="H5525" t="s">
        <v>44</v>
      </c>
      <c r="I5525" t="s">
        <v>31</v>
      </c>
      <c r="J5525" t="s">
        <v>32</v>
      </c>
      <c r="K5525" t="s">
        <v>33</v>
      </c>
      <c r="L5525">
        <v>0</v>
      </c>
      <c r="M5525">
        <v>17</v>
      </c>
      <c r="N5525">
        <v>163</v>
      </c>
      <c r="O5525">
        <v>1</v>
      </c>
      <c r="P5525">
        <v>7</v>
      </c>
      <c r="Q5525">
        <v>29</v>
      </c>
      <c r="R5525">
        <f>SUM(Table1[[#This Row],[FIRST_CLASS_SEATS]:[ECONOMY_SEATS]])</f>
        <v>180</v>
      </c>
      <c r="S5525" s="5">
        <f>(Table1[[#This Row],[TIER1_ELIGIBLE_PAX]]/Table1[[#This Row],[TOTAL_PAX]])</f>
        <v>5.5555555555555558E-3</v>
      </c>
      <c r="T5525" s="5">
        <f>(Table1[[#This Row],[TIER2_ELIGIBLE_PAX]]/Table1[[#This Row],[TOTAL_PAX]])</f>
        <v>3.888888888888889E-2</v>
      </c>
      <c r="U5525" s="5">
        <f>(Table1[[#This Row],[TIER3_ELIGIBLE_PAX]]/Table1[[#This Row],[TOTAL_PAX]])</f>
        <v>0.16111111111111112</v>
      </c>
      <c r="V5525" s="8">
        <v>0.55820083405073284</v>
      </c>
    </row>
    <row r="5526" spans="1:22" x14ac:dyDescent="0.3">
      <c r="A5526" s="1">
        <v>45895</v>
      </c>
      <c r="B5526" s="2">
        <v>0.4236111111111111</v>
      </c>
      <c r="C5526" t="s">
        <v>26</v>
      </c>
      <c r="D5526" t="s">
        <v>18</v>
      </c>
      <c r="E5526" t="s">
        <v>5744</v>
      </c>
      <c r="F5526" t="s">
        <v>20</v>
      </c>
      <c r="G5526" t="s">
        <v>43</v>
      </c>
      <c r="H5526" t="s">
        <v>44</v>
      </c>
      <c r="I5526" t="s">
        <v>31</v>
      </c>
      <c r="J5526" t="s">
        <v>32</v>
      </c>
      <c r="K5526" t="s">
        <v>33</v>
      </c>
      <c r="L5526">
        <v>0</v>
      </c>
      <c r="M5526">
        <v>1</v>
      </c>
      <c r="N5526">
        <v>179</v>
      </c>
      <c r="O5526">
        <v>1</v>
      </c>
      <c r="P5526">
        <v>13</v>
      </c>
      <c r="Q5526">
        <v>44</v>
      </c>
      <c r="R5526">
        <f>SUM(Table1[[#This Row],[FIRST_CLASS_SEATS]:[ECONOMY_SEATS]])</f>
        <v>180</v>
      </c>
      <c r="S5526" s="5">
        <f>(Table1[[#This Row],[TIER1_ELIGIBLE_PAX]]/Table1[[#This Row],[TOTAL_PAX]])</f>
        <v>5.5555555555555558E-3</v>
      </c>
      <c r="T5526" s="5">
        <f>(Table1[[#This Row],[TIER2_ELIGIBLE_PAX]]/Table1[[#This Row],[TOTAL_PAX]])</f>
        <v>7.2222222222222215E-2</v>
      </c>
      <c r="U5526" s="5">
        <f>(Table1[[#This Row],[TIER3_ELIGIBLE_PAX]]/Table1[[#This Row],[TOTAL_PAX]])</f>
        <v>0.24444444444444444</v>
      </c>
      <c r="V5526" s="8">
        <v>0.55824290904056328</v>
      </c>
    </row>
    <row r="5527" spans="1:22" x14ac:dyDescent="0.3">
      <c r="A5527" s="1">
        <v>45818</v>
      </c>
      <c r="B5527" s="2">
        <v>0.61319444444444449</v>
      </c>
      <c r="C5527" t="s">
        <v>17</v>
      </c>
      <c r="D5527" t="s">
        <v>18</v>
      </c>
      <c r="E5527" t="s">
        <v>4466</v>
      </c>
      <c r="F5527" t="s">
        <v>20</v>
      </c>
      <c r="G5527" t="s">
        <v>76</v>
      </c>
      <c r="H5527" t="s">
        <v>77</v>
      </c>
      <c r="I5527" t="s">
        <v>78</v>
      </c>
      <c r="J5527" t="s">
        <v>24</v>
      </c>
      <c r="K5527" t="s">
        <v>25</v>
      </c>
      <c r="L5527">
        <v>0</v>
      </c>
      <c r="M5527">
        <v>32</v>
      </c>
      <c r="N5527">
        <v>304</v>
      </c>
      <c r="O5527">
        <v>0</v>
      </c>
      <c r="P5527">
        <v>0</v>
      </c>
      <c r="Q5527">
        <v>5</v>
      </c>
      <c r="R5527">
        <f>SUM(Table1[[#This Row],[FIRST_CLASS_SEATS]:[ECONOMY_SEATS]])</f>
        <v>336</v>
      </c>
      <c r="S5527" s="5">
        <f>(Table1[[#This Row],[TIER1_ELIGIBLE_PAX]]/Table1[[#This Row],[TOTAL_PAX]])</f>
        <v>0</v>
      </c>
      <c r="T5527" s="5">
        <f>(Table1[[#This Row],[TIER2_ELIGIBLE_PAX]]/Table1[[#This Row],[TOTAL_PAX]])</f>
        <v>0</v>
      </c>
      <c r="U5527" s="5">
        <f>(Table1[[#This Row],[TIER3_ELIGIBLE_PAX]]/Table1[[#This Row],[TOTAL_PAX]])</f>
        <v>1.488095238095238E-2</v>
      </c>
      <c r="V5527" s="8">
        <v>0.55834076095507768</v>
      </c>
    </row>
    <row r="5528" spans="1:22" x14ac:dyDescent="0.3">
      <c r="A5528" s="1">
        <v>45792</v>
      </c>
      <c r="B5528" s="2">
        <v>0.62708333333333333</v>
      </c>
      <c r="C5528" t="s">
        <v>17</v>
      </c>
      <c r="D5528" t="s">
        <v>18</v>
      </c>
      <c r="E5528" t="s">
        <v>896</v>
      </c>
      <c r="F5528" t="s">
        <v>20</v>
      </c>
      <c r="G5528" t="s">
        <v>56</v>
      </c>
      <c r="H5528" t="s">
        <v>57</v>
      </c>
      <c r="I5528" t="s">
        <v>58</v>
      </c>
      <c r="J5528" t="s">
        <v>24</v>
      </c>
      <c r="K5528" t="s">
        <v>25</v>
      </c>
      <c r="L5528">
        <v>0</v>
      </c>
      <c r="M5528">
        <v>32</v>
      </c>
      <c r="N5528">
        <v>300</v>
      </c>
      <c r="O5528">
        <v>1</v>
      </c>
      <c r="P5528">
        <v>7</v>
      </c>
      <c r="Q5528">
        <v>29</v>
      </c>
      <c r="R5528">
        <f>SUM(Table1[[#This Row],[FIRST_CLASS_SEATS]:[ECONOMY_SEATS]])</f>
        <v>332</v>
      </c>
      <c r="S5528" s="5">
        <f>(Table1[[#This Row],[TIER1_ELIGIBLE_PAX]]/Table1[[#This Row],[TOTAL_PAX]])</f>
        <v>3.0120481927710845E-3</v>
      </c>
      <c r="T5528" s="5">
        <f>(Table1[[#This Row],[TIER2_ELIGIBLE_PAX]]/Table1[[#This Row],[TOTAL_PAX]])</f>
        <v>2.1084337349397589E-2</v>
      </c>
      <c r="U5528" s="5">
        <f>(Table1[[#This Row],[TIER3_ELIGIBLE_PAX]]/Table1[[#This Row],[TOTAL_PAX]])</f>
        <v>8.7349397590361449E-2</v>
      </c>
      <c r="V5528" s="8">
        <v>0.5583646000516026</v>
      </c>
    </row>
    <row r="5529" spans="1:22" x14ac:dyDescent="0.3">
      <c r="A5529" s="1">
        <v>45911</v>
      </c>
      <c r="B5529" s="2">
        <v>0.88888888888888884</v>
      </c>
      <c r="C5529" t="s">
        <v>34</v>
      </c>
      <c r="D5529" t="s">
        <v>18</v>
      </c>
      <c r="E5529" t="s">
        <v>2610</v>
      </c>
      <c r="F5529" t="s">
        <v>20</v>
      </c>
      <c r="G5529" t="s">
        <v>29</v>
      </c>
      <c r="H5529" t="s">
        <v>30</v>
      </c>
      <c r="I5529" t="s">
        <v>31</v>
      </c>
      <c r="J5529" t="s">
        <v>32</v>
      </c>
      <c r="K5529" t="s">
        <v>33</v>
      </c>
      <c r="L5529">
        <v>0</v>
      </c>
      <c r="M5529">
        <v>14</v>
      </c>
      <c r="N5529">
        <v>166</v>
      </c>
      <c r="O5529">
        <v>0</v>
      </c>
      <c r="P5529">
        <v>2</v>
      </c>
      <c r="Q5529">
        <v>13</v>
      </c>
      <c r="R5529">
        <f>SUM(Table1[[#This Row],[FIRST_CLASS_SEATS]:[ECONOMY_SEATS]])</f>
        <v>180</v>
      </c>
      <c r="S5529" s="5">
        <f>(Table1[[#This Row],[TIER1_ELIGIBLE_PAX]]/Table1[[#This Row],[TOTAL_PAX]])</f>
        <v>0</v>
      </c>
      <c r="T5529" s="5">
        <f>(Table1[[#This Row],[TIER2_ELIGIBLE_PAX]]/Table1[[#This Row],[TOTAL_PAX]])</f>
        <v>1.1111111111111112E-2</v>
      </c>
      <c r="U5529" s="5">
        <f>(Table1[[#This Row],[TIER3_ELIGIBLE_PAX]]/Table1[[#This Row],[TOTAL_PAX]])</f>
        <v>7.2222222222222215E-2</v>
      </c>
      <c r="V5529" s="8">
        <v>0.55842896595641145</v>
      </c>
    </row>
    <row r="5530" spans="1:22" x14ac:dyDescent="0.3">
      <c r="A5530" s="1">
        <v>45916</v>
      </c>
      <c r="B5530" s="2">
        <v>0.55694444444444446</v>
      </c>
      <c r="C5530" t="s">
        <v>48</v>
      </c>
      <c r="D5530" t="s">
        <v>18</v>
      </c>
      <c r="E5530" t="s">
        <v>5872</v>
      </c>
      <c r="F5530" t="s">
        <v>20</v>
      </c>
      <c r="G5530" t="s">
        <v>62</v>
      </c>
      <c r="H5530" t="s">
        <v>63</v>
      </c>
      <c r="I5530" t="s">
        <v>31</v>
      </c>
      <c r="J5530" t="s">
        <v>32</v>
      </c>
      <c r="K5530" t="s">
        <v>33</v>
      </c>
      <c r="L5530">
        <v>0</v>
      </c>
      <c r="M5530">
        <v>14</v>
      </c>
      <c r="N5530">
        <v>166</v>
      </c>
      <c r="O5530">
        <v>0</v>
      </c>
      <c r="P5530">
        <v>8</v>
      </c>
      <c r="Q5530">
        <v>30</v>
      </c>
      <c r="R5530">
        <f>SUM(Table1[[#This Row],[FIRST_CLASS_SEATS]:[ECONOMY_SEATS]])</f>
        <v>180</v>
      </c>
      <c r="S5530" s="5">
        <f>(Table1[[#This Row],[TIER1_ELIGIBLE_PAX]]/Table1[[#This Row],[TOTAL_PAX]])</f>
        <v>0</v>
      </c>
      <c r="T5530" s="5">
        <f>(Table1[[#This Row],[TIER2_ELIGIBLE_PAX]]/Table1[[#This Row],[TOTAL_PAX]])</f>
        <v>4.4444444444444446E-2</v>
      </c>
      <c r="U5530" s="5">
        <f>(Table1[[#This Row],[TIER3_ELIGIBLE_PAX]]/Table1[[#This Row],[TOTAL_PAX]])</f>
        <v>0.16666666666666666</v>
      </c>
      <c r="V5530" s="8">
        <v>0.55877153330470664</v>
      </c>
    </row>
    <row r="5531" spans="1:22" x14ac:dyDescent="0.3">
      <c r="A5531" s="1">
        <v>45842</v>
      </c>
      <c r="B5531" s="2">
        <v>0.8666666666666667</v>
      </c>
      <c r="C5531" t="s">
        <v>34</v>
      </c>
      <c r="D5531" t="s">
        <v>18</v>
      </c>
      <c r="E5531" t="s">
        <v>3629</v>
      </c>
      <c r="F5531" t="s">
        <v>20</v>
      </c>
      <c r="G5531" t="s">
        <v>46</v>
      </c>
      <c r="H5531" t="s">
        <v>22</v>
      </c>
      <c r="I5531" t="s">
        <v>23</v>
      </c>
      <c r="J5531" t="s">
        <v>24</v>
      </c>
      <c r="K5531" t="s">
        <v>25</v>
      </c>
      <c r="L5531">
        <v>8</v>
      </c>
      <c r="M5531">
        <v>49</v>
      </c>
      <c r="N5531">
        <v>178</v>
      </c>
      <c r="O5531">
        <v>0</v>
      </c>
      <c r="P5531">
        <v>14</v>
      </c>
      <c r="Q5531">
        <v>49</v>
      </c>
      <c r="R5531">
        <f>SUM(Table1[[#This Row],[FIRST_CLASS_SEATS]:[ECONOMY_SEATS]])</f>
        <v>235</v>
      </c>
      <c r="S5531" s="5">
        <f>(Table1[[#This Row],[TIER1_ELIGIBLE_PAX]]/Table1[[#This Row],[TOTAL_PAX]])</f>
        <v>0</v>
      </c>
      <c r="T5531" s="5">
        <f>(Table1[[#This Row],[TIER2_ELIGIBLE_PAX]]/Table1[[#This Row],[TOTAL_PAX]])</f>
        <v>5.9574468085106386E-2</v>
      </c>
      <c r="U5531" s="5">
        <f>(Table1[[#This Row],[TIER3_ELIGIBLE_PAX]]/Table1[[#This Row],[TOTAL_PAX]])</f>
        <v>0.20851063829787234</v>
      </c>
      <c r="V5531" s="8">
        <v>0.55883942409342102</v>
      </c>
    </row>
    <row r="5532" spans="1:22" x14ac:dyDescent="0.3">
      <c r="A5532" s="1">
        <v>45938</v>
      </c>
      <c r="B5532" s="2">
        <v>0.75624999999999998</v>
      </c>
      <c r="C5532" t="s">
        <v>34</v>
      </c>
      <c r="D5532" t="s">
        <v>18</v>
      </c>
      <c r="E5532" t="s">
        <v>731</v>
      </c>
      <c r="F5532" t="s">
        <v>20</v>
      </c>
      <c r="G5532" t="s">
        <v>29</v>
      </c>
      <c r="H5532" t="s">
        <v>30</v>
      </c>
      <c r="I5532" t="s">
        <v>31</v>
      </c>
      <c r="J5532" t="s">
        <v>32</v>
      </c>
      <c r="K5532" t="s">
        <v>33</v>
      </c>
      <c r="L5532">
        <v>0</v>
      </c>
      <c r="M5532">
        <v>2</v>
      </c>
      <c r="N5532">
        <v>178</v>
      </c>
      <c r="O5532">
        <v>0</v>
      </c>
      <c r="P5532">
        <v>8</v>
      </c>
      <c r="Q5532">
        <v>30</v>
      </c>
      <c r="R5532">
        <f>SUM(Table1[[#This Row],[FIRST_CLASS_SEATS]:[ECONOMY_SEATS]])</f>
        <v>180</v>
      </c>
      <c r="S5532" s="5">
        <f>(Table1[[#This Row],[TIER1_ELIGIBLE_PAX]]/Table1[[#This Row],[TOTAL_PAX]])</f>
        <v>0</v>
      </c>
      <c r="T5532" s="5">
        <f>(Table1[[#This Row],[TIER2_ELIGIBLE_PAX]]/Table1[[#This Row],[TOTAL_PAX]])</f>
        <v>4.4444444444444446E-2</v>
      </c>
      <c r="U5532" s="5">
        <f>(Table1[[#This Row],[TIER3_ELIGIBLE_PAX]]/Table1[[#This Row],[TOTAL_PAX]])</f>
        <v>0.16666666666666666</v>
      </c>
      <c r="V5532" s="8">
        <v>0.558892312867737</v>
      </c>
    </row>
    <row r="5533" spans="1:22" x14ac:dyDescent="0.3">
      <c r="A5533" s="1">
        <v>45779</v>
      </c>
      <c r="B5533" s="2">
        <v>0.51597222222222228</v>
      </c>
      <c r="C5533" t="s">
        <v>48</v>
      </c>
      <c r="D5533" t="s">
        <v>18</v>
      </c>
      <c r="E5533" t="s">
        <v>2275</v>
      </c>
      <c r="F5533" t="s">
        <v>20</v>
      </c>
      <c r="G5533" t="s">
        <v>46</v>
      </c>
      <c r="H5533" t="s">
        <v>22</v>
      </c>
      <c r="I5533" t="s">
        <v>23</v>
      </c>
      <c r="J5533" t="s">
        <v>24</v>
      </c>
      <c r="K5533" t="s">
        <v>25</v>
      </c>
      <c r="L5533">
        <v>8</v>
      </c>
      <c r="M5533">
        <v>49</v>
      </c>
      <c r="N5533">
        <v>178</v>
      </c>
      <c r="O5533">
        <v>1</v>
      </c>
      <c r="P5533">
        <v>19</v>
      </c>
      <c r="Q5533">
        <v>62</v>
      </c>
      <c r="R5533">
        <f>SUM(Table1[[#This Row],[FIRST_CLASS_SEATS]:[ECONOMY_SEATS]])</f>
        <v>235</v>
      </c>
      <c r="S5533" s="5">
        <f>(Table1[[#This Row],[TIER1_ELIGIBLE_PAX]]/Table1[[#This Row],[TOTAL_PAX]])</f>
        <v>4.2553191489361703E-3</v>
      </c>
      <c r="T5533" s="5">
        <f>(Table1[[#This Row],[TIER2_ELIGIBLE_PAX]]/Table1[[#This Row],[TOTAL_PAX]])</f>
        <v>8.085106382978724E-2</v>
      </c>
      <c r="U5533" s="5">
        <f>(Table1[[#This Row],[TIER3_ELIGIBLE_PAX]]/Table1[[#This Row],[TOTAL_PAX]])</f>
        <v>0.26382978723404255</v>
      </c>
      <c r="V5533" s="8">
        <v>0.55891945051207215</v>
      </c>
    </row>
    <row r="5534" spans="1:22" x14ac:dyDescent="0.3">
      <c r="A5534" s="1">
        <v>45783</v>
      </c>
      <c r="B5534" s="2">
        <v>0.61597222222222225</v>
      </c>
      <c r="C5534" t="s">
        <v>17</v>
      </c>
      <c r="D5534" t="s">
        <v>18</v>
      </c>
      <c r="E5534" t="s">
        <v>991</v>
      </c>
      <c r="F5534" t="s">
        <v>20</v>
      </c>
      <c r="G5534" t="s">
        <v>46</v>
      </c>
      <c r="H5534" t="s">
        <v>22</v>
      </c>
      <c r="I5534" t="s">
        <v>23</v>
      </c>
      <c r="J5534" t="s">
        <v>24</v>
      </c>
      <c r="K5534" t="s">
        <v>25</v>
      </c>
      <c r="L5534">
        <v>8</v>
      </c>
      <c r="M5534">
        <v>49</v>
      </c>
      <c r="N5534">
        <v>178</v>
      </c>
      <c r="O5534">
        <v>0</v>
      </c>
      <c r="P5534">
        <v>1</v>
      </c>
      <c r="Q5534">
        <v>12</v>
      </c>
      <c r="R5534">
        <f>SUM(Table1[[#This Row],[FIRST_CLASS_SEATS]:[ECONOMY_SEATS]])</f>
        <v>235</v>
      </c>
      <c r="S5534" s="5">
        <f>(Table1[[#This Row],[TIER1_ELIGIBLE_PAX]]/Table1[[#This Row],[TOTAL_PAX]])</f>
        <v>0</v>
      </c>
      <c r="T5534" s="5">
        <f>(Table1[[#This Row],[TIER2_ELIGIBLE_PAX]]/Table1[[#This Row],[TOTAL_PAX]])</f>
        <v>4.2553191489361703E-3</v>
      </c>
      <c r="U5534" s="5">
        <f>(Table1[[#This Row],[TIER3_ELIGIBLE_PAX]]/Table1[[#This Row],[TOTAL_PAX]])</f>
        <v>5.106382978723404E-2</v>
      </c>
      <c r="V5534" s="8">
        <v>0.55900083823810554</v>
      </c>
    </row>
    <row r="5535" spans="1:22" x14ac:dyDescent="0.3">
      <c r="A5535" s="1">
        <v>45822</v>
      </c>
      <c r="B5535" s="2">
        <v>0.78263888888888888</v>
      </c>
      <c r="C5535" t="s">
        <v>34</v>
      </c>
      <c r="D5535" t="s">
        <v>18</v>
      </c>
      <c r="E5535" t="s">
        <v>3871</v>
      </c>
      <c r="F5535" t="s">
        <v>20</v>
      </c>
      <c r="G5535" t="s">
        <v>76</v>
      </c>
      <c r="H5535" t="s">
        <v>77</v>
      </c>
      <c r="I5535" t="s">
        <v>78</v>
      </c>
      <c r="J5535" t="s">
        <v>24</v>
      </c>
      <c r="K5535" t="s">
        <v>59</v>
      </c>
      <c r="L5535">
        <v>0</v>
      </c>
      <c r="M5535">
        <v>35</v>
      </c>
      <c r="N5535">
        <v>179</v>
      </c>
      <c r="O5535">
        <v>1</v>
      </c>
      <c r="P5535">
        <v>15</v>
      </c>
      <c r="Q5535">
        <v>51</v>
      </c>
      <c r="R5535">
        <f>SUM(Table1[[#This Row],[FIRST_CLASS_SEATS]:[ECONOMY_SEATS]])</f>
        <v>214</v>
      </c>
      <c r="S5535" s="5">
        <f>(Table1[[#This Row],[TIER1_ELIGIBLE_PAX]]/Table1[[#This Row],[TOTAL_PAX]])</f>
        <v>4.6728971962616819E-3</v>
      </c>
      <c r="T5535" s="5">
        <f>(Table1[[#This Row],[TIER2_ELIGIBLE_PAX]]/Table1[[#This Row],[TOTAL_PAX]])</f>
        <v>7.0093457943925228E-2</v>
      </c>
      <c r="U5535" s="5">
        <f>(Table1[[#This Row],[TIER3_ELIGIBLE_PAX]]/Table1[[#This Row],[TOTAL_PAX]])</f>
        <v>0.23831775700934579</v>
      </c>
      <c r="V5535" s="8">
        <v>0.559021345885094</v>
      </c>
    </row>
    <row r="5536" spans="1:22" x14ac:dyDescent="0.3">
      <c r="A5536" s="1">
        <v>45957</v>
      </c>
      <c r="B5536" s="2">
        <v>0.5444444444444444</v>
      </c>
      <c r="C5536" t="s">
        <v>48</v>
      </c>
      <c r="D5536" t="s">
        <v>18</v>
      </c>
      <c r="E5536" t="s">
        <v>769</v>
      </c>
      <c r="F5536" t="s">
        <v>20</v>
      </c>
      <c r="G5536" t="s">
        <v>62</v>
      </c>
      <c r="H5536" t="s">
        <v>63</v>
      </c>
      <c r="I5536" t="s">
        <v>31</v>
      </c>
      <c r="J5536" t="s">
        <v>32</v>
      </c>
      <c r="K5536" t="s">
        <v>33</v>
      </c>
      <c r="L5536">
        <v>0</v>
      </c>
      <c r="M5536">
        <v>17</v>
      </c>
      <c r="N5536">
        <v>163</v>
      </c>
      <c r="O5536">
        <v>3</v>
      </c>
      <c r="P5536">
        <v>0</v>
      </c>
      <c r="Q5536">
        <v>1</v>
      </c>
      <c r="R5536">
        <f>SUM(Table1[[#This Row],[FIRST_CLASS_SEATS]:[ECONOMY_SEATS]])</f>
        <v>180</v>
      </c>
      <c r="S5536" s="5">
        <f>(Table1[[#This Row],[TIER1_ELIGIBLE_PAX]]/Table1[[#This Row],[TOTAL_PAX]])</f>
        <v>1.6666666666666666E-2</v>
      </c>
      <c r="T5536" s="5">
        <f>(Table1[[#This Row],[TIER2_ELIGIBLE_PAX]]/Table1[[#This Row],[TOTAL_PAX]])</f>
        <v>0</v>
      </c>
      <c r="U5536" s="5">
        <f>(Table1[[#This Row],[TIER3_ELIGIBLE_PAX]]/Table1[[#This Row],[TOTAL_PAX]])</f>
        <v>5.5555555555555558E-3</v>
      </c>
      <c r="V5536" s="8">
        <v>0.55918420874295283</v>
      </c>
    </row>
    <row r="5537" spans="1:22" x14ac:dyDescent="0.3">
      <c r="A5537" s="1">
        <v>45890</v>
      </c>
      <c r="B5537" s="2">
        <v>0.74444444444444446</v>
      </c>
      <c r="C5537" t="s">
        <v>17</v>
      </c>
      <c r="D5537" t="s">
        <v>18</v>
      </c>
      <c r="E5537" t="s">
        <v>593</v>
      </c>
      <c r="F5537" t="s">
        <v>20</v>
      </c>
      <c r="G5537" t="s">
        <v>56</v>
      </c>
      <c r="H5537" t="s">
        <v>57</v>
      </c>
      <c r="I5537" t="s">
        <v>58</v>
      </c>
      <c r="J5537" t="s">
        <v>24</v>
      </c>
      <c r="K5537" t="s">
        <v>25</v>
      </c>
      <c r="L5537">
        <v>0</v>
      </c>
      <c r="M5537">
        <v>32</v>
      </c>
      <c r="N5537">
        <v>300</v>
      </c>
      <c r="O5537">
        <v>2</v>
      </c>
      <c r="P5537">
        <v>6</v>
      </c>
      <c r="Q5537">
        <v>24</v>
      </c>
      <c r="R5537">
        <f>SUM(Table1[[#This Row],[FIRST_CLASS_SEATS]:[ECONOMY_SEATS]])</f>
        <v>332</v>
      </c>
      <c r="S5537" s="5">
        <f>(Table1[[#This Row],[TIER1_ELIGIBLE_PAX]]/Table1[[#This Row],[TOTAL_PAX]])</f>
        <v>6.024096385542169E-3</v>
      </c>
      <c r="T5537" s="5">
        <f>(Table1[[#This Row],[TIER2_ELIGIBLE_PAX]]/Table1[[#This Row],[TOTAL_PAX]])</f>
        <v>1.8072289156626505E-2</v>
      </c>
      <c r="U5537" s="5">
        <f>(Table1[[#This Row],[TIER3_ELIGIBLE_PAX]]/Table1[[#This Row],[TOTAL_PAX]])</f>
        <v>7.2289156626506021E-2</v>
      </c>
      <c r="V5537" s="8">
        <v>0.55919432301146832</v>
      </c>
    </row>
    <row r="5538" spans="1:22" x14ac:dyDescent="0.3">
      <c r="A5538" s="1">
        <v>45951</v>
      </c>
      <c r="B5538" s="2">
        <v>0.87013888888888891</v>
      </c>
      <c r="C5538" t="s">
        <v>34</v>
      </c>
      <c r="D5538" t="s">
        <v>18</v>
      </c>
      <c r="E5538" t="s">
        <v>2924</v>
      </c>
      <c r="F5538" t="s">
        <v>20</v>
      </c>
      <c r="G5538" t="s">
        <v>46</v>
      </c>
      <c r="H5538" t="s">
        <v>22</v>
      </c>
      <c r="I5538" t="s">
        <v>23</v>
      </c>
      <c r="J5538" t="s">
        <v>24</v>
      </c>
      <c r="K5538" t="s">
        <v>25</v>
      </c>
      <c r="L5538">
        <v>0</v>
      </c>
      <c r="M5538">
        <v>32</v>
      </c>
      <c r="N5538">
        <v>300</v>
      </c>
      <c r="O5538">
        <v>0</v>
      </c>
      <c r="P5538">
        <v>14</v>
      </c>
      <c r="Q5538">
        <v>47</v>
      </c>
      <c r="R5538">
        <f>SUM(Table1[[#This Row],[FIRST_CLASS_SEATS]:[ECONOMY_SEATS]])</f>
        <v>332</v>
      </c>
      <c r="S5538" s="5">
        <f>(Table1[[#This Row],[TIER1_ELIGIBLE_PAX]]/Table1[[#This Row],[TOTAL_PAX]])</f>
        <v>0</v>
      </c>
      <c r="T5538" s="5">
        <f>(Table1[[#This Row],[TIER2_ELIGIBLE_PAX]]/Table1[[#This Row],[TOTAL_PAX]])</f>
        <v>4.2168674698795178E-2</v>
      </c>
      <c r="U5538" s="5">
        <f>(Table1[[#This Row],[TIER3_ELIGIBLE_PAX]]/Table1[[#This Row],[TOTAL_PAX]])</f>
        <v>0.14156626506024098</v>
      </c>
      <c r="V5538" s="8">
        <v>0.55926512231006775</v>
      </c>
    </row>
    <row r="5539" spans="1:22" x14ac:dyDescent="0.3">
      <c r="A5539" s="1">
        <v>45872</v>
      </c>
      <c r="B5539" s="2">
        <v>0.48125000000000001</v>
      </c>
      <c r="C5539" t="s">
        <v>26</v>
      </c>
      <c r="D5539" t="s">
        <v>18</v>
      </c>
      <c r="E5539" t="s">
        <v>1909</v>
      </c>
      <c r="F5539" t="s">
        <v>20</v>
      </c>
      <c r="G5539" t="s">
        <v>73</v>
      </c>
      <c r="H5539" t="s">
        <v>74</v>
      </c>
      <c r="I5539" t="s">
        <v>31</v>
      </c>
      <c r="J5539" t="s">
        <v>32</v>
      </c>
      <c r="K5539" t="s">
        <v>33</v>
      </c>
      <c r="L5539">
        <v>0</v>
      </c>
      <c r="M5539">
        <v>1</v>
      </c>
      <c r="N5539">
        <v>179</v>
      </c>
      <c r="O5539">
        <v>2</v>
      </c>
      <c r="P5539">
        <v>8</v>
      </c>
      <c r="Q5539">
        <v>32</v>
      </c>
      <c r="R5539">
        <f>SUM(Table1[[#This Row],[FIRST_CLASS_SEATS]:[ECONOMY_SEATS]])</f>
        <v>180</v>
      </c>
      <c r="S5539" s="5">
        <f>(Table1[[#This Row],[TIER1_ELIGIBLE_PAX]]/Table1[[#This Row],[TOTAL_PAX]])</f>
        <v>1.1111111111111112E-2</v>
      </c>
      <c r="T5539" s="5">
        <f>(Table1[[#This Row],[TIER2_ELIGIBLE_PAX]]/Table1[[#This Row],[TOTAL_PAX]])</f>
        <v>4.4444444444444446E-2</v>
      </c>
      <c r="U5539" s="5">
        <f>(Table1[[#This Row],[TIER3_ELIGIBLE_PAX]]/Table1[[#This Row],[TOTAL_PAX]])</f>
        <v>0.17777777777777778</v>
      </c>
      <c r="V5539" s="8">
        <v>0.55939948200747958</v>
      </c>
    </row>
    <row r="5540" spans="1:22" x14ac:dyDescent="0.3">
      <c r="A5540" s="1">
        <v>45946</v>
      </c>
      <c r="B5540" s="2">
        <v>0.53819444444444442</v>
      </c>
      <c r="C5540" t="s">
        <v>48</v>
      </c>
      <c r="D5540" t="s">
        <v>18</v>
      </c>
      <c r="E5540" t="s">
        <v>4696</v>
      </c>
      <c r="F5540" t="s">
        <v>20</v>
      </c>
      <c r="G5540" t="s">
        <v>29</v>
      </c>
      <c r="H5540" t="s">
        <v>30</v>
      </c>
      <c r="I5540" t="s">
        <v>31</v>
      </c>
      <c r="J5540" t="s">
        <v>32</v>
      </c>
      <c r="K5540" t="s">
        <v>33</v>
      </c>
      <c r="L5540">
        <v>0</v>
      </c>
      <c r="M5540">
        <v>20</v>
      </c>
      <c r="N5540">
        <v>160</v>
      </c>
      <c r="O5540">
        <v>0</v>
      </c>
      <c r="P5540">
        <v>0</v>
      </c>
      <c r="Q5540">
        <v>8</v>
      </c>
      <c r="R5540">
        <f>SUM(Table1[[#This Row],[FIRST_CLASS_SEATS]:[ECONOMY_SEATS]])</f>
        <v>180</v>
      </c>
      <c r="S5540" s="5">
        <f>(Table1[[#This Row],[TIER1_ELIGIBLE_PAX]]/Table1[[#This Row],[TOTAL_PAX]])</f>
        <v>0</v>
      </c>
      <c r="T5540" s="5">
        <f>(Table1[[#This Row],[TIER2_ELIGIBLE_PAX]]/Table1[[#This Row],[TOTAL_PAX]])</f>
        <v>0</v>
      </c>
      <c r="U5540" s="5">
        <f>(Table1[[#This Row],[TIER3_ELIGIBLE_PAX]]/Table1[[#This Row],[TOTAL_PAX]])</f>
        <v>4.4444444444444446E-2</v>
      </c>
      <c r="V5540" s="8">
        <v>0.55940998459714331</v>
      </c>
    </row>
    <row r="5541" spans="1:22" x14ac:dyDescent="0.3">
      <c r="A5541" s="1">
        <v>45817</v>
      </c>
      <c r="B5541" s="2">
        <v>0.74027777777777781</v>
      </c>
      <c r="C5541" t="s">
        <v>17</v>
      </c>
      <c r="D5541" t="s">
        <v>18</v>
      </c>
      <c r="E5541" t="s">
        <v>3421</v>
      </c>
      <c r="F5541" t="s">
        <v>20</v>
      </c>
      <c r="G5541" t="s">
        <v>56</v>
      </c>
      <c r="H5541" t="s">
        <v>57</v>
      </c>
      <c r="I5541" t="s">
        <v>58</v>
      </c>
      <c r="J5541" t="s">
        <v>24</v>
      </c>
      <c r="K5541" t="s">
        <v>25</v>
      </c>
      <c r="L5541">
        <v>0</v>
      </c>
      <c r="M5541">
        <v>48</v>
      </c>
      <c r="N5541">
        <v>224</v>
      </c>
      <c r="O5541">
        <v>0</v>
      </c>
      <c r="P5541">
        <v>9</v>
      </c>
      <c r="Q5541">
        <v>34</v>
      </c>
      <c r="R5541">
        <f>SUM(Table1[[#This Row],[FIRST_CLASS_SEATS]:[ECONOMY_SEATS]])</f>
        <v>272</v>
      </c>
      <c r="S5541" s="5">
        <f>(Table1[[#This Row],[TIER1_ELIGIBLE_PAX]]/Table1[[#This Row],[TOTAL_PAX]])</f>
        <v>0</v>
      </c>
      <c r="T5541" s="5">
        <f>(Table1[[#This Row],[TIER2_ELIGIBLE_PAX]]/Table1[[#This Row],[TOTAL_PAX]])</f>
        <v>3.3088235294117647E-2</v>
      </c>
      <c r="U5541" s="5">
        <f>(Table1[[#This Row],[TIER3_ELIGIBLE_PAX]]/Table1[[#This Row],[TOTAL_PAX]])</f>
        <v>0.125</v>
      </c>
      <c r="V5541" s="8">
        <v>0.55946976125716052</v>
      </c>
    </row>
    <row r="5542" spans="1:22" x14ac:dyDescent="0.3">
      <c r="A5542" s="1">
        <v>45817</v>
      </c>
      <c r="B5542" s="2">
        <v>0.39513888888888887</v>
      </c>
      <c r="C5542" t="s">
        <v>26</v>
      </c>
      <c r="D5542" t="s">
        <v>18</v>
      </c>
      <c r="E5542" t="s">
        <v>3567</v>
      </c>
      <c r="F5542" t="s">
        <v>20</v>
      </c>
      <c r="G5542" t="s">
        <v>62</v>
      </c>
      <c r="H5542" t="s">
        <v>63</v>
      </c>
      <c r="I5542" t="s">
        <v>31</v>
      </c>
      <c r="J5542" t="s">
        <v>32</v>
      </c>
      <c r="K5542" t="s">
        <v>33</v>
      </c>
      <c r="L5542">
        <v>0</v>
      </c>
      <c r="M5542">
        <v>15</v>
      </c>
      <c r="N5542">
        <v>165</v>
      </c>
      <c r="O5542">
        <v>3</v>
      </c>
      <c r="P5542">
        <v>2</v>
      </c>
      <c r="Q5542">
        <v>13</v>
      </c>
      <c r="R5542">
        <f>SUM(Table1[[#This Row],[FIRST_CLASS_SEATS]:[ECONOMY_SEATS]])</f>
        <v>180</v>
      </c>
      <c r="S5542" s="5">
        <f>(Table1[[#This Row],[TIER1_ELIGIBLE_PAX]]/Table1[[#This Row],[TOTAL_PAX]])</f>
        <v>1.6666666666666666E-2</v>
      </c>
      <c r="T5542" s="5">
        <f>(Table1[[#This Row],[TIER2_ELIGIBLE_PAX]]/Table1[[#This Row],[TOTAL_PAX]])</f>
        <v>1.1111111111111112E-2</v>
      </c>
      <c r="U5542" s="5">
        <f>(Table1[[#This Row],[TIER3_ELIGIBLE_PAX]]/Table1[[#This Row],[TOTAL_PAX]])</f>
        <v>7.2222222222222215E-2</v>
      </c>
      <c r="V5542" s="8">
        <v>0.5595583976671431</v>
      </c>
    </row>
    <row r="5543" spans="1:22" x14ac:dyDescent="0.3">
      <c r="A5543" s="1">
        <v>45861</v>
      </c>
      <c r="B5543" s="2">
        <v>0.91805555555555551</v>
      </c>
      <c r="C5543" t="s">
        <v>34</v>
      </c>
      <c r="D5543" t="s">
        <v>18</v>
      </c>
      <c r="E5543" t="s">
        <v>4634</v>
      </c>
      <c r="F5543" t="s">
        <v>20</v>
      </c>
      <c r="G5543" t="s">
        <v>54</v>
      </c>
      <c r="H5543" t="s">
        <v>30</v>
      </c>
      <c r="I5543" t="s">
        <v>31</v>
      </c>
      <c r="J5543" t="s">
        <v>32</v>
      </c>
      <c r="K5543" t="s">
        <v>33</v>
      </c>
      <c r="L5543">
        <v>0</v>
      </c>
      <c r="M5543">
        <v>17</v>
      </c>
      <c r="N5543">
        <v>163</v>
      </c>
      <c r="O5543">
        <v>0</v>
      </c>
      <c r="P5543">
        <v>8</v>
      </c>
      <c r="Q5543">
        <v>31</v>
      </c>
      <c r="R5543">
        <f>SUM(Table1[[#This Row],[FIRST_CLASS_SEATS]:[ECONOMY_SEATS]])</f>
        <v>180</v>
      </c>
      <c r="S5543" s="5">
        <f>(Table1[[#This Row],[TIER1_ELIGIBLE_PAX]]/Table1[[#This Row],[TOTAL_PAX]])</f>
        <v>0</v>
      </c>
      <c r="T5543" s="5">
        <f>(Table1[[#This Row],[TIER2_ELIGIBLE_PAX]]/Table1[[#This Row],[TOTAL_PAX]])</f>
        <v>4.4444444444444446E-2</v>
      </c>
      <c r="U5543" s="5">
        <f>(Table1[[#This Row],[TIER3_ELIGIBLE_PAX]]/Table1[[#This Row],[TOTAL_PAX]])</f>
        <v>0.17222222222222222</v>
      </c>
      <c r="V5543" s="8">
        <v>0.55958980778916867</v>
      </c>
    </row>
    <row r="5544" spans="1:22" x14ac:dyDescent="0.3">
      <c r="A5544" s="1">
        <v>45751</v>
      </c>
      <c r="B5544" s="2">
        <v>0.70138888888888884</v>
      </c>
      <c r="C5544" t="s">
        <v>17</v>
      </c>
      <c r="D5544" t="s">
        <v>18</v>
      </c>
      <c r="E5544" t="s">
        <v>1383</v>
      </c>
      <c r="F5544" t="s">
        <v>20</v>
      </c>
      <c r="G5544" t="s">
        <v>36</v>
      </c>
      <c r="H5544" t="s">
        <v>37</v>
      </c>
      <c r="I5544" t="s">
        <v>31</v>
      </c>
      <c r="J5544" t="s">
        <v>32</v>
      </c>
      <c r="K5544" t="s">
        <v>33</v>
      </c>
      <c r="L5544">
        <v>0</v>
      </c>
      <c r="M5544">
        <v>1</v>
      </c>
      <c r="N5544">
        <v>179</v>
      </c>
      <c r="O5544">
        <v>2</v>
      </c>
      <c r="P5544">
        <v>14</v>
      </c>
      <c r="Q5544">
        <v>48</v>
      </c>
      <c r="R5544">
        <f>SUM(Table1[[#This Row],[FIRST_CLASS_SEATS]:[ECONOMY_SEATS]])</f>
        <v>180</v>
      </c>
      <c r="S5544" s="5">
        <f>(Table1[[#This Row],[TIER1_ELIGIBLE_PAX]]/Table1[[#This Row],[TOTAL_PAX]])</f>
        <v>1.1111111111111112E-2</v>
      </c>
      <c r="T5544" s="5">
        <f>(Table1[[#This Row],[TIER2_ELIGIBLE_PAX]]/Table1[[#This Row],[TOTAL_PAX]])</f>
        <v>7.7777777777777779E-2</v>
      </c>
      <c r="U5544" s="5">
        <f>(Table1[[#This Row],[TIER3_ELIGIBLE_PAX]]/Table1[[#This Row],[TOTAL_PAX]])</f>
        <v>0.26666666666666666</v>
      </c>
      <c r="V5544" s="8">
        <v>0.55959093368648238</v>
      </c>
    </row>
    <row r="5545" spans="1:22" x14ac:dyDescent="0.3">
      <c r="A5545" s="1">
        <v>45906</v>
      </c>
      <c r="B5545" s="2">
        <v>0.48888888888888887</v>
      </c>
      <c r="C5545" t="s">
        <v>26</v>
      </c>
      <c r="D5545" t="s">
        <v>18</v>
      </c>
      <c r="E5545" t="s">
        <v>1494</v>
      </c>
      <c r="F5545" t="s">
        <v>20</v>
      </c>
      <c r="G5545" t="s">
        <v>29</v>
      </c>
      <c r="H5545" t="s">
        <v>30</v>
      </c>
      <c r="I5545" t="s">
        <v>31</v>
      </c>
      <c r="J5545" t="s">
        <v>32</v>
      </c>
      <c r="K5545" t="s">
        <v>33</v>
      </c>
      <c r="L5545">
        <v>0</v>
      </c>
      <c r="M5545">
        <v>12</v>
      </c>
      <c r="N5545">
        <v>168</v>
      </c>
      <c r="O5545">
        <v>2</v>
      </c>
      <c r="P5545">
        <v>8</v>
      </c>
      <c r="Q5545">
        <v>31</v>
      </c>
      <c r="R5545">
        <f>SUM(Table1[[#This Row],[FIRST_CLASS_SEATS]:[ECONOMY_SEATS]])</f>
        <v>180</v>
      </c>
      <c r="S5545" s="5">
        <f>(Table1[[#This Row],[TIER1_ELIGIBLE_PAX]]/Table1[[#This Row],[TOTAL_PAX]])</f>
        <v>1.1111111111111112E-2</v>
      </c>
      <c r="T5545" s="5">
        <f>(Table1[[#This Row],[TIER2_ELIGIBLE_PAX]]/Table1[[#This Row],[TOTAL_PAX]])</f>
        <v>4.4444444444444446E-2</v>
      </c>
      <c r="U5545" s="5">
        <f>(Table1[[#This Row],[TIER3_ELIGIBLE_PAX]]/Table1[[#This Row],[TOTAL_PAX]])</f>
        <v>0.17222222222222222</v>
      </c>
      <c r="V5545" s="8">
        <v>0.559591841891803</v>
      </c>
    </row>
    <row r="5546" spans="1:22" x14ac:dyDescent="0.3">
      <c r="A5546" s="1">
        <v>45953</v>
      </c>
      <c r="B5546" s="2">
        <v>0.52083333333333337</v>
      </c>
      <c r="C5546" t="s">
        <v>48</v>
      </c>
      <c r="D5546" t="s">
        <v>18</v>
      </c>
      <c r="E5546" t="s">
        <v>3450</v>
      </c>
      <c r="F5546" t="s">
        <v>20</v>
      </c>
      <c r="G5546" t="s">
        <v>40</v>
      </c>
      <c r="H5546" t="s">
        <v>41</v>
      </c>
      <c r="I5546" t="s">
        <v>31</v>
      </c>
      <c r="J5546" t="s">
        <v>32</v>
      </c>
      <c r="K5546" t="s">
        <v>33</v>
      </c>
      <c r="L5546">
        <v>0</v>
      </c>
      <c r="M5546">
        <v>17</v>
      </c>
      <c r="N5546">
        <v>163</v>
      </c>
      <c r="O5546">
        <v>0</v>
      </c>
      <c r="P5546">
        <v>9</v>
      </c>
      <c r="Q5546">
        <v>33</v>
      </c>
      <c r="R5546">
        <f>SUM(Table1[[#This Row],[FIRST_CLASS_SEATS]:[ECONOMY_SEATS]])</f>
        <v>180</v>
      </c>
      <c r="S5546" s="5">
        <f>(Table1[[#This Row],[TIER1_ELIGIBLE_PAX]]/Table1[[#This Row],[TOTAL_PAX]])</f>
        <v>0</v>
      </c>
      <c r="T5546" s="5">
        <f>(Table1[[#This Row],[TIER2_ELIGIBLE_PAX]]/Table1[[#This Row],[TOTAL_PAX]])</f>
        <v>0.05</v>
      </c>
      <c r="U5546" s="5">
        <f>(Table1[[#This Row],[TIER3_ELIGIBLE_PAX]]/Table1[[#This Row],[TOTAL_PAX]])</f>
        <v>0.18333333333333332</v>
      </c>
      <c r="V5546" s="8">
        <v>0.55960806277808839</v>
      </c>
    </row>
    <row r="5547" spans="1:22" x14ac:dyDescent="0.3">
      <c r="A5547" s="1">
        <v>45801</v>
      </c>
      <c r="B5547" s="2">
        <v>0.67500000000000004</v>
      </c>
      <c r="C5547" t="s">
        <v>17</v>
      </c>
      <c r="D5547" t="s">
        <v>18</v>
      </c>
      <c r="E5547" t="s">
        <v>3658</v>
      </c>
      <c r="F5547" t="s">
        <v>20</v>
      </c>
      <c r="G5547" t="s">
        <v>62</v>
      </c>
      <c r="H5547" t="s">
        <v>63</v>
      </c>
      <c r="I5547" t="s">
        <v>31</v>
      </c>
      <c r="J5547" t="s">
        <v>32</v>
      </c>
      <c r="K5547" t="s">
        <v>33</v>
      </c>
      <c r="L5547">
        <v>0</v>
      </c>
      <c r="M5547">
        <v>9</v>
      </c>
      <c r="N5547">
        <v>171</v>
      </c>
      <c r="O5547">
        <v>0</v>
      </c>
      <c r="P5547">
        <v>4</v>
      </c>
      <c r="Q5547">
        <v>19</v>
      </c>
      <c r="R5547">
        <f>SUM(Table1[[#This Row],[FIRST_CLASS_SEATS]:[ECONOMY_SEATS]])</f>
        <v>180</v>
      </c>
      <c r="S5547" s="5">
        <f>(Table1[[#This Row],[TIER1_ELIGIBLE_PAX]]/Table1[[#This Row],[TOTAL_PAX]])</f>
        <v>0</v>
      </c>
      <c r="T5547" s="5">
        <f>(Table1[[#This Row],[TIER2_ELIGIBLE_PAX]]/Table1[[#This Row],[TOTAL_PAX]])</f>
        <v>2.2222222222222223E-2</v>
      </c>
      <c r="U5547" s="5">
        <f>(Table1[[#This Row],[TIER3_ELIGIBLE_PAX]]/Table1[[#This Row],[TOTAL_PAX]])</f>
        <v>0.10555555555555556</v>
      </c>
      <c r="V5547" s="8">
        <v>0.5597125541096295</v>
      </c>
    </row>
    <row r="5548" spans="1:22" x14ac:dyDescent="0.3">
      <c r="A5548" s="1">
        <v>45839</v>
      </c>
      <c r="B5548" s="2">
        <v>0.5444444444444444</v>
      </c>
      <c r="C5548" t="s">
        <v>48</v>
      </c>
      <c r="D5548" t="s">
        <v>18</v>
      </c>
      <c r="E5548" t="s">
        <v>3130</v>
      </c>
      <c r="F5548" t="s">
        <v>20</v>
      </c>
      <c r="G5548" t="s">
        <v>36</v>
      </c>
      <c r="H5548" t="s">
        <v>37</v>
      </c>
      <c r="I5548" t="s">
        <v>31</v>
      </c>
      <c r="J5548" t="s">
        <v>32</v>
      </c>
      <c r="K5548" t="s">
        <v>33</v>
      </c>
      <c r="L5548">
        <v>0</v>
      </c>
      <c r="M5548">
        <v>3</v>
      </c>
      <c r="N5548">
        <v>177</v>
      </c>
      <c r="O5548">
        <v>0</v>
      </c>
      <c r="P5548">
        <v>14</v>
      </c>
      <c r="Q5548">
        <v>49</v>
      </c>
      <c r="R5548">
        <f>SUM(Table1[[#This Row],[FIRST_CLASS_SEATS]:[ECONOMY_SEATS]])</f>
        <v>180</v>
      </c>
      <c r="S5548" s="5">
        <f>(Table1[[#This Row],[TIER1_ELIGIBLE_PAX]]/Table1[[#This Row],[TOTAL_PAX]])</f>
        <v>0</v>
      </c>
      <c r="T5548" s="5">
        <f>(Table1[[#This Row],[TIER2_ELIGIBLE_PAX]]/Table1[[#This Row],[TOTAL_PAX]])</f>
        <v>7.7777777777777779E-2</v>
      </c>
      <c r="U5548" s="5">
        <f>(Table1[[#This Row],[TIER3_ELIGIBLE_PAX]]/Table1[[#This Row],[TOTAL_PAX]])</f>
        <v>0.2722222222222222</v>
      </c>
      <c r="V5548" s="8">
        <v>0.55974089446248865</v>
      </c>
    </row>
    <row r="5549" spans="1:22" x14ac:dyDescent="0.3">
      <c r="A5549" s="1">
        <v>45856</v>
      </c>
      <c r="B5549" s="2">
        <v>0.47083333333333333</v>
      </c>
      <c r="C5549" t="s">
        <v>26</v>
      </c>
      <c r="D5549" t="s">
        <v>18</v>
      </c>
      <c r="E5549" t="s">
        <v>548</v>
      </c>
      <c r="F5549" t="s">
        <v>20</v>
      </c>
      <c r="G5549" t="s">
        <v>40</v>
      </c>
      <c r="H5549" t="s">
        <v>41</v>
      </c>
      <c r="I5549" t="s">
        <v>31</v>
      </c>
      <c r="J5549" t="s">
        <v>32</v>
      </c>
      <c r="K5549" t="s">
        <v>33</v>
      </c>
      <c r="L5549">
        <v>0</v>
      </c>
      <c r="M5549">
        <v>10</v>
      </c>
      <c r="N5549">
        <v>170</v>
      </c>
      <c r="O5549">
        <v>1</v>
      </c>
      <c r="P5549">
        <v>3</v>
      </c>
      <c r="Q5549">
        <v>17</v>
      </c>
      <c r="R5549">
        <f>SUM(Table1[[#This Row],[FIRST_CLASS_SEATS]:[ECONOMY_SEATS]])</f>
        <v>180</v>
      </c>
      <c r="S5549" s="5">
        <f>(Table1[[#This Row],[TIER1_ELIGIBLE_PAX]]/Table1[[#This Row],[TOTAL_PAX]])</f>
        <v>5.5555555555555558E-3</v>
      </c>
      <c r="T5549" s="5">
        <f>(Table1[[#This Row],[TIER2_ELIGIBLE_PAX]]/Table1[[#This Row],[TOTAL_PAX]])</f>
        <v>1.6666666666666666E-2</v>
      </c>
      <c r="U5549" s="5">
        <f>(Table1[[#This Row],[TIER3_ELIGIBLE_PAX]]/Table1[[#This Row],[TOTAL_PAX]])</f>
        <v>9.4444444444444442E-2</v>
      </c>
      <c r="V5549" s="8">
        <v>0.55978533209740144</v>
      </c>
    </row>
    <row r="5550" spans="1:22" x14ac:dyDescent="0.3">
      <c r="A5550" s="1">
        <v>45795</v>
      </c>
      <c r="B5550" s="2">
        <v>0.52916666666666667</v>
      </c>
      <c r="C5550" t="s">
        <v>48</v>
      </c>
      <c r="D5550" t="s">
        <v>18</v>
      </c>
      <c r="E5550" t="s">
        <v>3704</v>
      </c>
      <c r="F5550" t="s">
        <v>20</v>
      </c>
      <c r="G5550" t="s">
        <v>54</v>
      </c>
      <c r="H5550" t="s">
        <v>30</v>
      </c>
      <c r="I5550" t="s">
        <v>31</v>
      </c>
      <c r="J5550" t="s">
        <v>32</v>
      </c>
      <c r="K5550" t="s">
        <v>33</v>
      </c>
      <c r="L5550">
        <v>0</v>
      </c>
      <c r="M5550">
        <v>14</v>
      </c>
      <c r="N5550">
        <v>166</v>
      </c>
      <c r="O5550">
        <v>0</v>
      </c>
      <c r="P5550">
        <v>12</v>
      </c>
      <c r="Q5550">
        <v>43</v>
      </c>
      <c r="R5550">
        <f>SUM(Table1[[#This Row],[FIRST_CLASS_SEATS]:[ECONOMY_SEATS]])</f>
        <v>180</v>
      </c>
      <c r="S5550" s="5">
        <f>(Table1[[#This Row],[TIER1_ELIGIBLE_PAX]]/Table1[[#This Row],[TOTAL_PAX]])</f>
        <v>0</v>
      </c>
      <c r="T5550" s="5">
        <f>(Table1[[#This Row],[TIER2_ELIGIBLE_PAX]]/Table1[[#This Row],[TOTAL_PAX]])</f>
        <v>6.6666666666666666E-2</v>
      </c>
      <c r="U5550" s="5">
        <f>(Table1[[#This Row],[TIER3_ELIGIBLE_PAX]]/Table1[[#This Row],[TOTAL_PAX]])</f>
        <v>0.2388888888888889</v>
      </c>
      <c r="V5550" s="8">
        <v>0.559992854308485</v>
      </c>
    </row>
    <row r="5551" spans="1:22" x14ac:dyDescent="0.3">
      <c r="A5551" s="1">
        <v>45868</v>
      </c>
      <c r="B5551" s="2">
        <v>0.35069444444444442</v>
      </c>
      <c r="C5551" t="s">
        <v>26</v>
      </c>
      <c r="D5551" t="s">
        <v>18</v>
      </c>
      <c r="E5551" t="s">
        <v>5443</v>
      </c>
      <c r="F5551" t="s">
        <v>20</v>
      </c>
      <c r="G5551" t="s">
        <v>62</v>
      </c>
      <c r="H5551" t="s">
        <v>63</v>
      </c>
      <c r="I5551" t="s">
        <v>31</v>
      </c>
      <c r="J5551" t="s">
        <v>32</v>
      </c>
      <c r="K5551" t="s">
        <v>33</v>
      </c>
      <c r="L5551">
        <v>0</v>
      </c>
      <c r="M5551">
        <v>2</v>
      </c>
      <c r="N5551">
        <v>178</v>
      </c>
      <c r="O5551">
        <v>1</v>
      </c>
      <c r="P5551">
        <v>7</v>
      </c>
      <c r="Q5551">
        <v>28</v>
      </c>
      <c r="R5551">
        <f>SUM(Table1[[#This Row],[FIRST_CLASS_SEATS]:[ECONOMY_SEATS]])</f>
        <v>180</v>
      </c>
      <c r="S5551" s="5">
        <f>(Table1[[#This Row],[TIER1_ELIGIBLE_PAX]]/Table1[[#This Row],[TOTAL_PAX]])</f>
        <v>5.5555555555555558E-3</v>
      </c>
      <c r="T5551" s="5">
        <f>(Table1[[#This Row],[TIER2_ELIGIBLE_PAX]]/Table1[[#This Row],[TOTAL_PAX]])</f>
        <v>3.888888888888889E-2</v>
      </c>
      <c r="U5551" s="5">
        <f>(Table1[[#This Row],[TIER3_ELIGIBLE_PAX]]/Table1[[#This Row],[TOTAL_PAX]])</f>
        <v>0.15555555555555556</v>
      </c>
      <c r="V5551" s="8">
        <v>0.56008963188864413</v>
      </c>
    </row>
    <row r="5552" spans="1:22" x14ac:dyDescent="0.3">
      <c r="A5552" s="1">
        <v>45782</v>
      </c>
      <c r="B5552" s="2">
        <v>0.3888888888888889</v>
      </c>
      <c r="C5552" t="s">
        <v>26</v>
      </c>
      <c r="D5552" t="s">
        <v>18</v>
      </c>
      <c r="E5552" t="s">
        <v>1271</v>
      </c>
      <c r="F5552" t="s">
        <v>20</v>
      </c>
      <c r="G5552" t="s">
        <v>46</v>
      </c>
      <c r="H5552" t="s">
        <v>22</v>
      </c>
      <c r="I5552" t="s">
        <v>23</v>
      </c>
      <c r="J5552" t="s">
        <v>24</v>
      </c>
      <c r="K5552" t="s">
        <v>25</v>
      </c>
      <c r="L5552">
        <v>8</v>
      </c>
      <c r="M5552">
        <v>49</v>
      </c>
      <c r="N5552">
        <v>178</v>
      </c>
      <c r="O5552">
        <v>0</v>
      </c>
      <c r="P5552">
        <v>5</v>
      </c>
      <c r="Q5552">
        <v>23</v>
      </c>
      <c r="R5552">
        <f>SUM(Table1[[#This Row],[FIRST_CLASS_SEATS]:[ECONOMY_SEATS]])</f>
        <v>235</v>
      </c>
      <c r="S5552" s="5">
        <f>(Table1[[#This Row],[TIER1_ELIGIBLE_PAX]]/Table1[[#This Row],[TOTAL_PAX]])</f>
        <v>0</v>
      </c>
      <c r="T5552" s="5">
        <f>(Table1[[#This Row],[TIER2_ELIGIBLE_PAX]]/Table1[[#This Row],[TOTAL_PAX]])</f>
        <v>2.1276595744680851E-2</v>
      </c>
      <c r="U5552" s="5">
        <f>(Table1[[#This Row],[TIER3_ELIGIBLE_PAX]]/Table1[[#This Row],[TOTAL_PAX]])</f>
        <v>9.7872340425531917E-2</v>
      </c>
      <c r="V5552" s="8">
        <v>0.56026987890580116</v>
      </c>
    </row>
    <row r="5553" spans="1:22" x14ac:dyDescent="0.3">
      <c r="A5553" s="1">
        <v>45823</v>
      </c>
      <c r="B5553" s="2">
        <v>0.62361111111111112</v>
      </c>
      <c r="C5553" t="s">
        <v>17</v>
      </c>
      <c r="D5553" t="s">
        <v>18</v>
      </c>
      <c r="E5553" t="s">
        <v>4578</v>
      </c>
      <c r="F5553" t="s">
        <v>20</v>
      </c>
      <c r="G5553" t="s">
        <v>40</v>
      </c>
      <c r="H5553" t="s">
        <v>41</v>
      </c>
      <c r="I5553" t="s">
        <v>31</v>
      </c>
      <c r="J5553" t="s">
        <v>32</v>
      </c>
      <c r="K5553" t="s">
        <v>33</v>
      </c>
      <c r="L5553">
        <v>0</v>
      </c>
      <c r="M5553">
        <v>14</v>
      </c>
      <c r="N5553">
        <v>166</v>
      </c>
      <c r="O5553">
        <v>0</v>
      </c>
      <c r="P5553">
        <v>3</v>
      </c>
      <c r="Q5553">
        <v>16</v>
      </c>
      <c r="R5553">
        <f>SUM(Table1[[#This Row],[FIRST_CLASS_SEATS]:[ECONOMY_SEATS]])</f>
        <v>180</v>
      </c>
      <c r="S5553" s="5">
        <f>(Table1[[#This Row],[TIER1_ELIGIBLE_PAX]]/Table1[[#This Row],[TOTAL_PAX]])</f>
        <v>0</v>
      </c>
      <c r="T5553" s="5">
        <f>(Table1[[#This Row],[TIER2_ELIGIBLE_PAX]]/Table1[[#This Row],[TOTAL_PAX]])</f>
        <v>1.6666666666666666E-2</v>
      </c>
      <c r="U5553" s="5">
        <f>(Table1[[#This Row],[TIER3_ELIGIBLE_PAX]]/Table1[[#This Row],[TOTAL_PAX]])</f>
        <v>8.8888888888888892E-2</v>
      </c>
      <c r="V5553" s="8">
        <v>0.56027519465304421</v>
      </c>
    </row>
    <row r="5554" spans="1:22" x14ac:dyDescent="0.3">
      <c r="A5554" s="1">
        <v>45887</v>
      </c>
      <c r="B5554" s="2">
        <v>0.47986111111111113</v>
      </c>
      <c r="C5554" t="s">
        <v>26</v>
      </c>
      <c r="D5554" t="s">
        <v>18</v>
      </c>
      <c r="E5554" t="s">
        <v>1645</v>
      </c>
      <c r="F5554" t="s">
        <v>20</v>
      </c>
      <c r="G5554" t="s">
        <v>29</v>
      </c>
      <c r="H5554" t="s">
        <v>30</v>
      </c>
      <c r="I5554" t="s">
        <v>31</v>
      </c>
      <c r="J5554" t="s">
        <v>32</v>
      </c>
      <c r="K5554" t="s">
        <v>33</v>
      </c>
      <c r="L5554">
        <v>0</v>
      </c>
      <c r="M5554">
        <v>0</v>
      </c>
      <c r="N5554">
        <v>180</v>
      </c>
      <c r="O5554">
        <v>3</v>
      </c>
      <c r="P5554">
        <v>4</v>
      </c>
      <c r="Q5554">
        <v>20</v>
      </c>
      <c r="R5554">
        <f>SUM(Table1[[#This Row],[FIRST_CLASS_SEATS]:[ECONOMY_SEATS]])</f>
        <v>180</v>
      </c>
      <c r="S5554" s="5">
        <f>(Table1[[#This Row],[TIER1_ELIGIBLE_PAX]]/Table1[[#This Row],[TOTAL_PAX]])</f>
        <v>1.6666666666666666E-2</v>
      </c>
      <c r="T5554" s="5">
        <f>(Table1[[#This Row],[TIER2_ELIGIBLE_PAX]]/Table1[[#This Row],[TOTAL_PAX]])</f>
        <v>2.2222222222222223E-2</v>
      </c>
      <c r="U5554" s="5">
        <f>(Table1[[#This Row],[TIER3_ELIGIBLE_PAX]]/Table1[[#This Row],[TOTAL_PAX]])</f>
        <v>0.1111111111111111</v>
      </c>
      <c r="V5554" s="8">
        <v>0.56030837988684767</v>
      </c>
    </row>
    <row r="5555" spans="1:22" x14ac:dyDescent="0.3">
      <c r="A5555" s="1">
        <v>45889</v>
      </c>
      <c r="B5555" s="2">
        <v>0.71319444444444446</v>
      </c>
      <c r="C5555" t="s">
        <v>17</v>
      </c>
      <c r="D5555" t="s">
        <v>18</v>
      </c>
      <c r="E5555" t="s">
        <v>3515</v>
      </c>
      <c r="F5555" t="s">
        <v>20</v>
      </c>
      <c r="G5555" t="s">
        <v>29</v>
      </c>
      <c r="H5555" t="s">
        <v>30</v>
      </c>
      <c r="I5555" t="s">
        <v>31</v>
      </c>
      <c r="J5555" t="s">
        <v>32</v>
      </c>
      <c r="K5555" t="s">
        <v>33</v>
      </c>
      <c r="L5555">
        <v>0</v>
      </c>
      <c r="M5555">
        <v>2</v>
      </c>
      <c r="N5555">
        <v>178</v>
      </c>
      <c r="O5555">
        <v>0</v>
      </c>
      <c r="P5555">
        <v>8</v>
      </c>
      <c r="Q5555">
        <v>31</v>
      </c>
      <c r="R5555">
        <f>SUM(Table1[[#This Row],[FIRST_CLASS_SEATS]:[ECONOMY_SEATS]])</f>
        <v>180</v>
      </c>
      <c r="S5555" s="5">
        <f>(Table1[[#This Row],[TIER1_ELIGIBLE_PAX]]/Table1[[#This Row],[TOTAL_PAX]])</f>
        <v>0</v>
      </c>
      <c r="T5555" s="5">
        <f>(Table1[[#This Row],[TIER2_ELIGIBLE_PAX]]/Table1[[#This Row],[TOTAL_PAX]])</f>
        <v>4.4444444444444446E-2</v>
      </c>
      <c r="U5555" s="5">
        <f>(Table1[[#This Row],[TIER3_ELIGIBLE_PAX]]/Table1[[#This Row],[TOTAL_PAX]])</f>
        <v>0.17222222222222222</v>
      </c>
      <c r="V5555" s="8">
        <v>0.56031156810355764</v>
      </c>
    </row>
    <row r="5556" spans="1:22" x14ac:dyDescent="0.3">
      <c r="A5556" s="1">
        <v>45825</v>
      </c>
      <c r="B5556" s="2">
        <v>0.81388888888888888</v>
      </c>
      <c r="C5556" t="s">
        <v>34</v>
      </c>
      <c r="D5556" t="s">
        <v>18</v>
      </c>
      <c r="E5556" t="s">
        <v>328</v>
      </c>
      <c r="F5556" t="s">
        <v>20</v>
      </c>
      <c r="G5556" t="s">
        <v>68</v>
      </c>
      <c r="H5556" t="s">
        <v>69</v>
      </c>
      <c r="I5556" t="s">
        <v>31</v>
      </c>
      <c r="J5556" t="s">
        <v>32</v>
      </c>
      <c r="K5556" t="s">
        <v>33</v>
      </c>
      <c r="L5556">
        <v>0</v>
      </c>
      <c r="M5556">
        <v>8</v>
      </c>
      <c r="N5556">
        <v>172</v>
      </c>
      <c r="O5556">
        <v>0</v>
      </c>
      <c r="P5556">
        <v>9</v>
      </c>
      <c r="Q5556">
        <v>35</v>
      </c>
      <c r="R5556">
        <f>SUM(Table1[[#This Row],[FIRST_CLASS_SEATS]:[ECONOMY_SEATS]])</f>
        <v>180</v>
      </c>
      <c r="S5556" s="5">
        <f>(Table1[[#This Row],[TIER1_ELIGIBLE_PAX]]/Table1[[#This Row],[TOTAL_PAX]])</f>
        <v>0</v>
      </c>
      <c r="T5556" s="5">
        <f>(Table1[[#This Row],[TIER2_ELIGIBLE_PAX]]/Table1[[#This Row],[TOTAL_PAX]])</f>
        <v>0.05</v>
      </c>
      <c r="U5556" s="5">
        <f>(Table1[[#This Row],[TIER3_ELIGIBLE_PAX]]/Table1[[#This Row],[TOTAL_PAX]])</f>
        <v>0.19444444444444445</v>
      </c>
      <c r="V5556" s="8">
        <v>0.56034652237027782</v>
      </c>
    </row>
    <row r="5557" spans="1:22" x14ac:dyDescent="0.3">
      <c r="A5557" s="1">
        <v>45890</v>
      </c>
      <c r="B5557" s="2">
        <v>0.58819444444444446</v>
      </c>
      <c r="C5557" t="s">
        <v>17</v>
      </c>
      <c r="D5557" t="s">
        <v>18</v>
      </c>
      <c r="E5557" t="s">
        <v>3982</v>
      </c>
      <c r="F5557" t="s">
        <v>20</v>
      </c>
      <c r="G5557" t="s">
        <v>54</v>
      </c>
      <c r="H5557" t="s">
        <v>30</v>
      </c>
      <c r="I5557" t="s">
        <v>31</v>
      </c>
      <c r="J5557" t="s">
        <v>32</v>
      </c>
      <c r="K5557" t="s">
        <v>33</v>
      </c>
      <c r="L5557">
        <v>0</v>
      </c>
      <c r="M5557">
        <v>6</v>
      </c>
      <c r="N5557">
        <v>174</v>
      </c>
      <c r="O5557">
        <v>0</v>
      </c>
      <c r="P5557">
        <v>4</v>
      </c>
      <c r="Q5557">
        <v>18</v>
      </c>
      <c r="R5557">
        <f>SUM(Table1[[#This Row],[FIRST_CLASS_SEATS]:[ECONOMY_SEATS]])</f>
        <v>180</v>
      </c>
      <c r="S5557" s="5">
        <f>(Table1[[#This Row],[TIER1_ELIGIBLE_PAX]]/Table1[[#This Row],[TOTAL_PAX]])</f>
        <v>0</v>
      </c>
      <c r="T5557" s="5">
        <f>(Table1[[#This Row],[TIER2_ELIGIBLE_PAX]]/Table1[[#This Row],[TOTAL_PAX]])</f>
        <v>2.2222222222222223E-2</v>
      </c>
      <c r="U5557" s="5">
        <f>(Table1[[#This Row],[TIER3_ELIGIBLE_PAX]]/Table1[[#This Row],[TOTAL_PAX]])</f>
        <v>0.1</v>
      </c>
      <c r="V5557" s="8">
        <v>0.56041114146657178</v>
      </c>
    </row>
    <row r="5558" spans="1:22" x14ac:dyDescent="0.3">
      <c r="A5558" s="1">
        <v>45819</v>
      </c>
      <c r="B5558" s="2">
        <v>0.74791666666666667</v>
      </c>
      <c r="C5558" t="s">
        <v>17</v>
      </c>
      <c r="D5558" t="s">
        <v>18</v>
      </c>
      <c r="E5558" t="s">
        <v>2470</v>
      </c>
      <c r="F5558" t="s">
        <v>20</v>
      </c>
      <c r="G5558" t="s">
        <v>124</v>
      </c>
      <c r="H5558" t="s">
        <v>22</v>
      </c>
      <c r="I5558" t="s">
        <v>23</v>
      </c>
      <c r="J5558" t="s">
        <v>24</v>
      </c>
      <c r="K5558" t="s">
        <v>59</v>
      </c>
      <c r="L5558">
        <v>0</v>
      </c>
      <c r="M5558">
        <v>35</v>
      </c>
      <c r="N5558">
        <v>179</v>
      </c>
      <c r="O5558">
        <v>1</v>
      </c>
      <c r="P5558">
        <v>22</v>
      </c>
      <c r="Q5558">
        <v>72</v>
      </c>
      <c r="R5558">
        <f>SUM(Table1[[#This Row],[FIRST_CLASS_SEATS]:[ECONOMY_SEATS]])</f>
        <v>214</v>
      </c>
      <c r="S5558" s="5">
        <f>(Table1[[#This Row],[TIER1_ELIGIBLE_PAX]]/Table1[[#This Row],[TOTAL_PAX]])</f>
        <v>4.6728971962616819E-3</v>
      </c>
      <c r="T5558" s="5">
        <f>(Table1[[#This Row],[TIER2_ELIGIBLE_PAX]]/Table1[[#This Row],[TOTAL_PAX]])</f>
        <v>0.10280373831775701</v>
      </c>
      <c r="U5558" s="5">
        <f>(Table1[[#This Row],[TIER3_ELIGIBLE_PAX]]/Table1[[#This Row],[TOTAL_PAX]])</f>
        <v>0.3364485981308411</v>
      </c>
      <c r="V5558" s="8">
        <v>0.5604901778306568</v>
      </c>
    </row>
    <row r="5559" spans="1:22" x14ac:dyDescent="0.3">
      <c r="A5559" s="1">
        <v>45859</v>
      </c>
      <c r="B5559" s="2">
        <v>0.46736111111111112</v>
      </c>
      <c r="C5559" t="s">
        <v>26</v>
      </c>
      <c r="D5559" t="s">
        <v>18</v>
      </c>
      <c r="E5559" t="s">
        <v>5427</v>
      </c>
      <c r="F5559" t="s">
        <v>20</v>
      </c>
      <c r="G5559" t="s">
        <v>71</v>
      </c>
      <c r="H5559" t="s">
        <v>22</v>
      </c>
      <c r="I5559" t="s">
        <v>23</v>
      </c>
      <c r="J5559" t="s">
        <v>24</v>
      </c>
      <c r="K5559" t="s">
        <v>25</v>
      </c>
      <c r="L5559">
        <v>0</v>
      </c>
      <c r="M5559">
        <v>32</v>
      </c>
      <c r="N5559">
        <v>300</v>
      </c>
      <c r="O5559">
        <v>0</v>
      </c>
      <c r="P5559">
        <v>11</v>
      </c>
      <c r="Q5559">
        <v>39</v>
      </c>
      <c r="R5559">
        <f>SUM(Table1[[#This Row],[FIRST_CLASS_SEATS]:[ECONOMY_SEATS]])</f>
        <v>332</v>
      </c>
      <c r="S5559" s="5">
        <f>(Table1[[#This Row],[TIER1_ELIGIBLE_PAX]]/Table1[[#This Row],[TOTAL_PAX]])</f>
        <v>0</v>
      </c>
      <c r="T5559" s="5">
        <f>(Table1[[#This Row],[TIER2_ELIGIBLE_PAX]]/Table1[[#This Row],[TOTAL_PAX]])</f>
        <v>3.313253012048193E-2</v>
      </c>
      <c r="U5559" s="5">
        <f>(Table1[[#This Row],[TIER3_ELIGIBLE_PAX]]/Table1[[#This Row],[TOTAL_PAX]])</f>
        <v>0.11746987951807229</v>
      </c>
      <c r="V5559" s="8">
        <v>0.56051890919938285</v>
      </c>
    </row>
    <row r="5560" spans="1:22" x14ac:dyDescent="0.3">
      <c r="A5560" s="1">
        <v>45845</v>
      </c>
      <c r="B5560" s="2">
        <v>0.80694444444444446</v>
      </c>
      <c r="C5560" t="s">
        <v>34</v>
      </c>
      <c r="D5560" t="s">
        <v>18</v>
      </c>
      <c r="E5560" t="s">
        <v>5289</v>
      </c>
      <c r="F5560" t="s">
        <v>20</v>
      </c>
      <c r="G5560" t="s">
        <v>54</v>
      </c>
      <c r="H5560" t="s">
        <v>30</v>
      </c>
      <c r="I5560" t="s">
        <v>31</v>
      </c>
      <c r="J5560" t="s">
        <v>32</v>
      </c>
      <c r="K5560" t="s">
        <v>33</v>
      </c>
      <c r="L5560">
        <v>0</v>
      </c>
      <c r="M5560">
        <v>13</v>
      </c>
      <c r="N5560">
        <v>167</v>
      </c>
      <c r="O5560">
        <v>0</v>
      </c>
      <c r="P5560">
        <v>11</v>
      </c>
      <c r="Q5560">
        <v>40</v>
      </c>
      <c r="R5560">
        <f>SUM(Table1[[#This Row],[FIRST_CLASS_SEATS]:[ECONOMY_SEATS]])</f>
        <v>180</v>
      </c>
      <c r="S5560" s="5">
        <f>(Table1[[#This Row],[TIER1_ELIGIBLE_PAX]]/Table1[[#This Row],[TOTAL_PAX]])</f>
        <v>0</v>
      </c>
      <c r="T5560" s="5">
        <f>(Table1[[#This Row],[TIER2_ELIGIBLE_PAX]]/Table1[[#This Row],[TOTAL_PAX]])</f>
        <v>6.1111111111111109E-2</v>
      </c>
      <c r="U5560" s="5">
        <f>(Table1[[#This Row],[TIER3_ELIGIBLE_PAX]]/Table1[[#This Row],[TOTAL_PAX]])</f>
        <v>0.22222222222222221</v>
      </c>
      <c r="V5560" s="8">
        <v>0.56053462103221985</v>
      </c>
    </row>
    <row r="5561" spans="1:22" x14ac:dyDescent="0.3">
      <c r="A5561" s="1">
        <v>45793</v>
      </c>
      <c r="B5561" s="2">
        <v>0.74791666666666667</v>
      </c>
      <c r="C5561" t="s">
        <v>17</v>
      </c>
      <c r="D5561" t="s">
        <v>18</v>
      </c>
      <c r="E5561" t="s">
        <v>3219</v>
      </c>
      <c r="F5561" t="s">
        <v>20</v>
      </c>
      <c r="G5561" t="s">
        <v>29</v>
      </c>
      <c r="H5561" t="s">
        <v>30</v>
      </c>
      <c r="I5561" t="s">
        <v>31</v>
      </c>
      <c r="J5561" t="s">
        <v>32</v>
      </c>
      <c r="K5561" t="s">
        <v>33</v>
      </c>
      <c r="L5561">
        <v>0</v>
      </c>
      <c r="M5561">
        <v>0</v>
      </c>
      <c r="N5561">
        <v>180</v>
      </c>
      <c r="O5561">
        <v>0</v>
      </c>
      <c r="P5561">
        <v>4</v>
      </c>
      <c r="Q5561">
        <v>19</v>
      </c>
      <c r="R5561">
        <f>SUM(Table1[[#This Row],[FIRST_CLASS_SEATS]:[ECONOMY_SEATS]])</f>
        <v>180</v>
      </c>
      <c r="S5561" s="5">
        <f>(Table1[[#This Row],[TIER1_ELIGIBLE_PAX]]/Table1[[#This Row],[TOTAL_PAX]])</f>
        <v>0</v>
      </c>
      <c r="T5561" s="5">
        <f>(Table1[[#This Row],[TIER2_ELIGIBLE_PAX]]/Table1[[#This Row],[TOTAL_PAX]])</f>
        <v>2.2222222222222223E-2</v>
      </c>
      <c r="U5561" s="5">
        <f>(Table1[[#This Row],[TIER3_ELIGIBLE_PAX]]/Table1[[#This Row],[TOTAL_PAX]])</f>
        <v>0.10555555555555556</v>
      </c>
      <c r="V5561" s="8">
        <v>0.56057491209173815</v>
      </c>
    </row>
    <row r="5562" spans="1:22" x14ac:dyDescent="0.3">
      <c r="A5562" s="1">
        <v>45889</v>
      </c>
      <c r="B5562" s="2">
        <v>0.3888888888888889</v>
      </c>
      <c r="C5562" t="s">
        <v>26</v>
      </c>
      <c r="D5562" t="s">
        <v>18</v>
      </c>
      <c r="E5562" t="s">
        <v>1247</v>
      </c>
      <c r="F5562" t="s">
        <v>20</v>
      </c>
      <c r="G5562" t="s">
        <v>76</v>
      </c>
      <c r="H5562" t="s">
        <v>77</v>
      </c>
      <c r="I5562" t="s">
        <v>78</v>
      </c>
      <c r="J5562" t="s">
        <v>24</v>
      </c>
      <c r="K5562" t="s">
        <v>80</v>
      </c>
      <c r="L5562">
        <v>14</v>
      </c>
      <c r="M5562">
        <v>97</v>
      </c>
      <c r="N5562">
        <v>358</v>
      </c>
      <c r="O5562">
        <v>1</v>
      </c>
      <c r="P5562">
        <v>4</v>
      </c>
      <c r="Q5562">
        <v>19</v>
      </c>
      <c r="R5562">
        <f>SUM(Table1[[#This Row],[FIRST_CLASS_SEATS]:[ECONOMY_SEATS]])</f>
        <v>469</v>
      </c>
      <c r="S5562" s="5">
        <f>(Table1[[#This Row],[TIER1_ELIGIBLE_PAX]]/Table1[[#This Row],[TOTAL_PAX]])</f>
        <v>2.1321961620469083E-3</v>
      </c>
      <c r="T5562" s="5">
        <f>(Table1[[#This Row],[TIER2_ELIGIBLE_PAX]]/Table1[[#This Row],[TOTAL_PAX]])</f>
        <v>8.5287846481876331E-3</v>
      </c>
      <c r="U5562" s="5">
        <f>(Table1[[#This Row],[TIER3_ELIGIBLE_PAX]]/Table1[[#This Row],[TOTAL_PAX]])</f>
        <v>4.0511727078891259E-2</v>
      </c>
      <c r="V5562" s="8">
        <v>0.5606475331166566</v>
      </c>
    </row>
    <row r="5563" spans="1:22" x14ac:dyDescent="0.3">
      <c r="A5563" s="1">
        <v>45952</v>
      </c>
      <c r="B5563" s="2">
        <v>0.56041666666666667</v>
      </c>
      <c r="C5563" t="s">
        <v>48</v>
      </c>
      <c r="D5563" t="s">
        <v>18</v>
      </c>
      <c r="E5563" t="s">
        <v>4741</v>
      </c>
      <c r="F5563" t="s">
        <v>20</v>
      </c>
      <c r="G5563" t="s">
        <v>73</v>
      </c>
      <c r="H5563" t="s">
        <v>74</v>
      </c>
      <c r="I5563" t="s">
        <v>31</v>
      </c>
      <c r="J5563" t="s">
        <v>32</v>
      </c>
      <c r="K5563" t="s">
        <v>33</v>
      </c>
      <c r="L5563">
        <v>0</v>
      </c>
      <c r="M5563">
        <v>11</v>
      </c>
      <c r="N5563">
        <v>169</v>
      </c>
      <c r="O5563">
        <v>1</v>
      </c>
      <c r="P5563">
        <v>8</v>
      </c>
      <c r="Q5563">
        <v>31</v>
      </c>
      <c r="R5563">
        <f>SUM(Table1[[#This Row],[FIRST_CLASS_SEATS]:[ECONOMY_SEATS]])</f>
        <v>180</v>
      </c>
      <c r="S5563" s="5">
        <f>(Table1[[#This Row],[TIER1_ELIGIBLE_PAX]]/Table1[[#This Row],[TOTAL_PAX]])</f>
        <v>5.5555555555555558E-3</v>
      </c>
      <c r="T5563" s="5">
        <f>(Table1[[#This Row],[TIER2_ELIGIBLE_PAX]]/Table1[[#This Row],[TOTAL_PAX]])</f>
        <v>4.4444444444444446E-2</v>
      </c>
      <c r="U5563" s="5">
        <f>(Table1[[#This Row],[TIER3_ELIGIBLE_PAX]]/Table1[[#This Row],[TOTAL_PAX]])</f>
        <v>0.17222222222222222</v>
      </c>
      <c r="V5563" s="8">
        <v>0.56066797194159479</v>
      </c>
    </row>
    <row r="5564" spans="1:22" x14ac:dyDescent="0.3">
      <c r="A5564" s="1">
        <v>45817</v>
      </c>
      <c r="B5564" s="2">
        <v>0.27847222222222223</v>
      </c>
      <c r="C5564" t="s">
        <v>26</v>
      </c>
      <c r="D5564" t="s">
        <v>18</v>
      </c>
      <c r="E5564" t="s">
        <v>65</v>
      </c>
      <c r="F5564" t="s">
        <v>20</v>
      </c>
      <c r="G5564" t="s">
        <v>71</v>
      </c>
      <c r="H5564" t="s">
        <v>22</v>
      </c>
      <c r="I5564" t="s">
        <v>23</v>
      </c>
      <c r="J5564" t="s">
        <v>24</v>
      </c>
      <c r="K5564" t="s">
        <v>59</v>
      </c>
      <c r="L5564">
        <v>8</v>
      </c>
      <c r="M5564">
        <v>42</v>
      </c>
      <c r="N5564">
        <v>166</v>
      </c>
      <c r="O5564">
        <v>0</v>
      </c>
      <c r="P5564">
        <v>14</v>
      </c>
      <c r="Q5564">
        <v>47</v>
      </c>
      <c r="R5564">
        <f>SUM(Table1[[#This Row],[FIRST_CLASS_SEATS]:[ECONOMY_SEATS]])</f>
        <v>216</v>
      </c>
      <c r="S5564" s="5">
        <f>(Table1[[#This Row],[TIER1_ELIGIBLE_PAX]]/Table1[[#This Row],[TOTAL_PAX]])</f>
        <v>0</v>
      </c>
      <c r="T5564" s="5">
        <f>(Table1[[#This Row],[TIER2_ELIGIBLE_PAX]]/Table1[[#This Row],[TOTAL_PAX]])</f>
        <v>6.4814814814814811E-2</v>
      </c>
      <c r="U5564" s="5">
        <f>(Table1[[#This Row],[TIER3_ELIGIBLE_PAX]]/Table1[[#This Row],[TOTAL_PAX]])</f>
        <v>0.21759259259259259</v>
      </c>
      <c r="V5564" s="8">
        <v>0.56083232188456345</v>
      </c>
    </row>
    <row r="5565" spans="1:22" x14ac:dyDescent="0.3">
      <c r="A5565" s="1">
        <v>45804</v>
      </c>
      <c r="B5565" s="2">
        <v>0.8305555555555556</v>
      </c>
      <c r="C5565" t="s">
        <v>34</v>
      </c>
      <c r="D5565" t="s">
        <v>18</v>
      </c>
      <c r="E5565" t="s">
        <v>454</v>
      </c>
      <c r="F5565" t="s">
        <v>20</v>
      </c>
      <c r="G5565" t="s">
        <v>73</v>
      </c>
      <c r="H5565" t="s">
        <v>74</v>
      </c>
      <c r="I5565" t="s">
        <v>31</v>
      </c>
      <c r="J5565" t="s">
        <v>32</v>
      </c>
      <c r="K5565" t="s">
        <v>33</v>
      </c>
      <c r="L5565">
        <v>0</v>
      </c>
      <c r="M5565">
        <v>5</v>
      </c>
      <c r="N5565">
        <v>175</v>
      </c>
      <c r="O5565">
        <v>0</v>
      </c>
      <c r="P5565">
        <v>7</v>
      </c>
      <c r="Q5565">
        <v>28</v>
      </c>
      <c r="R5565">
        <f>SUM(Table1[[#This Row],[FIRST_CLASS_SEATS]:[ECONOMY_SEATS]])</f>
        <v>180</v>
      </c>
      <c r="S5565" s="5">
        <f>(Table1[[#This Row],[TIER1_ELIGIBLE_PAX]]/Table1[[#This Row],[TOTAL_PAX]])</f>
        <v>0</v>
      </c>
      <c r="T5565" s="5">
        <f>(Table1[[#This Row],[TIER2_ELIGIBLE_PAX]]/Table1[[#This Row],[TOTAL_PAX]])</f>
        <v>3.888888888888889E-2</v>
      </c>
      <c r="U5565" s="5">
        <f>(Table1[[#This Row],[TIER3_ELIGIBLE_PAX]]/Table1[[#This Row],[TOTAL_PAX]])</f>
        <v>0.15555555555555556</v>
      </c>
      <c r="V5565" s="8">
        <v>0.56086403156166975</v>
      </c>
    </row>
    <row r="5566" spans="1:22" x14ac:dyDescent="0.3">
      <c r="A5566" s="1">
        <v>45930</v>
      </c>
      <c r="B5566" s="2">
        <v>0.62847222222222221</v>
      </c>
      <c r="C5566" t="s">
        <v>17</v>
      </c>
      <c r="D5566" t="s">
        <v>18</v>
      </c>
      <c r="E5566" t="s">
        <v>383</v>
      </c>
      <c r="F5566" t="s">
        <v>20</v>
      </c>
      <c r="G5566" t="s">
        <v>43</v>
      </c>
      <c r="H5566" t="s">
        <v>44</v>
      </c>
      <c r="I5566" t="s">
        <v>31</v>
      </c>
      <c r="J5566" t="s">
        <v>32</v>
      </c>
      <c r="K5566" t="s">
        <v>33</v>
      </c>
      <c r="L5566">
        <v>0</v>
      </c>
      <c r="M5566">
        <v>16</v>
      </c>
      <c r="N5566">
        <v>164</v>
      </c>
      <c r="O5566">
        <v>0</v>
      </c>
      <c r="P5566">
        <v>10</v>
      </c>
      <c r="Q5566">
        <v>36</v>
      </c>
      <c r="R5566">
        <f>SUM(Table1[[#This Row],[FIRST_CLASS_SEATS]:[ECONOMY_SEATS]])</f>
        <v>180</v>
      </c>
      <c r="S5566" s="5">
        <f>(Table1[[#This Row],[TIER1_ELIGIBLE_PAX]]/Table1[[#This Row],[TOTAL_PAX]])</f>
        <v>0</v>
      </c>
      <c r="T5566" s="5">
        <f>(Table1[[#This Row],[TIER2_ELIGIBLE_PAX]]/Table1[[#This Row],[TOTAL_PAX]])</f>
        <v>5.5555555555555552E-2</v>
      </c>
      <c r="U5566" s="5">
        <f>(Table1[[#This Row],[TIER3_ELIGIBLE_PAX]]/Table1[[#This Row],[TOTAL_PAX]])</f>
        <v>0.2</v>
      </c>
      <c r="V5566" s="8">
        <v>0.56087362807879437</v>
      </c>
    </row>
    <row r="5567" spans="1:22" x14ac:dyDescent="0.3">
      <c r="A5567" s="1">
        <v>45805</v>
      </c>
      <c r="B5567" s="2">
        <v>0.25347222222222221</v>
      </c>
      <c r="C5567" t="s">
        <v>26</v>
      </c>
      <c r="D5567" t="s">
        <v>18</v>
      </c>
      <c r="E5567" t="s">
        <v>92</v>
      </c>
      <c r="F5567" t="s">
        <v>20</v>
      </c>
      <c r="G5567" t="s">
        <v>43</v>
      </c>
      <c r="H5567" t="s">
        <v>44</v>
      </c>
      <c r="I5567" t="s">
        <v>31</v>
      </c>
      <c r="J5567" t="s">
        <v>32</v>
      </c>
      <c r="K5567" t="s">
        <v>33</v>
      </c>
      <c r="L5567">
        <v>0</v>
      </c>
      <c r="M5567">
        <v>17</v>
      </c>
      <c r="N5567">
        <v>163</v>
      </c>
      <c r="O5567">
        <v>1</v>
      </c>
      <c r="P5567">
        <v>1</v>
      </c>
      <c r="Q5567">
        <v>11</v>
      </c>
      <c r="R5567">
        <f>SUM(Table1[[#This Row],[FIRST_CLASS_SEATS]:[ECONOMY_SEATS]])</f>
        <v>180</v>
      </c>
      <c r="S5567" s="5">
        <f>(Table1[[#This Row],[TIER1_ELIGIBLE_PAX]]/Table1[[#This Row],[TOTAL_PAX]])</f>
        <v>5.5555555555555558E-3</v>
      </c>
      <c r="T5567" s="5">
        <f>(Table1[[#This Row],[TIER2_ELIGIBLE_PAX]]/Table1[[#This Row],[TOTAL_PAX]])</f>
        <v>5.5555555555555558E-3</v>
      </c>
      <c r="U5567" s="5">
        <f>(Table1[[#This Row],[TIER3_ELIGIBLE_PAX]]/Table1[[#This Row],[TOTAL_PAX]])</f>
        <v>6.1111111111111109E-2</v>
      </c>
      <c r="V5567" s="8">
        <v>0.56092456692730153</v>
      </c>
    </row>
    <row r="5568" spans="1:22" x14ac:dyDescent="0.3">
      <c r="A5568" s="1">
        <v>45795</v>
      </c>
      <c r="B5568" s="2">
        <v>0.67638888888888893</v>
      </c>
      <c r="C5568" t="s">
        <v>17</v>
      </c>
      <c r="D5568" t="s">
        <v>18</v>
      </c>
      <c r="E5568" t="s">
        <v>1372</v>
      </c>
      <c r="F5568" t="s">
        <v>20</v>
      </c>
      <c r="G5568" t="s">
        <v>36</v>
      </c>
      <c r="H5568" t="s">
        <v>37</v>
      </c>
      <c r="I5568" t="s">
        <v>31</v>
      </c>
      <c r="J5568" t="s">
        <v>32</v>
      </c>
      <c r="K5568" t="s">
        <v>33</v>
      </c>
      <c r="L5568">
        <v>0</v>
      </c>
      <c r="M5568">
        <v>11</v>
      </c>
      <c r="N5568">
        <v>169</v>
      </c>
      <c r="O5568">
        <v>0</v>
      </c>
      <c r="P5568">
        <v>7</v>
      </c>
      <c r="Q5568">
        <v>27</v>
      </c>
      <c r="R5568">
        <f>SUM(Table1[[#This Row],[FIRST_CLASS_SEATS]:[ECONOMY_SEATS]])</f>
        <v>180</v>
      </c>
      <c r="S5568" s="5">
        <f>(Table1[[#This Row],[TIER1_ELIGIBLE_PAX]]/Table1[[#This Row],[TOTAL_PAX]])</f>
        <v>0</v>
      </c>
      <c r="T5568" s="5">
        <f>(Table1[[#This Row],[TIER2_ELIGIBLE_PAX]]/Table1[[#This Row],[TOTAL_PAX]])</f>
        <v>3.888888888888889E-2</v>
      </c>
      <c r="U5568" s="5">
        <f>(Table1[[#This Row],[TIER3_ELIGIBLE_PAX]]/Table1[[#This Row],[TOTAL_PAX]])</f>
        <v>0.15</v>
      </c>
      <c r="V5568" s="8">
        <v>0.56097150887267977</v>
      </c>
    </row>
    <row r="5569" spans="1:22" x14ac:dyDescent="0.3">
      <c r="A5569" s="1">
        <v>45929</v>
      </c>
      <c r="B5569" s="2">
        <v>0.61388888888888893</v>
      </c>
      <c r="C5569" t="s">
        <v>17</v>
      </c>
      <c r="D5569" t="s">
        <v>18</v>
      </c>
      <c r="E5569" t="s">
        <v>565</v>
      </c>
      <c r="F5569" t="s">
        <v>20</v>
      </c>
      <c r="G5569" t="s">
        <v>40</v>
      </c>
      <c r="H5569" t="s">
        <v>41</v>
      </c>
      <c r="I5569" t="s">
        <v>31</v>
      </c>
      <c r="J5569" t="s">
        <v>32</v>
      </c>
      <c r="K5569" t="s">
        <v>33</v>
      </c>
      <c r="L5569">
        <v>0</v>
      </c>
      <c r="M5569">
        <v>14</v>
      </c>
      <c r="N5569">
        <v>166</v>
      </c>
      <c r="O5569">
        <v>0</v>
      </c>
      <c r="P5569">
        <v>0</v>
      </c>
      <c r="Q5569">
        <v>5</v>
      </c>
      <c r="R5569">
        <f>SUM(Table1[[#This Row],[FIRST_CLASS_SEATS]:[ECONOMY_SEATS]])</f>
        <v>180</v>
      </c>
      <c r="S5569" s="5">
        <f>(Table1[[#This Row],[TIER1_ELIGIBLE_PAX]]/Table1[[#This Row],[TOTAL_PAX]])</f>
        <v>0</v>
      </c>
      <c r="T5569" s="5">
        <f>(Table1[[#This Row],[TIER2_ELIGIBLE_PAX]]/Table1[[#This Row],[TOTAL_PAX]])</f>
        <v>0</v>
      </c>
      <c r="U5569" s="5">
        <f>(Table1[[#This Row],[TIER3_ELIGIBLE_PAX]]/Table1[[#This Row],[TOTAL_PAX]])</f>
        <v>2.7777777777777776E-2</v>
      </c>
      <c r="V5569" s="8">
        <v>0.56110143481953412</v>
      </c>
    </row>
    <row r="5570" spans="1:22" x14ac:dyDescent="0.3">
      <c r="A5570" s="1">
        <v>45787</v>
      </c>
      <c r="B5570" s="2">
        <v>0.58750000000000002</v>
      </c>
      <c r="C5570" t="s">
        <v>17</v>
      </c>
      <c r="D5570" t="s">
        <v>18</v>
      </c>
      <c r="E5570" t="s">
        <v>4964</v>
      </c>
      <c r="F5570" t="s">
        <v>20</v>
      </c>
      <c r="G5570" t="s">
        <v>62</v>
      </c>
      <c r="H5570" t="s">
        <v>63</v>
      </c>
      <c r="I5570" t="s">
        <v>31</v>
      </c>
      <c r="J5570" t="s">
        <v>32</v>
      </c>
      <c r="K5570" t="s">
        <v>33</v>
      </c>
      <c r="L5570">
        <v>0</v>
      </c>
      <c r="M5570">
        <v>10</v>
      </c>
      <c r="N5570">
        <v>170</v>
      </c>
      <c r="O5570">
        <v>1</v>
      </c>
      <c r="P5570">
        <v>10</v>
      </c>
      <c r="Q5570">
        <v>36</v>
      </c>
      <c r="R5570">
        <f>SUM(Table1[[#This Row],[FIRST_CLASS_SEATS]:[ECONOMY_SEATS]])</f>
        <v>180</v>
      </c>
      <c r="S5570" s="5">
        <f>(Table1[[#This Row],[TIER1_ELIGIBLE_PAX]]/Table1[[#This Row],[TOTAL_PAX]])</f>
        <v>5.5555555555555558E-3</v>
      </c>
      <c r="T5570" s="5">
        <f>(Table1[[#This Row],[TIER2_ELIGIBLE_PAX]]/Table1[[#This Row],[TOTAL_PAX]])</f>
        <v>5.5555555555555552E-2</v>
      </c>
      <c r="U5570" s="5">
        <f>(Table1[[#This Row],[TIER3_ELIGIBLE_PAX]]/Table1[[#This Row],[TOTAL_PAX]])</f>
        <v>0.2</v>
      </c>
      <c r="V5570" s="8">
        <v>0.56124653632006083</v>
      </c>
    </row>
    <row r="5571" spans="1:22" x14ac:dyDescent="0.3">
      <c r="A5571" s="1">
        <v>45872</v>
      </c>
      <c r="B5571" s="2">
        <v>0.92222222222222228</v>
      </c>
      <c r="C5571" t="s">
        <v>34</v>
      </c>
      <c r="D5571" t="s">
        <v>18</v>
      </c>
      <c r="E5571" t="s">
        <v>1131</v>
      </c>
      <c r="F5571" t="s">
        <v>20</v>
      </c>
      <c r="G5571" t="s">
        <v>99</v>
      </c>
      <c r="H5571" t="s">
        <v>74</v>
      </c>
      <c r="I5571" t="s">
        <v>31</v>
      </c>
      <c r="J5571" t="s">
        <v>32</v>
      </c>
      <c r="K5571" t="s">
        <v>33</v>
      </c>
      <c r="L5571">
        <v>0</v>
      </c>
      <c r="M5571">
        <v>16</v>
      </c>
      <c r="N5571">
        <v>164</v>
      </c>
      <c r="O5571">
        <v>0</v>
      </c>
      <c r="P5571">
        <v>0</v>
      </c>
      <c r="Q5571">
        <v>0</v>
      </c>
      <c r="R5571">
        <f>SUM(Table1[[#This Row],[FIRST_CLASS_SEATS]:[ECONOMY_SEATS]])</f>
        <v>180</v>
      </c>
      <c r="S5571" s="5">
        <f>(Table1[[#This Row],[TIER1_ELIGIBLE_PAX]]/Table1[[#This Row],[TOTAL_PAX]])</f>
        <v>0</v>
      </c>
      <c r="T5571" s="5">
        <f>(Table1[[#This Row],[TIER2_ELIGIBLE_PAX]]/Table1[[#This Row],[TOTAL_PAX]])</f>
        <v>0</v>
      </c>
      <c r="U5571" s="5">
        <f>(Table1[[#This Row],[TIER3_ELIGIBLE_PAX]]/Table1[[#This Row],[TOTAL_PAX]])</f>
        <v>0</v>
      </c>
      <c r="V5571" s="8">
        <v>0.56128715171200994</v>
      </c>
    </row>
    <row r="5572" spans="1:22" x14ac:dyDescent="0.3">
      <c r="A5572" s="1">
        <v>45937</v>
      </c>
      <c r="B5572" s="2">
        <v>0.85763888888888884</v>
      </c>
      <c r="C5572" t="s">
        <v>34</v>
      </c>
      <c r="D5572" t="s">
        <v>18</v>
      </c>
      <c r="E5572" t="s">
        <v>5351</v>
      </c>
      <c r="F5572" t="s">
        <v>20</v>
      </c>
      <c r="G5572" t="s">
        <v>54</v>
      </c>
      <c r="H5572" t="s">
        <v>30</v>
      </c>
      <c r="I5572" t="s">
        <v>31</v>
      </c>
      <c r="J5572" t="s">
        <v>32</v>
      </c>
      <c r="K5572" t="s">
        <v>33</v>
      </c>
      <c r="L5572">
        <v>0</v>
      </c>
      <c r="M5572">
        <v>5</v>
      </c>
      <c r="N5572">
        <v>175</v>
      </c>
      <c r="O5572">
        <v>0</v>
      </c>
      <c r="P5572">
        <v>12</v>
      </c>
      <c r="Q5572">
        <v>43</v>
      </c>
      <c r="R5572">
        <f>SUM(Table1[[#This Row],[FIRST_CLASS_SEATS]:[ECONOMY_SEATS]])</f>
        <v>180</v>
      </c>
      <c r="S5572" s="5">
        <f>(Table1[[#This Row],[TIER1_ELIGIBLE_PAX]]/Table1[[#This Row],[TOTAL_PAX]])</f>
        <v>0</v>
      </c>
      <c r="T5572" s="5">
        <f>(Table1[[#This Row],[TIER2_ELIGIBLE_PAX]]/Table1[[#This Row],[TOTAL_PAX]])</f>
        <v>6.6666666666666666E-2</v>
      </c>
      <c r="U5572" s="5">
        <f>(Table1[[#This Row],[TIER3_ELIGIBLE_PAX]]/Table1[[#This Row],[TOTAL_PAX]])</f>
        <v>0.2388888888888889</v>
      </c>
      <c r="V5572" s="8">
        <v>0.56129820808984554</v>
      </c>
    </row>
    <row r="5573" spans="1:22" x14ac:dyDescent="0.3">
      <c r="A5573" s="1">
        <v>45878</v>
      </c>
      <c r="B5573" s="2">
        <v>0.29305555555555557</v>
      </c>
      <c r="C5573" t="s">
        <v>26</v>
      </c>
      <c r="D5573" t="s">
        <v>18</v>
      </c>
      <c r="E5573" t="s">
        <v>2680</v>
      </c>
      <c r="F5573" t="s">
        <v>20</v>
      </c>
      <c r="G5573" t="s">
        <v>46</v>
      </c>
      <c r="H5573" t="s">
        <v>22</v>
      </c>
      <c r="I5573" t="s">
        <v>23</v>
      </c>
      <c r="J5573" t="s">
        <v>24</v>
      </c>
      <c r="K5573" t="s">
        <v>59</v>
      </c>
      <c r="L5573">
        <v>0</v>
      </c>
      <c r="M5573">
        <v>35</v>
      </c>
      <c r="N5573">
        <v>179</v>
      </c>
      <c r="O5573">
        <v>0</v>
      </c>
      <c r="P5573">
        <v>7</v>
      </c>
      <c r="Q5573">
        <v>28</v>
      </c>
      <c r="R5573">
        <f>SUM(Table1[[#This Row],[FIRST_CLASS_SEATS]:[ECONOMY_SEATS]])</f>
        <v>214</v>
      </c>
      <c r="S5573" s="5">
        <f>(Table1[[#This Row],[TIER1_ELIGIBLE_PAX]]/Table1[[#This Row],[TOTAL_PAX]])</f>
        <v>0</v>
      </c>
      <c r="T5573" s="5">
        <f>(Table1[[#This Row],[TIER2_ELIGIBLE_PAX]]/Table1[[#This Row],[TOTAL_PAX]])</f>
        <v>3.2710280373831772E-2</v>
      </c>
      <c r="U5573" s="5">
        <f>(Table1[[#This Row],[TIER3_ELIGIBLE_PAX]]/Table1[[#This Row],[TOTAL_PAX]])</f>
        <v>0.13084112149532709</v>
      </c>
      <c r="V5573" s="8">
        <v>0.56140595732872889</v>
      </c>
    </row>
    <row r="5574" spans="1:22" x14ac:dyDescent="0.3">
      <c r="A5574" s="1">
        <v>45832</v>
      </c>
      <c r="B5574" s="2">
        <v>0.49791666666666667</v>
      </c>
      <c r="C5574" t="s">
        <v>26</v>
      </c>
      <c r="D5574" t="s">
        <v>18</v>
      </c>
      <c r="E5574" t="s">
        <v>679</v>
      </c>
      <c r="F5574" t="s">
        <v>20</v>
      </c>
      <c r="G5574" t="s">
        <v>21</v>
      </c>
      <c r="H5574" t="s">
        <v>22</v>
      </c>
      <c r="I5574" t="s">
        <v>23</v>
      </c>
      <c r="J5574" t="s">
        <v>24</v>
      </c>
      <c r="K5574" t="s">
        <v>25</v>
      </c>
      <c r="L5574">
        <v>0</v>
      </c>
      <c r="M5574">
        <v>48</v>
      </c>
      <c r="N5574">
        <v>224</v>
      </c>
      <c r="O5574">
        <v>0</v>
      </c>
      <c r="P5574">
        <v>18</v>
      </c>
      <c r="Q5574">
        <v>59</v>
      </c>
      <c r="R5574">
        <f>SUM(Table1[[#This Row],[FIRST_CLASS_SEATS]:[ECONOMY_SEATS]])</f>
        <v>272</v>
      </c>
      <c r="S5574" s="5">
        <f>(Table1[[#This Row],[TIER1_ELIGIBLE_PAX]]/Table1[[#This Row],[TOTAL_PAX]])</f>
        <v>0</v>
      </c>
      <c r="T5574" s="5">
        <f>(Table1[[#This Row],[TIER2_ELIGIBLE_PAX]]/Table1[[#This Row],[TOTAL_PAX]])</f>
        <v>6.6176470588235295E-2</v>
      </c>
      <c r="U5574" s="5">
        <f>(Table1[[#This Row],[TIER3_ELIGIBLE_PAX]]/Table1[[#This Row],[TOTAL_PAX]])</f>
        <v>0.21691176470588236</v>
      </c>
      <c r="V5574" s="8">
        <v>0.56159196567933045</v>
      </c>
    </row>
    <row r="5575" spans="1:22" x14ac:dyDescent="0.3">
      <c r="A5575" s="1">
        <v>45782</v>
      </c>
      <c r="B5575" s="2">
        <v>0.5854166666666667</v>
      </c>
      <c r="C5575" t="s">
        <v>17</v>
      </c>
      <c r="D5575" t="s">
        <v>18</v>
      </c>
      <c r="E5575" t="s">
        <v>1244</v>
      </c>
      <c r="F5575" t="s">
        <v>20</v>
      </c>
      <c r="G5575" t="s">
        <v>36</v>
      </c>
      <c r="H5575" t="s">
        <v>37</v>
      </c>
      <c r="I5575" t="s">
        <v>31</v>
      </c>
      <c r="J5575" t="s">
        <v>32</v>
      </c>
      <c r="K5575" t="s">
        <v>33</v>
      </c>
      <c r="L5575">
        <v>0</v>
      </c>
      <c r="M5575">
        <v>8</v>
      </c>
      <c r="N5575">
        <v>172</v>
      </c>
      <c r="O5575">
        <v>3</v>
      </c>
      <c r="P5575">
        <v>0</v>
      </c>
      <c r="Q5575">
        <v>8</v>
      </c>
      <c r="R5575">
        <f>SUM(Table1[[#This Row],[FIRST_CLASS_SEATS]:[ECONOMY_SEATS]])</f>
        <v>180</v>
      </c>
      <c r="S5575" s="5">
        <f>(Table1[[#This Row],[TIER1_ELIGIBLE_PAX]]/Table1[[#This Row],[TOTAL_PAX]])</f>
        <v>1.6666666666666666E-2</v>
      </c>
      <c r="T5575" s="5">
        <f>(Table1[[#This Row],[TIER2_ELIGIBLE_PAX]]/Table1[[#This Row],[TOTAL_PAX]])</f>
        <v>0</v>
      </c>
      <c r="U5575" s="5">
        <f>(Table1[[#This Row],[TIER3_ELIGIBLE_PAX]]/Table1[[#This Row],[TOTAL_PAX]])</f>
        <v>4.4444444444444446E-2</v>
      </c>
      <c r="V5575" s="8">
        <v>0.56167668041774765</v>
      </c>
    </row>
    <row r="5576" spans="1:22" x14ac:dyDescent="0.3">
      <c r="A5576" s="1">
        <v>45947</v>
      </c>
      <c r="B5576" s="2">
        <v>0.70347222222222228</v>
      </c>
      <c r="C5576" t="s">
        <v>17</v>
      </c>
      <c r="D5576" t="s">
        <v>18</v>
      </c>
      <c r="E5576" t="s">
        <v>908</v>
      </c>
      <c r="F5576" t="s">
        <v>20</v>
      </c>
      <c r="G5576" t="s">
        <v>21</v>
      </c>
      <c r="H5576" t="s">
        <v>22</v>
      </c>
      <c r="I5576" t="s">
        <v>23</v>
      </c>
      <c r="J5576" t="s">
        <v>24</v>
      </c>
      <c r="K5576" t="s">
        <v>59</v>
      </c>
      <c r="L5576">
        <v>8</v>
      </c>
      <c r="M5576">
        <v>42</v>
      </c>
      <c r="N5576">
        <v>166</v>
      </c>
      <c r="O5576">
        <v>2</v>
      </c>
      <c r="P5576">
        <v>7</v>
      </c>
      <c r="Q5576">
        <v>28</v>
      </c>
      <c r="R5576">
        <f>SUM(Table1[[#This Row],[FIRST_CLASS_SEATS]:[ECONOMY_SEATS]])</f>
        <v>216</v>
      </c>
      <c r="S5576" s="5">
        <f>(Table1[[#This Row],[TIER1_ELIGIBLE_PAX]]/Table1[[#This Row],[TOTAL_PAX]])</f>
        <v>9.2592592592592587E-3</v>
      </c>
      <c r="T5576" s="5">
        <f>(Table1[[#This Row],[TIER2_ELIGIBLE_PAX]]/Table1[[#This Row],[TOTAL_PAX]])</f>
        <v>3.2407407407407406E-2</v>
      </c>
      <c r="U5576" s="5">
        <f>(Table1[[#This Row],[TIER3_ELIGIBLE_PAX]]/Table1[[#This Row],[TOTAL_PAX]])</f>
        <v>0.12962962962962962</v>
      </c>
      <c r="V5576" s="8">
        <v>0.56194162530314606</v>
      </c>
    </row>
    <row r="5577" spans="1:22" x14ac:dyDescent="0.3">
      <c r="A5577" s="1">
        <v>45884</v>
      </c>
      <c r="B5577" s="2">
        <v>0.91111111111111109</v>
      </c>
      <c r="C5577" t="s">
        <v>34</v>
      </c>
      <c r="D5577" t="s">
        <v>18</v>
      </c>
      <c r="E5577" t="s">
        <v>1526</v>
      </c>
      <c r="F5577" t="s">
        <v>20</v>
      </c>
      <c r="G5577" t="s">
        <v>29</v>
      </c>
      <c r="H5577" t="s">
        <v>30</v>
      </c>
      <c r="I5577" t="s">
        <v>31</v>
      </c>
      <c r="J5577" t="s">
        <v>32</v>
      </c>
      <c r="K5577" t="s">
        <v>33</v>
      </c>
      <c r="L5577">
        <v>0</v>
      </c>
      <c r="M5577">
        <v>1</v>
      </c>
      <c r="N5577">
        <v>179</v>
      </c>
      <c r="O5577">
        <v>0</v>
      </c>
      <c r="P5577">
        <v>8</v>
      </c>
      <c r="Q5577">
        <v>32</v>
      </c>
      <c r="R5577">
        <f>SUM(Table1[[#This Row],[FIRST_CLASS_SEATS]:[ECONOMY_SEATS]])</f>
        <v>180</v>
      </c>
      <c r="S5577" s="5">
        <f>(Table1[[#This Row],[TIER1_ELIGIBLE_PAX]]/Table1[[#This Row],[TOTAL_PAX]])</f>
        <v>0</v>
      </c>
      <c r="T5577" s="5">
        <f>(Table1[[#This Row],[TIER2_ELIGIBLE_PAX]]/Table1[[#This Row],[TOTAL_PAX]])</f>
        <v>4.4444444444444446E-2</v>
      </c>
      <c r="U5577" s="5">
        <f>(Table1[[#This Row],[TIER3_ELIGIBLE_PAX]]/Table1[[#This Row],[TOTAL_PAX]])</f>
        <v>0.17777777777777778</v>
      </c>
      <c r="V5577" s="8">
        <v>0.5620264290040603</v>
      </c>
    </row>
    <row r="5578" spans="1:22" x14ac:dyDescent="0.3">
      <c r="A5578" s="1">
        <v>45762</v>
      </c>
      <c r="B5578" s="2">
        <v>0.25416666666666665</v>
      </c>
      <c r="C5578" t="s">
        <v>26</v>
      </c>
      <c r="D5578" t="s">
        <v>18</v>
      </c>
      <c r="E5578" t="s">
        <v>5688</v>
      </c>
      <c r="F5578" t="s">
        <v>20</v>
      </c>
      <c r="G5578" t="s">
        <v>21</v>
      </c>
      <c r="H5578" t="s">
        <v>22</v>
      </c>
      <c r="I5578" t="s">
        <v>23</v>
      </c>
      <c r="J5578" t="s">
        <v>24</v>
      </c>
      <c r="K5578" t="s">
        <v>47</v>
      </c>
      <c r="L5578">
        <v>0</v>
      </c>
      <c r="M5578">
        <v>56</v>
      </c>
      <c r="N5578">
        <v>275</v>
      </c>
      <c r="O5578">
        <v>0</v>
      </c>
      <c r="P5578">
        <v>8</v>
      </c>
      <c r="Q5578">
        <v>30</v>
      </c>
      <c r="R5578">
        <f>SUM(Table1[[#This Row],[FIRST_CLASS_SEATS]:[ECONOMY_SEATS]])</f>
        <v>331</v>
      </c>
      <c r="S5578" s="5">
        <f>(Table1[[#This Row],[TIER1_ELIGIBLE_PAX]]/Table1[[#This Row],[TOTAL_PAX]])</f>
        <v>0</v>
      </c>
      <c r="T5578" s="5">
        <f>(Table1[[#This Row],[TIER2_ELIGIBLE_PAX]]/Table1[[#This Row],[TOTAL_PAX]])</f>
        <v>2.4169184290030211E-2</v>
      </c>
      <c r="U5578" s="5">
        <f>(Table1[[#This Row],[TIER3_ELIGIBLE_PAX]]/Table1[[#This Row],[TOTAL_PAX]])</f>
        <v>9.0634441087613288E-2</v>
      </c>
      <c r="V5578" s="8">
        <v>0.56203539538807856</v>
      </c>
    </row>
    <row r="5579" spans="1:22" x14ac:dyDescent="0.3">
      <c r="A5579" s="1">
        <v>45841</v>
      </c>
      <c r="B5579" s="2">
        <v>0.25694444444444442</v>
      </c>
      <c r="C5579" t="s">
        <v>26</v>
      </c>
      <c r="D5579" t="s">
        <v>18</v>
      </c>
      <c r="E5579" t="s">
        <v>1482</v>
      </c>
      <c r="F5579" t="s">
        <v>20</v>
      </c>
      <c r="G5579" t="s">
        <v>124</v>
      </c>
      <c r="H5579" t="s">
        <v>22</v>
      </c>
      <c r="I5579" t="s">
        <v>23</v>
      </c>
      <c r="J5579" t="s">
        <v>24</v>
      </c>
      <c r="K5579" t="s">
        <v>59</v>
      </c>
      <c r="L5579">
        <v>8</v>
      </c>
      <c r="M5579">
        <v>48</v>
      </c>
      <c r="N5579">
        <v>200</v>
      </c>
      <c r="O5579">
        <v>0</v>
      </c>
      <c r="P5579">
        <v>12</v>
      </c>
      <c r="Q5579">
        <v>42</v>
      </c>
      <c r="R5579">
        <f>SUM(Table1[[#This Row],[FIRST_CLASS_SEATS]:[ECONOMY_SEATS]])</f>
        <v>256</v>
      </c>
      <c r="S5579" s="5">
        <f>(Table1[[#This Row],[TIER1_ELIGIBLE_PAX]]/Table1[[#This Row],[TOTAL_PAX]])</f>
        <v>0</v>
      </c>
      <c r="T5579" s="5">
        <f>(Table1[[#This Row],[TIER2_ELIGIBLE_PAX]]/Table1[[#This Row],[TOTAL_PAX]])</f>
        <v>4.6875E-2</v>
      </c>
      <c r="U5579" s="5">
        <f>(Table1[[#This Row],[TIER3_ELIGIBLE_PAX]]/Table1[[#This Row],[TOTAL_PAX]])</f>
        <v>0.1640625</v>
      </c>
      <c r="V5579" s="8">
        <v>0.5621098134981739</v>
      </c>
    </row>
    <row r="5580" spans="1:22" x14ac:dyDescent="0.3">
      <c r="A5580" s="1">
        <v>45912</v>
      </c>
      <c r="B5580" s="2">
        <v>0.78263888888888888</v>
      </c>
      <c r="C5580" t="s">
        <v>34</v>
      </c>
      <c r="D5580" t="s">
        <v>18</v>
      </c>
      <c r="E5580" t="s">
        <v>4765</v>
      </c>
      <c r="F5580" t="s">
        <v>20</v>
      </c>
      <c r="G5580" t="s">
        <v>73</v>
      </c>
      <c r="H5580" t="s">
        <v>74</v>
      </c>
      <c r="I5580" t="s">
        <v>31</v>
      </c>
      <c r="J5580" t="s">
        <v>32</v>
      </c>
      <c r="K5580" t="s">
        <v>33</v>
      </c>
      <c r="L5580">
        <v>0</v>
      </c>
      <c r="M5580">
        <v>18</v>
      </c>
      <c r="N5580">
        <v>162</v>
      </c>
      <c r="O5580">
        <v>0</v>
      </c>
      <c r="P5580">
        <v>12</v>
      </c>
      <c r="Q5580">
        <v>44</v>
      </c>
      <c r="R5580">
        <f>SUM(Table1[[#This Row],[FIRST_CLASS_SEATS]:[ECONOMY_SEATS]])</f>
        <v>180</v>
      </c>
      <c r="S5580" s="5">
        <f>(Table1[[#This Row],[TIER1_ELIGIBLE_PAX]]/Table1[[#This Row],[TOTAL_PAX]])</f>
        <v>0</v>
      </c>
      <c r="T5580" s="5">
        <f>(Table1[[#This Row],[TIER2_ELIGIBLE_PAX]]/Table1[[#This Row],[TOTAL_PAX]])</f>
        <v>6.6666666666666666E-2</v>
      </c>
      <c r="U5580" s="5">
        <f>(Table1[[#This Row],[TIER3_ELIGIBLE_PAX]]/Table1[[#This Row],[TOTAL_PAX]])</f>
        <v>0.24444444444444444</v>
      </c>
      <c r="V5580" s="8">
        <v>0.56216398269157508</v>
      </c>
    </row>
    <row r="5581" spans="1:22" x14ac:dyDescent="0.3">
      <c r="A5581" s="1">
        <v>45820</v>
      </c>
      <c r="B5581" s="2">
        <v>0.55902777777777779</v>
      </c>
      <c r="C5581" t="s">
        <v>48</v>
      </c>
      <c r="D5581" t="s">
        <v>18</v>
      </c>
      <c r="E5581" t="s">
        <v>486</v>
      </c>
      <c r="F5581" t="s">
        <v>20</v>
      </c>
      <c r="G5581" t="s">
        <v>36</v>
      </c>
      <c r="H5581" t="s">
        <v>37</v>
      </c>
      <c r="I5581" t="s">
        <v>31</v>
      </c>
      <c r="J5581" t="s">
        <v>32</v>
      </c>
      <c r="K5581" t="s">
        <v>33</v>
      </c>
      <c r="L5581">
        <v>0</v>
      </c>
      <c r="M5581">
        <v>2</v>
      </c>
      <c r="N5581">
        <v>178</v>
      </c>
      <c r="O5581">
        <v>3</v>
      </c>
      <c r="P5581">
        <v>10</v>
      </c>
      <c r="Q5581">
        <v>36</v>
      </c>
      <c r="R5581">
        <f>SUM(Table1[[#This Row],[FIRST_CLASS_SEATS]:[ECONOMY_SEATS]])</f>
        <v>180</v>
      </c>
      <c r="S5581" s="5">
        <f>(Table1[[#This Row],[TIER1_ELIGIBLE_PAX]]/Table1[[#This Row],[TOTAL_PAX]])</f>
        <v>1.6666666666666666E-2</v>
      </c>
      <c r="T5581" s="5">
        <f>(Table1[[#This Row],[TIER2_ELIGIBLE_PAX]]/Table1[[#This Row],[TOTAL_PAX]])</f>
        <v>5.5555555555555552E-2</v>
      </c>
      <c r="U5581" s="5">
        <f>(Table1[[#This Row],[TIER3_ELIGIBLE_PAX]]/Table1[[#This Row],[TOTAL_PAX]])</f>
        <v>0.2</v>
      </c>
      <c r="V5581" s="8">
        <v>0.5622662813192647</v>
      </c>
    </row>
    <row r="5582" spans="1:22" x14ac:dyDescent="0.3">
      <c r="A5582" s="1">
        <v>45879</v>
      </c>
      <c r="B5582" s="2">
        <v>0.42916666666666664</v>
      </c>
      <c r="C5582" t="s">
        <v>26</v>
      </c>
      <c r="D5582" t="s">
        <v>18</v>
      </c>
      <c r="E5582" t="s">
        <v>1160</v>
      </c>
      <c r="F5582" t="s">
        <v>20</v>
      </c>
      <c r="G5582" t="s">
        <v>62</v>
      </c>
      <c r="H5582" t="s">
        <v>63</v>
      </c>
      <c r="I5582" t="s">
        <v>31</v>
      </c>
      <c r="J5582" t="s">
        <v>32</v>
      </c>
      <c r="K5582" t="s">
        <v>33</v>
      </c>
      <c r="L5582">
        <v>0</v>
      </c>
      <c r="M5582">
        <v>2</v>
      </c>
      <c r="N5582">
        <v>178</v>
      </c>
      <c r="O5582">
        <v>0</v>
      </c>
      <c r="P5582">
        <v>15</v>
      </c>
      <c r="Q5582">
        <v>52</v>
      </c>
      <c r="R5582">
        <f>SUM(Table1[[#This Row],[FIRST_CLASS_SEATS]:[ECONOMY_SEATS]])</f>
        <v>180</v>
      </c>
      <c r="S5582" s="5">
        <f>(Table1[[#This Row],[TIER1_ELIGIBLE_PAX]]/Table1[[#This Row],[TOTAL_PAX]])</f>
        <v>0</v>
      </c>
      <c r="T5582" s="5">
        <f>(Table1[[#This Row],[TIER2_ELIGIBLE_PAX]]/Table1[[#This Row],[TOTAL_PAX]])</f>
        <v>8.3333333333333329E-2</v>
      </c>
      <c r="U5582" s="5">
        <f>(Table1[[#This Row],[TIER3_ELIGIBLE_PAX]]/Table1[[#This Row],[TOTAL_PAX]])</f>
        <v>0.28888888888888886</v>
      </c>
      <c r="V5582" s="8">
        <v>0.56227843581097814</v>
      </c>
    </row>
    <row r="5583" spans="1:22" x14ac:dyDescent="0.3">
      <c r="A5583" s="1">
        <v>45940</v>
      </c>
      <c r="B5583" s="2">
        <v>0.54652777777777772</v>
      </c>
      <c r="C5583" t="s">
        <v>48</v>
      </c>
      <c r="D5583" t="s">
        <v>18</v>
      </c>
      <c r="E5583" t="s">
        <v>5490</v>
      </c>
      <c r="F5583" t="s">
        <v>20</v>
      </c>
      <c r="G5583" t="s">
        <v>29</v>
      </c>
      <c r="H5583" t="s">
        <v>30</v>
      </c>
      <c r="I5583" t="s">
        <v>31</v>
      </c>
      <c r="J5583" t="s">
        <v>32</v>
      </c>
      <c r="K5583" t="s">
        <v>33</v>
      </c>
      <c r="L5583">
        <v>0</v>
      </c>
      <c r="M5583">
        <v>20</v>
      </c>
      <c r="N5583">
        <v>160</v>
      </c>
      <c r="O5583">
        <v>1</v>
      </c>
      <c r="P5583">
        <v>7</v>
      </c>
      <c r="Q5583">
        <v>27</v>
      </c>
      <c r="R5583">
        <f>SUM(Table1[[#This Row],[FIRST_CLASS_SEATS]:[ECONOMY_SEATS]])</f>
        <v>180</v>
      </c>
      <c r="S5583" s="5">
        <f>(Table1[[#This Row],[TIER1_ELIGIBLE_PAX]]/Table1[[#This Row],[TOTAL_PAX]])</f>
        <v>5.5555555555555558E-3</v>
      </c>
      <c r="T5583" s="5">
        <f>(Table1[[#This Row],[TIER2_ELIGIBLE_PAX]]/Table1[[#This Row],[TOTAL_PAX]])</f>
        <v>3.888888888888889E-2</v>
      </c>
      <c r="U5583" s="5">
        <f>(Table1[[#This Row],[TIER3_ELIGIBLE_PAX]]/Table1[[#This Row],[TOTAL_PAX]])</f>
        <v>0.15</v>
      </c>
      <c r="V5583" s="8">
        <v>0.56244912081690734</v>
      </c>
    </row>
    <row r="5584" spans="1:22" x14ac:dyDescent="0.3">
      <c r="A5584" s="1">
        <v>45912</v>
      </c>
      <c r="B5584" s="2">
        <v>0.32083333333333336</v>
      </c>
      <c r="C5584" t="s">
        <v>26</v>
      </c>
      <c r="D5584" t="s">
        <v>18</v>
      </c>
      <c r="E5584" t="s">
        <v>3643</v>
      </c>
      <c r="F5584" t="s">
        <v>20</v>
      </c>
      <c r="G5584" t="s">
        <v>99</v>
      </c>
      <c r="H5584" t="s">
        <v>74</v>
      </c>
      <c r="I5584" t="s">
        <v>31</v>
      </c>
      <c r="J5584" t="s">
        <v>32</v>
      </c>
      <c r="K5584" t="s">
        <v>33</v>
      </c>
      <c r="L5584">
        <v>0</v>
      </c>
      <c r="M5584">
        <v>17</v>
      </c>
      <c r="N5584">
        <v>163</v>
      </c>
      <c r="O5584">
        <v>0</v>
      </c>
      <c r="P5584">
        <v>13</v>
      </c>
      <c r="Q5584">
        <v>44</v>
      </c>
      <c r="R5584">
        <f>SUM(Table1[[#This Row],[FIRST_CLASS_SEATS]:[ECONOMY_SEATS]])</f>
        <v>180</v>
      </c>
      <c r="S5584" s="5">
        <f>(Table1[[#This Row],[TIER1_ELIGIBLE_PAX]]/Table1[[#This Row],[TOTAL_PAX]])</f>
        <v>0</v>
      </c>
      <c r="T5584" s="5">
        <f>(Table1[[#This Row],[TIER2_ELIGIBLE_PAX]]/Table1[[#This Row],[TOTAL_PAX]])</f>
        <v>7.2222222222222215E-2</v>
      </c>
      <c r="U5584" s="5">
        <f>(Table1[[#This Row],[TIER3_ELIGIBLE_PAX]]/Table1[[#This Row],[TOTAL_PAX]])</f>
        <v>0.24444444444444444</v>
      </c>
      <c r="V5584" s="8">
        <v>0.56246494474201802</v>
      </c>
    </row>
    <row r="5585" spans="1:22" x14ac:dyDescent="0.3">
      <c r="A5585" s="1">
        <v>45902</v>
      </c>
      <c r="B5585" s="2">
        <v>0.35555555555555557</v>
      </c>
      <c r="C5585" t="s">
        <v>26</v>
      </c>
      <c r="D5585" t="s">
        <v>18</v>
      </c>
      <c r="E5585" t="s">
        <v>836</v>
      </c>
      <c r="F5585" t="s">
        <v>20</v>
      </c>
      <c r="G5585" t="s">
        <v>21</v>
      </c>
      <c r="H5585" t="s">
        <v>22</v>
      </c>
      <c r="I5585" t="s">
        <v>23</v>
      </c>
      <c r="J5585" t="s">
        <v>24</v>
      </c>
      <c r="K5585" t="s">
        <v>47</v>
      </c>
      <c r="L5585">
        <v>0</v>
      </c>
      <c r="M5585">
        <v>56</v>
      </c>
      <c r="N5585">
        <v>275</v>
      </c>
      <c r="O5585">
        <v>0</v>
      </c>
      <c r="P5585">
        <v>13</v>
      </c>
      <c r="Q5585">
        <v>46</v>
      </c>
      <c r="R5585">
        <f>SUM(Table1[[#This Row],[FIRST_CLASS_SEATS]:[ECONOMY_SEATS]])</f>
        <v>331</v>
      </c>
      <c r="S5585" s="5">
        <f>(Table1[[#This Row],[TIER1_ELIGIBLE_PAX]]/Table1[[#This Row],[TOTAL_PAX]])</f>
        <v>0</v>
      </c>
      <c r="T5585" s="5">
        <f>(Table1[[#This Row],[TIER2_ELIGIBLE_PAX]]/Table1[[#This Row],[TOTAL_PAX]])</f>
        <v>3.9274924471299093E-2</v>
      </c>
      <c r="U5585" s="5">
        <f>(Table1[[#This Row],[TIER3_ELIGIBLE_PAX]]/Table1[[#This Row],[TOTAL_PAX]])</f>
        <v>0.13897280966767372</v>
      </c>
      <c r="V5585" s="8">
        <v>0.56250709673471888</v>
      </c>
    </row>
    <row r="5586" spans="1:22" x14ac:dyDescent="0.3">
      <c r="A5586" s="1">
        <v>45896</v>
      </c>
      <c r="B5586" s="2">
        <v>0.83611111111111114</v>
      </c>
      <c r="C5586" t="s">
        <v>34</v>
      </c>
      <c r="D5586" t="s">
        <v>18</v>
      </c>
      <c r="E5586" t="s">
        <v>1568</v>
      </c>
      <c r="F5586" t="s">
        <v>20</v>
      </c>
      <c r="G5586" t="s">
        <v>56</v>
      </c>
      <c r="H5586" t="s">
        <v>57</v>
      </c>
      <c r="I5586" t="s">
        <v>58</v>
      </c>
      <c r="J5586" t="s">
        <v>24</v>
      </c>
      <c r="K5586" t="s">
        <v>25</v>
      </c>
      <c r="L5586">
        <v>8</v>
      </c>
      <c r="M5586">
        <v>49</v>
      </c>
      <c r="N5586">
        <v>178</v>
      </c>
      <c r="O5586">
        <v>0</v>
      </c>
      <c r="P5586">
        <v>2</v>
      </c>
      <c r="Q5586">
        <v>15</v>
      </c>
      <c r="R5586">
        <f>SUM(Table1[[#This Row],[FIRST_CLASS_SEATS]:[ECONOMY_SEATS]])</f>
        <v>235</v>
      </c>
      <c r="S5586" s="5">
        <f>(Table1[[#This Row],[TIER1_ELIGIBLE_PAX]]/Table1[[#This Row],[TOTAL_PAX]])</f>
        <v>0</v>
      </c>
      <c r="T5586" s="5">
        <f>(Table1[[#This Row],[TIER2_ELIGIBLE_PAX]]/Table1[[#This Row],[TOTAL_PAX]])</f>
        <v>8.5106382978723406E-3</v>
      </c>
      <c r="U5586" s="5">
        <f>(Table1[[#This Row],[TIER3_ELIGIBLE_PAX]]/Table1[[#This Row],[TOTAL_PAX]])</f>
        <v>6.3829787234042548E-2</v>
      </c>
      <c r="V5586" s="8">
        <v>0.56250746852306965</v>
      </c>
    </row>
    <row r="5587" spans="1:22" x14ac:dyDescent="0.3">
      <c r="A5587" s="1">
        <v>45863</v>
      </c>
      <c r="B5587" s="2">
        <v>0.2590277777777778</v>
      </c>
      <c r="C5587" t="s">
        <v>26</v>
      </c>
      <c r="D5587" t="s">
        <v>18</v>
      </c>
      <c r="E5587" t="s">
        <v>3238</v>
      </c>
      <c r="F5587" t="s">
        <v>20</v>
      </c>
      <c r="G5587" t="s">
        <v>29</v>
      </c>
      <c r="H5587" t="s">
        <v>30</v>
      </c>
      <c r="I5587" t="s">
        <v>31</v>
      </c>
      <c r="J5587" t="s">
        <v>32</v>
      </c>
      <c r="K5587" t="s">
        <v>33</v>
      </c>
      <c r="L5587">
        <v>0</v>
      </c>
      <c r="M5587">
        <v>5</v>
      </c>
      <c r="N5587">
        <v>175</v>
      </c>
      <c r="O5587">
        <v>0</v>
      </c>
      <c r="P5587">
        <v>12</v>
      </c>
      <c r="Q5587">
        <v>44</v>
      </c>
      <c r="R5587">
        <f>SUM(Table1[[#This Row],[FIRST_CLASS_SEATS]:[ECONOMY_SEATS]])</f>
        <v>180</v>
      </c>
      <c r="S5587" s="5">
        <f>(Table1[[#This Row],[TIER1_ELIGIBLE_PAX]]/Table1[[#This Row],[TOTAL_PAX]])</f>
        <v>0</v>
      </c>
      <c r="T5587" s="5">
        <f>(Table1[[#This Row],[TIER2_ELIGIBLE_PAX]]/Table1[[#This Row],[TOTAL_PAX]])</f>
        <v>6.6666666666666666E-2</v>
      </c>
      <c r="U5587" s="5">
        <f>(Table1[[#This Row],[TIER3_ELIGIBLE_PAX]]/Table1[[#This Row],[TOTAL_PAX]])</f>
        <v>0.24444444444444444</v>
      </c>
      <c r="V5587" s="8">
        <v>0.56257804372989639</v>
      </c>
    </row>
    <row r="5588" spans="1:22" x14ac:dyDescent="0.3">
      <c r="A5588" s="1">
        <v>45895</v>
      </c>
      <c r="B5588" s="2">
        <v>0.45555555555555555</v>
      </c>
      <c r="C5588" t="s">
        <v>26</v>
      </c>
      <c r="D5588" t="s">
        <v>18</v>
      </c>
      <c r="E5588" t="s">
        <v>2027</v>
      </c>
      <c r="F5588" t="s">
        <v>20</v>
      </c>
      <c r="G5588" t="s">
        <v>46</v>
      </c>
      <c r="H5588" t="s">
        <v>22</v>
      </c>
      <c r="I5588" t="s">
        <v>23</v>
      </c>
      <c r="J5588" t="s">
        <v>24</v>
      </c>
      <c r="K5588" t="s">
        <v>25</v>
      </c>
      <c r="L5588">
        <v>0</v>
      </c>
      <c r="M5588">
        <v>32</v>
      </c>
      <c r="N5588">
        <v>300</v>
      </c>
      <c r="O5588">
        <v>0</v>
      </c>
      <c r="P5588">
        <v>14</v>
      </c>
      <c r="Q5588">
        <v>49</v>
      </c>
      <c r="R5588">
        <f>SUM(Table1[[#This Row],[FIRST_CLASS_SEATS]:[ECONOMY_SEATS]])</f>
        <v>332</v>
      </c>
      <c r="S5588" s="5">
        <f>(Table1[[#This Row],[TIER1_ELIGIBLE_PAX]]/Table1[[#This Row],[TOTAL_PAX]])</f>
        <v>0</v>
      </c>
      <c r="T5588" s="5">
        <f>(Table1[[#This Row],[TIER2_ELIGIBLE_PAX]]/Table1[[#This Row],[TOTAL_PAX]])</f>
        <v>4.2168674698795178E-2</v>
      </c>
      <c r="U5588" s="5">
        <f>(Table1[[#This Row],[TIER3_ELIGIBLE_PAX]]/Table1[[#This Row],[TOTAL_PAX]])</f>
        <v>0.14759036144578314</v>
      </c>
      <c r="V5588" s="8">
        <v>0.5626257151497247</v>
      </c>
    </row>
    <row r="5589" spans="1:22" x14ac:dyDescent="0.3">
      <c r="A5589" s="1">
        <v>45767</v>
      </c>
      <c r="B5589" s="2">
        <v>0.66111111111111109</v>
      </c>
      <c r="C5589" t="s">
        <v>17</v>
      </c>
      <c r="D5589" t="s">
        <v>18</v>
      </c>
      <c r="E5589" t="s">
        <v>6069</v>
      </c>
      <c r="F5589" t="s">
        <v>20</v>
      </c>
      <c r="G5589" t="s">
        <v>56</v>
      </c>
      <c r="H5589" t="s">
        <v>57</v>
      </c>
      <c r="I5589" t="s">
        <v>58</v>
      </c>
      <c r="J5589" t="s">
        <v>24</v>
      </c>
      <c r="K5589" t="s">
        <v>25</v>
      </c>
      <c r="L5589">
        <v>8</v>
      </c>
      <c r="M5589">
        <v>49</v>
      </c>
      <c r="N5589">
        <v>178</v>
      </c>
      <c r="O5589">
        <v>0</v>
      </c>
      <c r="P5589">
        <v>13</v>
      </c>
      <c r="Q5589">
        <v>45</v>
      </c>
      <c r="R5589">
        <f>SUM(Table1[[#This Row],[FIRST_CLASS_SEATS]:[ECONOMY_SEATS]])</f>
        <v>235</v>
      </c>
      <c r="S5589" s="5">
        <f>(Table1[[#This Row],[TIER1_ELIGIBLE_PAX]]/Table1[[#This Row],[TOTAL_PAX]])</f>
        <v>0</v>
      </c>
      <c r="T5589" s="5">
        <f>(Table1[[#This Row],[TIER2_ELIGIBLE_PAX]]/Table1[[#This Row],[TOTAL_PAX]])</f>
        <v>5.5319148936170209E-2</v>
      </c>
      <c r="U5589" s="5">
        <f>(Table1[[#This Row],[TIER3_ELIGIBLE_PAX]]/Table1[[#This Row],[TOTAL_PAX]])</f>
        <v>0.19148936170212766</v>
      </c>
      <c r="V5589" s="8">
        <v>0.56263109607837714</v>
      </c>
    </row>
    <row r="5590" spans="1:22" x14ac:dyDescent="0.3">
      <c r="A5590" s="1">
        <v>45846</v>
      </c>
      <c r="B5590" s="2">
        <v>0.70763888888888893</v>
      </c>
      <c r="C5590" t="s">
        <v>17</v>
      </c>
      <c r="D5590" t="s">
        <v>18</v>
      </c>
      <c r="E5590" t="s">
        <v>1323</v>
      </c>
      <c r="F5590" t="s">
        <v>20</v>
      </c>
      <c r="G5590" t="s">
        <v>76</v>
      </c>
      <c r="H5590" t="s">
        <v>77</v>
      </c>
      <c r="I5590" t="s">
        <v>78</v>
      </c>
      <c r="J5590" t="s">
        <v>24</v>
      </c>
      <c r="K5590" t="s">
        <v>59</v>
      </c>
      <c r="L5590">
        <v>8</v>
      </c>
      <c r="M5590">
        <v>42</v>
      </c>
      <c r="N5590">
        <v>166</v>
      </c>
      <c r="O5590">
        <v>0</v>
      </c>
      <c r="P5590">
        <v>9</v>
      </c>
      <c r="Q5590">
        <v>34</v>
      </c>
      <c r="R5590">
        <f>SUM(Table1[[#This Row],[FIRST_CLASS_SEATS]:[ECONOMY_SEATS]])</f>
        <v>216</v>
      </c>
      <c r="S5590" s="5">
        <f>(Table1[[#This Row],[TIER1_ELIGIBLE_PAX]]/Table1[[#This Row],[TOTAL_PAX]])</f>
        <v>0</v>
      </c>
      <c r="T5590" s="5">
        <f>(Table1[[#This Row],[TIER2_ELIGIBLE_PAX]]/Table1[[#This Row],[TOTAL_PAX]])</f>
        <v>4.1666666666666664E-2</v>
      </c>
      <c r="U5590" s="5">
        <f>(Table1[[#This Row],[TIER3_ELIGIBLE_PAX]]/Table1[[#This Row],[TOTAL_PAX]])</f>
        <v>0.15740740740740741</v>
      </c>
      <c r="V5590" s="8">
        <v>0.56317771577628106</v>
      </c>
    </row>
    <row r="5591" spans="1:22" x14ac:dyDescent="0.3">
      <c r="A5591" s="1">
        <v>45771</v>
      </c>
      <c r="B5591" s="2">
        <v>0.67152777777777772</v>
      </c>
      <c r="C5591" t="s">
        <v>17</v>
      </c>
      <c r="D5591" t="s">
        <v>18</v>
      </c>
      <c r="E5591" t="s">
        <v>816</v>
      </c>
      <c r="F5591" t="s">
        <v>20</v>
      </c>
      <c r="G5591" t="s">
        <v>36</v>
      </c>
      <c r="H5591" t="s">
        <v>37</v>
      </c>
      <c r="I5591" t="s">
        <v>31</v>
      </c>
      <c r="J5591" t="s">
        <v>32</v>
      </c>
      <c r="K5591" t="s">
        <v>33</v>
      </c>
      <c r="L5591">
        <v>0</v>
      </c>
      <c r="M5591">
        <v>12</v>
      </c>
      <c r="N5591">
        <v>168</v>
      </c>
      <c r="O5591">
        <v>3</v>
      </c>
      <c r="P5591">
        <v>9</v>
      </c>
      <c r="Q5591">
        <v>35</v>
      </c>
      <c r="R5591">
        <f>SUM(Table1[[#This Row],[FIRST_CLASS_SEATS]:[ECONOMY_SEATS]])</f>
        <v>180</v>
      </c>
      <c r="S5591" s="5">
        <f>(Table1[[#This Row],[TIER1_ELIGIBLE_PAX]]/Table1[[#This Row],[TOTAL_PAX]])</f>
        <v>1.6666666666666666E-2</v>
      </c>
      <c r="T5591" s="5">
        <f>(Table1[[#This Row],[TIER2_ELIGIBLE_PAX]]/Table1[[#This Row],[TOTAL_PAX]])</f>
        <v>0.05</v>
      </c>
      <c r="U5591" s="5">
        <f>(Table1[[#This Row],[TIER3_ELIGIBLE_PAX]]/Table1[[#This Row],[TOTAL_PAX]])</f>
        <v>0.19444444444444445</v>
      </c>
      <c r="V5591" s="8">
        <v>0.56337947500794172</v>
      </c>
    </row>
    <row r="5592" spans="1:22" x14ac:dyDescent="0.3">
      <c r="A5592" s="1">
        <v>45936</v>
      </c>
      <c r="B5592" s="2">
        <v>0.86805555555555558</v>
      </c>
      <c r="C5592" t="s">
        <v>34</v>
      </c>
      <c r="D5592" t="s">
        <v>18</v>
      </c>
      <c r="E5592" t="s">
        <v>2617</v>
      </c>
      <c r="F5592" t="s">
        <v>20</v>
      </c>
      <c r="G5592" t="s">
        <v>76</v>
      </c>
      <c r="H5592" t="s">
        <v>77</v>
      </c>
      <c r="I5592" t="s">
        <v>78</v>
      </c>
      <c r="J5592" t="s">
        <v>24</v>
      </c>
      <c r="K5592" t="s">
        <v>25</v>
      </c>
      <c r="L5592">
        <v>0</v>
      </c>
      <c r="M5592">
        <v>32</v>
      </c>
      <c r="N5592">
        <v>300</v>
      </c>
      <c r="O5592">
        <v>1</v>
      </c>
      <c r="P5592">
        <v>9</v>
      </c>
      <c r="Q5592">
        <v>34</v>
      </c>
      <c r="R5592">
        <f>SUM(Table1[[#This Row],[FIRST_CLASS_SEATS]:[ECONOMY_SEATS]])</f>
        <v>332</v>
      </c>
      <c r="S5592" s="5">
        <f>(Table1[[#This Row],[TIER1_ELIGIBLE_PAX]]/Table1[[#This Row],[TOTAL_PAX]])</f>
        <v>3.0120481927710845E-3</v>
      </c>
      <c r="T5592" s="5">
        <f>(Table1[[#This Row],[TIER2_ELIGIBLE_PAX]]/Table1[[#This Row],[TOTAL_PAX]])</f>
        <v>2.710843373493976E-2</v>
      </c>
      <c r="U5592" s="5">
        <f>(Table1[[#This Row],[TIER3_ELIGIBLE_PAX]]/Table1[[#This Row],[TOTAL_PAX]])</f>
        <v>0.10240963855421686</v>
      </c>
      <c r="V5592" s="8">
        <v>0.56344469973009426</v>
      </c>
    </row>
    <row r="5593" spans="1:22" x14ac:dyDescent="0.3">
      <c r="A5593" s="1">
        <v>45816</v>
      </c>
      <c r="B5593" s="2">
        <v>0.43541666666666667</v>
      </c>
      <c r="C5593" t="s">
        <v>26</v>
      </c>
      <c r="D5593" t="s">
        <v>18</v>
      </c>
      <c r="E5593" t="s">
        <v>560</v>
      </c>
      <c r="F5593" t="s">
        <v>20</v>
      </c>
      <c r="G5593" t="s">
        <v>71</v>
      </c>
      <c r="H5593" t="s">
        <v>22</v>
      </c>
      <c r="I5593" t="s">
        <v>23</v>
      </c>
      <c r="J5593" t="s">
        <v>24</v>
      </c>
      <c r="K5593" t="s">
        <v>59</v>
      </c>
      <c r="L5593">
        <v>8</v>
      </c>
      <c r="M5593">
        <v>48</v>
      </c>
      <c r="N5593">
        <v>200</v>
      </c>
      <c r="O5593">
        <v>3</v>
      </c>
      <c r="P5593">
        <v>0</v>
      </c>
      <c r="Q5593">
        <v>4</v>
      </c>
      <c r="R5593">
        <f>SUM(Table1[[#This Row],[FIRST_CLASS_SEATS]:[ECONOMY_SEATS]])</f>
        <v>256</v>
      </c>
      <c r="S5593" s="5">
        <f>(Table1[[#This Row],[TIER1_ELIGIBLE_PAX]]/Table1[[#This Row],[TOTAL_PAX]])</f>
        <v>1.171875E-2</v>
      </c>
      <c r="T5593" s="5">
        <f>(Table1[[#This Row],[TIER2_ELIGIBLE_PAX]]/Table1[[#This Row],[TOTAL_PAX]])</f>
        <v>0</v>
      </c>
      <c r="U5593" s="5">
        <f>(Table1[[#This Row],[TIER3_ELIGIBLE_PAX]]/Table1[[#This Row],[TOTAL_PAX]])</f>
        <v>1.5625E-2</v>
      </c>
      <c r="V5593" s="8">
        <v>0.56347545555190759</v>
      </c>
    </row>
    <row r="5594" spans="1:22" x14ac:dyDescent="0.3">
      <c r="A5594" s="1">
        <v>45958</v>
      </c>
      <c r="B5594" s="2">
        <v>0.9291666666666667</v>
      </c>
      <c r="C5594" t="s">
        <v>34</v>
      </c>
      <c r="D5594" t="s">
        <v>18</v>
      </c>
      <c r="E5594" t="s">
        <v>3422</v>
      </c>
      <c r="F5594" t="s">
        <v>20</v>
      </c>
      <c r="G5594" t="s">
        <v>43</v>
      </c>
      <c r="H5594" t="s">
        <v>44</v>
      </c>
      <c r="I5594" t="s">
        <v>31</v>
      </c>
      <c r="J5594" t="s">
        <v>32</v>
      </c>
      <c r="K5594" t="s">
        <v>33</v>
      </c>
      <c r="L5594">
        <v>0</v>
      </c>
      <c r="M5594">
        <v>7</v>
      </c>
      <c r="N5594">
        <v>173</v>
      </c>
      <c r="O5594">
        <v>0</v>
      </c>
      <c r="P5594">
        <v>0</v>
      </c>
      <c r="Q5594">
        <v>0</v>
      </c>
      <c r="R5594">
        <f>SUM(Table1[[#This Row],[FIRST_CLASS_SEATS]:[ECONOMY_SEATS]])</f>
        <v>180</v>
      </c>
      <c r="S5594" s="5">
        <f>(Table1[[#This Row],[TIER1_ELIGIBLE_PAX]]/Table1[[#This Row],[TOTAL_PAX]])</f>
        <v>0</v>
      </c>
      <c r="T5594" s="5">
        <f>(Table1[[#This Row],[TIER2_ELIGIBLE_PAX]]/Table1[[#This Row],[TOTAL_PAX]])</f>
        <v>0</v>
      </c>
      <c r="U5594" s="5">
        <f>(Table1[[#This Row],[TIER3_ELIGIBLE_PAX]]/Table1[[#This Row],[TOTAL_PAX]])</f>
        <v>0</v>
      </c>
      <c r="V5594" s="8">
        <v>0.56348083223021839</v>
      </c>
    </row>
    <row r="5595" spans="1:22" x14ac:dyDescent="0.3">
      <c r="A5595" s="1">
        <v>45909</v>
      </c>
      <c r="B5595" s="2">
        <v>0.92777777777777781</v>
      </c>
      <c r="C5595" t="s">
        <v>34</v>
      </c>
      <c r="D5595" t="s">
        <v>18</v>
      </c>
      <c r="E5595" t="s">
        <v>5099</v>
      </c>
      <c r="F5595" t="s">
        <v>20</v>
      </c>
      <c r="G5595" t="s">
        <v>68</v>
      </c>
      <c r="H5595" t="s">
        <v>69</v>
      </c>
      <c r="I5595" t="s">
        <v>31</v>
      </c>
      <c r="J5595" t="s">
        <v>32</v>
      </c>
      <c r="K5595" t="s">
        <v>33</v>
      </c>
      <c r="L5595">
        <v>0</v>
      </c>
      <c r="M5595">
        <v>13</v>
      </c>
      <c r="N5595">
        <v>167</v>
      </c>
      <c r="O5595">
        <v>0</v>
      </c>
      <c r="P5595">
        <v>5</v>
      </c>
      <c r="Q5595">
        <v>23</v>
      </c>
      <c r="R5595">
        <f>SUM(Table1[[#This Row],[FIRST_CLASS_SEATS]:[ECONOMY_SEATS]])</f>
        <v>180</v>
      </c>
      <c r="S5595" s="5">
        <f>(Table1[[#This Row],[TIER1_ELIGIBLE_PAX]]/Table1[[#This Row],[TOTAL_PAX]])</f>
        <v>0</v>
      </c>
      <c r="T5595" s="5">
        <f>(Table1[[#This Row],[TIER2_ELIGIBLE_PAX]]/Table1[[#This Row],[TOTAL_PAX]])</f>
        <v>2.7777777777777776E-2</v>
      </c>
      <c r="U5595" s="5">
        <f>(Table1[[#This Row],[TIER3_ELIGIBLE_PAX]]/Table1[[#This Row],[TOTAL_PAX]])</f>
        <v>0.12777777777777777</v>
      </c>
      <c r="V5595" s="8">
        <v>0.56351147953846525</v>
      </c>
    </row>
    <row r="5596" spans="1:22" x14ac:dyDescent="0.3">
      <c r="A5596" s="1">
        <v>45950</v>
      </c>
      <c r="B5596" s="2">
        <v>0.91319444444444442</v>
      </c>
      <c r="C5596" t="s">
        <v>34</v>
      </c>
      <c r="D5596" t="s">
        <v>18</v>
      </c>
      <c r="E5596" t="s">
        <v>1087</v>
      </c>
      <c r="F5596" t="s">
        <v>20</v>
      </c>
      <c r="G5596" t="s">
        <v>124</v>
      </c>
      <c r="H5596" t="s">
        <v>22</v>
      </c>
      <c r="I5596" t="s">
        <v>23</v>
      </c>
      <c r="J5596" t="s">
        <v>24</v>
      </c>
      <c r="K5596" t="s">
        <v>25</v>
      </c>
      <c r="L5596">
        <v>0</v>
      </c>
      <c r="M5596">
        <v>48</v>
      </c>
      <c r="N5596">
        <v>224</v>
      </c>
      <c r="O5596">
        <v>0</v>
      </c>
      <c r="P5596">
        <v>10</v>
      </c>
      <c r="Q5596">
        <v>37</v>
      </c>
      <c r="R5596">
        <f>SUM(Table1[[#This Row],[FIRST_CLASS_SEATS]:[ECONOMY_SEATS]])</f>
        <v>272</v>
      </c>
      <c r="S5596" s="5">
        <f>(Table1[[#This Row],[TIER1_ELIGIBLE_PAX]]/Table1[[#This Row],[TOTAL_PAX]])</f>
        <v>0</v>
      </c>
      <c r="T5596" s="5">
        <f>(Table1[[#This Row],[TIER2_ELIGIBLE_PAX]]/Table1[[#This Row],[TOTAL_PAX]])</f>
        <v>3.6764705882352942E-2</v>
      </c>
      <c r="U5596" s="5">
        <f>(Table1[[#This Row],[TIER3_ELIGIBLE_PAX]]/Table1[[#This Row],[TOTAL_PAX]])</f>
        <v>0.13602941176470587</v>
      </c>
      <c r="V5596" s="8">
        <v>0.56360805518845813</v>
      </c>
    </row>
    <row r="5597" spans="1:22" x14ac:dyDescent="0.3">
      <c r="A5597" s="1">
        <v>45942</v>
      </c>
      <c r="B5597" s="2">
        <v>0.78819444444444442</v>
      </c>
      <c r="C5597" t="s">
        <v>34</v>
      </c>
      <c r="D5597" t="s">
        <v>18</v>
      </c>
      <c r="E5597" t="s">
        <v>471</v>
      </c>
      <c r="F5597" t="s">
        <v>20</v>
      </c>
      <c r="G5597" t="s">
        <v>124</v>
      </c>
      <c r="H5597" t="s">
        <v>22</v>
      </c>
      <c r="I5597" t="s">
        <v>23</v>
      </c>
      <c r="J5597" t="s">
        <v>24</v>
      </c>
      <c r="K5597" t="s">
        <v>25</v>
      </c>
      <c r="L5597">
        <v>0</v>
      </c>
      <c r="M5597">
        <v>32</v>
      </c>
      <c r="N5597">
        <v>300</v>
      </c>
      <c r="O5597">
        <v>0</v>
      </c>
      <c r="P5597">
        <v>11</v>
      </c>
      <c r="Q5597">
        <v>40</v>
      </c>
      <c r="R5597">
        <f>SUM(Table1[[#This Row],[FIRST_CLASS_SEATS]:[ECONOMY_SEATS]])</f>
        <v>332</v>
      </c>
      <c r="S5597" s="5">
        <f>(Table1[[#This Row],[TIER1_ELIGIBLE_PAX]]/Table1[[#This Row],[TOTAL_PAX]])</f>
        <v>0</v>
      </c>
      <c r="T5597" s="5">
        <f>(Table1[[#This Row],[TIER2_ELIGIBLE_PAX]]/Table1[[#This Row],[TOTAL_PAX]])</f>
        <v>3.313253012048193E-2</v>
      </c>
      <c r="U5597" s="5">
        <f>(Table1[[#This Row],[TIER3_ELIGIBLE_PAX]]/Table1[[#This Row],[TOTAL_PAX]])</f>
        <v>0.12048192771084337</v>
      </c>
      <c r="V5597" s="8">
        <v>0.56366626611499182</v>
      </c>
    </row>
    <row r="5598" spans="1:22" x14ac:dyDescent="0.3">
      <c r="A5598" s="1">
        <v>45919</v>
      </c>
      <c r="B5598" s="2">
        <v>0.33402777777777776</v>
      </c>
      <c r="C5598" t="s">
        <v>26</v>
      </c>
      <c r="D5598" t="s">
        <v>18</v>
      </c>
      <c r="E5598" t="s">
        <v>2946</v>
      </c>
      <c r="F5598" t="s">
        <v>20</v>
      </c>
      <c r="G5598" t="s">
        <v>21</v>
      </c>
      <c r="H5598" t="s">
        <v>22</v>
      </c>
      <c r="I5598" t="s">
        <v>23</v>
      </c>
      <c r="J5598" t="s">
        <v>24</v>
      </c>
      <c r="K5598" t="s">
        <v>47</v>
      </c>
      <c r="L5598">
        <v>0</v>
      </c>
      <c r="M5598">
        <v>56</v>
      </c>
      <c r="N5598">
        <v>275</v>
      </c>
      <c r="O5598">
        <v>1</v>
      </c>
      <c r="P5598">
        <v>9</v>
      </c>
      <c r="Q5598">
        <v>33</v>
      </c>
      <c r="R5598">
        <f>SUM(Table1[[#This Row],[FIRST_CLASS_SEATS]:[ECONOMY_SEATS]])</f>
        <v>331</v>
      </c>
      <c r="S5598" s="5">
        <f>(Table1[[#This Row],[TIER1_ELIGIBLE_PAX]]/Table1[[#This Row],[TOTAL_PAX]])</f>
        <v>3.0211480362537764E-3</v>
      </c>
      <c r="T5598" s="5">
        <f>(Table1[[#This Row],[TIER2_ELIGIBLE_PAX]]/Table1[[#This Row],[TOTAL_PAX]])</f>
        <v>2.7190332326283987E-2</v>
      </c>
      <c r="U5598" s="5">
        <f>(Table1[[#This Row],[TIER3_ELIGIBLE_PAX]]/Table1[[#This Row],[TOTAL_PAX]])</f>
        <v>9.9697885196374625E-2</v>
      </c>
      <c r="V5598" s="8">
        <v>0.56371602124593101</v>
      </c>
    </row>
    <row r="5599" spans="1:22" x14ac:dyDescent="0.3">
      <c r="A5599" s="1">
        <v>45841</v>
      </c>
      <c r="B5599" s="2">
        <v>0.45902777777777776</v>
      </c>
      <c r="C5599" t="s">
        <v>26</v>
      </c>
      <c r="D5599" t="s">
        <v>18</v>
      </c>
      <c r="E5599" t="s">
        <v>1252</v>
      </c>
      <c r="F5599" t="s">
        <v>20</v>
      </c>
      <c r="G5599" t="s">
        <v>68</v>
      </c>
      <c r="H5599" t="s">
        <v>69</v>
      </c>
      <c r="I5599" t="s">
        <v>31</v>
      </c>
      <c r="J5599" t="s">
        <v>32</v>
      </c>
      <c r="K5599" t="s">
        <v>33</v>
      </c>
      <c r="L5599">
        <v>0</v>
      </c>
      <c r="M5599">
        <v>18</v>
      </c>
      <c r="N5599">
        <v>162</v>
      </c>
      <c r="O5599">
        <v>0</v>
      </c>
      <c r="P5599">
        <v>7</v>
      </c>
      <c r="Q5599">
        <v>28</v>
      </c>
      <c r="R5599">
        <f>SUM(Table1[[#This Row],[FIRST_CLASS_SEATS]:[ECONOMY_SEATS]])</f>
        <v>180</v>
      </c>
      <c r="S5599" s="5">
        <f>(Table1[[#This Row],[TIER1_ELIGIBLE_PAX]]/Table1[[#This Row],[TOTAL_PAX]])</f>
        <v>0</v>
      </c>
      <c r="T5599" s="5">
        <f>(Table1[[#This Row],[TIER2_ELIGIBLE_PAX]]/Table1[[#This Row],[TOTAL_PAX]])</f>
        <v>3.888888888888889E-2</v>
      </c>
      <c r="U5599" s="5">
        <f>(Table1[[#This Row],[TIER3_ELIGIBLE_PAX]]/Table1[[#This Row],[TOTAL_PAX]])</f>
        <v>0.15555555555555556</v>
      </c>
      <c r="V5599" s="8">
        <v>0.56372452483958013</v>
      </c>
    </row>
    <row r="5600" spans="1:22" x14ac:dyDescent="0.3">
      <c r="A5600" s="1">
        <v>45803</v>
      </c>
      <c r="B5600" s="2">
        <v>0.57222222222222219</v>
      </c>
      <c r="C5600" t="s">
        <v>48</v>
      </c>
      <c r="D5600" t="s">
        <v>18</v>
      </c>
      <c r="E5600" t="s">
        <v>4080</v>
      </c>
      <c r="F5600" t="s">
        <v>20</v>
      </c>
      <c r="G5600" t="s">
        <v>36</v>
      </c>
      <c r="H5600" t="s">
        <v>37</v>
      </c>
      <c r="I5600" t="s">
        <v>31</v>
      </c>
      <c r="J5600" t="s">
        <v>32</v>
      </c>
      <c r="K5600" t="s">
        <v>33</v>
      </c>
      <c r="L5600">
        <v>0</v>
      </c>
      <c r="M5600">
        <v>20</v>
      </c>
      <c r="N5600">
        <v>160</v>
      </c>
      <c r="O5600">
        <v>0</v>
      </c>
      <c r="P5600">
        <v>4</v>
      </c>
      <c r="Q5600">
        <v>20</v>
      </c>
      <c r="R5600">
        <f>SUM(Table1[[#This Row],[FIRST_CLASS_SEATS]:[ECONOMY_SEATS]])</f>
        <v>180</v>
      </c>
      <c r="S5600" s="5">
        <f>(Table1[[#This Row],[TIER1_ELIGIBLE_PAX]]/Table1[[#This Row],[TOTAL_PAX]])</f>
        <v>0</v>
      </c>
      <c r="T5600" s="5">
        <f>(Table1[[#This Row],[TIER2_ELIGIBLE_PAX]]/Table1[[#This Row],[TOTAL_PAX]])</f>
        <v>2.2222222222222223E-2</v>
      </c>
      <c r="U5600" s="5">
        <f>(Table1[[#This Row],[TIER3_ELIGIBLE_PAX]]/Table1[[#This Row],[TOTAL_PAX]])</f>
        <v>0.1111111111111111</v>
      </c>
      <c r="V5600" s="8">
        <v>0.56374795452510351</v>
      </c>
    </row>
    <row r="5601" spans="1:22" x14ac:dyDescent="0.3">
      <c r="A5601" s="1">
        <v>45860</v>
      </c>
      <c r="B5601" s="2">
        <v>0.45624999999999999</v>
      </c>
      <c r="C5601" t="s">
        <v>26</v>
      </c>
      <c r="D5601" t="s">
        <v>18</v>
      </c>
      <c r="E5601" t="s">
        <v>1975</v>
      </c>
      <c r="F5601" t="s">
        <v>20</v>
      </c>
      <c r="G5601" t="s">
        <v>68</v>
      </c>
      <c r="H5601" t="s">
        <v>69</v>
      </c>
      <c r="I5601" t="s">
        <v>31</v>
      </c>
      <c r="J5601" t="s">
        <v>32</v>
      </c>
      <c r="K5601" t="s">
        <v>33</v>
      </c>
      <c r="L5601">
        <v>0</v>
      </c>
      <c r="M5601">
        <v>13</v>
      </c>
      <c r="N5601">
        <v>167</v>
      </c>
      <c r="O5601">
        <v>0</v>
      </c>
      <c r="P5601">
        <v>0</v>
      </c>
      <c r="Q5601">
        <v>5</v>
      </c>
      <c r="R5601">
        <f>SUM(Table1[[#This Row],[FIRST_CLASS_SEATS]:[ECONOMY_SEATS]])</f>
        <v>180</v>
      </c>
      <c r="S5601" s="5">
        <f>(Table1[[#This Row],[TIER1_ELIGIBLE_PAX]]/Table1[[#This Row],[TOTAL_PAX]])</f>
        <v>0</v>
      </c>
      <c r="T5601" s="5">
        <f>(Table1[[#This Row],[TIER2_ELIGIBLE_PAX]]/Table1[[#This Row],[TOTAL_PAX]])</f>
        <v>0</v>
      </c>
      <c r="U5601" s="5">
        <f>(Table1[[#This Row],[TIER3_ELIGIBLE_PAX]]/Table1[[#This Row],[TOTAL_PAX]])</f>
        <v>2.7777777777777776E-2</v>
      </c>
      <c r="V5601" s="8">
        <v>0.5638586599000851</v>
      </c>
    </row>
    <row r="5602" spans="1:22" x14ac:dyDescent="0.3">
      <c r="A5602" s="1">
        <v>45916</v>
      </c>
      <c r="B5602" s="2">
        <v>0.61458333333333337</v>
      </c>
      <c r="C5602" t="s">
        <v>17</v>
      </c>
      <c r="D5602" t="s">
        <v>18</v>
      </c>
      <c r="E5602" t="s">
        <v>1688</v>
      </c>
      <c r="F5602" t="s">
        <v>20</v>
      </c>
      <c r="G5602" t="s">
        <v>54</v>
      </c>
      <c r="H5602" t="s">
        <v>30</v>
      </c>
      <c r="I5602" t="s">
        <v>31</v>
      </c>
      <c r="J5602" t="s">
        <v>32</v>
      </c>
      <c r="K5602" t="s">
        <v>33</v>
      </c>
      <c r="L5602">
        <v>0</v>
      </c>
      <c r="M5602">
        <v>12</v>
      </c>
      <c r="N5602">
        <v>168</v>
      </c>
      <c r="O5602">
        <v>0</v>
      </c>
      <c r="P5602">
        <v>7</v>
      </c>
      <c r="Q5602">
        <v>29</v>
      </c>
      <c r="R5602">
        <f>SUM(Table1[[#This Row],[FIRST_CLASS_SEATS]:[ECONOMY_SEATS]])</f>
        <v>180</v>
      </c>
      <c r="S5602" s="5">
        <f>(Table1[[#This Row],[TIER1_ELIGIBLE_PAX]]/Table1[[#This Row],[TOTAL_PAX]])</f>
        <v>0</v>
      </c>
      <c r="T5602" s="5">
        <f>(Table1[[#This Row],[TIER2_ELIGIBLE_PAX]]/Table1[[#This Row],[TOTAL_PAX]])</f>
        <v>3.888888888888889E-2</v>
      </c>
      <c r="U5602" s="5">
        <f>(Table1[[#This Row],[TIER3_ELIGIBLE_PAX]]/Table1[[#This Row],[TOTAL_PAX]])</f>
        <v>0.16111111111111112</v>
      </c>
      <c r="V5602" s="8">
        <v>0.56388110899340471</v>
      </c>
    </row>
    <row r="5603" spans="1:22" x14ac:dyDescent="0.3">
      <c r="A5603" s="1">
        <v>45849</v>
      </c>
      <c r="B5603" s="2">
        <v>0.62847222222222221</v>
      </c>
      <c r="C5603" t="s">
        <v>17</v>
      </c>
      <c r="D5603" t="s">
        <v>18</v>
      </c>
      <c r="E5603" t="s">
        <v>5546</v>
      </c>
      <c r="F5603" t="s">
        <v>20</v>
      </c>
      <c r="G5603" t="s">
        <v>29</v>
      </c>
      <c r="H5603" t="s">
        <v>30</v>
      </c>
      <c r="I5603" t="s">
        <v>31</v>
      </c>
      <c r="J5603" t="s">
        <v>32</v>
      </c>
      <c r="K5603" t="s">
        <v>33</v>
      </c>
      <c r="L5603">
        <v>0</v>
      </c>
      <c r="M5603">
        <v>9</v>
      </c>
      <c r="N5603">
        <v>171</v>
      </c>
      <c r="O5603">
        <v>3</v>
      </c>
      <c r="P5603">
        <v>7</v>
      </c>
      <c r="Q5603">
        <v>29</v>
      </c>
      <c r="R5603">
        <f>SUM(Table1[[#This Row],[FIRST_CLASS_SEATS]:[ECONOMY_SEATS]])</f>
        <v>180</v>
      </c>
      <c r="S5603" s="5">
        <f>(Table1[[#This Row],[TIER1_ELIGIBLE_PAX]]/Table1[[#This Row],[TOTAL_PAX]])</f>
        <v>1.6666666666666666E-2</v>
      </c>
      <c r="T5603" s="5">
        <f>(Table1[[#This Row],[TIER2_ELIGIBLE_PAX]]/Table1[[#This Row],[TOTAL_PAX]])</f>
        <v>3.888888888888889E-2</v>
      </c>
      <c r="U5603" s="5">
        <f>(Table1[[#This Row],[TIER3_ELIGIBLE_PAX]]/Table1[[#This Row],[TOTAL_PAX]])</f>
        <v>0.16111111111111112</v>
      </c>
      <c r="V5603" s="8">
        <v>0.5640909963530405</v>
      </c>
    </row>
    <row r="5604" spans="1:22" x14ac:dyDescent="0.3">
      <c r="A5604" s="1">
        <v>45951</v>
      </c>
      <c r="B5604" s="2">
        <v>0.80347222222222225</v>
      </c>
      <c r="C5604" t="s">
        <v>34</v>
      </c>
      <c r="D5604" t="s">
        <v>18</v>
      </c>
      <c r="E5604" t="s">
        <v>2514</v>
      </c>
      <c r="F5604" t="s">
        <v>20</v>
      </c>
      <c r="G5604" t="s">
        <v>124</v>
      </c>
      <c r="H5604" t="s">
        <v>22</v>
      </c>
      <c r="I5604" t="s">
        <v>23</v>
      </c>
      <c r="J5604" t="s">
        <v>24</v>
      </c>
      <c r="K5604" t="s">
        <v>59</v>
      </c>
      <c r="L5604">
        <v>0</v>
      </c>
      <c r="M5604">
        <v>31</v>
      </c>
      <c r="N5604">
        <v>173</v>
      </c>
      <c r="O5604">
        <v>0</v>
      </c>
      <c r="P5604">
        <v>7</v>
      </c>
      <c r="Q5604">
        <v>27</v>
      </c>
      <c r="R5604">
        <f>SUM(Table1[[#This Row],[FIRST_CLASS_SEATS]:[ECONOMY_SEATS]])</f>
        <v>204</v>
      </c>
      <c r="S5604" s="5">
        <f>(Table1[[#This Row],[TIER1_ELIGIBLE_PAX]]/Table1[[#This Row],[TOTAL_PAX]])</f>
        <v>0</v>
      </c>
      <c r="T5604" s="5">
        <f>(Table1[[#This Row],[TIER2_ELIGIBLE_PAX]]/Table1[[#This Row],[TOTAL_PAX]])</f>
        <v>3.4313725490196081E-2</v>
      </c>
      <c r="U5604" s="5">
        <f>(Table1[[#This Row],[TIER3_ELIGIBLE_PAX]]/Table1[[#This Row],[TOTAL_PAX]])</f>
        <v>0.13235294117647059</v>
      </c>
      <c r="V5604" s="8">
        <v>0.56410944074489999</v>
      </c>
    </row>
    <row r="5605" spans="1:22" x14ac:dyDescent="0.3">
      <c r="A5605" s="1">
        <v>45848</v>
      </c>
      <c r="B5605" s="2">
        <v>0.80486111111111114</v>
      </c>
      <c r="C5605" t="s">
        <v>34</v>
      </c>
      <c r="D5605" t="s">
        <v>18</v>
      </c>
      <c r="E5605" t="s">
        <v>798</v>
      </c>
      <c r="F5605" t="s">
        <v>20</v>
      </c>
      <c r="G5605" t="s">
        <v>99</v>
      </c>
      <c r="H5605" t="s">
        <v>74</v>
      </c>
      <c r="I5605" t="s">
        <v>31</v>
      </c>
      <c r="J5605" t="s">
        <v>32</v>
      </c>
      <c r="K5605" t="s">
        <v>33</v>
      </c>
      <c r="L5605">
        <v>0</v>
      </c>
      <c r="M5605">
        <v>9</v>
      </c>
      <c r="N5605">
        <v>171</v>
      </c>
      <c r="O5605">
        <v>1</v>
      </c>
      <c r="P5605">
        <v>13</v>
      </c>
      <c r="Q5605">
        <v>45</v>
      </c>
      <c r="R5605">
        <f>SUM(Table1[[#This Row],[FIRST_CLASS_SEATS]:[ECONOMY_SEATS]])</f>
        <v>180</v>
      </c>
      <c r="S5605" s="5">
        <f>(Table1[[#This Row],[TIER1_ELIGIBLE_PAX]]/Table1[[#This Row],[TOTAL_PAX]])</f>
        <v>5.5555555555555558E-3</v>
      </c>
      <c r="T5605" s="5">
        <f>(Table1[[#This Row],[TIER2_ELIGIBLE_PAX]]/Table1[[#This Row],[TOTAL_PAX]])</f>
        <v>7.2222222222222215E-2</v>
      </c>
      <c r="U5605" s="5">
        <f>(Table1[[#This Row],[TIER3_ELIGIBLE_PAX]]/Table1[[#This Row],[TOTAL_PAX]])</f>
        <v>0.25</v>
      </c>
      <c r="V5605" s="8">
        <v>0.56434861921050772</v>
      </c>
    </row>
    <row r="5606" spans="1:22" x14ac:dyDescent="0.3">
      <c r="A5606" s="1">
        <v>45815</v>
      </c>
      <c r="B5606" s="2">
        <v>0.86944444444444446</v>
      </c>
      <c r="C5606" t="s">
        <v>34</v>
      </c>
      <c r="D5606" t="s">
        <v>18</v>
      </c>
      <c r="E5606" t="s">
        <v>1154</v>
      </c>
      <c r="F5606" t="s">
        <v>20</v>
      </c>
      <c r="G5606" t="s">
        <v>43</v>
      </c>
      <c r="H5606" t="s">
        <v>44</v>
      </c>
      <c r="I5606" t="s">
        <v>31</v>
      </c>
      <c r="J5606" t="s">
        <v>32</v>
      </c>
      <c r="K5606" t="s">
        <v>33</v>
      </c>
      <c r="L5606">
        <v>0</v>
      </c>
      <c r="M5606">
        <v>18</v>
      </c>
      <c r="N5606">
        <v>162</v>
      </c>
      <c r="O5606">
        <v>0</v>
      </c>
      <c r="P5606">
        <v>0</v>
      </c>
      <c r="Q5606">
        <v>0</v>
      </c>
      <c r="R5606">
        <f>SUM(Table1[[#This Row],[FIRST_CLASS_SEATS]:[ECONOMY_SEATS]])</f>
        <v>180</v>
      </c>
      <c r="S5606" s="5">
        <f>(Table1[[#This Row],[TIER1_ELIGIBLE_PAX]]/Table1[[#This Row],[TOTAL_PAX]])</f>
        <v>0</v>
      </c>
      <c r="T5606" s="5">
        <f>(Table1[[#This Row],[TIER2_ELIGIBLE_PAX]]/Table1[[#This Row],[TOTAL_PAX]])</f>
        <v>0</v>
      </c>
      <c r="U5606" s="5">
        <f>(Table1[[#This Row],[TIER3_ELIGIBLE_PAX]]/Table1[[#This Row],[TOTAL_PAX]])</f>
        <v>0</v>
      </c>
      <c r="V5606" s="8">
        <v>0.56460249358473158</v>
      </c>
    </row>
    <row r="5607" spans="1:22" x14ac:dyDescent="0.3">
      <c r="A5607" s="1">
        <v>45879</v>
      </c>
      <c r="B5607" s="2">
        <v>0.73611111111111116</v>
      </c>
      <c r="C5607" t="s">
        <v>17</v>
      </c>
      <c r="D5607" t="s">
        <v>18</v>
      </c>
      <c r="E5607" t="s">
        <v>2080</v>
      </c>
      <c r="F5607" t="s">
        <v>20</v>
      </c>
      <c r="G5607" t="s">
        <v>76</v>
      </c>
      <c r="H5607" t="s">
        <v>77</v>
      </c>
      <c r="I5607" t="s">
        <v>78</v>
      </c>
      <c r="J5607" t="s">
        <v>24</v>
      </c>
      <c r="K5607" t="s">
        <v>59</v>
      </c>
      <c r="L5607">
        <v>8</v>
      </c>
      <c r="M5607">
        <v>48</v>
      </c>
      <c r="N5607">
        <v>200</v>
      </c>
      <c r="O5607">
        <v>0</v>
      </c>
      <c r="P5607">
        <v>0</v>
      </c>
      <c r="Q5607">
        <v>1</v>
      </c>
      <c r="R5607">
        <f>SUM(Table1[[#This Row],[FIRST_CLASS_SEATS]:[ECONOMY_SEATS]])</f>
        <v>256</v>
      </c>
      <c r="S5607" s="5">
        <f>(Table1[[#This Row],[TIER1_ELIGIBLE_PAX]]/Table1[[#This Row],[TOTAL_PAX]])</f>
        <v>0</v>
      </c>
      <c r="T5607" s="5">
        <f>(Table1[[#This Row],[TIER2_ELIGIBLE_PAX]]/Table1[[#This Row],[TOTAL_PAX]])</f>
        <v>0</v>
      </c>
      <c r="U5607" s="5">
        <f>(Table1[[#This Row],[TIER3_ELIGIBLE_PAX]]/Table1[[#This Row],[TOTAL_PAX]])</f>
        <v>3.90625E-3</v>
      </c>
      <c r="V5607" s="8">
        <v>0.56469382199885654</v>
      </c>
    </row>
    <row r="5608" spans="1:22" x14ac:dyDescent="0.3">
      <c r="A5608" s="1">
        <v>45844</v>
      </c>
      <c r="B5608" s="2">
        <v>0.84930555555555554</v>
      </c>
      <c r="C5608" t="s">
        <v>34</v>
      </c>
      <c r="D5608" t="s">
        <v>18</v>
      </c>
      <c r="E5608" t="s">
        <v>5892</v>
      </c>
      <c r="F5608" t="s">
        <v>20</v>
      </c>
      <c r="G5608" t="s">
        <v>54</v>
      </c>
      <c r="H5608" t="s">
        <v>30</v>
      </c>
      <c r="I5608" t="s">
        <v>31</v>
      </c>
      <c r="J5608" t="s">
        <v>32</v>
      </c>
      <c r="K5608" t="s">
        <v>33</v>
      </c>
      <c r="L5608">
        <v>0</v>
      </c>
      <c r="M5608">
        <v>4</v>
      </c>
      <c r="N5608">
        <v>176</v>
      </c>
      <c r="O5608">
        <v>0</v>
      </c>
      <c r="P5608">
        <v>8</v>
      </c>
      <c r="Q5608">
        <v>32</v>
      </c>
      <c r="R5608">
        <f>SUM(Table1[[#This Row],[FIRST_CLASS_SEATS]:[ECONOMY_SEATS]])</f>
        <v>180</v>
      </c>
      <c r="S5608" s="5">
        <f>(Table1[[#This Row],[TIER1_ELIGIBLE_PAX]]/Table1[[#This Row],[TOTAL_PAX]])</f>
        <v>0</v>
      </c>
      <c r="T5608" s="5">
        <f>(Table1[[#This Row],[TIER2_ELIGIBLE_PAX]]/Table1[[#This Row],[TOTAL_PAX]])</f>
        <v>4.4444444444444446E-2</v>
      </c>
      <c r="U5608" s="5">
        <f>(Table1[[#This Row],[TIER3_ELIGIBLE_PAX]]/Table1[[#This Row],[TOTAL_PAX]])</f>
        <v>0.17777777777777778</v>
      </c>
      <c r="V5608" s="8">
        <v>0.56492216080698276</v>
      </c>
    </row>
    <row r="5609" spans="1:22" x14ac:dyDescent="0.3">
      <c r="A5609" s="1">
        <v>45901</v>
      </c>
      <c r="B5609" s="2">
        <v>0.34027777777777779</v>
      </c>
      <c r="C5609" t="s">
        <v>26</v>
      </c>
      <c r="D5609" t="s">
        <v>18</v>
      </c>
      <c r="E5609" t="s">
        <v>759</v>
      </c>
      <c r="F5609" t="s">
        <v>20</v>
      </c>
      <c r="G5609" t="s">
        <v>40</v>
      </c>
      <c r="H5609" t="s">
        <v>41</v>
      </c>
      <c r="I5609" t="s">
        <v>31</v>
      </c>
      <c r="J5609" t="s">
        <v>32</v>
      </c>
      <c r="K5609" t="s">
        <v>33</v>
      </c>
      <c r="L5609">
        <v>0</v>
      </c>
      <c r="M5609">
        <v>12</v>
      </c>
      <c r="N5609">
        <v>168</v>
      </c>
      <c r="O5609">
        <v>0</v>
      </c>
      <c r="P5609">
        <v>10</v>
      </c>
      <c r="Q5609">
        <v>36</v>
      </c>
      <c r="R5609">
        <f>SUM(Table1[[#This Row],[FIRST_CLASS_SEATS]:[ECONOMY_SEATS]])</f>
        <v>180</v>
      </c>
      <c r="S5609" s="5">
        <f>(Table1[[#This Row],[TIER1_ELIGIBLE_PAX]]/Table1[[#This Row],[TOTAL_PAX]])</f>
        <v>0</v>
      </c>
      <c r="T5609" s="5">
        <f>(Table1[[#This Row],[TIER2_ELIGIBLE_PAX]]/Table1[[#This Row],[TOTAL_PAX]])</f>
        <v>5.5555555555555552E-2</v>
      </c>
      <c r="U5609" s="5">
        <f>(Table1[[#This Row],[TIER3_ELIGIBLE_PAX]]/Table1[[#This Row],[TOTAL_PAX]])</f>
        <v>0.2</v>
      </c>
      <c r="V5609" s="8">
        <v>0.56493930735559117</v>
      </c>
    </row>
    <row r="5610" spans="1:22" x14ac:dyDescent="0.3">
      <c r="A5610" s="1">
        <v>45823</v>
      </c>
      <c r="B5610" s="2">
        <v>0.43402777777777779</v>
      </c>
      <c r="C5610" t="s">
        <v>26</v>
      </c>
      <c r="D5610" t="s">
        <v>18</v>
      </c>
      <c r="E5610" t="s">
        <v>222</v>
      </c>
      <c r="F5610" t="s">
        <v>20</v>
      </c>
      <c r="G5610" t="s">
        <v>21</v>
      </c>
      <c r="H5610" t="s">
        <v>22</v>
      </c>
      <c r="I5610" t="s">
        <v>23</v>
      </c>
      <c r="J5610" t="s">
        <v>24</v>
      </c>
      <c r="K5610" t="s">
        <v>59</v>
      </c>
      <c r="L5610">
        <v>0</v>
      </c>
      <c r="M5610">
        <v>31</v>
      </c>
      <c r="N5610">
        <v>173</v>
      </c>
      <c r="O5610">
        <v>0</v>
      </c>
      <c r="P5610">
        <v>13</v>
      </c>
      <c r="Q5610">
        <v>44</v>
      </c>
      <c r="R5610">
        <f>SUM(Table1[[#This Row],[FIRST_CLASS_SEATS]:[ECONOMY_SEATS]])</f>
        <v>204</v>
      </c>
      <c r="S5610" s="5">
        <f>(Table1[[#This Row],[TIER1_ELIGIBLE_PAX]]/Table1[[#This Row],[TOTAL_PAX]])</f>
        <v>0</v>
      </c>
      <c r="T5610" s="5">
        <f>(Table1[[#This Row],[TIER2_ELIGIBLE_PAX]]/Table1[[#This Row],[TOTAL_PAX]])</f>
        <v>6.3725490196078427E-2</v>
      </c>
      <c r="U5610" s="5">
        <f>(Table1[[#This Row],[TIER3_ELIGIBLE_PAX]]/Table1[[#This Row],[TOTAL_PAX]])</f>
        <v>0.21568627450980393</v>
      </c>
      <c r="V5610" s="8">
        <v>0.56502803862835094</v>
      </c>
    </row>
    <row r="5611" spans="1:22" x14ac:dyDescent="0.3">
      <c r="A5611" s="1">
        <v>45919</v>
      </c>
      <c r="B5611" s="2">
        <v>0.71944444444444444</v>
      </c>
      <c r="C5611" t="s">
        <v>17</v>
      </c>
      <c r="D5611" t="s">
        <v>18</v>
      </c>
      <c r="E5611" t="s">
        <v>569</v>
      </c>
      <c r="F5611" t="s">
        <v>20</v>
      </c>
      <c r="G5611" t="s">
        <v>54</v>
      </c>
      <c r="H5611" t="s">
        <v>30</v>
      </c>
      <c r="I5611" t="s">
        <v>31</v>
      </c>
      <c r="J5611" t="s">
        <v>32</v>
      </c>
      <c r="K5611" t="s">
        <v>33</v>
      </c>
      <c r="L5611">
        <v>0</v>
      </c>
      <c r="M5611">
        <v>16</v>
      </c>
      <c r="N5611">
        <v>164</v>
      </c>
      <c r="O5611">
        <v>0</v>
      </c>
      <c r="P5611">
        <v>11</v>
      </c>
      <c r="Q5611">
        <v>40</v>
      </c>
      <c r="R5611">
        <f>SUM(Table1[[#This Row],[FIRST_CLASS_SEATS]:[ECONOMY_SEATS]])</f>
        <v>180</v>
      </c>
      <c r="S5611" s="5">
        <f>(Table1[[#This Row],[TIER1_ELIGIBLE_PAX]]/Table1[[#This Row],[TOTAL_PAX]])</f>
        <v>0</v>
      </c>
      <c r="T5611" s="5">
        <f>(Table1[[#This Row],[TIER2_ELIGIBLE_PAX]]/Table1[[#This Row],[TOTAL_PAX]])</f>
        <v>6.1111111111111109E-2</v>
      </c>
      <c r="U5611" s="5">
        <f>(Table1[[#This Row],[TIER3_ELIGIBLE_PAX]]/Table1[[#This Row],[TOTAL_PAX]])</f>
        <v>0.22222222222222221</v>
      </c>
      <c r="V5611" s="8">
        <v>0.56506001105457282</v>
      </c>
    </row>
    <row r="5612" spans="1:22" x14ac:dyDescent="0.3">
      <c r="A5612" s="1">
        <v>45826</v>
      </c>
      <c r="B5612" s="2">
        <v>0.55694444444444446</v>
      </c>
      <c r="C5612" t="s">
        <v>48</v>
      </c>
      <c r="D5612" t="s">
        <v>18</v>
      </c>
      <c r="E5612" t="s">
        <v>1960</v>
      </c>
      <c r="F5612" t="s">
        <v>20</v>
      </c>
      <c r="G5612" t="s">
        <v>124</v>
      </c>
      <c r="H5612" t="s">
        <v>22</v>
      </c>
      <c r="I5612" t="s">
        <v>23</v>
      </c>
      <c r="J5612" t="s">
        <v>24</v>
      </c>
      <c r="K5612" t="s">
        <v>59</v>
      </c>
      <c r="L5612">
        <v>0</v>
      </c>
      <c r="M5612">
        <v>31</v>
      </c>
      <c r="N5612">
        <v>173</v>
      </c>
      <c r="O5612">
        <v>0</v>
      </c>
      <c r="P5612">
        <v>12</v>
      </c>
      <c r="Q5612">
        <v>42</v>
      </c>
      <c r="R5612">
        <f>SUM(Table1[[#This Row],[FIRST_CLASS_SEATS]:[ECONOMY_SEATS]])</f>
        <v>204</v>
      </c>
      <c r="S5612" s="5">
        <f>(Table1[[#This Row],[TIER1_ELIGIBLE_PAX]]/Table1[[#This Row],[TOTAL_PAX]])</f>
        <v>0</v>
      </c>
      <c r="T5612" s="5">
        <f>(Table1[[#This Row],[TIER2_ELIGIBLE_PAX]]/Table1[[#This Row],[TOTAL_PAX]])</f>
        <v>5.8823529411764705E-2</v>
      </c>
      <c r="U5612" s="5">
        <f>(Table1[[#This Row],[TIER3_ELIGIBLE_PAX]]/Table1[[#This Row],[TOTAL_PAX]])</f>
        <v>0.20588235294117646</v>
      </c>
      <c r="V5612" s="8">
        <v>0.56508182680646224</v>
      </c>
    </row>
    <row r="5613" spans="1:22" x14ac:dyDescent="0.3">
      <c r="A5613" s="1">
        <v>45860</v>
      </c>
      <c r="B5613" s="2">
        <v>0.91041666666666665</v>
      </c>
      <c r="C5613" t="s">
        <v>34</v>
      </c>
      <c r="D5613" t="s">
        <v>18</v>
      </c>
      <c r="E5613" t="s">
        <v>1542</v>
      </c>
      <c r="F5613" t="s">
        <v>20</v>
      </c>
      <c r="G5613" t="s">
        <v>124</v>
      </c>
      <c r="H5613" t="s">
        <v>22</v>
      </c>
      <c r="I5613" t="s">
        <v>23</v>
      </c>
      <c r="J5613" t="s">
        <v>24</v>
      </c>
      <c r="K5613" t="s">
        <v>25</v>
      </c>
      <c r="L5613">
        <v>8</v>
      </c>
      <c r="M5613">
        <v>49</v>
      </c>
      <c r="N5613">
        <v>178</v>
      </c>
      <c r="O5613">
        <v>0</v>
      </c>
      <c r="P5613">
        <v>18</v>
      </c>
      <c r="Q5613">
        <v>60</v>
      </c>
      <c r="R5613">
        <f>SUM(Table1[[#This Row],[FIRST_CLASS_SEATS]:[ECONOMY_SEATS]])</f>
        <v>235</v>
      </c>
      <c r="S5613" s="5">
        <f>(Table1[[#This Row],[TIER1_ELIGIBLE_PAX]]/Table1[[#This Row],[TOTAL_PAX]])</f>
        <v>0</v>
      </c>
      <c r="T5613" s="5">
        <f>(Table1[[#This Row],[TIER2_ELIGIBLE_PAX]]/Table1[[#This Row],[TOTAL_PAX]])</f>
        <v>7.6595744680851063E-2</v>
      </c>
      <c r="U5613" s="5">
        <f>(Table1[[#This Row],[TIER3_ELIGIBLE_PAX]]/Table1[[#This Row],[TOTAL_PAX]])</f>
        <v>0.25531914893617019</v>
      </c>
      <c r="V5613" s="8">
        <v>0.56520885168727164</v>
      </c>
    </row>
    <row r="5614" spans="1:22" x14ac:dyDescent="0.3">
      <c r="A5614" s="1">
        <v>45807</v>
      </c>
      <c r="B5614" s="2">
        <v>0.88611111111111107</v>
      </c>
      <c r="C5614" t="s">
        <v>34</v>
      </c>
      <c r="D5614" t="s">
        <v>18</v>
      </c>
      <c r="E5614" t="s">
        <v>892</v>
      </c>
      <c r="F5614" t="s">
        <v>20</v>
      </c>
      <c r="G5614" t="s">
        <v>71</v>
      </c>
      <c r="H5614" t="s">
        <v>22</v>
      </c>
      <c r="I5614" t="s">
        <v>23</v>
      </c>
      <c r="J5614" t="s">
        <v>24</v>
      </c>
      <c r="K5614" t="s">
        <v>25</v>
      </c>
      <c r="L5614">
        <v>0</v>
      </c>
      <c r="M5614">
        <v>32</v>
      </c>
      <c r="N5614">
        <v>304</v>
      </c>
      <c r="O5614">
        <v>2</v>
      </c>
      <c r="P5614">
        <v>4</v>
      </c>
      <c r="Q5614">
        <v>19</v>
      </c>
      <c r="R5614">
        <f>SUM(Table1[[#This Row],[FIRST_CLASS_SEATS]:[ECONOMY_SEATS]])</f>
        <v>336</v>
      </c>
      <c r="S5614" s="5">
        <f>(Table1[[#This Row],[TIER1_ELIGIBLE_PAX]]/Table1[[#This Row],[TOTAL_PAX]])</f>
        <v>5.9523809523809521E-3</v>
      </c>
      <c r="T5614" s="5">
        <f>(Table1[[#This Row],[TIER2_ELIGIBLE_PAX]]/Table1[[#This Row],[TOTAL_PAX]])</f>
        <v>1.1904761904761904E-2</v>
      </c>
      <c r="U5614" s="5">
        <f>(Table1[[#This Row],[TIER3_ELIGIBLE_PAX]]/Table1[[#This Row],[TOTAL_PAX]])</f>
        <v>5.6547619047619048E-2</v>
      </c>
      <c r="V5614" s="8">
        <v>0.56523677038123454</v>
      </c>
    </row>
    <row r="5615" spans="1:22" x14ac:dyDescent="0.3">
      <c r="A5615" s="1">
        <v>45885</v>
      </c>
      <c r="B5615" s="2">
        <v>0.31388888888888888</v>
      </c>
      <c r="C5615" t="s">
        <v>26</v>
      </c>
      <c r="D5615" t="s">
        <v>18</v>
      </c>
      <c r="E5615" t="s">
        <v>5705</v>
      </c>
      <c r="F5615" t="s">
        <v>20</v>
      </c>
      <c r="G5615" t="s">
        <v>73</v>
      </c>
      <c r="H5615" t="s">
        <v>74</v>
      </c>
      <c r="I5615" t="s">
        <v>31</v>
      </c>
      <c r="J5615" t="s">
        <v>32</v>
      </c>
      <c r="K5615" t="s">
        <v>33</v>
      </c>
      <c r="L5615">
        <v>0</v>
      </c>
      <c r="M5615">
        <v>12</v>
      </c>
      <c r="N5615">
        <v>168</v>
      </c>
      <c r="O5615">
        <v>0</v>
      </c>
      <c r="P5615">
        <v>0</v>
      </c>
      <c r="Q5615">
        <v>0</v>
      </c>
      <c r="R5615">
        <f>SUM(Table1[[#This Row],[FIRST_CLASS_SEATS]:[ECONOMY_SEATS]])</f>
        <v>180</v>
      </c>
      <c r="S5615" s="5">
        <f>(Table1[[#This Row],[TIER1_ELIGIBLE_PAX]]/Table1[[#This Row],[TOTAL_PAX]])</f>
        <v>0</v>
      </c>
      <c r="T5615" s="5">
        <f>(Table1[[#This Row],[TIER2_ELIGIBLE_PAX]]/Table1[[#This Row],[TOTAL_PAX]])</f>
        <v>0</v>
      </c>
      <c r="U5615" s="5">
        <f>(Table1[[#This Row],[TIER3_ELIGIBLE_PAX]]/Table1[[#This Row],[TOTAL_PAX]])</f>
        <v>0</v>
      </c>
      <c r="V5615" s="8">
        <v>0.56538374144414594</v>
      </c>
    </row>
    <row r="5616" spans="1:22" x14ac:dyDescent="0.3">
      <c r="A5616" s="1">
        <v>45910</v>
      </c>
      <c r="B5616" s="2">
        <v>0.31458333333333333</v>
      </c>
      <c r="C5616" t="s">
        <v>26</v>
      </c>
      <c r="D5616" t="s">
        <v>18</v>
      </c>
      <c r="E5616" t="s">
        <v>1752</v>
      </c>
      <c r="F5616" t="s">
        <v>20</v>
      </c>
      <c r="G5616" t="s">
        <v>46</v>
      </c>
      <c r="H5616" t="s">
        <v>22</v>
      </c>
      <c r="I5616" t="s">
        <v>23</v>
      </c>
      <c r="J5616" t="s">
        <v>24</v>
      </c>
      <c r="K5616" t="s">
        <v>59</v>
      </c>
      <c r="L5616">
        <v>0</v>
      </c>
      <c r="M5616">
        <v>31</v>
      </c>
      <c r="N5616">
        <v>173</v>
      </c>
      <c r="O5616">
        <v>1</v>
      </c>
      <c r="P5616">
        <v>6</v>
      </c>
      <c r="Q5616">
        <v>24</v>
      </c>
      <c r="R5616">
        <f>SUM(Table1[[#This Row],[FIRST_CLASS_SEATS]:[ECONOMY_SEATS]])</f>
        <v>204</v>
      </c>
      <c r="S5616" s="5">
        <f>(Table1[[#This Row],[TIER1_ELIGIBLE_PAX]]/Table1[[#This Row],[TOTAL_PAX]])</f>
        <v>4.9019607843137254E-3</v>
      </c>
      <c r="T5616" s="5">
        <f>(Table1[[#This Row],[TIER2_ELIGIBLE_PAX]]/Table1[[#This Row],[TOTAL_PAX]])</f>
        <v>2.9411764705882353E-2</v>
      </c>
      <c r="U5616" s="5">
        <f>(Table1[[#This Row],[TIER3_ELIGIBLE_PAX]]/Table1[[#This Row],[TOTAL_PAX]])</f>
        <v>0.11764705882352941</v>
      </c>
      <c r="V5616" s="8">
        <v>0.5654090444009523</v>
      </c>
    </row>
    <row r="5617" spans="1:22" x14ac:dyDescent="0.3">
      <c r="A5617" s="1">
        <v>45784</v>
      </c>
      <c r="B5617" s="2">
        <v>0.63958333333333328</v>
      </c>
      <c r="C5617" t="s">
        <v>17</v>
      </c>
      <c r="D5617" t="s">
        <v>18</v>
      </c>
      <c r="E5617" t="s">
        <v>4896</v>
      </c>
      <c r="F5617" t="s">
        <v>20</v>
      </c>
      <c r="G5617" t="s">
        <v>46</v>
      </c>
      <c r="H5617" t="s">
        <v>22</v>
      </c>
      <c r="I5617" t="s">
        <v>23</v>
      </c>
      <c r="J5617" t="s">
        <v>24</v>
      </c>
      <c r="K5617" t="s">
        <v>25</v>
      </c>
      <c r="L5617">
        <v>0</v>
      </c>
      <c r="M5617">
        <v>32</v>
      </c>
      <c r="N5617">
        <v>300</v>
      </c>
      <c r="O5617">
        <v>0</v>
      </c>
      <c r="P5617">
        <v>3</v>
      </c>
      <c r="Q5617">
        <v>17</v>
      </c>
      <c r="R5617">
        <f>SUM(Table1[[#This Row],[FIRST_CLASS_SEATS]:[ECONOMY_SEATS]])</f>
        <v>332</v>
      </c>
      <c r="S5617" s="5">
        <f>(Table1[[#This Row],[TIER1_ELIGIBLE_PAX]]/Table1[[#This Row],[TOTAL_PAX]])</f>
        <v>0</v>
      </c>
      <c r="T5617" s="5">
        <f>(Table1[[#This Row],[TIER2_ELIGIBLE_PAX]]/Table1[[#This Row],[TOTAL_PAX]])</f>
        <v>9.0361445783132526E-3</v>
      </c>
      <c r="U5617" s="5">
        <f>(Table1[[#This Row],[TIER3_ELIGIBLE_PAX]]/Table1[[#This Row],[TOTAL_PAX]])</f>
        <v>5.1204819277108432E-2</v>
      </c>
      <c r="V5617" s="8">
        <v>0.56554725415595408</v>
      </c>
    </row>
    <row r="5618" spans="1:22" x14ac:dyDescent="0.3">
      <c r="A5618" s="1">
        <v>45822</v>
      </c>
      <c r="B5618" s="2">
        <v>0.8833333333333333</v>
      </c>
      <c r="C5618" t="s">
        <v>34</v>
      </c>
      <c r="D5618" t="s">
        <v>18</v>
      </c>
      <c r="E5618" t="s">
        <v>2427</v>
      </c>
      <c r="F5618" t="s">
        <v>20</v>
      </c>
      <c r="G5618" t="s">
        <v>54</v>
      </c>
      <c r="H5618" t="s">
        <v>30</v>
      </c>
      <c r="I5618" t="s">
        <v>31</v>
      </c>
      <c r="J5618" t="s">
        <v>32</v>
      </c>
      <c r="K5618" t="s">
        <v>33</v>
      </c>
      <c r="L5618">
        <v>0</v>
      </c>
      <c r="M5618">
        <v>20</v>
      </c>
      <c r="N5618">
        <v>160</v>
      </c>
      <c r="O5618">
        <v>0</v>
      </c>
      <c r="P5618">
        <v>6</v>
      </c>
      <c r="Q5618">
        <v>26</v>
      </c>
      <c r="R5618">
        <f>SUM(Table1[[#This Row],[FIRST_CLASS_SEATS]:[ECONOMY_SEATS]])</f>
        <v>180</v>
      </c>
      <c r="S5618" s="5">
        <f>(Table1[[#This Row],[TIER1_ELIGIBLE_PAX]]/Table1[[#This Row],[TOTAL_PAX]])</f>
        <v>0</v>
      </c>
      <c r="T5618" s="5">
        <f>(Table1[[#This Row],[TIER2_ELIGIBLE_PAX]]/Table1[[#This Row],[TOTAL_PAX]])</f>
        <v>3.3333333333333333E-2</v>
      </c>
      <c r="U5618" s="5">
        <f>(Table1[[#This Row],[TIER3_ELIGIBLE_PAX]]/Table1[[#This Row],[TOTAL_PAX]])</f>
        <v>0.14444444444444443</v>
      </c>
      <c r="V5618" s="8">
        <v>0.56567145548279552</v>
      </c>
    </row>
    <row r="5619" spans="1:22" x14ac:dyDescent="0.3">
      <c r="A5619" s="1">
        <v>45795</v>
      </c>
      <c r="B5619" s="2">
        <v>0.52152777777777781</v>
      </c>
      <c r="C5619" t="s">
        <v>48</v>
      </c>
      <c r="D5619" t="s">
        <v>18</v>
      </c>
      <c r="E5619" t="s">
        <v>4083</v>
      </c>
      <c r="F5619" t="s">
        <v>20</v>
      </c>
      <c r="G5619" t="s">
        <v>124</v>
      </c>
      <c r="H5619" t="s">
        <v>22</v>
      </c>
      <c r="I5619" t="s">
        <v>23</v>
      </c>
      <c r="J5619" t="s">
        <v>24</v>
      </c>
      <c r="K5619" t="s">
        <v>25</v>
      </c>
      <c r="L5619">
        <v>0</v>
      </c>
      <c r="M5619">
        <v>32</v>
      </c>
      <c r="N5619">
        <v>300</v>
      </c>
      <c r="O5619">
        <v>0</v>
      </c>
      <c r="P5619">
        <v>12</v>
      </c>
      <c r="Q5619">
        <v>41</v>
      </c>
      <c r="R5619">
        <f>SUM(Table1[[#This Row],[FIRST_CLASS_SEATS]:[ECONOMY_SEATS]])</f>
        <v>332</v>
      </c>
      <c r="S5619" s="5">
        <f>(Table1[[#This Row],[TIER1_ELIGIBLE_PAX]]/Table1[[#This Row],[TOTAL_PAX]])</f>
        <v>0</v>
      </c>
      <c r="T5619" s="5">
        <f>(Table1[[#This Row],[TIER2_ELIGIBLE_PAX]]/Table1[[#This Row],[TOTAL_PAX]])</f>
        <v>3.614457831325301E-2</v>
      </c>
      <c r="U5619" s="5">
        <f>(Table1[[#This Row],[TIER3_ELIGIBLE_PAX]]/Table1[[#This Row],[TOTAL_PAX]])</f>
        <v>0.12349397590361445</v>
      </c>
      <c r="V5619" s="8">
        <v>0.56575081608095079</v>
      </c>
    </row>
    <row r="5620" spans="1:22" x14ac:dyDescent="0.3">
      <c r="A5620" s="1">
        <v>45896</v>
      </c>
      <c r="B5620" s="2">
        <v>0.89097222222222228</v>
      </c>
      <c r="C5620" t="s">
        <v>34</v>
      </c>
      <c r="D5620" t="s">
        <v>18</v>
      </c>
      <c r="E5620" t="s">
        <v>5213</v>
      </c>
      <c r="F5620" t="s">
        <v>20</v>
      </c>
      <c r="G5620" t="s">
        <v>29</v>
      </c>
      <c r="H5620" t="s">
        <v>30</v>
      </c>
      <c r="I5620" t="s">
        <v>31</v>
      </c>
      <c r="J5620" t="s">
        <v>32</v>
      </c>
      <c r="K5620" t="s">
        <v>33</v>
      </c>
      <c r="L5620">
        <v>0</v>
      </c>
      <c r="M5620">
        <v>9</v>
      </c>
      <c r="N5620">
        <v>171</v>
      </c>
      <c r="O5620">
        <v>1</v>
      </c>
      <c r="P5620">
        <v>2</v>
      </c>
      <c r="Q5620">
        <v>14</v>
      </c>
      <c r="R5620">
        <f>SUM(Table1[[#This Row],[FIRST_CLASS_SEATS]:[ECONOMY_SEATS]])</f>
        <v>180</v>
      </c>
      <c r="S5620" s="5">
        <f>(Table1[[#This Row],[TIER1_ELIGIBLE_PAX]]/Table1[[#This Row],[TOTAL_PAX]])</f>
        <v>5.5555555555555558E-3</v>
      </c>
      <c r="T5620" s="5">
        <f>(Table1[[#This Row],[TIER2_ELIGIBLE_PAX]]/Table1[[#This Row],[TOTAL_PAX]])</f>
        <v>1.1111111111111112E-2</v>
      </c>
      <c r="U5620" s="5">
        <f>(Table1[[#This Row],[TIER3_ELIGIBLE_PAX]]/Table1[[#This Row],[TOTAL_PAX]])</f>
        <v>7.7777777777777779E-2</v>
      </c>
      <c r="V5620" s="8">
        <v>0.56627438155430043</v>
      </c>
    </row>
    <row r="5621" spans="1:22" x14ac:dyDescent="0.3">
      <c r="A5621" s="1">
        <v>45799</v>
      </c>
      <c r="B5621" s="2">
        <v>0.8618055555555556</v>
      </c>
      <c r="C5621" t="s">
        <v>34</v>
      </c>
      <c r="D5621" t="s">
        <v>18</v>
      </c>
      <c r="E5621" t="s">
        <v>710</v>
      </c>
      <c r="F5621" t="s">
        <v>20</v>
      </c>
      <c r="G5621" t="s">
        <v>124</v>
      </c>
      <c r="H5621" t="s">
        <v>22</v>
      </c>
      <c r="I5621" t="s">
        <v>23</v>
      </c>
      <c r="J5621" t="s">
        <v>24</v>
      </c>
      <c r="K5621" t="s">
        <v>25</v>
      </c>
      <c r="L5621">
        <v>0</v>
      </c>
      <c r="M5621">
        <v>32</v>
      </c>
      <c r="N5621">
        <v>304</v>
      </c>
      <c r="O5621">
        <v>0</v>
      </c>
      <c r="P5621">
        <v>11</v>
      </c>
      <c r="Q5621">
        <v>39</v>
      </c>
      <c r="R5621">
        <f>SUM(Table1[[#This Row],[FIRST_CLASS_SEATS]:[ECONOMY_SEATS]])</f>
        <v>336</v>
      </c>
      <c r="S5621" s="5">
        <f>(Table1[[#This Row],[TIER1_ELIGIBLE_PAX]]/Table1[[#This Row],[TOTAL_PAX]])</f>
        <v>0</v>
      </c>
      <c r="T5621" s="5">
        <f>(Table1[[#This Row],[TIER2_ELIGIBLE_PAX]]/Table1[[#This Row],[TOTAL_PAX]])</f>
        <v>3.273809523809524E-2</v>
      </c>
      <c r="U5621" s="5">
        <f>(Table1[[#This Row],[TIER3_ELIGIBLE_PAX]]/Table1[[#This Row],[TOTAL_PAX]])</f>
        <v>0.11607142857142858</v>
      </c>
      <c r="V5621" s="8">
        <v>0.56632957023166486</v>
      </c>
    </row>
    <row r="5622" spans="1:22" x14ac:dyDescent="0.3">
      <c r="A5622" s="1">
        <v>45783</v>
      </c>
      <c r="B5622" s="2">
        <v>0.42430555555555555</v>
      </c>
      <c r="C5622" t="s">
        <v>26</v>
      </c>
      <c r="D5622" t="s">
        <v>18</v>
      </c>
      <c r="E5622" t="s">
        <v>1314</v>
      </c>
      <c r="F5622" t="s">
        <v>20</v>
      </c>
      <c r="G5622" t="s">
        <v>124</v>
      </c>
      <c r="H5622" t="s">
        <v>22</v>
      </c>
      <c r="I5622" t="s">
        <v>23</v>
      </c>
      <c r="J5622" t="s">
        <v>24</v>
      </c>
      <c r="K5622" t="s">
        <v>59</v>
      </c>
      <c r="L5622">
        <v>8</v>
      </c>
      <c r="M5622">
        <v>42</v>
      </c>
      <c r="N5622">
        <v>166</v>
      </c>
      <c r="O5622">
        <v>2</v>
      </c>
      <c r="P5622">
        <v>5</v>
      </c>
      <c r="Q5622">
        <v>22</v>
      </c>
      <c r="R5622">
        <f>SUM(Table1[[#This Row],[FIRST_CLASS_SEATS]:[ECONOMY_SEATS]])</f>
        <v>216</v>
      </c>
      <c r="S5622" s="5">
        <f>(Table1[[#This Row],[TIER1_ELIGIBLE_PAX]]/Table1[[#This Row],[TOTAL_PAX]])</f>
        <v>9.2592592592592587E-3</v>
      </c>
      <c r="T5622" s="5">
        <f>(Table1[[#This Row],[TIER2_ELIGIBLE_PAX]]/Table1[[#This Row],[TOTAL_PAX]])</f>
        <v>2.3148148148148147E-2</v>
      </c>
      <c r="U5622" s="5">
        <f>(Table1[[#This Row],[TIER3_ELIGIBLE_PAX]]/Table1[[#This Row],[TOTAL_PAX]])</f>
        <v>0.10185185185185185</v>
      </c>
      <c r="V5622" s="8">
        <v>0.56639765456007451</v>
      </c>
    </row>
    <row r="5623" spans="1:22" x14ac:dyDescent="0.3">
      <c r="A5623" s="1">
        <v>45908</v>
      </c>
      <c r="B5623" s="2">
        <v>0.37152777777777779</v>
      </c>
      <c r="C5623" t="s">
        <v>26</v>
      </c>
      <c r="D5623" t="s">
        <v>18</v>
      </c>
      <c r="E5623" t="s">
        <v>4790</v>
      </c>
      <c r="F5623" t="s">
        <v>20</v>
      </c>
      <c r="G5623" t="s">
        <v>56</v>
      </c>
      <c r="H5623" t="s">
        <v>57</v>
      </c>
      <c r="I5623" t="s">
        <v>58</v>
      </c>
      <c r="J5623" t="s">
        <v>24</v>
      </c>
      <c r="K5623" t="s">
        <v>47</v>
      </c>
      <c r="L5623">
        <v>0</v>
      </c>
      <c r="M5623">
        <v>56</v>
      </c>
      <c r="N5623">
        <v>275</v>
      </c>
      <c r="O5623">
        <v>1</v>
      </c>
      <c r="P5623">
        <v>16</v>
      </c>
      <c r="Q5623">
        <v>53</v>
      </c>
      <c r="R5623">
        <f>SUM(Table1[[#This Row],[FIRST_CLASS_SEATS]:[ECONOMY_SEATS]])</f>
        <v>331</v>
      </c>
      <c r="S5623" s="5">
        <f>(Table1[[#This Row],[TIER1_ELIGIBLE_PAX]]/Table1[[#This Row],[TOTAL_PAX]])</f>
        <v>3.0211480362537764E-3</v>
      </c>
      <c r="T5623" s="5">
        <f>(Table1[[#This Row],[TIER2_ELIGIBLE_PAX]]/Table1[[#This Row],[TOTAL_PAX]])</f>
        <v>4.8338368580060423E-2</v>
      </c>
      <c r="U5623" s="5">
        <f>(Table1[[#This Row],[TIER3_ELIGIBLE_PAX]]/Table1[[#This Row],[TOTAL_PAX]])</f>
        <v>0.16012084592145015</v>
      </c>
      <c r="V5623" s="8">
        <v>0.56664502887597623</v>
      </c>
    </row>
    <row r="5624" spans="1:22" x14ac:dyDescent="0.3">
      <c r="A5624" s="1">
        <v>45797</v>
      </c>
      <c r="B5624" s="2">
        <v>0.8569444444444444</v>
      </c>
      <c r="C5624" t="s">
        <v>34</v>
      </c>
      <c r="D5624" t="s">
        <v>18</v>
      </c>
      <c r="E5624" t="s">
        <v>3632</v>
      </c>
      <c r="F5624" t="s">
        <v>20</v>
      </c>
      <c r="G5624" t="s">
        <v>36</v>
      </c>
      <c r="H5624" t="s">
        <v>37</v>
      </c>
      <c r="I5624" t="s">
        <v>31</v>
      </c>
      <c r="J5624" t="s">
        <v>32</v>
      </c>
      <c r="K5624" t="s">
        <v>33</v>
      </c>
      <c r="L5624">
        <v>0</v>
      </c>
      <c r="M5624">
        <v>10</v>
      </c>
      <c r="N5624">
        <v>170</v>
      </c>
      <c r="O5624">
        <v>0</v>
      </c>
      <c r="P5624">
        <v>7</v>
      </c>
      <c r="Q5624">
        <v>29</v>
      </c>
      <c r="R5624">
        <f>SUM(Table1[[#This Row],[FIRST_CLASS_SEATS]:[ECONOMY_SEATS]])</f>
        <v>180</v>
      </c>
      <c r="S5624" s="5">
        <f>(Table1[[#This Row],[TIER1_ELIGIBLE_PAX]]/Table1[[#This Row],[TOTAL_PAX]])</f>
        <v>0</v>
      </c>
      <c r="T5624" s="5">
        <f>(Table1[[#This Row],[TIER2_ELIGIBLE_PAX]]/Table1[[#This Row],[TOTAL_PAX]])</f>
        <v>3.888888888888889E-2</v>
      </c>
      <c r="U5624" s="5">
        <f>(Table1[[#This Row],[TIER3_ELIGIBLE_PAX]]/Table1[[#This Row],[TOTAL_PAX]])</f>
        <v>0.16111111111111112</v>
      </c>
      <c r="V5624" s="8">
        <v>0.56678268695954814</v>
      </c>
    </row>
    <row r="5625" spans="1:22" x14ac:dyDescent="0.3">
      <c r="A5625" s="1">
        <v>45855</v>
      </c>
      <c r="B5625" s="2">
        <v>0.7583333333333333</v>
      </c>
      <c r="C5625" t="s">
        <v>34</v>
      </c>
      <c r="D5625" t="s">
        <v>18</v>
      </c>
      <c r="E5625" t="s">
        <v>1165</v>
      </c>
      <c r="F5625" t="s">
        <v>20</v>
      </c>
      <c r="G5625" t="s">
        <v>71</v>
      </c>
      <c r="H5625" t="s">
        <v>22</v>
      </c>
      <c r="I5625" t="s">
        <v>23</v>
      </c>
      <c r="J5625" t="s">
        <v>24</v>
      </c>
      <c r="K5625" t="s">
        <v>25</v>
      </c>
      <c r="L5625">
        <v>0</v>
      </c>
      <c r="M5625">
        <v>32</v>
      </c>
      <c r="N5625">
        <v>300</v>
      </c>
      <c r="O5625">
        <v>0</v>
      </c>
      <c r="P5625">
        <v>8</v>
      </c>
      <c r="Q5625">
        <v>32</v>
      </c>
      <c r="R5625">
        <f>SUM(Table1[[#This Row],[FIRST_CLASS_SEATS]:[ECONOMY_SEATS]])</f>
        <v>332</v>
      </c>
      <c r="S5625" s="5">
        <f>(Table1[[#This Row],[TIER1_ELIGIBLE_PAX]]/Table1[[#This Row],[TOTAL_PAX]])</f>
        <v>0</v>
      </c>
      <c r="T5625" s="5">
        <f>(Table1[[#This Row],[TIER2_ELIGIBLE_PAX]]/Table1[[#This Row],[TOTAL_PAX]])</f>
        <v>2.4096385542168676E-2</v>
      </c>
      <c r="U5625" s="5">
        <f>(Table1[[#This Row],[TIER3_ELIGIBLE_PAX]]/Table1[[#This Row],[TOTAL_PAX]])</f>
        <v>9.6385542168674704E-2</v>
      </c>
      <c r="V5625" s="8">
        <v>0.56694263141731716</v>
      </c>
    </row>
    <row r="5626" spans="1:22" x14ac:dyDescent="0.3">
      <c r="A5626" s="1">
        <v>45865</v>
      </c>
      <c r="B5626" s="2">
        <v>0.73819444444444449</v>
      </c>
      <c r="C5626" t="s">
        <v>17</v>
      </c>
      <c r="D5626" t="s">
        <v>18</v>
      </c>
      <c r="E5626" t="s">
        <v>2357</v>
      </c>
      <c r="F5626" t="s">
        <v>20</v>
      </c>
      <c r="G5626" t="s">
        <v>40</v>
      </c>
      <c r="H5626" t="s">
        <v>41</v>
      </c>
      <c r="I5626" t="s">
        <v>31</v>
      </c>
      <c r="J5626" t="s">
        <v>32</v>
      </c>
      <c r="K5626" t="s">
        <v>33</v>
      </c>
      <c r="L5626">
        <v>0</v>
      </c>
      <c r="M5626">
        <v>12</v>
      </c>
      <c r="N5626">
        <v>168</v>
      </c>
      <c r="O5626">
        <v>2</v>
      </c>
      <c r="P5626">
        <v>8</v>
      </c>
      <c r="Q5626">
        <v>32</v>
      </c>
      <c r="R5626">
        <f>SUM(Table1[[#This Row],[FIRST_CLASS_SEATS]:[ECONOMY_SEATS]])</f>
        <v>180</v>
      </c>
      <c r="S5626" s="5">
        <f>(Table1[[#This Row],[TIER1_ELIGIBLE_PAX]]/Table1[[#This Row],[TOTAL_PAX]])</f>
        <v>1.1111111111111112E-2</v>
      </c>
      <c r="T5626" s="5">
        <f>(Table1[[#This Row],[TIER2_ELIGIBLE_PAX]]/Table1[[#This Row],[TOTAL_PAX]])</f>
        <v>4.4444444444444446E-2</v>
      </c>
      <c r="U5626" s="5">
        <f>(Table1[[#This Row],[TIER3_ELIGIBLE_PAX]]/Table1[[#This Row],[TOTAL_PAX]])</f>
        <v>0.17777777777777778</v>
      </c>
      <c r="V5626" s="8">
        <v>0.56714907848651663</v>
      </c>
    </row>
    <row r="5627" spans="1:22" x14ac:dyDescent="0.3">
      <c r="A5627" s="1">
        <v>45865</v>
      </c>
      <c r="B5627" s="2">
        <v>0.35138888888888886</v>
      </c>
      <c r="C5627" t="s">
        <v>26</v>
      </c>
      <c r="D5627" t="s">
        <v>18</v>
      </c>
      <c r="E5627" t="s">
        <v>2477</v>
      </c>
      <c r="F5627" t="s">
        <v>20</v>
      </c>
      <c r="G5627" t="s">
        <v>21</v>
      </c>
      <c r="H5627" t="s">
        <v>22</v>
      </c>
      <c r="I5627" t="s">
        <v>23</v>
      </c>
      <c r="J5627" t="s">
        <v>24</v>
      </c>
      <c r="K5627" t="s">
        <v>80</v>
      </c>
      <c r="L5627">
        <v>14</v>
      </c>
      <c r="M5627">
        <v>97</v>
      </c>
      <c r="N5627">
        <v>358</v>
      </c>
      <c r="O5627">
        <v>3</v>
      </c>
      <c r="P5627">
        <v>7</v>
      </c>
      <c r="Q5627">
        <v>28</v>
      </c>
      <c r="R5627">
        <f>SUM(Table1[[#This Row],[FIRST_CLASS_SEATS]:[ECONOMY_SEATS]])</f>
        <v>469</v>
      </c>
      <c r="S5627" s="5">
        <f>(Table1[[#This Row],[TIER1_ELIGIBLE_PAX]]/Table1[[#This Row],[TOTAL_PAX]])</f>
        <v>6.3965884861407248E-3</v>
      </c>
      <c r="T5627" s="5">
        <f>(Table1[[#This Row],[TIER2_ELIGIBLE_PAX]]/Table1[[#This Row],[TOTAL_PAX]])</f>
        <v>1.4925373134328358E-2</v>
      </c>
      <c r="U5627" s="5">
        <f>(Table1[[#This Row],[TIER3_ELIGIBLE_PAX]]/Table1[[#This Row],[TOTAL_PAX]])</f>
        <v>5.9701492537313432E-2</v>
      </c>
      <c r="V5627" s="8">
        <v>0.56715897484870692</v>
      </c>
    </row>
    <row r="5628" spans="1:22" x14ac:dyDescent="0.3">
      <c r="A5628" s="1">
        <v>45926</v>
      </c>
      <c r="B5628" s="2">
        <v>0.37638888888888888</v>
      </c>
      <c r="C5628" t="s">
        <v>26</v>
      </c>
      <c r="D5628" t="s">
        <v>18</v>
      </c>
      <c r="E5628" t="s">
        <v>1199</v>
      </c>
      <c r="F5628" t="s">
        <v>20</v>
      </c>
      <c r="G5628" t="s">
        <v>54</v>
      </c>
      <c r="H5628" t="s">
        <v>30</v>
      </c>
      <c r="I5628" t="s">
        <v>31</v>
      </c>
      <c r="J5628" t="s">
        <v>32</v>
      </c>
      <c r="K5628" t="s">
        <v>33</v>
      </c>
      <c r="L5628">
        <v>0</v>
      </c>
      <c r="M5628">
        <v>15</v>
      </c>
      <c r="N5628">
        <v>165</v>
      </c>
      <c r="O5628">
        <v>3</v>
      </c>
      <c r="P5628">
        <v>4</v>
      </c>
      <c r="Q5628">
        <v>19</v>
      </c>
      <c r="R5628">
        <f>SUM(Table1[[#This Row],[FIRST_CLASS_SEATS]:[ECONOMY_SEATS]])</f>
        <v>180</v>
      </c>
      <c r="S5628" s="5">
        <f>(Table1[[#This Row],[TIER1_ELIGIBLE_PAX]]/Table1[[#This Row],[TOTAL_PAX]])</f>
        <v>1.6666666666666666E-2</v>
      </c>
      <c r="T5628" s="5">
        <f>(Table1[[#This Row],[TIER2_ELIGIBLE_PAX]]/Table1[[#This Row],[TOTAL_PAX]])</f>
        <v>2.2222222222222223E-2</v>
      </c>
      <c r="U5628" s="5">
        <f>(Table1[[#This Row],[TIER3_ELIGIBLE_PAX]]/Table1[[#This Row],[TOTAL_PAX]])</f>
        <v>0.10555555555555556</v>
      </c>
      <c r="V5628" s="8">
        <v>0.56724513995443315</v>
      </c>
    </row>
    <row r="5629" spans="1:22" x14ac:dyDescent="0.3">
      <c r="A5629" s="1">
        <v>45872</v>
      </c>
      <c r="B5629" s="2">
        <v>0.58958333333333335</v>
      </c>
      <c r="C5629" t="s">
        <v>17</v>
      </c>
      <c r="D5629" t="s">
        <v>18</v>
      </c>
      <c r="E5629" t="s">
        <v>2033</v>
      </c>
      <c r="F5629" t="s">
        <v>20</v>
      </c>
      <c r="G5629" t="s">
        <v>54</v>
      </c>
      <c r="H5629" t="s">
        <v>30</v>
      </c>
      <c r="I5629" t="s">
        <v>31</v>
      </c>
      <c r="J5629" t="s">
        <v>32</v>
      </c>
      <c r="K5629" t="s">
        <v>33</v>
      </c>
      <c r="L5629">
        <v>0</v>
      </c>
      <c r="M5629">
        <v>18</v>
      </c>
      <c r="N5629">
        <v>162</v>
      </c>
      <c r="O5629">
        <v>0</v>
      </c>
      <c r="P5629">
        <v>16</v>
      </c>
      <c r="Q5629">
        <v>52</v>
      </c>
      <c r="R5629">
        <f>SUM(Table1[[#This Row],[FIRST_CLASS_SEATS]:[ECONOMY_SEATS]])</f>
        <v>180</v>
      </c>
      <c r="S5629" s="5">
        <f>(Table1[[#This Row],[TIER1_ELIGIBLE_PAX]]/Table1[[#This Row],[TOTAL_PAX]])</f>
        <v>0</v>
      </c>
      <c r="T5629" s="5">
        <f>(Table1[[#This Row],[TIER2_ELIGIBLE_PAX]]/Table1[[#This Row],[TOTAL_PAX]])</f>
        <v>8.8888888888888892E-2</v>
      </c>
      <c r="U5629" s="5">
        <f>(Table1[[#This Row],[TIER3_ELIGIBLE_PAX]]/Table1[[#This Row],[TOTAL_PAX]])</f>
        <v>0.28888888888888886</v>
      </c>
      <c r="V5629" s="8">
        <v>0.56727127348506801</v>
      </c>
    </row>
    <row r="5630" spans="1:22" x14ac:dyDescent="0.3">
      <c r="A5630" s="1">
        <v>45768</v>
      </c>
      <c r="B5630" s="2">
        <v>0.90625</v>
      </c>
      <c r="C5630" t="s">
        <v>34</v>
      </c>
      <c r="D5630" t="s">
        <v>18</v>
      </c>
      <c r="E5630" t="s">
        <v>943</v>
      </c>
      <c r="F5630" t="s">
        <v>20</v>
      </c>
      <c r="G5630" t="s">
        <v>76</v>
      </c>
      <c r="H5630" t="s">
        <v>77</v>
      </c>
      <c r="I5630" t="s">
        <v>78</v>
      </c>
      <c r="J5630" t="s">
        <v>24</v>
      </c>
      <c r="K5630" t="s">
        <v>59</v>
      </c>
      <c r="L5630">
        <v>0</v>
      </c>
      <c r="M5630">
        <v>35</v>
      </c>
      <c r="N5630">
        <v>179</v>
      </c>
      <c r="O5630">
        <v>0</v>
      </c>
      <c r="P5630">
        <v>8</v>
      </c>
      <c r="Q5630">
        <v>32</v>
      </c>
      <c r="R5630">
        <f>SUM(Table1[[#This Row],[FIRST_CLASS_SEATS]:[ECONOMY_SEATS]])</f>
        <v>214</v>
      </c>
      <c r="S5630" s="5">
        <f>(Table1[[#This Row],[TIER1_ELIGIBLE_PAX]]/Table1[[#This Row],[TOTAL_PAX]])</f>
        <v>0</v>
      </c>
      <c r="T5630" s="5">
        <f>(Table1[[#This Row],[TIER2_ELIGIBLE_PAX]]/Table1[[#This Row],[TOTAL_PAX]])</f>
        <v>3.7383177570093455E-2</v>
      </c>
      <c r="U5630" s="5">
        <f>(Table1[[#This Row],[TIER3_ELIGIBLE_PAX]]/Table1[[#This Row],[TOTAL_PAX]])</f>
        <v>0.14953271028037382</v>
      </c>
      <c r="V5630" s="8">
        <v>0.56731754596358297</v>
      </c>
    </row>
    <row r="5631" spans="1:22" x14ac:dyDescent="0.3">
      <c r="A5631" s="1">
        <v>45811</v>
      </c>
      <c r="B5631" s="2">
        <v>0.86736111111111114</v>
      </c>
      <c r="C5631" t="s">
        <v>34</v>
      </c>
      <c r="D5631" t="s">
        <v>18</v>
      </c>
      <c r="E5631" t="s">
        <v>259</v>
      </c>
      <c r="F5631" t="s">
        <v>20</v>
      </c>
      <c r="G5631" t="s">
        <v>29</v>
      </c>
      <c r="H5631" t="s">
        <v>30</v>
      </c>
      <c r="I5631" t="s">
        <v>31</v>
      </c>
      <c r="J5631" t="s">
        <v>32</v>
      </c>
      <c r="K5631" t="s">
        <v>33</v>
      </c>
      <c r="L5631">
        <v>0</v>
      </c>
      <c r="M5631">
        <v>15</v>
      </c>
      <c r="N5631">
        <v>165</v>
      </c>
      <c r="O5631">
        <v>1</v>
      </c>
      <c r="P5631">
        <v>3</v>
      </c>
      <c r="Q5631">
        <v>17</v>
      </c>
      <c r="R5631">
        <f>SUM(Table1[[#This Row],[FIRST_CLASS_SEATS]:[ECONOMY_SEATS]])</f>
        <v>180</v>
      </c>
      <c r="S5631" s="5">
        <f>(Table1[[#This Row],[TIER1_ELIGIBLE_PAX]]/Table1[[#This Row],[TOTAL_PAX]])</f>
        <v>5.5555555555555558E-3</v>
      </c>
      <c r="T5631" s="5">
        <f>(Table1[[#This Row],[TIER2_ELIGIBLE_PAX]]/Table1[[#This Row],[TOTAL_PAX]])</f>
        <v>1.6666666666666666E-2</v>
      </c>
      <c r="U5631" s="5">
        <f>(Table1[[#This Row],[TIER3_ELIGIBLE_PAX]]/Table1[[#This Row],[TOTAL_PAX]])</f>
        <v>9.4444444444444442E-2</v>
      </c>
      <c r="V5631" s="8">
        <v>0.56732446849848217</v>
      </c>
    </row>
    <row r="5632" spans="1:22" x14ac:dyDescent="0.3">
      <c r="A5632" s="1">
        <v>45754</v>
      </c>
      <c r="B5632" s="2">
        <v>0.54722222222222228</v>
      </c>
      <c r="C5632" t="s">
        <v>48</v>
      </c>
      <c r="D5632" t="s">
        <v>18</v>
      </c>
      <c r="E5632" t="s">
        <v>4348</v>
      </c>
      <c r="F5632" t="s">
        <v>20</v>
      </c>
      <c r="G5632" t="s">
        <v>124</v>
      </c>
      <c r="H5632" t="s">
        <v>22</v>
      </c>
      <c r="I5632" t="s">
        <v>23</v>
      </c>
      <c r="J5632" t="s">
        <v>24</v>
      </c>
      <c r="K5632" t="s">
        <v>25</v>
      </c>
      <c r="L5632">
        <v>0</v>
      </c>
      <c r="M5632">
        <v>48</v>
      </c>
      <c r="N5632">
        <v>224</v>
      </c>
      <c r="O5632">
        <v>0</v>
      </c>
      <c r="P5632">
        <v>1</v>
      </c>
      <c r="Q5632">
        <v>11</v>
      </c>
      <c r="R5632">
        <f>SUM(Table1[[#This Row],[FIRST_CLASS_SEATS]:[ECONOMY_SEATS]])</f>
        <v>272</v>
      </c>
      <c r="S5632" s="5">
        <f>(Table1[[#This Row],[TIER1_ELIGIBLE_PAX]]/Table1[[#This Row],[TOTAL_PAX]])</f>
        <v>0</v>
      </c>
      <c r="T5632" s="5">
        <f>(Table1[[#This Row],[TIER2_ELIGIBLE_PAX]]/Table1[[#This Row],[TOTAL_PAX]])</f>
        <v>3.6764705882352941E-3</v>
      </c>
      <c r="U5632" s="5">
        <f>(Table1[[#This Row],[TIER3_ELIGIBLE_PAX]]/Table1[[#This Row],[TOTAL_PAX]])</f>
        <v>4.0441176470588237E-2</v>
      </c>
      <c r="V5632" s="8">
        <v>0.56738102616842345</v>
      </c>
    </row>
    <row r="5633" spans="1:22" x14ac:dyDescent="0.3">
      <c r="A5633" s="1">
        <v>45877</v>
      </c>
      <c r="B5633" s="2">
        <v>0.88541666666666663</v>
      </c>
      <c r="C5633" t="s">
        <v>34</v>
      </c>
      <c r="D5633" t="s">
        <v>18</v>
      </c>
      <c r="E5633" t="s">
        <v>2406</v>
      </c>
      <c r="F5633" t="s">
        <v>20</v>
      </c>
      <c r="G5633" t="s">
        <v>40</v>
      </c>
      <c r="H5633" t="s">
        <v>41</v>
      </c>
      <c r="I5633" t="s">
        <v>31</v>
      </c>
      <c r="J5633" t="s">
        <v>32</v>
      </c>
      <c r="K5633" t="s">
        <v>33</v>
      </c>
      <c r="L5633">
        <v>0</v>
      </c>
      <c r="M5633">
        <v>19</v>
      </c>
      <c r="N5633">
        <v>161</v>
      </c>
      <c r="O5633">
        <v>0</v>
      </c>
      <c r="P5633">
        <v>5</v>
      </c>
      <c r="Q5633">
        <v>21</v>
      </c>
      <c r="R5633">
        <f>SUM(Table1[[#This Row],[FIRST_CLASS_SEATS]:[ECONOMY_SEATS]])</f>
        <v>180</v>
      </c>
      <c r="S5633" s="5">
        <f>(Table1[[#This Row],[TIER1_ELIGIBLE_PAX]]/Table1[[#This Row],[TOTAL_PAX]])</f>
        <v>0</v>
      </c>
      <c r="T5633" s="5">
        <f>(Table1[[#This Row],[TIER2_ELIGIBLE_PAX]]/Table1[[#This Row],[TOTAL_PAX]])</f>
        <v>2.7777777777777776E-2</v>
      </c>
      <c r="U5633" s="5">
        <f>(Table1[[#This Row],[TIER3_ELIGIBLE_PAX]]/Table1[[#This Row],[TOTAL_PAX]])</f>
        <v>0.11666666666666667</v>
      </c>
      <c r="V5633" s="8">
        <v>0.56765351442824885</v>
      </c>
    </row>
    <row r="5634" spans="1:22" x14ac:dyDescent="0.3">
      <c r="A5634" s="1">
        <v>45883</v>
      </c>
      <c r="B5634" s="2">
        <v>0.63680555555555551</v>
      </c>
      <c r="C5634" t="s">
        <v>17</v>
      </c>
      <c r="D5634" t="s">
        <v>18</v>
      </c>
      <c r="E5634" t="s">
        <v>3610</v>
      </c>
      <c r="F5634" t="s">
        <v>20</v>
      </c>
      <c r="G5634" t="s">
        <v>76</v>
      </c>
      <c r="H5634" t="s">
        <v>77</v>
      </c>
      <c r="I5634" t="s">
        <v>78</v>
      </c>
      <c r="J5634" t="s">
        <v>24</v>
      </c>
      <c r="K5634" t="s">
        <v>25</v>
      </c>
      <c r="L5634">
        <v>8</v>
      </c>
      <c r="M5634">
        <v>49</v>
      </c>
      <c r="N5634">
        <v>178</v>
      </c>
      <c r="O5634">
        <v>0</v>
      </c>
      <c r="P5634">
        <v>10</v>
      </c>
      <c r="Q5634">
        <v>36</v>
      </c>
      <c r="R5634">
        <f>SUM(Table1[[#This Row],[FIRST_CLASS_SEATS]:[ECONOMY_SEATS]])</f>
        <v>235</v>
      </c>
      <c r="S5634" s="5">
        <f>(Table1[[#This Row],[TIER1_ELIGIBLE_PAX]]/Table1[[#This Row],[TOTAL_PAX]])</f>
        <v>0</v>
      </c>
      <c r="T5634" s="5">
        <f>(Table1[[#This Row],[TIER2_ELIGIBLE_PAX]]/Table1[[#This Row],[TOTAL_PAX]])</f>
        <v>4.2553191489361701E-2</v>
      </c>
      <c r="U5634" s="5">
        <f>(Table1[[#This Row],[TIER3_ELIGIBLE_PAX]]/Table1[[#This Row],[TOTAL_PAX]])</f>
        <v>0.15319148936170213</v>
      </c>
      <c r="V5634" s="8">
        <v>0.56765889449977347</v>
      </c>
    </row>
    <row r="5635" spans="1:22" x14ac:dyDescent="0.3">
      <c r="A5635" s="1">
        <v>45789</v>
      </c>
      <c r="B5635" s="2">
        <v>0.80347222222222225</v>
      </c>
      <c r="C5635" t="s">
        <v>34</v>
      </c>
      <c r="D5635" t="s">
        <v>18</v>
      </c>
      <c r="E5635" t="s">
        <v>677</v>
      </c>
      <c r="F5635" t="s">
        <v>20</v>
      </c>
      <c r="G5635" t="s">
        <v>73</v>
      </c>
      <c r="H5635" t="s">
        <v>74</v>
      </c>
      <c r="I5635" t="s">
        <v>31</v>
      </c>
      <c r="J5635" t="s">
        <v>32</v>
      </c>
      <c r="K5635" t="s">
        <v>33</v>
      </c>
      <c r="L5635">
        <v>0</v>
      </c>
      <c r="M5635">
        <v>15</v>
      </c>
      <c r="N5635">
        <v>165</v>
      </c>
      <c r="O5635">
        <v>0</v>
      </c>
      <c r="P5635">
        <v>6</v>
      </c>
      <c r="Q5635">
        <v>26</v>
      </c>
      <c r="R5635">
        <f>SUM(Table1[[#This Row],[FIRST_CLASS_SEATS]:[ECONOMY_SEATS]])</f>
        <v>180</v>
      </c>
      <c r="S5635" s="5">
        <f>(Table1[[#This Row],[TIER1_ELIGIBLE_PAX]]/Table1[[#This Row],[TOTAL_PAX]])</f>
        <v>0</v>
      </c>
      <c r="T5635" s="5">
        <f>(Table1[[#This Row],[TIER2_ELIGIBLE_PAX]]/Table1[[#This Row],[TOTAL_PAX]])</f>
        <v>3.3333333333333333E-2</v>
      </c>
      <c r="U5635" s="5">
        <f>(Table1[[#This Row],[TIER3_ELIGIBLE_PAX]]/Table1[[#This Row],[TOTAL_PAX]])</f>
        <v>0.14444444444444443</v>
      </c>
      <c r="V5635" s="8">
        <v>0.56779149064159773</v>
      </c>
    </row>
    <row r="5636" spans="1:22" x14ac:dyDescent="0.3">
      <c r="A5636" s="1">
        <v>45798</v>
      </c>
      <c r="B5636" s="2">
        <v>0.37430555555555556</v>
      </c>
      <c r="C5636" t="s">
        <v>26</v>
      </c>
      <c r="D5636" t="s">
        <v>18</v>
      </c>
      <c r="E5636" t="s">
        <v>651</v>
      </c>
      <c r="F5636" t="s">
        <v>20</v>
      </c>
      <c r="G5636" t="s">
        <v>54</v>
      </c>
      <c r="H5636" t="s">
        <v>30</v>
      </c>
      <c r="I5636" t="s">
        <v>31</v>
      </c>
      <c r="J5636" t="s">
        <v>32</v>
      </c>
      <c r="K5636" t="s">
        <v>33</v>
      </c>
      <c r="L5636">
        <v>0</v>
      </c>
      <c r="M5636">
        <v>18</v>
      </c>
      <c r="N5636">
        <v>162</v>
      </c>
      <c r="O5636">
        <v>0</v>
      </c>
      <c r="P5636">
        <v>8</v>
      </c>
      <c r="Q5636">
        <v>32</v>
      </c>
      <c r="R5636">
        <f>SUM(Table1[[#This Row],[FIRST_CLASS_SEATS]:[ECONOMY_SEATS]])</f>
        <v>180</v>
      </c>
      <c r="S5636" s="5">
        <f>(Table1[[#This Row],[TIER1_ELIGIBLE_PAX]]/Table1[[#This Row],[TOTAL_PAX]])</f>
        <v>0</v>
      </c>
      <c r="T5636" s="5">
        <f>(Table1[[#This Row],[TIER2_ELIGIBLE_PAX]]/Table1[[#This Row],[TOTAL_PAX]])</f>
        <v>4.4444444444444446E-2</v>
      </c>
      <c r="U5636" s="5">
        <f>(Table1[[#This Row],[TIER3_ELIGIBLE_PAX]]/Table1[[#This Row],[TOTAL_PAX]])</f>
        <v>0.17777777777777778</v>
      </c>
      <c r="V5636" s="8">
        <v>0.5678627773215662</v>
      </c>
    </row>
    <row r="5637" spans="1:22" x14ac:dyDescent="0.3">
      <c r="A5637" s="1">
        <v>45894</v>
      </c>
      <c r="B5637" s="2">
        <v>0.9375</v>
      </c>
      <c r="C5637" t="s">
        <v>34</v>
      </c>
      <c r="D5637" t="s">
        <v>18</v>
      </c>
      <c r="E5637" t="s">
        <v>1820</v>
      </c>
      <c r="F5637" t="s">
        <v>20</v>
      </c>
      <c r="G5637" t="s">
        <v>54</v>
      </c>
      <c r="H5637" t="s">
        <v>30</v>
      </c>
      <c r="I5637" t="s">
        <v>31</v>
      </c>
      <c r="J5637" t="s">
        <v>32</v>
      </c>
      <c r="K5637" t="s">
        <v>33</v>
      </c>
      <c r="L5637">
        <v>0</v>
      </c>
      <c r="M5637">
        <v>0</v>
      </c>
      <c r="N5637">
        <v>180</v>
      </c>
      <c r="O5637">
        <v>0</v>
      </c>
      <c r="P5637">
        <v>7</v>
      </c>
      <c r="Q5637">
        <v>28</v>
      </c>
      <c r="R5637">
        <f>SUM(Table1[[#This Row],[FIRST_CLASS_SEATS]:[ECONOMY_SEATS]])</f>
        <v>180</v>
      </c>
      <c r="S5637" s="5">
        <f>(Table1[[#This Row],[TIER1_ELIGIBLE_PAX]]/Table1[[#This Row],[TOTAL_PAX]])</f>
        <v>0</v>
      </c>
      <c r="T5637" s="5">
        <f>(Table1[[#This Row],[TIER2_ELIGIBLE_PAX]]/Table1[[#This Row],[TOTAL_PAX]])</f>
        <v>3.888888888888889E-2</v>
      </c>
      <c r="U5637" s="5">
        <f>(Table1[[#This Row],[TIER3_ELIGIBLE_PAX]]/Table1[[#This Row],[TOTAL_PAX]])</f>
        <v>0.15555555555555556</v>
      </c>
      <c r="V5637" s="8">
        <v>0.56797627839319054</v>
      </c>
    </row>
    <row r="5638" spans="1:22" x14ac:dyDescent="0.3">
      <c r="A5638" s="1">
        <v>45802</v>
      </c>
      <c r="B5638" s="2">
        <v>0.72430555555555554</v>
      </c>
      <c r="C5638" t="s">
        <v>17</v>
      </c>
      <c r="D5638" t="s">
        <v>18</v>
      </c>
      <c r="E5638" t="s">
        <v>1466</v>
      </c>
      <c r="F5638" t="s">
        <v>20</v>
      </c>
      <c r="G5638" t="s">
        <v>124</v>
      </c>
      <c r="H5638" t="s">
        <v>22</v>
      </c>
      <c r="I5638" t="s">
        <v>23</v>
      </c>
      <c r="J5638" t="s">
        <v>24</v>
      </c>
      <c r="K5638" t="s">
        <v>25</v>
      </c>
      <c r="L5638">
        <v>0</v>
      </c>
      <c r="M5638">
        <v>32</v>
      </c>
      <c r="N5638">
        <v>304</v>
      </c>
      <c r="O5638">
        <v>0</v>
      </c>
      <c r="P5638">
        <v>10</v>
      </c>
      <c r="Q5638">
        <v>35</v>
      </c>
      <c r="R5638">
        <f>SUM(Table1[[#This Row],[FIRST_CLASS_SEATS]:[ECONOMY_SEATS]])</f>
        <v>336</v>
      </c>
      <c r="S5638" s="5">
        <f>(Table1[[#This Row],[TIER1_ELIGIBLE_PAX]]/Table1[[#This Row],[TOTAL_PAX]])</f>
        <v>0</v>
      </c>
      <c r="T5638" s="5">
        <f>(Table1[[#This Row],[TIER2_ELIGIBLE_PAX]]/Table1[[#This Row],[TOTAL_PAX]])</f>
        <v>2.976190476190476E-2</v>
      </c>
      <c r="U5638" s="5">
        <f>(Table1[[#This Row],[TIER3_ELIGIBLE_PAX]]/Table1[[#This Row],[TOTAL_PAX]])</f>
        <v>0.10416666666666667</v>
      </c>
      <c r="V5638" s="8">
        <v>0.5679781823511193</v>
      </c>
    </row>
    <row r="5639" spans="1:22" x14ac:dyDescent="0.3">
      <c r="A5639" s="1">
        <v>45846</v>
      </c>
      <c r="B5639" s="2">
        <v>0.57361111111111107</v>
      </c>
      <c r="C5639" t="s">
        <v>48</v>
      </c>
      <c r="D5639" t="s">
        <v>18</v>
      </c>
      <c r="E5639" t="s">
        <v>3214</v>
      </c>
      <c r="F5639" t="s">
        <v>20</v>
      </c>
      <c r="G5639" t="s">
        <v>76</v>
      </c>
      <c r="H5639" t="s">
        <v>77</v>
      </c>
      <c r="I5639" t="s">
        <v>78</v>
      </c>
      <c r="J5639" t="s">
        <v>24</v>
      </c>
      <c r="K5639" t="s">
        <v>47</v>
      </c>
      <c r="L5639">
        <v>0</v>
      </c>
      <c r="M5639">
        <v>56</v>
      </c>
      <c r="N5639">
        <v>275</v>
      </c>
      <c r="O5639">
        <v>0</v>
      </c>
      <c r="P5639">
        <v>4</v>
      </c>
      <c r="Q5639">
        <v>19</v>
      </c>
      <c r="R5639">
        <f>SUM(Table1[[#This Row],[FIRST_CLASS_SEATS]:[ECONOMY_SEATS]])</f>
        <v>331</v>
      </c>
      <c r="S5639" s="5">
        <f>(Table1[[#This Row],[TIER1_ELIGIBLE_PAX]]/Table1[[#This Row],[TOTAL_PAX]])</f>
        <v>0</v>
      </c>
      <c r="T5639" s="5">
        <f>(Table1[[#This Row],[TIER2_ELIGIBLE_PAX]]/Table1[[#This Row],[TOTAL_PAX]])</f>
        <v>1.2084592145015106E-2</v>
      </c>
      <c r="U5639" s="5">
        <f>(Table1[[#This Row],[TIER3_ELIGIBLE_PAX]]/Table1[[#This Row],[TOTAL_PAX]])</f>
        <v>5.7401812688821753E-2</v>
      </c>
      <c r="V5639" s="8">
        <v>0.56803411228688683</v>
      </c>
    </row>
    <row r="5640" spans="1:22" x14ac:dyDescent="0.3">
      <c r="A5640" s="1">
        <v>45819</v>
      </c>
      <c r="B5640" s="2">
        <v>0.69861111111111107</v>
      </c>
      <c r="C5640" t="s">
        <v>17</v>
      </c>
      <c r="D5640" t="s">
        <v>18</v>
      </c>
      <c r="E5640" t="s">
        <v>4125</v>
      </c>
      <c r="F5640" t="s">
        <v>20</v>
      </c>
      <c r="G5640" t="s">
        <v>73</v>
      </c>
      <c r="H5640" t="s">
        <v>74</v>
      </c>
      <c r="I5640" t="s">
        <v>31</v>
      </c>
      <c r="J5640" t="s">
        <v>32</v>
      </c>
      <c r="K5640" t="s">
        <v>33</v>
      </c>
      <c r="L5640">
        <v>0</v>
      </c>
      <c r="M5640">
        <v>7</v>
      </c>
      <c r="N5640">
        <v>173</v>
      </c>
      <c r="O5640">
        <v>0</v>
      </c>
      <c r="P5640">
        <v>5</v>
      </c>
      <c r="Q5640">
        <v>23</v>
      </c>
      <c r="R5640">
        <f>SUM(Table1[[#This Row],[FIRST_CLASS_SEATS]:[ECONOMY_SEATS]])</f>
        <v>180</v>
      </c>
      <c r="S5640" s="5">
        <f>(Table1[[#This Row],[TIER1_ELIGIBLE_PAX]]/Table1[[#This Row],[TOTAL_PAX]])</f>
        <v>0</v>
      </c>
      <c r="T5640" s="5">
        <f>(Table1[[#This Row],[TIER2_ELIGIBLE_PAX]]/Table1[[#This Row],[TOTAL_PAX]])</f>
        <v>2.7777777777777776E-2</v>
      </c>
      <c r="U5640" s="5">
        <f>(Table1[[#This Row],[TIER3_ELIGIBLE_PAX]]/Table1[[#This Row],[TOTAL_PAX]])</f>
        <v>0.12777777777777777</v>
      </c>
      <c r="V5640" s="8">
        <v>0.56809379097103252</v>
      </c>
    </row>
    <row r="5641" spans="1:22" x14ac:dyDescent="0.3">
      <c r="A5641" s="1">
        <v>45778</v>
      </c>
      <c r="B5641" s="2">
        <v>0.88958333333333328</v>
      </c>
      <c r="C5641" t="s">
        <v>34</v>
      </c>
      <c r="D5641" t="s">
        <v>18</v>
      </c>
      <c r="E5641" t="s">
        <v>1369</v>
      </c>
      <c r="F5641" t="s">
        <v>20</v>
      </c>
      <c r="G5641" t="s">
        <v>71</v>
      </c>
      <c r="H5641" t="s">
        <v>22</v>
      </c>
      <c r="I5641" t="s">
        <v>23</v>
      </c>
      <c r="J5641" t="s">
        <v>24</v>
      </c>
      <c r="K5641" t="s">
        <v>59</v>
      </c>
      <c r="L5641">
        <v>0</v>
      </c>
      <c r="M5641">
        <v>31</v>
      </c>
      <c r="N5641">
        <v>173</v>
      </c>
      <c r="O5641">
        <v>0</v>
      </c>
      <c r="P5641">
        <v>10</v>
      </c>
      <c r="Q5641">
        <v>37</v>
      </c>
      <c r="R5641">
        <f>SUM(Table1[[#This Row],[FIRST_CLASS_SEATS]:[ECONOMY_SEATS]])</f>
        <v>204</v>
      </c>
      <c r="S5641" s="5">
        <f>(Table1[[#This Row],[TIER1_ELIGIBLE_PAX]]/Table1[[#This Row],[TOTAL_PAX]])</f>
        <v>0</v>
      </c>
      <c r="T5641" s="5">
        <f>(Table1[[#This Row],[TIER2_ELIGIBLE_PAX]]/Table1[[#This Row],[TOTAL_PAX]])</f>
        <v>4.9019607843137254E-2</v>
      </c>
      <c r="U5641" s="5">
        <f>(Table1[[#This Row],[TIER3_ELIGIBLE_PAX]]/Table1[[#This Row],[TOTAL_PAX]])</f>
        <v>0.18137254901960784</v>
      </c>
      <c r="V5641" s="8">
        <v>0.56812038252502972</v>
      </c>
    </row>
    <row r="5642" spans="1:22" x14ac:dyDescent="0.3">
      <c r="A5642" s="1">
        <v>45765</v>
      </c>
      <c r="B5642" s="2">
        <v>0.8256944444444444</v>
      </c>
      <c r="C5642" t="s">
        <v>34</v>
      </c>
      <c r="D5642" t="s">
        <v>18</v>
      </c>
      <c r="E5642" t="s">
        <v>4887</v>
      </c>
      <c r="F5642" t="s">
        <v>20</v>
      </c>
      <c r="G5642" t="s">
        <v>73</v>
      </c>
      <c r="H5642" t="s">
        <v>74</v>
      </c>
      <c r="I5642" t="s">
        <v>31</v>
      </c>
      <c r="J5642" t="s">
        <v>32</v>
      </c>
      <c r="K5642" t="s">
        <v>33</v>
      </c>
      <c r="L5642">
        <v>0</v>
      </c>
      <c r="M5642">
        <v>14</v>
      </c>
      <c r="N5642">
        <v>166</v>
      </c>
      <c r="O5642">
        <v>2</v>
      </c>
      <c r="P5642">
        <v>0</v>
      </c>
      <c r="Q5642">
        <v>7</v>
      </c>
      <c r="R5642">
        <f>SUM(Table1[[#This Row],[FIRST_CLASS_SEATS]:[ECONOMY_SEATS]])</f>
        <v>180</v>
      </c>
      <c r="S5642" s="5">
        <f>(Table1[[#This Row],[TIER1_ELIGIBLE_PAX]]/Table1[[#This Row],[TOTAL_PAX]])</f>
        <v>1.1111111111111112E-2</v>
      </c>
      <c r="T5642" s="5">
        <f>(Table1[[#This Row],[TIER2_ELIGIBLE_PAX]]/Table1[[#This Row],[TOTAL_PAX]])</f>
        <v>0</v>
      </c>
      <c r="U5642" s="5">
        <f>(Table1[[#This Row],[TIER3_ELIGIBLE_PAX]]/Table1[[#This Row],[TOTAL_PAX]])</f>
        <v>3.888888888888889E-2</v>
      </c>
      <c r="V5642" s="8">
        <v>0.56819735111986913</v>
      </c>
    </row>
    <row r="5643" spans="1:22" x14ac:dyDescent="0.3">
      <c r="A5643" s="1">
        <v>45833</v>
      </c>
      <c r="B5643" s="2">
        <v>0.71180555555555558</v>
      </c>
      <c r="C5643" t="s">
        <v>17</v>
      </c>
      <c r="D5643" t="s">
        <v>18</v>
      </c>
      <c r="E5643" t="s">
        <v>2928</v>
      </c>
      <c r="F5643" t="s">
        <v>20</v>
      </c>
      <c r="G5643" t="s">
        <v>62</v>
      </c>
      <c r="H5643" t="s">
        <v>63</v>
      </c>
      <c r="I5643" t="s">
        <v>31</v>
      </c>
      <c r="J5643" t="s">
        <v>32</v>
      </c>
      <c r="K5643" t="s">
        <v>33</v>
      </c>
      <c r="L5643">
        <v>0</v>
      </c>
      <c r="M5643">
        <v>10</v>
      </c>
      <c r="N5643">
        <v>170</v>
      </c>
      <c r="O5643">
        <v>0</v>
      </c>
      <c r="P5643">
        <v>7</v>
      </c>
      <c r="Q5643">
        <v>29</v>
      </c>
      <c r="R5643">
        <f>SUM(Table1[[#This Row],[FIRST_CLASS_SEATS]:[ECONOMY_SEATS]])</f>
        <v>180</v>
      </c>
      <c r="S5643" s="5">
        <f>(Table1[[#This Row],[TIER1_ELIGIBLE_PAX]]/Table1[[#This Row],[TOTAL_PAX]])</f>
        <v>0</v>
      </c>
      <c r="T5643" s="5">
        <f>(Table1[[#This Row],[TIER2_ELIGIBLE_PAX]]/Table1[[#This Row],[TOTAL_PAX]])</f>
        <v>3.888888888888889E-2</v>
      </c>
      <c r="U5643" s="5">
        <f>(Table1[[#This Row],[TIER3_ELIGIBLE_PAX]]/Table1[[#This Row],[TOTAL_PAX]])</f>
        <v>0.16111111111111112</v>
      </c>
      <c r="V5643" s="8">
        <v>0.5682002573514392</v>
      </c>
    </row>
    <row r="5644" spans="1:22" x14ac:dyDescent="0.3">
      <c r="A5644" s="1">
        <v>45870</v>
      </c>
      <c r="B5644" s="2">
        <v>0.83680555555555558</v>
      </c>
      <c r="C5644" t="s">
        <v>34</v>
      </c>
      <c r="D5644" t="s">
        <v>18</v>
      </c>
      <c r="E5644" t="s">
        <v>1961</v>
      </c>
      <c r="F5644" t="s">
        <v>20</v>
      </c>
      <c r="G5644" t="s">
        <v>40</v>
      </c>
      <c r="H5644" t="s">
        <v>41</v>
      </c>
      <c r="I5644" t="s">
        <v>31</v>
      </c>
      <c r="J5644" t="s">
        <v>32</v>
      </c>
      <c r="K5644" t="s">
        <v>33</v>
      </c>
      <c r="L5644">
        <v>0</v>
      </c>
      <c r="M5644">
        <v>0</v>
      </c>
      <c r="N5644">
        <v>180</v>
      </c>
      <c r="O5644">
        <v>0</v>
      </c>
      <c r="P5644">
        <v>10</v>
      </c>
      <c r="Q5644">
        <v>37</v>
      </c>
      <c r="R5644">
        <f>SUM(Table1[[#This Row],[FIRST_CLASS_SEATS]:[ECONOMY_SEATS]])</f>
        <v>180</v>
      </c>
      <c r="S5644" s="5">
        <f>(Table1[[#This Row],[TIER1_ELIGIBLE_PAX]]/Table1[[#This Row],[TOTAL_PAX]])</f>
        <v>0</v>
      </c>
      <c r="T5644" s="5">
        <f>(Table1[[#This Row],[TIER2_ELIGIBLE_PAX]]/Table1[[#This Row],[TOTAL_PAX]])</f>
        <v>5.5555555555555552E-2</v>
      </c>
      <c r="U5644" s="5">
        <f>(Table1[[#This Row],[TIER3_ELIGIBLE_PAX]]/Table1[[#This Row],[TOTAL_PAX]])</f>
        <v>0.20555555555555555</v>
      </c>
      <c r="V5644" s="8">
        <v>0.56820746359891805</v>
      </c>
    </row>
    <row r="5645" spans="1:22" x14ac:dyDescent="0.3">
      <c r="A5645" s="1">
        <v>45955</v>
      </c>
      <c r="B5645" s="2">
        <v>0.5180555555555556</v>
      </c>
      <c r="C5645" t="s">
        <v>48</v>
      </c>
      <c r="D5645" t="s">
        <v>18</v>
      </c>
      <c r="E5645" t="s">
        <v>5046</v>
      </c>
      <c r="F5645" t="s">
        <v>20</v>
      </c>
      <c r="G5645" t="s">
        <v>99</v>
      </c>
      <c r="H5645" t="s">
        <v>74</v>
      </c>
      <c r="I5645" t="s">
        <v>31</v>
      </c>
      <c r="J5645" t="s">
        <v>32</v>
      </c>
      <c r="K5645" t="s">
        <v>33</v>
      </c>
      <c r="L5645">
        <v>0</v>
      </c>
      <c r="M5645">
        <v>18</v>
      </c>
      <c r="N5645">
        <v>162</v>
      </c>
      <c r="O5645">
        <v>0</v>
      </c>
      <c r="P5645">
        <v>13</v>
      </c>
      <c r="Q5645">
        <v>45</v>
      </c>
      <c r="R5645">
        <f>SUM(Table1[[#This Row],[FIRST_CLASS_SEATS]:[ECONOMY_SEATS]])</f>
        <v>180</v>
      </c>
      <c r="S5645" s="5">
        <f>(Table1[[#This Row],[TIER1_ELIGIBLE_PAX]]/Table1[[#This Row],[TOTAL_PAX]])</f>
        <v>0</v>
      </c>
      <c r="T5645" s="5">
        <f>(Table1[[#This Row],[TIER2_ELIGIBLE_PAX]]/Table1[[#This Row],[TOTAL_PAX]])</f>
        <v>7.2222222222222215E-2</v>
      </c>
      <c r="U5645" s="5">
        <f>(Table1[[#This Row],[TIER3_ELIGIBLE_PAX]]/Table1[[#This Row],[TOTAL_PAX]])</f>
        <v>0.25</v>
      </c>
      <c r="V5645" s="8">
        <v>0.56838009149963353</v>
      </c>
    </row>
    <row r="5646" spans="1:22" x14ac:dyDescent="0.3">
      <c r="A5646" s="1">
        <v>45836</v>
      </c>
      <c r="B5646" s="2">
        <v>0.73958333333333337</v>
      </c>
      <c r="C5646" t="s">
        <v>17</v>
      </c>
      <c r="D5646" t="s">
        <v>18</v>
      </c>
      <c r="E5646" t="s">
        <v>562</v>
      </c>
      <c r="F5646" t="s">
        <v>20</v>
      </c>
      <c r="G5646" t="s">
        <v>21</v>
      </c>
      <c r="H5646" t="s">
        <v>22</v>
      </c>
      <c r="I5646" t="s">
        <v>23</v>
      </c>
      <c r="J5646" t="s">
        <v>24</v>
      </c>
      <c r="K5646" t="s">
        <v>25</v>
      </c>
      <c r="L5646">
        <v>8</v>
      </c>
      <c r="M5646">
        <v>49</v>
      </c>
      <c r="N5646">
        <v>178</v>
      </c>
      <c r="O5646">
        <v>0</v>
      </c>
      <c r="P5646">
        <v>2</v>
      </c>
      <c r="Q5646">
        <v>14</v>
      </c>
      <c r="R5646">
        <f>SUM(Table1[[#This Row],[FIRST_CLASS_SEATS]:[ECONOMY_SEATS]])</f>
        <v>235</v>
      </c>
      <c r="S5646" s="5">
        <f>(Table1[[#This Row],[TIER1_ELIGIBLE_PAX]]/Table1[[#This Row],[TOTAL_PAX]])</f>
        <v>0</v>
      </c>
      <c r="T5646" s="5">
        <f>(Table1[[#This Row],[TIER2_ELIGIBLE_PAX]]/Table1[[#This Row],[TOTAL_PAX]])</f>
        <v>8.5106382978723406E-3</v>
      </c>
      <c r="U5646" s="5">
        <f>(Table1[[#This Row],[TIER3_ELIGIBLE_PAX]]/Table1[[#This Row],[TOTAL_PAX]])</f>
        <v>5.9574468085106386E-2</v>
      </c>
      <c r="V5646" s="8">
        <v>0.56858267652369932</v>
      </c>
    </row>
    <row r="5647" spans="1:22" x14ac:dyDescent="0.3">
      <c r="A5647" s="1">
        <v>45806</v>
      </c>
      <c r="B5647" s="2">
        <v>0.86111111111111116</v>
      </c>
      <c r="C5647" t="s">
        <v>34</v>
      </c>
      <c r="D5647" t="s">
        <v>18</v>
      </c>
      <c r="E5647" t="s">
        <v>2293</v>
      </c>
      <c r="F5647" t="s">
        <v>20</v>
      </c>
      <c r="G5647" t="s">
        <v>99</v>
      </c>
      <c r="H5647" t="s">
        <v>74</v>
      </c>
      <c r="I5647" t="s">
        <v>31</v>
      </c>
      <c r="J5647" t="s">
        <v>32</v>
      </c>
      <c r="K5647" t="s">
        <v>33</v>
      </c>
      <c r="L5647">
        <v>0</v>
      </c>
      <c r="M5647">
        <v>12</v>
      </c>
      <c r="N5647">
        <v>168</v>
      </c>
      <c r="O5647">
        <v>0</v>
      </c>
      <c r="P5647">
        <v>0</v>
      </c>
      <c r="Q5647">
        <v>0</v>
      </c>
      <c r="R5647">
        <f>SUM(Table1[[#This Row],[FIRST_CLASS_SEATS]:[ECONOMY_SEATS]])</f>
        <v>180</v>
      </c>
      <c r="S5647" s="5">
        <f>(Table1[[#This Row],[TIER1_ELIGIBLE_PAX]]/Table1[[#This Row],[TOTAL_PAX]])</f>
        <v>0</v>
      </c>
      <c r="T5647" s="5">
        <f>(Table1[[#This Row],[TIER2_ELIGIBLE_PAX]]/Table1[[#This Row],[TOTAL_PAX]])</f>
        <v>0</v>
      </c>
      <c r="U5647" s="5">
        <f>(Table1[[#This Row],[TIER3_ELIGIBLE_PAX]]/Table1[[#This Row],[TOTAL_PAX]])</f>
        <v>0</v>
      </c>
      <c r="V5647" s="8">
        <v>0.56859114931318999</v>
      </c>
    </row>
    <row r="5648" spans="1:22" x14ac:dyDescent="0.3">
      <c r="A5648" s="1">
        <v>45784</v>
      </c>
      <c r="B5648" s="2">
        <v>0.30763888888888891</v>
      </c>
      <c r="C5648" t="s">
        <v>26</v>
      </c>
      <c r="D5648" t="s">
        <v>18</v>
      </c>
      <c r="E5648" t="s">
        <v>6046</v>
      </c>
      <c r="F5648" t="s">
        <v>20</v>
      </c>
      <c r="G5648" t="s">
        <v>43</v>
      </c>
      <c r="H5648" t="s">
        <v>44</v>
      </c>
      <c r="I5648" t="s">
        <v>31</v>
      </c>
      <c r="J5648" t="s">
        <v>32</v>
      </c>
      <c r="K5648" t="s">
        <v>33</v>
      </c>
      <c r="L5648">
        <v>0</v>
      </c>
      <c r="M5648">
        <v>19</v>
      </c>
      <c r="N5648">
        <v>161</v>
      </c>
      <c r="O5648">
        <v>1</v>
      </c>
      <c r="P5648">
        <v>12</v>
      </c>
      <c r="Q5648">
        <v>41</v>
      </c>
      <c r="R5648">
        <f>SUM(Table1[[#This Row],[FIRST_CLASS_SEATS]:[ECONOMY_SEATS]])</f>
        <v>180</v>
      </c>
      <c r="S5648" s="5">
        <f>(Table1[[#This Row],[TIER1_ELIGIBLE_PAX]]/Table1[[#This Row],[TOTAL_PAX]])</f>
        <v>5.5555555555555558E-3</v>
      </c>
      <c r="T5648" s="5">
        <f>(Table1[[#This Row],[TIER2_ELIGIBLE_PAX]]/Table1[[#This Row],[TOTAL_PAX]])</f>
        <v>6.6666666666666666E-2</v>
      </c>
      <c r="U5648" s="5">
        <f>(Table1[[#This Row],[TIER3_ELIGIBLE_PAX]]/Table1[[#This Row],[TOTAL_PAX]])</f>
        <v>0.22777777777777777</v>
      </c>
      <c r="V5648" s="8">
        <v>0.56861445563620783</v>
      </c>
    </row>
    <row r="5649" spans="1:22" x14ac:dyDescent="0.3">
      <c r="A5649" s="1">
        <v>45819</v>
      </c>
      <c r="B5649" s="2">
        <v>0.78541666666666665</v>
      </c>
      <c r="C5649" t="s">
        <v>34</v>
      </c>
      <c r="D5649" t="s">
        <v>18</v>
      </c>
      <c r="E5649" t="s">
        <v>5808</v>
      </c>
      <c r="F5649" t="s">
        <v>20</v>
      </c>
      <c r="G5649" t="s">
        <v>62</v>
      </c>
      <c r="H5649" t="s">
        <v>63</v>
      </c>
      <c r="I5649" t="s">
        <v>31</v>
      </c>
      <c r="J5649" t="s">
        <v>32</v>
      </c>
      <c r="K5649" t="s">
        <v>33</v>
      </c>
      <c r="L5649">
        <v>0</v>
      </c>
      <c r="M5649">
        <v>9</v>
      </c>
      <c r="N5649">
        <v>171</v>
      </c>
      <c r="O5649">
        <v>1</v>
      </c>
      <c r="P5649">
        <v>1</v>
      </c>
      <c r="Q5649">
        <v>12</v>
      </c>
      <c r="R5649">
        <f>SUM(Table1[[#This Row],[FIRST_CLASS_SEATS]:[ECONOMY_SEATS]])</f>
        <v>180</v>
      </c>
      <c r="S5649" s="5">
        <f>(Table1[[#This Row],[TIER1_ELIGIBLE_PAX]]/Table1[[#This Row],[TOTAL_PAX]])</f>
        <v>5.5555555555555558E-3</v>
      </c>
      <c r="T5649" s="5">
        <f>(Table1[[#This Row],[TIER2_ELIGIBLE_PAX]]/Table1[[#This Row],[TOTAL_PAX]])</f>
        <v>5.5555555555555558E-3</v>
      </c>
      <c r="U5649" s="5">
        <f>(Table1[[#This Row],[TIER3_ELIGIBLE_PAX]]/Table1[[#This Row],[TOTAL_PAX]])</f>
        <v>6.6666666666666666E-2</v>
      </c>
      <c r="V5649" s="8">
        <v>0.56865450739421874</v>
      </c>
    </row>
    <row r="5650" spans="1:22" x14ac:dyDescent="0.3">
      <c r="A5650" s="1">
        <v>45958</v>
      </c>
      <c r="B5650" s="2">
        <v>0.45</v>
      </c>
      <c r="C5650" t="s">
        <v>26</v>
      </c>
      <c r="D5650" t="s">
        <v>18</v>
      </c>
      <c r="E5650" t="s">
        <v>1732</v>
      </c>
      <c r="F5650" t="s">
        <v>20</v>
      </c>
      <c r="G5650" t="s">
        <v>124</v>
      </c>
      <c r="H5650" t="s">
        <v>22</v>
      </c>
      <c r="I5650" t="s">
        <v>23</v>
      </c>
      <c r="J5650" t="s">
        <v>24</v>
      </c>
      <c r="K5650" t="s">
        <v>25</v>
      </c>
      <c r="L5650">
        <v>0</v>
      </c>
      <c r="M5650">
        <v>32</v>
      </c>
      <c r="N5650">
        <v>300</v>
      </c>
      <c r="O5650">
        <v>3</v>
      </c>
      <c r="P5650">
        <v>6</v>
      </c>
      <c r="Q5650">
        <v>24</v>
      </c>
      <c r="R5650">
        <f>SUM(Table1[[#This Row],[FIRST_CLASS_SEATS]:[ECONOMY_SEATS]])</f>
        <v>332</v>
      </c>
      <c r="S5650" s="5">
        <f>(Table1[[#This Row],[TIER1_ELIGIBLE_PAX]]/Table1[[#This Row],[TOTAL_PAX]])</f>
        <v>9.0361445783132526E-3</v>
      </c>
      <c r="T5650" s="5">
        <f>(Table1[[#This Row],[TIER2_ELIGIBLE_PAX]]/Table1[[#This Row],[TOTAL_PAX]])</f>
        <v>1.8072289156626505E-2</v>
      </c>
      <c r="U5650" s="5">
        <f>(Table1[[#This Row],[TIER3_ELIGIBLE_PAX]]/Table1[[#This Row],[TOTAL_PAX]])</f>
        <v>7.2289156626506021E-2</v>
      </c>
      <c r="V5650" s="8">
        <v>0.56878876579520188</v>
      </c>
    </row>
    <row r="5651" spans="1:22" x14ac:dyDescent="0.3">
      <c r="A5651" s="1">
        <v>45925</v>
      </c>
      <c r="B5651" s="2">
        <v>0.67083333333333328</v>
      </c>
      <c r="C5651" t="s">
        <v>17</v>
      </c>
      <c r="D5651" t="s">
        <v>18</v>
      </c>
      <c r="E5651" t="s">
        <v>5010</v>
      </c>
      <c r="F5651" t="s">
        <v>20</v>
      </c>
      <c r="G5651" t="s">
        <v>29</v>
      </c>
      <c r="H5651" t="s">
        <v>30</v>
      </c>
      <c r="I5651" t="s">
        <v>31</v>
      </c>
      <c r="J5651" t="s">
        <v>32</v>
      </c>
      <c r="K5651" t="s">
        <v>33</v>
      </c>
      <c r="L5651">
        <v>0</v>
      </c>
      <c r="M5651">
        <v>16</v>
      </c>
      <c r="N5651">
        <v>164</v>
      </c>
      <c r="O5651">
        <v>0</v>
      </c>
      <c r="P5651">
        <v>7</v>
      </c>
      <c r="Q5651">
        <v>29</v>
      </c>
      <c r="R5651">
        <f>SUM(Table1[[#This Row],[FIRST_CLASS_SEATS]:[ECONOMY_SEATS]])</f>
        <v>180</v>
      </c>
      <c r="S5651" s="5">
        <f>(Table1[[#This Row],[TIER1_ELIGIBLE_PAX]]/Table1[[#This Row],[TOTAL_PAX]])</f>
        <v>0</v>
      </c>
      <c r="T5651" s="5">
        <f>(Table1[[#This Row],[TIER2_ELIGIBLE_PAX]]/Table1[[#This Row],[TOTAL_PAX]])</f>
        <v>3.888888888888889E-2</v>
      </c>
      <c r="U5651" s="5">
        <f>(Table1[[#This Row],[TIER3_ELIGIBLE_PAX]]/Table1[[#This Row],[TOTAL_PAX]])</f>
        <v>0.16111111111111112</v>
      </c>
      <c r="V5651" s="8">
        <v>0.56884876683911545</v>
      </c>
    </row>
    <row r="5652" spans="1:22" x14ac:dyDescent="0.3">
      <c r="A5652" s="1">
        <v>45915</v>
      </c>
      <c r="B5652" s="2">
        <v>0.76944444444444449</v>
      </c>
      <c r="C5652" t="s">
        <v>34</v>
      </c>
      <c r="D5652" t="s">
        <v>18</v>
      </c>
      <c r="E5652" t="s">
        <v>3913</v>
      </c>
      <c r="F5652" t="s">
        <v>20</v>
      </c>
      <c r="G5652" t="s">
        <v>76</v>
      </c>
      <c r="H5652" t="s">
        <v>77</v>
      </c>
      <c r="I5652" t="s">
        <v>78</v>
      </c>
      <c r="J5652" t="s">
        <v>24</v>
      </c>
      <c r="K5652" t="s">
        <v>59</v>
      </c>
      <c r="L5652">
        <v>0</v>
      </c>
      <c r="M5652">
        <v>31</v>
      </c>
      <c r="N5652">
        <v>173</v>
      </c>
      <c r="O5652">
        <v>0</v>
      </c>
      <c r="P5652">
        <v>9</v>
      </c>
      <c r="Q5652">
        <v>35</v>
      </c>
      <c r="R5652">
        <f>SUM(Table1[[#This Row],[FIRST_CLASS_SEATS]:[ECONOMY_SEATS]])</f>
        <v>204</v>
      </c>
      <c r="S5652" s="5">
        <f>(Table1[[#This Row],[TIER1_ELIGIBLE_PAX]]/Table1[[#This Row],[TOTAL_PAX]])</f>
        <v>0</v>
      </c>
      <c r="T5652" s="5">
        <f>(Table1[[#This Row],[TIER2_ELIGIBLE_PAX]]/Table1[[#This Row],[TOTAL_PAX]])</f>
        <v>4.4117647058823532E-2</v>
      </c>
      <c r="U5652" s="5">
        <f>(Table1[[#This Row],[TIER3_ELIGIBLE_PAX]]/Table1[[#This Row],[TOTAL_PAX]])</f>
        <v>0.17156862745098039</v>
      </c>
      <c r="V5652" s="8">
        <v>0.56888045167439683</v>
      </c>
    </row>
    <row r="5653" spans="1:22" x14ac:dyDescent="0.3">
      <c r="A5653" s="1">
        <v>45925</v>
      </c>
      <c r="B5653" s="2">
        <v>0.70902777777777781</v>
      </c>
      <c r="C5653" t="s">
        <v>17</v>
      </c>
      <c r="D5653" t="s">
        <v>18</v>
      </c>
      <c r="E5653" t="s">
        <v>5691</v>
      </c>
      <c r="F5653" t="s">
        <v>20</v>
      </c>
      <c r="G5653" t="s">
        <v>54</v>
      </c>
      <c r="H5653" t="s">
        <v>30</v>
      </c>
      <c r="I5653" t="s">
        <v>31</v>
      </c>
      <c r="J5653" t="s">
        <v>32</v>
      </c>
      <c r="K5653" t="s">
        <v>33</v>
      </c>
      <c r="L5653">
        <v>0</v>
      </c>
      <c r="M5653">
        <v>8</v>
      </c>
      <c r="N5653">
        <v>172</v>
      </c>
      <c r="O5653">
        <v>0</v>
      </c>
      <c r="P5653">
        <v>6</v>
      </c>
      <c r="Q5653">
        <v>25</v>
      </c>
      <c r="R5653">
        <f>SUM(Table1[[#This Row],[FIRST_CLASS_SEATS]:[ECONOMY_SEATS]])</f>
        <v>180</v>
      </c>
      <c r="S5653" s="5">
        <f>(Table1[[#This Row],[TIER1_ELIGIBLE_PAX]]/Table1[[#This Row],[TOTAL_PAX]])</f>
        <v>0</v>
      </c>
      <c r="T5653" s="5">
        <f>(Table1[[#This Row],[TIER2_ELIGIBLE_PAX]]/Table1[[#This Row],[TOTAL_PAX]])</f>
        <v>3.3333333333333333E-2</v>
      </c>
      <c r="U5653" s="5">
        <f>(Table1[[#This Row],[TIER3_ELIGIBLE_PAX]]/Table1[[#This Row],[TOTAL_PAX]])</f>
        <v>0.1388888888888889</v>
      </c>
      <c r="V5653" s="8">
        <v>0.56890005819288181</v>
      </c>
    </row>
    <row r="5654" spans="1:22" x14ac:dyDescent="0.3">
      <c r="A5654" s="1">
        <v>45894</v>
      </c>
      <c r="B5654" s="2">
        <v>0.5180555555555556</v>
      </c>
      <c r="C5654" t="s">
        <v>48</v>
      </c>
      <c r="D5654" t="s">
        <v>18</v>
      </c>
      <c r="E5654" t="s">
        <v>3635</v>
      </c>
      <c r="F5654" t="s">
        <v>20</v>
      </c>
      <c r="G5654" t="s">
        <v>124</v>
      </c>
      <c r="H5654" t="s">
        <v>22</v>
      </c>
      <c r="I5654" t="s">
        <v>23</v>
      </c>
      <c r="J5654" t="s">
        <v>24</v>
      </c>
      <c r="K5654" t="s">
        <v>59</v>
      </c>
      <c r="L5654">
        <v>8</v>
      </c>
      <c r="M5654">
        <v>42</v>
      </c>
      <c r="N5654">
        <v>166</v>
      </c>
      <c r="O5654">
        <v>0</v>
      </c>
      <c r="P5654">
        <v>12</v>
      </c>
      <c r="Q5654">
        <v>42</v>
      </c>
      <c r="R5654">
        <f>SUM(Table1[[#This Row],[FIRST_CLASS_SEATS]:[ECONOMY_SEATS]])</f>
        <v>216</v>
      </c>
      <c r="S5654" s="5">
        <f>(Table1[[#This Row],[TIER1_ELIGIBLE_PAX]]/Table1[[#This Row],[TOTAL_PAX]])</f>
        <v>0</v>
      </c>
      <c r="T5654" s="5">
        <f>(Table1[[#This Row],[TIER2_ELIGIBLE_PAX]]/Table1[[#This Row],[TOTAL_PAX]])</f>
        <v>5.5555555555555552E-2</v>
      </c>
      <c r="U5654" s="5">
        <f>(Table1[[#This Row],[TIER3_ELIGIBLE_PAX]]/Table1[[#This Row],[TOTAL_PAX]])</f>
        <v>0.19444444444444445</v>
      </c>
      <c r="V5654" s="8">
        <v>0.56904865555385853</v>
      </c>
    </row>
    <row r="5655" spans="1:22" x14ac:dyDescent="0.3">
      <c r="A5655" s="1">
        <v>45847</v>
      </c>
      <c r="B5655" s="2">
        <v>0.75</v>
      </c>
      <c r="C5655" t="s">
        <v>34</v>
      </c>
      <c r="D5655" t="s">
        <v>18</v>
      </c>
      <c r="E5655" t="s">
        <v>485</v>
      </c>
      <c r="F5655" t="s">
        <v>20</v>
      </c>
      <c r="G5655" t="s">
        <v>54</v>
      </c>
      <c r="H5655" t="s">
        <v>30</v>
      </c>
      <c r="I5655" t="s">
        <v>31</v>
      </c>
      <c r="J5655" t="s">
        <v>32</v>
      </c>
      <c r="K5655" t="s">
        <v>33</v>
      </c>
      <c r="L5655">
        <v>0</v>
      </c>
      <c r="M5655">
        <v>16</v>
      </c>
      <c r="N5655">
        <v>164</v>
      </c>
      <c r="O5655">
        <v>0</v>
      </c>
      <c r="P5655">
        <v>3</v>
      </c>
      <c r="Q5655">
        <v>18</v>
      </c>
      <c r="R5655">
        <f>SUM(Table1[[#This Row],[FIRST_CLASS_SEATS]:[ECONOMY_SEATS]])</f>
        <v>180</v>
      </c>
      <c r="S5655" s="5">
        <f>(Table1[[#This Row],[TIER1_ELIGIBLE_PAX]]/Table1[[#This Row],[TOTAL_PAX]])</f>
        <v>0</v>
      </c>
      <c r="T5655" s="5">
        <f>(Table1[[#This Row],[TIER2_ELIGIBLE_PAX]]/Table1[[#This Row],[TOTAL_PAX]])</f>
        <v>1.6666666666666666E-2</v>
      </c>
      <c r="U5655" s="5">
        <f>(Table1[[#This Row],[TIER3_ELIGIBLE_PAX]]/Table1[[#This Row],[TOTAL_PAX]])</f>
        <v>0.1</v>
      </c>
      <c r="V5655" s="8">
        <v>0.56911790636593362</v>
      </c>
    </row>
    <row r="5656" spans="1:22" x14ac:dyDescent="0.3">
      <c r="A5656" s="1">
        <v>45932</v>
      </c>
      <c r="B5656" s="2">
        <v>0.72222222222222221</v>
      </c>
      <c r="C5656" t="s">
        <v>17</v>
      </c>
      <c r="D5656" t="s">
        <v>18</v>
      </c>
      <c r="E5656" t="s">
        <v>3635</v>
      </c>
      <c r="F5656" t="s">
        <v>20</v>
      </c>
      <c r="G5656" t="s">
        <v>46</v>
      </c>
      <c r="H5656" t="s">
        <v>22</v>
      </c>
      <c r="I5656" t="s">
        <v>23</v>
      </c>
      <c r="J5656" t="s">
        <v>24</v>
      </c>
      <c r="K5656" t="s">
        <v>25</v>
      </c>
      <c r="L5656">
        <v>8</v>
      </c>
      <c r="M5656">
        <v>49</v>
      </c>
      <c r="N5656">
        <v>178</v>
      </c>
      <c r="O5656">
        <v>0</v>
      </c>
      <c r="P5656">
        <v>4</v>
      </c>
      <c r="Q5656">
        <v>19</v>
      </c>
      <c r="R5656">
        <f>SUM(Table1[[#This Row],[FIRST_CLASS_SEATS]:[ECONOMY_SEATS]])</f>
        <v>235</v>
      </c>
      <c r="S5656" s="5">
        <f>(Table1[[#This Row],[TIER1_ELIGIBLE_PAX]]/Table1[[#This Row],[TOTAL_PAX]])</f>
        <v>0</v>
      </c>
      <c r="T5656" s="5">
        <f>(Table1[[#This Row],[TIER2_ELIGIBLE_PAX]]/Table1[[#This Row],[TOTAL_PAX]])</f>
        <v>1.7021276595744681E-2</v>
      </c>
      <c r="U5656" s="5">
        <f>(Table1[[#This Row],[TIER3_ELIGIBLE_PAX]]/Table1[[#This Row],[TOTAL_PAX]])</f>
        <v>8.085106382978724E-2</v>
      </c>
      <c r="V5656" s="8">
        <v>0.5692237861473386</v>
      </c>
    </row>
    <row r="5657" spans="1:22" x14ac:dyDescent="0.3">
      <c r="A5657" s="1">
        <v>45831</v>
      </c>
      <c r="B5657" s="2">
        <v>0.95763888888888893</v>
      </c>
      <c r="C5657" t="s">
        <v>34</v>
      </c>
      <c r="D5657" t="s">
        <v>18</v>
      </c>
      <c r="E5657" t="s">
        <v>5458</v>
      </c>
      <c r="F5657" t="s">
        <v>20</v>
      </c>
      <c r="G5657" t="s">
        <v>71</v>
      </c>
      <c r="H5657" t="s">
        <v>22</v>
      </c>
      <c r="I5657" t="s">
        <v>23</v>
      </c>
      <c r="J5657" t="s">
        <v>24</v>
      </c>
      <c r="K5657" t="s">
        <v>47</v>
      </c>
      <c r="L5657">
        <v>0</v>
      </c>
      <c r="M5657">
        <v>56</v>
      </c>
      <c r="N5657">
        <v>275</v>
      </c>
      <c r="O5657">
        <v>2</v>
      </c>
      <c r="P5657">
        <v>5</v>
      </c>
      <c r="Q5657">
        <v>23</v>
      </c>
      <c r="R5657">
        <f>SUM(Table1[[#This Row],[FIRST_CLASS_SEATS]:[ECONOMY_SEATS]])</f>
        <v>331</v>
      </c>
      <c r="S5657" s="5">
        <f>(Table1[[#This Row],[TIER1_ELIGIBLE_PAX]]/Table1[[#This Row],[TOTAL_PAX]])</f>
        <v>6.0422960725075529E-3</v>
      </c>
      <c r="T5657" s="5">
        <f>(Table1[[#This Row],[TIER2_ELIGIBLE_PAX]]/Table1[[#This Row],[TOTAL_PAX]])</f>
        <v>1.5105740181268883E-2</v>
      </c>
      <c r="U5657" s="5">
        <f>(Table1[[#This Row],[TIER3_ELIGIBLE_PAX]]/Table1[[#This Row],[TOTAL_PAX]])</f>
        <v>6.9486404833836862E-2</v>
      </c>
      <c r="V5657" s="8">
        <v>0.56937537521824988</v>
      </c>
    </row>
    <row r="5658" spans="1:22" x14ac:dyDescent="0.3">
      <c r="A5658" s="1">
        <v>45795</v>
      </c>
      <c r="B5658" s="2">
        <v>0.3840277777777778</v>
      </c>
      <c r="C5658" t="s">
        <v>26</v>
      </c>
      <c r="D5658" t="s">
        <v>18</v>
      </c>
      <c r="E5658" t="s">
        <v>964</v>
      </c>
      <c r="F5658" t="s">
        <v>20</v>
      </c>
      <c r="G5658" t="s">
        <v>56</v>
      </c>
      <c r="H5658" t="s">
        <v>57</v>
      </c>
      <c r="I5658" t="s">
        <v>58</v>
      </c>
      <c r="J5658" t="s">
        <v>24</v>
      </c>
      <c r="K5658" t="s">
        <v>25</v>
      </c>
      <c r="L5658">
        <v>0</v>
      </c>
      <c r="M5658">
        <v>32</v>
      </c>
      <c r="N5658">
        <v>304</v>
      </c>
      <c r="O5658">
        <v>0</v>
      </c>
      <c r="P5658">
        <v>1</v>
      </c>
      <c r="Q5658">
        <v>11</v>
      </c>
      <c r="R5658">
        <f>SUM(Table1[[#This Row],[FIRST_CLASS_SEATS]:[ECONOMY_SEATS]])</f>
        <v>336</v>
      </c>
      <c r="S5658" s="5">
        <f>(Table1[[#This Row],[TIER1_ELIGIBLE_PAX]]/Table1[[#This Row],[TOTAL_PAX]])</f>
        <v>0</v>
      </c>
      <c r="T5658" s="5">
        <f>(Table1[[#This Row],[TIER2_ELIGIBLE_PAX]]/Table1[[#This Row],[TOTAL_PAX]])</f>
        <v>2.976190476190476E-3</v>
      </c>
      <c r="U5658" s="5">
        <f>(Table1[[#This Row],[TIER3_ELIGIBLE_PAX]]/Table1[[#This Row],[TOTAL_PAX]])</f>
        <v>3.273809523809524E-2</v>
      </c>
      <c r="V5658" s="8">
        <v>0.56948902371104393</v>
      </c>
    </row>
    <row r="5659" spans="1:22" x14ac:dyDescent="0.3">
      <c r="A5659" s="1">
        <v>45760</v>
      </c>
      <c r="B5659" s="2">
        <v>0.85902777777777772</v>
      </c>
      <c r="C5659" t="s">
        <v>34</v>
      </c>
      <c r="D5659" t="s">
        <v>18</v>
      </c>
      <c r="E5659" t="s">
        <v>1639</v>
      </c>
      <c r="F5659" t="s">
        <v>20</v>
      </c>
      <c r="G5659" t="s">
        <v>43</v>
      </c>
      <c r="H5659" t="s">
        <v>44</v>
      </c>
      <c r="I5659" t="s">
        <v>31</v>
      </c>
      <c r="J5659" t="s">
        <v>32</v>
      </c>
      <c r="K5659" t="s">
        <v>33</v>
      </c>
      <c r="L5659">
        <v>0</v>
      </c>
      <c r="M5659">
        <v>19</v>
      </c>
      <c r="N5659">
        <v>161</v>
      </c>
      <c r="O5659">
        <v>0</v>
      </c>
      <c r="P5659">
        <v>13</v>
      </c>
      <c r="Q5659">
        <v>46</v>
      </c>
      <c r="R5659">
        <f>SUM(Table1[[#This Row],[FIRST_CLASS_SEATS]:[ECONOMY_SEATS]])</f>
        <v>180</v>
      </c>
      <c r="S5659" s="5">
        <f>(Table1[[#This Row],[TIER1_ELIGIBLE_PAX]]/Table1[[#This Row],[TOTAL_PAX]])</f>
        <v>0</v>
      </c>
      <c r="T5659" s="5">
        <f>(Table1[[#This Row],[TIER2_ELIGIBLE_PAX]]/Table1[[#This Row],[TOTAL_PAX]])</f>
        <v>7.2222222222222215E-2</v>
      </c>
      <c r="U5659" s="5">
        <f>(Table1[[#This Row],[TIER3_ELIGIBLE_PAX]]/Table1[[#This Row],[TOTAL_PAX]])</f>
        <v>0.25555555555555554</v>
      </c>
      <c r="V5659" s="8">
        <v>0.56970829253743249</v>
      </c>
    </row>
    <row r="5660" spans="1:22" x14ac:dyDescent="0.3">
      <c r="A5660" s="1">
        <v>45823</v>
      </c>
      <c r="B5660" s="2">
        <v>0.95347222222222228</v>
      </c>
      <c r="C5660" t="s">
        <v>34</v>
      </c>
      <c r="D5660" t="s">
        <v>18</v>
      </c>
      <c r="E5660" t="s">
        <v>3268</v>
      </c>
      <c r="F5660" t="s">
        <v>20</v>
      </c>
      <c r="G5660" t="s">
        <v>36</v>
      </c>
      <c r="H5660" t="s">
        <v>37</v>
      </c>
      <c r="I5660" t="s">
        <v>31</v>
      </c>
      <c r="J5660" t="s">
        <v>32</v>
      </c>
      <c r="K5660" t="s">
        <v>33</v>
      </c>
      <c r="L5660">
        <v>0</v>
      </c>
      <c r="M5660">
        <v>4</v>
      </c>
      <c r="N5660">
        <v>176</v>
      </c>
      <c r="O5660">
        <v>0</v>
      </c>
      <c r="P5660">
        <v>13</v>
      </c>
      <c r="Q5660">
        <v>44</v>
      </c>
      <c r="R5660">
        <f>SUM(Table1[[#This Row],[FIRST_CLASS_SEATS]:[ECONOMY_SEATS]])</f>
        <v>180</v>
      </c>
      <c r="S5660" s="5">
        <f>(Table1[[#This Row],[TIER1_ELIGIBLE_PAX]]/Table1[[#This Row],[TOTAL_PAX]])</f>
        <v>0</v>
      </c>
      <c r="T5660" s="5">
        <f>(Table1[[#This Row],[TIER2_ELIGIBLE_PAX]]/Table1[[#This Row],[TOTAL_PAX]])</f>
        <v>7.2222222222222215E-2</v>
      </c>
      <c r="U5660" s="5">
        <f>(Table1[[#This Row],[TIER3_ELIGIBLE_PAX]]/Table1[[#This Row],[TOTAL_PAX]])</f>
        <v>0.24444444444444444</v>
      </c>
      <c r="V5660" s="8">
        <v>0.56972287647042297</v>
      </c>
    </row>
    <row r="5661" spans="1:22" x14ac:dyDescent="0.3">
      <c r="A5661" s="1">
        <v>45775</v>
      </c>
      <c r="B5661" s="2">
        <v>0.40555555555555556</v>
      </c>
      <c r="C5661" t="s">
        <v>26</v>
      </c>
      <c r="D5661" t="s">
        <v>18</v>
      </c>
      <c r="E5661" t="s">
        <v>1672</v>
      </c>
      <c r="F5661" t="s">
        <v>20</v>
      </c>
      <c r="G5661" t="s">
        <v>76</v>
      </c>
      <c r="H5661" t="s">
        <v>77</v>
      </c>
      <c r="I5661" t="s">
        <v>78</v>
      </c>
      <c r="J5661" t="s">
        <v>24</v>
      </c>
      <c r="K5661" t="s">
        <v>47</v>
      </c>
      <c r="L5661">
        <v>0</v>
      </c>
      <c r="M5661">
        <v>56</v>
      </c>
      <c r="N5661">
        <v>275</v>
      </c>
      <c r="O5661">
        <v>0</v>
      </c>
      <c r="P5661">
        <v>10</v>
      </c>
      <c r="Q5661">
        <v>35</v>
      </c>
      <c r="R5661">
        <f>SUM(Table1[[#This Row],[FIRST_CLASS_SEATS]:[ECONOMY_SEATS]])</f>
        <v>331</v>
      </c>
      <c r="S5661" s="5">
        <f>(Table1[[#This Row],[TIER1_ELIGIBLE_PAX]]/Table1[[#This Row],[TOTAL_PAX]])</f>
        <v>0</v>
      </c>
      <c r="T5661" s="5">
        <f>(Table1[[#This Row],[TIER2_ELIGIBLE_PAX]]/Table1[[#This Row],[TOTAL_PAX]])</f>
        <v>3.0211480362537766E-2</v>
      </c>
      <c r="U5661" s="5">
        <f>(Table1[[#This Row],[TIER3_ELIGIBLE_PAX]]/Table1[[#This Row],[TOTAL_PAX]])</f>
        <v>0.10574018126888217</v>
      </c>
      <c r="V5661" s="8">
        <v>0.56974134175428393</v>
      </c>
    </row>
    <row r="5662" spans="1:22" x14ac:dyDescent="0.3">
      <c r="A5662" s="1">
        <v>45867</v>
      </c>
      <c r="B5662" s="2">
        <v>0.69652777777777775</v>
      </c>
      <c r="C5662" t="s">
        <v>17</v>
      </c>
      <c r="D5662" t="s">
        <v>18</v>
      </c>
      <c r="E5662" t="s">
        <v>3208</v>
      </c>
      <c r="F5662" t="s">
        <v>20</v>
      </c>
      <c r="G5662" t="s">
        <v>54</v>
      </c>
      <c r="H5662" t="s">
        <v>30</v>
      </c>
      <c r="I5662" t="s">
        <v>31</v>
      </c>
      <c r="J5662" t="s">
        <v>32</v>
      </c>
      <c r="K5662" t="s">
        <v>33</v>
      </c>
      <c r="L5662">
        <v>0</v>
      </c>
      <c r="M5662">
        <v>17</v>
      </c>
      <c r="N5662">
        <v>163</v>
      </c>
      <c r="O5662">
        <v>0</v>
      </c>
      <c r="P5662">
        <v>15</v>
      </c>
      <c r="Q5662">
        <v>50</v>
      </c>
      <c r="R5662">
        <f>SUM(Table1[[#This Row],[FIRST_CLASS_SEATS]:[ECONOMY_SEATS]])</f>
        <v>180</v>
      </c>
      <c r="S5662" s="5">
        <f>(Table1[[#This Row],[TIER1_ELIGIBLE_PAX]]/Table1[[#This Row],[TOTAL_PAX]])</f>
        <v>0</v>
      </c>
      <c r="T5662" s="5">
        <f>(Table1[[#This Row],[TIER2_ELIGIBLE_PAX]]/Table1[[#This Row],[TOTAL_PAX]])</f>
        <v>8.3333333333333329E-2</v>
      </c>
      <c r="U5662" s="5">
        <f>(Table1[[#This Row],[TIER3_ELIGIBLE_PAX]]/Table1[[#This Row],[TOTAL_PAX]])</f>
        <v>0.27777777777777779</v>
      </c>
      <c r="V5662" s="8">
        <v>0.56982633887680267</v>
      </c>
    </row>
    <row r="5663" spans="1:22" x14ac:dyDescent="0.3">
      <c r="A5663" s="1">
        <v>45937</v>
      </c>
      <c r="B5663" s="2">
        <v>0.53541666666666665</v>
      </c>
      <c r="C5663" t="s">
        <v>48</v>
      </c>
      <c r="D5663" t="s">
        <v>18</v>
      </c>
      <c r="E5663" t="s">
        <v>3702</v>
      </c>
      <c r="F5663" t="s">
        <v>20</v>
      </c>
      <c r="G5663" t="s">
        <v>29</v>
      </c>
      <c r="H5663" t="s">
        <v>30</v>
      </c>
      <c r="I5663" t="s">
        <v>31</v>
      </c>
      <c r="J5663" t="s">
        <v>32</v>
      </c>
      <c r="K5663" t="s">
        <v>33</v>
      </c>
      <c r="L5663">
        <v>0</v>
      </c>
      <c r="M5663">
        <v>10</v>
      </c>
      <c r="N5663">
        <v>170</v>
      </c>
      <c r="O5663">
        <v>0</v>
      </c>
      <c r="P5663">
        <v>0</v>
      </c>
      <c r="Q5663">
        <v>0</v>
      </c>
      <c r="R5663">
        <f>SUM(Table1[[#This Row],[FIRST_CLASS_SEATS]:[ECONOMY_SEATS]])</f>
        <v>180</v>
      </c>
      <c r="S5663" s="5">
        <f>(Table1[[#This Row],[TIER1_ELIGIBLE_PAX]]/Table1[[#This Row],[TOTAL_PAX]])</f>
        <v>0</v>
      </c>
      <c r="T5663" s="5">
        <f>(Table1[[#This Row],[TIER2_ELIGIBLE_PAX]]/Table1[[#This Row],[TOTAL_PAX]])</f>
        <v>0</v>
      </c>
      <c r="U5663" s="5">
        <f>(Table1[[#This Row],[TIER3_ELIGIBLE_PAX]]/Table1[[#This Row],[TOTAL_PAX]])</f>
        <v>0</v>
      </c>
      <c r="V5663" s="8">
        <v>0.5698447350377488</v>
      </c>
    </row>
    <row r="5664" spans="1:22" x14ac:dyDescent="0.3">
      <c r="A5664" s="1">
        <v>45819</v>
      </c>
      <c r="B5664" s="2">
        <v>0.80486111111111114</v>
      </c>
      <c r="C5664" t="s">
        <v>34</v>
      </c>
      <c r="D5664" t="s">
        <v>18</v>
      </c>
      <c r="E5664" t="s">
        <v>806</v>
      </c>
      <c r="F5664" t="s">
        <v>20</v>
      </c>
      <c r="G5664" t="s">
        <v>40</v>
      </c>
      <c r="H5664" t="s">
        <v>41</v>
      </c>
      <c r="I5664" t="s">
        <v>31</v>
      </c>
      <c r="J5664" t="s">
        <v>32</v>
      </c>
      <c r="K5664" t="s">
        <v>33</v>
      </c>
      <c r="L5664">
        <v>0</v>
      </c>
      <c r="M5664">
        <v>13</v>
      </c>
      <c r="N5664">
        <v>167</v>
      </c>
      <c r="O5664">
        <v>1</v>
      </c>
      <c r="P5664">
        <v>3</v>
      </c>
      <c r="Q5664">
        <v>18</v>
      </c>
      <c r="R5664">
        <f>SUM(Table1[[#This Row],[FIRST_CLASS_SEATS]:[ECONOMY_SEATS]])</f>
        <v>180</v>
      </c>
      <c r="S5664" s="5">
        <f>(Table1[[#This Row],[TIER1_ELIGIBLE_PAX]]/Table1[[#This Row],[TOTAL_PAX]])</f>
        <v>5.5555555555555558E-3</v>
      </c>
      <c r="T5664" s="5">
        <f>(Table1[[#This Row],[TIER2_ELIGIBLE_PAX]]/Table1[[#This Row],[TOTAL_PAX]])</f>
        <v>1.6666666666666666E-2</v>
      </c>
      <c r="U5664" s="5">
        <f>(Table1[[#This Row],[TIER3_ELIGIBLE_PAX]]/Table1[[#This Row],[TOTAL_PAX]])</f>
        <v>0.1</v>
      </c>
      <c r="V5664" s="8">
        <v>0.56998302399237022</v>
      </c>
    </row>
    <row r="5665" spans="1:22" x14ac:dyDescent="0.3">
      <c r="A5665" s="1">
        <v>45859</v>
      </c>
      <c r="B5665" s="2">
        <v>0.33055555555555555</v>
      </c>
      <c r="C5665" t="s">
        <v>26</v>
      </c>
      <c r="D5665" t="s">
        <v>18</v>
      </c>
      <c r="E5665" t="s">
        <v>4234</v>
      </c>
      <c r="F5665" t="s">
        <v>20</v>
      </c>
      <c r="G5665" t="s">
        <v>40</v>
      </c>
      <c r="H5665" t="s">
        <v>41</v>
      </c>
      <c r="I5665" t="s">
        <v>31</v>
      </c>
      <c r="J5665" t="s">
        <v>32</v>
      </c>
      <c r="K5665" t="s">
        <v>33</v>
      </c>
      <c r="L5665">
        <v>0</v>
      </c>
      <c r="M5665">
        <v>11</v>
      </c>
      <c r="N5665">
        <v>169</v>
      </c>
      <c r="O5665">
        <v>0</v>
      </c>
      <c r="P5665">
        <v>8</v>
      </c>
      <c r="Q5665">
        <v>30</v>
      </c>
      <c r="R5665">
        <f>SUM(Table1[[#This Row],[FIRST_CLASS_SEATS]:[ECONOMY_SEATS]])</f>
        <v>180</v>
      </c>
      <c r="S5665" s="5">
        <f>(Table1[[#This Row],[TIER1_ELIGIBLE_PAX]]/Table1[[#This Row],[TOTAL_PAX]])</f>
        <v>0</v>
      </c>
      <c r="T5665" s="5">
        <f>(Table1[[#This Row],[TIER2_ELIGIBLE_PAX]]/Table1[[#This Row],[TOTAL_PAX]])</f>
        <v>4.4444444444444446E-2</v>
      </c>
      <c r="U5665" s="5">
        <f>(Table1[[#This Row],[TIER3_ELIGIBLE_PAX]]/Table1[[#This Row],[TOTAL_PAX]])</f>
        <v>0.16666666666666666</v>
      </c>
      <c r="V5665" s="8">
        <v>0.57002062356486272</v>
      </c>
    </row>
    <row r="5666" spans="1:22" x14ac:dyDescent="0.3">
      <c r="A5666" s="1">
        <v>45884</v>
      </c>
      <c r="B5666" s="2">
        <v>0.60555555555555551</v>
      </c>
      <c r="C5666" t="s">
        <v>17</v>
      </c>
      <c r="D5666" t="s">
        <v>18</v>
      </c>
      <c r="E5666" t="s">
        <v>1172</v>
      </c>
      <c r="F5666" t="s">
        <v>20</v>
      </c>
      <c r="G5666" t="s">
        <v>29</v>
      </c>
      <c r="H5666" t="s">
        <v>30</v>
      </c>
      <c r="I5666" t="s">
        <v>31</v>
      </c>
      <c r="J5666" t="s">
        <v>32</v>
      </c>
      <c r="K5666" t="s">
        <v>33</v>
      </c>
      <c r="L5666">
        <v>0</v>
      </c>
      <c r="M5666">
        <v>17</v>
      </c>
      <c r="N5666">
        <v>163</v>
      </c>
      <c r="O5666">
        <v>0</v>
      </c>
      <c r="P5666">
        <v>15</v>
      </c>
      <c r="Q5666">
        <v>52</v>
      </c>
      <c r="R5666">
        <f>SUM(Table1[[#This Row],[FIRST_CLASS_SEATS]:[ECONOMY_SEATS]])</f>
        <v>180</v>
      </c>
      <c r="S5666" s="5">
        <f>(Table1[[#This Row],[TIER1_ELIGIBLE_PAX]]/Table1[[#This Row],[TOTAL_PAX]])</f>
        <v>0</v>
      </c>
      <c r="T5666" s="5">
        <f>(Table1[[#This Row],[TIER2_ELIGIBLE_PAX]]/Table1[[#This Row],[TOTAL_PAX]])</f>
        <v>8.3333333333333329E-2</v>
      </c>
      <c r="U5666" s="5">
        <f>(Table1[[#This Row],[TIER3_ELIGIBLE_PAX]]/Table1[[#This Row],[TOTAL_PAX]])</f>
        <v>0.28888888888888886</v>
      </c>
      <c r="V5666" s="8">
        <v>0.57023367629511168</v>
      </c>
    </row>
    <row r="5667" spans="1:22" x14ac:dyDescent="0.3">
      <c r="A5667" s="1">
        <v>45899</v>
      </c>
      <c r="B5667" s="2">
        <v>0.63888888888888884</v>
      </c>
      <c r="C5667" t="s">
        <v>17</v>
      </c>
      <c r="D5667" t="s">
        <v>18</v>
      </c>
      <c r="E5667" t="s">
        <v>1857</v>
      </c>
      <c r="F5667" t="s">
        <v>20</v>
      </c>
      <c r="G5667" t="s">
        <v>124</v>
      </c>
      <c r="H5667" t="s">
        <v>22</v>
      </c>
      <c r="I5667" t="s">
        <v>23</v>
      </c>
      <c r="J5667" t="s">
        <v>24</v>
      </c>
      <c r="K5667" t="s">
        <v>25</v>
      </c>
      <c r="L5667">
        <v>8</v>
      </c>
      <c r="M5667">
        <v>49</v>
      </c>
      <c r="N5667">
        <v>178</v>
      </c>
      <c r="O5667">
        <v>0</v>
      </c>
      <c r="P5667">
        <v>14</v>
      </c>
      <c r="Q5667">
        <v>47</v>
      </c>
      <c r="R5667">
        <f>SUM(Table1[[#This Row],[FIRST_CLASS_SEATS]:[ECONOMY_SEATS]])</f>
        <v>235</v>
      </c>
      <c r="S5667" s="5">
        <f>(Table1[[#This Row],[TIER1_ELIGIBLE_PAX]]/Table1[[#This Row],[TOTAL_PAX]])</f>
        <v>0</v>
      </c>
      <c r="T5667" s="5">
        <f>(Table1[[#This Row],[TIER2_ELIGIBLE_PAX]]/Table1[[#This Row],[TOTAL_PAX]])</f>
        <v>5.9574468085106386E-2</v>
      </c>
      <c r="U5667" s="5">
        <f>(Table1[[#This Row],[TIER3_ELIGIBLE_PAX]]/Table1[[#This Row],[TOTAL_PAX]])</f>
        <v>0.2</v>
      </c>
      <c r="V5667" s="8">
        <v>0.57023976101238738</v>
      </c>
    </row>
    <row r="5668" spans="1:22" x14ac:dyDescent="0.3">
      <c r="A5668" s="1">
        <v>45769</v>
      </c>
      <c r="B5668" s="2">
        <v>0.53819444444444442</v>
      </c>
      <c r="C5668" t="s">
        <v>48</v>
      </c>
      <c r="D5668" t="s">
        <v>18</v>
      </c>
      <c r="E5668" t="s">
        <v>3578</v>
      </c>
      <c r="F5668" t="s">
        <v>20</v>
      </c>
      <c r="G5668" t="s">
        <v>54</v>
      </c>
      <c r="H5668" t="s">
        <v>30</v>
      </c>
      <c r="I5668" t="s">
        <v>31</v>
      </c>
      <c r="J5668" t="s">
        <v>32</v>
      </c>
      <c r="K5668" t="s">
        <v>33</v>
      </c>
      <c r="L5668">
        <v>0</v>
      </c>
      <c r="M5668">
        <v>15</v>
      </c>
      <c r="N5668">
        <v>165</v>
      </c>
      <c r="O5668">
        <v>1</v>
      </c>
      <c r="P5668">
        <v>6</v>
      </c>
      <c r="Q5668">
        <v>26</v>
      </c>
      <c r="R5668">
        <f>SUM(Table1[[#This Row],[FIRST_CLASS_SEATS]:[ECONOMY_SEATS]])</f>
        <v>180</v>
      </c>
      <c r="S5668" s="5">
        <f>(Table1[[#This Row],[TIER1_ELIGIBLE_PAX]]/Table1[[#This Row],[TOTAL_PAX]])</f>
        <v>5.5555555555555558E-3</v>
      </c>
      <c r="T5668" s="5">
        <f>(Table1[[#This Row],[TIER2_ELIGIBLE_PAX]]/Table1[[#This Row],[TOTAL_PAX]])</f>
        <v>3.3333333333333333E-2</v>
      </c>
      <c r="U5668" s="5">
        <f>(Table1[[#This Row],[TIER3_ELIGIBLE_PAX]]/Table1[[#This Row],[TOTAL_PAX]])</f>
        <v>0.14444444444444443</v>
      </c>
      <c r="V5668" s="8">
        <v>0.57026122423841685</v>
      </c>
    </row>
    <row r="5669" spans="1:22" x14ac:dyDescent="0.3">
      <c r="A5669" s="1">
        <v>45888</v>
      </c>
      <c r="B5669" s="2">
        <v>0.86111111111111116</v>
      </c>
      <c r="C5669" t="s">
        <v>34</v>
      </c>
      <c r="D5669" t="s">
        <v>18</v>
      </c>
      <c r="E5669" t="s">
        <v>4369</v>
      </c>
      <c r="F5669" t="s">
        <v>20</v>
      </c>
      <c r="G5669" t="s">
        <v>73</v>
      </c>
      <c r="H5669" t="s">
        <v>74</v>
      </c>
      <c r="I5669" t="s">
        <v>31</v>
      </c>
      <c r="J5669" t="s">
        <v>32</v>
      </c>
      <c r="K5669" t="s">
        <v>33</v>
      </c>
      <c r="L5669">
        <v>0</v>
      </c>
      <c r="M5669">
        <v>12</v>
      </c>
      <c r="N5669">
        <v>168</v>
      </c>
      <c r="O5669">
        <v>0</v>
      </c>
      <c r="P5669">
        <v>7</v>
      </c>
      <c r="Q5669">
        <v>29</v>
      </c>
      <c r="R5669">
        <f>SUM(Table1[[#This Row],[FIRST_CLASS_SEATS]:[ECONOMY_SEATS]])</f>
        <v>180</v>
      </c>
      <c r="S5669" s="5">
        <f>(Table1[[#This Row],[TIER1_ELIGIBLE_PAX]]/Table1[[#This Row],[TOTAL_PAX]])</f>
        <v>0</v>
      </c>
      <c r="T5669" s="5">
        <f>(Table1[[#This Row],[TIER2_ELIGIBLE_PAX]]/Table1[[#This Row],[TOTAL_PAX]])</f>
        <v>3.888888888888889E-2</v>
      </c>
      <c r="U5669" s="5">
        <f>(Table1[[#This Row],[TIER3_ELIGIBLE_PAX]]/Table1[[#This Row],[TOTAL_PAX]])</f>
        <v>0.16111111111111112</v>
      </c>
      <c r="V5669" s="8">
        <v>0.57036864298786083</v>
      </c>
    </row>
    <row r="5670" spans="1:22" x14ac:dyDescent="0.3">
      <c r="A5670" s="1">
        <v>45844</v>
      </c>
      <c r="B5670" s="2">
        <v>0.71388888888888891</v>
      </c>
      <c r="C5670" t="s">
        <v>17</v>
      </c>
      <c r="D5670" t="s">
        <v>18</v>
      </c>
      <c r="E5670" t="s">
        <v>1122</v>
      </c>
      <c r="F5670" t="s">
        <v>20</v>
      </c>
      <c r="G5670" t="s">
        <v>56</v>
      </c>
      <c r="H5670" t="s">
        <v>57</v>
      </c>
      <c r="I5670" t="s">
        <v>58</v>
      </c>
      <c r="J5670" t="s">
        <v>24</v>
      </c>
      <c r="K5670" t="s">
        <v>25</v>
      </c>
      <c r="L5670">
        <v>0</v>
      </c>
      <c r="M5670">
        <v>32</v>
      </c>
      <c r="N5670">
        <v>300</v>
      </c>
      <c r="O5670">
        <v>0</v>
      </c>
      <c r="P5670">
        <v>2</v>
      </c>
      <c r="Q5670">
        <v>12</v>
      </c>
      <c r="R5670">
        <f>SUM(Table1[[#This Row],[FIRST_CLASS_SEATS]:[ECONOMY_SEATS]])</f>
        <v>332</v>
      </c>
      <c r="S5670" s="5">
        <f>(Table1[[#This Row],[TIER1_ELIGIBLE_PAX]]/Table1[[#This Row],[TOTAL_PAX]])</f>
        <v>0</v>
      </c>
      <c r="T5670" s="5">
        <f>(Table1[[#This Row],[TIER2_ELIGIBLE_PAX]]/Table1[[#This Row],[TOTAL_PAX]])</f>
        <v>6.024096385542169E-3</v>
      </c>
      <c r="U5670" s="5">
        <f>(Table1[[#This Row],[TIER3_ELIGIBLE_PAX]]/Table1[[#This Row],[TOTAL_PAX]])</f>
        <v>3.614457831325301E-2</v>
      </c>
      <c r="V5670" s="8">
        <v>0.57050864842338922</v>
      </c>
    </row>
    <row r="5671" spans="1:22" x14ac:dyDescent="0.3">
      <c r="A5671" s="1">
        <v>45823</v>
      </c>
      <c r="B5671" s="2">
        <v>0.75</v>
      </c>
      <c r="C5671" t="s">
        <v>34</v>
      </c>
      <c r="D5671" t="s">
        <v>18</v>
      </c>
      <c r="E5671" t="s">
        <v>1798</v>
      </c>
      <c r="F5671" t="s">
        <v>20</v>
      </c>
      <c r="G5671" t="s">
        <v>99</v>
      </c>
      <c r="H5671" t="s">
        <v>74</v>
      </c>
      <c r="I5671" t="s">
        <v>31</v>
      </c>
      <c r="J5671" t="s">
        <v>32</v>
      </c>
      <c r="K5671" t="s">
        <v>33</v>
      </c>
      <c r="L5671">
        <v>0</v>
      </c>
      <c r="M5671">
        <v>7</v>
      </c>
      <c r="N5671">
        <v>173</v>
      </c>
      <c r="O5671">
        <v>1</v>
      </c>
      <c r="P5671">
        <v>10</v>
      </c>
      <c r="Q5671">
        <v>38</v>
      </c>
      <c r="R5671">
        <f>SUM(Table1[[#This Row],[FIRST_CLASS_SEATS]:[ECONOMY_SEATS]])</f>
        <v>180</v>
      </c>
      <c r="S5671" s="5">
        <f>(Table1[[#This Row],[TIER1_ELIGIBLE_PAX]]/Table1[[#This Row],[TOTAL_PAX]])</f>
        <v>5.5555555555555558E-3</v>
      </c>
      <c r="T5671" s="5">
        <f>(Table1[[#This Row],[TIER2_ELIGIBLE_PAX]]/Table1[[#This Row],[TOTAL_PAX]])</f>
        <v>5.5555555555555552E-2</v>
      </c>
      <c r="U5671" s="5">
        <f>(Table1[[#This Row],[TIER3_ELIGIBLE_PAX]]/Table1[[#This Row],[TOTAL_PAX]])</f>
        <v>0.21111111111111111</v>
      </c>
      <c r="V5671" s="8">
        <v>0.57068234255751515</v>
      </c>
    </row>
    <row r="5672" spans="1:22" x14ac:dyDescent="0.3">
      <c r="A5672" s="1">
        <v>45831</v>
      </c>
      <c r="B5672" s="2">
        <v>0.59583333333333333</v>
      </c>
      <c r="C5672" t="s">
        <v>17</v>
      </c>
      <c r="D5672" t="s">
        <v>18</v>
      </c>
      <c r="E5672" t="s">
        <v>898</v>
      </c>
      <c r="F5672" t="s">
        <v>20</v>
      </c>
      <c r="G5672" t="s">
        <v>56</v>
      </c>
      <c r="H5672" t="s">
        <v>57</v>
      </c>
      <c r="I5672" t="s">
        <v>58</v>
      </c>
      <c r="J5672" t="s">
        <v>24</v>
      </c>
      <c r="K5672" t="s">
        <v>25</v>
      </c>
      <c r="L5672">
        <v>8</v>
      </c>
      <c r="M5672">
        <v>49</v>
      </c>
      <c r="N5672">
        <v>178</v>
      </c>
      <c r="O5672">
        <v>1</v>
      </c>
      <c r="P5672">
        <v>5</v>
      </c>
      <c r="Q5672">
        <v>23</v>
      </c>
      <c r="R5672">
        <f>SUM(Table1[[#This Row],[FIRST_CLASS_SEATS]:[ECONOMY_SEATS]])</f>
        <v>235</v>
      </c>
      <c r="S5672" s="5">
        <f>(Table1[[#This Row],[TIER1_ELIGIBLE_PAX]]/Table1[[#This Row],[TOTAL_PAX]])</f>
        <v>4.2553191489361703E-3</v>
      </c>
      <c r="T5672" s="5">
        <f>(Table1[[#This Row],[TIER2_ELIGIBLE_PAX]]/Table1[[#This Row],[TOTAL_PAX]])</f>
        <v>2.1276595744680851E-2</v>
      </c>
      <c r="U5672" s="5">
        <f>(Table1[[#This Row],[TIER3_ELIGIBLE_PAX]]/Table1[[#This Row],[TOTAL_PAX]])</f>
        <v>9.7872340425531917E-2</v>
      </c>
      <c r="V5672" s="8">
        <v>0.57068311819014661</v>
      </c>
    </row>
    <row r="5673" spans="1:22" x14ac:dyDescent="0.3">
      <c r="A5673" s="1">
        <v>45751</v>
      </c>
      <c r="B5673" s="2">
        <v>0.56319444444444444</v>
      </c>
      <c r="C5673" t="s">
        <v>48</v>
      </c>
      <c r="D5673" t="s">
        <v>18</v>
      </c>
      <c r="E5673" t="s">
        <v>209</v>
      </c>
      <c r="F5673" t="s">
        <v>20</v>
      </c>
      <c r="G5673" t="s">
        <v>62</v>
      </c>
      <c r="H5673" t="s">
        <v>63</v>
      </c>
      <c r="I5673" t="s">
        <v>31</v>
      </c>
      <c r="J5673" t="s">
        <v>32</v>
      </c>
      <c r="K5673" t="s">
        <v>33</v>
      </c>
      <c r="L5673">
        <v>0</v>
      </c>
      <c r="M5673">
        <v>20</v>
      </c>
      <c r="N5673">
        <v>160</v>
      </c>
      <c r="O5673">
        <v>2</v>
      </c>
      <c r="P5673">
        <v>13</v>
      </c>
      <c r="Q5673">
        <v>46</v>
      </c>
      <c r="R5673">
        <f>SUM(Table1[[#This Row],[FIRST_CLASS_SEATS]:[ECONOMY_SEATS]])</f>
        <v>180</v>
      </c>
      <c r="S5673" s="5">
        <f>(Table1[[#This Row],[TIER1_ELIGIBLE_PAX]]/Table1[[#This Row],[TOTAL_PAX]])</f>
        <v>1.1111111111111112E-2</v>
      </c>
      <c r="T5673" s="5">
        <f>(Table1[[#This Row],[TIER2_ELIGIBLE_PAX]]/Table1[[#This Row],[TOTAL_PAX]])</f>
        <v>7.2222222222222215E-2</v>
      </c>
      <c r="U5673" s="5">
        <f>(Table1[[#This Row],[TIER3_ELIGIBLE_PAX]]/Table1[[#This Row],[TOTAL_PAX]])</f>
        <v>0.25555555555555554</v>
      </c>
      <c r="V5673" s="8">
        <v>0.57076435374795775</v>
      </c>
    </row>
    <row r="5674" spans="1:22" x14ac:dyDescent="0.3">
      <c r="A5674" s="1">
        <v>45914</v>
      </c>
      <c r="B5674" s="2">
        <v>0.50486111111111109</v>
      </c>
      <c r="C5674" t="s">
        <v>48</v>
      </c>
      <c r="D5674" t="s">
        <v>18</v>
      </c>
      <c r="E5674" t="s">
        <v>1174</v>
      </c>
      <c r="F5674" t="s">
        <v>20</v>
      </c>
      <c r="G5674" t="s">
        <v>54</v>
      </c>
      <c r="H5674" t="s">
        <v>30</v>
      </c>
      <c r="I5674" t="s">
        <v>31</v>
      </c>
      <c r="J5674" t="s">
        <v>32</v>
      </c>
      <c r="K5674" t="s">
        <v>33</v>
      </c>
      <c r="L5674">
        <v>0</v>
      </c>
      <c r="M5674">
        <v>2</v>
      </c>
      <c r="N5674">
        <v>178</v>
      </c>
      <c r="O5674">
        <v>1</v>
      </c>
      <c r="P5674">
        <v>18</v>
      </c>
      <c r="Q5674">
        <v>58</v>
      </c>
      <c r="R5674">
        <f>SUM(Table1[[#This Row],[FIRST_CLASS_SEATS]:[ECONOMY_SEATS]])</f>
        <v>180</v>
      </c>
      <c r="S5674" s="5">
        <f>(Table1[[#This Row],[TIER1_ELIGIBLE_PAX]]/Table1[[#This Row],[TOTAL_PAX]])</f>
        <v>5.5555555555555558E-3</v>
      </c>
      <c r="T5674" s="5">
        <f>(Table1[[#This Row],[TIER2_ELIGIBLE_PAX]]/Table1[[#This Row],[TOTAL_PAX]])</f>
        <v>0.1</v>
      </c>
      <c r="U5674" s="5">
        <f>(Table1[[#This Row],[TIER3_ELIGIBLE_PAX]]/Table1[[#This Row],[TOTAL_PAX]])</f>
        <v>0.32222222222222224</v>
      </c>
      <c r="V5674" s="8">
        <v>0.57103087153976939</v>
      </c>
    </row>
    <row r="5675" spans="1:22" x14ac:dyDescent="0.3">
      <c r="A5675" s="1">
        <v>45848</v>
      </c>
      <c r="B5675" s="2">
        <v>0.90138888888888891</v>
      </c>
      <c r="C5675" t="s">
        <v>34</v>
      </c>
      <c r="D5675" t="s">
        <v>18</v>
      </c>
      <c r="E5675" t="s">
        <v>2389</v>
      </c>
      <c r="F5675" t="s">
        <v>20</v>
      </c>
      <c r="G5675" t="s">
        <v>46</v>
      </c>
      <c r="H5675" t="s">
        <v>22</v>
      </c>
      <c r="I5675" t="s">
        <v>23</v>
      </c>
      <c r="J5675" t="s">
        <v>24</v>
      </c>
      <c r="K5675" t="s">
        <v>59</v>
      </c>
      <c r="L5675">
        <v>8</v>
      </c>
      <c r="M5675">
        <v>42</v>
      </c>
      <c r="N5675">
        <v>166</v>
      </c>
      <c r="O5675">
        <v>0</v>
      </c>
      <c r="P5675">
        <v>15</v>
      </c>
      <c r="Q5675">
        <v>51</v>
      </c>
      <c r="R5675">
        <f>SUM(Table1[[#This Row],[FIRST_CLASS_SEATS]:[ECONOMY_SEATS]])</f>
        <v>216</v>
      </c>
      <c r="S5675" s="5">
        <f>(Table1[[#This Row],[TIER1_ELIGIBLE_PAX]]/Table1[[#This Row],[TOTAL_PAX]])</f>
        <v>0</v>
      </c>
      <c r="T5675" s="5">
        <f>(Table1[[#This Row],[TIER2_ELIGIBLE_PAX]]/Table1[[#This Row],[TOTAL_PAX]])</f>
        <v>6.9444444444444448E-2</v>
      </c>
      <c r="U5675" s="5">
        <f>(Table1[[#This Row],[TIER3_ELIGIBLE_PAX]]/Table1[[#This Row],[TOTAL_PAX]])</f>
        <v>0.2361111111111111</v>
      </c>
      <c r="V5675" s="8">
        <v>0.57109895885598916</v>
      </c>
    </row>
    <row r="5676" spans="1:22" x14ac:dyDescent="0.3">
      <c r="A5676" s="1">
        <v>45809</v>
      </c>
      <c r="B5676" s="2">
        <v>0.37222222222222223</v>
      </c>
      <c r="C5676" t="s">
        <v>26</v>
      </c>
      <c r="D5676" t="s">
        <v>18</v>
      </c>
      <c r="E5676" t="s">
        <v>4701</v>
      </c>
      <c r="F5676" t="s">
        <v>20</v>
      </c>
      <c r="G5676" t="s">
        <v>62</v>
      </c>
      <c r="H5676" t="s">
        <v>63</v>
      </c>
      <c r="I5676" t="s">
        <v>31</v>
      </c>
      <c r="J5676" t="s">
        <v>32</v>
      </c>
      <c r="K5676" t="s">
        <v>33</v>
      </c>
      <c r="L5676">
        <v>0</v>
      </c>
      <c r="M5676">
        <v>3</v>
      </c>
      <c r="N5676">
        <v>177</v>
      </c>
      <c r="O5676">
        <v>1</v>
      </c>
      <c r="P5676">
        <v>2</v>
      </c>
      <c r="Q5676">
        <v>15</v>
      </c>
      <c r="R5676">
        <f>SUM(Table1[[#This Row],[FIRST_CLASS_SEATS]:[ECONOMY_SEATS]])</f>
        <v>180</v>
      </c>
      <c r="S5676" s="5">
        <f>(Table1[[#This Row],[TIER1_ELIGIBLE_PAX]]/Table1[[#This Row],[TOTAL_PAX]])</f>
        <v>5.5555555555555558E-3</v>
      </c>
      <c r="T5676" s="5">
        <f>(Table1[[#This Row],[TIER2_ELIGIBLE_PAX]]/Table1[[#This Row],[TOTAL_PAX]])</f>
        <v>1.1111111111111112E-2</v>
      </c>
      <c r="U5676" s="5">
        <f>(Table1[[#This Row],[TIER3_ELIGIBLE_PAX]]/Table1[[#This Row],[TOTAL_PAX]])</f>
        <v>8.3333333333333329E-2</v>
      </c>
      <c r="V5676" s="8">
        <v>0.57121237231127886</v>
      </c>
    </row>
    <row r="5677" spans="1:22" x14ac:dyDescent="0.3">
      <c r="A5677" s="1">
        <v>45756</v>
      </c>
      <c r="B5677" s="2">
        <v>0.26874999999999999</v>
      </c>
      <c r="C5677" t="s">
        <v>26</v>
      </c>
      <c r="D5677" t="s">
        <v>18</v>
      </c>
      <c r="E5677" t="s">
        <v>3181</v>
      </c>
      <c r="F5677" t="s">
        <v>20</v>
      </c>
      <c r="G5677" t="s">
        <v>68</v>
      </c>
      <c r="H5677" t="s">
        <v>69</v>
      </c>
      <c r="I5677" t="s">
        <v>31</v>
      </c>
      <c r="J5677" t="s">
        <v>32</v>
      </c>
      <c r="K5677" t="s">
        <v>33</v>
      </c>
      <c r="L5677">
        <v>0</v>
      </c>
      <c r="M5677">
        <v>1</v>
      </c>
      <c r="N5677">
        <v>179</v>
      </c>
      <c r="O5677">
        <v>0</v>
      </c>
      <c r="P5677">
        <v>11</v>
      </c>
      <c r="Q5677">
        <v>40</v>
      </c>
      <c r="R5677">
        <f>SUM(Table1[[#This Row],[FIRST_CLASS_SEATS]:[ECONOMY_SEATS]])</f>
        <v>180</v>
      </c>
      <c r="S5677" s="5">
        <f>(Table1[[#This Row],[TIER1_ELIGIBLE_PAX]]/Table1[[#This Row],[TOTAL_PAX]])</f>
        <v>0</v>
      </c>
      <c r="T5677" s="5">
        <f>(Table1[[#This Row],[TIER2_ELIGIBLE_PAX]]/Table1[[#This Row],[TOTAL_PAX]])</f>
        <v>6.1111111111111109E-2</v>
      </c>
      <c r="U5677" s="5">
        <f>(Table1[[#This Row],[TIER3_ELIGIBLE_PAX]]/Table1[[#This Row],[TOTAL_PAX]])</f>
        <v>0.22222222222222221</v>
      </c>
      <c r="V5677" s="8">
        <v>0.57137700303102623</v>
      </c>
    </row>
    <row r="5678" spans="1:22" x14ac:dyDescent="0.3">
      <c r="A5678" s="1">
        <v>45750</v>
      </c>
      <c r="B5678" s="2">
        <v>0.76111111111111107</v>
      </c>
      <c r="C5678" t="s">
        <v>34</v>
      </c>
      <c r="D5678" t="s">
        <v>18</v>
      </c>
      <c r="E5678" t="s">
        <v>5424</v>
      </c>
      <c r="F5678" t="s">
        <v>20</v>
      </c>
      <c r="G5678" t="s">
        <v>56</v>
      </c>
      <c r="H5678" t="s">
        <v>57</v>
      </c>
      <c r="I5678" t="s">
        <v>58</v>
      </c>
      <c r="J5678" t="s">
        <v>24</v>
      </c>
      <c r="K5678" t="s">
        <v>25</v>
      </c>
      <c r="L5678">
        <v>8</v>
      </c>
      <c r="M5678">
        <v>49</v>
      </c>
      <c r="N5678">
        <v>178</v>
      </c>
      <c r="O5678">
        <v>1</v>
      </c>
      <c r="P5678">
        <v>8</v>
      </c>
      <c r="Q5678">
        <v>30</v>
      </c>
      <c r="R5678">
        <f>SUM(Table1[[#This Row],[FIRST_CLASS_SEATS]:[ECONOMY_SEATS]])</f>
        <v>235</v>
      </c>
      <c r="S5678" s="5">
        <f>(Table1[[#This Row],[TIER1_ELIGIBLE_PAX]]/Table1[[#This Row],[TOTAL_PAX]])</f>
        <v>4.2553191489361703E-3</v>
      </c>
      <c r="T5678" s="5">
        <f>(Table1[[#This Row],[TIER2_ELIGIBLE_PAX]]/Table1[[#This Row],[TOTAL_PAX]])</f>
        <v>3.4042553191489362E-2</v>
      </c>
      <c r="U5678" s="5">
        <f>(Table1[[#This Row],[TIER3_ELIGIBLE_PAX]]/Table1[[#This Row],[TOTAL_PAX]])</f>
        <v>0.1276595744680851</v>
      </c>
      <c r="V5678" s="8">
        <v>0.57142076996735058</v>
      </c>
    </row>
    <row r="5679" spans="1:22" x14ac:dyDescent="0.3">
      <c r="A5679" s="1">
        <v>45857</v>
      </c>
      <c r="B5679" s="2">
        <v>0.77569444444444446</v>
      </c>
      <c r="C5679" t="s">
        <v>34</v>
      </c>
      <c r="D5679" t="s">
        <v>18</v>
      </c>
      <c r="E5679" t="s">
        <v>1521</v>
      </c>
      <c r="F5679" t="s">
        <v>20</v>
      </c>
      <c r="G5679" t="s">
        <v>40</v>
      </c>
      <c r="H5679" t="s">
        <v>41</v>
      </c>
      <c r="I5679" t="s">
        <v>31</v>
      </c>
      <c r="J5679" t="s">
        <v>32</v>
      </c>
      <c r="K5679" t="s">
        <v>33</v>
      </c>
      <c r="L5679">
        <v>0</v>
      </c>
      <c r="M5679">
        <v>4</v>
      </c>
      <c r="N5679">
        <v>176</v>
      </c>
      <c r="O5679">
        <v>0</v>
      </c>
      <c r="P5679">
        <v>15</v>
      </c>
      <c r="Q5679">
        <v>52</v>
      </c>
      <c r="R5679">
        <f>SUM(Table1[[#This Row],[FIRST_CLASS_SEATS]:[ECONOMY_SEATS]])</f>
        <v>180</v>
      </c>
      <c r="S5679" s="5">
        <f>(Table1[[#This Row],[TIER1_ELIGIBLE_PAX]]/Table1[[#This Row],[TOTAL_PAX]])</f>
        <v>0</v>
      </c>
      <c r="T5679" s="5">
        <f>(Table1[[#This Row],[TIER2_ELIGIBLE_PAX]]/Table1[[#This Row],[TOTAL_PAX]])</f>
        <v>8.3333333333333329E-2</v>
      </c>
      <c r="U5679" s="5">
        <f>(Table1[[#This Row],[TIER3_ELIGIBLE_PAX]]/Table1[[#This Row],[TOTAL_PAX]])</f>
        <v>0.28888888888888886</v>
      </c>
      <c r="V5679" s="8">
        <v>0.57142771908058454</v>
      </c>
    </row>
    <row r="5680" spans="1:22" x14ac:dyDescent="0.3">
      <c r="A5680" s="1">
        <v>45821</v>
      </c>
      <c r="B5680" s="2">
        <v>0.79374999999999996</v>
      </c>
      <c r="C5680" t="s">
        <v>34</v>
      </c>
      <c r="D5680" t="s">
        <v>18</v>
      </c>
      <c r="E5680" t="s">
        <v>1638</v>
      </c>
      <c r="F5680" t="s">
        <v>20</v>
      </c>
      <c r="G5680" t="s">
        <v>29</v>
      </c>
      <c r="H5680" t="s">
        <v>30</v>
      </c>
      <c r="I5680" t="s">
        <v>31</v>
      </c>
      <c r="J5680" t="s">
        <v>32</v>
      </c>
      <c r="K5680" t="s">
        <v>33</v>
      </c>
      <c r="L5680">
        <v>0</v>
      </c>
      <c r="M5680">
        <v>1</v>
      </c>
      <c r="N5680">
        <v>179</v>
      </c>
      <c r="O5680">
        <v>0</v>
      </c>
      <c r="P5680">
        <v>0</v>
      </c>
      <c r="Q5680">
        <v>7</v>
      </c>
      <c r="R5680">
        <f>SUM(Table1[[#This Row],[FIRST_CLASS_SEATS]:[ECONOMY_SEATS]])</f>
        <v>180</v>
      </c>
      <c r="S5680" s="5">
        <f>(Table1[[#This Row],[TIER1_ELIGIBLE_PAX]]/Table1[[#This Row],[TOTAL_PAX]])</f>
        <v>0</v>
      </c>
      <c r="T5680" s="5">
        <f>(Table1[[#This Row],[TIER2_ELIGIBLE_PAX]]/Table1[[#This Row],[TOTAL_PAX]])</f>
        <v>0</v>
      </c>
      <c r="U5680" s="5">
        <f>(Table1[[#This Row],[TIER3_ELIGIBLE_PAX]]/Table1[[#This Row],[TOTAL_PAX]])</f>
        <v>3.888888888888889E-2</v>
      </c>
      <c r="V5680" s="8">
        <v>0.57162379323557089</v>
      </c>
    </row>
    <row r="5681" spans="1:22" x14ac:dyDescent="0.3">
      <c r="A5681" s="1">
        <v>45898</v>
      </c>
      <c r="B5681" s="2">
        <v>0.85624999999999996</v>
      </c>
      <c r="C5681" t="s">
        <v>34</v>
      </c>
      <c r="D5681" t="s">
        <v>18</v>
      </c>
      <c r="E5681" t="s">
        <v>2199</v>
      </c>
      <c r="F5681" t="s">
        <v>20</v>
      </c>
      <c r="G5681" t="s">
        <v>29</v>
      </c>
      <c r="H5681" t="s">
        <v>30</v>
      </c>
      <c r="I5681" t="s">
        <v>31</v>
      </c>
      <c r="J5681" t="s">
        <v>32</v>
      </c>
      <c r="K5681" t="s">
        <v>33</v>
      </c>
      <c r="L5681">
        <v>0</v>
      </c>
      <c r="M5681">
        <v>9</v>
      </c>
      <c r="N5681">
        <v>171</v>
      </c>
      <c r="O5681">
        <v>1</v>
      </c>
      <c r="P5681">
        <v>2</v>
      </c>
      <c r="Q5681">
        <v>15</v>
      </c>
      <c r="R5681">
        <f>SUM(Table1[[#This Row],[FIRST_CLASS_SEATS]:[ECONOMY_SEATS]])</f>
        <v>180</v>
      </c>
      <c r="S5681" s="5">
        <f>(Table1[[#This Row],[TIER1_ELIGIBLE_PAX]]/Table1[[#This Row],[TOTAL_PAX]])</f>
        <v>5.5555555555555558E-3</v>
      </c>
      <c r="T5681" s="5">
        <f>(Table1[[#This Row],[TIER2_ELIGIBLE_PAX]]/Table1[[#This Row],[TOTAL_PAX]])</f>
        <v>1.1111111111111112E-2</v>
      </c>
      <c r="U5681" s="5">
        <f>(Table1[[#This Row],[TIER3_ELIGIBLE_PAX]]/Table1[[#This Row],[TOTAL_PAX]])</f>
        <v>8.3333333333333329E-2</v>
      </c>
      <c r="V5681" s="8">
        <v>0.57172863536239327</v>
      </c>
    </row>
    <row r="5682" spans="1:22" x14ac:dyDescent="0.3">
      <c r="A5682" s="1">
        <v>45891</v>
      </c>
      <c r="B5682" s="2">
        <v>0.78611111111111109</v>
      </c>
      <c r="C5682" t="s">
        <v>34</v>
      </c>
      <c r="D5682" t="s">
        <v>18</v>
      </c>
      <c r="E5682" t="s">
        <v>1624</v>
      </c>
      <c r="F5682" t="s">
        <v>20</v>
      </c>
      <c r="G5682" t="s">
        <v>76</v>
      </c>
      <c r="H5682" t="s">
        <v>77</v>
      </c>
      <c r="I5682" t="s">
        <v>78</v>
      </c>
      <c r="J5682" t="s">
        <v>24</v>
      </c>
      <c r="K5682" t="s">
        <v>47</v>
      </c>
      <c r="L5682">
        <v>0</v>
      </c>
      <c r="M5682">
        <v>56</v>
      </c>
      <c r="N5682">
        <v>275</v>
      </c>
      <c r="O5682">
        <v>0</v>
      </c>
      <c r="P5682">
        <v>17</v>
      </c>
      <c r="Q5682">
        <v>58</v>
      </c>
      <c r="R5682">
        <f>SUM(Table1[[#This Row],[FIRST_CLASS_SEATS]:[ECONOMY_SEATS]])</f>
        <v>331</v>
      </c>
      <c r="S5682" s="5">
        <f>(Table1[[#This Row],[TIER1_ELIGIBLE_PAX]]/Table1[[#This Row],[TOTAL_PAX]])</f>
        <v>0</v>
      </c>
      <c r="T5682" s="5">
        <f>(Table1[[#This Row],[TIER2_ELIGIBLE_PAX]]/Table1[[#This Row],[TOTAL_PAX]])</f>
        <v>5.1359516616314202E-2</v>
      </c>
      <c r="U5682" s="5">
        <f>(Table1[[#This Row],[TIER3_ELIGIBLE_PAX]]/Table1[[#This Row],[TOTAL_PAX]])</f>
        <v>0.17522658610271905</v>
      </c>
      <c r="V5682" s="8">
        <v>0.57175838136597434</v>
      </c>
    </row>
    <row r="5683" spans="1:22" x14ac:dyDescent="0.3">
      <c r="A5683" s="1">
        <v>45953</v>
      </c>
      <c r="B5683" s="2">
        <v>0.28402777777777777</v>
      </c>
      <c r="C5683" t="s">
        <v>26</v>
      </c>
      <c r="D5683" t="s">
        <v>18</v>
      </c>
      <c r="E5683" t="s">
        <v>1910</v>
      </c>
      <c r="F5683" t="s">
        <v>20</v>
      </c>
      <c r="G5683" t="s">
        <v>43</v>
      </c>
      <c r="H5683" t="s">
        <v>44</v>
      </c>
      <c r="I5683" t="s">
        <v>31</v>
      </c>
      <c r="J5683" t="s">
        <v>32</v>
      </c>
      <c r="K5683" t="s">
        <v>33</v>
      </c>
      <c r="L5683">
        <v>0</v>
      </c>
      <c r="M5683">
        <v>15</v>
      </c>
      <c r="N5683">
        <v>165</v>
      </c>
      <c r="O5683">
        <v>0</v>
      </c>
      <c r="P5683">
        <v>9</v>
      </c>
      <c r="Q5683">
        <v>33</v>
      </c>
      <c r="R5683">
        <f>SUM(Table1[[#This Row],[FIRST_CLASS_SEATS]:[ECONOMY_SEATS]])</f>
        <v>180</v>
      </c>
      <c r="S5683" s="5">
        <f>(Table1[[#This Row],[TIER1_ELIGIBLE_PAX]]/Table1[[#This Row],[TOTAL_PAX]])</f>
        <v>0</v>
      </c>
      <c r="T5683" s="5">
        <f>(Table1[[#This Row],[TIER2_ELIGIBLE_PAX]]/Table1[[#This Row],[TOTAL_PAX]])</f>
        <v>0.05</v>
      </c>
      <c r="U5683" s="5">
        <f>(Table1[[#This Row],[TIER3_ELIGIBLE_PAX]]/Table1[[#This Row],[TOTAL_PAX]])</f>
        <v>0.18333333333333332</v>
      </c>
      <c r="V5683" s="8">
        <v>0.57185950714974199</v>
      </c>
    </row>
    <row r="5684" spans="1:22" x14ac:dyDescent="0.3">
      <c r="A5684" s="1">
        <v>45871</v>
      </c>
      <c r="B5684" s="2">
        <v>0.77083333333333337</v>
      </c>
      <c r="C5684" t="s">
        <v>34</v>
      </c>
      <c r="D5684" t="s">
        <v>18</v>
      </c>
      <c r="E5684" t="s">
        <v>5677</v>
      </c>
      <c r="F5684" t="s">
        <v>20</v>
      </c>
      <c r="G5684" t="s">
        <v>29</v>
      </c>
      <c r="H5684" t="s">
        <v>30</v>
      </c>
      <c r="I5684" t="s">
        <v>31</v>
      </c>
      <c r="J5684" t="s">
        <v>32</v>
      </c>
      <c r="K5684" t="s">
        <v>33</v>
      </c>
      <c r="L5684">
        <v>0</v>
      </c>
      <c r="M5684">
        <v>10</v>
      </c>
      <c r="N5684">
        <v>170</v>
      </c>
      <c r="O5684">
        <v>1</v>
      </c>
      <c r="P5684">
        <v>6</v>
      </c>
      <c r="Q5684">
        <v>26</v>
      </c>
      <c r="R5684">
        <f>SUM(Table1[[#This Row],[FIRST_CLASS_SEATS]:[ECONOMY_SEATS]])</f>
        <v>180</v>
      </c>
      <c r="S5684" s="5">
        <f>(Table1[[#This Row],[TIER1_ELIGIBLE_PAX]]/Table1[[#This Row],[TOTAL_PAX]])</f>
        <v>5.5555555555555558E-3</v>
      </c>
      <c r="T5684" s="5">
        <f>(Table1[[#This Row],[TIER2_ELIGIBLE_PAX]]/Table1[[#This Row],[TOTAL_PAX]])</f>
        <v>3.3333333333333333E-2</v>
      </c>
      <c r="U5684" s="5">
        <f>(Table1[[#This Row],[TIER3_ELIGIBLE_PAX]]/Table1[[#This Row],[TOTAL_PAX]])</f>
        <v>0.14444444444444443</v>
      </c>
      <c r="V5684" s="8">
        <v>0.57186095092912059</v>
      </c>
    </row>
    <row r="5685" spans="1:22" x14ac:dyDescent="0.3">
      <c r="A5685" s="1">
        <v>45846</v>
      </c>
      <c r="B5685" s="2">
        <v>0.54166666666666663</v>
      </c>
      <c r="C5685" t="s">
        <v>48</v>
      </c>
      <c r="D5685" t="s">
        <v>18</v>
      </c>
      <c r="E5685" t="s">
        <v>4095</v>
      </c>
      <c r="F5685" t="s">
        <v>20</v>
      </c>
      <c r="G5685" t="s">
        <v>56</v>
      </c>
      <c r="H5685" t="s">
        <v>57</v>
      </c>
      <c r="I5685" t="s">
        <v>58</v>
      </c>
      <c r="J5685" t="s">
        <v>24</v>
      </c>
      <c r="K5685" t="s">
        <v>59</v>
      </c>
      <c r="L5685">
        <v>8</v>
      </c>
      <c r="M5685">
        <v>42</v>
      </c>
      <c r="N5685">
        <v>166</v>
      </c>
      <c r="O5685">
        <v>0</v>
      </c>
      <c r="P5685">
        <v>7</v>
      </c>
      <c r="Q5685">
        <v>28</v>
      </c>
      <c r="R5685">
        <f>SUM(Table1[[#This Row],[FIRST_CLASS_SEATS]:[ECONOMY_SEATS]])</f>
        <v>216</v>
      </c>
      <c r="S5685" s="5">
        <f>(Table1[[#This Row],[TIER1_ELIGIBLE_PAX]]/Table1[[#This Row],[TOTAL_PAX]])</f>
        <v>0</v>
      </c>
      <c r="T5685" s="5">
        <f>(Table1[[#This Row],[TIER2_ELIGIBLE_PAX]]/Table1[[#This Row],[TOTAL_PAX]])</f>
        <v>3.2407407407407406E-2</v>
      </c>
      <c r="U5685" s="5">
        <f>(Table1[[#This Row],[TIER3_ELIGIBLE_PAX]]/Table1[[#This Row],[TOTAL_PAX]])</f>
        <v>0.12962962962962962</v>
      </c>
      <c r="V5685" s="8">
        <v>0.57200593380882614</v>
      </c>
    </row>
    <row r="5686" spans="1:22" x14ac:dyDescent="0.3">
      <c r="A5686" s="1">
        <v>45795</v>
      </c>
      <c r="B5686" s="2">
        <v>0.49027777777777776</v>
      </c>
      <c r="C5686" t="s">
        <v>26</v>
      </c>
      <c r="D5686" t="s">
        <v>18</v>
      </c>
      <c r="E5686" t="s">
        <v>1881</v>
      </c>
      <c r="F5686" t="s">
        <v>20</v>
      </c>
      <c r="G5686" t="s">
        <v>56</v>
      </c>
      <c r="H5686" t="s">
        <v>57</v>
      </c>
      <c r="I5686" t="s">
        <v>58</v>
      </c>
      <c r="J5686" t="s">
        <v>24</v>
      </c>
      <c r="K5686" t="s">
        <v>25</v>
      </c>
      <c r="L5686">
        <v>0</v>
      </c>
      <c r="M5686">
        <v>32</v>
      </c>
      <c r="N5686">
        <v>300</v>
      </c>
      <c r="O5686">
        <v>0</v>
      </c>
      <c r="P5686">
        <v>11</v>
      </c>
      <c r="Q5686">
        <v>38</v>
      </c>
      <c r="R5686">
        <f>SUM(Table1[[#This Row],[FIRST_CLASS_SEATS]:[ECONOMY_SEATS]])</f>
        <v>332</v>
      </c>
      <c r="S5686" s="5">
        <f>(Table1[[#This Row],[TIER1_ELIGIBLE_PAX]]/Table1[[#This Row],[TOTAL_PAX]])</f>
        <v>0</v>
      </c>
      <c r="T5686" s="5">
        <f>(Table1[[#This Row],[TIER2_ELIGIBLE_PAX]]/Table1[[#This Row],[TOTAL_PAX]])</f>
        <v>3.313253012048193E-2</v>
      </c>
      <c r="U5686" s="5">
        <f>(Table1[[#This Row],[TIER3_ELIGIBLE_PAX]]/Table1[[#This Row],[TOTAL_PAX]])</f>
        <v>0.1144578313253012</v>
      </c>
      <c r="V5686" s="8">
        <v>0.57206292848519358</v>
      </c>
    </row>
    <row r="5687" spans="1:22" x14ac:dyDescent="0.3">
      <c r="A5687" s="1">
        <v>45822</v>
      </c>
      <c r="B5687" s="2">
        <v>0.50624999999999998</v>
      </c>
      <c r="C5687" t="s">
        <v>48</v>
      </c>
      <c r="D5687" t="s">
        <v>18</v>
      </c>
      <c r="E5687" t="s">
        <v>1599</v>
      </c>
      <c r="F5687" t="s">
        <v>20</v>
      </c>
      <c r="G5687" t="s">
        <v>46</v>
      </c>
      <c r="H5687" t="s">
        <v>22</v>
      </c>
      <c r="I5687" t="s">
        <v>23</v>
      </c>
      <c r="J5687" t="s">
        <v>24</v>
      </c>
      <c r="K5687" t="s">
        <v>25</v>
      </c>
      <c r="L5687">
        <v>8</v>
      </c>
      <c r="M5687">
        <v>49</v>
      </c>
      <c r="N5687">
        <v>178</v>
      </c>
      <c r="O5687">
        <v>0</v>
      </c>
      <c r="P5687">
        <v>9</v>
      </c>
      <c r="Q5687">
        <v>33</v>
      </c>
      <c r="R5687">
        <f>SUM(Table1[[#This Row],[FIRST_CLASS_SEATS]:[ECONOMY_SEATS]])</f>
        <v>235</v>
      </c>
      <c r="S5687" s="5">
        <f>(Table1[[#This Row],[TIER1_ELIGIBLE_PAX]]/Table1[[#This Row],[TOTAL_PAX]])</f>
        <v>0</v>
      </c>
      <c r="T5687" s="5">
        <f>(Table1[[#This Row],[TIER2_ELIGIBLE_PAX]]/Table1[[#This Row],[TOTAL_PAX]])</f>
        <v>3.8297872340425532E-2</v>
      </c>
      <c r="U5687" s="5">
        <f>(Table1[[#This Row],[TIER3_ELIGIBLE_PAX]]/Table1[[#This Row],[TOTAL_PAX]])</f>
        <v>0.14042553191489363</v>
      </c>
      <c r="V5687" s="8">
        <v>0.57219770050622554</v>
      </c>
    </row>
    <row r="5688" spans="1:22" x14ac:dyDescent="0.3">
      <c r="A5688" s="1">
        <v>45813</v>
      </c>
      <c r="B5688" s="2">
        <v>0.44236111111111109</v>
      </c>
      <c r="C5688" t="s">
        <v>26</v>
      </c>
      <c r="D5688" t="s">
        <v>18</v>
      </c>
      <c r="E5688" t="s">
        <v>1225</v>
      </c>
      <c r="F5688" t="s">
        <v>20</v>
      </c>
      <c r="G5688" t="s">
        <v>54</v>
      </c>
      <c r="H5688" t="s">
        <v>30</v>
      </c>
      <c r="I5688" t="s">
        <v>31</v>
      </c>
      <c r="J5688" t="s">
        <v>32</v>
      </c>
      <c r="K5688" t="s">
        <v>33</v>
      </c>
      <c r="L5688">
        <v>0</v>
      </c>
      <c r="M5688">
        <v>8</v>
      </c>
      <c r="N5688">
        <v>172</v>
      </c>
      <c r="O5688">
        <v>0</v>
      </c>
      <c r="P5688">
        <v>2</v>
      </c>
      <c r="Q5688">
        <v>14</v>
      </c>
      <c r="R5688">
        <f>SUM(Table1[[#This Row],[FIRST_CLASS_SEATS]:[ECONOMY_SEATS]])</f>
        <v>180</v>
      </c>
      <c r="S5688" s="5">
        <f>(Table1[[#This Row],[TIER1_ELIGIBLE_PAX]]/Table1[[#This Row],[TOTAL_PAX]])</f>
        <v>0</v>
      </c>
      <c r="T5688" s="5">
        <f>(Table1[[#This Row],[TIER2_ELIGIBLE_PAX]]/Table1[[#This Row],[TOTAL_PAX]])</f>
        <v>1.1111111111111112E-2</v>
      </c>
      <c r="U5688" s="5">
        <f>(Table1[[#This Row],[TIER3_ELIGIBLE_PAX]]/Table1[[#This Row],[TOTAL_PAX]])</f>
        <v>7.7777777777777779E-2</v>
      </c>
      <c r="V5688" s="8">
        <v>0.57236841580854869</v>
      </c>
    </row>
    <row r="5689" spans="1:22" x14ac:dyDescent="0.3">
      <c r="A5689" s="1">
        <v>45789</v>
      </c>
      <c r="B5689" s="2">
        <v>0.34791666666666665</v>
      </c>
      <c r="C5689" t="s">
        <v>26</v>
      </c>
      <c r="D5689" t="s">
        <v>18</v>
      </c>
      <c r="E5689" t="s">
        <v>1896</v>
      </c>
      <c r="F5689" t="s">
        <v>20</v>
      </c>
      <c r="G5689" t="s">
        <v>76</v>
      </c>
      <c r="H5689" t="s">
        <v>77</v>
      </c>
      <c r="I5689" t="s">
        <v>78</v>
      </c>
      <c r="J5689" t="s">
        <v>24</v>
      </c>
      <c r="K5689" t="s">
        <v>25</v>
      </c>
      <c r="L5689">
        <v>0</v>
      </c>
      <c r="M5689">
        <v>48</v>
      </c>
      <c r="N5689">
        <v>224</v>
      </c>
      <c r="O5689">
        <v>0</v>
      </c>
      <c r="P5689">
        <v>0</v>
      </c>
      <c r="Q5689">
        <v>9</v>
      </c>
      <c r="R5689">
        <f>SUM(Table1[[#This Row],[FIRST_CLASS_SEATS]:[ECONOMY_SEATS]])</f>
        <v>272</v>
      </c>
      <c r="S5689" s="5">
        <f>(Table1[[#This Row],[TIER1_ELIGIBLE_PAX]]/Table1[[#This Row],[TOTAL_PAX]])</f>
        <v>0</v>
      </c>
      <c r="T5689" s="5">
        <f>(Table1[[#This Row],[TIER2_ELIGIBLE_PAX]]/Table1[[#This Row],[TOTAL_PAX]])</f>
        <v>0</v>
      </c>
      <c r="U5689" s="5">
        <f>(Table1[[#This Row],[TIER3_ELIGIBLE_PAX]]/Table1[[#This Row],[TOTAL_PAX]])</f>
        <v>3.3088235294117647E-2</v>
      </c>
      <c r="V5689" s="8">
        <v>0.57246768655550773</v>
      </c>
    </row>
    <row r="5690" spans="1:22" x14ac:dyDescent="0.3">
      <c r="A5690" s="1">
        <v>45810</v>
      </c>
      <c r="B5690" s="2">
        <v>0.56666666666666665</v>
      </c>
      <c r="C5690" t="s">
        <v>48</v>
      </c>
      <c r="D5690" t="s">
        <v>18</v>
      </c>
      <c r="E5690" t="s">
        <v>362</v>
      </c>
      <c r="F5690" t="s">
        <v>20</v>
      </c>
      <c r="G5690" t="s">
        <v>62</v>
      </c>
      <c r="H5690" t="s">
        <v>63</v>
      </c>
      <c r="I5690" t="s">
        <v>31</v>
      </c>
      <c r="J5690" t="s">
        <v>32</v>
      </c>
      <c r="K5690" t="s">
        <v>33</v>
      </c>
      <c r="L5690">
        <v>0</v>
      </c>
      <c r="M5690">
        <v>4</v>
      </c>
      <c r="N5690">
        <v>176</v>
      </c>
      <c r="O5690">
        <v>1</v>
      </c>
      <c r="P5690">
        <v>5</v>
      </c>
      <c r="Q5690">
        <v>21</v>
      </c>
      <c r="R5690">
        <f>SUM(Table1[[#This Row],[FIRST_CLASS_SEATS]:[ECONOMY_SEATS]])</f>
        <v>180</v>
      </c>
      <c r="S5690" s="5">
        <f>(Table1[[#This Row],[TIER1_ELIGIBLE_PAX]]/Table1[[#This Row],[TOTAL_PAX]])</f>
        <v>5.5555555555555558E-3</v>
      </c>
      <c r="T5690" s="5">
        <f>(Table1[[#This Row],[TIER2_ELIGIBLE_PAX]]/Table1[[#This Row],[TOTAL_PAX]])</f>
        <v>2.7777777777777776E-2</v>
      </c>
      <c r="U5690" s="5">
        <f>(Table1[[#This Row],[TIER3_ELIGIBLE_PAX]]/Table1[[#This Row],[TOTAL_PAX]])</f>
        <v>0.11666666666666667</v>
      </c>
      <c r="V5690" s="8">
        <v>0.57248143000801954</v>
      </c>
    </row>
    <row r="5691" spans="1:22" x14ac:dyDescent="0.3">
      <c r="A5691" s="1">
        <v>45801</v>
      </c>
      <c r="B5691" s="2">
        <v>0.59236111111111112</v>
      </c>
      <c r="C5691" t="s">
        <v>17</v>
      </c>
      <c r="D5691" t="s">
        <v>18</v>
      </c>
      <c r="E5691" t="s">
        <v>1823</v>
      </c>
      <c r="F5691" t="s">
        <v>20</v>
      </c>
      <c r="G5691" t="s">
        <v>124</v>
      </c>
      <c r="H5691" t="s">
        <v>22</v>
      </c>
      <c r="I5691" t="s">
        <v>23</v>
      </c>
      <c r="J5691" t="s">
        <v>24</v>
      </c>
      <c r="K5691" t="s">
        <v>47</v>
      </c>
      <c r="L5691">
        <v>0</v>
      </c>
      <c r="M5691">
        <v>56</v>
      </c>
      <c r="N5691">
        <v>275</v>
      </c>
      <c r="O5691">
        <v>0</v>
      </c>
      <c r="P5691">
        <v>12</v>
      </c>
      <c r="Q5691">
        <v>43</v>
      </c>
      <c r="R5691">
        <f>SUM(Table1[[#This Row],[FIRST_CLASS_SEATS]:[ECONOMY_SEATS]])</f>
        <v>331</v>
      </c>
      <c r="S5691" s="5">
        <f>(Table1[[#This Row],[TIER1_ELIGIBLE_PAX]]/Table1[[#This Row],[TOTAL_PAX]])</f>
        <v>0</v>
      </c>
      <c r="T5691" s="5">
        <f>(Table1[[#This Row],[TIER2_ELIGIBLE_PAX]]/Table1[[#This Row],[TOTAL_PAX]])</f>
        <v>3.6253776435045321E-2</v>
      </c>
      <c r="U5691" s="5">
        <f>(Table1[[#This Row],[TIER3_ELIGIBLE_PAX]]/Table1[[#This Row],[TOTAL_PAX]])</f>
        <v>0.12990936555891239</v>
      </c>
      <c r="V5691" s="8">
        <v>0.57274564289713059</v>
      </c>
    </row>
    <row r="5692" spans="1:22" x14ac:dyDescent="0.3">
      <c r="A5692" s="1">
        <v>45929</v>
      </c>
      <c r="B5692" s="2">
        <v>0.48125000000000001</v>
      </c>
      <c r="C5692" t="s">
        <v>26</v>
      </c>
      <c r="D5692" t="s">
        <v>18</v>
      </c>
      <c r="E5692" t="s">
        <v>2849</v>
      </c>
      <c r="F5692" t="s">
        <v>20</v>
      </c>
      <c r="G5692" t="s">
        <v>29</v>
      </c>
      <c r="H5692" t="s">
        <v>30</v>
      </c>
      <c r="I5692" t="s">
        <v>31</v>
      </c>
      <c r="J5692" t="s">
        <v>32</v>
      </c>
      <c r="K5692" t="s">
        <v>33</v>
      </c>
      <c r="L5692">
        <v>0</v>
      </c>
      <c r="M5692">
        <v>3</v>
      </c>
      <c r="N5692">
        <v>177</v>
      </c>
      <c r="O5692">
        <v>0</v>
      </c>
      <c r="P5692">
        <v>20</v>
      </c>
      <c r="Q5692">
        <v>66</v>
      </c>
      <c r="R5692">
        <f>SUM(Table1[[#This Row],[FIRST_CLASS_SEATS]:[ECONOMY_SEATS]])</f>
        <v>180</v>
      </c>
      <c r="S5692" s="5">
        <f>(Table1[[#This Row],[TIER1_ELIGIBLE_PAX]]/Table1[[#This Row],[TOTAL_PAX]])</f>
        <v>0</v>
      </c>
      <c r="T5692" s="5">
        <f>(Table1[[#This Row],[TIER2_ELIGIBLE_PAX]]/Table1[[#This Row],[TOTAL_PAX]])</f>
        <v>0.1111111111111111</v>
      </c>
      <c r="U5692" s="5">
        <f>(Table1[[#This Row],[TIER3_ELIGIBLE_PAX]]/Table1[[#This Row],[TOTAL_PAX]])</f>
        <v>0.36666666666666664</v>
      </c>
      <c r="V5692" s="8">
        <v>0.57278092745546383</v>
      </c>
    </row>
    <row r="5693" spans="1:22" x14ac:dyDescent="0.3">
      <c r="A5693" s="1">
        <v>45868</v>
      </c>
      <c r="B5693" s="2">
        <v>0.78541666666666665</v>
      </c>
      <c r="C5693" t="s">
        <v>34</v>
      </c>
      <c r="D5693" t="s">
        <v>18</v>
      </c>
      <c r="E5693" t="s">
        <v>1575</v>
      </c>
      <c r="F5693" t="s">
        <v>20</v>
      </c>
      <c r="G5693" t="s">
        <v>21</v>
      </c>
      <c r="H5693" t="s">
        <v>22</v>
      </c>
      <c r="I5693" t="s">
        <v>23</v>
      </c>
      <c r="J5693" t="s">
        <v>24</v>
      </c>
      <c r="K5693" t="s">
        <v>25</v>
      </c>
      <c r="L5693">
        <v>0</v>
      </c>
      <c r="M5693">
        <v>32</v>
      </c>
      <c r="N5693">
        <v>304</v>
      </c>
      <c r="O5693">
        <v>4</v>
      </c>
      <c r="P5693">
        <v>11</v>
      </c>
      <c r="Q5693">
        <v>39</v>
      </c>
      <c r="R5693">
        <f>SUM(Table1[[#This Row],[FIRST_CLASS_SEATS]:[ECONOMY_SEATS]])</f>
        <v>336</v>
      </c>
      <c r="S5693" s="5">
        <f>(Table1[[#This Row],[TIER1_ELIGIBLE_PAX]]/Table1[[#This Row],[TOTAL_PAX]])</f>
        <v>1.1904761904761904E-2</v>
      </c>
      <c r="T5693" s="5">
        <f>(Table1[[#This Row],[TIER2_ELIGIBLE_PAX]]/Table1[[#This Row],[TOTAL_PAX]])</f>
        <v>3.273809523809524E-2</v>
      </c>
      <c r="U5693" s="5">
        <f>(Table1[[#This Row],[TIER3_ELIGIBLE_PAX]]/Table1[[#This Row],[TOTAL_PAX]])</f>
        <v>0.11607142857142858</v>
      </c>
      <c r="V5693" s="8">
        <v>0.57281182053788482</v>
      </c>
    </row>
    <row r="5694" spans="1:22" x14ac:dyDescent="0.3">
      <c r="A5694" s="1">
        <v>45870</v>
      </c>
      <c r="B5694" s="2">
        <v>0.3888888888888889</v>
      </c>
      <c r="C5694" t="s">
        <v>26</v>
      </c>
      <c r="D5694" t="s">
        <v>18</v>
      </c>
      <c r="E5694" t="s">
        <v>1222</v>
      </c>
      <c r="F5694" t="s">
        <v>20</v>
      </c>
      <c r="G5694" t="s">
        <v>56</v>
      </c>
      <c r="H5694" t="s">
        <v>57</v>
      </c>
      <c r="I5694" t="s">
        <v>58</v>
      </c>
      <c r="J5694" t="s">
        <v>24</v>
      </c>
      <c r="K5694" t="s">
        <v>25</v>
      </c>
      <c r="L5694">
        <v>0</v>
      </c>
      <c r="M5694">
        <v>32</v>
      </c>
      <c r="N5694">
        <v>304</v>
      </c>
      <c r="O5694">
        <v>0</v>
      </c>
      <c r="P5694">
        <v>3</v>
      </c>
      <c r="Q5694">
        <v>17</v>
      </c>
      <c r="R5694">
        <f>SUM(Table1[[#This Row],[FIRST_CLASS_SEATS]:[ECONOMY_SEATS]])</f>
        <v>336</v>
      </c>
      <c r="S5694" s="5">
        <f>(Table1[[#This Row],[TIER1_ELIGIBLE_PAX]]/Table1[[#This Row],[TOTAL_PAX]])</f>
        <v>0</v>
      </c>
      <c r="T5694" s="5">
        <f>(Table1[[#This Row],[TIER2_ELIGIBLE_PAX]]/Table1[[#This Row],[TOTAL_PAX]])</f>
        <v>8.9285714285714281E-3</v>
      </c>
      <c r="U5694" s="5">
        <f>(Table1[[#This Row],[TIER3_ELIGIBLE_PAX]]/Table1[[#This Row],[TOTAL_PAX]])</f>
        <v>5.0595238095238096E-2</v>
      </c>
      <c r="V5694" s="8">
        <v>0.5728492614199604</v>
      </c>
    </row>
    <row r="5695" spans="1:22" x14ac:dyDescent="0.3">
      <c r="A5695" s="1">
        <v>45924</v>
      </c>
      <c r="B5695" s="2">
        <v>0.32430555555555557</v>
      </c>
      <c r="C5695" t="s">
        <v>26</v>
      </c>
      <c r="D5695" t="s">
        <v>18</v>
      </c>
      <c r="E5695" t="s">
        <v>4451</v>
      </c>
      <c r="F5695" t="s">
        <v>20</v>
      </c>
      <c r="G5695" t="s">
        <v>40</v>
      </c>
      <c r="H5695" t="s">
        <v>41</v>
      </c>
      <c r="I5695" t="s">
        <v>31</v>
      </c>
      <c r="J5695" t="s">
        <v>32</v>
      </c>
      <c r="K5695" t="s">
        <v>33</v>
      </c>
      <c r="L5695">
        <v>0</v>
      </c>
      <c r="M5695">
        <v>13</v>
      </c>
      <c r="N5695">
        <v>167</v>
      </c>
      <c r="O5695">
        <v>0</v>
      </c>
      <c r="P5695">
        <v>10</v>
      </c>
      <c r="Q5695">
        <v>38</v>
      </c>
      <c r="R5695">
        <f>SUM(Table1[[#This Row],[FIRST_CLASS_SEATS]:[ECONOMY_SEATS]])</f>
        <v>180</v>
      </c>
      <c r="S5695" s="5">
        <f>(Table1[[#This Row],[TIER1_ELIGIBLE_PAX]]/Table1[[#This Row],[TOTAL_PAX]])</f>
        <v>0</v>
      </c>
      <c r="T5695" s="5">
        <f>(Table1[[#This Row],[TIER2_ELIGIBLE_PAX]]/Table1[[#This Row],[TOTAL_PAX]])</f>
        <v>5.5555555555555552E-2</v>
      </c>
      <c r="U5695" s="5">
        <f>(Table1[[#This Row],[TIER3_ELIGIBLE_PAX]]/Table1[[#This Row],[TOTAL_PAX]])</f>
        <v>0.21111111111111111</v>
      </c>
      <c r="V5695" s="8">
        <v>0.57295436690977952</v>
      </c>
    </row>
    <row r="5696" spans="1:22" x14ac:dyDescent="0.3">
      <c r="A5696" s="1">
        <v>45796</v>
      </c>
      <c r="B5696" s="2">
        <v>0.91666666666666663</v>
      </c>
      <c r="C5696" t="s">
        <v>34</v>
      </c>
      <c r="D5696" t="s">
        <v>18</v>
      </c>
      <c r="E5696" t="s">
        <v>448</v>
      </c>
      <c r="F5696" t="s">
        <v>20</v>
      </c>
      <c r="G5696" t="s">
        <v>99</v>
      </c>
      <c r="H5696" t="s">
        <v>74</v>
      </c>
      <c r="I5696" t="s">
        <v>31</v>
      </c>
      <c r="J5696" t="s">
        <v>32</v>
      </c>
      <c r="K5696" t="s">
        <v>33</v>
      </c>
      <c r="L5696">
        <v>0</v>
      </c>
      <c r="M5696">
        <v>2</v>
      </c>
      <c r="N5696">
        <v>178</v>
      </c>
      <c r="O5696">
        <v>2</v>
      </c>
      <c r="P5696">
        <v>0</v>
      </c>
      <c r="Q5696">
        <v>5</v>
      </c>
      <c r="R5696">
        <f>SUM(Table1[[#This Row],[FIRST_CLASS_SEATS]:[ECONOMY_SEATS]])</f>
        <v>180</v>
      </c>
      <c r="S5696" s="5">
        <f>(Table1[[#This Row],[TIER1_ELIGIBLE_PAX]]/Table1[[#This Row],[TOTAL_PAX]])</f>
        <v>1.1111111111111112E-2</v>
      </c>
      <c r="T5696" s="5">
        <f>(Table1[[#This Row],[TIER2_ELIGIBLE_PAX]]/Table1[[#This Row],[TOTAL_PAX]])</f>
        <v>0</v>
      </c>
      <c r="U5696" s="5">
        <f>(Table1[[#This Row],[TIER3_ELIGIBLE_PAX]]/Table1[[#This Row],[TOTAL_PAX]])</f>
        <v>2.7777777777777776E-2</v>
      </c>
      <c r="V5696" s="8">
        <v>0.57318885802595532</v>
      </c>
    </row>
    <row r="5697" spans="1:22" x14ac:dyDescent="0.3">
      <c r="A5697" s="1">
        <v>45880</v>
      </c>
      <c r="B5697" s="2">
        <v>0.43055555555555558</v>
      </c>
      <c r="C5697" t="s">
        <v>26</v>
      </c>
      <c r="D5697" t="s">
        <v>18</v>
      </c>
      <c r="E5697" t="s">
        <v>3364</v>
      </c>
      <c r="F5697" t="s">
        <v>20</v>
      </c>
      <c r="G5697" t="s">
        <v>40</v>
      </c>
      <c r="H5697" t="s">
        <v>41</v>
      </c>
      <c r="I5697" t="s">
        <v>31</v>
      </c>
      <c r="J5697" t="s">
        <v>32</v>
      </c>
      <c r="K5697" t="s">
        <v>33</v>
      </c>
      <c r="L5697">
        <v>0</v>
      </c>
      <c r="M5697">
        <v>9</v>
      </c>
      <c r="N5697">
        <v>171</v>
      </c>
      <c r="O5697">
        <v>2</v>
      </c>
      <c r="P5697">
        <v>9</v>
      </c>
      <c r="Q5697">
        <v>34</v>
      </c>
      <c r="R5697">
        <f>SUM(Table1[[#This Row],[FIRST_CLASS_SEATS]:[ECONOMY_SEATS]])</f>
        <v>180</v>
      </c>
      <c r="S5697" s="5">
        <f>(Table1[[#This Row],[TIER1_ELIGIBLE_PAX]]/Table1[[#This Row],[TOTAL_PAX]])</f>
        <v>1.1111111111111112E-2</v>
      </c>
      <c r="T5697" s="5">
        <f>(Table1[[#This Row],[TIER2_ELIGIBLE_PAX]]/Table1[[#This Row],[TOTAL_PAX]])</f>
        <v>0.05</v>
      </c>
      <c r="U5697" s="5">
        <f>(Table1[[#This Row],[TIER3_ELIGIBLE_PAX]]/Table1[[#This Row],[TOTAL_PAX]])</f>
        <v>0.18888888888888888</v>
      </c>
      <c r="V5697" s="8">
        <v>0.57334018139910559</v>
      </c>
    </row>
    <row r="5698" spans="1:22" x14ac:dyDescent="0.3">
      <c r="A5698" s="1">
        <v>45838</v>
      </c>
      <c r="B5698" s="2">
        <v>0.65625</v>
      </c>
      <c r="C5698" t="s">
        <v>17</v>
      </c>
      <c r="D5698" t="s">
        <v>18</v>
      </c>
      <c r="E5698" t="s">
        <v>845</v>
      </c>
      <c r="F5698" t="s">
        <v>20</v>
      </c>
      <c r="G5698" t="s">
        <v>29</v>
      </c>
      <c r="H5698" t="s">
        <v>30</v>
      </c>
      <c r="I5698" t="s">
        <v>31</v>
      </c>
      <c r="J5698" t="s">
        <v>32</v>
      </c>
      <c r="K5698" t="s">
        <v>33</v>
      </c>
      <c r="L5698">
        <v>0</v>
      </c>
      <c r="M5698">
        <v>9</v>
      </c>
      <c r="N5698">
        <v>171</v>
      </c>
      <c r="O5698">
        <v>2</v>
      </c>
      <c r="P5698">
        <v>6</v>
      </c>
      <c r="Q5698">
        <v>26</v>
      </c>
      <c r="R5698">
        <f>SUM(Table1[[#This Row],[FIRST_CLASS_SEATS]:[ECONOMY_SEATS]])</f>
        <v>180</v>
      </c>
      <c r="S5698" s="5">
        <f>(Table1[[#This Row],[TIER1_ELIGIBLE_PAX]]/Table1[[#This Row],[TOTAL_PAX]])</f>
        <v>1.1111111111111112E-2</v>
      </c>
      <c r="T5698" s="5">
        <f>(Table1[[#This Row],[TIER2_ELIGIBLE_PAX]]/Table1[[#This Row],[TOTAL_PAX]])</f>
        <v>3.3333333333333333E-2</v>
      </c>
      <c r="U5698" s="5">
        <f>(Table1[[#This Row],[TIER3_ELIGIBLE_PAX]]/Table1[[#This Row],[TOTAL_PAX]])</f>
        <v>0.14444444444444443</v>
      </c>
      <c r="V5698" s="8">
        <v>0.57341922687563573</v>
      </c>
    </row>
    <row r="5699" spans="1:22" x14ac:dyDescent="0.3">
      <c r="A5699" s="1">
        <v>45766</v>
      </c>
      <c r="B5699" s="2">
        <v>0.5625</v>
      </c>
      <c r="C5699" t="s">
        <v>48</v>
      </c>
      <c r="D5699" t="s">
        <v>18</v>
      </c>
      <c r="E5699" t="s">
        <v>3492</v>
      </c>
      <c r="F5699" t="s">
        <v>20</v>
      </c>
      <c r="G5699" t="s">
        <v>73</v>
      </c>
      <c r="H5699" t="s">
        <v>74</v>
      </c>
      <c r="I5699" t="s">
        <v>31</v>
      </c>
      <c r="J5699" t="s">
        <v>32</v>
      </c>
      <c r="K5699" t="s">
        <v>33</v>
      </c>
      <c r="L5699">
        <v>0</v>
      </c>
      <c r="M5699">
        <v>4</v>
      </c>
      <c r="N5699">
        <v>176</v>
      </c>
      <c r="O5699">
        <v>0</v>
      </c>
      <c r="P5699">
        <v>8</v>
      </c>
      <c r="Q5699">
        <v>31</v>
      </c>
      <c r="R5699">
        <f>SUM(Table1[[#This Row],[FIRST_CLASS_SEATS]:[ECONOMY_SEATS]])</f>
        <v>180</v>
      </c>
      <c r="S5699" s="5">
        <f>(Table1[[#This Row],[TIER1_ELIGIBLE_PAX]]/Table1[[#This Row],[TOTAL_PAX]])</f>
        <v>0</v>
      </c>
      <c r="T5699" s="5">
        <f>(Table1[[#This Row],[TIER2_ELIGIBLE_PAX]]/Table1[[#This Row],[TOTAL_PAX]])</f>
        <v>4.4444444444444446E-2</v>
      </c>
      <c r="U5699" s="5">
        <f>(Table1[[#This Row],[TIER3_ELIGIBLE_PAX]]/Table1[[#This Row],[TOTAL_PAX]])</f>
        <v>0.17222222222222222</v>
      </c>
      <c r="V5699" s="8">
        <v>0.57344073965362352</v>
      </c>
    </row>
    <row r="5700" spans="1:22" x14ac:dyDescent="0.3">
      <c r="A5700" s="1">
        <v>45880</v>
      </c>
      <c r="B5700" s="2">
        <v>0.8569444444444444</v>
      </c>
      <c r="C5700" t="s">
        <v>34</v>
      </c>
      <c r="D5700" t="s">
        <v>18</v>
      </c>
      <c r="E5700" t="s">
        <v>5877</v>
      </c>
      <c r="F5700" t="s">
        <v>20</v>
      </c>
      <c r="G5700" t="s">
        <v>43</v>
      </c>
      <c r="H5700" t="s">
        <v>44</v>
      </c>
      <c r="I5700" t="s">
        <v>31</v>
      </c>
      <c r="J5700" t="s">
        <v>32</v>
      </c>
      <c r="K5700" t="s">
        <v>33</v>
      </c>
      <c r="L5700">
        <v>0</v>
      </c>
      <c r="M5700">
        <v>13</v>
      </c>
      <c r="N5700">
        <v>167</v>
      </c>
      <c r="O5700">
        <v>0</v>
      </c>
      <c r="P5700">
        <v>2</v>
      </c>
      <c r="Q5700">
        <v>14</v>
      </c>
      <c r="R5700">
        <f>SUM(Table1[[#This Row],[FIRST_CLASS_SEATS]:[ECONOMY_SEATS]])</f>
        <v>180</v>
      </c>
      <c r="S5700" s="5">
        <f>(Table1[[#This Row],[TIER1_ELIGIBLE_PAX]]/Table1[[#This Row],[TOTAL_PAX]])</f>
        <v>0</v>
      </c>
      <c r="T5700" s="5">
        <f>(Table1[[#This Row],[TIER2_ELIGIBLE_PAX]]/Table1[[#This Row],[TOTAL_PAX]])</f>
        <v>1.1111111111111112E-2</v>
      </c>
      <c r="U5700" s="5">
        <f>(Table1[[#This Row],[TIER3_ELIGIBLE_PAX]]/Table1[[#This Row],[TOTAL_PAX]])</f>
        <v>7.7777777777777779E-2</v>
      </c>
      <c r="V5700" s="8">
        <v>0.5734925089784636</v>
      </c>
    </row>
    <row r="5701" spans="1:22" x14ac:dyDescent="0.3">
      <c r="A5701" s="1">
        <v>45819</v>
      </c>
      <c r="B5701" s="2">
        <v>0.91319444444444442</v>
      </c>
      <c r="C5701" t="s">
        <v>34</v>
      </c>
      <c r="D5701" t="s">
        <v>18</v>
      </c>
      <c r="E5701" t="s">
        <v>482</v>
      </c>
      <c r="F5701" t="s">
        <v>20</v>
      </c>
      <c r="G5701" t="s">
        <v>124</v>
      </c>
      <c r="H5701" t="s">
        <v>22</v>
      </c>
      <c r="I5701" t="s">
        <v>23</v>
      </c>
      <c r="J5701" t="s">
        <v>24</v>
      </c>
      <c r="K5701" t="s">
        <v>47</v>
      </c>
      <c r="L5701">
        <v>0</v>
      </c>
      <c r="M5701">
        <v>56</v>
      </c>
      <c r="N5701">
        <v>275</v>
      </c>
      <c r="O5701">
        <v>0</v>
      </c>
      <c r="P5701">
        <v>0</v>
      </c>
      <c r="Q5701">
        <v>6</v>
      </c>
      <c r="R5701">
        <f>SUM(Table1[[#This Row],[FIRST_CLASS_SEATS]:[ECONOMY_SEATS]])</f>
        <v>331</v>
      </c>
      <c r="S5701" s="5">
        <f>(Table1[[#This Row],[TIER1_ELIGIBLE_PAX]]/Table1[[#This Row],[TOTAL_PAX]])</f>
        <v>0</v>
      </c>
      <c r="T5701" s="5">
        <f>(Table1[[#This Row],[TIER2_ELIGIBLE_PAX]]/Table1[[#This Row],[TOTAL_PAX]])</f>
        <v>0</v>
      </c>
      <c r="U5701" s="5">
        <f>(Table1[[#This Row],[TIER3_ELIGIBLE_PAX]]/Table1[[#This Row],[TOTAL_PAX]])</f>
        <v>1.812688821752266E-2</v>
      </c>
      <c r="V5701" s="8">
        <v>0.57373400730612634</v>
      </c>
    </row>
    <row r="5702" spans="1:22" x14ac:dyDescent="0.3">
      <c r="A5702" s="1">
        <v>45960</v>
      </c>
      <c r="B5702" s="2">
        <v>0.40486111111111112</v>
      </c>
      <c r="C5702" t="s">
        <v>26</v>
      </c>
      <c r="D5702" t="s">
        <v>18</v>
      </c>
      <c r="E5702" t="s">
        <v>1010</v>
      </c>
      <c r="F5702" t="s">
        <v>20</v>
      </c>
      <c r="G5702" t="s">
        <v>21</v>
      </c>
      <c r="H5702" t="s">
        <v>22</v>
      </c>
      <c r="I5702" t="s">
        <v>23</v>
      </c>
      <c r="J5702" t="s">
        <v>24</v>
      </c>
      <c r="K5702" t="s">
        <v>80</v>
      </c>
      <c r="L5702">
        <v>14</v>
      </c>
      <c r="M5702">
        <v>97</v>
      </c>
      <c r="N5702">
        <v>358</v>
      </c>
      <c r="O5702">
        <v>1</v>
      </c>
      <c r="P5702">
        <v>13</v>
      </c>
      <c r="Q5702">
        <v>45</v>
      </c>
      <c r="R5702">
        <f>SUM(Table1[[#This Row],[FIRST_CLASS_SEATS]:[ECONOMY_SEATS]])</f>
        <v>469</v>
      </c>
      <c r="S5702" s="5">
        <f>(Table1[[#This Row],[TIER1_ELIGIBLE_PAX]]/Table1[[#This Row],[TOTAL_PAX]])</f>
        <v>2.1321961620469083E-3</v>
      </c>
      <c r="T5702" s="5">
        <f>(Table1[[#This Row],[TIER2_ELIGIBLE_PAX]]/Table1[[#This Row],[TOTAL_PAX]])</f>
        <v>2.7718550106609809E-2</v>
      </c>
      <c r="U5702" s="5">
        <f>(Table1[[#This Row],[TIER3_ELIGIBLE_PAX]]/Table1[[#This Row],[TOTAL_PAX]])</f>
        <v>9.5948827292110878E-2</v>
      </c>
      <c r="V5702" s="8">
        <v>0.57379861977202873</v>
      </c>
    </row>
    <row r="5703" spans="1:22" x14ac:dyDescent="0.3">
      <c r="A5703" s="1">
        <v>45863</v>
      </c>
      <c r="B5703" s="2">
        <v>0.31041666666666667</v>
      </c>
      <c r="C5703" t="s">
        <v>26</v>
      </c>
      <c r="D5703" t="s">
        <v>18</v>
      </c>
      <c r="E5703" t="s">
        <v>5228</v>
      </c>
      <c r="F5703" t="s">
        <v>20</v>
      </c>
      <c r="G5703" t="s">
        <v>56</v>
      </c>
      <c r="H5703" t="s">
        <v>57</v>
      </c>
      <c r="I5703" t="s">
        <v>58</v>
      </c>
      <c r="J5703" t="s">
        <v>24</v>
      </c>
      <c r="K5703" t="s">
        <v>59</v>
      </c>
      <c r="L5703">
        <v>8</v>
      </c>
      <c r="M5703">
        <v>42</v>
      </c>
      <c r="N5703">
        <v>166</v>
      </c>
      <c r="O5703">
        <v>0</v>
      </c>
      <c r="P5703">
        <v>8</v>
      </c>
      <c r="Q5703">
        <v>32</v>
      </c>
      <c r="R5703">
        <f>SUM(Table1[[#This Row],[FIRST_CLASS_SEATS]:[ECONOMY_SEATS]])</f>
        <v>216</v>
      </c>
      <c r="S5703" s="5">
        <f>(Table1[[#This Row],[TIER1_ELIGIBLE_PAX]]/Table1[[#This Row],[TOTAL_PAX]])</f>
        <v>0</v>
      </c>
      <c r="T5703" s="5">
        <f>(Table1[[#This Row],[TIER2_ELIGIBLE_PAX]]/Table1[[#This Row],[TOTAL_PAX]])</f>
        <v>3.7037037037037035E-2</v>
      </c>
      <c r="U5703" s="5">
        <f>(Table1[[#This Row],[TIER3_ELIGIBLE_PAX]]/Table1[[#This Row],[TOTAL_PAX]])</f>
        <v>0.14814814814814814</v>
      </c>
      <c r="V5703" s="8">
        <v>0.57392061888214863</v>
      </c>
    </row>
    <row r="5704" spans="1:22" x14ac:dyDescent="0.3">
      <c r="A5704" s="1">
        <v>45901</v>
      </c>
      <c r="B5704" s="2">
        <v>0.75555555555555554</v>
      </c>
      <c r="C5704" t="s">
        <v>34</v>
      </c>
      <c r="D5704" t="s">
        <v>18</v>
      </c>
      <c r="E5704" t="s">
        <v>2754</v>
      </c>
      <c r="F5704" t="s">
        <v>20</v>
      </c>
      <c r="G5704" t="s">
        <v>56</v>
      </c>
      <c r="H5704" t="s">
        <v>57</v>
      </c>
      <c r="I5704" t="s">
        <v>58</v>
      </c>
      <c r="J5704" t="s">
        <v>24</v>
      </c>
      <c r="K5704" t="s">
        <v>59</v>
      </c>
      <c r="L5704">
        <v>0</v>
      </c>
      <c r="M5704">
        <v>35</v>
      </c>
      <c r="N5704">
        <v>179</v>
      </c>
      <c r="O5704">
        <v>0</v>
      </c>
      <c r="P5704">
        <v>4</v>
      </c>
      <c r="Q5704">
        <v>20</v>
      </c>
      <c r="R5704">
        <f>SUM(Table1[[#This Row],[FIRST_CLASS_SEATS]:[ECONOMY_SEATS]])</f>
        <v>214</v>
      </c>
      <c r="S5704" s="5">
        <f>(Table1[[#This Row],[TIER1_ELIGIBLE_PAX]]/Table1[[#This Row],[TOTAL_PAX]])</f>
        <v>0</v>
      </c>
      <c r="T5704" s="5">
        <f>(Table1[[#This Row],[TIER2_ELIGIBLE_PAX]]/Table1[[#This Row],[TOTAL_PAX]])</f>
        <v>1.8691588785046728E-2</v>
      </c>
      <c r="U5704" s="5">
        <f>(Table1[[#This Row],[TIER3_ELIGIBLE_PAX]]/Table1[[#This Row],[TOTAL_PAX]])</f>
        <v>9.3457943925233641E-2</v>
      </c>
      <c r="V5704" s="8">
        <v>0.57392455900820416</v>
      </c>
    </row>
    <row r="5705" spans="1:22" x14ac:dyDescent="0.3">
      <c r="A5705" s="1">
        <v>45814</v>
      </c>
      <c r="B5705" s="2">
        <v>0.4777777777777778</v>
      </c>
      <c r="C5705" t="s">
        <v>26</v>
      </c>
      <c r="D5705" t="s">
        <v>18</v>
      </c>
      <c r="E5705" t="s">
        <v>717</v>
      </c>
      <c r="F5705" t="s">
        <v>20</v>
      </c>
      <c r="G5705" t="s">
        <v>54</v>
      </c>
      <c r="H5705" t="s">
        <v>30</v>
      </c>
      <c r="I5705" t="s">
        <v>31</v>
      </c>
      <c r="J5705" t="s">
        <v>32</v>
      </c>
      <c r="K5705" t="s">
        <v>33</v>
      </c>
      <c r="L5705">
        <v>0</v>
      </c>
      <c r="M5705">
        <v>9</v>
      </c>
      <c r="N5705">
        <v>171</v>
      </c>
      <c r="O5705">
        <v>0</v>
      </c>
      <c r="P5705">
        <v>5</v>
      </c>
      <c r="Q5705">
        <v>22</v>
      </c>
      <c r="R5705">
        <f>SUM(Table1[[#This Row],[FIRST_CLASS_SEATS]:[ECONOMY_SEATS]])</f>
        <v>180</v>
      </c>
      <c r="S5705" s="5">
        <f>(Table1[[#This Row],[TIER1_ELIGIBLE_PAX]]/Table1[[#This Row],[TOTAL_PAX]])</f>
        <v>0</v>
      </c>
      <c r="T5705" s="5">
        <f>(Table1[[#This Row],[TIER2_ELIGIBLE_PAX]]/Table1[[#This Row],[TOTAL_PAX]])</f>
        <v>2.7777777777777776E-2</v>
      </c>
      <c r="U5705" s="5">
        <f>(Table1[[#This Row],[TIER3_ELIGIBLE_PAX]]/Table1[[#This Row],[TOTAL_PAX]])</f>
        <v>0.12222222222222222</v>
      </c>
      <c r="V5705" s="8">
        <v>0.5739413396045443</v>
      </c>
    </row>
    <row r="5706" spans="1:22" x14ac:dyDescent="0.3">
      <c r="A5706" s="1">
        <v>45781</v>
      </c>
      <c r="B5706" s="2">
        <v>0.72638888888888886</v>
      </c>
      <c r="C5706" t="s">
        <v>17</v>
      </c>
      <c r="D5706" t="s">
        <v>18</v>
      </c>
      <c r="E5706" t="s">
        <v>1617</v>
      </c>
      <c r="F5706" t="s">
        <v>20</v>
      </c>
      <c r="G5706" t="s">
        <v>36</v>
      </c>
      <c r="H5706" t="s">
        <v>37</v>
      </c>
      <c r="I5706" t="s">
        <v>31</v>
      </c>
      <c r="J5706" t="s">
        <v>32</v>
      </c>
      <c r="K5706" t="s">
        <v>33</v>
      </c>
      <c r="L5706">
        <v>0</v>
      </c>
      <c r="M5706">
        <v>17</v>
      </c>
      <c r="N5706">
        <v>163</v>
      </c>
      <c r="O5706">
        <v>2</v>
      </c>
      <c r="P5706">
        <v>6</v>
      </c>
      <c r="Q5706">
        <v>26</v>
      </c>
      <c r="R5706">
        <f>SUM(Table1[[#This Row],[FIRST_CLASS_SEATS]:[ECONOMY_SEATS]])</f>
        <v>180</v>
      </c>
      <c r="S5706" s="5">
        <f>(Table1[[#This Row],[TIER1_ELIGIBLE_PAX]]/Table1[[#This Row],[TOTAL_PAX]])</f>
        <v>1.1111111111111112E-2</v>
      </c>
      <c r="T5706" s="5">
        <f>(Table1[[#This Row],[TIER2_ELIGIBLE_PAX]]/Table1[[#This Row],[TOTAL_PAX]])</f>
        <v>3.3333333333333333E-2</v>
      </c>
      <c r="U5706" s="5">
        <f>(Table1[[#This Row],[TIER3_ELIGIBLE_PAX]]/Table1[[#This Row],[TOTAL_PAX]])</f>
        <v>0.14444444444444443</v>
      </c>
      <c r="V5706" s="8">
        <v>0.57415560955529765</v>
      </c>
    </row>
    <row r="5707" spans="1:22" x14ac:dyDescent="0.3">
      <c r="A5707" s="1">
        <v>45770</v>
      </c>
      <c r="B5707" s="2">
        <v>0.79652777777777772</v>
      </c>
      <c r="C5707" t="s">
        <v>34</v>
      </c>
      <c r="D5707" t="s">
        <v>18</v>
      </c>
      <c r="E5707" t="s">
        <v>3677</v>
      </c>
      <c r="F5707" t="s">
        <v>20</v>
      </c>
      <c r="G5707" t="s">
        <v>124</v>
      </c>
      <c r="H5707" t="s">
        <v>22</v>
      </c>
      <c r="I5707" t="s">
        <v>23</v>
      </c>
      <c r="J5707" t="s">
        <v>24</v>
      </c>
      <c r="K5707" t="s">
        <v>25</v>
      </c>
      <c r="L5707">
        <v>0</v>
      </c>
      <c r="M5707">
        <v>32</v>
      </c>
      <c r="N5707">
        <v>304</v>
      </c>
      <c r="O5707">
        <v>1</v>
      </c>
      <c r="P5707">
        <v>15</v>
      </c>
      <c r="Q5707">
        <v>51</v>
      </c>
      <c r="R5707">
        <f>SUM(Table1[[#This Row],[FIRST_CLASS_SEATS]:[ECONOMY_SEATS]])</f>
        <v>336</v>
      </c>
      <c r="S5707" s="5">
        <f>(Table1[[#This Row],[TIER1_ELIGIBLE_PAX]]/Table1[[#This Row],[TOTAL_PAX]])</f>
        <v>2.976190476190476E-3</v>
      </c>
      <c r="T5707" s="5">
        <f>(Table1[[#This Row],[TIER2_ELIGIBLE_PAX]]/Table1[[#This Row],[TOTAL_PAX]])</f>
        <v>4.4642857142857144E-2</v>
      </c>
      <c r="U5707" s="5">
        <f>(Table1[[#This Row],[TIER3_ELIGIBLE_PAX]]/Table1[[#This Row],[TOTAL_PAX]])</f>
        <v>0.15178571428571427</v>
      </c>
      <c r="V5707" s="8">
        <v>0.57422666910063114</v>
      </c>
    </row>
    <row r="5708" spans="1:22" x14ac:dyDescent="0.3">
      <c r="A5708" s="1">
        <v>45825</v>
      </c>
      <c r="B5708" s="2">
        <v>0.68333333333333335</v>
      </c>
      <c r="C5708" t="s">
        <v>17</v>
      </c>
      <c r="D5708" t="s">
        <v>18</v>
      </c>
      <c r="E5708" t="s">
        <v>3027</v>
      </c>
      <c r="F5708" t="s">
        <v>20</v>
      </c>
      <c r="G5708" t="s">
        <v>54</v>
      </c>
      <c r="H5708" t="s">
        <v>30</v>
      </c>
      <c r="I5708" t="s">
        <v>31</v>
      </c>
      <c r="J5708" t="s">
        <v>32</v>
      </c>
      <c r="K5708" t="s">
        <v>33</v>
      </c>
      <c r="L5708">
        <v>0</v>
      </c>
      <c r="M5708">
        <v>16</v>
      </c>
      <c r="N5708">
        <v>164</v>
      </c>
      <c r="O5708">
        <v>0</v>
      </c>
      <c r="P5708">
        <v>8</v>
      </c>
      <c r="Q5708">
        <v>31</v>
      </c>
      <c r="R5708">
        <f>SUM(Table1[[#This Row],[FIRST_CLASS_SEATS]:[ECONOMY_SEATS]])</f>
        <v>180</v>
      </c>
      <c r="S5708" s="5">
        <f>(Table1[[#This Row],[TIER1_ELIGIBLE_PAX]]/Table1[[#This Row],[TOTAL_PAX]])</f>
        <v>0</v>
      </c>
      <c r="T5708" s="5">
        <f>(Table1[[#This Row],[TIER2_ELIGIBLE_PAX]]/Table1[[#This Row],[TOTAL_PAX]])</f>
        <v>4.4444444444444446E-2</v>
      </c>
      <c r="U5708" s="5">
        <f>(Table1[[#This Row],[TIER3_ELIGIBLE_PAX]]/Table1[[#This Row],[TOTAL_PAX]])</f>
        <v>0.17222222222222222</v>
      </c>
      <c r="V5708" s="8">
        <v>0.57423970789348222</v>
      </c>
    </row>
    <row r="5709" spans="1:22" x14ac:dyDescent="0.3">
      <c r="A5709" s="1">
        <v>45771</v>
      </c>
      <c r="B5709" s="2">
        <v>0.7</v>
      </c>
      <c r="C5709" t="s">
        <v>17</v>
      </c>
      <c r="D5709" t="s">
        <v>18</v>
      </c>
      <c r="E5709" t="s">
        <v>1249</v>
      </c>
      <c r="F5709" t="s">
        <v>20</v>
      </c>
      <c r="G5709" t="s">
        <v>43</v>
      </c>
      <c r="H5709" t="s">
        <v>44</v>
      </c>
      <c r="I5709" t="s">
        <v>31</v>
      </c>
      <c r="J5709" t="s">
        <v>32</v>
      </c>
      <c r="K5709" t="s">
        <v>33</v>
      </c>
      <c r="L5709">
        <v>0</v>
      </c>
      <c r="M5709">
        <v>14</v>
      </c>
      <c r="N5709">
        <v>166</v>
      </c>
      <c r="O5709">
        <v>0</v>
      </c>
      <c r="P5709">
        <v>14</v>
      </c>
      <c r="Q5709">
        <v>47</v>
      </c>
      <c r="R5709">
        <f>SUM(Table1[[#This Row],[FIRST_CLASS_SEATS]:[ECONOMY_SEATS]])</f>
        <v>180</v>
      </c>
      <c r="S5709" s="5">
        <f>(Table1[[#This Row],[TIER1_ELIGIBLE_PAX]]/Table1[[#This Row],[TOTAL_PAX]])</f>
        <v>0</v>
      </c>
      <c r="T5709" s="5">
        <f>(Table1[[#This Row],[TIER2_ELIGIBLE_PAX]]/Table1[[#This Row],[TOTAL_PAX]])</f>
        <v>7.7777777777777779E-2</v>
      </c>
      <c r="U5709" s="5">
        <f>(Table1[[#This Row],[TIER3_ELIGIBLE_PAX]]/Table1[[#This Row],[TOTAL_PAX]])</f>
        <v>0.26111111111111113</v>
      </c>
      <c r="V5709" s="8">
        <v>0.57428306176995259</v>
      </c>
    </row>
    <row r="5710" spans="1:22" x14ac:dyDescent="0.3">
      <c r="A5710" s="1">
        <v>45825</v>
      </c>
      <c r="B5710" s="2">
        <v>0.46597222222222223</v>
      </c>
      <c r="C5710" t="s">
        <v>26</v>
      </c>
      <c r="D5710" t="s">
        <v>18</v>
      </c>
      <c r="E5710" t="s">
        <v>1760</v>
      </c>
      <c r="F5710" t="s">
        <v>20</v>
      </c>
      <c r="G5710" t="s">
        <v>40</v>
      </c>
      <c r="H5710" t="s">
        <v>41</v>
      </c>
      <c r="I5710" t="s">
        <v>31</v>
      </c>
      <c r="J5710" t="s">
        <v>32</v>
      </c>
      <c r="K5710" t="s">
        <v>33</v>
      </c>
      <c r="L5710">
        <v>0</v>
      </c>
      <c r="M5710">
        <v>10</v>
      </c>
      <c r="N5710">
        <v>170</v>
      </c>
      <c r="O5710">
        <v>1</v>
      </c>
      <c r="P5710">
        <v>2</v>
      </c>
      <c r="Q5710">
        <v>13</v>
      </c>
      <c r="R5710">
        <f>SUM(Table1[[#This Row],[FIRST_CLASS_SEATS]:[ECONOMY_SEATS]])</f>
        <v>180</v>
      </c>
      <c r="S5710" s="5">
        <f>(Table1[[#This Row],[TIER1_ELIGIBLE_PAX]]/Table1[[#This Row],[TOTAL_PAX]])</f>
        <v>5.5555555555555558E-3</v>
      </c>
      <c r="T5710" s="5">
        <f>(Table1[[#This Row],[TIER2_ELIGIBLE_PAX]]/Table1[[#This Row],[TOTAL_PAX]])</f>
        <v>1.1111111111111112E-2</v>
      </c>
      <c r="U5710" s="5">
        <f>(Table1[[#This Row],[TIER3_ELIGIBLE_PAX]]/Table1[[#This Row],[TOTAL_PAX]])</f>
        <v>7.2222222222222215E-2</v>
      </c>
      <c r="V5710" s="8">
        <v>0.57428836187398991</v>
      </c>
    </row>
    <row r="5711" spans="1:22" x14ac:dyDescent="0.3">
      <c r="A5711" s="1">
        <v>45905</v>
      </c>
      <c r="B5711" s="2">
        <v>0.75694444444444442</v>
      </c>
      <c r="C5711" t="s">
        <v>34</v>
      </c>
      <c r="D5711" t="s">
        <v>18</v>
      </c>
      <c r="E5711" t="s">
        <v>3342</v>
      </c>
      <c r="F5711" t="s">
        <v>20</v>
      </c>
      <c r="G5711" t="s">
        <v>62</v>
      </c>
      <c r="H5711" t="s">
        <v>63</v>
      </c>
      <c r="I5711" t="s">
        <v>31</v>
      </c>
      <c r="J5711" t="s">
        <v>32</v>
      </c>
      <c r="K5711" t="s">
        <v>33</v>
      </c>
      <c r="L5711">
        <v>0</v>
      </c>
      <c r="M5711">
        <v>2</v>
      </c>
      <c r="N5711">
        <v>178</v>
      </c>
      <c r="O5711">
        <v>0</v>
      </c>
      <c r="P5711">
        <v>13</v>
      </c>
      <c r="Q5711">
        <v>45</v>
      </c>
      <c r="R5711">
        <f>SUM(Table1[[#This Row],[FIRST_CLASS_SEATS]:[ECONOMY_SEATS]])</f>
        <v>180</v>
      </c>
      <c r="S5711" s="5">
        <f>(Table1[[#This Row],[TIER1_ELIGIBLE_PAX]]/Table1[[#This Row],[TOTAL_PAX]])</f>
        <v>0</v>
      </c>
      <c r="T5711" s="5">
        <f>(Table1[[#This Row],[TIER2_ELIGIBLE_PAX]]/Table1[[#This Row],[TOTAL_PAX]])</f>
        <v>7.2222222222222215E-2</v>
      </c>
      <c r="U5711" s="5">
        <f>(Table1[[#This Row],[TIER3_ELIGIBLE_PAX]]/Table1[[#This Row],[TOTAL_PAX]])</f>
        <v>0.25</v>
      </c>
      <c r="V5711" s="8">
        <v>0.57434640688598249</v>
      </c>
    </row>
    <row r="5712" spans="1:22" x14ac:dyDescent="0.3">
      <c r="A5712" s="1">
        <v>45839</v>
      </c>
      <c r="B5712" s="2">
        <v>0.57499999999999996</v>
      </c>
      <c r="C5712" t="s">
        <v>48</v>
      </c>
      <c r="D5712" t="s">
        <v>18</v>
      </c>
      <c r="E5712" t="s">
        <v>5817</v>
      </c>
      <c r="F5712" t="s">
        <v>20</v>
      </c>
      <c r="G5712" t="s">
        <v>29</v>
      </c>
      <c r="H5712" t="s">
        <v>30</v>
      </c>
      <c r="I5712" t="s">
        <v>31</v>
      </c>
      <c r="J5712" t="s">
        <v>32</v>
      </c>
      <c r="K5712" t="s">
        <v>33</v>
      </c>
      <c r="L5712">
        <v>0</v>
      </c>
      <c r="M5712">
        <v>3</v>
      </c>
      <c r="N5712">
        <v>177</v>
      </c>
      <c r="O5712">
        <v>0</v>
      </c>
      <c r="P5712">
        <v>5</v>
      </c>
      <c r="Q5712">
        <v>23</v>
      </c>
      <c r="R5712">
        <f>SUM(Table1[[#This Row],[FIRST_CLASS_SEATS]:[ECONOMY_SEATS]])</f>
        <v>180</v>
      </c>
      <c r="S5712" s="5">
        <f>(Table1[[#This Row],[TIER1_ELIGIBLE_PAX]]/Table1[[#This Row],[TOTAL_PAX]])</f>
        <v>0</v>
      </c>
      <c r="T5712" s="5">
        <f>(Table1[[#This Row],[TIER2_ELIGIBLE_PAX]]/Table1[[#This Row],[TOTAL_PAX]])</f>
        <v>2.7777777777777776E-2</v>
      </c>
      <c r="U5712" s="5">
        <f>(Table1[[#This Row],[TIER3_ELIGIBLE_PAX]]/Table1[[#This Row],[TOTAL_PAX]])</f>
        <v>0.12777777777777777</v>
      </c>
      <c r="V5712" s="8">
        <v>0.57435417607196082</v>
      </c>
    </row>
    <row r="5713" spans="1:22" x14ac:dyDescent="0.3">
      <c r="A5713" s="1">
        <v>45827</v>
      </c>
      <c r="B5713" s="2">
        <v>0.55347222222222225</v>
      </c>
      <c r="C5713" t="s">
        <v>48</v>
      </c>
      <c r="D5713" t="s">
        <v>18</v>
      </c>
      <c r="E5713" t="s">
        <v>2203</v>
      </c>
      <c r="F5713" t="s">
        <v>20</v>
      </c>
      <c r="G5713" t="s">
        <v>29</v>
      </c>
      <c r="H5713" t="s">
        <v>30</v>
      </c>
      <c r="I5713" t="s">
        <v>31</v>
      </c>
      <c r="J5713" t="s">
        <v>32</v>
      </c>
      <c r="K5713" t="s">
        <v>33</v>
      </c>
      <c r="L5713">
        <v>0</v>
      </c>
      <c r="M5713">
        <v>2</v>
      </c>
      <c r="N5713">
        <v>178</v>
      </c>
      <c r="O5713">
        <v>0</v>
      </c>
      <c r="P5713">
        <v>9</v>
      </c>
      <c r="Q5713">
        <v>34</v>
      </c>
      <c r="R5713">
        <f>SUM(Table1[[#This Row],[FIRST_CLASS_SEATS]:[ECONOMY_SEATS]])</f>
        <v>180</v>
      </c>
      <c r="S5713" s="5">
        <f>(Table1[[#This Row],[TIER1_ELIGIBLE_PAX]]/Table1[[#This Row],[TOTAL_PAX]])</f>
        <v>0</v>
      </c>
      <c r="T5713" s="5">
        <f>(Table1[[#This Row],[TIER2_ELIGIBLE_PAX]]/Table1[[#This Row],[TOTAL_PAX]])</f>
        <v>0.05</v>
      </c>
      <c r="U5713" s="5">
        <f>(Table1[[#This Row],[TIER3_ELIGIBLE_PAX]]/Table1[[#This Row],[TOTAL_PAX]])</f>
        <v>0.18888888888888888</v>
      </c>
      <c r="V5713" s="8">
        <v>0.57439206816271449</v>
      </c>
    </row>
    <row r="5714" spans="1:22" x14ac:dyDescent="0.3">
      <c r="A5714" s="1">
        <v>45914</v>
      </c>
      <c r="B5714" s="2">
        <v>0.875</v>
      </c>
      <c r="C5714" t="s">
        <v>34</v>
      </c>
      <c r="D5714" t="s">
        <v>18</v>
      </c>
      <c r="E5714" t="s">
        <v>3154</v>
      </c>
      <c r="F5714" t="s">
        <v>20</v>
      </c>
      <c r="G5714" t="s">
        <v>21</v>
      </c>
      <c r="H5714" t="s">
        <v>22</v>
      </c>
      <c r="I5714" t="s">
        <v>23</v>
      </c>
      <c r="J5714" t="s">
        <v>24</v>
      </c>
      <c r="K5714" t="s">
        <v>25</v>
      </c>
      <c r="L5714">
        <v>0</v>
      </c>
      <c r="M5714">
        <v>32</v>
      </c>
      <c r="N5714">
        <v>304</v>
      </c>
      <c r="O5714">
        <v>0</v>
      </c>
      <c r="P5714">
        <v>4</v>
      </c>
      <c r="Q5714">
        <v>21</v>
      </c>
      <c r="R5714">
        <f>SUM(Table1[[#This Row],[FIRST_CLASS_SEATS]:[ECONOMY_SEATS]])</f>
        <v>336</v>
      </c>
      <c r="S5714" s="5">
        <f>(Table1[[#This Row],[TIER1_ELIGIBLE_PAX]]/Table1[[#This Row],[TOTAL_PAX]])</f>
        <v>0</v>
      </c>
      <c r="T5714" s="5">
        <f>(Table1[[#This Row],[TIER2_ELIGIBLE_PAX]]/Table1[[#This Row],[TOTAL_PAX]])</f>
        <v>1.1904761904761904E-2</v>
      </c>
      <c r="U5714" s="5">
        <f>(Table1[[#This Row],[TIER3_ELIGIBLE_PAX]]/Table1[[#This Row],[TOTAL_PAX]])</f>
        <v>6.25E-2</v>
      </c>
      <c r="V5714" s="8">
        <v>0.574483330974627</v>
      </c>
    </row>
    <row r="5715" spans="1:22" x14ac:dyDescent="0.3">
      <c r="A5715" s="1">
        <v>45890</v>
      </c>
      <c r="B5715" s="2">
        <v>0.54791666666666672</v>
      </c>
      <c r="C5715" t="s">
        <v>48</v>
      </c>
      <c r="D5715" t="s">
        <v>18</v>
      </c>
      <c r="E5715" t="s">
        <v>2418</v>
      </c>
      <c r="F5715" t="s">
        <v>20</v>
      </c>
      <c r="G5715" t="s">
        <v>36</v>
      </c>
      <c r="H5715" t="s">
        <v>37</v>
      </c>
      <c r="I5715" t="s">
        <v>31</v>
      </c>
      <c r="J5715" t="s">
        <v>32</v>
      </c>
      <c r="K5715" t="s">
        <v>33</v>
      </c>
      <c r="L5715">
        <v>0</v>
      </c>
      <c r="M5715">
        <v>20</v>
      </c>
      <c r="N5715">
        <v>160</v>
      </c>
      <c r="O5715">
        <v>0</v>
      </c>
      <c r="P5715">
        <v>6</v>
      </c>
      <c r="Q5715">
        <v>24</v>
      </c>
      <c r="R5715">
        <f>SUM(Table1[[#This Row],[FIRST_CLASS_SEATS]:[ECONOMY_SEATS]])</f>
        <v>180</v>
      </c>
      <c r="S5715" s="5">
        <f>(Table1[[#This Row],[TIER1_ELIGIBLE_PAX]]/Table1[[#This Row],[TOTAL_PAX]])</f>
        <v>0</v>
      </c>
      <c r="T5715" s="5">
        <f>(Table1[[#This Row],[TIER2_ELIGIBLE_PAX]]/Table1[[#This Row],[TOTAL_PAX]])</f>
        <v>3.3333333333333333E-2</v>
      </c>
      <c r="U5715" s="5">
        <f>(Table1[[#This Row],[TIER3_ELIGIBLE_PAX]]/Table1[[#This Row],[TOTAL_PAX]])</f>
        <v>0.13333333333333333</v>
      </c>
      <c r="V5715" s="8">
        <v>0.57449194910743462</v>
      </c>
    </row>
    <row r="5716" spans="1:22" x14ac:dyDescent="0.3">
      <c r="A5716" s="1">
        <v>45865</v>
      </c>
      <c r="B5716" s="2">
        <v>0.77222222222222225</v>
      </c>
      <c r="C5716" t="s">
        <v>34</v>
      </c>
      <c r="D5716" t="s">
        <v>18</v>
      </c>
      <c r="E5716" t="s">
        <v>583</v>
      </c>
      <c r="F5716" t="s">
        <v>20</v>
      </c>
      <c r="G5716" t="s">
        <v>43</v>
      </c>
      <c r="H5716" t="s">
        <v>44</v>
      </c>
      <c r="I5716" t="s">
        <v>31</v>
      </c>
      <c r="J5716" t="s">
        <v>32</v>
      </c>
      <c r="K5716" t="s">
        <v>33</v>
      </c>
      <c r="L5716">
        <v>0</v>
      </c>
      <c r="M5716">
        <v>7</v>
      </c>
      <c r="N5716">
        <v>173</v>
      </c>
      <c r="O5716">
        <v>1</v>
      </c>
      <c r="P5716">
        <v>5</v>
      </c>
      <c r="Q5716">
        <v>23</v>
      </c>
      <c r="R5716">
        <f>SUM(Table1[[#This Row],[FIRST_CLASS_SEATS]:[ECONOMY_SEATS]])</f>
        <v>180</v>
      </c>
      <c r="S5716" s="5">
        <f>(Table1[[#This Row],[TIER1_ELIGIBLE_PAX]]/Table1[[#This Row],[TOTAL_PAX]])</f>
        <v>5.5555555555555558E-3</v>
      </c>
      <c r="T5716" s="5">
        <f>(Table1[[#This Row],[TIER2_ELIGIBLE_PAX]]/Table1[[#This Row],[TOTAL_PAX]])</f>
        <v>2.7777777777777776E-2</v>
      </c>
      <c r="U5716" s="5">
        <f>(Table1[[#This Row],[TIER3_ELIGIBLE_PAX]]/Table1[[#This Row],[TOTAL_PAX]])</f>
        <v>0.12777777777777777</v>
      </c>
      <c r="V5716" s="8">
        <v>0.57449832749788576</v>
      </c>
    </row>
    <row r="5717" spans="1:22" x14ac:dyDescent="0.3">
      <c r="A5717" s="1">
        <v>45797</v>
      </c>
      <c r="B5717" s="2">
        <v>0.88194444444444442</v>
      </c>
      <c r="C5717" t="s">
        <v>34</v>
      </c>
      <c r="D5717" t="s">
        <v>18</v>
      </c>
      <c r="E5717" t="s">
        <v>301</v>
      </c>
      <c r="F5717" t="s">
        <v>20</v>
      </c>
      <c r="G5717" t="s">
        <v>99</v>
      </c>
      <c r="H5717" t="s">
        <v>74</v>
      </c>
      <c r="I5717" t="s">
        <v>31</v>
      </c>
      <c r="J5717" t="s">
        <v>32</v>
      </c>
      <c r="K5717" t="s">
        <v>33</v>
      </c>
      <c r="L5717">
        <v>0</v>
      </c>
      <c r="M5717">
        <v>4</v>
      </c>
      <c r="N5717">
        <v>176</v>
      </c>
      <c r="O5717">
        <v>3</v>
      </c>
      <c r="P5717">
        <v>13</v>
      </c>
      <c r="Q5717">
        <v>44</v>
      </c>
      <c r="R5717">
        <f>SUM(Table1[[#This Row],[FIRST_CLASS_SEATS]:[ECONOMY_SEATS]])</f>
        <v>180</v>
      </c>
      <c r="S5717" s="5">
        <f>(Table1[[#This Row],[TIER1_ELIGIBLE_PAX]]/Table1[[#This Row],[TOTAL_PAX]])</f>
        <v>1.6666666666666666E-2</v>
      </c>
      <c r="T5717" s="5">
        <f>(Table1[[#This Row],[TIER2_ELIGIBLE_PAX]]/Table1[[#This Row],[TOTAL_PAX]])</f>
        <v>7.2222222222222215E-2</v>
      </c>
      <c r="U5717" s="5">
        <f>(Table1[[#This Row],[TIER3_ELIGIBLE_PAX]]/Table1[[#This Row],[TOTAL_PAX]])</f>
        <v>0.24444444444444444</v>
      </c>
      <c r="V5717" s="8">
        <v>0.57459850027076187</v>
      </c>
    </row>
    <row r="5718" spans="1:22" x14ac:dyDescent="0.3">
      <c r="A5718" s="1">
        <v>45920</v>
      </c>
      <c r="B5718" s="2">
        <v>0.77916666666666667</v>
      </c>
      <c r="C5718" t="s">
        <v>34</v>
      </c>
      <c r="D5718" t="s">
        <v>18</v>
      </c>
      <c r="E5718" t="s">
        <v>3492</v>
      </c>
      <c r="F5718" t="s">
        <v>20</v>
      </c>
      <c r="G5718" t="s">
        <v>99</v>
      </c>
      <c r="H5718" t="s">
        <v>74</v>
      </c>
      <c r="I5718" t="s">
        <v>31</v>
      </c>
      <c r="J5718" t="s">
        <v>32</v>
      </c>
      <c r="K5718" t="s">
        <v>33</v>
      </c>
      <c r="L5718">
        <v>0</v>
      </c>
      <c r="M5718">
        <v>3</v>
      </c>
      <c r="N5718">
        <v>177</v>
      </c>
      <c r="O5718">
        <v>1</v>
      </c>
      <c r="P5718">
        <v>7</v>
      </c>
      <c r="Q5718">
        <v>28</v>
      </c>
      <c r="R5718">
        <f>SUM(Table1[[#This Row],[FIRST_CLASS_SEATS]:[ECONOMY_SEATS]])</f>
        <v>180</v>
      </c>
      <c r="S5718" s="5">
        <f>(Table1[[#This Row],[TIER1_ELIGIBLE_PAX]]/Table1[[#This Row],[TOTAL_PAX]])</f>
        <v>5.5555555555555558E-3</v>
      </c>
      <c r="T5718" s="5">
        <f>(Table1[[#This Row],[TIER2_ELIGIBLE_PAX]]/Table1[[#This Row],[TOTAL_PAX]])</f>
        <v>3.888888888888889E-2</v>
      </c>
      <c r="U5718" s="5">
        <f>(Table1[[#This Row],[TIER3_ELIGIBLE_PAX]]/Table1[[#This Row],[TOTAL_PAX]])</f>
        <v>0.15555555555555556</v>
      </c>
      <c r="V5718" s="8">
        <v>0.57479268762072022</v>
      </c>
    </row>
    <row r="5719" spans="1:22" x14ac:dyDescent="0.3">
      <c r="A5719" s="1">
        <v>45782</v>
      </c>
      <c r="B5719" s="2">
        <v>0.59722222222222221</v>
      </c>
      <c r="C5719" t="s">
        <v>17</v>
      </c>
      <c r="D5719" t="s">
        <v>18</v>
      </c>
      <c r="E5719" t="s">
        <v>905</v>
      </c>
      <c r="F5719" t="s">
        <v>20</v>
      </c>
      <c r="G5719" t="s">
        <v>62</v>
      </c>
      <c r="H5719" t="s">
        <v>63</v>
      </c>
      <c r="I5719" t="s">
        <v>31</v>
      </c>
      <c r="J5719" t="s">
        <v>32</v>
      </c>
      <c r="K5719" t="s">
        <v>33</v>
      </c>
      <c r="L5719">
        <v>0</v>
      </c>
      <c r="M5719">
        <v>14</v>
      </c>
      <c r="N5719">
        <v>166</v>
      </c>
      <c r="O5719">
        <v>2</v>
      </c>
      <c r="P5719">
        <v>11</v>
      </c>
      <c r="Q5719">
        <v>41</v>
      </c>
      <c r="R5719">
        <f>SUM(Table1[[#This Row],[FIRST_CLASS_SEATS]:[ECONOMY_SEATS]])</f>
        <v>180</v>
      </c>
      <c r="S5719" s="5">
        <f>(Table1[[#This Row],[TIER1_ELIGIBLE_PAX]]/Table1[[#This Row],[TOTAL_PAX]])</f>
        <v>1.1111111111111112E-2</v>
      </c>
      <c r="T5719" s="5">
        <f>(Table1[[#This Row],[TIER2_ELIGIBLE_PAX]]/Table1[[#This Row],[TOTAL_PAX]])</f>
        <v>6.1111111111111109E-2</v>
      </c>
      <c r="U5719" s="5">
        <f>(Table1[[#This Row],[TIER3_ELIGIBLE_PAX]]/Table1[[#This Row],[TOTAL_PAX]])</f>
        <v>0.22777777777777777</v>
      </c>
      <c r="V5719" s="8">
        <v>0.57496718595342611</v>
      </c>
    </row>
    <row r="5720" spans="1:22" x14ac:dyDescent="0.3">
      <c r="A5720" s="1">
        <v>45797</v>
      </c>
      <c r="B5720" s="2">
        <v>0.27638888888888891</v>
      </c>
      <c r="C5720" t="s">
        <v>26</v>
      </c>
      <c r="D5720" t="s">
        <v>18</v>
      </c>
      <c r="E5720" t="s">
        <v>422</v>
      </c>
      <c r="F5720" t="s">
        <v>20</v>
      </c>
      <c r="G5720" t="s">
        <v>99</v>
      </c>
      <c r="H5720" t="s">
        <v>74</v>
      </c>
      <c r="I5720" t="s">
        <v>31</v>
      </c>
      <c r="J5720" t="s">
        <v>32</v>
      </c>
      <c r="K5720" t="s">
        <v>33</v>
      </c>
      <c r="L5720">
        <v>0</v>
      </c>
      <c r="M5720">
        <v>12</v>
      </c>
      <c r="N5720">
        <v>168</v>
      </c>
      <c r="O5720">
        <v>1</v>
      </c>
      <c r="P5720">
        <v>8</v>
      </c>
      <c r="Q5720">
        <v>31</v>
      </c>
      <c r="R5720">
        <f>SUM(Table1[[#This Row],[FIRST_CLASS_SEATS]:[ECONOMY_SEATS]])</f>
        <v>180</v>
      </c>
      <c r="S5720" s="5">
        <f>(Table1[[#This Row],[TIER1_ELIGIBLE_PAX]]/Table1[[#This Row],[TOTAL_PAX]])</f>
        <v>5.5555555555555558E-3</v>
      </c>
      <c r="T5720" s="5">
        <f>(Table1[[#This Row],[TIER2_ELIGIBLE_PAX]]/Table1[[#This Row],[TOTAL_PAX]])</f>
        <v>4.4444444444444446E-2</v>
      </c>
      <c r="U5720" s="5">
        <f>(Table1[[#This Row],[TIER3_ELIGIBLE_PAX]]/Table1[[#This Row],[TOTAL_PAX]])</f>
        <v>0.17222222222222222</v>
      </c>
      <c r="V5720" s="8">
        <v>0.57502413283132126</v>
      </c>
    </row>
    <row r="5721" spans="1:22" x14ac:dyDescent="0.3">
      <c r="A5721" s="1">
        <v>45948</v>
      </c>
      <c r="B5721" s="2">
        <v>0.79722222222222228</v>
      </c>
      <c r="C5721" t="s">
        <v>34</v>
      </c>
      <c r="D5721" t="s">
        <v>18</v>
      </c>
      <c r="E5721" t="s">
        <v>4937</v>
      </c>
      <c r="F5721" t="s">
        <v>20</v>
      </c>
      <c r="G5721" t="s">
        <v>68</v>
      </c>
      <c r="H5721" t="s">
        <v>69</v>
      </c>
      <c r="I5721" t="s">
        <v>31</v>
      </c>
      <c r="J5721" t="s">
        <v>32</v>
      </c>
      <c r="K5721" t="s">
        <v>33</v>
      </c>
      <c r="L5721">
        <v>0</v>
      </c>
      <c r="M5721">
        <v>10</v>
      </c>
      <c r="N5721">
        <v>170</v>
      </c>
      <c r="O5721">
        <v>0</v>
      </c>
      <c r="P5721">
        <v>8</v>
      </c>
      <c r="Q5721">
        <v>31</v>
      </c>
      <c r="R5721">
        <f>SUM(Table1[[#This Row],[FIRST_CLASS_SEATS]:[ECONOMY_SEATS]])</f>
        <v>180</v>
      </c>
      <c r="S5721" s="5">
        <f>(Table1[[#This Row],[TIER1_ELIGIBLE_PAX]]/Table1[[#This Row],[TOTAL_PAX]])</f>
        <v>0</v>
      </c>
      <c r="T5721" s="5">
        <f>(Table1[[#This Row],[TIER2_ELIGIBLE_PAX]]/Table1[[#This Row],[TOTAL_PAX]])</f>
        <v>4.4444444444444446E-2</v>
      </c>
      <c r="U5721" s="5">
        <f>(Table1[[#This Row],[TIER3_ELIGIBLE_PAX]]/Table1[[#This Row],[TOTAL_PAX]])</f>
        <v>0.17222222222222222</v>
      </c>
      <c r="V5721" s="8">
        <v>0.5751281739771108</v>
      </c>
    </row>
    <row r="5722" spans="1:22" x14ac:dyDescent="0.3">
      <c r="A5722" s="1">
        <v>45856</v>
      </c>
      <c r="B5722" s="2">
        <v>0.91041666666666665</v>
      </c>
      <c r="C5722" t="s">
        <v>34</v>
      </c>
      <c r="D5722" t="s">
        <v>18</v>
      </c>
      <c r="E5722" t="s">
        <v>3523</v>
      </c>
      <c r="F5722" t="s">
        <v>20</v>
      </c>
      <c r="G5722" t="s">
        <v>73</v>
      </c>
      <c r="H5722" t="s">
        <v>74</v>
      </c>
      <c r="I5722" t="s">
        <v>31</v>
      </c>
      <c r="J5722" t="s">
        <v>32</v>
      </c>
      <c r="K5722" t="s">
        <v>33</v>
      </c>
      <c r="L5722">
        <v>0</v>
      </c>
      <c r="M5722">
        <v>12</v>
      </c>
      <c r="N5722">
        <v>168</v>
      </c>
      <c r="O5722">
        <v>1</v>
      </c>
      <c r="P5722">
        <v>11</v>
      </c>
      <c r="Q5722">
        <v>40</v>
      </c>
      <c r="R5722">
        <f>SUM(Table1[[#This Row],[FIRST_CLASS_SEATS]:[ECONOMY_SEATS]])</f>
        <v>180</v>
      </c>
      <c r="S5722" s="5">
        <f>(Table1[[#This Row],[TIER1_ELIGIBLE_PAX]]/Table1[[#This Row],[TOTAL_PAX]])</f>
        <v>5.5555555555555558E-3</v>
      </c>
      <c r="T5722" s="5">
        <f>(Table1[[#This Row],[TIER2_ELIGIBLE_PAX]]/Table1[[#This Row],[TOTAL_PAX]])</f>
        <v>6.1111111111111109E-2</v>
      </c>
      <c r="U5722" s="5">
        <f>(Table1[[#This Row],[TIER3_ELIGIBLE_PAX]]/Table1[[#This Row],[TOTAL_PAX]])</f>
        <v>0.22222222222222221</v>
      </c>
      <c r="V5722" s="8">
        <v>0.57566461375510147</v>
      </c>
    </row>
    <row r="5723" spans="1:22" x14ac:dyDescent="0.3">
      <c r="A5723" s="1">
        <v>45778</v>
      </c>
      <c r="B5723" s="2">
        <v>0.81597222222222221</v>
      </c>
      <c r="C5723" t="s">
        <v>34</v>
      </c>
      <c r="D5723" t="s">
        <v>18</v>
      </c>
      <c r="E5723" t="s">
        <v>3662</v>
      </c>
      <c r="F5723" t="s">
        <v>20</v>
      </c>
      <c r="G5723" t="s">
        <v>73</v>
      </c>
      <c r="H5723" t="s">
        <v>74</v>
      </c>
      <c r="I5723" t="s">
        <v>31</v>
      </c>
      <c r="J5723" t="s">
        <v>32</v>
      </c>
      <c r="K5723" t="s">
        <v>33</v>
      </c>
      <c r="L5723">
        <v>0</v>
      </c>
      <c r="M5723">
        <v>17</v>
      </c>
      <c r="N5723">
        <v>163</v>
      </c>
      <c r="O5723">
        <v>2</v>
      </c>
      <c r="P5723">
        <v>13</v>
      </c>
      <c r="Q5723">
        <v>45</v>
      </c>
      <c r="R5723">
        <f>SUM(Table1[[#This Row],[FIRST_CLASS_SEATS]:[ECONOMY_SEATS]])</f>
        <v>180</v>
      </c>
      <c r="S5723" s="5">
        <f>(Table1[[#This Row],[TIER1_ELIGIBLE_PAX]]/Table1[[#This Row],[TOTAL_PAX]])</f>
        <v>1.1111111111111112E-2</v>
      </c>
      <c r="T5723" s="5">
        <f>(Table1[[#This Row],[TIER2_ELIGIBLE_PAX]]/Table1[[#This Row],[TOTAL_PAX]])</f>
        <v>7.2222222222222215E-2</v>
      </c>
      <c r="U5723" s="5">
        <f>(Table1[[#This Row],[TIER3_ELIGIBLE_PAX]]/Table1[[#This Row],[TOTAL_PAX]])</f>
        <v>0.25</v>
      </c>
      <c r="V5723" s="8">
        <v>0.57629138722040774</v>
      </c>
    </row>
    <row r="5724" spans="1:22" x14ac:dyDescent="0.3">
      <c r="A5724" s="1">
        <v>45917</v>
      </c>
      <c r="B5724" s="2">
        <v>0.88680555555555551</v>
      </c>
      <c r="C5724" t="s">
        <v>34</v>
      </c>
      <c r="D5724" t="s">
        <v>18</v>
      </c>
      <c r="E5724" t="s">
        <v>128</v>
      </c>
      <c r="F5724" t="s">
        <v>20</v>
      </c>
      <c r="G5724" t="s">
        <v>99</v>
      </c>
      <c r="H5724" t="s">
        <v>74</v>
      </c>
      <c r="I5724" t="s">
        <v>31</v>
      </c>
      <c r="J5724" t="s">
        <v>32</v>
      </c>
      <c r="K5724" t="s">
        <v>33</v>
      </c>
      <c r="L5724">
        <v>0</v>
      </c>
      <c r="M5724">
        <v>7</v>
      </c>
      <c r="N5724">
        <v>173</v>
      </c>
      <c r="O5724">
        <v>0</v>
      </c>
      <c r="P5724">
        <v>3</v>
      </c>
      <c r="Q5724">
        <v>16</v>
      </c>
      <c r="R5724">
        <f>SUM(Table1[[#This Row],[FIRST_CLASS_SEATS]:[ECONOMY_SEATS]])</f>
        <v>180</v>
      </c>
      <c r="S5724" s="5">
        <f>(Table1[[#This Row],[TIER1_ELIGIBLE_PAX]]/Table1[[#This Row],[TOTAL_PAX]])</f>
        <v>0</v>
      </c>
      <c r="T5724" s="5">
        <f>(Table1[[#This Row],[TIER2_ELIGIBLE_PAX]]/Table1[[#This Row],[TOTAL_PAX]])</f>
        <v>1.6666666666666666E-2</v>
      </c>
      <c r="U5724" s="5">
        <f>(Table1[[#This Row],[TIER3_ELIGIBLE_PAX]]/Table1[[#This Row],[TOTAL_PAX]])</f>
        <v>8.8888888888888892E-2</v>
      </c>
      <c r="V5724" s="8">
        <v>0.57640384708270498</v>
      </c>
    </row>
    <row r="5725" spans="1:22" x14ac:dyDescent="0.3">
      <c r="A5725" s="1">
        <v>45896</v>
      </c>
      <c r="B5725" s="2">
        <v>0.40208333333333335</v>
      </c>
      <c r="C5725" t="s">
        <v>26</v>
      </c>
      <c r="D5725" t="s">
        <v>18</v>
      </c>
      <c r="E5725" t="s">
        <v>3063</v>
      </c>
      <c r="F5725" t="s">
        <v>20</v>
      </c>
      <c r="G5725" t="s">
        <v>29</v>
      </c>
      <c r="H5725" t="s">
        <v>30</v>
      </c>
      <c r="I5725" t="s">
        <v>31</v>
      </c>
      <c r="J5725" t="s">
        <v>32</v>
      </c>
      <c r="K5725" t="s">
        <v>33</v>
      </c>
      <c r="L5725">
        <v>0</v>
      </c>
      <c r="M5725">
        <v>15</v>
      </c>
      <c r="N5725">
        <v>165</v>
      </c>
      <c r="O5725">
        <v>0</v>
      </c>
      <c r="P5725">
        <v>11</v>
      </c>
      <c r="Q5725">
        <v>39</v>
      </c>
      <c r="R5725">
        <f>SUM(Table1[[#This Row],[FIRST_CLASS_SEATS]:[ECONOMY_SEATS]])</f>
        <v>180</v>
      </c>
      <c r="S5725" s="5">
        <f>(Table1[[#This Row],[TIER1_ELIGIBLE_PAX]]/Table1[[#This Row],[TOTAL_PAX]])</f>
        <v>0</v>
      </c>
      <c r="T5725" s="5">
        <f>(Table1[[#This Row],[TIER2_ELIGIBLE_PAX]]/Table1[[#This Row],[TOTAL_PAX]])</f>
        <v>6.1111111111111109E-2</v>
      </c>
      <c r="U5725" s="5">
        <f>(Table1[[#This Row],[TIER3_ELIGIBLE_PAX]]/Table1[[#This Row],[TOTAL_PAX]])</f>
        <v>0.21666666666666667</v>
      </c>
      <c r="V5725" s="8">
        <v>0.57650003611254164</v>
      </c>
    </row>
    <row r="5726" spans="1:22" x14ac:dyDescent="0.3">
      <c r="A5726" s="1">
        <v>45805</v>
      </c>
      <c r="B5726" s="2">
        <v>0.7680555555555556</v>
      </c>
      <c r="C5726" t="s">
        <v>34</v>
      </c>
      <c r="D5726" t="s">
        <v>18</v>
      </c>
      <c r="E5726" t="s">
        <v>1844</v>
      </c>
      <c r="F5726" t="s">
        <v>20</v>
      </c>
      <c r="G5726" t="s">
        <v>46</v>
      </c>
      <c r="H5726" t="s">
        <v>22</v>
      </c>
      <c r="I5726" t="s">
        <v>23</v>
      </c>
      <c r="J5726" t="s">
        <v>24</v>
      </c>
      <c r="K5726" t="s">
        <v>59</v>
      </c>
      <c r="L5726">
        <v>0</v>
      </c>
      <c r="M5726">
        <v>31</v>
      </c>
      <c r="N5726">
        <v>173</v>
      </c>
      <c r="O5726">
        <v>0</v>
      </c>
      <c r="P5726">
        <v>14</v>
      </c>
      <c r="Q5726">
        <v>47</v>
      </c>
      <c r="R5726">
        <f>SUM(Table1[[#This Row],[FIRST_CLASS_SEATS]:[ECONOMY_SEATS]])</f>
        <v>204</v>
      </c>
      <c r="S5726" s="5">
        <f>(Table1[[#This Row],[TIER1_ELIGIBLE_PAX]]/Table1[[#This Row],[TOTAL_PAX]])</f>
        <v>0</v>
      </c>
      <c r="T5726" s="5">
        <f>(Table1[[#This Row],[TIER2_ELIGIBLE_PAX]]/Table1[[#This Row],[TOTAL_PAX]])</f>
        <v>6.8627450980392163E-2</v>
      </c>
      <c r="U5726" s="5">
        <f>(Table1[[#This Row],[TIER3_ELIGIBLE_PAX]]/Table1[[#This Row],[TOTAL_PAX]])</f>
        <v>0.23039215686274508</v>
      </c>
      <c r="V5726" s="8">
        <v>0.57663408754855583</v>
      </c>
    </row>
    <row r="5727" spans="1:22" x14ac:dyDescent="0.3">
      <c r="A5727" s="1">
        <v>45782</v>
      </c>
      <c r="B5727" s="2">
        <v>0.82638888888888884</v>
      </c>
      <c r="C5727" t="s">
        <v>34</v>
      </c>
      <c r="D5727" t="s">
        <v>18</v>
      </c>
      <c r="E5727" t="s">
        <v>3577</v>
      </c>
      <c r="F5727" t="s">
        <v>20</v>
      </c>
      <c r="G5727" t="s">
        <v>73</v>
      </c>
      <c r="H5727" t="s">
        <v>74</v>
      </c>
      <c r="I5727" t="s">
        <v>31</v>
      </c>
      <c r="J5727" t="s">
        <v>32</v>
      </c>
      <c r="K5727" t="s">
        <v>33</v>
      </c>
      <c r="L5727">
        <v>0</v>
      </c>
      <c r="M5727">
        <v>16</v>
      </c>
      <c r="N5727">
        <v>164</v>
      </c>
      <c r="O5727">
        <v>0</v>
      </c>
      <c r="P5727">
        <v>14</v>
      </c>
      <c r="Q5727">
        <v>49</v>
      </c>
      <c r="R5727">
        <f>SUM(Table1[[#This Row],[FIRST_CLASS_SEATS]:[ECONOMY_SEATS]])</f>
        <v>180</v>
      </c>
      <c r="S5727" s="5">
        <f>(Table1[[#This Row],[TIER1_ELIGIBLE_PAX]]/Table1[[#This Row],[TOTAL_PAX]])</f>
        <v>0</v>
      </c>
      <c r="T5727" s="5">
        <f>(Table1[[#This Row],[TIER2_ELIGIBLE_PAX]]/Table1[[#This Row],[TOTAL_PAX]])</f>
        <v>7.7777777777777779E-2</v>
      </c>
      <c r="U5727" s="5">
        <f>(Table1[[#This Row],[TIER3_ELIGIBLE_PAX]]/Table1[[#This Row],[TOTAL_PAX]])</f>
        <v>0.2722222222222222</v>
      </c>
      <c r="V5727" s="8">
        <v>0.57676564870168501</v>
      </c>
    </row>
    <row r="5728" spans="1:22" x14ac:dyDescent="0.3">
      <c r="A5728" s="1">
        <v>45914</v>
      </c>
      <c r="B5728" s="2">
        <v>0.47986111111111113</v>
      </c>
      <c r="C5728" t="s">
        <v>26</v>
      </c>
      <c r="D5728" t="s">
        <v>18</v>
      </c>
      <c r="E5728" t="s">
        <v>506</v>
      </c>
      <c r="F5728" t="s">
        <v>20</v>
      </c>
      <c r="G5728" t="s">
        <v>73</v>
      </c>
      <c r="H5728" t="s">
        <v>74</v>
      </c>
      <c r="I5728" t="s">
        <v>31</v>
      </c>
      <c r="J5728" t="s">
        <v>32</v>
      </c>
      <c r="K5728" t="s">
        <v>33</v>
      </c>
      <c r="L5728">
        <v>0</v>
      </c>
      <c r="M5728">
        <v>20</v>
      </c>
      <c r="N5728">
        <v>160</v>
      </c>
      <c r="O5728">
        <v>0</v>
      </c>
      <c r="P5728">
        <v>0</v>
      </c>
      <c r="Q5728">
        <v>6</v>
      </c>
      <c r="R5728">
        <f>SUM(Table1[[#This Row],[FIRST_CLASS_SEATS]:[ECONOMY_SEATS]])</f>
        <v>180</v>
      </c>
      <c r="S5728" s="5">
        <f>(Table1[[#This Row],[TIER1_ELIGIBLE_PAX]]/Table1[[#This Row],[TOTAL_PAX]])</f>
        <v>0</v>
      </c>
      <c r="T5728" s="5">
        <f>(Table1[[#This Row],[TIER2_ELIGIBLE_PAX]]/Table1[[#This Row],[TOTAL_PAX]])</f>
        <v>0</v>
      </c>
      <c r="U5728" s="5">
        <f>(Table1[[#This Row],[TIER3_ELIGIBLE_PAX]]/Table1[[#This Row],[TOTAL_PAX]])</f>
        <v>3.3333333333333333E-2</v>
      </c>
      <c r="V5728" s="8">
        <v>0.5772610693272765</v>
      </c>
    </row>
    <row r="5729" spans="1:22" x14ac:dyDescent="0.3">
      <c r="A5729" s="1">
        <v>45825</v>
      </c>
      <c r="B5729" s="2">
        <v>0.8881944444444444</v>
      </c>
      <c r="C5729" t="s">
        <v>34</v>
      </c>
      <c r="D5729" t="s">
        <v>18</v>
      </c>
      <c r="E5729" t="s">
        <v>1137</v>
      </c>
      <c r="F5729" t="s">
        <v>20</v>
      </c>
      <c r="G5729" t="s">
        <v>71</v>
      </c>
      <c r="H5729" t="s">
        <v>22</v>
      </c>
      <c r="I5729" t="s">
        <v>23</v>
      </c>
      <c r="J5729" t="s">
        <v>24</v>
      </c>
      <c r="K5729" t="s">
        <v>59</v>
      </c>
      <c r="L5729">
        <v>0</v>
      </c>
      <c r="M5729">
        <v>35</v>
      </c>
      <c r="N5729">
        <v>179</v>
      </c>
      <c r="O5729">
        <v>0</v>
      </c>
      <c r="P5729">
        <v>6</v>
      </c>
      <c r="Q5729">
        <v>26</v>
      </c>
      <c r="R5729">
        <f>SUM(Table1[[#This Row],[FIRST_CLASS_SEATS]:[ECONOMY_SEATS]])</f>
        <v>214</v>
      </c>
      <c r="S5729" s="5">
        <f>(Table1[[#This Row],[TIER1_ELIGIBLE_PAX]]/Table1[[#This Row],[TOTAL_PAX]])</f>
        <v>0</v>
      </c>
      <c r="T5729" s="5">
        <f>(Table1[[#This Row],[TIER2_ELIGIBLE_PAX]]/Table1[[#This Row],[TOTAL_PAX]])</f>
        <v>2.8037383177570093E-2</v>
      </c>
      <c r="U5729" s="5">
        <f>(Table1[[#This Row],[TIER3_ELIGIBLE_PAX]]/Table1[[#This Row],[TOTAL_PAX]])</f>
        <v>0.12149532710280374</v>
      </c>
      <c r="V5729" s="8">
        <v>0.57734966380811614</v>
      </c>
    </row>
    <row r="5730" spans="1:22" x14ac:dyDescent="0.3">
      <c r="A5730" s="1">
        <v>45824</v>
      </c>
      <c r="B5730" s="2">
        <v>0.51597222222222228</v>
      </c>
      <c r="C5730" t="s">
        <v>48</v>
      </c>
      <c r="D5730" t="s">
        <v>18</v>
      </c>
      <c r="E5730" t="s">
        <v>4472</v>
      </c>
      <c r="F5730" t="s">
        <v>20</v>
      </c>
      <c r="G5730" t="s">
        <v>76</v>
      </c>
      <c r="H5730" t="s">
        <v>77</v>
      </c>
      <c r="I5730" t="s">
        <v>78</v>
      </c>
      <c r="J5730" t="s">
        <v>24</v>
      </c>
      <c r="K5730" t="s">
        <v>25</v>
      </c>
      <c r="L5730">
        <v>8</v>
      </c>
      <c r="M5730">
        <v>49</v>
      </c>
      <c r="N5730">
        <v>178</v>
      </c>
      <c r="O5730">
        <v>1</v>
      </c>
      <c r="P5730">
        <v>12</v>
      </c>
      <c r="Q5730">
        <v>43</v>
      </c>
      <c r="R5730">
        <f>SUM(Table1[[#This Row],[FIRST_CLASS_SEATS]:[ECONOMY_SEATS]])</f>
        <v>235</v>
      </c>
      <c r="S5730" s="5">
        <f>(Table1[[#This Row],[TIER1_ELIGIBLE_PAX]]/Table1[[#This Row],[TOTAL_PAX]])</f>
        <v>4.2553191489361703E-3</v>
      </c>
      <c r="T5730" s="5">
        <f>(Table1[[#This Row],[TIER2_ELIGIBLE_PAX]]/Table1[[#This Row],[TOTAL_PAX]])</f>
        <v>5.106382978723404E-2</v>
      </c>
      <c r="U5730" s="5">
        <f>(Table1[[#This Row],[TIER3_ELIGIBLE_PAX]]/Table1[[#This Row],[TOTAL_PAX]])</f>
        <v>0.18297872340425531</v>
      </c>
      <c r="V5730" s="8">
        <v>0.57753194913623263</v>
      </c>
    </row>
    <row r="5731" spans="1:22" x14ac:dyDescent="0.3">
      <c r="A5731" s="1">
        <v>45925</v>
      </c>
      <c r="B5731" s="2">
        <v>0.26527777777777778</v>
      </c>
      <c r="C5731" t="s">
        <v>26</v>
      </c>
      <c r="D5731" t="s">
        <v>18</v>
      </c>
      <c r="E5731" t="s">
        <v>1997</v>
      </c>
      <c r="F5731" t="s">
        <v>20</v>
      </c>
      <c r="G5731" t="s">
        <v>21</v>
      </c>
      <c r="H5731" t="s">
        <v>22</v>
      </c>
      <c r="I5731" t="s">
        <v>23</v>
      </c>
      <c r="J5731" t="s">
        <v>24</v>
      </c>
      <c r="K5731" t="s">
        <v>25</v>
      </c>
      <c r="L5731">
        <v>0</v>
      </c>
      <c r="M5731">
        <v>32</v>
      </c>
      <c r="N5731">
        <v>300</v>
      </c>
      <c r="O5731">
        <v>3</v>
      </c>
      <c r="P5731">
        <v>19</v>
      </c>
      <c r="Q5731">
        <v>62</v>
      </c>
      <c r="R5731">
        <f>SUM(Table1[[#This Row],[FIRST_CLASS_SEATS]:[ECONOMY_SEATS]])</f>
        <v>332</v>
      </c>
      <c r="S5731" s="5">
        <f>(Table1[[#This Row],[TIER1_ELIGIBLE_PAX]]/Table1[[#This Row],[TOTAL_PAX]])</f>
        <v>9.0361445783132526E-3</v>
      </c>
      <c r="T5731" s="5">
        <f>(Table1[[#This Row],[TIER2_ELIGIBLE_PAX]]/Table1[[#This Row],[TOTAL_PAX]])</f>
        <v>5.7228915662650599E-2</v>
      </c>
      <c r="U5731" s="5">
        <f>(Table1[[#This Row],[TIER3_ELIGIBLE_PAX]]/Table1[[#This Row],[TOTAL_PAX]])</f>
        <v>0.18674698795180722</v>
      </c>
      <c r="V5731" s="8">
        <v>0.57760399174732679</v>
      </c>
    </row>
    <row r="5732" spans="1:22" x14ac:dyDescent="0.3">
      <c r="A5732" s="1">
        <v>45936</v>
      </c>
      <c r="B5732" s="2">
        <v>0.46736111111111112</v>
      </c>
      <c r="C5732" t="s">
        <v>26</v>
      </c>
      <c r="D5732" t="s">
        <v>18</v>
      </c>
      <c r="E5732" t="s">
        <v>878</v>
      </c>
      <c r="F5732" t="s">
        <v>20</v>
      </c>
      <c r="G5732" t="s">
        <v>56</v>
      </c>
      <c r="H5732" t="s">
        <v>57</v>
      </c>
      <c r="I5732" t="s">
        <v>58</v>
      </c>
      <c r="J5732" t="s">
        <v>24</v>
      </c>
      <c r="K5732" t="s">
        <v>25</v>
      </c>
      <c r="L5732">
        <v>8</v>
      </c>
      <c r="M5732">
        <v>49</v>
      </c>
      <c r="N5732">
        <v>178</v>
      </c>
      <c r="O5732">
        <v>0</v>
      </c>
      <c r="P5732">
        <v>8</v>
      </c>
      <c r="Q5732">
        <v>30</v>
      </c>
      <c r="R5732">
        <f>SUM(Table1[[#This Row],[FIRST_CLASS_SEATS]:[ECONOMY_SEATS]])</f>
        <v>235</v>
      </c>
      <c r="S5732" s="5">
        <f>(Table1[[#This Row],[TIER1_ELIGIBLE_PAX]]/Table1[[#This Row],[TOTAL_PAX]])</f>
        <v>0</v>
      </c>
      <c r="T5732" s="5">
        <f>(Table1[[#This Row],[TIER2_ELIGIBLE_PAX]]/Table1[[#This Row],[TOTAL_PAX]])</f>
        <v>3.4042553191489362E-2</v>
      </c>
      <c r="U5732" s="5">
        <f>(Table1[[#This Row],[TIER3_ELIGIBLE_PAX]]/Table1[[#This Row],[TOTAL_PAX]])</f>
        <v>0.1276595744680851</v>
      </c>
      <c r="V5732" s="8">
        <v>0.57761904562938837</v>
      </c>
    </row>
    <row r="5733" spans="1:22" x14ac:dyDescent="0.3">
      <c r="A5733" s="1">
        <v>45934</v>
      </c>
      <c r="B5733" s="2">
        <v>0.45069444444444445</v>
      </c>
      <c r="C5733" t="s">
        <v>26</v>
      </c>
      <c r="D5733" t="s">
        <v>18</v>
      </c>
      <c r="E5733" t="s">
        <v>1217</v>
      </c>
      <c r="F5733" t="s">
        <v>20</v>
      </c>
      <c r="G5733" t="s">
        <v>46</v>
      </c>
      <c r="H5733" t="s">
        <v>22</v>
      </c>
      <c r="I5733" t="s">
        <v>23</v>
      </c>
      <c r="J5733" t="s">
        <v>24</v>
      </c>
      <c r="K5733" t="s">
        <v>25</v>
      </c>
      <c r="L5733">
        <v>8</v>
      </c>
      <c r="M5733">
        <v>49</v>
      </c>
      <c r="N5733">
        <v>178</v>
      </c>
      <c r="O5733">
        <v>1</v>
      </c>
      <c r="P5733">
        <v>22</v>
      </c>
      <c r="Q5733">
        <v>71</v>
      </c>
      <c r="R5733">
        <f>SUM(Table1[[#This Row],[FIRST_CLASS_SEATS]:[ECONOMY_SEATS]])</f>
        <v>235</v>
      </c>
      <c r="S5733" s="5">
        <f>(Table1[[#This Row],[TIER1_ELIGIBLE_PAX]]/Table1[[#This Row],[TOTAL_PAX]])</f>
        <v>4.2553191489361703E-3</v>
      </c>
      <c r="T5733" s="5">
        <f>(Table1[[#This Row],[TIER2_ELIGIBLE_PAX]]/Table1[[#This Row],[TOTAL_PAX]])</f>
        <v>9.3617021276595741E-2</v>
      </c>
      <c r="U5733" s="5">
        <f>(Table1[[#This Row],[TIER3_ELIGIBLE_PAX]]/Table1[[#This Row],[TOTAL_PAX]])</f>
        <v>0.30212765957446808</v>
      </c>
      <c r="V5733" s="8">
        <v>0.5776963304788012</v>
      </c>
    </row>
    <row r="5734" spans="1:22" x14ac:dyDescent="0.3">
      <c r="A5734" s="1">
        <v>45940</v>
      </c>
      <c r="B5734" s="2">
        <v>0.54652777777777772</v>
      </c>
      <c r="C5734" t="s">
        <v>48</v>
      </c>
      <c r="D5734" t="s">
        <v>18</v>
      </c>
      <c r="E5734" t="s">
        <v>1794</v>
      </c>
      <c r="F5734" t="s">
        <v>20</v>
      </c>
      <c r="G5734" t="s">
        <v>62</v>
      </c>
      <c r="H5734" t="s">
        <v>63</v>
      </c>
      <c r="I5734" t="s">
        <v>31</v>
      </c>
      <c r="J5734" t="s">
        <v>32</v>
      </c>
      <c r="K5734" t="s">
        <v>33</v>
      </c>
      <c r="L5734">
        <v>0</v>
      </c>
      <c r="M5734">
        <v>14</v>
      </c>
      <c r="N5734">
        <v>166</v>
      </c>
      <c r="O5734">
        <v>0</v>
      </c>
      <c r="P5734">
        <v>7</v>
      </c>
      <c r="Q5734">
        <v>29</v>
      </c>
      <c r="R5734">
        <f>SUM(Table1[[#This Row],[FIRST_CLASS_SEATS]:[ECONOMY_SEATS]])</f>
        <v>180</v>
      </c>
      <c r="S5734" s="5">
        <f>(Table1[[#This Row],[TIER1_ELIGIBLE_PAX]]/Table1[[#This Row],[TOTAL_PAX]])</f>
        <v>0</v>
      </c>
      <c r="T5734" s="5">
        <f>(Table1[[#This Row],[TIER2_ELIGIBLE_PAX]]/Table1[[#This Row],[TOTAL_PAX]])</f>
        <v>3.888888888888889E-2</v>
      </c>
      <c r="U5734" s="5">
        <f>(Table1[[#This Row],[TIER3_ELIGIBLE_PAX]]/Table1[[#This Row],[TOTAL_PAX]])</f>
        <v>0.16111111111111112</v>
      </c>
      <c r="V5734" s="8">
        <v>0.57787823497877833</v>
      </c>
    </row>
    <row r="5735" spans="1:22" x14ac:dyDescent="0.3">
      <c r="A5735" s="1">
        <v>45938</v>
      </c>
      <c r="B5735" s="2">
        <v>0.25555555555555554</v>
      </c>
      <c r="C5735" t="s">
        <v>26</v>
      </c>
      <c r="D5735" t="s">
        <v>18</v>
      </c>
      <c r="E5735" t="s">
        <v>4215</v>
      </c>
      <c r="F5735" t="s">
        <v>20</v>
      </c>
      <c r="G5735" t="s">
        <v>73</v>
      </c>
      <c r="H5735" t="s">
        <v>74</v>
      </c>
      <c r="I5735" t="s">
        <v>31</v>
      </c>
      <c r="J5735" t="s">
        <v>32</v>
      </c>
      <c r="K5735" t="s">
        <v>33</v>
      </c>
      <c r="L5735">
        <v>0</v>
      </c>
      <c r="M5735">
        <v>10</v>
      </c>
      <c r="N5735">
        <v>170</v>
      </c>
      <c r="O5735">
        <v>0</v>
      </c>
      <c r="P5735">
        <v>3</v>
      </c>
      <c r="Q5735">
        <v>17</v>
      </c>
      <c r="R5735">
        <f>SUM(Table1[[#This Row],[FIRST_CLASS_SEATS]:[ECONOMY_SEATS]])</f>
        <v>180</v>
      </c>
      <c r="S5735" s="5">
        <f>(Table1[[#This Row],[TIER1_ELIGIBLE_PAX]]/Table1[[#This Row],[TOTAL_PAX]])</f>
        <v>0</v>
      </c>
      <c r="T5735" s="5">
        <f>(Table1[[#This Row],[TIER2_ELIGIBLE_PAX]]/Table1[[#This Row],[TOTAL_PAX]])</f>
        <v>1.6666666666666666E-2</v>
      </c>
      <c r="U5735" s="5">
        <f>(Table1[[#This Row],[TIER3_ELIGIBLE_PAX]]/Table1[[#This Row],[TOTAL_PAX]])</f>
        <v>9.4444444444444442E-2</v>
      </c>
      <c r="V5735" s="8">
        <v>0.57797430401231142</v>
      </c>
    </row>
    <row r="5736" spans="1:22" x14ac:dyDescent="0.3">
      <c r="A5736" s="1">
        <v>45762</v>
      </c>
      <c r="B5736" s="2">
        <v>0.82361111111111107</v>
      </c>
      <c r="C5736" t="s">
        <v>34</v>
      </c>
      <c r="D5736" t="s">
        <v>18</v>
      </c>
      <c r="E5736" t="s">
        <v>3524</v>
      </c>
      <c r="F5736" t="s">
        <v>20</v>
      </c>
      <c r="G5736" t="s">
        <v>73</v>
      </c>
      <c r="H5736" t="s">
        <v>74</v>
      </c>
      <c r="I5736" t="s">
        <v>31</v>
      </c>
      <c r="J5736" t="s">
        <v>32</v>
      </c>
      <c r="K5736" t="s">
        <v>33</v>
      </c>
      <c r="L5736">
        <v>0</v>
      </c>
      <c r="M5736">
        <v>4</v>
      </c>
      <c r="N5736">
        <v>176</v>
      </c>
      <c r="O5736">
        <v>1</v>
      </c>
      <c r="P5736">
        <v>11</v>
      </c>
      <c r="Q5736">
        <v>41</v>
      </c>
      <c r="R5736">
        <f>SUM(Table1[[#This Row],[FIRST_CLASS_SEATS]:[ECONOMY_SEATS]])</f>
        <v>180</v>
      </c>
      <c r="S5736" s="5">
        <f>(Table1[[#This Row],[TIER1_ELIGIBLE_PAX]]/Table1[[#This Row],[TOTAL_PAX]])</f>
        <v>5.5555555555555558E-3</v>
      </c>
      <c r="T5736" s="5">
        <f>(Table1[[#This Row],[TIER2_ELIGIBLE_PAX]]/Table1[[#This Row],[TOTAL_PAX]])</f>
        <v>6.1111111111111109E-2</v>
      </c>
      <c r="U5736" s="5">
        <f>(Table1[[#This Row],[TIER3_ELIGIBLE_PAX]]/Table1[[#This Row],[TOTAL_PAX]])</f>
        <v>0.22777777777777777</v>
      </c>
      <c r="V5736" s="8">
        <v>0.57814823588339748</v>
      </c>
    </row>
    <row r="5737" spans="1:22" x14ac:dyDescent="0.3">
      <c r="A5737" s="1">
        <v>45915</v>
      </c>
      <c r="B5737" s="2">
        <v>0.74375000000000002</v>
      </c>
      <c r="C5737" t="s">
        <v>17</v>
      </c>
      <c r="D5737" t="s">
        <v>18</v>
      </c>
      <c r="E5737" t="s">
        <v>3769</v>
      </c>
      <c r="F5737" t="s">
        <v>20</v>
      </c>
      <c r="G5737" t="s">
        <v>36</v>
      </c>
      <c r="H5737" t="s">
        <v>37</v>
      </c>
      <c r="I5737" t="s">
        <v>31</v>
      </c>
      <c r="J5737" t="s">
        <v>32</v>
      </c>
      <c r="K5737" t="s">
        <v>33</v>
      </c>
      <c r="L5737">
        <v>0</v>
      </c>
      <c r="M5737">
        <v>9</v>
      </c>
      <c r="N5737">
        <v>171</v>
      </c>
      <c r="O5737">
        <v>0</v>
      </c>
      <c r="P5737">
        <v>9</v>
      </c>
      <c r="Q5737">
        <v>35</v>
      </c>
      <c r="R5737">
        <f>SUM(Table1[[#This Row],[FIRST_CLASS_SEATS]:[ECONOMY_SEATS]])</f>
        <v>180</v>
      </c>
      <c r="S5737" s="5">
        <f>(Table1[[#This Row],[TIER1_ELIGIBLE_PAX]]/Table1[[#This Row],[TOTAL_PAX]])</f>
        <v>0</v>
      </c>
      <c r="T5737" s="5">
        <f>(Table1[[#This Row],[TIER2_ELIGIBLE_PAX]]/Table1[[#This Row],[TOTAL_PAX]])</f>
        <v>0.05</v>
      </c>
      <c r="U5737" s="5">
        <f>(Table1[[#This Row],[TIER3_ELIGIBLE_PAX]]/Table1[[#This Row],[TOTAL_PAX]])</f>
        <v>0.19444444444444445</v>
      </c>
      <c r="V5737" s="8">
        <v>0.57846395000706474</v>
      </c>
    </row>
    <row r="5738" spans="1:22" x14ac:dyDescent="0.3">
      <c r="A5738" s="1">
        <v>45954</v>
      </c>
      <c r="B5738" s="2">
        <v>0.39444444444444443</v>
      </c>
      <c r="C5738" t="s">
        <v>26</v>
      </c>
      <c r="D5738" t="s">
        <v>18</v>
      </c>
      <c r="E5738" t="s">
        <v>946</v>
      </c>
      <c r="F5738" t="s">
        <v>20</v>
      </c>
      <c r="G5738" t="s">
        <v>21</v>
      </c>
      <c r="H5738" t="s">
        <v>22</v>
      </c>
      <c r="I5738" t="s">
        <v>23</v>
      </c>
      <c r="J5738" t="s">
        <v>24</v>
      </c>
      <c r="K5738" t="s">
        <v>59</v>
      </c>
      <c r="L5738">
        <v>8</v>
      </c>
      <c r="M5738">
        <v>42</v>
      </c>
      <c r="N5738">
        <v>166</v>
      </c>
      <c r="O5738">
        <v>0</v>
      </c>
      <c r="P5738">
        <v>14</v>
      </c>
      <c r="Q5738">
        <v>49</v>
      </c>
      <c r="R5738">
        <f>SUM(Table1[[#This Row],[FIRST_CLASS_SEATS]:[ECONOMY_SEATS]])</f>
        <v>216</v>
      </c>
      <c r="S5738" s="5">
        <f>(Table1[[#This Row],[TIER1_ELIGIBLE_PAX]]/Table1[[#This Row],[TOTAL_PAX]])</f>
        <v>0</v>
      </c>
      <c r="T5738" s="5">
        <f>(Table1[[#This Row],[TIER2_ELIGIBLE_PAX]]/Table1[[#This Row],[TOTAL_PAX]])</f>
        <v>6.4814814814814811E-2</v>
      </c>
      <c r="U5738" s="5">
        <f>(Table1[[#This Row],[TIER3_ELIGIBLE_PAX]]/Table1[[#This Row],[TOTAL_PAX]])</f>
        <v>0.22685185185185186</v>
      </c>
      <c r="V5738" s="8">
        <v>0.57854840952538145</v>
      </c>
    </row>
    <row r="5739" spans="1:22" x14ac:dyDescent="0.3">
      <c r="A5739" s="1">
        <v>45942</v>
      </c>
      <c r="B5739" s="2">
        <v>0.39930555555555558</v>
      </c>
      <c r="C5739" t="s">
        <v>26</v>
      </c>
      <c r="D5739" t="s">
        <v>18</v>
      </c>
      <c r="E5739" t="s">
        <v>944</v>
      </c>
      <c r="F5739" t="s">
        <v>20</v>
      </c>
      <c r="G5739" t="s">
        <v>21</v>
      </c>
      <c r="H5739" t="s">
        <v>22</v>
      </c>
      <c r="I5739" t="s">
        <v>23</v>
      </c>
      <c r="J5739" t="s">
        <v>24</v>
      </c>
      <c r="K5739" t="s">
        <v>59</v>
      </c>
      <c r="L5739">
        <v>8</v>
      </c>
      <c r="M5739">
        <v>48</v>
      </c>
      <c r="N5739">
        <v>200</v>
      </c>
      <c r="O5739">
        <v>2</v>
      </c>
      <c r="P5739">
        <v>18</v>
      </c>
      <c r="Q5739">
        <v>60</v>
      </c>
      <c r="R5739">
        <f>SUM(Table1[[#This Row],[FIRST_CLASS_SEATS]:[ECONOMY_SEATS]])</f>
        <v>256</v>
      </c>
      <c r="S5739" s="5">
        <f>(Table1[[#This Row],[TIER1_ELIGIBLE_PAX]]/Table1[[#This Row],[TOTAL_PAX]])</f>
        <v>7.8125E-3</v>
      </c>
      <c r="T5739" s="5">
        <f>(Table1[[#This Row],[TIER2_ELIGIBLE_PAX]]/Table1[[#This Row],[TOTAL_PAX]])</f>
        <v>7.03125E-2</v>
      </c>
      <c r="U5739" s="5">
        <f>(Table1[[#This Row],[TIER3_ELIGIBLE_PAX]]/Table1[[#This Row],[TOTAL_PAX]])</f>
        <v>0.234375</v>
      </c>
      <c r="V5739" s="8">
        <v>0.57883641889757331</v>
      </c>
    </row>
    <row r="5740" spans="1:22" x14ac:dyDescent="0.3">
      <c r="A5740" s="1">
        <v>45813</v>
      </c>
      <c r="B5740" s="2">
        <v>0.42916666666666664</v>
      </c>
      <c r="C5740" t="s">
        <v>26</v>
      </c>
      <c r="D5740" t="s">
        <v>18</v>
      </c>
      <c r="E5740" t="s">
        <v>854</v>
      </c>
      <c r="F5740" t="s">
        <v>20</v>
      </c>
      <c r="G5740" t="s">
        <v>68</v>
      </c>
      <c r="H5740" t="s">
        <v>69</v>
      </c>
      <c r="I5740" t="s">
        <v>31</v>
      </c>
      <c r="J5740" t="s">
        <v>32</v>
      </c>
      <c r="K5740" t="s">
        <v>33</v>
      </c>
      <c r="L5740">
        <v>0</v>
      </c>
      <c r="M5740">
        <v>5</v>
      </c>
      <c r="N5740">
        <v>175</v>
      </c>
      <c r="O5740">
        <v>0</v>
      </c>
      <c r="P5740">
        <v>10</v>
      </c>
      <c r="Q5740">
        <v>37</v>
      </c>
      <c r="R5740">
        <f>SUM(Table1[[#This Row],[FIRST_CLASS_SEATS]:[ECONOMY_SEATS]])</f>
        <v>180</v>
      </c>
      <c r="S5740" s="5">
        <f>(Table1[[#This Row],[TIER1_ELIGIBLE_PAX]]/Table1[[#This Row],[TOTAL_PAX]])</f>
        <v>0</v>
      </c>
      <c r="T5740" s="5">
        <f>(Table1[[#This Row],[TIER2_ELIGIBLE_PAX]]/Table1[[#This Row],[TOTAL_PAX]])</f>
        <v>5.5555555555555552E-2</v>
      </c>
      <c r="U5740" s="5">
        <f>(Table1[[#This Row],[TIER3_ELIGIBLE_PAX]]/Table1[[#This Row],[TOTAL_PAX]])</f>
        <v>0.20555555555555555</v>
      </c>
      <c r="V5740" s="8">
        <v>0.57883662269394187</v>
      </c>
    </row>
    <row r="5741" spans="1:22" x14ac:dyDescent="0.3">
      <c r="A5741" s="1">
        <v>45815</v>
      </c>
      <c r="B5741" s="2">
        <v>0.83819444444444446</v>
      </c>
      <c r="C5741" t="s">
        <v>34</v>
      </c>
      <c r="D5741" t="s">
        <v>18</v>
      </c>
      <c r="E5741" t="s">
        <v>4580</v>
      </c>
      <c r="F5741" t="s">
        <v>20</v>
      </c>
      <c r="G5741" t="s">
        <v>76</v>
      </c>
      <c r="H5741" t="s">
        <v>77</v>
      </c>
      <c r="I5741" t="s">
        <v>78</v>
      </c>
      <c r="J5741" t="s">
        <v>24</v>
      </c>
      <c r="K5741" t="s">
        <v>47</v>
      </c>
      <c r="L5741">
        <v>0</v>
      </c>
      <c r="M5741">
        <v>56</v>
      </c>
      <c r="N5741">
        <v>275</v>
      </c>
      <c r="O5741">
        <v>0</v>
      </c>
      <c r="P5741">
        <v>10</v>
      </c>
      <c r="Q5741">
        <v>36</v>
      </c>
      <c r="R5741">
        <f>SUM(Table1[[#This Row],[FIRST_CLASS_SEATS]:[ECONOMY_SEATS]])</f>
        <v>331</v>
      </c>
      <c r="S5741" s="5">
        <f>(Table1[[#This Row],[TIER1_ELIGIBLE_PAX]]/Table1[[#This Row],[TOTAL_PAX]])</f>
        <v>0</v>
      </c>
      <c r="T5741" s="5">
        <f>(Table1[[#This Row],[TIER2_ELIGIBLE_PAX]]/Table1[[#This Row],[TOTAL_PAX]])</f>
        <v>3.0211480362537766E-2</v>
      </c>
      <c r="U5741" s="5">
        <f>(Table1[[#This Row],[TIER3_ELIGIBLE_PAX]]/Table1[[#This Row],[TOTAL_PAX]])</f>
        <v>0.10876132930513595</v>
      </c>
      <c r="V5741" s="8">
        <v>0.57896179064089992</v>
      </c>
    </row>
    <row r="5742" spans="1:22" x14ac:dyDescent="0.3">
      <c r="A5742" s="1">
        <v>45847</v>
      </c>
      <c r="B5742" s="2">
        <v>0.76180555555555551</v>
      </c>
      <c r="C5742" t="s">
        <v>34</v>
      </c>
      <c r="D5742" t="s">
        <v>18</v>
      </c>
      <c r="E5742" t="s">
        <v>2254</v>
      </c>
      <c r="F5742" t="s">
        <v>20</v>
      </c>
      <c r="G5742" t="s">
        <v>21</v>
      </c>
      <c r="H5742" t="s">
        <v>22</v>
      </c>
      <c r="I5742" t="s">
        <v>23</v>
      </c>
      <c r="J5742" t="s">
        <v>24</v>
      </c>
      <c r="K5742" t="s">
        <v>25</v>
      </c>
      <c r="L5742">
        <v>0</v>
      </c>
      <c r="M5742">
        <v>48</v>
      </c>
      <c r="N5742">
        <v>224</v>
      </c>
      <c r="O5742">
        <v>0</v>
      </c>
      <c r="P5742">
        <v>0</v>
      </c>
      <c r="Q5742">
        <v>0</v>
      </c>
      <c r="R5742">
        <f>SUM(Table1[[#This Row],[FIRST_CLASS_SEATS]:[ECONOMY_SEATS]])</f>
        <v>272</v>
      </c>
      <c r="S5742" s="5">
        <f>(Table1[[#This Row],[TIER1_ELIGIBLE_PAX]]/Table1[[#This Row],[TOTAL_PAX]])</f>
        <v>0</v>
      </c>
      <c r="T5742" s="5">
        <f>(Table1[[#This Row],[TIER2_ELIGIBLE_PAX]]/Table1[[#This Row],[TOTAL_PAX]])</f>
        <v>0</v>
      </c>
      <c r="U5742" s="5">
        <f>(Table1[[#This Row],[TIER3_ELIGIBLE_PAX]]/Table1[[#This Row],[TOTAL_PAX]])</f>
        <v>0</v>
      </c>
      <c r="V5742" s="8">
        <v>0.57903829676485474</v>
      </c>
    </row>
    <row r="5743" spans="1:22" x14ac:dyDescent="0.3">
      <c r="A5743" s="1">
        <v>45934</v>
      </c>
      <c r="B5743" s="2">
        <v>0.40833333333333333</v>
      </c>
      <c r="C5743" t="s">
        <v>26</v>
      </c>
      <c r="D5743" t="s">
        <v>18</v>
      </c>
      <c r="E5743" t="s">
        <v>1039</v>
      </c>
      <c r="F5743" t="s">
        <v>20</v>
      </c>
      <c r="G5743" t="s">
        <v>54</v>
      </c>
      <c r="H5743" t="s">
        <v>30</v>
      </c>
      <c r="I5743" t="s">
        <v>31</v>
      </c>
      <c r="J5743" t="s">
        <v>32</v>
      </c>
      <c r="K5743" t="s">
        <v>33</v>
      </c>
      <c r="L5743">
        <v>0</v>
      </c>
      <c r="M5743">
        <v>8</v>
      </c>
      <c r="N5743">
        <v>172</v>
      </c>
      <c r="O5743">
        <v>0</v>
      </c>
      <c r="P5743">
        <v>0</v>
      </c>
      <c r="Q5743">
        <v>4</v>
      </c>
      <c r="R5743">
        <f>SUM(Table1[[#This Row],[FIRST_CLASS_SEATS]:[ECONOMY_SEATS]])</f>
        <v>180</v>
      </c>
      <c r="S5743" s="5">
        <f>(Table1[[#This Row],[TIER1_ELIGIBLE_PAX]]/Table1[[#This Row],[TOTAL_PAX]])</f>
        <v>0</v>
      </c>
      <c r="T5743" s="5">
        <f>(Table1[[#This Row],[TIER2_ELIGIBLE_PAX]]/Table1[[#This Row],[TOTAL_PAX]])</f>
        <v>0</v>
      </c>
      <c r="U5743" s="5">
        <f>(Table1[[#This Row],[TIER3_ELIGIBLE_PAX]]/Table1[[#This Row],[TOTAL_PAX]])</f>
        <v>2.2222222222222223E-2</v>
      </c>
      <c r="V5743" s="8">
        <v>0.57928905619038162</v>
      </c>
    </row>
    <row r="5744" spans="1:22" x14ac:dyDescent="0.3">
      <c r="A5744" s="1">
        <v>45798</v>
      </c>
      <c r="B5744" s="2">
        <v>0.45208333333333334</v>
      </c>
      <c r="C5744" t="s">
        <v>26</v>
      </c>
      <c r="D5744" t="s">
        <v>18</v>
      </c>
      <c r="E5744" t="s">
        <v>808</v>
      </c>
      <c r="F5744" t="s">
        <v>20</v>
      </c>
      <c r="G5744" t="s">
        <v>56</v>
      </c>
      <c r="H5744" t="s">
        <v>57</v>
      </c>
      <c r="I5744" t="s">
        <v>58</v>
      </c>
      <c r="J5744" t="s">
        <v>24</v>
      </c>
      <c r="K5744" t="s">
        <v>59</v>
      </c>
      <c r="L5744">
        <v>8</v>
      </c>
      <c r="M5744">
        <v>48</v>
      </c>
      <c r="N5744">
        <v>200</v>
      </c>
      <c r="O5744">
        <v>0</v>
      </c>
      <c r="P5744">
        <v>11</v>
      </c>
      <c r="Q5744">
        <v>40</v>
      </c>
      <c r="R5744">
        <f>SUM(Table1[[#This Row],[FIRST_CLASS_SEATS]:[ECONOMY_SEATS]])</f>
        <v>256</v>
      </c>
      <c r="S5744" s="5">
        <f>(Table1[[#This Row],[TIER1_ELIGIBLE_PAX]]/Table1[[#This Row],[TOTAL_PAX]])</f>
        <v>0</v>
      </c>
      <c r="T5744" s="5">
        <f>(Table1[[#This Row],[TIER2_ELIGIBLE_PAX]]/Table1[[#This Row],[TOTAL_PAX]])</f>
        <v>4.296875E-2</v>
      </c>
      <c r="U5744" s="5">
        <f>(Table1[[#This Row],[TIER3_ELIGIBLE_PAX]]/Table1[[#This Row],[TOTAL_PAX]])</f>
        <v>0.15625</v>
      </c>
      <c r="V5744" s="8">
        <v>0.57932429398557028</v>
      </c>
    </row>
    <row r="5745" spans="1:22" x14ac:dyDescent="0.3">
      <c r="A5745" s="1">
        <v>45859</v>
      </c>
      <c r="B5745" s="2">
        <v>0.62430555555555556</v>
      </c>
      <c r="C5745" t="s">
        <v>17</v>
      </c>
      <c r="D5745" t="s">
        <v>18</v>
      </c>
      <c r="E5745" t="s">
        <v>3494</v>
      </c>
      <c r="F5745" t="s">
        <v>20</v>
      </c>
      <c r="G5745" t="s">
        <v>29</v>
      </c>
      <c r="H5745" t="s">
        <v>30</v>
      </c>
      <c r="I5745" t="s">
        <v>31</v>
      </c>
      <c r="J5745" t="s">
        <v>32</v>
      </c>
      <c r="K5745" t="s">
        <v>33</v>
      </c>
      <c r="L5745">
        <v>0</v>
      </c>
      <c r="M5745">
        <v>11</v>
      </c>
      <c r="N5745">
        <v>169</v>
      </c>
      <c r="O5745">
        <v>0</v>
      </c>
      <c r="P5745">
        <v>10</v>
      </c>
      <c r="Q5745">
        <v>36</v>
      </c>
      <c r="R5745">
        <f>SUM(Table1[[#This Row],[FIRST_CLASS_SEATS]:[ECONOMY_SEATS]])</f>
        <v>180</v>
      </c>
      <c r="S5745" s="5">
        <f>(Table1[[#This Row],[TIER1_ELIGIBLE_PAX]]/Table1[[#This Row],[TOTAL_PAX]])</f>
        <v>0</v>
      </c>
      <c r="T5745" s="5">
        <f>(Table1[[#This Row],[TIER2_ELIGIBLE_PAX]]/Table1[[#This Row],[TOTAL_PAX]])</f>
        <v>5.5555555555555552E-2</v>
      </c>
      <c r="U5745" s="5">
        <f>(Table1[[#This Row],[TIER3_ELIGIBLE_PAX]]/Table1[[#This Row],[TOTAL_PAX]])</f>
        <v>0.2</v>
      </c>
      <c r="V5745" s="8">
        <v>0.57939993623757957</v>
      </c>
    </row>
    <row r="5746" spans="1:22" x14ac:dyDescent="0.3">
      <c r="A5746" s="1">
        <v>45884</v>
      </c>
      <c r="B5746" s="2">
        <v>0.66111111111111109</v>
      </c>
      <c r="C5746" t="s">
        <v>17</v>
      </c>
      <c r="D5746" t="s">
        <v>18</v>
      </c>
      <c r="E5746" t="s">
        <v>4180</v>
      </c>
      <c r="F5746" t="s">
        <v>20</v>
      </c>
      <c r="G5746" t="s">
        <v>54</v>
      </c>
      <c r="H5746" t="s">
        <v>30</v>
      </c>
      <c r="I5746" t="s">
        <v>31</v>
      </c>
      <c r="J5746" t="s">
        <v>32</v>
      </c>
      <c r="K5746" t="s">
        <v>33</v>
      </c>
      <c r="L5746">
        <v>0</v>
      </c>
      <c r="M5746">
        <v>16</v>
      </c>
      <c r="N5746">
        <v>164</v>
      </c>
      <c r="O5746">
        <v>0</v>
      </c>
      <c r="P5746">
        <v>8</v>
      </c>
      <c r="Q5746">
        <v>30</v>
      </c>
      <c r="R5746">
        <f>SUM(Table1[[#This Row],[FIRST_CLASS_SEATS]:[ECONOMY_SEATS]])</f>
        <v>180</v>
      </c>
      <c r="S5746" s="5">
        <f>(Table1[[#This Row],[TIER1_ELIGIBLE_PAX]]/Table1[[#This Row],[TOTAL_PAX]])</f>
        <v>0</v>
      </c>
      <c r="T5746" s="5">
        <f>(Table1[[#This Row],[TIER2_ELIGIBLE_PAX]]/Table1[[#This Row],[TOTAL_PAX]])</f>
        <v>4.4444444444444446E-2</v>
      </c>
      <c r="U5746" s="5">
        <f>(Table1[[#This Row],[TIER3_ELIGIBLE_PAX]]/Table1[[#This Row],[TOTAL_PAX]])</f>
        <v>0.16666666666666666</v>
      </c>
      <c r="V5746" s="8">
        <v>0.57944454452311012</v>
      </c>
    </row>
    <row r="5747" spans="1:22" x14ac:dyDescent="0.3">
      <c r="A5747" s="1">
        <v>45798</v>
      </c>
      <c r="B5747" s="2">
        <v>0.91041666666666665</v>
      </c>
      <c r="C5747" t="s">
        <v>34</v>
      </c>
      <c r="D5747" t="s">
        <v>18</v>
      </c>
      <c r="E5747" t="s">
        <v>3299</v>
      </c>
      <c r="F5747" t="s">
        <v>20</v>
      </c>
      <c r="G5747" t="s">
        <v>76</v>
      </c>
      <c r="H5747" t="s">
        <v>77</v>
      </c>
      <c r="I5747" t="s">
        <v>78</v>
      </c>
      <c r="J5747" t="s">
        <v>24</v>
      </c>
      <c r="K5747" t="s">
        <v>25</v>
      </c>
      <c r="L5747">
        <v>0</v>
      </c>
      <c r="M5747">
        <v>48</v>
      </c>
      <c r="N5747">
        <v>224</v>
      </c>
      <c r="O5747">
        <v>0</v>
      </c>
      <c r="P5747">
        <v>15</v>
      </c>
      <c r="Q5747">
        <v>52</v>
      </c>
      <c r="R5747">
        <f>SUM(Table1[[#This Row],[FIRST_CLASS_SEATS]:[ECONOMY_SEATS]])</f>
        <v>272</v>
      </c>
      <c r="S5747" s="5">
        <f>(Table1[[#This Row],[TIER1_ELIGIBLE_PAX]]/Table1[[#This Row],[TOTAL_PAX]])</f>
        <v>0</v>
      </c>
      <c r="T5747" s="5">
        <f>(Table1[[#This Row],[TIER2_ELIGIBLE_PAX]]/Table1[[#This Row],[TOTAL_PAX]])</f>
        <v>5.514705882352941E-2</v>
      </c>
      <c r="U5747" s="5">
        <f>(Table1[[#This Row],[TIER3_ELIGIBLE_PAX]]/Table1[[#This Row],[TOTAL_PAX]])</f>
        <v>0.19117647058823528</v>
      </c>
      <c r="V5747" s="8">
        <v>0.57957685355622801</v>
      </c>
    </row>
    <row r="5748" spans="1:22" x14ac:dyDescent="0.3">
      <c r="A5748" s="1">
        <v>45943</v>
      </c>
      <c r="B5748" s="2">
        <v>0.60624999999999996</v>
      </c>
      <c r="C5748" t="s">
        <v>17</v>
      </c>
      <c r="D5748" t="s">
        <v>18</v>
      </c>
      <c r="E5748" t="s">
        <v>2243</v>
      </c>
      <c r="F5748" t="s">
        <v>20</v>
      </c>
      <c r="G5748" t="s">
        <v>40</v>
      </c>
      <c r="H5748" t="s">
        <v>41</v>
      </c>
      <c r="I5748" t="s">
        <v>31</v>
      </c>
      <c r="J5748" t="s">
        <v>32</v>
      </c>
      <c r="K5748" t="s">
        <v>33</v>
      </c>
      <c r="L5748">
        <v>0</v>
      </c>
      <c r="M5748">
        <v>3</v>
      </c>
      <c r="N5748">
        <v>177</v>
      </c>
      <c r="O5748">
        <v>1</v>
      </c>
      <c r="P5748">
        <v>8</v>
      </c>
      <c r="Q5748">
        <v>30</v>
      </c>
      <c r="R5748">
        <f>SUM(Table1[[#This Row],[FIRST_CLASS_SEATS]:[ECONOMY_SEATS]])</f>
        <v>180</v>
      </c>
      <c r="S5748" s="5">
        <f>(Table1[[#This Row],[TIER1_ELIGIBLE_PAX]]/Table1[[#This Row],[TOTAL_PAX]])</f>
        <v>5.5555555555555558E-3</v>
      </c>
      <c r="T5748" s="5">
        <f>(Table1[[#This Row],[TIER2_ELIGIBLE_PAX]]/Table1[[#This Row],[TOTAL_PAX]])</f>
        <v>4.4444444444444446E-2</v>
      </c>
      <c r="U5748" s="5">
        <f>(Table1[[#This Row],[TIER3_ELIGIBLE_PAX]]/Table1[[#This Row],[TOTAL_PAX]])</f>
        <v>0.16666666666666666</v>
      </c>
      <c r="V5748" s="8">
        <v>0.5796306464679144</v>
      </c>
    </row>
    <row r="5749" spans="1:22" x14ac:dyDescent="0.3">
      <c r="A5749" s="1">
        <v>45798</v>
      </c>
      <c r="B5749" s="2">
        <v>0.91736111111111107</v>
      </c>
      <c r="C5749" t="s">
        <v>34</v>
      </c>
      <c r="D5749" t="s">
        <v>18</v>
      </c>
      <c r="E5749" t="s">
        <v>1493</v>
      </c>
      <c r="F5749" t="s">
        <v>20</v>
      </c>
      <c r="G5749" t="s">
        <v>76</v>
      </c>
      <c r="H5749" t="s">
        <v>77</v>
      </c>
      <c r="I5749" t="s">
        <v>78</v>
      </c>
      <c r="J5749" t="s">
        <v>24</v>
      </c>
      <c r="K5749" t="s">
        <v>59</v>
      </c>
      <c r="L5749">
        <v>0</v>
      </c>
      <c r="M5749">
        <v>35</v>
      </c>
      <c r="N5749">
        <v>179</v>
      </c>
      <c r="O5749">
        <v>0</v>
      </c>
      <c r="P5749">
        <v>12</v>
      </c>
      <c r="Q5749">
        <v>42</v>
      </c>
      <c r="R5749">
        <f>SUM(Table1[[#This Row],[FIRST_CLASS_SEATS]:[ECONOMY_SEATS]])</f>
        <v>214</v>
      </c>
      <c r="S5749" s="5">
        <f>(Table1[[#This Row],[TIER1_ELIGIBLE_PAX]]/Table1[[#This Row],[TOTAL_PAX]])</f>
        <v>0</v>
      </c>
      <c r="T5749" s="5">
        <f>(Table1[[#This Row],[TIER2_ELIGIBLE_PAX]]/Table1[[#This Row],[TOTAL_PAX]])</f>
        <v>5.6074766355140186E-2</v>
      </c>
      <c r="U5749" s="5">
        <f>(Table1[[#This Row],[TIER3_ELIGIBLE_PAX]]/Table1[[#This Row],[TOTAL_PAX]])</f>
        <v>0.19626168224299065</v>
      </c>
      <c r="V5749" s="8">
        <v>0.57972886426750336</v>
      </c>
    </row>
    <row r="5750" spans="1:22" x14ac:dyDescent="0.3">
      <c r="A5750" s="1">
        <v>45894</v>
      </c>
      <c r="B5750" s="2">
        <v>0.65972222222222221</v>
      </c>
      <c r="C5750" t="s">
        <v>17</v>
      </c>
      <c r="D5750" t="s">
        <v>18</v>
      </c>
      <c r="E5750" t="s">
        <v>3865</v>
      </c>
      <c r="F5750" t="s">
        <v>20</v>
      </c>
      <c r="G5750" t="s">
        <v>54</v>
      </c>
      <c r="H5750" t="s">
        <v>30</v>
      </c>
      <c r="I5750" t="s">
        <v>31</v>
      </c>
      <c r="J5750" t="s">
        <v>32</v>
      </c>
      <c r="K5750" t="s">
        <v>33</v>
      </c>
      <c r="L5750">
        <v>0</v>
      </c>
      <c r="M5750">
        <v>13</v>
      </c>
      <c r="N5750">
        <v>167</v>
      </c>
      <c r="O5750">
        <v>2</v>
      </c>
      <c r="P5750">
        <v>11</v>
      </c>
      <c r="Q5750">
        <v>40</v>
      </c>
      <c r="R5750">
        <f>SUM(Table1[[#This Row],[FIRST_CLASS_SEATS]:[ECONOMY_SEATS]])</f>
        <v>180</v>
      </c>
      <c r="S5750" s="5">
        <f>(Table1[[#This Row],[TIER1_ELIGIBLE_PAX]]/Table1[[#This Row],[TOTAL_PAX]])</f>
        <v>1.1111111111111112E-2</v>
      </c>
      <c r="T5750" s="5">
        <f>(Table1[[#This Row],[TIER2_ELIGIBLE_PAX]]/Table1[[#This Row],[TOTAL_PAX]])</f>
        <v>6.1111111111111109E-2</v>
      </c>
      <c r="U5750" s="5">
        <f>(Table1[[#This Row],[TIER3_ELIGIBLE_PAX]]/Table1[[#This Row],[TOTAL_PAX]])</f>
        <v>0.22222222222222221</v>
      </c>
      <c r="V5750" s="8">
        <v>0.57988938780533761</v>
      </c>
    </row>
    <row r="5751" spans="1:22" x14ac:dyDescent="0.3">
      <c r="A5751" s="1">
        <v>45809</v>
      </c>
      <c r="B5751" s="2">
        <v>0.66111111111111109</v>
      </c>
      <c r="C5751" t="s">
        <v>17</v>
      </c>
      <c r="D5751" t="s">
        <v>18</v>
      </c>
      <c r="E5751" t="s">
        <v>4339</v>
      </c>
      <c r="F5751" t="s">
        <v>20</v>
      </c>
      <c r="G5751" t="s">
        <v>56</v>
      </c>
      <c r="H5751" t="s">
        <v>57</v>
      </c>
      <c r="I5751" t="s">
        <v>58</v>
      </c>
      <c r="J5751" t="s">
        <v>24</v>
      </c>
      <c r="K5751" t="s">
        <v>59</v>
      </c>
      <c r="L5751">
        <v>8</v>
      </c>
      <c r="M5751">
        <v>42</v>
      </c>
      <c r="N5751">
        <v>166</v>
      </c>
      <c r="O5751">
        <v>2</v>
      </c>
      <c r="P5751">
        <v>2</v>
      </c>
      <c r="Q5751">
        <v>15</v>
      </c>
      <c r="R5751">
        <f>SUM(Table1[[#This Row],[FIRST_CLASS_SEATS]:[ECONOMY_SEATS]])</f>
        <v>216</v>
      </c>
      <c r="S5751" s="5">
        <f>(Table1[[#This Row],[TIER1_ELIGIBLE_PAX]]/Table1[[#This Row],[TOTAL_PAX]])</f>
        <v>9.2592592592592587E-3</v>
      </c>
      <c r="T5751" s="5">
        <f>(Table1[[#This Row],[TIER2_ELIGIBLE_PAX]]/Table1[[#This Row],[TOTAL_PAX]])</f>
        <v>9.2592592592592587E-3</v>
      </c>
      <c r="U5751" s="5">
        <f>(Table1[[#This Row],[TIER3_ELIGIBLE_PAX]]/Table1[[#This Row],[TOTAL_PAX]])</f>
        <v>6.9444444444444448E-2</v>
      </c>
      <c r="V5751" s="8">
        <v>0.58002271306437059</v>
      </c>
    </row>
    <row r="5752" spans="1:22" x14ac:dyDescent="0.3">
      <c r="A5752" s="1">
        <v>45940</v>
      </c>
      <c r="B5752" s="2">
        <v>0.30763888888888891</v>
      </c>
      <c r="C5752" t="s">
        <v>26</v>
      </c>
      <c r="D5752" t="s">
        <v>18</v>
      </c>
      <c r="E5752" t="s">
        <v>6074</v>
      </c>
      <c r="F5752" t="s">
        <v>20</v>
      </c>
      <c r="G5752" t="s">
        <v>21</v>
      </c>
      <c r="H5752" t="s">
        <v>22</v>
      </c>
      <c r="I5752" t="s">
        <v>23</v>
      </c>
      <c r="J5752" t="s">
        <v>24</v>
      </c>
      <c r="K5752" t="s">
        <v>25</v>
      </c>
      <c r="L5752">
        <v>8</v>
      </c>
      <c r="M5752">
        <v>49</v>
      </c>
      <c r="N5752">
        <v>178</v>
      </c>
      <c r="O5752">
        <v>5</v>
      </c>
      <c r="P5752">
        <v>13</v>
      </c>
      <c r="Q5752">
        <v>47</v>
      </c>
      <c r="R5752">
        <f>SUM(Table1[[#This Row],[FIRST_CLASS_SEATS]:[ECONOMY_SEATS]])</f>
        <v>235</v>
      </c>
      <c r="S5752" s="5">
        <f>(Table1[[#This Row],[TIER1_ELIGIBLE_PAX]]/Table1[[#This Row],[TOTAL_PAX]])</f>
        <v>2.1276595744680851E-2</v>
      </c>
      <c r="T5752" s="5">
        <f>(Table1[[#This Row],[TIER2_ELIGIBLE_PAX]]/Table1[[#This Row],[TOTAL_PAX]])</f>
        <v>5.5319148936170209E-2</v>
      </c>
      <c r="U5752" s="5">
        <f>(Table1[[#This Row],[TIER3_ELIGIBLE_PAX]]/Table1[[#This Row],[TOTAL_PAX]])</f>
        <v>0.2</v>
      </c>
      <c r="V5752" s="8">
        <v>0.58055067906276592</v>
      </c>
    </row>
    <row r="5753" spans="1:22" x14ac:dyDescent="0.3">
      <c r="A5753" s="1">
        <v>45930</v>
      </c>
      <c r="B5753" s="2">
        <v>0.65138888888888891</v>
      </c>
      <c r="C5753" t="s">
        <v>17</v>
      </c>
      <c r="D5753" t="s">
        <v>18</v>
      </c>
      <c r="E5753" t="s">
        <v>321</v>
      </c>
      <c r="F5753" t="s">
        <v>20</v>
      </c>
      <c r="G5753" t="s">
        <v>73</v>
      </c>
      <c r="H5753" t="s">
        <v>74</v>
      </c>
      <c r="I5753" t="s">
        <v>31</v>
      </c>
      <c r="J5753" t="s">
        <v>32</v>
      </c>
      <c r="K5753" t="s">
        <v>33</v>
      </c>
      <c r="L5753">
        <v>0</v>
      </c>
      <c r="M5753">
        <v>13</v>
      </c>
      <c r="N5753">
        <v>167</v>
      </c>
      <c r="O5753">
        <v>1</v>
      </c>
      <c r="P5753">
        <v>12</v>
      </c>
      <c r="Q5753">
        <v>41</v>
      </c>
      <c r="R5753">
        <f>SUM(Table1[[#This Row],[FIRST_CLASS_SEATS]:[ECONOMY_SEATS]])</f>
        <v>180</v>
      </c>
      <c r="S5753" s="5">
        <f>(Table1[[#This Row],[TIER1_ELIGIBLE_PAX]]/Table1[[#This Row],[TOTAL_PAX]])</f>
        <v>5.5555555555555558E-3</v>
      </c>
      <c r="T5753" s="5">
        <f>(Table1[[#This Row],[TIER2_ELIGIBLE_PAX]]/Table1[[#This Row],[TOTAL_PAX]])</f>
        <v>6.6666666666666666E-2</v>
      </c>
      <c r="U5753" s="5">
        <f>(Table1[[#This Row],[TIER3_ELIGIBLE_PAX]]/Table1[[#This Row],[TOTAL_PAX]])</f>
        <v>0.22777777777777777</v>
      </c>
      <c r="V5753" s="8">
        <v>0.58060535392195645</v>
      </c>
    </row>
    <row r="5754" spans="1:22" x14ac:dyDescent="0.3">
      <c r="A5754" s="1">
        <v>45771</v>
      </c>
      <c r="B5754" s="2">
        <v>0.74652777777777779</v>
      </c>
      <c r="C5754" t="s">
        <v>17</v>
      </c>
      <c r="D5754" t="s">
        <v>18</v>
      </c>
      <c r="E5754" t="s">
        <v>5766</v>
      </c>
      <c r="F5754" t="s">
        <v>20</v>
      </c>
      <c r="G5754" t="s">
        <v>73</v>
      </c>
      <c r="H5754" t="s">
        <v>74</v>
      </c>
      <c r="I5754" t="s">
        <v>31</v>
      </c>
      <c r="J5754" t="s">
        <v>32</v>
      </c>
      <c r="K5754" t="s">
        <v>33</v>
      </c>
      <c r="L5754">
        <v>0</v>
      </c>
      <c r="M5754">
        <v>12</v>
      </c>
      <c r="N5754">
        <v>168</v>
      </c>
      <c r="O5754">
        <v>1</v>
      </c>
      <c r="P5754">
        <v>12</v>
      </c>
      <c r="Q5754">
        <v>42</v>
      </c>
      <c r="R5754">
        <f>SUM(Table1[[#This Row],[FIRST_CLASS_SEATS]:[ECONOMY_SEATS]])</f>
        <v>180</v>
      </c>
      <c r="S5754" s="5">
        <f>(Table1[[#This Row],[TIER1_ELIGIBLE_PAX]]/Table1[[#This Row],[TOTAL_PAX]])</f>
        <v>5.5555555555555558E-3</v>
      </c>
      <c r="T5754" s="5">
        <f>(Table1[[#This Row],[TIER2_ELIGIBLE_PAX]]/Table1[[#This Row],[TOTAL_PAX]])</f>
        <v>6.6666666666666666E-2</v>
      </c>
      <c r="U5754" s="5">
        <f>(Table1[[#This Row],[TIER3_ELIGIBLE_PAX]]/Table1[[#This Row],[TOTAL_PAX]])</f>
        <v>0.23333333333333334</v>
      </c>
      <c r="V5754" s="8">
        <v>0.58094823420784303</v>
      </c>
    </row>
    <row r="5755" spans="1:22" x14ac:dyDescent="0.3">
      <c r="A5755" s="1">
        <v>45786</v>
      </c>
      <c r="B5755" s="2">
        <v>0.26319444444444445</v>
      </c>
      <c r="C5755" t="s">
        <v>26</v>
      </c>
      <c r="D5755" t="s">
        <v>18</v>
      </c>
      <c r="E5755" t="s">
        <v>3490</v>
      </c>
      <c r="F5755" t="s">
        <v>20</v>
      </c>
      <c r="G5755" t="s">
        <v>43</v>
      </c>
      <c r="H5755" t="s">
        <v>44</v>
      </c>
      <c r="I5755" t="s">
        <v>31</v>
      </c>
      <c r="J5755" t="s">
        <v>32</v>
      </c>
      <c r="K5755" t="s">
        <v>33</v>
      </c>
      <c r="L5755">
        <v>0</v>
      </c>
      <c r="M5755">
        <v>13</v>
      </c>
      <c r="N5755">
        <v>167</v>
      </c>
      <c r="O5755">
        <v>1</v>
      </c>
      <c r="P5755">
        <v>12</v>
      </c>
      <c r="Q5755">
        <v>42</v>
      </c>
      <c r="R5755">
        <f>SUM(Table1[[#This Row],[FIRST_CLASS_SEATS]:[ECONOMY_SEATS]])</f>
        <v>180</v>
      </c>
      <c r="S5755" s="5">
        <f>(Table1[[#This Row],[TIER1_ELIGIBLE_PAX]]/Table1[[#This Row],[TOTAL_PAX]])</f>
        <v>5.5555555555555558E-3</v>
      </c>
      <c r="T5755" s="5">
        <f>(Table1[[#This Row],[TIER2_ELIGIBLE_PAX]]/Table1[[#This Row],[TOTAL_PAX]])</f>
        <v>6.6666666666666666E-2</v>
      </c>
      <c r="U5755" s="5">
        <f>(Table1[[#This Row],[TIER3_ELIGIBLE_PAX]]/Table1[[#This Row],[TOTAL_PAX]])</f>
        <v>0.23333333333333334</v>
      </c>
      <c r="V5755" s="8">
        <v>0.5812515690310408</v>
      </c>
    </row>
    <row r="5756" spans="1:22" x14ac:dyDescent="0.3">
      <c r="A5756" s="1">
        <v>45837</v>
      </c>
      <c r="B5756" s="2">
        <v>0.83888888888888891</v>
      </c>
      <c r="C5756" t="s">
        <v>34</v>
      </c>
      <c r="D5756" t="s">
        <v>18</v>
      </c>
      <c r="E5756" t="s">
        <v>3344</v>
      </c>
      <c r="F5756" t="s">
        <v>20</v>
      </c>
      <c r="G5756" t="s">
        <v>76</v>
      </c>
      <c r="H5756" t="s">
        <v>77</v>
      </c>
      <c r="I5756" t="s">
        <v>78</v>
      </c>
      <c r="J5756" t="s">
        <v>24</v>
      </c>
      <c r="K5756" t="s">
        <v>59</v>
      </c>
      <c r="L5756">
        <v>8</v>
      </c>
      <c r="M5756">
        <v>48</v>
      </c>
      <c r="N5756">
        <v>200</v>
      </c>
      <c r="O5756">
        <v>1</v>
      </c>
      <c r="P5756">
        <v>12</v>
      </c>
      <c r="Q5756">
        <v>42</v>
      </c>
      <c r="R5756">
        <f>SUM(Table1[[#This Row],[FIRST_CLASS_SEATS]:[ECONOMY_SEATS]])</f>
        <v>256</v>
      </c>
      <c r="S5756" s="5">
        <f>(Table1[[#This Row],[TIER1_ELIGIBLE_PAX]]/Table1[[#This Row],[TOTAL_PAX]])</f>
        <v>3.90625E-3</v>
      </c>
      <c r="T5756" s="5">
        <f>(Table1[[#This Row],[TIER2_ELIGIBLE_PAX]]/Table1[[#This Row],[TOTAL_PAX]])</f>
        <v>4.6875E-2</v>
      </c>
      <c r="U5756" s="5">
        <f>(Table1[[#This Row],[TIER3_ELIGIBLE_PAX]]/Table1[[#This Row],[TOTAL_PAX]])</f>
        <v>0.1640625</v>
      </c>
      <c r="V5756" s="8">
        <v>0.58128402747585695</v>
      </c>
    </row>
    <row r="5757" spans="1:22" x14ac:dyDescent="0.3">
      <c r="A5757" s="1">
        <v>45922</v>
      </c>
      <c r="B5757" s="2">
        <v>0.3527777777777778</v>
      </c>
      <c r="C5757" t="s">
        <v>26</v>
      </c>
      <c r="D5757" t="s">
        <v>18</v>
      </c>
      <c r="E5757" t="s">
        <v>122</v>
      </c>
      <c r="F5757" t="s">
        <v>20</v>
      </c>
      <c r="G5757" t="s">
        <v>40</v>
      </c>
      <c r="H5757" t="s">
        <v>41</v>
      </c>
      <c r="I5757" t="s">
        <v>31</v>
      </c>
      <c r="J5757" t="s">
        <v>32</v>
      </c>
      <c r="K5757" t="s">
        <v>33</v>
      </c>
      <c r="L5757">
        <v>0</v>
      </c>
      <c r="M5757">
        <v>16</v>
      </c>
      <c r="N5757">
        <v>164</v>
      </c>
      <c r="O5757">
        <v>0</v>
      </c>
      <c r="P5757">
        <v>6</v>
      </c>
      <c r="Q5757">
        <v>25</v>
      </c>
      <c r="R5757">
        <f>SUM(Table1[[#This Row],[FIRST_CLASS_SEATS]:[ECONOMY_SEATS]])</f>
        <v>180</v>
      </c>
      <c r="S5757" s="5">
        <f>(Table1[[#This Row],[TIER1_ELIGIBLE_PAX]]/Table1[[#This Row],[TOTAL_PAX]])</f>
        <v>0</v>
      </c>
      <c r="T5757" s="5">
        <f>(Table1[[#This Row],[TIER2_ELIGIBLE_PAX]]/Table1[[#This Row],[TOTAL_PAX]])</f>
        <v>3.3333333333333333E-2</v>
      </c>
      <c r="U5757" s="5">
        <f>(Table1[[#This Row],[TIER3_ELIGIBLE_PAX]]/Table1[[#This Row],[TOTAL_PAX]])</f>
        <v>0.1388888888888889</v>
      </c>
      <c r="V5757" s="8">
        <v>0.5813806119472662</v>
      </c>
    </row>
    <row r="5758" spans="1:22" x14ac:dyDescent="0.3">
      <c r="A5758" s="1">
        <v>45806</v>
      </c>
      <c r="B5758" s="2">
        <v>0.41458333333333336</v>
      </c>
      <c r="C5758" t="s">
        <v>26</v>
      </c>
      <c r="D5758" t="s">
        <v>18</v>
      </c>
      <c r="E5758" t="s">
        <v>4671</v>
      </c>
      <c r="F5758" t="s">
        <v>20</v>
      </c>
      <c r="G5758" t="s">
        <v>124</v>
      </c>
      <c r="H5758" t="s">
        <v>22</v>
      </c>
      <c r="I5758" t="s">
        <v>23</v>
      </c>
      <c r="J5758" t="s">
        <v>24</v>
      </c>
      <c r="K5758" t="s">
        <v>25</v>
      </c>
      <c r="L5758">
        <v>0</v>
      </c>
      <c r="M5758">
        <v>32</v>
      </c>
      <c r="N5758">
        <v>300</v>
      </c>
      <c r="O5758">
        <v>1</v>
      </c>
      <c r="P5758">
        <v>1</v>
      </c>
      <c r="Q5758">
        <v>11</v>
      </c>
      <c r="R5758">
        <f>SUM(Table1[[#This Row],[FIRST_CLASS_SEATS]:[ECONOMY_SEATS]])</f>
        <v>332</v>
      </c>
      <c r="S5758" s="5">
        <f>(Table1[[#This Row],[TIER1_ELIGIBLE_PAX]]/Table1[[#This Row],[TOTAL_PAX]])</f>
        <v>3.0120481927710845E-3</v>
      </c>
      <c r="T5758" s="5">
        <f>(Table1[[#This Row],[TIER2_ELIGIBLE_PAX]]/Table1[[#This Row],[TOTAL_PAX]])</f>
        <v>3.0120481927710845E-3</v>
      </c>
      <c r="U5758" s="5">
        <f>(Table1[[#This Row],[TIER3_ELIGIBLE_PAX]]/Table1[[#This Row],[TOTAL_PAX]])</f>
        <v>3.313253012048193E-2</v>
      </c>
      <c r="V5758" s="8">
        <v>0.58139041074100728</v>
      </c>
    </row>
    <row r="5759" spans="1:22" x14ac:dyDescent="0.3">
      <c r="A5759" s="1">
        <v>45899</v>
      </c>
      <c r="B5759" s="2">
        <v>0.60416666666666663</v>
      </c>
      <c r="C5759" t="s">
        <v>17</v>
      </c>
      <c r="D5759" t="s">
        <v>18</v>
      </c>
      <c r="E5759" t="s">
        <v>1368</v>
      </c>
      <c r="F5759" t="s">
        <v>20</v>
      </c>
      <c r="G5759" t="s">
        <v>43</v>
      </c>
      <c r="H5759" t="s">
        <v>44</v>
      </c>
      <c r="I5759" t="s">
        <v>31</v>
      </c>
      <c r="J5759" t="s">
        <v>32</v>
      </c>
      <c r="K5759" t="s">
        <v>33</v>
      </c>
      <c r="L5759">
        <v>0</v>
      </c>
      <c r="M5759">
        <v>19</v>
      </c>
      <c r="N5759">
        <v>161</v>
      </c>
      <c r="O5759">
        <v>0</v>
      </c>
      <c r="P5759">
        <v>11</v>
      </c>
      <c r="Q5759">
        <v>39</v>
      </c>
      <c r="R5759">
        <f>SUM(Table1[[#This Row],[FIRST_CLASS_SEATS]:[ECONOMY_SEATS]])</f>
        <v>180</v>
      </c>
      <c r="S5759" s="5">
        <f>(Table1[[#This Row],[TIER1_ELIGIBLE_PAX]]/Table1[[#This Row],[TOTAL_PAX]])</f>
        <v>0</v>
      </c>
      <c r="T5759" s="5">
        <f>(Table1[[#This Row],[TIER2_ELIGIBLE_PAX]]/Table1[[#This Row],[TOTAL_PAX]])</f>
        <v>6.1111111111111109E-2</v>
      </c>
      <c r="U5759" s="5">
        <f>(Table1[[#This Row],[TIER3_ELIGIBLE_PAX]]/Table1[[#This Row],[TOTAL_PAX]])</f>
        <v>0.21666666666666667</v>
      </c>
      <c r="V5759" s="8">
        <v>0.58143264292142516</v>
      </c>
    </row>
    <row r="5760" spans="1:22" x14ac:dyDescent="0.3">
      <c r="A5760" s="1">
        <v>45788</v>
      </c>
      <c r="B5760" s="2">
        <v>0.70277777777777772</v>
      </c>
      <c r="C5760" t="s">
        <v>17</v>
      </c>
      <c r="D5760" t="s">
        <v>18</v>
      </c>
      <c r="E5760" t="s">
        <v>3010</v>
      </c>
      <c r="F5760" t="s">
        <v>20</v>
      </c>
      <c r="G5760" t="s">
        <v>21</v>
      </c>
      <c r="H5760" t="s">
        <v>22</v>
      </c>
      <c r="I5760" t="s">
        <v>23</v>
      </c>
      <c r="J5760" t="s">
        <v>24</v>
      </c>
      <c r="K5760" t="s">
        <v>25</v>
      </c>
      <c r="L5760">
        <v>0</v>
      </c>
      <c r="M5760">
        <v>32</v>
      </c>
      <c r="N5760">
        <v>304</v>
      </c>
      <c r="O5760">
        <v>0</v>
      </c>
      <c r="P5760">
        <v>5</v>
      </c>
      <c r="Q5760">
        <v>22</v>
      </c>
      <c r="R5760">
        <f>SUM(Table1[[#This Row],[FIRST_CLASS_SEATS]:[ECONOMY_SEATS]])</f>
        <v>336</v>
      </c>
      <c r="S5760" s="5">
        <f>(Table1[[#This Row],[TIER1_ELIGIBLE_PAX]]/Table1[[#This Row],[TOTAL_PAX]])</f>
        <v>0</v>
      </c>
      <c r="T5760" s="5">
        <f>(Table1[[#This Row],[TIER2_ELIGIBLE_PAX]]/Table1[[#This Row],[TOTAL_PAX]])</f>
        <v>1.488095238095238E-2</v>
      </c>
      <c r="U5760" s="5">
        <f>(Table1[[#This Row],[TIER3_ELIGIBLE_PAX]]/Table1[[#This Row],[TOTAL_PAX]])</f>
        <v>6.5476190476190479E-2</v>
      </c>
      <c r="V5760" s="8">
        <v>0.58149614947985784</v>
      </c>
    </row>
    <row r="5761" spans="1:22" x14ac:dyDescent="0.3">
      <c r="A5761" s="1">
        <v>45823</v>
      </c>
      <c r="B5761" s="2">
        <v>0.76041666666666663</v>
      </c>
      <c r="C5761" t="s">
        <v>34</v>
      </c>
      <c r="D5761" t="s">
        <v>18</v>
      </c>
      <c r="E5761" t="s">
        <v>775</v>
      </c>
      <c r="F5761" t="s">
        <v>20</v>
      </c>
      <c r="G5761" t="s">
        <v>40</v>
      </c>
      <c r="H5761" t="s">
        <v>41</v>
      </c>
      <c r="I5761" t="s">
        <v>31</v>
      </c>
      <c r="J5761" t="s">
        <v>32</v>
      </c>
      <c r="K5761" t="s">
        <v>33</v>
      </c>
      <c r="L5761">
        <v>0</v>
      </c>
      <c r="M5761">
        <v>16</v>
      </c>
      <c r="N5761">
        <v>164</v>
      </c>
      <c r="O5761">
        <v>0</v>
      </c>
      <c r="P5761">
        <v>11</v>
      </c>
      <c r="Q5761">
        <v>38</v>
      </c>
      <c r="R5761">
        <f>SUM(Table1[[#This Row],[FIRST_CLASS_SEATS]:[ECONOMY_SEATS]])</f>
        <v>180</v>
      </c>
      <c r="S5761" s="5">
        <f>(Table1[[#This Row],[TIER1_ELIGIBLE_PAX]]/Table1[[#This Row],[TOTAL_PAX]])</f>
        <v>0</v>
      </c>
      <c r="T5761" s="5">
        <f>(Table1[[#This Row],[TIER2_ELIGIBLE_PAX]]/Table1[[#This Row],[TOTAL_PAX]])</f>
        <v>6.1111111111111109E-2</v>
      </c>
      <c r="U5761" s="5">
        <f>(Table1[[#This Row],[TIER3_ELIGIBLE_PAX]]/Table1[[#This Row],[TOTAL_PAX]])</f>
        <v>0.21111111111111111</v>
      </c>
      <c r="V5761" s="8">
        <v>0.58164377300984327</v>
      </c>
    </row>
    <row r="5762" spans="1:22" x14ac:dyDescent="0.3">
      <c r="A5762" s="1">
        <v>45910</v>
      </c>
      <c r="B5762" s="2">
        <v>0.50347222222222221</v>
      </c>
      <c r="C5762" t="s">
        <v>48</v>
      </c>
      <c r="D5762" t="s">
        <v>18</v>
      </c>
      <c r="E5762" t="s">
        <v>2141</v>
      </c>
      <c r="F5762" t="s">
        <v>20</v>
      </c>
      <c r="G5762" t="s">
        <v>43</v>
      </c>
      <c r="H5762" t="s">
        <v>44</v>
      </c>
      <c r="I5762" t="s">
        <v>31</v>
      </c>
      <c r="J5762" t="s">
        <v>32</v>
      </c>
      <c r="K5762" t="s">
        <v>33</v>
      </c>
      <c r="L5762">
        <v>0</v>
      </c>
      <c r="M5762">
        <v>10</v>
      </c>
      <c r="N5762">
        <v>170</v>
      </c>
      <c r="O5762">
        <v>1</v>
      </c>
      <c r="P5762">
        <v>10</v>
      </c>
      <c r="Q5762">
        <v>36</v>
      </c>
      <c r="R5762">
        <f>SUM(Table1[[#This Row],[FIRST_CLASS_SEATS]:[ECONOMY_SEATS]])</f>
        <v>180</v>
      </c>
      <c r="S5762" s="5">
        <f>(Table1[[#This Row],[TIER1_ELIGIBLE_PAX]]/Table1[[#This Row],[TOTAL_PAX]])</f>
        <v>5.5555555555555558E-3</v>
      </c>
      <c r="T5762" s="5">
        <f>(Table1[[#This Row],[TIER2_ELIGIBLE_PAX]]/Table1[[#This Row],[TOTAL_PAX]])</f>
        <v>5.5555555555555552E-2</v>
      </c>
      <c r="U5762" s="5">
        <f>(Table1[[#This Row],[TIER3_ELIGIBLE_PAX]]/Table1[[#This Row],[TOTAL_PAX]])</f>
        <v>0.2</v>
      </c>
      <c r="V5762" s="8">
        <v>0.58189341080914314</v>
      </c>
    </row>
    <row r="5763" spans="1:22" x14ac:dyDescent="0.3">
      <c r="A5763" s="1">
        <v>45774</v>
      </c>
      <c r="B5763" s="2">
        <v>0.82847222222222228</v>
      </c>
      <c r="C5763" t="s">
        <v>34</v>
      </c>
      <c r="D5763" t="s">
        <v>18</v>
      </c>
      <c r="E5763" t="s">
        <v>999</v>
      </c>
      <c r="F5763" t="s">
        <v>20</v>
      </c>
      <c r="G5763" t="s">
        <v>56</v>
      </c>
      <c r="H5763" t="s">
        <v>57</v>
      </c>
      <c r="I5763" t="s">
        <v>58</v>
      </c>
      <c r="J5763" t="s">
        <v>24</v>
      </c>
      <c r="K5763" t="s">
        <v>25</v>
      </c>
      <c r="L5763">
        <v>8</v>
      </c>
      <c r="M5763">
        <v>49</v>
      </c>
      <c r="N5763">
        <v>178</v>
      </c>
      <c r="O5763">
        <v>1</v>
      </c>
      <c r="P5763">
        <v>4</v>
      </c>
      <c r="Q5763">
        <v>19</v>
      </c>
      <c r="R5763">
        <f>SUM(Table1[[#This Row],[FIRST_CLASS_SEATS]:[ECONOMY_SEATS]])</f>
        <v>235</v>
      </c>
      <c r="S5763" s="5">
        <f>(Table1[[#This Row],[TIER1_ELIGIBLE_PAX]]/Table1[[#This Row],[TOTAL_PAX]])</f>
        <v>4.2553191489361703E-3</v>
      </c>
      <c r="T5763" s="5">
        <f>(Table1[[#This Row],[TIER2_ELIGIBLE_PAX]]/Table1[[#This Row],[TOTAL_PAX]])</f>
        <v>1.7021276595744681E-2</v>
      </c>
      <c r="U5763" s="5">
        <f>(Table1[[#This Row],[TIER3_ELIGIBLE_PAX]]/Table1[[#This Row],[TOTAL_PAX]])</f>
        <v>8.085106382978724E-2</v>
      </c>
      <c r="V5763" s="8">
        <v>0.58244072813973047</v>
      </c>
    </row>
    <row r="5764" spans="1:22" x14ac:dyDescent="0.3">
      <c r="A5764" s="1">
        <v>45817</v>
      </c>
      <c r="B5764" s="2">
        <v>0.84791666666666665</v>
      </c>
      <c r="C5764" t="s">
        <v>34</v>
      </c>
      <c r="D5764" t="s">
        <v>18</v>
      </c>
      <c r="E5764" t="s">
        <v>1595</v>
      </c>
      <c r="F5764" t="s">
        <v>20</v>
      </c>
      <c r="G5764" t="s">
        <v>29</v>
      </c>
      <c r="H5764" t="s">
        <v>30</v>
      </c>
      <c r="I5764" t="s">
        <v>31</v>
      </c>
      <c r="J5764" t="s">
        <v>32</v>
      </c>
      <c r="K5764" t="s">
        <v>33</v>
      </c>
      <c r="L5764">
        <v>0</v>
      </c>
      <c r="M5764">
        <v>11</v>
      </c>
      <c r="N5764">
        <v>169</v>
      </c>
      <c r="O5764">
        <v>2</v>
      </c>
      <c r="P5764">
        <v>11</v>
      </c>
      <c r="Q5764">
        <v>39</v>
      </c>
      <c r="R5764">
        <f>SUM(Table1[[#This Row],[FIRST_CLASS_SEATS]:[ECONOMY_SEATS]])</f>
        <v>180</v>
      </c>
      <c r="S5764" s="5">
        <f>(Table1[[#This Row],[TIER1_ELIGIBLE_PAX]]/Table1[[#This Row],[TOTAL_PAX]])</f>
        <v>1.1111111111111112E-2</v>
      </c>
      <c r="T5764" s="5">
        <f>(Table1[[#This Row],[TIER2_ELIGIBLE_PAX]]/Table1[[#This Row],[TOTAL_PAX]])</f>
        <v>6.1111111111111109E-2</v>
      </c>
      <c r="U5764" s="5">
        <f>(Table1[[#This Row],[TIER3_ELIGIBLE_PAX]]/Table1[[#This Row],[TOTAL_PAX]])</f>
        <v>0.21666666666666667</v>
      </c>
      <c r="V5764" s="8">
        <v>0.5824765355786643</v>
      </c>
    </row>
    <row r="5765" spans="1:22" x14ac:dyDescent="0.3">
      <c r="A5765" s="1">
        <v>45809</v>
      </c>
      <c r="B5765" s="2">
        <v>0.80555555555555558</v>
      </c>
      <c r="C5765" t="s">
        <v>34</v>
      </c>
      <c r="D5765" t="s">
        <v>18</v>
      </c>
      <c r="E5765" t="s">
        <v>3761</v>
      </c>
      <c r="F5765" t="s">
        <v>20</v>
      </c>
      <c r="G5765" t="s">
        <v>68</v>
      </c>
      <c r="H5765" t="s">
        <v>69</v>
      </c>
      <c r="I5765" t="s">
        <v>31</v>
      </c>
      <c r="J5765" t="s">
        <v>32</v>
      </c>
      <c r="K5765" t="s">
        <v>33</v>
      </c>
      <c r="L5765">
        <v>0</v>
      </c>
      <c r="M5765">
        <v>6</v>
      </c>
      <c r="N5765">
        <v>174</v>
      </c>
      <c r="O5765">
        <v>4</v>
      </c>
      <c r="P5765">
        <v>5</v>
      </c>
      <c r="Q5765">
        <v>23</v>
      </c>
      <c r="R5765">
        <f>SUM(Table1[[#This Row],[FIRST_CLASS_SEATS]:[ECONOMY_SEATS]])</f>
        <v>180</v>
      </c>
      <c r="S5765" s="5">
        <f>(Table1[[#This Row],[TIER1_ELIGIBLE_PAX]]/Table1[[#This Row],[TOTAL_PAX]])</f>
        <v>2.2222222222222223E-2</v>
      </c>
      <c r="T5765" s="5">
        <f>(Table1[[#This Row],[TIER2_ELIGIBLE_PAX]]/Table1[[#This Row],[TOTAL_PAX]])</f>
        <v>2.7777777777777776E-2</v>
      </c>
      <c r="U5765" s="5">
        <f>(Table1[[#This Row],[TIER3_ELIGIBLE_PAX]]/Table1[[#This Row],[TOTAL_PAX]])</f>
        <v>0.12777777777777777</v>
      </c>
      <c r="V5765" s="8">
        <v>0.58261739352781527</v>
      </c>
    </row>
    <row r="5766" spans="1:22" x14ac:dyDescent="0.3">
      <c r="A5766" s="1">
        <v>45922</v>
      </c>
      <c r="B5766" s="2">
        <v>0.43611111111111112</v>
      </c>
      <c r="C5766" t="s">
        <v>26</v>
      </c>
      <c r="D5766" t="s">
        <v>18</v>
      </c>
      <c r="E5766" t="s">
        <v>532</v>
      </c>
      <c r="F5766" t="s">
        <v>20</v>
      </c>
      <c r="G5766" t="s">
        <v>124</v>
      </c>
      <c r="H5766" t="s">
        <v>22</v>
      </c>
      <c r="I5766" t="s">
        <v>23</v>
      </c>
      <c r="J5766" t="s">
        <v>24</v>
      </c>
      <c r="K5766" t="s">
        <v>25</v>
      </c>
      <c r="L5766">
        <v>0</v>
      </c>
      <c r="M5766">
        <v>32</v>
      </c>
      <c r="N5766">
        <v>300</v>
      </c>
      <c r="O5766">
        <v>0</v>
      </c>
      <c r="P5766">
        <v>6</v>
      </c>
      <c r="Q5766">
        <v>25</v>
      </c>
      <c r="R5766">
        <f>SUM(Table1[[#This Row],[FIRST_CLASS_SEATS]:[ECONOMY_SEATS]])</f>
        <v>332</v>
      </c>
      <c r="S5766" s="5">
        <f>(Table1[[#This Row],[TIER1_ELIGIBLE_PAX]]/Table1[[#This Row],[TOTAL_PAX]])</f>
        <v>0</v>
      </c>
      <c r="T5766" s="5">
        <f>(Table1[[#This Row],[TIER2_ELIGIBLE_PAX]]/Table1[[#This Row],[TOTAL_PAX]])</f>
        <v>1.8072289156626505E-2</v>
      </c>
      <c r="U5766" s="5">
        <f>(Table1[[#This Row],[TIER3_ELIGIBLE_PAX]]/Table1[[#This Row],[TOTAL_PAX]])</f>
        <v>7.5301204819277115E-2</v>
      </c>
      <c r="V5766" s="8">
        <v>0.58274519310861772</v>
      </c>
    </row>
    <row r="5767" spans="1:22" x14ac:dyDescent="0.3">
      <c r="A5767" s="1">
        <v>45859</v>
      </c>
      <c r="B5767" s="2">
        <v>0.37291666666666667</v>
      </c>
      <c r="C5767" t="s">
        <v>26</v>
      </c>
      <c r="D5767" t="s">
        <v>18</v>
      </c>
      <c r="E5767" t="s">
        <v>5695</v>
      </c>
      <c r="F5767" t="s">
        <v>20</v>
      </c>
      <c r="G5767" t="s">
        <v>124</v>
      </c>
      <c r="H5767" t="s">
        <v>22</v>
      </c>
      <c r="I5767" t="s">
        <v>23</v>
      </c>
      <c r="J5767" t="s">
        <v>24</v>
      </c>
      <c r="K5767" t="s">
        <v>59</v>
      </c>
      <c r="L5767">
        <v>0</v>
      </c>
      <c r="M5767">
        <v>35</v>
      </c>
      <c r="N5767">
        <v>179</v>
      </c>
      <c r="O5767">
        <v>0</v>
      </c>
      <c r="P5767">
        <v>4</v>
      </c>
      <c r="Q5767">
        <v>20</v>
      </c>
      <c r="R5767">
        <f>SUM(Table1[[#This Row],[FIRST_CLASS_SEATS]:[ECONOMY_SEATS]])</f>
        <v>214</v>
      </c>
      <c r="S5767" s="5">
        <f>(Table1[[#This Row],[TIER1_ELIGIBLE_PAX]]/Table1[[#This Row],[TOTAL_PAX]])</f>
        <v>0</v>
      </c>
      <c r="T5767" s="5">
        <f>(Table1[[#This Row],[TIER2_ELIGIBLE_PAX]]/Table1[[#This Row],[TOTAL_PAX]])</f>
        <v>1.8691588785046728E-2</v>
      </c>
      <c r="U5767" s="5">
        <f>(Table1[[#This Row],[TIER3_ELIGIBLE_PAX]]/Table1[[#This Row],[TOTAL_PAX]])</f>
        <v>9.3457943925233641E-2</v>
      </c>
      <c r="V5767" s="8">
        <v>0.58280403600620512</v>
      </c>
    </row>
    <row r="5768" spans="1:22" x14ac:dyDescent="0.3">
      <c r="A5768" s="1">
        <v>45803</v>
      </c>
      <c r="B5768" s="2">
        <v>0.38611111111111113</v>
      </c>
      <c r="C5768" t="s">
        <v>26</v>
      </c>
      <c r="D5768" t="s">
        <v>18</v>
      </c>
      <c r="E5768" t="s">
        <v>3654</v>
      </c>
      <c r="F5768" t="s">
        <v>20</v>
      </c>
      <c r="G5768" t="s">
        <v>21</v>
      </c>
      <c r="H5768" t="s">
        <v>22</v>
      </c>
      <c r="I5768" t="s">
        <v>23</v>
      </c>
      <c r="J5768" t="s">
        <v>24</v>
      </c>
      <c r="K5768" t="s">
        <v>80</v>
      </c>
      <c r="L5768">
        <v>14</v>
      </c>
      <c r="M5768">
        <v>97</v>
      </c>
      <c r="N5768">
        <v>358</v>
      </c>
      <c r="O5768">
        <v>1</v>
      </c>
      <c r="P5768">
        <v>8</v>
      </c>
      <c r="Q5768">
        <v>30</v>
      </c>
      <c r="R5768">
        <f>SUM(Table1[[#This Row],[FIRST_CLASS_SEATS]:[ECONOMY_SEATS]])</f>
        <v>469</v>
      </c>
      <c r="S5768" s="5">
        <f>(Table1[[#This Row],[TIER1_ELIGIBLE_PAX]]/Table1[[#This Row],[TOTAL_PAX]])</f>
        <v>2.1321961620469083E-3</v>
      </c>
      <c r="T5768" s="5">
        <f>(Table1[[#This Row],[TIER2_ELIGIBLE_PAX]]/Table1[[#This Row],[TOTAL_PAX]])</f>
        <v>1.7057569296375266E-2</v>
      </c>
      <c r="U5768" s="5">
        <f>(Table1[[#This Row],[TIER3_ELIGIBLE_PAX]]/Table1[[#This Row],[TOTAL_PAX]])</f>
        <v>6.3965884861407252E-2</v>
      </c>
      <c r="V5768" s="8">
        <v>0.58285139857080959</v>
      </c>
    </row>
    <row r="5769" spans="1:22" x14ac:dyDescent="0.3">
      <c r="A5769" s="1">
        <v>45902</v>
      </c>
      <c r="B5769" s="2">
        <v>0.93611111111111112</v>
      </c>
      <c r="C5769" t="s">
        <v>34</v>
      </c>
      <c r="D5769" t="s">
        <v>18</v>
      </c>
      <c r="E5769" t="s">
        <v>3586</v>
      </c>
      <c r="F5769" t="s">
        <v>20</v>
      </c>
      <c r="G5769" t="s">
        <v>21</v>
      </c>
      <c r="H5769" t="s">
        <v>22</v>
      </c>
      <c r="I5769" t="s">
        <v>23</v>
      </c>
      <c r="J5769" t="s">
        <v>24</v>
      </c>
      <c r="K5769" t="s">
        <v>59</v>
      </c>
      <c r="L5769">
        <v>0</v>
      </c>
      <c r="M5769">
        <v>31</v>
      </c>
      <c r="N5769">
        <v>173</v>
      </c>
      <c r="O5769">
        <v>0</v>
      </c>
      <c r="P5769">
        <v>10</v>
      </c>
      <c r="Q5769">
        <v>38</v>
      </c>
      <c r="R5769">
        <f>SUM(Table1[[#This Row],[FIRST_CLASS_SEATS]:[ECONOMY_SEATS]])</f>
        <v>204</v>
      </c>
      <c r="S5769" s="5">
        <f>(Table1[[#This Row],[TIER1_ELIGIBLE_PAX]]/Table1[[#This Row],[TOTAL_PAX]])</f>
        <v>0</v>
      </c>
      <c r="T5769" s="5">
        <f>(Table1[[#This Row],[TIER2_ELIGIBLE_PAX]]/Table1[[#This Row],[TOTAL_PAX]])</f>
        <v>4.9019607843137254E-2</v>
      </c>
      <c r="U5769" s="5">
        <f>(Table1[[#This Row],[TIER3_ELIGIBLE_PAX]]/Table1[[#This Row],[TOTAL_PAX]])</f>
        <v>0.18627450980392157</v>
      </c>
      <c r="V5769" s="8">
        <v>0.58286022487743572</v>
      </c>
    </row>
    <row r="5770" spans="1:22" x14ac:dyDescent="0.3">
      <c r="A5770" s="1">
        <v>45883</v>
      </c>
      <c r="B5770" s="2">
        <v>0.44166666666666665</v>
      </c>
      <c r="C5770" t="s">
        <v>26</v>
      </c>
      <c r="D5770" t="s">
        <v>18</v>
      </c>
      <c r="E5770" t="s">
        <v>356</v>
      </c>
      <c r="F5770" t="s">
        <v>20</v>
      </c>
      <c r="G5770" t="s">
        <v>29</v>
      </c>
      <c r="H5770" t="s">
        <v>30</v>
      </c>
      <c r="I5770" t="s">
        <v>31</v>
      </c>
      <c r="J5770" t="s">
        <v>32</v>
      </c>
      <c r="K5770" t="s">
        <v>33</v>
      </c>
      <c r="L5770">
        <v>0</v>
      </c>
      <c r="M5770">
        <v>18</v>
      </c>
      <c r="N5770">
        <v>162</v>
      </c>
      <c r="O5770">
        <v>0</v>
      </c>
      <c r="P5770">
        <v>5</v>
      </c>
      <c r="Q5770">
        <v>22</v>
      </c>
      <c r="R5770">
        <f>SUM(Table1[[#This Row],[FIRST_CLASS_SEATS]:[ECONOMY_SEATS]])</f>
        <v>180</v>
      </c>
      <c r="S5770" s="5">
        <f>(Table1[[#This Row],[TIER1_ELIGIBLE_PAX]]/Table1[[#This Row],[TOTAL_PAX]])</f>
        <v>0</v>
      </c>
      <c r="T5770" s="5">
        <f>(Table1[[#This Row],[TIER2_ELIGIBLE_PAX]]/Table1[[#This Row],[TOTAL_PAX]])</f>
        <v>2.7777777777777776E-2</v>
      </c>
      <c r="U5770" s="5">
        <f>(Table1[[#This Row],[TIER3_ELIGIBLE_PAX]]/Table1[[#This Row],[TOTAL_PAX]])</f>
        <v>0.12222222222222222</v>
      </c>
      <c r="V5770" s="8">
        <v>0.58290752288417802</v>
      </c>
    </row>
    <row r="5771" spans="1:22" x14ac:dyDescent="0.3">
      <c r="A5771" s="1">
        <v>45765</v>
      </c>
      <c r="B5771" s="2">
        <v>0.86388888888888893</v>
      </c>
      <c r="C5771" t="s">
        <v>34</v>
      </c>
      <c r="D5771" t="s">
        <v>18</v>
      </c>
      <c r="E5771" t="s">
        <v>619</v>
      </c>
      <c r="F5771" t="s">
        <v>20</v>
      </c>
      <c r="G5771" t="s">
        <v>56</v>
      </c>
      <c r="H5771" t="s">
        <v>57</v>
      </c>
      <c r="I5771" t="s">
        <v>58</v>
      </c>
      <c r="J5771" t="s">
        <v>24</v>
      </c>
      <c r="K5771" t="s">
        <v>25</v>
      </c>
      <c r="L5771">
        <v>0</v>
      </c>
      <c r="M5771">
        <v>32</v>
      </c>
      <c r="N5771">
        <v>304</v>
      </c>
      <c r="O5771">
        <v>1</v>
      </c>
      <c r="P5771">
        <v>11</v>
      </c>
      <c r="Q5771">
        <v>40</v>
      </c>
      <c r="R5771">
        <f>SUM(Table1[[#This Row],[FIRST_CLASS_SEATS]:[ECONOMY_SEATS]])</f>
        <v>336</v>
      </c>
      <c r="S5771" s="5">
        <f>(Table1[[#This Row],[TIER1_ELIGIBLE_PAX]]/Table1[[#This Row],[TOTAL_PAX]])</f>
        <v>2.976190476190476E-3</v>
      </c>
      <c r="T5771" s="5">
        <f>(Table1[[#This Row],[TIER2_ELIGIBLE_PAX]]/Table1[[#This Row],[TOTAL_PAX]])</f>
        <v>3.273809523809524E-2</v>
      </c>
      <c r="U5771" s="5">
        <f>(Table1[[#This Row],[TIER3_ELIGIBLE_PAX]]/Table1[[#This Row],[TOTAL_PAX]])</f>
        <v>0.11904761904761904</v>
      </c>
      <c r="V5771" s="8">
        <v>0.58306712187069187</v>
      </c>
    </row>
    <row r="5772" spans="1:22" x14ac:dyDescent="0.3">
      <c r="A5772" s="1">
        <v>45773</v>
      </c>
      <c r="B5772" s="2">
        <v>0.9145833333333333</v>
      </c>
      <c r="C5772" t="s">
        <v>34</v>
      </c>
      <c r="D5772" t="s">
        <v>18</v>
      </c>
      <c r="E5772" t="s">
        <v>2679</v>
      </c>
      <c r="F5772" t="s">
        <v>20</v>
      </c>
      <c r="G5772" t="s">
        <v>29</v>
      </c>
      <c r="H5772" t="s">
        <v>30</v>
      </c>
      <c r="I5772" t="s">
        <v>31</v>
      </c>
      <c r="J5772" t="s">
        <v>32</v>
      </c>
      <c r="K5772" t="s">
        <v>33</v>
      </c>
      <c r="L5772">
        <v>0</v>
      </c>
      <c r="M5772">
        <v>10</v>
      </c>
      <c r="N5772">
        <v>170</v>
      </c>
      <c r="O5772">
        <v>0</v>
      </c>
      <c r="P5772">
        <v>12</v>
      </c>
      <c r="Q5772">
        <v>42</v>
      </c>
      <c r="R5772">
        <f>SUM(Table1[[#This Row],[FIRST_CLASS_SEATS]:[ECONOMY_SEATS]])</f>
        <v>180</v>
      </c>
      <c r="S5772" s="5">
        <f>(Table1[[#This Row],[TIER1_ELIGIBLE_PAX]]/Table1[[#This Row],[TOTAL_PAX]])</f>
        <v>0</v>
      </c>
      <c r="T5772" s="5">
        <f>(Table1[[#This Row],[TIER2_ELIGIBLE_PAX]]/Table1[[#This Row],[TOTAL_PAX]])</f>
        <v>6.6666666666666666E-2</v>
      </c>
      <c r="U5772" s="5">
        <f>(Table1[[#This Row],[TIER3_ELIGIBLE_PAX]]/Table1[[#This Row],[TOTAL_PAX]])</f>
        <v>0.23333333333333334</v>
      </c>
      <c r="V5772" s="8">
        <v>0.58333121992931547</v>
      </c>
    </row>
    <row r="5773" spans="1:22" x14ac:dyDescent="0.3">
      <c r="A5773" s="1">
        <v>45952</v>
      </c>
      <c r="B5773" s="2">
        <v>0.83263888888888893</v>
      </c>
      <c r="C5773" t="s">
        <v>34</v>
      </c>
      <c r="D5773" t="s">
        <v>18</v>
      </c>
      <c r="E5773" t="s">
        <v>1769</v>
      </c>
      <c r="F5773" t="s">
        <v>20</v>
      </c>
      <c r="G5773" t="s">
        <v>71</v>
      </c>
      <c r="H5773" t="s">
        <v>22</v>
      </c>
      <c r="I5773" t="s">
        <v>23</v>
      </c>
      <c r="J5773" t="s">
        <v>24</v>
      </c>
      <c r="K5773" t="s">
        <v>47</v>
      </c>
      <c r="L5773">
        <v>0</v>
      </c>
      <c r="M5773">
        <v>56</v>
      </c>
      <c r="N5773">
        <v>275</v>
      </c>
      <c r="O5773">
        <v>0</v>
      </c>
      <c r="P5773">
        <v>0</v>
      </c>
      <c r="Q5773">
        <v>3</v>
      </c>
      <c r="R5773">
        <f>SUM(Table1[[#This Row],[FIRST_CLASS_SEATS]:[ECONOMY_SEATS]])</f>
        <v>331</v>
      </c>
      <c r="S5773" s="5">
        <f>(Table1[[#This Row],[TIER1_ELIGIBLE_PAX]]/Table1[[#This Row],[TOTAL_PAX]])</f>
        <v>0</v>
      </c>
      <c r="T5773" s="5">
        <f>(Table1[[#This Row],[TIER2_ELIGIBLE_PAX]]/Table1[[#This Row],[TOTAL_PAX]])</f>
        <v>0</v>
      </c>
      <c r="U5773" s="5">
        <f>(Table1[[#This Row],[TIER3_ELIGIBLE_PAX]]/Table1[[#This Row],[TOTAL_PAX]])</f>
        <v>9.0634441087613302E-3</v>
      </c>
      <c r="V5773" s="8">
        <v>0.58344487421239999</v>
      </c>
    </row>
    <row r="5774" spans="1:22" x14ac:dyDescent="0.3">
      <c r="A5774" s="1">
        <v>45865</v>
      </c>
      <c r="B5774" s="2">
        <v>0.30138888888888887</v>
      </c>
      <c r="C5774" t="s">
        <v>26</v>
      </c>
      <c r="D5774" t="s">
        <v>18</v>
      </c>
      <c r="E5774" t="s">
        <v>3944</v>
      </c>
      <c r="F5774" t="s">
        <v>20</v>
      </c>
      <c r="G5774" t="s">
        <v>21</v>
      </c>
      <c r="H5774" t="s">
        <v>22</v>
      </c>
      <c r="I5774" t="s">
        <v>23</v>
      </c>
      <c r="J5774" t="s">
        <v>24</v>
      </c>
      <c r="K5774" t="s">
        <v>59</v>
      </c>
      <c r="L5774">
        <v>8</v>
      </c>
      <c r="M5774">
        <v>48</v>
      </c>
      <c r="N5774">
        <v>200</v>
      </c>
      <c r="O5774">
        <v>1</v>
      </c>
      <c r="P5774">
        <v>17</v>
      </c>
      <c r="Q5774">
        <v>56</v>
      </c>
      <c r="R5774">
        <f>SUM(Table1[[#This Row],[FIRST_CLASS_SEATS]:[ECONOMY_SEATS]])</f>
        <v>256</v>
      </c>
      <c r="S5774" s="5">
        <f>(Table1[[#This Row],[TIER1_ELIGIBLE_PAX]]/Table1[[#This Row],[TOTAL_PAX]])</f>
        <v>3.90625E-3</v>
      </c>
      <c r="T5774" s="5">
        <f>(Table1[[#This Row],[TIER2_ELIGIBLE_PAX]]/Table1[[#This Row],[TOTAL_PAX]])</f>
        <v>6.640625E-2</v>
      </c>
      <c r="U5774" s="5">
        <f>(Table1[[#This Row],[TIER3_ELIGIBLE_PAX]]/Table1[[#This Row],[TOTAL_PAX]])</f>
        <v>0.21875</v>
      </c>
      <c r="V5774" s="8">
        <v>0.58378691740130406</v>
      </c>
    </row>
    <row r="5775" spans="1:22" x14ac:dyDescent="0.3">
      <c r="A5775" s="1">
        <v>45943</v>
      </c>
      <c r="B5775" s="2">
        <v>0.91736111111111107</v>
      </c>
      <c r="C5775" t="s">
        <v>34</v>
      </c>
      <c r="D5775" t="s">
        <v>18</v>
      </c>
      <c r="E5775" t="s">
        <v>341</v>
      </c>
      <c r="F5775" t="s">
        <v>20</v>
      </c>
      <c r="G5775" t="s">
        <v>124</v>
      </c>
      <c r="H5775" t="s">
        <v>22</v>
      </c>
      <c r="I5775" t="s">
        <v>23</v>
      </c>
      <c r="J5775" t="s">
        <v>24</v>
      </c>
      <c r="K5775" t="s">
        <v>59</v>
      </c>
      <c r="L5775">
        <v>8</v>
      </c>
      <c r="M5775">
        <v>48</v>
      </c>
      <c r="N5775">
        <v>200</v>
      </c>
      <c r="O5775">
        <v>0</v>
      </c>
      <c r="P5775">
        <v>7</v>
      </c>
      <c r="Q5775">
        <v>28</v>
      </c>
      <c r="R5775">
        <f>SUM(Table1[[#This Row],[FIRST_CLASS_SEATS]:[ECONOMY_SEATS]])</f>
        <v>256</v>
      </c>
      <c r="S5775" s="5">
        <f>(Table1[[#This Row],[TIER1_ELIGIBLE_PAX]]/Table1[[#This Row],[TOTAL_PAX]])</f>
        <v>0</v>
      </c>
      <c r="T5775" s="5">
        <f>(Table1[[#This Row],[TIER2_ELIGIBLE_PAX]]/Table1[[#This Row],[TOTAL_PAX]])</f>
        <v>2.734375E-2</v>
      </c>
      <c r="U5775" s="5">
        <f>(Table1[[#This Row],[TIER3_ELIGIBLE_PAX]]/Table1[[#This Row],[TOTAL_PAX]])</f>
        <v>0.109375</v>
      </c>
      <c r="V5775" s="8">
        <v>0.58386053988179443</v>
      </c>
    </row>
    <row r="5776" spans="1:22" x14ac:dyDescent="0.3">
      <c r="A5776" s="1">
        <v>45807</v>
      </c>
      <c r="B5776" s="2">
        <v>0.6</v>
      </c>
      <c r="C5776" t="s">
        <v>17</v>
      </c>
      <c r="D5776" t="s">
        <v>18</v>
      </c>
      <c r="E5776" t="s">
        <v>2390</v>
      </c>
      <c r="F5776" t="s">
        <v>20</v>
      </c>
      <c r="G5776" t="s">
        <v>43</v>
      </c>
      <c r="H5776" t="s">
        <v>44</v>
      </c>
      <c r="I5776" t="s">
        <v>31</v>
      </c>
      <c r="J5776" t="s">
        <v>32</v>
      </c>
      <c r="K5776" t="s">
        <v>33</v>
      </c>
      <c r="L5776">
        <v>0</v>
      </c>
      <c r="M5776">
        <v>14</v>
      </c>
      <c r="N5776">
        <v>166</v>
      </c>
      <c r="O5776">
        <v>0</v>
      </c>
      <c r="P5776">
        <v>10</v>
      </c>
      <c r="Q5776">
        <v>36</v>
      </c>
      <c r="R5776">
        <f>SUM(Table1[[#This Row],[FIRST_CLASS_SEATS]:[ECONOMY_SEATS]])</f>
        <v>180</v>
      </c>
      <c r="S5776" s="5">
        <f>(Table1[[#This Row],[TIER1_ELIGIBLE_PAX]]/Table1[[#This Row],[TOTAL_PAX]])</f>
        <v>0</v>
      </c>
      <c r="T5776" s="5">
        <f>(Table1[[#This Row],[TIER2_ELIGIBLE_PAX]]/Table1[[#This Row],[TOTAL_PAX]])</f>
        <v>5.5555555555555552E-2</v>
      </c>
      <c r="U5776" s="5">
        <f>(Table1[[#This Row],[TIER3_ELIGIBLE_PAX]]/Table1[[#This Row],[TOTAL_PAX]])</f>
        <v>0.2</v>
      </c>
      <c r="V5776" s="8">
        <v>0.58402781132597581</v>
      </c>
    </row>
    <row r="5777" spans="1:22" x14ac:dyDescent="0.3">
      <c r="A5777" s="1">
        <v>45927</v>
      </c>
      <c r="B5777" s="2">
        <v>0.86388888888888893</v>
      </c>
      <c r="C5777" t="s">
        <v>34</v>
      </c>
      <c r="D5777" t="s">
        <v>18</v>
      </c>
      <c r="E5777" t="s">
        <v>1358</v>
      </c>
      <c r="F5777" t="s">
        <v>20</v>
      </c>
      <c r="G5777" t="s">
        <v>54</v>
      </c>
      <c r="H5777" t="s">
        <v>30</v>
      </c>
      <c r="I5777" t="s">
        <v>31</v>
      </c>
      <c r="J5777" t="s">
        <v>32</v>
      </c>
      <c r="K5777" t="s">
        <v>33</v>
      </c>
      <c r="L5777">
        <v>0</v>
      </c>
      <c r="M5777">
        <v>12</v>
      </c>
      <c r="N5777">
        <v>168</v>
      </c>
      <c r="O5777">
        <v>1</v>
      </c>
      <c r="P5777">
        <v>9</v>
      </c>
      <c r="Q5777">
        <v>33</v>
      </c>
      <c r="R5777">
        <f>SUM(Table1[[#This Row],[FIRST_CLASS_SEATS]:[ECONOMY_SEATS]])</f>
        <v>180</v>
      </c>
      <c r="S5777" s="5">
        <f>(Table1[[#This Row],[TIER1_ELIGIBLE_PAX]]/Table1[[#This Row],[TOTAL_PAX]])</f>
        <v>5.5555555555555558E-3</v>
      </c>
      <c r="T5777" s="5">
        <f>(Table1[[#This Row],[TIER2_ELIGIBLE_PAX]]/Table1[[#This Row],[TOTAL_PAX]])</f>
        <v>0.05</v>
      </c>
      <c r="U5777" s="5">
        <f>(Table1[[#This Row],[TIER3_ELIGIBLE_PAX]]/Table1[[#This Row],[TOTAL_PAX]])</f>
        <v>0.18333333333333332</v>
      </c>
      <c r="V5777" s="8">
        <v>0.5840331578908482</v>
      </c>
    </row>
    <row r="5778" spans="1:22" x14ac:dyDescent="0.3">
      <c r="A5778" s="1">
        <v>45899</v>
      </c>
      <c r="B5778" s="2">
        <v>0.54861111111111116</v>
      </c>
      <c r="C5778" t="s">
        <v>48</v>
      </c>
      <c r="D5778" t="s">
        <v>18</v>
      </c>
      <c r="E5778" t="s">
        <v>3749</v>
      </c>
      <c r="F5778" t="s">
        <v>20</v>
      </c>
      <c r="G5778" t="s">
        <v>56</v>
      </c>
      <c r="H5778" t="s">
        <v>57</v>
      </c>
      <c r="I5778" t="s">
        <v>58</v>
      </c>
      <c r="J5778" t="s">
        <v>24</v>
      </c>
      <c r="K5778" t="s">
        <v>25</v>
      </c>
      <c r="L5778">
        <v>0</v>
      </c>
      <c r="M5778">
        <v>32</v>
      </c>
      <c r="N5778">
        <v>304</v>
      </c>
      <c r="O5778">
        <v>1</v>
      </c>
      <c r="P5778">
        <v>10</v>
      </c>
      <c r="Q5778">
        <v>36</v>
      </c>
      <c r="R5778">
        <f>SUM(Table1[[#This Row],[FIRST_CLASS_SEATS]:[ECONOMY_SEATS]])</f>
        <v>336</v>
      </c>
      <c r="S5778" s="5">
        <f>(Table1[[#This Row],[TIER1_ELIGIBLE_PAX]]/Table1[[#This Row],[TOTAL_PAX]])</f>
        <v>2.976190476190476E-3</v>
      </c>
      <c r="T5778" s="5">
        <f>(Table1[[#This Row],[TIER2_ELIGIBLE_PAX]]/Table1[[#This Row],[TOTAL_PAX]])</f>
        <v>2.976190476190476E-2</v>
      </c>
      <c r="U5778" s="5">
        <f>(Table1[[#This Row],[TIER3_ELIGIBLE_PAX]]/Table1[[#This Row],[TOTAL_PAX]])</f>
        <v>0.10714285714285714</v>
      </c>
      <c r="V5778" s="8">
        <v>0.58411599382124524</v>
      </c>
    </row>
    <row r="5779" spans="1:22" x14ac:dyDescent="0.3">
      <c r="A5779" s="1">
        <v>45835</v>
      </c>
      <c r="B5779" s="2">
        <v>0.83819444444444446</v>
      </c>
      <c r="C5779" t="s">
        <v>34</v>
      </c>
      <c r="D5779" t="s">
        <v>18</v>
      </c>
      <c r="E5779" t="s">
        <v>4735</v>
      </c>
      <c r="F5779" t="s">
        <v>20</v>
      </c>
      <c r="G5779" t="s">
        <v>62</v>
      </c>
      <c r="H5779" t="s">
        <v>63</v>
      </c>
      <c r="I5779" t="s">
        <v>31</v>
      </c>
      <c r="J5779" t="s">
        <v>32</v>
      </c>
      <c r="K5779" t="s">
        <v>33</v>
      </c>
      <c r="L5779">
        <v>0</v>
      </c>
      <c r="M5779">
        <v>12</v>
      </c>
      <c r="N5779">
        <v>168</v>
      </c>
      <c r="O5779">
        <v>1</v>
      </c>
      <c r="P5779">
        <v>9</v>
      </c>
      <c r="Q5779">
        <v>34</v>
      </c>
      <c r="R5779">
        <f>SUM(Table1[[#This Row],[FIRST_CLASS_SEATS]:[ECONOMY_SEATS]])</f>
        <v>180</v>
      </c>
      <c r="S5779" s="5">
        <f>(Table1[[#This Row],[TIER1_ELIGIBLE_PAX]]/Table1[[#This Row],[TOTAL_PAX]])</f>
        <v>5.5555555555555558E-3</v>
      </c>
      <c r="T5779" s="5">
        <f>(Table1[[#This Row],[TIER2_ELIGIBLE_PAX]]/Table1[[#This Row],[TOTAL_PAX]])</f>
        <v>0.05</v>
      </c>
      <c r="U5779" s="5">
        <f>(Table1[[#This Row],[TIER3_ELIGIBLE_PAX]]/Table1[[#This Row],[TOTAL_PAX]])</f>
        <v>0.18888888888888888</v>
      </c>
      <c r="V5779" s="8">
        <v>0.58429023105842925</v>
      </c>
    </row>
    <row r="5780" spans="1:22" x14ac:dyDescent="0.3">
      <c r="A5780" s="1">
        <v>45960</v>
      </c>
      <c r="B5780" s="2">
        <v>0.53263888888888888</v>
      </c>
      <c r="C5780" t="s">
        <v>48</v>
      </c>
      <c r="D5780" t="s">
        <v>18</v>
      </c>
      <c r="E5780" t="s">
        <v>1548</v>
      </c>
      <c r="F5780" t="s">
        <v>20</v>
      </c>
      <c r="G5780" t="s">
        <v>54</v>
      </c>
      <c r="H5780" t="s">
        <v>30</v>
      </c>
      <c r="I5780" t="s">
        <v>31</v>
      </c>
      <c r="J5780" t="s">
        <v>32</v>
      </c>
      <c r="K5780" t="s">
        <v>33</v>
      </c>
      <c r="L5780">
        <v>0</v>
      </c>
      <c r="M5780">
        <v>5</v>
      </c>
      <c r="N5780">
        <v>175</v>
      </c>
      <c r="O5780">
        <v>0</v>
      </c>
      <c r="P5780">
        <v>4</v>
      </c>
      <c r="Q5780">
        <v>20</v>
      </c>
      <c r="R5780">
        <f>SUM(Table1[[#This Row],[FIRST_CLASS_SEATS]:[ECONOMY_SEATS]])</f>
        <v>180</v>
      </c>
      <c r="S5780" s="5">
        <f>(Table1[[#This Row],[TIER1_ELIGIBLE_PAX]]/Table1[[#This Row],[TOTAL_PAX]])</f>
        <v>0</v>
      </c>
      <c r="T5780" s="5">
        <f>(Table1[[#This Row],[TIER2_ELIGIBLE_PAX]]/Table1[[#This Row],[TOTAL_PAX]])</f>
        <v>2.2222222222222223E-2</v>
      </c>
      <c r="U5780" s="5">
        <f>(Table1[[#This Row],[TIER3_ELIGIBLE_PAX]]/Table1[[#This Row],[TOTAL_PAX]])</f>
        <v>0.1111111111111111</v>
      </c>
      <c r="V5780" s="8">
        <v>0.58439557799842778</v>
      </c>
    </row>
    <row r="5781" spans="1:22" x14ac:dyDescent="0.3">
      <c r="A5781" s="1">
        <v>45807</v>
      </c>
      <c r="B5781" s="2">
        <v>0.30833333333333335</v>
      </c>
      <c r="C5781" t="s">
        <v>26</v>
      </c>
      <c r="D5781" t="s">
        <v>18</v>
      </c>
      <c r="E5781" t="s">
        <v>3997</v>
      </c>
      <c r="F5781" t="s">
        <v>20</v>
      </c>
      <c r="G5781" t="s">
        <v>40</v>
      </c>
      <c r="H5781" t="s">
        <v>41</v>
      </c>
      <c r="I5781" t="s">
        <v>31</v>
      </c>
      <c r="J5781" t="s">
        <v>32</v>
      </c>
      <c r="K5781" t="s">
        <v>33</v>
      </c>
      <c r="L5781">
        <v>0</v>
      </c>
      <c r="M5781">
        <v>13</v>
      </c>
      <c r="N5781">
        <v>167</v>
      </c>
      <c r="O5781">
        <v>0</v>
      </c>
      <c r="P5781">
        <v>10</v>
      </c>
      <c r="Q5781">
        <v>37</v>
      </c>
      <c r="R5781">
        <f>SUM(Table1[[#This Row],[FIRST_CLASS_SEATS]:[ECONOMY_SEATS]])</f>
        <v>180</v>
      </c>
      <c r="S5781" s="5">
        <f>(Table1[[#This Row],[TIER1_ELIGIBLE_PAX]]/Table1[[#This Row],[TOTAL_PAX]])</f>
        <v>0</v>
      </c>
      <c r="T5781" s="5">
        <f>(Table1[[#This Row],[TIER2_ELIGIBLE_PAX]]/Table1[[#This Row],[TOTAL_PAX]])</f>
        <v>5.5555555555555552E-2</v>
      </c>
      <c r="U5781" s="5">
        <f>(Table1[[#This Row],[TIER3_ELIGIBLE_PAX]]/Table1[[#This Row],[TOTAL_PAX]])</f>
        <v>0.20555555555555555</v>
      </c>
      <c r="V5781" s="8">
        <v>0.58488894640863742</v>
      </c>
    </row>
    <row r="5782" spans="1:22" x14ac:dyDescent="0.3">
      <c r="A5782" s="1">
        <v>45929</v>
      </c>
      <c r="B5782" s="2">
        <v>0.37986111111111109</v>
      </c>
      <c r="C5782" t="s">
        <v>26</v>
      </c>
      <c r="D5782" t="s">
        <v>18</v>
      </c>
      <c r="E5782" t="s">
        <v>2521</v>
      </c>
      <c r="F5782" t="s">
        <v>20</v>
      </c>
      <c r="G5782" t="s">
        <v>62</v>
      </c>
      <c r="H5782" t="s">
        <v>63</v>
      </c>
      <c r="I5782" t="s">
        <v>31</v>
      </c>
      <c r="J5782" t="s">
        <v>32</v>
      </c>
      <c r="K5782" t="s">
        <v>33</v>
      </c>
      <c r="L5782">
        <v>0</v>
      </c>
      <c r="M5782">
        <v>6</v>
      </c>
      <c r="N5782">
        <v>174</v>
      </c>
      <c r="O5782">
        <v>2</v>
      </c>
      <c r="P5782">
        <v>3</v>
      </c>
      <c r="Q5782">
        <v>16</v>
      </c>
      <c r="R5782">
        <f>SUM(Table1[[#This Row],[FIRST_CLASS_SEATS]:[ECONOMY_SEATS]])</f>
        <v>180</v>
      </c>
      <c r="S5782" s="5">
        <f>(Table1[[#This Row],[TIER1_ELIGIBLE_PAX]]/Table1[[#This Row],[TOTAL_PAX]])</f>
        <v>1.1111111111111112E-2</v>
      </c>
      <c r="T5782" s="5">
        <f>(Table1[[#This Row],[TIER2_ELIGIBLE_PAX]]/Table1[[#This Row],[TOTAL_PAX]])</f>
        <v>1.6666666666666666E-2</v>
      </c>
      <c r="U5782" s="5">
        <f>(Table1[[#This Row],[TIER3_ELIGIBLE_PAX]]/Table1[[#This Row],[TOTAL_PAX]])</f>
        <v>8.8888888888888892E-2</v>
      </c>
      <c r="V5782" s="8">
        <v>0.58502168207944971</v>
      </c>
    </row>
    <row r="5783" spans="1:22" x14ac:dyDescent="0.3">
      <c r="A5783" s="1">
        <v>45841</v>
      </c>
      <c r="B5783" s="2">
        <v>0.77361111111111114</v>
      </c>
      <c r="C5783" t="s">
        <v>34</v>
      </c>
      <c r="D5783" t="s">
        <v>18</v>
      </c>
      <c r="E5783" t="s">
        <v>1896</v>
      </c>
      <c r="F5783" t="s">
        <v>20</v>
      </c>
      <c r="G5783" t="s">
        <v>124</v>
      </c>
      <c r="H5783" t="s">
        <v>22</v>
      </c>
      <c r="I5783" t="s">
        <v>23</v>
      </c>
      <c r="J5783" t="s">
        <v>24</v>
      </c>
      <c r="K5783" t="s">
        <v>59</v>
      </c>
      <c r="L5783">
        <v>0</v>
      </c>
      <c r="M5783">
        <v>31</v>
      </c>
      <c r="N5783">
        <v>173</v>
      </c>
      <c r="O5783">
        <v>0</v>
      </c>
      <c r="P5783">
        <v>15</v>
      </c>
      <c r="Q5783">
        <v>50</v>
      </c>
      <c r="R5783">
        <f>SUM(Table1[[#This Row],[FIRST_CLASS_SEATS]:[ECONOMY_SEATS]])</f>
        <v>204</v>
      </c>
      <c r="S5783" s="5">
        <f>(Table1[[#This Row],[TIER1_ELIGIBLE_PAX]]/Table1[[#This Row],[TOTAL_PAX]])</f>
        <v>0</v>
      </c>
      <c r="T5783" s="5">
        <f>(Table1[[#This Row],[TIER2_ELIGIBLE_PAX]]/Table1[[#This Row],[TOTAL_PAX]])</f>
        <v>7.3529411764705885E-2</v>
      </c>
      <c r="U5783" s="5">
        <f>(Table1[[#This Row],[TIER3_ELIGIBLE_PAX]]/Table1[[#This Row],[TOTAL_PAX]])</f>
        <v>0.24509803921568626</v>
      </c>
      <c r="V5783" s="8">
        <v>0.58514156264734118</v>
      </c>
    </row>
    <row r="5784" spans="1:22" x14ac:dyDescent="0.3">
      <c r="A5784" s="1">
        <v>45823</v>
      </c>
      <c r="B5784" s="2">
        <v>0.71458333333333335</v>
      </c>
      <c r="C5784" t="s">
        <v>17</v>
      </c>
      <c r="D5784" t="s">
        <v>18</v>
      </c>
      <c r="E5784" t="s">
        <v>1486</v>
      </c>
      <c r="F5784" t="s">
        <v>20</v>
      </c>
      <c r="G5784" t="s">
        <v>71</v>
      </c>
      <c r="H5784" t="s">
        <v>22</v>
      </c>
      <c r="I5784" t="s">
        <v>23</v>
      </c>
      <c r="J5784" t="s">
        <v>24</v>
      </c>
      <c r="K5784" t="s">
        <v>59</v>
      </c>
      <c r="L5784">
        <v>0</v>
      </c>
      <c r="M5784">
        <v>31</v>
      </c>
      <c r="N5784">
        <v>173</v>
      </c>
      <c r="O5784">
        <v>0</v>
      </c>
      <c r="P5784">
        <v>13</v>
      </c>
      <c r="Q5784">
        <v>45</v>
      </c>
      <c r="R5784">
        <f>SUM(Table1[[#This Row],[FIRST_CLASS_SEATS]:[ECONOMY_SEATS]])</f>
        <v>204</v>
      </c>
      <c r="S5784" s="5">
        <f>(Table1[[#This Row],[TIER1_ELIGIBLE_PAX]]/Table1[[#This Row],[TOTAL_PAX]])</f>
        <v>0</v>
      </c>
      <c r="T5784" s="5">
        <f>(Table1[[#This Row],[TIER2_ELIGIBLE_PAX]]/Table1[[#This Row],[TOTAL_PAX]])</f>
        <v>6.3725490196078427E-2</v>
      </c>
      <c r="U5784" s="5">
        <f>(Table1[[#This Row],[TIER3_ELIGIBLE_PAX]]/Table1[[#This Row],[TOTAL_PAX]])</f>
        <v>0.22058823529411764</v>
      </c>
      <c r="V5784" s="8">
        <v>0.58521165622701332</v>
      </c>
    </row>
    <row r="5785" spans="1:22" x14ac:dyDescent="0.3">
      <c r="A5785" s="1">
        <v>45909</v>
      </c>
      <c r="B5785" s="2">
        <v>0.80138888888888893</v>
      </c>
      <c r="C5785" t="s">
        <v>34</v>
      </c>
      <c r="D5785" t="s">
        <v>18</v>
      </c>
      <c r="E5785" t="s">
        <v>1116</v>
      </c>
      <c r="F5785" t="s">
        <v>20</v>
      </c>
      <c r="G5785" t="s">
        <v>36</v>
      </c>
      <c r="H5785" t="s">
        <v>37</v>
      </c>
      <c r="I5785" t="s">
        <v>31</v>
      </c>
      <c r="J5785" t="s">
        <v>32</v>
      </c>
      <c r="K5785" t="s">
        <v>33</v>
      </c>
      <c r="L5785">
        <v>0</v>
      </c>
      <c r="M5785">
        <v>13</v>
      </c>
      <c r="N5785">
        <v>167</v>
      </c>
      <c r="O5785">
        <v>0</v>
      </c>
      <c r="P5785">
        <v>14</v>
      </c>
      <c r="Q5785">
        <v>48</v>
      </c>
      <c r="R5785">
        <f>SUM(Table1[[#This Row],[FIRST_CLASS_SEATS]:[ECONOMY_SEATS]])</f>
        <v>180</v>
      </c>
      <c r="S5785" s="5">
        <f>(Table1[[#This Row],[TIER1_ELIGIBLE_PAX]]/Table1[[#This Row],[TOTAL_PAX]])</f>
        <v>0</v>
      </c>
      <c r="T5785" s="5">
        <f>(Table1[[#This Row],[TIER2_ELIGIBLE_PAX]]/Table1[[#This Row],[TOTAL_PAX]])</f>
        <v>7.7777777777777779E-2</v>
      </c>
      <c r="U5785" s="5">
        <f>(Table1[[#This Row],[TIER3_ELIGIBLE_PAX]]/Table1[[#This Row],[TOTAL_PAX]])</f>
        <v>0.26666666666666666</v>
      </c>
      <c r="V5785" s="8">
        <v>0.58544420953495724</v>
      </c>
    </row>
    <row r="5786" spans="1:22" x14ac:dyDescent="0.3">
      <c r="A5786" s="1">
        <v>45762</v>
      </c>
      <c r="B5786" s="2">
        <v>0.7680555555555556</v>
      </c>
      <c r="C5786" t="s">
        <v>34</v>
      </c>
      <c r="D5786" t="s">
        <v>18</v>
      </c>
      <c r="E5786" t="s">
        <v>5142</v>
      </c>
      <c r="F5786" t="s">
        <v>20</v>
      </c>
      <c r="G5786" t="s">
        <v>36</v>
      </c>
      <c r="H5786" t="s">
        <v>37</v>
      </c>
      <c r="I5786" t="s">
        <v>31</v>
      </c>
      <c r="J5786" t="s">
        <v>32</v>
      </c>
      <c r="K5786" t="s">
        <v>33</v>
      </c>
      <c r="L5786">
        <v>0</v>
      </c>
      <c r="M5786">
        <v>1</v>
      </c>
      <c r="N5786">
        <v>179</v>
      </c>
      <c r="O5786">
        <v>0</v>
      </c>
      <c r="P5786">
        <v>5</v>
      </c>
      <c r="Q5786">
        <v>22</v>
      </c>
      <c r="R5786">
        <f>SUM(Table1[[#This Row],[FIRST_CLASS_SEATS]:[ECONOMY_SEATS]])</f>
        <v>180</v>
      </c>
      <c r="S5786" s="5">
        <f>(Table1[[#This Row],[TIER1_ELIGIBLE_PAX]]/Table1[[#This Row],[TOTAL_PAX]])</f>
        <v>0</v>
      </c>
      <c r="T5786" s="5">
        <f>(Table1[[#This Row],[TIER2_ELIGIBLE_PAX]]/Table1[[#This Row],[TOTAL_PAX]])</f>
        <v>2.7777777777777776E-2</v>
      </c>
      <c r="U5786" s="5">
        <f>(Table1[[#This Row],[TIER3_ELIGIBLE_PAX]]/Table1[[#This Row],[TOTAL_PAX]])</f>
        <v>0.12222222222222222</v>
      </c>
      <c r="V5786" s="8">
        <v>0.58546836967384774</v>
      </c>
    </row>
    <row r="5787" spans="1:22" x14ac:dyDescent="0.3">
      <c r="A5787" s="1">
        <v>45845</v>
      </c>
      <c r="B5787" s="2">
        <v>0.3527777777777778</v>
      </c>
      <c r="C5787" t="s">
        <v>26</v>
      </c>
      <c r="D5787" t="s">
        <v>18</v>
      </c>
      <c r="E5787" t="s">
        <v>5375</v>
      </c>
      <c r="F5787" t="s">
        <v>20</v>
      </c>
      <c r="G5787" t="s">
        <v>54</v>
      </c>
      <c r="H5787" t="s">
        <v>30</v>
      </c>
      <c r="I5787" t="s">
        <v>31</v>
      </c>
      <c r="J5787" t="s">
        <v>32</v>
      </c>
      <c r="K5787" t="s">
        <v>33</v>
      </c>
      <c r="L5787">
        <v>0</v>
      </c>
      <c r="M5787">
        <v>9</v>
      </c>
      <c r="N5787">
        <v>171</v>
      </c>
      <c r="O5787">
        <v>0</v>
      </c>
      <c r="P5787">
        <v>14</v>
      </c>
      <c r="Q5787">
        <v>49</v>
      </c>
      <c r="R5787">
        <f>SUM(Table1[[#This Row],[FIRST_CLASS_SEATS]:[ECONOMY_SEATS]])</f>
        <v>180</v>
      </c>
      <c r="S5787" s="5">
        <f>(Table1[[#This Row],[TIER1_ELIGIBLE_PAX]]/Table1[[#This Row],[TOTAL_PAX]])</f>
        <v>0</v>
      </c>
      <c r="T5787" s="5">
        <f>(Table1[[#This Row],[TIER2_ELIGIBLE_PAX]]/Table1[[#This Row],[TOTAL_PAX]])</f>
        <v>7.7777777777777779E-2</v>
      </c>
      <c r="U5787" s="5">
        <f>(Table1[[#This Row],[TIER3_ELIGIBLE_PAX]]/Table1[[#This Row],[TOTAL_PAX]])</f>
        <v>0.2722222222222222</v>
      </c>
      <c r="V5787" s="8">
        <v>0.58548919440435809</v>
      </c>
    </row>
    <row r="5788" spans="1:22" x14ac:dyDescent="0.3">
      <c r="A5788" s="1">
        <v>45782</v>
      </c>
      <c r="B5788" s="2">
        <v>0.61527777777777781</v>
      </c>
      <c r="C5788" t="s">
        <v>17</v>
      </c>
      <c r="D5788" t="s">
        <v>18</v>
      </c>
      <c r="E5788" t="s">
        <v>3057</v>
      </c>
      <c r="F5788" t="s">
        <v>20</v>
      </c>
      <c r="G5788" t="s">
        <v>76</v>
      </c>
      <c r="H5788" t="s">
        <v>77</v>
      </c>
      <c r="I5788" t="s">
        <v>78</v>
      </c>
      <c r="J5788" t="s">
        <v>24</v>
      </c>
      <c r="K5788" t="s">
        <v>47</v>
      </c>
      <c r="L5788">
        <v>0</v>
      </c>
      <c r="M5788">
        <v>56</v>
      </c>
      <c r="N5788">
        <v>275</v>
      </c>
      <c r="O5788">
        <v>1</v>
      </c>
      <c r="P5788">
        <v>12</v>
      </c>
      <c r="Q5788">
        <v>41</v>
      </c>
      <c r="R5788">
        <f>SUM(Table1[[#This Row],[FIRST_CLASS_SEATS]:[ECONOMY_SEATS]])</f>
        <v>331</v>
      </c>
      <c r="S5788" s="5">
        <f>(Table1[[#This Row],[TIER1_ELIGIBLE_PAX]]/Table1[[#This Row],[TOTAL_PAX]])</f>
        <v>3.0211480362537764E-3</v>
      </c>
      <c r="T5788" s="5">
        <f>(Table1[[#This Row],[TIER2_ELIGIBLE_PAX]]/Table1[[#This Row],[TOTAL_PAX]])</f>
        <v>3.6253776435045321E-2</v>
      </c>
      <c r="U5788" s="5">
        <f>(Table1[[#This Row],[TIER3_ELIGIBLE_PAX]]/Table1[[#This Row],[TOTAL_PAX]])</f>
        <v>0.12386706948640483</v>
      </c>
      <c r="V5788" s="8">
        <v>0.58549767873197756</v>
      </c>
    </row>
    <row r="5789" spans="1:22" x14ac:dyDescent="0.3">
      <c r="A5789" s="1">
        <v>45948</v>
      </c>
      <c r="B5789" s="2">
        <v>0.27777777777777779</v>
      </c>
      <c r="C5789" t="s">
        <v>26</v>
      </c>
      <c r="D5789" t="s">
        <v>18</v>
      </c>
      <c r="E5789" t="s">
        <v>5059</v>
      </c>
      <c r="F5789" t="s">
        <v>20</v>
      </c>
      <c r="G5789" t="s">
        <v>40</v>
      </c>
      <c r="H5789" t="s">
        <v>41</v>
      </c>
      <c r="I5789" t="s">
        <v>31</v>
      </c>
      <c r="J5789" t="s">
        <v>32</v>
      </c>
      <c r="K5789" t="s">
        <v>33</v>
      </c>
      <c r="L5789">
        <v>0</v>
      </c>
      <c r="M5789">
        <v>8</v>
      </c>
      <c r="N5789">
        <v>172</v>
      </c>
      <c r="O5789">
        <v>3</v>
      </c>
      <c r="P5789">
        <v>8</v>
      </c>
      <c r="Q5789">
        <v>30</v>
      </c>
      <c r="R5789">
        <f>SUM(Table1[[#This Row],[FIRST_CLASS_SEATS]:[ECONOMY_SEATS]])</f>
        <v>180</v>
      </c>
      <c r="S5789" s="5">
        <f>(Table1[[#This Row],[TIER1_ELIGIBLE_PAX]]/Table1[[#This Row],[TOTAL_PAX]])</f>
        <v>1.6666666666666666E-2</v>
      </c>
      <c r="T5789" s="5">
        <f>(Table1[[#This Row],[TIER2_ELIGIBLE_PAX]]/Table1[[#This Row],[TOTAL_PAX]])</f>
        <v>4.4444444444444446E-2</v>
      </c>
      <c r="U5789" s="5">
        <f>(Table1[[#This Row],[TIER3_ELIGIBLE_PAX]]/Table1[[#This Row],[TOTAL_PAX]])</f>
        <v>0.16666666666666666</v>
      </c>
      <c r="V5789" s="8">
        <v>0.58557512153894586</v>
      </c>
    </row>
    <row r="5790" spans="1:22" x14ac:dyDescent="0.3">
      <c r="A5790" s="1">
        <v>45846</v>
      </c>
      <c r="B5790" s="2">
        <v>0.3125</v>
      </c>
      <c r="C5790" t="s">
        <v>26</v>
      </c>
      <c r="D5790" t="s">
        <v>18</v>
      </c>
      <c r="E5790" t="s">
        <v>5293</v>
      </c>
      <c r="F5790" t="s">
        <v>20</v>
      </c>
      <c r="G5790" t="s">
        <v>62</v>
      </c>
      <c r="H5790" t="s">
        <v>63</v>
      </c>
      <c r="I5790" t="s">
        <v>31</v>
      </c>
      <c r="J5790" t="s">
        <v>32</v>
      </c>
      <c r="K5790" t="s">
        <v>33</v>
      </c>
      <c r="L5790">
        <v>0</v>
      </c>
      <c r="M5790">
        <v>2</v>
      </c>
      <c r="N5790">
        <v>178</v>
      </c>
      <c r="O5790">
        <v>1</v>
      </c>
      <c r="P5790">
        <v>8</v>
      </c>
      <c r="Q5790">
        <v>30</v>
      </c>
      <c r="R5790">
        <f>SUM(Table1[[#This Row],[FIRST_CLASS_SEATS]:[ECONOMY_SEATS]])</f>
        <v>180</v>
      </c>
      <c r="S5790" s="5">
        <f>(Table1[[#This Row],[TIER1_ELIGIBLE_PAX]]/Table1[[#This Row],[TOTAL_PAX]])</f>
        <v>5.5555555555555558E-3</v>
      </c>
      <c r="T5790" s="5">
        <f>(Table1[[#This Row],[TIER2_ELIGIBLE_PAX]]/Table1[[#This Row],[TOTAL_PAX]])</f>
        <v>4.4444444444444446E-2</v>
      </c>
      <c r="U5790" s="5">
        <f>(Table1[[#This Row],[TIER3_ELIGIBLE_PAX]]/Table1[[#This Row],[TOTAL_PAX]])</f>
        <v>0.16666666666666666</v>
      </c>
      <c r="V5790" s="8">
        <v>0.58605137534093088</v>
      </c>
    </row>
    <row r="5791" spans="1:22" x14ac:dyDescent="0.3">
      <c r="A5791" s="1">
        <v>45931</v>
      </c>
      <c r="B5791" s="2">
        <v>0.70486111111111116</v>
      </c>
      <c r="C5791" t="s">
        <v>17</v>
      </c>
      <c r="D5791" t="s">
        <v>18</v>
      </c>
      <c r="E5791" t="s">
        <v>4785</v>
      </c>
      <c r="F5791" t="s">
        <v>20</v>
      </c>
      <c r="G5791" t="s">
        <v>68</v>
      </c>
      <c r="H5791" t="s">
        <v>69</v>
      </c>
      <c r="I5791" t="s">
        <v>31</v>
      </c>
      <c r="J5791" t="s">
        <v>32</v>
      </c>
      <c r="K5791" t="s">
        <v>33</v>
      </c>
      <c r="L5791">
        <v>0</v>
      </c>
      <c r="M5791">
        <v>14</v>
      </c>
      <c r="N5791">
        <v>166</v>
      </c>
      <c r="O5791">
        <v>3</v>
      </c>
      <c r="P5791">
        <v>2</v>
      </c>
      <c r="Q5791">
        <v>13</v>
      </c>
      <c r="R5791">
        <f>SUM(Table1[[#This Row],[FIRST_CLASS_SEATS]:[ECONOMY_SEATS]])</f>
        <v>180</v>
      </c>
      <c r="S5791" s="5">
        <f>(Table1[[#This Row],[TIER1_ELIGIBLE_PAX]]/Table1[[#This Row],[TOTAL_PAX]])</f>
        <v>1.6666666666666666E-2</v>
      </c>
      <c r="T5791" s="5">
        <f>(Table1[[#This Row],[TIER2_ELIGIBLE_PAX]]/Table1[[#This Row],[TOTAL_PAX]])</f>
        <v>1.1111111111111112E-2</v>
      </c>
      <c r="U5791" s="5">
        <f>(Table1[[#This Row],[TIER3_ELIGIBLE_PAX]]/Table1[[#This Row],[TOTAL_PAX]])</f>
        <v>7.2222222222222215E-2</v>
      </c>
      <c r="V5791" s="8">
        <v>0.58608601331923105</v>
      </c>
    </row>
    <row r="5792" spans="1:22" x14ac:dyDescent="0.3">
      <c r="A5792" s="1">
        <v>45919</v>
      </c>
      <c r="B5792" s="2">
        <v>0.75763888888888886</v>
      </c>
      <c r="C5792" t="s">
        <v>34</v>
      </c>
      <c r="D5792" t="s">
        <v>18</v>
      </c>
      <c r="E5792" t="s">
        <v>2473</v>
      </c>
      <c r="F5792" t="s">
        <v>20</v>
      </c>
      <c r="G5792" t="s">
        <v>56</v>
      </c>
      <c r="H5792" t="s">
        <v>57</v>
      </c>
      <c r="I5792" t="s">
        <v>58</v>
      </c>
      <c r="J5792" t="s">
        <v>24</v>
      </c>
      <c r="K5792" t="s">
        <v>59</v>
      </c>
      <c r="L5792">
        <v>0</v>
      </c>
      <c r="M5792">
        <v>31</v>
      </c>
      <c r="N5792">
        <v>173</v>
      </c>
      <c r="O5792">
        <v>0</v>
      </c>
      <c r="P5792">
        <v>0</v>
      </c>
      <c r="Q5792">
        <v>3</v>
      </c>
      <c r="R5792">
        <f>SUM(Table1[[#This Row],[FIRST_CLASS_SEATS]:[ECONOMY_SEATS]])</f>
        <v>204</v>
      </c>
      <c r="S5792" s="5">
        <f>(Table1[[#This Row],[TIER1_ELIGIBLE_PAX]]/Table1[[#This Row],[TOTAL_PAX]])</f>
        <v>0</v>
      </c>
      <c r="T5792" s="5">
        <f>(Table1[[#This Row],[TIER2_ELIGIBLE_PAX]]/Table1[[#This Row],[TOTAL_PAX]])</f>
        <v>0</v>
      </c>
      <c r="U5792" s="5">
        <f>(Table1[[#This Row],[TIER3_ELIGIBLE_PAX]]/Table1[[#This Row],[TOTAL_PAX]])</f>
        <v>1.4705882352941176E-2</v>
      </c>
      <c r="V5792" s="8">
        <v>0.58609770691596175</v>
      </c>
    </row>
    <row r="5793" spans="1:22" x14ac:dyDescent="0.3">
      <c r="A5793" s="1">
        <v>45760</v>
      </c>
      <c r="B5793" s="2">
        <v>0.76944444444444449</v>
      </c>
      <c r="C5793" t="s">
        <v>34</v>
      </c>
      <c r="D5793" t="s">
        <v>18</v>
      </c>
      <c r="E5793" t="s">
        <v>4970</v>
      </c>
      <c r="F5793" t="s">
        <v>20</v>
      </c>
      <c r="G5793" t="s">
        <v>43</v>
      </c>
      <c r="H5793" t="s">
        <v>44</v>
      </c>
      <c r="I5793" t="s">
        <v>31</v>
      </c>
      <c r="J5793" t="s">
        <v>32</v>
      </c>
      <c r="K5793" t="s">
        <v>33</v>
      </c>
      <c r="L5793">
        <v>0</v>
      </c>
      <c r="M5793">
        <v>8</v>
      </c>
      <c r="N5793">
        <v>172</v>
      </c>
      <c r="O5793">
        <v>0</v>
      </c>
      <c r="P5793">
        <v>17</v>
      </c>
      <c r="Q5793">
        <v>56</v>
      </c>
      <c r="R5793">
        <f>SUM(Table1[[#This Row],[FIRST_CLASS_SEATS]:[ECONOMY_SEATS]])</f>
        <v>180</v>
      </c>
      <c r="S5793" s="5">
        <f>(Table1[[#This Row],[TIER1_ELIGIBLE_PAX]]/Table1[[#This Row],[TOTAL_PAX]])</f>
        <v>0</v>
      </c>
      <c r="T5793" s="5">
        <f>(Table1[[#This Row],[TIER2_ELIGIBLE_PAX]]/Table1[[#This Row],[TOTAL_PAX]])</f>
        <v>9.4444444444444442E-2</v>
      </c>
      <c r="U5793" s="5">
        <f>(Table1[[#This Row],[TIER3_ELIGIBLE_PAX]]/Table1[[#This Row],[TOTAL_PAX]])</f>
        <v>0.31111111111111112</v>
      </c>
      <c r="V5793" s="8">
        <v>0.58610405514250996</v>
      </c>
    </row>
    <row r="5794" spans="1:22" x14ac:dyDescent="0.3">
      <c r="A5794" s="1">
        <v>45865</v>
      </c>
      <c r="B5794" s="2">
        <v>0.79513888888888884</v>
      </c>
      <c r="C5794" t="s">
        <v>34</v>
      </c>
      <c r="D5794" t="s">
        <v>18</v>
      </c>
      <c r="E5794" t="s">
        <v>5414</v>
      </c>
      <c r="F5794" t="s">
        <v>20</v>
      </c>
      <c r="G5794" t="s">
        <v>36</v>
      </c>
      <c r="H5794" t="s">
        <v>37</v>
      </c>
      <c r="I5794" t="s">
        <v>31</v>
      </c>
      <c r="J5794" t="s">
        <v>32</v>
      </c>
      <c r="K5794" t="s">
        <v>33</v>
      </c>
      <c r="L5794">
        <v>0</v>
      </c>
      <c r="M5794">
        <v>2</v>
      </c>
      <c r="N5794">
        <v>178</v>
      </c>
      <c r="O5794">
        <v>0</v>
      </c>
      <c r="P5794">
        <v>0</v>
      </c>
      <c r="Q5794">
        <v>1</v>
      </c>
      <c r="R5794">
        <f>SUM(Table1[[#This Row],[FIRST_CLASS_SEATS]:[ECONOMY_SEATS]])</f>
        <v>180</v>
      </c>
      <c r="S5794" s="5">
        <f>(Table1[[#This Row],[TIER1_ELIGIBLE_PAX]]/Table1[[#This Row],[TOTAL_PAX]])</f>
        <v>0</v>
      </c>
      <c r="T5794" s="5">
        <f>(Table1[[#This Row],[TIER2_ELIGIBLE_PAX]]/Table1[[#This Row],[TOTAL_PAX]])</f>
        <v>0</v>
      </c>
      <c r="U5794" s="5">
        <f>(Table1[[#This Row],[TIER3_ELIGIBLE_PAX]]/Table1[[#This Row],[TOTAL_PAX]])</f>
        <v>5.5555555555555558E-3</v>
      </c>
      <c r="V5794" s="8">
        <v>0.58633262657222396</v>
      </c>
    </row>
    <row r="5795" spans="1:22" x14ac:dyDescent="0.3">
      <c r="A5795" s="1">
        <v>45823</v>
      </c>
      <c r="B5795" s="2">
        <v>0.47013888888888888</v>
      </c>
      <c r="C5795" t="s">
        <v>26</v>
      </c>
      <c r="D5795" t="s">
        <v>18</v>
      </c>
      <c r="E5795" t="s">
        <v>1785</v>
      </c>
      <c r="F5795" t="s">
        <v>20</v>
      </c>
      <c r="G5795" t="s">
        <v>68</v>
      </c>
      <c r="H5795" t="s">
        <v>69</v>
      </c>
      <c r="I5795" t="s">
        <v>31</v>
      </c>
      <c r="J5795" t="s">
        <v>32</v>
      </c>
      <c r="K5795" t="s">
        <v>33</v>
      </c>
      <c r="L5795">
        <v>0</v>
      </c>
      <c r="M5795">
        <v>8</v>
      </c>
      <c r="N5795">
        <v>172</v>
      </c>
      <c r="O5795">
        <v>1</v>
      </c>
      <c r="P5795">
        <v>19</v>
      </c>
      <c r="Q5795">
        <v>63</v>
      </c>
      <c r="R5795">
        <f>SUM(Table1[[#This Row],[FIRST_CLASS_SEATS]:[ECONOMY_SEATS]])</f>
        <v>180</v>
      </c>
      <c r="S5795" s="5">
        <f>(Table1[[#This Row],[TIER1_ELIGIBLE_PAX]]/Table1[[#This Row],[TOTAL_PAX]])</f>
        <v>5.5555555555555558E-3</v>
      </c>
      <c r="T5795" s="5">
        <f>(Table1[[#This Row],[TIER2_ELIGIBLE_PAX]]/Table1[[#This Row],[TOTAL_PAX]])</f>
        <v>0.10555555555555556</v>
      </c>
      <c r="U5795" s="5">
        <f>(Table1[[#This Row],[TIER3_ELIGIBLE_PAX]]/Table1[[#This Row],[TOTAL_PAX]])</f>
        <v>0.35</v>
      </c>
      <c r="V5795" s="8">
        <v>0.58633474584015455</v>
      </c>
    </row>
    <row r="5796" spans="1:22" x14ac:dyDescent="0.3">
      <c r="A5796" s="1">
        <v>45751</v>
      </c>
      <c r="B5796" s="2">
        <v>0.41458333333333336</v>
      </c>
      <c r="C5796" t="s">
        <v>26</v>
      </c>
      <c r="D5796" t="s">
        <v>18</v>
      </c>
      <c r="E5796" t="s">
        <v>4351</v>
      </c>
      <c r="F5796" t="s">
        <v>20</v>
      </c>
      <c r="G5796" t="s">
        <v>73</v>
      </c>
      <c r="H5796" t="s">
        <v>74</v>
      </c>
      <c r="I5796" t="s">
        <v>31</v>
      </c>
      <c r="J5796" t="s">
        <v>32</v>
      </c>
      <c r="K5796" t="s">
        <v>33</v>
      </c>
      <c r="L5796">
        <v>0</v>
      </c>
      <c r="M5796">
        <v>4</v>
      </c>
      <c r="N5796">
        <v>176</v>
      </c>
      <c r="O5796">
        <v>0</v>
      </c>
      <c r="P5796">
        <v>19</v>
      </c>
      <c r="Q5796">
        <v>63</v>
      </c>
      <c r="R5796">
        <f>SUM(Table1[[#This Row],[FIRST_CLASS_SEATS]:[ECONOMY_SEATS]])</f>
        <v>180</v>
      </c>
      <c r="S5796" s="5">
        <f>(Table1[[#This Row],[TIER1_ELIGIBLE_PAX]]/Table1[[#This Row],[TOTAL_PAX]])</f>
        <v>0</v>
      </c>
      <c r="T5796" s="5">
        <f>(Table1[[#This Row],[TIER2_ELIGIBLE_PAX]]/Table1[[#This Row],[TOTAL_PAX]])</f>
        <v>0.10555555555555556</v>
      </c>
      <c r="U5796" s="5">
        <f>(Table1[[#This Row],[TIER3_ELIGIBLE_PAX]]/Table1[[#This Row],[TOTAL_PAX]])</f>
        <v>0.35</v>
      </c>
      <c r="V5796" s="8">
        <v>0.58635031154828077</v>
      </c>
    </row>
    <row r="5797" spans="1:22" x14ac:dyDescent="0.3">
      <c r="A5797" s="1">
        <v>45761</v>
      </c>
      <c r="B5797" s="2">
        <v>0.64166666666666672</v>
      </c>
      <c r="C5797" t="s">
        <v>17</v>
      </c>
      <c r="D5797" t="s">
        <v>18</v>
      </c>
      <c r="E5797" t="s">
        <v>2809</v>
      </c>
      <c r="F5797" t="s">
        <v>20</v>
      </c>
      <c r="G5797" t="s">
        <v>124</v>
      </c>
      <c r="H5797" t="s">
        <v>22</v>
      </c>
      <c r="I5797" t="s">
        <v>23</v>
      </c>
      <c r="J5797" t="s">
        <v>24</v>
      </c>
      <c r="K5797" t="s">
        <v>25</v>
      </c>
      <c r="L5797">
        <v>8</v>
      </c>
      <c r="M5797">
        <v>49</v>
      </c>
      <c r="N5797">
        <v>178</v>
      </c>
      <c r="O5797">
        <v>2</v>
      </c>
      <c r="P5797">
        <v>11</v>
      </c>
      <c r="Q5797">
        <v>41</v>
      </c>
      <c r="R5797">
        <f>SUM(Table1[[#This Row],[FIRST_CLASS_SEATS]:[ECONOMY_SEATS]])</f>
        <v>235</v>
      </c>
      <c r="S5797" s="5">
        <f>(Table1[[#This Row],[TIER1_ELIGIBLE_PAX]]/Table1[[#This Row],[TOTAL_PAX]])</f>
        <v>8.5106382978723406E-3</v>
      </c>
      <c r="T5797" s="5">
        <f>(Table1[[#This Row],[TIER2_ELIGIBLE_PAX]]/Table1[[#This Row],[TOTAL_PAX]])</f>
        <v>4.6808510638297871E-2</v>
      </c>
      <c r="U5797" s="5">
        <f>(Table1[[#This Row],[TIER3_ELIGIBLE_PAX]]/Table1[[#This Row],[TOTAL_PAX]])</f>
        <v>0.17446808510638298</v>
      </c>
      <c r="V5797" s="8">
        <v>0.5863984802097717</v>
      </c>
    </row>
    <row r="5798" spans="1:22" x14ac:dyDescent="0.3">
      <c r="A5798" s="1">
        <v>45915</v>
      </c>
      <c r="B5798" s="2">
        <v>0.84583333333333333</v>
      </c>
      <c r="C5798" t="s">
        <v>34</v>
      </c>
      <c r="D5798" t="s">
        <v>18</v>
      </c>
      <c r="E5798" t="s">
        <v>2984</v>
      </c>
      <c r="F5798" t="s">
        <v>20</v>
      </c>
      <c r="G5798" t="s">
        <v>56</v>
      </c>
      <c r="H5798" t="s">
        <v>57</v>
      </c>
      <c r="I5798" t="s">
        <v>58</v>
      </c>
      <c r="J5798" t="s">
        <v>24</v>
      </c>
      <c r="K5798" t="s">
        <v>59</v>
      </c>
      <c r="L5798">
        <v>0</v>
      </c>
      <c r="M5798">
        <v>31</v>
      </c>
      <c r="N5798">
        <v>173</v>
      </c>
      <c r="O5798">
        <v>0</v>
      </c>
      <c r="P5798">
        <v>7</v>
      </c>
      <c r="Q5798">
        <v>29</v>
      </c>
      <c r="R5798">
        <f>SUM(Table1[[#This Row],[FIRST_CLASS_SEATS]:[ECONOMY_SEATS]])</f>
        <v>204</v>
      </c>
      <c r="S5798" s="5">
        <f>(Table1[[#This Row],[TIER1_ELIGIBLE_PAX]]/Table1[[#This Row],[TOTAL_PAX]])</f>
        <v>0</v>
      </c>
      <c r="T5798" s="5">
        <f>(Table1[[#This Row],[TIER2_ELIGIBLE_PAX]]/Table1[[#This Row],[TOTAL_PAX]])</f>
        <v>3.4313725490196081E-2</v>
      </c>
      <c r="U5798" s="5">
        <f>(Table1[[#This Row],[TIER3_ELIGIBLE_PAX]]/Table1[[#This Row],[TOTAL_PAX]])</f>
        <v>0.14215686274509803</v>
      </c>
      <c r="V5798" s="8">
        <v>0.5864867389257058</v>
      </c>
    </row>
    <row r="5799" spans="1:22" x14ac:dyDescent="0.3">
      <c r="A5799" s="1">
        <v>45748</v>
      </c>
      <c r="B5799" s="2">
        <v>0.94305555555555554</v>
      </c>
      <c r="C5799" t="s">
        <v>34</v>
      </c>
      <c r="D5799" t="s">
        <v>18</v>
      </c>
      <c r="E5799" t="s">
        <v>5165</v>
      </c>
      <c r="F5799" t="s">
        <v>20</v>
      </c>
      <c r="G5799" t="s">
        <v>62</v>
      </c>
      <c r="H5799" t="s">
        <v>63</v>
      </c>
      <c r="I5799" t="s">
        <v>31</v>
      </c>
      <c r="J5799" t="s">
        <v>32</v>
      </c>
      <c r="K5799" t="s">
        <v>33</v>
      </c>
      <c r="L5799">
        <v>0</v>
      </c>
      <c r="M5799">
        <v>15</v>
      </c>
      <c r="N5799">
        <v>165</v>
      </c>
      <c r="O5799">
        <v>0</v>
      </c>
      <c r="P5799">
        <v>11</v>
      </c>
      <c r="Q5799">
        <v>40</v>
      </c>
      <c r="R5799">
        <f>SUM(Table1[[#This Row],[FIRST_CLASS_SEATS]:[ECONOMY_SEATS]])</f>
        <v>180</v>
      </c>
      <c r="S5799" s="5">
        <f>(Table1[[#This Row],[TIER1_ELIGIBLE_PAX]]/Table1[[#This Row],[TOTAL_PAX]])</f>
        <v>0</v>
      </c>
      <c r="T5799" s="5">
        <f>(Table1[[#This Row],[TIER2_ELIGIBLE_PAX]]/Table1[[#This Row],[TOTAL_PAX]])</f>
        <v>6.1111111111111109E-2</v>
      </c>
      <c r="U5799" s="5">
        <f>(Table1[[#This Row],[TIER3_ELIGIBLE_PAX]]/Table1[[#This Row],[TOTAL_PAX]])</f>
        <v>0.22222222222222221</v>
      </c>
      <c r="V5799" s="8">
        <v>0.58653355115819761</v>
      </c>
    </row>
    <row r="5800" spans="1:22" x14ac:dyDescent="0.3">
      <c r="A5800" s="1">
        <v>45796</v>
      </c>
      <c r="B5800" s="2">
        <v>0.82847222222222228</v>
      </c>
      <c r="C5800" t="s">
        <v>34</v>
      </c>
      <c r="D5800" t="s">
        <v>18</v>
      </c>
      <c r="E5800" t="s">
        <v>2984</v>
      </c>
      <c r="F5800" t="s">
        <v>20</v>
      </c>
      <c r="G5800" t="s">
        <v>99</v>
      </c>
      <c r="H5800" t="s">
        <v>74</v>
      </c>
      <c r="I5800" t="s">
        <v>31</v>
      </c>
      <c r="J5800" t="s">
        <v>32</v>
      </c>
      <c r="K5800" t="s">
        <v>33</v>
      </c>
      <c r="L5800">
        <v>0</v>
      </c>
      <c r="M5800">
        <v>4</v>
      </c>
      <c r="N5800">
        <v>176</v>
      </c>
      <c r="O5800">
        <v>1</v>
      </c>
      <c r="P5800">
        <v>10</v>
      </c>
      <c r="Q5800">
        <v>36</v>
      </c>
      <c r="R5800">
        <f>SUM(Table1[[#This Row],[FIRST_CLASS_SEATS]:[ECONOMY_SEATS]])</f>
        <v>180</v>
      </c>
      <c r="S5800" s="5">
        <f>(Table1[[#This Row],[TIER1_ELIGIBLE_PAX]]/Table1[[#This Row],[TOTAL_PAX]])</f>
        <v>5.5555555555555558E-3</v>
      </c>
      <c r="T5800" s="5">
        <f>(Table1[[#This Row],[TIER2_ELIGIBLE_PAX]]/Table1[[#This Row],[TOTAL_PAX]])</f>
        <v>5.5555555555555552E-2</v>
      </c>
      <c r="U5800" s="5">
        <f>(Table1[[#This Row],[TIER3_ELIGIBLE_PAX]]/Table1[[#This Row],[TOTAL_PAX]])</f>
        <v>0.2</v>
      </c>
      <c r="V5800" s="8">
        <v>0.58696801598703752</v>
      </c>
    </row>
    <row r="5801" spans="1:22" x14ac:dyDescent="0.3">
      <c r="A5801" s="1">
        <v>45788</v>
      </c>
      <c r="B5801" s="2">
        <v>0.64583333333333337</v>
      </c>
      <c r="C5801" t="s">
        <v>17</v>
      </c>
      <c r="D5801" t="s">
        <v>18</v>
      </c>
      <c r="E5801" t="s">
        <v>2904</v>
      </c>
      <c r="F5801" t="s">
        <v>20</v>
      </c>
      <c r="G5801" t="s">
        <v>124</v>
      </c>
      <c r="H5801" t="s">
        <v>22</v>
      </c>
      <c r="I5801" t="s">
        <v>23</v>
      </c>
      <c r="J5801" t="s">
        <v>24</v>
      </c>
      <c r="K5801" t="s">
        <v>25</v>
      </c>
      <c r="L5801">
        <v>8</v>
      </c>
      <c r="M5801">
        <v>49</v>
      </c>
      <c r="N5801">
        <v>178</v>
      </c>
      <c r="O5801">
        <v>0</v>
      </c>
      <c r="P5801">
        <v>11</v>
      </c>
      <c r="Q5801">
        <v>40</v>
      </c>
      <c r="R5801">
        <f>SUM(Table1[[#This Row],[FIRST_CLASS_SEATS]:[ECONOMY_SEATS]])</f>
        <v>235</v>
      </c>
      <c r="S5801" s="5">
        <f>(Table1[[#This Row],[TIER1_ELIGIBLE_PAX]]/Table1[[#This Row],[TOTAL_PAX]])</f>
        <v>0</v>
      </c>
      <c r="T5801" s="5">
        <f>(Table1[[#This Row],[TIER2_ELIGIBLE_PAX]]/Table1[[#This Row],[TOTAL_PAX]])</f>
        <v>4.6808510638297871E-2</v>
      </c>
      <c r="U5801" s="5">
        <f>(Table1[[#This Row],[TIER3_ELIGIBLE_PAX]]/Table1[[#This Row],[TOTAL_PAX]])</f>
        <v>0.1702127659574468</v>
      </c>
      <c r="V5801" s="8">
        <v>0.58699318635577524</v>
      </c>
    </row>
    <row r="5802" spans="1:22" x14ac:dyDescent="0.3">
      <c r="A5802" s="1">
        <v>45950</v>
      </c>
      <c r="B5802" s="2">
        <v>0.3576388888888889</v>
      </c>
      <c r="C5802" t="s">
        <v>26</v>
      </c>
      <c r="D5802" t="s">
        <v>18</v>
      </c>
      <c r="E5802" t="s">
        <v>3493</v>
      </c>
      <c r="F5802" t="s">
        <v>20</v>
      </c>
      <c r="G5802" t="s">
        <v>76</v>
      </c>
      <c r="H5802" t="s">
        <v>77</v>
      </c>
      <c r="I5802" t="s">
        <v>78</v>
      </c>
      <c r="J5802" t="s">
        <v>24</v>
      </c>
      <c r="K5802" t="s">
        <v>25</v>
      </c>
      <c r="L5802">
        <v>0</v>
      </c>
      <c r="M5802">
        <v>48</v>
      </c>
      <c r="N5802">
        <v>224</v>
      </c>
      <c r="O5802">
        <v>1</v>
      </c>
      <c r="P5802">
        <v>10</v>
      </c>
      <c r="Q5802">
        <v>38</v>
      </c>
      <c r="R5802">
        <f>SUM(Table1[[#This Row],[FIRST_CLASS_SEATS]:[ECONOMY_SEATS]])</f>
        <v>272</v>
      </c>
      <c r="S5802" s="5">
        <f>(Table1[[#This Row],[TIER1_ELIGIBLE_PAX]]/Table1[[#This Row],[TOTAL_PAX]])</f>
        <v>3.6764705882352941E-3</v>
      </c>
      <c r="T5802" s="5">
        <f>(Table1[[#This Row],[TIER2_ELIGIBLE_PAX]]/Table1[[#This Row],[TOTAL_PAX]])</f>
        <v>3.6764705882352942E-2</v>
      </c>
      <c r="U5802" s="5">
        <f>(Table1[[#This Row],[TIER3_ELIGIBLE_PAX]]/Table1[[#This Row],[TOTAL_PAX]])</f>
        <v>0.13970588235294118</v>
      </c>
      <c r="V5802" s="8">
        <v>0.58704650219013088</v>
      </c>
    </row>
    <row r="5803" spans="1:22" x14ac:dyDescent="0.3">
      <c r="A5803" s="1">
        <v>45817</v>
      </c>
      <c r="B5803" s="2">
        <v>0.32430555555555557</v>
      </c>
      <c r="C5803" t="s">
        <v>26</v>
      </c>
      <c r="D5803" t="s">
        <v>18</v>
      </c>
      <c r="E5803" t="s">
        <v>2541</v>
      </c>
      <c r="F5803" t="s">
        <v>20</v>
      </c>
      <c r="G5803" t="s">
        <v>73</v>
      </c>
      <c r="H5803" t="s">
        <v>74</v>
      </c>
      <c r="I5803" t="s">
        <v>31</v>
      </c>
      <c r="J5803" t="s">
        <v>32</v>
      </c>
      <c r="K5803" t="s">
        <v>33</v>
      </c>
      <c r="L5803">
        <v>0</v>
      </c>
      <c r="M5803">
        <v>16</v>
      </c>
      <c r="N5803">
        <v>164</v>
      </c>
      <c r="O5803">
        <v>1</v>
      </c>
      <c r="P5803">
        <v>11</v>
      </c>
      <c r="Q5803">
        <v>38</v>
      </c>
      <c r="R5803">
        <f>SUM(Table1[[#This Row],[FIRST_CLASS_SEATS]:[ECONOMY_SEATS]])</f>
        <v>180</v>
      </c>
      <c r="S5803" s="5">
        <f>(Table1[[#This Row],[TIER1_ELIGIBLE_PAX]]/Table1[[#This Row],[TOTAL_PAX]])</f>
        <v>5.5555555555555558E-3</v>
      </c>
      <c r="T5803" s="5">
        <f>(Table1[[#This Row],[TIER2_ELIGIBLE_PAX]]/Table1[[#This Row],[TOTAL_PAX]])</f>
        <v>6.1111111111111109E-2</v>
      </c>
      <c r="U5803" s="5">
        <f>(Table1[[#This Row],[TIER3_ELIGIBLE_PAX]]/Table1[[#This Row],[TOTAL_PAX]])</f>
        <v>0.21111111111111111</v>
      </c>
      <c r="V5803" s="8">
        <v>0.58713418989861521</v>
      </c>
    </row>
    <row r="5804" spans="1:22" x14ac:dyDescent="0.3">
      <c r="A5804" s="1">
        <v>45930</v>
      </c>
      <c r="B5804" s="2">
        <v>0.36736111111111114</v>
      </c>
      <c r="C5804" t="s">
        <v>26</v>
      </c>
      <c r="D5804" t="s">
        <v>18</v>
      </c>
      <c r="E5804" t="s">
        <v>4370</v>
      </c>
      <c r="F5804" t="s">
        <v>20</v>
      </c>
      <c r="G5804" t="s">
        <v>76</v>
      </c>
      <c r="H5804" t="s">
        <v>77</v>
      </c>
      <c r="I5804" t="s">
        <v>78</v>
      </c>
      <c r="J5804" t="s">
        <v>24</v>
      </c>
      <c r="K5804" t="s">
        <v>25</v>
      </c>
      <c r="L5804">
        <v>8</v>
      </c>
      <c r="M5804">
        <v>49</v>
      </c>
      <c r="N5804">
        <v>178</v>
      </c>
      <c r="O5804">
        <v>2</v>
      </c>
      <c r="P5804">
        <v>8</v>
      </c>
      <c r="Q5804">
        <v>31</v>
      </c>
      <c r="R5804">
        <f>SUM(Table1[[#This Row],[FIRST_CLASS_SEATS]:[ECONOMY_SEATS]])</f>
        <v>235</v>
      </c>
      <c r="S5804" s="5">
        <f>(Table1[[#This Row],[TIER1_ELIGIBLE_PAX]]/Table1[[#This Row],[TOTAL_PAX]])</f>
        <v>8.5106382978723406E-3</v>
      </c>
      <c r="T5804" s="5">
        <f>(Table1[[#This Row],[TIER2_ELIGIBLE_PAX]]/Table1[[#This Row],[TOTAL_PAX]])</f>
        <v>3.4042553191489362E-2</v>
      </c>
      <c r="U5804" s="5">
        <f>(Table1[[#This Row],[TIER3_ELIGIBLE_PAX]]/Table1[[#This Row],[TOTAL_PAX]])</f>
        <v>0.13191489361702127</v>
      </c>
      <c r="V5804" s="8">
        <v>0.58741787294506376</v>
      </c>
    </row>
    <row r="5805" spans="1:22" x14ac:dyDescent="0.3">
      <c r="A5805" s="1">
        <v>45852</v>
      </c>
      <c r="B5805" s="2">
        <v>0.68888888888888888</v>
      </c>
      <c r="C5805" t="s">
        <v>17</v>
      </c>
      <c r="D5805" t="s">
        <v>18</v>
      </c>
      <c r="E5805" t="s">
        <v>2125</v>
      </c>
      <c r="F5805" t="s">
        <v>20</v>
      </c>
      <c r="G5805" t="s">
        <v>76</v>
      </c>
      <c r="H5805" t="s">
        <v>77</v>
      </c>
      <c r="I5805" t="s">
        <v>78</v>
      </c>
      <c r="J5805" t="s">
        <v>24</v>
      </c>
      <c r="K5805" t="s">
        <v>59</v>
      </c>
      <c r="L5805">
        <v>8</v>
      </c>
      <c r="M5805">
        <v>42</v>
      </c>
      <c r="N5805">
        <v>166</v>
      </c>
      <c r="O5805">
        <v>0</v>
      </c>
      <c r="P5805">
        <v>12</v>
      </c>
      <c r="Q5805">
        <v>41</v>
      </c>
      <c r="R5805">
        <f>SUM(Table1[[#This Row],[FIRST_CLASS_SEATS]:[ECONOMY_SEATS]])</f>
        <v>216</v>
      </c>
      <c r="S5805" s="5">
        <f>(Table1[[#This Row],[TIER1_ELIGIBLE_PAX]]/Table1[[#This Row],[TOTAL_PAX]])</f>
        <v>0</v>
      </c>
      <c r="T5805" s="5">
        <f>(Table1[[#This Row],[TIER2_ELIGIBLE_PAX]]/Table1[[#This Row],[TOTAL_PAX]])</f>
        <v>5.5555555555555552E-2</v>
      </c>
      <c r="U5805" s="5">
        <f>(Table1[[#This Row],[TIER3_ELIGIBLE_PAX]]/Table1[[#This Row],[TOTAL_PAX]])</f>
        <v>0.18981481481481483</v>
      </c>
      <c r="V5805" s="8">
        <v>0.58753854628477042</v>
      </c>
    </row>
    <row r="5806" spans="1:22" x14ac:dyDescent="0.3">
      <c r="A5806" s="1">
        <v>45790</v>
      </c>
      <c r="B5806" s="2">
        <v>0.42222222222222222</v>
      </c>
      <c r="C5806" t="s">
        <v>26</v>
      </c>
      <c r="D5806" t="s">
        <v>18</v>
      </c>
      <c r="E5806" t="s">
        <v>1506</v>
      </c>
      <c r="F5806" t="s">
        <v>20</v>
      </c>
      <c r="G5806" t="s">
        <v>54</v>
      </c>
      <c r="H5806" t="s">
        <v>30</v>
      </c>
      <c r="I5806" t="s">
        <v>31</v>
      </c>
      <c r="J5806" t="s">
        <v>32</v>
      </c>
      <c r="K5806" t="s">
        <v>33</v>
      </c>
      <c r="L5806">
        <v>0</v>
      </c>
      <c r="M5806">
        <v>18</v>
      </c>
      <c r="N5806">
        <v>162</v>
      </c>
      <c r="O5806">
        <v>0</v>
      </c>
      <c r="P5806">
        <v>2</v>
      </c>
      <c r="Q5806">
        <v>14</v>
      </c>
      <c r="R5806">
        <f>SUM(Table1[[#This Row],[FIRST_CLASS_SEATS]:[ECONOMY_SEATS]])</f>
        <v>180</v>
      </c>
      <c r="S5806" s="5">
        <f>(Table1[[#This Row],[TIER1_ELIGIBLE_PAX]]/Table1[[#This Row],[TOTAL_PAX]])</f>
        <v>0</v>
      </c>
      <c r="T5806" s="5">
        <f>(Table1[[#This Row],[TIER2_ELIGIBLE_PAX]]/Table1[[#This Row],[TOTAL_PAX]])</f>
        <v>1.1111111111111112E-2</v>
      </c>
      <c r="U5806" s="5">
        <f>(Table1[[#This Row],[TIER3_ELIGIBLE_PAX]]/Table1[[#This Row],[TOTAL_PAX]])</f>
        <v>7.7777777777777779E-2</v>
      </c>
      <c r="V5806" s="8">
        <v>0.58764773795986802</v>
      </c>
    </row>
    <row r="5807" spans="1:22" x14ac:dyDescent="0.3">
      <c r="A5807" s="1">
        <v>45856</v>
      </c>
      <c r="B5807" s="2">
        <v>0.29930555555555555</v>
      </c>
      <c r="C5807" t="s">
        <v>26</v>
      </c>
      <c r="D5807" t="s">
        <v>18</v>
      </c>
      <c r="E5807" t="s">
        <v>300</v>
      </c>
      <c r="F5807" t="s">
        <v>20</v>
      </c>
      <c r="G5807" t="s">
        <v>43</v>
      </c>
      <c r="H5807" t="s">
        <v>44</v>
      </c>
      <c r="I5807" t="s">
        <v>31</v>
      </c>
      <c r="J5807" t="s">
        <v>32</v>
      </c>
      <c r="K5807" t="s">
        <v>33</v>
      </c>
      <c r="L5807">
        <v>0</v>
      </c>
      <c r="M5807">
        <v>19</v>
      </c>
      <c r="N5807">
        <v>161</v>
      </c>
      <c r="O5807">
        <v>2</v>
      </c>
      <c r="P5807">
        <v>10</v>
      </c>
      <c r="Q5807">
        <v>38</v>
      </c>
      <c r="R5807">
        <f>SUM(Table1[[#This Row],[FIRST_CLASS_SEATS]:[ECONOMY_SEATS]])</f>
        <v>180</v>
      </c>
      <c r="S5807" s="5">
        <f>(Table1[[#This Row],[TIER1_ELIGIBLE_PAX]]/Table1[[#This Row],[TOTAL_PAX]])</f>
        <v>1.1111111111111112E-2</v>
      </c>
      <c r="T5807" s="5">
        <f>(Table1[[#This Row],[TIER2_ELIGIBLE_PAX]]/Table1[[#This Row],[TOTAL_PAX]])</f>
        <v>5.5555555555555552E-2</v>
      </c>
      <c r="U5807" s="5">
        <f>(Table1[[#This Row],[TIER3_ELIGIBLE_PAX]]/Table1[[#This Row],[TOTAL_PAX]])</f>
        <v>0.21111111111111111</v>
      </c>
      <c r="V5807" s="8">
        <v>0.58796579253822023</v>
      </c>
    </row>
    <row r="5808" spans="1:22" x14ac:dyDescent="0.3">
      <c r="A5808" s="1">
        <v>45851</v>
      </c>
      <c r="B5808" s="2">
        <v>0.95694444444444449</v>
      </c>
      <c r="C5808" t="s">
        <v>34</v>
      </c>
      <c r="D5808" t="s">
        <v>18</v>
      </c>
      <c r="E5808" t="s">
        <v>3093</v>
      </c>
      <c r="F5808" t="s">
        <v>20</v>
      </c>
      <c r="G5808" t="s">
        <v>54</v>
      </c>
      <c r="H5808" t="s">
        <v>30</v>
      </c>
      <c r="I5808" t="s">
        <v>31</v>
      </c>
      <c r="J5808" t="s">
        <v>32</v>
      </c>
      <c r="K5808" t="s">
        <v>33</v>
      </c>
      <c r="L5808">
        <v>0</v>
      </c>
      <c r="M5808">
        <v>8</v>
      </c>
      <c r="N5808">
        <v>172</v>
      </c>
      <c r="O5808">
        <v>0</v>
      </c>
      <c r="P5808">
        <v>10</v>
      </c>
      <c r="Q5808">
        <v>36</v>
      </c>
      <c r="R5808">
        <f>SUM(Table1[[#This Row],[FIRST_CLASS_SEATS]:[ECONOMY_SEATS]])</f>
        <v>180</v>
      </c>
      <c r="S5808" s="5">
        <f>(Table1[[#This Row],[TIER1_ELIGIBLE_PAX]]/Table1[[#This Row],[TOTAL_PAX]])</f>
        <v>0</v>
      </c>
      <c r="T5808" s="5">
        <f>(Table1[[#This Row],[TIER2_ELIGIBLE_PAX]]/Table1[[#This Row],[TOTAL_PAX]])</f>
        <v>5.5555555555555552E-2</v>
      </c>
      <c r="U5808" s="5">
        <f>(Table1[[#This Row],[TIER3_ELIGIBLE_PAX]]/Table1[[#This Row],[TOTAL_PAX]])</f>
        <v>0.2</v>
      </c>
      <c r="V5808" s="8">
        <v>0.58802171772910172</v>
      </c>
    </row>
    <row r="5809" spans="1:22" x14ac:dyDescent="0.3">
      <c r="A5809" s="1">
        <v>45947</v>
      </c>
      <c r="B5809" s="2">
        <v>0.65347222222222223</v>
      </c>
      <c r="C5809" t="s">
        <v>17</v>
      </c>
      <c r="D5809" t="s">
        <v>18</v>
      </c>
      <c r="E5809" t="s">
        <v>1670</v>
      </c>
      <c r="F5809" t="s">
        <v>20</v>
      </c>
      <c r="G5809" t="s">
        <v>76</v>
      </c>
      <c r="H5809" t="s">
        <v>77</v>
      </c>
      <c r="I5809" t="s">
        <v>78</v>
      </c>
      <c r="J5809" t="s">
        <v>24</v>
      </c>
      <c r="K5809" t="s">
        <v>25</v>
      </c>
      <c r="L5809">
        <v>0</v>
      </c>
      <c r="M5809">
        <v>32</v>
      </c>
      <c r="N5809">
        <v>300</v>
      </c>
      <c r="O5809">
        <v>0</v>
      </c>
      <c r="P5809">
        <v>6</v>
      </c>
      <c r="Q5809">
        <v>25</v>
      </c>
      <c r="R5809">
        <f>SUM(Table1[[#This Row],[FIRST_CLASS_SEATS]:[ECONOMY_SEATS]])</f>
        <v>332</v>
      </c>
      <c r="S5809" s="5">
        <f>(Table1[[#This Row],[TIER1_ELIGIBLE_PAX]]/Table1[[#This Row],[TOTAL_PAX]])</f>
        <v>0</v>
      </c>
      <c r="T5809" s="5">
        <f>(Table1[[#This Row],[TIER2_ELIGIBLE_PAX]]/Table1[[#This Row],[TOTAL_PAX]])</f>
        <v>1.8072289156626505E-2</v>
      </c>
      <c r="U5809" s="5">
        <f>(Table1[[#This Row],[TIER3_ELIGIBLE_PAX]]/Table1[[#This Row],[TOTAL_PAX]])</f>
        <v>7.5301204819277115E-2</v>
      </c>
      <c r="V5809" s="8">
        <v>0.58806431802303405</v>
      </c>
    </row>
    <row r="5810" spans="1:22" x14ac:dyDescent="0.3">
      <c r="A5810" s="1">
        <v>45850</v>
      </c>
      <c r="B5810" s="2">
        <v>0.8881944444444444</v>
      </c>
      <c r="C5810" t="s">
        <v>34</v>
      </c>
      <c r="D5810" t="s">
        <v>18</v>
      </c>
      <c r="E5810" t="s">
        <v>1667</v>
      </c>
      <c r="F5810" t="s">
        <v>20</v>
      </c>
      <c r="G5810" t="s">
        <v>71</v>
      </c>
      <c r="H5810" t="s">
        <v>22</v>
      </c>
      <c r="I5810" t="s">
        <v>23</v>
      </c>
      <c r="J5810" t="s">
        <v>24</v>
      </c>
      <c r="K5810" t="s">
        <v>25</v>
      </c>
      <c r="L5810">
        <v>8</v>
      </c>
      <c r="M5810">
        <v>49</v>
      </c>
      <c r="N5810">
        <v>178</v>
      </c>
      <c r="O5810">
        <v>2</v>
      </c>
      <c r="P5810">
        <v>0</v>
      </c>
      <c r="Q5810">
        <v>7</v>
      </c>
      <c r="R5810">
        <f>SUM(Table1[[#This Row],[FIRST_CLASS_SEATS]:[ECONOMY_SEATS]])</f>
        <v>235</v>
      </c>
      <c r="S5810" s="5">
        <f>(Table1[[#This Row],[TIER1_ELIGIBLE_PAX]]/Table1[[#This Row],[TOTAL_PAX]])</f>
        <v>8.5106382978723406E-3</v>
      </c>
      <c r="T5810" s="5">
        <f>(Table1[[#This Row],[TIER2_ELIGIBLE_PAX]]/Table1[[#This Row],[TOTAL_PAX]])</f>
        <v>0</v>
      </c>
      <c r="U5810" s="5">
        <f>(Table1[[#This Row],[TIER3_ELIGIBLE_PAX]]/Table1[[#This Row],[TOTAL_PAX]])</f>
        <v>2.9787234042553193E-2</v>
      </c>
      <c r="V5810" s="8">
        <v>0.58808407270549068</v>
      </c>
    </row>
    <row r="5811" spans="1:22" x14ac:dyDescent="0.3">
      <c r="A5811" s="1">
        <v>45873</v>
      </c>
      <c r="B5811" s="2">
        <v>0.46527777777777779</v>
      </c>
      <c r="C5811" t="s">
        <v>26</v>
      </c>
      <c r="D5811" t="s">
        <v>18</v>
      </c>
      <c r="E5811" t="s">
        <v>2946</v>
      </c>
      <c r="F5811" t="s">
        <v>20</v>
      </c>
      <c r="G5811" t="s">
        <v>124</v>
      </c>
      <c r="H5811" t="s">
        <v>22</v>
      </c>
      <c r="I5811" t="s">
        <v>23</v>
      </c>
      <c r="J5811" t="s">
        <v>24</v>
      </c>
      <c r="K5811" t="s">
        <v>25</v>
      </c>
      <c r="L5811">
        <v>8</v>
      </c>
      <c r="M5811">
        <v>49</v>
      </c>
      <c r="N5811">
        <v>178</v>
      </c>
      <c r="O5811">
        <v>1</v>
      </c>
      <c r="P5811">
        <v>0</v>
      </c>
      <c r="Q5811">
        <v>6</v>
      </c>
      <c r="R5811">
        <f>SUM(Table1[[#This Row],[FIRST_CLASS_SEATS]:[ECONOMY_SEATS]])</f>
        <v>235</v>
      </c>
      <c r="S5811" s="5">
        <f>(Table1[[#This Row],[TIER1_ELIGIBLE_PAX]]/Table1[[#This Row],[TOTAL_PAX]])</f>
        <v>4.2553191489361703E-3</v>
      </c>
      <c r="T5811" s="5">
        <f>(Table1[[#This Row],[TIER2_ELIGIBLE_PAX]]/Table1[[#This Row],[TOTAL_PAX]])</f>
        <v>0</v>
      </c>
      <c r="U5811" s="5">
        <f>(Table1[[#This Row],[TIER3_ELIGIBLE_PAX]]/Table1[[#This Row],[TOTAL_PAX]])</f>
        <v>2.553191489361702E-2</v>
      </c>
      <c r="V5811" s="8">
        <v>0.58820766147640802</v>
      </c>
    </row>
    <row r="5812" spans="1:22" x14ac:dyDescent="0.3">
      <c r="A5812" s="1">
        <v>45788</v>
      </c>
      <c r="B5812" s="2">
        <v>0.2951388888888889</v>
      </c>
      <c r="C5812" t="s">
        <v>26</v>
      </c>
      <c r="D5812" t="s">
        <v>18</v>
      </c>
      <c r="E5812" t="s">
        <v>1945</v>
      </c>
      <c r="F5812" t="s">
        <v>20</v>
      </c>
      <c r="G5812" t="s">
        <v>36</v>
      </c>
      <c r="H5812" t="s">
        <v>37</v>
      </c>
      <c r="I5812" t="s">
        <v>31</v>
      </c>
      <c r="J5812" t="s">
        <v>32</v>
      </c>
      <c r="K5812" t="s">
        <v>33</v>
      </c>
      <c r="L5812">
        <v>0</v>
      </c>
      <c r="M5812">
        <v>19</v>
      </c>
      <c r="N5812">
        <v>161</v>
      </c>
      <c r="O5812">
        <v>0</v>
      </c>
      <c r="P5812">
        <v>13</v>
      </c>
      <c r="Q5812">
        <v>45</v>
      </c>
      <c r="R5812">
        <f>SUM(Table1[[#This Row],[FIRST_CLASS_SEATS]:[ECONOMY_SEATS]])</f>
        <v>180</v>
      </c>
      <c r="S5812" s="5">
        <f>(Table1[[#This Row],[TIER1_ELIGIBLE_PAX]]/Table1[[#This Row],[TOTAL_PAX]])</f>
        <v>0</v>
      </c>
      <c r="T5812" s="5">
        <f>(Table1[[#This Row],[TIER2_ELIGIBLE_PAX]]/Table1[[#This Row],[TOTAL_PAX]])</f>
        <v>7.2222222222222215E-2</v>
      </c>
      <c r="U5812" s="5">
        <f>(Table1[[#This Row],[TIER3_ELIGIBLE_PAX]]/Table1[[#This Row],[TOTAL_PAX]])</f>
        <v>0.25</v>
      </c>
      <c r="V5812" s="8">
        <v>0.58832812850634508</v>
      </c>
    </row>
    <row r="5813" spans="1:22" x14ac:dyDescent="0.3">
      <c r="A5813" s="1">
        <v>45926</v>
      </c>
      <c r="B5813" s="2">
        <v>0.73750000000000004</v>
      </c>
      <c r="C5813" t="s">
        <v>17</v>
      </c>
      <c r="D5813" t="s">
        <v>18</v>
      </c>
      <c r="E5813" t="s">
        <v>1826</v>
      </c>
      <c r="F5813" t="s">
        <v>20</v>
      </c>
      <c r="G5813" t="s">
        <v>99</v>
      </c>
      <c r="H5813" t="s">
        <v>74</v>
      </c>
      <c r="I5813" t="s">
        <v>31</v>
      </c>
      <c r="J5813" t="s">
        <v>32</v>
      </c>
      <c r="K5813" t="s">
        <v>33</v>
      </c>
      <c r="L5813">
        <v>0</v>
      </c>
      <c r="M5813">
        <v>1</v>
      </c>
      <c r="N5813">
        <v>179</v>
      </c>
      <c r="O5813">
        <v>1</v>
      </c>
      <c r="P5813">
        <v>11</v>
      </c>
      <c r="Q5813">
        <v>40</v>
      </c>
      <c r="R5813">
        <f>SUM(Table1[[#This Row],[FIRST_CLASS_SEATS]:[ECONOMY_SEATS]])</f>
        <v>180</v>
      </c>
      <c r="S5813" s="5">
        <f>(Table1[[#This Row],[TIER1_ELIGIBLE_PAX]]/Table1[[#This Row],[TOTAL_PAX]])</f>
        <v>5.5555555555555558E-3</v>
      </c>
      <c r="T5813" s="5">
        <f>(Table1[[#This Row],[TIER2_ELIGIBLE_PAX]]/Table1[[#This Row],[TOTAL_PAX]])</f>
        <v>6.1111111111111109E-2</v>
      </c>
      <c r="U5813" s="5">
        <f>(Table1[[#This Row],[TIER3_ELIGIBLE_PAX]]/Table1[[#This Row],[TOTAL_PAX]])</f>
        <v>0.22222222222222221</v>
      </c>
      <c r="V5813" s="8">
        <v>0.58850371053147521</v>
      </c>
    </row>
    <row r="5814" spans="1:22" x14ac:dyDescent="0.3">
      <c r="A5814" s="1">
        <v>45832</v>
      </c>
      <c r="B5814" s="2">
        <v>0.81944444444444442</v>
      </c>
      <c r="C5814" t="s">
        <v>34</v>
      </c>
      <c r="D5814" t="s">
        <v>18</v>
      </c>
      <c r="E5814" t="s">
        <v>4846</v>
      </c>
      <c r="F5814" t="s">
        <v>20</v>
      </c>
      <c r="G5814" t="s">
        <v>40</v>
      </c>
      <c r="H5814" t="s">
        <v>41</v>
      </c>
      <c r="I5814" t="s">
        <v>31</v>
      </c>
      <c r="J5814" t="s">
        <v>32</v>
      </c>
      <c r="K5814" t="s">
        <v>33</v>
      </c>
      <c r="L5814">
        <v>0</v>
      </c>
      <c r="M5814">
        <v>15</v>
      </c>
      <c r="N5814">
        <v>165</v>
      </c>
      <c r="O5814">
        <v>0</v>
      </c>
      <c r="P5814">
        <v>6</v>
      </c>
      <c r="Q5814">
        <v>24</v>
      </c>
      <c r="R5814">
        <f>SUM(Table1[[#This Row],[FIRST_CLASS_SEATS]:[ECONOMY_SEATS]])</f>
        <v>180</v>
      </c>
      <c r="S5814" s="5">
        <f>(Table1[[#This Row],[TIER1_ELIGIBLE_PAX]]/Table1[[#This Row],[TOTAL_PAX]])</f>
        <v>0</v>
      </c>
      <c r="T5814" s="5">
        <f>(Table1[[#This Row],[TIER2_ELIGIBLE_PAX]]/Table1[[#This Row],[TOTAL_PAX]])</f>
        <v>3.3333333333333333E-2</v>
      </c>
      <c r="U5814" s="5">
        <f>(Table1[[#This Row],[TIER3_ELIGIBLE_PAX]]/Table1[[#This Row],[TOTAL_PAX]])</f>
        <v>0.13333333333333333</v>
      </c>
      <c r="V5814" s="8">
        <v>0.58860731459282656</v>
      </c>
    </row>
    <row r="5815" spans="1:22" x14ac:dyDescent="0.3">
      <c r="A5815" s="1">
        <v>45959</v>
      </c>
      <c r="B5815" s="2">
        <v>0.86875000000000002</v>
      </c>
      <c r="C5815" t="s">
        <v>34</v>
      </c>
      <c r="D5815" t="s">
        <v>18</v>
      </c>
      <c r="E5815" t="s">
        <v>4169</v>
      </c>
      <c r="F5815" t="s">
        <v>20</v>
      </c>
      <c r="G5815" t="s">
        <v>56</v>
      </c>
      <c r="H5815" t="s">
        <v>57</v>
      </c>
      <c r="I5815" t="s">
        <v>58</v>
      </c>
      <c r="J5815" t="s">
        <v>24</v>
      </c>
      <c r="K5815" t="s">
        <v>59</v>
      </c>
      <c r="L5815">
        <v>8</v>
      </c>
      <c r="M5815">
        <v>48</v>
      </c>
      <c r="N5815">
        <v>200</v>
      </c>
      <c r="O5815">
        <v>0</v>
      </c>
      <c r="P5815">
        <v>0</v>
      </c>
      <c r="Q5815">
        <v>7</v>
      </c>
      <c r="R5815">
        <f>SUM(Table1[[#This Row],[FIRST_CLASS_SEATS]:[ECONOMY_SEATS]])</f>
        <v>256</v>
      </c>
      <c r="S5815" s="5">
        <f>(Table1[[#This Row],[TIER1_ELIGIBLE_PAX]]/Table1[[#This Row],[TOTAL_PAX]])</f>
        <v>0</v>
      </c>
      <c r="T5815" s="5">
        <f>(Table1[[#This Row],[TIER2_ELIGIBLE_PAX]]/Table1[[#This Row],[TOTAL_PAX]])</f>
        <v>0</v>
      </c>
      <c r="U5815" s="5">
        <f>(Table1[[#This Row],[TIER3_ELIGIBLE_PAX]]/Table1[[#This Row],[TOTAL_PAX]])</f>
        <v>2.734375E-2</v>
      </c>
      <c r="V5815" s="8">
        <v>0.5886397159123693</v>
      </c>
    </row>
    <row r="5816" spans="1:22" x14ac:dyDescent="0.3">
      <c r="A5816" s="1">
        <v>45935</v>
      </c>
      <c r="B5816" s="2">
        <v>0.85416666666666663</v>
      </c>
      <c r="C5816" t="s">
        <v>34</v>
      </c>
      <c r="D5816" t="s">
        <v>18</v>
      </c>
      <c r="E5816" t="s">
        <v>3263</v>
      </c>
      <c r="F5816" t="s">
        <v>20</v>
      </c>
      <c r="G5816" t="s">
        <v>73</v>
      </c>
      <c r="H5816" t="s">
        <v>74</v>
      </c>
      <c r="I5816" t="s">
        <v>31</v>
      </c>
      <c r="J5816" t="s">
        <v>32</v>
      </c>
      <c r="K5816" t="s">
        <v>33</v>
      </c>
      <c r="L5816">
        <v>0</v>
      </c>
      <c r="M5816">
        <v>10</v>
      </c>
      <c r="N5816">
        <v>170</v>
      </c>
      <c r="O5816">
        <v>1</v>
      </c>
      <c r="P5816">
        <v>6</v>
      </c>
      <c r="Q5816">
        <v>24</v>
      </c>
      <c r="R5816">
        <f>SUM(Table1[[#This Row],[FIRST_CLASS_SEATS]:[ECONOMY_SEATS]])</f>
        <v>180</v>
      </c>
      <c r="S5816" s="5">
        <f>(Table1[[#This Row],[TIER1_ELIGIBLE_PAX]]/Table1[[#This Row],[TOTAL_PAX]])</f>
        <v>5.5555555555555558E-3</v>
      </c>
      <c r="T5816" s="5">
        <f>(Table1[[#This Row],[TIER2_ELIGIBLE_PAX]]/Table1[[#This Row],[TOTAL_PAX]])</f>
        <v>3.3333333333333333E-2</v>
      </c>
      <c r="U5816" s="5">
        <f>(Table1[[#This Row],[TIER3_ELIGIBLE_PAX]]/Table1[[#This Row],[TOTAL_PAX]])</f>
        <v>0.13333333333333333</v>
      </c>
      <c r="V5816" s="8">
        <v>0.58878930805427088</v>
      </c>
    </row>
    <row r="5817" spans="1:22" x14ac:dyDescent="0.3">
      <c r="A5817" s="1">
        <v>45794</v>
      </c>
      <c r="B5817" s="2">
        <v>0.9291666666666667</v>
      </c>
      <c r="C5817" t="s">
        <v>34</v>
      </c>
      <c r="D5817" t="s">
        <v>18</v>
      </c>
      <c r="E5817" t="s">
        <v>2611</v>
      </c>
      <c r="F5817" t="s">
        <v>20</v>
      </c>
      <c r="G5817" t="s">
        <v>62</v>
      </c>
      <c r="H5817" t="s">
        <v>63</v>
      </c>
      <c r="I5817" t="s">
        <v>31</v>
      </c>
      <c r="J5817" t="s">
        <v>32</v>
      </c>
      <c r="K5817" t="s">
        <v>33</v>
      </c>
      <c r="L5817">
        <v>0</v>
      </c>
      <c r="M5817">
        <v>19</v>
      </c>
      <c r="N5817">
        <v>161</v>
      </c>
      <c r="O5817">
        <v>4</v>
      </c>
      <c r="P5817">
        <v>21</v>
      </c>
      <c r="Q5817">
        <v>68</v>
      </c>
      <c r="R5817">
        <f>SUM(Table1[[#This Row],[FIRST_CLASS_SEATS]:[ECONOMY_SEATS]])</f>
        <v>180</v>
      </c>
      <c r="S5817" s="5">
        <f>(Table1[[#This Row],[TIER1_ELIGIBLE_PAX]]/Table1[[#This Row],[TOTAL_PAX]])</f>
        <v>2.2222222222222223E-2</v>
      </c>
      <c r="T5817" s="5">
        <f>(Table1[[#This Row],[TIER2_ELIGIBLE_PAX]]/Table1[[#This Row],[TOTAL_PAX]])</f>
        <v>0.11666666666666667</v>
      </c>
      <c r="U5817" s="5">
        <f>(Table1[[#This Row],[TIER3_ELIGIBLE_PAX]]/Table1[[#This Row],[TOTAL_PAX]])</f>
        <v>0.37777777777777777</v>
      </c>
      <c r="V5817" s="8">
        <v>0.58883858868898153</v>
      </c>
    </row>
    <row r="5818" spans="1:22" x14ac:dyDescent="0.3">
      <c r="A5818" s="1">
        <v>45861</v>
      </c>
      <c r="B5818" s="2">
        <v>0.68125000000000002</v>
      </c>
      <c r="C5818" t="s">
        <v>17</v>
      </c>
      <c r="D5818" t="s">
        <v>18</v>
      </c>
      <c r="E5818" t="s">
        <v>3793</v>
      </c>
      <c r="F5818" t="s">
        <v>20</v>
      </c>
      <c r="G5818" t="s">
        <v>43</v>
      </c>
      <c r="H5818" t="s">
        <v>44</v>
      </c>
      <c r="I5818" t="s">
        <v>31</v>
      </c>
      <c r="J5818" t="s">
        <v>32</v>
      </c>
      <c r="K5818" t="s">
        <v>33</v>
      </c>
      <c r="L5818">
        <v>0</v>
      </c>
      <c r="M5818">
        <v>17</v>
      </c>
      <c r="N5818">
        <v>163</v>
      </c>
      <c r="O5818">
        <v>0</v>
      </c>
      <c r="P5818">
        <v>12</v>
      </c>
      <c r="Q5818">
        <v>42</v>
      </c>
      <c r="R5818">
        <f>SUM(Table1[[#This Row],[FIRST_CLASS_SEATS]:[ECONOMY_SEATS]])</f>
        <v>180</v>
      </c>
      <c r="S5818" s="5">
        <f>(Table1[[#This Row],[TIER1_ELIGIBLE_PAX]]/Table1[[#This Row],[TOTAL_PAX]])</f>
        <v>0</v>
      </c>
      <c r="T5818" s="5">
        <f>(Table1[[#This Row],[TIER2_ELIGIBLE_PAX]]/Table1[[#This Row],[TOTAL_PAX]])</f>
        <v>6.6666666666666666E-2</v>
      </c>
      <c r="U5818" s="5">
        <f>(Table1[[#This Row],[TIER3_ELIGIBLE_PAX]]/Table1[[#This Row],[TOTAL_PAX]])</f>
        <v>0.23333333333333334</v>
      </c>
      <c r="V5818" s="8">
        <v>0.58901699972511989</v>
      </c>
    </row>
    <row r="5819" spans="1:22" x14ac:dyDescent="0.3">
      <c r="A5819" s="1">
        <v>45889</v>
      </c>
      <c r="B5819" s="2">
        <v>0.61944444444444446</v>
      </c>
      <c r="C5819" t="s">
        <v>17</v>
      </c>
      <c r="D5819" t="s">
        <v>18</v>
      </c>
      <c r="E5819" t="s">
        <v>4035</v>
      </c>
      <c r="F5819" t="s">
        <v>20</v>
      </c>
      <c r="G5819" t="s">
        <v>46</v>
      </c>
      <c r="H5819" t="s">
        <v>22</v>
      </c>
      <c r="I5819" t="s">
        <v>23</v>
      </c>
      <c r="J5819" t="s">
        <v>24</v>
      </c>
      <c r="K5819" t="s">
        <v>25</v>
      </c>
      <c r="L5819">
        <v>8</v>
      </c>
      <c r="M5819">
        <v>49</v>
      </c>
      <c r="N5819">
        <v>178</v>
      </c>
      <c r="O5819">
        <v>0</v>
      </c>
      <c r="P5819">
        <v>9</v>
      </c>
      <c r="Q5819">
        <v>33</v>
      </c>
      <c r="R5819">
        <f>SUM(Table1[[#This Row],[FIRST_CLASS_SEATS]:[ECONOMY_SEATS]])</f>
        <v>235</v>
      </c>
      <c r="S5819" s="5">
        <f>(Table1[[#This Row],[TIER1_ELIGIBLE_PAX]]/Table1[[#This Row],[TOTAL_PAX]])</f>
        <v>0</v>
      </c>
      <c r="T5819" s="5">
        <f>(Table1[[#This Row],[TIER2_ELIGIBLE_PAX]]/Table1[[#This Row],[TOTAL_PAX]])</f>
        <v>3.8297872340425532E-2</v>
      </c>
      <c r="U5819" s="5">
        <f>(Table1[[#This Row],[TIER3_ELIGIBLE_PAX]]/Table1[[#This Row],[TOTAL_PAX]])</f>
        <v>0.14042553191489363</v>
      </c>
      <c r="V5819" s="8">
        <v>0.58963379175879505</v>
      </c>
    </row>
    <row r="5820" spans="1:22" x14ac:dyDescent="0.3">
      <c r="A5820" s="1">
        <v>45917</v>
      </c>
      <c r="B5820" s="2">
        <v>0.66111111111111109</v>
      </c>
      <c r="C5820" t="s">
        <v>17</v>
      </c>
      <c r="D5820" t="s">
        <v>18</v>
      </c>
      <c r="E5820" t="s">
        <v>3394</v>
      </c>
      <c r="F5820" t="s">
        <v>20</v>
      </c>
      <c r="G5820" t="s">
        <v>62</v>
      </c>
      <c r="H5820" t="s">
        <v>63</v>
      </c>
      <c r="I5820" t="s">
        <v>31</v>
      </c>
      <c r="J5820" t="s">
        <v>32</v>
      </c>
      <c r="K5820" t="s">
        <v>33</v>
      </c>
      <c r="L5820">
        <v>0</v>
      </c>
      <c r="M5820">
        <v>10</v>
      </c>
      <c r="N5820">
        <v>170</v>
      </c>
      <c r="O5820">
        <v>1</v>
      </c>
      <c r="P5820">
        <v>10</v>
      </c>
      <c r="Q5820">
        <v>36</v>
      </c>
      <c r="R5820">
        <f>SUM(Table1[[#This Row],[FIRST_CLASS_SEATS]:[ECONOMY_SEATS]])</f>
        <v>180</v>
      </c>
      <c r="S5820" s="5">
        <f>(Table1[[#This Row],[TIER1_ELIGIBLE_PAX]]/Table1[[#This Row],[TOTAL_PAX]])</f>
        <v>5.5555555555555558E-3</v>
      </c>
      <c r="T5820" s="5">
        <f>(Table1[[#This Row],[TIER2_ELIGIBLE_PAX]]/Table1[[#This Row],[TOTAL_PAX]])</f>
        <v>5.5555555555555552E-2</v>
      </c>
      <c r="U5820" s="5">
        <f>(Table1[[#This Row],[TIER3_ELIGIBLE_PAX]]/Table1[[#This Row],[TOTAL_PAX]])</f>
        <v>0.2</v>
      </c>
      <c r="V5820" s="8">
        <v>0.58982436457651111</v>
      </c>
    </row>
    <row r="5821" spans="1:22" x14ac:dyDescent="0.3">
      <c r="A5821" s="1">
        <v>45751</v>
      </c>
      <c r="B5821" s="2">
        <v>0.27986111111111112</v>
      </c>
      <c r="C5821" t="s">
        <v>26</v>
      </c>
      <c r="D5821" t="s">
        <v>18</v>
      </c>
      <c r="E5821" t="s">
        <v>1570</v>
      </c>
      <c r="F5821" t="s">
        <v>20</v>
      </c>
      <c r="G5821" t="s">
        <v>36</v>
      </c>
      <c r="H5821" t="s">
        <v>37</v>
      </c>
      <c r="I5821" t="s">
        <v>31</v>
      </c>
      <c r="J5821" t="s">
        <v>32</v>
      </c>
      <c r="K5821" t="s">
        <v>33</v>
      </c>
      <c r="L5821">
        <v>0</v>
      </c>
      <c r="M5821">
        <v>2</v>
      </c>
      <c r="N5821">
        <v>178</v>
      </c>
      <c r="O5821">
        <v>1</v>
      </c>
      <c r="P5821">
        <v>14</v>
      </c>
      <c r="Q5821">
        <v>49</v>
      </c>
      <c r="R5821">
        <f>SUM(Table1[[#This Row],[FIRST_CLASS_SEATS]:[ECONOMY_SEATS]])</f>
        <v>180</v>
      </c>
      <c r="S5821" s="5">
        <f>(Table1[[#This Row],[TIER1_ELIGIBLE_PAX]]/Table1[[#This Row],[TOTAL_PAX]])</f>
        <v>5.5555555555555558E-3</v>
      </c>
      <c r="T5821" s="5">
        <f>(Table1[[#This Row],[TIER2_ELIGIBLE_PAX]]/Table1[[#This Row],[TOTAL_PAX]])</f>
        <v>7.7777777777777779E-2</v>
      </c>
      <c r="U5821" s="5">
        <f>(Table1[[#This Row],[TIER3_ELIGIBLE_PAX]]/Table1[[#This Row],[TOTAL_PAX]])</f>
        <v>0.2722222222222222</v>
      </c>
      <c r="V5821" s="8">
        <v>0.58984529625443249</v>
      </c>
    </row>
    <row r="5822" spans="1:22" x14ac:dyDescent="0.3">
      <c r="A5822" s="1">
        <v>45882</v>
      </c>
      <c r="B5822" s="2">
        <v>0.72291666666666665</v>
      </c>
      <c r="C5822" t="s">
        <v>17</v>
      </c>
      <c r="D5822" t="s">
        <v>18</v>
      </c>
      <c r="E5822" t="s">
        <v>2151</v>
      </c>
      <c r="F5822" t="s">
        <v>20</v>
      </c>
      <c r="G5822" t="s">
        <v>43</v>
      </c>
      <c r="H5822" t="s">
        <v>44</v>
      </c>
      <c r="I5822" t="s">
        <v>31</v>
      </c>
      <c r="J5822" t="s">
        <v>32</v>
      </c>
      <c r="K5822" t="s">
        <v>33</v>
      </c>
      <c r="L5822">
        <v>0</v>
      </c>
      <c r="M5822">
        <v>17</v>
      </c>
      <c r="N5822">
        <v>163</v>
      </c>
      <c r="O5822">
        <v>0</v>
      </c>
      <c r="P5822">
        <v>11</v>
      </c>
      <c r="Q5822">
        <v>38</v>
      </c>
      <c r="R5822">
        <f>SUM(Table1[[#This Row],[FIRST_CLASS_SEATS]:[ECONOMY_SEATS]])</f>
        <v>180</v>
      </c>
      <c r="S5822" s="5">
        <f>(Table1[[#This Row],[TIER1_ELIGIBLE_PAX]]/Table1[[#This Row],[TOTAL_PAX]])</f>
        <v>0</v>
      </c>
      <c r="T5822" s="5">
        <f>(Table1[[#This Row],[TIER2_ELIGIBLE_PAX]]/Table1[[#This Row],[TOTAL_PAX]])</f>
        <v>6.1111111111111109E-2</v>
      </c>
      <c r="U5822" s="5">
        <f>(Table1[[#This Row],[TIER3_ELIGIBLE_PAX]]/Table1[[#This Row],[TOTAL_PAX]])</f>
        <v>0.21111111111111111</v>
      </c>
      <c r="V5822" s="8">
        <v>0.59012241356073714</v>
      </c>
    </row>
    <row r="5823" spans="1:22" x14ac:dyDescent="0.3">
      <c r="A5823" s="1">
        <v>45925</v>
      </c>
      <c r="B5823" s="2">
        <v>0.44930555555555557</v>
      </c>
      <c r="C5823" t="s">
        <v>26</v>
      </c>
      <c r="D5823" t="s">
        <v>18</v>
      </c>
      <c r="E5823" t="s">
        <v>1572</v>
      </c>
      <c r="F5823" t="s">
        <v>20</v>
      </c>
      <c r="G5823" t="s">
        <v>29</v>
      </c>
      <c r="H5823" t="s">
        <v>30</v>
      </c>
      <c r="I5823" t="s">
        <v>31</v>
      </c>
      <c r="J5823" t="s">
        <v>32</v>
      </c>
      <c r="K5823" t="s">
        <v>33</v>
      </c>
      <c r="L5823">
        <v>0</v>
      </c>
      <c r="M5823">
        <v>9</v>
      </c>
      <c r="N5823">
        <v>171</v>
      </c>
      <c r="O5823">
        <v>0</v>
      </c>
      <c r="P5823">
        <v>8</v>
      </c>
      <c r="Q5823">
        <v>30</v>
      </c>
      <c r="R5823">
        <f>SUM(Table1[[#This Row],[FIRST_CLASS_SEATS]:[ECONOMY_SEATS]])</f>
        <v>180</v>
      </c>
      <c r="S5823" s="5">
        <f>(Table1[[#This Row],[TIER1_ELIGIBLE_PAX]]/Table1[[#This Row],[TOTAL_PAX]])</f>
        <v>0</v>
      </c>
      <c r="T5823" s="5">
        <f>(Table1[[#This Row],[TIER2_ELIGIBLE_PAX]]/Table1[[#This Row],[TOTAL_PAX]])</f>
        <v>4.4444444444444446E-2</v>
      </c>
      <c r="U5823" s="5">
        <f>(Table1[[#This Row],[TIER3_ELIGIBLE_PAX]]/Table1[[#This Row],[TOTAL_PAX]])</f>
        <v>0.16666666666666666</v>
      </c>
      <c r="V5823" s="8">
        <v>0.59012879033634902</v>
      </c>
    </row>
    <row r="5824" spans="1:22" x14ac:dyDescent="0.3">
      <c r="A5824" s="1">
        <v>45787</v>
      </c>
      <c r="B5824" s="2">
        <v>0.52569444444444446</v>
      </c>
      <c r="C5824" t="s">
        <v>48</v>
      </c>
      <c r="D5824" t="s">
        <v>18</v>
      </c>
      <c r="E5824" t="s">
        <v>713</v>
      </c>
      <c r="F5824" t="s">
        <v>20</v>
      </c>
      <c r="G5824" t="s">
        <v>29</v>
      </c>
      <c r="H5824" t="s">
        <v>30</v>
      </c>
      <c r="I5824" t="s">
        <v>31</v>
      </c>
      <c r="J5824" t="s">
        <v>32</v>
      </c>
      <c r="K5824" t="s">
        <v>33</v>
      </c>
      <c r="L5824">
        <v>0</v>
      </c>
      <c r="M5824">
        <v>13</v>
      </c>
      <c r="N5824">
        <v>167</v>
      </c>
      <c r="O5824">
        <v>0</v>
      </c>
      <c r="P5824">
        <v>4</v>
      </c>
      <c r="Q5824">
        <v>20</v>
      </c>
      <c r="R5824">
        <f>SUM(Table1[[#This Row],[FIRST_CLASS_SEATS]:[ECONOMY_SEATS]])</f>
        <v>180</v>
      </c>
      <c r="S5824" s="5">
        <f>(Table1[[#This Row],[TIER1_ELIGIBLE_PAX]]/Table1[[#This Row],[TOTAL_PAX]])</f>
        <v>0</v>
      </c>
      <c r="T5824" s="5">
        <f>(Table1[[#This Row],[TIER2_ELIGIBLE_PAX]]/Table1[[#This Row],[TOTAL_PAX]])</f>
        <v>2.2222222222222223E-2</v>
      </c>
      <c r="U5824" s="5">
        <f>(Table1[[#This Row],[TIER3_ELIGIBLE_PAX]]/Table1[[#This Row],[TOTAL_PAX]])</f>
        <v>0.1111111111111111</v>
      </c>
      <c r="V5824" s="8">
        <v>0.59017750072192132</v>
      </c>
    </row>
    <row r="5825" spans="1:22" x14ac:dyDescent="0.3">
      <c r="A5825" s="1">
        <v>45852</v>
      </c>
      <c r="B5825" s="2">
        <v>0.50486111111111109</v>
      </c>
      <c r="C5825" t="s">
        <v>48</v>
      </c>
      <c r="D5825" t="s">
        <v>18</v>
      </c>
      <c r="E5825" t="s">
        <v>4705</v>
      </c>
      <c r="F5825" t="s">
        <v>20</v>
      </c>
      <c r="G5825" t="s">
        <v>43</v>
      </c>
      <c r="H5825" t="s">
        <v>44</v>
      </c>
      <c r="I5825" t="s">
        <v>31</v>
      </c>
      <c r="J5825" t="s">
        <v>32</v>
      </c>
      <c r="K5825" t="s">
        <v>33</v>
      </c>
      <c r="L5825">
        <v>0</v>
      </c>
      <c r="M5825">
        <v>9</v>
      </c>
      <c r="N5825">
        <v>171</v>
      </c>
      <c r="O5825">
        <v>1</v>
      </c>
      <c r="P5825">
        <v>9</v>
      </c>
      <c r="Q5825">
        <v>33</v>
      </c>
      <c r="R5825">
        <f>SUM(Table1[[#This Row],[FIRST_CLASS_SEATS]:[ECONOMY_SEATS]])</f>
        <v>180</v>
      </c>
      <c r="S5825" s="5">
        <f>(Table1[[#This Row],[TIER1_ELIGIBLE_PAX]]/Table1[[#This Row],[TOTAL_PAX]])</f>
        <v>5.5555555555555558E-3</v>
      </c>
      <c r="T5825" s="5">
        <f>(Table1[[#This Row],[TIER2_ELIGIBLE_PAX]]/Table1[[#This Row],[TOTAL_PAX]])</f>
        <v>0.05</v>
      </c>
      <c r="U5825" s="5">
        <f>(Table1[[#This Row],[TIER3_ELIGIBLE_PAX]]/Table1[[#This Row],[TOTAL_PAX]])</f>
        <v>0.18333333333333332</v>
      </c>
      <c r="V5825" s="8">
        <v>0.59020436782551633</v>
      </c>
    </row>
    <row r="5826" spans="1:22" x14ac:dyDescent="0.3">
      <c r="A5826" s="1">
        <v>45795</v>
      </c>
      <c r="B5826" s="2">
        <v>0.39374999999999999</v>
      </c>
      <c r="C5826" t="s">
        <v>26</v>
      </c>
      <c r="D5826" t="s">
        <v>18</v>
      </c>
      <c r="E5826" t="s">
        <v>5359</v>
      </c>
      <c r="F5826" t="s">
        <v>20</v>
      </c>
      <c r="G5826" t="s">
        <v>124</v>
      </c>
      <c r="H5826" t="s">
        <v>22</v>
      </c>
      <c r="I5826" t="s">
        <v>23</v>
      </c>
      <c r="J5826" t="s">
        <v>24</v>
      </c>
      <c r="K5826" t="s">
        <v>59</v>
      </c>
      <c r="L5826">
        <v>8</v>
      </c>
      <c r="M5826">
        <v>48</v>
      </c>
      <c r="N5826">
        <v>200</v>
      </c>
      <c r="O5826">
        <v>2</v>
      </c>
      <c r="P5826">
        <v>8</v>
      </c>
      <c r="Q5826">
        <v>32</v>
      </c>
      <c r="R5826">
        <f>SUM(Table1[[#This Row],[FIRST_CLASS_SEATS]:[ECONOMY_SEATS]])</f>
        <v>256</v>
      </c>
      <c r="S5826" s="5">
        <f>(Table1[[#This Row],[TIER1_ELIGIBLE_PAX]]/Table1[[#This Row],[TOTAL_PAX]])</f>
        <v>7.8125E-3</v>
      </c>
      <c r="T5826" s="5">
        <f>(Table1[[#This Row],[TIER2_ELIGIBLE_PAX]]/Table1[[#This Row],[TOTAL_PAX]])</f>
        <v>3.125E-2</v>
      </c>
      <c r="U5826" s="5">
        <f>(Table1[[#This Row],[TIER3_ELIGIBLE_PAX]]/Table1[[#This Row],[TOTAL_PAX]])</f>
        <v>0.125</v>
      </c>
      <c r="V5826" s="8">
        <v>0.59049734224657324</v>
      </c>
    </row>
    <row r="5827" spans="1:22" x14ac:dyDescent="0.3">
      <c r="A5827" s="1">
        <v>45934</v>
      </c>
      <c r="B5827" s="2">
        <v>0.61250000000000004</v>
      </c>
      <c r="C5827" t="s">
        <v>17</v>
      </c>
      <c r="D5827" t="s">
        <v>18</v>
      </c>
      <c r="E5827" t="s">
        <v>1296</v>
      </c>
      <c r="F5827" t="s">
        <v>20</v>
      </c>
      <c r="G5827" t="s">
        <v>21</v>
      </c>
      <c r="H5827" t="s">
        <v>22</v>
      </c>
      <c r="I5827" t="s">
        <v>23</v>
      </c>
      <c r="J5827" t="s">
        <v>24</v>
      </c>
      <c r="K5827" t="s">
        <v>59</v>
      </c>
      <c r="L5827">
        <v>8</v>
      </c>
      <c r="M5827">
        <v>48</v>
      </c>
      <c r="N5827">
        <v>200</v>
      </c>
      <c r="O5827">
        <v>0</v>
      </c>
      <c r="P5827">
        <v>11</v>
      </c>
      <c r="Q5827">
        <v>39</v>
      </c>
      <c r="R5827">
        <f>SUM(Table1[[#This Row],[FIRST_CLASS_SEATS]:[ECONOMY_SEATS]])</f>
        <v>256</v>
      </c>
      <c r="S5827" s="5">
        <f>(Table1[[#This Row],[TIER1_ELIGIBLE_PAX]]/Table1[[#This Row],[TOTAL_PAX]])</f>
        <v>0</v>
      </c>
      <c r="T5827" s="5">
        <f>(Table1[[#This Row],[TIER2_ELIGIBLE_PAX]]/Table1[[#This Row],[TOTAL_PAX]])</f>
        <v>4.296875E-2</v>
      </c>
      <c r="U5827" s="5">
        <f>(Table1[[#This Row],[TIER3_ELIGIBLE_PAX]]/Table1[[#This Row],[TOTAL_PAX]])</f>
        <v>0.15234375</v>
      </c>
      <c r="V5827" s="8">
        <v>0.59060772453311416</v>
      </c>
    </row>
    <row r="5828" spans="1:22" x14ac:dyDescent="0.3">
      <c r="A5828" s="1">
        <v>45800</v>
      </c>
      <c r="B5828" s="2">
        <v>0.68888888888888888</v>
      </c>
      <c r="C5828" t="s">
        <v>17</v>
      </c>
      <c r="D5828" t="s">
        <v>18</v>
      </c>
      <c r="E5828" t="s">
        <v>2722</v>
      </c>
      <c r="F5828" t="s">
        <v>20</v>
      </c>
      <c r="G5828" t="s">
        <v>40</v>
      </c>
      <c r="H5828" t="s">
        <v>41</v>
      </c>
      <c r="I5828" t="s">
        <v>31</v>
      </c>
      <c r="J5828" t="s">
        <v>32</v>
      </c>
      <c r="K5828" t="s">
        <v>33</v>
      </c>
      <c r="L5828">
        <v>0</v>
      </c>
      <c r="M5828">
        <v>20</v>
      </c>
      <c r="N5828">
        <v>160</v>
      </c>
      <c r="O5828">
        <v>0</v>
      </c>
      <c r="P5828">
        <v>18</v>
      </c>
      <c r="Q5828">
        <v>60</v>
      </c>
      <c r="R5828">
        <f>SUM(Table1[[#This Row],[FIRST_CLASS_SEATS]:[ECONOMY_SEATS]])</f>
        <v>180</v>
      </c>
      <c r="S5828" s="5">
        <f>(Table1[[#This Row],[TIER1_ELIGIBLE_PAX]]/Table1[[#This Row],[TOTAL_PAX]])</f>
        <v>0</v>
      </c>
      <c r="T5828" s="5">
        <f>(Table1[[#This Row],[TIER2_ELIGIBLE_PAX]]/Table1[[#This Row],[TOTAL_PAX]])</f>
        <v>0.1</v>
      </c>
      <c r="U5828" s="5">
        <f>(Table1[[#This Row],[TIER3_ELIGIBLE_PAX]]/Table1[[#This Row],[TOTAL_PAX]])</f>
        <v>0.33333333333333331</v>
      </c>
      <c r="V5828" s="8">
        <v>0.59065673785151762</v>
      </c>
    </row>
    <row r="5829" spans="1:22" x14ac:dyDescent="0.3">
      <c r="A5829" s="1">
        <v>45922</v>
      </c>
      <c r="B5829" s="2">
        <v>0.66874999999999996</v>
      </c>
      <c r="C5829" t="s">
        <v>17</v>
      </c>
      <c r="D5829" t="s">
        <v>18</v>
      </c>
      <c r="E5829" t="s">
        <v>293</v>
      </c>
      <c r="F5829" t="s">
        <v>20</v>
      </c>
      <c r="G5829" t="s">
        <v>36</v>
      </c>
      <c r="H5829" t="s">
        <v>37</v>
      </c>
      <c r="I5829" t="s">
        <v>31</v>
      </c>
      <c r="J5829" t="s">
        <v>32</v>
      </c>
      <c r="K5829" t="s">
        <v>33</v>
      </c>
      <c r="L5829">
        <v>0</v>
      </c>
      <c r="M5829">
        <v>20</v>
      </c>
      <c r="N5829">
        <v>160</v>
      </c>
      <c r="O5829">
        <v>0</v>
      </c>
      <c r="P5829">
        <v>12</v>
      </c>
      <c r="Q5829">
        <v>43</v>
      </c>
      <c r="R5829">
        <f>SUM(Table1[[#This Row],[FIRST_CLASS_SEATS]:[ECONOMY_SEATS]])</f>
        <v>180</v>
      </c>
      <c r="S5829" s="5">
        <f>(Table1[[#This Row],[TIER1_ELIGIBLE_PAX]]/Table1[[#This Row],[TOTAL_PAX]])</f>
        <v>0</v>
      </c>
      <c r="T5829" s="5">
        <f>(Table1[[#This Row],[TIER2_ELIGIBLE_PAX]]/Table1[[#This Row],[TOTAL_PAX]])</f>
        <v>6.6666666666666666E-2</v>
      </c>
      <c r="U5829" s="5">
        <f>(Table1[[#This Row],[TIER3_ELIGIBLE_PAX]]/Table1[[#This Row],[TOTAL_PAX]])</f>
        <v>0.2388888888888889</v>
      </c>
      <c r="V5829" s="8">
        <v>0.59089820291925088</v>
      </c>
    </row>
    <row r="5830" spans="1:22" x14ac:dyDescent="0.3">
      <c r="A5830" s="1">
        <v>45761</v>
      </c>
      <c r="B5830" s="2">
        <v>0.73750000000000004</v>
      </c>
      <c r="C5830" t="s">
        <v>17</v>
      </c>
      <c r="D5830" t="s">
        <v>18</v>
      </c>
      <c r="E5830" t="s">
        <v>4296</v>
      </c>
      <c r="F5830" t="s">
        <v>20</v>
      </c>
      <c r="G5830" t="s">
        <v>43</v>
      </c>
      <c r="H5830" t="s">
        <v>44</v>
      </c>
      <c r="I5830" t="s">
        <v>31</v>
      </c>
      <c r="J5830" t="s">
        <v>32</v>
      </c>
      <c r="K5830" t="s">
        <v>33</v>
      </c>
      <c r="L5830">
        <v>0</v>
      </c>
      <c r="M5830">
        <v>0</v>
      </c>
      <c r="N5830">
        <v>180</v>
      </c>
      <c r="O5830">
        <v>1</v>
      </c>
      <c r="P5830">
        <v>10</v>
      </c>
      <c r="Q5830">
        <v>36</v>
      </c>
      <c r="R5830">
        <f>SUM(Table1[[#This Row],[FIRST_CLASS_SEATS]:[ECONOMY_SEATS]])</f>
        <v>180</v>
      </c>
      <c r="S5830" s="5">
        <f>(Table1[[#This Row],[TIER1_ELIGIBLE_PAX]]/Table1[[#This Row],[TOTAL_PAX]])</f>
        <v>5.5555555555555558E-3</v>
      </c>
      <c r="T5830" s="5">
        <f>(Table1[[#This Row],[TIER2_ELIGIBLE_PAX]]/Table1[[#This Row],[TOTAL_PAX]])</f>
        <v>5.5555555555555552E-2</v>
      </c>
      <c r="U5830" s="5">
        <f>(Table1[[#This Row],[TIER3_ELIGIBLE_PAX]]/Table1[[#This Row],[TOTAL_PAX]])</f>
        <v>0.2</v>
      </c>
      <c r="V5830" s="8">
        <v>0.59097627945381503</v>
      </c>
    </row>
    <row r="5831" spans="1:22" x14ac:dyDescent="0.3">
      <c r="A5831" s="1">
        <v>45767</v>
      </c>
      <c r="B5831" s="2">
        <v>0.50624999999999998</v>
      </c>
      <c r="C5831" t="s">
        <v>48</v>
      </c>
      <c r="D5831" t="s">
        <v>18</v>
      </c>
      <c r="E5831" t="s">
        <v>3046</v>
      </c>
      <c r="F5831" t="s">
        <v>20</v>
      </c>
      <c r="G5831" t="s">
        <v>73</v>
      </c>
      <c r="H5831" t="s">
        <v>74</v>
      </c>
      <c r="I5831" t="s">
        <v>31</v>
      </c>
      <c r="J5831" t="s">
        <v>32</v>
      </c>
      <c r="K5831" t="s">
        <v>33</v>
      </c>
      <c r="L5831">
        <v>0</v>
      </c>
      <c r="M5831">
        <v>17</v>
      </c>
      <c r="N5831">
        <v>163</v>
      </c>
      <c r="O5831">
        <v>2</v>
      </c>
      <c r="P5831">
        <v>7</v>
      </c>
      <c r="Q5831">
        <v>28</v>
      </c>
      <c r="R5831">
        <f>SUM(Table1[[#This Row],[FIRST_CLASS_SEATS]:[ECONOMY_SEATS]])</f>
        <v>180</v>
      </c>
      <c r="S5831" s="5">
        <f>(Table1[[#This Row],[TIER1_ELIGIBLE_PAX]]/Table1[[#This Row],[TOTAL_PAX]])</f>
        <v>1.1111111111111112E-2</v>
      </c>
      <c r="T5831" s="5">
        <f>(Table1[[#This Row],[TIER2_ELIGIBLE_PAX]]/Table1[[#This Row],[TOTAL_PAX]])</f>
        <v>3.888888888888889E-2</v>
      </c>
      <c r="U5831" s="5">
        <f>(Table1[[#This Row],[TIER3_ELIGIBLE_PAX]]/Table1[[#This Row],[TOTAL_PAX]])</f>
        <v>0.15555555555555556</v>
      </c>
      <c r="V5831" s="8">
        <v>0.59105103471371956</v>
      </c>
    </row>
    <row r="5832" spans="1:22" x14ac:dyDescent="0.3">
      <c r="A5832" s="1">
        <v>45896</v>
      </c>
      <c r="B5832" s="2">
        <v>0.70625000000000004</v>
      </c>
      <c r="C5832" t="s">
        <v>17</v>
      </c>
      <c r="D5832" t="s">
        <v>18</v>
      </c>
      <c r="E5832" t="s">
        <v>3049</v>
      </c>
      <c r="F5832" t="s">
        <v>20</v>
      </c>
      <c r="G5832" t="s">
        <v>71</v>
      </c>
      <c r="H5832" t="s">
        <v>22</v>
      </c>
      <c r="I5832" t="s">
        <v>23</v>
      </c>
      <c r="J5832" t="s">
        <v>24</v>
      </c>
      <c r="K5832" t="s">
        <v>25</v>
      </c>
      <c r="L5832">
        <v>0</v>
      </c>
      <c r="M5832">
        <v>32</v>
      </c>
      <c r="N5832">
        <v>300</v>
      </c>
      <c r="O5832">
        <v>0</v>
      </c>
      <c r="P5832">
        <v>7</v>
      </c>
      <c r="Q5832">
        <v>27</v>
      </c>
      <c r="R5832">
        <f>SUM(Table1[[#This Row],[FIRST_CLASS_SEATS]:[ECONOMY_SEATS]])</f>
        <v>332</v>
      </c>
      <c r="S5832" s="5">
        <f>(Table1[[#This Row],[TIER1_ELIGIBLE_PAX]]/Table1[[#This Row],[TOTAL_PAX]])</f>
        <v>0</v>
      </c>
      <c r="T5832" s="5">
        <f>(Table1[[#This Row],[TIER2_ELIGIBLE_PAX]]/Table1[[#This Row],[TOTAL_PAX]])</f>
        <v>2.1084337349397589E-2</v>
      </c>
      <c r="U5832" s="5">
        <f>(Table1[[#This Row],[TIER3_ELIGIBLE_PAX]]/Table1[[#This Row],[TOTAL_PAX]])</f>
        <v>8.1325301204819275E-2</v>
      </c>
      <c r="V5832" s="8">
        <v>0.59128755743034778</v>
      </c>
    </row>
    <row r="5833" spans="1:22" x14ac:dyDescent="0.3">
      <c r="A5833" s="1">
        <v>45940</v>
      </c>
      <c r="B5833" s="2">
        <v>0.77569444444444446</v>
      </c>
      <c r="C5833" t="s">
        <v>34</v>
      </c>
      <c r="D5833" t="s">
        <v>18</v>
      </c>
      <c r="E5833" t="s">
        <v>4882</v>
      </c>
      <c r="F5833" t="s">
        <v>20</v>
      </c>
      <c r="G5833" t="s">
        <v>40</v>
      </c>
      <c r="H5833" t="s">
        <v>41</v>
      </c>
      <c r="I5833" t="s">
        <v>31</v>
      </c>
      <c r="J5833" t="s">
        <v>32</v>
      </c>
      <c r="K5833" t="s">
        <v>33</v>
      </c>
      <c r="L5833">
        <v>0</v>
      </c>
      <c r="M5833">
        <v>4</v>
      </c>
      <c r="N5833">
        <v>176</v>
      </c>
      <c r="O5833">
        <v>6</v>
      </c>
      <c r="P5833">
        <v>11</v>
      </c>
      <c r="Q5833">
        <v>39</v>
      </c>
      <c r="R5833">
        <f>SUM(Table1[[#This Row],[FIRST_CLASS_SEATS]:[ECONOMY_SEATS]])</f>
        <v>180</v>
      </c>
      <c r="S5833" s="5">
        <f>(Table1[[#This Row],[TIER1_ELIGIBLE_PAX]]/Table1[[#This Row],[TOTAL_PAX]])</f>
        <v>3.3333333333333333E-2</v>
      </c>
      <c r="T5833" s="5">
        <f>(Table1[[#This Row],[TIER2_ELIGIBLE_PAX]]/Table1[[#This Row],[TOTAL_PAX]])</f>
        <v>6.1111111111111109E-2</v>
      </c>
      <c r="U5833" s="5">
        <f>(Table1[[#This Row],[TIER3_ELIGIBLE_PAX]]/Table1[[#This Row],[TOTAL_PAX]])</f>
        <v>0.21666666666666667</v>
      </c>
      <c r="V5833" s="8">
        <v>0.59129309425418763</v>
      </c>
    </row>
    <row r="5834" spans="1:22" x14ac:dyDescent="0.3">
      <c r="A5834" s="1">
        <v>45905</v>
      </c>
      <c r="B5834" s="2">
        <v>0.40833333333333333</v>
      </c>
      <c r="C5834" t="s">
        <v>26</v>
      </c>
      <c r="D5834" t="s">
        <v>18</v>
      </c>
      <c r="E5834" t="s">
        <v>2463</v>
      </c>
      <c r="F5834" t="s">
        <v>20</v>
      </c>
      <c r="G5834" t="s">
        <v>54</v>
      </c>
      <c r="H5834" t="s">
        <v>30</v>
      </c>
      <c r="I5834" t="s">
        <v>31</v>
      </c>
      <c r="J5834" t="s">
        <v>32</v>
      </c>
      <c r="K5834" t="s">
        <v>33</v>
      </c>
      <c r="L5834">
        <v>0</v>
      </c>
      <c r="M5834">
        <v>16</v>
      </c>
      <c r="N5834">
        <v>164</v>
      </c>
      <c r="O5834">
        <v>0</v>
      </c>
      <c r="P5834">
        <v>6</v>
      </c>
      <c r="Q5834">
        <v>24</v>
      </c>
      <c r="R5834">
        <f>SUM(Table1[[#This Row],[FIRST_CLASS_SEATS]:[ECONOMY_SEATS]])</f>
        <v>180</v>
      </c>
      <c r="S5834" s="5">
        <f>(Table1[[#This Row],[TIER1_ELIGIBLE_PAX]]/Table1[[#This Row],[TOTAL_PAX]])</f>
        <v>0</v>
      </c>
      <c r="T5834" s="5">
        <f>(Table1[[#This Row],[TIER2_ELIGIBLE_PAX]]/Table1[[#This Row],[TOTAL_PAX]])</f>
        <v>3.3333333333333333E-2</v>
      </c>
      <c r="U5834" s="5">
        <f>(Table1[[#This Row],[TIER3_ELIGIBLE_PAX]]/Table1[[#This Row],[TOTAL_PAX]])</f>
        <v>0.13333333333333333</v>
      </c>
      <c r="V5834" s="8">
        <v>0.59144892069322563</v>
      </c>
    </row>
    <row r="5835" spans="1:22" x14ac:dyDescent="0.3">
      <c r="A5835" s="1">
        <v>45846</v>
      </c>
      <c r="B5835" s="2">
        <v>0.42569444444444443</v>
      </c>
      <c r="C5835" t="s">
        <v>26</v>
      </c>
      <c r="D5835" t="s">
        <v>18</v>
      </c>
      <c r="E5835" t="s">
        <v>1777</v>
      </c>
      <c r="F5835" t="s">
        <v>20</v>
      </c>
      <c r="G5835" t="s">
        <v>71</v>
      </c>
      <c r="H5835" t="s">
        <v>22</v>
      </c>
      <c r="I5835" t="s">
        <v>23</v>
      </c>
      <c r="J5835" t="s">
        <v>24</v>
      </c>
      <c r="K5835" t="s">
        <v>59</v>
      </c>
      <c r="L5835">
        <v>0</v>
      </c>
      <c r="M5835">
        <v>31</v>
      </c>
      <c r="N5835">
        <v>173</v>
      </c>
      <c r="O5835">
        <v>0</v>
      </c>
      <c r="P5835">
        <v>6</v>
      </c>
      <c r="Q5835">
        <v>24</v>
      </c>
      <c r="R5835">
        <f>SUM(Table1[[#This Row],[FIRST_CLASS_SEATS]:[ECONOMY_SEATS]])</f>
        <v>204</v>
      </c>
      <c r="S5835" s="5">
        <f>(Table1[[#This Row],[TIER1_ELIGIBLE_PAX]]/Table1[[#This Row],[TOTAL_PAX]])</f>
        <v>0</v>
      </c>
      <c r="T5835" s="5">
        <f>(Table1[[#This Row],[TIER2_ELIGIBLE_PAX]]/Table1[[#This Row],[TOTAL_PAX]])</f>
        <v>2.9411764705882353E-2</v>
      </c>
      <c r="U5835" s="5">
        <f>(Table1[[#This Row],[TIER3_ELIGIBLE_PAX]]/Table1[[#This Row],[TOTAL_PAX]])</f>
        <v>0.11764705882352941</v>
      </c>
      <c r="V5835" s="8">
        <v>0.59157536059425797</v>
      </c>
    </row>
    <row r="5836" spans="1:22" x14ac:dyDescent="0.3">
      <c r="A5836" s="1">
        <v>45771</v>
      </c>
      <c r="B5836" s="2">
        <v>0.37013888888888891</v>
      </c>
      <c r="C5836" t="s">
        <v>26</v>
      </c>
      <c r="D5836" t="s">
        <v>18</v>
      </c>
      <c r="E5836" t="s">
        <v>2548</v>
      </c>
      <c r="F5836" t="s">
        <v>20</v>
      </c>
      <c r="G5836" t="s">
        <v>71</v>
      </c>
      <c r="H5836" t="s">
        <v>22</v>
      </c>
      <c r="I5836" t="s">
        <v>23</v>
      </c>
      <c r="J5836" t="s">
        <v>24</v>
      </c>
      <c r="K5836" t="s">
        <v>59</v>
      </c>
      <c r="L5836">
        <v>8</v>
      </c>
      <c r="M5836">
        <v>42</v>
      </c>
      <c r="N5836">
        <v>166</v>
      </c>
      <c r="O5836">
        <v>2</v>
      </c>
      <c r="P5836">
        <v>5</v>
      </c>
      <c r="Q5836">
        <v>21</v>
      </c>
      <c r="R5836">
        <f>SUM(Table1[[#This Row],[FIRST_CLASS_SEATS]:[ECONOMY_SEATS]])</f>
        <v>216</v>
      </c>
      <c r="S5836" s="5">
        <f>(Table1[[#This Row],[TIER1_ELIGIBLE_PAX]]/Table1[[#This Row],[TOTAL_PAX]])</f>
        <v>9.2592592592592587E-3</v>
      </c>
      <c r="T5836" s="5">
        <f>(Table1[[#This Row],[TIER2_ELIGIBLE_PAX]]/Table1[[#This Row],[TOTAL_PAX]])</f>
        <v>2.3148148148148147E-2</v>
      </c>
      <c r="U5836" s="5">
        <f>(Table1[[#This Row],[TIER3_ELIGIBLE_PAX]]/Table1[[#This Row],[TOTAL_PAX]])</f>
        <v>9.7222222222222224E-2</v>
      </c>
      <c r="V5836" s="8">
        <v>0.59171167645904454</v>
      </c>
    </row>
    <row r="5837" spans="1:22" x14ac:dyDescent="0.3">
      <c r="A5837" s="1">
        <v>45758</v>
      </c>
      <c r="B5837" s="2">
        <v>0.87916666666666665</v>
      </c>
      <c r="C5837" t="s">
        <v>34</v>
      </c>
      <c r="D5837" t="s">
        <v>18</v>
      </c>
      <c r="E5837" t="s">
        <v>1851</v>
      </c>
      <c r="F5837" t="s">
        <v>20</v>
      </c>
      <c r="G5837" t="s">
        <v>46</v>
      </c>
      <c r="H5837" t="s">
        <v>22</v>
      </c>
      <c r="I5837" t="s">
        <v>23</v>
      </c>
      <c r="J5837" t="s">
        <v>24</v>
      </c>
      <c r="K5837" t="s">
        <v>59</v>
      </c>
      <c r="L5837">
        <v>8</v>
      </c>
      <c r="M5837">
        <v>42</v>
      </c>
      <c r="N5837">
        <v>166</v>
      </c>
      <c r="O5837">
        <v>1</v>
      </c>
      <c r="P5837">
        <v>0</v>
      </c>
      <c r="Q5837">
        <v>3</v>
      </c>
      <c r="R5837">
        <f>SUM(Table1[[#This Row],[FIRST_CLASS_SEATS]:[ECONOMY_SEATS]])</f>
        <v>216</v>
      </c>
      <c r="S5837" s="5">
        <f>(Table1[[#This Row],[TIER1_ELIGIBLE_PAX]]/Table1[[#This Row],[TOTAL_PAX]])</f>
        <v>4.6296296296296294E-3</v>
      </c>
      <c r="T5837" s="5">
        <f>(Table1[[#This Row],[TIER2_ELIGIBLE_PAX]]/Table1[[#This Row],[TOTAL_PAX]])</f>
        <v>0</v>
      </c>
      <c r="U5837" s="5">
        <f>(Table1[[#This Row],[TIER3_ELIGIBLE_PAX]]/Table1[[#This Row],[TOTAL_PAX]])</f>
        <v>1.3888888888888888E-2</v>
      </c>
      <c r="V5837" s="8">
        <v>0.59172079989642046</v>
      </c>
    </row>
    <row r="5838" spans="1:22" x14ac:dyDescent="0.3">
      <c r="A5838" s="1">
        <v>45796</v>
      </c>
      <c r="B5838" s="2">
        <v>0.46875</v>
      </c>
      <c r="C5838" t="s">
        <v>26</v>
      </c>
      <c r="D5838" t="s">
        <v>18</v>
      </c>
      <c r="E5838" t="s">
        <v>49</v>
      </c>
      <c r="F5838" t="s">
        <v>20</v>
      </c>
      <c r="G5838" t="s">
        <v>46</v>
      </c>
      <c r="H5838" t="s">
        <v>22</v>
      </c>
      <c r="I5838" t="s">
        <v>23</v>
      </c>
      <c r="J5838" t="s">
        <v>24</v>
      </c>
      <c r="K5838" t="s">
        <v>59</v>
      </c>
      <c r="L5838">
        <v>0</v>
      </c>
      <c r="M5838">
        <v>35</v>
      </c>
      <c r="N5838">
        <v>179</v>
      </c>
      <c r="O5838">
        <v>0</v>
      </c>
      <c r="P5838">
        <v>2</v>
      </c>
      <c r="Q5838">
        <v>15</v>
      </c>
      <c r="R5838">
        <f>SUM(Table1[[#This Row],[FIRST_CLASS_SEATS]:[ECONOMY_SEATS]])</f>
        <v>214</v>
      </c>
      <c r="S5838" s="5">
        <f>(Table1[[#This Row],[TIER1_ELIGIBLE_PAX]]/Table1[[#This Row],[TOTAL_PAX]])</f>
        <v>0</v>
      </c>
      <c r="T5838" s="5">
        <f>(Table1[[#This Row],[TIER2_ELIGIBLE_PAX]]/Table1[[#This Row],[TOTAL_PAX]])</f>
        <v>9.3457943925233638E-3</v>
      </c>
      <c r="U5838" s="5">
        <f>(Table1[[#This Row],[TIER3_ELIGIBLE_PAX]]/Table1[[#This Row],[TOTAL_PAX]])</f>
        <v>7.0093457943925228E-2</v>
      </c>
      <c r="V5838" s="8">
        <v>0.59178361850369376</v>
      </c>
    </row>
    <row r="5839" spans="1:22" x14ac:dyDescent="0.3">
      <c r="A5839" s="1">
        <v>45886</v>
      </c>
      <c r="B5839" s="2">
        <v>0.87222222222222223</v>
      </c>
      <c r="C5839" t="s">
        <v>34</v>
      </c>
      <c r="D5839" t="s">
        <v>18</v>
      </c>
      <c r="E5839" t="s">
        <v>4484</v>
      </c>
      <c r="F5839" t="s">
        <v>20</v>
      </c>
      <c r="G5839" t="s">
        <v>99</v>
      </c>
      <c r="H5839" t="s">
        <v>74</v>
      </c>
      <c r="I5839" t="s">
        <v>31</v>
      </c>
      <c r="J5839" t="s">
        <v>32</v>
      </c>
      <c r="K5839" t="s">
        <v>33</v>
      </c>
      <c r="L5839">
        <v>0</v>
      </c>
      <c r="M5839">
        <v>3</v>
      </c>
      <c r="N5839">
        <v>177</v>
      </c>
      <c r="O5839">
        <v>1</v>
      </c>
      <c r="P5839">
        <v>21</v>
      </c>
      <c r="Q5839">
        <v>68</v>
      </c>
      <c r="R5839">
        <f>SUM(Table1[[#This Row],[FIRST_CLASS_SEATS]:[ECONOMY_SEATS]])</f>
        <v>180</v>
      </c>
      <c r="S5839" s="5">
        <f>(Table1[[#This Row],[TIER1_ELIGIBLE_PAX]]/Table1[[#This Row],[TOTAL_PAX]])</f>
        <v>5.5555555555555558E-3</v>
      </c>
      <c r="T5839" s="5">
        <f>(Table1[[#This Row],[TIER2_ELIGIBLE_PAX]]/Table1[[#This Row],[TOTAL_PAX]])</f>
        <v>0.11666666666666667</v>
      </c>
      <c r="U5839" s="5">
        <f>(Table1[[#This Row],[TIER3_ELIGIBLE_PAX]]/Table1[[#This Row],[TOTAL_PAX]])</f>
        <v>0.37777777777777777</v>
      </c>
      <c r="V5839" s="8">
        <v>0.59185983184962254</v>
      </c>
    </row>
    <row r="5840" spans="1:22" x14ac:dyDescent="0.3">
      <c r="A5840" s="1">
        <v>45868</v>
      </c>
      <c r="B5840" s="2">
        <v>0.69930555555555551</v>
      </c>
      <c r="C5840" t="s">
        <v>17</v>
      </c>
      <c r="D5840" t="s">
        <v>18</v>
      </c>
      <c r="E5840" t="s">
        <v>2746</v>
      </c>
      <c r="F5840" t="s">
        <v>20</v>
      </c>
      <c r="G5840" t="s">
        <v>99</v>
      </c>
      <c r="H5840" t="s">
        <v>74</v>
      </c>
      <c r="I5840" t="s">
        <v>31</v>
      </c>
      <c r="J5840" t="s">
        <v>32</v>
      </c>
      <c r="K5840" t="s">
        <v>33</v>
      </c>
      <c r="L5840">
        <v>0</v>
      </c>
      <c r="M5840">
        <v>19</v>
      </c>
      <c r="N5840">
        <v>161</v>
      </c>
      <c r="O5840">
        <v>1</v>
      </c>
      <c r="P5840">
        <v>6</v>
      </c>
      <c r="Q5840">
        <v>24</v>
      </c>
      <c r="R5840">
        <f>SUM(Table1[[#This Row],[FIRST_CLASS_SEATS]:[ECONOMY_SEATS]])</f>
        <v>180</v>
      </c>
      <c r="S5840" s="5">
        <f>(Table1[[#This Row],[TIER1_ELIGIBLE_PAX]]/Table1[[#This Row],[TOTAL_PAX]])</f>
        <v>5.5555555555555558E-3</v>
      </c>
      <c r="T5840" s="5">
        <f>(Table1[[#This Row],[TIER2_ELIGIBLE_PAX]]/Table1[[#This Row],[TOTAL_PAX]])</f>
        <v>3.3333333333333333E-2</v>
      </c>
      <c r="U5840" s="5">
        <f>(Table1[[#This Row],[TIER3_ELIGIBLE_PAX]]/Table1[[#This Row],[TOTAL_PAX]])</f>
        <v>0.13333333333333333</v>
      </c>
      <c r="V5840" s="8">
        <v>0.59186823984799375</v>
      </c>
    </row>
    <row r="5841" spans="1:22" x14ac:dyDescent="0.3">
      <c r="A5841" s="1">
        <v>45925</v>
      </c>
      <c r="B5841" s="2">
        <v>0.72222222222222221</v>
      </c>
      <c r="C5841" t="s">
        <v>17</v>
      </c>
      <c r="D5841" t="s">
        <v>18</v>
      </c>
      <c r="E5841" t="s">
        <v>1855</v>
      </c>
      <c r="F5841" t="s">
        <v>20</v>
      </c>
      <c r="G5841" t="s">
        <v>36</v>
      </c>
      <c r="H5841" t="s">
        <v>37</v>
      </c>
      <c r="I5841" t="s">
        <v>31</v>
      </c>
      <c r="J5841" t="s">
        <v>32</v>
      </c>
      <c r="K5841" t="s">
        <v>33</v>
      </c>
      <c r="L5841">
        <v>0</v>
      </c>
      <c r="M5841">
        <v>3</v>
      </c>
      <c r="N5841">
        <v>177</v>
      </c>
      <c r="O5841">
        <v>0</v>
      </c>
      <c r="P5841">
        <v>8</v>
      </c>
      <c r="Q5841">
        <v>30</v>
      </c>
      <c r="R5841">
        <f>SUM(Table1[[#This Row],[FIRST_CLASS_SEATS]:[ECONOMY_SEATS]])</f>
        <v>180</v>
      </c>
      <c r="S5841" s="5">
        <f>(Table1[[#This Row],[TIER1_ELIGIBLE_PAX]]/Table1[[#This Row],[TOTAL_PAX]])</f>
        <v>0</v>
      </c>
      <c r="T5841" s="5">
        <f>(Table1[[#This Row],[TIER2_ELIGIBLE_PAX]]/Table1[[#This Row],[TOTAL_PAX]])</f>
        <v>4.4444444444444446E-2</v>
      </c>
      <c r="U5841" s="5">
        <f>(Table1[[#This Row],[TIER3_ELIGIBLE_PAX]]/Table1[[#This Row],[TOTAL_PAX]])</f>
        <v>0.16666666666666666</v>
      </c>
      <c r="V5841" s="8">
        <v>0.5919569303909018</v>
      </c>
    </row>
    <row r="5842" spans="1:22" x14ac:dyDescent="0.3">
      <c r="A5842" s="1">
        <v>45797</v>
      </c>
      <c r="B5842" s="2">
        <v>0.75347222222222221</v>
      </c>
      <c r="C5842" t="s">
        <v>34</v>
      </c>
      <c r="D5842" t="s">
        <v>18</v>
      </c>
      <c r="E5842" t="s">
        <v>3685</v>
      </c>
      <c r="F5842" t="s">
        <v>20</v>
      </c>
      <c r="G5842" t="s">
        <v>68</v>
      </c>
      <c r="H5842" t="s">
        <v>69</v>
      </c>
      <c r="I5842" t="s">
        <v>31</v>
      </c>
      <c r="J5842" t="s">
        <v>32</v>
      </c>
      <c r="K5842" t="s">
        <v>33</v>
      </c>
      <c r="L5842">
        <v>0</v>
      </c>
      <c r="M5842">
        <v>8</v>
      </c>
      <c r="N5842">
        <v>172</v>
      </c>
      <c r="O5842">
        <v>0</v>
      </c>
      <c r="P5842">
        <v>8</v>
      </c>
      <c r="Q5842">
        <v>31</v>
      </c>
      <c r="R5842">
        <f>SUM(Table1[[#This Row],[FIRST_CLASS_SEATS]:[ECONOMY_SEATS]])</f>
        <v>180</v>
      </c>
      <c r="S5842" s="5">
        <f>(Table1[[#This Row],[TIER1_ELIGIBLE_PAX]]/Table1[[#This Row],[TOTAL_PAX]])</f>
        <v>0</v>
      </c>
      <c r="T5842" s="5">
        <f>(Table1[[#This Row],[TIER2_ELIGIBLE_PAX]]/Table1[[#This Row],[TOTAL_PAX]])</f>
        <v>4.4444444444444446E-2</v>
      </c>
      <c r="U5842" s="5">
        <f>(Table1[[#This Row],[TIER3_ELIGIBLE_PAX]]/Table1[[#This Row],[TOTAL_PAX]])</f>
        <v>0.17222222222222222</v>
      </c>
      <c r="V5842" s="8">
        <v>0.59200810039761353</v>
      </c>
    </row>
    <row r="5843" spans="1:22" x14ac:dyDescent="0.3">
      <c r="A5843" s="1">
        <v>45882</v>
      </c>
      <c r="B5843" s="2">
        <v>0.31874999999999998</v>
      </c>
      <c r="C5843" t="s">
        <v>26</v>
      </c>
      <c r="D5843" t="s">
        <v>18</v>
      </c>
      <c r="E5843" t="s">
        <v>705</v>
      </c>
      <c r="F5843" t="s">
        <v>20</v>
      </c>
      <c r="G5843" t="s">
        <v>71</v>
      </c>
      <c r="H5843" t="s">
        <v>22</v>
      </c>
      <c r="I5843" t="s">
        <v>23</v>
      </c>
      <c r="J5843" t="s">
        <v>24</v>
      </c>
      <c r="K5843" t="s">
        <v>80</v>
      </c>
      <c r="L5843">
        <v>14</v>
      </c>
      <c r="M5843">
        <v>97</v>
      </c>
      <c r="N5843">
        <v>358</v>
      </c>
      <c r="O5843">
        <v>1</v>
      </c>
      <c r="P5843">
        <v>6</v>
      </c>
      <c r="Q5843">
        <v>25</v>
      </c>
      <c r="R5843">
        <f>SUM(Table1[[#This Row],[FIRST_CLASS_SEATS]:[ECONOMY_SEATS]])</f>
        <v>469</v>
      </c>
      <c r="S5843" s="5">
        <f>(Table1[[#This Row],[TIER1_ELIGIBLE_PAX]]/Table1[[#This Row],[TOTAL_PAX]])</f>
        <v>2.1321961620469083E-3</v>
      </c>
      <c r="T5843" s="5">
        <f>(Table1[[#This Row],[TIER2_ELIGIBLE_PAX]]/Table1[[#This Row],[TOTAL_PAX]])</f>
        <v>1.279317697228145E-2</v>
      </c>
      <c r="U5843" s="5">
        <f>(Table1[[#This Row],[TIER3_ELIGIBLE_PAX]]/Table1[[#This Row],[TOTAL_PAX]])</f>
        <v>5.3304904051172705E-2</v>
      </c>
      <c r="V5843" s="8">
        <v>0.59207854340332922</v>
      </c>
    </row>
    <row r="5844" spans="1:22" x14ac:dyDescent="0.3">
      <c r="A5844" s="1">
        <v>45859</v>
      </c>
      <c r="B5844" s="2">
        <v>0.29722222222222222</v>
      </c>
      <c r="C5844" t="s">
        <v>26</v>
      </c>
      <c r="D5844" t="s">
        <v>18</v>
      </c>
      <c r="E5844" t="s">
        <v>633</v>
      </c>
      <c r="F5844" t="s">
        <v>20</v>
      </c>
      <c r="G5844" t="s">
        <v>62</v>
      </c>
      <c r="H5844" t="s">
        <v>63</v>
      </c>
      <c r="I5844" t="s">
        <v>31</v>
      </c>
      <c r="J5844" t="s">
        <v>32</v>
      </c>
      <c r="K5844" t="s">
        <v>33</v>
      </c>
      <c r="L5844">
        <v>0</v>
      </c>
      <c r="M5844">
        <v>6</v>
      </c>
      <c r="N5844">
        <v>174</v>
      </c>
      <c r="O5844">
        <v>0</v>
      </c>
      <c r="P5844">
        <v>6</v>
      </c>
      <c r="Q5844">
        <v>26</v>
      </c>
      <c r="R5844">
        <f>SUM(Table1[[#This Row],[FIRST_CLASS_SEATS]:[ECONOMY_SEATS]])</f>
        <v>180</v>
      </c>
      <c r="S5844" s="5">
        <f>(Table1[[#This Row],[TIER1_ELIGIBLE_PAX]]/Table1[[#This Row],[TOTAL_PAX]])</f>
        <v>0</v>
      </c>
      <c r="T5844" s="5">
        <f>(Table1[[#This Row],[TIER2_ELIGIBLE_PAX]]/Table1[[#This Row],[TOTAL_PAX]])</f>
        <v>3.3333333333333333E-2</v>
      </c>
      <c r="U5844" s="5">
        <f>(Table1[[#This Row],[TIER3_ELIGIBLE_PAX]]/Table1[[#This Row],[TOTAL_PAX]])</f>
        <v>0.14444444444444443</v>
      </c>
      <c r="V5844" s="8">
        <v>0.59218486814785887</v>
      </c>
    </row>
    <row r="5845" spans="1:22" x14ac:dyDescent="0.3">
      <c r="A5845" s="1">
        <v>45881</v>
      </c>
      <c r="B5845" s="2">
        <v>0.91597222222222219</v>
      </c>
      <c r="C5845" t="s">
        <v>34</v>
      </c>
      <c r="D5845" t="s">
        <v>18</v>
      </c>
      <c r="E5845" t="s">
        <v>412</v>
      </c>
      <c r="F5845" t="s">
        <v>20</v>
      </c>
      <c r="G5845" t="s">
        <v>29</v>
      </c>
      <c r="H5845" t="s">
        <v>30</v>
      </c>
      <c r="I5845" t="s">
        <v>31</v>
      </c>
      <c r="J5845" t="s">
        <v>32</v>
      </c>
      <c r="K5845" t="s">
        <v>33</v>
      </c>
      <c r="L5845">
        <v>0</v>
      </c>
      <c r="M5845">
        <v>11</v>
      </c>
      <c r="N5845">
        <v>169</v>
      </c>
      <c r="O5845">
        <v>0</v>
      </c>
      <c r="P5845">
        <v>3</v>
      </c>
      <c r="Q5845">
        <v>17</v>
      </c>
      <c r="R5845">
        <f>SUM(Table1[[#This Row],[FIRST_CLASS_SEATS]:[ECONOMY_SEATS]])</f>
        <v>180</v>
      </c>
      <c r="S5845" s="5">
        <f>(Table1[[#This Row],[TIER1_ELIGIBLE_PAX]]/Table1[[#This Row],[TOTAL_PAX]])</f>
        <v>0</v>
      </c>
      <c r="T5845" s="5">
        <f>(Table1[[#This Row],[TIER2_ELIGIBLE_PAX]]/Table1[[#This Row],[TOTAL_PAX]])</f>
        <v>1.6666666666666666E-2</v>
      </c>
      <c r="U5845" s="5">
        <f>(Table1[[#This Row],[TIER3_ELIGIBLE_PAX]]/Table1[[#This Row],[TOTAL_PAX]])</f>
        <v>9.4444444444444442E-2</v>
      </c>
      <c r="V5845" s="8">
        <v>0.59221317689530073</v>
      </c>
    </row>
    <row r="5846" spans="1:22" x14ac:dyDescent="0.3">
      <c r="A5846" s="1">
        <v>45757</v>
      </c>
      <c r="B5846" s="2">
        <v>0.69236111111111109</v>
      </c>
      <c r="C5846" t="s">
        <v>17</v>
      </c>
      <c r="D5846" t="s">
        <v>18</v>
      </c>
      <c r="E5846" t="s">
        <v>6072</v>
      </c>
      <c r="F5846" t="s">
        <v>20</v>
      </c>
      <c r="G5846" t="s">
        <v>71</v>
      </c>
      <c r="H5846" t="s">
        <v>22</v>
      </c>
      <c r="I5846" t="s">
        <v>23</v>
      </c>
      <c r="J5846" t="s">
        <v>24</v>
      </c>
      <c r="K5846" t="s">
        <v>47</v>
      </c>
      <c r="L5846">
        <v>0</v>
      </c>
      <c r="M5846">
        <v>56</v>
      </c>
      <c r="N5846">
        <v>275</v>
      </c>
      <c r="O5846">
        <v>3</v>
      </c>
      <c r="P5846">
        <v>9</v>
      </c>
      <c r="Q5846">
        <v>34</v>
      </c>
      <c r="R5846">
        <f>SUM(Table1[[#This Row],[FIRST_CLASS_SEATS]:[ECONOMY_SEATS]])</f>
        <v>331</v>
      </c>
      <c r="S5846" s="5">
        <f>(Table1[[#This Row],[TIER1_ELIGIBLE_PAX]]/Table1[[#This Row],[TOTAL_PAX]])</f>
        <v>9.0634441087613302E-3</v>
      </c>
      <c r="T5846" s="5">
        <f>(Table1[[#This Row],[TIER2_ELIGIBLE_PAX]]/Table1[[#This Row],[TOTAL_PAX]])</f>
        <v>2.7190332326283987E-2</v>
      </c>
      <c r="U5846" s="5">
        <f>(Table1[[#This Row],[TIER3_ELIGIBLE_PAX]]/Table1[[#This Row],[TOTAL_PAX]])</f>
        <v>0.1027190332326284</v>
      </c>
      <c r="V5846" s="8">
        <v>0.59224397934424255</v>
      </c>
    </row>
    <row r="5847" spans="1:22" x14ac:dyDescent="0.3">
      <c r="A5847" s="1">
        <v>45918</v>
      </c>
      <c r="B5847" s="2">
        <v>0.75277777777777777</v>
      </c>
      <c r="C5847" t="s">
        <v>34</v>
      </c>
      <c r="D5847" t="s">
        <v>18</v>
      </c>
      <c r="E5847" t="s">
        <v>4156</v>
      </c>
      <c r="F5847" t="s">
        <v>20</v>
      </c>
      <c r="G5847" t="s">
        <v>29</v>
      </c>
      <c r="H5847" t="s">
        <v>30</v>
      </c>
      <c r="I5847" t="s">
        <v>31</v>
      </c>
      <c r="J5847" t="s">
        <v>32</v>
      </c>
      <c r="K5847" t="s">
        <v>33</v>
      </c>
      <c r="L5847">
        <v>0</v>
      </c>
      <c r="M5847">
        <v>15</v>
      </c>
      <c r="N5847">
        <v>165</v>
      </c>
      <c r="O5847">
        <v>0</v>
      </c>
      <c r="P5847">
        <v>10</v>
      </c>
      <c r="Q5847">
        <v>35</v>
      </c>
      <c r="R5847">
        <f>SUM(Table1[[#This Row],[FIRST_CLASS_SEATS]:[ECONOMY_SEATS]])</f>
        <v>180</v>
      </c>
      <c r="S5847" s="5">
        <f>(Table1[[#This Row],[TIER1_ELIGIBLE_PAX]]/Table1[[#This Row],[TOTAL_PAX]])</f>
        <v>0</v>
      </c>
      <c r="T5847" s="5">
        <f>(Table1[[#This Row],[TIER2_ELIGIBLE_PAX]]/Table1[[#This Row],[TOTAL_PAX]])</f>
        <v>5.5555555555555552E-2</v>
      </c>
      <c r="U5847" s="5">
        <f>(Table1[[#This Row],[TIER3_ELIGIBLE_PAX]]/Table1[[#This Row],[TOTAL_PAX]])</f>
        <v>0.19444444444444445</v>
      </c>
      <c r="V5847" s="8">
        <v>0.59227302125212467</v>
      </c>
    </row>
    <row r="5848" spans="1:22" x14ac:dyDescent="0.3">
      <c r="A5848" s="1">
        <v>45819</v>
      </c>
      <c r="B5848" s="2">
        <v>0.59027777777777779</v>
      </c>
      <c r="C5848" t="s">
        <v>17</v>
      </c>
      <c r="D5848" t="s">
        <v>18</v>
      </c>
      <c r="E5848" t="s">
        <v>4319</v>
      </c>
      <c r="F5848" t="s">
        <v>20</v>
      </c>
      <c r="G5848" t="s">
        <v>54</v>
      </c>
      <c r="H5848" t="s">
        <v>30</v>
      </c>
      <c r="I5848" t="s">
        <v>31</v>
      </c>
      <c r="J5848" t="s">
        <v>32</v>
      </c>
      <c r="K5848" t="s">
        <v>33</v>
      </c>
      <c r="L5848">
        <v>0</v>
      </c>
      <c r="M5848">
        <v>18</v>
      </c>
      <c r="N5848">
        <v>162</v>
      </c>
      <c r="O5848">
        <v>0</v>
      </c>
      <c r="P5848">
        <v>0</v>
      </c>
      <c r="Q5848">
        <v>1</v>
      </c>
      <c r="R5848">
        <f>SUM(Table1[[#This Row],[FIRST_CLASS_SEATS]:[ECONOMY_SEATS]])</f>
        <v>180</v>
      </c>
      <c r="S5848" s="5">
        <f>(Table1[[#This Row],[TIER1_ELIGIBLE_PAX]]/Table1[[#This Row],[TOTAL_PAX]])</f>
        <v>0</v>
      </c>
      <c r="T5848" s="5">
        <f>(Table1[[#This Row],[TIER2_ELIGIBLE_PAX]]/Table1[[#This Row],[TOTAL_PAX]])</f>
        <v>0</v>
      </c>
      <c r="U5848" s="5">
        <f>(Table1[[#This Row],[TIER3_ELIGIBLE_PAX]]/Table1[[#This Row],[TOTAL_PAX]])</f>
        <v>5.5555555555555558E-3</v>
      </c>
      <c r="V5848" s="8">
        <v>0.59239271602617272</v>
      </c>
    </row>
    <row r="5849" spans="1:22" x14ac:dyDescent="0.3">
      <c r="A5849" s="1">
        <v>45836</v>
      </c>
      <c r="B5849" s="2">
        <v>0.5</v>
      </c>
      <c r="C5849" t="s">
        <v>48</v>
      </c>
      <c r="D5849" t="s">
        <v>18</v>
      </c>
      <c r="E5849" t="s">
        <v>5491</v>
      </c>
      <c r="F5849" t="s">
        <v>20</v>
      </c>
      <c r="G5849" t="s">
        <v>21</v>
      </c>
      <c r="H5849" t="s">
        <v>22</v>
      </c>
      <c r="I5849" t="s">
        <v>23</v>
      </c>
      <c r="J5849" t="s">
        <v>24</v>
      </c>
      <c r="K5849" t="s">
        <v>25</v>
      </c>
      <c r="L5849">
        <v>8</v>
      </c>
      <c r="M5849">
        <v>49</v>
      </c>
      <c r="N5849">
        <v>178</v>
      </c>
      <c r="O5849">
        <v>1</v>
      </c>
      <c r="P5849">
        <v>9</v>
      </c>
      <c r="Q5849">
        <v>32</v>
      </c>
      <c r="R5849">
        <f>SUM(Table1[[#This Row],[FIRST_CLASS_SEATS]:[ECONOMY_SEATS]])</f>
        <v>235</v>
      </c>
      <c r="S5849" s="5">
        <f>(Table1[[#This Row],[TIER1_ELIGIBLE_PAX]]/Table1[[#This Row],[TOTAL_PAX]])</f>
        <v>4.2553191489361703E-3</v>
      </c>
      <c r="T5849" s="5">
        <f>(Table1[[#This Row],[TIER2_ELIGIBLE_PAX]]/Table1[[#This Row],[TOTAL_PAX]])</f>
        <v>3.8297872340425532E-2</v>
      </c>
      <c r="U5849" s="5">
        <f>(Table1[[#This Row],[TIER3_ELIGIBLE_PAX]]/Table1[[#This Row],[TOTAL_PAX]])</f>
        <v>0.13617021276595745</v>
      </c>
      <c r="V5849" s="8">
        <v>0.59242444712885778</v>
      </c>
    </row>
    <row r="5850" spans="1:22" x14ac:dyDescent="0.3">
      <c r="A5850" s="1">
        <v>45949</v>
      </c>
      <c r="B5850" s="2">
        <v>0.72013888888888888</v>
      </c>
      <c r="C5850" t="s">
        <v>17</v>
      </c>
      <c r="D5850" t="s">
        <v>18</v>
      </c>
      <c r="E5850" t="s">
        <v>1115</v>
      </c>
      <c r="F5850" t="s">
        <v>20</v>
      </c>
      <c r="G5850" t="s">
        <v>21</v>
      </c>
      <c r="H5850" t="s">
        <v>22</v>
      </c>
      <c r="I5850" t="s">
        <v>23</v>
      </c>
      <c r="J5850" t="s">
        <v>24</v>
      </c>
      <c r="K5850" t="s">
        <v>59</v>
      </c>
      <c r="L5850">
        <v>0</v>
      </c>
      <c r="M5850">
        <v>31</v>
      </c>
      <c r="N5850">
        <v>173</v>
      </c>
      <c r="O5850">
        <v>0</v>
      </c>
      <c r="P5850">
        <v>7</v>
      </c>
      <c r="Q5850">
        <v>29</v>
      </c>
      <c r="R5850">
        <f>SUM(Table1[[#This Row],[FIRST_CLASS_SEATS]:[ECONOMY_SEATS]])</f>
        <v>204</v>
      </c>
      <c r="S5850" s="5">
        <f>(Table1[[#This Row],[TIER1_ELIGIBLE_PAX]]/Table1[[#This Row],[TOTAL_PAX]])</f>
        <v>0</v>
      </c>
      <c r="T5850" s="5">
        <f>(Table1[[#This Row],[TIER2_ELIGIBLE_PAX]]/Table1[[#This Row],[TOTAL_PAX]])</f>
        <v>3.4313725490196081E-2</v>
      </c>
      <c r="U5850" s="5">
        <f>(Table1[[#This Row],[TIER3_ELIGIBLE_PAX]]/Table1[[#This Row],[TOTAL_PAX]])</f>
        <v>0.14215686274509803</v>
      </c>
      <c r="V5850" s="8">
        <v>0.59248907881364987</v>
      </c>
    </row>
    <row r="5851" spans="1:22" x14ac:dyDescent="0.3">
      <c r="A5851" s="1">
        <v>45909</v>
      </c>
      <c r="B5851" s="2">
        <v>0.46805555555555556</v>
      </c>
      <c r="C5851" t="s">
        <v>26</v>
      </c>
      <c r="D5851" t="s">
        <v>18</v>
      </c>
      <c r="E5851" t="s">
        <v>81</v>
      </c>
      <c r="F5851" t="s">
        <v>20</v>
      </c>
      <c r="G5851" t="s">
        <v>124</v>
      </c>
      <c r="H5851" t="s">
        <v>22</v>
      </c>
      <c r="I5851" t="s">
        <v>23</v>
      </c>
      <c r="J5851" t="s">
        <v>24</v>
      </c>
      <c r="K5851" t="s">
        <v>25</v>
      </c>
      <c r="L5851">
        <v>8</v>
      </c>
      <c r="M5851">
        <v>49</v>
      </c>
      <c r="N5851">
        <v>178</v>
      </c>
      <c r="O5851">
        <v>0</v>
      </c>
      <c r="P5851">
        <v>2</v>
      </c>
      <c r="Q5851">
        <v>15</v>
      </c>
      <c r="R5851">
        <f>SUM(Table1[[#This Row],[FIRST_CLASS_SEATS]:[ECONOMY_SEATS]])</f>
        <v>235</v>
      </c>
      <c r="S5851" s="5">
        <f>(Table1[[#This Row],[TIER1_ELIGIBLE_PAX]]/Table1[[#This Row],[TOTAL_PAX]])</f>
        <v>0</v>
      </c>
      <c r="T5851" s="5">
        <f>(Table1[[#This Row],[TIER2_ELIGIBLE_PAX]]/Table1[[#This Row],[TOTAL_PAX]])</f>
        <v>8.5106382978723406E-3</v>
      </c>
      <c r="U5851" s="5">
        <f>(Table1[[#This Row],[TIER3_ELIGIBLE_PAX]]/Table1[[#This Row],[TOTAL_PAX]])</f>
        <v>6.3829787234042548E-2</v>
      </c>
      <c r="V5851" s="8">
        <v>0.59250795431442371</v>
      </c>
    </row>
    <row r="5852" spans="1:22" x14ac:dyDescent="0.3">
      <c r="A5852" s="1">
        <v>45839</v>
      </c>
      <c r="B5852" s="2">
        <v>0.9194444444444444</v>
      </c>
      <c r="C5852" t="s">
        <v>34</v>
      </c>
      <c r="D5852" t="s">
        <v>18</v>
      </c>
      <c r="E5852" t="s">
        <v>5489</v>
      </c>
      <c r="F5852" t="s">
        <v>20</v>
      </c>
      <c r="G5852" t="s">
        <v>71</v>
      </c>
      <c r="H5852" t="s">
        <v>22</v>
      </c>
      <c r="I5852" t="s">
        <v>23</v>
      </c>
      <c r="J5852" t="s">
        <v>24</v>
      </c>
      <c r="K5852" t="s">
        <v>47</v>
      </c>
      <c r="L5852">
        <v>0</v>
      </c>
      <c r="M5852">
        <v>56</v>
      </c>
      <c r="N5852">
        <v>275</v>
      </c>
      <c r="O5852">
        <v>0</v>
      </c>
      <c r="P5852">
        <v>10</v>
      </c>
      <c r="Q5852">
        <v>36</v>
      </c>
      <c r="R5852">
        <f>SUM(Table1[[#This Row],[FIRST_CLASS_SEATS]:[ECONOMY_SEATS]])</f>
        <v>331</v>
      </c>
      <c r="S5852" s="5">
        <f>(Table1[[#This Row],[TIER1_ELIGIBLE_PAX]]/Table1[[#This Row],[TOTAL_PAX]])</f>
        <v>0</v>
      </c>
      <c r="T5852" s="5">
        <f>(Table1[[#This Row],[TIER2_ELIGIBLE_PAX]]/Table1[[#This Row],[TOTAL_PAX]])</f>
        <v>3.0211480362537766E-2</v>
      </c>
      <c r="U5852" s="5">
        <f>(Table1[[#This Row],[TIER3_ELIGIBLE_PAX]]/Table1[[#This Row],[TOTAL_PAX]])</f>
        <v>0.10876132930513595</v>
      </c>
      <c r="V5852" s="8">
        <v>0.59275757154511821</v>
      </c>
    </row>
    <row r="5853" spans="1:22" x14ac:dyDescent="0.3">
      <c r="A5853" s="1">
        <v>45858</v>
      </c>
      <c r="B5853" s="2">
        <v>0.65902777777777777</v>
      </c>
      <c r="C5853" t="s">
        <v>17</v>
      </c>
      <c r="D5853" t="s">
        <v>18</v>
      </c>
      <c r="E5853" t="s">
        <v>1922</v>
      </c>
      <c r="F5853" t="s">
        <v>20</v>
      </c>
      <c r="G5853" t="s">
        <v>71</v>
      </c>
      <c r="H5853" t="s">
        <v>22</v>
      </c>
      <c r="I5853" t="s">
        <v>23</v>
      </c>
      <c r="J5853" t="s">
        <v>24</v>
      </c>
      <c r="K5853" t="s">
        <v>59</v>
      </c>
      <c r="L5853">
        <v>0</v>
      </c>
      <c r="M5853">
        <v>31</v>
      </c>
      <c r="N5853">
        <v>173</v>
      </c>
      <c r="O5853">
        <v>0</v>
      </c>
      <c r="P5853">
        <v>5</v>
      </c>
      <c r="Q5853">
        <v>22</v>
      </c>
      <c r="R5853">
        <f>SUM(Table1[[#This Row],[FIRST_CLASS_SEATS]:[ECONOMY_SEATS]])</f>
        <v>204</v>
      </c>
      <c r="S5853" s="5">
        <f>(Table1[[#This Row],[TIER1_ELIGIBLE_PAX]]/Table1[[#This Row],[TOTAL_PAX]])</f>
        <v>0</v>
      </c>
      <c r="T5853" s="5">
        <f>(Table1[[#This Row],[TIER2_ELIGIBLE_PAX]]/Table1[[#This Row],[TOTAL_PAX]])</f>
        <v>2.4509803921568627E-2</v>
      </c>
      <c r="U5853" s="5">
        <f>(Table1[[#This Row],[TIER3_ELIGIBLE_PAX]]/Table1[[#This Row],[TOTAL_PAX]])</f>
        <v>0.10784313725490197</v>
      </c>
      <c r="V5853" s="8">
        <v>0.5927831657761331</v>
      </c>
    </row>
    <row r="5854" spans="1:22" x14ac:dyDescent="0.3">
      <c r="A5854" s="1">
        <v>45815</v>
      </c>
      <c r="B5854" s="2">
        <v>0.48958333333333331</v>
      </c>
      <c r="C5854" t="s">
        <v>26</v>
      </c>
      <c r="D5854" t="s">
        <v>18</v>
      </c>
      <c r="E5854" t="s">
        <v>3884</v>
      </c>
      <c r="F5854" t="s">
        <v>20</v>
      </c>
      <c r="G5854" t="s">
        <v>46</v>
      </c>
      <c r="H5854" t="s">
        <v>22</v>
      </c>
      <c r="I5854" t="s">
        <v>23</v>
      </c>
      <c r="J5854" t="s">
        <v>24</v>
      </c>
      <c r="K5854" t="s">
        <v>59</v>
      </c>
      <c r="L5854">
        <v>8</v>
      </c>
      <c r="M5854">
        <v>48</v>
      </c>
      <c r="N5854">
        <v>200</v>
      </c>
      <c r="O5854">
        <v>0</v>
      </c>
      <c r="P5854">
        <v>8</v>
      </c>
      <c r="Q5854">
        <v>32</v>
      </c>
      <c r="R5854">
        <f>SUM(Table1[[#This Row],[FIRST_CLASS_SEATS]:[ECONOMY_SEATS]])</f>
        <v>256</v>
      </c>
      <c r="S5854" s="5">
        <f>(Table1[[#This Row],[TIER1_ELIGIBLE_PAX]]/Table1[[#This Row],[TOTAL_PAX]])</f>
        <v>0</v>
      </c>
      <c r="T5854" s="5">
        <f>(Table1[[#This Row],[TIER2_ELIGIBLE_PAX]]/Table1[[#This Row],[TOTAL_PAX]])</f>
        <v>3.125E-2</v>
      </c>
      <c r="U5854" s="5">
        <f>(Table1[[#This Row],[TIER3_ELIGIBLE_PAX]]/Table1[[#This Row],[TOTAL_PAX]])</f>
        <v>0.125</v>
      </c>
      <c r="V5854" s="8">
        <v>0.59293303702141764</v>
      </c>
    </row>
    <row r="5855" spans="1:22" x14ac:dyDescent="0.3">
      <c r="A5855" s="1">
        <v>45856</v>
      </c>
      <c r="B5855" s="2">
        <v>0.32222222222222224</v>
      </c>
      <c r="C5855" t="s">
        <v>26</v>
      </c>
      <c r="D5855" t="s">
        <v>18</v>
      </c>
      <c r="E5855" t="s">
        <v>739</v>
      </c>
      <c r="F5855" t="s">
        <v>20</v>
      </c>
      <c r="G5855" t="s">
        <v>21</v>
      </c>
      <c r="H5855" t="s">
        <v>22</v>
      </c>
      <c r="I5855" t="s">
        <v>23</v>
      </c>
      <c r="J5855" t="s">
        <v>24</v>
      </c>
      <c r="K5855" t="s">
        <v>25</v>
      </c>
      <c r="L5855">
        <v>0</v>
      </c>
      <c r="M5855">
        <v>32</v>
      </c>
      <c r="N5855">
        <v>300</v>
      </c>
      <c r="O5855">
        <v>0</v>
      </c>
      <c r="P5855">
        <v>14</v>
      </c>
      <c r="Q5855">
        <v>48</v>
      </c>
      <c r="R5855">
        <f>SUM(Table1[[#This Row],[FIRST_CLASS_SEATS]:[ECONOMY_SEATS]])</f>
        <v>332</v>
      </c>
      <c r="S5855" s="5">
        <f>(Table1[[#This Row],[TIER1_ELIGIBLE_PAX]]/Table1[[#This Row],[TOTAL_PAX]])</f>
        <v>0</v>
      </c>
      <c r="T5855" s="5">
        <f>(Table1[[#This Row],[TIER2_ELIGIBLE_PAX]]/Table1[[#This Row],[TOTAL_PAX]])</f>
        <v>4.2168674698795178E-2</v>
      </c>
      <c r="U5855" s="5">
        <f>(Table1[[#This Row],[TIER3_ELIGIBLE_PAX]]/Table1[[#This Row],[TOTAL_PAX]])</f>
        <v>0.14457831325301204</v>
      </c>
      <c r="V5855" s="8">
        <v>0.59327190630303583</v>
      </c>
    </row>
    <row r="5856" spans="1:22" x14ac:dyDescent="0.3">
      <c r="A5856" s="1">
        <v>45813</v>
      </c>
      <c r="B5856" s="2">
        <v>0.33680555555555558</v>
      </c>
      <c r="C5856" t="s">
        <v>26</v>
      </c>
      <c r="D5856" t="s">
        <v>18</v>
      </c>
      <c r="E5856" t="s">
        <v>1309</v>
      </c>
      <c r="F5856" t="s">
        <v>20</v>
      </c>
      <c r="G5856" t="s">
        <v>46</v>
      </c>
      <c r="H5856" t="s">
        <v>22</v>
      </c>
      <c r="I5856" t="s">
        <v>23</v>
      </c>
      <c r="J5856" t="s">
        <v>24</v>
      </c>
      <c r="K5856" t="s">
        <v>47</v>
      </c>
      <c r="L5856">
        <v>0</v>
      </c>
      <c r="M5856">
        <v>56</v>
      </c>
      <c r="N5856">
        <v>275</v>
      </c>
      <c r="O5856">
        <v>0</v>
      </c>
      <c r="P5856">
        <v>14</v>
      </c>
      <c r="Q5856">
        <v>48</v>
      </c>
      <c r="R5856">
        <f>SUM(Table1[[#This Row],[FIRST_CLASS_SEATS]:[ECONOMY_SEATS]])</f>
        <v>331</v>
      </c>
      <c r="S5856" s="5">
        <f>(Table1[[#This Row],[TIER1_ELIGIBLE_PAX]]/Table1[[#This Row],[TOTAL_PAX]])</f>
        <v>0</v>
      </c>
      <c r="T5856" s="5">
        <f>(Table1[[#This Row],[TIER2_ELIGIBLE_PAX]]/Table1[[#This Row],[TOTAL_PAX]])</f>
        <v>4.2296072507552872E-2</v>
      </c>
      <c r="U5856" s="5">
        <f>(Table1[[#This Row],[TIER3_ELIGIBLE_PAX]]/Table1[[#This Row],[TOTAL_PAX]])</f>
        <v>0.14501510574018128</v>
      </c>
      <c r="V5856" s="8">
        <v>0.5933991448191398</v>
      </c>
    </row>
    <row r="5857" spans="1:22" x14ac:dyDescent="0.3">
      <c r="A5857" s="1">
        <v>45935</v>
      </c>
      <c r="B5857" s="2">
        <v>0.60347222222222219</v>
      </c>
      <c r="C5857" t="s">
        <v>17</v>
      </c>
      <c r="D5857" t="s">
        <v>18</v>
      </c>
      <c r="E5857" t="s">
        <v>2656</v>
      </c>
      <c r="F5857" t="s">
        <v>20</v>
      </c>
      <c r="G5857" t="s">
        <v>73</v>
      </c>
      <c r="H5857" t="s">
        <v>74</v>
      </c>
      <c r="I5857" t="s">
        <v>31</v>
      </c>
      <c r="J5857" t="s">
        <v>32</v>
      </c>
      <c r="K5857" t="s">
        <v>33</v>
      </c>
      <c r="L5857">
        <v>0</v>
      </c>
      <c r="M5857">
        <v>0</v>
      </c>
      <c r="N5857">
        <v>180</v>
      </c>
      <c r="O5857">
        <v>1</v>
      </c>
      <c r="P5857">
        <v>7</v>
      </c>
      <c r="Q5857">
        <v>29</v>
      </c>
      <c r="R5857">
        <f>SUM(Table1[[#This Row],[FIRST_CLASS_SEATS]:[ECONOMY_SEATS]])</f>
        <v>180</v>
      </c>
      <c r="S5857" s="5">
        <f>(Table1[[#This Row],[TIER1_ELIGIBLE_PAX]]/Table1[[#This Row],[TOTAL_PAX]])</f>
        <v>5.5555555555555558E-3</v>
      </c>
      <c r="T5857" s="5">
        <f>(Table1[[#This Row],[TIER2_ELIGIBLE_PAX]]/Table1[[#This Row],[TOTAL_PAX]])</f>
        <v>3.888888888888889E-2</v>
      </c>
      <c r="U5857" s="5">
        <f>(Table1[[#This Row],[TIER3_ELIGIBLE_PAX]]/Table1[[#This Row],[TOTAL_PAX]])</f>
        <v>0.16111111111111112</v>
      </c>
      <c r="V5857" s="8">
        <v>0.59351378181029091</v>
      </c>
    </row>
    <row r="5858" spans="1:22" x14ac:dyDescent="0.3">
      <c r="A5858" s="1">
        <v>45880</v>
      </c>
      <c r="B5858" s="2">
        <v>0.51388888888888884</v>
      </c>
      <c r="C5858" t="s">
        <v>48</v>
      </c>
      <c r="D5858" t="s">
        <v>18</v>
      </c>
      <c r="E5858" t="s">
        <v>2298</v>
      </c>
      <c r="F5858" t="s">
        <v>20</v>
      </c>
      <c r="G5858" t="s">
        <v>54</v>
      </c>
      <c r="H5858" t="s">
        <v>30</v>
      </c>
      <c r="I5858" t="s">
        <v>31</v>
      </c>
      <c r="J5858" t="s">
        <v>32</v>
      </c>
      <c r="K5858" t="s">
        <v>33</v>
      </c>
      <c r="L5858">
        <v>0</v>
      </c>
      <c r="M5858">
        <v>19</v>
      </c>
      <c r="N5858">
        <v>161</v>
      </c>
      <c r="O5858">
        <v>2</v>
      </c>
      <c r="P5858">
        <v>3</v>
      </c>
      <c r="Q5858">
        <v>16</v>
      </c>
      <c r="R5858">
        <f>SUM(Table1[[#This Row],[FIRST_CLASS_SEATS]:[ECONOMY_SEATS]])</f>
        <v>180</v>
      </c>
      <c r="S5858" s="5">
        <f>(Table1[[#This Row],[TIER1_ELIGIBLE_PAX]]/Table1[[#This Row],[TOTAL_PAX]])</f>
        <v>1.1111111111111112E-2</v>
      </c>
      <c r="T5858" s="5">
        <f>(Table1[[#This Row],[TIER2_ELIGIBLE_PAX]]/Table1[[#This Row],[TOTAL_PAX]])</f>
        <v>1.6666666666666666E-2</v>
      </c>
      <c r="U5858" s="5">
        <f>(Table1[[#This Row],[TIER3_ELIGIBLE_PAX]]/Table1[[#This Row],[TOTAL_PAX]])</f>
        <v>8.8888888888888892E-2</v>
      </c>
      <c r="V5858" s="8">
        <v>0.59353295516484661</v>
      </c>
    </row>
    <row r="5859" spans="1:22" x14ac:dyDescent="0.3">
      <c r="A5859" s="1">
        <v>45879</v>
      </c>
      <c r="B5859" s="2">
        <v>0.8618055555555556</v>
      </c>
      <c r="C5859" t="s">
        <v>34</v>
      </c>
      <c r="D5859" t="s">
        <v>18</v>
      </c>
      <c r="E5859" t="s">
        <v>4703</v>
      </c>
      <c r="F5859" t="s">
        <v>20</v>
      </c>
      <c r="G5859" t="s">
        <v>73</v>
      </c>
      <c r="H5859" t="s">
        <v>74</v>
      </c>
      <c r="I5859" t="s">
        <v>31</v>
      </c>
      <c r="J5859" t="s">
        <v>32</v>
      </c>
      <c r="K5859" t="s">
        <v>33</v>
      </c>
      <c r="L5859">
        <v>0</v>
      </c>
      <c r="M5859">
        <v>12</v>
      </c>
      <c r="N5859">
        <v>168</v>
      </c>
      <c r="O5859">
        <v>0</v>
      </c>
      <c r="P5859">
        <v>6</v>
      </c>
      <c r="Q5859">
        <v>26</v>
      </c>
      <c r="R5859">
        <f>SUM(Table1[[#This Row],[FIRST_CLASS_SEATS]:[ECONOMY_SEATS]])</f>
        <v>180</v>
      </c>
      <c r="S5859" s="5">
        <f>(Table1[[#This Row],[TIER1_ELIGIBLE_PAX]]/Table1[[#This Row],[TOTAL_PAX]])</f>
        <v>0</v>
      </c>
      <c r="T5859" s="5">
        <f>(Table1[[#This Row],[TIER2_ELIGIBLE_PAX]]/Table1[[#This Row],[TOTAL_PAX]])</f>
        <v>3.3333333333333333E-2</v>
      </c>
      <c r="U5859" s="5">
        <f>(Table1[[#This Row],[TIER3_ELIGIBLE_PAX]]/Table1[[#This Row],[TOTAL_PAX]])</f>
        <v>0.14444444444444443</v>
      </c>
      <c r="V5859" s="8">
        <v>0.5936729487040231</v>
      </c>
    </row>
    <row r="5860" spans="1:22" x14ac:dyDescent="0.3">
      <c r="A5860" s="1">
        <v>45883</v>
      </c>
      <c r="B5860" s="2">
        <v>0.33611111111111114</v>
      </c>
      <c r="C5860" t="s">
        <v>26</v>
      </c>
      <c r="D5860" t="s">
        <v>18</v>
      </c>
      <c r="E5860" t="s">
        <v>323</v>
      </c>
      <c r="F5860" t="s">
        <v>20</v>
      </c>
      <c r="G5860" t="s">
        <v>21</v>
      </c>
      <c r="H5860" t="s">
        <v>22</v>
      </c>
      <c r="I5860" t="s">
        <v>23</v>
      </c>
      <c r="J5860" t="s">
        <v>24</v>
      </c>
      <c r="K5860" t="s">
        <v>80</v>
      </c>
      <c r="L5860">
        <v>14</v>
      </c>
      <c r="M5860">
        <v>97</v>
      </c>
      <c r="N5860">
        <v>358</v>
      </c>
      <c r="O5860">
        <v>3</v>
      </c>
      <c r="P5860">
        <v>17</v>
      </c>
      <c r="Q5860">
        <v>58</v>
      </c>
      <c r="R5860">
        <f>SUM(Table1[[#This Row],[FIRST_CLASS_SEATS]:[ECONOMY_SEATS]])</f>
        <v>469</v>
      </c>
      <c r="S5860" s="5">
        <f>(Table1[[#This Row],[TIER1_ELIGIBLE_PAX]]/Table1[[#This Row],[TOTAL_PAX]])</f>
        <v>6.3965884861407248E-3</v>
      </c>
      <c r="T5860" s="5">
        <f>(Table1[[#This Row],[TIER2_ELIGIBLE_PAX]]/Table1[[#This Row],[TOTAL_PAX]])</f>
        <v>3.6247334754797439E-2</v>
      </c>
      <c r="U5860" s="5">
        <f>(Table1[[#This Row],[TIER3_ELIGIBLE_PAX]]/Table1[[#This Row],[TOTAL_PAX]])</f>
        <v>0.12366737739872068</v>
      </c>
      <c r="V5860" s="8">
        <v>0.59388192745446455</v>
      </c>
    </row>
    <row r="5861" spans="1:22" x14ac:dyDescent="0.3">
      <c r="A5861" s="1">
        <v>45775</v>
      </c>
      <c r="B5861" s="2">
        <v>0.82013888888888886</v>
      </c>
      <c r="C5861" t="s">
        <v>34</v>
      </c>
      <c r="D5861" t="s">
        <v>18</v>
      </c>
      <c r="E5861" t="s">
        <v>380</v>
      </c>
      <c r="F5861" t="s">
        <v>20</v>
      </c>
      <c r="G5861" t="s">
        <v>40</v>
      </c>
      <c r="H5861" t="s">
        <v>41</v>
      </c>
      <c r="I5861" t="s">
        <v>31</v>
      </c>
      <c r="J5861" t="s">
        <v>32</v>
      </c>
      <c r="K5861" t="s">
        <v>33</v>
      </c>
      <c r="L5861">
        <v>0</v>
      </c>
      <c r="M5861">
        <v>13</v>
      </c>
      <c r="N5861">
        <v>167</v>
      </c>
      <c r="O5861">
        <v>0</v>
      </c>
      <c r="P5861">
        <v>1</v>
      </c>
      <c r="Q5861">
        <v>11</v>
      </c>
      <c r="R5861">
        <f>SUM(Table1[[#This Row],[FIRST_CLASS_SEATS]:[ECONOMY_SEATS]])</f>
        <v>180</v>
      </c>
      <c r="S5861" s="5">
        <f>(Table1[[#This Row],[TIER1_ELIGIBLE_PAX]]/Table1[[#This Row],[TOTAL_PAX]])</f>
        <v>0</v>
      </c>
      <c r="T5861" s="5">
        <f>(Table1[[#This Row],[TIER2_ELIGIBLE_PAX]]/Table1[[#This Row],[TOTAL_PAX]])</f>
        <v>5.5555555555555558E-3</v>
      </c>
      <c r="U5861" s="5">
        <f>(Table1[[#This Row],[TIER3_ELIGIBLE_PAX]]/Table1[[#This Row],[TOTAL_PAX]])</f>
        <v>6.1111111111111109E-2</v>
      </c>
      <c r="V5861" s="8">
        <v>0.59401382673709546</v>
      </c>
    </row>
    <row r="5862" spans="1:22" x14ac:dyDescent="0.3">
      <c r="A5862" s="1">
        <v>45920</v>
      </c>
      <c r="B5862" s="2">
        <v>0.74722222222222223</v>
      </c>
      <c r="C5862" t="s">
        <v>17</v>
      </c>
      <c r="D5862" t="s">
        <v>18</v>
      </c>
      <c r="E5862" t="s">
        <v>4107</v>
      </c>
      <c r="F5862" t="s">
        <v>20</v>
      </c>
      <c r="G5862" t="s">
        <v>29</v>
      </c>
      <c r="H5862" t="s">
        <v>30</v>
      </c>
      <c r="I5862" t="s">
        <v>31</v>
      </c>
      <c r="J5862" t="s">
        <v>32</v>
      </c>
      <c r="K5862" t="s">
        <v>33</v>
      </c>
      <c r="L5862">
        <v>0</v>
      </c>
      <c r="M5862">
        <v>8</v>
      </c>
      <c r="N5862">
        <v>172</v>
      </c>
      <c r="O5862">
        <v>1</v>
      </c>
      <c r="P5862">
        <v>11</v>
      </c>
      <c r="Q5862">
        <v>41</v>
      </c>
      <c r="R5862">
        <f>SUM(Table1[[#This Row],[FIRST_CLASS_SEATS]:[ECONOMY_SEATS]])</f>
        <v>180</v>
      </c>
      <c r="S5862" s="5">
        <f>(Table1[[#This Row],[TIER1_ELIGIBLE_PAX]]/Table1[[#This Row],[TOTAL_PAX]])</f>
        <v>5.5555555555555558E-3</v>
      </c>
      <c r="T5862" s="5">
        <f>(Table1[[#This Row],[TIER2_ELIGIBLE_PAX]]/Table1[[#This Row],[TOTAL_PAX]])</f>
        <v>6.1111111111111109E-2</v>
      </c>
      <c r="U5862" s="5">
        <f>(Table1[[#This Row],[TIER3_ELIGIBLE_PAX]]/Table1[[#This Row],[TOTAL_PAX]])</f>
        <v>0.22777777777777777</v>
      </c>
      <c r="V5862" s="8">
        <v>0.59423046060942508</v>
      </c>
    </row>
    <row r="5863" spans="1:22" x14ac:dyDescent="0.3">
      <c r="A5863" s="1">
        <v>45839</v>
      </c>
      <c r="B5863" s="2">
        <v>0.8256944444444444</v>
      </c>
      <c r="C5863" t="s">
        <v>34</v>
      </c>
      <c r="D5863" t="s">
        <v>18</v>
      </c>
      <c r="E5863" t="s">
        <v>1991</v>
      </c>
      <c r="F5863" t="s">
        <v>20</v>
      </c>
      <c r="G5863" t="s">
        <v>71</v>
      </c>
      <c r="H5863" t="s">
        <v>22</v>
      </c>
      <c r="I5863" t="s">
        <v>23</v>
      </c>
      <c r="J5863" t="s">
        <v>24</v>
      </c>
      <c r="K5863" t="s">
        <v>25</v>
      </c>
      <c r="L5863">
        <v>0</v>
      </c>
      <c r="M5863">
        <v>32</v>
      </c>
      <c r="N5863">
        <v>300</v>
      </c>
      <c r="O5863">
        <v>0</v>
      </c>
      <c r="P5863">
        <v>1</v>
      </c>
      <c r="Q5863">
        <v>11</v>
      </c>
      <c r="R5863">
        <f>SUM(Table1[[#This Row],[FIRST_CLASS_SEATS]:[ECONOMY_SEATS]])</f>
        <v>332</v>
      </c>
      <c r="S5863" s="5">
        <f>(Table1[[#This Row],[TIER1_ELIGIBLE_PAX]]/Table1[[#This Row],[TOTAL_PAX]])</f>
        <v>0</v>
      </c>
      <c r="T5863" s="5">
        <f>(Table1[[#This Row],[TIER2_ELIGIBLE_PAX]]/Table1[[#This Row],[TOTAL_PAX]])</f>
        <v>3.0120481927710845E-3</v>
      </c>
      <c r="U5863" s="5">
        <f>(Table1[[#This Row],[TIER3_ELIGIBLE_PAX]]/Table1[[#This Row],[TOTAL_PAX]])</f>
        <v>3.313253012048193E-2</v>
      </c>
      <c r="V5863" s="8">
        <v>0.59428508163527172</v>
      </c>
    </row>
    <row r="5864" spans="1:22" x14ac:dyDescent="0.3">
      <c r="A5864" s="1">
        <v>45947</v>
      </c>
      <c r="B5864" s="2">
        <v>0.74375000000000002</v>
      </c>
      <c r="C5864" t="s">
        <v>17</v>
      </c>
      <c r="D5864" t="s">
        <v>18</v>
      </c>
      <c r="E5864" t="s">
        <v>2485</v>
      </c>
      <c r="F5864" t="s">
        <v>20</v>
      </c>
      <c r="G5864" t="s">
        <v>71</v>
      </c>
      <c r="H5864" t="s">
        <v>22</v>
      </c>
      <c r="I5864" t="s">
        <v>23</v>
      </c>
      <c r="J5864" t="s">
        <v>24</v>
      </c>
      <c r="K5864" t="s">
        <v>59</v>
      </c>
      <c r="L5864">
        <v>8</v>
      </c>
      <c r="M5864">
        <v>48</v>
      </c>
      <c r="N5864">
        <v>200</v>
      </c>
      <c r="O5864">
        <v>0</v>
      </c>
      <c r="P5864">
        <v>0</v>
      </c>
      <c r="Q5864">
        <v>0</v>
      </c>
      <c r="R5864">
        <f>SUM(Table1[[#This Row],[FIRST_CLASS_SEATS]:[ECONOMY_SEATS]])</f>
        <v>256</v>
      </c>
      <c r="S5864" s="5">
        <f>(Table1[[#This Row],[TIER1_ELIGIBLE_PAX]]/Table1[[#This Row],[TOTAL_PAX]])</f>
        <v>0</v>
      </c>
      <c r="T5864" s="5">
        <f>(Table1[[#This Row],[TIER2_ELIGIBLE_PAX]]/Table1[[#This Row],[TOTAL_PAX]])</f>
        <v>0</v>
      </c>
      <c r="U5864" s="5">
        <f>(Table1[[#This Row],[TIER3_ELIGIBLE_PAX]]/Table1[[#This Row],[TOTAL_PAX]])</f>
        <v>0</v>
      </c>
      <c r="V5864" s="8">
        <v>0.59431430216929637</v>
      </c>
    </row>
    <row r="5865" spans="1:22" x14ac:dyDescent="0.3">
      <c r="A5865" s="1">
        <v>45751</v>
      </c>
      <c r="B5865" s="2">
        <v>0.26527777777777778</v>
      </c>
      <c r="C5865" t="s">
        <v>26</v>
      </c>
      <c r="D5865" t="s">
        <v>18</v>
      </c>
      <c r="E5865" t="s">
        <v>299</v>
      </c>
      <c r="F5865" t="s">
        <v>20</v>
      </c>
      <c r="G5865" t="s">
        <v>46</v>
      </c>
      <c r="H5865" t="s">
        <v>22</v>
      </c>
      <c r="I5865" t="s">
        <v>23</v>
      </c>
      <c r="J5865" t="s">
        <v>24</v>
      </c>
      <c r="K5865" t="s">
        <v>25</v>
      </c>
      <c r="L5865">
        <v>0</v>
      </c>
      <c r="M5865">
        <v>32</v>
      </c>
      <c r="N5865">
        <v>300</v>
      </c>
      <c r="O5865">
        <v>2</v>
      </c>
      <c r="P5865">
        <v>7</v>
      </c>
      <c r="Q5865">
        <v>29</v>
      </c>
      <c r="R5865">
        <f>SUM(Table1[[#This Row],[FIRST_CLASS_SEATS]:[ECONOMY_SEATS]])</f>
        <v>332</v>
      </c>
      <c r="S5865" s="5">
        <f>(Table1[[#This Row],[TIER1_ELIGIBLE_PAX]]/Table1[[#This Row],[TOTAL_PAX]])</f>
        <v>6.024096385542169E-3</v>
      </c>
      <c r="T5865" s="5">
        <f>(Table1[[#This Row],[TIER2_ELIGIBLE_PAX]]/Table1[[#This Row],[TOTAL_PAX]])</f>
        <v>2.1084337349397589E-2</v>
      </c>
      <c r="U5865" s="5">
        <f>(Table1[[#This Row],[TIER3_ELIGIBLE_PAX]]/Table1[[#This Row],[TOTAL_PAX]])</f>
        <v>8.7349397590361449E-2</v>
      </c>
      <c r="V5865" s="8">
        <v>0.59439288091651632</v>
      </c>
    </row>
    <row r="5866" spans="1:22" x14ac:dyDescent="0.3">
      <c r="A5866" s="1">
        <v>45765</v>
      </c>
      <c r="B5866" s="2">
        <v>0.57430555555555551</v>
      </c>
      <c r="C5866" t="s">
        <v>48</v>
      </c>
      <c r="D5866" t="s">
        <v>18</v>
      </c>
      <c r="E5866" t="s">
        <v>2754</v>
      </c>
      <c r="F5866" t="s">
        <v>20</v>
      </c>
      <c r="G5866" t="s">
        <v>46</v>
      </c>
      <c r="H5866" t="s">
        <v>22</v>
      </c>
      <c r="I5866" t="s">
        <v>23</v>
      </c>
      <c r="J5866" t="s">
        <v>24</v>
      </c>
      <c r="K5866" t="s">
        <v>59</v>
      </c>
      <c r="L5866">
        <v>8</v>
      </c>
      <c r="M5866">
        <v>42</v>
      </c>
      <c r="N5866">
        <v>166</v>
      </c>
      <c r="O5866">
        <v>0</v>
      </c>
      <c r="P5866">
        <v>5</v>
      </c>
      <c r="Q5866">
        <v>22</v>
      </c>
      <c r="R5866">
        <f>SUM(Table1[[#This Row],[FIRST_CLASS_SEATS]:[ECONOMY_SEATS]])</f>
        <v>216</v>
      </c>
      <c r="S5866" s="5">
        <f>(Table1[[#This Row],[TIER1_ELIGIBLE_PAX]]/Table1[[#This Row],[TOTAL_PAX]])</f>
        <v>0</v>
      </c>
      <c r="T5866" s="5">
        <f>(Table1[[#This Row],[TIER2_ELIGIBLE_PAX]]/Table1[[#This Row],[TOTAL_PAX]])</f>
        <v>2.3148148148148147E-2</v>
      </c>
      <c r="U5866" s="5">
        <f>(Table1[[#This Row],[TIER3_ELIGIBLE_PAX]]/Table1[[#This Row],[TOTAL_PAX]])</f>
        <v>0.10185185185185185</v>
      </c>
      <c r="V5866" s="8">
        <v>0.59450909177678213</v>
      </c>
    </row>
    <row r="5867" spans="1:22" x14ac:dyDescent="0.3">
      <c r="A5867" s="1">
        <v>45892</v>
      </c>
      <c r="B5867" s="2">
        <v>0.62430555555555556</v>
      </c>
      <c r="C5867" t="s">
        <v>17</v>
      </c>
      <c r="D5867" t="s">
        <v>18</v>
      </c>
      <c r="E5867" t="s">
        <v>2595</v>
      </c>
      <c r="F5867" t="s">
        <v>20</v>
      </c>
      <c r="G5867" t="s">
        <v>29</v>
      </c>
      <c r="H5867" t="s">
        <v>30</v>
      </c>
      <c r="I5867" t="s">
        <v>31</v>
      </c>
      <c r="J5867" t="s">
        <v>32</v>
      </c>
      <c r="K5867" t="s">
        <v>33</v>
      </c>
      <c r="L5867">
        <v>0</v>
      </c>
      <c r="M5867">
        <v>3</v>
      </c>
      <c r="N5867">
        <v>177</v>
      </c>
      <c r="O5867">
        <v>0</v>
      </c>
      <c r="P5867">
        <v>9</v>
      </c>
      <c r="Q5867">
        <v>35</v>
      </c>
      <c r="R5867">
        <f>SUM(Table1[[#This Row],[FIRST_CLASS_SEATS]:[ECONOMY_SEATS]])</f>
        <v>180</v>
      </c>
      <c r="S5867" s="5">
        <f>(Table1[[#This Row],[TIER1_ELIGIBLE_PAX]]/Table1[[#This Row],[TOTAL_PAX]])</f>
        <v>0</v>
      </c>
      <c r="T5867" s="5">
        <f>(Table1[[#This Row],[TIER2_ELIGIBLE_PAX]]/Table1[[#This Row],[TOTAL_PAX]])</f>
        <v>0.05</v>
      </c>
      <c r="U5867" s="5">
        <f>(Table1[[#This Row],[TIER3_ELIGIBLE_PAX]]/Table1[[#This Row],[TOTAL_PAX]])</f>
        <v>0.19444444444444445</v>
      </c>
      <c r="V5867" s="8">
        <v>0.59452809188284006</v>
      </c>
    </row>
    <row r="5868" spans="1:22" x14ac:dyDescent="0.3">
      <c r="A5868" s="1">
        <v>45902</v>
      </c>
      <c r="B5868" s="2">
        <v>0.86736111111111114</v>
      </c>
      <c r="C5868" t="s">
        <v>34</v>
      </c>
      <c r="D5868" t="s">
        <v>18</v>
      </c>
      <c r="E5868" t="s">
        <v>2863</v>
      </c>
      <c r="F5868" t="s">
        <v>20</v>
      </c>
      <c r="G5868" t="s">
        <v>99</v>
      </c>
      <c r="H5868" t="s">
        <v>74</v>
      </c>
      <c r="I5868" t="s">
        <v>31</v>
      </c>
      <c r="J5868" t="s">
        <v>32</v>
      </c>
      <c r="K5868" t="s">
        <v>33</v>
      </c>
      <c r="L5868">
        <v>0</v>
      </c>
      <c r="M5868">
        <v>2</v>
      </c>
      <c r="N5868">
        <v>178</v>
      </c>
      <c r="O5868">
        <v>0</v>
      </c>
      <c r="P5868">
        <v>18</v>
      </c>
      <c r="Q5868">
        <v>59</v>
      </c>
      <c r="R5868">
        <f>SUM(Table1[[#This Row],[FIRST_CLASS_SEATS]:[ECONOMY_SEATS]])</f>
        <v>180</v>
      </c>
      <c r="S5868" s="5">
        <f>(Table1[[#This Row],[TIER1_ELIGIBLE_PAX]]/Table1[[#This Row],[TOTAL_PAX]])</f>
        <v>0</v>
      </c>
      <c r="T5868" s="5">
        <f>(Table1[[#This Row],[TIER2_ELIGIBLE_PAX]]/Table1[[#This Row],[TOTAL_PAX]])</f>
        <v>0.1</v>
      </c>
      <c r="U5868" s="5">
        <f>(Table1[[#This Row],[TIER3_ELIGIBLE_PAX]]/Table1[[#This Row],[TOTAL_PAX]])</f>
        <v>0.32777777777777778</v>
      </c>
      <c r="V5868" s="8">
        <v>0.59456531600441498</v>
      </c>
    </row>
    <row r="5869" spans="1:22" x14ac:dyDescent="0.3">
      <c r="A5869" s="1">
        <v>45807</v>
      </c>
      <c r="B5869" s="2">
        <v>0.94791666666666663</v>
      </c>
      <c r="C5869" t="s">
        <v>34</v>
      </c>
      <c r="D5869" t="s">
        <v>18</v>
      </c>
      <c r="E5869" t="s">
        <v>2950</v>
      </c>
      <c r="F5869" t="s">
        <v>20</v>
      </c>
      <c r="G5869" t="s">
        <v>21</v>
      </c>
      <c r="H5869" t="s">
        <v>22</v>
      </c>
      <c r="I5869" t="s">
        <v>23</v>
      </c>
      <c r="J5869" t="s">
        <v>24</v>
      </c>
      <c r="K5869" t="s">
        <v>25</v>
      </c>
      <c r="L5869">
        <v>8</v>
      </c>
      <c r="M5869">
        <v>49</v>
      </c>
      <c r="N5869">
        <v>178</v>
      </c>
      <c r="O5869">
        <v>1</v>
      </c>
      <c r="P5869">
        <v>10</v>
      </c>
      <c r="Q5869">
        <v>37</v>
      </c>
      <c r="R5869">
        <f>SUM(Table1[[#This Row],[FIRST_CLASS_SEATS]:[ECONOMY_SEATS]])</f>
        <v>235</v>
      </c>
      <c r="S5869" s="5">
        <f>(Table1[[#This Row],[TIER1_ELIGIBLE_PAX]]/Table1[[#This Row],[TOTAL_PAX]])</f>
        <v>4.2553191489361703E-3</v>
      </c>
      <c r="T5869" s="5">
        <f>(Table1[[#This Row],[TIER2_ELIGIBLE_PAX]]/Table1[[#This Row],[TOTAL_PAX]])</f>
        <v>4.2553191489361701E-2</v>
      </c>
      <c r="U5869" s="5">
        <f>(Table1[[#This Row],[TIER3_ELIGIBLE_PAX]]/Table1[[#This Row],[TOTAL_PAX]])</f>
        <v>0.1574468085106383</v>
      </c>
      <c r="V5869" s="8">
        <v>0.59461442741299253</v>
      </c>
    </row>
    <row r="5870" spans="1:22" x14ac:dyDescent="0.3">
      <c r="A5870" s="1">
        <v>45777</v>
      </c>
      <c r="B5870" s="2">
        <v>0.29305555555555557</v>
      </c>
      <c r="C5870" t="s">
        <v>26</v>
      </c>
      <c r="D5870" t="s">
        <v>18</v>
      </c>
      <c r="E5870" t="s">
        <v>3310</v>
      </c>
      <c r="F5870" t="s">
        <v>20</v>
      </c>
      <c r="G5870" t="s">
        <v>62</v>
      </c>
      <c r="H5870" t="s">
        <v>63</v>
      </c>
      <c r="I5870" t="s">
        <v>31</v>
      </c>
      <c r="J5870" t="s">
        <v>32</v>
      </c>
      <c r="K5870" t="s">
        <v>33</v>
      </c>
      <c r="L5870">
        <v>0</v>
      </c>
      <c r="M5870">
        <v>20</v>
      </c>
      <c r="N5870">
        <v>160</v>
      </c>
      <c r="O5870">
        <v>1</v>
      </c>
      <c r="P5870">
        <v>3</v>
      </c>
      <c r="Q5870">
        <v>17</v>
      </c>
      <c r="R5870">
        <f>SUM(Table1[[#This Row],[FIRST_CLASS_SEATS]:[ECONOMY_SEATS]])</f>
        <v>180</v>
      </c>
      <c r="S5870" s="5">
        <f>(Table1[[#This Row],[TIER1_ELIGIBLE_PAX]]/Table1[[#This Row],[TOTAL_PAX]])</f>
        <v>5.5555555555555558E-3</v>
      </c>
      <c r="T5870" s="5">
        <f>(Table1[[#This Row],[TIER2_ELIGIBLE_PAX]]/Table1[[#This Row],[TOTAL_PAX]])</f>
        <v>1.6666666666666666E-2</v>
      </c>
      <c r="U5870" s="5">
        <f>(Table1[[#This Row],[TIER3_ELIGIBLE_PAX]]/Table1[[#This Row],[TOTAL_PAX]])</f>
        <v>9.4444444444444442E-2</v>
      </c>
      <c r="V5870" s="8">
        <v>0.59465030216587689</v>
      </c>
    </row>
    <row r="5871" spans="1:22" x14ac:dyDescent="0.3">
      <c r="A5871" s="1">
        <v>45901</v>
      </c>
      <c r="B5871" s="2">
        <v>0.73611111111111116</v>
      </c>
      <c r="C5871" t="s">
        <v>17</v>
      </c>
      <c r="D5871" t="s">
        <v>18</v>
      </c>
      <c r="E5871" t="s">
        <v>1949</v>
      </c>
      <c r="F5871" t="s">
        <v>20</v>
      </c>
      <c r="G5871" t="s">
        <v>76</v>
      </c>
      <c r="H5871" t="s">
        <v>77</v>
      </c>
      <c r="I5871" t="s">
        <v>78</v>
      </c>
      <c r="J5871" t="s">
        <v>24</v>
      </c>
      <c r="K5871" t="s">
        <v>59</v>
      </c>
      <c r="L5871">
        <v>0</v>
      </c>
      <c r="M5871">
        <v>35</v>
      </c>
      <c r="N5871">
        <v>179</v>
      </c>
      <c r="O5871">
        <v>0</v>
      </c>
      <c r="P5871">
        <v>0</v>
      </c>
      <c r="Q5871">
        <v>9</v>
      </c>
      <c r="R5871">
        <f>SUM(Table1[[#This Row],[FIRST_CLASS_SEATS]:[ECONOMY_SEATS]])</f>
        <v>214</v>
      </c>
      <c r="S5871" s="5">
        <f>(Table1[[#This Row],[TIER1_ELIGIBLE_PAX]]/Table1[[#This Row],[TOTAL_PAX]])</f>
        <v>0</v>
      </c>
      <c r="T5871" s="5">
        <f>(Table1[[#This Row],[TIER2_ELIGIBLE_PAX]]/Table1[[#This Row],[TOTAL_PAX]])</f>
        <v>0</v>
      </c>
      <c r="U5871" s="5">
        <f>(Table1[[#This Row],[TIER3_ELIGIBLE_PAX]]/Table1[[#This Row],[TOTAL_PAX]])</f>
        <v>4.2056074766355138E-2</v>
      </c>
      <c r="V5871" s="8">
        <v>0.59478535255437415</v>
      </c>
    </row>
    <row r="5872" spans="1:22" x14ac:dyDescent="0.3">
      <c r="A5872" s="1">
        <v>45907</v>
      </c>
      <c r="B5872" s="2">
        <v>0.4</v>
      </c>
      <c r="C5872" t="s">
        <v>26</v>
      </c>
      <c r="D5872" t="s">
        <v>18</v>
      </c>
      <c r="E5872" t="s">
        <v>2229</v>
      </c>
      <c r="F5872" t="s">
        <v>20</v>
      </c>
      <c r="G5872" t="s">
        <v>36</v>
      </c>
      <c r="H5872" t="s">
        <v>37</v>
      </c>
      <c r="I5872" t="s">
        <v>31</v>
      </c>
      <c r="J5872" t="s">
        <v>32</v>
      </c>
      <c r="K5872" t="s">
        <v>33</v>
      </c>
      <c r="L5872">
        <v>0</v>
      </c>
      <c r="M5872">
        <v>5</v>
      </c>
      <c r="N5872">
        <v>175</v>
      </c>
      <c r="O5872">
        <v>0</v>
      </c>
      <c r="P5872">
        <v>12</v>
      </c>
      <c r="Q5872">
        <v>41</v>
      </c>
      <c r="R5872">
        <f>SUM(Table1[[#This Row],[FIRST_CLASS_SEATS]:[ECONOMY_SEATS]])</f>
        <v>180</v>
      </c>
      <c r="S5872" s="5">
        <f>(Table1[[#This Row],[TIER1_ELIGIBLE_PAX]]/Table1[[#This Row],[TOTAL_PAX]])</f>
        <v>0</v>
      </c>
      <c r="T5872" s="5">
        <f>(Table1[[#This Row],[TIER2_ELIGIBLE_PAX]]/Table1[[#This Row],[TOTAL_PAX]])</f>
        <v>6.6666666666666666E-2</v>
      </c>
      <c r="U5872" s="5">
        <f>(Table1[[#This Row],[TIER3_ELIGIBLE_PAX]]/Table1[[#This Row],[TOTAL_PAX]])</f>
        <v>0.22777777777777777</v>
      </c>
      <c r="V5872" s="8">
        <v>0.59479441726645121</v>
      </c>
    </row>
    <row r="5873" spans="1:22" x14ac:dyDescent="0.3">
      <c r="A5873" s="1">
        <v>45864</v>
      </c>
      <c r="B5873" s="2">
        <v>0.6791666666666667</v>
      </c>
      <c r="C5873" t="s">
        <v>17</v>
      </c>
      <c r="D5873" t="s">
        <v>18</v>
      </c>
      <c r="E5873" t="s">
        <v>3955</v>
      </c>
      <c r="F5873" t="s">
        <v>20</v>
      </c>
      <c r="G5873" t="s">
        <v>73</v>
      </c>
      <c r="H5873" t="s">
        <v>74</v>
      </c>
      <c r="I5873" t="s">
        <v>31</v>
      </c>
      <c r="J5873" t="s">
        <v>32</v>
      </c>
      <c r="K5873" t="s">
        <v>33</v>
      </c>
      <c r="L5873">
        <v>0</v>
      </c>
      <c r="M5873">
        <v>3</v>
      </c>
      <c r="N5873">
        <v>177</v>
      </c>
      <c r="O5873">
        <v>1</v>
      </c>
      <c r="P5873">
        <v>2</v>
      </c>
      <c r="Q5873">
        <v>14</v>
      </c>
      <c r="R5873">
        <f>SUM(Table1[[#This Row],[FIRST_CLASS_SEATS]:[ECONOMY_SEATS]])</f>
        <v>180</v>
      </c>
      <c r="S5873" s="5">
        <f>(Table1[[#This Row],[TIER1_ELIGIBLE_PAX]]/Table1[[#This Row],[TOTAL_PAX]])</f>
        <v>5.5555555555555558E-3</v>
      </c>
      <c r="T5873" s="5">
        <f>(Table1[[#This Row],[TIER2_ELIGIBLE_PAX]]/Table1[[#This Row],[TOTAL_PAX]])</f>
        <v>1.1111111111111112E-2</v>
      </c>
      <c r="U5873" s="5">
        <f>(Table1[[#This Row],[TIER3_ELIGIBLE_PAX]]/Table1[[#This Row],[TOTAL_PAX]])</f>
        <v>7.7777777777777779E-2</v>
      </c>
      <c r="V5873" s="8">
        <v>0.59487998398469633</v>
      </c>
    </row>
    <row r="5874" spans="1:22" x14ac:dyDescent="0.3">
      <c r="A5874" s="1">
        <v>45788</v>
      </c>
      <c r="B5874" s="2">
        <v>0.8618055555555556</v>
      </c>
      <c r="C5874" t="s">
        <v>34</v>
      </c>
      <c r="D5874" t="s">
        <v>18</v>
      </c>
      <c r="E5874" t="s">
        <v>1273</v>
      </c>
      <c r="F5874" t="s">
        <v>20</v>
      </c>
      <c r="G5874" t="s">
        <v>40</v>
      </c>
      <c r="H5874" t="s">
        <v>41</v>
      </c>
      <c r="I5874" t="s">
        <v>31</v>
      </c>
      <c r="J5874" t="s">
        <v>32</v>
      </c>
      <c r="K5874" t="s">
        <v>33</v>
      </c>
      <c r="L5874">
        <v>0</v>
      </c>
      <c r="M5874">
        <v>0</v>
      </c>
      <c r="N5874">
        <v>180</v>
      </c>
      <c r="O5874">
        <v>0</v>
      </c>
      <c r="P5874">
        <v>8</v>
      </c>
      <c r="Q5874">
        <v>31</v>
      </c>
      <c r="R5874">
        <f>SUM(Table1[[#This Row],[FIRST_CLASS_SEATS]:[ECONOMY_SEATS]])</f>
        <v>180</v>
      </c>
      <c r="S5874" s="5">
        <f>(Table1[[#This Row],[TIER1_ELIGIBLE_PAX]]/Table1[[#This Row],[TOTAL_PAX]])</f>
        <v>0</v>
      </c>
      <c r="T5874" s="5">
        <f>(Table1[[#This Row],[TIER2_ELIGIBLE_PAX]]/Table1[[#This Row],[TOTAL_PAX]])</f>
        <v>4.4444444444444446E-2</v>
      </c>
      <c r="U5874" s="5">
        <f>(Table1[[#This Row],[TIER3_ELIGIBLE_PAX]]/Table1[[#This Row],[TOTAL_PAX]])</f>
        <v>0.17222222222222222</v>
      </c>
      <c r="V5874" s="8">
        <v>0.59491284687099655</v>
      </c>
    </row>
    <row r="5875" spans="1:22" x14ac:dyDescent="0.3">
      <c r="A5875" s="1">
        <v>45807</v>
      </c>
      <c r="B5875" s="2">
        <v>0.78541666666666665</v>
      </c>
      <c r="C5875" t="s">
        <v>34</v>
      </c>
      <c r="D5875" t="s">
        <v>18</v>
      </c>
      <c r="E5875" t="s">
        <v>2011</v>
      </c>
      <c r="F5875" t="s">
        <v>20</v>
      </c>
      <c r="G5875" t="s">
        <v>71</v>
      </c>
      <c r="H5875" t="s">
        <v>22</v>
      </c>
      <c r="I5875" t="s">
        <v>23</v>
      </c>
      <c r="J5875" t="s">
        <v>24</v>
      </c>
      <c r="K5875" t="s">
        <v>25</v>
      </c>
      <c r="L5875">
        <v>0</v>
      </c>
      <c r="M5875">
        <v>48</v>
      </c>
      <c r="N5875">
        <v>224</v>
      </c>
      <c r="O5875">
        <v>1</v>
      </c>
      <c r="P5875">
        <v>4</v>
      </c>
      <c r="Q5875">
        <v>20</v>
      </c>
      <c r="R5875">
        <f>SUM(Table1[[#This Row],[FIRST_CLASS_SEATS]:[ECONOMY_SEATS]])</f>
        <v>272</v>
      </c>
      <c r="S5875" s="5">
        <f>(Table1[[#This Row],[TIER1_ELIGIBLE_PAX]]/Table1[[#This Row],[TOTAL_PAX]])</f>
        <v>3.6764705882352941E-3</v>
      </c>
      <c r="T5875" s="5">
        <f>(Table1[[#This Row],[TIER2_ELIGIBLE_PAX]]/Table1[[#This Row],[TOTAL_PAX]])</f>
        <v>1.4705882352941176E-2</v>
      </c>
      <c r="U5875" s="5">
        <f>(Table1[[#This Row],[TIER3_ELIGIBLE_PAX]]/Table1[[#This Row],[TOTAL_PAX]])</f>
        <v>7.3529411764705885E-2</v>
      </c>
      <c r="V5875" s="8">
        <v>0.59491842744423062</v>
      </c>
    </row>
    <row r="5876" spans="1:22" x14ac:dyDescent="0.3">
      <c r="A5876" s="1">
        <v>45863</v>
      </c>
      <c r="B5876" s="2">
        <v>0.50208333333333333</v>
      </c>
      <c r="C5876" t="s">
        <v>48</v>
      </c>
      <c r="D5876" t="s">
        <v>18</v>
      </c>
      <c r="E5876" t="s">
        <v>2264</v>
      </c>
      <c r="F5876" t="s">
        <v>20</v>
      </c>
      <c r="G5876" t="s">
        <v>76</v>
      </c>
      <c r="H5876" t="s">
        <v>77</v>
      </c>
      <c r="I5876" t="s">
        <v>78</v>
      </c>
      <c r="J5876" t="s">
        <v>24</v>
      </c>
      <c r="K5876" t="s">
        <v>25</v>
      </c>
      <c r="L5876">
        <v>8</v>
      </c>
      <c r="M5876">
        <v>49</v>
      </c>
      <c r="N5876">
        <v>178</v>
      </c>
      <c r="O5876">
        <v>0</v>
      </c>
      <c r="P5876">
        <v>11</v>
      </c>
      <c r="Q5876">
        <v>39</v>
      </c>
      <c r="R5876">
        <f>SUM(Table1[[#This Row],[FIRST_CLASS_SEATS]:[ECONOMY_SEATS]])</f>
        <v>235</v>
      </c>
      <c r="S5876" s="5">
        <f>(Table1[[#This Row],[TIER1_ELIGIBLE_PAX]]/Table1[[#This Row],[TOTAL_PAX]])</f>
        <v>0</v>
      </c>
      <c r="T5876" s="5">
        <f>(Table1[[#This Row],[TIER2_ELIGIBLE_PAX]]/Table1[[#This Row],[TOTAL_PAX]])</f>
        <v>4.6808510638297871E-2</v>
      </c>
      <c r="U5876" s="5">
        <f>(Table1[[#This Row],[TIER3_ELIGIBLE_PAX]]/Table1[[#This Row],[TOTAL_PAX]])</f>
        <v>0.16595744680851063</v>
      </c>
      <c r="V5876" s="8">
        <v>0.59492656636126418</v>
      </c>
    </row>
    <row r="5877" spans="1:22" x14ac:dyDescent="0.3">
      <c r="A5877" s="1">
        <v>45958</v>
      </c>
      <c r="B5877" s="2">
        <v>0.77152777777777781</v>
      </c>
      <c r="C5877" t="s">
        <v>34</v>
      </c>
      <c r="D5877" t="s">
        <v>18</v>
      </c>
      <c r="E5877" t="s">
        <v>2486</v>
      </c>
      <c r="F5877" t="s">
        <v>20</v>
      </c>
      <c r="G5877" t="s">
        <v>56</v>
      </c>
      <c r="H5877" t="s">
        <v>57</v>
      </c>
      <c r="I5877" t="s">
        <v>58</v>
      </c>
      <c r="J5877" t="s">
        <v>24</v>
      </c>
      <c r="K5877" t="s">
        <v>25</v>
      </c>
      <c r="L5877">
        <v>0</v>
      </c>
      <c r="M5877">
        <v>48</v>
      </c>
      <c r="N5877">
        <v>224</v>
      </c>
      <c r="O5877">
        <v>0</v>
      </c>
      <c r="P5877">
        <v>6</v>
      </c>
      <c r="Q5877">
        <v>26</v>
      </c>
      <c r="R5877">
        <f>SUM(Table1[[#This Row],[FIRST_CLASS_SEATS]:[ECONOMY_SEATS]])</f>
        <v>272</v>
      </c>
      <c r="S5877" s="5">
        <f>(Table1[[#This Row],[TIER1_ELIGIBLE_PAX]]/Table1[[#This Row],[TOTAL_PAX]])</f>
        <v>0</v>
      </c>
      <c r="T5877" s="5">
        <f>(Table1[[#This Row],[TIER2_ELIGIBLE_PAX]]/Table1[[#This Row],[TOTAL_PAX]])</f>
        <v>2.2058823529411766E-2</v>
      </c>
      <c r="U5877" s="5">
        <f>(Table1[[#This Row],[TIER3_ELIGIBLE_PAX]]/Table1[[#This Row],[TOTAL_PAX]])</f>
        <v>9.5588235294117641E-2</v>
      </c>
      <c r="V5877" s="8">
        <v>0.5949649488151274</v>
      </c>
    </row>
    <row r="5878" spans="1:22" x14ac:dyDescent="0.3">
      <c r="A5878" s="1">
        <v>45904</v>
      </c>
      <c r="B5878" s="2">
        <v>0.60486111111111107</v>
      </c>
      <c r="C5878" t="s">
        <v>17</v>
      </c>
      <c r="D5878" t="s">
        <v>18</v>
      </c>
      <c r="E5878" t="s">
        <v>2108</v>
      </c>
      <c r="F5878" t="s">
        <v>20</v>
      </c>
      <c r="G5878" t="s">
        <v>68</v>
      </c>
      <c r="H5878" t="s">
        <v>69</v>
      </c>
      <c r="I5878" t="s">
        <v>31</v>
      </c>
      <c r="J5878" t="s">
        <v>32</v>
      </c>
      <c r="K5878" t="s">
        <v>33</v>
      </c>
      <c r="L5878">
        <v>0</v>
      </c>
      <c r="M5878">
        <v>14</v>
      </c>
      <c r="N5878">
        <v>166</v>
      </c>
      <c r="O5878">
        <v>0</v>
      </c>
      <c r="P5878">
        <v>8</v>
      </c>
      <c r="Q5878">
        <v>31</v>
      </c>
      <c r="R5878">
        <f>SUM(Table1[[#This Row],[FIRST_CLASS_SEATS]:[ECONOMY_SEATS]])</f>
        <v>180</v>
      </c>
      <c r="S5878" s="5">
        <f>(Table1[[#This Row],[TIER1_ELIGIBLE_PAX]]/Table1[[#This Row],[TOTAL_PAX]])</f>
        <v>0</v>
      </c>
      <c r="T5878" s="5">
        <f>(Table1[[#This Row],[TIER2_ELIGIBLE_PAX]]/Table1[[#This Row],[TOTAL_PAX]])</f>
        <v>4.4444444444444446E-2</v>
      </c>
      <c r="U5878" s="5">
        <f>(Table1[[#This Row],[TIER3_ELIGIBLE_PAX]]/Table1[[#This Row],[TOTAL_PAX]])</f>
        <v>0.17222222222222222</v>
      </c>
      <c r="V5878" s="8">
        <v>0.59500058895617192</v>
      </c>
    </row>
    <row r="5879" spans="1:22" x14ac:dyDescent="0.3">
      <c r="A5879" s="1">
        <v>45887</v>
      </c>
      <c r="B5879" s="2">
        <v>0.76180555555555551</v>
      </c>
      <c r="C5879" t="s">
        <v>34</v>
      </c>
      <c r="D5879" t="s">
        <v>18</v>
      </c>
      <c r="E5879" t="s">
        <v>4069</v>
      </c>
      <c r="F5879" t="s">
        <v>20</v>
      </c>
      <c r="G5879" t="s">
        <v>71</v>
      </c>
      <c r="H5879" t="s">
        <v>22</v>
      </c>
      <c r="I5879" t="s">
        <v>23</v>
      </c>
      <c r="J5879" t="s">
        <v>24</v>
      </c>
      <c r="K5879" t="s">
        <v>59</v>
      </c>
      <c r="L5879">
        <v>8</v>
      </c>
      <c r="M5879">
        <v>48</v>
      </c>
      <c r="N5879">
        <v>200</v>
      </c>
      <c r="O5879">
        <v>0</v>
      </c>
      <c r="P5879">
        <v>3</v>
      </c>
      <c r="Q5879">
        <v>18</v>
      </c>
      <c r="R5879">
        <f>SUM(Table1[[#This Row],[FIRST_CLASS_SEATS]:[ECONOMY_SEATS]])</f>
        <v>256</v>
      </c>
      <c r="S5879" s="5">
        <f>(Table1[[#This Row],[TIER1_ELIGIBLE_PAX]]/Table1[[#This Row],[TOTAL_PAX]])</f>
        <v>0</v>
      </c>
      <c r="T5879" s="5">
        <f>(Table1[[#This Row],[TIER2_ELIGIBLE_PAX]]/Table1[[#This Row],[TOTAL_PAX]])</f>
        <v>1.171875E-2</v>
      </c>
      <c r="U5879" s="5">
        <f>(Table1[[#This Row],[TIER3_ELIGIBLE_PAX]]/Table1[[#This Row],[TOTAL_PAX]])</f>
        <v>7.03125E-2</v>
      </c>
      <c r="V5879" s="8">
        <v>0.59508825313923841</v>
      </c>
    </row>
    <row r="5880" spans="1:22" x14ac:dyDescent="0.3">
      <c r="A5880" s="1">
        <v>45941</v>
      </c>
      <c r="B5880" s="2">
        <v>0.78125</v>
      </c>
      <c r="C5880" t="s">
        <v>34</v>
      </c>
      <c r="D5880" t="s">
        <v>18</v>
      </c>
      <c r="E5880" t="s">
        <v>4149</v>
      </c>
      <c r="F5880" t="s">
        <v>20</v>
      </c>
      <c r="G5880" t="s">
        <v>43</v>
      </c>
      <c r="H5880" t="s">
        <v>44</v>
      </c>
      <c r="I5880" t="s">
        <v>31</v>
      </c>
      <c r="J5880" t="s">
        <v>32</v>
      </c>
      <c r="K5880" t="s">
        <v>33</v>
      </c>
      <c r="L5880">
        <v>0</v>
      </c>
      <c r="M5880">
        <v>18</v>
      </c>
      <c r="N5880">
        <v>162</v>
      </c>
      <c r="O5880">
        <v>1</v>
      </c>
      <c r="P5880">
        <v>4</v>
      </c>
      <c r="Q5880">
        <v>19</v>
      </c>
      <c r="R5880">
        <f>SUM(Table1[[#This Row],[FIRST_CLASS_SEATS]:[ECONOMY_SEATS]])</f>
        <v>180</v>
      </c>
      <c r="S5880" s="5">
        <f>(Table1[[#This Row],[TIER1_ELIGIBLE_PAX]]/Table1[[#This Row],[TOTAL_PAX]])</f>
        <v>5.5555555555555558E-3</v>
      </c>
      <c r="T5880" s="5">
        <f>(Table1[[#This Row],[TIER2_ELIGIBLE_PAX]]/Table1[[#This Row],[TOTAL_PAX]])</f>
        <v>2.2222222222222223E-2</v>
      </c>
      <c r="U5880" s="5">
        <f>(Table1[[#This Row],[TIER3_ELIGIBLE_PAX]]/Table1[[#This Row],[TOTAL_PAX]])</f>
        <v>0.10555555555555556</v>
      </c>
      <c r="V5880" s="8">
        <v>0.59557895292779195</v>
      </c>
    </row>
    <row r="5881" spans="1:22" x14ac:dyDescent="0.3">
      <c r="A5881" s="1">
        <v>45898</v>
      </c>
      <c r="B5881" s="2">
        <v>0.38541666666666669</v>
      </c>
      <c r="C5881" t="s">
        <v>26</v>
      </c>
      <c r="D5881" t="s">
        <v>18</v>
      </c>
      <c r="E5881" t="s">
        <v>825</v>
      </c>
      <c r="F5881" t="s">
        <v>20</v>
      </c>
      <c r="G5881" t="s">
        <v>54</v>
      </c>
      <c r="H5881" t="s">
        <v>30</v>
      </c>
      <c r="I5881" t="s">
        <v>31</v>
      </c>
      <c r="J5881" t="s">
        <v>32</v>
      </c>
      <c r="K5881" t="s">
        <v>33</v>
      </c>
      <c r="L5881">
        <v>0</v>
      </c>
      <c r="M5881">
        <v>13</v>
      </c>
      <c r="N5881">
        <v>167</v>
      </c>
      <c r="O5881">
        <v>0</v>
      </c>
      <c r="P5881">
        <v>8</v>
      </c>
      <c r="Q5881">
        <v>32</v>
      </c>
      <c r="R5881">
        <f>SUM(Table1[[#This Row],[FIRST_CLASS_SEATS]:[ECONOMY_SEATS]])</f>
        <v>180</v>
      </c>
      <c r="S5881" s="5">
        <f>(Table1[[#This Row],[TIER1_ELIGIBLE_PAX]]/Table1[[#This Row],[TOTAL_PAX]])</f>
        <v>0</v>
      </c>
      <c r="T5881" s="5">
        <f>(Table1[[#This Row],[TIER2_ELIGIBLE_PAX]]/Table1[[#This Row],[TOTAL_PAX]])</f>
        <v>4.4444444444444446E-2</v>
      </c>
      <c r="U5881" s="5">
        <f>(Table1[[#This Row],[TIER3_ELIGIBLE_PAX]]/Table1[[#This Row],[TOTAL_PAX]])</f>
        <v>0.17777777777777778</v>
      </c>
      <c r="V5881" s="8">
        <v>0.59576446900043811</v>
      </c>
    </row>
    <row r="5882" spans="1:22" x14ac:dyDescent="0.3">
      <c r="A5882" s="1">
        <v>45770</v>
      </c>
      <c r="B5882" s="2">
        <v>0.49027777777777776</v>
      </c>
      <c r="C5882" t="s">
        <v>26</v>
      </c>
      <c r="D5882" t="s">
        <v>18</v>
      </c>
      <c r="E5882" t="s">
        <v>2576</v>
      </c>
      <c r="F5882" t="s">
        <v>20</v>
      </c>
      <c r="G5882" t="s">
        <v>99</v>
      </c>
      <c r="H5882" t="s">
        <v>74</v>
      </c>
      <c r="I5882" t="s">
        <v>31</v>
      </c>
      <c r="J5882" t="s">
        <v>32</v>
      </c>
      <c r="K5882" t="s">
        <v>33</v>
      </c>
      <c r="L5882">
        <v>0</v>
      </c>
      <c r="M5882">
        <v>6</v>
      </c>
      <c r="N5882">
        <v>174</v>
      </c>
      <c r="O5882">
        <v>1</v>
      </c>
      <c r="P5882">
        <v>6</v>
      </c>
      <c r="Q5882">
        <v>24</v>
      </c>
      <c r="R5882">
        <f>SUM(Table1[[#This Row],[FIRST_CLASS_SEATS]:[ECONOMY_SEATS]])</f>
        <v>180</v>
      </c>
      <c r="S5882" s="5">
        <f>(Table1[[#This Row],[TIER1_ELIGIBLE_PAX]]/Table1[[#This Row],[TOTAL_PAX]])</f>
        <v>5.5555555555555558E-3</v>
      </c>
      <c r="T5882" s="5">
        <f>(Table1[[#This Row],[TIER2_ELIGIBLE_PAX]]/Table1[[#This Row],[TOTAL_PAX]])</f>
        <v>3.3333333333333333E-2</v>
      </c>
      <c r="U5882" s="5">
        <f>(Table1[[#This Row],[TIER3_ELIGIBLE_PAX]]/Table1[[#This Row],[TOTAL_PAX]])</f>
        <v>0.13333333333333333</v>
      </c>
      <c r="V5882" s="8">
        <v>0.59591124474592383</v>
      </c>
    </row>
    <row r="5883" spans="1:22" x14ac:dyDescent="0.3">
      <c r="A5883" s="1">
        <v>45855</v>
      </c>
      <c r="B5883" s="2">
        <v>0.73402777777777772</v>
      </c>
      <c r="C5883" t="s">
        <v>17</v>
      </c>
      <c r="D5883" t="s">
        <v>18</v>
      </c>
      <c r="E5883" t="s">
        <v>2995</v>
      </c>
      <c r="F5883" t="s">
        <v>20</v>
      </c>
      <c r="G5883" t="s">
        <v>124</v>
      </c>
      <c r="H5883" t="s">
        <v>22</v>
      </c>
      <c r="I5883" t="s">
        <v>23</v>
      </c>
      <c r="J5883" t="s">
        <v>24</v>
      </c>
      <c r="K5883" t="s">
        <v>25</v>
      </c>
      <c r="L5883">
        <v>0</v>
      </c>
      <c r="M5883">
        <v>32</v>
      </c>
      <c r="N5883">
        <v>300</v>
      </c>
      <c r="O5883">
        <v>0</v>
      </c>
      <c r="P5883">
        <v>17</v>
      </c>
      <c r="Q5883">
        <v>56</v>
      </c>
      <c r="R5883">
        <f>SUM(Table1[[#This Row],[FIRST_CLASS_SEATS]:[ECONOMY_SEATS]])</f>
        <v>332</v>
      </c>
      <c r="S5883" s="5">
        <f>(Table1[[#This Row],[TIER1_ELIGIBLE_PAX]]/Table1[[#This Row],[TOTAL_PAX]])</f>
        <v>0</v>
      </c>
      <c r="T5883" s="5">
        <f>(Table1[[#This Row],[TIER2_ELIGIBLE_PAX]]/Table1[[#This Row],[TOTAL_PAX]])</f>
        <v>5.1204819277108432E-2</v>
      </c>
      <c r="U5883" s="5">
        <f>(Table1[[#This Row],[TIER3_ELIGIBLE_PAX]]/Table1[[#This Row],[TOTAL_PAX]])</f>
        <v>0.16867469879518071</v>
      </c>
      <c r="V5883" s="8">
        <v>0.59595595601782481</v>
      </c>
    </row>
    <row r="5884" spans="1:22" x14ac:dyDescent="0.3">
      <c r="A5884" s="1">
        <v>45883</v>
      </c>
      <c r="B5884" s="2">
        <v>0.38263888888888886</v>
      </c>
      <c r="C5884" t="s">
        <v>26</v>
      </c>
      <c r="D5884" t="s">
        <v>18</v>
      </c>
      <c r="E5884" t="s">
        <v>647</v>
      </c>
      <c r="F5884" t="s">
        <v>20</v>
      </c>
      <c r="G5884" t="s">
        <v>29</v>
      </c>
      <c r="H5884" t="s">
        <v>30</v>
      </c>
      <c r="I5884" t="s">
        <v>31</v>
      </c>
      <c r="J5884" t="s">
        <v>32</v>
      </c>
      <c r="K5884" t="s">
        <v>33</v>
      </c>
      <c r="L5884">
        <v>0</v>
      </c>
      <c r="M5884">
        <v>11</v>
      </c>
      <c r="N5884">
        <v>169</v>
      </c>
      <c r="O5884">
        <v>1</v>
      </c>
      <c r="P5884">
        <v>9</v>
      </c>
      <c r="Q5884">
        <v>35</v>
      </c>
      <c r="R5884">
        <f>SUM(Table1[[#This Row],[FIRST_CLASS_SEATS]:[ECONOMY_SEATS]])</f>
        <v>180</v>
      </c>
      <c r="S5884" s="5">
        <f>(Table1[[#This Row],[TIER1_ELIGIBLE_PAX]]/Table1[[#This Row],[TOTAL_PAX]])</f>
        <v>5.5555555555555558E-3</v>
      </c>
      <c r="T5884" s="5">
        <f>(Table1[[#This Row],[TIER2_ELIGIBLE_PAX]]/Table1[[#This Row],[TOTAL_PAX]])</f>
        <v>0.05</v>
      </c>
      <c r="U5884" s="5">
        <f>(Table1[[#This Row],[TIER3_ELIGIBLE_PAX]]/Table1[[#This Row],[TOTAL_PAX]])</f>
        <v>0.19444444444444445</v>
      </c>
      <c r="V5884" s="8">
        <v>0.59612156638898961</v>
      </c>
    </row>
    <row r="5885" spans="1:22" x14ac:dyDescent="0.3">
      <c r="A5885" s="1">
        <v>45929</v>
      </c>
      <c r="B5885" s="2">
        <v>0.7104166666666667</v>
      </c>
      <c r="C5885" t="s">
        <v>17</v>
      </c>
      <c r="D5885" t="s">
        <v>18</v>
      </c>
      <c r="E5885" t="s">
        <v>4778</v>
      </c>
      <c r="F5885" t="s">
        <v>20</v>
      </c>
      <c r="G5885" t="s">
        <v>68</v>
      </c>
      <c r="H5885" t="s">
        <v>69</v>
      </c>
      <c r="I5885" t="s">
        <v>31</v>
      </c>
      <c r="J5885" t="s">
        <v>32</v>
      </c>
      <c r="K5885" t="s">
        <v>33</v>
      </c>
      <c r="L5885">
        <v>0</v>
      </c>
      <c r="M5885">
        <v>5</v>
      </c>
      <c r="N5885">
        <v>175</v>
      </c>
      <c r="O5885">
        <v>0</v>
      </c>
      <c r="P5885">
        <v>9</v>
      </c>
      <c r="Q5885">
        <v>35</v>
      </c>
      <c r="R5885">
        <f>SUM(Table1[[#This Row],[FIRST_CLASS_SEATS]:[ECONOMY_SEATS]])</f>
        <v>180</v>
      </c>
      <c r="S5885" s="5">
        <f>(Table1[[#This Row],[TIER1_ELIGIBLE_PAX]]/Table1[[#This Row],[TOTAL_PAX]])</f>
        <v>0</v>
      </c>
      <c r="T5885" s="5">
        <f>(Table1[[#This Row],[TIER2_ELIGIBLE_PAX]]/Table1[[#This Row],[TOTAL_PAX]])</f>
        <v>0.05</v>
      </c>
      <c r="U5885" s="5">
        <f>(Table1[[#This Row],[TIER3_ELIGIBLE_PAX]]/Table1[[#This Row],[TOTAL_PAX]])</f>
        <v>0.19444444444444445</v>
      </c>
      <c r="V5885" s="8">
        <v>0.59618787921758454</v>
      </c>
    </row>
    <row r="5886" spans="1:22" x14ac:dyDescent="0.3">
      <c r="A5886" s="1">
        <v>45830</v>
      </c>
      <c r="B5886" s="2">
        <v>0.28819444444444442</v>
      </c>
      <c r="C5886" t="s">
        <v>26</v>
      </c>
      <c r="D5886" t="s">
        <v>18</v>
      </c>
      <c r="E5886" t="s">
        <v>641</v>
      </c>
      <c r="F5886" t="s">
        <v>20</v>
      </c>
      <c r="G5886" t="s">
        <v>71</v>
      </c>
      <c r="H5886" t="s">
        <v>22</v>
      </c>
      <c r="I5886" t="s">
        <v>23</v>
      </c>
      <c r="J5886" t="s">
        <v>24</v>
      </c>
      <c r="K5886" t="s">
        <v>25</v>
      </c>
      <c r="L5886">
        <v>0</v>
      </c>
      <c r="M5886">
        <v>32</v>
      </c>
      <c r="N5886">
        <v>300</v>
      </c>
      <c r="O5886">
        <v>1</v>
      </c>
      <c r="P5886">
        <v>4</v>
      </c>
      <c r="Q5886">
        <v>18</v>
      </c>
      <c r="R5886">
        <f>SUM(Table1[[#This Row],[FIRST_CLASS_SEATS]:[ECONOMY_SEATS]])</f>
        <v>332</v>
      </c>
      <c r="S5886" s="5">
        <f>(Table1[[#This Row],[TIER1_ELIGIBLE_PAX]]/Table1[[#This Row],[TOTAL_PAX]])</f>
        <v>3.0120481927710845E-3</v>
      </c>
      <c r="T5886" s="5">
        <f>(Table1[[#This Row],[TIER2_ELIGIBLE_PAX]]/Table1[[#This Row],[TOTAL_PAX]])</f>
        <v>1.2048192771084338E-2</v>
      </c>
      <c r="U5886" s="5">
        <f>(Table1[[#This Row],[TIER3_ELIGIBLE_PAX]]/Table1[[#This Row],[TOTAL_PAX]])</f>
        <v>5.4216867469879519E-2</v>
      </c>
      <c r="V5886" s="8">
        <v>0.59623603589862495</v>
      </c>
    </row>
    <row r="5887" spans="1:22" x14ac:dyDescent="0.3">
      <c r="A5887" s="1">
        <v>45793</v>
      </c>
      <c r="B5887" s="2">
        <v>0.89166666666666672</v>
      </c>
      <c r="C5887" t="s">
        <v>34</v>
      </c>
      <c r="D5887" t="s">
        <v>18</v>
      </c>
      <c r="E5887" t="s">
        <v>1612</v>
      </c>
      <c r="F5887" t="s">
        <v>20</v>
      </c>
      <c r="G5887" t="s">
        <v>73</v>
      </c>
      <c r="H5887" t="s">
        <v>74</v>
      </c>
      <c r="I5887" t="s">
        <v>31</v>
      </c>
      <c r="J5887" t="s">
        <v>32</v>
      </c>
      <c r="K5887" t="s">
        <v>33</v>
      </c>
      <c r="L5887">
        <v>0</v>
      </c>
      <c r="M5887">
        <v>15</v>
      </c>
      <c r="N5887">
        <v>165</v>
      </c>
      <c r="O5887">
        <v>0</v>
      </c>
      <c r="P5887">
        <v>0</v>
      </c>
      <c r="Q5887">
        <v>2</v>
      </c>
      <c r="R5887">
        <f>SUM(Table1[[#This Row],[FIRST_CLASS_SEATS]:[ECONOMY_SEATS]])</f>
        <v>180</v>
      </c>
      <c r="S5887" s="5">
        <f>(Table1[[#This Row],[TIER1_ELIGIBLE_PAX]]/Table1[[#This Row],[TOTAL_PAX]])</f>
        <v>0</v>
      </c>
      <c r="T5887" s="5">
        <f>(Table1[[#This Row],[TIER2_ELIGIBLE_PAX]]/Table1[[#This Row],[TOTAL_PAX]])</f>
        <v>0</v>
      </c>
      <c r="U5887" s="5">
        <f>(Table1[[#This Row],[TIER3_ELIGIBLE_PAX]]/Table1[[#This Row],[TOTAL_PAX]])</f>
        <v>1.1111111111111112E-2</v>
      </c>
      <c r="V5887" s="8">
        <v>0.59638592490083464</v>
      </c>
    </row>
    <row r="5888" spans="1:22" x14ac:dyDescent="0.3">
      <c r="A5888" s="1">
        <v>45948</v>
      </c>
      <c r="B5888" s="2">
        <v>0.52500000000000002</v>
      </c>
      <c r="C5888" t="s">
        <v>48</v>
      </c>
      <c r="D5888" t="s">
        <v>18</v>
      </c>
      <c r="E5888" t="s">
        <v>5986</v>
      </c>
      <c r="F5888" t="s">
        <v>20</v>
      </c>
      <c r="G5888" t="s">
        <v>73</v>
      </c>
      <c r="H5888" t="s">
        <v>74</v>
      </c>
      <c r="I5888" t="s">
        <v>31</v>
      </c>
      <c r="J5888" t="s">
        <v>32</v>
      </c>
      <c r="K5888" t="s">
        <v>33</v>
      </c>
      <c r="L5888">
        <v>0</v>
      </c>
      <c r="M5888">
        <v>6</v>
      </c>
      <c r="N5888">
        <v>174</v>
      </c>
      <c r="O5888">
        <v>0</v>
      </c>
      <c r="P5888">
        <v>2</v>
      </c>
      <c r="Q5888">
        <v>14</v>
      </c>
      <c r="R5888">
        <f>SUM(Table1[[#This Row],[FIRST_CLASS_SEATS]:[ECONOMY_SEATS]])</f>
        <v>180</v>
      </c>
      <c r="S5888" s="5">
        <f>(Table1[[#This Row],[TIER1_ELIGIBLE_PAX]]/Table1[[#This Row],[TOTAL_PAX]])</f>
        <v>0</v>
      </c>
      <c r="T5888" s="5">
        <f>(Table1[[#This Row],[TIER2_ELIGIBLE_PAX]]/Table1[[#This Row],[TOTAL_PAX]])</f>
        <v>1.1111111111111112E-2</v>
      </c>
      <c r="U5888" s="5">
        <f>(Table1[[#This Row],[TIER3_ELIGIBLE_PAX]]/Table1[[#This Row],[TOTAL_PAX]])</f>
        <v>7.7777777777777779E-2</v>
      </c>
      <c r="V5888" s="8">
        <v>0.59640586186508271</v>
      </c>
    </row>
    <row r="5889" spans="1:22" x14ac:dyDescent="0.3">
      <c r="A5889" s="1">
        <v>45863</v>
      </c>
      <c r="B5889" s="2">
        <v>0.6743055555555556</v>
      </c>
      <c r="C5889" t="s">
        <v>17</v>
      </c>
      <c r="D5889" t="s">
        <v>18</v>
      </c>
      <c r="E5889" t="s">
        <v>429</v>
      </c>
      <c r="F5889" t="s">
        <v>20</v>
      </c>
      <c r="G5889" t="s">
        <v>29</v>
      </c>
      <c r="H5889" t="s">
        <v>30</v>
      </c>
      <c r="I5889" t="s">
        <v>31</v>
      </c>
      <c r="J5889" t="s">
        <v>32</v>
      </c>
      <c r="K5889" t="s">
        <v>33</v>
      </c>
      <c r="L5889">
        <v>0</v>
      </c>
      <c r="M5889">
        <v>16</v>
      </c>
      <c r="N5889">
        <v>164</v>
      </c>
      <c r="O5889">
        <v>0</v>
      </c>
      <c r="P5889">
        <v>16</v>
      </c>
      <c r="Q5889">
        <v>54</v>
      </c>
      <c r="R5889">
        <f>SUM(Table1[[#This Row],[FIRST_CLASS_SEATS]:[ECONOMY_SEATS]])</f>
        <v>180</v>
      </c>
      <c r="S5889" s="5">
        <f>(Table1[[#This Row],[TIER1_ELIGIBLE_PAX]]/Table1[[#This Row],[TOTAL_PAX]])</f>
        <v>0</v>
      </c>
      <c r="T5889" s="5">
        <f>(Table1[[#This Row],[TIER2_ELIGIBLE_PAX]]/Table1[[#This Row],[TOTAL_PAX]])</f>
        <v>8.8888888888888892E-2</v>
      </c>
      <c r="U5889" s="5">
        <f>(Table1[[#This Row],[TIER3_ELIGIBLE_PAX]]/Table1[[#This Row],[TOTAL_PAX]])</f>
        <v>0.3</v>
      </c>
      <c r="V5889" s="8">
        <v>0.59644400453491553</v>
      </c>
    </row>
    <row r="5890" spans="1:22" x14ac:dyDescent="0.3">
      <c r="A5890" s="1">
        <v>45836</v>
      </c>
      <c r="B5890" s="2">
        <v>0.56111111111111112</v>
      </c>
      <c r="C5890" t="s">
        <v>48</v>
      </c>
      <c r="D5890" t="s">
        <v>18</v>
      </c>
      <c r="E5890" t="s">
        <v>587</v>
      </c>
      <c r="F5890" t="s">
        <v>20</v>
      </c>
      <c r="G5890" t="s">
        <v>43</v>
      </c>
      <c r="H5890" t="s">
        <v>44</v>
      </c>
      <c r="I5890" t="s">
        <v>31</v>
      </c>
      <c r="J5890" t="s">
        <v>32</v>
      </c>
      <c r="K5890" t="s">
        <v>33</v>
      </c>
      <c r="L5890">
        <v>0</v>
      </c>
      <c r="M5890">
        <v>11</v>
      </c>
      <c r="N5890">
        <v>169</v>
      </c>
      <c r="O5890">
        <v>1</v>
      </c>
      <c r="P5890">
        <v>13</v>
      </c>
      <c r="Q5890">
        <v>45</v>
      </c>
      <c r="R5890">
        <f>SUM(Table1[[#This Row],[FIRST_CLASS_SEATS]:[ECONOMY_SEATS]])</f>
        <v>180</v>
      </c>
      <c r="S5890" s="5">
        <f>(Table1[[#This Row],[TIER1_ELIGIBLE_PAX]]/Table1[[#This Row],[TOTAL_PAX]])</f>
        <v>5.5555555555555558E-3</v>
      </c>
      <c r="T5890" s="5">
        <f>(Table1[[#This Row],[TIER2_ELIGIBLE_PAX]]/Table1[[#This Row],[TOTAL_PAX]])</f>
        <v>7.2222222222222215E-2</v>
      </c>
      <c r="U5890" s="5">
        <f>(Table1[[#This Row],[TIER3_ELIGIBLE_PAX]]/Table1[[#This Row],[TOTAL_PAX]])</f>
        <v>0.25</v>
      </c>
      <c r="V5890" s="8">
        <v>0.59649046533848704</v>
      </c>
    </row>
    <row r="5891" spans="1:22" x14ac:dyDescent="0.3">
      <c r="A5891" s="1">
        <v>45820</v>
      </c>
      <c r="B5891" s="2">
        <v>0.94722222222222219</v>
      </c>
      <c r="C5891" t="s">
        <v>34</v>
      </c>
      <c r="D5891" t="s">
        <v>18</v>
      </c>
      <c r="E5891" t="s">
        <v>1783</v>
      </c>
      <c r="F5891" t="s">
        <v>20</v>
      </c>
      <c r="G5891" t="s">
        <v>21</v>
      </c>
      <c r="H5891" t="s">
        <v>22</v>
      </c>
      <c r="I5891" t="s">
        <v>23</v>
      </c>
      <c r="J5891" t="s">
        <v>24</v>
      </c>
      <c r="K5891" t="s">
        <v>47</v>
      </c>
      <c r="L5891">
        <v>0</v>
      </c>
      <c r="M5891">
        <v>56</v>
      </c>
      <c r="N5891">
        <v>275</v>
      </c>
      <c r="O5891">
        <v>0</v>
      </c>
      <c r="P5891">
        <v>8</v>
      </c>
      <c r="Q5891">
        <v>32</v>
      </c>
      <c r="R5891">
        <f>SUM(Table1[[#This Row],[FIRST_CLASS_SEATS]:[ECONOMY_SEATS]])</f>
        <v>331</v>
      </c>
      <c r="S5891" s="5">
        <f>(Table1[[#This Row],[TIER1_ELIGIBLE_PAX]]/Table1[[#This Row],[TOTAL_PAX]])</f>
        <v>0</v>
      </c>
      <c r="T5891" s="5">
        <f>(Table1[[#This Row],[TIER2_ELIGIBLE_PAX]]/Table1[[#This Row],[TOTAL_PAX]])</f>
        <v>2.4169184290030211E-2</v>
      </c>
      <c r="U5891" s="5">
        <f>(Table1[[#This Row],[TIER3_ELIGIBLE_PAX]]/Table1[[#This Row],[TOTAL_PAX]])</f>
        <v>9.6676737160120846E-2</v>
      </c>
      <c r="V5891" s="8">
        <v>0.59650176605918703</v>
      </c>
    </row>
    <row r="5892" spans="1:22" x14ac:dyDescent="0.3">
      <c r="A5892" s="1">
        <v>45850</v>
      </c>
      <c r="B5892" s="2">
        <v>0.39166666666666666</v>
      </c>
      <c r="C5892" t="s">
        <v>26</v>
      </c>
      <c r="D5892" t="s">
        <v>18</v>
      </c>
      <c r="E5892" t="s">
        <v>2198</v>
      </c>
      <c r="F5892" t="s">
        <v>20</v>
      </c>
      <c r="G5892" t="s">
        <v>21</v>
      </c>
      <c r="H5892" t="s">
        <v>22</v>
      </c>
      <c r="I5892" t="s">
        <v>23</v>
      </c>
      <c r="J5892" t="s">
        <v>24</v>
      </c>
      <c r="K5892" t="s">
        <v>47</v>
      </c>
      <c r="L5892">
        <v>0</v>
      </c>
      <c r="M5892">
        <v>56</v>
      </c>
      <c r="N5892">
        <v>275</v>
      </c>
      <c r="O5892">
        <v>0</v>
      </c>
      <c r="P5892">
        <v>9</v>
      </c>
      <c r="Q5892">
        <v>33</v>
      </c>
      <c r="R5892">
        <f>SUM(Table1[[#This Row],[FIRST_CLASS_SEATS]:[ECONOMY_SEATS]])</f>
        <v>331</v>
      </c>
      <c r="S5892" s="5">
        <f>(Table1[[#This Row],[TIER1_ELIGIBLE_PAX]]/Table1[[#This Row],[TOTAL_PAX]])</f>
        <v>0</v>
      </c>
      <c r="T5892" s="5">
        <f>(Table1[[#This Row],[TIER2_ELIGIBLE_PAX]]/Table1[[#This Row],[TOTAL_PAX]])</f>
        <v>2.7190332326283987E-2</v>
      </c>
      <c r="U5892" s="5">
        <f>(Table1[[#This Row],[TIER3_ELIGIBLE_PAX]]/Table1[[#This Row],[TOTAL_PAX]])</f>
        <v>9.9697885196374625E-2</v>
      </c>
      <c r="V5892" s="8">
        <v>0.596531961459561</v>
      </c>
    </row>
    <row r="5893" spans="1:22" x14ac:dyDescent="0.3">
      <c r="A5893" s="1">
        <v>45913</v>
      </c>
      <c r="B5893" s="2">
        <v>0.83125000000000004</v>
      </c>
      <c r="C5893" t="s">
        <v>34</v>
      </c>
      <c r="D5893" t="s">
        <v>18</v>
      </c>
      <c r="E5893" t="s">
        <v>2913</v>
      </c>
      <c r="F5893" t="s">
        <v>20</v>
      </c>
      <c r="G5893" t="s">
        <v>124</v>
      </c>
      <c r="H5893" t="s">
        <v>22</v>
      </c>
      <c r="I5893" t="s">
        <v>23</v>
      </c>
      <c r="J5893" t="s">
        <v>24</v>
      </c>
      <c r="K5893" t="s">
        <v>47</v>
      </c>
      <c r="L5893">
        <v>0</v>
      </c>
      <c r="M5893">
        <v>56</v>
      </c>
      <c r="N5893">
        <v>275</v>
      </c>
      <c r="O5893">
        <v>0</v>
      </c>
      <c r="P5893">
        <v>6</v>
      </c>
      <c r="Q5893">
        <v>24</v>
      </c>
      <c r="R5893">
        <f>SUM(Table1[[#This Row],[FIRST_CLASS_SEATS]:[ECONOMY_SEATS]])</f>
        <v>331</v>
      </c>
      <c r="S5893" s="5">
        <f>(Table1[[#This Row],[TIER1_ELIGIBLE_PAX]]/Table1[[#This Row],[TOTAL_PAX]])</f>
        <v>0</v>
      </c>
      <c r="T5893" s="5">
        <f>(Table1[[#This Row],[TIER2_ELIGIBLE_PAX]]/Table1[[#This Row],[TOTAL_PAX]])</f>
        <v>1.812688821752266E-2</v>
      </c>
      <c r="U5893" s="5">
        <f>(Table1[[#This Row],[TIER3_ELIGIBLE_PAX]]/Table1[[#This Row],[TOTAL_PAX]])</f>
        <v>7.2507552870090641E-2</v>
      </c>
      <c r="V5893" s="8">
        <v>0.59660551512295579</v>
      </c>
    </row>
    <row r="5894" spans="1:22" x14ac:dyDescent="0.3">
      <c r="A5894" s="1">
        <v>45939</v>
      </c>
      <c r="B5894" s="2">
        <v>0.58819444444444446</v>
      </c>
      <c r="C5894" t="s">
        <v>17</v>
      </c>
      <c r="D5894" t="s">
        <v>18</v>
      </c>
      <c r="E5894" t="s">
        <v>1623</v>
      </c>
      <c r="F5894" t="s">
        <v>20</v>
      </c>
      <c r="G5894" t="s">
        <v>54</v>
      </c>
      <c r="H5894" t="s">
        <v>30</v>
      </c>
      <c r="I5894" t="s">
        <v>31</v>
      </c>
      <c r="J5894" t="s">
        <v>32</v>
      </c>
      <c r="K5894" t="s">
        <v>33</v>
      </c>
      <c r="L5894">
        <v>0</v>
      </c>
      <c r="M5894">
        <v>11</v>
      </c>
      <c r="N5894">
        <v>169</v>
      </c>
      <c r="O5894">
        <v>0</v>
      </c>
      <c r="P5894">
        <v>18</v>
      </c>
      <c r="Q5894">
        <v>59</v>
      </c>
      <c r="R5894">
        <f>SUM(Table1[[#This Row],[FIRST_CLASS_SEATS]:[ECONOMY_SEATS]])</f>
        <v>180</v>
      </c>
      <c r="S5894" s="5">
        <f>(Table1[[#This Row],[TIER1_ELIGIBLE_PAX]]/Table1[[#This Row],[TOTAL_PAX]])</f>
        <v>0</v>
      </c>
      <c r="T5894" s="5">
        <f>(Table1[[#This Row],[TIER2_ELIGIBLE_PAX]]/Table1[[#This Row],[TOTAL_PAX]])</f>
        <v>0.1</v>
      </c>
      <c r="U5894" s="5">
        <f>(Table1[[#This Row],[TIER3_ELIGIBLE_PAX]]/Table1[[#This Row],[TOTAL_PAX]])</f>
        <v>0.32777777777777778</v>
      </c>
      <c r="V5894" s="8">
        <v>0.59675399244631877</v>
      </c>
    </row>
    <row r="5895" spans="1:22" x14ac:dyDescent="0.3">
      <c r="A5895" s="1">
        <v>45841</v>
      </c>
      <c r="B5895" s="2">
        <v>0.68958333333333333</v>
      </c>
      <c r="C5895" t="s">
        <v>17</v>
      </c>
      <c r="D5895" t="s">
        <v>18</v>
      </c>
      <c r="E5895" t="s">
        <v>331</v>
      </c>
      <c r="F5895" t="s">
        <v>20</v>
      </c>
      <c r="G5895" t="s">
        <v>36</v>
      </c>
      <c r="H5895" t="s">
        <v>37</v>
      </c>
      <c r="I5895" t="s">
        <v>31</v>
      </c>
      <c r="J5895" t="s">
        <v>32</v>
      </c>
      <c r="K5895" t="s">
        <v>33</v>
      </c>
      <c r="L5895">
        <v>0</v>
      </c>
      <c r="M5895">
        <v>18</v>
      </c>
      <c r="N5895">
        <v>162</v>
      </c>
      <c r="O5895">
        <v>0</v>
      </c>
      <c r="P5895">
        <v>10</v>
      </c>
      <c r="Q5895">
        <v>36</v>
      </c>
      <c r="R5895">
        <f>SUM(Table1[[#This Row],[FIRST_CLASS_SEATS]:[ECONOMY_SEATS]])</f>
        <v>180</v>
      </c>
      <c r="S5895" s="5">
        <f>(Table1[[#This Row],[TIER1_ELIGIBLE_PAX]]/Table1[[#This Row],[TOTAL_PAX]])</f>
        <v>0</v>
      </c>
      <c r="T5895" s="5">
        <f>(Table1[[#This Row],[TIER2_ELIGIBLE_PAX]]/Table1[[#This Row],[TOTAL_PAX]])</f>
        <v>5.5555555555555552E-2</v>
      </c>
      <c r="U5895" s="5">
        <f>(Table1[[#This Row],[TIER3_ELIGIBLE_PAX]]/Table1[[#This Row],[TOTAL_PAX]])</f>
        <v>0.2</v>
      </c>
      <c r="V5895" s="8">
        <v>0.5968098736523153</v>
      </c>
    </row>
    <row r="5896" spans="1:22" x14ac:dyDescent="0.3">
      <c r="A5896" s="1">
        <v>45812</v>
      </c>
      <c r="B5896" s="2">
        <v>0.43263888888888891</v>
      </c>
      <c r="C5896" t="s">
        <v>26</v>
      </c>
      <c r="D5896" t="s">
        <v>18</v>
      </c>
      <c r="E5896" t="s">
        <v>1257</v>
      </c>
      <c r="F5896" t="s">
        <v>20</v>
      </c>
      <c r="G5896" t="s">
        <v>71</v>
      </c>
      <c r="H5896" t="s">
        <v>22</v>
      </c>
      <c r="I5896" t="s">
        <v>23</v>
      </c>
      <c r="J5896" t="s">
        <v>24</v>
      </c>
      <c r="K5896" t="s">
        <v>25</v>
      </c>
      <c r="L5896">
        <v>8</v>
      </c>
      <c r="M5896">
        <v>49</v>
      </c>
      <c r="N5896">
        <v>178</v>
      </c>
      <c r="O5896">
        <v>0</v>
      </c>
      <c r="P5896">
        <v>6</v>
      </c>
      <c r="Q5896">
        <v>25</v>
      </c>
      <c r="R5896">
        <f>SUM(Table1[[#This Row],[FIRST_CLASS_SEATS]:[ECONOMY_SEATS]])</f>
        <v>235</v>
      </c>
      <c r="S5896" s="5">
        <f>(Table1[[#This Row],[TIER1_ELIGIBLE_PAX]]/Table1[[#This Row],[TOTAL_PAX]])</f>
        <v>0</v>
      </c>
      <c r="T5896" s="5">
        <f>(Table1[[#This Row],[TIER2_ELIGIBLE_PAX]]/Table1[[#This Row],[TOTAL_PAX]])</f>
        <v>2.553191489361702E-2</v>
      </c>
      <c r="U5896" s="5">
        <f>(Table1[[#This Row],[TIER3_ELIGIBLE_PAX]]/Table1[[#This Row],[TOTAL_PAX]])</f>
        <v>0.10638297872340426</v>
      </c>
      <c r="V5896" s="8">
        <v>0.59683001853996887</v>
      </c>
    </row>
    <row r="5897" spans="1:22" x14ac:dyDescent="0.3">
      <c r="A5897" s="1">
        <v>45949</v>
      </c>
      <c r="B5897" s="2">
        <v>0.53749999999999998</v>
      </c>
      <c r="C5897" t="s">
        <v>48</v>
      </c>
      <c r="D5897" t="s">
        <v>18</v>
      </c>
      <c r="E5897" t="s">
        <v>1006</v>
      </c>
      <c r="F5897" t="s">
        <v>20</v>
      </c>
      <c r="G5897" t="s">
        <v>29</v>
      </c>
      <c r="H5897" t="s">
        <v>30</v>
      </c>
      <c r="I5897" t="s">
        <v>31</v>
      </c>
      <c r="J5897" t="s">
        <v>32</v>
      </c>
      <c r="K5897" t="s">
        <v>33</v>
      </c>
      <c r="L5897">
        <v>0</v>
      </c>
      <c r="M5897">
        <v>9</v>
      </c>
      <c r="N5897">
        <v>171</v>
      </c>
      <c r="O5897">
        <v>0</v>
      </c>
      <c r="P5897">
        <v>4</v>
      </c>
      <c r="Q5897">
        <v>20</v>
      </c>
      <c r="R5897">
        <f>SUM(Table1[[#This Row],[FIRST_CLASS_SEATS]:[ECONOMY_SEATS]])</f>
        <v>180</v>
      </c>
      <c r="S5897" s="5">
        <f>(Table1[[#This Row],[TIER1_ELIGIBLE_PAX]]/Table1[[#This Row],[TOTAL_PAX]])</f>
        <v>0</v>
      </c>
      <c r="T5897" s="5">
        <f>(Table1[[#This Row],[TIER2_ELIGIBLE_PAX]]/Table1[[#This Row],[TOTAL_PAX]])</f>
        <v>2.2222222222222223E-2</v>
      </c>
      <c r="U5897" s="5">
        <f>(Table1[[#This Row],[TIER3_ELIGIBLE_PAX]]/Table1[[#This Row],[TOTAL_PAX]])</f>
        <v>0.1111111111111111</v>
      </c>
      <c r="V5897" s="8">
        <v>0.59686708038994762</v>
      </c>
    </row>
    <row r="5898" spans="1:22" x14ac:dyDescent="0.3">
      <c r="A5898" s="1">
        <v>45931</v>
      </c>
      <c r="B5898" s="2">
        <v>0.70277777777777772</v>
      </c>
      <c r="C5898" t="s">
        <v>17</v>
      </c>
      <c r="D5898" t="s">
        <v>18</v>
      </c>
      <c r="E5898" t="s">
        <v>4423</v>
      </c>
      <c r="F5898" t="s">
        <v>20</v>
      </c>
      <c r="G5898" t="s">
        <v>62</v>
      </c>
      <c r="H5898" t="s">
        <v>63</v>
      </c>
      <c r="I5898" t="s">
        <v>31</v>
      </c>
      <c r="J5898" t="s">
        <v>32</v>
      </c>
      <c r="K5898" t="s">
        <v>33</v>
      </c>
      <c r="L5898">
        <v>0</v>
      </c>
      <c r="M5898">
        <v>10</v>
      </c>
      <c r="N5898">
        <v>170</v>
      </c>
      <c r="O5898">
        <v>0</v>
      </c>
      <c r="P5898">
        <v>12</v>
      </c>
      <c r="Q5898">
        <v>43</v>
      </c>
      <c r="R5898">
        <f>SUM(Table1[[#This Row],[FIRST_CLASS_SEATS]:[ECONOMY_SEATS]])</f>
        <v>180</v>
      </c>
      <c r="S5898" s="5">
        <f>(Table1[[#This Row],[TIER1_ELIGIBLE_PAX]]/Table1[[#This Row],[TOTAL_PAX]])</f>
        <v>0</v>
      </c>
      <c r="T5898" s="5">
        <f>(Table1[[#This Row],[TIER2_ELIGIBLE_PAX]]/Table1[[#This Row],[TOTAL_PAX]])</f>
        <v>6.6666666666666666E-2</v>
      </c>
      <c r="U5898" s="5">
        <f>(Table1[[#This Row],[TIER3_ELIGIBLE_PAX]]/Table1[[#This Row],[TOTAL_PAX]])</f>
        <v>0.2388888888888889</v>
      </c>
      <c r="V5898" s="8">
        <v>0.5969122938905479</v>
      </c>
    </row>
    <row r="5899" spans="1:22" x14ac:dyDescent="0.3">
      <c r="A5899" s="1">
        <v>45883</v>
      </c>
      <c r="B5899" s="2">
        <v>0.86527777777777781</v>
      </c>
      <c r="C5899" t="s">
        <v>34</v>
      </c>
      <c r="D5899" t="s">
        <v>18</v>
      </c>
      <c r="E5899" t="s">
        <v>5405</v>
      </c>
      <c r="F5899" t="s">
        <v>20</v>
      </c>
      <c r="G5899" t="s">
        <v>76</v>
      </c>
      <c r="H5899" t="s">
        <v>77</v>
      </c>
      <c r="I5899" t="s">
        <v>78</v>
      </c>
      <c r="J5899" t="s">
        <v>24</v>
      </c>
      <c r="K5899" t="s">
        <v>25</v>
      </c>
      <c r="L5899">
        <v>8</v>
      </c>
      <c r="M5899">
        <v>49</v>
      </c>
      <c r="N5899">
        <v>178</v>
      </c>
      <c r="O5899">
        <v>0</v>
      </c>
      <c r="P5899">
        <v>4</v>
      </c>
      <c r="Q5899">
        <v>19</v>
      </c>
      <c r="R5899">
        <f>SUM(Table1[[#This Row],[FIRST_CLASS_SEATS]:[ECONOMY_SEATS]])</f>
        <v>235</v>
      </c>
      <c r="S5899" s="5">
        <f>(Table1[[#This Row],[TIER1_ELIGIBLE_PAX]]/Table1[[#This Row],[TOTAL_PAX]])</f>
        <v>0</v>
      </c>
      <c r="T5899" s="5">
        <f>(Table1[[#This Row],[TIER2_ELIGIBLE_PAX]]/Table1[[#This Row],[TOTAL_PAX]])</f>
        <v>1.7021276595744681E-2</v>
      </c>
      <c r="U5899" s="5">
        <f>(Table1[[#This Row],[TIER3_ELIGIBLE_PAX]]/Table1[[#This Row],[TOTAL_PAX]])</f>
        <v>8.085106382978724E-2</v>
      </c>
      <c r="V5899" s="8">
        <v>0.59700146549965993</v>
      </c>
    </row>
    <row r="5900" spans="1:22" x14ac:dyDescent="0.3">
      <c r="A5900" s="1">
        <v>45909</v>
      </c>
      <c r="B5900" s="2">
        <v>0.93402777777777779</v>
      </c>
      <c r="C5900" t="s">
        <v>34</v>
      </c>
      <c r="D5900" t="s">
        <v>18</v>
      </c>
      <c r="E5900" t="s">
        <v>956</v>
      </c>
      <c r="F5900" t="s">
        <v>20</v>
      </c>
      <c r="G5900" t="s">
        <v>73</v>
      </c>
      <c r="H5900" t="s">
        <v>74</v>
      </c>
      <c r="I5900" t="s">
        <v>31</v>
      </c>
      <c r="J5900" t="s">
        <v>32</v>
      </c>
      <c r="K5900" t="s">
        <v>33</v>
      </c>
      <c r="L5900">
        <v>0</v>
      </c>
      <c r="M5900">
        <v>1</v>
      </c>
      <c r="N5900">
        <v>179</v>
      </c>
      <c r="O5900">
        <v>2</v>
      </c>
      <c r="P5900">
        <v>7</v>
      </c>
      <c r="Q5900">
        <v>29</v>
      </c>
      <c r="R5900">
        <f>SUM(Table1[[#This Row],[FIRST_CLASS_SEATS]:[ECONOMY_SEATS]])</f>
        <v>180</v>
      </c>
      <c r="S5900" s="5">
        <f>(Table1[[#This Row],[TIER1_ELIGIBLE_PAX]]/Table1[[#This Row],[TOTAL_PAX]])</f>
        <v>1.1111111111111112E-2</v>
      </c>
      <c r="T5900" s="5">
        <f>(Table1[[#This Row],[TIER2_ELIGIBLE_PAX]]/Table1[[#This Row],[TOTAL_PAX]])</f>
        <v>3.888888888888889E-2</v>
      </c>
      <c r="U5900" s="5">
        <f>(Table1[[#This Row],[TIER3_ELIGIBLE_PAX]]/Table1[[#This Row],[TOTAL_PAX]])</f>
        <v>0.16111111111111112</v>
      </c>
      <c r="V5900" s="8">
        <v>0.59704011604117335</v>
      </c>
    </row>
    <row r="5901" spans="1:22" x14ac:dyDescent="0.3">
      <c r="A5901" s="1">
        <v>45757</v>
      </c>
      <c r="B5901" s="2">
        <v>0.84513888888888888</v>
      </c>
      <c r="C5901" t="s">
        <v>34</v>
      </c>
      <c r="D5901" t="s">
        <v>18</v>
      </c>
      <c r="E5901" t="s">
        <v>607</v>
      </c>
      <c r="F5901" t="s">
        <v>20</v>
      </c>
      <c r="G5901" t="s">
        <v>40</v>
      </c>
      <c r="H5901" t="s">
        <v>41</v>
      </c>
      <c r="I5901" t="s">
        <v>31</v>
      </c>
      <c r="J5901" t="s">
        <v>32</v>
      </c>
      <c r="K5901" t="s">
        <v>33</v>
      </c>
      <c r="L5901">
        <v>0</v>
      </c>
      <c r="M5901">
        <v>1</v>
      </c>
      <c r="N5901">
        <v>179</v>
      </c>
      <c r="O5901">
        <v>3</v>
      </c>
      <c r="P5901">
        <v>8</v>
      </c>
      <c r="Q5901">
        <v>31</v>
      </c>
      <c r="R5901">
        <f>SUM(Table1[[#This Row],[FIRST_CLASS_SEATS]:[ECONOMY_SEATS]])</f>
        <v>180</v>
      </c>
      <c r="S5901" s="5">
        <f>(Table1[[#This Row],[TIER1_ELIGIBLE_PAX]]/Table1[[#This Row],[TOTAL_PAX]])</f>
        <v>1.6666666666666666E-2</v>
      </c>
      <c r="T5901" s="5">
        <f>(Table1[[#This Row],[TIER2_ELIGIBLE_PAX]]/Table1[[#This Row],[TOTAL_PAX]])</f>
        <v>4.4444444444444446E-2</v>
      </c>
      <c r="U5901" s="5">
        <f>(Table1[[#This Row],[TIER3_ELIGIBLE_PAX]]/Table1[[#This Row],[TOTAL_PAX]])</f>
        <v>0.17222222222222222</v>
      </c>
      <c r="V5901" s="8">
        <v>0.5971000681964117</v>
      </c>
    </row>
    <row r="5902" spans="1:22" x14ac:dyDescent="0.3">
      <c r="A5902" s="1">
        <v>45883</v>
      </c>
      <c r="B5902" s="2">
        <v>0.49583333333333335</v>
      </c>
      <c r="C5902" t="s">
        <v>26</v>
      </c>
      <c r="D5902" t="s">
        <v>18</v>
      </c>
      <c r="E5902" t="s">
        <v>4493</v>
      </c>
      <c r="F5902" t="s">
        <v>20</v>
      </c>
      <c r="G5902" t="s">
        <v>43</v>
      </c>
      <c r="H5902" t="s">
        <v>44</v>
      </c>
      <c r="I5902" t="s">
        <v>31</v>
      </c>
      <c r="J5902" t="s">
        <v>32</v>
      </c>
      <c r="K5902" t="s">
        <v>33</v>
      </c>
      <c r="L5902">
        <v>0</v>
      </c>
      <c r="M5902">
        <v>12</v>
      </c>
      <c r="N5902">
        <v>168</v>
      </c>
      <c r="O5902">
        <v>0</v>
      </c>
      <c r="P5902">
        <v>9</v>
      </c>
      <c r="Q5902">
        <v>32</v>
      </c>
      <c r="R5902">
        <f>SUM(Table1[[#This Row],[FIRST_CLASS_SEATS]:[ECONOMY_SEATS]])</f>
        <v>180</v>
      </c>
      <c r="S5902" s="5">
        <f>(Table1[[#This Row],[TIER1_ELIGIBLE_PAX]]/Table1[[#This Row],[TOTAL_PAX]])</f>
        <v>0</v>
      </c>
      <c r="T5902" s="5">
        <f>(Table1[[#This Row],[TIER2_ELIGIBLE_PAX]]/Table1[[#This Row],[TOTAL_PAX]])</f>
        <v>0.05</v>
      </c>
      <c r="U5902" s="5">
        <f>(Table1[[#This Row],[TIER3_ELIGIBLE_PAX]]/Table1[[#This Row],[TOTAL_PAX]])</f>
        <v>0.17777777777777778</v>
      </c>
      <c r="V5902" s="8">
        <v>0.59721516557405507</v>
      </c>
    </row>
    <row r="5903" spans="1:22" x14ac:dyDescent="0.3">
      <c r="A5903" s="1">
        <v>45949</v>
      </c>
      <c r="B5903" s="2">
        <v>0.28819444444444442</v>
      </c>
      <c r="C5903" t="s">
        <v>26</v>
      </c>
      <c r="D5903" t="s">
        <v>18</v>
      </c>
      <c r="E5903" t="s">
        <v>2842</v>
      </c>
      <c r="F5903" t="s">
        <v>20</v>
      </c>
      <c r="G5903" t="s">
        <v>29</v>
      </c>
      <c r="H5903" t="s">
        <v>30</v>
      </c>
      <c r="I5903" t="s">
        <v>31</v>
      </c>
      <c r="J5903" t="s">
        <v>32</v>
      </c>
      <c r="K5903" t="s">
        <v>33</v>
      </c>
      <c r="L5903">
        <v>0</v>
      </c>
      <c r="M5903">
        <v>10</v>
      </c>
      <c r="N5903">
        <v>170</v>
      </c>
      <c r="O5903">
        <v>0</v>
      </c>
      <c r="P5903">
        <v>10</v>
      </c>
      <c r="Q5903">
        <v>37</v>
      </c>
      <c r="R5903">
        <f>SUM(Table1[[#This Row],[FIRST_CLASS_SEATS]:[ECONOMY_SEATS]])</f>
        <v>180</v>
      </c>
      <c r="S5903" s="5">
        <f>(Table1[[#This Row],[TIER1_ELIGIBLE_PAX]]/Table1[[#This Row],[TOTAL_PAX]])</f>
        <v>0</v>
      </c>
      <c r="T5903" s="5">
        <f>(Table1[[#This Row],[TIER2_ELIGIBLE_PAX]]/Table1[[#This Row],[TOTAL_PAX]])</f>
        <v>5.5555555555555552E-2</v>
      </c>
      <c r="U5903" s="5">
        <f>(Table1[[#This Row],[TIER3_ELIGIBLE_PAX]]/Table1[[#This Row],[TOTAL_PAX]])</f>
        <v>0.20555555555555555</v>
      </c>
      <c r="V5903" s="8">
        <v>0.59734891279975855</v>
      </c>
    </row>
    <row r="5904" spans="1:22" x14ac:dyDescent="0.3">
      <c r="A5904" s="1">
        <v>45811</v>
      </c>
      <c r="B5904" s="2">
        <v>0.33541666666666664</v>
      </c>
      <c r="C5904" t="s">
        <v>26</v>
      </c>
      <c r="D5904" t="s">
        <v>18</v>
      </c>
      <c r="E5904" t="s">
        <v>3601</v>
      </c>
      <c r="F5904" t="s">
        <v>20</v>
      </c>
      <c r="G5904" t="s">
        <v>73</v>
      </c>
      <c r="H5904" t="s">
        <v>74</v>
      </c>
      <c r="I5904" t="s">
        <v>31</v>
      </c>
      <c r="J5904" t="s">
        <v>32</v>
      </c>
      <c r="K5904" t="s">
        <v>33</v>
      </c>
      <c r="L5904">
        <v>0</v>
      </c>
      <c r="M5904">
        <v>0</v>
      </c>
      <c r="N5904">
        <v>180</v>
      </c>
      <c r="O5904">
        <v>1</v>
      </c>
      <c r="P5904">
        <v>10</v>
      </c>
      <c r="Q5904">
        <v>35</v>
      </c>
      <c r="R5904">
        <f>SUM(Table1[[#This Row],[FIRST_CLASS_SEATS]:[ECONOMY_SEATS]])</f>
        <v>180</v>
      </c>
      <c r="S5904" s="5">
        <f>(Table1[[#This Row],[TIER1_ELIGIBLE_PAX]]/Table1[[#This Row],[TOTAL_PAX]])</f>
        <v>5.5555555555555558E-3</v>
      </c>
      <c r="T5904" s="5">
        <f>(Table1[[#This Row],[TIER2_ELIGIBLE_PAX]]/Table1[[#This Row],[TOTAL_PAX]])</f>
        <v>5.5555555555555552E-2</v>
      </c>
      <c r="U5904" s="5">
        <f>(Table1[[#This Row],[TIER3_ELIGIBLE_PAX]]/Table1[[#This Row],[TOTAL_PAX]])</f>
        <v>0.19444444444444445</v>
      </c>
      <c r="V5904" s="8">
        <v>0.59739961614502202</v>
      </c>
    </row>
    <row r="5905" spans="1:22" x14ac:dyDescent="0.3">
      <c r="A5905" s="1">
        <v>45830</v>
      </c>
      <c r="B5905" s="2">
        <v>0.69930555555555551</v>
      </c>
      <c r="C5905" t="s">
        <v>17</v>
      </c>
      <c r="D5905" t="s">
        <v>18</v>
      </c>
      <c r="E5905" t="s">
        <v>4288</v>
      </c>
      <c r="F5905" t="s">
        <v>20</v>
      </c>
      <c r="G5905" t="s">
        <v>124</v>
      </c>
      <c r="H5905" t="s">
        <v>22</v>
      </c>
      <c r="I5905" t="s">
        <v>23</v>
      </c>
      <c r="J5905" t="s">
        <v>24</v>
      </c>
      <c r="K5905" t="s">
        <v>25</v>
      </c>
      <c r="L5905">
        <v>0</v>
      </c>
      <c r="M5905">
        <v>48</v>
      </c>
      <c r="N5905">
        <v>224</v>
      </c>
      <c r="O5905">
        <v>0</v>
      </c>
      <c r="P5905">
        <v>9</v>
      </c>
      <c r="Q5905">
        <v>34</v>
      </c>
      <c r="R5905">
        <f>SUM(Table1[[#This Row],[FIRST_CLASS_SEATS]:[ECONOMY_SEATS]])</f>
        <v>272</v>
      </c>
      <c r="S5905" s="5">
        <f>(Table1[[#This Row],[TIER1_ELIGIBLE_PAX]]/Table1[[#This Row],[TOTAL_PAX]])</f>
        <v>0</v>
      </c>
      <c r="T5905" s="5">
        <f>(Table1[[#This Row],[TIER2_ELIGIBLE_PAX]]/Table1[[#This Row],[TOTAL_PAX]])</f>
        <v>3.3088235294117647E-2</v>
      </c>
      <c r="U5905" s="5">
        <f>(Table1[[#This Row],[TIER3_ELIGIBLE_PAX]]/Table1[[#This Row],[TOTAL_PAX]])</f>
        <v>0.125</v>
      </c>
      <c r="V5905" s="8">
        <v>0.59752855439115282</v>
      </c>
    </row>
    <row r="5906" spans="1:22" x14ac:dyDescent="0.3">
      <c r="A5906" s="1">
        <v>45848</v>
      </c>
      <c r="B5906" s="2">
        <v>0.61527777777777781</v>
      </c>
      <c r="C5906" t="s">
        <v>17</v>
      </c>
      <c r="D5906" t="s">
        <v>18</v>
      </c>
      <c r="E5906" t="s">
        <v>141</v>
      </c>
      <c r="F5906" t="s">
        <v>20</v>
      </c>
      <c r="G5906" t="s">
        <v>62</v>
      </c>
      <c r="H5906" t="s">
        <v>63</v>
      </c>
      <c r="I5906" t="s">
        <v>31</v>
      </c>
      <c r="J5906" t="s">
        <v>32</v>
      </c>
      <c r="K5906" t="s">
        <v>33</v>
      </c>
      <c r="L5906">
        <v>0</v>
      </c>
      <c r="M5906">
        <v>15</v>
      </c>
      <c r="N5906">
        <v>165</v>
      </c>
      <c r="O5906">
        <v>0</v>
      </c>
      <c r="P5906">
        <v>4</v>
      </c>
      <c r="Q5906">
        <v>20</v>
      </c>
      <c r="R5906">
        <f>SUM(Table1[[#This Row],[FIRST_CLASS_SEATS]:[ECONOMY_SEATS]])</f>
        <v>180</v>
      </c>
      <c r="S5906" s="5">
        <f>(Table1[[#This Row],[TIER1_ELIGIBLE_PAX]]/Table1[[#This Row],[TOTAL_PAX]])</f>
        <v>0</v>
      </c>
      <c r="T5906" s="5">
        <f>(Table1[[#This Row],[TIER2_ELIGIBLE_PAX]]/Table1[[#This Row],[TOTAL_PAX]])</f>
        <v>2.2222222222222223E-2</v>
      </c>
      <c r="U5906" s="5">
        <f>(Table1[[#This Row],[TIER3_ELIGIBLE_PAX]]/Table1[[#This Row],[TOTAL_PAX]])</f>
        <v>0.1111111111111111</v>
      </c>
      <c r="V5906" s="8">
        <v>0.59771003602252959</v>
      </c>
    </row>
    <row r="5907" spans="1:22" x14ac:dyDescent="0.3">
      <c r="A5907" s="1">
        <v>45880</v>
      </c>
      <c r="B5907" s="2">
        <v>0.34722222222222221</v>
      </c>
      <c r="C5907" t="s">
        <v>26</v>
      </c>
      <c r="D5907" t="s">
        <v>18</v>
      </c>
      <c r="E5907" t="s">
        <v>2020</v>
      </c>
      <c r="F5907" t="s">
        <v>20</v>
      </c>
      <c r="G5907" t="s">
        <v>124</v>
      </c>
      <c r="H5907" t="s">
        <v>22</v>
      </c>
      <c r="I5907" t="s">
        <v>23</v>
      </c>
      <c r="J5907" t="s">
        <v>24</v>
      </c>
      <c r="K5907" t="s">
        <v>25</v>
      </c>
      <c r="L5907">
        <v>0</v>
      </c>
      <c r="M5907">
        <v>32</v>
      </c>
      <c r="N5907">
        <v>300</v>
      </c>
      <c r="O5907">
        <v>2</v>
      </c>
      <c r="P5907">
        <v>8</v>
      </c>
      <c r="Q5907">
        <v>32</v>
      </c>
      <c r="R5907">
        <f>SUM(Table1[[#This Row],[FIRST_CLASS_SEATS]:[ECONOMY_SEATS]])</f>
        <v>332</v>
      </c>
      <c r="S5907" s="5">
        <f>(Table1[[#This Row],[TIER1_ELIGIBLE_PAX]]/Table1[[#This Row],[TOTAL_PAX]])</f>
        <v>6.024096385542169E-3</v>
      </c>
      <c r="T5907" s="5">
        <f>(Table1[[#This Row],[TIER2_ELIGIBLE_PAX]]/Table1[[#This Row],[TOTAL_PAX]])</f>
        <v>2.4096385542168676E-2</v>
      </c>
      <c r="U5907" s="5">
        <f>(Table1[[#This Row],[TIER3_ELIGIBLE_PAX]]/Table1[[#This Row],[TOTAL_PAX]])</f>
        <v>9.6385542168674704E-2</v>
      </c>
      <c r="V5907" s="8">
        <v>0.59788278719960164</v>
      </c>
    </row>
    <row r="5908" spans="1:22" x14ac:dyDescent="0.3">
      <c r="A5908" s="1">
        <v>45950</v>
      </c>
      <c r="B5908" s="2">
        <v>0.27638888888888891</v>
      </c>
      <c r="C5908" t="s">
        <v>26</v>
      </c>
      <c r="D5908" t="s">
        <v>18</v>
      </c>
      <c r="E5908" t="s">
        <v>3789</v>
      </c>
      <c r="F5908" t="s">
        <v>20</v>
      </c>
      <c r="G5908" t="s">
        <v>29</v>
      </c>
      <c r="H5908" t="s">
        <v>30</v>
      </c>
      <c r="I5908" t="s">
        <v>31</v>
      </c>
      <c r="J5908" t="s">
        <v>32</v>
      </c>
      <c r="K5908" t="s">
        <v>33</v>
      </c>
      <c r="L5908">
        <v>0</v>
      </c>
      <c r="M5908">
        <v>12</v>
      </c>
      <c r="N5908">
        <v>168</v>
      </c>
      <c r="O5908">
        <v>0</v>
      </c>
      <c r="P5908">
        <v>9</v>
      </c>
      <c r="Q5908">
        <v>35</v>
      </c>
      <c r="R5908">
        <f>SUM(Table1[[#This Row],[FIRST_CLASS_SEATS]:[ECONOMY_SEATS]])</f>
        <v>180</v>
      </c>
      <c r="S5908" s="5">
        <f>(Table1[[#This Row],[TIER1_ELIGIBLE_PAX]]/Table1[[#This Row],[TOTAL_PAX]])</f>
        <v>0</v>
      </c>
      <c r="T5908" s="5">
        <f>(Table1[[#This Row],[TIER2_ELIGIBLE_PAX]]/Table1[[#This Row],[TOTAL_PAX]])</f>
        <v>0.05</v>
      </c>
      <c r="U5908" s="5">
        <f>(Table1[[#This Row],[TIER3_ELIGIBLE_PAX]]/Table1[[#This Row],[TOTAL_PAX]])</f>
        <v>0.19444444444444445</v>
      </c>
      <c r="V5908" s="8">
        <v>0.59791497803936733</v>
      </c>
    </row>
    <row r="5909" spans="1:22" x14ac:dyDescent="0.3">
      <c r="A5909" s="1">
        <v>45809</v>
      </c>
      <c r="B5909" s="2">
        <v>0.37291666666666667</v>
      </c>
      <c r="C5909" t="s">
        <v>26</v>
      </c>
      <c r="D5909" t="s">
        <v>18</v>
      </c>
      <c r="E5909" t="s">
        <v>517</v>
      </c>
      <c r="F5909" t="s">
        <v>20</v>
      </c>
      <c r="G5909" t="s">
        <v>46</v>
      </c>
      <c r="H5909" t="s">
        <v>22</v>
      </c>
      <c r="I5909" t="s">
        <v>23</v>
      </c>
      <c r="J5909" t="s">
        <v>24</v>
      </c>
      <c r="K5909" t="s">
        <v>59</v>
      </c>
      <c r="L5909">
        <v>0</v>
      </c>
      <c r="M5909">
        <v>35</v>
      </c>
      <c r="N5909">
        <v>179</v>
      </c>
      <c r="O5909">
        <v>2</v>
      </c>
      <c r="P5909">
        <v>6</v>
      </c>
      <c r="Q5909">
        <v>26</v>
      </c>
      <c r="R5909">
        <f>SUM(Table1[[#This Row],[FIRST_CLASS_SEATS]:[ECONOMY_SEATS]])</f>
        <v>214</v>
      </c>
      <c r="S5909" s="5">
        <f>(Table1[[#This Row],[TIER1_ELIGIBLE_PAX]]/Table1[[#This Row],[TOTAL_PAX]])</f>
        <v>9.3457943925233638E-3</v>
      </c>
      <c r="T5909" s="5">
        <f>(Table1[[#This Row],[TIER2_ELIGIBLE_PAX]]/Table1[[#This Row],[TOTAL_PAX]])</f>
        <v>2.8037383177570093E-2</v>
      </c>
      <c r="U5909" s="5">
        <f>(Table1[[#This Row],[TIER3_ELIGIBLE_PAX]]/Table1[[#This Row],[TOTAL_PAX]])</f>
        <v>0.12149532710280374</v>
      </c>
      <c r="V5909" s="8">
        <v>0.59803547504615262</v>
      </c>
    </row>
    <row r="5910" spans="1:22" x14ac:dyDescent="0.3">
      <c r="A5910" s="1">
        <v>45953</v>
      </c>
      <c r="B5910" s="2">
        <v>0.70416666666666672</v>
      </c>
      <c r="C5910" t="s">
        <v>17</v>
      </c>
      <c r="D5910" t="s">
        <v>18</v>
      </c>
      <c r="E5910" t="s">
        <v>3207</v>
      </c>
      <c r="F5910" t="s">
        <v>20</v>
      </c>
      <c r="G5910" t="s">
        <v>21</v>
      </c>
      <c r="H5910" t="s">
        <v>22</v>
      </c>
      <c r="I5910" t="s">
        <v>23</v>
      </c>
      <c r="J5910" t="s">
        <v>24</v>
      </c>
      <c r="K5910" t="s">
        <v>25</v>
      </c>
      <c r="L5910">
        <v>0</v>
      </c>
      <c r="M5910">
        <v>32</v>
      </c>
      <c r="N5910">
        <v>300</v>
      </c>
      <c r="O5910">
        <v>0</v>
      </c>
      <c r="P5910">
        <v>2</v>
      </c>
      <c r="Q5910">
        <v>15</v>
      </c>
      <c r="R5910">
        <f>SUM(Table1[[#This Row],[FIRST_CLASS_SEATS]:[ECONOMY_SEATS]])</f>
        <v>332</v>
      </c>
      <c r="S5910" s="5">
        <f>(Table1[[#This Row],[TIER1_ELIGIBLE_PAX]]/Table1[[#This Row],[TOTAL_PAX]])</f>
        <v>0</v>
      </c>
      <c r="T5910" s="5">
        <f>(Table1[[#This Row],[TIER2_ELIGIBLE_PAX]]/Table1[[#This Row],[TOTAL_PAX]])</f>
        <v>6.024096385542169E-3</v>
      </c>
      <c r="U5910" s="5">
        <f>(Table1[[#This Row],[TIER3_ELIGIBLE_PAX]]/Table1[[#This Row],[TOTAL_PAX]])</f>
        <v>4.5180722891566265E-2</v>
      </c>
      <c r="V5910" s="8">
        <v>0.59809008890823367</v>
      </c>
    </row>
    <row r="5911" spans="1:22" x14ac:dyDescent="0.3">
      <c r="A5911" s="1">
        <v>45905</v>
      </c>
      <c r="B5911" s="2">
        <v>0.90347222222222223</v>
      </c>
      <c r="C5911" t="s">
        <v>34</v>
      </c>
      <c r="D5911" t="s">
        <v>18</v>
      </c>
      <c r="E5911" t="s">
        <v>3185</v>
      </c>
      <c r="F5911" t="s">
        <v>20</v>
      </c>
      <c r="G5911" t="s">
        <v>124</v>
      </c>
      <c r="H5911" t="s">
        <v>22</v>
      </c>
      <c r="I5911" t="s">
        <v>23</v>
      </c>
      <c r="J5911" t="s">
        <v>24</v>
      </c>
      <c r="K5911" t="s">
        <v>47</v>
      </c>
      <c r="L5911">
        <v>0</v>
      </c>
      <c r="M5911">
        <v>56</v>
      </c>
      <c r="N5911">
        <v>275</v>
      </c>
      <c r="O5911">
        <v>0</v>
      </c>
      <c r="P5911">
        <v>9</v>
      </c>
      <c r="Q5911">
        <v>34</v>
      </c>
      <c r="R5911">
        <f>SUM(Table1[[#This Row],[FIRST_CLASS_SEATS]:[ECONOMY_SEATS]])</f>
        <v>331</v>
      </c>
      <c r="S5911" s="5">
        <f>(Table1[[#This Row],[TIER1_ELIGIBLE_PAX]]/Table1[[#This Row],[TOTAL_PAX]])</f>
        <v>0</v>
      </c>
      <c r="T5911" s="5">
        <f>(Table1[[#This Row],[TIER2_ELIGIBLE_PAX]]/Table1[[#This Row],[TOTAL_PAX]])</f>
        <v>2.7190332326283987E-2</v>
      </c>
      <c r="U5911" s="5">
        <f>(Table1[[#This Row],[TIER3_ELIGIBLE_PAX]]/Table1[[#This Row],[TOTAL_PAX]])</f>
        <v>0.1027190332326284</v>
      </c>
      <c r="V5911" s="8">
        <v>0.59809191233403591</v>
      </c>
    </row>
    <row r="5912" spans="1:22" x14ac:dyDescent="0.3">
      <c r="A5912" s="1">
        <v>45955</v>
      </c>
      <c r="B5912" s="2">
        <v>0.28472222222222221</v>
      </c>
      <c r="C5912" t="s">
        <v>26</v>
      </c>
      <c r="D5912" t="s">
        <v>18</v>
      </c>
      <c r="E5912" t="s">
        <v>3834</v>
      </c>
      <c r="F5912" t="s">
        <v>20</v>
      </c>
      <c r="G5912" t="s">
        <v>29</v>
      </c>
      <c r="H5912" t="s">
        <v>30</v>
      </c>
      <c r="I5912" t="s">
        <v>31</v>
      </c>
      <c r="J5912" t="s">
        <v>32</v>
      </c>
      <c r="K5912" t="s">
        <v>33</v>
      </c>
      <c r="L5912">
        <v>0</v>
      </c>
      <c r="M5912">
        <v>5</v>
      </c>
      <c r="N5912">
        <v>175</v>
      </c>
      <c r="O5912">
        <v>1</v>
      </c>
      <c r="P5912">
        <v>6</v>
      </c>
      <c r="Q5912">
        <v>26</v>
      </c>
      <c r="R5912">
        <f>SUM(Table1[[#This Row],[FIRST_CLASS_SEATS]:[ECONOMY_SEATS]])</f>
        <v>180</v>
      </c>
      <c r="S5912" s="5">
        <f>(Table1[[#This Row],[TIER1_ELIGIBLE_PAX]]/Table1[[#This Row],[TOTAL_PAX]])</f>
        <v>5.5555555555555558E-3</v>
      </c>
      <c r="T5912" s="5">
        <f>(Table1[[#This Row],[TIER2_ELIGIBLE_PAX]]/Table1[[#This Row],[TOTAL_PAX]])</f>
        <v>3.3333333333333333E-2</v>
      </c>
      <c r="U5912" s="5">
        <f>(Table1[[#This Row],[TIER3_ELIGIBLE_PAX]]/Table1[[#This Row],[TOTAL_PAX]])</f>
        <v>0.14444444444444443</v>
      </c>
      <c r="V5912" s="8">
        <v>0.59828697495345151</v>
      </c>
    </row>
    <row r="5913" spans="1:22" x14ac:dyDescent="0.3">
      <c r="A5913" s="1">
        <v>45948</v>
      </c>
      <c r="B5913" s="2">
        <v>0.73263888888888884</v>
      </c>
      <c r="C5913" t="s">
        <v>17</v>
      </c>
      <c r="D5913" t="s">
        <v>18</v>
      </c>
      <c r="E5913" t="s">
        <v>944</v>
      </c>
      <c r="F5913" t="s">
        <v>20</v>
      </c>
      <c r="G5913" t="s">
        <v>71</v>
      </c>
      <c r="H5913" t="s">
        <v>22</v>
      </c>
      <c r="I5913" t="s">
        <v>23</v>
      </c>
      <c r="J5913" t="s">
        <v>24</v>
      </c>
      <c r="K5913" t="s">
        <v>59</v>
      </c>
      <c r="L5913">
        <v>0</v>
      </c>
      <c r="M5913">
        <v>31</v>
      </c>
      <c r="N5913">
        <v>173</v>
      </c>
      <c r="O5913">
        <v>1</v>
      </c>
      <c r="P5913">
        <v>0</v>
      </c>
      <c r="Q5913">
        <v>2</v>
      </c>
      <c r="R5913">
        <f>SUM(Table1[[#This Row],[FIRST_CLASS_SEATS]:[ECONOMY_SEATS]])</f>
        <v>204</v>
      </c>
      <c r="S5913" s="5">
        <f>(Table1[[#This Row],[TIER1_ELIGIBLE_PAX]]/Table1[[#This Row],[TOTAL_PAX]])</f>
        <v>4.9019607843137254E-3</v>
      </c>
      <c r="T5913" s="5">
        <f>(Table1[[#This Row],[TIER2_ELIGIBLE_PAX]]/Table1[[#This Row],[TOTAL_PAX]])</f>
        <v>0</v>
      </c>
      <c r="U5913" s="5">
        <f>(Table1[[#This Row],[TIER3_ELIGIBLE_PAX]]/Table1[[#This Row],[TOTAL_PAX]])</f>
        <v>9.8039215686274508E-3</v>
      </c>
      <c r="V5913" s="8">
        <v>0.59831134104003181</v>
      </c>
    </row>
    <row r="5914" spans="1:22" x14ac:dyDescent="0.3">
      <c r="A5914" s="1">
        <v>45852</v>
      </c>
      <c r="B5914" s="2">
        <v>0.35208333333333336</v>
      </c>
      <c r="C5914" t="s">
        <v>26</v>
      </c>
      <c r="D5914" t="s">
        <v>18</v>
      </c>
      <c r="E5914" t="s">
        <v>3267</v>
      </c>
      <c r="F5914" t="s">
        <v>20</v>
      </c>
      <c r="G5914" t="s">
        <v>62</v>
      </c>
      <c r="H5914" t="s">
        <v>63</v>
      </c>
      <c r="I5914" t="s">
        <v>31</v>
      </c>
      <c r="J5914" t="s">
        <v>32</v>
      </c>
      <c r="K5914" t="s">
        <v>33</v>
      </c>
      <c r="L5914">
        <v>0</v>
      </c>
      <c r="M5914">
        <v>19</v>
      </c>
      <c r="N5914">
        <v>161</v>
      </c>
      <c r="O5914">
        <v>0</v>
      </c>
      <c r="P5914">
        <v>0</v>
      </c>
      <c r="Q5914">
        <v>0</v>
      </c>
      <c r="R5914">
        <f>SUM(Table1[[#This Row],[FIRST_CLASS_SEATS]:[ECONOMY_SEATS]])</f>
        <v>180</v>
      </c>
      <c r="S5914" s="5">
        <f>(Table1[[#This Row],[TIER1_ELIGIBLE_PAX]]/Table1[[#This Row],[TOTAL_PAX]])</f>
        <v>0</v>
      </c>
      <c r="T5914" s="5">
        <f>(Table1[[#This Row],[TIER2_ELIGIBLE_PAX]]/Table1[[#This Row],[TOTAL_PAX]])</f>
        <v>0</v>
      </c>
      <c r="U5914" s="5">
        <f>(Table1[[#This Row],[TIER3_ELIGIBLE_PAX]]/Table1[[#This Row],[TOTAL_PAX]])</f>
        <v>0</v>
      </c>
      <c r="V5914" s="8">
        <v>0.59837271572725825</v>
      </c>
    </row>
    <row r="5915" spans="1:22" x14ac:dyDescent="0.3">
      <c r="A5915" s="1">
        <v>45885</v>
      </c>
      <c r="B5915" s="2">
        <v>0.89652777777777781</v>
      </c>
      <c r="C5915" t="s">
        <v>34</v>
      </c>
      <c r="D5915" t="s">
        <v>18</v>
      </c>
      <c r="E5915" t="s">
        <v>5499</v>
      </c>
      <c r="F5915" t="s">
        <v>20</v>
      </c>
      <c r="G5915" t="s">
        <v>43</v>
      </c>
      <c r="H5915" t="s">
        <v>44</v>
      </c>
      <c r="I5915" t="s">
        <v>31</v>
      </c>
      <c r="J5915" t="s">
        <v>32</v>
      </c>
      <c r="K5915" t="s">
        <v>33</v>
      </c>
      <c r="L5915">
        <v>0</v>
      </c>
      <c r="M5915">
        <v>19</v>
      </c>
      <c r="N5915">
        <v>161</v>
      </c>
      <c r="O5915">
        <v>0</v>
      </c>
      <c r="P5915">
        <v>6</v>
      </c>
      <c r="Q5915">
        <v>27</v>
      </c>
      <c r="R5915">
        <f>SUM(Table1[[#This Row],[FIRST_CLASS_SEATS]:[ECONOMY_SEATS]])</f>
        <v>180</v>
      </c>
      <c r="S5915" s="5">
        <f>(Table1[[#This Row],[TIER1_ELIGIBLE_PAX]]/Table1[[#This Row],[TOTAL_PAX]])</f>
        <v>0</v>
      </c>
      <c r="T5915" s="5">
        <f>(Table1[[#This Row],[TIER2_ELIGIBLE_PAX]]/Table1[[#This Row],[TOTAL_PAX]])</f>
        <v>3.3333333333333333E-2</v>
      </c>
      <c r="U5915" s="5">
        <f>(Table1[[#This Row],[TIER3_ELIGIBLE_PAX]]/Table1[[#This Row],[TOTAL_PAX]])</f>
        <v>0.15</v>
      </c>
      <c r="V5915" s="8">
        <v>0.59843046196682947</v>
      </c>
    </row>
    <row r="5916" spans="1:22" x14ac:dyDescent="0.3">
      <c r="A5916" s="1">
        <v>45821</v>
      </c>
      <c r="B5916" s="2">
        <v>0.92777777777777781</v>
      </c>
      <c r="C5916" t="s">
        <v>34</v>
      </c>
      <c r="D5916" t="s">
        <v>18</v>
      </c>
      <c r="E5916" t="s">
        <v>577</v>
      </c>
      <c r="F5916" t="s">
        <v>20</v>
      </c>
      <c r="G5916" t="s">
        <v>40</v>
      </c>
      <c r="H5916" t="s">
        <v>41</v>
      </c>
      <c r="I5916" t="s">
        <v>31</v>
      </c>
      <c r="J5916" t="s">
        <v>32</v>
      </c>
      <c r="K5916" t="s">
        <v>33</v>
      </c>
      <c r="L5916">
        <v>0</v>
      </c>
      <c r="M5916">
        <v>2</v>
      </c>
      <c r="N5916">
        <v>178</v>
      </c>
      <c r="O5916">
        <v>0</v>
      </c>
      <c r="P5916">
        <v>1</v>
      </c>
      <c r="Q5916">
        <v>12</v>
      </c>
      <c r="R5916">
        <f>SUM(Table1[[#This Row],[FIRST_CLASS_SEATS]:[ECONOMY_SEATS]])</f>
        <v>180</v>
      </c>
      <c r="S5916" s="5">
        <f>(Table1[[#This Row],[TIER1_ELIGIBLE_PAX]]/Table1[[#This Row],[TOTAL_PAX]])</f>
        <v>0</v>
      </c>
      <c r="T5916" s="5">
        <f>(Table1[[#This Row],[TIER2_ELIGIBLE_PAX]]/Table1[[#This Row],[TOTAL_PAX]])</f>
        <v>5.5555555555555558E-3</v>
      </c>
      <c r="U5916" s="5">
        <f>(Table1[[#This Row],[TIER3_ELIGIBLE_PAX]]/Table1[[#This Row],[TOTAL_PAX]])</f>
        <v>6.6666666666666666E-2</v>
      </c>
      <c r="V5916" s="8">
        <v>0.59850194414095514</v>
      </c>
    </row>
    <row r="5917" spans="1:22" x14ac:dyDescent="0.3">
      <c r="A5917" s="1">
        <v>45931</v>
      </c>
      <c r="B5917" s="2">
        <v>0.49513888888888891</v>
      </c>
      <c r="C5917" t="s">
        <v>26</v>
      </c>
      <c r="D5917" t="s">
        <v>18</v>
      </c>
      <c r="E5917" t="s">
        <v>3743</v>
      </c>
      <c r="F5917" t="s">
        <v>20</v>
      </c>
      <c r="G5917" t="s">
        <v>40</v>
      </c>
      <c r="H5917" t="s">
        <v>41</v>
      </c>
      <c r="I5917" t="s">
        <v>31</v>
      </c>
      <c r="J5917" t="s">
        <v>32</v>
      </c>
      <c r="K5917" t="s">
        <v>33</v>
      </c>
      <c r="L5917">
        <v>0</v>
      </c>
      <c r="M5917">
        <v>15</v>
      </c>
      <c r="N5917">
        <v>165</v>
      </c>
      <c r="O5917">
        <v>0</v>
      </c>
      <c r="P5917">
        <v>11</v>
      </c>
      <c r="Q5917">
        <v>39</v>
      </c>
      <c r="R5917">
        <f>SUM(Table1[[#This Row],[FIRST_CLASS_SEATS]:[ECONOMY_SEATS]])</f>
        <v>180</v>
      </c>
      <c r="S5917" s="5">
        <f>(Table1[[#This Row],[TIER1_ELIGIBLE_PAX]]/Table1[[#This Row],[TOTAL_PAX]])</f>
        <v>0</v>
      </c>
      <c r="T5917" s="5">
        <f>(Table1[[#This Row],[TIER2_ELIGIBLE_PAX]]/Table1[[#This Row],[TOTAL_PAX]])</f>
        <v>6.1111111111111109E-2</v>
      </c>
      <c r="U5917" s="5">
        <f>(Table1[[#This Row],[TIER3_ELIGIBLE_PAX]]/Table1[[#This Row],[TOTAL_PAX]])</f>
        <v>0.21666666666666667</v>
      </c>
      <c r="V5917" s="8">
        <v>0.59866495146890553</v>
      </c>
    </row>
    <row r="5918" spans="1:22" x14ac:dyDescent="0.3">
      <c r="A5918" s="1">
        <v>45879</v>
      </c>
      <c r="B5918" s="2">
        <v>0.58402777777777781</v>
      </c>
      <c r="C5918" t="s">
        <v>17</v>
      </c>
      <c r="D5918" t="s">
        <v>18</v>
      </c>
      <c r="E5918" t="s">
        <v>2901</v>
      </c>
      <c r="F5918" t="s">
        <v>20</v>
      </c>
      <c r="G5918" t="s">
        <v>68</v>
      </c>
      <c r="H5918" t="s">
        <v>69</v>
      </c>
      <c r="I5918" t="s">
        <v>31</v>
      </c>
      <c r="J5918" t="s">
        <v>32</v>
      </c>
      <c r="K5918" t="s">
        <v>33</v>
      </c>
      <c r="L5918">
        <v>0</v>
      </c>
      <c r="M5918">
        <v>15</v>
      </c>
      <c r="N5918">
        <v>165</v>
      </c>
      <c r="O5918">
        <v>1</v>
      </c>
      <c r="P5918">
        <v>5</v>
      </c>
      <c r="Q5918">
        <v>22</v>
      </c>
      <c r="R5918">
        <f>SUM(Table1[[#This Row],[FIRST_CLASS_SEATS]:[ECONOMY_SEATS]])</f>
        <v>180</v>
      </c>
      <c r="S5918" s="5">
        <f>(Table1[[#This Row],[TIER1_ELIGIBLE_PAX]]/Table1[[#This Row],[TOTAL_PAX]])</f>
        <v>5.5555555555555558E-3</v>
      </c>
      <c r="T5918" s="5">
        <f>(Table1[[#This Row],[TIER2_ELIGIBLE_PAX]]/Table1[[#This Row],[TOTAL_PAX]])</f>
        <v>2.7777777777777776E-2</v>
      </c>
      <c r="U5918" s="5">
        <f>(Table1[[#This Row],[TIER3_ELIGIBLE_PAX]]/Table1[[#This Row],[TOTAL_PAX]])</f>
        <v>0.12222222222222222</v>
      </c>
      <c r="V5918" s="8">
        <v>0.59870122454272845</v>
      </c>
    </row>
    <row r="5919" spans="1:22" x14ac:dyDescent="0.3">
      <c r="A5919" s="1">
        <v>45871</v>
      </c>
      <c r="B5919" s="2">
        <v>0.46041666666666664</v>
      </c>
      <c r="C5919" t="s">
        <v>26</v>
      </c>
      <c r="D5919" t="s">
        <v>18</v>
      </c>
      <c r="E5919" t="s">
        <v>2052</v>
      </c>
      <c r="F5919" t="s">
        <v>20</v>
      </c>
      <c r="G5919" t="s">
        <v>40</v>
      </c>
      <c r="H5919" t="s">
        <v>41</v>
      </c>
      <c r="I5919" t="s">
        <v>31</v>
      </c>
      <c r="J5919" t="s">
        <v>32</v>
      </c>
      <c r="K5919" t="s">
        <v>33</v>
      </c>
      <c r="L5919">
        <v>0</v>
      </c>
      <c r="M5919">
        <v>14</v>
      </c>
      <c r="N5919">
        <v>166</v>
      </c>
      <c r="O5919">
        <v>1</v>
      </c>
      <c r="P5919">
        <v>7</v>
      </c>
      <c r="Q5919">
        <v>27</v>
      </c>
      <c r="R5919">
        <f>SUM(Table1[[#This Row],[FIRST_CLASS_SEATS]:[ECONOMY_SEATS]])</f>
        <v>180</v>
      </c>
      <c r="S5919" s="5">
        <f>(Table1[[#This Row],[TIER1_ELIGIBLE_PAX]]/Table1[[#This Row],[TOTAL_PAX]])</f>
        <v>5.5555555555555558E-3</v>
      </c>
      <c r="T5919" s="5">
        <f>(Table1[[#This Row],[TIER2_ELIGIBLE_PAX]]/Table1[[#This Row],[TOTAL_PAX]])</f>
        <v>3.888888888888889E-2</v>
      </c>
      <c r="U5919" s="5">
        <f>(Table1[[#This Row],[TIER3_ELIGIBLE_PAX]]/Table1[[#This Row],[TOTAL_PAX]])</f>
        <v>0.15</v>
      </c>
      <c r="V5919" s="8">
        <v>0.59883340715870947</v>
      </c>
    </row>
    <row r="5920" spans="1:22" x14ac:dyDescent="0.3">
      <c r="A5920" s="1">
        <v>45805</v>
      </c>
      <c r="B5920" s="2">
        <v>0.27986111111111112</v>
      </c>
      <c r="C5920" t="s">
        <v>26</v>
      </c>
      <c r="D5920" t="s">
        <v>18</v>
      </c>
      <c r="E5920" t="s">
        <v>120</v>
      </c>
      <c r="F5920" t="s">
        <v>20</v>
      </c>
      <c r="G5920" t="s">
        <v>21</v>
      </c>
      <c r="H5920" t="s">
        <v>22</v>
      </c>
      <c r="I5920" t="s">
        <v>23</v>
      </c>
      <c r="J5920" t="s">
        <v>24</v>
      </c>
      <c r="K5920" t="s">
        <v>25</v>
      </c>
      <c r="L5920">
        <v>0</v>
      </c>
      <c r="M5920">
        <v>32</v>
      </c>
      <c r="N5920">
        <v>300</v>
      </c>
      <c r="O5920">
        <v>0</v>
      </c>
      <c r="P5920">
        <v>2</v>
      </c>
      <c r="Q5920">
        <v>13</v>
      </c>
      <c r="R5920">
        <f>SUM(Table1[[#This Row],[FIRST_CLASS_SEATS]:[ECONOMY_SEATS]])</f>
        <v>332</v>
      </c>
      <c r="S5920" s="5">
        <f>(Table1[[#This Row],[TIER1_ELIGIBLE_PAX]]/Table1[[#This Row],[TOTAL_PAX]])</f>
        <v>0</v>
      </c>
      <c r="T5920" s="5">
        <f>(Table1[[#This Row],[TIER2_ELIGIBLE_PAX]]/Table1[[#This Row],[TOTAL_PAX]])</f>
        <v>6.024096385542169E-3</v>
      </c>
      <c r="U5920" s="5">
        <f>(Table1[[#This Row],[TIER3_ELIGIBLE_PAX]]/Table1[[#This Row],[TOTAL_PAX]])</f>
        <v>3.9156626506024098E-2</v>
      </c>
      <c r="V5920" s="8">
        <v>0.59903943947319838</v>
      </c>
    </row>
    <row r="5921" spans="1:22" x14ac:dyDescent="0.3">
      <c r="A5921" s="1">
        <v>45847</v>
      </c>
      <c r="B5921" s="2">
        <v>0.68611111111111112</v>
      </c>
      <c r="C5921" t="s">
        <v>17</v>
      </c>
      <c r="D5921" t="s">
        <v>18</v>
      </c>
      <c r="E5921" t="s">
        <v>3980</v>
      </c>
      <c r="F5921" t="s">
        <v>20</v>
      </c>
      <c r="G5921" t="s">
        <v>56</v>
      </c>
      <c r="H5921" t="s">
        <v>57</v>
      </c>
      <c r="I5921" t="s">
        <v>58</v>
      </c>
      <c r="J5921" t="s">
        <v>24</v>
      </c>
      <c r="K5921" t="s">
        <v>59</v>
      </c>
      <c r="L5921">
        <v>0</v>
      </c>
      <c r="M5921">
        <v>35</v>
      </c>
      <c r="N5921">
        <v>179</v>
      </c>
      <c r="O5921">
        <v>0</v>
      </c>
      <c r="P5921">
        <v>0</v>
      </c>
      <c r="Q5921">
        <v>0</v>
      </c>
      <c r="R5921">
        <f>SUM(Table1[[#This Row],[FIRST_CLASS_SEATS]:[ECONOMY_SEATS]])</f>
        <v>214</v>
      </c>
      <c r="S5921" s="5">
        <f>(Table1[[#This Row],[TIER1_ELIGIBLE_PAX]]/Table1[[#This Row],[TOTAL_PAX]])</f>
        <v>0</v>
      </c>
      <c r="T5921" s="5">
        <f>(Table1[[#This Row],[TIER2_ELIGIBLE_PAX]]/Table1[[#This Row],[TOTAL_PAX]])</f>
        <v>0</v>
      </c>
      <c r="U5921" s="5">
        <f>(Table1[[#This Row],[TIER3_ELIGIBLE_PAX]]/Table1[[#This Row],[TOTAL_PAX]])</f>
        <v>0</v>
      </c>
      <c r="V5921" s="8">
        <v>0.59906217541350748</v>
      </c>
    </row>
    <row r="5922" spans="1:22" x14ac:dyDescent="0.3">
      <c r="A5922" s="1">
        <v>45886</v>
      </c>
      <c r="B5922" s="2">
        <v>0.80555555555555558</v>
      </c>
      <c r="C5922" t="s">
        <v>34</v>
      </c>
      <c r="D5922" t="s">
        <v>18</v>
      </c>
      <c r="E5922" t="s">
        <v>1335</v>
      </c>
      <c r="F5922" t="s">
        <v>20</v>
      </c>
      <c r="G5922" t="s">
        <v>54</v>
      </c>
      <c r="H5922" t="s">
        <v>30</v>
      </c>
      <c r="I5922" t="s">
        <v>31</v>
      </c>
      <c r="J5922" t="s">
        <v>32</v>
      </c>
      <c r="K5922" t="s">
        <v>33</v>
      </c>
      <c r="L5922">
        <v>0</v>
      </c>
      <c r="M5922">
        <v>2</v>
      </c>
      <c r="N5922">
        <v>178</v>
      </c>
      <c r="O5922">
        <v>2</v>
      </c>
      <c r="P5922">
        <v>13</v>
      </c>
      <c r="Q5922">
        <v>45</v>
      </c>
      <c r="R5922">
        <f>SUM(Table1[[#This Row],[FIRST_CLASS_SEATS]:[ECONOMY_SEATS]])</f>
        <v>180</v>
      </c>
      <c r="S5922" s="5">
        <f>(Table1[[#This Row],[TIER1_ELIGIBLE_PAX]]/Table1[[#This Row],[TOTAL_PAX]])</f>
        <v>1.1111111111111112E-2</v>
      </c>
      <c r="T5922" s="5">
        <f>(Table1[[#This Row],[TIER2_ELIGIBLE_PAX]]/Table1[[#This Row],[TOTAL_PAX]])</f>
        <v>7.2222222222222215E-2</v>
      </c>
      <c r="U5922" s="5">
        <f>(Table1[[#This Row],[TIER3_ELIGIBLE_PAX]]/Table1[[#This Row],[TOTAL_PAX]])</f>
        <v>0.25</v>
      </c>
      <c r="V5922" s="8">
        <v>0.59915248688575851</v>
      </c>
    </row>
    <row r="5923" spans="1:22" x14ac:dyDescent="0.3">
      <c r="A5923" s="1">
        <v>45752</v>
      </c>
      <c r="B5923" s="2">
        <v>0.32500000000000001</v>
      </c>
      <c r="C5923" t="s">
        <v>26</v>
      </c>
      <c r="D5923" t="s">
        <v>18</v>
      </c>
      <c r="E5923" t="s">
        <v>2140</v>
      </c>
      <c r="F5923" t="s">
        <v>20</v>
      </c>
      <c r="G5923" t="s">
        <v>124</v>
      </c>
      <c r="H5923" t="s">
        <v>22</v>
      </c>
      <c r="I5923" t="s">
        <v>23</v>
      </c>
      <c r="J5923" t="s">
        <v>24</v>
      </c>
      <c r="K5923" t="s">
        <v>25</v>
      </c>
      <c r="L5923">
        <v>8</v>
      </c>
      <c r="M5923">
        <v>49</v>
      </c>
      <c r="N5923">
        <v>178</v>
      </c>
      <c r="O5923">
        <v>1</v>
      </c>
      <c r="P5923">
        <v>0</v>
      </c>
      <c r="Q5923">
        <v>9</v>
      </c>
      <c r="R5923">
        <f>SUM(Table1[[#This Row],[FIRST_CLASS_SEATS]:[ECONOMY_SEATS]])</f>
        <v>235</v>
      </c>
      <c r="S5923" s="5">
        <f>(Table1[[#This Row],[TIER1_ELIGIBLE_PAX]]/Table1[[#This Row],[TOTAL_PAX]])</f>
        <v>4.2553191489361703E-3</v>
      </c>
      <c r="T5923" s="5">
        <f>(Table1[[#This Row],[TIER2_ELIGIBLE_PAX]]/Table1[[#This Row],[TOTAL_PAX]])</f>
        <v>0</v>
      </c>
      <c r="U5923" s="5">
        <f>(Table1[[#This Row],[TIER3_ELIGIBLE_PAX]]/Table1[[#This Row],[TOTAL_PAX]])</f>
        <v>3.8297872340425532E-2</v>
      </c>
      <c r="V5923" s="8">
        <v>0.59925767509603511</v>
      </c>
    </row>
    <row r="5924" spans="1:22" x14ac:dyDescent="0.3">
      <c r="A5924" s="1">
        <v>45780</v>
      </c>
      <c r="B5924" s="2">
        <v>0.43263888888888891</v>
      </c>
      <c r="C5924" t="s">
        <v>26</v>
      </c>
      <c r="D5924" t="s">
        <v>18</v>
      </c>
      <c r="E5924" t="s">
        <v>2965</v>
      </c>
      <c r="F5924" t="s">
        <v>20</v>
      </c>
      <c r="G5924" t="s">
        <v>62</v>
      </c>
      <c r="H5924" t="s">
        <v>63</v>
      </c>
      <c r="I5924" t="s">
        <v>31</v>
      </c>
      <c r="J5924" t="s">
        <v>32</v>
      </c>
      <c r="K5924" t="s">
        <v>33</v>
      </c>
      <c r="L5924">
        <v>0</v>
      </c>
      <c r="M5924">
        <v>1</v>
      </c>
      <c r="N5924">
        <v>179</v>
      </c>
      <c r="O5924">
        <v>0</v>
      </c>
      <c r="P5924">
        <v>6</v>
      </c>
      <c r="Q5924">
        <v>26</v>
      </c>
      <c r="R5924">
        <f>SUM(Table1[[#This Row],[FIRST_CLASS_SEATS]:[ECONOMY_SEATS]])</f>
        <v>180</v>
      </c>
      <c r="S5924" s="5">
        <f>(Table1[[#This Row],[TIER1_ELIGIBLE_PAX]]/Table1[[#This Row],[TOTAL_PAX]])</f>
        <v>0</v>
      </c>
      <c r="T5924" s="5">
        <f>(Table1[[#This Row],[TIER2_ELIGIBLE_PAX]]/Table1[[#This Row],[TOTAL_PAX]])</f>
        <v>3.3333333333333333E-2</v>
      </c>
      <c r="U5924" s="5">
        <f>(Table1[[#This Row],[TIER3_ELIGIBLE_PAX]]/Table1[[#This Row],[TOTAL_PAX]])</f>
        <v>0.14444444444444443</v>
      </c>
      <c r="V5924" s="8">
        <v>0.59930936472986751</v>
      </c>
    </row>
    <row r="5925" spans="1:22" x14ac:dyDescent="0.3">
      <c r="A5925" s="1">
        <v>45941</v>
      </c>
      <c r="B5925" s="2">
        <v>0.49791666666666667</v>
      </c>
      <c r="C5925" t="s">
        <v>26</v>
      </c>
      <c r="D5925" t="s">
        <v>18</v>
      </c>
      <c r="E5925" t="s">
        <v>3189</v>
      </c>
      <c r="F5925" t="s">
        <v>20</v>
      </c>
      <c r="G5925" t="s">
        <v>40</v>
      </c>
      <c r="H5925" t="s">
        <v>41</v>
      </c>
      <c r="I5925" t="s">
        <v>31</v>
      </c>
      <c r="J5925" t="s">
        <v>32</v>
      </c>
      <c r="K5925" t="s">
        <v>33</v>
      </c>
      <c r="L5925">
        <v>0</v>
      </c>
      <c r="M5925">
        <v>18</v>
      </c>
      <c r="N5925">
        <v>162</v>
      </c>
      <c r="O5925">
        <v>1</v>
      </c>
      <c r="P5925">
        <v>2</v>
      </c>
      <c r="Q5925">
        <v>15</v>
      </c>
      <c r="R5925">
        <f>SUM(Table1[[#This Row],[FIRST_CLASS_SEATS]:[ECONOMY_SEATS]])</f>
        <v>180</v>
      </c>
      <c r="S5925" s="5">
        <f>(Table1[[#This Row],[TIER1_ELIGIBLE_PAX]]/Table1[[#This Row],[TOTAL_PAX]])</f>
        <v>5.5555555555555558E-3</v>
      </c>
      <c r="T5925" s="5">
        <f>(Table1[[#This Row],[TIER2_ELIGIBLE_PAX]]/Table1[[#This Row],[TOTAL_PAX]])</f>
        <v>1.1111111111111112E-2</v>
      </c>
      <c r="U5925" s="5">
        <f>(Table1[[#This Row],[TIER3_ELIGIBLE_PAX]]/Table1[[#This Row],[TOTAL_PAX]])</f>
        <v>8.3333333333333329E-2</v>
      </c>
      <c r="V5925" s="8">
        <v>0.59938889572351117</v>
      </c>
    </row>
    <row r="5926" spans="1:22" x14ac:dyDescent="0.3">
      <c r="A5926" s="1">
        <v>45950</v>
      </c>
      <c r="B5926" s="2">
        <v>0.85</v>
      </c>
      <c r="C5926" t="s">
        <v>34</v>
      </c>
      <c r="D5926" t="s">
        <v>18</v>
      </c>
      <c r="E5926" t="s">
        <v>1770</v>
      </c>
      <c r="F5926" t="s">
        <v>20</v>
      </c>
      <c r="G5926" t="s">
        <v>40</v>
      </c>
      <c r="H5926" t="s">
        <v>41</v>
      </c>
      <c r="I5926" t="s">
        <v>31</v>
      </c>
      <c r="J5926" t="s">
        <v>32</v>
      </c>
      <c r="K5926" t="s">
        <v>33</v>
      </c>
      <c r="L5926">
        <v>0</v>
      </c>
      <c r="M5926">
        <v>8</v>
      </c>
      <c r="N5926">
        <v>172</v>
      </c>
      <c r="O5926">
        <v>1</v>
      </c>
      <c r="P5926">
        <v>7</v>
      </c>
      <c r="Q5926">
        <v>28</v>
      </c>
      <c r="R5926">
        <f>SUM(Table1[[#This Row],[FIRST_CLASS_SEATS]:[ECONOMY_SEATS]])</f>
        <v>180</v>
      </c>
      <c r="S5926" s="5">
        <f>(Table1[[#This Row],[TIER1_ELIGIBLE_PAX]]/Table1[[#This Row],[TOTAL_PAX]])</f>
        <v>5.5555555555555558E-3</v>
      </c>
      <c r="T5926" s="5">
        <f>(Table1[[#This Row],[TIER2_ELIGIBLE_PAX]]/Table1[[#This Row],[TOTAL_PAX]])</f>
        <v>3.888888888888889E-2</v>
      </c>
      <c r="U5926" s="5">
        <f>(Table1[[#This Row],[TIER3_ELIGIBLE_PAX]]/Table1[[#This Row],[TOTAL_PAX]])</f>
        <v>0.15555555555555556</v>
      </c>
      <c r="V5926" s="8">
        <v>0.5994978456079888</v>
      </c>
    </row>
    <row r="5927" spans="1:22" x14ac:dyDescent="0.3">
      <c r="A5927" s="1">
        <v>45934</v>
      </c>
      <c r="B5927" s="2">
        <v>0.27291666666666664</v>
      </c>
      <c r="C5927" t="s">
        <v>26</v>
      </c>
      <c r="D5927" t="s">
        <v>18</v>
      </c>
      <c r="E5927" t="s">
        <v>1912</v>
      </c>
      <c r="F5927" t="s">
        <v>20</v>
      </c>
      <c r="G5927" t="s">
        <v>40</v>
      </c>
      <c r="H5927" t="s">
        <v>41</v>
      </c>
      <c r="I5927" t="s">
        <v>31</v>
      </c>
      <c r="J5927" t="s">
        <v>32</v>
      </c>
      <c r="K5927" t="s">
        <v>33</v>
      </c>
      <c r="L5927">
        <v>0</v>
      </c>
      <c r="M5927">
        <v>20</v>
      </c>
      <c r="N5927">
        <v>160</v>
      </c>
      <c r="O5927">
        <v>0</v>
      </c>
      <c r="P5927">
        <v>6</v>
      </c>
      <c r="Q5927">
        <v>24</v>
      </c>
      <c r="R5927">
        <f>SUM(Table1[[#This Row],[FIRST_CLASS_SEATS]:[ECONOMY_SEATS]])</f>
        <v>180</v>
      </c>
      <c r="S5927" s="5">
        <f>(Table1[[#This Row],[TIER1_ELIGIBLE_PAX]]/Table1[[#This Row],[TOTAL_PAX]])</f>
        <v>0</v>
      </c>
      <c r="T5927" s="5">
        <f>(Table1[[#This Row],[TIER2_ELIGIBLE_PAX]]/Table1[[#This Row],[TOTAL_PAX]])</f>
        <v>3.3333333333333333E-2</v>
      </c>
      <c r="U5927" s="5">
        <f>(Table1[[#This Row],[TIER3_ELIGIBLE_PAX]]/Table1[[#This Row],[TOTAL_PAX]])</f>
        <v>0.13333333333333333</v>
      </c>
      <c r="V5927" s="8">
        <v>0.59990621316469617</v>
      </c>
    </row>
    <row r="5928" spans="1:22" x14ac:dyDescent="0.3">
      <c r="A5928" s="1">
        <v>45929</v>
      </c>
      <c r="B5928" s="2">
        <v>0.5493055555555556</v>
      </c>
      <c r="C5928" t="s">
        <v>48</v>
      </c>
      <c r="D5928" t="s">
        <v>18</v>
      </c>
      <c r="E5928" t="s">
        <v>2274</v>
      </c>
      <c r="F5928" t="s">
        <v>20</v>
      </c>
      <c r="G5928" t="s">
        <v>29</v>
      </c>
      <c r="H5928" t="s">
        <v>30</v>
      </c>
      <c r="I5928" t="s">
        <v>31</v>
      </c>
      <c r="J5928" t="s">
        <v>32</v>
      </c>
      <c r="K5928" t="s">
        <v>33</v>
      </c>
      <c r="L5928">
        <v>0</v>
      </c>
      <c r="M5928">
        <v>6</v>
      </c>
      <c r="N5928">
        <v>174</v>
      </c>
      <c r="O5928">
        <v>0</v>
      </c>
      <c r="P5928">
        <v>10</v>
      </c>
      <c r="Q5928">
        <v>37</v>
      </c>
      <c r="R5928">
        <f>SUM(Table1[[#This Row],[FIRST_CLASS_SEATS]:[ECONOMY_SEATS]])</f>
        <v>180</v>
      </c>
      <c r="S5928" s="5">
        <f>(Table1[[#This Row],[TIER1_ELIGIBLE_PAX]]/Table1[[#This Row],[TOTAL_PAX]])</f>
        <v>0</v>
      </c>
      <c r="T5928" s="5">
        <f>(Table1[[#This Row],[TIER2_ELIGIBLE_PAX]]/Table1[[#This Row],[TOTAL_PAX]])</f>
        <v>5.5555555555555552E-2</v>
      </c>
      <c r="U5928" s="5">
        <f>(Table1[[#This Row],[TIER3_ELIGIBLE_PAX]]/Table1[[#This Row],[TOTAL_PAX]])</f>
        <v>0.20555555555555555</v>
      </c>
      <c r="V5928" s="8">
        <v>0.59994341287360708</v>
      </c>
    </row>
    <row r="5929" spans="1:22" x14ac:dyDescent="0.3">
      <c r="A5929" s="1">
        <v>45909</v>
      </c>
      <c r="B5929" s="2">
        <v>0.82430555555555551</v>
      </c>
      <c r="C5929" t="s">
        <v>34</v>
      </c>
      <c r="D5929" t="s">
        <v>18</v>
      </c>
      <c r="E5929" t="s">
        <v>3575</v>
      </c>
      <c r="F5929" t="s">
        <v>20</v>
      </c>
      <c r="G5929" t="s">
        <v>21</v>
      </c>
      <c r="H5929" t="s">
        <v>22</v>
      </c>
      <c r="I5929" t="s">
        <v>23</v>
      </c>
      <c r="J5929" t="s">
        <v>24</v>
      </c>
      <c r="K5929" t="s">
        <v>25</v>
      </c>
      <c r="L5929">
        <v>8</v>
      </c>
      <c r="M5929">
        <v>49</v>
      </c>
      <c r="N5929">
        <v>178</v>
      </c>
      <c r="O5929">
        <v>0</v>
      </c>
      <c r="P5929">
        <v>7</v>
      </c>
      <c r="Q5929">
        <v>27</v>
      </c>
      <c r="R5929">
        <f>SUM(Table1[[#This Row],[FIRST_CLASS_SEATS]:[ECONOMY_SEATS]])</f>
        <v>235</v>
      </c>
      <c r="S5929" s="5">
        <f>(Table1[[#This Row],[TIER1_ELIGIBLE_PAX]]/Table1[[#This Row],[TOTAL_PAX]])</f>
        <v>0</v>
      </c>
      <c r="T5929" s="5">
        <f>(Table1[[#This Row],[TIER2_ELIGIBLE_PAX]]/Table1[[#This Row],[TOTAL_PAX]])</f>
        <v>2.9787234042553193E-2</v>
      </c>
      <c r="U5929" s="5">
        <f>(Table1[[#This Row],[TIER3_ELIGIBLE_PAX]]/Table1[[#This Row],[TOTAL_PAX]])</f>
        <v>0.1148936170212766</v>
      </c>
      <c r="V5929" s="8">
        <v>0.59997169587784771</v>
      </c>
    </row>
    <row r="5930" spans="1:22" x14ac:dyDescent="0.3">
      <c r="A5930" s="1">
        <v>45863</v>
      </c>
      <c r="B5930" s="2">
        <v>0.7319444444444444</v>
      </c>
      <c r="C5930" t="s">
        <v>17</v>
      </c>
      <c r="D5930" t="s">
        <v>18</v>
      </c>
      <c r="E5930" t="s">
        <v>5323</v>
      </c>
      <c r="F5930" t="s">
        <v>20</v>
      </c>
      <c r="G5930" t="s">
        <v>56</v>
      </c>
      <c r="H5930" t="s">
        <v>57</v>
      </c>
      <c r="I5930" t="s">
        <v>58</v>
      </c>
      <c r="J5930" t="s">
        <v>24</v>
      </c>
      <c r="K5930" t="s">
        <v>25</v>
      </c>
      <c r="L5930">
        <v>0</v>
      </c>
      <c r="M5930">
        <v>32</v>
      </c>
      <c r="N5930">
        <v>300</v>
      </c>
      <c r="O5930">
        <v>0</v>
      </c>
      <c r="P5930">
        <v>7</v>
      </c>
      <c r="Q5930">
        <v>29</v>
      </c>
      <c r="R5930">
        <f>SUM(Table1[[#This Row],[FIRST_CLASS_SEATS]:[ECONOMY_SEATS]])</f>
        <v>332</v>
      </c>
      <c r="S5930" s="5">
        <f>(Table1[[#This Row],[TIER1_ELIGIBLE_PAX]]/Table1[[#This Row],[TOTAL_PAX]])</f>
        <v>0</v>
      </c>
      <c r="T5930" s="5">
        <f>(Table1[[#This Row],[TIER2_ELIGIBLE_PAX]]/Table1[[#This Row],[TOTAL_PAX]])</f>
        <v>2.1084337349397589E-2</v>
      </c>
      <c r="U5930" s="5">
        <f>(Table1[[#This Row],[TIER3_ELIGIBLE_PAX]]/Table1[[#This Row],[TOTAL_PAX]])</f>
        <v>8.7349397590361449E-2</v>
      </c>
      <c r="V5930" s="8">
        <v>0.60001560951735955</v>
      </c>
    </row>
    <row r="5931" spans="1:22" x14ac:dyDescent="0.3">
      <c r="A5931" s="1">
        <v>45748</v>
      </c>
      <c r="B5931" s="2">
        <v>0.81388888888888888</v>
      </c>
      <c r="C5931" t="s">
        <v>34</v>
      </c>
      <c r="D5931" t="s">
        <v>18</v>
      </c>
      <c r="E5931" t="s">
        <v>5939</v>
      </c>
      <c r="F5931" t="s">
        <v>20</v>
      </c>
      <c r="G5931" t="s">
        <v>71</v>
      </c>
      <c r="H5931" t="s">
        <v>22</v>
      </c>
      <c r="I5931" t="s">
        <v>23</v>
      </c>
      <c r="J5931" t="s">
        <v>24</v>
      </c>
      <c r="K5931" t="s">
        <v>59</v>
      </c>
      <c r="L5931">
        <v>0</v>
      </c>
      <c r="M5931">
        <v>31</v>
      </c>
      <c r="N5931">
        <v>173</v>
      </c>
      <c r="O5931">
        <v>1</v>
      </c>
      <c r="P5931">
        <v>11</v>
      </c>
      <c r="Q5931">
        <v>38</v>
      </c>
      <c r="R5931">
        <f>SUM(Table1[[#This Row],[FIRST_CLASS_SEATS]:[ECONOMY_SEATS]])</f>
        <v>204</v>
      </c>
      <c r="S5931" s="5">
        <f>(Table1[[#This Row],[TIER1_ELIGIBLE_PAX]]/Table1[[#This Row],[TOTAL_PAX]])</f>
        <v>4.9019607843137254E-3</v>
      </c>
      <c r="T5931" s="5">
        <f>(Table1[[#This Row],[TIER2_ELIGIBLE_PAX]]/Table1[[#This Row],[TOTAL_PAX]])</f>
        <v>5.3921568627450983E-2</v>
      </c>
      <c r="U5931" s="5">
        <f>(Table1[[#This Row],[TIER3_ELIGIBLE_PAX]]/Table1[[#This Row],[TOTAL_PAX]])</f>
        <v>0.18627450980392157</v>
      </c>
      <c r="V5931" s="8">
        <v>0.60003398329797186</v>
      </c>
    </row>
    <row r="5932" spans="1:22" x14ac:dyDescent="0.3">
      <c r="A5932" s="1">
        <v>45859</v>
      </c>
      <c r="B5932" s="2">
        <v>0.56736111111111109</v>
      </c>
      <c r="C5932" t="s">
        <v>48</v>
      </c>
      <c r="D5932" t="s">
        <v>18</v>
      </c>
      <c r="E5932" t="s">
        <v>3634</v>
      </c>
      <c r="F5932" t="s">
        <v>20</v>
      </c>
      <c r="G5932" t="s">
        <v>73</v>
      </c>
      <c r="H5932" t="s">
        <v>74</v>
      </c>
      <c r="I5932" t="s">
        <v>31</v>
      </c>
      <c r="J5932" t="s">
        <v>32</v>
      </c>
      <c r="K5932" t="s">
        <v>33</v>
      </c>
      <c r="L5932">
        <v>0</v>
      </c>
      <c r="M5932">
        <v>4</v>
      </c>
      <c r="N5932">
        <v>176</v>
      </c>
      <c r="O5932">
        <v>0</v>
      </c>
      <c r="P5932">
        <v>11</v>
      </c>
      <c r="Q5932">
        <v>38</v>
      </c>
      <c r="R5932">
        <f>SUM(Table1[[#This Row],[FIRST_CLASS_SEATS]:[ECONOMY_SEATS]])</f>
        <v>180</v>
      </c>
      <c r="S5932" s="5">
        <f>(Table1[[#This Row],[TIER1_ELIGIBLE_PAX]]/Table1[[#This Row],[TOTAL_PAX]])</f>
        <v>0</v>
      </c>
      <c r="T5932" s="5">
        <f>(Table1[[#This Row],[TIER2_ELIGIBLE_PAX]]/Table1[[#This Row],[TOTAL_PAX]])</f>
        <v>6.1111111111111109E-2</v>
      </c>
      <c r="U5932" s="5">
        <f>(Table1[[#This Row],[TIER3_ELIGIBLE_PAX]]/Table1[[#This Row],[TOTAL_PAX]])</f>
        <v>0.21111111111111111</v>
      </c>
      <c r="V5932" s="8">
        <v>0.60019006834570798</v>
      </c>
    </row>
    <row r="5933" spans="1:22" x14ac:dyDescent="0.3">
      <c r="A5933" s="1">
        <v>45781</v>
      </c>
      <c r="B5933" s="2">
        <v>0.4</v>
      </c>
      <c r="C5933" t="s">
        <v>26</v>
      </c>
      <c r="D5933" t="s">
        <v>18</v>
      </c>
      <c r="E5933" t="s">
        <v>5861</v>
      </c>
      <c r="F5933" t="s">
        <v>20</v>
      </c>
      <c r="G5933" t="s">
        <v>36</v>
      </c>
      <c r="H5933" t="s">
        <v>37</v>
      </c>
      <c r="I5933" t="s">
        <v>31</v>
      </c>
      <c r="J5933" t="s">
        <v>32</v>
      </c>
      <c r="K5933" t="s">
        <v>33</v>
      </c>
      <c r="L5933">
        <v>0</v>
      </c>
      <c r="M5933">
        <v>16</v>
      </c>
      <c r="N5933">
        <v>164</v>
      </c>
      <c r="O5933">
        <v>0</v>
      </c>
      <c r="P5933">
        <v>11</v>
      </c>
      <c r="Q5933">
        <v>38</v>
      </c>
      <c r="R5933">
        <f>SUM(Table1[[#This Row],[FIRST_CLASS_SEATS]:[ECONOMY_SEATS]])</f>
        <v>180</v>
      </c>
      <c r="S5933" s="5">
        <f>(Table1[[#This Row],[TIER1_ELIGIBLE_PAX]]/Table1[[#This Row],[TOTAL_PAX]])</f>
        <v>0</v>
      </c>
      <c r="T5933" s="5">
        <f>(Table1[[#This Row],[TIER2_ELIGIBLE_PAX]]/Table1[[#This Row],[TOTAL_PAX]])</f>
        <v>6.1111111111111109E-2</v>
      </c>
      <c r="U5933" s="5">
        <f>(Table1[[#This Row],[TIER3_ELIGIBLE_PAX]]/Table1[[#This Row],[TOTAL_PAX]])</f>
        <v>0.21111111111111111</v>
      </c>
      <c r="V5933" s="8">
        <v>0.6002484757662695</v>
      </c>
    </row>
    <row r="5934" spans="1:22" x14ac:dyDescent="0.3">
      <c r="A5934" s="1">
        <v>45916</v>
      </c>
      <c r="B5934" s="2">
        <v>0.52708333333333335</v>
      </c>
      <c r="C5934" t="s">
        <v>48</v>
      </c>
      <c r="D5934" t="s">
        <v>18</v>
      </c>
      <c r="E5934" t="s">
        <v>2088</v>
      </c>
      <c r="F5934" t="s">
        <v>20</v>
      </c>
      <c r="G5934" t="s">
        <v>40</v>
      </c>
      <c r="H5934" t="s">
        <v>41</v>
      </c>
      <c r="I5934" t="s">
        <v>31</v>
      </c>
      <c r="J5934" t="s">
        <v>32</v>
      </c>
      <c r="K5934" t="s">
        <v>33</v>
      </c>
      <c r="L5934">
        <v>0</v>
      </c>
      <c r="M5934">
        <v>19</v>
      </c>
      <c r="N5934">
        <v>161</v>
      </c>
      <c r="O5934">
        <v>1</v>
      </c>
      <c r="P5934">
        <v>10</v>
      </c>
      <c r="Q5934">
        <v>36</v>
      </c>
      <c r="R5934">
        <f>SUM(Table1[[#This Row],[FIRST_CLASS_SEATS]:[ECONOMY_SEATS]])</f>
        <v>180</v>
      </c>
      <c r="S5934" s="5">
        <f>(Table1[[#This Row],[TIER1_ELIGIBLE_PAX]]/Table1[[#This Row],[TOTAL_PAX]])</f>
        <v>5.5555555555555558E-3</v>
      </c>
      <c r="T5934" s="5">
        <f>(Table1[[#This Row],[TIER2_ELIGIBLE_PAX]]/Table1[[#This Row],[TOTAL_PAX]])</f>
        <v>5.5555555555555552E-2</v>
      </c>
      <c r="U5934" s="5">
        <f>(Table1[[#This Row],[TIER3_ELIGIBLE_PAX]]/Table1[[#This Row],[TOTAL_PAX]])</f>
        <v>0.2</v>
      </c>
      <c r="V5934" s="8">
        <v>0.60039591113143442</v>
      </c>
    </row>
    <row r="5935" spans="1:22" x14ac:dyDescent="0.3">
      <c r="A5935" s="1">
        <v>45797</v>
      </c>
      <c r="B5935" s="2">
        <v>0.67708333333333337</v>
      </c>
      <c r="C5935" t="s">
        <v>17</v>
      </c>
      <c r="D5935" t="s">
        <v>18</v>
      </c>
      <c r="E5935" t="s">
        <v>1310</v>
      </c>
      <c r="F5935" t="s">
        <v>20</v>
      </c>
      <c r="G5935" t="s">
        <v>73</v>
      </c>
      <c r="H5935" t="s">
        <v>74</v>
      </c>
      <c r="I5935" t="s">
        <v>31</v>
      </c>
      <c r="J5935" t="s">
        <v>32</v>
      </c>
      <c r="K5935" t="s">
        <v>33</v>
      </c>
      <c r="L5935">
        <v>0</v>
      </c>
      <c r="M5935">
        <v>18</v>
      </c>
      <c r="N5935">
        <v>162</v>
      </c>
      <c r="O5935">
        <v>1</v>
      </c>
      <c r="P5935">
        <v>17</v>
      </c>
      <c r="Q5935">
        <v>58</v>
      </c>
      <c r="R5935">
        <f>SUM(Table1[[#This Row],[FIRST_CLASS_SEATS]:[ECONOMY_SEATS]])</f>
        <v>180</v>
      </c>
      <c r="S5935" s="5">
        <f>(Table1[[#This Row],[TIER1_ELIGIBLE_PAX]]/Table1[[#This Row],[TOTAL_PAX]])</f>
        <v>5.5555555555555558E-3</v>
      </c>
      <c r="T5935" s="5">
        <f>(Table1[[#This Row],[TIER2_ELIGIBLE_PAX]]/Table1[[#This Row],[TOTAL_PAX]])</f>
        <v>9.4444444444444442E-2</v>
      </c>
      <c r="U5935" s="5">
        <f>(Table1[[#This Row],[TIER3_ELIGIBLE_PAX]]/Table1[[#This Row],[TOTAL_PAX]])</f>
        <v>0.32222222222222224</v>
      </c>
      <c r="V5935" s="8">
        <v>0.60040266646096785</v>
      </c>
    </row>
    <row r="5936" spans="1:22" x14ac:dyDescent="0.3">
      <c r="A5936" s="1">
        <v>45870</v>
      </c>
      <c r="B5936" s="2">
        <v>0.28472222222222221</v>
      </c>
      <c r="C5936" t="s">
        <v>26</v>
      </c>
      <c r="D5936" t="s">
        <v>18</v>
      </c>
      <c r="E5936" t="s">
        <v>1629</v>
      </c>
      <c r="F5936" t="s">
        <v>20</v>
      </c>
      <c r="G5936" t="s">
        <v>36</v>
      </c>
      <c r="H5936" t="s">
        <v>37</v>
      </c>
      <c r="I5936" t="s">
        <v>31</v>
      </c>
      <c r="J5936" t="s">
        <v>32</v>
      </c>
      <c r="K5936" t="s">
        <v>33</v>
      </c>
      <c r="L5936">
        <v>0</v>
      </c>
      <c r="M5936">
        <v>16</v>
      </c>
      <c r="N5936">
        <v>164</v>
      </c>
      <c r="O5936">
        <v>1</v>
      </c>
      <c r="P5936">
        <v>0</v>
      </c>
      <c r="Q5936">
        <v>5</v>
      </c>
      <c r="R5936">
        <f>SUM(Table1[[#This Row],[FIRST_CLASS_SEATS]:[ECONOMY_SEATS]])</f>
        <v>180</v>
      </c>
      <c r="S5936" s="5">
        <f>(Table1[[#This Row],[TIER1_ELIGIBLE_PAX]]/Table1[[#This Row],[TOTAL_PAX]])</f>
        <v>5.5555555555555558E-3</v>
      </c>
      <c r="T5936" s="5">
        <f>(Table1[[#This Row],[TIER2_ELIGIBLE_PAX]]/Table1[[#This Row],[TOTAL_PAX]])</f>
        <v>0</v>
      </c>
      <c r="U5936" s="5">
        <f>(Table1[[#This Row],[TIER3_ELIGIBLE_PAX]]/Table1[[#This Row],[TOTAL_PAX]])</f>
        <v>2.7777777777777776E-2</v>
      </c>
      <c r="V5936" s="8">
        <v>0.60053351388143195</v>
      </c>
    </row>
    <row r="5937" spans="1:22" x14ac:dyDescent="0.3">
      <c r="A5937" s="1">
        <v>45769</v>
      </c>
      <c r="B5937" s="2">
        <v>0.35208333333333336</v>
      </c>
      <c r="C5937" t="s">
        <v>26</v>
      </c>
      <c r="D5937" t="s">
        <v>18</v>
      </c>
      <c r="E5937" t="s">
        <v>3121</v>
      </c>
      <c r="F5937" t="s">
        <v>20</v>
      </c>
      <c r="G5937" t="s">
        <v>40</v>
      </c>
      <c r="H5937" t="s">
        <v>41</v>
      </c>
      <c r="I5937" t="s">
        <v>31</v>
      </c>
      <c r="J5937" t="s">
        <v>32</v>
      </c>
      <c r="K5937" t="s">
        <v>33</v>
      </c>
      <c r="L5937">
        <v>0</v>
      </c>
      <c r="M5937">
        <v>11</v>
      </c>
      <c r="N5937">
        <v>169</v>
      </c>
      <c r="O5937">
        <v>0</v>
      </c>
      <c r="P5937">
        <v>13</v>
      </c>
      <c r="Q5937">
        <v>44</v>
      </c>
      <c r="R5937">
        <f>SUM(Table1[[#This Row],[FIRST_CLASS_SEATS]:[ECONOMY_SEATS]])</f>
        <v>180</v>
      </c>
      <c r="S5937" s="5">
        <f>(Table1[[#This Row],[TIER1_ELIGIBLE_PAX]]/Table1[[#This Row],[TOTAL_PAX]])</f>
        <v>0</v>
      </c>
      <c r="T5937" s="5">
        <f>(Table1[[#This Row],[TIER2_ELIGIBLE_PAX]]/Table1[[#This Row],[TOTAL_PAX]])</f>
        <v>7.2222222222222215E-2</v>
      </c>
      <c r="U5937" s="5">
        <f>(Table1[[#This Row],[TIER3_ELIGIBLE_PAX]]/Table1[[#This Row],[TOTAL_PAX]])</f>
        <v>0.24444444444444444</v>
      </c>
      <c r="V5937" s="8">
        <v>0.60062117969939544</v>
      </c>
    </row>
    <row r="5938" spans="1:22" x14ac:dyDescent="0.3">
      <c r="A5938" s="1">
        <v>45958</v>
      </c>
      <c r="B5938" s="2">
        <v>0.75624999999999998</v>
      </c>
      <c r="C5938" t="s">
        <v>34</v>
      </c>
      <c r="D5938" t="s">
        <v>18</v>
      </c>
      <c r="E5938" t="s">
        <v>2883</v>
      </c>
      <c r="F5938" t="s">
        <v>20</v>
      </c>
      <c r="G5938" t="s">
        <v>36</v>
      </c>
      <c r="H5938" t="s">
        <v>37</v>
      </c>
      <c r="I5938" t="s">
        <v>31</v>
      </c>
      <c r="J5938" t="s">
        <v>32</v>
      </c>
      <c r="K5938" t="s">
        <v>33</v>
      </c>
      <c r="L5938">
        <v>0</v>
      </c>
      <c r="M5938">
        <v>18</v>
      </c>
      <c r="N5938">
        <v>162</v>
      </c>
      <c r="O5938">
        <v>0</v>
      </c>
      <c r="P5938">
        <v>10</v>
      </c>
      <c r="Q5938">
        <v>37</v>
      </c>
      <c r="R5938">
        <f>SUM(Table1[[#This Row],[FIRST_CLASS_SEATS]:[ECONOMY_SEATS]])</f>
        <v>180</v>
      </c>
      <c r="S5938" s="5">
        <f>(Table1[[#This Row],[TIER1_ELIGIBLE_PAX]]/Table1[[#This Row],[TOTAL_PAX]])</f>
        <v>0</v>
      </c>
      <c r="T5938" s="5">
        <f>(Table1[[#This Row],[TIER2_ELIGIBLE_PAX]]/Table1[[#This Row],[TOTAL_PAX]])</f>
        <v>5.5555555555555552E-2</v>
      </c>
      <c r="U5938" s="5">
        <f>(Table1[[#This Row],[TIER3_ELIGIBLE_PAX]]/Table1[[#This Row],[TOTAL_PAX]])</f>
        <v>0.20555555555555555</v>
      </c>
      <c r="V5938" s="8">
        <v>0.6007383258216511</v>
      </c>
    </row>
    <row r="5939" spans="1:22" x14ac:dyDescent="0.3">
      <c r="A5939" s="1">
        <v>45953</v>
      </c>
      <c r="B5939" s="2">
        <v>0.54722222222222228</v>
      </c>
      <c r="C5939" t="s">
        <v>48</v>
      </c>
      <c r="D5939" t="s">
        <v>18</v>
      </c>
      <c r="E5939" t="s">
        <v>4004</v>
      </c>
      <c r="F5939" t="s">
        <v>20</v>
      </c>
      <c r="G5939" t="s">
        <v>71</v>
      </c>
      <c r="H5939" t="s">
        <v>22</v>
      </c>
      <c r="I5939" t="s">
        <v>23</v>
      </c>
      <c r="J5939" t="s">
        <v>24</v>
      </c>
      <c r="K5939" t="s">
        <v>47</v>
      </c>
      <c r="L5939">
        <v>0</v>
      </c>
      <c r="M5939">
        <v>56</v>
      </c>
      <c r="N5939">
        <v>275</v>
      </c>
      <c r="O5939">
        <v>0</v>
      </c>
      <c r="P5939">
        <v>6</v>
      </c>
      <c r="Q5939">
        <v>24</v>
      </c>
      <c r="R5939">
        <f>SUM(Table1[[#This Row],[FIRST_CLASS_SEATS]:[ECONOMY_SEATS]])</f>
        <v>331</v>
      </c>
      <c r="S5939" s="5">
        <f>(Table1[[#This Row],[TIER1_ELIGIBLE_PAX]]/Table1[[#This Row],[TOTAL_PAX]])</f>
        <v>0</v>
      </c>
      <c r="T5939" s="5">
        <f>(Table1[[#This Row],[TIER2_ELIGIBLE_PAX]]/Table1[[#This Row],[TOTAL_PAX]])</f>
        <v>1.812688821752266E-2</v>
      </c>
      <c r="U5939" s="5">
        <f>(Table1[[#This Row],[TIER3_ELIGIBLE_PAX]]/Table1[[#This Row],[TOTAL_PAX]])</f>
        <v>7.2507552870090641E-2</v>
      </c>
      <c r="V5939" s="8">
        <v>0.60076015662970295</v>
      </c>
    </row>
    <row r="5940" spans="1:22" x14ac:dyDescent="0.3">
      <c r="A5940" s="1">
        <v>45830</v>
      </c>
      <c r="B5940" s="2">
        <v>0.50555555555555554</v>
      </c>
      <c r="C5940" t="s">
        <v>48</v>
      </c>
      <c r="D5940" t="s">
        <v>18</v>
      </c>
      <c r="E5940" t="s">
        <v>5752</v>
      </c>
      <c r="F5940" t="s">
        <v>20</v>
      </c>
      <c r="G5940" t="s">
        <v>21</v>
      </c>
      <c r="H5940" t="s">
        <v>22</v>
      </c>
      <c r="I5940" t="s">
        <v>23</v>
      </c>
      <c r="J5940" t="s">
        <v>24</v>
      </c>
      <c r="K5940" t="s">
        <v>80</v>
      </c>
      <c r="L5940">
        <v>14</v>
      </c>
      <c r="M5940">
        <v>97</v>
      </c>
      <c r="N5940">
        <v>358</v>
      </c>
      <c r="O5940">
        <v>0</v>
      </c>
      <c r="P5940">
        <v>0</v>
      </c>
      <c r="Q5940">
        <v>4</v>
      </c>
      <c r="R5940">
        <f>SUM(Table1[[#This Row],[FIRST_CLASS_SEATS]:[ECONOMY_SEATS]])</f>
        <v>469</v>
      </c>
      <c r="S5940" s="5">
        <f>(Table1[[#This Row],[TIER1_ELIGIBLE_PAX]]/Table1[[#This Row],[TOTAL_PAX]])</f>
        <v>0</v>
      </c>
      <c r="T5940" s="5">
        <f>(Table1[[#This Row],[TIER2_ELIGIBLE_PAX]]/Table1[[#This Row],[TOTAL_PAX]])</f>
        <v>0</v>
      </c>
      <c r="U5940" s="5">
        <f>(Table1[[#This Row],[TIER3_ELIGIBLE_PAX]]/Table1[[#This Row],[TOTAL_PAX]])</f>
        <v>8.5287846481876331E-3</v>
      </c>
      <c r="V5940" s="8">
        <v>0.60076156290086613</v>
      </c>
    </row>
    <row r="5941" spans="1:22" x14ac:dyDescent="0.3">
      <c r="A5941" s="1">
        <v>45753</v>
      </c>
      <c r="B5941" s="2">
        <v>0.81388888888888888</v>
      </c>
      <c r="C5941" t="s">
        <v>34</v>
      </c>
      <c r="D5941" t="s">
        <v>18</v>
      </c>
      <c r="E5941" t="s">
        <v>2183</v>
      </c>
      <c r="F5941" t="s">
        <v>20</v>
      </c>
      <c r="G5941" t="s">
        <v>46</v>
      </c>
      <c r="H5941" t="s">
        <v>22</v>
      </c>
      <c r="I5941" t="s">
        <v>23</v>
      </c>
      <c r="J5941" t="s">
        <v>24</v>
      </c>
      <c r="K5941" t="s">
        <v>25</v>
      </c>
      <c r="L5941">
        <v>8</v>
      </c>
      <c r="M5941">
        <v>49</v>
      </c>
      <c r="N5941">
        <v>178</v>
      </c>
      <c r="O5941">
        <v>1</v>
      </c>
      <c r="P5941">
        <v>17</v>
      </c>
      <c r="Q5941">
        <v>55</v>
      </c>
      <c r="R5941">
        <f>SUM(Table1[[#This Row],[FIRST_CLASS_SEATS]:[ECONOMY_SEATS]])</f>
        <v>235</v>
      </c>
      <c r="S5941" s="5">
        <f>(Table1[[#This Row],[TIER1_ELIGIBLE_PAX]]/Table1[[#This Row],[TOTAL_PAX]])</f>
        <v>4.2553191489361703E-3</v>
      </c>
      <c r="T5941" s="5">
        <f>(Table1[[#This Row],[TIER2_ELIGIBLE_PAX]]/Table1[[#This Row],[TOTAL_PAX]])</f>
        <v>7.2340425531914887E-2</v>
      </c>
      <c r="U5941" s="5">
        <f>(Table1[[#This Row],[TIER3_ELIGIBLE_PAX]]/Table1[[#This Row],[TOTAL_PAX]])</f>
        <v>0.23404255319148937</v>
      </c>
      <c r="V5941" s="8">
        <v>0.60094050733587157</v>
      </c>
    </row>
    <row r="5942" spans="1:22" x14ac:dyDescent="0.3">
      <c r="A5942" s="1">
        <v>45903</v>
      </c>
      <c r="B5942" s="2">
        <v>0.50972222222222219</v>
      </c>
      <c r="C5942" t="s">
        <v>48</v>
      </c>
      <c r="D5942" t="s">
        <v>18</v>
      </c>
      <c r="E5942" t="s">
        <v>3708</v>
      </c>
      <c r="F5942" t="s">
        <v>20</v>
      </c>
      <c r="G5942" t="s">
        <v>62</v>
      </c>
      <c r="H5942" t="s">
        <v>63</v>
      </c>
      <c r="I5942" t="s">
        <v>31</v>
      </c>
      <c r="J5942" t="s">
        <v>32</v>
      </c>
      <c r="K5942" t="s">
        <v>33</v>
      </c>
      <c r="L5942">
        <v>0</v>
      </c>
      <c r="M5942">
        <v>19</v>
      </c>
      <c r="N5942">
        <v>161</v>
      </c>
      <c r="O5942">
        <v>1</v>
      </c>
      <c r="P5942">
        <v>11</v>
      </c>
      <c r="Q5942">
        <v>40</v>
      </c>
      <c r="R5942">
        <f>SUM(Table1[[#This Row],[FIRST_CLASS_SEATS]:[ECONOMY_SEATS]])</f>
        <v>180</v>
      </c>
      <c r="S5942" s="5">
        <f>(Table1[[#This Row],[TIER1_ELIGIBLE_PAX]]/Table1[[#This Row],[TOTAL_PAX]])</f>
        <v>5.5555555555555558E-3</v>
      </c>
      <c r="T5942" s="5">
        <f>(Table1[[#This Row],[TIER2_ELIGIBLE_PAX]]/Table1[[#This Row],[TOTAL_PAX]])</f>
        <v>6.1111111111111109E-2</v>
      </c>
      <c r="U5942" s="5">
        <f>(Table1[[#This Row],[TIER3_ELIGIBLE_PAX]]/Table1[[#This Row],[TOTAL_PAX]])</f>
        <v>0.22222222222222221</v>
      </c>
      <c r="V5942" s="8">
        <v>0.60100379609798638</v>
      </c>
    </row>
    <row r="5943" spans="1:22" x14ac:dyDescent="0.3">
      <c r="A5943" s="1">
        <v>45953</v>
      </c>
      <c r="B5943" s="2">
        <v>0.28333333333333333</v>
      </c>
      <c r="C5943" t="s">
        <v>26</v>
      </c>
      <c r="D5943" t="s">
        <v>18</v>
      </c>
      <c r="E5943" t="s">
        <v>4688</v>
      </c>
      <c r="F5943" t="s">
        <v>20</v>
      </c>
      <c r="G5943" t="s">
        <v>99</v>
      </c>
      <c r="H5943" t="s">
        <v>74</v>
      </c>
      <c r="I5943" t="s">
        <v>31</v>
      </c>
      <c r="J5943" t="s">
        <v>32</v>
      </c>
      <c r="K5943" t="s">
        <v>33</v>
      </c>
      <c r="L5943">
        <v>0</v>
      </c>
      <c r="M5943">
        <v>13</v>
      </c>
      <c r="N5943">
        <v>167</v>
      </c>
      <c r="O5943">
        <v>0</v>
      </c>
      <c r="P5943">
        <v>3</v>
      </c>
      <c r="Q5943">
        <v>16</v>
      </c>
      <c r="R5943">
        <f>SUM(Table1[[#This Row],[FIRST_CLASS_SEATS]:[ECONOMY_SEATS]])</f>
        <v>180</v>
      </c>
      <c r="S5943" s="5">
        <f>(Table1[[#This Row],[TIER1_ELIGIBLE_PAX]]/Table1[[#This Row],[TOTAL_PAX]])</f>
        <v>0</v>
      </c>
      <c r="T5943" s="5">
        <f>(Table1[[#This Row],[TIER2_ELIGIBLE_PAX]]/Table1[[#This Row],[TOTAL_PAX]])</f>
        <v>1.6666666666666666E-2</v>
      </c>
      <c r="U5943" s="5">
        <f>(Table1[[#This Row],[TIER3_ELIGIBLE_PAX]]/Table1[[#This Row],[TOTAL_PAX]])</f>
        <v>8.8888888888888892E-2</v>
      </c>
      <c r="V5943" s="8">
        <v>0.60102072049241395</v>
      </c>
    </row>
    <row r="5944" spans="1:22" x14ac:dyDescent="0.3">
      <c r="A5944" s="1">
        <v>45831</v>
      </c>
      <c r="B5944" s="2">
        <v>0.76180555555555551</v>
      </c>
      <c r="C5944" t="s">
        <v>34</v>
      </c>
      <c r="D5944" t="s">
        <v>18</v>
      </c>
      <c r="E5944" t="s">
        <v>4116</v>
      </c>
      <c r="F5944" t="s">
        <v>20</v>
      </c>
      <c r="G5944" t="s">
        <v>21</v>
      </c>
      <c r="H5944" t="s">
        <v>22</v>
      </c>
      <c r="I5944" t="s">
        <v>23</v>
      </c>
      <c r="J5944" t="s">
        <v>24</v>
      </c>
      <c r="K5944" t="s">
        <v>25</v>
      </c>
      <c r="L5944">
        <v>0</v>
      </c>
      <c r="M5944">
        <v>32</v>
      </c>
      <c r="N5944">
        <v>300</v>
      </c>
      <c r="O5944">
        <v>0</v>
      </c>
      <c r="P5944">
        <v>3</v>
      </c>
      <c r="Q5944">
        <v>18</v>
      </c>
      <c r="R5944">
        <f>SUM(Table1[[#This Row],[FIRST_CLASS_SEATS]:[ECONOMY_SEATS]])</f>
        <v>332</v>
      </c>
      <c r="S5944" s="5">
        <f>(Table1[[#This Row],[TIER1_ELIGIBLE_PAX]]/Table1[[#This Row],[TOTAL_PAX]])</f>
        <v>0</v>
      </c>
      <c r="T5944" s="5">
        <f>(Table1[[#This Row],[TIER2_ELIGIBLE_PAX]]/Table1[[#This Row],[TOTAL_PAX]])</f>
        <v>9.0361445783132526E-3</v>
      </c>
      <c r="U5944" s="5">
        <f>(Table1[[#This Row],[TIER3_ELIGIBLE_PAX]]/Table1[[#This Row],[TOTAL_PAX]])</f>
        <v>5.4216867469879519E-2</v>
      </c>
      <c r="V5944" s="8">
        <v>0.60103440515971307</v>
      </c>
    </row>
    <row r="5945" spans="1:22" x14ac:dyDescent="0.3">
      <c r="A5945" s="1">
        <v>45816</v>
      </c>
      <c r="B5945" s="2">
        <v>0.46180555555555558</v>
      </c>
      <c r="C5945" t="s">
        <v>26</v>
      </c>
      <c r="D5945" t="s">
        <v>18</v>
      </c>
      <c r="E5945" t="s">
        <v>1017</v>
      </c>
      <c r="F5945" t="s">
        <v>20</v>
      </c>
      <c r="G5945" t="s">
        <v>71</v>
      </c>
      <c r="H5945" t="s">
        <v>22</v>
      </c>
      <c r="I5945" t="s">
        <v>23</v>
      </c>
      <c r="J5945" t="s">
        <v>24</v>
      </c>
      <c r="K5945" t="s">
        <v>59</v>
      </c>
      <c r="L5945">
        <v>8</v>
      </c>
      <c r="M5945">
        <v>48</v>
      </c>
      <c r="N5945">
        <v>200</v>
      </c>
      <c r="O5945">
        <v>0</v>
      </c>
      <c r="P5945">
        <v>14</v>
      </c>
      <c r="Q5945">
        <v>47</v>
      </c>
      <c r="R5945">
        <f>SUM(Table1[[#This Row],[FIRST_CLASS_SEATS]:[ECONOMY_SEATS]])</f>
        <v>256</v>
      </c>
      <c r="S5945" s="5">
        <f>(Table1[[#This Row],[TIER1_ELIGIBLE_PAX]]/Table1[[#This Row],[TOTAL_PAX]])</f>
        <v>0</v>
      </c>
      <c r="T5945" s="5">
        <f>(Table1[[#This Row],[TIER2_ELIGIBLE_PAX]]/Table1[[#This Row],[TOTAL_PAX]])</f>
        <v>5.46875E-2</v>
      </c>
      <c r="U5945" s="5">
        <f>(Table1[[#This Row],[TIER3_ELIGIBLE_PAX]]/Table1[[#This Row],[TOTAL_PAX]])</f>
        <v>0.18359375</v>
      </c>
      <c r="V5945" s="8">
        <v>0.60145234650686297</v>
      </c>
    </row>
    <row r="5946" spans="1:22" x14ac:dyDescent="0.3">
      <c r="A5946" s="1">
        <v>45761</v>
      </c>
      <c r="B5946" s="2">
        <v>0.49791666666666667</v>
      </c>
      <c r="C5946" t="s">
        <v>26</v>
      </c>
      <c r="D5946" t="s">
        <v>18</v>
      </c>
      <c r="E5946" t="s">
        <v>5420</v>
      </c>
      <c r="F5946" t="s">
        <v>20</v>
      </c>
      <c r="G5946" t="s">
        <v>21</v>
      </c>
      <c r="H5946" t="s">
        <v>22</v>
      </c>
      <c r="I5946" t="s">
        <v>23</v>
      </c>
      <c r="J5946" t="s">
        <v>24</v>
      </c>
      <c r="K5946" t="s">
        <v>59</v>
      </c>
      <c r="L5946">
        <v>0</v>
      </c>
      <c r="M5946">
        <v>31</v>
      </c>
      <c r="N5946">
        <v>173</v>
      </c>
      <c r="O5946">
        <v>1</v>
      </c>
      <c r="P5946">
        <v>7</v>
      </c>
      <c r="Q5946">
        <v>28</v>
      </c>
      <c r="R5946">
        <f>SUM(Table1[[#This Row],[FIRST_CLASS_SEATS]:[ECONOMY_SEATS]])</f>
        <v>204</v>
      </c>
      <c r="S5946" s="5">
        <f>(Table1[[#This Row],[TIER1_ELIGIBLE_PAX]]/Table1[[#This Row],[TOTAL_PAX]])</f>
        <v>4.9019607843137254E-3</v>
      </c>
      <c r="T5946" s="5">
        <f>(Table1[[#This Row],[TIER2_ELIGIBLE_PAX]]/Table1[[#This Row],[TOTAL_PAX]])</f>
        <v>3.4313725490196081E-2</v>
      </c>
      <c r="U5946" s="5">
        <f>(Table1[[#This Row],[TIER3_ELIGIBLE_PAX]]/Table1[[#This Row],[TOTAL_PAX]])</f>
        <v>0.13725490196078433</v>
      </c>
      <c r="V5946" s="8">
        <v>0.60177903489125284</v>
      </c>
    </row>
    <row r="5947" spans="1:22" x14ac:dyDescent="0.3">
      <c r="A5947" s="1">
        <v>45908</v>
      </c>
      <c r="B5947" s="2">
        <v>0.82986111111111116</v>
      </c>
      <c r="C5947" t="s">
        <v>34</v>
      </c>
      <c r="D5947" t="s">
        <v>18</v>
      </c>
      <c r="E5947" t="s">
        <v>1022</v>
      </c>
      <c r="F5947" t="s">
        <v>20</v>
      </c>
      <c r="G5947" t="s">
        <v>76</v>
      </c>
      <c r="H5947" t="s">
        <v>77</v>
      </c>
      <c r="I5947" t="s">
        <v>78</v>
      </c>
      <c r="J5947" t="s">
        <v>24</v>
      </c>
      <c r="K5947" t="s">
        <v>80</v>
      </c>
      <c r="L5947">
        <v>14</v>
      </c>
      <c r="M5947">
        <v>97</v>
      </c>
      <c r="N5947">
        <v>358</v>
      </c>
      <c r="O5947">
        <v>1</v>
      </c>
      <c r="P5947">
        <v>4</v>
      </c>
      <c r="Q5947">
        <v>20</v>
      </c>
      <c r="R5947">
        <f>SUM(Table1[[#This Row],[FIRST_CLASS_SEATS]:[ECONOMY_SEATS]])</f>
        <v>469</v>
      </c>
      <c r="S5947" s="5">
        <f>(Table1[[#This Row],[TIER1_ELIGIBLE_PAX]]/Table1[[#This Row],[TOTAL_PAX]])</f>
        <v>2.1321961620469083E-3</v>
      </c>
      <c r="T5947" s="5">
        <f>(Table1[[#This Row],[TIER2_ELIGIBLE_PAX]]/Table1[[#This Row],[TOTAL_PAX]])</f>
        <v>8.5287846481876331E-3</v>
      </c>
      <c r="U5947" s="5">
        <f>(Table1[[#This Row],[TIER3_ELIGIBLE_PAX]]/Table1[[#This Row],[TOTAL_PAX]])</f>
        <v>4.2643923240938165E-2</v>
      </c>
      <c r="V5947" s="8">
        <v>0.60179790550869072</v>
      </c>
    </row>
    <row r="5948" spans="1:22" x14ac:dyDescent="0.3">
      <c r="A5948" s="1">
        <v>45889</v>
      </c>
      <c r="B5948" s="2">
        <v>0.25694444444444442</v>
      </c>
      <c r="C5948" t="s">
        <v>26</v>
      </c>
      <c r="D5948" t="s">
        <v>18</v>
      </c>
      <c r="E5948" t="s">
        <v>1018</v>
      </c>
      <c r="F5948" t="s">
        <v>20</v>
      </c>
      <c r="G5948" t="s">
        <v>73</v>
      </c>
      <c r="H5948" t="s">
        <v>74</v>
      </c>
      <c r="I5948" t="s">
        <v>31</v>
      </c>
      <c r="J5948" t="s">
        <v>32</v>
      </c>
      <c r="K5948" t="s">
        <v>33</v>
      </c>
      <c r="L5948">
        <v>0</v>
      </c>
      <c r="M5948">
        <v>5</v>
      </c>
      <c r="N5948">
        <v>175</v>
      </c>
      <c r="O5948">
        <v>2</v>
      </c>
      <c r="P5948">
        <v>5</v>
      </c>
      <c r="Q5948">
        <v>22</v>
      </c>
      <c r="R5948">
        <f>SUM(Table1[[#This Row],[FIRST_CLASS_SEATS]:[ECONOMY_SEATS]])</f>
        <v>180</v>
      </c>
      <c r="S5948" s="5">
        <f>(Table1[[#This Row],[TIER1_ELIGIBLE_PAX]]/Table1[[#This Row],[TOTAL_PAX]])</f>
        <v>1.1111111111111112E-2</v>
      </c>
      <c r="T5948" s="5">
        <f>(Table1[[#This Row],[TIER2_ELIGIBLE_PAX]]/Table1[[#This Row],[TOTAL_PAX]])</f>
        <v>2.7777777777777776E-2</v>
      </c>
      <c r="U5948" s="5">
        <f>(Table1[[#This Row],[TIER3_ELIGIBLE_PAX]]/Table1[[#This Row],[TOTAL_PAX]])</f>
        <v>0.12222222222222222</v>
      </c>
      <c r="V5948" s="8">
        <v>0.60189097731013241</v>
      </c>
    </row>
    <row r="5949" spans="1:22" x14ac:dyDescent="0.3">
      <c r="A5949" s="1">
        <v>45767</v>
      </c>
      <c r="B5949" s="2">
        <v>0.42291666666666666</v>
      </c>
      <c r="C5949" t="s">
        <v>26</v>
      </c>
      <c r="D5949" t="s">
        <v>18</v>
      </c>
      <c r="E5949" t="s">
        <v>4507</v>
      </c>
      <c r="F5949" t="s">
        <v>20</v>
      </c>
      <c r="G5949" t="s">
        <v>21</v>
      </c>
      <c r="H5949" t="s">
        <v>22</v>
      </c>
      <c r="I5949" t="s">
        <v>23</v>
      </c>
      <c r="J5949" t="s">
        <v>24</v>
      </c>
      <c r="K5949" t="s">
        <v>25</v>
      </c>
      <c r="L5949">
        <v>8</v>
      </c>
      <c r="M5949">
        <v>49</v>
      </c>
      <c r="N5949">
        <v>178</v>
      </c>
      <c r="O5949">
        <v>0</v>
      </c>
      <c r="P5949">
        <v>7</v>
      </c>
      <c r="Q5949">
        <v>29</v>
      </c>
      <c r="R5949">
        <f>SUM(Table1[[#This Row],[FIRST_CLASS_SEATS]:[ECONOMY_SEATS]])</f>
        <v>235</v>
      </c>
      <c r="S5949" s="5">
        <f>(Table1[[#This Row],[TIER1_ELIGIBLE_PAX]]/Table1[[#This Row],[TOTAL_PAX]])</f>
        <v>0</v>
      </c>
      <c r="T5949" s="5">
        <f>(Table1[[#This Row],[TIER2_ELIGIBLE_PAX]]/Table1[[#This Row],[TOTAL_PAX]])</f>
        <v>2.9787234042553193E-2</v>
      </c>
      <c r="U5949" s="5">
        <f>(Table1[[#This Row],[TIER3_ELIGIBLE_PAX]]/Table1[[#This Row],[TOTAL_PAX]])</f>
        <v>0.12340425531914893</v>
      </c>
      <c r="V5949" s="8">
        <v>0.60205884287320122</v>
      </c>
    </row>
    <row r="5950" spans="1:22" x14ac:dyDescent="0.3">
      <c r="A5950" s="1">
        <v>45789</v>
      </c>
      <c r="B5950" s="2">
        <v>0.84513888888888888</v>
      </c>
      <c r="C5950" t="s">
        <v>34</v>
      </c>
      <c r="D5950" t="s">
        <v>18</v>
      </c>
      <c r="E5950" t="s">
        <v>469</v>
      </c>
      <c r="F5950" t="s">
        <v>20</v>
      </c>
      <c r="G5950" t="s">
        <v>73</v>
      </c>
      <c r="H5950" t="s">
        <v>74</v>
      </c>
      <c r="I5950" t="s">
        <v>31</v>
      </c>
      <c r="J5950" t="s">
        <v>32</v>
      </c>
      <c r="K5950" t="s">
        <v>33</v>
      </c>
      <c r="L5950">
        <v>0</v>
      </c>
      <c r="M5950">
        <v>16</v>
      </c>
      <c r="N5950">
        <v>164</v>
      </c>
      <c r="O5950">
        <v>0</v>
      </c>
      <c r="P5950">
        <v>6</v>
      </c>
      <c r="Q5950">
        <v>26</v>
      </c>
      <c r="R5950">
        <f>SUM(Table1[[#This Row],[FIRST_CLASS_SEATS]:[ECONOMY_SEATS]])</f>
        <v>180</v>
      </c>
      <c r="S5950" s="5">
        <f>(Table1[[#This Row],[TIER1_ELIGIBLE_PAX]]/Table1[[#This Row],[TOTAL_PAX]])</f>
        <v>0</v>
      </c>
      <c r="T5950" s="5">
        <f>(Table1[[#This Row],[TIER2_ELIGIBLE_PAX]]/Table1[[#This Row],[TOTAL_PAX]])</f>
        <v>3.3333333333333333E-2</v>
      </c>
      <c r="U5950" s="5">
        <f>(Table1[[#This Row],[TIER3_ELIGIBLE_PAX]]/Table1[[#This Row],[TOTAL_PAX]])</f>
        <v>0.14444444444444443</v>
      </c>
      <c r="V5950" s="8">
        <v>0.60225998614790688</v>
      </c>
    </row>
    <row r="5951" spans="1:22" x14ac:dyDescent="0.3">
      <c r="A5951" s="1">
        <v>45823</v>
      </c>
      <c r="B5951" s="2">
        <v>0.32500000000000001</v>
      </c>
      <c r="C5951" t="s">
        <v>26</v>
      </c>
      <c r="D5951" t="s">
        <v>18</v>
      </c>
      <c r="E5951" t="s">
        <v>937</v>
      </c>
      <c r="F5951" t="s">
        <v>20</v>
      </c>
      <c r="G5951" t="s">
        <v>73</v>
      </c>
      <c r="H5951" t="s">
        <v>74</v>
      </c>
      <c r="I5951" t="s">
        <v>31</v>
      </c>
      <c r="J5951" t="s">
        <v>32</v>
      </c>
      <c r="K5951" t="s">
        <v>33</v>
      </c>
      <c r="L5951">
        <v>0</v>
      </c>
      <c r="M5951">
        <v>14</v>
      </c>
      <c r="N5951">
        <v>166</v>
      </c>
      <c r="O5951">
        <v>0</v>
      </c>
      <c r="P5951">
        <v>4</v>
      </c>
      <c r="Q5951">
        <v>21</v>
      </c>
      <c r="R5951">
        <f>SUM(Table1[[#This Row],[FIRST_CLASS_SEATS]:[ECONOMY_SEATS]])</f>
        <v>180</v>
      </c>
      <c r="S5951" s="5">
        <f>(Table1[[#This Row],[TIER1_ELIGIBLE_PAX]]/Table1[[#This Row],[TOTAL_PAX]])</f>
        <v>0</v>
      </c>
      <c r="T5951" s="5">
        <f>(Table1[[#This Row],[TIER2_ELIGIBLE_PAX]]/Table1[[#This Row],[TOTAL_PAX]])</f>
        <v>2.2222222222222223E-2</v>
      </c>
      <c r="U5951" s="5">
        <f>(Table1[[#This Row],[TIER3_ELIGIBLE_PAX]]/Table1[[#This Row],[TOTAL_PAX]])</f>
        <v>0.11666666666666667</v>
      </c>
      <c r="V5951" s="8">
        <v>0.60237189278205139</v>
      </c>
    </row>
    <row r="5952" spans="1:22" x14ac:dyDescent="0.3">
      <c r="A5952" s="1">
        <v>45814</v>
      </c>
      <c r="B5952" s="2">
        <v>0.36805555555555558</v>
      </c>
      <c r="C5952" t="s">
        <v>26</v>
      </c>
      <c r="D5952" t="s">
        <v>18</v>
      </c>
      <c r="E5952" t="s">
        <v>2799</v>
      </c>
      <c r="F5952" t="s">
        <v>20</v>
      </c>
      <c r="G5952" t="s">
        <v>29</v>
      </c>
      <c r="H5952" t="s">
        <v>30</v>
      </c>
      <c r="I5952" t="s">
        <v>31</v>
      </c>
      <c r="J5952" t="s">
        <v>32</v>
      </c>
      <c r="K5952" t="s">
        <v>33</v>
      </c>
      <c r="L5952">
        <v>0</v>
      </c>
      <c r="M5952">
        <v>10</v>
      </c>
      <c r="N5952">
        <v>170</v>
      </c>
      <c r="O5952">
        <v>0</v>
      </c>
      <c r="P5952">
        <v>9</v>
      </c>
      <c r="Q5952">
        <v>34</v>
      </c>
      <c r="R5952">
        <f>SUM(Table1[[#This Row],[FIRST_CLASS_SEATS]:[ECONOMY_SEATS]])</f>
        <v>180</v>
      </c>
      <c r="S5952" s="5">
        <f>(Table1[[#This Row],[TIER1_ELIGIBLE_PAX]]/Table1[[#This Row],[TOTAL_PAX]])</f>
        <v>0</v>
      </c>
      <c r="T5952" s="5">
        <f>(Table1[[#This Row],[TIER2_ELIGIBLE_PAX]]/Table1[[#This Row],[TOTAL_PAX]])</f>
        <v>0.05</v>
      </c>
      <c r="U5952" s="5">
        <f>(Table1[[#This Row],[TIER3_ELIGIBLE_PAX]]/Table1[[#This Row],[TOTAL_PAX]])</f>
        <v>0.18888888888888888</v>
      </c>
      <c r="V5952" s="8">
        <v>0.60243660888793882</v>
      </c>
    </row>
    <row r="5953" spans="1:22" x14ac:dyDescent="0.3">
      <c r="A5953" s="1">
        <v>45877</v>
      </c>
      <c r="B5953" s="2">
        <v>0.53055555555555556</v>
      </c>
      <c r="C5953" t="s">
        <v>48</v>
      </c>
      <c r="D5953" t="s">
        <v>18</v>
      </c>
      <c r="E5953" t="s">
        <v>2327</v>
      </c>
      <c r="F5953" t="s">
        <v>20</v>
      </c>
      <c r="G5953" t="s">
        <v>99</v>
      </c>
      <c r="H5953" t="s">
        <v>74</v>
      </c>
      <c r="I5953" t="s">
        <v>31</v>
      </c>
      <c r="J5953" t="s">
        <v>32</v>
      </c>
      <c r="K5953" t="s">
        <v>33</v>
      </c>
      <c r="L5953">
        <v>0</v>
      </c>
      <c r="M5953">
        <v>18</v>
      </c>
      <c r="N5953">
        <v>162</v>
      </c>
      <c r="O5953">
        <v>0</v>
      </c>
      <c r="P5953">
        <v>4</v>
      </c>
      <c r="Q5953">
        <v>20</v>
      </c>
      <c r="R5953">
        <f>SUM(Table1[[#This Row],[FIRST_CLASS_SEATS]:[ECONOMY_SEATS]])</f>
        <v>180</v>
      </c>
      <c r="S5953" s="5">
        <f>(Table1[[#This Row],[TIER1_ELIGIBLE_PAX]]/Table1[[#This Row],[TOTAL_PAX]])</f>
        <v>0</v>
      </c>
      <c r="T5953" s="5">
        <f>(Table1[[#This Row],[TIER2_ELIGIBLE_PAX]]/Table1[[#This Row],[TOTAL_PAX]])</f>
        <v>2.2222222222222223E-2</v>
      </c>
      <c r="U5953" s="5">
        <f>(Table1[[#This Row],[TIER3_ELIGIBLE_PAX]]/Table1[[#This Row],[TOTAL_PAX]])</f>
        <v>0.1111111111111111</v>
      </c>
      <c r="V5953" s="8">
        <v>0.6025239230384839</v>
      </c>
    </row>
    <row r="5954" spans="1:22" x14ac:dyDescent="0.3">
      <c r="A5954" s="1">
        <v>45763</v>
      </c>
      <c r="B5954" s="2">
        <v>0.43263888888888891</v>
      </c>
      <c r="C5954" t="s">
        <v>26</v>
      </c>
      <c r="D5954" t="s">
        <v>18</v>
      </c>
      <c r="E5954" t="s">
        <v>2199</v>
      </c>
      <c r="F5954" t="s">
        <v>20</v>
      </c>
      <c r="G5954" t="s">
        <v>46</v>
      </c>
      <c r="H5954" t="s">
        <v>22</v>
      </c>
      <c r="I5954" t="s">
        <v>23</v>
      </c>
      <c r="J5954" t="s">
        <v>24</v>
      </c>
      <c r="K5954" t="s">
        <v>59</v>
      </c>
      <c r="L5954">
        <v>8</v>
      </c>
      <c r="M5954">
        <v>48</v>
      </c>
      <c r="N5954">
        <v>200</v>
      </c>
      <c r="O5954">
        <v>0</v>
      </c>
      <c r="P5954">
        <v>14</v>
      </c>
      <c r="Q5954">
        <v>48</v>
      </c>
      <c r="R5954">
        <f>SUM(Table1[[#This Row],[FIRST_CLASS_SEATS]:[ECONOMY_SEATS]])</f>
        <v>256</v>
      </c>
      <c r="S5954" s="5">
        <f>(Table1[[#This Row],[TIER1_ELIGIBLE_PAX]]/Table1[[#This Row],[TOTAL_PAX]])</f>
        <v>0</v>
      </c>
      <c r="T5954" s="5">
        <f>(Table1[[#This Row],[TIER2_ELIGIBLE_PAX]]/Table1[[#This Row],[TOTAL_PAX]])</f>
        <v>5.46875E-2</v>
      </c>
      <c r="U5954" s="5">
        <f>(Table1[[#This Row],[TIER3_ELIGIBLE_PAX]]/Table1[[#This Row],[TOTAL_PAX]])</f>
        <v>0.1875</v>
      </c>
      <c r="V5954" s="8">
        <v>0.60287895276839132</v>
      </c>
    </row>
    <row r="5955" spans="1:22" x14ac:dyDescent="0.3">
      <c r="A5955" s="1">
        <v>45806</v>
      </c>
      <c r="B5955" s="2">
        <v>0.91388888888888886</v>
      </c>
      <c r="C5955" t="s">
        <v>34</v>
      </c>
      <c r="D5955" t="s">
        <v>18</v>
      </c>
      <c r="E5955" t="s">
        <v>667</v>
      </c>
      <c r="F5955" t="s">
        <v>20</v>
      </c>
      <c r="G5955" t="s">
        <v>68</v>
      </c>
      <c r="H5955" t="s">
        <v>69</v>
      </c>
      <c r="I5955" t="s">
        <v>31</v>
      </c>
      <c r="J5955" t="s">
        <v>32</v>
      </c>
      <c r="K5955" t="s">
        <v>33</v>
      </c>
      <c r="L5955">
        <v>0</v>
      </c>
      <c r="M5955">
        <v>7</v>
      </c>
      <c r="N5955">
        <v>173</v>
      </c>
      <c r="O5955">
        <v>0</v>
      </c>
      <c r="P5955">
        <v>5</v>
      </c>
      <c r="Q5955">
        <v>23</v>
      </c>
      <c r="R5955">
        <f>SUM(Table1[[#This Row],[FIRST_CLASS_SEATS]:[ECONOMY_SEATS]])</f>
        <v>180</v>
      </c>
      <c r="S5955" s="5">
        <f>(Table1[[#This Row],[TIER1_ELIGIBLE_PAX]]/Table1[[#This Row],[TOTAL_PAX]])</f>
        <v>0</v>
      </c>
      <c r="T5955" s="5">
        <f>(Table1[[#This Row],[TIER2_ELIGIBLE_PAX]]/Table1[[#This Row],[TOTAL_PAX]])</f>
        <v>2.7777777777777776E-2</v>
      </c>
      <c r="U5955" s="5">
        <f>(Table1[[#This Row],[TIER3_ELIGIBLE_PAX]]/Table1[[#This Row],[TOTAL_PAX]])</f>
        <v>0.12777777777777777</v>
      </c>
      <c r="V5955" s="8">
        <v>0.60304324046509283</v>
      </c>
    </row>
    <row r="5956" spans="1:22" x14ac:dyDescent="0.3">
      <c r="A5956" s="1">
        <v>45794</v>
      </c>
      <c r="B5956" s="2">
        <v>0.63402777777777775</v>
      </c>
      <c r="C5956" t="s">
        <v>17</v>
      </c>
      <c r="D5956" t="s">
        <v>18</v>
      </c>
      <c r="E5956" t="s">
        <v>525</v>
      </c>
      <c r="F5956" t="s">
        <v>20</v>
      </c>
      <c r="G5956" t="s">
        <v>124</v>
      </c>
      <c r="H5956" t="s">
        <v>22</v>
      </c>
      <c r="I5956" t="s">
        <v>23</v>
      </c>
      <c r="J5956" t="s">
        <v>24</v>
      </c>
      <c r="K5956" t="s">
        <v>47</v>
      </c>
      <c r="L5956">
        <v>0</v>
      </c>
      <c r="M5956">
        <v>56</v>
      </c>
      <c r="N5956">
        <v>275</v>
      </c>
      <c r="O5956">
        <v>0</v>
      </c>
      <c r="P5956">
        <v>2</v>
      </c>
      <c r="Q5956">
        <v>13</v>
      </c>
      <c r="R5956">
        <f>SUM(Table1[[#This Row],[FIRST_CLASS_SEATS]:[ECONOMY_SEATS]])</f>
        <v>331</v>
      </c>
      <c r="S5956" s="5">
        <f>(Table1[[#This Row],[TIER1_ELIGIBLE_PAX]]/Table1[[#This Row],[TOTAL_PAX]])</f>
        <v>0</v>
      </c>
      <c r="T5956" s="5">
        <f>(Table1[[#This Row],[TIER2_ELIGIBLE_PAX]]/Table1[[#This Row],[TOTAL_PAX]])</f>
        <v>6.0422960725075529E-3</v>
      </c>
      <c r="U5956" s="5">
        <f>(Table1[[#This Row],[TIER3_ELIGIBLE_PAX]]/Table1[[#This Row],[TOTAL_PAX]])</f>
        <v>3.9274924471299093E-2</v>
      </c>
      <c r="V5956" s="8">
        <v>0.60324104795081168</v>
      </c>
    </row>
    <row r="5957" spans="1:22" x14ac:dyDescent="0.3">
      <c r="A5957" s="1">
        <v>45807</v>
      </c>
      <c r="B5957" s="2">
        <v>0.30833333333333335</v>
      </c>
      <c r="C5957" t="s">
        <v>26</v>
      </c>
      <c r="D5957" t="s">
        <v>18</v>
      </c>
      <c r="E5957" t="s">
        <v>4297</v>
      </c>
      <c r="F5957" t="s">
        <v>20</v>
      </c>
      <c r="G5957" t="s">
        <v>56</v>
      </c>
      <c r="H5957" t="s">
        <v>57</v>
      </c>
      <c r="I5957" t="s">
        <v>58</v>
      </c>
      <c r="J5957" t="s">
        <v>24</v>
      </c>
      <c r="K5957" t="s">
        <v>47</v>
      </c>
      <c r="L5957">
        <v>0</v>
      </c>
      <c r="M5957">
        <v>56</v>
      </c>
      <c r="N5957">
        <v>275</v>
      </c>
      <c r="O5957">
        <v>5</v>
      </c>
      <c r="P5957">
        <v>9</v>
      </c>
      <c r="Q5957">
        <v>34</v>
      </c>
      <c r="R5957">
        <f>SUM(Table1[[#This Row],[FIRST_CLASS_SEATS]:[ECONOMY_SEATS]])</f>
        <v>331</v>
      </c>
      <c r="S5957" s="5">
        <f>(Table1[[#This Row],[TIER1_ELIGIBLE_PAX]]/Table1[[#This Row],[TOTAL_PAX]])</f>
        <v>1.5105740181268883E-2</v>
      </c>
      <c r="T5957" s="5">
        <f>(Table1[[#This Row],[TIER2_ELIGIBLE_PAX]]/Table1[[#This Row],[TOTAL_PAX]])</f>
        <v>2.7190332326283987E-2</v>
      </c>
      <c r="U5957" s="5">
        <f>(Table1[[#This Row],[TIER3_ELIGIBLE_PAX]]/Table1[[#This Row],[TOTAL_PAX]])</f>
        <v>0.1027190332326284</v>
      </c>
      <c r="V5957" s="8">
        <v>0.60326514924861019</v>
      </c>
    </row>
    <row r="5958" spans="1:22" x14ac:dyDescent="0.3">
      <c r="A5958" s="1">
        <v>45863</v>
      </c>
      <c r="B5958" s="2">
        <v>0.92013888888888884</v>
      </c>
      <c r="C5958" t="s">
        <v>34</v>
      </c>
      <c r="D5958" t="s">
        <v>18</v>
      </c>
      <c r="E5958" t="s">
        <v>3488</v>
      </c>
      <c r="F5958" t="s">
        <v>20</v>
      </c>
      <c r="G5958" t="s">
        <v>73</v>
      </c>
      <c r="H5958" t="s">
        <v>74</v>
      </c>
      <c r="I5958" t="s">
        <v>31</v>
      </c>
      <c r="J5958" t="s">
        <v>32</v>
      </c>
      <c r="K5958" t="s">
        <v>33</v>
      </c>
      <c r="L5958">
        <v>0</v>
      </c>
      <c r="M5958">
        <v>10</v>
      </c>
      <c r="N5958">
        <v>170</v>
      </c>
      <c r="O5958">
        <v>0</v>
      </c>
      <c r="P5958">
        <v>4</v>
      </c>
      <c r="Q5958">
        <v>19</v>
      </c>
      <c r="R5958">
        <f>SUM(Table1[[#This Row],[FIRST_CLASS_SEATS]:[ECONOMY_SEATS]])</f>
        <v>180</v>
      </c>
      <c r="S5958" s="5">
        <f>(Table1[[#This Row],[TIER1_ELIGIBLE_PAX]]/Table1[[#This Row],[TOTAL_PAX]])</f>
        <v>0</v>
      </c>
      <c r="T5958" s="5">
        <f>(Table1[[#This Row],[TIER2_ELIGIBLE_PAX]]/Table1[[#This Row],[TOTAL_PAX]])</f>
        <v>2.2222222222222223E-2</v>
      </c>
      <c r="U5958" s="5">
        <f>(Table1[[#This Row],[TIER3_ELIGIBLE_PAX]]/Table1[[#This Row],[TOTAL_PAX]])</f>
        <v>0.10555555555555556</v>
      </c>
      <c r="V5958" s="8">
        <v>0.60333383283769804</v>
      </c>
    </row>
    <row r="5959" spans="1:22" x14ac:dyDescent="0.3">
      <c r="A5959" s="1">
        <v>45935</v>
      </c>
      <c r="B5959" s="2">
        <v>0.84791666666666665</v>
      </c>
      <c r="C5959" t="s">
        <v>34</v>
      </c>
      <c r="D5959" t="s">
        <v>18</v>
      </c>
      <c r="E5959" t="s">
        <v>870</v>
      </c>
      <c r="F5959" t="s">
        <v>20</v>
      </c>
      <c r="G5959" t="s">
        <v>124</v>
      </c>
      <c r="H5959" t="s">
        <v>22</v>
      </c>
      <c r="I5959" t="s">
        <v>23</v>
      </c>
      <c r="J5959" t="s">
        <v>24</v>
      </c>
      <c r="K5959" t="s">
        <v>59</v>
      </c>
      <c r="L5959">
        <v>0</v>
      </c>
      <c r="M5959">
        <v>31</v>
      </c>
      <c r="N5959">
        <v>173</v>
      </c>
      <c r="O5959">
        <v>1</v>
      </c>
      <c r="P5959">
        <v>7</v>
      </c>
      <c r="Q5959">
        <v>27</v>
      </c>
      <c r="R5959">
        <f>SUM(Table1[[#This Row],[FIRST_CLASS_SEATS]:[ECONOMY_SEATS]])</f>
        <v>204</v>
      </c>
      <c r="S5959" s="5">
        <f>(Table1[[#This Row],[TIER1_ELIGIBLE_PAX]]/Table1[[#This Row],[TOTAL_PAX]])</f>
        <v>4.9019607843137254E-3</v>
      </c>
      <c r="T5959" s="5">
        <f>(Table1[[#This Row],[TIER2_ELIGIBLE_PAX]]/Table1[[#This Row],[TOTAL_PAX]])</f>
        <v>3.4313725490196081E-2</v>
      </c>
      <c r="U5959" s="5">
        <f>(Table1[[#This Row],[TIER3_ELIGIBLE_PAX]]/Table1[[#This Row],[TOTAL_PAX]])</f>
        <v>0.13235294117647059</v>
      </c>
      <c r="V5959" s="8">
        <v>0.60336427255814729</v>
      </c>
    </row>
    <row r="5960" spans="1:22" x14ac:dyDescent="0.3">
      <c r="A5960" s="1">
        <v>45903</v>
      </c>
      <c r="B5960" s="2">
        <v>0.88263888888888886</v>
      </c>
      <c r="C5960" t="s">
        <v>34</v>
      </c>
      <c r="D5960" t="s">
        <v>18</v>
      </c>
      <c r="E5960" t="s">
        <v>1172</v>
      </c>
      <c r="F5960" t="s">
        <v>20</v>
      </c>
      <c r="G5960" t="s">
        <v>62</v>
      </c>
      <c r="H5960" t="s">
        <v>63</v>
      </c>
      <c r="I5960" t="s">
        <v>31</v>
      </c>
      <c r="J5960" t="s">
        <v>32</v>
      </c>
      <c r="K5960" t="s">
        <v>33</v>
      </c>
      <c r="L5960">
        <v>0</v>
      </c>
      <c r="M5960">
        <v>9</v>
      </c>
      <c r="N5960">
        <v>171</v>
      </c>
      <c r="O5960">
        <v>1</v>
      </c>
      <c r="P5960">
        <v>12</v>
      </c>
      <c r="Q5960">
        <v>43</v>
      </c>
      <c r="R5960">
        <f>SUM(Table1[[#This Row],[FIRST_CLASS_SEATS]:[ECONOMY_SEATS]])</f>
        <v>180</v>
      </c>
      <c r="S5960" s="5">
        <f>(Table1[[#This Row],[TIER1_ELIGIBLE_PAX]]/Table1[[#This Row],[TOTAL_PAX]])</f>
        <v>5.5555555555555558E-3</v>
      </c>
      <c r="T5960" s="5">
        <f>(Table1[[#This Row],[TIER2_ELIGIBLE_PAX]]/Table1[[#This Row],[TOTAL_PAX]])</f>
        <v>6.6666666666666666E-2</v>
      </c>
      <c r="U5960" s="5">
        <f>(Table1[[#This Row],[TIER3_ELIGIBLE_PAX]]/Table1[[#This Row],[TOTAL_PAX]])</f>
        <v>0.2388888888888889</v>
      </c>
      <c r="V5960" s="8">
        <v>0.6035403833524059</v>
      </c>
    </row>
    <row r="5961" spans="1:22" x14ac:dyDescent="0.3">
      <c r="A5961" s="1">
        <v>45806</v>
      </c>
      <c r="B5961" s="2">
        <v>0.71875</v>
      </c>
      <c r="C5961" t="s">
        <v>17</v>
      </c>
      <c r="D5961" t="s">
        <v>18</v>
      </c>
      <c r="E5961" t="s">
        <v>1149</v>
      </c>
      <c r="F5961" t="s">
        <v>20</v>
      </c>
      <c r="G5961" t="s">
        <v>71</v>
      </c>
      <c r="H5961" t="s">
        <v>22</v>
      </c>
      <c r="I5961" t="s">
        <v>23</v>
      </c>
      <c r="J5961" t="s">
        <v>24</v>
      </c>
      <c r="K5961" t="s">
        <v>25</v>
      </c>
      <c r="L5961">
        <v>0</v>
      </c>
      <c r="M5961">
        <v>48</v>
      </c>
      <c r="N5961">
        <v>224</v>
      </c>
      <c r="O5961">
        <v>3</v>
      </c>
      <c r="P5961">
        <v>17</v>
      </c>
      <c r="Q5961">
        <v>56</v>
      </c>
      <c r="R5961">
        <f>SUM(Table1[[#This Row],[FIRST_CLASS_SEATS]:[ECONOMY_SEATS]])</f>
        <v>272</v>
      </c>
      <c r="S5961" s="5">
        <f>(Table1[[#This Row],[TIER1_ELIGIBLE_PAX]]/Table1[[#This Row],[TOTAL_PAX]])</f>
        <v>1.1029411764705883E-2</v>
      </c>
      <c r="T5961" s="5">
        <f>(Table1[[#This Row],[TIER2_ELIGIBLE_PAX]]/Table1[[#This Row],[TOTAL_PAX]])</f>
        <v>6.25E-2</v>
      </c>
      <c r="U5961" s="5">
        <f>(Table1[[#This Row],[TIER3_ELIGIBLE_PAX]]/Table1[[#This Row],[TOTAL_PAX]])</f>
        <v>0.20588235294117646</v>
      </c>
      <c r="V5961" s="8">
        <v>0.60354446486774305</v>
      </c>
    </row>
    <row r="5962" spans="1:22" x14ac:dyDescent="0.3">
      <c r="A5962" s="1">
        <v>45779</v>
      </c>
      <c r="B5962" s="2">
        <v>0.47013888888888888</v>
      </c>
      <c r="C5962" t="s">
        <v>26</v>
      </c>
      <c r="D5962" t="s">
        <v>18</v>
      </c>
      <c r="E5962" t="s">
        <v>3136</v>
      </c>
      <c r="F5962" t="s">
        <v>20</v>
      </c>
      <c r="G5962" t="s">
        <v>29</v>
      </c>
      <c r="H5962" t="s">
        <v>30</v>
      </c>
      <c r="I5962" t="s">
        <v>31</v>
      </c>
      <c r="J5962" t="s">
        <v>32</v>
      </c>
      <c r="K5962" t="s">
        <v>33</v>
      </c>
      <c r="L5962">
        <v>0</v>
      </c>
      <c r="M5962">
        <v>5</v>
      </c>
      <c r="N5962">
        <v>175</v>
      </c>
      <c r="O5962">
        <v>0</v>
      </c>
      <c r="P5962">
        <v>12</v>
      </c>
      <c r="Q5962">
        <v>44</v>
      </c>
      <c r="R5962">
        <f>SUM(Table1[[#This Row],[FIRST_CLASS_SEATS]:[ECONOMY_SEATS]])</f>
        <v>180</v>
      </c>
      <c r="S5962" s="5">
        <f>(Table1[[#This Row],[TIER1_ELIGIBLE_PAX]]/Table1[[#This Row],[TOTAL_PAX]])</f>
        <v>0</v>
      </c>
      <c r="T5962" s="5">
        <f>(Table1[[#This Row],[TIER2_ELIGIBLE_PAX]]/Table1[[#This Row],[TOTAL_PAX]])</f>
        <v>6.6666666666666666E-2</v>
      </c>
      <c r="U5962" s="5">
        <f>(Table1[[#This Row],[TIER3_ELIGIBLE_PAX]]/Table1[[#This Row],[TOTAL_PAX]])</f>
        <v>0.24444444444444444</v>
      </c>
      <c r="V5962" s="8">
        <v>0.60370600635255889</v>
      </c>
    </row>
    <row r="5963" spans="1:22" x14ac:dyDescent="0.3">
      <c r="A5963" s="1">
        <v>45800</v>
      </c>
      <c r="B5963" s="2">
        <v>0.29652777777777778</v>
      </c>
      <c r="C5963" t="s">
        <v>26</v>
      </c>
      <c r="D5963" t="s">
        <v>18</v>
      </c>
      <c r="E5963" t="s">
        <v>1250</v>
      </c>
      <c r="F5963" t="s">
        <v>20</v>
      </c>
      <c r="G5963" t="s">
        <v>54</v>
      </c>
      <c r="H5963" t="s">
        <v>30</v>
      </c>
      <c r="I5963" t="s">
        <v>31</v>
      </c>
      <c r="J5963" t="s">
        <v>32</v>
      </c>
      <c r="K5963" t="s">
        <v>33</v>
      </c>
      <c r="L5963">
        <v>0</v>
      </c>
      <c r="M5963">
        <v>13</v>
      </c>
      <c r="N5963">
        <v>167</v>
      </c>
      <c r="O5963">
        <v>1</v>
      </c>
      <c r="P5963">
        <v>4</v>
      </c>
      <c r="Q5963">
        <v>18</v>
      </c>
      <c r="R5963">
        <f>SUM(Table1[[#This Row],[FIRST_CLASS_SEATS]:[ECONOMY_SEATS]])</f>
        <v>180</v>
      </c>
      <c r="S5963" s="5">
        <f>(Table1[[#This Row],[TIER1_ELIGIBLE_PAX]]/Table1[[#This Row],[TOTAL_PAX]])</f>
        <v>5.5555555555555558E-3</v>
      </c>
      <c r="T5963" s="5">
        <f>(Table1[[#This Row],[TIER2_ELIGIBLE_PAX]]/Table1[[#This Row],[TOTAL_PAX]])</f>
        <v>2.2222222222222223E-2</v>
      </c>
      <c r="U5963" s="5">
        <f>(Table1[[#This Row],[TIER3_ELIGIBLE_PAX]]/Table1[[#This Row],[TOTAL_PAX]])</f>
        <v>0.1</v>
      </c>
      <c r="V5963" s="8">
        <v>0.60378358493887641</v>
      </c>
    </row>
    <row r="5964" spans="1:22" x14ac:dyDescent="0.3">
      <c r="A5964" s="1">
        <v>45768</v>
      </c>
      <c r="B5964" s="2">
        <v>0.84652777777777777</v>
      </c>
      <c r="C5964" t="s">
        <v>34</v>
      </c>
      <c r="D5964" t="s">
        <v>18</v>
      </c>
      <c r="E5964" t="s">
        <v>3336</v>
      </c>
      <c r="F5964" t="s">
        <v>20</v>
      </c>
      <c r="G5964" t="s">
        <v>71</v>
      </c>
      <c r="H5964" t="s">
        <v>22</v>
      </c>
      <c r="I5964" t="s">
        <v>23</v>
      </c>
      <c r="J5964" t="s">
        <v>24</v>
      </c>
      <c r="K5964" t="s">
        <v>59</v>
      </c>
      <c r="L5964">
        <v>8</v>
      </c>
      <c r="M5964">
        <v>48</v>
      </c>
      <c r="N5964">
        <v>200</v>
      </c>
      <c r="O5964">
        <v>0</v>
      </c>
      <c r="P5964">
        <v>7</v>
      </c>
      <c r="Q5964">
        <v>29</v>
      </c>
      <c r="R5964">
        <f>SUM(Table1[[#This Row],[FIRST_CLASS_SEATS]:[ECONOMY_SEATS]])</f>
        <v>256</v>
      </c>
      <c r="S5964" s="5">
        <f>(Table1[[#This Row],[TIER1_ELIGIBLE_PAX]]/Table1[[#This Row],[TOTAL_PAX]])</f>
        <v>0</v>
      </c>
      <c r="T5964" s="5">
        <f>(Table1[[#This Row],[TIER2_ELIGIBLE_PAX]]/Table1[[#This Row],[TOTAL_PAX]])</f>
        <v>2.734375E-2</v>
      </c>
      <c r="U5964" s="5">
        <f>(Table1[[#This Row],[TIER3_ELIGIBLE_PAX]]/Table1[[#This Row],[TOTAL_PAX]])</f>
        <v>0.11328125</v>
      </c>
      <c r="V5964" s="8">
        <v>0.60389097402721004</v>
      </c>
    </row>
    <row r="5965" spans="1:22" x14ac:dyDescent="0.3">
      <c r="A5965" s="1">
        <v>45836</v>
      </c>
      <c r="B5965" s="2">
        <v>0.82986111111111116</v>
      </c>
      <c r="C5965" t="s">
        <v>34</v>
      </c>
      <c r="D5965" t="s">
        <v>18</v>
      </c>
      <c r="E5965" t="s">
        <v>3541</v>
      </c>
      <c r="F5965" t="s">
        <v>20</v>
      </c>
      <c r="G5965" t="s">
        <v>71</v>
      </c>
      <c r="H5965" t="s">
        <v>22</v>
      </c>
      <c r="I5965" t="s">
        <v>23</v>
      </c>
      <c r="J5965" t="s">
        <v>24</v>
      </c>
      <c r="K5965" t="s">
        <v>25</v>
      </c>
      <c r="L5965">
        <v>0</v>
      </c>
      <c r="M5965">
        <v>48</v>
      </c>
      <c r="N5965">
        <v>224</v>
      </c>
      <c r="O5965">
        <v>0</v>
      </c>
      <c r="P5965">
        <v>9</v>
      </c>
      <c r="Q5965">
        <v>33</v>
      </c>
      <c r="R5965">
        <f>SUM(Table1[[#This Row],[FIRST_CLASS_SEATS]:[ECONOMY_SEATS]])</f>
        <v>272</v>
      </c>
      <c r="S5965" s="5">
        <f>(Table1[[#This Row],[TIER1_ELIGIBLE_PAX]]/Table1[[#This Row],[TOTAL_PAX]])</f>
        <v>0</v>
      </c>
      <c r="T5965" s="5">
        <f>(Table1[[#This Row],[TIER2_ELIGIBLE_PAX]]/Table1[[#This Row],[TOTAL_PAX]])</f>
        <v>3.3088235294117647E-2</v>
      </c>
      <c r="U5965" s="5">
        <f>(Table1[[#This Row],[TIER3_ELIGIBLE_PAX]]/Table1[[#This Row],[TOTAL_PAX]])</f>
        <v>0.12132352941176471</v>
      </c>
      <c r="V5965" s="8">
        <v>0.60396526882994495</v>
      </c>
    </row>
    <row r="5966" spans="1:22" x14ac:dyDescent="0.3">
      <c r="A5966" s="1">
        <v>45755</v>
      </c>
      <c r="B5966" s="2">
        <v>0.78819444444444442</v>
      </c>
      <c r="C5966" t="s">
        <v>34</v>
      </c>
      <c r="D5966" t="s">
        <v>18</v>
      </c>
      <c r="E5966" t="s">
        <v>4892</v>
      </c>
      <c r="F5966" t="s">
        <v>20</v>
      </c>
      <c r="G5966" t="s">
        <v>99</v>
      </c>
      <c r="H5966" t="s">
        <v>74</v>
      </c>
      <c r="I5966" t="s">
        <v>31</v>
      </c>
      <c r="J5966" t="s">
        <v>32</v>
      </c>
      <c r="K5966" t="s">
        <v>33</v>
      </c>
      <c r="L5966">
        <v>0</v>
      </c>
      <c r="M5966">
        <v>14</v>
      </c>
      <c r="N5966">
        <v>166</v>
      </c>
      <c r="O5966">
        <v>0</v>
      </c>
      <c r="P5966">
        <v>8</v>
      </c>
      <c r="Q5966">
        <v>31</v>
      </c>
      <c r="R5966">
        <f>SUM(Table1[[#This Row],[FIRST_CLASS_SEATS]:[ECONOMY_SEATS]])</f>
        <v>180</v>
      </c>
      <c r="S5966" s="5">
        <f>(Table1[[#This Row],[TIER1_ELIGIBLE_PAX]]/Table1[[#This Row],[TOTAL_PAX]])</f>
        <v>0</v>
      </c>
      <c r="T5966" s="5">
        <f>(Table1[[#This Row],[TIER2_ELIGIBLE_PAX]]/Table1[[#This Row],[TOTAL_PAX]])</f>
        <v>4.4444444444444446E-2</v>
      </c>
      <c r="U5966" s="5">
        <f>(Table1[[#This Row],[TIER3_ELIGIBLE_PAX]]/Table1[[#This Row],[TOTAL_PAX]])</f>
        <v>0.17222222222222222</v>
      </c>
      <c r="V5966" s="8">
        <v>0.6041030851503677</v>
      </c>
    </row>
    <row r="5967" spans="1:22" x14ac:dyDescent="0.3">
      <c r="A5967" s="1">
        <v>45844</v>
      </c>
      <c r="B5967" s="2">
        <v>0.93541666666666667</v>
      </c>
      <c r="C5967" t="s">
        <v>34</v>
      </c>
      <c r="D5967" t="s">
        <v>18</v>
      </c>
      <c r="E5967" t="s">
        <v>663</v>
      </c>
      <c r="F5967" t="s">
        <v>20</v>
      </c>
      <c r="G5967" t="s">
        <v>29</v>
      </c>
      <c r="H5967" t="s">
        <v>30</v>
      </c>
      <c r="I5967" t="s">
        <v>31</v>
      </c>
      <c r="J5967" t="s">
        <v>32</v>
      </c>
      <c r="K5967" t="s">
        <v>33</v>
      </c>
      <c r="L5967">
        <v>0</v>
      </c>
      <c r="M5967">
        <v>19</v>
      </c>
      <c r="N5967">
        <v>161</v>
      </c>
      <c r="O5967">
        <v>6</v>
      </c>
      <c r="P5967">
        <v>12</v>
      </c>
      <c r="Q5967">
        <v>43</v>
      </c>
      <c r="R5967">
        <f>SUM(Table1[[#This Row],[FIRST_CLASS_SEATS]:[ECONOMY_SEATS]])</f>
        <v>180</v>
      </c>
      <c r="S5967" s="5">
        <f>(Table1[[#This Row],[TIER1_ELIGIBLE_PAX]]/Table1[[#This Row],[TOTAL_PAX]])</f>
        <v>3.3333333333333333E-2</v>
      </c>
      <c r="T5967" s="5">
        <f>(Table1[[#This Row],[TIER2_ELIGIBLE_PAX]]/Table1[[#This Row],[TOTAL_PAX]])</f>
        <v>6.6666666666666666E-2</v>
      </c>
      <c r="U5967" s="5">
        <f>(Table1[[#This Row],[TIER3_ELIGIBLE_PAX]]/Table1[[#This Row],[TOTAL_PAX]])</f>
        <v>0.2388888888888889</v>
      </c>
      <c r="V5967" s="8">
        <v>0.60426529434134912</v>
      </c>
    </row>
    <row r="5968" spans="1:22" x14ac:dyDescent="0.3">
      <c r="A5968" s="1">
        <v>45837</v>
      </c>
      <c r="B5968" s="2">
        <v>0.29722222222222222</v>
      </c>
      <c r="C5968" t="s">
        <v>26</v>
      </c>
      <c r="D5968" t="s">
        <v>18</v>
      </c>
      <c r="E5968" t="s">
        <v>3180</v>
      </c>
      <c r="F5968" t="s">
        <v>20</v>
      </c>
      <c r="G5968" t="s">
        <v>29</v>
      </c>
      <c r="H5968" t="s">
        <v>30</v>
      </c>
      <c r="I5968" t="s">
        <v>31</v>
      </c>
      <c r="J5968" t="s">
        <v>32</v>
      </c>
      <c r="K5968" t="s">
        <v>33</v>
      </c>
      <c r="L5968">
        <v>0</v>
      </c>
      <c r="M5968">
        <v>3</v>
      </c>
      <c r="N5968">
        <v>177</v>
      </c>
      <c r="O5968">
        <v>1</v>
      </c>
      <c r="P5968">
        <v>6</v>
      </c>
      <c r="Q5968">
        <v>24</v>
      </c>
      <c r="R5968">
        <f>SUM(Table1[[#This Row],[FIRST_CLASS_SEATS]:[ECONOMY_SEATS]])</f>
        <v>180</v>
      </c>
      <c r="S5968" s="5">
        <f>(Table1[[#This Row],[TIER1_ELIGIBLE_PAX]]/Table1[[#This Row],[TOTAL_PAX]])</f>
        <v>5.5555555555555558E-3</v>
      </c>
      <c r="T5968" s="5">
        <f>(Table1[[#This Row],[TIER2_ELIGIBLE_PAX]]/Table1[[#This Row],[TOTAL_PAX]])</f>
        <v>3.3333333333333333E-2</v>
      </c>
      <c r="U5968" s="5">
        <f>(Table1[[#This Row],[TIER3_ELIGIBLE_PAX]]/Table1[[#This Row],[TOTAL_PAX]])</f>
        <v>0.13333333333333333</v>
      </c>
      <c r="V5968" s="8">
        <v>0.60434262920897042</v>
      </c>
    </row>
    <row r="5969" spans="1:22" x14ac:dyDescent="0.3">
      <c r="A5969" s="1">
        <v>45878</v>
      </c>
      <c r="B5969" s="2">
        <v>0.33055555555555555</v>
      </c>
      <c r="C5969" t="s">
        <v>26</v>
      </c>
      <c r="D5969" t="s">
        <v>18</v>
      </c>
      <c r="E5969" t="s">
        <v>2860</v>
      </c>
      <c r="F5969" t="s">
        <v>20</v>
      </c>
      <c r="G5969" t="s">
        <v>21</v>
      </c>
      <c r="H5969" t="s">
        <v>22</v>
      </c>
      <c r="I5969" t="s">
        <v>23</v>
      </c>
      <c r="J5969" t="s">
        <v>24</v>
      </c>
      <c r="K5969" t="s">
        <v>25</v>
      </c>
      <c r="L5969">
        <v>0</v>
      </c>
      <c r="M5969">
        <v>32</v>
      </c>
      <c r="N5969">
        <v>300</v>
      </c>
      <c r="O5969">
        <v>0</v>
      </c>
      <c r="P5969">
        <v>4</v>
      </c>
      <c r="Q5969">
        <v>21</v>
      </c>
      <c r="R5969">
        <f>SUM(Table1[[#This Row],[FIRST_CLASS_SEATS]:[ECONOMY_SEATS]])</f>
        <v>332</v>
      </c>
      <c r="S5969" s="5">
        <f>(Table1[[#This Row],[TIER1_ELIGIBLE_PAX]]/Table1[[#This Row],[TOTAL_PAX]])</f>
        <v>0</v>
      </c>
      <c r="T5969" s="5">
        <f>(Table1[[#This Row],[TIER2_ELIGIBLE_PAX]]/Table1[[#This Row],[TOTAL_PAX]])</f>
        <v>1.2048192771084338E-2</v>
      </c>
      <c r="U5969" s="5">
        <f>(Table1[[#This Row],[TIER3_ELIGIBLE_PAX]]/Table1[[#This Row],[TOTAL_PAX]])</f>
        <v>6.3253012048192767E-2</v>
      </c>
      <c r="V5969" s="8">
        <v>0.60439009244584074</v>
      </c>
    </row>
    <row r="5970" spans="1:22" x14ac:dyDescent="0.3">
      <c r="A5970" s="1">
        <v>45800</v>
      </c>
      <c r="B5970" s="2">
        <v>0.41805555555555557</v>
      </c>
      <c r="C5970" t="s">
        <v>26</v>
      </c>
      <c r="D5970" t="s">
        <v>18</v>
      </c>
      <c r="E5970" t="s">
        <v>1678</v>
      </c>
      <c r="F5970" t="s">
        <v>20</v>
      </c>
      <c r="G5970" t="s">
        <v>73</v>
      </c>
      <c r="H5970" t="s">
        <v>74</v>
      </c>
      <c r="I5970" t="s">
        <v>31</v>
      </c>
      <c r="J5970" t="s">
        <v>32</v>
      </c>
      <c r="K5970" t="s">
        <v>33</v>
      </c>
      <c r="L5970">
        <v>0</v>
      </c>
      <c r="M5970">
        <v>15</v>
      </c>
      <c r="N5970">
        <v>165</v>
      </c>
      <c r="O5970">
        <v>0</v>
      </c>
      <c r="P5970">
        <v>4</v>
      </c>
      <c r="Q5970">
        <v>19</v>
      </c>
      <c r="R5970">
        <f>SUM(Table1[[#This Row],[FIRST_CLASS_SEATS]:[ECONOMY_SEATS]])</f>
        <v>180</v>
      </c>
      <c r="S5970" s="5">
        <f>(Table1[[#This Row],[TIER1_ELIGIBLE_PAX]]/Table1[[#This Row],[TOTAL_PAX]])</f>
        <v>0</v>
      </c>
      <c r="T5970" s="5">
        <f>(Table1[[#This Row],[TIER2_ELIGIBLE_PAX]]/Table1[[#This Row],[TOTAL_PAX]])</f>
        <v>2.2222222222222223E-2</v>
      </c>
      <c r="U5970" s="5">
        <f>(Table1[[#This Row],[TIER3_ELIGIBLE_PAX]]/Table1[[#This Row],[TOTAL_PAX]])</f>
        <v>0.10555555555555556</v>
      </c>
      <c r="V5970" s="8">
        <v>0.60444384983793242</v>
      </c>
    </row>
    <row r="5971" spans="1:22" x14ac:dyDescent="0.3">
      <c r="A5971" s="1">
        <v>45882</v>
      </c>
      <c r="B5971" s="2">
        <v>0.27361111111111114</v>
      </c>
      <c r="C5971" t="s">
        <v>26</v>
      </c>
      <c r="D5971" t="s">
        <v>18</v>
      </c>
      <c r="E5971" t="s">
        <v>2139</v>
      </c>
      <c r="F5971" t="s">
        <v>20</v>
      </c>
      <c r="G5971" t="s">
        <v>73</v>
      </c>
      <c r="H5971" t="s">
        <v>74</v>
      </c>
      <c r="I5971" t="s">
        <v>31</v>
      </c>
      <c r="J5971" t="s">
        <v>32</v>
      </c>
      <c r="K5971" t="s">
        <v>33</v>
      </c>
      <c r="L5971">
        <v>0</v>
      </c>
      <c r="M5971">
        <v>10</v>
      </c>
      <c r="N5971">
        <v>170</v>
      </c>
      <c r="O5971">
        <v>2</v>
      </c>
      <c r="P5971">
        <v>12</v>
      </c>
      <c r="Q5971">
        <v>41</v>
      </c>
      <c r="R5971">
        <f>SUM(Table1[[#This Row],[FIRST_CLASS_SEATS]:[ECONOMY_SEATS]])</f>
        <v>180</v>
      </c>
      <c r="S5971" s="5">
        <f>(Table1[[#This Row],[TIER1_ELIGIBLE_PAX]]/Table1[[#This Row],[TOTAL_PAX]])</f>
        <v>1.1111111111111112E-2</v>
      </c>
      <c r="T5971" s="5">
        <f>(Table1[[#This Row],[TIER2_ELIGIBLE_PAX]]/Table1[[#This Row],[TOTAL_PAX]])</f>
        <v>6.6666666666666666E-2</v>
      </c>
      <c r="U5971" s="5">
        <f>(Table1[[#This Row],[TIER3_ELIGIBLE_PAX]]/Table1[[#This Row],[TOTAL_PAX]])</f>
        <v>0.22777777777777777</v>
      </c>
      <c r="V5971" s="8">
        <v>0.60447727393075412</v>
      </c>
    </row>
    <row r="5972" spans="1:22" x14ac:dyDescent="0.3">
      <c r="A5972" s="1">
        <v>45763</v>
      </c>
      <c r="B5972" s="2">
        <v>0.47013888888888888</v>
      </c>
      <c r="C5972" t="s">
        <v>26</v>
      </c>
      <c r="D5972" t="s">
        <v>18</v>
      </c>
      <c r="E5972" t="s">
        <v>2331</v>
      </c>
      <c r="F5972" t="s">
        <v>20</v>
      </c>
      <c r="G5972" t="s">
        <v>73</v>
      </c>
      <c r="H5972" t="s">
        <v>74</v>
      </c>
      <c r="I5972" t="s">
        <v>31</v>
      </c>
      <c r="J5972" t="s">
        <v>32</v>
      </c>
      <c r="K5972" t="s">
        <v>33</v>
      </c>
      <c r="L5972">
        <v>0</v>
      </c>
      <c r="M5972">
        <v>17</v>
      </c>
      <c r="N5972">
        <v>163</v>
      </c>
      <c r="O5972">
        <v>0</v>
      </c>
      <c r="P5972">
        <v>10</v>
      </c>
      <c r="Q5972">
        <v>35</v>
      </c>
      <c r="R5972">
        <f>SUM(Table1[[#This Row],[FIRST_CLASS_SEATS]:[ECONOMY_SEATS]])</f>
        <v>180</v>
      </c>
      <c r="S5972" s="5">
        <f>(Table1[[#This Row],[TIER1_ELIGIBLE_PAX]]/Table1[[#This Row],[TOTAL_PAX]])</f>
        <v>0</v>
      </c>
      <c r="T5972" s="5">
        <f>(Table1[[#This Row],[TIER2_ELIGIBLE_PAX]]/Table1[[#This Row],[TOTAL_PAX]])</f>
        <v>5.5555555555555552E-2</v>
      </c>
      <c r="U5972" s="5">
        <f>(Table1[[#This Row],[TIER3_ELIGIBLE_PAX]]/Table1[[#This Row],[TOTAL_PAX]])</f>
        <v>0.19444444444444445</v>
      </c>
      <c r="V5972" s="8">
        <v>0.60452657730022341</v>
      </c>
    </row>
    <row r="5973" spans="1:22" x14ac:dyDescent="0.3">
      <c r="A5973" s="1">
        <v>45911</v>
      </c>
      <c r="B5973" s="2">
        <v>0.42152777777777778</v>
      </c>
      <c r="C5973" t="s">
        <v>26</v>
      </c>
      <c r="D5973" t="s">
        <v>18</v>
      </c>
      <c r="E5973" t="s">
        <v>5162</v>
      </c>
      <c r="F5973" t="s">
        <v>20</v>
      </c>
      <c r="G5973" t="s">
        <v>40</v>
      </c>
      <c r="H5973" t="s">
        <v>41</v>
      </c>
      <c r="I5973" t="s">
        <v>31</v>
      </c>
      <c r="J5973" t="s">
        <v>32</v>
      </c>
      <c r="K5973" t="s">
        <v>33</v>
      </c>
      <c r="L5973">
        <v>0</v>
      </c>
      <c r="M5973">
        <v>10</v>
      </c>
      <c r="N5973">
        <v>170</v>
      </c>
      <c r="O5973">
        <v>0</v>
      </c>
      <c r="P5973">
        <v>15</v>
      </c>
      <c r="Q5973">
        <v>52</v>
      </c>
      <c r="R5973">
        <f>SUM(Table1[[#This Row],[FIRST_CLASS_SEATS]:[ECONOMY_SEATS]])</f>
        <v>180</v>
      </c>
      <c r="S5973" s="5">
        <f>(Table1[[#This Row],[TIER1_ELIGIBLE_PAX]]/Table1[[#This Row],[TOTAL_PAX]])</f>
        <v>0</v>
      </c>
      <c r="T5973" s="5">
        <f>(Table1[[#This Row],[TIER2_ELIGIBLE_PAX]]/Table1[[#This Row],[TOTAL_PAX]])</f>
        <v>8.3333333333333329E-2</v>
      </c>
      <c r="U5973" s="5">
        <f>(Table1[[#This Row],[TIER3_ELIGIBLE_PAX]]/Table1[[#This Row],[TOTAL_PAX]])</f>
        <v>0.28888888888888886</v>
      </c>
      <c r="V5973" s="8">
        <v>0.60455263303520979</v>
      </c>
    </row>
    <row r="5974" spans="1:22" x14ac:dyDescent="0.3">
      <c r="A5974" s="1">
        <v>45923</v>
      </c>
      <c r="B5974" s="2">
        <v>0.37777777777777777</v>
      </c>
      <c r="C5974" t="s">
        <v>26</v>
      </c>
      <c r="D5974" t="s">
        <v>18</v>
      </c>
      <c r="E5974" t="s">
        <v>2227</v>
      </c>
      <c r="F5974" t="s">
        <v>20</v>
      </c>
      <c r="G5974" t="s">
        <v>76</v>
      </c>
      <c r="H5974" t="s">
        <v>77</v>
      </c>
      <c r="I5974" t="s">
        <v>78</v>
      </c>
      <c r="J5974" t="s">
        <v>24</v>
      </c>
      <c r="K5974" t="s">
        <v>25</v>
      </c>
      <c r="L5974">
        <v>8</v>
      </c>
      <c r="M5974">
        <v>49</v>
      </c>
      <c r="N5974">
        <v>178</v>
      </c>
      <c r="O5974">
        <v>0</v>
      </c>
      <c r="P5974">
        <v>14</v>
      </c>
      <c r="Q5974">
        <v>48</v>
      </c>
      <c r="R5974">
        <f>SUM(Table1[[#This Row],[FIRST_CLASS_SEATS]:[ECONOMY_SEATS]])</f>
        <v>235</v>
      </c>
      <c r="S5974" s="5">
        <f>(Table1[[#This Row],[TIER1_ELIGIBLE_PAX]]/Table1[[#This Row],[TOTAL_PAX]])</f>
        <v>0</v>
      </c>
      <c r="T5974" s="5">
        <f>(Table1[[#This Row],[TIER2_ELIGIBLE_PAX]]/Table1[[#This Row],[TOTAL_PAX]])</f>
        <v>5.9574468085106386E-2</v>
      </c>
      <c r="U5974" s="5">
        <f>(Table1[[#This Row],[TIER3_ELIGIBLE_PAX]]/Table1[[#This Row],[TOTAL_PAX]])</f>
        <v>0.20425531914893616</v>
      </c>
      <c r="V5974" s="8">
        <v>0.60459059865217646</v>
      </c>
    </row>
    <row r="5975" spans="1:22" x14ac:dyDescent="0.3">
      <c r="A5975" s="1">
        <v>45935</v>
      </c>
      <c r="B5975" s="2">
        <v>0.42777777777777776</v>
      </c>
      <c r="C5975" t="s">
        <v>26</v>
      </c>
      <c r="D5975" t="s">
        <v>18</v>
      </c>
      <c r="E5975" t="s">
        <v>1605</v>
      </c>
      <c r="F5975" t="s">
        <v>20</v>
      </c>
      <c r="G5975" t="s">
        <v>43</v>
      </c>
      <c r="H5975" t="s">
        <v>44</v>
      </c>
      <c r="I5975" t="s">
        <v>31</v>
      </c>
      <c r="J5975" t="s">
        <v>32</v>
      </c>
      <c r="K5975" t="s">
        <v>33</v>
      </c>
      <c r="L5975">
        <v>0</v>
      </c>
      <c r="M5975">
        <v>12</v>
      </c>
      <c r="N5975">
        <v>168</v>
      </c>
      <c r="O5975">
        <v>2</v>
      </c>
      <c r="P5975">
        <v>9</v>
      </c>
      <c r="Q5975">
        <v>33</v>
      </c>
      <c r="R5975">
        <f>SUM(Table1[[#This Row],[FIRST_CLASS_SEATS]:[ECONOMY_SEATS]])</f>
        <v>180</v>
      </c>
      <c r="S5975" s="5">
        <f>(Table1[[#This Row],[TIER1_ELIGIBLE_PAX]]/Table1[[#This Row],[TOTAL_PAX]])</f>
        <v>1.1111111111111112E-2</v>
      </c>
      <c r="T5975" s="5">
        <f>(Table1[[#This Row],[TIER2_ELIGIBLE_PAX]]/Table1[[#This Row],[TOTAL_PAX]])</f>
        <v>0.05</v>
      </c>
      <c r="U5975" s="5">
        <f>(Table1[[#This Row],[TIER3_ELIGIBLE_PAX]]/Table1[[#This Row],[TOTAL_PAX]])</f>
        <v>0.18333333333333332</v>
      </c>
      <c r="V5975" s="8">
        <v>0.60463075864118865</v>
      </c>
    </row>
    <row r="5976" spans="1:22" x14ac:dyDescent="0.3">
      <c r="A5976" s="1">
        <v>45902</v>
      </c>
      <c r="B5976" s="2">
        <v>0.67083333333333328</v>
      </c>
      <c r="C5976" t="s">
        <v>17</v>
      </c>
      <c r="D5976" t="s">
        <v>18</v>
      </c>
      <c r="E5976" t="s">
        <v>1286</v>
      </c>
      <c r="F5976" t="s">
        <v>20</v>
      </c>
      <c r="G5976" t="s">
        <v>71</v>
      </c>
      <c r="H5976" t="s">
        <v>22</v>
      </c>
      <c r="I5976" t="s">
        <v>23</v>
      </c>
      <c r="J5976" t="s">
        <v>24</v>
      </c>
      <c r="K5976" t="s">
        <v>47</v>
      </c>
      <c r="L5976">
        <v>0</v>
      </c>
      <c r="M5976">
        <v>56</v>
      </c>
      <c r="N5976">
        <v>275</v>
      </c>
      <c r="O5976">
        <v>0</v>
      </c>
      <c r="P5976">
        <v>8</v>
      </c>
      <c r="Q5976">
        <v>30</v>
      </c>
      <c r="R5976">
        <f>SUM(Table1[[#This Row],[FIRST_CLASS_SEATS]:[ECONOMY_SEATS]])</f>
        <v>331</v>
      </c>
      <c r="S5976" s="5">
        <f>(Table1[[#This Row],[TIER1_ELIGIBLE_PAX]]/Table1[[#This Row],[TOTAL_PAX]])</f>
        <v>0</v>
      </c>
      <c r="T5976" s="5">
        <f>(Table1[[#This Row],[TIER2_ELIGIBLE_PAX]]/Table1[[#This Row],[TOTAL_PAX]])</f>
        <v>2.4169184290030211E-2</v>
      </c>
      <c r="U5976" s="5">
        <f>(Table1[[#This Row],[TIER3_ELIGIBLE_PAX]]/Table1[[#This Row],[TOTAL_PAX]])</f>
        <v>9.0634441087613288E-2</v>
      </c>
      <c r="V5976" s="8">
        <v>0.6046333168271123</v>
      </c>
    </row>
    <row r="5977" spans="1:22" x14ac:dyDescent="0.3">
      <c r="A5977" s="1">
        <v>45868</v>
      </c>
      <c r="B5977" s="2">
        <v>0.43958333333333333</v>
      </c>
      <c r="C5977" t="s">
        <v>26</v>
      </c>
      <c r="D5977" t="s">
        <v>18</v>
      </c>
      <c r="E5977" t="s">
        <v>1208</v>
      </c>
      <c r="F5977" t="s">
        <v>20</v>
      </c>
      <c r="G5977" t="s">
        <v>54</v>
      </c>
      <c r="H5977" t="s">
        <v>30</v>
      </c>
      <c r="I5977" t="s">
        <v>31</v>
      </c>
      <c r="J5977" t="s">
        <v>32</v>
      </c>
      <c r="K5977" t="s">
        <v>33</v>
      </c>
      <c r="L5977">
        <v>0</v>
      </c>
      <c r="M5977">
        <v>2</v>
      </c>
      <c r="N5977">
        <v>178</v>
      </c>
      <c r="O5977">
        <v>0</v>
      </c>
      <c r="P5977">
        <v>7</v>
      </c>
      <c r="Q5977">
        <v>27</v>
      </c>
      <c r="R5977">
        <f>SUM(Table1[[#This Row],[FIRST_CLASS_SEATS]:[ECONOMY_SEATS]])</f>
        <v>180</v>
      </c>
      <c r="S5977" s="5">
        <f>(Table1[[#This Row],[TIER1_ELIGIBLE_PAX]]/Table1[[#This Row],[TOTAL_PAX]])</f>
        <v>0</v>
      </c>
      <c r="T5977" s="5">
        <f>(Table1[[#This Row],[TIER2_ELIGIBLE_PAX]]/Table1[[#This Row],[TOTAL_PAX]])</f>
        <v>3.888888888888889E-2</v>
      </c>
      <c r="U5977" s="5">
        <f>(Table1[[#This Row],[TIER3_ELIGIBLE_PAX]]/Table1[[#This Row],[TOTAL_PAX]])</f>
        <v>0.15</v>
      </c>
      <c r="V5977" s="8">
        <v>0.60463395595249159</v>
      </c>
    </row>
    <row r="5978" spans="1:22" x14ac:dyDescent="0.3">
      <c r="A5978" s="1">
        <v>45863</v>
      </c>
      <c r="B5978" s="2">
        <v>0.39861111111111114</v>
      </c>
      <c r="C5978" t="s">
        <v>26</v>
      </c>
      <c r="D5978" t="s">
        <v>18</v>
      </c>
      <c r="E5978" t="s">
        <v>3823</v>
      </c>
      <c r="F5978" t="s">
        <v>20</v>
      </c>
      <c r="G5978" t="s">
        <v>46</v>
      </c>
      <c r="H5978" t="s">
        <v>22</v>
      </c>
      <c r="I5978" t="s">
        <v>23</v>
      </c>
      <c r="J5978" t="s">
        <v>24</v>
      </c>
      <c r="K5978" t="s">
        <v>25</v>
      </c>
      <c r="L5978">
        <v>0</v>
      </c>
      <c r="M5978">
        <v>48</v>
      </c>
      <c r="N5978">
        <v>224</v>
      </c>
      <c r="O5978">
        <v>2</v>
      </c>
      <c r="P5978">
        <v>0</v>
      </c>
      <c r="Q5978">
        <v>0</v>
      </c>
      <c r="R5978">
        <f>SUM(Table1[[#This Row],[FIRST_CLASS_SEATS]:[ECONOMY_SEATS]])</f>
        <v>272</v>
      </c>
      <c r="S5978" s="5">
        <f>(Table1[[#This Row],[TIER1_ELIGIBLE_PAX]]/Table1[[#This Row],[TOTAL_PAX]])</f>
        <v>7.3529411764705881E-3</v>
      </c>
      <c r="T5978" s="5">
        <f>(Table1[[#This Row],[TIER2_ELIGIBLE_PAX]]/Table1[[#This Row],[TOTAL_PAX]])</f>
        <v>0</v>
      </c>
      <c r="U5978" s="5">
        <f>(Table1[[#This Row],[TIER3_ELIGIBLE_PAX]]/Table1[[#This Row],[TOTAL_PAX]])</f>
        <v>0</v>
      </c>
      <c r="V5978" s="8">
        <v>0.60471706184032892</v>
      </c>
    </row>
    <row r="5979" spans="1:22" x14ac:dyDescent="0.3">
      <c r="A5979" s="1">
        <v>45855</v>
      </c>
      <c r="B5979" s="2">
        <v>0.65347222222222223</v>
      </c>
      <c r="C5979" t="s">
        <v>17</v>
      </c>
      <c r="D5979" t="s">
        <v>18</v>
      </c>
      <c r="E5979" t="s">
        <v>3779</v>
      </c>
      <c r="F5979" t="s">
        <v>20</v>
      </c>
      <c r="G5979" t="s">
        <v>29</v>
      </c>
      <c r="H5979" t="s">
        <v>30</v>
      </c>
      <c r="I5979" t="s">
        <v>31</v>
      </c>
      <c r="J5979" t="s">
        <v>32</v>
      </c>
      <c r="K5979" t="s">
        <v>33</v>
      </c>
      <c r="L5979">
        <v>0</v>
      </c>
      <c r="M5979">
        <v>3</v>
      </c>
      <c r="N5979">
        <v>177</v>
      </c>
      <c r="O5979">
        <v>3</v>
      </c>
      <c r="P5979">
        <v>10</v>
      </c>
      <c r="Q5979">
        <v>36</v>
      </c>
      <c r="R5979">
        <f>SUM(Table1[[#This Row],[FIRST_CLASS_SEATS]:[ECONOMY_SEATS]])</f>
        <v>180</v>
      </c>
      <c r="S5979" s="5">
        <f>(Table1[[#This Row],[TIER1_ELIGIBLE_PAX]]/Table1[[#This Row],[TOTAL_PAX]])</f>
        <v>1.6666666666666666E-2</v>
      </c>
      <c r="T5979" s="5">
        <f>(Table1[[#This Row],[TIER2_ELIGIBLE_PAX]]/Table1[[#This Row],[TOTAL_PAX]])</f>
        <v>5.5555555555555552E-2</v>
      </c>
      <c r="U5979" s="5">
        <f>(Table1[[#This Row],[TIER3_ELIGIBLE_PAX]]/Table1[[#This Row],[TOTAL_PAX]])</f>
        <v>0.2</v>
      </c>
      <c r="V5979" s="8">
        <v>0.6047667192989119</v>
      </c>
    </row>
    <row r="5980" spans="1:22" x14ac:dyDescent="0.3">
      <c r="A5980" s="1">
        <v>45902</v>
      </c>
      <c r="B5980" s="2">
        <v>0.81805555555555554</v>
      </c>
      <c r="C5980" t="s">
        <v>34</v>
      </c>
      <c r="D5980" t="s">
        <v>18</v>
      </c>
      <c r="E5980" t="s">
        <v>917</v>
      </c>
      <c r="F5980" t="s">
        <v>20</v>
      </c>
      <c r="G5980" t="s">
        <v>76</v>
      </c>
      <c r="H5980" t="s">
        <v>77</v>
      </c>
      <c r="I5980" t="s">
        <v>78</v>
      </c>
      <c r="J5980" t="s">
        <v>24</v>
      </c>
      <c r="K5980" t="s">
        <v>59</v>
      </c>
      <c r="L5980">
        <v>8</v>
      </c>
      <c r="M5980">
        <v>48</v>
      </c>
      <c r="N5980">
        <v>200</v>
      </c>
      <c r="O5980">
        <v>1</v>
      </c>
      <c r="P5980">
        <v>2</v>
      </c>
      <c r="Q5980">
        <v>14</v>
      </c>
      <c r="R5980">
        <f>SUM(Table1[[#This Row],[FIRST_CLASS_SEATS]:[ECONOMY_SEATS]])</f>
        <v>256</v>
      </c>
      <c r="S5980" s="5">
        <f>(Table1[[#This Row],[TIER1_ELIGIBLE_PAX]]/Table1[[#This Row],[TOTAL_PAX]])</f>
        <v>3.90625E-3</v>
      </c>
      <c r="T5980" s="5">
        <f>(Table1[[#This Row],[TIER2_ELIGIBLE_PAX]]/Table1[[#This Row],[TOTAL_PAX]])</f>
        <v>7.8125E-3</v>
      </c>
      <c r="U5980" s="5">
        <f>(Table1[[#This Row],[TIER3_ELIGIBLE_PAX]]/Table1[[#This Row],[TOTAL_PAX]])</f>
        <v>5.46875E-2</v>
      </c>
      <c r="V5980" s="8">
        <v>0.60482966641570024</v>
      </c>
    </row>
    <row r="5981" spans="1:22" x14ac:dyDescent="0.3">
      <c r="A5981" s="1">
        <v>45800</v>
      </c>
      <c r="B5981" s="2">
        <v>0.50138888888888888</v>
      </c>
      <c r="C5981" t="s">
        <v>48</v>
      </c>
      <c r="D5981" t="s">
        <v>18</v>
      </c>
      <c r="E5981" t="s">
        <v>1825</v>
      </c>
      <c r="F5981" t="s">
        <v>20</v>
      </c>
      <c r="G5981" t="s">
        <v>76</v>
      </c>
      <c r="H5981" t="s">
        <v>77</v>
      </c>
      <c r="I5981" t="s">
        <v>78</v>
      </c>
      <c r="J5981" t="s">
        <v>24</v>
      </c>
      <c r="K5981" t="s">
        <v>25</v>
      </c>
      <c r="L5981">
        <v>8</v>
      </c>
      <c r="M5981">
        <v>49</v>
      </c>
      <c r="N5981">
        <v>178</v>
      </c>
      <c r="O5981">
        <v>0</v>
      </c>
      <c r="P5981">
        <v>6</v>
      </c>
      <c r="Q5981">
        <v>24</v>
      </c>
      <c r="R5981">
        <f>SUM(Table1[[#This Row],[FIRST_CLASS_SEATS]:[ECONOMY_SEATS]])</f>
        <v>235</v>
      </c>
      <c r="S5981" s="5">
        <f>(Table1[[#This Row],[TIER1_ELIGIBLE_PAX]]/Table1[[#This Row],[TOTAL_PAX]])</f>
        <v>0</v>
      </c>
      <c r="T5981" s="5">
        <f>(Table1[[#This Row],[TIER2_ELIGIBLE_PAX]]/Table1[[#This Row],[TOTAL_PAX]])</f>
        <v>2.553191489361702E-2</v>
      </c>
      <c r="U5981" s="5">
        <f>(Table1[[#This Row],[TIER3_ELIGIBLE_PAX]]/Table1[[#This Row],[TOTAL_PAX]])</f>
        <v>0.10212765957446808</v>
      </c>
      <c r="V5981" s="8">
        <v>0.60486830054190965</v>
      </c>
    </row>
    <row r="5982" spans="1:22" x14ac:dyDescent="0.3">
      <c r="A5982" s="1">
        <v>45751</v>
      </c>
      <c r="B5982" s="2">
        <v>0.33194444444444443</v>
      </c>
      <c r="C5982" t="s">
        <v>26</v>
      </c>
      <c r="D5982" t="s">
        <v>18</v>
      </c>
      <c r="E5982" t="s">
        <v>4574</v>
      </c>
      <c r="F5982" t="s">
        <v>20</v>
      </c>
      <c r="G5982" t="s">
        <v>71</v>
      </c>
      <c r="H5982" t="s">
        <v>22</v>
      </c>
      <c r="I5982" t="s">
        <v>23</v>
      </c>
      <c r="J5982" t="s">
        <v>24</v>
      </c>
      <c r="K5982" t="s">
        <v>25</v>
      </c>
      <c r="L5982">
        <v>0</v>
      </c>
      <c r="M5982">
        <v>32</v>
      </c>
      <c r="N5982">
        <v>300</v>
      </c>
      <c r="O5982">
        <v>0</v>
      </c>
      <c r="P5982">
        <v>12</v>
      </c>
      <c r="Q5982">
        <v>43</v>
      </c>
      <c r="R5982">
        <f>SUM(Table1[[#This Row],[FIRST_CLASS_SEATS]:[ECONOMY_SEATS]])</f>
        <v>332</v>
      </c>
      <c r="S5982" s="5">
        <f>(Table1[[#This Row],[TIER1_ELIGIBLE_PAX]]/Table1[[#This Row],[TOTAL_PAX]])</f>
        <v>0</v>
      </c>
      <c r="T5982" s="5">
        <f>(Table1[[#This Row],[TIER2_ELIGIBLE_PAX]]/Table1[[#This Row],[TOTAL_PAX]])</f>
        <v>3.614457831325301E-2</v>
      </c>
      <c r="U5982" s="5">
        <f>(Table1[[#This Row],[TIER3_ELIGIBLE_PAX]]/Table1[[#This Row],[TOTAL_PAX]])</f>
        <v>0.12951807228915663</v>
      </c>
      <c r="V5982" s="8">
        <v>0.6048946183847369</v>
      </c>
    </row>
    <row r="5983" spans="1:22" x14ac:dyDescent="0.3">
      <c r="A5983" s="1">
        <v>45956</v>
      </c>
      <c r="B5983" s="2">
        <v>0.4826388888888889</v>
      </c>
      <c r="C5983" t="s">
        <v>26</v>
      </c>
      <c r="D5983" t="s">
        <v>18</v>
      </c>
      <c r="E5983" t="s">
        <v>4453</v>
      </c>
      <c r="F5983" t="s">
        <v>20</v>
      </c>
      <c r="G5983" t="s">
        <v>71</v>
      </c>
      <c r="H5983" t="s">
        <v>22</v>
      </c>
      <c r="I5983" t="s">
        <v>23</v>
      </c>
      <c r="J5983" t="s">
        <v>24</v>
      </c>
      <c r="K5983" t="s">
        <v>47</v>
      </c>
      <c r="L5983">
        <v>0</v>
      </c>
      <c r="M5983">
        <v>56</v>
      </c>
      <c r="N5983">
        <v>275</v>
      </c>
      <c r="O5983">
        <v>3</v>
      </c>
      <c r="P5983">
        <v>4</v>
      </c>
      <c r="Q5983">
        <v>20</v>
      </c>
      <c r="R5983">
        <f>SUM(Table1[[#This Row],[FIRST_CLASS_SEATS]:[ECONOMY_SEATS]])</f>
        <v>331</v>
      </c>
      <c r="S5983" s="5">
        <f>(Table1[[#This Row],[TIER1_ELIGIBLE_PAX]]/Table1[[#This Row],[TOTAL_PAX]])</f>
        <v>9.0634441087613302E-3</v>
      </c>
      <c r="T5983" s="5">
        <f>(Table1[[#This Row],[TIER2_ELIGIBLE_PAX]]/Table1[[#This Row],[TOTAL_PAX]])</f>
        <v>1.2084592145015106E-2</v>
      </c>
      <c r="U5983" s="5">
        <f>(Table1[[#This Row],[TIER3_ELIGIBLE_PAX]]/Table1[[#This Row],[TOTAL_PAX]])</f>
        <v>6.0422960725075532E-2</v>
      </c>
      <c r="V5983" s="8">
        <v>0.60497218922640128</v>
      </c>
    </row>
    <row r="5984" spans="1:22" x14ac:dyDescent="0.3">
      <c r="A5984" s="1">
        <v>45798</v>
      </c>
      <c r="B5984" s="2">
        <v>0.83958333333333335</v>
      </c>
      <c r="C5984" t="s">
        <v>34</v>
      </c>
      <c r="D5984" t="s">
        <v>18</v>
      </c>
      <c r="E5984" t="s">
        <v>5286</v>
      </c>
      <c r="F5984" t="s">
        <v>20</v>
      </c>
      <c r="G5984" t="s">
        <v>76</v>
      </c>
      <c r="H5984" t="s">
        <v>77</v>
      </c>
      <c r="I5984" t="s">
        <v>78</v>
      </c>
      <c r="J5984" t="s">
        <v>24</v>
      </c>
      <c r="K5984" t="s">
        <v>59</v>
      </c>
      <c r="L5984">
        <v>8</v>
      </c>
      <c r="M5984">
        <v>42</v>
      </c>
      <c r="N5984">
        <v>166</v>
      </c>
      <c r="O5984">
        <v>0</v>
      </c>
      <c r="P5984">
        <v>1</v>
      </c>
      <c r="Q5984">
        <v>12</v>
      </c>
      <c r="R5984">
        <f>SUM(Table1[[#This Row],[FIRST_CLASS_SEATS]:[ECONOMY_SEATS]])</f>
        <v>216</v>
      </c>
      <c r="S5984" s="5">
        <f>(Table1[[#This Row],[TIER1_ELIGIBLE_PAX]]/Table1[[#This Row],[TOTAL_PAX]])</f>
        <v>0</v>
      </c>
      <c r="T5984" s="5">
        <f>(Table1[[#This Row],[TIER2_ELIGIBLE_PAX]]/Table1[[#This Row],[TOTAL_PAX]])</f>
        <v>4.6296296296296294E-3</v>
      </c>
      <c r="U5984" s="5">
        <f>(Table1[[#This Row],[TIER3_ELIGIBLE_PAX]]/Table1[[#This Row],[TOTAL_PAX]])</f>
        <v>5.5555555555555552E-2</v>
      </c>
      <c r="V5984" s="8">
        <v>0.6051349873760371</v>
      </c>
    </row>
    <row r="5985" spans="1:22" x14ac:dyDescent="0.3">
      <c r="A5985" s="1">
        <v>45842</v>
      </c>
      <c r="B5985" s="2">
        <v>0.84444444444444444</v>
      </c>
      <c r="C5985" t="s">
        <v>34</v>
      </c>
      <c r="D5985" t="s">
        <v>18</v>
      </c>
      <c r="E5985" t="s">
        <v>4324</v>
      </c>
      <c r="F5985" t="s">
        <v>20</v>
      </c>
      <c r="G5985" t="s">
        <v>36</v>
      </c>
      <c r="H5985" t="s">
        <v>37</v>
      </c>
      <c r="I5985" t="s">
        <v>31</v>
      </c>
      <c r="J5985" t="s">
        <v>32</v>
      </c>
      <c r="K5985" t="s">
        <v>33</v>
      </c>
      <c r="L5985">
        <v>0</v>
      </c>
      <c r="M5985">
        <v>16</v>
      </c>
      <c r="N5985">
        <v>164</v>
      </c>
      <c r="O5985">
        <v>0</v>
      </c>
      <c r="P5985">
        <v>8</v>
      </c>
      <c r="Q5985">
        <v>31</v>
      </c>
      <c r="R5985">
        <f>SUM(Table1[[#This Row],[FIRST_CLASS_SEATS]:[ECONOMY_SEATS]])</f>
        <v>180</v>
      </c>
      <c r="S5985" s="5">
        <f>(Table1[[#This Row],[TIER1_ELIGIBLE_PAX]]/Table1[[#This Row],[TOTAL_PAX]])</f>
        <v>0</v>
      </c>
      <c r="T5985" s="5">
        <f>(Table1[[#This Row],[TIER2_ELIGIBLE_PAX]]/Table1[[#This Row],[TOTAL_PAX]])</f>
        <v>4.4444444444444446E-2</v>
      </c>
      <c r="U5985" s="5">
        <f>(Table1[[#This Row],[TIER3_ELIGIBLE_PAX]]/Table1[[#This Row],[TOTAL_PAX]])</f>
        <v>0.17222222222222222</v>
      </c>
      <c r="V5985" s="8">
        <v>0.60514085263750739</v>
      </c>
    </row>
    <row r="5986" spans="1:22" x14ac:dyDescent="0.3">
      <c r="A5986" s="1">
        <v>45909</v>
      </c>
      <c r="B5986" s="2">
        <v>0.66111111111111109</v>
      </c>
      <c r="C5986" t="s">
        <v>17</v>
      </c>
      <c r="D5986" t="s">
        <v>18</v>
      </c>
      <c r="E5986" t="s">
        <v>990</v>
      </c>
      <c r="F5986" t="s">
        <v>20</v>
      </c>
      <c r="G5986" t="s">
        <v>99</v>
      </c>
      <c r="H5986" t="s">
        <v>74</v>
      </c>
      <c r="I5986" t="s">
        <v>31</v>
      </c>
      <c r="J5986" t="s">
        <v>32</v>
      </c>
      <c r="K5986" t="s">
        <v>33</v>
      </c>
      <c r="L5986">
        <v>0</v>
      </c>
      <c r="M5986">
        <v>2</v>
      </c>
      <c r="N5986">
        <v>178</v>
      </c>
      <c r="O5986">
        <v>0</v>
      </c>
      <c r="P5986">
        <v>10</v>
      </c>
      <c r="Q5986">
        <v>36</v>
      </c>
      <c r="R5986">
        <f>SUM(Table1[[#This Row],[FIRST_CLASS_SEATS]:[ECONOMY_SEATS]])</f>
        <v>180</v>
      </c>
      <c r="S5986" s="5">
        <f>(Table1[[#This Row],[TIER1_ELIGIBLE_PAX]]/Table1[[#This Row],[TOTAL_PAX]])</f>
        <v>0</v>
      </c>
      <c r="T5986" s="5">
        <f>(Table1[[#This Row],[TIER2_ELIGIBLE_PAX]]/Table1[[#This Row],[TOTAL_PAX]])</f>
        <v>5.5555555555555552E-2</v>
      </c>
      <c r="U5986" s="5">
        <f>(Table1[[#This Row],[TIER3_ELIGIBLE_PAX]]/Table1[[#This Row],[TOTAL_PAX]])</f>
        <v>0.2</v>
      </c>
      <c r="V5986" s="8">
        <v>0.60524000383123766</v>
      </c>
    </row>
    <row r="5987" spans="1:22" x14ac:dyDescent="0.3">
      <c r="A5987" s="1">
        <v>45885</v>
      </c>
      <c r="B5987" s="2">
        <v>0.69722222222222219</v>
      </c>
      <c r="C5987" t="s">
        <v>17</v>
      </c>
      <c r="D5987" t="s">
        <v>18</v>
      </c>
      <c r="E5987" t="s">
        <v>850</v>
      </c>
      <c r="F5987" t="s">
        <v>20</v>
      </c>
      <c r="G5987" t="s">
        <v>46</v>
      </c>
      <c r="H5987" t="s">
        <v>22</v>
      </c>
      <c r="I5987" t="s">
        <v>23</v>
      </c>
      <c r="J5987" t="s">
        <v>24</v>
      </c>
      <c r="K5987" t="s">
        <v>47</v>
      </c>
      <c r="L5987">
        <v>0</v>
      </c>
      <c r="M5987">
        <v>56</v>
      </c>
      <c r="N5987">
        <v>275</v>
      </c>
      <c r="O5987">
        <v>0</v>
      </c>
      <c r="P5987">
        <v>0</v>
      </c>
      <c r="Q5987">
        <v>9</v>
      </c>
      <c r="R5987">
        <f>SUM(Table1[[#This Row],[FIRST_CLASS_SEATS]:[ECONOMY_SEATS]])</f>
        <v>331</v>
      </c>
      <c r="S5987" s="5">
        <f>(Table1[[#This Row],[TIER1_ELIGIBLE_PAX]]/Table1[[#This Row],[TOTAL_PAX]])</f>
        <v>0</v>
      </c>
      <c r="T5987" s="5">
        <f>(Table1[[#This Row],[TIER2_ELIGIBLE_PAX]]/Table1[[#This Row],[TOTAL_PAX]])</f>
        <v>0</v>
      </c>
      <c r="U5987" s="5">
        <f>(Table1[[#This Row],[TIER3_ELIGIBLE_PAX]]/Table1[[#This Row],[TOTAL_PAX]])</f>
        <v>2.7190332326283987E-2</v>
      </c>
      <c r="V5987" s="8">
        <v>0.60527295321347818</v>
      </c>
    </row>
    <row r="5988" spans="1:22" x14ac:dyDescent="0.3">
      <c r="A5988" s="1">
        <v>45921</v>
      </c>
      <c r="B5988" s="2">
        <v>0.55208333333333337</v>
      </c>
      <c r="C5988" t="s">
        <v>48</v>
      </c>
      <c r="D5988" t="s">
        <v>18</v>
      </c>
      <c r="E5988" t="s">
        <v>4366</v>
      </c>
      <c r="F5988" t="s">
        <v>20</v>
      </c>
      <c r="G5988" t="s">
        <v>76</v>
      </c>
      <c r="H5988" t="s">
        <v>77</v>
      </c>
      <c r="I5988" t="s">
        <v>78</v>
      </c>
      <c r="J5988" t="s">
        <v>24</v>
      </c>
      <c r="K5988" t="s">
        <v>25</v>
      </c>
      <c r="L5988">
        <v>0</v>
      </c>
      <c r="M5988">
        <v>32</v>
      </c>
      <c r="N5988">
        <v>300</v>
      </c>
      <c r="O5988">
        <v>1</v>
      </c>
      <c r="P5988">
        <v>8</v>
      </c>
      <c r="Q5988">
        <v>31</v>
      </c>
      <c r="R5988">
        <f>SUM(Table1[[#This Row],[FIRST_CLASS_SEATS]:[ECONOMY_SEATS]])</f>
        <v>332</v>
      </c>
      <c r="S5988" s="5">
        <f>(Table1[[#This Row],[TIER1_ELIGIBLE_PAX]]/Table1[[#This Row],[TOTAL_PAX]])</f>
        <v>3.0120481927710845E-3</v>
      </c>
      <c r="T5988" s="5">
        <f>(Table1[[#This Row],[TIER2_ELIGIBLE_PAX]]/Table1[[#This Row],[TOTAL_PAX]])</f>
        <v>2.4096385542168676E-2</v>
      </c>
      <c r="U5988" s="5">
        <f>(Table1[[#This Row],[TIER3_ELIGIBLE_PAX]]/Table1[[#This Row],[TOTAL_PAX]])</f>
        <v>9.337349397590361E-2</v>
      </c>
      <c r="V5988" s="8">
        <v>0.60529717696883967</v>
      </c>
    </row>
    <row r="5989" spans="1:22" x14ac:dyDescent="0.3">
      <c r="A5989" s="1">
        <v>45790</v>
      </c>
      <c r="B5989" s="2">
        <v>0.84722222222222221</v>
      </c>
      <c r="C5989" t="s">
        <v>34</v>
      </c>
      <c r="D5989" t="s">
        <v>18</v>
      </c>
      <c r="E5989" t="s">
        <v>527</v>
      </c>
      <c r="F5989" t="s">
        <v>20</v>
      </c>
      <c r="G5989" t="s">
        <v>46</v>
      </c>
      <c r="H5989" t="s">
        <v>22</v>
      </c>
      <c r="I5989" t="s">
        <v>23</v>
      </c>
      <c r="J5989" t="s">
        <v>24</v>
      </c>
      <c r="K5989" t="s">
        <v>25</v>
      </c>
      <c r="L5989">
        <v>8</v>
      </c>
      <c r="M5989">
        <v>49</v>
      </c>
      <c r="N5989">
        <v>178</v>
      </c>
      <c r="O5989">
        <v>0</v>
      </c>
      <c r="P5989">
        <v>0</v>
      </c>
      <c r="Q5989">
        <v>8</v>
      </c>
      <c r="R5989">
        <f>SUM(Table1[[#This Row],[FIRST_CLASS_SEATS]:[ECONOMY_SEATS]])</f>
        <v>235</v>
      </c>
      <c r="S5989" s="5">
        <f>(Table1[[#This Row],[TIER1_ELIGIBLE_PAX]]/Table1[[#This Row],[TOTAL_PAX]])</f>
        <v>0</v>
      </c>
      <c r="T5989" s="5">
        <f>(Table1[[#This Row],[TIER2_ELIGIBLE_PAX]]/Table1[[#This Row],[TOTAL_PAX]])</f>
        <v>0</v>
      </c>
      <c r="U5989" s="5">
        <f>(Table1[[#This Row],[TIER3_ELIGIBLE_PAX]]/Table1[[#This Row],[TOTAL_PAX]])</f>
        <v>3.4042553191489362E-2</v>
      </c>
      <c r="V5989" s="8">
        <v>0.60556542495262022</v>
      </c>
    </row>
    <row r="5990" spans="1:22" x14ac:dyDescent="0.3">
      <c r="A5990" s="1">
        <v>45796</v>
      </c>
      <c r="B5990" s="2">
        <v>0.43611111111111112</v>
      </c>
      <c r="C5990" t="s">
        <v>26</v>
      </c>
      <c r="D5990" t="s">
        <v>18</v>
      </c>
      <c r="E5990" t="s">
        <v>6058</v>
      </c>
      <c r="F5990" t="s">
        <v>20</v>
      </c>
      <c r="G5990" t="s">
        <v>99</v>
      </c>
      <c r="H5990" t="s">
        <v>74</v>
      </c>
      <c r="I5990" t="s">
        <v>31</v>
      </c>
      <c r="J5990" t="s">
        <v>32</v>
      </c>
      <c r="K5990" t="s">
        <v>33</v>
      </c>
      <c r="L5990">
        <v>0</v>
      </c>
      <c r="M5990">
        <v>8</v>
      </c>
      <c r="N5990">
        <v>172</v>
      </c>
      <c r="O5990">
        <v>2</v>
      </c>
      <c r="P5990">
        <v>6</v>
      </c>
      <c r="Q5990">
        <v>25</v>
      </c>
      <c r="R5990">
        <f>SUM(Table1[[#This Row],[FIRST_CLASS_SEATS]:[ECONOMY_SEATS]])</f>
        <v>180</v>
      </c>
      <c r="S5990" s="5">
        <f>(Table1[[#This Row],[TIER1_ELIGIBLE_PAX]]/Table1[[#This Row],[TOTAL_PAX]])</f>
        <v>1.1111111111111112E-2</v>
      </c>
      <c r="T5990" s="5">
        <f>(Table1[[#This Row],[TIER2_ELIGIBLE_PAX]]/Table1[[#This Row],[TOTAL_PAX]])</f>
        <v>3.3333333333333333E-2</v>
      </c>
      <c r="U5990" s="5">
        <f>(Table1[[#This Row],[TIER3_ELIGIBLE_PAX]]/Table1[[#This Row],[TOTAL_PAX]])</f>
        <v>0.1388888888888889</v>
      </c>
      <c r="V5990" s="8">
        <v>0.60556688669451531</v>
      </c>
    </row>
    <row r="5991" spans="1:22" x14ac:dyDescent="0.3">
      <c r="A5991" s="1">
        <v>45755</v>
      </c>
      <c r="B5991" s="2">
        <v>0.44722222222222224</v>
      </c>
      <c r="C5991" t="s">
        <v>26</v>
      </c>
      <c r="D5991" t="s">
        <v>18</v>
      </c>
      <c r="E5991" t="s">
        <v>1962</v>
      </c>
      <c r="F5991" t="s">
        <v>20</v>
      </c>
      <c r="G5991" t="s">
        <v>40</v>
      </c>
      <c r="H5991" t="s">
        <v>41</v>
      </c>
      <c r="I5991" t="s">
        <v>31</v>
      </c>
      <c r="J5991" t="s">
        <v>32</v>
      </c>
      <c r="K5991" t="s">
        <v>33</v>
      </c>
      <c r="L5991">
        <v>0</v>
      </c>
      <c r="M5991">
        <v>12</v>
      </c>
      <c r="N5991">
        <v>168</v>
      </c>
      <c r="O5991">
        <v>1</v>
      </c>
      <c r="P5991">
        <v>8</v>
      </c>
      <c r="Q5991">
        <v>31</v>
      </c>
      <c r="R5991">
        <f>SUM(Table1[[#This Row],[FIRST_CLASS_SEATS]:[ECONOMY_SEATS]])</f>
        <v>180</v>
      </c>
      <c r="S5991" s="5">
        <f>(Table1[[#This Row],[TIER1_ELIGIBLE_PAX]]/Table1[[#This Row],[TOTAL_PAX]])</f>
        <v>5.5555555555555558E-3</v>
      </c>
      <c r="T5991" s="5">
        <f>(Table1[[#This Row],[TIER2_ELIGIBLE_PAX]]/Table1[[#This Row],[TOTAL_PAX]])</f>
        <v>4.4444444444444446E-2</v>
      </c>
      <c r="U5991" s="5">
        <f>(Table1[[#This Row],[TIER3_ELIGIBLE_PAX]]/Table1[[#This Row],[TOTAL_PAX]])</f>
        <v>0.17222222222222222</v>
      </c>
      <c r="V5991" s="8">
        <v>0.60556741918199553</v>
      </c>
    </row>
    <row r="5992" spans="1:22" x14ac:dyDescent="0.3">
      <c r="A5992" s="1">
        <v>45935</v>
      </c>
      <c r="B5992" s="2">
        <v>0.73333333333333328</v>
      </c>
      <c r="C5992" t="s">
        <v>17</v>
      </c>
      <c r="D5992" t="s">
        <v>18</v>
      </c>
      <c r="E5992" t="s">
        <v>4923</v>
      </c>
      <c r="F5992" t="s">
        <v>20</v>
      </c>
      <c r="G5992" t="s">
        <v>62</v>
      </c>
      <c r="H5992" t="s">
        <v>63</v>
      </c>
      <c r="I5992" t="s">
        <v>31</v>
      </c>
      <c r="J5992" t="s">
        <v>32</v>
      </c>
      <c r="K5992" t="s">
        <v>33</v>
      </c>
      <c r="L5992">
        <v>0</v>
      </c>
      <c r="M5992">
        <v>3</v>
      </c>
      <c r="N5992">
        <v>177</v>
      </c>
      <c r="O5992">
        <v>1</v>
      </c>
      <c r="P5992">
        <v>19</v>
      </c>
      <c r="Q5992">
        <v>63</v>
      </c>
      <c r="R5992">
        <f>SUM(Table1[[#This Row],[FIRST_CLASS_SEATS]:[ECONOMY_SEATS]])</f>
        <v>180</v>
      </c>
      <c r="S5992" s="5">
        <f>(Table1[[#This Row],[TIER1_ELIGIBLE_PAX]]/Table1[[#This Row],[TOTAL_PAX]])</f>
        <v>5.5555555555555558E-3</v>
      </c>
      <c r="T5992" s="5">
        <f>(Table1[[#This Row],[TIER2_ELIGIBLE_PAX]]/Table1[[#This Row],[TOTAL_PAX]])</f>
        <v>0.10555555555555556</v>
      </c>
      <c r="U5992" s="5">
        <f>(Table1[[#This Row],[TIER3_ELIGIBLE_PAX]]/Table1[[#This Row],[TOTAL_PAX]])</f>
        <v>0.35</v>
      </c>
      <c r="V5992" s="8">
        <v>0.60569686999499339</v>
      </c>
    </row>
    <row r="5993" spans="1:22" x14ac:dyDescent="0.3">
      <c r="A5993" s="1">
        <v>45882</v>
      </c>
      <c r="B5993" s="2">
        <v>0.64027777777777772</v>
      </c>
      <c r="C5993" t="s">
        <v>17</v>
      </c>
      <c r="D5993" t="s">
        <v>18</v>
      </c>
      <c r="E5993" t="s">
        <v>4557</v>
      </c>
      <c r="F5993" t="s">
        <v>20</v>
      </c>
      <c r="G5993" t="s">
        <v>68</v>
      </c>
      <c r="H5993" t="s">
        <v>69</v>
      </c>
      <c r="I5993" t="s">
        <v>31</v>
      </c>
      <c r="J5993" t="s">
        <v>32</v>
      </c>
      <c r="K5993" t="s">
        <v>33</v>
      </c>
      <c r="L5993">
        <v>0</v>
      </c>
      <c r="M5993">
        <v>10</v>
      </c>
      <c r="N5993">
        <v>170</v>
      </c>
      <c r="O5993">
        <v>0</v>
      </c>
      <c r="P5993">
        <v>5</v>
      </c>
      <c r="Q5993">
        <v>23</v>
      </c>
      <c r="R5993">
        <f>SUM(Table1[[#This Row],[FIRST_CLASS_SEATS]:[ECONOMY_SEATS]])</f>
        <v>180</v>
      </c>
      <c r="S5993" s="5">
        <f>(Table1[[#This Row],[TIER1_ELIGIBLE_PAX]]/Table1[[#This Row],[TOTAL_PAX]])</f>
        <v>0</v>
      </c>
      <c r="T5993" s="5">
        <f>(Table1[[#This Row],[TIER2_ELIGIBLE_PAX]]/Table1[[#This Row],[TOTAL_PAX]])</f>
        <v>2.7777777777777776E-2</v>
      </c>
      <c r="U5993" s="5">
        <f>(Table1[[#This Row],[TIER3_ELIGIBLE_PAX]]/Table1[[#This Row],[TOTAL_PAX]])</f>
        <v>0.12777777777777777</v>
      </c>
      <c r="V5993" s="8">
        <v>0.60575742468691285</v>
      </c>
    </row>
    <row r="5994" spans="1:22" x14ac:dyDescent="0.3">
      <c r="A5994" s="1">
        <v>45912</v>
      </c>
      <c r="B5994" s="2">
        <v>0.90486111111111112</v>
      </c>
      <c r="C5994" t="s">
        <v>34</v>
      </c>
      <c r="D5994" t="s">
        <v>18</v>
      </c>
      <c r="E5994" t="s">
        <v>165</v>
      </c>
      <c r="F5994" t="s">
        <v>20</v>
      </c>
      <c r="G5994" t="s">
        <v>29</v>
      </c>
      <c r="H5994" t="s">
        <v>30</v>
      </c>
      <c r="I5994" t="s">
        <v>31</v>
      </c>
      <c r="J5994" t="s">
        <v>32</v>
      </c>
      <c r="K5994" t="s">
        <v>33</v>
      </c>
      <c r="L5994">
        <v>0</v>
      </c>
      <c r="M5994">
        <v>12</v>
      </c>
      <c r="N5994">
        <v>168</v>
      </c>
      <c r="O5994">
        <v>0</v>
      </c>
      <c r="P5994">
        <v>18</v>
      </c>
      <c r="Q5994">
        <v>60</v>
      </c>
      <c r="R5994">
        <f>SUM(Table1[[#This Row],[FIRST_CLASS_SEATS]:[ECONOMY_SEATS]])</f>
        <v>180</v>
      </c>
      <c r="S5994" s="5">
        <f>(Table1[[#This Row],[TIER1_ELIGIBLE_PAX]]/Table1[[#This Row],[TOTAL_PAX]])</f>
        <v>0</v>
      </c>
      <c r="T5994" s="5">
        <f>(Table1[[#This Row],[TIER2_ELIGIBLE_PAX]]/Table1[[#This Row],[TOTAL_PAX]])</f>
        <v>0.1</v>
      </c>
      <c r="U5994" s="5">
        <f>(Table1[[#This Row],[TIER3_ELIGIBLE_PAX]]/Table1[[#This Row],[TOTAL_PAX]])</f>
        <v>0.33333333333333331</v>
      </c>
      <c r="V5994" s="8">
        <v>0.60590828695810406</v>
      </c>
    </row>
    <row r="5995" spans="1:22" x14ac:dyDescent="0.3">
      <c r="A5995" s="1">
        <v>45754</v>
      </c>
      <c r="B5995" s="2">
        <v>0.44374999999999998</v>
      </c>
      <c r="C5995" t="s">
        <v>26</v>
      </c>
      <c r="D5995" t="s">
        <v>18</v>
      </c>
      <c r="E5995" t="s">
        <v>4733</v>
      </c>
      <c r="F5995" t="s">
        <v>20</v>
      </c>
      <c r="G5995" t="s">
        <v>76</v>
      </c>
      <c r="H5995" t="s">
        <v>77</v>
      </c>
      <c r="I5995" t="s">
        <v>78</v>
      </c>
      <c r="J5995" t="s">
        <v>24</v>
      </c>
      <c r="K5995" t="s">
        <v>25</v>
      </c>
      <c r="L5995">
        <v>0</v>
      </c>
      <c r="M5995">
        <v>32</v>
      </c>
      <c r="N5995">
        <v>300</v>
      </c>
      <c r="O5995">
        <v>0</v>
      </c>
      <c r="P5995">
        <v>7</v>
      </c>
      <c r="Q5995">
        <v>29</v>
      </c>
      <c r="R5995">
        <f>SUM(Table1[[#This Row],[FIRST_CLASS_SEATS]:[ECONOMY_SEATS]])</f>
        <v>332</v>
      </c>
      <c r="S5995" s="5">
        <f>(Table1[[#This Row],[TIER1_ELIGIBLE_PAX]]/Table1[[#This Row],[TOTAL_PAX]])</f>
        <v>0</v>
      </c>
      <c r="T5995" s="5">
        <f>(Table1[[#This Row],[TIER2_ELIGIBLE_PAX]]/Table1[[#This Row],[TOTAL_PAX]])</f>
        <v>2.1084337349397589E-2</v>
      </c>
      <c r="U5995" s="5">
        <f>(Table1[[#This Row],[TIER3_ELIGIBLE_PAX]]/Table1[[#This Row],[TOTAL_PAX]])</f>
        <v>8.7349397590361449E-2</v>
      </c>
      <c r="V5995" s="8">
        <v>0.60609514135739417</v>
      </c>
    </row>
    <row r="5996" spans="1:22" x14ac:dyDescent="0.3">
      <c r="A5996" s="1">
        <v>45760</v>
      </c>
      <c r="B5996" s="2">
        <v>0.3263888888888889</v>
      </c>
      <c r="C5996" t="s">
        <v>26</v>
      </c>
      <c r="D5996" t="s">
        <v>18</v>
      </c>
      <c r="E5996" t="s">
        <v>2098</v>
      </c>
      <c r="F5996" t="s">
        <v>20</v>
      </c>
      <c r="G5996" t="s">
        <v>68</v>
      </c>
      <c r="H5996" t="s">
        <v>69</v>
      </c>
      <c r="I5996" t="s">
        <v>31</v>
      </c>
      <c r="J5996" t="s">
        <v>32</v>
      </c>
      <c r="K5996" t="s">
        <v>33</v>
      </c>
      <c r="L5996">
        <v>0</v>
      </c>
      <c r="M5996">
        <v>12</v>
      </c>
      <c r="N5996">
        <v>168</v>
      </c>
      <c r="O5996">
        <v>0</v>
      </c>
      <c r="P5996">
        <v>7</v>
      </c>
      <c r="Q5996">
        <v>27</v>
      </c>
      <c r="R5996">
        <f>SUM(Table1[[#This Row],[FIRST_CLASS_SEATS]:[ECONOMY_SEATS]])</f>
        <v>180</v>
      </c>
      <c r="S5996" s="5">
        <f>(Table1[[#This Row],[TIER1_ELIGIBLE_PAX]]/Table1[[#This Row],[TOTAL_PAX]])</f>
        <v>0</v>
      </c>
      <c r="T5996" s="5">
        <f>(Table1[[#This Row],[TIER2_ELIGIBLE_PAX]]/Table1[[#This Row],[TOTAL_PAX]])</f>
        <v>3.888888888888889E-2</v>
      </c>
      <c r="U5996" s="5">
        <f>(Table1[[#This Row],[TIER3_ELIGIBLE_PAX]]/Table1[[#This Row],[TOTAL_PAX]])</f>
        <v>0.15</v>
      </c>
      <c r="V5996" s="8">
        <v>0.60624964320747332</v>
      </c>
    </row>
    <row r="5997" spans="1:22" x14ac:dyDescent="0.3">
      <c r="A5997" s="1">
        <v>45809</v>
      </c>
      <c r="B5997" s="2">
        <v>0.72847222222222219</v>
      </c>
      <c r="C5997" t="s">
        <v>17</v>
      </c>
      <c r="D5997" t="s">
        <v>18</v>
      </c>
      <c r="E5997" t="s">
        <v>190</v>
      </c>
      <c r="F5997" t="s">
        <v>20</v>
      </c>
      <c r="G5997" t="s">
        <v>43</v>
      </c>
      <c r="H5997" t="s">
        <v>44</v>
      </c>
      <c r="I5997" t="s">
        <v>31</v>
      </c>
      <c r="J5997" t="s">
        <v>32</v>
      </c>
      <c r="K5997" t="s">
        <v>33</v>
      </c>
      <c r="L5997">
        <v>0</v>
      </c>
      <c r="M5997">
        <v>14</v>
      </c>
      <c r="N5997">
        <v>166</v>
      </c>
      <c r="O5997">
        <v>0</v>
      </c>
      <c r="P5997">
        <v>8</v>
      </c>
      <c r="Q5997">
        <v>31</v>
      </c>
      <c r="R5997">
        <f>SUM(Table1[[#This Row],[FIRST_CLASS_SEATS]:[ECONOMY_SEATS]])</f>
        <v>180</v>
      </c>
      <c r="S5997" s="5">
        <f>(Table1[[#This Row],[TIER1_ELIGIBLE_PAX]]/Table1[[#This Row],[TOTAL_PAX]])</f>
        <v>0</v>
      </c>
      <c r="T5997" s="5">
        <f>(Table1[[#This Row],[TIER2_ELIGIBLE_PAX]]/Table1[[#This Row],[TOTAL_PAX]])</f>
        <v>4.4444444444444446E-2</v>
      </c>
      <c r="U5997" s="5">
        <f>(Table1[[#This Row],[TIER3_ELIGIBLE_PAX]]/Table1[[#This Row],[TOTAL_PAX]])</f>
        <v>0.17222222222222222</v>
      </c>
      <c r="V5997" s="8">
        <v>0.6063077444209789</v>
      </c>
    </row>
    <row r="5998" spans="1:22" x14ac:dyDescent="0.3">
      <c r="A5998" s="1">
        <v>45831</v>
      </c>
      <c r="B5998" s="2">
        <v>0.62638888888888888</v>
      </c>
      <c r="C5998" t="s">
        <v>17</v>
      </c>
      <c r="D5998" t="s">
        <v>18</v>
      </c>
      <c r="E5998" t="s">
        <v>4567</v>
      </c>
      <c r="F5998" t="s">
        <v>20</v>
      </c>
      <c r="G5998" t="s">
        <v>73</v>
      </c>
      <c r="H5998" t="s">
        <v>74</v>
      </c>
      <c r="I5998" t="s">
        <v>31</v>
      </c>
      <c r="J5998" t="s">
        <v>32</v>
      </c>
      <c r="K5998" t="s">
        <v>33</v>
      </c>
      <c r="L5998">
        <v>0</v>
      </c>
      <c r="M5998">
        <v>13</v>
      </c>
      <c r="N5998">
        <v>167</v>
      </c>
      <c r="O5998">
        <v>0</v>
      </c>
      <c r="P5998">
        <v>0</v>
      </c>
      <c r="Q5998">
        <v>8</v>
      </c>
      <c r="R5998">
        <f>SUM(Table1[[#This Row],[FIRST_CLASS_SEATS]:[ECONOMY_SEATS]])</f>
        <v>180</v>
      </c>
      <c r="S5998" s="5">
        <f>(Table1[[#This Row],[TIER1_ELIGIBLE_PAX]]/Table1[[#This Row],[TOTAL_PAX]])</f>
        <v>0</v>
      </c>
      <c r="T5998" s="5">
        <f>(Table1[[#This Row],[TIER2_ELIGIBLE_PAX]]/Table1[[#This Row],[TOTAL_PAX]])</f>
        <v>0</v>
      </c>
      <c r="U5998" s="5">
        <f>(Table1[[#This Row],[TIER3_ELIGIBLE_PAX]]/Table1[[#This Row],[TOTAL_PAX]])</f>
        <v>4.4444444444444446E-2</v>
      </c>
      <c r="V5998" s="8">
        <v>0.60636424759931362</v>
      </c>
    </row>
    <row r="5999" spans="1:22" x14ac:dyDescent="0.3">
      <c r="A5999" s="1">
        <v>45814</v>
      </c>
      <c r="B5999" s="2">
        <v>0.71736111111111112</v>
      </c>
      <c r="C5999" t="s">
        <v>17</v>
      </c>
      <c r="D5999" t="s">
        <v>18</v>
      </c>
      <c r="E5999" t="s">
        <v>1039</v>
      </c>
      <c r="F5999" t="s">
        <v>20</v>
      </c>
      <c r="G5999" t="s">
        <v>21</v>
      </c>
      <c r="H5999" t="s">
        <v>22</v>
      </c>
      <c r="I5999" t="s">
        <v>23</v>
      </c>
      <c r="J5999" t="s">
        <v>24</v>
      </c>
      <c r="K5999" t="s">
        <v>59</v>
      </c>
      <c r="L5999">
        <v>8</v>
      </c>
      <c r="M5999">
        <v>42</v>
      </c>
      <c r="N5999">
        <v>166</v>
      </c>
      <c r="O5999">
        <v>1</v>
      </c>
      <c r="P5999">
        <v>10</v>
      </c>
      <c r="Q5999">
        <v>36</v>
      </c>
      <c r="R5999">
        <f>SUM(Table1[[#This Row],[FIRST_CLASS_SEATS]:[ECONOMY_SEATS]])</f>
        <v>216</v>
      </c>
      <c r="S5999" s="5">
        <f>(Table1[[#This Row],[TIER1_ELIGIBLE_PAX]]/Table1[[#This Row],[TOTAL_PAX]])</f>
        <v>4.6296296296296294E-3</v>
      </c>
      <c r="T5999" s="5">
        <f>(Table1[[#This Row],[TIER2_ELIGIBLE_PAX]]/Table1[[#This Row],[TOTAL_PAX]])</f>
        <v>4.6296296296296294E-2</v>
      </c>
      <c r="U5999" s="5">
        <f>(Table1[[#This Row],[TIER3_ELIGIBLE_PAX]]/Table1[[#This Row],[TOTAL_PAX]])</f>
        <v>0.16666666666666666</v>
      </c>
      <c r="V5999" s="8">
        <v>0.60663821180689215</v>
      </c>
    </row>
    <row r="6000" spans="1:22" x14ac:dyDescent="0.3">
      <c r="A6000" s="1">
        <v>45830</v>
      </c>
      <c r="B6000" s="2">
        <v>0.86875000000000002</v>
      </c>
      <c r="C6000" t="s">
        <v>34</v>
      </c>
      <c r="D6000" t="s">
        <v>18</v>
      </c>
      <c r="E6000" t="s">
        <v>3007</v>
      </c>
      <c r="F6000" t="s">
        <v>20</v>
      </c>
      <c r="G6000" t="s">
        <v>43</v>
      </c>
      <c r="H6000" t="s">
        <v>44</v>
      </c>
      <c r="I6000" t="s">
        <v>31</v>
      </c>
      <c r="J6000" t="s">
        <v>32</v>
      </c>
      <c r="K6000" t="s">
        <v>33</v>
      </c>
      <c r="L6000">
        <v>0</v>
      </c>
      <c r="M6000">
        <v>19</v>
      </c>
      <c r="N6000">
        <v>161</v>
      </c>
      <c r="O6000">
        <v>0</v>
      </c>
      <c r="P6000">
        <v>0</v>
      </c>
      <c r="Q6000">
        <v>9</v>
      </c>
      <c r="R6000">
        <f>SUM(Table1[[#This Row],[FIRST_CLASS_SEATS]:[ECONOMY_SEATS]])</f>
        <v>180</v>
      </c>
      <c r="S6000" s="5">
        <f>(Table1[[#This Row],[TIER1_ELIGIBLE_PAX]]/Table1[[#This Row],[TOTAL_PAX]])</f>
        <v>0</v>
      </c>
      <c r="T6000" s="5">
        <f>(Table1[[#This Row],[TIER2_ELIGIBLE_PAX]]/Table1[[#This Row],[TOTAL_PAX]])</f>
        <v>0</v>
      </c>
      <c r="U6000" s="5">
        <f>(Table1[[#This Row],[TIER3_ELIGIBLE_PAX]]/Table1[[#This Row],[TOTAL_PAX]])</f>
        <v>0.05</v>
      </c>
      <c r="V6000" s="8">
        <v>0.60663948417890401</v>
      </c>
    </row>
    <row r="6001" spans="1:22" x14ac:dyDescent="0.3">
      <c r="A6001" s="1">
        <v>45759</v>
      </c>
      <c r="B6001" s="2">
        <v>0.72013888888888888</v>
      </c>
      <c r="C6001" t="s">
        <v>17</v>
      </c>
      <c r="D6001" t="s">
        <v>18</v>
      </c>
      <c r="E6001" t="s">
        <v>3403</v>
      </c>
      <c r="F6001" t="s">
        <v>20</v>
      </c>
      <c r="G6001" t="s">
        <v>68</v>
      </c>
      <c r="H6001" t="s">
        <v>69</v>
      </c>
      <c r="I6001" t="s">
        <v>31</v>
      </c>
      <c r="J6001" t="s">
        <v>32</v>
      </c>
      <c r="K6001" t="s">
        <v>33</v>
      </c>
      <c r="L6001">
        <v>0</v>
      </c>
      <c r="M6001">
        <v>11</v>
      </c>
      <c r="N6001">
        <v>169</v>
      </c>
      <c r="O6001">
        <v>1</v>
      </c>
      <c r="P6001">
        <v>10</v>
      </c>
      <c r="Q6001">
        <v>38</v>
      </c>
      <c r="R6001">
        <f>SUM(Table1[[#This Row],[FIRST_CLASS_SEATS]:[ECONOMY_SEATS]])</f>
        <v>180</v>
      </c>
      <c r="S6001" s="5">
        <f>(Table1[[#This Row],[TIER1_ELIGIBLE_PAX]]/Table1[[#This Row],[TOTAL_PAX]])</f>
        <v>5.5555555555555558E-3</v>
      </c>
      <c r="T6001" s="5">
        <f>(Table1[[#This Row],[TIER2_ELIGIBLE_PAX]]/Table1[[#This Row],[TOTAL_PAX]])</f>
        <v>5.5555555555555552E-2</v>
      </c>
      <c r="U6001" s="5">
        <f>(Table1[[#This Row],[TIER3_ELIGIBLE_PAX]]/Table1[[#This Row],[TOTAL_PAX]])</f>
        <v>0.21111111111111111</v>
      </c>
      <c r="V6001" s="8">
        <v>0.60667102942697504</v>
      </c>
    </row>
    <row r="6002" spans="1:22" x14ac:dyDescent="0.3">
      <c r="A6002" s="1">
        <v>45828</v>
      </c>
      <c r="B6002" s="2">
        <v>0.2590277777777778</v>
      </c>
      <c r="C6002" t="s">
        <v>26</v>
      </c>
      <c r="D6002" t="s">
        <v>18</v>
      </c>
      <c r="E6002" t="s">
        <v>5302</v>
      </c>
      <c r="F6002" t="s">
        <v>20</v>
      </c>
      <c r="G6002" t="s">
        <v>21</v>
      </c>
      <c r="H6002" t="s">
        <v>22</v>
      </c>
      <c r="I6002" t="s">
        <v>23</v>
      </c>
      <c r="J6002" t="s">
        <v>24</v>
      </c>
      <c r="K6002" t="s">
        <v>47</v>
      </c>
      <c r="L6002">
        <v>0</v>
      </c>
      <c r="M6002">
        <v>56</v>
      </c>
      <c r="N6002">
        <v>275</v>
      </c>
      <c r="O6002">
        <v>2</v>
      </c>
      <c r="P6002">
        <v>6</v>
      </c>
      <c r="Q6002">
        <v>25</v>
      </c>
      <c r="R6002">
        <f>SUM(Table1[[#This Row],[FIRST_CLASS_SEATS]:[ECONOMY_SEATS]])</f>
        <v>331</v>
      </c>
      <c r="S6002" s="5">
        <f>(Table1[[#This Row],[TIER1_ELIGIBLE_PAX]]/Table1[[#This Row],[TOTAL_PAX]])</f>
        <v>6.0422960725075529E-3</v>
      </c>
      <c r="T6002" s="5">
        <f>(Table1[[#This Row],[TIER2_ELIGIBLE_PAX]]/Table1[[#This Row],[TOTAL_PAX]])</f>
        <v>1.812688821752266E-2</v>
      </c>
      <c r="U6002" s="5">
        <f>(Table1[[#This Row],[TIER3_ELIGIBLE_PAX]]/Table1[[#This Row],[TOTAL_PAX]])</f>
        <v>7.5528700906344406E-2</v>
      </c>
      <c r="V6002" s="8">
        <v>0.60669658843199392</v>
      </c>
    </row>
    <row r="6003" spans="1:22" x14ac:dyDescent="0.3">
      <c r="A6003" s="1">
        <v>45796</v>
      </c>
      <c r="B6003" s="2">
        <v>0.89097222222222228</v>
      </c>
      <c r="C6003" t="s">
        <v>34</v>
      </c>
      <c r="D6003" t="s">
        <v>18</v>
      </c>
      <c r="E6003" t="s">
        <v>4402</v>
      </c>
      <c r="F6003" t="s">
        <v>20</v>
      </c>
      <c r="G6003" t="s">
        <v>21</v>
      </c>
      <c r="H6003" t="s">
        <v>22</v>
      </c>
      <c r="I6003" t="s">
        <v>23</v>
      </c>
      <c r="J6003" t="s">
        <v>24</v>
      </c>
      <c r="K6003" t="s">
        <v>25</v>
      </c>
      <c r="L6003">
        <v>8</v>
      </c>
      <c r="M6003">
        <v>49</v>
      </c>
      <c r="N6003">
        <v>178</v>
      </c>
      <c r="O6003">
        <v>0</v>
      </c>
      <c r="P6003">
        <v>13</v>
      </c>
      <c r="Q6003">
        <v>46</v>
      </c>
      <c r="R6003">
        <f>SUM(Table1[[#This Row],[FIRST_CLASS_SEATS]:[ECONOMY_SEATS]])</f>
        <v>235</v>
      </c>
      <c r="S6003" s="5">
        <f>(Table1[[#This Row],[TIER1_ELIGIBLE_PAX]]/Table1[[#This Row],[TOTAL_PAX]])</f>
        <v>0</v>
      </c>
      <c r="T6003" s="5">
        <f>(Table1[[#This Row],[TIER2_ELIGIBLE_PAX]]/Table1[[#This Row],[TOTAL_PAX]])</f>
        <v>5.5319148936170209E-2</v>
      </c>
      <c r="U6003" s="5">
        <f>(Table1[[#This Row],[TIER3_ELIGIBLE_PAX]]/Table1[[#This Row],[TOTAL_PAX]])</f>
        <v>0.19574468085106383</v>
      </c>
      <c r="V6003" s="8">
        <v>0.60677606036868781</v>
      </c>
    </row>
    <row r="6004" spans="1:22" x14ac:dyDescent="0.3">
      <c r="A6004" s="1">
        <v>45851</v>
      </c>
      <c r="B6004" s="2">
        <v>0.54652777777777772</v>
      </c>
      <c r="C6004" t="s">
        <v>48</v>
      </c>
      <c r="D6004" t="s">
        <v>18</v>
      </c>
      <c r="E6004" t="s">
        <v>3087</v>
      </c>
      <c r="F6004" t="s">
        <v>20</v>
      </c>
      <c r="G6004" t="s">
        <v>99</v>
      </c>
      <c r="H6004" t="s">
        <v>74</v>
      </c>
      <c r="I6004" t="s">
        <v>31</v>
      </c>
      <c r="J6004" t="s">
        <v>32</v>
      </c>
      <c r="K6004" t="s">
        <v>33</v>
      </c>
      <c r="L6004">
        <v>0</v>
      </c>
      <c r="M6004">
        <v>0</v>
      </c>
      <c r="N6004">
        <v>180</v>
      </c>
      <c r="O6004">
        <v>3</v>
      </c>
      <c r="P6004">
        <v>9</v>
      </c>
      <c r="Q6004">
        <v>33</v>
      </c>
      <c r="R6004">
        <f>SUM(Table1[[#This Row],[FIRST_CLASS_SEATS]:[ECONOMY_SEATS]])</f>
        <v>180</v>
      </c>
      <c r="S6004" s="5">
        <f>(Table1[[#This Row],[TIER1_ELIGIBLE_PAX]]/Table1[[#This Row],[TOTAL_PAX]])</f>
        <v>1.6666666666666666E-2</v>
      </c>
      <c r="T6004" s="5">
        <f>(Table1[[#This Row],[TIER2_ELIGIBLE_PAX]]/Table1[[#This Row],[TOTAL_PAX]])</f>
        <v>0.05</v>
      </c>
      <c r="U6004" s="5">
        <f>(Table1[[#This Row],[TIER3_ELIGIBLE_PAX]]/Table1[[#This Row],[TOTAL_PAX]])</f>
        <v>0.18333333333333332</v>
      </c>
      <c r="V6004" s="8">
        <v>0.60677904363908963</v>
      </c>
    </row>
    <row r="6005" spans="1:22" x14ac:dyDescent="0.3">
      <c r="A6005" s="1">
        <v>45881</v>
      </c>
      <c r="B6005" s="2">
        <v>0.47847222222222224</v>
      </c>
      <c r="C6005" t="s">
        <v>26</v>
      </c>
      <c r="D6005" t="s">
        <v>18</v>
      </c>
      <c r="E6005" t="s">
        <v>5829</v>
      </c>
      <c r="F6005" t="s">
        <v>20</v>
      </c>
      <c r="G6005" t="s">
        <v>43</v>
      </c>
      <c r="H6005" t="s">
        <v>44</v>
      </c>
      <c r="I6005" t="s">
        <v>31</v>
      </c>
      <c r="J6005" t="s">
        <v>32</v>
      </c>
      <c r="K6005" t="s">
        <v>33</v>
      </c>
      <c r="L6005">
        <v>0</v>
      </c>
      <c r="M6005">
        <v>15</v>
      </c>
      <c r="N6005">
        <v>165</v>
      </c>
      <c r="O6005">
        <v>1</v>
      </c>
      <c r="P6005">
        <v>10</v>
      </c>
      <c r="Q6005">
        <v>36</v>
      </c>
      <c r="R6005">
        <f>SUM(Table1[[#This Row],[FIRST_CLASS_SEATS]:[ECONOMY_SEATS]])</f>
        <v>180</v>
      </c>
      <c r="S6005" s="5">
        <f>(Table1[[#This Row],[TIER1_ELIGIBLE_PAX]]/Table1[[#This Row],[TOTAL_PAX]])</f>
        <v>5.5555555555555558E-3</v>
      </c>
      <c r="T6005" s="5">
        <f>(Table1[[#This Row],[TIER2_ELIGIBLE_PAX]]/Table1[[#This Row],[TOTAL_PAX]])</f>
        <v>5.5555555555555552E-2</v>
      </c>
      <c r="U6005" s="5">
        <f>(Table1[[#This Row],[TIER3_ELIGIBLE_PAX]]/Table1[[#This Row],[TOTAL_PAX]])</f>
        <v>0.2</v>
      </c>
      <c r="V6005" s="8">
        <v>0.6068638684470431</v>
      </c>
    </row>
    <row r="6006" spans="1:22" x14ac:dyDescent="0.3">
      <c r="A6006" s="1">
        <v>45904</v>
      </c>
      <c r="B6006" s="2">
        <v>0.88958333333333328</v>
      </c>
      <c r="C6006" t="s">
        <v>34</v>
      </c>
      <c r="D6006" t="s">
        <v>18</v>
      </c>
      <c r="E6006" t="s">
        <v>4713</v>
      </c>
      <c r="F6006" t="s">
        <v>20</v>
      </c>
      <c r="G6006" t="s">
        <v>71</v>
      </c>
      <c r="H6006" t="s">
        <v>22</v>
      </c>
      <c r="I6006" t="s">
        <v>23</v>
      </c>
      <c r="J6006" t="s">
        <v>24</v>
      </c>
      <c r="K6006" t="s">
        <v>25</v>
      </c>
      <c r="L6006">
        <v>0</v>
      </c>
      <c r="M6006">
        <v>48</v>
      </c>
      <c r="N6006">
        <v>224</v>
      </c>
      <c r="O6006">
        <v>0</v>
      </c>
      <c r="P6006">
        <v>10</v>
      </c>
      <c r="Q6006">
        <v>37</v>
      </c>
      <c r="R6006">
        <f>SUM(Table1[[#This Row],[FIRST_CLASS_SEATS]:[ECONOMY_SEATS]])</f>
        <v>272</v>
      </c>
      <c r="S6006" s="5">
        <f>(Table1[[#This Row],[TIER1_ELIGIBLE_PAX]]/Table1[[#This Row],[TOTAL_PAX]])</f>
        <v>0</v>
      </c>
      <c r="T6006" s="5">
        <f>(Table1[[#This Row],[TIER2_ELIGIBLE_PAX]]/Table1[[#This Row],[TOTAL_PAX]])</f>
        <v>3.6764705882352942E-2</v>
      </c>
      <c r="U6006" s="5">
        <f>(Table1[[#This Row],[TIER3_ELIGIBLE_PAX]]/Table1[[#This Row],[TOTAL_PAX]])</f>
        <v>0.13602941176470587</v>
      </c>
      <c r="V6006" s="8">
        <v>0.60691501030751616</v>
      </c>
    </row>
    <row r="6007" spans="1:22" x14ac:dyDescent="0.3">
      <c r="A6007" s="1">
        <v>45809</v>
      </c>
      <c r="B6007" s="2">
        <v>0.90347222222222223</v>
      </c>
      <c r="C6007" t="s">
        <v>34</v>
      </c>
      <c r="D6007" t="s">
        <v>18</v>
      </c>
      <c r="E6007" t="s">
        <v>1768</v>
      </c>
      <c r="F6007" t="s">
        <v>20</v>
      </c>
      <c r="G6007" t="s">
        <v>54</v>
      </c>
      <c r="H6007" t="s">
        <v>30</v>
      </c>
      <c r="I6007" t="s">
        <v>31</v>
      </c>
      <c r="J6007" t="s">
        <v>32</v>
      </c>
      <c r="K6007" t="s">
        <v>33</v>
      </c>
      <c r="L6007">
        <v>0</v>
      </c>
      <c r="M6007">
        <v>0</v>
      </c>
      <c r="N6007">
        <v>180</v>
      </c>
      <c r="O6007">
        <v>0</v>
      </c>
      <c r="P6007">
        <v>10</v>
      </c>
      <c r="Q6007">
        <v>36</v>
      </c>
      <c r="R6007">
        <f>SUM(Table1[[#This Row],[FIRST_CLASS_SEATS]:[ECONOMY_SEATS]])</f>
        <v>180</v>
      </c>
      <c r="S6007" s="5">
        <f>(Table1[[#This Row],[TIER1_ELIGIBLE_PAX]]/Table1[[#This Row],[TOTAL_PAX]])</f>
        <v>0</v>
      </c>
      <c r="T6007" s="5">
        <f>(Table1[[#This Row],[TIER2_ELIGIBLE_PAX]]/Table1[[#This Row],[TOTAL_PAX]])</f>
        <v>5.5555555555555552E-2</v>
      </c>
      <c r="U6007" s="5">
        <f>(Table1[[#This Row],[TIER3_ELIGIBLE_PAX]]/Table1[[#This Row],[TOTAL_PAX]])</f>
        <v>0.2</v>
      </c>
      <c r="V6007" s="8">
        <v>0.60704578465363646</v>
      </c>
    </row>
    <row r="6008" spans="1:22" x14ac:dyDescent="0.3">
      <c r="A6008" s="1">
        <v>45810</v>
      </c>
      <c r="B6008" s="2">
        <v>0.26805555555555555</v>
      </c>
      <c r="C6008" t="s">
        <v>26</v>
      </c>
      <c r="D6008" t="s">
        <v>18</v>
      </c>
      <c r="E6008" t="s">
        <v>1192</v>
      </c>
      <c r="F6008" t="s">
        <v>20</v>
      </c>
      <c r="G6008" t="s">
        <v>71</v>
      </c>
      <c r="H6008" t="s">
        <v>22</v>
      </c>
      <c r="I6008" t="s">
        <v>23</v>
      </c>
      <c r="J6008" t="s">
        <v>24</v>
      </c>
      <c r="K6008" t="s">
        <v>59</v>
      </c>
      <c r="L6008">
        <v>8</v>
      </c>
      <c r="M6008">
        <v>42</v>
      </c>
      <c r="N6008">
        <v>166</v>
      </c>
      <c r="O6008">
        <v>1</v>
      </c>
      <c r="P6008">
        <v>8</v>
      </c>
      <c r="Q6008">
        <v>31</v>
      </c>
      <c r="R6008">
        <f>SUM(Table1[[#This Row],[FIRST_CLASS_SEATS]:[ECONOMY_SEATS]])</f>
        <v>216</v>
      </c>
      <c r="S6008" s="5">
        <f>(Table1[[#This Row],[TIER1_ELIGIBLE_PAX]]/Table1[[#This Row],[TOTAL_PAX]])</f>
        <v>4.6296296296296294E-3</v>
      </c>
      <c r="T6008" s="5">
        <f>(Table1[[#This Row],[TIER2_ELIGIBLE_PAX]]/Table1[[#This Row],[TOTAL_PAX]])</f>
        <v>3.7037037037037035E-2</v>
      </c>
      <c r="U6008" s="5">
        <f>(Table1[[#This Row],[TIER3_ELIGIBLE_PAX]]/Table1[[#This Row],[TOTAL_PAX]])</f>
        <v>0.14351851851851852</v>
      </c>
      <c r="V6008" s="8">
        <v>0.60706424816176663</v>
      </c>
    </row>
    <row r="6009" spans="1:22" x14ac:dyDescent="0.3">
      <c r="A6009" s="1">
        <v>45946</v>
      </c>
      <c r="B6009" s="2">
        <v>0.81041666666666667</v>
      </c>
      <c r="C6009" t="s">
        <v>34</v>
      </c>
      <c r="D6009" t="s">
        <v>18</v>
      </c>
      <c r="E6009" t="s">
        <v>3433</v>
      </c>
      <c r="F6009" t="s">
        <v>20</v>
      </c>
      <c r="G6009" t="s">
        <v>36</v>
      </c>
      <c r="H6009" t="s">
        <v>37</v>
      </c>
      <c r="I6009" t="s">
        <v>31</v>
      </c>
      <c r="J6009" t="s">
        <v>32</v>
      </c>
      <c r="K6009" t="s">
        <v>33</v>
      </c>
      <c r="L6009">
        <v>0</v>
      </c>
      <c r="M6009">
        <v>8</v>
      </c>
      <c r="N6009">
        <v>172</v>
      </c>
      <c r="O6009">
        <v>0</v>
      </c>
      <c r="P6009">
        <v>18</v>
      </c>
      <c r="Q6009">
        <v>59</v>
      </c>
      <c r="R6009">
        <f>SUM(Table1[[#This Row],[FIRST_CLASS_SEATS]:[ECONOMY_SEATS]])</f>
        <v>180</v>
      </c>
      <c r="S6009" s="5">
        <f>(Table1[[#This Row],[TIER1_ELIGIBLE_PAX]]/Table1[[#This Row],[TOTAL_PAX]])</f>
        <v>0</v>
      </c>
      <c r="T6009" s="5">
        <f>(Table1[[#This Row],[TIER2_ELIGIBLE_PAX]]/Table1[[#This Row],[TOTAL_PAX]])</f>
        <v>0.1</v>
      </c>
      <c r="U6009" s="5">
        <f>(Table1[[#This Row],[TIER3_ELIGIBLE_PAX]]/Table1[[#This Row],[TOTAL_PAX]])</f>
        <v>0.32777777777777778</v>
      </c>
      <c r="V6009" s="8">
        <v>0.60713807773203055</v>
      </c>
    </row>
    <row r="6010" spans="1:22" x14ac:dyDescent="0.3">
      <c r="A6010" s="1">
        <v>45924</v>
      </c>
      <c r="B6010" s="2">
        <v>0.87638888888888888</v>
      </c>
      <c r="C6010" t="s">
        <v>34</v>
      </c>
      <c r="D6010" t="s">
        <v>18</v>
      </c>
      <c r="E6010" t="s">
        <v>3726</v>
      </c>
      <c r="F6010" t="s">
        <v>20</v>
      </c>
      <c r="G6010" t="s">
        <v>36</v>
      </c>
      <c r="H6010" t="s">
        <v>37</v>
      </c>
      <c r="I6010" t="s">
        <v>31</v>
      </c>
      <c r="J6010" t="s">
        <v>32</v>
      </c>
      <c r="K6010" t="s">
        <v>33</v>
      </c>
      <c r="L6010">
        <v>0</v>
      </c>
      <c r="M6010">
        <v>3</v>
      </c>
      <c r="N6010">
        <v>177</v>
      </c>
      <c r="O6010">
        <v>1</v>
      </c>
      <c r="P6010">
        <v>2</v>
      </c>
      <c r="Q6010">
        <v>14</v>
      </c>
      <c r="R6010">
        <f>SUM(Table1[[#This Row],[FIRST_CLASS_SEATS]:[ECONOMY_SEATS]])</f>
        <v>180</v>
      </c>
      <c r="S6010" s="5">
        <f>(Table1[[#This Row],[TIER1_ELIGIBLE_PAX]]/Table1[[#This Row],[TOTAL_PAX]])</f>
        <v>5.5555555555555558E-3</v>
      </c>
      <c r="T6010" s="5">
        <f>(Table1[[#This Row],[TIER2_ELIGIBLE_PAX]]/Table1[[#This Row],[TOTAL_PAX]])</f>
        <v>1.1111111111111112E-2</v>
      </c>
      <c r="U6010" s="5">
        <f>(Table1[[#This Row],[TIER3_ELIGIBLE_PAX]]/Table1[[#This Row],[TOTAL_PAX]])</f>
        <v>7.7777777777777779E-2</v>
      </c>
      <c r="V6010" s="8">
        <v>0.60718946033139287</v>
      </c>
    </row>
    <row r="6011" spans="1:22" x14ac:dyDescent="0.3">
      <c r="A6011" s="1">
        <v>45768</v>
      </c>
      <c r="B6011" s="2">
        <v>0.78402777777777777</v>
      </c>
      <c r="C6011" t="s">
        <v>34</v>
      </c>
      <c r="D6011" t="s">
        <v>18</v>
      </c>
      <c r="E6011" t="s">
        <v>2500</v>
      </c>
      <c r="F6011" t="s">
        <v>20</v>
      </c>
      <c r="G6011" t="s">
        <v>62</v>
      </c>
      <c r="H6011" t="s">
        <v>63</v>
      </c>
      <c r="I6011" t="s">
        <v>31</v>
      </c>
      <c r="J6011" t="s">
        <v>32</v>
      </c>
      <c r="K6011" t="s">
        <v>33</v>
      </c>
      <c r="L6011">
        <v>0</v>
      </c>
      <c r="M6011">
        <v>1</v>
      </c>
      <c r="N6011">
        <v>179</v>
      </c>
      <c r="O6011">
        <v>2</v>
      </c>
      <c r="P6011">
        <v>8</v>
      </c>
      <c r="Q6011">
        <v>32</v>
      </c>
      <c r="R6011">
        <f>SUM(Table1[[#This Row],[FIRST_CLASS_SEATS]:[ECONOMY_SEATS]])</f>
        <v>180</v>
      </c>
      <c r="S6011" s="5">
        <f>(Table1[[#This Row],[TIER1_ELIGIBLE_PAX]]/Table1[[#This Row],[TOTAL_PAX]])</f>
        <v>1.1111111111111112E-2</v>
      </c>
      <c r="T6011" s="5">
        <f>(Table1[[#This Row],[TIER2_ELIGIBLE_PAX]]/Table1[[#This Row],[TOTAL_PAX]])</f>
        <v>4.4444444444444446E-2</v>
      </c>
      <c r="U6011" s="5">
        <f>(Table1[[#This Row],[TIER3_ELIGIBLE_PAX]]/Table1[[#This Row],[TOTAL_PAX]])</f>
        <v>0.17777777777777778</v>
      </c>
      <c r="V6011" s="8">
        <v>0.60719211200532353</v>
      </c>
    </row>
    <row r="6012" spans="1:22" x14ac:dyDescent="0.3">
      <c r="A6012" s="1">
        <v>45792</v>
      </c>
      <c r="B6012" s="2">
        <v>0.4909722222222222</v>
      </c>
      <c r="C6012" t="s">
        <v>26</v>
      </c>
      <c r="D6012" t="s">
        <v>18</v>
      </c>
      <c r="E6012" t="s">
        <v>1104</v>
      </c>
      <c r="F6012" t="s">
        <v>20</v>
      </c>
      <c r="G6012" t="s">
        <v>29</v>
      </c>
      <c r="H6012" t="s">
        <v>30</v>
      </c>
      <c r="I6012" t="s">
        <v>31</v>
      </c>
      <c r="J6012" t="s">
        <v>32</v>
      </c>
      <c r="K6012" t="s">
        <v>33</v>
      </c>
      <c r="L6012">
        <v>0</v>
      </c>
      <c r="M6012">
        <v>2</v>
      </c>
      <c r="N6012">
        <v>178</v>
      </c>
      <c r="O6012">
        <v>0</v>
      </c>
      <c r="P6012">
        <v>7</v>
      </c>
      <c r="Q6012">
        <v>29</v>
      </c>
      <c r="R6012">
        <f>SUM(Table1[[#This Row],[FIRST_CLASS_SEATS]:[ECONOMY_SEATS]])</f>
        <v>180</v>
      </c>
      <c r="S6012" s="5">
        <f>(Table1[[#This Row],[TIER1_ELIGIBLE_PAX]]/Table1[[#This Row],[TOTAL_PAX]])</f>
        <v>0</v>
      </c>
      <c r="T6012" s="5">
        <f>(Table1[[#This Row],[TIER2_ELIGIBLE_PAX]]/Table1[[#This Row],[TOTAL_PAX]])</f>
        <v>3.888888888888889E-2</v>
      </c>
      <c r="U6012" s="5">
        <f>(Table1[[#This Row],[TIER3_ELIGIBLE_PAX]]/Table1[[#This Row],[TOTAL_PAX]])</f>
        <v>0.16111111111111112</v>
      </c>
      <c r="V6012" s="8">
        <v>0.60727932772871696</v>
      </c>
    </row>
    <row r="6013" spans="1:22" x14ac:dyDescent="0.3">
      <c r="A6013" s="1">
        <v>45955</v>
      </c>
      <c r="B6013" s="2">
        <v>0.6479166666666667</v>
      </c>
      <c r="C6013" t="s">
        <v>17</v>
      </c>
      <c r="D6013" t="s">
        <v>18</v>
      </c>
      <c r="E6013" t="s">
        <v>4104</v>
      </c>
      <c r="F6013" t="s">
        <v>20</v>
      </c>
      <c r="G6013" t="s">
        <v>43</v>
      </c>
      <c r="H6013" t="s">
        <v>44</v>
      </c>
      <c r="I6013" t="s">
        <v>31</v>
      </c>
      <c r="J6013" t="s">
        <v>32</v>
      </c>
      <c r="K6013" t="s">
        <v>33</v>
      </c>
      <c r="L6013">
        <v>0</v>
      </c>
      <c r="M6013">
        <v>11</v>
      </c>
      <c r="N6013">
        <v>169</v>
      </c>
      <c r="O6013">
        <v>1</v>
      </c>
      <c r="P6013">
        <v>11</v>
      </c>
      <c r="Q6013">
        <v>39</v>
      </c>
      <c r="R6013">
        <f>SUM(Table1[[#This Row],[FIRST_CLASS_SEATS]:[ECONOMY_SEATS]])</f>
        <v>180</v>
      </c>
      <c r="S6013" s="5">
        <f>(Table1[[#This Row],[TIER1_ELIGIBLE_PAX]]/Table1[[#This Row],[TOTAL_PAX]])</f>
        <v>5.5555555555555558E-3</v>
      </c>
      <c r="T6013" s="5">
        <f>(Table1[[#This Row],[TIER2_ELIGIBLE_PAX]]/Table1[[#This Row],[TOTAL_PAX]])</f>
        <v>6.1111111111111109E-2</v>
      </c>
      <c r="U6013" s="5">
        <f>(Table1[[#This Row],[TIER3_ELIGIBLE_PAX]]/Table1[[#This Row],[TOTAL_PAX]])</f>
        <v>0.21666666666666667</v>
      </c>
      <c r="V6013" s="8">
        <v>0.60746056891901501</v>
      </c>
    </row>
    <row r="6014" spans="1:22" x14ac:dyDescent="0.3">
      <c r="A6014" s="1">
        <v>45831</v>
      </c>
      <c r="B6014" s="2">
        <v>0.85486111111111107</v>
      </c>
      <c r="C6014" t="s">
        <v>34</v>
      </c>
      <c r="D6014" t="s">
        <v>18</v>
      </c>
      <c r="E6014" t="s">
        <v>4869</v>
      </c>
      <c r="F6014" t="s">
        <v>20</v>
      </c>
      <c r="G6014" t="s">
        <v>43</v>
      </c>
      <c r="H6014" t="s">
        <v>44</v>
      </c>
      <c r="I6014" t="s">
        <v>31</v>
      </c>
      <c r="J6014" t="s">
        <v>32</v>
      </c>
      <c r="K6014" t="s">
        <v>33</v>
      </c>
      <c r="L6014">
        <v>0</v>
      </c>
      <c r="M6014">
        <v>2</v>
      </c>
      <c r="N6014">
        <v>178</v>
      </c>
      <c r="O6014">
        <v>1</v>
      </c>
      <c r="P6014">
        <v>4</v>
      </c>
      <c r="Q6014">
        <v>19</v>
      </c>
      <c r="R6014">
        <f>SUM(Table1[[#This Row],[FIRST_CLASS_SEATS]:[ECONOMY_SEATS]])</f>
        <v>180</v>
      </c>
      <c r="S6014" s="5">
        <f>(Table1[[#This Row],[TIER1_ELIGIBLE_PAX]]/Table1[[#This Row],[TOTAL_PAX]])</f>
        <v>5.5555555555555558E-3</v>
      </c>
      <c r="T6014" s="5">
        <f>(Table1[[#This Row],[TIER2_ELIGIBLE_PAX]]/Table1[[#This Row],[TOTAL_PAX]])</f>
        <v>2.2222222222222223E-2</v>
      </c>
      <c r="U6014" s="5">
        <f>(Table1[[#This Row],[TIER3_ELIGIBLE_PAX]]/Table1[[#This Row],[TOTAL_PAX]])</f>
        <v>0.10555555555555556</v>
      </c>
      <c r="V6014" s="8">
        <v>0.60746545742686309</v>
      </c>
    </row>
    <row r="6015" spans="1:22" x14ac:dyDescent="0.3">
      <c r="A6015" s="1">
        <v>45795</v>
      </c>
      <c r="B6015" s="2">
        <v>0.37361111111111112</v>
      </c>
      <c r="C6015" t="s">
        <v>26</v>
      </c>
      <c r="D6015" t="s">
        <v>18</v>
      </c>
      <c r="E6015" t="s">
        <v>5761</v>
      </c>
      <c r="F6015" t="s">
        <v>20</v>
      </c>
      <c r="G6015" t="s">
        <v>68</v>
      </c>
      <c r="H6015" t="s">
        <v>69</v>
      </c>
      <c r="I6015" t="s">
        <v>31</v>
      </c>
      <c r="J6015" t="s">
        <v>32</v>
      </c>
      <c r="K6015" t="s">
        <v>33</v>
      </c>
      <c r="L6015">
        <v>0</v>
      </c>
      <c r="M6015">
        <v>16</v>
      </c>
      <c r="N6015">
        <v>164</v>
      </c>
      <c r="O6015">
        <v>0</v>
      </c>
      <c r="P6015">
        <v>6</v>
      </c>
      <c r="Q6015">
        <v>25</v>
      </c>
      <c r="R6015">
        <f>SUM(Table1[[#This Row],[FIRST_CLASS_SEATS]:[ECONOMY_SEATS]])</f>
        <v>180</v>
      </c>
      <c r="S6015" s="5">
        <f>(Table1[[#This Row],[TIER1_ELIGIBLE_PAX]]/Table1[[#This Row],[TOTAL_PAX]])</f>
        <v>0</v>
      </c>
      <c r="T6015" s="5">
        <f>(Table1[[#This Row],[TIER2_ELIGIBLE_PAX]]/Table1[[#This Row],[TOTAL_PAX]])</f>
        <v>3.3333333333333333E-2</v>
      </c>
      <c r="U6015" s="5">
        <f>(Table1[[#This Row],[TIER3_ELIGIBLE_PAX]]/Table1[[#This Row],[TOTAL_PAX]])</f>
        <v>0.1388888888888889</v>
      </c>
      <c r="V6015" s="8">
        <v>0.60772354802485451</v>
      </c>
    </row>
    <row r="6016" spans="1:22" x14ac:dyDescent="0.3">
      <c r="A6016" s="1">
        <v>45798</v>
      </c>
      <c r="B6016" s="2">
        <v>0.74305555555555558</v>
      </c>
      <c r="C6016" t="s">
        <v>17</v>
      </c>
      <c r="D6016" t="s">
        <v>18</v>
      </c>
      <c r="E6016" t="s">
        <v>2843</v>
      </c>
      <c r="F6016" t="s">
        <v>20</v>
      </c>
      <c r="G6016" t="s">
        <v>68</v>
      </c>
      <c r="H6016" t="s">
        <v>69</v>
      </c>
      <c r="I6016" t="s">
        <v>31</v>
      </c>
      <c r="J6016" t="s">
        <v>32</v>
      </c>
      <c r="K6016" t="s">
        <v>33</v>
      </c>
      <c r="L6016">
        <v>0</v>
      </c>
      <c r="M6016">
        <v>16</v>
      </c>
      <c r="N6016">
        <v>164</v>
      </c>
      <c r="O6016">
        <v>1</v>
      </c>
      <c r="P6016">
        <v>19</v>
      </c>
      <c r="Q6016">
        <v>63</v>
      </c>
      <c r="R6016">
        <f>SUM(Table1[[#This Row],[FIRST_CLASS_SEATS]:[ECONOMY_SEATS]])</f>
        <v>180</v>
      </c>
      <c r="S6016" s="5">
        <f>(Table1[[#This Row],[TIER1_ELIGIBLE_PAX]]/Table1[[#This Row],[TOTAL_PAX]])</f>
        <v>5.5555555555555558E-3</v>
      </c>
      <c r="T6016" s="5">
        <f>(Table1[[#This Row],[TIER2_ELIGIBLE_PAX]]/Table1[[#This Row],[TOTAL_PAX]])</f>
        <v>0.10555555555555556</v>
      </c>
      <c r="U6016" s="5">
        <f>(Table1[[#This Row],[TIER3_ELIGIBLE_PAX]]/Table1[[#This Row],[TOTAL_PAX]])</f>
        <v>0.35</v>
      </c>
      <c r="V6016" s="8">
        <v>0.60774309088400513</v>
      </c>
    </row>
    <row r="6017" spans="1:22" x14ac:dyDescent="0.3">
      <c r="A6017" s="1">
        <v>45924</v>
      </c>
      <c r="B6017" s="2">
        <v>0.60972222222222228</v>
      </c>
      <c r="C6017" t="s">
        <v>17</v>
      </c>
      <c r="D6017" t="s">
        <v>18</v>
      </c>
      <c r="E6017" t="s">
        <v>372</v>
      </c>
      <c r="F6017" t="s">
        <v>20</v>
      </c>
      <c r="G6017" t="s">
        <v>54</v>
      </c>
      <c r="H6017" t="s">
        <v>30</v>
      </c>
      <c r="I6017" t="s">
        <v>31</v>
      </c>
      <c r="J6017" t="s">
        <v>32</v>
      </c>
      <c r="K6017" t="s">
        <v>33</v>
      </c>
      <c r="L6017">
        <v>0</v>
      </c>
      <c r="M6017">
        <v>18</v>
      </c>
      <c r="N6017">
        <v>162</v>
      </c>
      <c r="O6017">
        <v>0</v>
      </c>
      <c r="P6017">
        <v>1</v>
      </c>
      <c r="Q6017">
        <v>11</v>
      </c>
      <c r="R6017">
        <f>SUM(Table1[[#This Row],[FIRST_CLASS_SEATS]:[ECONOMY_SEATS]])</f>
        <v>180</v>
      </c>
      <c r="S6017" s="5">
        <f>(Table1[[#This Row],[TIER1_ELIGIBLE_PAX]]/Table1[[#This Row],[TOTAL_PAX]])</f>
        <v>0</v>
      </c>
      <c r="T6017" s="5">
        <f>(Table1[[#This Row],[TIER2_ELIGIBLE_PAX]]/Table1[[#This Row],[TOTAL_PAX]])</f>
        <v>5.5555555555555558E-3</v>
      </c>
      <c r="U6017" s="5">
        <f>(Table1[[#This Row],[TIER3_ELIGIBLE_PAX]]/Table1[[#This Row],[TOTAL_PAX]])</f>
        <v>6.1111111111111109E-2</v>
      </c>
      <c r="V6017" s="8">
        <v>0.60779609949660673</v>
      </c>
    </row>
    <row r="6018" spans="1:22" x14ac:dyDescent="0.3">
      <c r="A6018" s="1">
        <v>45924</v>
      </c>
      <c r="B6018" s="2">
        <v>0.60138888888888886</v>
      </c>
      <c r="C6018" t="s">
        <v>17</v>
      </c>
      <c r="D6018" t="s">
        <v>18</v>
      </c>
      <c r="E6018" t="s">
        <v>4048</v>
      </c>
      <c r="F6018" t="s">
        <v>20</v>
      </c>
      <c r="G6018" t="s">
        <v>43</v>
      </c>
      <c r="H6018" t="s">
        <v>44</v>
      </c>
      <c r="I6018" t="s">
        <v>31</v>
      </c>
      <c r="J6018" t="s">
        <v>32</v>
      </c>
      <c r="K6018" t="s">
        <v>33</v>
      </c>
      <c r="L6018">
        <v>0</v>
      </c>
      <c r="M6018">
        <v>4</v>
      </c>
      <c r="N6018">
        <v>176</v>
      </c>
      <c r="O6018">
        <v>0</v>
      </c>
      <c r="P6018">
        <v>5</v>
      </c>
      <c r="Q6018">
        <v>22</v>
      </c>
      <c r="R6018">
        <f>SUM(Table1[[#This Row],[FIRST_CLASS_SEATS]:[ECONOMY_SEATS]])</f>
        <v>180</v>
      </c>
      <c r="S6018" s="5">
        <f>(Table1[[#This Row],[TIER1_ELIGIBLE_PAX]]/Table1[[#This Row],[TOTAL_PAX]])</f>
        <v>0</v>
      </c>
      <c r="T6018" s="5">
        <f>(Table1[[#This Row],[TIER2_ELIGIBLE_PAX]]/Table1[[#This Row],[TOTAL_PAX]])</f>
        <v>2.7777777777777776E-2</v>
      </c>
      <c r="U6018" s="5">
        <f>(Table1[[#This Row],[TIER3_ELIGIBLE_PAX]]/Table1[[#This Row],[TOTAL_PAX]])</f>
        <v>0.12222222222222222</v>
      </c>
      <c r="V6018" s="8">
        <v>0.60834867207741528</v>
      </c>
    </row>
    <row r="6019" spans="1:22" x14ac:dyDescent="0.3">
      <c r="A6019" s="1">
        <v>45787</v>
      </c>
      <c r="B6019" s="2">
        <v>0.69236111111111109</v>
      </c>
      <c r="C6019" t="s">
        <v>17</v>
      </c>
      <c r="D6019" t="s">
        <v>18</v>
      </c>
      <c r="E6019" t="s">
        <v>1095</v>
      </c>
      <c r="F6019" t="s">
        <v>20</v>
      </c>
      <c r="G6019" t="s">
        <v>71</v>
      </c>
      <c r="H6019" t="s">
        <v>22</v>
      </c>
      <c r="I6019" t="s">
        <v>23</v>
      </c>
      <c r="J6019" t="s">
        <v>24</v>
      </c>
      <c r="K6019" t="s">
        <v>25</v>
      </c>
      <c r="L6019">
        <v>0</v>
      </c>
      <c r="M6019">
        <v>48</v>
      </c>
      <c r="N6019">
        <v>224</v>
      </c>
      <c r="O6019">
        <v>0</v>
      </c>
      <c r="P6019">
        <v>8</v>
      </c>
      <c r="Q6019">
        <v>31</v>
      </c>
      <c r="R6019">
        <f>SUM(Table1[[#This Row],[FIRST_CLASS_SEATS]:[ECONOMY_SEATS]])</f>
        <v>272</v>
      </c>
      <c r="S6019" s="5">
        <f>(Table1[[#This Row],[TIER1_ELIGIBLE_PAX]]/Table1[[#This Row],[TOTAL_PAX]])</f>
        <v>0</v>
      </c>
      <c r="T6019" s="5">
        <f>(Table1[[#This Row],[TIER2_ELIGIBLE_PAX]]/Table1[[#This Row],[TOTAL_PAX]])</f>
        <v>2.9411764705882353E-2</v>
      </c>
      <c r="U6019" s="5">
        <f>(Table1[[#This Row],[TIER3_ELIGIBLE_PAX]]/Table1[[#This Row],[TOTAL_PAX]])</f>
        <v>0.11397058823529412</v>
      </c>
      <c r="V6019" s="8">
        <v>0.60835078667858233</v>
      </c>
    </row>
    <row r="6020" spans="1:22" x14ac:dyDescent="0.3">
      <c r="A6020" s="1">
        <v>45845</v>
      </c>
      <c r="B6020" s="2">
        <v>0.25138888888888888</v>
      </c>
      <c r="C6020" t="s">
        <v>26</v>
      </c>
      <c r="D6020" t="s">
        <v>18</v>
      </c>
      <c r="E6020" t="s">
        <v>1262</v>
      </c>
      <c r="F6020" t="s">
        <v>20</v>
      </c>
      <c r="G6020" t="s">
        <v>29</v>
      </c>
      <c r="H6020" t="s">
        <v>30</v>
      </c>
      <c r="I6020" t="s">
        <v>31</v>
      </c>
      <c r="J6020" t="s">
        <v>32</v>
      </c>
      <c r="K6020" t="s">
        <v>33</v>
      </c>
      <c r="L6020">
        <v>0</v>
      </c>
      <c r="M6020">
        <v>20</v>
      </c>
      <c r="N6020">
        <v>160</v>
      </c>
      <c r="O6020">
        <v>2</v>
      </c>
      <c r="P6020">
        <v>1</v>
      </c>
      <c r="Q6020">
        <v>12</v>
      </c>
      <c r="R6020">
        <f>SUM(Table1[[#This Row],[FIRST_CLASS_SEATS]:[ECONOMY_SEATS]])</f>
        <v>180</v>
      </c>
      <c r="S6020" s="5">
        <f>(Table1[[#This Row],[TIER1_ELIGIBLE_PAX]]/Table1[[#This Row],[TOTAL_PAX]])</f>
        <v>1.1111111111111112E-2</v>
      </c>
      <c r="T6020" s="5">
        <f>(Table1[[#This Row],[TIER2_ELIGIBLE_PAX]]/Table1[[#This Row],[TOTAL_PAX]])</f>
        <v>5.5555555555555558E-3</v>
      </c>
      <c r="U6020" s="5">
        <f>(Table1[[#This Row],[TIER3_ELIGIBLE_PAX]]/Table1[[#This Row],[TOTAL_PAX]])</f>
        <v>6.6666666666666666E-2</v>
      </c>
      <c r="V6020" s="8">
        <v>0.60837539752475978</v>
      </c>
    </row>
    <row r="6021" spans="1:22" x14ac:dyDescent="0.3">
      <c r="A6021" s="1">
        <v>45793</v>
      </c>
      <c r="B6021" s="2">
        <v>0.6381944444444444</v>
      </c>
      <c r="C6021" t="s">
        <v>17</v>
      </c>
      <c r="D6021" t="s">
        <v>18</v>
      </c>
      <c r="E6021" t="s">
        <v>1918</v>
      </c>
      <c r="F6021" t="s">
        <v>20</v>
      </c>
      <c r="G6021" t="s">
        <v>54</v>
      </c>
      <c r="H6021" t="s">
        <v>30</v>
      </c>
      <c r="I6021" t="s">
        <v>31</v>
      </c>
      <c r="J6021" t="s">
        <v>32</v>
      </c>
      <c r="K6021" t="s">
        <v>33</v>
      </c>
      <c r="L6021">
        <v>0</v>
      </c>
      <c r="M6021">
        <v>12</v>
      </c>
      <c r="N6021">
        <v>168</v>
      </c>
      <c r="O6021">
        <v>4</v>
      </c>
      <c r="P6021">
        <v>11</v>
      </c>
      <c r="Q6021">
        <v>40</v>
      </c>
      <c r="R6021">
        <f>SUM(Table1[[#This Row],[FIRST_CLASS_SEATS]:[ECONOMY_SEATS]])</f>
        <v>180</v>
      </c>
      <c r="S6021" s="5">
        <f>(Table1[[#This Row],[TIER1_ELIGIBLE_PAX]]/Table1[[#This Row],[TOTAL_PAX]])</f>
        <v>2.2222222222222223E-2</v>
      </c>
      <c r="T6021" s="5">
        <f>(Table1[[#This Row],[TIER2_ELIGIBLE_PAX]]/Table1[[#This Row],[TOTAL_PAX]])</f>
        <v>6.1111111111111109E-2</v>
      </c>
      <c r="U6021" s="5">
        <f>(Table1[[#This Row],[TIER3_ELIGIBLE_PAX]]/Table1[[#This Row],[TOTAL_PAX]])</f>
        <v>0.22222222222222221</v>
      </c>
      <c r="V6021" s="8">
        <v>0.60841321210411825</v>
      </c>
    </row>
    <row r="6022" spans="1:22" x14ac:dyDescent="0.3">
      <c r="A6022" s="1">
        <v>45893</v>
      </c>
      <c r="B6022" s="2">
        <v>0.36180555555555555</v>
      </c>
      <c r="C6022" t="s">
        <v>26</v>
      </c>
      <c r="D6022" t="s">
        <v>18</v>
      </c>
      <c r="E6022" t="s">
        <v>133</v>
      </c>
      <c r="F6022" t="s">
        <v>20</v>
      </c>
      <c r="G6022" t="s">
        <v>46</v>
      </c>
      <c r="H6022" t="s">
        <v>22</v>
      </c>
      <c r="I6022" t="s">
        <v>23</v>
      </c>
      <c r="J6022" t="s">
        <v>24</v>
      </c>
      <c r="K6022" t="s">
        <v>25</v>
      </c>
      <c r="L6022">
        <v>8</v>
      </c>
      <c r="M6022">
        <v>49</v>
      </c>
      <c r="N6022">
        <v>178</v>
      </c>
      <c r="O6022">
        <v>0</v>
      </c>
      <c r="P6022">
        <v>14</v>
      </c>
      <c r="Q6022">
        <v>49</v>
      </c>
      <c r="R6022">
        <f>SUM(Table1[[#This Row],[FIRST_CLASS_SEATS]:[ECONOMY_SEATS]])</f>
        <v>235</v>
      </c>
      <c r="S6022" s="5">
        <f>(Table1[[#This Row],[TIER1_ELIGIBLE_PAX]]/Table1[[#This Row],[TOTAL_PAX]])</f>
        <v>0</v>
      </c>
      <c r="T6022" s="5">
        <f>(Table1[[#This Row],[TIER2_ELIGIBLE_PAX]]/Table1[[#This Row],[TOTAL_PAX]])</f>
        <v>5.9574468085106386E-2</v>
      </c>
      <c r="U6022" s="5">
        <f>(Table1[[#This Row],[TIER3_ELIGIBLE_PAX]]/Table1[[#This Row],[TOTAL_PAX]])</f>
        <v>0.20851063829787234</v>
      </c>
      <c r="V6022" s="8">
        <v>0.6084243996867289</v>
      </c>
    </row>
    <row r="6023" spans="1:22" x14ac:dyDescent="0.3">
      <c r="A6023" s="1">
        <v>45843</v>
      </c>
      <c r="B6023" s="2">
        <v>0.36666666666666664</v>
      </c>
      <c r="C6023" t="s">
        <v>26</v>
      </c>
      <c r="D6023" t="s">
        <v>18</v>
      </c>
      <c r="E6023" t="s">
        <v>2084</v>
      </c>
      <c r="F6023" t="s">
        <v>20</v>
      </c>
      <c r="G6023" t="s">
        <v>40</v>
      </c>
      <c r="H6023" t="s">
        <v>41</v>
      </c>
      <c r="I6023" t="s">
        <v>31</v>
      </c>
      <c r="J6023" t="s">
        <v>32</v>
      </c>
      <c r="K6023" t="s">
        <v>33</v>
      </c>
      <c r="L6023">
        <v>0</v>
      </c>
      <c r="M6023">
        <v>1</v>
      </c>
      <c r="N6023">
        <v>179</v>
      </c>
      <c r="O6023">
        <v>1</v>
      </c>
      <c r="P6023">
        <v>4</v>
      </c>
      <c r="Q6023">
        <v>19</v>
      </c>
      <c r="R6023">
        <f>SUM(Table1[[#This Row],[FIRST_CLASS_SEATS]:[ECONOMY_SEATS]])</f>
        <v>180</v>
      </c>
      <c r="S6023" s="5">
        <f>(Table1[[#This Row],[TIER1_ELIGIBLE_PAX]]/Table1[[#This Row],[TOTAL_PAX]])</f>
        <v>5.5555555555555558E-3</v>
      </c>
      <c r="T6023" s="5">
        <f>(Table1[[#This Row],[TIER2_ELIGIBLE_PAX]]/Table1[[#This Row],[TOTAL_PAX]])</f>
        <v>2.2222222222222223E-2</v>
      </c>
      <c r="U6023" s="5">
        <f>(Table1[[#This Row],[TIER3_ELIGIBLE_PAX]]/Table1[[#This Row],[TOTAL_PAX]])</f>
        <v>0.10555555555555556</v>
      </c>
      <c r="V6023" s="8">
        <v>0.60855426171221283</v>
      </c>
    </row>
    <row r="6024" spans="1:22" x14ac:dyDescent="0.3">
      <c r="A6024" s="1">
        <v>45772</v>
      </c>
      <c r="B6024" s="2">
        <v>0.6069444444444444</v>
      </c>
      <c r="C6024" t="s">
        <v>17</v>
      </c>
      <c r="D6024" t="s">
        <v>18</v>
      </c>
      <c r="E6024" t="s">
        <v>1501</v>
      </c>
      <c r="F6024" t="s">
        <v>20</v>
      </c>
      <c r="G6024" t="s">
        <v>71</v>
      </c>
      <c r="H6024" t="s">
        <v>22</v>
      </c>
      <c r="I6024" t="s">
        <v>23</v>
      </c>
      <c r="J6024" t="s">
        <v>24</v>
      </c>
      <c r="K6024" t="s">
        <v>25</v>
      </c>
      <c r="L6024">
        <v>0</v>
      </c>
      <c r="M6024">
        <v>32</v>
      </c>
      <c r="N6024">
        <v>300</v>
      </c>
      <c r="O6024">
        <v>1</v>
      </c>
      <c r="P6024">
        <v>0</v>
      </c>
      <c r="Q6024">
        <v>5</v>
      </c>
      <c r="R6024">
        <f>SUM(Table1[[#This Row],[FIRST_CLASS_SEATS]:[ECONOMY_SEATS]])</f>
        <v>332</v>
      </c>
      <c r="S6024" s="5">
        <f>(Table1[[#This Row],[TIER1_ELIGIBLE_PAX]]/Table1[[#This Row],[TOTAL_PAX]])</f>
        <v>3.0120481927710845E-3</v>
      </c>
      <c r="T6024" s="5">
        <f>(Table1[[#This Row],[TIER2_ELIGIBLE_PAX]]/Table1[[#This Row],[TOTAL_PAX]])</f>
        <v>0</v>
      </c>
      <c r="U6024" s="5">
        <f>(Table1[[#This Row],[TIER3_ELIGIBLE_PAX]]/Table1[[#This Row],[TOTAL_PAX]])</f>
        <v>1.5060240963855422E-2</v>
      </c>
      <c r="V6024" s="8">
        <v>0.60915214724985212</v>
      </c>
    </row>
    <row r="6025" spans="1:22" x14ac:dyDescent="0.3">
      <c r="A6025" s="1">
        <v>45867</v>
      </c>
      <c r="B6025" s="2">
        <v>0.64166666666666672</v>
      </c>
      <c r="C6025" t="s">
        <v>17</v>
      </c>
      <c r="D6025" t="s">
        <v>18</v>
      </c>
      <c r="E6025" t="s">
        <v>408</v>
      </c>
      <c r="F6025" t="s">
        <v>20</v>
      </c>
      <c r="G6025" t="s">
        <v>124</v>
      </c>
      <c r="H6025" t="s">
        <v>22</v>
      </c>
      <c r="I6025" t="s">
        <v>23</v>
      </c>
      <c r="J6025" t="s">
        <v>24</v>
      </c>
      <c r="K6025" t="s">
        <v>80</v>
      </c>
      <c r="L6025">
        <v>14</v>
      </c>
      <c r="M6025">
        <v>97</v>
      </c>
      <c r="N6025">
        <v>358</v>
      </c>
      <c r="O6025">
        <v>1</v>
      </c>
      <c r="P6025">
        <v>8</v>
      </c>
      <c r="Q6025">
        <v>31</v>
      </c>
      <c r="R6025">
        <f>SUM(Table1[[#This Row],[FIRST_CLASS_SEATS]:[ECONOMY_SEATS]])</f>
        <v>469</v>
      </c>
      <c r="S6025" s="5">
        <f>(Table1[[#This Row],[TIER1_ELIGIBLE_PAX]]/Table1[[#This Row],[TOTAL_PAX]])</f>
        <v>2.1321961620469083E-3</v>
      </c>
      <c r="T6025" s="5">
        <f>(Table1[[#This Row],[TIER2_ELIGIBLE_PAX]]/Table1[[#This Row],[TOTAL_PAX]])</f>
        <v>1.7057569296375266E-2</v>
      </c>
      <c r="U6025" s="5">
        <f>(Table1[[#This Row],[TIER3_ELIGIBLE_PAX]]/Table1[[#This Row],[TOTAL_PAX]])</f>
        <v>6.6098081023454158E-2</v>
      </c>
      <c r="V6025" s="8">
        <v>0.60923720369737533</v>
      </c>
    </row>
    <row r="6026" spans="1:22" x14ac:dyDescent="0.3">
      <c r="A6026" s="1">
        <v>45781</v>
      </c>
      <c r="B6026" s="2">
        <v>0.77430555555555558</v>
      </c>
      <c r="C6026" t="s">
        <v>34</v>
      </c>
      <c r="D6026" t="s">
        <v>18</v>
      </c>
      <c r="E6026" t="s">
        <v>4301</v>
      </c>
      <c r="F6026" t="s">
        <v>20</v>
      </c>
      <c r="G6026" t="s">
        <v>54</v>
      </c>
      <c r="H6026" t="s">
        <v>30</v>
      </c>
      <c r="I6026" t="s">
        <v>31</v>
      </c>
      <c r="J6026" t="s">
        <v>32</v>
      </c>
      <c r="K6026" t="s">
        <v>33</v>
      </c>
      <c r="L6026">
        <v>0</v>
      </c>
      <c r="M6026">
        <v>15</v>
      </c>
      <c r="N6026">
        <v>165</v>
      </c>
      <c r="O6026">
        <v>0</v>
      </c>
      <c r="P6026">
        <v>7</v>
      </c>
      <c r="Q6026">
        <v>29</v>
      </c>
      <c r="R6026">
        <f>SUM(Table1[[#This Row],[FIRST_CLASS_SEATS]:[ECONOMY_SEATS]])</f>
        <v>180</v>
      </c>
      <c r="S6026" s="5">
        <f>(Table1[[#This Row],[TIER1_ELIGIBLE_PAX]]/Table1[[#This Row],[TOTAL_PAX]])</f>
        <v>0</v>
      </c>
      <c r="T6026" s="5">
        <f>(Table1[[#This Row],[TIER2_ELIGIBLE_PAX]]/Table1[[#This Row],[TOTAL_PAX]])</f>
        <v>3.888888888888889E-2</v>
      </c>
      <c r="U6026" s="5">
        <f>(Table1[[#This Row],[TIER3_ELIGIBLE_PAX]]/Table1[[#This Row],[TOTAL_PAX]])</f>
        <v>0.16111111111111112</v>
      </c>
      <c r="V6026" s="8">
        <v>0.60930454023306257</v>
      </c>
    </row>
    <row r="6027" spans="1:22" x14ac:dyDescent="0.3">
      <c r="A6027" s="1">
        <v>45937</v>
      </c>
      <c r="B6027" s="2">
        <v>0.49513888888888891</v>
      </c>
      <c r="C6027" t="s">
        <v>26</v>
      </c>
      <c r="D6027" t="s">
        <v>18</v>
      </c>
      <c r="E6027" t="s">
        <v>2623</v>
      </c>
      <c r="F6027" t="s">
        <v>20</v>
      </c>
      <c r="G6027" t="s">
        <v>36</v>
      </c>
      <c r="H6027" t="s">
        <v>37</v>
      </c>
      <c r="I6027" t="s">
        <v>31</v>
      </c>
      <c r="J6027" t="s">
        <v>32</v>
      </c>
      <c r="K6027" t="s">
        <v>33</v>
      </c>
      <c r="L6027">
        <v>0</v>
      </c>
      <c r="M6027">
        <v>5</v>
      </c>
      <c r="N6027">
        <v>175</v>
      </c>
      <c r="O6027">
        <v>2</v>
      </c>
      <c r="P6027">
        <v>10</v>
      </c>
      <c r="Q6027">
        <v>38</v>
      </c>
      <c r="R6027">
        <f>SUM(Table1[[#This Row],[FIRST_CLASS_SEATS]:[ECONOMY_SEATS]])</f>
        <v>180</v>
      </c>
      <c r="S6027" s="5">
        <f>(Table1[[#This Row],[TIER1_ELIGIBLE_PAX]]/Table1[[#This Row],[TOTAL_PAX]])</f>
        <v>1.1111111111111112E-2</v>
      </c>
      <c r="T6027" s="5">
        <f>(Table1[[#This Row],[TIER2_ELIGIBLE_PAX]]/Table1[[#This Row],[TOTAL_PAX]])</f>
        <v>5.5555555555555552E-2</v>
      </c>
      <c r="U6027" s="5">
        <f>(Table1[[#This Row],[TIER3_ELIGIBLE_PAX]]/Table1[[#This Row],[TOTAL_PAX]])</f>
        <v>0.21111111111111111</v>
      </c>
      <c r="V6027" s="8">
        <v>0.6093889306695397</v>
      </c>
    </row>
    <row r="6028" spans="1:22" x14ac:dyDescent="0.3">
      <c r="A6028" s="1">
        <v>45823</v>
      </c>
      <c r="B6028" s="2">
        <v>0.56597222222222221</v>
      </c>
      <c r="C6028" t="s">
        <v>48</v>
      </c>
      <c r="D6028" t="s">
        <v>18</v>
      </c>
      <c r="E6028" t="s">
        <v>1741</v>
      </c>
      <c r="F6028" t="s">
        <v>20</v>
      </c>
      <c r="G6028" t="s">
        <v>73</v>
      </c>
      <c r="H6028" t="s">
        <v>74</v>
      </c>
      <c r="I6028" t="s">
        <v>31</v>
      </c>
      <c r="J6028" t="s">
        <v>32</v>
      </c>
      <c r="K6028" t="s">
        <v>33</v>
      </c>
      <c r="L6028">
        <v>0</v>
      </c>
      <c r="M6028">
        <v>3</v>
      </c>
      <c r="N6028">
        <v>177</v>
      </c>
      <c r="O6028">
        <v>2</v>
      </c>
      <c r="P6028">
        <v>11</v>
      </c>
      <c r="Q6028">
        <v>40</v>
      </c>
      <c r="R6028">
        <f>SUM(Table1[[#This Row],[FIRST_CLASS_SEATS]:[ECONOMY_SEATS]])</f>
        <v>180</v>
      </c>
      <c r="S6028" s="5">
        <f>(Table1[[#This Row],[TIER1_ELIGIBLE_PAX]]/Table1[[#This Row],[TOTAL_PAX]])</f>
        <v>1.1111111111111112E-2</v>
      </c>
      <c r="T6028" s="5">
        <f>(Table1[[#This Row],[TIER2_ELIGIBLE_PAX]]/Table1[[#This Row],[TOTAL_PAX]])</f>
        <v>6.1111111111111109E-2</v>
      </c>
      <c r="U6028" s="5">
        <f>(Table1[[#This Row],[TIER3_ELIGIBLE_PAX]]/Table1[[#This Row],[TOTAL_PAX]])</f>
        <v>0.22222222222222221</v>
      </c>
      <c r="V6028" s="8">
        <v>0.60941357452776779</v>
      </c>
    </row>
    <row r="6029" spans="1:22" x14ac:dyDescent="0.3">
      <c r="A6029" s="1">
        <v>45954</v>
      </c>
      <c r="B6029" s="2">
        <v>0.56944444444444442</v>
      </c>
      <c r="C6029" t="s">
        <v>48</v>
      </c>
      <c r="D6029" t="s">
        <v>18</v>
      </c>
      <c r="E6029" t="s">
        <v>1341</v>
      </c>
      <c r="F6029" t="s">
        <v>20</v>
      </c>
      <c r="G6029" t="s">
        <v>99</v>
      </c>
      <c r="H6029" t="s">
        <v>74</v>
      </c>
      <c r="I6029" t="s">
        <v>31</v>
      </c>
      <c r="J6029" t="s">
        <v>32</v>
      </c>
      <c r="K6029" t="s">
        <v>33</v>
      </c>
      <c r="L6029">
        <v>0</v>
      </c>
      <c r="M6029">
        <v>8</v>
      </c>
      <c r="N6029">
        <v>172</v>
      </c>
      <c r="O6029">
        <v>0</v>
      </c>
      <c r="P6029">
        <v>16</v>
      </c>
      <c r="Q6029">
        <v>55</v>
      </c>
      <c r="R6029">
        <f>SUM(Table1[[#This Row],[FIRST_CLASS_SEATS]:[ECONOMY_SEATS]])</f>
        <v>180</v>
      </c>
      <c r="S6029" s="5">
        <f>(Table1[[#This Row],[TIER1_ELIGIBLE_PAX]]/Table1[[#This Row],[TOTAL_PAX]])</f>
        <v>0</v>
      </c>
      <c r="T6029" s="5">
        <f>(Table1[[#This Row],[TIER2_ELIGIBLE_PAX]]/Table1[[#This Row],[TOTAL_PAX]])</f>
        <v>8.8888888888888892E-2</v>
      </c>
      <c r="U6029" s="5">
        <f>(Table1[[#This Row],[TIER3_ELIGIBLE_PAX]]/Table1[[#This Row],[TOTAL_PAX]])</f>
        <v>0.30555555555555558</v>
      </c>
      <c r="V6029" s="8">
        <v>0.60958666481936608</v>
      </c>
    </row>
    <row r="6030" spans="1:22" x14ac:dyDescent="0.3">
      <c r="A6030" s="1">
        <v>45797</v>
      </c>
      <c r="B6030" s="2">
        <v>0.69097222222222221</v>
      </c>
      <c r="C6030" t="s">
        <v>17</v>
      </c>
      <c r="D6030" t="s">
        <v>18</v>
      </c>
      <c r="E6030" t="s">
        <v>4004</v>
      </c>
      <c r="F6030" t="s">
        <v>20</v>
      </c>
      <c r="G6030" t="s">
        <v>68</v>
      </c>
      <c r="H6030" t="s">
        <v>69</v>
      </c>
      <c r="I6030" t="s">
        <v>31</v>
      </c>
      <c r="J6030" t="s">
        <v>32</v>
      </c>
      <c r="K6030" t="s">
        <v>33</v>
      </c>
      <c r="L6030">
        <v>0</v>
      </c>
      <c r="M6030">
        <v>3</v>
      </c>
      <c r="N6030">
        <v>177</v>
      </c>
      <c r="O6030">
        <v>0</v>
      </c>
      <c r="P6030">
        <v>0</v>
      </c>
      <c r="Q6030">
        <v>6</v>
      </c>
      <c r="R6030">
        <f>SUM(Table1[[#This Row],[FIRST_CLASS_SEATS]:[ECONOMY_SEATS]])</f>
        <v>180</v>
      </c>
      <c r="S6030" s="5">
        <f>(Table1[[#This Row],[TIER1_ELIGIBLE_PAX]]/Table1[[#This Row],[TOTAL_PAX]])</f>
        <v>0</v>
      </c>
      <c r="T6030" s="5">
        <f>(Table1[[#This Row],[TIER2_ELIGIBLE_PAX]]/Table1[[#This Row],[TOTAL_PAX]])</f>
        <v>0</v>
      </c>
      <c r="U6030" s="5">
        <f>(Table1[[#This Row],[TIER3_ELIGIBLE_PAX]]/Table1[[#This Row],[TOTAL_PAX]])</f>
        <v>3.3333333333333333E-2</v>
      </c>
      <c r="V6030" s="8">
        <v>0.60962792683880151</v>
      </c>
    </row>
    <row r="6031" spans="1:22" x14ac:dyDescent="0.3">
      <c r="A6031" s="1">
        <v>45756</v>
      </c>
      <c r="B6031" s="2">
        <v>0.68819444444444444</v>
      </c>
      <c r="C6031" t="s">
        <v>17</v>
      </c>
      <c r="D6031" t="s">
        <v>18</v>
      </c>
      <c r="E6031" t="s">
        <v>2120</v>
      </c>
      <c r="F6031" t="s">
        <v>20</v>
      </c>
      <c r="G6031" t="s">
        <v>68</v>
      </c>
      <c r="H6031" t="s">
        <v>69</v>
      </c>
      <c r="I6031" t="s">
        <v>31</v>
      </c>
      <c r="J6031" t="s">
        <v>32</v>
      </c>
      <c r="K6031" t="s">
        <v>33</v>
      </c>
      <c r="L6031">
        <v>0</v>
      </c>
      <c r="M6031">
        <v>13</v>
      </c>
      <c r="N6031">
        <v>167</v>
      </c>
      <c r="O6031">
        <v>1</v>
      </c>
      <c r="P6031">
        <v>14</v>
      </c>
      <c r="Q6031">
        <v>48</v>
      </c>
      <c r="R6031">
        <f>SUM(Table1[[#This Row],[FIRST_CLASS_SEATS]:[ECONOMY_SEATS]])</f>
        <v>180</v>
      </c>
      <c r="S6031" s="5">
        <f>(Table1[[#This Row],[TIER1_ELIGIBLE_PAX]]/Table1[[#This Row],[TOTAL_PAX]])</f>
        <v>5.5555555555555558E-3</v>
      </c>
      <c r="T6031" s="5">
        <f>(Table1[[#This Row],[TIER2_ELIGIBLE_PAX]]/Table1[[#This Row],[TOTAL_PAX]])</f>
        <v>7.7777777777777779E-2</v>
      </c>
      <c r="U6031" s="5">
        <f>(Table1[[#This Row],[TIER3_ELIGIBLE_PAX]]/Table1[[#This Row],[TOTAL_PAX]])</f>
        <v>0.26666666666666666</v>
      </c>
      <c r="V6031" s="8">
        <v>0.60966768219207801</v>
      </c>
    </row>
    <row r="6032" spans="1:22" x14ac:dyDescent="0.3">
      <c r="A6032" s="1">
        <v>45908</v>
      </c>
      <c r="B6032" s="2">
        <v>0.50624999999999998</v>
      </c>
      <c r="C6032" t="s">
        <v>48</v>
      </c>
      <c r="D6032" t="s">
        <v>18</v>
      </c>
      <c r="E6032" t="s">
        <v>2941</v>
      </c>
      <c r="F6032" t="s">
        <v>20</v>
      </c>
      <c r="G6032" t="s">
        <v>68</v>
      </c>
      <c r="H6032" t="s">
        <v>69</v>
      </c>
      <c r="I6032" t="s">
        <v>31</v>
      </c>
      <c r="J6032" t="s">
        <v>32</v>
      </c>
      <c r="K6032" t="s">
        <v>33</v>
      </c>
      <c r="L6032">
        <v>0</v>
      </c>
      <c r="M6032">
        <v>9</v>
      </c>
      <c r="N6032">
        <v>171</v>
      </c>
      <c r="O6032">
        <v>0</v>
      </c>
      <c r="P6032">
        <v>3</v>
      </c>
      <c r="Q6032">
        <v>16</v>
      </c>
      <c r="R6032">
        <f>SUM(Table1[[#This Row],[FIRST_CLASS_SEATS]:[ECONOMY_SEATS]])</f>
        <v>180</v>
      </c>
      <c r="S6032" s="5">
        <f>(Table1[[#This Row],[TIER1_ELIGIBLE_PAX]]/Table1[[#This Row],[TOTAL_PAX]])</f>
        <v>0</v>
      </c>
      <c r="T6032" s="5">
        <f>(Table1[[#This Row],[TIER2_ELIGIBLE_PAX]]/Table1[[#This Row],[TOTAL_PAX]])</f>
        <v>1.6666666666666666E-2</v>
      </c>
      <c r="U6032" s="5">
        <f>(Table1[[#This Row],[TIER3_ELIGIBLE_PAX]]/Table1[[#This Row],[TOTAL_PAX]])</f>
        <v>8.8888888888888892E-2</v>
      </c>
      <c r="V6032" s="8">
        <v>0.60975286314085342</v>
      </c>
    </row>
    <row r="6033" spans="1:22" x14ac:dyDescent="0.3">
      <c r="A6033" s="1">
        <v>45813</v>
      </c>
      <c r="B6033" s="2">
        <v>0.77152777777777781</v>
      </c>
      <c r="C6033" t="s">
        <v>34</v>
      </c>
      <c r="D6033" t="s">
        <v>18</v>
      </c>
      <c r="E6033" t="s">
        <v>4021</v>
      </c>
      <c r="F6033" t="s">
        <v>20</v>
      </c>
      <c r="G6033" t="s">
        <v>73</v>
      </c>
      <c r="H6033" t="s">
        <v>74</v>
      </c>
      <c r="I6033" t="s">
        <v>31</v>
      </c>
      <c r="J6033" t="s">
        <v>32</v>
      </c>
      <c r="K6033" t="s">
        <v>33</v>
      </c>
      <c r="L6033">
        <v>0</v>
      </c>
      <c r="M6033">
        <v>10</v>
      </c>
      <c r="N6033">
        <v>170</v>
      </c>
      <c r="O6033">
        <v>0</v>
      </c>
      <c r="P6033">
        <v>2</v>
      </c>
      <c r="Q6033">
        <v>13</v>
      </c>
      <c r="R6033">
        <f>SUM(Table1[[#This Row],[FIRST_CLASS_SEATS]:[ECONOMY_SEATS]])</f>
        <v>180</v>
      </c>
      <c r="S6033" s="5">
        <f>(Table1[[#This Row],[TIER1_ELIGIBLE_PAX]]/Table1[[#This Row],[TOTAL_PAX]])</f>
        <v>0</v>
      </c>
      <c r="T6033" s="5">
        <f>(Table1[[#This Row],[TIER2_ELIGIBLE_PAX]]/Table1[[#This Row],[TOTAL_PAX]])</f>
        <v>1.1111111111111112E-2</v>
      </c>
      <c r="U6033" s="5">
        <f>(Table1[[#This Row],[TIER3_ELIGIBLE_PAX]]/Table1[[#This Row],[TOTAL_PAX]])</f>
        <v>7.2222222222222215E-2</v>
      </c>
      <c r="V6033" s="8">
        <v>0.60994045680864883</v>
      </c>
    </row>
    <row r="6034" spans="1:22" x14ac:dyDescent="0.3">
      <c r="A6034" s="1">
        <v>45818</v>
      </c>
      <c r="B6034" s="2">
        <v>0.31597222222222221</v>
      </c>
      <c r="C6034" t="s">
        <v>26</v>
      </c>
      <c r="D6034" t="s">
        <v>18</v>
      </c>
      <c r="E6034" t="s">
        <v>1502</v>
      </c>
      <c r="F6034" t="s">
        <v>20</v>
      </c>
      <c r="G6034" t="s">
        <v>73</v>
      </c>
      <c r="H6034" t="s">
        <v>74</v>
      </c>
      <c r="I6034" t="s">
        <v>31</v>
      </c>
      <c r="J6034" t="s">
        <v>32</v>
      </c>
      <c r="K6034" t="s">
        <v>33</v>
      </c>
      <c r="L6034">
        <v>0</v>
      </c>
      <c r="M6034">
        <v>20</v>
      </c>
      <c r="N6034">
        <v>160</v>
      </c>
      <c r="O6034">
        <v>2</v>
      </c>
      <c r="P6034">
        <v>6</v>
      </c>
      <c r="Q6034">
        <v>25</v>
      </c>
      <c r="R6034">
        <f>SUM(Table1[[#This Row],[FIRST_CLASS_SEATS]:[ECONOMY_SEATS]])</f>
        <v>180</v>
      </c>
      <c r="S6034" s="5">
        <f>(Table1[[#This Row],[TIER1_ELIGIBLE_PAX]]/Table1[[#This Row],[TOTAL_PAX]])</f>
        <v>1.1111111111111112E-2</v>
      </c>
      <c r="T6034" s="5">
        <f>(Table1[[#This Row],[TIER2_ELIGIBLE_PAX]]/Table1[[#This Row],[TOTAL_PAX]])</f>
        <v>3.3333333333333333E-2</v>
      </c>
      <c r="U6034" s="5">
        <f>(Table1[[#This Row],[TIER3_ELIGIBLE_PAX]]/Table1[[#This Row],[TOTAL_PAX]])</f>
        <v>0.1388888888888889</v>
      </c>
      <c r="V6034" s="8">
        <v>0.61000426870445479</v>
      </c>
    </row>
    <row r="6035" spans="1:22" x14ac:dyDescent="0.3">
      <c r="A6035" s="1">
        <v>45872</v>
      </c>
      <c r="B6035" s="2">
        <v>0.46597222222222223</v>
      </c>
      <c r="C6035" t="s">
        <v>26</v>
      </c>
      <c r="D6035" t="s">
        <v>18</v>
      </c>
      <c r="E6035" t="s">
        <v>3866</v>
      </c>
      <c r="F6035" t="s">
        <v>20</v>
      </c>
      <c r="G6035" t="s">
        <v>68</v>
      </c>
      <c r="H6035" t="s">
        <v>69</v>
      </c>
      <c r="I6035" t="s">
        <v>31</v>
      </c>
      <c r="J6035" t="s">
        <v>32</v>
      </c>
      <c r="K6035" t="s">
        <v>33</v>
      </c>
      <c r="L6035">
        <v>0</v>
      </c>
      <c r="M6035">
        <v>18</v>
      </c>
      <c r="N6035">
        <v>162</v>
      </c>
      <c r="O6035">
        <v>1</v>
      </c>
      <c r="P6035">
        <v>2</v>
      </c>
      <c r="Q6035">
        <v>14</v>
      </c>
      <c r="R6035">
        <f>SUM(Table1[[#This Row],[FIRST_CLASS_SEATS]:[ECONOMY_SEATS]])</f>
        <v>180</v>
      </c>
      <c r="S6035" s="5">
        <f>(Table1[[#This Row],[TIER1_ELIGIBLE_PAX]]/Table1[[#This Row],[TOTAL_PAX]])</f>
        <v>5.5555555555555558E-3</v>
      </c>
      <c r="T6035" s="5">
        <f>(Table1[[#This Row],[TIER2_ELIGIBLE_PAX]]/Table1[[#This Row],[TOTAL_PAX]])</f>
        <v>1.1111111111111112E-2</v>
      </c>
      <c r="U6035" s="5">
        <f>(Table1[[#This Row],[TIER3_ELIGIBLE_PAX]]/Table1[[#This Row],[TOTAL_PAX]])</f>
        <v>7.7777777777777779E-2</v>
      </c>
      <c r="V6035" s="8">
        <v>0.61007534013432008</v>
      </c>
    </row>
    <row r="6036" spans="1:22" x14ac:dyDescent="0.3">
      <c r="A6036" s="1">
        <v>45955</v>
      </c>
      <c r="B6036" s="2">
        <v>0.78541666666666665</v>
      </c>
      <c r="C6036" t="s">
        <v>34</v>
      </c>
      <c r="D6036" t="s">
        <v>18</v>
      </c>
      <c r="E6036" t="s">
        <v>5395</v>
      </c>
      <c r="F6036" t="s">
        <v>20</v>
      </c>
      <c r="G6036" t="s">
        <v>68</v>
      </c>
      <c r="H6036" t="s">
        <v>69</v>
      </c>
      <c r="I6036" t="s">
        <v>31</v>
      </c>
      <c r="J6036" t="s">
        <v>32</v>
      </c>
      <c r="K6036" t="s">
        <v>33</v>
      </c>
      <c r="L6036">
        <v>0</v>
      </c>
      <c r="M6036">
        <v>18</v>
      </c>
      <c r="N6036">
        <v>162</v>
      </c>
      <c r="O6036">
        <v>0</v>
      </c>
      <c r="P6036">
        <v>1</v>
      </c>
      <c r="Q6036">
        <v>12</v>
      </c>
      <c r="R6036">
        <f>SUM(Table1[[#This Row],[FIRST_CLASS_SEATS]:[ECONOMY_SEATS]])</f>
        <v>180</v>
      </c>
      <c r="S6036" s="5">
        <f>(Table1[[#This Row],[TIER1_ELIGIBLE_PAX]]/Table1[[#This Row],[TOTAL_PAX]])</f>
        <v>0</v>
      </c>
      <c r="T6036" s="5">
        <f>(Table1[[#This Row],[TIER2_ELIGIBLE_PAX]]/Table1[[#This Row],[TOTAL_PAX]])</f>
        <v>5.5555555555555558E-3</v>
      </c>
      <c r="U6036" s="5">
        <f>(Table1[[#This Row],[TIER3_ELIGIBLE_PAX]]/Table1[[#This Row],[TOTAL_PAX]])</f>
        <v>6.6666666666666666E-2</v>
      </c>
      <c r="V6036" s="8">
        <v>0.61017211182613573</v>
      </c>
    </row>
    <row r="6037" spans="1:22" x14ac:dyDescent="0.3">
      <c r="A6037" s="1">
        <v>45923</v>
      </c>
      <c r="B6037" s="2">
        <v>0.91805555555555551</v>
      </c>
      <c r="C6037" t="s">
        <v>34</v>
      </c>
      <c r="D6037" t="s">
        <v>18</v>
      </c>
      <c r="E6037" t="s">
        <v>1023</v>
      </c>
      <c r="F6037" t="s">
        <v>20</v>
      </c>
      <c r="G6037" t="s">
        <v>73</v>
      </c>
      <c r="H6037" t="s">
        <v>74</v>
      </c>
      <c r="I6037" t="s">
        <v>31</v>
      </c>
      <c r="J6037" t="s">
        <v>32</v>
      </c>
      <c r="K6037" t="s">
        <v>33</v>
      </c>
      <c r="L6037">
        <v>0</v>
      </c>
      <c r="M6037">
        <v>15</v>
      </c>
      <c r="N6037">
        <v>165</v>
      </c>
      <c r="O6037">
        <v>0</v>
      </c>
      <c r="P6037">
        <v>0</v>
      </c>
      <c r="Q6037">
        <v>6</v>
      </c>
      <c r="R6037">
        <f>SUM(Table1[[#This Row],[FIRST_CLASS_SEATS]:[ECONOMY_SEATS]])</f>
        <v>180</v>
      </c>
      <c r="S6037" s="5">
        <f>(Table1[[#This Row],[TIER1_ELIGIBLE_PAX]]/Table1[[#This Row],[TOTAL_PAX]])</f>
        <v>0</v>
      </c>
      <c r="T6037" s="5">
        <f>(Table1[[#This Row],[TIER2_ELIGIBLE_PAX]]/Table1[[#This Row],[TOTAL_PAX]])</f>
        <v>0</v>
      </c>
      <c r="U6037" s="5">
        <f>(Table1[[#This Row],[TIER3_ELIGIBLE_PAX]]/Table1[[#This Row],[TOTAL_PAX]])</f>
        <v>3.3333333333333333E-2</v>
      </c>
      <c r="V6037" s="8">
        <v>0.61021768683815358</v>
      </c>
    </row>
    <row r="6038" spans="1:22" x14ac:dyDescent="0.3">
      <c r="A6038" s="1">
        <v>45926</v>
      </c>
      <c r="B6038" s="2">
        <v>0.7416666666666667</v>
      </c>
      <c r="C6038" t="s">
        <v>17</v>
      </c>
      <c r="D6038" t="s">
        <v>18</v>
      </c>
      <c r="E6038" t="s">
        <v>3467</v>
      </c>
      <c r="F6038" t="s">
        <v>20</v>
      </c>
      <c r="G6038" t="s">
        <v>68</v>
      </c>
      <c r="H6038" t="s">
        <v>69</v>
      </c>
      <c r="I6038" t="s">
        <v>31</v>
      </c>
      <c r="J6038" t="s">
        <v>32</v>
      </c>
      <c r="K6038" t="s">
        <v>33</v>
      </c>
      <c r="L6038">
        <v>0</v>
      </c>
      <c r="M6038">
        <v>11</v>
      </c>
      <c r="N6038">
        <v>169</v>
      </c>
      <c r="O6038">
        <v>2</v>
      </c>
      <c r="P6038">
        <v>7</v>
      </c>
      <c r="Q6038">
        <v>28</v>
      </c>
      <c r="R6038">
        <f>SUM(Table1[[#This Row],[FIRST_CLASS_SEATS]:[ECONOMY_SEATS]])</f>
        <v>180</v>
      </c>
      <c r="S6038" s="5">
        <f>(Table1[[#This Row],[TIER1_ELIGIBLE_PAX]]/Table1[[#This Row],[TOTAL_PAX]])</f>
        <v>1.1111111111111112E-2</v>
      </c>
      <c r="T6038" s="5">
        <f>(Table1[[#This Row],[TIER2_ELIGIBLE_PAX]]/Table1[[#This Row],[TOTAL_PAX]])</f>
        <v>3.888888888888889E-2</v>
      </c>
      <c r="U6038" s="5">
        <f>(Table1[[#This Row],[TIER3_ELIGIBLE_PAX]]/Table1[[#This Row],[TOTAL_PAX]])</f>
        <v>0.15555555555555556</v>
      </c>
      <c r="V6038" s="8">
        <v>0.61026764431532032</v>
      </c>
    </row>
    <row r="6039" spans="1:22" x14ac:dyDescent="0.3">
      <c r="A6039" s="1">
        <v>45824</v>
      </c>
      <c r="B6039" s="2">
        <v>0.44791666666666669</v>
      </c>
      <c r="C6039" t="s">
        <v>26</v>
      </c>
      <c r="D6039" t="s">
        <v>18</v>
      </c>
      <c r="E6039" t="s">
        <v>3920</v>
      </c>
      <c r="F6039" t="s">
        <v>20</v>
      </c>
      <c r="G6039" t="s">
        <v>73</v>
      </c>
      <c r="H6039" t="s">
        <v>74</v>
      </c>
      <c r="I6039" t="s">
        <v>31</v>
      </c>
      <c r="J6039" t="s">
        <v>32</v>
      </c>
      <c r="K6039" t="s">
        <v>33</v>
      </c>
      <c r="L6039">
        <v>0</v>
      </c>
      <c r="M6039">
        <v>6</v>
      </c>
      <c r="N6039">
        <v>174</v>
      </c>
      <c r="O6039">
        <v>4</v>
      </c>
      <c r="P6039">
        <v>8</v>
      </c>
      <c r="Q6039">
        <v>30</v>
      </c>
      <c r="R6039">
        <f>SUM(Table1[[#This Row],[FIRST_CLASS_SEATS]:[ECONOMY_SEATS]])</f>
        <v>180</v>
      </c>
      <c r="S6039" s="5">
        <f>(Table1[[#This Row],[TIER1_ELIGIBLE_PAX]]/Table1[[#This Row],[TOTAL_PAX]])</f>
        <v>2.2222222222222223E-2</v>
      </c>
      <c r="T6039" s="5">
        <f>(Table1[[#This Row],[TIER2_ELIGIBLE_PAX]]/Table1[[#This Row],[TOTAL_PAX]])</f>
        <v>4.4444444444444446E-2</v>
      </c>
      <c r="U6039" s="5">
        <f>(Table1[[#This Row],[TIER3_ELIGIBLE_PAX]]/Table1[[#This Row],[TOTAL_PAX]])</f>
        <v>0.16666666666666666</v>
      </c>
      <c r="V6039" s="8">
        <v>0.61033367782842474</v>
      </c>
    </row>
    <row r="6040" spans="1:22" x14ac:dyDescent="0.3">
      <c r="A6040" s="1">
        <v>45921</v>
      </c>
      <c r="B6040" s="2">
        <v>0.52916666666666667</v>
      </c>
      <c r="C6040" t="s">
        <v>48</v>
      </c>
      <c r="D6040" t="s">
        <v>18</v>
      </c>
      <c r="E6040" t="s">
        <v>2250</v>
      </c>
      <c r="F6040" t="s">
        <v>20</v>
      </c>
      <c r="G6040" t="s">
        <v>54</v>
      </c>
      <c r="H6040" t="s">
        <v>30</v>
      </c>
      <c r="I6040" t="s">
        <v>31</v>
      </c>
      <c r="J6040" t="s">
        <v>32</v>
      </c>
      <c r="K6040" t="s">
        <v>33</v>
      </c>
      <c r="L6040">
        <v>0</v>
      </c>
      <c r="M6040">
        <v>14</v>
      </c>
      <c r="N6040">
        <v>166</v>
      </c>
      <c r="O6040">
        <v>0</v>
      </c>
      <c r="P6040">
        <v>7</v>
      </c>
      <c r="Q6040">
        <v>27</v>
      </c>
      <c r="R6040">
        <f>SUM(Table1[[#This Row],[FIRST_CLASS_SEATS]:[ECONOMY_SEATS]])</f>
        <v>180</v>
      </c>
      <c r="S6040" s="5">
        <f>(Table1[[#This Row],[TIER1_ELIGIBLE_PAX]]/Table1[[#This Row],[TOTAL_PAX]])</f>
        <v>0</v>
      </c>
      <c r="T6040" s="5">
        <f>(Table1[[#This Row],[TIER2_ELIGIBLE_PAX]]/Table1[[#This Row],[TOTAL_PAX]])</f>
        <v>3.888888888888889E-2</v>
      </c>
      <c r="U6040" s="5">
        <f>(Table1[[#This Row],[TIER3_ELIGIBLE_PAX]]/Table1[[#This Row],[TOTAL_PAX]])</f>
        <v>0.15</v>
      </c>
      <c r="V6040" s="8">
        <v>0.61037396001781108</v>
      </c>
    </row>
    <row r="6041" spans="1:22" x14ac:dyDescent="0.3">
      <c r="A6041" s="1">
        <v>45873</v>
      </c>
      <c r="B6041" s="2">
        <v>0.79583333333333328</v>
      </c>
      <c r="C6041" t="s">
        <v>34</v>
      </c>
      <c r="D6041" t="s">
        <v>18</v>
      </c>
      <c r="E6041" t="s">
        <v>4132</v>
      </c>
      <c r="F6041" t="s">
        <v>20</v>
      </c>
      <c r="G6041" t="s">
        <v>73</v>
      </c>
      <c r="H6041" t="s">
        <v>74</v>
      </c>
      <c r="I6041" t="s">
        <v>31</v>
      </c>
      <c r="J6041" t="s">
        <v>32</v>
      </c>
      <c r="K6041" t="s">
        <v>33</v>
      </c>
      <c r="L6041">
        <v>0</v>
      </c>
      <c r="M6041">
        <v>10</v>
      </c>
      <c r="N6041">
        <v>170</v>
      </c>
      <c r="O6041">
        <v>1</v>
      </c>
      <c r="P6041">
        <v>15</v>
      </c>
      <c r="Q6041">
        <v>52</v>
      </c>
      <c r="R6041">
        <f>SUM(Table1[[#This Row],[FIRST_CLASS_SEATS]:[ECONOMY_SEATS]])</f>
        <v>180</v>
      </c>
      <c r="S6041" s="5">
        <f>(Table1[[#This Row],[TIER1_ELIGIBLE_PAX]]/Table1[[#This Row],[TOTAL_PAX]])</f>
        <v>5.5555555555555558E-3</v>
      </c>
      <c r="T6041" s="5">
        <f>(Table1[[#This Row],[TIER2_ELIGIBLE_PAX]]/Table1[[#This Row],[TOTAL_PAX]])</f>
        <v>8.3333333333333329E-2</v>
      </c>
      <c r="U6041" s="5">
        <f>(Table1[[#This Row],[TIER3_ELIGIBLE_PAX]]/Table1[[#This Row],[TOTAL_PAX]])</f>
        <v>0.28888888888888886</v>
      </c>
      <c r="V6041" s="8">
        <v>0.61038962453640377</v>
      </c>
    </row>
    <row r="6042" spans="1:22" x14ac:dyDescent="0.3">
      <c r="A6042" s="1">
        <v>45943</v>
      </c>
      <c r="B6042" s="2">
        <v>0.45069444444444445</v>
      </c>
      <c r="C6042" t="s">
        <v>26</v>
      </c>
      <c r="D6042" t="s">
        <v>18</v>
      </c>
      <c r="E6042" t="s">
        <v>5102</v>
      </c>
      <c r="F6042" t="s">
        <v>20</v>
      </c>
      <c r="G6042" t="s">
        <v>46</v>
      </c>
      <c r="H6042" t="s">
        <v>22</v>
      </c>
      <c r="I6042" t="s">
        <v>23</v>
      </c>
      <c r="J6042" t="s">
        <v>24</v>
      </c>
      <c r="K6042" t="s">
        <v>25</v>
      </c>
      <c r="L6042">
        <v>0</v>
      </c>
      <c r="M6042">
        <v>32</v>
      </c>
      <c r="N6042">
        <v>304</v>
      </c>
      <c r="O6042">
        <v>0</v>
      </c>
      <c r="P6042">
        <v>9</v>
      </c>
      <c r="Q6042">
        <v>35</v>
      </c>
      <c r="R6042">
        <f>SUM(Table1[[#This Row],[FIRST_CLASS_SEATS]:[ECONOMY_SEATS]])</f>
        <v>336</v>
      </c>
      <c r="S6042" s="5">
        <f>(Table1[[#This Row],[TIER1_ELIGIBLE_PAX]]/Table1[[#This Row],[TOTAL_PAX]])</f>
        <v>0</v>
      </c>
      <c r="T6042" s="5">
        <f>(Table1[[#This Row],[TIER2_ELIGIBLE_PAX]]/Table1[[#This Row],[TOTAL_PAX]])</f>
        <v>2.6785714285714284E-2</v>
      </c>
      <c r="U6042" s="5">
        <f>(Table1[[#This Row],[TIER3_ELIGIBLE_PAX]]/Table1[[#This Row],[TOTAL_PAX]])</f>
        <v>0.10416666666666667</v>
      </c>
      <c r="V6042" s="8">
        <v>0.61061710687183401</v>
      </c>
    </row>
    <row r="6043" spans="1:22" x14ac:dyDescent="0.3">
      <c r="A6043" s="1">
        <v>45908</v>
      </c>
      <c r="B6043" s="2">
        <v>0.36388888888888887</v>
      </c>
      <c r="C6043" t="s">
        <v>26</v>
      </c>
      <c r="D6043" t="s">
        <v>18</v>
      </c>
      <c r="E6043" t="s">
        <v>4606</v>
      </c>
      <c r="F6043" t="s">
        <v>20</v>
      </c>
      <c r="G6043" t="s">
        <v>54</v>
      </c>
      <c r="H6043" t="s">
        <v>30</v>
      </c>
      <c r="I6043" t="s">
        <v>31</v>
      </c>
      <c r="J6043" t="s">
        <v>32</v>
      </c>
      <c r="K6043" t="s">
        <v>33</v>
      </c>
      <c r="L6043">
        <v>0</v>
      </c>
      <c r="M6043">
        <v>5</v>
      </c>
      <c r="N6043">
        <v>175</v>
      </c>
      <c r="O6043">
        <v>0</v>
      </c>
      <c r="P6043">
        <v>8</v>
      </c>
      <c r="Q6043">
        <v>30</v>
      </c>
      <c r="R6043">
        <f>SUM(Table1[[#This Row],[FIRST_CLASS_SEATS]:[ECONOMY_SEATS]])</f>
        <v>180</v>
      </c>
      <c r="S6043" s="5">
        <f>(Table1[[#This Row],[TIER1_ELIGIBLE_PAX]]/Table1[[#This Row],[TOTAL_PAX]])</f>
        <v>0</v>
      </c>
      <c r="T6043" s="5">
        <f>(Table1[[#This Row],[TIER2_ELIGIBLE_PAX]]/Table1[[#This Row],[TOTAL_PAX]])</f>
        <v>4.4444444444444446E-2</v>
      </c>
      <c r="U6043" s="5">
        <f>(Table1[[#This Row],[TIER3_ELIGIBLE_PAX]]/Table1[[#This Row],[TOTAL_PAX]])</f>
        <v>0.16666666666666666</v>
      </c>
      <c r="V6043" s="8">
        <v>0.61068868529047837</v>
      </c>
    </row>
    <row r="6044" spans="1:22" x14ac:dyDescent="0.3">
      <c r="A6044" s="1">
        <v>45941</v>
      </c>
      <c r="B6044" s="2">
        <v>0.64236111111111116</v>
      </c>
      <c r="C6044" t="s">
        <v>17</v>
      </c>
      <c r="D6044" t="s">
        <v>18</v>
      </c>
      <c r="E6044" t="s">
        <v>1362</v>
      </c>
      <c r="F6044" t="s">
        <v>20</v>
      </c>
      <c r="G6044" t="s">
        <v>21</v>
      </c>
      <c r="H6044" t="s">
        <v>22</v>
      </c>
      <c r="I6044" t="s">
        <v>23</v>
      </c>
      <c r="J6044" t="s">
        <v>24</v>
      </c>
      <c r="K6044" t="s">
        <v>25</v>
      </c>
      <c r="L6044">
        <v>0</v>
      </c>
      <c r="M6044">
        <v>32</v>
      </c>
      <c r="N6044">
        <v>304</v>
      </c>
      <c r="O6044">
        <v>0</v>
      </c>
      <c r="P6044">
        <v>3</v>
      </c>
      <c r="Q6044">
        <v>16</v>
      </c>
      <c r="R6044">
        <f>SUM(Table1[[#This Row],[FIRST_CLASS_SEATS]:[ECONOMY_SEATS]])</f>
        <v>336</v>
      </c>
      <c r="S6044" s="5">
        <f>(Table1[[#This Row],[TIER1_ELIGIBLE_PAX]]/Table1[[#This Row],[TOTAL_PAX]])</f>
        <v>0</v>
      </c>
      <c r="T6044" s="5">
        <f>(Table1[[#This Row],[TIER2_ELIGIBLE_PAX]]/Table1[[#This Row],[TOTAL_PAX]])</f>
        <v>8.9285714285714281E-3</v>
      </c>
      <c r="U6044" s="5">
        <f>(Table1[[#This Row],[TIER3_ELIGIBLE_PAX]]/Table1[[#This Row],[TOTAL_PAX]])</f>
        <v>4.7619047619047616E-2</v>
      </c>
      <c r="V6044" s="8">
        <v>0.61077215200853607</v>
      </c>
    </row>
    <row r="6045" spans="1:22" x14ac:dyDescent="0.3">
      <c r="A6045" s="1">
        <v>45800</v>
      </c>
      <c r="B6045" s="2">
        <v>0.26111111111111113</v>
      </c>
      <c r="C6045" t="s">
        <v>26</v>
      </c>
      <c r="D6045" t="s">
        <v>18</v>
      </c>
      <c r="E6045" t="s">
        <v>2575</v>
      </c>
      <c r="F6045" t="s">
        <v>20</v>
      </c>
      <c r="G6045" t="s">
        <v>76</v>
      </c>
      <c r="H6045" t="s">
        <v>77</v>
      </c>
      <c r="I6045" t="s">
        <v>78</v>
      </c>
      <c r="J6045" t="s">
        <v>24</v>
      </c>
      <c r="K6045" t="s">
        <v>80</v>
      </c>
      <c r="L6045">
        <v>14</v>
      </c>
      <c r="M6045">
        <v>97</v>
      </c>
      <c r="N6045">
        <v>358</v>
      </c>
      <c r="O6045">
        <v>1</v>
      </c>
      <c r="P6045">
        <v>0</v>
      </c>
      <c r="Q6045">
        <v>5</v>
      </c>
      <c r="R6045">
        <f>SUM(Table1[[#This Row],[FIRST_CLASS_SEATS]:[ECONOMY_SEATS]])</f>
        <v>469</v>
      </c>
      <c r="S6045" s="5">
        <f>(Table1[[#This Row],[TIER1_ELIGIBLE_PAX]]/Table1[[#This Row],[TOTAL_PAX]])</f>
        <v>2.1321961620469083E-3</v>
      </c>
      <c r="T6045" s="5">
        <f>(Table1[[#This Row],[TIER2_ELIGIBLE_PAX]]/Table1[[#This Row],[TOTAL_PAX]])</f>
        <v>0</v>
      </c>
      <c r="U6045" s="5">
        <f>(Table1[[#This Row],[TIER3_ELIGIBLE_PAX]]/Table1[[#This Row],[TOTAL_PAX]])</f>
        <v>1.0660980810234541E-2</v>
      </c>
      <c r="V6045" s="8">
        <v>0.61082336324633213</v>
      </c>
    </row>
    <row r="6046" spans="1:22" x14ac:dyDescent="0.3">
      <c r="A6046" s="1">
        <v>45917</v>
      </c>
      <c r="B6046" s="2">
        <v>0.5</v>
      </c>
      <c r="C6046" t="s">
        <v>48</v>
      </c>
      <c r="D6046" t="s">
        <v>18</v>
      </c>
      <c r="E6046" t="s">
        <v>5477</v>
      </c>
      <c r="F6046" t="s">
        <v>20</v>
      </c>
      <c r="G6046" t="s">
        <v>76</v>
      </c>
      <c r="H6046" t="s">
        <v>77</v>
      </c>
      <c r="I6046" t="s">
        <v>78</v>
      </c>
      <c r="J6046" t="s">
        <v>24</v>
      </c>
      <c r="K6046" t="s">
        <v>80</v>
      </c>
      <c r="L6046">
        <v>14</v>
      </c>
      <c r="M6046">
        <v>97</v>
      </c>
      <c r="N6046">
        <v>358</v>
      </c>
      <c r="O6046">
        <v>0</v>
      </c>
      <c r="P6046">
        <v>7</v>
      </c>
      <c r="Q6046">
        <v>27</v>
      </c>
      <c r="R6046">
        <f>SUM(Table1[[#This Row],[FIRST_CLASS_SEATS]:[ECONOMY_SEATS]])</f>
        <v>469</v>
      </c>
      <c r="S6046" s="5">
        <f>(Table1[[#This Row],[TIER1_ELIGIBLE_PAX]]/Table1[[#This Row],[TOTAL_PAX]])</f>
        <v>0</v>
      </c>
      <c r="T6046" s="5">
        <f>(Table1[[#This Row],[TIER2_ELIGIBLE_PAX]]/Table1[[#This Row],[TOTAL_PAX]])</f>
        <v>1.4925373134328358E-2</v>
      </c>
      <c r="U6046" s="5">
        <f>(Table1[[#This Row],[TIER3_ELIGIBLE_PAX]]/Table1[[#This Row],[TOTAL_PAX]])</f>
        <v>5.7569296375266525E-2</v>
      </c>
      <c r="V6046" s="8">
        <v>0.61084897224870627</v>
      </c>
    </row>
    <row r="6047" spans="1:22" x14ac:dyDescent="0.3">
      <c r="A6047" s="1">
        <v>45804</v>
      </c>
      <c r="B6047" s="2">
        <v>0.76180555555555551</v>
      </c>
      <c r="C6047" t="s">
        <v>34</v>
      </c>
      <c r="D6047" t="s">
        <v>18</v>
      </c>
      <c r="E6047" t="s">
        <v>1428</v>
      </c>
      <c r="F6047" t="s">
        <v>20</v>
      </c>
      <c r="G6047" t="s">
        <v>99</v>
      </c>
      <c r="H6047" t="s">
        <v>74</v>
      </c>
      <c r="I6047" t="s">
        <v>31</v>
      </c>
      <c r="J6047" t="s">
        <v>32</v>
      </c>
      <c r="K6047" t="s">
        <v>33</v>
      </c>
      <c r="L6047">
        <v>0</v>
      </c>
      <c r="M6047">
        <v>20</v>
      </c>
      <c r="N6047">
        <v>160</v>
      </c>
      <c r="O6047">
        <v>0</v>
      </c>
      <c r="P6047">
        <v>19</v>
      </c>
      <c r="Q6047">
        <v>62</v>
      </c>
      <c r="R6047">
        <f>SUM(Table1[[#This Row],[FIRST_CLASS_SEATS]:[ECONOMY_SEATS]])</f>
        <v>180</v>
      </c>
      <c r="S6047" s="5">
        <f>(Table1[[#This Row],[TIER1_ELIGIBLE_PAX]]/Table1[[#This Row],[TOTAL_PAX]])</f>
        <v>0</v>
      </c>
      <c r="T6047" s="5">
        <f>(Table1[[#This Row],[TIER2_ELIGIBLE_PAX]]/Table1[[#This Row],[TOTAL_PAX]])</f>
        <v>0.10555555555555556</v>
      </c>
      <c r="U6047" s="5">
        <f>(Table1[[#This Row],[TIER3_ELIGIBLE_PAX]]/Table1[[#This Row],[TOTAL_PAX]])</f>
        <v>0.34444444444444444</v>
      </c>
      <c r="V6047" s="8">
        <v>0.61092267353162</v>
      </c>
    </row>
    <row r="6048" spans="1:22" x14ac:dyDescent="0.3">
      <c r="A6048" s="1">
        <v>45845</v>
      </c>
      <c r="B6048" s="2">
        <v>0.70902777777777781</v>
      </c>
      <c r="C6048" t="s">
        <v>17</v>
      </c>
      <c r="D6048" t="s">
        <v>18</v>
      </c>
      <c r="E6048" t="s">
        <v>3096</v>
      </c>
      <c r="F6048" t="s">
        <v>20</v>
      </c>
      <c r="G6048" t="s">
        <v>29</v>
      </c>
      <c r="H6048" t="s">
        <v>30</v>
      </c>
      <c r="I6048" t="s">
        <v>31</v>
      </c>
      <c r="J6048" t="s">
        <v>32</v>
      </c>
      <c r="K6048" t="s">
        <v>33</v>
      </c>
      <c r="L6048">
        <v>0</v>
      </c>
      <c r="M6048">
        <v>2</v>
      </c>
      <c r="N6048">
        <v>178</v>
      </c>
      <c r="O6048">
        <v>3</v>
      </c>
      <c r="P6048">
        <v>11</v>
      </c>
      <c r="Q6048">
        <v>40</v>
      </c>
      <c r="R6048">
        <f>SUM(Table1[[#This Row],[FIRST_CLASS_SEATS]:[ECONOMY_SEATS]])</f>
        <v>180</v>
      </c>
      <c r="S6048" s="5">
        <f>(Table1[[#This Row],[TIER1_ELIGIBLE_PAX]]/Table1[[#This Row],[TOTAL_PAX]])</f>
        <v>1.6666666666666666E-2</v>
      </c>
      <c r="T6048" s="5">
        <f>(Table1[[#This Row],[TIER2_ELIGIBLE_PAX]]/Table1[[#This Row],[TOTAL_PAX]])</f>
        <v>6.1111111111111109E-2</v>
      </c>
      <c r="U6048" s="5">
        <f>(Table1[[#This Row],[TIER3_ELIGIBLE_PAX]]/Table1[[#This Row],[TOTAL_PAX]])</f>
        <v>0.22222222222222221</v>
      </c>
      <c r="V6048" s="8">
        <v>0.61100856401701042</v>
      </c>
    </row>
    <row r="6049" spans="1:22" x14ac:dyDescent="0.3">
      <c r="A6049" s="1">
        <v>45940</v>
      </c>
      <c r="B6049" s="2">
        <v>0.95347222222222228</v>
      </c>
      <c r="C6049" t="s">
        <v>34</v>
      </c>
      <c r="D6049" t="s">
        <v>18</v>
      </c>
      <c r="E6049" t="s">
        <v>1796</v>
      </c>
      <c r="F6049" t="s">
        <v>20</v>
      </c>
      <c r="G6049" t="s">
        <v>46</v>
      </c>
      <c r="H6049" t="s">
        <v>22</v>
      </c>
      <c r="I6049" t="s">
        <v>23</v>
      </c>
      <c r="J6049" t="s">
        <v>24</v>
      </c>
      <c r="K6049" t="s">
        <v>25</v>
      </c>
      <c r="L6049">
        <v>8</v>
      </c>
      <c r="M6049">
        <v>49</v>
      </c>
      <c r="N6049">
        <v>178</v>
      </c>
      <c r="O6049">
        <v>0</v>
      </c>
      <c r="P6049">
        <v>12</v>
      </c>
      <c r="Q6049">
        <v>41</v>
      </c>
      <c r="R6049">
        <f>SUM(Table1[[#This Row],[FIRST_CLASS_SEATS]:[ECONOMY_SEATS]])</f>
        <v>235</v>
      </c>
      <c r="S6049" s="5">
        <f>(Table1[[#This Row],[TIER1_ELIGIBLE_PAX]]/Table1[[#This Row],[TOTAL_PAX]])</f>
        <v>0</v>
      </c>
      <c r="T6049" s="5">
        <f>(Table1[[#This Row],[TIER2_ELIGIBLE_PAX]]/Table1[[#This Row],[TOTAL_PAX]])</f>
        <v>5.106382978723404E-2</v>
      </c>
      <c r="U6049" s="5">
        <f>(Table1[[#This Row],[TIER3_ELIGIBLE_PAX]]/Table1[[#This Row],[TOTAL_PAX]])</f>
        <v>0.17446808510638298</v>
      </c>
      <c r="V6049" s="8">
        <v>0.61151068540444631</v>
      </c>
    </row>
    <row r="6050" spans="1:22" x14ac:dyDescent="0.3">
      <c r="A6050" s="1">
        <v>45777</v>
      </c>
      <c r="B6050" s="2">
        <v>0.78055555555555556</v>
      </c>
      <c r="C6050" t="s">
        <v>34</v>
      </c>
      <c r="D6050" t="s">
        <v>18</v>
      </c>
      <c r="E6050" t="s">
        <v>3409</v>
      </c>
      <c r="F6050" t="s">
        <v>20</v>
      </c>
      <c r="G6050" t="s">
        <v>76</v>
      </c>
      <c r="H6050" t="s">
        <v>77</v>
      </c>
      <c r="I6050" t="s">
        <v>78</v>
      </c>
      <c r="J6050" t="s">
        <v>24</v>
      </c>
      <c r="K6050" t="s">
        <v>25</v>
      </c>
      <c r="L6050">
        <v>0</v>
      </c>
      <c r="M6050">
        <v>48</v>
      </c>
      <c r="N6050">
        <v>224</v>
      </c>
      <c r="O6050">
        <v>1</v>
      </c>
      <c r="P6050">
        <v>12</v>
      </c>
      <c r="Q6050">
        <v>43</v>
      </c>
      <c r="R6050">
        <f>SUM(Table1[[#This Row],[FIRST_CLASS_SEATS]:[ECONOMY_SEATS]])</f>
        <v>272</v>
      </c>
      <c r="S6050" s="5">
        <f>(Table1[[#This Row],[TIER1_ELIGIBLE_PAX]]/Table1[[#This Row],[TOTAL_PAX]])</f>
        <v>3.6764705882352941E-3</v>
      </c>
      <c r="T6050" s="5">
        <f>(Table1[[#This Row],[TIER2_ELIGIBLE_PAX]]/Table1[[#This Row],[TOTAL_PAX]])</f>
        <v>4.4117647058823532E-2</v>
      </c>
      <c r="U6050" s="5">
        <f>(Table1[[#This Row],[TIER3_ELIGIBLE_PAX]]/Table1[[#This Row],[TOTAL_PAX]])</f>
        <v>0.15808823529411764</v>
      </c>
      <c r="V6050" s="8">
        <v>0.61151319608474775</v>
      </c>
    </row>
    <row r="6051" spans="1:22" x14ac:dyDescent="0.3">
      <c r="A6051" s="1">
        <v>45878</v>
      </c>
      <c r="B6051" s="2">
        <v>0.31180555555555556</v>
      </c>
      <c r="C6051" t="s">
        <v>26</v>
      </c>
      <c r="D6051" t="s">
        <v>18</v>
      </c>
      <c r="E6051" t="s">
        <v>3740</v>
      </c>
      <c r="F6051" t="s">
        <v>20</v>
      </c>
      <c r="G6051" t="s">
        <v>43</v>
      </c>
      <c r="H6051" t="s">
        <v>44</v>
      </c>
      <c r="I6051" t="s">
        <v>31</v>
      </c>
      <c r="J6051" t="s">
        <v>32</v>
      </c>
      <c r="K6051" t="s">
        <v>33</v>
      </c>
      <c r="L6051">
        <v>0</v>
      </c>
      <c r="M6051">
        <v>15</v>
      </c>
      <c r="N6051">
        <v>165</v>
      </c>
      <c r="O6051">
        <v>4</v>
      </c>
      <c r="P6051">
        <v>5</v>
      </c>
      <c r="Q6051">
        <v>23</v>
      </c>
      <c r="R6051">
        <f>SUM(Table1[[#This Row],[FIRST_CLASS_SEATS]:[ECONOMY_SEATS]])</f>
        <v>180</v>
      </c>
      <c r="S6051" s="5">
        <f>(Table1[[#This Row],[TIER1_ELIGIBLE_PAX]]/Table1[[#This Row],[TOTAL_PAX]])</f>
        <v>2.2222222222222223E-2</v>
      </c>
      <c r="T6051" s="5">
        <f>(Table1[[#This Row],[TIER2_ELIGIBLE_PAX]]/Table1[[#This Row],[TOTAL_PAX]])</f>
        <v>2.7777777777777776E-2</v>
      </c>
      <c r="U6051" s="5">
        <f>(Table1[[#This Row],[TIER3_ELIGIBLE_PAX]]/Table1[[#This Row],[TOTAL_PAX]])</f>
        <v>0.12777777777777777</v>
      </c>
      <c r="V6051" s="8">
        <v>0.61159724557318618</v>
      </c>
    </row>
    <row r="6052" spans="1:22" x14ac:dyDescent="0.3">
      <c r="A6052" s="1">
        <v>45809</v>
      </c>
      <c r="B6052" s="2">
        <v>0.7993055555555556</v>
      </c>
      <c r="C6052" t="s">
        <v>34</v>
      </c>
      <c r="D6052" t="s">
        <v>18</v>
      </c>
      <c r="E6052" t="s">
        <v>5777</v>
      </c>
      <c r="F6052" t="s">
        <v>20</v>
      </c>
      <c r="G6052" t="s">
        <v>73</v>
      </c>
      <c r="H6052" t="s">
        <v>74</v>
      </c>
      <c r="I6052" t="s">
        <v>31</v>
      </c>
      <c r="J6052" t="s">
        <v>32</v>
      </c>
      <c r="K6052" t="s">
        <v>33</v>
      </c>
      <c r="L6052">
        <v>0</v>
      </c>
      <c r="M6052">
        <v>1</v>
      </c>
      <c r="N6052">
        <v>179</v>
      </c>
      <c r="O6052">
        <v>0</v>
      </c>
      <c r="P6052">
        <v>19</v>
      </c>
      <c r="Q6052">
        <v>62</v>
      </c>
      <c r="R6052">
        <f>SUM(Table1[[#This Row],[FIRST_CLASS_SEATS]:[ECONOMY_SEATS]])</f>
        <v>180</v>
      </c>
      <c r="S6052" s="5">
        <f>(Table1[[#This Row],[TIER1_ELIGIBLE_PAX]]/Table1[[#This Row],[TOTAL_PAX]])</f>
        <v>0</v>
      </c>
      <c r="T6052" s="5">
        <f>(Table1[[#This Row],[TIER2_ELIGIBLE_PAX]]/Table1[[#This Row],[TOTAL_PAX]])</f>
        <v>0.10555555555555556</v>
      </c>
      <c r="U6052" s="5">
        <f>(Table1[[#This Row],[TIER3_ELIGIBLE_PAX]]/Table1[[#This Row],[TOTAL_PAX]])</f>
        <v>0.34444444444444444</v>
      </c>
      <c r="V6052" s="8">
        <v>0.61167814456705416</v>
      </c>
    </row>
    <row r="6053" spans="1:22" x14ac:dyDescent="0.3">
      <c r="A6053" s="1">
        <v>45923</v>
      </c>
      <c r="B6053" s="2">
        <v>0.6743055555555556</v>
      </c>
      <c r="C6053" t="s">
        <v>17</v>
      </c>
      <c r="D6053" t="s">
        <v>18</v>
      </c>
      <c r="E6053" t="s">
        <v>4975</v>
      </c>
      <c r="F6053" t="s">
        <v>20</v>
      </c>
      <c r="G6053" t="s">
        <v>124</v>
      </c>
      <c r="H6053" t="s">
        <v>22</v>
      </c>
      <c r="I6053" t="s">
        <v>23</v>
      </c>
      <c r="J6053" t="s">
        <v>24</v>
      </c>
      <c r="K6053" t="s">
        <v>25</v>
      </c>
      <c r="L6053">
        <v>0</v>
      </c>
      <c r="M6053">
        <v>32</v>
      </c>
      <c r="N6053">
        <v>300</v>
      </c>
      <c r="O6053">
        <v>2</v>
      </c>
      <c r="P6053">
        <v>8</v>
      </c>
      <c r="Q6053">
        <v>32</v>
      </c>
      <c r="R6053">
        <f>SUM(Table1[[#This Row],[FIRST_CLASS_SEATS]:[ECONOMY_SEATS]])</f>
        <v>332</v>
      </c>
      <c r="S6053" s="5">
        <f>(Table1[[#This Row],[TIER1_ELIGIBLE_PAX]]/Table1[[#This Row],[TOTAL_PAX]])</f>
        <v>6.024096385542169E-3</v>
      </c>
      <c r="T6053" s="5">
        <f>(Table1[[#This Row],[TIER2_ELIGIBLE_PAX]]/Table1[[#This Row],[TOTAL_PAX]])</f>
        <v>2.4096385542168676E-2</v>
      </c>
      <c r="U6053" s="5">
        <f>(Table1[[#This Row],[TIER3_ELIGIBLE_PAX]]/Table1[[#This Row],[TOTAL_PAX]])</f>
        <v>9.6385542168674704E-2</v>
      </c>
      <c r="V6053" s="8">
        <v>0.61173562350044886</v>
      </c>
    </row>
    <row r="6054" spans="1:22" x14ac:dyDescent="0.3">
      <c r="A6054" s="1">
        <v>45819</v>
      </c>
      <c r="B6054" s="2">
        <v>0.86527777777777781</v>
      </c>
      <c r="C6054" t="s">
        <v>34</v>
      </c>
      <c r="D6054" t="s">
        <v>18</v>
      </c>
      <c r="E6054" t="s">
        <v>2777</v>
      </c>
      <c r="F6054" t="s">
        <v>20</v>
      </c>
      <c r="G6054" t="s">
        <v>21</v>
      </c>
      <c r="H6054" t="s">
        <v>22</v>
      </c>
      <c r="I6054" t="s">
        <v>23</v>
      </c>
      <c r="J6054" t="s">
        <v>24</v>
      </c>
      <c r="K6054" t="s">
        <v>59</v>
      </c>
      <c r="L6054">
        <v>0</v>
      </c>
      <c r="M6054">
        <v>35</v>
      </c>
      <c r="N6054">
        <v>179</v>
      </c>
      <c r="O6054">
        <v>0</v>
      </c>
      <c r="P6054">
        <v>17</v>
      </c>
      <c r="Q6054">
        <v>56</v>
      </c>
      <c r="R6054">
        <f>SUM(Table1[[#This Row],[FIRST_CLASS_SEATS]:[ECONOMY_SEATS]])</f>
        <v>214</v>
      </c>
      <c r="S6054" s="5">
        <f>(Table1[[#This Row],[TIER1_ELIGIBLE_PAX]]/Table1[[#This Row],[TOTAL_PAX]])</f>
        <v>0</v>
      </c>
      <c r="T6054" s="5">
        <f>(Table1[[#This Row],[TIER2_ELIGIBLE_PAX]]/Table1[[#This Row],[TOTAL_PAX]])</f>
        <v>7.9439252336448593E-2</v>
      </c>
      <c r="U6054" s="5">
        <f>(Table1[[#This Row],[TIER3_ELIGIBLE_PAX]]/Table1[[#This Row],[TOTAL_PAX]])</f>
        <v>0.26168224299065418</v>
      </c>
      <c r="V6054" s="8">
        <v>0.61198252181050805</v>
      </c>
    </row>
    <row r="6055" spans="1:22" x14ac:dyDescent="0.3">
      <c r="A6055" s="1">
        <v>45940</v>
      </c>
      <c r="B6055" s="2">
        <v>0.46666666666666667</v>
      </c>
      <c r="C6055" t="s">
        <v>26</v>
      </c>
      <c r="D6055" t="s">
        <v>18</v>
      </c>
      <c r="E6055" t="s">
        <v>653</v>
      </c>
      <c r="F6055" t="s">
        <v>20</v>
      </c>
      <c r="G6055" t="s">
        <v>21</v>
      </c>
      <c r="H6055" t="s">
        <v>22</v>
      </c>
      <c r="I6055" t="s">
        <v>23</v>
      </c>
      <c r="J6055" t="s">
        <v>24</v>
      </c>
      <c r="K6055" t="s">
        <v>59</v>
      </c>
      <c r="L6055">
        <v>0</v>
      </c>
      <c r="M6055">
        <v>35</v>
      </c>
      <c r="N6055">
        <v>179</v>
      </c>
      <c r="O6055">
        <v>2</v>
      </c>
      <c r="P6055">
        <v>10</v>
      </c>
      <c r="Q6055">
        <v>38</v>
      </c>
      <c r="R6055">
        <f>SUM(Table1[[#This Row],[FIRST_CLASS_SEATS]:[ECONOMY_SEATS]])</f>
        <v>214</v>
      </c>
      <c r="S6055" s="5">
        <f>(Table1[[#This Row],[TIER1_ELIGIBLE_PAX]]/Table1[[#This Row],[TOTAL_PAX]])</f>
        <v>9.3457943925233638E-3</v>
      </c>
      <c r="T6055" s="5">
        <f>(Table1[[#This Row],[TIER2_ELIGIBLE_PAX]]/Table1[[#This Row],[TOTAL_PAX]])</f>
        <v>4.6728971962616821E-2</v>
      </c>
      <c r="U6055" s="5">
        <f>(Table1[[#This Row],[TIER3_ELIGIBLE_PAX]]/Table1[[#This Row],[TOTAL_PAX]])</f>
        <v>0.17757009345794392</v>
      </c>
      <c r="V6055" s="8">
        <v>0.61203197606090298</v>
      </c>
    </row>
    <row r="6056" spans="1:22" x14ac:dyDescent="0.3">
      <c r="A6056" s="1">
        <v>45854</v>
      </c>
      <c r="B6056" s="2">
        <v>0.68680555555555556</v>
      </c>
      <c r="C6056" t="s">
        <v>17</v>
      </c>
      <c r="D6056" t="s">
        <v>18</v>
      </c>
      <c r="E6056" t="s">
        <v>1394</v>
      </c>
      <c r="F6056" t="s">
        <v>20</v>
      </c>
      <c r="G6056" t="s">
        <v>99</v>
      </c>
      <c r="H6056" t="s">
        <v>74</v>
      </c>
      <c r="I6056" t="s">
        <v>31</v>
      </c>
      <c r="J6056" t="s">
        <v>32</v>
      </c>
      <c r="K6056" t="s">
        <v>33</v>
      </c>
      <c r="L6056">
        <v>0</v>
      </c>
      <c r="M6056">
        <v>8</v>
      </c>
      <c r="N6056">
        <v>172</v>
      </c>
      <c r="O6056">
        <v>1</v>
      </c>
      <c r="P6056">
        <v>0</v>
      </c>
      <c r="Q6056">
        <v>0</v>
      </c>
      <c r="R6056">
        <f>SUM(Table1[[#This Row],[FIRST_CLASS_SEATS]:[ECONOMY_SEATS]])</f>
        <v>180</v>
      </c>
      <c r="S6056" s="5">
        <f>(Table1[[#This Row],[TIER1_ELIGIBLE_PAX]]/Table1[[#This Row],[TOTAL_PAX]])</f>
        <v>5.5555555555555558E-3</v>
      </c>
      <c r="T6056" s="5">
        <f>(Table1[[#This Row],[TIER2_ELIGIBLE_PAX]]/Table1[[#This Row],[TOTAL_PAX]])</f>
        <v>0</v>
      </c>
      <c r="U6056" s="5">
        <f>(Table1[[#This Row],[TIER3_ELIGIBLE_PAX]]/Table1[[#This Row],[TOTAL_PAX]])</f>
        <v>0</v>
      </c>
      <c r="V6056" s="8">
        <v>0.61204170005108727</v>
      </c>
    </row>
    <row r="6057" spans="1:22" x14ac:dyDescent="0.3">
      <c r="A6057" s="1">
        <v>45878</v>
      </c>
      <c r="B6057" s="2">
        <v>0.56527777777777777</v>
      </c>
      <c r="C6057" t="s">
        <v>48</v>
      </c>
      <c r="D6057" t="s">
        <v>18</v>
      </c>
      <c r="E6057" t="s">
        <v>1789</v>
      </c>
      <c r="F6057" t="s">
        <v>20</v>
      </c>
      <c r="G6057" t="s">
        <v>68</v>
      </c>
      <c r="H6057" t="s">
        <v>69</v>
      </c>
      <c r="I6057" t="s">
        <v>31</v>
      </c>
      <c r="J6057" t="s">
        <v>32</v>
      </c>
      <c r="K6057" t="s">
        <v>33</v>
      </c>
      <c r="L6057">
        <v>0</v>
      </c>
      <c r="M6057">
        <v>20</v>
      </c>
      <c r="N6057">
        <v>160</v>
      </c>
      <c r="O6057">
        <v>2</v>
      </c>
      <c r="P6057">
        <v>14</v>
      </c>
      <c r="Q6057">
        <v>47</v>
      </c>
      <c r="R6057">
        <f>SUM(Table1[[#This Row],[FIRST_CLASS_SEATS]:[ECONOMY_SEATS]])</f>
        <v>180</v>
      </c>
      <c r="S6057" s="5">
        <f>(Table1[[#This Row],[TIER1_ELIGIBLE_PAX]]/Table1[[#This Row],[TOTAL_PAX]])</f>
        <v>1.1111111111111112E-2</v>
      </c>
      <c r="T6057" s="5">
        <f>(Table1[[#This Row],[TIER2_ELIGIBLE_PAX]]/Table1[[#This Row],[TOTAL_PAX]])</f>
        <v>7.7777777777777779E-2</v>
      </c>
      <c r="U6057" s="5">
        <f>(Table1[[#This Row],[TIER3_ELIGIBLE_PAX]]/Table1[[#This Row],[TOTAL_PAX]])</f>
        <v>0.26111111111111113</v>
      </c>
      <c r="V6057" s="8">
        <v>0.61205452155007412</v>
      </c>
    </row>
    <row r="6058" spans="1:22" x14ac:dyDescent="0.3">
      <c r="A6058" s="1">
        <v>45873</v>
      </c>
      <c r="B6058" s="2">
        <v>0.75208333333333333</v>
      </c>
      <c r="C6058" t="s">
        <v>34</v>
      </c>
      <c r="D6058" t="s">
        <v>18</v>
      </c>
      <c r="E6058" t="s">
        <v>470</v>
      </c>
      <c r="F6058" t="s">
        <v>20</v>
      </c>
      <c r="G6058" t="s">
        <v>46</v>
      </c>
      <c r="H6058" t="s">
        <v>22</v>
      </c>
      <c r="I6058" t="s">
        <v>23</v>
      </c>
      <c r="J6058" t="s">
        <v>24</v>
      </c>
      <c r="K6058" t="s">
        <v>25</v>
      </c>
      <c r="L6058">
        <v>8</v>
      </c>
      <c r="M6058">
        <v>49</v>
      </c>
      <c r="N6058">
        <v>178</v>
      </c>
      <c r="O6058">
        <v>0</v>
      </c>
      <c r="P6058">
        <v>20</v>
      </c>
      <c r="Q6058">
        <v>64</v>
      </c>
      <c r="R6058">
        <f>SUM(Table1[[#This Row],[FIRST_CLASS_SEATS]:[ECONOMY_SEATS]])</f>
        <v>235</v>
      </c>
      <c r="S6058" s="5">
        <f>(Table1[[#This Row],[TIER1_ELIGIBLE_PAX]]/Table1[[#This Row],[TOTAL_PAX]])</f>
        <v>0</v>
      </c>
      <c r="T6058" s="5">
        <f>(Table1[[#This Row],[TIER2_ELIGIBLE_PAX]]/Table1[[#This Row],[TOTAL_PAX]])</f>
        <v>8.5106382978723402E-2</v>
      </c>
      <c r="U6058" s="5">
        <f>(Table1[[#This Row],[TIER3_ELIGIBLE_PAX]]/Table1[[#This Row],[TOTAL_PAX]])</f>
        <v>0.2723404255319149</v>
      </c>
      <c r="V6058" s="8">
        <v>0.61205564140230251</v>
      </c>
    </row>
    <row r="6059" spans="1:22" x14ac:dyDescent="0.3">
      <c r="A6059" s="1">
        <v>45806</v>
      </c>
      <c r="B6059" s="2">
        <v>0.53611111111111109</v>
      </c>
      <c r="C6059" t="s">
        <v>48</v>
      </c>
      <c r="D6059" t="s">
        <v>18</v>
      </c>
      <c r="E6059" t="s">
        <v>319</v>
      </c>
      <c r="F6059" t="s">
        <v>20</v>
      </c>
      <c r="G6059" t="s">
        <v>54</v>
      </c>
      <c r="H6059" t="s">
        <v>30</v>
      </c>
      <c r="I6059" t="s">
        <v>31</v>
      </c>
      <c r="J6059" t="s">
        <v>32</v>
      </c>
      <c r="K6059" t="s">
        <v>33</v>
      </c>
      <c r="L6059">
        <v>0</v>
      </c>
      <c r="M6059">
        <v>20</v>
      </c>
      <c r="N6059">
        <v>160</v>
      </c>
      <c r="O6059">
        <v>0</v>
      </c>
      <c r="P6059">
        <v>14</v>
      </c>
      <c r="Q6059">
        <v>47</v>
      </c>
      <c r="R6059">
        <f>SUM(Table1[[#This Row],[FIRST_CLASS_SEATS]:[ECONOMY_SEATS]])</f>
        <v>180</v>
      </c>
      <c r="S6059" s="5">
        <f>(Table1[[#This Row],[TIER1_ELIGIBLE_PAX]]/Table1[[#This Row],[TOTAL_PAX]])</f>
        <v>0</v>
      </c>
      <c r="T6059" s="5">
        <f>(Table1[[#This Row],[TIER2_ELIGIBLE_PAX]]/Table1[[#This Row],[TOTAL_PAX]])</f>
        <v>7.7777777777777779E-2</v>
      </c>
      <c r="U6059" s="5">
        <f>(Table1[[#This Row],[TIER3_ELIGIBLE_PAX]]/Table1[[#This Row],[TOTAL_PAX]])</f>
        <v>0.26111111111111113</v>
      </c>
      <c r="V6059" s="8">
        <v>0.61208456203335426</v>
      </c>
    </row>
    <row r="6060" spans="1:22" x14ac:dyDescent="0.3">
      <c r="A6060" s="1">
        <v>45953</v>
      </c>
      <c r="B6060" s="2">
        <v>0.65277777777777779</v>
      </c>
      <c r="C6060" t="s">
        <v>17</v>
      </c>
      <c r="D6060" t="s">
        <v>18</v>
      </c>
      <c r="E6060" t="s">
        <v>961</v>
      </c>
      <c r="F6060" t="s">
        <v>20</v>
      </c>
      <c r="G6060" t="s">
        <v>73</v>
      </c>
      <c r="H6060" t="s">
        <v>74</v>
      </c>
      <c r="I6060" t="s">
        <v>31</v>
      </c>
      <c r="J6060" t="s">
        <v>32</v>
      </c>
      <c r="K6060" t="s">
        <v>33</v>
      </c>
      <c r="L6060">
        <v>0</v>
      </c>
      <c r="M6060">
        <v>0</v>
      </c>
      <c r="N6060">
        <v>180</v>
      </c>
      <c r="O6060">
        <v>0</v>
      </c>
      <c r="P6060">
        <v>9</v>
      </c>
      <c r="Q6060">
        <v>33</v>
      </c>
      <c r="R6060">
        <f>SUM(Table1[[#This Row],[FIRST_CLASS_SEATS]:[ECONOMY_SEATS]])</f>
        <v>180</v>
      </c>
      <c r="S6060" s="5">
        <f>(Table1[[#This Row],[TIER1_ELIGIBLE_PAX]]/Table1[[#This Row],[TOTAL_PAX]])</f>
        <v>0</v>
      </c>
      <c r="T6060" s="5">
        <f>(Table1[[#This Row],[TIER2_ELIGIBLE_PAX]]/Table1[[#This Row],[TOTAL_PAX]])</f>
        <v>0.05</v>
      </c>
      <c r="U6060" s="5">
        <f>(Table1[[#This Row],[TIER3_ELIGIBLE_PAX]]/Table1[[#This Row],[TOTAL_PAX]])</f>
        <v>0.18333333333333332</v>
      </c>
      <c r="V6060" s="8">
        <v>0.61211286078690808</v>
      </c>
    </row>
    <row r="6061" spans="1:22" x14ac:dyDescent="0.3">
      <c r="A6061" s="1">
        <v>45816</v>
      </c>
      <c r="B6061" s="2">
        <v>0.75277777777777777</v>
      </c>
      <c r="C6061" t="s">
        <v>34</v>
      </c>
      <c r="D6061" t="s">
        <v>18</v>
      </c>
      <c r="E6061" t="s">
        <v>1117</v>
      </c>
      <c r="F6061" t="s">
        <v>20</v>
      </c>
      <c r="G6061" t="s">
        <v>56</v>
      </c>
      <c r="H6061" t="s">
        <v>57</v>
      </c>
      <c r="I6061" t="s">
        <v>58</v>
      </c>
      <c r="J6061" t="s">
        <v>24</v>
      </c>
      <c r="K6061" t="s">
        <v>25</v>
      </c>
      <c r="L6061">
        <v>8</v>
      </c>
      <c r="M6061">
        <v>49</v>
      </c>
      <c r="N6061">
        <v>178</v>
      </c>
      <c r="O6061">
        <v>1</v>
      </c>
      <c r="P6061">
        <v>9</v>
      </c>
      <c r="Q6061">
        <v>33</v>
      </c>
      <c r="R6061">
        <f>SUM(Table1[[#This Row],[FIRST_CLASS_SEATS]:[ECONOMY_SEATS]])</f>
        <v>235</v>
      </c>
      <c r="S6061" s="5">
        <f>(Table1[[#This Row],[TIER1_ELIGIBLE_PAX]]/Table1[[#This Row],[TOTAL_PAX]])</f>
        <v>4.2553191489361703E-3</v>
      </c>
      <c r="T6061" s="5">
        <f>(Table1[[#This Row],[TIER2_ELIGIBLE_PAX]]/Table1[[#This Row],[TOTAL_PAX]])</f>
        <v>3.8297872340425532E-2</v>
      </c>
      <c r="U6061" s="5">
        <f>(Table1[[#This Row],[TIER3_ELIGIBLE_PAX]]/Table1[[#This Row],[TOTAL_PAX]])</f>
        <v>0.14042553191489363</v>
      </c>
      <c r="V6061" s="8">
        <v>0.61218273984371441</v>
      </c>
    </row>
    <row r="6062" spans="1:22" x14ac:dyDescent="0.3">
      <c r="A6062" s="1">
        <v>45796</v>
      </c>
      <c r="B6062" s="2">
        <v>0.89652777777777781</v>
      </c>
      <c r="C6062" t="s">
        <v>34</v>
      </c>
      <c r="D6062" t="s">
        <v>18</v>
      </c>
      <c r="E6062" t="s">
        <v>5846</v>
      </c>
      <c r="F6062" t="s">
        <v>20</v>
      </c>
      <c r="G6062" t="s">
        <v>62</v>
      </c>
      <c r="H6062" t="s">
        <v>63</v>
      </c>
      <c r="I6062" t="s">
        <v>31</v>
      </c>
      <c r="J6062" t="s">
        <v>32</v>
      </c>
      <c r="K6062" t="s">
        <v>33</v>
      </c>
      <c r="L6062">
        <v>0</v>
      </c>
      <c r="M6062">
        <v>9</v>
      </c>
      <c r="N6062">
        <v>171</v>
      </c>
      <c r="O6062">
        <v>4</v>
      </c>
      <c r="P6062">
        <v>10</v>
      </c>
      <c r="Q6062">
        <v>36</v>
      </c>
      <c r="R6062">
        <f>SUM(Table1[[#This Row],[FIRST_CLASS_SEATS]:[ECONOMY_SEATS]])</f>
        <v>180</v>
      </c>
      <c r="S6062" s="5">
        <f>(Table1[[#This Row],[TIER1_ELIGIBLE_PAX]]/Table1[[#This Row],[TOTAL_PAX]])</f>
        <v>2.2222222222222223E-2</v>
      </c>
      <c r="T6062" s="5">
        <f>(Table1[[#This Row],[TIER2_ELIGIBLE_PAX]]/Table1[[#This Row],[TOTAL_PAX]])</f>
        <v>5.5555555555555552E-2</v>
      </c>
      <c r="U6062" s="5">
        <f>(Table1[[#This Row],[TIER3_ELIGIBLE_PAX]]/Table1[[#This Row],[TOTAL_PAX]])</f>
        <v>0.2</v>
      </c>
      <c r="V6062" s="8">
        <v>0.61222739395207493</v>
      </c>
    </row>
    <row r="6063" spans="1:22" x14ac:dyDescent="0.3">
      <c r="A6063" s="1">
        <v>45768</v>
      </c>
      <c r="B6063" s="2">
        <v>0.26250000000000001</v>
      </c>
      <c r="C6063" t="s">
        <v>26</v>
      </c>
      <c r="D6063" t="s">
        <v>18</v>
      </c>
      <c r="E6063" t="s">
        <v>5037</v>
      </c>
      <c r="F6063" t="s">
        <v>20</v>
      </c>
      <c r="G6063" t="s">
        <v>36</v>
      </c>
      <c r="H6063" t="s">
        <v>37</v>
      </c>
      <c r="I6063" t="s">
        <v>31</v>
      </c>
      <c r="J6063" t="s">
        <v>32</v>
      </c>
      <c r="K6063" t="s">
        <v>33</v>
      </c>
      <c r="L6063">
        <v>0</v>
      </c>
      <c r="M6063">
        <v>4</v>
      </c>
      <c r="N6063">
        <v>176</v>
      </c>
      <c r="O6063">
        <v>0</v>
      </c>
      <c r="P6063">
        <v>9</v>
      </c>
      <c r="Q6063">
        <v>33</v>
      </c>
      <c r="R6063">
        <f>SUM(Table1[[#This Row],[FIRST_CLASS_SEATS]:[ECONOMY_SEATS]])</f>
        <v>180</v>
      </c>
      <c r="S6063" s="5">
        <f>(Table1[[#This Row],[TIER1_ELIGIBLE_PAX]]/Table1[[#This Row],[TOTAL_PAX]])</f>
        <v>0</v>
      </c>
      <c r="T6063" s="5">
        <f>(Table1[[#This Row],[TIER2_ELIGIBLE_PAX]]/Table1[[#This Row],[TOTAL_PAX]])</f>
        <v>0.05</v>
      </c>
      <c r="U6063" s="5">
        <f>(Table1[[#This Row],[TIER3_ELIGIBLE_PAX]]/Table1[[#This Row],[TOTAL_PAX]])</f>
        <v>0.18333333333333332</v>
      </c>
      <c r="V6063" s="8">
        <v>0.61238156053831361</v>
      </c>
    </row>
    <row r="6064" spans="1:22" x14ac:dyDescent="0.3">
      <c r="A6064" s="1">
        <v>45836</v>
      </c>
      <c r="B6064" s="2">
        <v>0.75347222222222221</v>
      </c>
      <c r="C6064" t="s">
        <v>34</v>
      </c>
      <c r="D6064" t="s">
        <v>18</v>
      </c>
      <c r="E6064" t="s">
        <v>466</v>
      </c>
      <c r="F6064" t="s">
        <v>20</v>
      </c>
      <c r="G6064" t="s">
        <v>73</v>
      </c>
      <c r="H6064" t="s">
        <v>74</v>
      </c>
      <c r="I6064" t="s">
        <v>31</v>
      </c>
      <c r="J6064" t="s">
        <v>32</v>
      </c>
      <c r="K6064" t="s">
        <v>33</v>
      </c>
      <c r="L6064">
        <v>0</v>
      </c>
      <c r="M6064">
        <v>18</v>
      </c>
      <c r="N6064">
        <v>162</v>
      </c>
      <c r="O6064">
        <v>3</v>
      </c>
      <c r="P6064">
        <v>8</v>
      </c>
      <c r="Q6064">
        <v>31</v>
      </c>
      <c r="R6064">
        <f>SUM(Table1[[#This Row],[FIRST_CLASS_SEATS]:[ECONOMY_SEATS]])</f>
        <v>180</v>
      </c>
      <c r="S6064" s="5">
        <f>(Table1[[#This Row],[TIER1_ELIGIBLE_PAX]]/Table1[[#This Row],[TOTAL_PAX]])</f>
        <v>1.6666666666666666E-2</v>
      </c>
      <c r="T6064" s="5">
        <f>(Table1[[#This Row],[TIER2_ELIGIBLE_PAX]]/Table1[[#This Row],[TOTAL_PAX]])</f>
        <v>4.4444444444444446E-2</v>
      </c>
      <c r="U6064" s="5">
        <f>(Table1[[#This Row],[TIER3_ELIGIBLE_PAX]]/Table1[[#This Row],[TOTAL_PAX]])</f>
        <v>0.17222222222222222</v>
      </c>
      <c r="V6064" s="8">
        <v>0.61238313831372138</v>
      </c>
    </row>
    <row r="6065" spans="1:22" x14ac:dyDescent="0.3">
      <c r="A6065" s="1">
        <v>45896</v>
      </c>
      <c r="B6065" s="2">
        <v>0.37986111111111109</v>
      </c>
      <c r="C6065" t="s">
        <v>26</v>
      </c>
      <c r="D6065" t="s">
        <v>18</v>
      </c>
      <c r="E6065" t="s">
        <v>5818</v>
      </c>
      <c r="F6065" t="s">
        <v>20</v>
      </c>
      <c r="G6065" t="s">
        <v>62</v>
      </c>
      <c r="H6065" t="s">
        <v>63</v>
      </c>
      <c r="I6065" t="s">
        <v>31</v>
      </c>
      <c r="J6065" t="s">
        <v>32</v>
      </c>
      <c r="K6065" t="s">
        <v>33</v>
      </c>
      <c r="L6065">
        <v>0</v>
      </c>
      <c r="M6065">
        <v>7</v>
      </c>
      <c r="N6065">
        <v>173</v>
      </c>
      <c r="O6065">
        <v>0</v>
      </c>
      <c r="P6065">
        <v>14</v>
      </c>
      <c r="Q6065">
        <v>47</v>
      </c>
      <c r="R6065">
        <f>SUM(Table1[[#This Row],[FIRST_CLASS_SEATS]:[ECONOMY_SEATS]])</f>
        <v>180</v>
      </c>
      <c r="S6065" s="5">
        <f>(Table1[[#This Row],[TIER1_ELIGIBLE_PAX]]/Table1[[#This Row],[TOTAL_PAX]])</f>
        <v>0</v>
      </c>
      <c r="T6065" s="5">
        <f>(Table1[[#This Row],[TIER2_ELIGIBLE_PAX]]/Table1[[#This Row],[TOTAL_PAX]])</f>
        <v>7.7777777777777779E-2</v>
      </c>
      <c r="U6065" s="5">
        <f>(Table1[[#This Row],[TIER3_ELIGIBLE_PAX]]/Table1[[#This Row],[TOTAL_PAX]])</f>
        <v>0.26111111111111113</v>
      </c>
      <c r="V6065" s="8">
        <v>0.61259695504662426</v>
      </c>
    </row>
    <row r="6066" spans="1:22" x14ac:dyDescent="0.3">
      <c r="A6066" s="1">
        <v>45861</v>
      </c>
      <c r="B6066" s="2">
        <v>0.69652777777777775</v>
      </c>
      <c r="C6066" t="s">
        <v>17</v>
      </c>
      <c r="D6066" t="s">
        <v>18</v>
      </c>
      <c r="E6066" t="s">
        <v>3387</v>
      </c>
      <c r="F6066" t="s">
        <v>20</v>
      </c>
      <c r="G6066" t="s">
        <v>73</v>
      </c>
      <c r="H6066" t="s">
        <v>74</v>
      </c>
      <c r="I6066" t="s">
        <v>31</v>
      </c>
      <c r="J6066" t="s">
        <v>32</v>
      </c>
      <c r="K6066" t="s">
        <v>33</v>
      </c>
      <c r="L6066">
        <v>0</v>
      </c>
      <c r="M6066">
        <v>13</v>
      </c>
      <c r="N6066">
        <v>167</v>
      </c>
      <c r="O6066">
        <v>0</v>
      </c>
      <c r="P6066">
        <v>4</v>
      </c>
      <c r="Q6066">
        <v>19</v>
      </c>
      <c r="R6066">
        <f>SUM(Table1[[#This Row],[FIRST_CLASS_SEATS]:[ECONOMY_SEATS]])</f>
        <v>180</v>
      </c>
      <c r="S6066" s="5">
        <f>(Table1[[#This Row],[TIER1_ELIGIBLE_PAX]]/Table1[[#This Row],[TOTAL_PAX]])</f>
        <v>0</v>
      </c>
      <c r="T6066" s="5">
        <f>(Table1[[#This Row],[TIER2_ELIGIBLE_PAX]]/Table1[[#This Row],[TOTAL_PAX]])</f>
        <v>2.2222222222222223E-2</v>
      </c>
      <c r="U6066" s="5">
        <f>(Table1[[#This Row],[TIER3_ELIGIBLE_PAX]]/Table1[[#This Row],[TOTAL_PAX]])</f>
        <v>0.10555555555555556</v>
      </c>
      <c r="V6066" s="8">
        <v>0.61284086836087315</v>
      </c>
    </row>
    <row r="6067" spans="1:22" x14ac:dyDescent="0.3">
      <c r="A6067" s="1">
        <v>45949</v>
      </c>
      <c r="B6067" s="2">
        <v>0.32361111111111113</v>
      </c>
      <c r="C6067" t="s">
        <v>26</v>
      </c>
      <c r="D6067" t="s">
        <v>18</v>
      </c>
      <c r="E6067" t="s">
        <v>1563</v>
      </c>
      <c r="F6067" t="s">
        <v>20</v>
      </c>
      <c r="G6067" t="s">
        <v>54</v>
      </c>
      <c r="H6067" t="s">
        <v>30</v>
      </c>
      <c r="I6067" t="s">
        <v>31</v>
      </c>
      <c r="J6067" t="s">
        <v>32</v>
      </c>
      <c r="K6067" t="s">
        <v>33</v>
      </c>
      <c r="L6067">
        <v>0</v>
      </c>
      <c r="M6067">
        <v>4</v>
      </c>
      <c r="N6067">
        <v>176</v>
      </c>
      <c r="O6067">
        <v>1</v>
      </c>
      <c r="P6067">
        <v>14</v>
      </c>
      <c r="Q6067">
        <v>47</v>
      </c>
      <c r="R6067">
        <f>SUM(Table1[[#This Row],[FIRST_CLASS_SEATS]:[ECONOMY_SEATS]])</f>
        <v>180</v>
      </c>
      <c r="S6067" s="5">
        <f>(Table1[[#This Row],[TIER1_ELIGIBLE_PAX]]/Table1[[#This Row],[TOTAL_PAX]])</f>
        <v>5.5555555555555558E-3</v>
      </c>
      <c r="T6067" s="5">
        <f>(Table1[[#This Row],[TIER2_ELIGIBLE_PAX]]/Table1[[#This Row],[TOTAL_PAX]])</f>
        <v>7.7777777777777779E-2</v>
      </c>
      <c r="U6067" s="5">
        <f>(Table1[[#This Row],[TIER3_ELIGIBLE_PAX]]/Table1[[#This Row],[TOTAL_PAX]])</f>
        <v>0.26111111111111113</v>
      </c>
      <c r="V6067" s="8">
        <v>0.6129864423931437</v>
      </c>
    </row>
    <row r="6068" spans="1:22" x14ac:dyDescent="0.3">
      <c r="A6068" s="1">
        <v>45809</v>
      </c>
      <c r="B6068" s="2">
        <v>0.56666666666666665</v>
      </c>
      <c r="C6068" t="s">
        <v>48</v>
      </c>
      <c r="D6068" t="s">
        <v>18</v>
      </c>
      <c r="E6068" t="s">
        <v>4958</v>
      </c>
      <c r="F6068" t="s">
        <v>20</v>
      </c>
      <c r="G6068" t="s">
        <v>68</v>
      </c>
      <c r="H6068" t="s">
        <v>69</v>
      </c>
      <c r="I6068" t="s">
        <v>31</v>
      </c>
      <c r="J6068" t="s">
        <v>32</v>
      </c>
      <c r="K6068" t="s">
        <v>33</v>
      </c>
      <c r="L6068">
        <v>0</v>
      </c>
      <c r="M6068">
        <v>2</v>
      </c>
      <c r="N6068">
        <v>178</v>
      </c>
      <c r="O6068">
        <v>1</v>
      </c>
      <c r="P6068">
        <v>0</v>
      </c>
      <c r="Q6068">
        <v>0</v>
      </c>
      <c r="R6068">
        <f>SUM(Table1[[#This Row],[FIRST_CLASS_SEATS]:[ECONOMY_SEATS]])</f>
        <v>180</v>
      </c>
      <c r="S6068" s="5">
        <f>(Table1[[#This Row],[TIER1_ELIGIBLE_PAX]]/Table1[[#This Row],[TOTAL_PAX]])</f>
        <v>5.5555555555555558E-3</v>
      </c>
      <c r="T6068" s="5">
        <f>(Table1[[#This Row],[TIER2_ELIGIBLE_PAX]]/Table1[[#This Row],[TOTAL_PAX]])</f>
        <v>0</v>
      </c>
      <c r="U6068" s="5">
        <f>(Table1[[#This Row],[TIER3_ELIGIBLE_PAX]]/Table1[[#This Row],[TOTAL_PAX]])</f>
        <v>0</v>
      </c>
      <c r="V6068" s="8">
        <v>0.61305962020278948</v>
      </c>
    </row>
    <row r="6069" spans="1:22" x14ac:dyDescent="0.3">
      <c r="A6069" s="1">
        <v>45774</v>
      </c>
      <c r="B6069" s="2">
        <v>0.85486111111111107</v>
      </c>
      <c r="C6069" t="s">
        <v>34</v>
      </c>
      <c r="D6069" t="s">
        <v>18</v>
      </c>
      <c r="E6069" t="s">
        <v>3351</v>
      </c>
      <c r="F6069" t="s">
        <v>20</v>
      </c>
      <c r="G6069" t="s">
        <v>36</v>
      </c>
      <c r="H6069" t="s">
        <v>37</v>
      </c>
      <c r="I6069" t="s">
        <v>31</v>
      </c>
      <c r="J6069" t="s">
        <v>32</v>
      </c>
      <c r="K6069" t="s">
        <v>33</v>
      </c>
      <c r="L6069">
        <v>0</v>
      </c>
      <c r="M6069">
        <v>12</v>
      </c>
      <c r="N6069">
        <v>168</v>
      </c>
      <c r="O6069">
        <v>0</v>
      </c>
      <c r="P6069">
        <v>4</v>
      </c>
      <c r="Q6069">
        <v>19</v>
      </c>
      <c r="R6069">
        <f>SUM(Table1[[#This Row],[FIRST_CLASS_SEATS]:[ECONOMY_SEATS]])</f>
        <v>180</v>
      </c>
      <c r="S6069" s="5">
        <f>(Table1[[#This Row],[TIER1_ELIGIBLE_PAX]]/Table1[[#This Row],[TOTAL_PAX]])</f>
        <v>0</v>
      </c>
      <c r="T6069" s="5">
        <f>(Table1[[#This Row],[TIER2_ELIGIBLE_PAX]]/Table1[[#This Row],[TOTAL_PAX]])</f>
        <v>2.2222222222222223E-2</v>
      </c>
      <c r="U6069" s="5">
        <f>(Table1[[#This Row],[TIER3_ELIGIBLE_PAX]]/Table1[[#This Row],[TOTAL_PAX]])</f>
        <v>0.10555555555555556</v>
      </c>
      <c r="V6069" s="8">
        <v>0.61309286255358952</v>
      </c>
    </row>
    <row r="6070" spans="1:22" x14ac:dyDescent="0.3">
      <c r="A6070" s="1">
        <v>45769</v>
      </c>
      <c r="B6070" s="2">
        <v>0.63263888888888886</v>
      </c>
      <c r="C6070" t="s">
        <v>17</v>
      </c>
      <c r="D6070" t="s">
        <v>18</v>
      </c>
      <c r="E6070" t="s">
        <v>3095</v>
      </c>
      <c r="F6070" t="s">
        <v>20</v>
      </c>
      <c r="G6070" t="s">
        <v>36</v>
      </c>
      <c r="H6070" t="s">
        <v>37</v>
      </c>
      <c r="I6070" t="s">
        <v>31</v>
      </c>
      <c r="J6070" t="s">
        <v>32</v>
      </c>
      <c r="K6070" t="s">
        <v>33</v>
      </c>
      <c r="L6070">
        <v>0</v>
      </c>
      <c r="M6070">
        <v>2</v>
      </c>
      <c r="N6070">
        <v>178</v>
      </c>
      <c r="O6070">
        <v>0</v>
      </c>
      <c r="P6070">
        <v>3</v>
      </c>
      <c r="Q6070">
        <v>17</v>
      </c>
      <c r="R6070">
        <f>SUM(Table1[[#This Row],[FIRST_CLASS_SEATS]:[ECONOMY_SEATS]])</f>
        <v>180</v>
      </c>
      <c r="S6070" s="5">
        <f>(Table1[[#This Row],[TIER1_ELIGIBLE_PAX]]/Table1[[#This Row],[TOTAL_PAX]])</f>
        <v>0</v>
      </c>
      <c r="T6070" s="5">
        <f>(Table1[[#This Row],[TIER2_ELIGIBLE_PAX]]/Table1[[#This Row],[TOTAL_PAX]])</f>
        <v>1.6666666666666666E-2</v>
      </c>
      <c r="U6070" s="5">
        <f>(Table1[[#This Row],[TIER3_ELIGIBLE_PAX]]/Table1[[#This Row],[TOTAL_PAX]])</f>
        <v>9.4444444444444442E-2</v>
      </c>
      <c r="V6070" s="8">
        <v>0.61324241198586349</v>
      </c>
    </row>
    <row r="6071" spans="1:22" x14ac:dyDescent="0.3">
      <c r="A6071" s="1">
        <v>45785</v>
      </c>
      <c r="B6071" s="2">
        <v>0.72916666666666663</v>
      </c>
      <c r="C6071" t="s">
        <v>17</v>
      </c>
      <c r="D6071" t="s">
        <v>18</v>
      </c>
      <c r="E6071" t="s">
        <v>2637</v>
      </c>
      <c r="F6071" t="s">
        <v>20</v>
      </c>
      <c r="G6071" t="s">
        <v>54</v>
      </c>
      <c r="H6071" t="s">
        <v>30</v>
      </c>
      <c r="I6071" t="s">
        <v>31</v>
      </c>
      <c r="J6071" t="s">
        <v>32</v>
      </c>
      <c r="K6071" t="s">
        <v>33</v>
      </c>
      <c r="L6071">
        <v>0</v>
      </c>
      <c r="M6071">
        <v>5</v>
      </c>
      <c r="N6071">
        <v>175</v>
      </c>
      <c r="O6071">
        <v>1</v>
      </c>
      <c r="P6071">
        <v>14</v>
      </c>
      <c r="Q6071">
        <v>48</v>
      </c>
      <c r="R6071">
        <f>SUM(Table1[[#This Row],[FIRST_CLASS_SEATS]:[ECONOMY_SEATS]])</f>
        <v>180</v>
      </c>
      <c r="S6071" s="5">
        <f>(Table1[[#This Row],[TIER1_ELIGIBLE_PAX]]/Table1[[#This Row],[TOTAL_PAX]])</f>
        <v>5.5555555555555558E-3</v>
      </c>
      <c r="T6071" s="5">
        <f>(Table1[[#This Row],[TIER2_ELIGIBLE_PAX]]/Table1[[#This Row],[TOTAL_PAX]])</f>
        <v>7.7777777777777779E-2</v>
      </c>
      <c r="U6071" s="5">
        <f>(Table1[[#This Row],[TIER3_ELIGIBLE_PAX]]/Table1[[#This Row],[TOTAL_PAX]])</f>
        <v>0.26666666666666666</v>
      </c>
      <c r="V6071" s="8">
        <v>0.61343583508112165</v>
      </c>
    </row>
    <row r="6072" spans="1:22" x14ac:dyDescent="0.3">
      <c r="A6072" s="1">
        <v>45846</v>
      </c>
      <c r="B6072" s="2">
        <v>0.74305555555555558</v>
      </c>
      <c r="C6072" t="s">
        <v>17</v>
      </c>
      <c r="D6072" t="s">
        <v>18</v>
      </c>
      <c r="E6072" t="s">
        <v>1417</v>
      </c>
      <c r="F6072" t="s">
        <v>20</v>
      </c>
      <c r="G6072" t="s">
        <v>99</v>
      </c>
      <c r="H6072" t="s">
        <v>74</v>
      </c>
      <c r="I6072" t="s">
        <v>31</v>
      </c>
      <c r="J6072" t="s">
        <v>32</v>
      </c>
      <c r="K6072" t="s">
        <v>33</v>
      </c>
      <c r="L6072">
        <v>0</v>
      </c>
      <c r="M6072">
        <v>0</v>
      </c>
      <c r="N6072">
        <v>180</v>
      </c>
      <c r="O6072">
        <v>0</v>
      </c>
      <c r="P6072">
        <v>4</v>
      </c>
      <c r="Q6072">
        <v>20</v>
      </c>
      <c r="R6072">
        <f>SUM(Table1[[#This Row],[FIRST_CLASS_SEATS]:[ECONOMY_SEATS]])</f>
        <v>180</v>
      </c>
      <c r="S6072" s="5">
        <f>(Table1[[#This Row],[TIER1_ELIGIBLE_PAX]]/Table1[[#This Row],[TOTAL_PAX]])</f>
        <v>0</v>
      </c>
      <c r="T6072" s="5">
        <f>(Table1[[#This Row],[TIER2_ELIGIBLE_PAX]]/Table1[[#This Row],[TOTAL_PAX]])</f>
        <v>2.2222222222222223E-2</v>
      </c>
      <c r="U6072" s="5">
        <f>(Table1[[#This Row],[TIER3_ELIGIBLE_PAX]]/Table1[[#This Row],[TOTAL_PAX]])</f>
        <v>0.1111111111111111</v>
      </c>
      <c r="V6072" s="8">
        <v>0.61350893082304092</v>
      </c>
    </row>
    <row r="6073" spans="1:22" x14ac:dyDescent="0.3">
      <c r="A6073" s="1">
        <v>45920</v>
      </c>
      <c r="B6073" s="2">
        <v>0.50069444444444444</v>
      </c>
      <c r="C6073" t="s">
        <v>48</v>
      </c>
      <c r="D6073" t="s">
        <v>18</v>
      </c>
      <c r="E6073" t="s">
        <v>4974</v>
      </c>
      <c r="F6073" t="s">
        <v>20</v>
      </c>
      <c r="G6073" t="s">
        <v>73</v>
      </c>
      <c r="H6073" t="s">
        <v>74</v>
      </c>
      <c r="I6073" t="s">
        <v>31</v>
      </c>
      <c r="J6073" t="s">
        <v>32</v>
      </c>
      <c r="K6073" t="s">
        <v>33</v>
      </c>
      <c r="L6073">
        <v>0</v>
      </c>
      <c r="M6073">
        <v>6</v>
      </c>
      <c r="N6073">
        <v>174</v>
      </c>
      <c r="O6073">
        <v>1</v>
      </c>
      <c r="P6073">
        <v>7</v>
      </c>
      <c r="Q6073">
        <v>27</v>
      </c>
      <c r="R6073">
        <f>SUM(Table1[[#This Row],[FIRST_CLASS_SEATS]:[ECONOMY_SEATS]])</f>
        <v>180</v>
      </c>
      <c r="S6073" s="5">
        <f>(Table1[[#This Row],[TIER1_ELIGIBLE_PAX]]/Table1[[#This Row],[TOTAL_PAX]])</f>
        <v>5.5555555555555558E-3</v>
      </c>
      <c r="T6073" s="5">
        <f>(Table1[[#This Row],[TIER2_ELIGIBLE_PAX]]/Table1[[#This Row],[TOTAL_PAX]])</f>
        <v>3.888888888888889E-2</v>
      </c>
      <c r="U6073" s="5">
        <f>(Table1[[#This Row],[TIER3_ELIGIBLE_PAX]]/Table1[[#This Row],[TOTAL_PAX]])</f>
        <v>0.15</v>
      </c>
      <c r="V6073" s="8">
        <v>0.61355794413346176</v>
      </c>
    </row>
    <row r="6074" spans="1:22" x14ac:dyDescent="0.3">
      <c r="A6074" s="1">
        <v>45776</v>
      </c>
      <c r="B6074" s="2">
        <v>0.75416666666666665</v>
      </c>
      <c r="C6074" t="s">
        <v>34</v>
      </c>
      <c r="D6074" t="s">
        <v>18</v>
      </c>
      <c r="E6074" t="s">
        <v>1026</v>
      </c>
      <c r="F6074" t="s">
        <v>20</v>
      </c>
      <c r="G6074" t="s">
        <v>21</v>
      </c>
      <c r="H6074" t="s">
        <v>22</v>
      </c>
      <c r="I6074" t="s">
        <v>23</v>
      </c>
      <c r="J6074" t="s">
        <v>24</v>
      </c>
      <c r="K6074" t="s">
        <v>25</v>
      </c>
      <c r="L6074">
        <v>0</v>
      </c>
      <c r="M6074">
        <v>48</v>
      </c>
      <c r="N6074">
        <v>224</v>
      </c>
      <c r="O6074">
        <v>0</v>
      </c>
      <c r="P6074">
        <v>3</v>
      </c>
      <c r="Q6074">
        <v>18</v>
      </c>
      <c r="R6074">
        <f>SUM(Table1[[#This Row],[FIRST_CLASS_SEATS]:[ECONOMY_SEATS]])</f>
        <v>272</v>
      </c>
      <c r="S6074" s="5">
        <f>(Table1[[#This Row],[TIER1_ELIGIBLE_PAX]]/Table1[[#This Row],[TOTAL_PAX]])</f>
        <v>0</v>
      </c>
      <c r="T6074" s="5">
        <f>(Table1[[#This Row],[TIER2_ELIGIBLE_PAX]]/Table1[[#This Row],[TOTAL_PAX]])</f>
        <v>1.1029411764705883E-2</v>
      </c>
      <c r="U6074" s="5">
        <f>(Table1[[#This Row],[TIER3_ELIGIBLE_PAX]]/Table1[[#This Row],[TOTAL_PAX]])</f>
        <v>6.6176470588235295E-2</v>
      </c>
      <c r="V6074" s="8">
        <v>0.61362003007428911</v>
      </c>
    </row>
    <row r="6075" spans="1:22" x14ac:dyDescent="0.3">
      <c r="A6075" s="1">
        <v>45947</v>
      </c>
      <c r="B6075" s="2">
        <v>0.48194444444444445</v>
      </c>
      <c r="C6075" t="s">
        <v>26</v>
      </c>
      <c r="D6075" t="s">
        <v>18</v>
      </c>
      <c r="E6075" t="s">
        <v>931</v>
      </c>
      <c r="F6075" t="s">
        <v>20</v>
      </c>
      <c r="G6075" t="s">
        <v>56</v>
      </c>
      <c r="H6075" t="s">
        <v>57</v>
      </c>
      <c r="I6075" t="s">
        <v>58</v>
      </c>
      <c r="J6075" t="s">
        <v>24</v>
      </c>
      <c r="K6075" t="s">
        <v>59</v>
      </c>
      <c r="L6075">
        <v>0</v>
      </c>
      <c r="M6075">
        <v>35</v>
      </c>
      <c r="N6075">
        <v>179</v>
      </c>
      <c r="O6075">
        <v>0</v>
      </c>
      <c r="P6075">
        <v>11</v>
      </c>
      <c r="Q6075">
        <v>39</v>
      </c>
      <c r="R6075">
        <f>SUM(Table1[[#This Row],[FIRST_CLASS_SEATS]:[ECONOMY_SEATS]])</f>
        <v>214</v>
      </c>
      <c r="S6075" s="5">
        <f>(Table1[[#This Row],[TIER1_ELIGIBLE_PAX]]/Table1[[#This Row],[TOTAL_PAX]])</f>
        <v>0</v>
      </c>
      <c r="T6075" s="5">
        <f>(Table1[[#This Row],[TIER2_ELIGIBLE_PAX]]/Table1[[#This Row],[TOTAL_PAX]])</f>
        <v>5.1401869158878503E-2</v>
      </c>
      <c r="U6075" s="5">
        <f>(Table1[[#This Row],[TIER3_ELIGIBLE_PAX]]/Table1[[#This Row],[TOTAL_PAX]])</f>
        <v>0.1822429906542056</v>
      </c>
      <c r="V6075" s="8">
        <v>0.61388254393422603</v>
      </c>
    </row>
    <row r="6076" spans="1:22" x14ac:dyDescent="0.3">
      <c r="A6076" s="1">
        <v>45813</v>
      </c>
      <c r="B6076" s="2">
        <v>0.93541666666666667</v>
      </c>
      <c r="C6076" t="s">
        <v>34</v>
      </c>
      <c r="D6076" t="s">
        <v>18</v>
      </c>
      <c r="E6076" t="s">
        <v>3715</v>
      </c>
      <c r="F6076" t="s">
        <v>20</v>
      </c>
      <c r="G6076" t="s">
        <v>54</v>
      </c>
      <c r="H6076" t="s">
        <v>30</v>
      </c>
      <c r="I6076" t="s">
        <v>31</v>
      </c>
      <c r="J6076" t="s">
        <v>32</v>
      </c>
      <c r="K6076" t="s">
        <v>33</v>
      </c>
      <c r="L6076">
        <v>0</v>
      </c>
      <c r="M6076">
        <v>5</v>
      </c>
      <c r="N6076">
        <v>175</v>
      </c>
      <c r="O6076">
        <v>1</v>
      </c>
      <c r="P6076">
        <v>3</v>
      </c>
      <c r="Q6076">
        <v>16</v>
      </c>
      <c r="R6076">
        <f>SUM(Table1[[#This Row],[FIRST_CLASS_SEATS]:[ECONOMY_SEATS]])</f>
        <v>180</v>
      </c>
      <c r="S6076" s="5">
        <f>(Table1[[#This Row],[TIER1_ELIGIBLE_PAX]]/Table1[[#This Row],[TOTAL_PAX]])</f>
        <v>5.5555555555555558E-3</v>
      </c>
      <c r="T6076" s="5">
        <f>(Table1[[#This Row],[TIER2_ELIGIBLE_PAX]]/Table1[[#This Row],[TOTAL_PAX]])</f>
        <v>1.6666666666666666E-2</v>
      </c>
      <c r="U6076" s="5">
        <f>(Table1[[#This Row],[TIER3_ELIGIBLE_PAX]]/Table1[[#This Row],[TOTAL_PAX]])</f>
        <v>8.8888888888888892E-2</v>
      </c>
      <c r="V6076" s="8">
        <v>0.61397747122542068</v>
      </c>
    </row>
    <row r="6077" spans="1:22" x14ac:dyDescent="0.3">
      <c r="A6077" s="1">
        <v>45857</v>
      </c>
      <c r="B6077" s="2">
        <v>0.33680555555555558</v>
      </c>
      <c r="C6077" t="s">
        <v>26</v>
      </c>
      <c r="D6077" t="s">
        <v>18</v>
      </c>
      <c r="E6077" t="s">
        <v>2487</v>
      </c>
      <c r="F6077" t="s">
        <v>20</v>
      </c>
      <c r="G6077" t="s">
        <v>54</v>
      </c>
      <c r="H6077" t="s">
        <v>30</v>
      </c>
      <c r="I6077" t="s">
        <v>31</v>
      </c>
      <c r="J6077" t="s">
        <v>32</v>
      </c>
      <c r="K6077" t="s">
        <v>33</v>
      </c>
      <c r="L6077">
        <v>0</v>
      </c>
      <c r="M6077">
        <v>18</v>
      </c>
      <c r="N6077">
        <v>162</v>
      </c>
      <c r="O6077">
        <v>1</v>
      </c>
      <c r="P6077">
        <v>12</v>
      </c>
      <c r="Q6077">
        <v>43</v>
      </c>
      <c r="R6077">
        <f>SUM(Table1[[#This Row],[FIRST_CLASS_SEATS]:[ECONOMY_SEATS]])</f>
        <v>180</v>
      </c>
      <c r="S6077" s="5">
        <f>(Table1[[#This Row],[TIER1_ELIGIBLE_PAX]]/Table1[[#This Row],[TOTAL_PAX]])</f>
        <v>5.5555555555555558E-3</v>
      </c>
      <c r="T6077" s="5">
        <f>(Table1[[#This Row],[TIER2_ELIGIBLE_PAX]]/Table1[[#This Row],[TOTAL_PAX]])</f>
        <v>6.6666666666666666E-2</v>
      </c>
      <c r="U6077" s="5">
        <f>(Table1[[#This Row],[TIER3_ELIGIBLE_PAX]]/Table1[[#This Row],[TOTAL_PAX]])</f>
        <v>0.2388888888888889</v>
      </c>
      <c r="V6077" s="8">
        <v>0.61409554773877761</v>
      </c>
    </row>
    <row r="6078" spans="1:22" x14ac:dyDescent="0.3">
      <c r="A6078" s="1">
        <v>45852</v>
      </c>
      <c r="B6078" s="2">
        <v>0.28958333333333336</v>
      </c>
      <c r="C6078" t="s">
        <v>26</v>
      </c>
      <c r="D6078" t="s">
        <v>18</v>
      </c>
      <c r="E6078" t="s">
        <v>4074</v>
      </c>
      <c r="F6078" t="s">
        <v>20</v>
      </c>
      <c r="G6078" t="s">
        <v>46</v>
      </c>
      <c r="H6078" t="s">
        <v>22</v>
      </c>
      <c r="I6078" t="s">
        <v>23</v>
      </c>
      <c r="J6078" t="s">
        <v>24</v>
      </c>
      <c r="K6078" t="s">
        <v>59</v>
      </c>
      <c r="L6078">
        <v>8</v>
      </c>
      <c r="M6078">
        <v>42</v>
      </c>
      <c r="N6078">
        <v>166</v>
      </c>
      <c r="O6078">
        <v>0</v>
      </c>
      <c r="P6078">
        <v>12</v>
      </c>
      <c r="Q6078">
        <v>41</v>
      </c>
      <c r="R6078">
        <f>SUM(Table1[[#This Row],[FIRST_CLASS_SEATS]:[ECONOMY_SEATS]])</f>
        <v>216</v>
      </c>
      <c r="S6078" s="5">
        <f>(Table1[[#This Row],[TIER1_ELIGIBLE_PAX]]/Table1[[#This Row],[TOTAL_PAX]])</f>
        <v>0</v>
      </c>
      <c r="T6078" s="5">
        <f>(Table1[[#This Row],[TIER2_ELIGIBLE_PAX]]/Table1[[#This Row],[TOTAL_PAX]])</f>
        <v>5.5555555555555552E-2</v>
      </c>
      <c r="U6078" s="5">
        <f>(Table1[[#This Row],[TIER3_ELIGIBLE_PAX]]/Table1[[#This Row],[TOTAL_PAX]])</f>
        <v>0.18981481481481483</v>
      </c>
      <c r="V6078" s="8">
        <v>0.61410375259466499</v>
      </c>
    </row>
    <row r="6079" spans="1:22" x14ac:dyDescent="0.3">
      <c r="A6079" s="1">
        <v>45951</v>
      </c>
      <c r="B6079" s="2">
        <v>0.30763888888888891</v>
      </c>
      <c r="C6079" t="s">
        <v>26</v>
      </c>
      <c r="D6079" t="s">
        <v>18</v>
      </c>
      <c r="E6079" t="s">
        <v>2056</v>
      </c>
      <c r="F6079" t="s">
        <v>20</v>
      </c>
      <c r="G6079" t="s">
        <v>40</v>
      </c>
      <c r="H6079" t="s">
        <v>41</v>
      </c>
      <c r="I6079" t="s">
        <v>31</v>
      </c>
      <c r="J6079" t="s">
        <v>32</v>
      </c>
      <c r="K6079" t="s">
        <v>33</v>
      </c>
      <c r="L6079">
        <v>0</v>
      </c>
      <c r="M6079">
        <v>20</v>
      </c>
      <c r="N6079">
        <v>160</v>
      </c>
      <c r="O6079">
        <v>1</v>
      </c>
      <c r="P6079">
        <v>0</v>
      </c>
      <c r="Q6079">
        <v>8</v>
      </c>
      <c r="R6079">
        <f>SUM(Table1[[#This Row],[FIRST_CLASS_SEATS]:[ECONOMY_SEATS]])</f>
        <v>180</v>
      </c>
      <c r="S6079" s="5">
        <f>(Table1[[#This Row],[TIER1_ELIGIBLE_PAX]]/Table1[[#This Row],[TOTAL_PAX]])</f>
        <v>5.5555555555555558E-3</v>
      </c>
      <c r="T6079" s="5">
        <f>(Table1[[#This Row],[TIER2_ELIGIBLE_PAX]]/Table1[[#This Row],[TOTAL_PAX]])</f>
        <v>0</v>
      </c>
      <c r="U6079" s="5">
        <f>(Table1[[#This Row],[TIER3_ELIGIBLE_PAX]]/Table1[[#This Row],[TOTAL_PAX]])</f>
        <v>4.4444444444444446E-2</v>
      </c>
      <c r="V6079" s="8">
        <v>0.61418995594818704</v>
      </c>
    </row>
    <row r="6080" spans="1:22" x14ac:dyDescent="0.3">
      <c r="A6080" s="1">
        <v>45764</v>
      </c>
      <c r="B6080" s="2">
        <v>0.68263888888888891</v>
      </c>
      <c r="C6080" t="s">
        <v>17</v>
      </c>
      <c r="D6080" t="s">
        <v>18</v>
      </c>
      <c r="E6080" t="s">
        <v>1275</v>
      </c>
      <c r="F6080" t="s">
        <v>20</v>
      </c>
      <c r="G6080" t="s">
        <v>56</v>
      </c>
      <c r="H6080" t="s">
        <v>57</v>
      </c>
      <c r="I6080" t="s">
        <v>58</v>
      </c>
      <c r="J6080" t="s">
        <v>24</v>
      </c>
      <c r="K6080" t="s">
        <v>25</v>
      </c>
      <c r="L6080">
        <v>0</v>
      </c>
      <c r="M6080">
        <v>48</v>
      </c>
      <c r="N6080">
        <v>224</v>
      </c>
      <c r="O6080">
        <v>1</v>
      </c>
      <c r="P6080">
        <v>6</v>
      </c>
      <c r="Q6080">
        <v>26</v>
      </c>
      <c r="R6080">
        <f>SUM(Table1[[#This Row],[FIRST_CLASS_SEATS]:[ECONOMY_SEATS]])</f>
        <v>272</v>
      </c>
      <c r="S6080" s="5">
        <f>(Table1[[#This Row],[TIER1_ELIGIBLE_PAX]]/Table1[[#This Row],[TOTAL_PAX]])</f>
        <v>3.6764705882352941E-3</v>
      </c>
      <c r="T6080" s="5">
        <f>(Table1[[#This Row],[TIER2_ELIGIBLE_PAX]]/Table1[[#This Row],[TOTAL_PAX]])</f>
        <v>2.2058823529411766E-2</v>
      </c>
      <c r="U6080" s="5">
        <f>(Table1[[#This Row],[TIER3_ELIGIBLE_PAX]]/Table1[[#This Row],[TOTAL_PAX]])</f>
        <v>9.5588235294117641E-2</v>
      </c>
      <c r="V6080" s="8">
        <v>0.61420133260401022</v>
      </c>
    </row>
    <row r="6081" spans="1:22" x14ac:dyDescent="0.3">
      <c r="A6081" s="1">
        <v>45818</v>
      </c>
      <c r="B6081" s="2">
        <v>0.71666666666666667</v>
      </c>
      <c r="C6081" t="s">
        <v>17</v>
      </c>
      <c r="D6081" t="s">
        <v>18</v>
      </c>
      <c r="E6081" t="s">
        <v>2911</v>
      </c>
      <c r="F6081" t="s">
        <v>20</v>
      </c>
      <c r="G6081" t="s">
        <v>73</v>
      </c>
      <c r="H6081" t="s">
        <v>74</v>
      </c>
      <c r="I6081" t="s">
        <v>31</v>
      </c>
      <c r="J6081" t="s">
        <v>32</v>
      </c>
      <c r="K6081" t="s">
        <v>33</v>
      </c>
      <c r="L6081">
        <v>0</v>
      </c>
      <c r="M6081">
        <v>1</v>
      </c>
      <c r="N6081">
        <v>179</v>
      </c>
      <c r="O6081">
        <v>0</v>
      </c>
      <c r="P6081">
        <v>8</v>
      </c>
      <c r="Q6081">
        <v>32</v>
      </c>
      <c r="R6081">
        <f>SUM(Table1[[#This Row],[FIRST_CLASS_SEATS]:[ECONOMY_SEATS]])</f>
        <v>180</v>
      </c>
      <c r="S6081" s="5">
        <f>(Table1[[#This Row],[TIER1_ELIGIBLE_PAX]]/Table1[[#This Row],[TOTAL_PAX]])</f>
        <v>0</v>
      </c>
      <c r="T6081" s="5">
        <f>(Table1[[#This Row],[TIER2_ELIGIBLE_PAX]]/Table1[[#This Row],[TOTAL_PAX]])</f>
        <v>4.4444444444444446E-2</v>
      </c>
      <c r="U6081" s="5">
        <f>(Table1[[#This Row],[TIER3_ELIGIBLE_PAX]]/Table1[[#This Row],[TOTAL_PAX]])</f>
        <v>0.17777777777777778</v>
      </c>
      <c r="V6081" s="8">
        <v>0.61421506560995687</v>
      </c>
    </row>
    <row r="6082" spans="1:22" x14ac:dyDescent="0.3">
      <c r="A6082" s="1">
        <v>45836</v>
      </c>
      <c r="B6082" s="2">
        <v>0.35625000000000001</v>
      </c>
      <c r="C6082" t="s">
        <v>26</v>
      </c>
      <c r="D6082" t="s">
        <v>18</v>
      </c>
      <c r="E6082" t="s">
        <v>5656</v>
      </c>
      <c r="F6082" t="s">
        <v>20</v>
      </c>
      <c r="G6082" t="s">
        <v>99</v>
      </c>
      <c r="H6082" t="s">
        <v>74</v>
      </c>
      <c r="I6082" t="s">
        <v>31</v>
      </c>
      <c r="J6082" t="s">
        <v>32</v>
      </c>
      <c r="K6082" t="s">
        <v>33</v>
      </c>
      <c r="L6082">
        <v>0</v>
      </c>
      <c r="M6082">
        <v>4</v>
      </c>
      <c r="N6082">
        <v>176</v>
      </c>
      <c r="O6082">
        <v>0</v>
      </c>
      <c r="P6082">
        <v>6</v>
      </c>
      <c r="Q6082">
        <v>27</v>
      </c>
      <c r="R6082">
        <f>SUM(Table1[[#This Row],[FIRST_CLASS_SEATS]:[ECONOMY_SEATS]])</f>
        <v>180</v>
      </c>
      <c r="S6082" s="5">
        <f>(Table1[[#This Row],[TIER1_ELIGIBLE_PAX]]/Table1[[#This Row],[TOTAL_PAX]])</f>
        <v>0</v>
      </c>
      <c r="T6082" s="5">
        <f>(Table1[[#This Row],[TIER2_ELIGIBLE_PAX]]/Table1[[#This Row],[TOTAL_PAX]])</f>
        <v>3.3333333333333333E-2</v>
      </c>
      <c r="U6082" s="5">
        <f>(Table1[[#This Row],[TIER3_ELIGIBLE_PAX]]/Table1[[#This Row],[TOTAL_PAX]])</f>
        <v>0.15</v>
      </c>
      <c r="V6082" s="8">
        <v>0.61422892378097305</v>
      </c>
    </row>
    <row r="6083" spans="1:22" x14ac:dyDescent="0.3">
      <c r="A6083" s="1">
        <v>45795</v>
      </c>
      <c r="B6083" s="2">
        <v>0.50486111111111109</v>
      </c>
      <c r="C6083" t="s">
        <v>48</v>
      </c>
      <c r="D6083" t="s">
        <v>18</v>
      </c>
      <c r="E6083" t="s">
        <v>4341</v>
      </c>
      <c r="F6083" t="s">
        <v>20</v>
      </c>
      <c r="G6083" t="s">
        <v>54</v>
      </c>
      <c r="H6083" t="s">
        <v>30</v>
      </c>
      <c r="I6083" t="s">
        <v>31</v>
      </c>
      <c r="J6083" t="s">
        <v>32</v>
      </c>
      <c r="K6083" t="s">
        <v>33</v>
      </c>
      <c r="L6083">
        <v>0</v>
      </c>
      <c r="M6083">
        <v>8</v>
      </c>
      <c r="N6083">
        <v>172</v>
      </c>
      <c r="O6083">
        <v>0</v>
      </c>
      <c r="P6083">
        <v>8</v>
      </c>
      <c r="Q6083">
        <v>30</v>
      </c>
      <c r="R6083">
        <f>SUM(Table1[[#This Row],[FIRST_CLASS_SEATS]:[ECONOMY_SEATS]])</f>
        <v>180</v>
      </c>
      <c r="S6083" s="5">
        <f>(Table1[[#This Row],[TIER1_ELIGIBLE_PAX]]/Table1[[#This Row],[TOTAL_PAX]])</f>
        <v>0</v>
      </c>
      <c r="T6083" s="5">
        <f>(Table1[[#This Row],[TIER2_ELIGIBLE_PAX]]/Table1[[#This Row],[TOTAL_PAX]])</f>
        <v>4.4444444444444446E-2</v>
      </c>
      <c r="U6083" s="5">
        <f>(Table1[[#This Row],[TIER3_ELIGIBLE_PAX]]/Table1[[#This Row],[TOTAL_PAX]])</f>
        <v>0.16666666666666666</v>
      </c>
      <c r="V6083" s="8">
        <v>0.61440501506734735</v>
      </c>
    </row>
    <row r="6084" spans="1:22" x14ac:dyDescent="0.3">
      <c r="A6084" s="1">
        <v>45839</v>
      </c>
      <c r="B6084" s="2">
        <v>0.47847222222222224</v>
      </c>
      <c r="C6084" t="s">
        <v>26</v>
      </c>
      <c r="D6084" t="s">
        <v>18</v>
      </c>
      <c r="E6084" t="s">
        <v>4358</v>
      </c>
      <c r="F6084" t="s">
        <v>20</v>
      </c>
      <c r="G6084" t="s">
        <v>124</v>
      </c>
      <c r="H6084" t="s">
        <v>22</v>
      </c>
      <c r="I6084" t="s">
        <v>23</v>
      </c>
      <c r="J6084" t="s">
        <v>24</v>
      </c>
      <c r="K6084" t="s">
        <v>25</v>
      </c>
      <c r="L6084">
        <v>0</v>
      </c>
      <c r="M6084">
        <v>32</v>
      </c>
      <c r="N6084">
        <v>300</v>
      </c>
      <c r="O6084">
        <v>0</v>
      </c>
      <c r="P6084">
        <v>1</v>
      </c>
      <c r="Q6084">
        <v>10</v>
      </c>
      <c r="R6084">
        <f>SUM(Table1[[#This Row],[FIRST_CLASS_SEATS]:[ECONOMY_SEATS]])</f>
        <v>332</v>
      </c>
      <c r="S6084" s="5">
        <f>(Table1[[#This Row],[TIER1_ELIGIBLE_PAX]]/Table1[[#This Row],[TOTAL_PAX]])</f>
        <v>0</v>
      </c>
      <c r="T6084" s="5">
        <f>(Table1[[#This Row],[TIER2_ELIGIBLE_PAX]]/Table1[[#This Row],[TOTAL_PAX]])</f>
        <v>3.0120481927710845E-3</v>
      </c>
      <c r="U6084" s="5">
        <f>(Table1[[#This Row],[TIER3_ELIGIBLE_PAX]]/Table1[[#This Row],[TOTAL_PAX]])</f>
        <v>3.0120481927710843E-2</v>
      </c>
      <c r="V6084" s="8">
        <v>0.61445281876634206</v>
      </c>
    </row>
    <row r="6085" spans="1:22" x14ac:dyDescent="0.3">
      <c r="A6085" s="1">
        <v>45751</v>
      </c>
      <c r="B6085" s="2">
        <v>0.94513888888888886</v>
      </c>
      <c r="C6085" t="s">
        <v>34</v>
      </c>
      <c r="D6085" t="s">
        <v>18</v>
      </c>
      <c r="E6085" t="s">
        <v>2289</v>
      </c>
      <c r="F6085" t="s">
        <v>20</v>
      </c>
      <c r="G6085" t="s">
        <v>40</v>
      </c>
      <c r="H6085" t="s">
        <v>41</v>
      </c>
      <c r="I6085" t="s">
        <v>31</v>
      </c>
      <c r="J6085" t="s">
        <v>32</v>
      </c>
      <c r="K6085" t="s">
        <v>33</v>
      </c>
      <c r="L6085">
        <v>0</v>
      </c>
      <c r="M6085">
        <v>15</v>
      </c>
      <c r="N6085">
        <v>165</v>
      </c>
      <c r="O6085">
        <v>0</v>
      </c>
      <c r="P6085">
        <v>5</v>
      </c>
      <c r="Q6085">
        <v>21</v>
      </c>
      <c r="R6085">
        <f>SUM(Table1[[#This Row],[FIRST_CLASS_SEATS]:[ECONOMY_SEATS]])</f>
        <v>180</v>
      </c>
      <c r="S6085" s="5">
        <f>(Table1[[#This Row],[TIER1_ELIGIBLE_PAX]]/Table1[[#This Row],[TOTAL_PAX]])</f>
        <v>0</v>
      </c>
      <c r="T6085" s="5">
        <f>(Table1[[#This Row],[TIER2_ELIGIBLE_PAX]]/Table1[[#This Row],[TOTAL_PAX]])</f>
        <v>2.7777777777777776E-2</v>
      </c>
      <c r="U6085" s="5">
        <f>(Table1[[#This Row],[TIER3_ELIGIBLE_PAX]]/Table1[[#This Row],[TOTAL_PAX]])</f>
        <v>0.11666666666666667</v>
      </c>
      <c r="V6085" s="8">
        <v>0.61464414614959362</v>
      </c>
    </row>
    <row r="6086" spans="1:22" x14ac:dyDescent="0.3">
      <c r="A6086" s="1">
        <v>45930</v>
      </c>
      <c r="B6086" s="2">
        <v>0.92152777777777772</v>
      </c>
      <c r="C6086" t="s">
        <v>34</v>
      </c>
      <c r="D6086" t="s">
        <v>18</v>
      </c>
      <c r="E6086" t="s">
        <v>4702</v>
      </c>
      <c r="F6086" t="s">
        <v>20</v>
      </c>
      <c r="G6086" t="s">
        <v>36</v>
      </c>
      <c r="H6086" t="s">
        <v>37</v>
      </c>
      <c r="I6086" t="s">
        <v>31</v>
      </c>
      <c r="J6086" t="s">
        <v>32</v>
      </c>
      <c r="K6086" t="s">
        <v>33</v>
      </c>
      <c r="L6086">
        <v>0</v>
      </c>
      <c r="M6086">
        <v>18</v>
      </c>
      <c r="N6086">
        <v>162</v>
      </c>
      <c r="O6086">
        <v>1</v>
      </c>
      <c r="P6086">
        <v>16</v>
      </c>
      <c r="Q6086">
        <v>54</v>
      </c>
      <c r="R6086">
        <f>SUM(Table1[[#This Row],[FIRST_CLASS_SEATS]:[ECONOMY_SEATS]])</f>
        <v>180</v>
      </c>
      <c r="S6086" s="5">
        <f>(Table1[[#This Row],[TIER1_ELIGIBLE_PAX]]/Table1[[#This Row],[TOTAL_PAX]])</f>
        <v>5.5555555555555558E-3</v>
      </c>
      <c r="T6086" s="5">
        <f>(Table1[[#This Row],[TIER2_ELIGIBLE_PAX]]/Table1[[#This Row],[TOTAL_PAX]])</f>
        <v>8.8888888888888892E-2</v>
      </c>
      <c r="U6086" s="5">
        <f>(Table1[[#This Row],[TIER3_ELIGIBLE_PAX]]/Table1[[#This Row],[TOTAL_PAX]])</f>
        <v>0.3</v>
      </c>
      <c r="V6086" s="8">
        <v>0.61474767486325621</v>
      </c>
    </row>
    <row r="6087" spans="1:22" x14ac:dyDescent="0.3">
      <c r="A6087" s="1">
        <v>45852</v>
      </c>
      <c r="B6087" s="2">
        <v>0.63124999999999998</v>
      </c>
      <c r="C6087" t="s">
        <v>17</v>
      </c>
      <c r="D6087" t="s">
        <v>18</v>
      </c>
      <c r="E6087" t="s">
        <v>4886</v>
      </c>
      <c r="F6087" t="s">
        <v>20</v>
      </c>
      <c r="G6087" t="s">
        <v>124</v>
      </c>
      <c r="H6087" t="s">
        <v>22</v>
      </c>
      <c r="I6087" t="s">
        <v>23</v>
      </c>
      <c r="J6087" t="s">
        <v>24</v>
      </c>
      <c r="K6087" t="s">
        <v>25</v>
      </c>
      <c r="L6087">
        <v>0</v>
      </c>
      <c r="M6087">
        <v>48</v>
      </c>
      <c r="N6087">
        <v>224</v>
      </c>
      <c r="O6087">
        <v>0</v>
      </c>
      <c r="P6087">
        <v>3</v>
      </c>
      <c r="Q6087">
        <v>18</v>
      </c>
      <c r="R6087">
        <f>SUM(Table1[[#This Row],[FIRST_CLASS_SEATS]:[ECONOMY_SEATS]])</f>
        <v>272</v>
      </c>
      <c r="S6087" s="5">
        <f>(Table1[[#This Row],[TIER1_ELIGIBLE_PAX]]/Table1[[#This Row],[TOTAL_PAX]])</f>
        <v>0</v>
      </c>
      <c r="T6087" s="5">
        <f>(Table1[[#This Row],[TIER2_ELIGIBLE_PAX]]/Table1[[#This Row],[TOTAL_PAX]])</f>
        <v>1.1029411764705883E-2</v>
      </c>
      <c r="U6087" s="5">
        <f>(Table1[[#This Row],[TIER3_ELIGIBLE_PAX]]/Table1[[#This Row],[TOTAL_PAX]])</f>
        <v>6.6176470588235295E-2</v>
      </c>
      <c r="V6087" s="8">
        <v>0.61476378335094406</v>
      </c>
    </row>
    <row r="6088" spans="1:22" x14ac:dyDescent="0.3">
      <c r="A6088" s="1">
        <v>45926</v>
      </c>
      <c r="B6088" s="2">
        <v>0.71805555555555556</v>
      </c>
      <c r="C6088" t="s">
        <v>17</v>
      </c>
      <c r="D6088" t="s">
        <v>18</v>
      </c>
      <c r="E6088" t="s">
        <v>5524</v>
      </c>
      <c r="F6088" t="s">
        <v>20</v>
      </c>
      <c r="G6088" t="s">
        <v>73</v>
      </c>
      <c r="H6088" t="s">
        <v>74</v>
      </c>
      <c r="I6088" t="s">
        <v>31</v>
      </c>
      <c r="J6088" t="s">
        <v>32</v>
      </c>
      <c r="K6088" t="s">
        <v>33</v>
      </c>
      <c r="L6088">
        <v>0</v>
      </c>
      <c r="M6088">
        <v>2</v>
      </c>
      <c r="N6088">
        <v>178</v>
      </c>
      <c r="O6088">
        <v>0</v>
      </c>
      <c r="P6088">
        <v>16</v>
      </c>
      <c r="Q6088">
        <v>55</v>
      </c>
      <c r="R6088">
        <f>SUM(Table1[[#This Row],[FIRST_CLASS_SEATS]:[ECONOMY_SEATS]])</f>
        <v>180</v>
      </c>
      <c r="S6088" s="5">
        <f>(Table1[[#This Row],[TIER1_ELIGIBLE_PAX]]/Table1[[#This Row],[TOTAL_PAX]])</f>
        <v>0</v>
      </c>
      <c r="T6088" s="5">
        <f>(Table1[[#This Row],[TIER2_ELIGIBLE_PAX]]/Table1[[#This Row],[TOTAL_PAX]])</f>
        <v>8.8888888888888892E-2</v>
      </c>
      <c r="U6088" s="5">
        <f>(Table1[[#This Row],[TIER3_ELIGIBLE_PAX]]/Table1[[#This Row],[TOTAL_PAX]])</f>
        <v>0.30555555555555558</v>
      </c>
      <c r="V6088" s="8">
        <v>0.61490263394942768</v>
      </c>
    </row>
    <row r="6089" spans="1:22" x14ac:dyDescent="0.3">
      <c r="A6089" s="1">
        <v>45770</v>
      </c>
      <c r="B6089" s="2">
        <v>0.60416666666666663</v>
      </c>
      <c r="C6089" t="s">
        <v>17</v>
      </c>
      <c r="D6089" t="s">
        <v>18</v>
      </c>
      <c r="E6089" t="s">
        <v>5852</v>
      </c>
      <c r="F6089" t="s">
        <v>20</v>
      </c>
      <c r="G6089" t="s">
        <v>76</v>
      </c>
      <c r="H6089" t="s">
        <v>77</v>
      </c>
      <c r="I6089" t="s">
        <v>78</v>
      </c>
      <c r="J6089" t="s">
        <v>24</v>
      </c>
      <c r="K6089" t="s">
        <v>25</v>
      </c>
      <c r="L6089">
        <v>0</v>
      </c>
      <c r="M6089">
        <v>32</v>
      </c>
      <c r="N6089">
        <v>300</v>
      </c>
      <c r="O6089">
        <v>3</v>
      </c>
      <c r="P6089">
        <v>5</v>
      </c>
      <c r="Q6089">
        <v>23</v>
      </c>
      <c r="R6089">
        <f>SUM(Table1[[#This Row],[FIRST_CLASS_SEATS]:[ECONOMY_SEATS]])</f>
        <v>332</v>
      </c>
      <c r="S6089" s="5">
        <f>(Table1[[#This Row],[TIER1_ELIGIBLE_PAX]]/Table1[[#This Row],[TOTAL_PAX]])</f>
        <v>9.0361445783132526E-3</v>
      </c>
      <c r="T6089" s="5">
        <f>(Table1[[#This Row],[TIER2_ELIGIBLE_PAX]]/Table1[[#This Row],[TOTAL_PAX]])</f>
        <v>1.5060240963855422E-2</v>
      </c>
      <c r="U6089" s="5">
        <f>(Table1[[#This Row],[TIER3_ELIGIBLE_PAX]]/Table1[[#This Row],[TOTAL_PAX]])</f>
        <v>6.9277108433734941E-2</v>
      </c>
      <c r="V6089" s="8">
        <v>0.61499239773163727</v>
      </c>
    </row>
    <row r="6090" spans="1:22" x14ac:dyDescent="0.3">
      <c r="A6090" s="1">
        <v>45902</v>
      </c>
      <c r="B6090" s="2">
        <v>0.625</v>
      </c>
      <c r="C6090" t="s">
        <v>17</v>
      </c>
      <c r="D6090" t="s">
        <v>18</v>
      </c>
      <c r="E6090" t="s">
        <v>5188</v>
      </c>
      <c r="F6090" t="s">
        <v>20</v>
      </c>
      <c r="G6090" t="s">
        <v>43</v>
      </c>
      <c r="H6090" t="s">
        <v>44</v>
      </c>
      <c r="I6090" t="s">
        <v>31</v>
      </c>
      <c r="J6090" t="s">
        <v>32</v>
      </c>
      <c r="K6090" t="s">
        <v>33</v>
      </c>
      <c r="L6090">
        <v>0</v>
      </c>
      <c r="M6090">
        <v>15</v>
      </c>
      <c r="N6090">
        <v>165</v>
      </c>
      <c r="O6090">
        <v>0</v>
      </c>
      <c r="P6090">
        <v>9</v>
      </c>
      <c r="Q6090">
        <v>34</v>
      </c>
      <c r="R6090">
        <f>SUM(Table1[[#This Row],[FIRST_CLASS_SEATS]:[ECONOMY_SEATS]])</f>
        <v>180</v>
      </c>
      <c r="S6090" s="5">
        <f>(Table1[[#This Row],[TIER1_ELIGIBLE_PAX]]/Table1[[#This Row],[TOTAL_PAX]])</f>
        <v>0</v>
      </c>
      <c r="T6090" s="5">
        <f>(Table1[[#This Row],[TIER2_ELIGIBLE_PAX]]/Table1[[#This Row],[TOTAL_PAX]])</f>
        <v>0.05</v>
      </c>
      <c r="U6090" s="5">
        <f>(Table1[[#This Row],[TIER3_ELIGIBLE_PAX]]/Table1[[#This Row],[TOTAL_PAX]])</f>
        <v>0.18888888888888888</v>
      </c>
      <c r="V6090" s="8">
        <v>0.61504707713190043</v>
      </c>
    </row>
    <row r="6091" spans="1:22" x14ac:dyDescent="0.3">
      <c r="A6091" s="1">
        <v>45905</v>
      </c>
      <c r="B6091" s="2">
        <v>0.77083333333333337</v>
      </c>
      <c r="C6091" t="s">
        <v>34</v>
      </c>
      <c r="D6091" t="s">
        <v>18</v>
      </c>
      <c r="E6091" t="s">
        <v>358</v>
      </c>
      <c r="F6091" t="s">
        <v>20</v>
      </c>
      <c r="G6091" t="s">
        <v>21</v>
      </c>
      <c r="H6091" t="s">
        <v>22</v>
      </c>
      <c r="I6091" t="s">
        <v>23</v>
      </c>
      <c r="J6091" t="s">
        <v>24</v>
      </c>
      <c r="K6091" t="s">
        <v>59</v>
      </c>
      <c r="L6091">
        <v>8</v>
      </c>
      <c r="M6091">
        <v>42</v>
      </c>
      <c r="N6091">
        <v>166</v>
      </c>
      <c r="O6091">
        <v>0</v>
      </c>
      <c r="P6091">
        <v>0</v>
      </c>
      <c r="Q6091">
        <v>6</v>
      </c>
      <c r="R6091">
        <f>SUM(Table1[[#This Row],[FIRST_CLASS_SEATS]:[ECONOMY_SEATS]])</f>
        <v>216</v>
      </c>
      <c r="S6091" s="5">
        <f>(Table1[[#This Row],[TIER1_ELIGIBLE_PAX]]/Table1[[#This Row],[TOTAL_PAX]])</f>
        <v>0</v>
      </c>
      <c r="T6091" s="5">
        <f>(Table1[[#This Row],[TIER2_ELIGIBLE_PAX]]/Table1[[#This Row],[TOTAL_PAX]])</f>
        <v>0</v>
      </c>
      <c r="U6091" s="5">
        <f>(Table1[[#This Row],[TIER3_ELIGIBLE_PAX]]/Table1[[#This Row],[TOTAL_PAX]])</f>
        <v>2.7777777777777776E-2</v>
      </c>
      <c r="V6091" s="8">
        <v>0.61505520424690574</v>
      </c>
    </row>
    <row r="6092" spans="1:22" x14ac:dyDescent="0.3">
      <c r="A6092" s="1">
        <v>45947</v>
      </c>
      <c r="B6092" s="2">
        <v>0.77986111111111112</v>
      </c>
      <c r="C6092" t="s">
        <v>34</v>
      </c>
      <c r="D6092" t="s">
        <v>18</v>
      </c>
      <c r="E6092" t="s">
        <v>127</v>
      </c>
      <c r="F6092" t="s">
        <v>20</v>
      </c>
      <c r="G6092" t="s">
        <v>71</v>
      </c>
      <c r="H6092" t="s">
        <v>22</v>
      </c>
      <c r="I6092" t="s">
        <v>23</v>
      </c>
      <c r="J6092" t="s">
        <v>24</v>
      </c>
      <c r="K6092" t="s">
        <v>25</v>
      </c>
      <c r="L6092">
        <v>0</v>
      </c>
      <c r="M6092">
        <v>48</v>
      </c>
      <c r="N6092">
        <v>224</v>
      </c>
      <c r="O6092">
        <v>1</v>
      </c>
      <c r="P6092">
        <v>13</v>
      </c>
      <c r="Q6092">
        <v>45</v>
      </c>
      <c r="R6092">
        <f>SUM(Table1[[#This Row],[FIRST_CLASS_SEATS]:[ECONOMY_SEATS]])</f>
        <v>272</v>
      </c>
      <c r="S6092" s="5">
        <f>(Table1[[#This Row],[TIER1_ELIGIBLE_PAX]]/Table1[[#This Row],[TOTAL_PAX]])</f>
        <v>3.6764705882352941E-3</v>
      </c>
      <c r="T6092" s="5">
        <f>(Table1[[#This Row],[TIER2_ELIGIBLE_PAX]]/Table1[[#This Row],[TOTAL_PAX]])</f>
        <v>4.779411764705882E-2</v>
      </c>
      <c r="U6092" s="5">
        <f>(Table1[[#This Row],[TIER3_ELIGIBLE_PAX]]/Table1[[#This Row],[TOTAL_PAX]])</f>
        <v>0.16544117647058823</v>
      </c>
      <c r="V6092" s="8">
        <v>0.61514330994329669</v>
      </c>
    </row>
    <row r="6093" spans="1:22" x14ac:dyDescent="0.3">
      <c r="A6093" s="1">
        <v>45914</v>
      </c>
      <c r="B6093" s="2">
        <v>0.72361111111111109</v>
      </c>
      <c r="C6093" t="s">
        <v>17</v>
      </c>
      <c r="D6093" t="s">
        <v>18</v>
      </c>
      <c r="E6093" t="s">
        <v>3592</v>
      </c>
      <c r="F6093" t="s">
        <v>20</v>
      </c>
      <c r="G6093" t="s">
        <v>62</v>
      </c>
      <c r="H6093" t="s">
        <v>63</v>
      </c>
      <c r="I6093" t="s">
        <v>31</v>
      </c>
      <c r="J6093" t="s">
        <v>32</v>
      </c>
      <c r="K6093" t="s">
        <v>33</v>
      </c>
      <c r="L6093">
        <v>0</v>
      </c>
      <c r="M6093">
        <v>19</v>
      </c>
      <c r="N6093">
        <v>161</v>
      </c>
      <c r="O6093">
        <v>1</v>
      </c>
      <c r="P6093">
        <v>9</v>
      </c>
      <c r="Q6093">
        <v>35</v>
      </c>
      <c r="R6093">
        <f>SUM(Table1[[#This Row],[FIRST_CLASS_SEATS]:[ECONOMY_SEATS]])</f>
        <v>180</v>
      </c>
      <c r="S6093" s="5">
        <f>(Table1[[#This Row],[TIER1_ELIGIBLE_PAX]]/Table1[[#This Row],[TOTAL_PAX]])</f>
        <v>5.5555555555555558E-3</v>
      </c>
      <c r="T6093" s="5">
        <f>(Table1[[#This Row],[TIER2_ELIGIBLE_PAX]]/Table1[[#This Row],[TOTAL_PAX]])</f>
        <v>0.05</v>
      </c>
      <c r="U6093" s="5">
        <f>(Table1[[#This Row],[TIER3_ELIGIBLE_PAX]]/Table1[[#This Row],[TOTAL_PAX]])</f>
        <v>0.19444444444444445</v>
      </c>
      <c r="V6093" s="8">
        <v>0.61515091891442253</v>
      </c>
    </row>
    <row r="6094" spans="1:22" x14ac:dyDescent="0.3">
      <c r="A6094" s="1">
        <v>45812</v>
      </c>
      <c r="B6094" s="2">
        <v>0.64236111111111116</v>
      </c>
      <c r="C6094" t="s">
        <v>17</v>
      </c>
      <c r="D6094" t="s">
        <v>18</v>
      </c>
      <c r="E6094" t="s">
        <v>1258</v>
      </c>
      <c r="F6094" t="s">
        <v>20</v>
      </c>
      <c r="G6094" t="s">
        <v>43</v>
      </c>
      <c r="H6094" t="s">
        <v>44</v>
      </c>
      <c r="I6094" t="s">
        <v>31</v>
      </c>
      <c r="J6094" t="s">
        <v>32</v>
      </c>
      <c r="K6094" t="s">
        <v>33</v>
      </c>
      <c r="L6094">
        <v>0</v>
      </c>
      <c r="M6094">
        <v>3</v>
      </c>
      <c r="N6094">
        <v>177</v>
      </c>
      <c r="O6094">
        <v>0</v>
      </c>
      <c r="P6094">
        <v>9</v>
      </c>
      <c r="Q6094">
        <v>32</v>
      </c>
      <c r="R6094">
        <f>SUM(Table1[[#This Row],[FIRST_CLASS_SEATS]:[ECONOMY_SEATS]])</f>
        <v>180</v>
      </c>
      <c r="S6094" s="5">
        <f>(Table1[[#This Row],[TIER1_ELIGIBLE_PAX]]/Table1[[#This Row],[TOTAL_PAX]])</f>
        <v>0</v>
      </c>
      <c r="T6094" s="5">
        <f>(Table1[[#This Row],[TIER2_ELIGIBLE_PAX]]/Table1[[#This Row],[TOTAL_PAX]])</f>
        <v>0.05</v>
      </c>
      <c r="U6094" s="5">
        <f>(Table1[[#This Row],[TIER3_ELIGIBLE_PAX]]/Table1[[#This Row],[TOTAL_PAX]])</f>
        <v>0.17777777777777778</v>
      </c>
      <c r="V6094" s="8">
        <v>0.61519575895521905</v>
      </c>
    </row>
    <row r="6095" spans="1:22" x14ac:dyDescent="0.3">
      <c r="A6095" s="1">
        <v>45853</v>
      </c>
      <c r="B6095" s="2">
        <v>0.33402777777777776</v>
      </c>
      <c r="C6095" t="s">
        <v>26</v>
      </c>
      <c r="D6095" t="s">
        <v>18</v>
      </c>
      <c r="E6095" t="s">
        <v>1111</v>
      </c>
      <c r="F6095" t="s">
        <v>20</v>
      </c>
      <c r="G6095" t="s">
        <v>71</v>
      </c>
      <c r="H6095" t="s">
        <v>22</v>
      </c>
      <c r="I6095" t="s">
        <v>23</v>
      </c>
      <c r="J6095" t="s">
        <v>24</v>
      </c>
      <c r="K6095" t="s">
        <v>59</v>
      </c>
      <c r="L6095">
        <v>8</v>
      </c>
      <c r="M6095">
        <v>42</v>
      </c>
      <c r="N6095">
        <v>166</v>
      </c>
      <c r="O6095">
        <v>2</v>
      </c>
      <c r="P6095">
        <v>6</v>
      </c>
      <c r="Q6095">
        <v>26</v>
      </c>
      <c r="R6095">
        <f>SUM(Table1[[#This Row],[FIRST_CLASS_SEATS]:[ECONOMY_SEATS]])</f>
        <v>216</v>
      </c>
      <c r="S6095" s="5">
        <f>(Table1[[#This Row],[TIER1_ELIGIBLE_PAX]]/Table1[[#This Row],[TOTAL_PAX]])</f>
        <v>9.2592592592592587E-3</v>
      </c>
      <c r="T6095" s="5">
        <f>(Table1[[#This Row],[TIER2_ELIGIBLE_PAX]]/Table1[[#This Row],[TOTAL_PAX]])</f>
        <v>2.7777777777777776E-2</v>
      </c>
      <c r="U6095" s="5">
        <f>(Table1[[#This Row],[TIER3_ELIGIBLE_PAX]]/Table1[[#This Row],[TOTAL_PAX]])</f>
        <v>0.12037037037037036</v>
      </c>
      <c r="V6095" s="8">
        <v>0.61522041306414288</v>
      </c>
    </row>
    <row r="6096" spans="1:22" x14ac:dyDescent="0.3">
      <c r="A6096" s="1">
        <v>45919</v>
      </c>
      <c r="B6096" s="2">
        <v>0.5444444444444444</v>
      </c>
      <c r="C6096" t="s">
        <v>48</v>
      </c>
      <c r="D6096" t="s">
        <v>18</v>
      </c>
      <c r="E6096" t="s">
        <v>3352</v>
      </c>
      <c r="F6096" t="s">
        <v>20</v>
      </c>
      <c r="G6096" t="s">
        <v>54</v>
      </c>
      <c r="H6096" t="s">
        <v>30</v>
      </c>
      <c r="I6096" t="s">
        <v>31</v>
      </c>
      <c r="J6096" t="s">
        <v>32</v>
      </c>
      <c r="K6096" t="s">
        <v>33</v>
      </c>
      <c r="L6096">
        <v>0</v>
      </c>
      <c r="M6096">
        <v>2</v>
      </c>
      <c r="N6096">
        <v>178</v>
      </c>
      <c r="O6096">
        <v>2</v>
      </c>
      <c r="P6096">
        <v>7</v>
      </c>
      <c r="Q6096">
        <v>28</v>
      </c>
      <c r="R6096">
        <f>SUM(Table1[[#This Row],[FIRST_CLASS_SEATS]:[ECONOMY_SEATS]])</f>
        <v>180</v>
      </c>
      <c r="S6096" s="5">
        <f>(Table1[[#This Row],[TIER1_ELIGIBLE_PAX]]/Table1[[#This Row],[TOTAL_PAX]])</f>
        <v>1.1111111111111112E-2</v>
      </c>
      <c r="T6096" s="5">
        <f>(Table1[[#This Row],[TIER2_ELIGIBLE_PAX]]/Table1[[#This Row],[TOTAL_PAX]])</f>
        <v>3.888888888888889E-2</v>
      </c>
      <c r="U6096" s="5">
        <f>(Table1[[#This Row],[TIER3_ELIGIBLE_PAX]]/Table1[[#This Row],[TOTAL_PAX]])</f>
        <v>0.15555555555555556</v>
      </c>
      <c r="V6096" s="8">
        <v>0.61523249704833616</v>
      </c>
    </row>
    <row r="6097" spans="1:22" x14ac:dyDescent="0.3">
      <c r="A6097" s="1">
        <v>45787</v>
      </c>
      <c r="B6097" s="2">
        <v>0.68958333333333333</v>
      </c>
      <c r="C6097" t="s">
        <v>17</v>
      </c>
      <c r="D6097" t="s">
        <v>18</v>
      </c>
      <c r="E6097" t="s">
        <v>2841</v>
      </c>
      <c r="F6097" t="s">
        <v>20</v>
      </c>
      <c r="G6097" t="s">
        <v>46</v>
      </c>
      <c r="H6097" t="s">
        <v>22</v>
      </c>
      <c r="I6097" t="s">
        <v>23</v>
      </c>
      <c r="J6097" t="s">
        <v>24</v>
      </c>
      <c r="K6097" t="s">
        <v>25</v>
      </c>
      <c r="L6097">
        <v>0</v>
      </c>
      <c r="M6097">
        <v>32</v>
      </c>
      <c r="N6097">
        <v>304</v>
      </c>
      <c r="O6097">
        <v>0</v>
      </c>
      <c r="P6097">
        <v>17</v>
      </c>
      <c r="Q6097">
        <v>58</v>
      </c>
      <c r="R6097">
        <f>SUM(Table1[[#This Row],[FIRST_CLASS_SEATS]:[ECONOMY_SEATS]])</f>
        <v>336</v>
      </c>
      <c r="S6097" s="5">
        <f>(Table1[[#This Row],[TIER1_ELIGIBLE_PAX]]/Table1[[#This Row],[TOTAL_PAX]])</f>
        <v>0</v>
      </c>
      <c r="T6097" s="5">
        <f>(Table1[[#This Row],[TIER2_ELIGIBLE_PAX]]/Table1[[#This Row],[TOTAL_PAX]])</f>
        <v>5.0595238095238096E-2</v>
      </c>
      <c r="U6097" s="5">
        <f>(Table1[[#This Row],[TIER3_ELIGIBLE_PAX]]/Table1[[#This Row],[TOTAL_PAX]])</f>
        <v>0.17261904761904762</v>
      </c>
      <c r="V6097" s="8">
        <v>0.6153546348444312</v>
      </c>
    </row>
    <row r="6098" spans="1:22" x14ac:dyDescent="0.3">
      <c r="A6098" s="1">
        <v>45863</v>
      </c>
      <c r="B6098" s="2">
        <v>0.34027777777777779</v>
      </c>
      <c r="C6098" t="s">
        <v>26</v>
      </c>
      <c r="D6098" t="s">
        <v>18</v>
      </c>
      <c r="E6098" t="s">
        <v>2838</v>
      </c>
      <c r="F6098" t="s">
        <v>20</v>
      </c>
      <c r="G6098" t="s">
        <v>21</v>
      </c>
      <c r="H6098" t="s">
        <v>22</v>
      </c>
      <c r="I6098" t="s">
        <v>23</v>
      </c>
      <c r="J6098" t="s">
        <v>24</v>
      </c>
      <c r="K6098" t="s">
        <v>25</v>
      </c>
      <c r="L6098">
        <v>8</v>
      </c>
      <c r="M6098">
        <v>49</v>
      </c>
      <c r="N6098">
        <v>178</v>
      </c>
      <c r="O6098">
        <v>2</v>
      </c>
      <c r="P6098">
        <v>9</v>
      </c>
      <c r="Q6098">
        <v>34</v>
      </c>
      <c r="R6098">
        <f>SUM(Table1[[#This Row],[FIRST_CLASS_SEATS]:[ECONOMY_SEATS]])</f>
        <v>235</v>
      </c>
      <c r="S6098" s="5">
        <f>(Table1[[#This Row],[TIER1_ELIGIBLE_PAX]]/Table1[[#This Row],[TOTAL_PAX]])</f>
        <v>8.5106382978723406E-3</v>
      </c>
      <c r="T6098" s="5">
        <f>(Table1[[#This Row],[TIER2_ELIGIBLE_PAX]]/Table1[[#This Row],[TOTAL_PAX]])</f>
        <v>3.8297872340425532E-2</v>
      </c>
      <c r="U6098" s="5">
        <f>(Table1[[#This Row],[TIER3_ELIGIBLE_PAX]]/Table1[[#This Row],[TOTAL_PAX]])</f>
        <v>0.14468085106382977</v>
      </c>
      <c r="V6098" s="8">
        <v>0.61536217563047158</v>
      </c>
    </row>
    <row r="6099" spans="1:22" x14ac:dyDescent="0.3">
      <c r="A6099" s="1">
        <v>45938</v>
      </c>
      <c r="B6099" s="2">
        <v>0.90069444444444446</v>
      </c>
      <c r="C6099" t="s">
        <v>34</v>
      </c>
      <c r="D6099" t="s">
        <v>18</v>
      </c>
      <c r="E6099" t="s">
        <v>416</v>
      </c>
      <c r="F6099" t="s">
        <v>20</v>
      </c>
      <c r="G6099" t="s">
        <v>43</v>
      </c>
      <c r="H6099" t="s">
        <v>44</v>
      </c>
      <c r="I6099" t="s">
        <v>31</v>
      </c>
      <c r="J6099" t="s">
        <v>32</v>
      </c>
      <c r="K6099" t="s">
        <v>33</v>
      </c>
      <c r="L6099">
        <v>0</v>
      </c>
      <c r="M6099">
        <v>9</v>
      </c>
      <c r="N6099">
        <v>171</v>
      </c>
      <c r="O6099">
        <v>0</v>
      </c>
      <c r="P6099">
        <v>10</v>
      </c>
      <c r="Q6099">
        <v>37</v>
      </c>
      <c r="R6099">
        <f>SUM(Table1[[#This Row],[FIRST_CLASS_SEATS]:[ECONOMY_SEATS]])</f>
        <v>180</v>
      </c>
      <c r="S6099" s="5">
        <f>(Table1[[#This Row],[TIER1_ELIGIBLE_PAX]]/Table1[[#This Row],[TOTAL_PAX]])</f>
        <v>0</v>
      </c>
      <c r="T6099" s="5">
        <f>(Table1[[#This Row],[TIER2_ELIGIBLE_PAX]]/Table1[[#This Row],[TOTAL_PAX]])</f>
        <v>5.5555555555555552E-2</v>
      </c>
      <c r="U6099" s="5">
        <f>(Table1[[#This Row],[TIER3_ELIGIBLE_PAX]]/Table1[[#This Row],[TOTAL_PAX]])</f>
        <v>0.20555555555555555</v>
      </c>
      <c r="V6099" s="8">
        <v>0.61537623599835378</v>
      </c>
    </row>
    <row r="6100" spans="1:22" x14ac:dyDescent="0.3">
      <c r="A6100" s="1">
        <v>45850</v>
      </c>
      <c r="B6100" s="2">
        <v>0.59444444444444444</v>
      </c>
      <c r="C6100" t="s">
        <v>17</v>
      </c>
      <c r="D6100" t="s">
        <v>18</v>
      </c>
      <c r="E6100" t="s">
        <v>5802</v>
      </c>
      <c r="F6100" t="s">
        <v>20</v>
      </c>
      <c r="G6100" t="s">
        <v>43</v>
      </c>
      <c r="H6100" t="s">
        <v>44</v>
      </c>
      <c r="I6100" t="s">
        <v>31</v>
      </c>
      <c r="J6100" t="s">
        <v>32</v>
      </c>
      <c r="K6100" t="s">
        <v>33</v>
      </c>
      <c r="L6100">
        <v>0</v>
      </c>
      <c r="M6100">
        <v>4</v>
      </c>
      <c r="N6100">
        <v>176</v>
      </c>
      <c r="O6100">
        <v>1</v>
      </c>
      <c r="P6100">
        <v>11</v>
      </c>
      <c r="Q6100">
        <v>39</v>
      </c>
      <c r="R6100">
        <f>SUM(Table1[[#This Row],[FIRST_CLASS_SEATS]:[ECONOMY_SEATS]])</f>
        <v>180</v>
      </c>
      <c r="S6100" s="5">
        <f>(Table1[[#This Row],[TIER1_ELIGIBLE_PAX]]/Table1[[#This Row],[TOTAL_PAX]])</f>
        <v>5.5555555555555558E-3</v>
      </c>
      <c r="T6100" s="5">
        <f>(Table1[[#This Row],[TIER2_ELIGIBLE_PAX]]/Table1[[#This Row],[TOTAL_PAX]])</f>
        <v>6.1111111111111109E-2</v>
      </c>
      <c r="U6100" s="5">
        <f>(Table1[[#This Row],[TIER3_ELIGIBLE_PAX]]/Table1[[#This Row],[TOTAL_PAX]])</f>
        <v>0.21666666666666667</v>
      </c>
      <c r="V6100" s="8">
        <v>0.61538219236670877</v>
      </c>
    </row>
    <row r="6101" spans="1:22" x14ac:dyDescent="0.3">
      <c r="A6101" s="1">
        <v>45905</v>
      </c>
      <c r="B6101" s="2">
        <v>0.86944444444444446</v>
      </c>
      <c r="C6101" t="s">
        <v>34</v>
      </c>
      <c r="D6101" t="s">
        <v>18</v>
      </c>
      <c r="E6101" t="s">
        <v>1432</v>
      </c>
      <c r="F6101" t="s">
        <v>20</v>
      </c>
      <c r="G6101" t="s">
        <v>62</v>
      </c>
      <c r="H6101" t="s">
        <v>63</v>
      </c>
      <c r="I6101" t="s">
        <v>31</v>
      </c>
      <c r="J6101" t="s">
        <v>32</v>
      </c>
      <c r="K6101" t="s">
        <v>33</v>
      </c>
      <c r="L6101">
        <v>0</v>
      </c>
      <c r="M6101">
        <v>13</v>
      </c>
      <c r="N6101">
        <v>167</v>
      </c>
      <c r="O6101">
        <v>0</v>
      </c>
      <c r="P6101">
        <v>13</v>
      </c>
      <c r="Q6101">
        <v>45</v>
      </c>
      <c r="R6101">
        <f>SUM(Table1[[#This Row],[FIRST_CLASS_SEATS]:[ECONOMY_SEATS]])</f>
        <v>180</v>
      </c>
      <c r="S6101" s="5">
        <f>(Table1[[#This Row],[TIER1_ELIGIBLE_PAX]]/Table1[[#This Row],[TOTAL_PAX]])</f>
        <v>0</v>
      </c>
      <c r="T6101" s="5">
        <f>(Table1[[#This Row],[TIER2_ELIGIBLE_PAX]]/Table1[[#This Row],[TOTAL_PAX]])</f>
        <v>7.2222222222222215E-2</v>
      </c>
      <c r="U6101" s="5">
        <f>(Table1[[#This Row],[TIER3_ELIGIBLE_PAX]]/Table1[[#This Row],[TOTAL_PAX]])</f>
        <v>0.25</v>
      </c>
      <c r="V6101" s="8">
        <v>0.61542085575025951</v>
      </c>
    </row>
    <row r="6102" spans="1:22" x14ac:dyDescent="0.3">
      <c r="A6102" s="1">
        <v>45792</v>
      </c>
      <c r="B6102" s="2">
        <v>0.79305555555555551</v>
      </c>
      <c r="C6102" t="s">
        <v>34</v>
      </c>
      <c r="D6102" t="s">
        <v>18</v>
      </c>
      <c r="E6102" t="s">
        <v>683</v>
      </c>
      <c r="F6102" t="s">
        <v>20</v>
      </c>
      <c r="G6102" t="s">
        <v>40</v>
      </c>
      <c r="H6102" t="s">
        <v>41</v>
      </c>
      <c r="I6102" t="s">
        <v>31</v>
      </c>
      <c r="J6102" t="s">
        <v>32</v>
      </c>
      <c r="K6102" t="s">
        <v>33</v>
      </c>
      <c r="L6102">
        <v>0</v>
      </c>
      <c r="M6102">
        <v>7</v>
      </c>
      <c r="N6102">
        <v>173</v>
      </c>
      <c r="O6102">
        <v>2</v>
      </c>
      <c r="P6102">
        <v>18</v>
      </c>
      <c r="Q6102">
        <v>59</v>
      </c>
      <c r="R6102">
        <f>SUM(Table1[[#This Row],[FIRST_CLASS_SEATS]:[ECONOMY_SEATS]])</f>
        <v>180</v>
      </c>
      <c r="S6102" s="5">
        <f>(Table1[[#This Row],[TIER1_ELIGIBLE_PAX]]/Table1[[#This Row],[TOTAL_PAX]])</f>
        <v>1.1111111111111112E-2</v>
      </c>
      <c r="T6102" s="5">
        <f>(Table1[[#This Row],[TIER2_ELIGIBLE_PAX]]/Table1[[#This Row],[TOTAL_PAX]])</f>
        <v>0.1</v>
      </c>
      <c r="U6102" s="5">
        <f>(Table1[[#This Row],[TIER3_ELIGIBLE_PAX]]/Table1[[#This Row],[TOTAL_PAX]])</f>
        <v>0.32777777777777778</v>
      </c>
      <c r="V6102" s="8">
        <v>0.61549181906333505</v>
      </c>
    </row>
    <row r="6103" spans="1:22" x14ac:dyDescent="0.3">
      <c r="A6103" s="1">
        <v>45768</v>
      </c>
      <c r="B6103" s="2">
        <v>0.6791666666666667</v>
      </c>
      <c r="C6103" t="s">
        <v>17</v>
      </c>
      <c r="D6103" t="s">
        <v>18</v>
      </c>
      <c r="E6103" t="s">
        <v>1495</v>
      </c>
      <c r="F6103" t="s">
        <v>20</v>
      </c>
      <c r="G6103" t="s">
        <v>73</v>
      </c>
      <c r="H6103" t="s">
        <v>74</v>
      </c>
      <c r="I6103" t="s">
        <v>31</v>
      </c>
      <c r="J6103" t="s">
        <v>32</v>
      </c>
      <c r="K6103" t="s">
        <v>33</v>
      </c>
      <c r="L6103">
        <v>0</v>
      </c>
      <c r="M6103">
        <v>13</v>
      </c>
      <c r="N6103">
        <v>167</v>
      </c>
      <c r="O6103">
        <v>3</v>
      </c>
      <c r="P6103">
        <v>11</v>
      </c>
      <c r="Q6103">
        <v>38</v>
      </c>
      <c r="R6103">
        <f>SUM(Table1[[#This Row],[FIRST_CLASS_SEATS]:[ECONOMY_SEATS]])</f>
        <v>180</v>
      </c>
      <c r="S6103" s="5">
        <f>(Table1[[#This Row],[TIER1_ELIGIBLE_PAX]]/Table1[[#This Row],[TOTAL_PAX]])</f>
        <v>1.6666666666666666E-2</v>
      </c>
      <c r="T6103" s="5">
        <f>(Table1[[#This Row],[TIER2_ELIGIBLE_PAX]]/Table1[[#This Row],[TOTAL_PAX]])</f>
        <v>6.1111111111111109E-2</v>
      </c>
      <c r="U6103" s="5">
        <f>(Table1[[#This Row],[TIER3_ELIGIBLE_PAX]]/Table1[[#This Row],[TOTAL_PAX]])</f>
        <v>0.21111111111111111</v>
      </c>
      <c r="V6103" s="8">
        <v>0.61556204428466643</v>
      </c>
    </row>
    <row r="6104" spans="1:22" x14ac:dyDescent="0.3">
      <c r="A6104" s="1">
        <v>45812</v>
      </c>
      <c r="B6104" s="2">
        <v>0.30763888888888891</v>
      </c>
      <c r="C6104" t="s">
        <v>26</v>
      </c>
      <c r="D6104" t="s">
        <v>18</v>
      </c>
      <c r="E6104" t="s">
        <v>791</v>
      </c>
      <c r="F6104" t="s">
        <v>20</v>
      </c>
      <c r="G6104" t="s">
        <v>124</v>
      </c>
      <c r="H6104" t="s">
        <v>22</v>
      </c>
      <c r="I6104" t="s">
        <v>23</v>
      </c>
      <c r="J6104" t="s">
        <v>24</v>
      </c>
      <c r="K6104" t="s">
        <v>25</v>
      </c>
      <c r="L6104">
        <v>0</v>
      </c>
      <c r="M6104">
        <v>32</v>
      </c>
      <c r="N6104">
        <v>304</v>
      </c>
      <c r="O6104">
        <v>0</v>
      </c>
      <c r="P6104">
        <v>7</v>
      </c>
      <c r="Q6104">
        <v>27</v>
      </c>
      <c r="R6104">
        <f>SUM(Table1[[#This Row],[FIRST_CLASS_SEATS]:[ECONOMY_SEATS]])</f>
        <v>336</v>
      </c>
      <c r="S6104" s="5">
        <f>(Table1[[#This Row],[TIER1_ELIGIBLE_PAX]]/Table1[[#This Row],[TOTAL_PAX]])</f>
        <v>0</v>
      </c>
      <c r="T6104" s="5">
        <f>(Table1[[#This Row],[TIER2_ELIGIBLE_PAX]]/Table1[[#This Row],[TOTAL_PAX]])</f>
        <v>2.0833333333333332E-2</v>
      </c>
      <c r="U6104" s="5">
        <f>(Table1[[#This Row],[TIER3_ELIGIBLE_PAX]]/Table1[[#This Row],[TOTAL_PAX]])</f>
        <v>8.0357142857142863E-2</v>
      </c>
      <c r="V6104" s="8">
        <v>0.61564459667825522</v>
      </c>
    </row>
    <row r="6105" spans="1:22" x14ac:dyDescent="0.3">
      <c r="A6105" s="1">
        <v>45892</v>
      </c>
      <c r="B6105" s="2">
        <v>0.67361111111111116</v>
      </c>
      <c r="C6105" t="s">
        <v>17</v>
      </c>
      <c r="D6105" t="s">
        <v>18</v>
      </c>
      <c r="E6105" t="s">
        <v>1731</v>
      </c>
      <c r="F6105" t="s">
        <v>20</v>
      </c>
      <c r="G6105" t="s">
        <v>71</v>
      </c>
      <c r="H6105" t="s">
        <v>22</v>
      </c>
      <c r="I6105" t="s">
        <v>23</v>
      </c>
      <c r="J6105" t="s">
        <v>24</v>
      </c>
      <c r="K6105" t="s">
        <v>25</v>
      </c>
      <c r="L6105">
        <v>0</v>
      </c>
      <c r="M6105">
        <v>32</v>
      </c>
      <c r="N6105">
        <v>300</v>
      </c>
      <c r="O6105">
        <v>0</v>
      </c>
      <c r="P6105">
        <v>12</v>
      </c>
      <c r="Q6105">
        <v>43</v>
      </c>
      <c r="R6105">
        <f>SUM(Table1[[#This Row],[FIRST_CLASS_SEATS]:[ECONOMY_SEATS]])</f>
        <v>332</v>
      </c>
      <c r="S6105" s="5">
        <f>(Table1[[#This Row],[TIER1_ELIGIBLE_PAX]]/Table1[[#This Row],[TOTAL_PAX]])</f>
        <v>0</v>
      </c>
      <c r="T6105" s="5">
        <f>(Table1[[#This Row],[TIER2_ELIGIBLE_PAX]]/Table1[[#This Row],[TOTAL_PAX]])</f>
        <v>3.614457831325301E-2</v>
      </c>
      <c r="U6105" s="5">
        <f>(Table1[[#This Row],[TIER3_ELIGIBLE_PAX]]/Table1[[#This Row],[TOTAL_PAX]])</f>
        <v>0.12951807228915663</v>
      </c>
      <c r="V6105" s="8">
        <v>0.61572334393402761</v>
      </c>
    </row>
    <row r="6106" spans="1:22" x14ac:dyDescent="0.3">
      <c r="A6106" s="1">
        <v>45773</v>
      </c>
      <c r="B6106" s="2">
        <v>0.30416666666666664</v>
      </c>
      <c r="C6106" t="s">
        <v>26</v>
      </c>
      <c r="D6106" t="s">
        <v>18</v>
      </c>
      <c r="E6106" t="s">
        <v>290</v>
      </c>
      <c r="F6106" t="s">
        <v>20</v>
      </c>
      <c r="G6106" t="s">
        <v>71</v>
      </c>
      <c r="H6106" t="s">
        <v>22</v>
      </c>
      <c r="I6106" t="s">
        <v>23</v>
      </c>
      <c r="J6106" t="s">
        <v>24</v>
      </c>
      <c r="K6106" t="s">
        <v>59</v>
      </c>
      <c r="L6106">
        <v>0</v>
      </c>
      <c r="M6106">
        <v>35</v>
      </c>
      <c r="N6106">
        <v>179</v>
      </c>
      <c r="O6106">
        <v>0</v>
      </c>
      <c r="P6106">
        <v>10</v>
      </c>
      <c r="Q6106">
        <v>35</v>
      </c>
      <c r="R6106">
        <f>SUM(Table1[[#This Row],[FIRST_CLASS_SEATS]:[ECONOMY_SEATS]])</f>
        <v>214</v>
      </c>
      <c r="S6106" s="5">
        <f>(Table1[[#This Row],[TIER1_ELIGIBLE_PAX]]/Table1[[#This Row],[TOTAL_PAX]])</f>
        <v>0</v>
      </c>
      <c r="T6106" s="5">
        <f>(Table1[[#This Row],[TIER2_ELIGIBLE_PAX]]/Table1[[#This Row],[TOTAL_PAX]])</f>
        <v>4.6728971962616821E-2</v>
      </c>
      <c r="U6106" s="5">
        <f>(Table1[[#This Row],[TIER3_ELIGIBLE_PAX]]/Table1[[#This Row],[TOTAL_PAX]])</f>
        <v>0.16355140186915887</v>
      </c>
      <c r="V6106" s="8">
        <v>0.61591189447429673</v>
      </c>
    </row>
    <row r="6107" spans="1:22" x14ac:dyDescent="0.3">
      <c r="A6107" s="1">
        <v>45899</v>
      </c>
      <c r="B6107" s="2">
        <v>0.27569444444444446</v>
      </c>
      <c r="C6107" t="s">
        <v>26</v>
      </c>
      <c r="D6107" t="s">
        <v>18</v>
      </c>
      <c r="E6107" t="s">
        <v>4143</v>
      </c>
      <c r="F6107" t="s">
        <v>20</v>
      </c>
      <c r="G6107" t="s">
        <v>54</v>
      </c>
      <c r="H6107" t="s">
        <v>30</v>
      </c>
      <c r="I6107" t="s">
        <v>31</v>
      </c>
      <c r="J6107" t="s">
        <v>32</v>
      </c>
      <c r="K6107" t="s">
        <v>33</v>
      </c>
      <c r="L6107">
        <v>0</v>
      </c>
      <c r="M6107">
        <v>5</v>
      </c>
      <c r="N6107">
        <v>175</v>
      </c>
      <c r="O6107">
        <v>1</v>
      </c>
      <c r="P6107">
        <v>10</v>
      </c>
      <c r="Q6107">
        <v>37</v>
      </c>
      <c r="R6107">
        <f>SUM(Table1[[#This Row],[FIRST_CLASS_SEATS]:[ECONOMY_SEATS]])</f>
        <v>180</v>
      </c>
      <c r="S6107" s="5">
        <f>(Table1[[#This Row],[TIER1_ELIGIBLE_PAX]]/Table1[[#This Row],[TOTAL_PAX]])</f>
        <v>5.5555555555555558E-3</v>
      </c>
      <c r="T6107" s="5">
        <f>(Table1[[#This Row],[TIER2_ELIGIBLE_PAX]]/Table1[[#This Row],[TOTAL_PAX]])</f>
        <v>5.5555555555555552E-2</v>
      </c>
      <c r="U6107" s="5">
        <f>(Table1[[#This Row],[TIER3_ELIGIBLE_PAX]]/Table1[[#This Row],[TOTAL_PAX]])</f>
        <v>0.20555555555555555</v>
      </c>
      <c r="V6107" s="8">
        <v>0.61592340048578509</v>
      </c>
    </row>
    <row r="6108" spans="1:22" x14ac:dyDescent="0.3">
      <c r="A6108" s="1">
        <v>45794</v>
      </c>
      <c r="B6108" s="2">
        <v>0.73819444444444449</v>
      </c>
      <c r="C6108" t="s">
        <v>17</v>
      </c>
      <c r="D6108" t="s">
        <v>18</v>
      </c>
      <c r="E6108" t="s">
        <v>3366</v>
      </c>
      <c r="F6108" t="s">
        <v>20</v>
      </c>
      <c r="G6108" t="s">
        <v>68</v>
      </c>
      <c r="H6108" t="s">
        <v>69</v>
      </c>
      <c r="I6108" t="s">
        <v>31</v>
      </c>
      <c r="J6108" t="s">
        <v>32</v>
      </c>
      <c r="K6108" t="s">
        <v>33</v>
      </c>
      <c r="L6108">
        <v>0</v>
      </c>
      <c r="M6108">
        <v>7</v>
      </c>
      <c r="N6108">
        <v>173</v>
      </c>
      <c r="O6108">
        <v>0</v>
      </c>
      <c r="P6108">
        <v>2</v>
      </c>
      <c r="Q6108">
        <v>13</v>
      </c>
      <c r="R6108">
        <f>SUM(Table1[[#This Row],[FIRST_CLASS_SEATS]:[ECONOMY_SEATS]])</f>
        <v>180</v>
      </c>
      <c r="S6108" s="5">
        <f>(Table1[[#This Row],[TIER1_ELIGIBLE_PAX]]/Table1[[#This Row],[TOTAL_PAX]])</f>
        <v>0</v>
      </c>
      <c r="T6108" s="5">
        <f>(Table1[[#This Row],[TIER2_ELIGIBLE_PAX]]/Table1[[#This Row],[TOTAL_PAX]])</f>
        <v>1.1111111111111112E-2</v>
      </c>
      <c r="U6108" s="5">
        <f>(Table1[[#This Row],[TIER3_ELIGIBLE_PAX]]/Table1[[#This Row],[TOTAL_PAX]])</f>
        <v>7.2222222222222215E-2</v>
      </c>
      <c r="V6108" s="8">
        <v>0.61595219692734349</v>
      </c>
    </row>
    <row r="6109" spans="1:22" x14ac:dyDescent="0.3">
      <c r="A6109" s="1">
        <v>45786</v>
      </c>
      <c r="B6109" s="2">
        <v>0.85624999999999996</v>
      </c>
      <c r="C6109" t="s">
        <v>34</v>
      </c>
      <c r="D6109" t="s">
        <v>18</v>
      </c>
      <c r="E6109" t="s">
        <v>1077</v>
      </c>
      <c r="F6109" t="s">
        <v>20</v>
      </c>
      <c r="G6109" t="s">
        <v>68</v>
      </c>
      <c r="H6109" t="s">
        <v>69</v>
      </c>
      <c r="I6109" t="s">
        <v>31</v>
      </c>
      <c r="J6109" t="s">
        <v>32</v>
      </c>
      <c r="K6109" t="s">
        <v>33</v>
      </c>
      <c r="L6109">
        <v>0</v>
      </c>
      <c r="M6109">
        <v>5</v>
      </c>
      <c r="N6109">
        <v>175</v>
      </c>
      <c r="O6109">
        <v>0</v>
      </c>
      <c r="P6109">
        <v>8</v>
      </c>
      <c r="Q6109">
        <v>30</v>
      </c>
      <c r="R6109">
        <f>SUM(Table1[[#This Row],[FIRST_CLASS_SEATS]:[ECONOMY_SEATS]])</f>
        <v>180</v>
      </c>
      <c r="S6109" s="5">
        <f>(Table1[[#This Row],[TIER1_ELIGIBLE_PAX]]/Table1[[#This Row],[TOTAL_PAX]])</f>
        <v>0</v>
      </c>
      <c r="T6109" s="5">
        <f>(Table1[[#This Row],[TIER2_ELIGIBLE_PAX]]/Table1[[#This Row],[TOTAL_PAX]])</f>
        <v>4.4444444444444446E-2</v>
      </c>
      <c r="U6109" s="5">
        <f>(Table1[[#This Row],[TIER3_ELIGIBLE_PAX]]/Table1[[#This Row],[TOTAL_PAX]])</f>
        <v>0.16666666666666666</v>
      </c>
      <c r="V6109" s="8">
        <v>0.6159598331614824</v>
      </c>
    </row>
    <row r="6110" spans="1:22" x14ac:dyDescent="0.3">
      <c r="A6110" s="1">
        <v>45867</v>
      </c>
      <c r="B6110" s="2">
        <v>0.43680555555555556</v>
      </c>
      <c r="C6110" t="s">
        <v>26</v>
      </c>
      <c r="D6110" t="s">
        <v>18</v>
      </c>
      <c r="E6110" t="s">
        <v>753</v>
      </c>
      <c r="F6110" t="s">
        <v>20</v>
      </c>
      <c r="G6110" t="s">
        <v>71</v>
      </c>
      <c r="H6110" t="s">
        <v>22</v>
      </c>
      <c r="I6110" t="s">
        <v>23</v>
      </c>
      <c r="J6110" t="s">
        <v>24</v>
      </c>
      <c r="K6110" t="s">
        <v>47</v>
      </c>
      <c r="L6110">
        <v>0</v>
      </c>
      <c r="M6110">
        <v>56</v>
      </c>
      <c r="N6110">
        <v>275</v>
      </c>
      <c r="O6110">
        <v>0</v>
      </c>
      <c r="P6110">
        <v>0</v>
      </c>
      <c r="Q6110">
        <v>4</v>
      </c>
      <c r="R6110">
        <f>SUM(Table1[[#This Row],[FIRST_CLASS_SEATS]:[ECONOMY_SEATS]])</f>
        <v>331</v>
      </c>
      <c r="S6110" s="5">
        <f>(Table1[[#This Row],[TIER1_ELIGIBLE_PAX]]/Table1[[#This Row],[TOTAL_PAX]])</f>
        <v>0</v>
      </c>
      <c r="T6110" s="5">
        <f>(Table1[[#This Row],[TIER2_ELIGIBLE_PAX]]/Table1[[#This Row],[TOTAL_PAX]])</f>
        <v>0</v>
      </c>
      <c r="U6110" s="5">
        <f>(Table1[[#This Row],[TIER3_ELIGIBLE_PAX]]/Table1[[#This Row],[TOTAL_PAX]])</f>
        <v>1.2084592145015106E-2</v>
      </c>
      <c r="V6110" s="8">
        <v>0.61598440967981449</v>
      </c>
    </row>
    <row r="6111" spans="1:22" x14ac:dyDescent="0.3">
      <c r="A6111" s="1">
        <v>45756</v>
      </c>
      <c r="B6111" s="2">
        <v>0.37430555555555556</v>
      </c>
      <c r="C6111" t="s">
        <v>26</v>
      </c>
      <c r="D6111" t="s">
        <v>18</v>
      </c>
      <c r="E6111" t="s">
        <v>3833</v>
      </c>
      <c r="F6111" t="s">
        <v>20</v>
      </c>
      <c r="G6111" t="s">
        <v>62</v>
      </c>
      <c r="H6111" t="s">
        <v>63</v>
      </c>
      <c r="I6111" t="s">
        <v>31</v>
      </c>
      <c r="J6111" t="s">
        <v>32</v>
      </c>
      <c r="K6111" t="s">
        <v>33</v>
      </c>
      <c r="L6111">
        <v>0</v>
      </c>
      <c r="M6111">
        <v>13</v>
      </c>
      <c r="N6111">
        <v>167</v>
      </c>
      <c r="O6111">
        <v>0</v>
      </c>
      <c r="P6111">
        <v>9</v>
      </c>
      <c r="Q6111">
        <v>33</v>
      </c>
      <c r="R6111">
        <f>SUM(Table1[[#This Row],[FIRST_CLASS_SEATS]:[ECONOMY_SEATS]])</f>
        <v>180</v>
      </c>
      <c r="S6111" s="5">
        <f>(Table1[[#This Row],[TIER1_ELIGIBLE_PAX]]/Table1[[#This Row],[TOTAL_PAX]])</f>
        <v>0</v>
      </c>
      <c r="T6111" s="5">
        <f>(Table1[[#This Row],[TIER2_ELIGIBLE_PAX]]/Table1[[#This Row],[TOTAL_PAX]])</f>
        <v>0.05</v>
      </c>
      <c r="U6111" s="5">
        <f>(Table1[[#This Row],[TIER3_ELIGIBLE_PAX]]/Table1[[#This Row],[TOTAL_PAX]])</f>
        <v>0.18333333333333332</v>
      </c>
      <c r="V6111" s="8">
        <v>0.61607744556303046</v>
      </c>
    </row>
    <row r="6112" spans="1:22" x14ac:dyDescent="0.3">
      <c r="A6112" s="1">
        <v>45913</v>
      </c>
      <c r="B6112" s="2">
        <v>0.39930555555555558</v>
      </c>
      <c r="C6112" t="s">
        <v>26</v>
      </c>
      <c r="D6112" t="s">
        <v>18</v>
      </c>
      <c r="E6112" t="s">
        <v>153</v>
      </c>
      <c r="F6112" t="s">
        <v>20</v>
      </c>
      <c r="G6112" t="s">
        <v>56</v>
      </c>
      <c r="H6112" t="s">
        <v>57</v>
      </c>
      <c r="I6112" t="s">
        <v>58</v>
      </c>
      <c r="J6112" t="s">
        <v>24</v>
      </c>
      <c r="K6112" t="s">
        <v>25</v>
      </c>
      <c r="L6112">
        <v>0</v>
      </c>
      <c r="M6112">
        <v>48</v>
      </c>
      <c r="N6112">
        <v>224</v>
      </c>
      <c r="O6112">
        <v>0</v>
      </c>
      <c r="P6112">
        <v>14</v>
      </c>
      <c r="Q6112">
        <v>49</v>
      </c>
      <c r="R6112">
        <f>SUM(Table1[[#This Row],[FIRST_CLASS_SEATS]:[ECONOMY_SEATS]])</f>
        <v>272</v>
      </c>
      <c r="S6112" s="5">
        <f>(Table1[[#This Row],[TIER1_ELIGIBLE_PAX]]/Table1[[#This Row],[TOTAL_PAX]])</f>
        <v>0</v>
      </c>
      <c r="T6112" s="5">
        <f>(Table1[[#This Row],[TIER2_ELIGIBLE_PAX]]/Table1[[#This Row],[TOTAL_PAX]])</f>
        <v>5.1470588235294115E-2</v>
      </c>
      <c r="U6112" s="5">
        <f>(Table1[[#This Row],[TIER3_ELIGIBLE_PAX]]/Table1[[#This Row],[TOTAL_PAX]])</f>
        <v>0.18014705882352941</v>
      </c>
      <c r="V6112" s="8">
        <v>0.61612838729578001</v>
      </c>
    </row>
    <row r="6113" spans="1:22" x14ac:dyDescent="0.3">
      <c r="A6113" s="1">
        <v>45880</v>
      </c>
      <c r="B6113" s="2">
        <v>0.37430555555555556</v>
      </c>
      <c r="C6113" t="s">
        <v>26</v>
      </c>
      <c r="D6113" t="s">
        <v>18</v>
      </c>
      <c r="E6113" t="s">
        <v>5097</v>
      </c>
      <c r="F6113" t="s">
        <v>20</v>
      </c>
      <c r="G6113" t="s">
        <v>71</v>
      </c>
      <c r="H6113" t="s">
        <v>22</v>
      </c>
      <c r="I6113" t="s">
        <v>23</v>
      </c>
      <c r="J6113" t="s">
        <v>24</v>
      </c>
      <c r="K6113" t="s">
        <v>25</v>
      </c>
      <c r="L6113">
        <v>0</v>
      </c>
      <c r="M6113">
        <v>48</v>
      </c>
      <c r="N6113">
        <v>224</v>
      </c>
      <c r="O6113">
        <v>0</v>
      </c>
      <c r="P6113">
        <v>11</v>
      </c>
      <c r="Q6113">
        <v>40</v>
      </c>
      <c r="R6113">
        <f>SUM(Table1[[#This Row],[FIRST_CLASS_SEATS]:[ECONOMY_SEATS]])</f>
        <v>272</v>
      </c>
      <c r="S6113" s="5">
        <f>(Table1[[#This Row],[TIER1_ELIGIBLE_PAX]]/Table1[[#This Row],[TOTAL_PAX]])</f>
        <v>0</v>
      </c>
      <c r="T6113" s="5">
        <f>(Table1[[#This Row],[TIER2_ELIGIBLE_PAX]]/Table1[[#This Row],[TOTAL_PAX]])</f>
        <v>4.0441176470588237E-2</v>
      </c>
      <c r="U6113" s="5">
        <f>(Table1[[#This Row],[TIER3_ELIGIBLE_PAX]]/Table1[[#This Row],[TOTAL_PAX]])</f>
        <v>0.14705882352941177</v>
      </c>
      <c r="V6113" s="8">
        <v>0.61613320527669957</v>
      </c>
    </row>
    <row r="6114" spans="1:22" x14ac:dyDescent="0.3">
      <c r="A6114" s="1">
        <v>45842</v>
      </c>
      <c r="B6114" s="2">
        <v>0.82638888888888884</v>
      </c>
      <c r="C6114" t="s">
        <v>34</v>
      </c>
      <c r="D6114" t="s">
        <v>18</v>
      </c>
      <c r="E6114" t="s">
        <v>3321</v>
      </c>
      <c r="F6114" t="s">
        <v>20</v>
      </c>
      <c r="G6114" t="s">
        <v>99</v>
      </c>
      <c r="H6114" t="s">
        <v>74</v>
      </c>
      <c r="I6114" t="s">
        <v>31</v>
      </c>
      <c r="J6114" t="s">
        <v>32</v>
      </c>
      <c r="K6114" t="s">
        <v>33</v>
      </c>
      <c r="L6114">
        <v>0</v>
      </c>
      <c r="M6114">
        <v>10</v>
      </c>
      <c r="N6114">
        <v>170</v>
      </c>
      <c r="O6114">
        <v>0</v>
      </c>
      <c r="P6114">
        <v>11</v>
      </c>
      <c r="Q6114">
        <v>41</v>
      </c>
      <c r="R6114">
        <f>SUM(Table1[[#This Row],[FIRST_CLASS_SEATS]:[ECONOMY_SEATS]])</f>
        <v>180</v>
      </c>
      <c r="S6114" s="5">
        <f>(Table1[[#This Row],[TIER1_ELIGIBLE_PAX]]/Table1[[#This Row],[TOTAL_PAX]])</f>
        <v>0</v>
      </c>
      <c r="T6114" s="5">
        <f>(Table1[[#This Row],[TIER2_ELIGIBLE_PAX]]/Table1[[#This Row],[TOTAL_PAX]])</f>
        <v>6.1111111111111109E-2</v>
      </c>
      <c r="U6114" s="5">
        <f>(Table1[[#This Row],[TIER3_ELIGIBLE_PAX]]/Table1[[#This Row],[TOTAL_PAX]])</f>
        <v>0.22777777777777777</v>
      </c>
      <c r="V6114" s="8">
        <v>0.61615556163730856</v>
      </c>
    </row>
    <row r="6115" spans="1:22" x14ac:dyDescent="0.3">
      <c r="A6115" s="1">
        <v>45772</v>
      </c>
      <c r="B6115" s="2">
        <v>0.2951388888888889</v>
      </c>
      <c r="C6115" t="s">
        <v>26</v>
      </c>
      <c r="D6115" t="s">
        <v>18</v>
      </c>
      <c r="E6115" t="s">
        <v>3404</v>
      </c>
      <c r="F6115" t="s">
        <v>20</v>
      </c>
      <c r="G6115" t="s">
        <v>29</v>
      </c>
      <c r="H6115" t="s">
        <v>30</v>
      </c>
      <c r="I6115" t="s">
        <v>31</v>
      </c>
      <c r="J6115" t="s">
        <v>32</v>
      </c>
      <c r="K6115" t="s">
        <v>33</v>
      </c>
      <c r="L6115">
        <v>0</v>
      </c>
      <c r="M6115">
        <v>5</v>
      </c>
      <c r="N6115">
        <v>175</v>
      </c>
      <c r="O6115">
        <v>0</v>
      </c>
      <c r="P6115">
        <v>0</v>
      </c>
      <c r="Q6115">
        <v>5</v>
      </c>
      <c r="R6115">
        <f>SUM(Table1[[#This Row],[FIRST_CLASS_SEATS]:[ECONOMY_SEATS]])</f>
        <v>180</v>
      </c>
      <c r="S6115" s="5">
        <f>(Table1[[#This Row],[TIER1_ELIGIBLE_PAX]]/Table1[[#This Row],[TOTAL_PAX]])</f>
        <v>0</v>
      </c>
      <c r="T6115" s="5">
        <f>(Table1[[#This Row],[TIER2_ELIGIBLE_PAX]]/Table1[[#This Row],[TOTAL_PAX]])</f>
        <v>0</v>
      </c>
      <c r="U6115" s="5">
        <f>(Table1[[#This Row],[TIER3_ELIGIBLE_PAX]]/Table1[[#This Row],[TOTAL_PAX]])</f>
        <v>2.7777777777777776E-2</v>
      </c>
      <c r="V6115" s="8">
        <v>0.61623464574298137</v>
      </c>
    </row>
    <row r="6116" spans="1:22" x14ac:dyDescent="0.3">
      <c r="A6116" s="1">
        <v>45791</v>
      </c>
      <c r="B6116" s="2">
        <v>0.76458333333333328</v>
      </c>
      <c r="C6116" t="s">
        <v>34</v>
      </c>
      <c r="D6116" t="s">
        <v>18</v>
      </c>
      <c r="E6116" t="s">
        <v>2453</v>
      </c>
      <c r="F6116" t="s">
        <v>20</v>
      </c>
      <c r="G6116" t="s">
        <v>46</v>
      </c>
      <c r="H6116" t="s">
        <v>22</v>
      </c>
      <c r="I6116" t="s">
        <v>23</v>
      </c>
      <c r="J6116" t="s">
        <v>24</v>
      </c>
      <c r="K6116" t="s">
        <v>25</v>
      </c>
      <c r="L6116">
        <v>0</v>
      </c>
      <c r="M6116">
        <v>32</v>
      </c>
      <c r="N6116">
        <v>300</v>
      </c>
      <c r="O6116">
        <v>0</v>
      </c>
      <c r="P6116">
        <v>4</v>
      </c>
      <c r="Q6116">
        <v>20</v>
      </c>
      <c r="R6116">
        <f>SUM(Table1[[#This Row],[FIRST_CLASS_SEATS]:[ECONOMY_SEATS]])</f>
        <v>332</v>
      </c>
      <c r="S6116" s="5">
        <f>(Table1[[#This Row],[TIER1_ELIGIBLE_PAX]]/Table1[[#This Row],[TOTAL_PAX]])</f>
        <v>0</v>
      </c>
      <c r="T6116" s="5">
        <f>(Table1[[#This Row],[TIER2_ELIGIBLE_PAX]]/Table1[[#This Row],[TOTAL_PAX]])</f>
        <v>1.2048192771084338E-2</v>
      </c>
      <c r="U6116" s="5">
        <f>(Table1[[#This Row],[TIER3_ELIGIBLE_PAX]]/Table1[[#This Row],[TOTAL_PAX]])</f>
        <v>6.0240963855421686E-2</v>
      </c>
      <c r="V6116" s="8">
        <v>0.61635758213997904</v>
      </c>
    </row>
    <row r="6117" spans="1:22" x14ac:dyDescent="0.3">
      <c r="A6117" s="1">
        <v>45769</v>
      </c>
      <c r="B6117" s="2">
        <v>0.92500000000000004</v>
      </c>
      <c r="C6117" t="s">
        <v>34</v>
      </c>
      <c r="D6117" t="s">
        <v>18</v>
      </c>
      <c r="E6117" t="s">
        <v>566</v>
      </c>
      <c r="F6117" t="s">
        <v>20</v>
      </c>
      <c r="G6117" t="s">
        <v>54</v>
      </c>
      <c r="H6117" t="s">
        <v>30</v>
      </c>
      <c r="I6117" t="s">
        <v>31</v>
      </c>
      <c r="J6117" t="s">
        <v>32</v>
      </c>
      <c r="K6117" t="s">
        <v>33</v>
      </c>
      <c r="L6117">
        <v>0</v>
      </c>
      <c r="M6117">
        <v>17</v>
      </c>
      <c r="N6117">
        <v>163</v>
      </c>
      <c r="O6117">
        <v>1</v>
      </c>
      <c r="P6117">
        <v>4</v>
      </c>
      <c r="Q6117">
        <v>21</v>
      </c>
      <c r="R6117">
        <f>SUM(Table1[[#This Row],[FIRST_CLASS_SEATS]:[ECONOMY_SEATS]])</f>
        <v>180</v>
      </c>
      <c r="S6117" s="5">
        <f>(Table1[[#This Row],[TIER1_ELIGIBLE_PAX]]/Table1[[#This Row],[TOTAL_PAX]])</f>
        <v>5.5555555555555558E-3</v>
      </c>
      <c r="T6117" s="5">
        <f>(Table1[[#This Row],[TIER2_ELIGIBLE_PAX]]/Table1[[#This Row],[TOTAL_PAX]])</f>
        <v>2.2222222222222223E-2</v>
      </c>
      <c r="U6117" s="5">
        <f>(Table1[[#This Row],[TIER3_ELIGIBLE_PAX]]/Table1[[#This Row],[TOTAL_PAX]])</f>
        <v>0.11666666666666667</v>
      </c>
      <c r="V6117" s="8">
        <v>0.61640631312489902</v>
      </c>
    </row>
    <row r="6118" spans="1:22" x14ac:dyDescent="0.3">
      <c r="A6118" s="1">
        <v>45828</v>
      </c>
      <c r="B6118" s="2">
        <v>0.3298611111111111</v>
      </c>
      <c r="C6118" t="s">
        <v>26</v>
      </c>
      <c r="D6118" t="s">
        <v>18</v>
      </c>
      <c r="E6118" t="s">
        <v>3618</v>
      </c>
      <c r="F6118" t="s">
        <v>20</v>
      </c>
      <c r="G6118" t="s">
        <v>29</v>
      </c>
      <c r="H6118" t="s">
        <v>30</v>
      </c>
      <c r="I6118" t="s">
        <v>31</v>
      </c>
      <c r="J6118" t="s">
        <v>32</v>
      </c>
      <c r="K6118" t="s">
        <v>33</v>
      </c>
      <c r="L6118">
        <v>0</v>
      </c>
      <c r="M6118">
        <v>14</v>
      </c>
      <c r="N6118">
        <v>166</v>
      </c>
      <c r="O6118">
        <v>0</v>
      </c>
      <c r="P6118">
        <v>11</v>
      </c>
      <c r="Q6118">
        <v>41</v>
      </c>
      <c r="R6118">
        <f>SUM(Table1[[#This Row],[FIRST_CLASS_SEATS]:[ECONOMY_SEATS]])</f>
        <v>180</v>
      </c>
      <c r="S6118" s="5">
        <f>(Table1[[#This Row],[TIER1_ELIGIBLE_PAX]]/Table1[[#This Row],[TOTAL_PAX]])</f>
        <v>0</v>
      </c>
      <c r="T6118" s="5">
        <f>(Table1[[#This Row],[TIER2_ELIGIBLE_PAX]]/Table1[[#This Row],[TOTAL_PAX]])</f>
        <v>6.1111111111111109E-2</v>
      </c>
      <c r="U6118" s="5">
        <f>(Table1[[#This Row],[TIER3_ELIGIBLE_PAX]]/Table1[[#This Row],[TOTAL_PAX]])</f>
        <v>0.22777777777777777</v>
      </c>
      <c r="V6118" s="8">
        <v>0.61644797970594178</v>
      </c>
    </row>
    <row r="6119" spans="1:22" x14ac:dyDescent="0.3">
      <c r="A6119" s="1">
        <v>45769</v>
      </c>
      <c r="B6119" s="2">
        <v>0.59027777777777779</v>
      </c>
      <c r="C6119" t="s">
        <v>17</v>
      </c>
      <c r="D6119" t="s">
        <v>18</v>
      </c>
      <c r="E6119" t="s">
        <v>1262</v>
      </c>
      <c r="F6119" t="s">
        <v>20</v>
      </c>
      <c r="G6119" t="s">
        <v>62</v>
      </c>
      <c r="H6119" t="s">
        <v>63</v>
      </c>
      <c r="I6119" t="s">
        <v>31</v>
      </c>
      <c r="J6119" t="s">
        <v>32</v>
      </c>
      <c r="K6119" t="s">
        <v>33</v>
      </c>
      <c r="L6119">
        <v>0</v>
      </c>
      <c r="M6119">
        <v>15</v>
      </c>
      <c r="N6119">
        <v>165</v>
      </c>
      <c r="O6119">
        <v>3</v>
      </c>
      <c r="P6119">
        <v>3</v>
      </c>
      <c r="Q6119">
        <v>18</v>
      </c>
      <c r="R6119">
        <f>SUM(Table1[[#This Row],[FIRST_CLASS_SEATS]:[ECONOMY_SEATS]])</f>
        <v>180</v>
      </c>
      <c r="S6119" s="5">
        <f>(Table1[[#This Row],[TIER1_ELIGIBLE_PAX]]/Table1[[#This Row],[TOTAL_PAX]])</f>
        <v>1.6666666666666666E-2</v>
      </c>
      <c r="T6119" s="5">
        <f>(Table1[[#This Row],[TIER2_ELIGIBLE_PAX]]/Table1[[#This Row],[TOTAL_PAX]])</f>
        <v>1.6666666666666666E-2</v>
      </c>
      <c r="U6119" s="5">
        <f>(Table1[[#This Row],[TIER3_ELIGIBLE_PAX]]/Table1[[#This Row],[TOTAL_PAX]])</f>
        <v>0.1</v>
      </c>
      <c r="V6119" s="8">
        <v>0.6165953220103404</v>
      </c>
    </row>
    <row r="6120" spans="1:22" x14ac:dyDescent="0.3">
      <c r="A6120" s="1">
        <v>45958</v>
      </c>
      <c r="B6120" s="2">
        <v>0.9555555555555556</v>
      </c>
      <c r="C6120" t="s">
        <v>34</v>
      </c>
      <c r="D6120" t="s">
        <v>18</v>
      </c>
      <c r="E6120" t="s">
        <v>1439</v>
      </c>
      <c r="F6120" t="s">
        <v>20</v>
      </c>
      <c r="G6120" t="s">
        <v>43</v>
      </c>
      <c r="H6120" t="s">
        <v>44</v>
      </c>
      <c r="I6120" t="s">
        <v>31</v>
      </c>
      <c r="J6120" t="s">
        <v>32</v>
      </c>
      <c r="K6120" t="s">
        <v>33</v>
      </c>
      <c r="L6120">
        <v>0</v>
      </c>
      <c r="M6120">
        <v>9</v>
      </c>
      <c r="N6120">
        <v>171</v>
      </c>
      <c r="O6120">
        <v>0</v>
      </c>
      <c r="P6120">
        <v>19</v>
      </c>
      <c r="Q6120">
        <v>62</v>
      </c>
      <c r="R6120">
        <f>SUM(Table1[[#This Row],[FIRST_CLASS_SEATS]:[ECONOMY_SEATS]])</f>
        <v>180</v>
      </c>
      <c r="S6120" s="5">
        <f>(Table1[[#This Row],[TIER1_ELIGIBLE_PAX]]/Table1[[#This Row],[TOTAL_PAX]])</f>
        <v>0</v>
      </c>
      <c r="T6120" s="5">
        <f>(Table1[[#This Row],[TIER2_ELIGIBLE_PAX]]/Table1[[#This Row],[TOTAL_PAX]])</f>
        <v>0.10555555555555556</v>
      </c>
      <c r="U6120" s="5">
        <f>(Table1[[#This Row],[TIER3_ELIGIBLE_PAX]]/Table1[[#This Row],[TOTAL_PAX]])</f>
        <v>0.34444444444444444</v>
      </c>
      <c r="V6120" s="8">
        <v>0.61668775418026034</v>
      </c>
    </row>
    <row r="6121" spans="1:22" x14ac:dyDescent="0.3">
      <c r="A6121" s="1">
        <v>45796</v>
      </c>
      <c r="B6121" s="2">
        <v>0.35902777777777778</v>
      </c>
      <c r="C6121" t="s">
        <v>26</v>
      </c>
      <c r="D6121" t="s">
        <v>18</v>
      </c>
      <c r="E6121" t="s">
        <v>236</v>
      </c>
      <c r="F6121" t="s">
        <v>20</v>
      </c>
      <c r="G6121" t="s">
        <v>124</v>
      </c>
      <c r="H6121" t="s">
        <v>22</v>
      </c>
      <c r="I6121" t="s">
        <v>23</v>
      </c>
      <c r="J6121" t="s">
        <v>24</v>
      </c>
      <c r="K6121" t="s">
        <v>25</v>
      </c>
      <c r="L6121">
        <v>0</v>
      </c>
      <c r="M6121">
        <v>32</v>
      </c>
      <c r="N6121">
        <v>304</v>
      </c>
      <c r="O6121">
        <v>0</v>
      </c>
      <c r="P6121">
        <v>7</v>
      </c>
      <c r="Q6121">
        <v>29</v>
      </c>
      <c r="R6121">
        <f>SUM(Table1[[#This Row],[FIRST_CLASS_SEATS]:[ECONOMY_SEATS]])</f>
        <v>336</v>
      </c>
      <c r="S6121" s="5">
        <f>(Table1[[#This Row],[TIER1_ELIGIBLE_PAX]]/Table1[[#This Row],[TOTAL_PAX]])</f>
        <v>0</v>
      </c>
      <c r="T6121" s="5">
        <f>(Table1[[#This Row],[TIER2_ELIGIBLE_PAX]]/Table1[[#This Row],[TOTAL_PAX]])</f>
        <v>2.0833333333333332E-2</v>
      </c>
      <c r="U6121" s="5">
        <f>(Table1[[#This Row],[TIER3_ELIGIBLE_PAX]]/Table1[[#This Row],[TOTAL_PAX]])</f>
        <v>8.6309523809523808E-2</v>
      </c>
      <c r="V6121" s="8">
        <v>0.61669947541184023</v>
      </c>
    </row>
    <row r="6122" spans="1:22" x14ac:dyDescent="0.3">
      <c r="A6122" s="1">
        <v>45783</v>
      </c>
      <c r="B6122" s="2">
        <v>0.81180555555555556</v>
      </c>
      <c r="C6122" t="s">
        <v>34</v>
      </c>
      <c r="D6122" t="s">
        <v>18</v>
      </c>
      <c r="E6122" t="s">
        <v>5995</v>
      </c>
      <c r="F6122" t="s">
        <v>20</v>
      </c>
      <c r="G6122" t="s">
        <v>43</v>
      </c>
      <c r="H6122" t="s">
        <v>44</v>
      </c>
      <c r="I6122" t="s">
        <v>31</v>
      </c>
      <c r="J6122" t="s">
        <v>32</v>
      </c>
      <c r="K6122" t="s">
        <v>33</v>
      </c>
      <c r="L6122">
        <v>0</v>
      </c>
      <c r="M6122">
        <v>2</v>
      </c>
      <c r="N6122">
        <v>178</v>
      </c>
      <c r="O6122">
        <v>2</v>
      </c>
      <c r="P6122">
        <v>6</v>
      </c>
      <c r="Q6122">
        <v>25</v>
      </c>
      <c r="R6122">
        <f>SUM(Table1[[#This Row],[FIRST_CLASS_SEATS]:[ECONOMY_SEATS]])</f>
        <v>180</v>
      </c>
      <c r="S6122" s="5">
        <f>(Table1[[#This Row],[TIER1_ELIGIBLE_PAX]]/Table1[[#This Row],[TOTAL_PAX]])</f>
        <v>1.1111111111111112E-2</v>
      </c>
      <c r="T6122" s="5">
        <f>(Table1[[#This Row],[TIER2_ELIGIBLE_PAX]]/Table1[[#This Row],[TOTAL_PAX]])</f>
        <v>3.3333333333333333E-2</v>
      </c>
      <c r="U6122" s="5">
        <f>(Table1[[#This Row],[TIER3_ELIGIBLE_PAX]]/Table1[[#This Row],[TOTAL_PAX]])</f>
        <v>0.1388888888888889</v>
      </c>
      <c r="V6122" s="8">
        <v>0.61672746523318833</v>
      </c>
    </row>
    <row r="6123" spans="1:22" x14ac:dyDescent="0.3">
      <c r="A6123" s="1">
        <v>45773</v>
      </c>
      <c r="B6123" s="2">
        <v>0.6875</v>
      </c>
      <c r="C6123" t="s">
        <v>17</v>
      </c>
      <c r="D6123" t="s">
        <v>18</v>
      </c>
      <c r="E6123" t="s">
        <v>3528</v>
      </c>
      <c r="F6123" t="s">
        <v>20</v>
      </c>
      <c r="G6123" t="s">
        <v>124</v>
      </c>
      <c r="H6123" t="s">
        <v>22</v>
      </c>
      <c r="I6123" t="s">
        <v>23</v>
      </c>
      <c r="J6123" t="s">
        <v>24</v>
      </c>
      <c r="K6123" t="s">
        <v>59</v>
      </c>
      <c r="L6123">
        <v>0</v>
      </c>
      <c r="M6123">
        <v>31</v>
      </c>
      <c r="N6123">
        <v>173</v>
      </c>
      <c r="O6123">
        <v>1</v>
      </c>
      <c r="P6123">
        <v>19</v>
      </c>
      <c r="Q6123">
        <v>63</v>
      </c>
      <c r="R6123">
        <f>SUM(Table1[[#This Row],[FIRST_CLASS_SEATS]:[ECONOMY_SEATS]])</f>
        <v>204</v>
      </c>
      <c r="S6123" s="5">
        <f>(Table1[[#This Row],[TIER1_ELIGIBLE_PAX]]/Table1[[#This Row],[TOTAL_PAX]])</f>
        <v>4.9019607843137254E-3</v>
      </c>
      <c r="T6123" s="5">
        <f>(Table1[[#This Row],[TIER2_ELIGIBLE_PAX]]/Table1[[#This Row],[TOTAL_PAX]])</f>
        <v>9.3137254901960786E-2</v>
      </c>
      <c r="U6123" s="5">
        <f>(Table1[[#This Row],[TIER3_ELIGIBLE_PAX]]/Table1[[#This Row],[TOTAL_PAX]])</f>
        <v>0.30882352941176472</v>
      </c>
      <c r="V6123" s="8">
        <v>0.6167828418451381</v>
      </c>
    </row>
    <row r="6124" spans="1:22" x14ac:dyDescent="0.3">
      <c r="A6124" s="1">
        <v>45891</v>
      </c>
      <c r="B6124" s="2">
        <v>0.66736111111111107</v>
      </c>
      <c r="C6124" t="s">
        <v>17</v>
      </c>
      <c r="D6124" t="s">
        <v>18</v>
      </c>
      <c r="E6124" t="s">
        <v>3183</v>
      </c>
      <c r="F6124" t="s">
        <v>20</v>
      </c>
      <c r="G6124" t="s">
        <v>43</v>
      </c>
      <c r="H6124" t="s">
        <v>44</v>
      </c>
      <c r="I6124" t="s">
        <v>31</v>
      </c>
      <c r="J6124" t="s">
        <v>32</v>
      </c>
      <c r="K6124" t="s">
        <v>33</v>
      </c>
      <c r="L6124">
        <v>0</v>
      </c>
      <c r="M6124">
        <v>9</v>
      </c>
      <c r="N6124">
        <v>171</v>
      </c>
      <c r="O6124">
        <v>0</v>
      </c>
      <c r="P6124">
        <v>8</v>
      </c>
      <c r="Q6124">
        <v>30</v>
      </c>
      <c r="R6124">
        <f>SUM(Table1[[#This Row],[FIRST_CLASS_SEATS]:[ECONOMY_SEATS]])</f>
        <v>180</v>
      </c>
      <c r="S6124" s="5">
        <f>(Table1[[#This Row],[TIER1_ELIGIBLE_PAX]]/Table1[[#This Row],[TOTAL_PAX]])</f>
        <v>0</v>
      </c>
      <c r="T6124" s="5">
        <f>(Table1[[#This Row],[TIER2_ELIGIBLE_PAX]]/Table1[[#This Row],[TOTAL_PAX]])</f>
        <v>4.4444444444444446E-2</v>
      </c>
      <c r="U6124" s="5">
        <f>(Table1[[#This Row],[TIER3_ELIGIBLE_PAX]]/Table1[[#This Row],[TOTAL_PAX]])</f>
        <v>0.16666666666666666</v>
      </c>
      <c r="V6124" s="8">
        <v>0.61679334930918828</v>
      </c>
    </row>
    <row r="6125" spans="1:22" x14ac:dyDescent="0.3">
      <c r="A6125" s="1">
        <v>45763</v>
      </c>
      <c r="B6125" s="2">
        <v>0.28819444444444442</v>
      </c>
      <c r="C6125" t="s">
        <v>26</v>
      </c>
      <c r="D6125" t="s">
        <v>18</v>
      </c>
      <c r="E6125" t="s">
        <v>5540</v>
      </c>
      <c r="F6125" t="s">
        <v>20</v>
      </c>
      <c r="G6125" t="s">
        <v>99</v>
      </c>
      <c r="H6125" t="s">
        <v>74</v>
      </c>
      <c r="I6125" t="s">
        <v>31</v>
      </c>
      <c r="J6125" t="s">
        <v>32</v>
      </c>
      <c r="K6125" t="s">
        <v>33</v>
      </c>
      <c r="L6125">
        <v>0</v>
      </c>
      <c r="M6125">
        <v>19</v>
      </c>
      <c r="N6125">
        <v>161</v>
      </c>
      <c r="O6125">
        <v>0</v>
      </c>
      <c r="P6125">
        <v>3</v>
      </c>
      <c r="Q6125">
        <v>18</v>
      </c>
      <c r="R6125">
        <f>SUM(Table1[[#This Row],[FIRST_CLASS_SEATS]:[ECONOMY_SEATS]])</f>
        <v>180</v>
      </c>
      <c r="S6125" s="5">
        <f>(Table1[[#This Row],[TIER1_ELIGIBLE_PAX]]/Table1[[#This Row],[TOTAL_PAX]])</f>
        <v>0</v>
      </c>
      <c r="T6125" s="5">
        <f>(Table1[[#This Row],[TIER2_ELIGIBLE_PAX]]/Table1[[#This Row],[TOTAL_PAX]])</f>
        <v>1.6666666666666666E-2</v>
      </c>
      <c r="U6125" s="5">
        <f>(Table1[[#This Row],[TIER3_ELIGIBLE_PAX]]/Table1[[#This Row],[TOTAL_PAX]])</f>
        <v>0.1</v>
      </c>
      <c r="V6125" s="8">
        <v>0.61679646683196532</v>
      </c>
    </row>
    <row r="6126" spans="1:22" x14ac:dyDescent="0.3">
      <c r="A6126" s="1">
        <v>45834</v>
      </c>
      <c r="B6126" s="2">
        <v>0.7944444444444444</v>
      </c>
      <c r="C6126" t="s">
        <v>34</v>
      </c>
      <c r="D6126" t="s">
        <v>18</v>
      </c>
      <c r="E6126" t="s">
        <v>2426</v>
      </c>
      <c r="F6126" t="s">
        <v>20</v>
      </c>
      <c r="G6126" t="s">
        <v>40</v>
      </c>
      <c r="H6126" t="s">
        <v>41</v>
      </c>
      <c r="I6126" t="s">
        <v>31</v>
      </c>
      <c r="J6126" t="s">
        <v>32</v>
      </c>
      <c r="K6126" t="s">
        <v>33</v>
      </c>
      <c r="L6126">
        <v>0</v>
      </c>
      <c r="M6126">
        <v>10</v>
      </c>
      <c r="N6126">
        <v>170</v>
      </c>
      <c r="O6126">
        <v>0</v>
      </c>
      <c r="P6126">
        <v>7</v>
      </c>
      <c r="Q6126">
        <v>27</v>
      </c>
      <c r="R6126">
        <f>SUM(Table1[[#This Row],[FIRST_CLASS_SEATS]:[ECONOMY_SEATS]])</f>
        <v>180</v>
      </c>
      <c r="S6126" s="5">
        <f>(Table1[[#This Row],[TIER1_ELIGIBLE_PAX]]/Table1[[#This Row],[TOTAL_PAX]])</f>
        <v>0</v>
      </c>
      <c r="T6126" s="5">
        <f>(Table1[[#This Row],[TIER2_ELIGIBLE_PAX]]/Table1[[#This Row],[TOTAL_PAX]])</f>
        <v>3.888888888888889E-2</v>
      </c>
      <c r="U6126" s="5">
        <f>(Table1[[#This Row],[TIER3_ELIGIBLE_PAX]]/Table1[[#This Row],[TOTAL_PAX]])</f>
        <v>0.15</v>
      </c>
      <c r="V6126" s="8">
        <v>0.61686786113584813</v>
      </c>
    </row>
    <row r="6127" spans="1:22" x14ac:dyDescent="0.3">
      <c r="A6127" s="1">
        <v>45770</v>
      </c>
      <c r="B6127" s="2">
        <v>0.42430555555555555</v>
      </c>
      <c r="C6127" t="s">
        <v>26</v>
      </c>
      <c r="D6127" t="s">
        <v>18</v>
      </c>
      <c r="E6127" t="s">
        <v>4131</v>
      </c>
      <c r="F6127" t="s">
        <v>20</v>
      </c>
      <c r="G6127" t="s">
        <v>43</v>
      </c>
      <c r="H6127" t="s">
        <v>44</v>
      </c>
      <c r="I6127" t="s">
        <v>31</v>
      </c>
      <c r="J6127" t="s">
        <v>32</v>
      </c>
      <c r="K6127" t="s">
        <v>33</v>
      </c>
      <c r="L6127">
        <v>0</v>
      </c>
      <c r="M6127">
        <v>11</v>
      </c>
      <c r="N6127">
        <v>169</v>
      </c>
      <c r="O6127">
        <v>0</v>
      </c>
      <c r="P6127">
        <v>15</v>
      </c>
      <c r="Q6127">
        <v>50</v>
      </c>
      <c r="R6127">
        <f>SUM(Table1[[#This Row],[FIRST_CLASS_SEATS]:[ECONOMY_SEATS]])</f>
        <v>180</v>
      </c>
      <c r="S6127" s="5">
        <f>(Table1[[#This Row],[TIER1_ELIGIBLE_PAX]]/Table1[[#This Row],[TOTAL_PAX]])</f>
        <v>0</v>
      </c>
      <c r="T6127" s="5">
        <f>(Table1[[#This Row],[TIER2_ELIGIBLE_PAX]]/Table1[[#This Row],[TOTAL_PAX]])</f>
        <v>8.3333333333333329E-2</v>
      </c>
      <c r="U6127" s="5">
        <f>(Table1[[#This Row],[TIER3_ELIGIBLE_PAX]]/Table1[[#This Row],[TOTAL_PAX]])</f>
        <v>0.27777777777777779</v>
      </c>
      <c r="V6127" s="8">
        <v>0.61690862941329816</v>
      </c>
    </row>
    <row r="6128" spans="1:22" x14ac:dyDescent="0.3">
      <c r="A6128" s="1">
        <v>45841</v>
      </c>
      <c r="B6128" s="2">
        <v>0.54166666666666663</v>
      </c>
      <c r="C6128" t="s">
        <v>48</v>
      </c>
      <c r="D6128" t="s">
        <v>18</v>
      </c>
      <c r="E6128" t="s">
        <v>1544</v>
      </c>
      <c r="F6128" t="s">
        <v>20</v>
      </c>
      <c r="G6128" t="s">
        <v>68</v>
      </c>
      <c r="H6128" t="s">
        <v>69</v>
      </c>
      <c r="I6128" t="s">
        <v>31</v>
      </c>
      <c r="J6128" t="s">
        <v>32</v>
      </c>
      <c r="K6128" t="s">
        <v>33</v>
      </c>
      <c r="L6128">
        <v>0</v>
      </c>
      <c r="M6128">
        <v>11</v>
      </c>
      <c r="N6128">
        <v>169</v>
      </c>
      <c r="O6128">
        <v>2</v>
      </c>
      <c r="P6128">
        <v>10</v>
      </c>
      <c r="Q6128">
        <v>36</v>
      </c>
      <c r="R6128">
        <f>SUM(Table1[[#This Row],[FIRST_CLASS_SEATS]:[ECONOMY_SEATS]])</f>
        <v>180</v>
      </c>
      <c r="S6128" s="5">
        <f>(Table1[[#This Row],[TIER1_ELIGIBLE_PAX]]/Table1[[#This Row],[TOTAL_PAX]])</f>
        <v>1.1111111111111112E-2</v>
      </c>
      <c r="T6128" s="5">
        <f>(Table1[[#This Row],[TIER2_ELIGIBLE_PAX]]/Table1[[#This Row],[TOTAL_PAX]])</f>
        <v>5.5555555555555552E-2</v>
      </c>
      <c r="U6128" s="5">
        <f>(Table1[[#This Row],[TIER3_ELIGIBLE_PAX]]/Table1[[#This Row],[TOTAL_PAX]])</f>
        <v>0.2</v>
      </c>
      <c r="V6128" s="8">
        <v>0.61700385732503826</v>
      </c>
    </row>
    <row r="6129" spans="1:22" x14ac:dyDescent="0.3">
      <c r="A6129" s="1">
        <v>45779</v>
      </c>
      <c r="B6129" s="2">
        <v>0.55347222222222225</v>
      </c>
      <c r="C6129" t="s">
        <v>48</v>
      </c>
      <c r="D6129" t="s">
        <v>18</v>
      </c>
      <c r="E6129" t="s">
        <v>2790</v>
      </c>
      <c r="F6129" t="s">
        <v>20</v>
      </c>
      <c r="G6129" t="s">
        <v>21</v>
      </c>
      <c r="H6129" t="s">
        <v>22</v>
      </c>
      <c r="I6129" t="s">
        <v>23</v>
      </c>
      <c r="J6129" t="s">
        <v>24</v>
      </c>
      <c r="K6129" t="s">
        <v>80</v>
      </c>
      <c r="L6129">
        <v>14</v>
      </c>
      <c r="M6129">
        <v>97</v>
      </c>
      <c r="N6129">
        <v>358</v>
      </c>
      <c r="O6129">
        <v>0</v>
      </c>
      <c r="P6129">
        <v>5</v>
      </c>
      <c r="Q6129">
        <v>24</v>
      </c>
      <c r="R6129">
        <f>SUM(Table1[[#This Row],[FIRST_CLASS_SEATS]:[ECONOMY_SEATS]])</f>
        <v>469</v>
      </c>
      <c r="S6129" s="5">
        <f>(Table1[[#This Row],[TIER1_ELIGIBLE_PAX]]/Table1[[#This Row],[TOTAL_PAX]])</f>
        <v>0</v>
      </c>
      <c r="T6129" s="5">
        <f>(Table1[[#This Row],[TIER2_ELIGIBLE_PAX]]/Table1[[#This Row],[TOTAL_PAX]])</f>
        <v>1.0660980810234541E-2</v>
      </c>
      <c r="U6129" s="5">
        <f>(Table1[[#This Row],[TIER3_ELIGIBLE_PAX]]/Table1[[#This Row],[TOTAL_PAX]])</f>
        <v>5.1172707889125799E-2</v>
      </c>
      <c r="V6129" s="8">
        <v>0.61704398511299674</v>
      </c>
    </row>
    <row r="6130" spans="1:22" x14ac:dyDescent="0.3">
      <c r="A6130" s="1">
        <v>45938</v>
      </c>
      <c r="B6130" s="2">
        <v>0.87986111111111109</v>
      </c>
      <c r="C6130" t="s">
        <v>34</v>
      </c>
      <c r="D6130" t="s">
        <v>18</v>
      </c>
      <c r="E6130" t="s">
        <v>1303</v>
      </c>
      <c r="F6130" t="s">
        <v>20</v>
      </c>
      <c r="G6130" t="s">
        <v>71</v>
      </c>
      <c r="H6130" t="s">
        <v>22</v>
      </c>
      <c r="I6130" t="s">
        <v>23</v>
      </c>
      <c r="J6130" t="s">
        <v>24</v>
      </c>
      <c r="K6130" t="s">
        <v>25</v>
      </c>
      <c r="L6130">
        <v>0</v>
      </c>
      <c r="M6130">
        <v>48</v>
      </c>
      <c r="N6130">
        <v>224</v>
      </c>
      <c r="O6130">
        <v>0</v>
      </c>
      <c r="P6130">
        <v>7</v>
      </c>
      <c r="Q6130">
        <v>27</v>
      </c>
      <c r="R6130">
        <f>SUM(Table1[[#This Row],[FIRST_CLASS_SEATS]:[ECONOMY_SEATS]])</f>
        <v>272</v>
      </c>
      <c r="S6130" s="5">
        <f>(Table1[[#This Row],[TIER1_ELIGIBLE_PAX]]/Table1[[#This Row],[TOTAL_PAX]])</f>
        <v>0</v>
      </c>
      <c r="T6130" s="5">
        <f>(Table1[[#This Row],[TIER2_ELIGIBLE_PAX]]/Table1[[#This Row],[TOTAL_PAX]])</f>
        <v>2.5735294117647058E-2</v>
      </c>
      <c r="U6130" s="5">
        <f>(Table1[[#This Row],[TIER3_ELIGIBLE_PAX]]/Table1[[#This Row],[TOTAL_PAX]])</f>
        <v>9.9264705882352935E-2</v>
      </c>
      <c r="V6130" s="8">
        <v>0.6171347800823076</v>
      </c>
    </row>
    <row r="6131" spans="1:22" x14ac:dyDescent="0.3">
      <c r="A6131" s="1">
        <v>45921</v>
      </c>
      <c r="B6131" s="2">
        <v>0.40347222222222223</v>
      </c>
      <c r="C6131" t="s">
        <v>26</v>
      </c>
      <c r="D6131" t="s">
        <v>18</v>
      </c>
      <c r="E6131" t="s">
        <v>114</v>
      </c>
      <c r="F6131" t="s">
        <v>20</v>
      </c>
      <c r="G6131" t="s">
        <v>21</v>
      </c>
      <c r="H6131" t="s">
        <v>22</v>
      </c>
      <c r="I6131" t="s">
        <v>23</v>
      </c>
      <c r="J6131" t="s">
        <v>24</v>
      </c>
      <c r="K6131" t="s">
        <v>59</v>
      </c>
      <c r="L6131">
        <v>8</v>
      </c>
      <c r="M6131">
        <v>42</v>
      </c>
      <c r="N6131">
        <v>166</v>
      </c>
      <c r="O6131">
        <v>1</v>
      </c>
      <c r="P6131">
        <v>3</v>
      </c>
      <c r="Q6131">
        <v>17</v>
      </c>
      <c r="R6131">
        <f>SUM(Table1[[#This Row],[FIRST_CLASS_SEATS]:[ECONOMY_SEATS]])</f>
        <v>216</v>
      </c>
      <c r="S6131" s="5">
        <f>(Table1[[#This Row],[TIER1_ELIGIBLE_PAX]]/Table1[[#This Row],[TOTAL_PAX]])</f>
        <v>4.6296296296296294E-3</v>
      </c>
      <c r="T6131" s="5">
        <f>(Table1[[#This Row],[TIER2_ELIGIBLE_PAX]]/Table1[[#This Row],[TOTAL_PAX]])</f>
        <v>1.3888888888888888E-2</v>
      </c>
      <c r="U6131" s="5">
        <f>(Table1[[#This Row],[TIER3_ELIGIBLE_PAX]]/Table1[[#This Row],[TOTAL_PAX]])</f>
        <v>7.8703703703703706E-2</v>
      </c>
      <c r="V6131" s="8">
        <v>0.6173292267693512</v>
      </c>
    </row>
    <row r="6132" spans="1:22" x14ac:dyDescent="0.3">
      <c r="A6132" s="1">
        <v>45840</v>
      </c>
      <c r="B6132" s="2">
        <v>0.27013888888888887</v>
      </c>
      <c r="C6132" t="s">
        <v>26</v>
      </c>
      <c r="D6132" t="s">
        <v>18</v>
      </c>
      <c r="E6132" t="s">
        <v>678</v>
      </c>
      <c r="F6132" t="s">
        <v>20</v>
      </c>
      <c r="G6132" t="s">
        <v>56</v>
      </c>
      <c r="H6132" t="s">
        <v>57</v>
      </c>
      <c r="I6132" t="s">
        <v>58</v>
      </c>
      <c r="J6132" t="s">
        <v>24</v>
      </c>
      <c r="K6132" t="s">
        <v>25</v>
      </c>
      <c r="L6132">
        <v>0</v>
      </c>
      <c r="M6132">
        <v>48</v>
      </c>
      <c r="N6132">
        <v>224</v>
      </c>
      <c r="O6132">
        <v>2</v>
      </c>
      <c r="P6132">
        <v>4</v>
      </c>
      <c r="Q6132">
        <v>20</v>
      </c>
      <c r="R6132">
        <f>SUM(Table1[[#This Row],[FIRST_CLASS_SEATS]:[ECONOMY_SEATS]])</f>
        <v>272</v>
      </c>
      <c r="S6132" s="5">
        <f>(Table1[[#This Row],[TIER1_ELIGIBLE_PAX]]/Table1[[#This Row],[TOTAL_PAX]])</f>
        <v>7.3529411764705881E-3</v>
      </c>
      <c r="T6132" s="5">
        <f>(Table1[[#This Row],[TIER2_ELIGIBLE_PAX]]/Table1[[#This Row],[TOTAL_PAX]])</f>
        <v>1.4705882352941176E-2</v>
      </c>
      <c r="U6132" s="5">
        <f>(Table1[[#This Row],[TIER3_ELIGIBLE_PAX]]/Table1[[#This Row],[TOTAL_PAX]])</f>
        <v>7.3529411764705885E-2</v>
      </c>
      <c r="V6132" s="8">
        <v>0.61745761548704048</v>
      </c>
    </row>
    <row r="6133" spans="1:22" x14ac:dyDescent="0.3">
      <c r="A6133" s="1">
        <v>45888</v>
      </c>
      <c r="B6133" s="2">
        <v>0.91527777777777775</v>
      </c>
      <c r="C6133" t="s">
        <v>34</v>
      </c>
      <c r="D6133" t="s">
        <v>18</v>
      </c>
      <c r="E6133" t="s">
        <v>4108</v>
      </c>
      <c r="F6133" t="s">
        <v>20</v>
      </c>
      <c r="G6133" t="s">
        <v>68</v>
      </c>
      <c r="H6133" t="s">
        <v>69</v>
      </c>
      <c r="I6133" t="s">
        <v>31</v>
      </c>
      <c r="J6133" t="s">
        <v>32</v>
      </c>
      <c r="K6133" t="s">
        <v>33</v>
      </c>
      <c r="L6133">
        <v>0</v>
      </c>
      <c r="M6133">
        <v>13</v>
      </c>
      <c r="N6133">
        <v>167</v>
      </c>
      <c r="O6133">
        <v>0</v>
      </c>
      <c r="P6133">
        <v>9</v>
      </c>
      <c r="Q6133">
        <v>33</v>
      </c>
      <c r="R6133">
        <f>SUM(Table1[[#This Row],[FIRST_CLASS_SEATS]:[ECONOMY_SEATS]])</f>
        <v>180</v>
      </c>
      <c r="S6133" s="5">
        <f>(Table1[[#This Row],[TIER1_ELIGIBLE_PAX]]/Table1[[#This Row],[TOTAL_PAX]])</f>
        <v>0</v>
      </c>
      <c r="T6133" s="5">
        <f>(Table1[[#This Row],[TIER2_ELIGIBLE_PAX]]/Table1[[#This Row],[TOTAL_PAX]])</f>
        <v>0.05</v>
      </c>
      <c r="U6133" s="5">
        <f>(Table1[[#This Row],[TIER3_ELIGIBLE_PAX]]/Table1[[#This Row],[TOTAL_PAX]])</f>
        <v>0.18333333333333332</v>
      </c>
      <c r="V6133" s="8">
        <v>0.61764876464642182</v>
      </c>
    </row>
    <row r="6134" spans="1:22" x14ac:dyDescent="0.3">
      <c r="A6134" s="1">
        <v>45815</v>
      </c>
      <c r="B6134" s="2">
        <v>0.3923611111111111</v>
      </c>
      <c r="C6134" t="s">
        <v>26</v>
      </c>
      <c r="D6134" t="s">
        <v>18</v>
      </c>
      <c r="E6134" t="s">
        <v>1068</v>
      </c>
      <c r="F6134" t="s">
        <v>20</v>
      </c>
      <c r="G6134" t="s">
        <v>73</v>
      </c>
      <c r="H6134" t="s">
        <v>74</v>
      </c>
      <c r="I6134" t="s">
        <v>31</v>
      </c>
      <c r="J6134" t="s">
        <v>32</v>
      </c>
      <c r="K6134" t="s">
        <v>33</v>
      </c>
      <c r="L6134">
        <v>0</v>
      </c>
      <c r="M6134">
        <v>19</v>
      </c>
      <c r="N6134">
        <v>161</v>
      </c>
      <c r="O6134">
        <v>5</v>
      </c>
      <c r="P6134">
        <v>2</v>
      </c>
      <c r="Q6134">
        <v>15</v>
      </c>
      <c r="R6134">
        <f>SUM(Table1[[#This Row],[FIRST_CLASS_SEATS]:[ECONOMY_SEATS]])</f>
        <v>180</v>
      </c>
      <c r="S6134" s="5">
        <f>(Table1[[#This Row],[TIER1_ELIGIBLE_PAX]]/Table1[[#This Row],[TOTAL_PAX]])</f>
        <v>2.7777777777777776E-2</v>
      </c>
      <c r="T6134" s="5">
        <f>(Table1[[#This Row],[TIER2_ELIGIBLE_PAX]]/Table1[[#This Row],[TOTAL_PAX]])</f>
        <v>1.1111111111111112E-2</v>
      </c>
      <c r="U6134" s="5">
        <f>(Table1[[#This Row],[TIER3_ELIGIBLE_PAX]]/Table1[[#This Row],[TOTAL_PAX]])</f>
        <v>8.3333333333333329E-2</v>
      </c>
      <c r="V6134" s="8">
        <v>0.61777780011470484</v>
      </c>
    </row>
    <row r="6135" spans="1:22" x14ac:dyDescent="0.3">
      <c r="A6135" s="1">
        <v>45792</v>
      </c>
      <c r="B6135" s="2">
        <v>0.42916666666666664</v>
      </c>
      <c r="C6135" t="s">
        <v>26</v>
      </c>
      <c r="D6135" t="s">
        <v>18</v>
      </c>
      <c r="E6135" t="s">
        <v>4393</v>
      </c>
      <c r="F6135" t="s">
        <v>20</v>
      </c>
      <c r="G6135" t="s">
        <v>56</v>
      </c>
      <c r="H6135" t="s">
        <v>57</v>
      </c>
      <c r="I6135" t="s">
        <v>58</v>
      </c>
      <c r="J6135" t="s">
        <v>24</v>
      </c>
      <c r="K6135" t="s">
        <v>59</v>
      </c>
      <c r="L6135">
        <v>0</v>
      </c>
      <c r="M6135">
        <v>31</v>
      </c>
      <c r="N6135">
        <v>173</v>
      </c>
      <c r="O6135">
        <v>0</v>
      </c>
      <c r="P6135">
        <v>0</v>
      </c>
      <c r="Q6135">
        <v>7</v>
      </c>
      <c r="R6135">
        <f>SUM(Table1[[#This Row],[FIRST_CLASS_SEATS]:[ECONOMY_SEATS]])</f>
        <v>204</v>
      </c>
      <c r="S6135" s="5">
        <f>(Table1[[#This Row],[TIER1_ELIGIBLE_PAX]]/Table1[[#This Row],[TOTAL_PAX]])</f>
        <v>0</v>
      </c>
      <c r="T6135" s="5">
        <f>(Table1[[#This Row],[TIER2_ELIGIBLE_PAX]]/Table1[[#This Row],[TOTAL_PAX]])</f>
        <v>0</v>
      </c>
      <c r="U6135" s="5">
        <f>(Table1[[#This Row],[TIER3_ELIGIBLE_PAX]]/Table1[[#This Row],[TOTAL_PAX]])</f>
        <v>3.4313725490196081E-2</v>
      </c>
      <c r="V6135" s="8">
        <v>0.61784118169287705</v>
      </c>
    </row>
    <row r="6136" spans="1:22" x14ac:dyDescent="0.3">
      <c r="A6136" s="1">
        <v>45895</v>
      </c>
      <c r="B6136" s="2">
        <v>0.43680555555555556</v>
      </c>
      <c r="C6136" t="s">
        <v>26</v>
      </c>
      <c r="D6136" t="s">
        <v>18</v>
      </c>
      <c r="E6136" t="s">
        <v>871</v>
      </c>
      <c r="F6136" t="s">
        <v>20</v>
      </c>
      <c r="G6136" t="s">
        <v>46</v>
      </c>
      <c r="H6136" t="s">
        <v>22</v>
      </c>
      <c r="I6136" t="s">
        <v>23</v>
      </c>
      <c r="J6136" t="s">
        <v>24</v>
      </c>
      <c r="K6136" t="s">
        <v>59</v>
      </c>
      <c r="L6136">
        <v>0</v>
      </c>
      <c r="M6136">
        <v>31</v>
      </c>
      <c r="N6136">
        <v>173</v>
      </c>
      <c r="O6136">
        <v>0</v>
      </c>
      <c r="P6136">
        <v>8</v>
      </c>
      <c r="Q6136">
        <v>30</v>
      </c>
      <c r="R6136">
        <f>SUM(Table1[[#This Row],[FIRST_CLASS_SEATS]:[ECONOMY_SEATS]])</f>
        <v>204</v>
      </c>
      <c r="S6136" s="5">
        <f>(Table1[[#This Row],[TIER1_ELIGIBLE_PAX]]/Table1[[#This Row],[TOTAL_PAX]])</f>
        <v>0</v>
      </c>
      <c r="T6136" s="5">
        <f>(Table1[[#This Row],[TIER2_ELIGIBLE_PAX]]/Table1[[#This Row],[TOTAL_PAX]])</f>
        <v>3.9215686274509803E-2</v>
      </c>
      <c r="U6136" s="5">
        <f>(Table1[[#This Row],[TIER3_ELIGIBLE_PAX]]/Table1[[#This Row],[TOTAL_PAX]])</f>
        <v>0.14705882352941177</v>
      </c>
      <c r="V6136" s="8">
        <v>0.61797211178806155</v>
      </c>
    </row>
    <row r="6137" spans="1:22" x14ac:dyDescent="0.3">
      <c r="A6137" s="1">
        <v>45764</v>
      </c>
      <c r="B6137" s="2">
        <v>0.81944444444444442</v>
      </c>
      <c r="C6137" t="s">
        <v>34</v>
      </c>
      <c r="D6137" t="s">
        <v>18</v>
      </c>
      <c r="E6137" t="s">
        <v>365</v>
      </c>
      <c r="F6137" t="s">
        <v>20</v>
      </c>
      <c r="G6137" t="s">
        <v>29</v>
      </c>
      <c r="H6137" t="s">
        <v>30</v>
      </c>
      <c r="I6137" t="s">
        <v>31</v>
      </c>
      <c r="J6137" t="s">
        <v>32</v>
      </c>
      <c r="K6137" t="s">
        <v>33</v>
      </c>
      <c r="L6137">
        <v>0</v>
      </c>
      <c r="M6137">
        <v>4</v>
      </c>
      <c r="N6137">
        <v>176</v>
      </c>
      <c r="O6137">
        <v>0</v>
      </c>
      <c r="P6137">
        <v>11</v>
      </c>
      <c r="Q6137">
        <v>39</v>
      </c>
      <c r="R6137">
        <f>SUM(Table1[[#This Row],[FIRST_CLASS_SEATS]:[ECONOMY_SEATS]])</f>
        <v>180</v>
      </c>
      <c r="S6137" s="5">
        <f>(Table1[[#This Row],[TIER1_ELIGIBLE_PAX]]/Table1[[#This Row],[TOTAL_PAX]])</f>
        <v>0</v>
      </c>
      <c r="T6137" s="5">
        <f>(Table1[[#This Row],[TIER2_ELIGIBLE_PAX]]/Table1[[#This Row],[TOTAL_PAX]])</f>
        <v>6.1111111111111109E-2</v>
      </c>
      <c r="U6137" s="5">
        <f>(Table1[[#This Row],[TIER3_ELIGIBLE_PAX]]/Table1[[#This Row],[TOTAL_PAX]])</f>
        <v>0.21666666666666667</v>
      </c>
      <c r="V6137" s="8">
        <v>0.61808650414845157</v>
      </c>
    </row>
    <row r="6138" spans="1:22" x14ac:dyDescent="0.3">
      <c r="A6138" s="1">
        <v>45790</v>
      </c>
      <c r="B6138" s="2">
        <v>0.60277777777777775</v>
      </c>
      <c r="C6138" t="s">
        <v>17</v>
      </c>
      <c r="D6138" t="s">
        <v>18</v>
      </c>
      <c r="E6138" t="s">
        <v>859</v>
      </c>
      <c r="F6138" t="s">
        <v>20</v>
      </c>
      <c r="G6138" t="s">
        <v>99</v>
      </c>
      <c r="H6138" t="s">
        <v>74</v>
      </c>
      <c r="I6138" t="s">
        <v>31</v>
      </c>
      <c r="J6138" t="s">
        <v>32</v>
      </c>
      <c r="K6138" t="s">
        <v>33</v>
      </c>
      <c r="L6138">
        <v>0</v>
      </c>
      <c r="M6138">
        <v>3</v>
      </c>
      <c r="N6138">
        <v>177</v>
      </c>
      <c r="O6138">
        <v>0</v>
      </c>
      <c r="P6138">
        <v>16</v>
      </c>
      <c r="Q6138">
        <v>54</v>
      </c>
      <c r="R6138">
        <f>SUM(Table1[[#This Row],[FIRST_CLASS_SEATS]:[ECONOMY_SEATS]])</f>
        <v>180</v>
      </c>
      <c r="S6138" s="5">
        <f>(Table1[[#This Row],[TIER1_ELIGIBLE_PAX]]/Table1[[#This Row],[TOTAL_PAX]])</f>
        <v>0</v>
      </c>
      <c r="T6138" s="5">
        <f>(Table1[[#This Row],[TIER2_ELIGIBLE_PAX]]/Table1[[#This Row],[TOTAL_PAX]])</f>
        <v>8.8888888888888892E-2</v>
      </c>
      <c r="U6138" s="5">
        <f>(Table1[[#This Row],[TIER3_ELIGIBLE_PAX]]/Table1[[#This Row],[TOTAL_PAX]])</f>
        <v>0.3</v>
      </c>
      <c r="V6138" s="8">
        <v>0.61819557597180874</v>
      </c>
    </row>
    <row r="6139" spans="1:22" x14ac:dyDescent="0.3">
      <c r="A6139" s="1">
        <v>45846</v>
      </c>
      <c r="B6139" s="2">
        <v>0.66527777777777775</v>
      </c>
      <c r="C6139" t="s">
        <v>17</v>
      </c>
      <c r="D6139" t="s">
        <v>18</v>
      </c>
      <c r="E6139" t="s">
        <v>1242</v>
      </c>
      <c r="F6139" t="s">
        <v>20</v>
      </c>
      <c r="G6139" t="s">
        <v>99</v>
      </c>
      <c r="H6139" t="s">
        <v>74</v>
      </c>
      <c r="I6139" t="s">
        <v>31</v>
      </c>
      <c r="J6139" t="s">
        <v>32</v>
      </c>
      <c r="K6139" t="s">
        <v>33</v>
      </c>
      <c r="L6139">
        <v>0</v>
      </c>
      <c r="M6139">
        <v>8</v>
      </c>
      <c r="N6139">
        <v>172</v>
      </c>
      <c r="O6139">
        <v>2</v>
      </c>
      <c r="P6139">
        <v>3</v>
      </c>
      <c r="Q6139">
        <v>16</v>
      </c>
      <c r="R6139">
        <f>SUM(Table1[[#This Row],[FIRST_CLASS_SEATS]:[ECONOMY_SEATS]])</f>
        <v>180</v>
      </c>
      <c r="S6139" s="5">
        <f>(Table1[[#This Row],[TIER1_ELIGIBLE_PAX]]/Table1[[#This Row],[TOTAL_PAX]])</f>
        <v>1.1111111111111112E-2</v>
      </c>
      <c r="T6139" s="5">
        <f>(Table1[[#This Row],[TIER2_ELIGIBLE_PAX]]/Table1[[#This Row],[TOTAL_PAX]])</f>
        <v>1.6666666666666666E-2</v>
      </c>
      <c r="U6139" s="5">
        <f>(Table1[[#This Row],[TIER3_ELIGIBLE_PAX]]/Table1[[#This Row],[TOTAL_PAX]])</f>
        <v>8.8888888888888892E-2</v>
      </c>
      <c r="V6139" s="8">
        <v>0.61821280536797263</v>
      </c>
    </row>
    <row r="6140" spans="1:22" x14ac:dyDescent="0.3">
      <c r="A6140" s="1">
        <v>45797</v>
      </c>
      <c r="B6140" s="2">
        <v>0.68819444444444444</v>
      </c>
      <c r="C6140" t="s">
        <v>17</v>
      </c>
      <c r="D6140" t="s">
        <v>18</v>
      </c>
      <c r="E6140" t="s">
        <v>1742</v>
      </c>
      <c r="F6140" t="s">
        <v>20</v>
      </c>
      <c r="G6140" t="s">
        <v>40</v>
      </c>
      <c r="H6140" t="s">
        <v>41</v>
      </c>
      <c r="I6140" t="s">
        <v>31</v>
      </c>
      <c r="J6140" t="s">
        <v>32</v>
      </c>
      <c r="K6140" t="s">
        <v>33</v>
      </c>
      <c r="L6140">
        <v>0</v>
      </c>
      <c r="M6140">
        <v>14</v>
      </c>
      <c r="N6140">
        <v>166</v>
      </c>
      <c r="O6140">
        <v>1</v>
      </c>
      <c r="P6140">
        <v>7</v>
      </c>
      <c r="Q6140">
        <v>29</v>
      </c>
      <c r="R6140">
        <f>SUM(Table1[[#This Row],[FIRST_CLASS_SEATS]:[ECONOMY_SEATS]])</f>
        <v>180</v>
      </c>
      <c r="S6140" s="5">
        <f>(Table1[[#This Row],[TIER1_ELIGIBLE_PAX]]/Table1[[#This Row],[TOTAL_PAX]])</f>
        <v>5.5555555555555558E-3</v>
      </c>
      <c r="T6140" s="5">
        <f>(Table1[[#This Row],[TIER2_ELIGIBLE_PAX]]/Table1[[#This Row],[TOTAL_PAX]])</f>
        <v>3.888888888888889E-2</v>
      </c>
      <c r="U6140" s="5">
        <f>(Table1[[#This Row],[TIER3_ELIGIBLE_PAX]]/Table1[[#This Row],[TOTAL_PAX]])</f>
        <v>0.16111111111111112</v>
      </c>
      <c r="V6140" s="8">
        <v>0.61828377438447957</v>
      </c>
    </row>
    <row r="6141" spans="1:22" x14ac:dyDescent="0.3">
      <c r="A6141" s="1">
        <v>45809</v>
      </c>
      <c r="B6141" s="2">
        <v>0.4284722222222222</v>
      </c>
      <c r="C6141" t="s">
        <v>26</v>
      </c>
      <c r="D6141" t="s">
        <v>18</v>
      </c>
      <c r="E6141" t="s">
        <v>3764</v>
      </c>
      <c r="F6141" t="s">
        <v>20</v>
      </c>
      <c r="G6141" t="s">
        <v>124</v>
      </c>
      <c r="H6141" t="s">
        <v>22</v>
      </c>
      <c r="I6141" t="s">
        <v>23</v>
      </c>
      <c r="J6141" t="s">
        <v>24</v>
      </c>
      <c r="K6141" t="s">
        <v>25</v>
      </c>
      <c r="L6141">
        <v>0</v>
      </c>
      <c r="M6141">
        <v>48</v>
      </c>
      <c r="N6141">
        <v>224</v>
      </c>
      <c r="O6141">
        <v>3</v>
      </c>
      <c r="P6141">
        <v>7</v>
      </c>
      <c r="Q6141">
        <v>30</v>
      </c>
      <c r="R6141">
        <f>SUM(Table1[[#This Row],[FIRST_CLASS_SEATS]:[ECONOMY_SEATS]])</f>
        <v>272</v>
      </c>
      <c r="S6141" s="5">
        <f>(Table1[[#This Row],[TIER1_ELIGIBLE_PAX]]/Table1[[#This Row],[TOTAL_PAX]])</f>
        <v>1.1029411764705883E-2</v>
      </c>
      <c r="T6141" s="5">
        <f>(Table1[[#This Row],[TIER2_ELIGIBLE_PAX]]/Table1[[#This Row],[TOTAL_PAX]])</f>
        <v>2.5735294117647058E-2</v>
      </c>
      <c r="U6141" s="5">
        <f>(Table1[[#This Row],[TIER3_ELIGIBLE_PAX]]/Table1[[#This Row],[TOTAL_PAX]])</f>
        <v>0.11029411764705882</v>
      </c>
      <c r="V6141" s="8">
        <v>0.61864238034172891</v>
      </c>
    </row>
    <row r="6142" spans="1:22" x14ac:dyDescent="0.3">
      <c r="A6142" s="1">
        <v>45948</v>
      </c>
      <c r="B6142" s="2">
        <v>0.67708333333333337</v>
      </c>
      <c r="C6142" t="s">
        <v>17</v>
      </c>
      <c r="D6142" t="s">
        <v>18</v>
      </c>
      <c r="E6142" t="s">
        <v>3418</v>
      </c>
      <c r="F6142" t="s">
        <v>20</v>
      </c>
      <c r="G6142" t="s">
        <v>68</v>
      </c>
      <c r="H6142" t="s">
        <v>69</v>
      </c>
      <c r="I6142" t="s">
        <v>31</v>
      </c>
      <c r="J6142" t="s">
        <v>32</v>
      </c>
      <c r="K6142" t="s">
        <v>33</v>
      </c>
      <c r="L6142">
        <v>0</v>
      </c>
      <c r="M6142">
        <v>5</v>
      </c>
      <c r="N6142">
        <v>175</v>
      </c>
      <c r="O6142">
        <v>1</v>
      </c>
      <c r="P6142">
        <v>21</v>
      </c>
      <c r="Q6142">
        <v>67</v>
      </c>
      <c r="R6142">
        <f>SUM(Table1[[#This Row],[FIRST_CLASS_SEATS]:[ECONOMY_SEATS]])</f>
        <v>180</v>
      </c>
      <c r="S6142" s="5">
        <f>(Table1[[#This Row],[TIER1_ELIGIBLE_PAX]]/Table1[[#This Row],[TOTAL_PAX]])</f>
        <v>5.5555555555555558E-3</v>
      </c>
      <c r="T6142" s="5">
        <f>(Table1[[#This Row],[TIER2_ELIGIBLE_PAX]]/Table1[[#This Row],[TOTAL_PAX]])</f>
        <v>0.11666666666666667</v>
      </c>
      <c r="U6142" s="5">
        <f>(Table1[[#This Row],[TIER3_ELIGIBLE_PAX]]/Table1[[#This Row],[TOTAL_PAX]])</f>
        <v>0.37222222222222223</v>
      </c>
      <c r="V6142" s="8">
        <v>0.6186689315128524</v>
      </c>
    </row>
    <row r="6143" spans="1:22" x14ac:dyDescent="0.3">
      <c r="A6143" s="1">
        <v>45960</v>
      </c>
      <c r="B6143" s="2">
        <v>0.43611111111111112</v>
      </c>
      <c r="C6143" t="s">
        <v>26</v>
      </c>
      <c r="D6143" t="s">
        <v>18</v>
      </c>
      <c r="E6143" t="s">
        <v>1858</v>
      </c>
      <c r="F6143" t="s">
        <v>20</v>
      </c>
      <c r="G6143" t="s">
        <v>71</v>
      </c>
      <c r="H6143" t="s">
        <v>22</v>
      </c>
      <c r="I6143" t="s">
        <v>23</v>
      </c>
      <c r="J6143" t="s">
        <v>24</v>
      </c>
      <c r="K6143" t="s">
        <v>25</v>
      </c>
      <c r="L6143">
        <v>0</v>
      </c>
      <c r="M6143">
        <v>32</v>
      </c>
      <c r="N6143">
        <v>300</v>
      </c>
      <c r="O6143">
        <v>1</v>
      </c>
      <c r="P6143">
        <v>8</v>
      </c>
      <c r="Q6143">
        <v>31</v>
      </c>
      <c r="R6143">
        <f>SUM(Table1[[#This Row],[FIRST_CLASS_SEATS]:[ECONOMY_SEATS]])</f>
        <v>332</v>
      </c>
      <c r="S6143" s="5">
        <f>(Table1[[#This Row],[TIER1_ELIGIBLE_PAX]]/Table1[[#This Row],[TOTAL_PAX]])</f>
        <v>3.0120481927710845E-3</v>
      </c>
      <c r="T6143" s="5">
        <f>(Table1[[#This Row],[TIER2_ELIGIBLE_PAX]]/Table1[[#This Row],[TOTAL_PAX]])</f>
        <v>2.4096385542168676E-2</v>
      </c>
      <c r="U6143" s="5">
        <f>(Table1[[#This Row],[TIER3_ELIGIBLE_PAX]]/Table1[[#This Row],[TOTAL_PAX]])</f>
        <v>9.337349397590361E-2</v>
      </c>
      <c r="V6143" s="8">
        <v>0.6186876177714844</v>
      </c>
    </row>
    <row r="6144" spans="1:22" x14ac:dyDescent="0.3">
      <c r="A6144" s="1">
        <v>45862</v>
      </c>
      <c r="B6144" s="2">
        <v>0.88402777777777775</v>
      </c>
      <c r="C6144" t="s">
        <v>34</v>
      </c>
      <c r="D6144" t="s">
        <v>18</v>
      </c>
      <c r="E6144" t="s">
        <v>4632</v>
      </c>
      <c r="F6144" t="s">
        <v>20</v>
      </c>
      <c r="G6144" t="s">
        <v>21</v>
      </c>
      <c r="H6144" t="s">
        <v>22</v>
      </c>
      <c r="I6144" t="s">
        <v>23</v>
      </c>
      <c r="J6144" t="s">
        <v>24</v>
      </c>
      <c r="K6144" t="s">
        <v>25</v>
      </c>
      <c r="L6144">
        <v>8</v>
      </c>
      <c r="M6144">
        <v>49</v>
      </c>
      <c r="N6144">
        <v>178</v>
      </c>
      <c r="O6144">
        <v>0</v>
      </c>
      <c r="P6144">
        <v>18</v>
      </c>
      <c r="Q6144">
        <v>58</v>
      </c>
      <c r="R6144">
        <f>SUM(Table1[[#This Row],[FIRST_CLASS_SEATS]:[ECONOMY_SEATS]])</f>
        <v>235</v>
      </c>
      <c r="S6144" s="5">
        <f>(Table1[[#This Row],[TIER1_ELIGIBLE_PAX]]/Table1[[#This Row],[TOTAL_PAX]])</f>
        <v>0</v>
      </c>
      <c r="T6144" s="5">
        <f>(Table1[[#This Row],[TIER2_ELIGIBLE_PAX]]/Table1[[#This Row],[TOTAL_PAX]])</f>
        <v>7.6595744680851063E-2</v>
      </c>
      <c r="U6144" s="5">
        <f>(Table1[[#This Row],[TIER3_ELIGIBLE_PAX]]/Table1[[#This Row],[TOTAL_PAX]])</f>
        <v>0.24680851063829787</v>
      </c>
      <c r="V6144" s="8">
        <v>0.61871142292061809</v>
      </c>
    </row>
    <row r="6145" spans="1:22" x14ac:dyDescent="0.3">
      <c r="A6145" s="1">
        <v>45788</v>
      </c>
      <c r="B6145" s="2">
        <v>0.92361111111111116</v>
      </c>
      <c r="C6145" t="s">
        <v>34</v>
      </c>
      <c r="D6145" t="s">
        <v>18</v>
      </c>
      <c r="E6145" t="s">
        <v>3714</v>
      </c>
      <c r="F6145" t="s">
        <v>20</v>
      </c>
      <c r="G6145" t="s">
        <v>43</v>
      </c>
      <c r="H6145" t="s">
        <v>44</v>
      </c>
      <c r="I6145" t="s">
        <v>31</v>
      </c>
      <c r="J6145" t="s">
        <v>32</v>
      </c>
      <c r="K6145" t="s">
        <v>33</v>
      </c>
      <c r="L6145">
        <v>0</v>
      </c>
      <c r="M6145">
        <v>19</v>
      </c>
      <c r="N6145">
        <v>161</v>
      </c>
      <c r="O6145">
        <v>1</v>
      </c>
      <c r="P6145">
        <v>12</v>
      </c>
      <c r="Q6145">
        <v>42</v>
      </c>
      <c r="R6145">
        <f>SUM(Table1[[#This Row],[FIRST_CLASS_SEATS]:[ECONOMY_SEATS]])</f>
        <v>180</v>
      </c>
      <c r="S6145" s="5">
        <f>(Table1[[#This Row],[TIER1_ELIGIBLE_PAX]]/Table1[[#This Row],[TOTAL_PAX]])</f>
        <v>5.5555555555555558E-3</v>
      </c>
      <c r="T6145" s="5">
        <f>(Table1[[#This Row],[TIER2_ELIGIBLE_PAX]]/Table1[[#This Row],[TOTAL_PAX]])</f>
        <v>6.6666666666666666E-2</v>
      </c>
      <c r="U6145" s="5">
        <f>(Table1[[#This Row],[TIER3_ELIGIBLE_PAX]]/Table1[[#This Row],[TOTAL_PAX]])</f>
        <v>0.23333333333333334</v>
      </c>
      <c r="V6145" s="8">
        <v>0.61871195745185947</v>
      </c>
    </row>
    <row r="6146" spans="1:22" x14ac:dyDescent="0.3">
      <c r="A6146" s="1">
        <v>45894</v>
      </c>
      <c r="B6146" s="2">
        <v>0.61944444444444446</v>
      </c>
      <c r="C6146" t="s">
        <v>17</v>
      </c>
      <c r="D6146" t="s">
        <v>18</v>
      </c>
      <c r="E6146" t="s">
        <v>741</v>
      </c>
      <c r="F6146" t="s">
        <v>20</v>
      </c>
      <c r="G6146" t="s">
        <v>29</v>
      </c>
      <c r="H6146" t="s">
        <v>30</v>
      </c>
      <c r="I6146" t="s">
        <v>31</v>
      </c>
      <c r="J6146" t="s">
        <v>32</v>
      </c>
      <c r="K6146" t="s">
        <v>33</v>
      </c>
      <c r="L6146">
        <v>0</v>
      </c>
      <c r="M6146">
        <v>11</v>
      </c>
      <c r="N6146">
        <v>169</v>
      </c>
      <c r="O6146">
        <v>3</v>
      </c>
      <c r="P6146">
        <v>17</v>
      </c>
      <c r="Q6146">
        <v>57</v>
      </c>
      <c r="R6146">
        <f>SUM(Table1[[#This Row],[FIRST_CLASS_SEATS]:[ECONOMY_SEATS]])</f>
        <v>180</v>
      </c>
      <c r="S6146" s="5">
        <f>(Table1[[#This Row],[TIER1_ELIGIBLE_PAX]]/Table1[[#This Row],[TOTAL_PAX]])</f>
        <v>1.6666666666666666E-2</v>
      </c>
      <c r="T6146" s="5">
        <f>(Table1[[#This Row],[TIER2_ELIGIBLE_PAX]]/Table1[[#This Row],[TOTAL_PAX]])</f>
        <v>9.4444444444444442E-2</v>
      </c>
      <c r="U6146" s="5">
        <f>(Table1[[#This Row],[TIER3_ELIGIBLE_PAX]]/Table1[[#This Row],[TOTAL_PAX]])</f>
        <v>0.31666666666666665</v>
      </c>
      <c r="V6146" s="8">
        <v>0.61873462539981261</v>
      </c>
    </row>
    <row r="6147" spans="1:22" x14ac:dyDescent="0.3">
      <c r="A6147" s="1">
        <v>45854</v>
      </c>
      <c r="B6147" s="2">
        <v>0.94236111111111109</v>
      </c>
      <c r="C6147" t="s">
        <v>34</v>
      </c>
      <c r="D6147" t="s">
        <v>18</v>
      </c>
      <c r="E6147" t="s">
        <v>141</v>
      </c>
      <c r="F6147" t="s">
        <v>20</v>
      </c>
      <c r="G6147" t="s">
        <v>21</v>
      </c>
      <c r="H6147" t="s">
        <v>22</v>
      </c>
      <c r="I6147" t="s">
        <v>23</v>
      </c>
      <c r="J6147" t="s">
        <v>24</v>
      </c>
      <c r="K6147" t="s">
        <v>25</v>
      </c>
      <c r="L6147">
        <v>8</v>
      </c>
      <c r="M6147">
        <v>49</v>
      </c>
      <c r="N6147">
        <v>178</v>
      </c>
      <c r="O6147">
        <v>0</v>
      </c>
      <c r="P6147">
        <v>16</v>
      </c>
      <c r="Q6147">
        <v>53</v>
      </c>
      <c r="R6147">
        <f>SUM(Table1[[#This Row],[FIRST_CLASS_SEATS]:[ECONOMY_SEATS]])</f>
        <v>235</v>
      </c>
      <c r="S6147" s="5">
        <f>(Table1[[#This Row],[TIER1_ELIGIBLE_PAX]]/Table1[[#This Row],[TOTAL_PAX]])</f>
        <v>0</v>
      </c>
      <c r="T6147" s="5">
        <f>(Table1[[#This Row],[TIER2_ELIGIBLE_PAX]]/Table1[[#This Row],[TOTAL_PAX]])</f>
        <v>6.8085106382978725E-2</v>
      </c>
      <c r="U6147" s="5">
        <f>(Table1[[#This Row],[TIER3_ELIGIBLE_PAX]]/Table1[[#This Row],[TOTAL_PAX]])</f>
        <v>0.22553191489361701</v>
      </c>
      <c r="V6147" s="8">
        <v>0.61874607274567461</v>
      </c>
    </row>
    <row r="6148" spans="1:22" x14ac:dyDescent="0.3">
      <c r="A6148" s="1">
        <v>45840</v>
      </c>
      <c r="B6148" s="2">
        <v>0.54652777777777772</v>
      </c>
      <c r="C6148" t="s">
        <v>48</v>
      </c>
      <c r="D6148" t="s">
        <v>18</v>
      </c>
      <c r="E6148" t="s">
        <v>2712</v>
      </c>
      <c r="F6148" t="s">
        <v>20</v>
      </c>
      <c r="G6148" t="s">
        <v>76</v>
      </c>
      <c r="H6148" t="s">
        <v>77</v>
      </c>
      <c r="I6148" t="s">
        <v>78</v>
      </c>
      <c r="J6148" t="s">
        <v>24</v>
      </c>
      <c r="K6148" t="s">
        <v>25</v>
      </c>
      <c r="L6148">
        <v>0</v>
      </c>
      <c r="M6148">
        <v>32</v>
      </c>
      <c r="N6148">
        <v>300</v>
      </c>
      <c r="O6148">
        <v>0</v>
      </c>
      <c r="P6148">
        <v>5</v>
      </c>
      <c r="Q6148">
        <v>23</v>
      </c>
      <c r="R6148">
        <f>SUM(Table1[[#This Row],[FIRST_CLASS_SEATS]:[ECONOMY_SEATS]])</f>
        <v>332</v>
      </c>
      <c r="S6148" s="5">
        <f>(Table1[[#This Row],[TIER1_ELIGIBLE_PAX]]/Table1[[#This Row],[TOTAL_PAX]])</f>
        <v>0</v>
      </c>
      <c r="T6148" s="5">
        <f>(Table1[[#This Row],[TIER2_ELIGIBLE_PAX]]/Table1[[#This Row],[TOTAL_PAX]])</f>
        <v>1.5060240963855422E-2</v>
      </c>
      <c r="U6148" s="5">
        <f>(Table1[[#This Row],[TIER3_ELIGIBLE_PAX]]/Table1[[#This Row],[TOTAL_PAX]])</f>
        <v>6.9277108433734941E-2</v>
      </c>
      <c r="V6148" s="8">
        <v>0.61893583344608538</v>
      </c>
    </row>
    <row r="6149" spans="1:22" x14ac:dyDescent="0.3">
      <c r="A6149" s="1">
        <v>45886</v>
      </c>
      <c r="B6149" s="2">
        <v>0.2951388888888889</v>
      </c>
      <c r="C6149" t="s">
        <v>26</v>
      </c>
      <c r="D6149" t="s">
        <v>18</v>
      </c>
      <c r="E6149" t="s">
        <v>5722</v>
      </c>
      <c r="F6149" t="s">
        <v>20</v>
      </c>
      <c r="G6149" t="s">
        <v>43</v>
      </c>
      <c r="H6149" t="s">
        <v>44</v>
      </c>
      <c r="I6149" t="s">
        <v>31</v>
      </c>
      <c r="J6149" t="s">
        <v>32</v>
      </c>
      <c r="K6149" t="s">
        <v>33</v>
      </c>
      <c r="L6149">
        <v>0</v>
      </c>
      <c r="M6149">
        <v>5</v>
      </c>
      <c r="N6149">
        <v>175</v>
      </c>
      <c r="O6149">
        <v>1</v>
      </c>
      <c r="P6149">
        <v>0</v>
      </c>
      <c r="Q6149">
        <v>9</v>
      </c>
      <c r="R6149">
        <f>SUM(Table1[[#This Row],[FIRST_CLASS_SEATS]:[ECONOMY_SEATS]])</f>
        <v>180</v>
      </c>
      <c r="S6149" s="5">
        <f>(Table1[[#This Row],[TIER1_ELIGIBLE_PAX]]/Table1[[#This Row],[TOTAL_PAX]])</f>
        <v>5.5555555555555558E-3</v>
      </c>
      <c r="T6149" s="5">
        <f>(Table1[[#This Row],[TIER2_ELIGIBLE_PAX]]/Table1[[#This Row],[TOTAL_PAX]])</f>
        <v>0</v>
      </c>
      <c r="U6149" s="5">
        <f>(Table1[[#This Row],[TIER3_ELIGIBLE_PAX]]/Table1[[#This Row],[TOTAL_PAX]])</f>
        <v>0.05</v>
      </c>
      <c r="V6149" s="8">
        <v>0.61907097007265643</v>
      </c>
    </row>
    <row r="6150" spans="1:22" x14ac:dyDescent="0.3">
      <c r="A6150" s="1">
        <v>45854</v>
      </c>
      <c r="B6150" s="2">
        <v>0.26041666666666669</v>
      </c>
      <c r="C6150" t="s">
        <v>26</v>
      </c>
      <c r="D6150" t="s">
        <v>18</v>
      </c>
      <c r="E6150" t="s">
        <v>5151</v>
      </c>
      <c r="F6150" t="s">
        <v>20</v>
      </c>
      <c r="G6150" t="s">
        <v>99</v>
      </c>
      <c r="H6150" t="s">
        <v>74</v>
      </c>
      <c r="I6150" t="s">
        <v>31</v>
      </c>
      <c r="J6150" t="s">
        <v>32</v>
      </c>
      <c r="K6150" t="s">
        <v>33</v>
      </c>
      <c r="L6150">
        <v>0</v>
      </c>
      <c r="M6150">
        <v>19</v>
      </c>
      <c r="N6150">
        <v>161</v>
      </c>
      <c r="O6150">
        <v>0</v>
      </c>
      <c r="P6150">
        <v>9</v>
      </c>
      <c r="Q6150">
        <v>34</v>
      </c>
      <c r="R6150">
        <f>SUM(Table1[[#This Row],[FIRST_CLASS_SEATS]:[ECONOMY_SEATS]])</f>
        <v>180</v>
      </c>
      <c r="S6150" s="5">
        <f>(Table1[[#This Row],[TIER1_ELIGIBLE_PAX]]/Table1[[#This Row],[TOTAL_PAX]])</f>
        <v>0</v>
      </c>
      <c r="T6150" s="5">
        <f>(Table1[[#This Row],[TIER2_ELIGIBLE_PAX]]/Table1[[#This Row],[TOTAL_PAX]])</f>
        <v>0.05</v>
      </c>
      <c r="U6150" s="5">
        <f>(Table1[[#This Row],[TIER3_ELIGIBLE_PAX]]/Table1[[#This Row],[TOTAL_PAX]])</f>
        <v>0.18888888888888888</v>
      </c>
      <c r="V6150" s="8">
        <v>0.6190755918337878</v>
      </c>
    </row>
    <row r="6151" spans="1:22" x14ac:dyDescent="0.3">
      <c r="A6151" s="1">
        <v>45933</v>
      </c>
      <c r="B6151" s="2">
        <v>0.69791666666666663</v>
      </c>
      <c r="C6151" t="s">
        <v>17</v>
      </c>
      <c r="D6151" t="s">
        <v>18</v>
      </c>
      <c r="E6151" t="s">
        <v>487</v>
      </c>
      <c r="F6151" t="s">
        <v>20</v>
      </c>
      <c r="G6151" t="s">
        <v>43</v>
      </c>
      <c r="H6151" t="s">
        <v>44</v>
      </c>
      <c r="I6151" t="s">
        <v>31</v>
      </c>
      <c r="J6151" t="s">
        <v>32</v>
      </c>
      <c r="K6151" t="s">
        <v>33</v>
      </c>
      <c r="L6151">
        <v>0</v>
      </c>
      <c r="M6151">
        <v>8</v>
      </c>
      <c r="N6151">
        <v>172</v>
      </c>
      <c r="O6151">
        <v>0</v>
      </c>
      <c r="P6151">
        <v>8</v>
      </c>
      <c r="Q6151">
        <v>30</v>
      </c>
      <c r="R6151">
        <f>SUM(Table1[[#This Row],[FIRST_CLASS_SEATS]:[ECONOMY_SEATS]])</f>
        <v>180</v>
      </c>
      <c r="S6151" s="5">
        <f>(Table1[[#This Row],[TIER1_ELIGIBLE_PAX]]/Table1[[#This Row],[TOTAL_PAX]])</f>
        <v>0</v>
      </c>
      <c r="T6151" s="5">
        <f>(Table1[[#This Row],[TIER2_ELIGIBLE_PAX]]/Table1[[#This Row],[TOTAL_PAX]])</f>
        <v>4.4444444444444446E-2</v>
      </c>
      <c r="U6151" s="5">
        <f>(Table1[[#This Row],[TIER3_ELIGIBLE_PAX]]/Table1[[#This Row],[TOTAL_PAX]])</f>
        <v>0.16666666666666666</v>
      </c>
      <c r="V6151" s="8">
        <v>0.61911522861687751</v>
      </c>
    </row>
    <row r="6152" spans="1:22" x14ac:dyDescent="0.3">
      <c r="A6152" s="1">
        <v>45804</v>
      </c>
      <c r="B6152" s="2">
        <v>0.51180555555555551</v>
      </c>
      <c r="C6152" t="s">
        <v>48</v>
      </c>
      <c r="D6152" t="s">
        <v>18</v>
      </c>
      <c r="E6152" t="s">
        <v>164</v>
      </c>
      <c r="F6152" t="s">
        <v>20</v>
      </c>
      <c r="G6152" t="s">
        <v>62</v>
      </c>
      <c r="H6152" t="s">
        <v>63</v>
      </c>
      <c r="I6152" t="s">
        <v>31</v>
      </c>
      <c r="J6152" t="s">
        <v>32</v>
      </c>
      <c r="K6152" t="s">
        <v>33</v>
      </c>
      <c r="L6152">
        <v>0</v>
      </c>
      <c r="M6152">
        <v>14</v>
      </c>
      <c r="N6152">
        <v>166</v>
      </c>
      <c r="O6152">
        <v>0</v>
      </c>
      <c r="P6152">
        <v>10</v>
      </c>
      <c r="Q6152">
        <v>37</v>
      </c>
      <c r="R6152">
        <f>SUM(Table1[[#This Row],[FIRST_CLASS_SEATS]:[ECONOMY_SEATS]])</f>
        <v>180</v>
      </c>
      <c r="S6152" s="5">
        <f>(Table1[[#This Row],[TIER1_ELIGIBLE_PAX]]/Table1[[#This Row],[TOTAL_PAX]])</f>
        <v>0</v>
      </c>
      <c r="T6152" s="5">
        <f>(Table1[[#This Row],[TIER2_ELIGIBLE_PAX]]/Table1[[#This Row],[TOTAL_PAX]])</f>
        <v>5.5555555555555552E-2</v>
      </c>
      <c r="U6152" s="5">
        <f>(Table1[[#This Row],[TIER3_ELIGIBLE_PAX]]/Table1[[#This Row],[TOTAL_PAX]])</f>
        <v>0.20555555555555555</v>
      </c>
      <c r="V6152" s="8">
        <v>0.61920450921574433</v>
      </c>
    </row>
    <row r="6153" spans="1:22" x14ac:dyDescent="0.3">
      <c r="A6153" s="1">
        <v>45909</v>
      </c>
      <c r="B6153" s="2">
        <v>0.87361111111111112</v>
      </c>
      <c r="C6153" t="s">
        <v>34</v>
      </c>
      <c r="D6153" t="s">
        <v>18</v>
      </c>
      <c r="E6153" t="s">
        <v>3970</v>
      </c>
      <c r="F6153" t="s">
        <v>20</v>
      </c>
      <c r="G6153" t="s">
        <v>73</v>
      </c>
      <c r="H6153" t="s">
        <v>74</v>
      </c>
      <c r="I6153" t="s">
        <v>31</v>
      </c>
      <c r="J6153" t="s">
        <v>32</v>
      </c>
      <c r="K6153" t="s">
        <v>33</v>
      </c>
      <c r="L6153">
        <v>0</v>
      </c>
      <c r="M6153">
        <v>0</v>
      </c>
      <c r="N6153">
        <v>180</v>
      </c>
      <c r="O6153">
        <v>0</v>
      </c>
      <c r="P6153">
        <v>13</v>
      </c>
      <c r="Q6153">
        <v>46</v>
      </c>
      <c r="R6153">
        <f>SUM(Table1[[#This Row],[FIRST_CLASS_SEATS]:[ECONOMY_SEATS]])</f>
        <v>180</v>
      </c>
      <c r="S6153" s="5">
        <f>(Table1[[#This Row],[TIER1_ELIGIBLE_PAX]]/Table1[[#This Row],[TOTAL_PAX]])</f>
        <v>0</v>
      </c>
      <c r="T6153" s="5">
        <f>(Table1[[#This Row],[TIER2_ELIGIBLE_PAX]]/Table1[[#This Row],[TOTAL_PAX]])</f>
        <v>7.2222222222222215E-2</v>
      </c>
      <c r="U6153" s="5">
        <f>(Table1[[#This Row],[TIER3_ELIGIBLE_PAX]]/Table1[[#This Row],[TOTAL_PAX]])</f>
        <v>0.25555555555555554</v>
      </c>
      <c r="V6153" s="8">
        <v>0.61942474124242131</v>
      </c>
    </row>
    <row r="6154" spans="1:22" x14ac:dyDescent="0.3">
      <c r="A6154" s="1">
        <v>45752</v>
      </c>
      <c r="B6154" s="2">
        <v>0.93125000000000002</v>
      </c>
      <c r="C6154" t="s">
        <v>34</v>
      </c>
      <c r="D6154" t="s">
        <v>18</v>
      </c>
      <c r="E6154" t="s">
        <v>3980</v>
      </c>
      <c r="F6154" t="s">
        <v>20</v>
      </c>
      <c r="G6154" t="s">
        <v>71</v>
      </c>
      <c r="H6154" t="s">
        <v>22</v>
      </c>
      <c r="I6154" t="s">
        <v>23</v>
      </c>
      <c r="J6154" t="s">
        <v>24</v>
      </c>
      <c r="K6154" t="s">
        <v>25</v>
      </c>
      <c r="L6154">
        <v>0</v>
      </c>
      <c r="M6154">
        <v>32</v>
      </c>
      <c r="N6154">
        <v>300</v>
      </c>
      <c r="O6154">
        <v>0</v>
      </c>
      <c r="P6154">
        <v>13</v>
      </c>
      <c r="Q6154">
        <v>44</v>
      </c>
      <c r="R6154">
        <f>SUM(Table1[[#This Row],[FIRST_CLASS_SEATS]:[ECONOMY_SEATS]])</f>
        <v>332</v>
      </c>
      <c r="S6154" s="5">
        <f>(Table1[[#This Row],[TIER1_ELIGIBLE_PAX]]/Table1[[#This Row],[TOTAL_PAX]])</f>
        <v>0</v>
      </c>
      <c r="T6154" s="5">
        <f>(Table1[[#This Row],[TIER2_ELIGIBLE_PAX]]/Table1[[#This Row],[TOTAL_PAX]])</f>
        <v>3.9156626506024098E-2</v>
      </c>
      <c r="U6154" s="5">
        <f>(Table1[[#This Row],[TIER3_ELIGIBLE_PAX]]/Table1[[#This Row],[TOTAL_PAX]])</f>
        <v>0.13253012048192772</v>
      </c>
      <c r="V6154" s="8">
        <v>0.61952683033275346</v>
      </c>
    </row>
    <row r="6155" spans="1:22" x14ac:dyDescent="0.3">
      <c r="A6155" s="1">
        <v>45775</v>
      </c>
      <c r="B6155" s="2">
        <v>0.36527777777777776</v>
      </c>
      <c r="C6155" t="s">
        <v>26</v>
      </c>
      <c r="D6155" t="s">
        <v>18</v>
      </c>
      <c r="E6155" t="s">
        <v>4248</v>
      </c>
      <c r="F6155" t="s">
        <v>20</v>
      </c>
      <c r="G6155" t="s">
        <v>76</v>
      </c>
      <c r="H6155" t="s">
        <v>77</v>
      </c>
      <c r="I6155" t="s">
        <v>78</v>
      </c>
      <c r="J6155" t="s">
        <v>24</v>
      </c>
      <c r="K6155" t="s">
        <v>59</v>
      </c>
      <c r="L6155">
        <v>8</v>
      </c>
      <c r="M6155">
        <v>42</v>
      </c>
      <c r="N6155">
        <v>166</v>
      </c>
      <c r="O6155">
        <v>0</v>
      </c>
      <c r="P6155">
        <v>4</v>
      </c>
      <c r="Q6155">
        <v>19</v>
      </c>
      <c r="R6155">
        <f>SUM(Table1[[#This Row],[FIRST_CLASS_SEATS]:[ECONOMY_SEATS]])</f>
        <v>216</v>
      </c>
      <c r="S6155" s="5">
        <f>(Table1[[#This Row],[TIER1_ELIGIBLE_PAX]]/Table1[[#This Row],[TOTAL_PAX]])</f>
        <v>0</v>
      </c>
      <c r="T6155" s="5">
        <f>(Table1[[#This Row],[TIER2_ELIGIBLE_PAX]]/Table1[[#This Row],[TOTAL_PAX]])</f>
        <v>1.8518518518518517E-2</v>
      </c>
      <c r="U6155" s="5">
        <f>(Table1[[#This Row],[TIER3_ELIGIBLE_PAX]]/Table1[[#This Row],[TOTAL_PAX]])</f>
        <v>8.7962962962962965E-2</v>
      </c>
      <c r="V6155" s="8">
        <v>0.61961623592793791</v>
      </c>
    </row>
    <row r="6156" spans="1:22" x14ac:dyDescent="0.3">
      <c r="A6156" s="1">
        <v>45771</v>
      </c>
      <c r="B6156" s="2">
        <v>0.58263888888888893</v>
      </c>
      <c r="C6156" t="s">
        <v>48</v>
      </c>
      <c r="D6156" t="s">
        <v>18</v>
      </c>
      <c r="E6156" t="s">
        <v>4164</v>
      </c>
      <c r="F6156" t="s">
        <v>20</v>
      </c>
      <c r="G6156" t="s">
        <v>124</v>
      </c>
      <c r="H6156" t="s">
        <v>22</v>
      </c>
      <c r="I6156" t="s">
        <v>23</v>
      </c>
      <c r="J6156" t="s">
        <v>24</v>
      </c>
      <c r="K6156" t="s">
        <v>25</v>
      </c>
      <c r="L6156">
        <v>0</v>
      </c>
      <c r="M6156">
        <v>32</v>
      </c>
      <c r="N6156">
        <v>300</v>
      </c>
      <c r="O6156">
        <v>2</v>
      </c>
      <c r="P6156">
        <v>3</v>
      </c>
      <c r="Q6156">
        <v>16</v>
      </c>
      <c r="R6156">
        <f>SUM(Table1[[#This Row],[FIRST_CLASS_SEATS]:[ECONOMY_SEATS]])</f>
        <v>332</v>
      </c>
      <c r="S6156" s="5">
        <f>(Table1[[#This Row],[TIER1_ELIGIBLE_PAX]]/Table1[[#This Row],[TOTAL_PAX]])</f>
        <v>6.024096385542169E-3</v>
      </c>
      <c r="T6156" s="5">
        <f>(Table1[[#This Row],[TIER2_ELIGIBLE_PAX]]/Table1[[#This Row],[TOTAL_PAX]])</f>
        <v>9.0361445783132526E-3</v>
      </c>
      <c r="U6156" s="5">
        <f>(Table1[[#This Row],[TIER3_ELIGIBLE_PAX]]/Table1[[#This Row],[TOTAL_PAX]])</f>
        <v>4.8192771084337352E-2</v>
      </c>
      <c r="V6156" s="8">
        <v>0.61962695350681574</v>
      </c>
    </row>
    <row r="6157" spans="1:22" x14ac:dyDescent="0.3">
      <c r="A6157" s="1">
        <v>45925</v>
      </c>
      <c r="B6157" s="2">
        <v>0.56597222222222221</v>
      </c>
      <c r="C6157" t="s">
        <v>48</v>
      </c>
      <c r="D6157" t="s">
        <v>18</v>
      </c>
      <c r="E6157" t="s">
        <v>4930</v>
      </c>
      <c r="F6157" t="s">
        <v>20</v>
      </c>
      <c r="G6157" t="s">
        <v>56</v>
      </c>
      <c r="H6157" t="s">
        <v>57</v>
      </c>
      <c r="I6157" t="s">
        <v>58</v>
      </c>
      <c r="J6157" t="s">
        <v>24</v>
      </c>
      <c r="K6157" t="s">
        <v>25</v>
      </c>
      <c r="L6157">
        <v>8</v>
      </c>
      <c r="M6157">
        <v>49</v>
      </c>
      <c r="N6157">
        <v>178</v>
      </c>
      <c r="O6157">
        <v>1</v>
      </c>
      <c r="P6157">
        <v>12</v>
      </c>
      <c r="Q6157">
        <v>41</v>
      </c>
      <c r="R6157">
        <f>SUM(Table1[[#This Row],[FIRST_CLASS_SEATS]:[ECONOMY_SEATS]])</f>
        <v>235</v>
      </c>
      <c r="S6157" s="5">
        <f>(Table1[[#This Row],[TIER1_ELIGIBLE_PAX]]/Table1[[#This Row],[TOTAL_PAX]])</f>
        <v>4.2553191489361703E-3</v>
      </c>
      <c r="T6157" s="5">
        <f>(Table1[[#This Row],[TIER2_ELIGIBLE_PAX]]/Table1[[#This Row],[TOTAL_PAX]])</f>
        <v>5.106382978723404E-2</v>
      </c>
      <c r="U6157" s="5">
        <f>(Table1[[#This Row],[TIER3_ELIGIBLE_PAX]]/Table1[[#This Row],[TOTAL_PAX]])</f>
        <v>0.17446808510638298</v>
      </c>
      <c r="V6157" s="8">
        <v>0.61964850346666578</v>
      </c>
    </row>
    <row r="6158" spans="1:22" x14ac:dyDescent="0.3">
      <c r="A6158" s="1">
        <v>45885</v>
      </c>
      <c r="B6158" s="2">
        <v>0.90138888888888891</v>
      </c>
      <c r="C6158" t="s">
        <v>34</v>
      </c>
      <c r="D6158" t="s">
        <v>18</v>
      </c>
      <c r="E6158" t="s">
        <v>5184</v>
      </c>
      <c r="F6158" t="s">
        <v>20</v>
      </c>
      <c r="G6158" t="s">
        <v>43</v>
      </c>
      <c r="H6158" t="s">
        <v>44</v>
      </c>
      <c r="I6158" t="s">
        <v>31</v>
      </c>
      <c r="J6158" t="s">
        <v>32</v>
      </c>
      <c r="K6158" t="s">
        <v>33</v>
      </c>
      <c r="L6158">
        <v>0</v>
      </c>
      <c r="M6158">
        <v>20</v>
      </c>
      <c r="N6158">
        <v>160</v>
      </c>
      <c r="O6158">
        <v>1</v>
      </c>
      <c r="P6158">
        <v>11</v>
      </c>
      <c r="Q6158">
        <v>41</v>
      </c>
      <c r="R6158">
        <f>SUM(Table1[[#This Row],[FIRST_CLASS_SEATS]:[ECONOMY_SEATS]])</f>
        <v>180</v>
      </c>
      <c r="S6158" s="5">
        <f>(Table1[[#This Row],[TIER1_ELIGIBLE_PAX]]/Table1[[#This Row],[TOTAL_PAX]])</f>
        <v>5.5555555555555558E-3</v>
      </c>
      <c r="T6158" s="5">
        <f>(Table1[[#This Row],[TIER2_ELIGIBLE_PAX]]/Table1[[#This Row],[TOTAL_PAX]])</f>
        <v>6.1111111111111109E-2</v>
      </c>
      <c r="U6158" s="5">
        <f>(Table1[[#This Row],[TIER3_ELIGIBLE_PAX]]/Table1[[#This Row],[TOTAL_PAX]])</f>
        <v>0.22777777777777777</v>
      </c>
      <c r="V6158" s="8">
        <v>0.6196760607230547</v>
      </c>
    </row>
    <row r="6159" spans="1:22" x14ac:dyDescent="0.3">
      <c r="A6159" s="1">
        <v>45821</v>
      </c>
      <c r="B6159" s="2">
        <v>0.4465277777777778</v>
      </c>
      <c r="C6159" t="s">
        <v>26</v>
      </c>
      <c r="D6159" t="s">
        <v>18</v>
      </c>
      <c r="E6159" t="s">
        <v>2319</v>
      </c>
      <c r="F6159" t="s">
        <v>20</v>
      </c>
      <c r="G6159" t="s">
        <v>76</v>
      </c>
      <c r="H6159" t="s">
        <v>77</v>
      </c>
      <c r="I6159" t="s">
        <v>78</v>
      </c>
      <c r="J6159" t="s">
        <v>24</v>
      </c>
      <c r="K6159" t="s">
        <v>25</v>
      </c>
      <c r="L6159">
        <v>0</v>
      </c>
      <c r="M6159">
        <v>32</v>
      </c>
      <c r="N6159">
        <v>304</v>
      </c>
      <c r="O6159">
        <v>1</v>
      </c>
      <c r="P6159">
        <v>8</v>
      </c>
      <c r="Q6159">
        <v>30</v>
      </c>
      <c r="R6159">
        <f>SUM(Table1[[#This Row],[FIRST_CLASS_SEATS]:[ECONOMY_SEATS]])</f>
        <v>336</v>
      </c>
      <c r="S6159" s="5">
        <f>(Table1[[#This Row],[TIER1_ELIGIBLE_PAX]]/Table1[[#This Row],[TOTAL_PAX]])</f>
        <v>2.976190476190476E-3</v>
      </c>
      <c r="T6159" s="5">
        <f>(Table1[[#This Row],[TIER2_ELIGIBLE_PAX]]/Table1[[#This Row],[TOTAL_PAX]])</f>
        <v>2.3809523809523808E-2</v>
      </c>
      <c r="U6159" s="5">
        <f>(Table1[[#This Row],[TIER3_ELIGIBLE_PAX]]/Table1[[#This Row],[TOTAL_PAX]])</f>
        <v>8.9285714285714288E-2</v>
      </c>
      <c r="V6159" s="8">
        <v>0.61971517928649367</v>
      </c>
    </row>
    <row r="6160" spans="1:22" x14ac:dyDescent="0.3">
      <c r="A6160" s="1">
        <v>45794</v>
      </c>
      <c r="B6160" s="2">
        <v>0.57499999999999996</v>
      </c>
      <c r="C6160" t="s">
        <v>48</v>
      </c>
      <c r="D6160" t="s">
        <v>18</v>
      </c>
      <c r="E6160" t="s">
        <v>4826</v>
      </c>
      <c r="F6160" t="s">
        <v>20</v>
      </c>
      <c r="G6160" t="s">
        <v>71</v>
      </c>
      <c r="H6160" t="s">
        <v>22</v>
      </c>
      <c r="I6160" t="s">
        <v>23</v>
      </c>
      <c r="J6160" t="s">
        <v>24</v>
      </c>
      <c r="K6160" t="s">
        <v>25</v>
      </c>
      <c r="L6160">
        <v>0</v>
      </c>
      <c r="M6160">
        <v>32</v>
      </c>
      <c r="N6160">
        <v>300</v>
      </c>
      <c r="O6160">
        <v>0</v>
      </c>
      <c r="P6160">
        <v>19</v>
      </c>
      <c r="Q6160">
        <v>64</v>
      </c>
      <c r="R6160">
        <f>SUM(Table1[[#This Row],[FIRST_CLASS_SEATS]:[ECONOMY_SEATS]])</f>
        <v>332</v>
      </c>
      <c r="S6160" s="5">
        <f>(Table1[[#This Row],[TIER1_ELIGIBLE_PAX]]/Table1[[#This Row],[TOTAL_PAX]])</f>
        <v>0</v>
      </c>
      <c r="T6160" s="5">
        <f>(Table1[[#This Row],[TIER2_ELIGIBLE_PAX]]/Table1[[#This Row],[TOTAL_PAX]])</f>
        <v>5.7228915662650599E-2</v>
      </c>
      <c r="U6160" s="5">
        <f>(Table1[[#This Row],[TIER3_ELIGIBLE_PAX]]/Table1[[#This Row],[TOTAL_PAX]])</f>
        <v>0.19277108433734941</v>
      </c>
      <c r="V6160" s="8">
        <v>0.61977050194512873</v>
      </c>
    </row>
    <row r="6161" spans="1:22" x14ac:dyDescent="0.3">
      <c r="A6161" s="1">
        <v>45811</v>
      </c>
      <c r="B6161" s="2">
        <v>0.27361111111111114</v>
      </c>
      <c r="C6161" t="s">
        <v>26</v>
      </c>
      <c r="D6161" t="s">
        <v>18</v>
      </c>
      <c r="E6161" t="s">
        <v>4159</v>
      </c>
      <c r="F6161" t="s">
        <v>20</v>
      </c>
      <c r="G6161" t="s">
        <v>62</v>
      </c>
      <c r="H6161" t="s">
        <v>63</v>
      </c>
      <c r="I6161" t="s">
        <v>31</v>
      </c>
      <c r="J6161" t="s">
        <v>32</v>
      </c>
      <c r="K6161" t="s">
        <v>33</v>
      </c>
      <c r="L6161">
        <v>0</v>
      </c>
      <c r="M6161">
        <v>5</v>
      </c>
      <c r="N6161">
        <v>175</v>
      </c>
      <c r="O6161">
        <v>0</v>
      </c>
      <c r="P6161">
        <v>5</v>
      </c>
      <c r="Q6161">
        <v>22</v>
      </c>
      <c r="R6161">
        <f>SUM(Table1[[#This Row],[FIRST_CLASS_SEATS]:[ECONOMY_SEATS]])</f>
        <v>180</v>
      </c>
      <c r="S6161" s="5">
        <f>(Table1[[#This Row],[TIER1_ELIGIBLE_PAX]]/Table1[[#This Row],[TOTAL_PAX]])</f>
        <v>0</v>
      </c>
      <c r="T6161" s="5">
        <f>(Table1[[#This Row],[TIER2_ELIGIBLE_PAX]]/Table1[[#This Row],[TOTAL_PAX]])</f>
        <v>2.7777777777777776E-2</v>
      </c>
      <c r="U6161" s="5">
        <f>(Table1[[#This Row],[TIER3_ELIGIBLE_PAX]]/Table1[[#This Row],[TOTAL_PAX]])</f>
        <v>0.12222222222222222</v>
      </c>
      <c r="V6161" s="8">
        <v>0.61979463483445496</v>
      </c>
    </row>
    <row r="6162" spans="1:22" x14ac:dyDescent="0.3">
      <c r="A6162" s="1">
        <v>45936</v>
      </c>
      <c r="B6162" s="2">
        <v>0.65416666666666667</v>
      </c>
      <c r="C6162" t="s">
        <v>17</v>
      </c>
      <c r="D6162" t="s">
        <v>18</v>
      </c>
      <c r="E6162" t="s">
        <v>722</v>
      </c>
      <c r="F6162" t="s">
        <v>20</v>
      </c>
      <c r="G6162" t="s">
        <v>36</v>
      </c>
      <c r="H6162" t="s">
        <v>37</v>
      </c>
      <c r="I6162" t="s">
        <v>31</v>
      </c>
      <c r="J6162" t="s">
        <v>32</v>
      </c>
      <c r="K6162" t="s">
        <v>33</v>
      </c>
      <c r="L6162">
        <v>0</v>
      </c>
      <c r="M6162">
        <v>10</v>
      </c>
      <c r="N6162">
        <v>170</v>
      </c>
      <c r="O6162">
        <v>5</v>
      </c>
      <c r="P6162">
        <v>10</v>
      </c>
      <c r="Q6162">
        <v>37</v>
      </c>
      <c r="R6162">
        <f>SUM(Table1[[#This Row],[FIRST_CLASS_SEATS]:[ECONOMY_SEATS]])</f>
        <v>180</v>
      </c>
      <c r="S6162" s="5">
        <f>(Table1[[#This Row],[TIER1_ELIGIBLE_PAX]]/Table1[[#This Row],[TOTAL_PAX]])</f>
        <v>2.7777777777777776E-2</v>
      </c>
      <c r="T6162" s="5">
        <f>(Table1[[#This Row],[TIER2_ELIGIBLE_PAX]]/Table1[[#This Row],[TOTAL_PAX]])</f>
        <v>5.5555555555555552E-2</v>
      </c>
      <c r="U6162" s="5">
        <f>(Table1[[#This Row],[TIER3_ELIGIBLE_PAX]]/Table1[[#This Row],[TOTAL_PAX]])</f>
        <v>0.20555555555555555</v>
      </c>
      <c r="V6162" s="8">
        <v>0.61980952150429836</v>
      </c>
    </row>
    <row r="6163" spans="1:22" x14ac:dyDescent="0.3">
      <c r="A6163" s="1">
        <v>45887</v>
      </c>
      <c r="B6163" s="2">
        <v>0.95694444444444449</v>
      </c>
      <c r="C6163" t="s">
        <v>34</v>
      </c>
      <c r="D6163" t="s">
        <v>18</v>
      </c>
      <c r="E6163" t="s">
        <v>5043</v>
      </c>
      <c r="F6163" t="s">
        <v>20</v>
      </c>
      <c r="G6163" t="s">
        <v>71</v>
      </c>
      <c r="H6163" t="s">
        <v>22</v>
      </c>
      <c r="I6163" t="s">
        <v>23</v>
      </c>
      <c r="J6163" t="s">
        <v>24</v>
      </c>
      <c r="K6163" t="s">
        <v>59</v>
      </c>
      <c r="L6163">
        <v>8</v>
      </c>
      <c r="M6163">
        <v>48</v>
      </c>
      <c r="N6163">
        <v>200</v>
      </c>
      <c r="O6163">
        <v>0</v>
      </c>
      <c r="P6163">
        <v>4</v>
      </c>
      <c r="Q6163">
        <v>20</v>
      </c>
      <c r="R6163">
        <f>SUM(Table1[[#This Row],[FIRST_CLASS_SEATS]:[ECONOMY_SEATS]])</f>
        <v>256</v>
      </c>
      <c r="S6163" s="5">
        <f>(Table1[[#This Row],[TIER1_ELIGIBLE_PAX]]/Table1[[#This Row],[TOTAL_PAX]])</f>
        <v>0</v>
      </c>
      <c r="T6163" s="5">
        <f>(Table1[[#This Row],[TIER2_ELIGIBLE_PAX]]/Table1[[#This Row],[TOTAL_PAX]])</f>
        <v>1.5625E-2</v>
      </c>
      <c r="U6163" s="5">
        <f>(Table1[[#This Row],[TIER3_ELIGIBLE_PAX]]/Table1[[#This Row],[TOTAL_PAX]])</f>
        <v>7.8125E-2</v>
      </c>
      <c r="V6163" s="8">
        <v>0.61982005003183316</v>
      </c>
    </row>
    <row r="6164" spans="1:22" x14ac:dyDescent="0.3">
      <c r="A6164" s="1">
        <v>45890</v>
      </c>
      <c r="B6164" s="2">
        <v>0.56111111111111112</v>
      </c>
      <c r="C6164" t="s">
        <v>48</v>
      </c>
      <c r="D6164" t="s">
        <v>18</v>
      </c>
      <c r="E6164" t="s">
        <v>4762</v>
      </c>
      <c r="F6164" t="s">
        <v>20</v>
      </c>
      <c r="G6164" t="s">
        <v>71</v>
      </c>
      <c r="H6164" t="s">
        <v>22</v>
      </c>
      <c r="I6164" t="s">
        <v>23</v>
      </c>
      <c r="J6164" t="s">
        <v>24</v>
      </c>
      <c r="K6164" t="s">
        <v>25</v>
      </c>
      <c r="L6164">
        <v>0</v>
      </c>
      <c r="M6164">
        <v>32</v>
      </c>
      <c r="N6164">
        <v>300</v>
      </c>
      <c r="O6164">
        <v>0</v>
      </c>
      <c r="P6164">
        <v>1</v>
      </c>
      <c r="Q6164">
        <v>10</v>
      </c>
      <c r="R6164">
        <f>SUM(Table1[[#This Row],[FIRST_CLASS_SEATS]:[ECONOMY_SEATS]])</f>
        <v>332</v>
      </c>
      <c r="S6164" s="5">
        <f>(Table1[[#This Row],[TIER1_ELIGIBLE_PAX]]/Table1[[#This Row],[TOTAL_PAX]])</f>
        <v>0</v>
      </c>
      <c r="T6164" s="5">
        <f>(Table1[[#This Row],[TIER2_ELIGIBLE_PAX]]/Table1[[#This Row],[TOTAL_PAX]])</f>
        <v>3.0120481927710845E-3</v>
      </c>
      <c r="U6164" s="5">
        <f>(Table1[[#This Row],[TIER3_ELIGIBLE_PAX]]/Table1[[#This Row],[TOTAL_PAX]])</f>
        <v>3.0120481927710843E-2</v>
      </c>
      <c r="V6164" s="8">
        <v>0.62002770254891448</v>
      </c>
    </row>
    <row r="6165" spans="1:22" x14ac:dyDescent="0.3">
      <c r="A6165" s="1">
        <v>45864</v>
      </c>
      <c r="B6165" s="2">
        <v>0.25138888888888888</v>
      </c>
      <c r="C6165" t="s">
        <v>26</v>
      </c>
      <c r="D6165" t="s">
        <v>18</v>
      </c>
      <c r="E6165" t="s">
        <v>1530</v>
      </c>
      <c r="F6165" t="s">
        <v>20</v>
      </c>
      <c r="G6165" t="s">
        <v>40</v>
      </c>
      <c r="H6165" t="s">
        <v>41</v>
      </c>
      <c r="I6165" t="s">
        <v>31</v>
      </c>
      <c r="J6165" t="s">
        <v>32</v>
      </c>
      <c r="K6165" t="s">
        <v>33</v>
      </c>
      <c r="L6165">
        <v>0</v>
      </c>
      <c r="M6165">
        <v>3</v>
      </c>
      <c r="N6165">
        <v>177</v>
      </c>
      <c r="O6165">
        <v>1</v>
      </c>
      <c r="P6165">
        <v>6</v>
      </c>
      <c r="Q6165">
        <v>26</v>
      </c>
      <c r="R6165">
        <f>SUM(Table1[[#This Row],[FIRST_CLASS_SEATS]:[ECONOMY_SEATS]])</f>
        <v>180</v>
      </c>
      <c r="S6165" s="5">
        <f>(Table1[[#This Row],[TIER1_ELIGIBLE_PAX]]/Table1[[#This Row],[TOTAL_PAX]])</f>
        <v>5.5555555555555558E-3</v>
      </c>
      <c r="T6165" s="5">
        <f>(Table1[[#This Row],[TIER2_ELIGIBLE_PAX]]/Table1[[#This Row],[TOTAL_PAX]])</f>
        <v>3.3333333333333333E-2</v>
      </c>
      <c r="U6165" s="5">
        <f>(Table1[[#This Row],[TIER3_ELIGIBLE_PAX]]/Table1[[#This Row],[TOTAL_PAX]])</f>
        <v>0.14444444444444443</v>
      </c>
      <c r="V6165" s="8">
        <v>0.6200929490538748</v>
      </c>
    </row>
    <row r="6166" spans="1:22" x14ac:dyDescent="0.3">
      <c r="A6166" s="1">
        <v>45813</v>
      </c>
      <c r="B6166" s="2">
        <v>0.67222222222222228</v>
      </c>
      <c r="C6166" t="s">
        <v>17</v>
      </c>
      <c r="D6166" t="s">
        <v>18</v>
      </c>
      <c r="E6166" t="s">
        <v>407</v>
      </c>
      <c r="F6166" t="s">
        <v>20</v>
      </c>
      <c r="G6166" t="s">
        <v>36</v>
      </c>
      <c r="H6166" t="s">
        <v>37</v>
      </c>
      <c r="I6166" t="s">
        <v>31</v>
      </c>
      <c r="J6166" t="s">
        <v>32</v>
      </c>
      <c r="K6166" t="s">
        <v>33</v>
      </c>
      <c r="L6166">
        <v>0</v>
      </c>
      <c r="M6166">
        <v>20</v>
      </c>
      <c r="N6166">
        <v>160</v>
      </c>
      <c r="O6166">
        <v>3</v>
      </c>
      <c r="P6166">
        <v>8</v>
      </c>
      <c r="Q6166">
        <v>30</v>
      </c>
      <c r="R6166">
        <f>SUM(Table1[[#This Row],[FIRST_CLASS_SEATS]:[ECONOMY_SEATS]])</f>
        <v>180</v>
      </c>
      <c r="S6166" s="5">
        <f>(Table1[[#This Row],[TIER1_ELIGIBLE_PAX]]/Table1[[#This Row],[TOTAL_PAX]])</f>
        <v>1.6666666666666666E-2</v>
      </c>
      <c r="T6166" s="5">
        <f>(Table1[[#This Row],[TIER2_ELIGIBLE_PAX]]/Table1[[#This Row],[TOTAL_PAX]])</f>
        <v>4.4444444444444446E-2</v>
      </c>
      <c r="U6166" s="5">
        <f>(Table1[[#This Row],[TIER3_ELIGIBLE_PAX]]/Table1[[#This Row],[TOTAL_PAX]])</f>
        <v>0.16666666666666666</v>
      </c>
      <c r="V6166" s="8">
        <v>0.62031772896034232</v>
      </c>
    </row>
    <row r="6167" spans="1:22" x14ac:dyDescent="0.3">
      <c r="A6167" s="1">
        <v>45912</v>
      </c>
      <c r="B6167" s="2">
        <v>0.26458333333333334</v>
      </c>
      <c r="C6167" t="s">
        <v>26</v>
      </c>
      <c r="D6167" t="s">
        <v>18</v>
      </c>
      <c r="E6167" t="s">
        <v>1816</v>
      </c>
      <c r="F6167" t="s">
        <v>20</v>
      </c>
      <c r="G6167" t="s">
        <v>46</v>
      </c>
      <c r="H6167" t="s">
        <v>22</v>
      </c>
      <c r="I6167" t="s">
        <v>23</v>
      </c>
      <c r="J6167" t="s">
        <v>24</v>
      </c>
      <c r="K6167" t="s">
        <v>59</v>
      </c>
      <c r="L6167">
        <v>0</v>
      </c>
      <c r="M6167">
        <v>35</v>
      </c>
      <c r="N6167">
        <v>179</v>
      </c>
      <c r="O6167">
        <v>2</v>
      </c>
      <c r="P6167">
        <v>9</v>
      </c>
      <c r="Q6167">
        <v>34</v>
      </c>
      <c r="R6167">
        <f>SUM(Table1[[#This Row],[FIRST_CLASS_SEATS]:[ECONOMY_SEATS]])</f>
        <v>214</v>
      </c>
      <c r="S6167" s="5">
        <f>(Table1[[#This Row],[TIER1_ELIGIBLE_PAX]]/Table1[[#This Row],[TOTAL_PAX]])</f>
        <v>9.3457943925233638E-3</v>
      </c>
      <c r="T6167" s="5">
        <f>(Table1[[#This Row],[TIER2_ELIGIBLE_PAX]]/Table1[[#This Row],[TOTAL_PAX]])</f>
        <v>4.2056074766355138E-2</v>
      </c>
      <c r="U6167" s="5">
        <f>(Table1[[#This Row],[TIER3_ELIGIBLE_PAX]]/Table1[[#This Row],[TOTAL_PAX]])</f>
        <v>0.15887850467289719</v>
      </c>
      <c r="V6167" s="8">
        <v>0.62043033730953989</v>
      </c>
    </row>
    <row r="6168" spans="1:22" x14ac:dyDescent="0.3">
      <c r="A6168" s="1">
        <v>45817</v>
      </c>
      <c r="B6168" s="2">
        <v>0.89930555555555558</v>
      </c>
      <c r="C6168" t="s">
        <v>34</v>
      </c>
      <c r="D6168" t="s">
        <v>18</v>
      </c>
      <c r="E6168" t="s">
        <v>3414</v>
      </c>
      <c r="F6168" t="s">
        <v>20</v>
      </c>
      <c r="G6168" t="s">
        <v>124</v>
      </c>
      <c r="H6168" t="s">
        <v>22</v>
      </c>
      <c r="I6168" t="s">
        <v>23</v>
      </c>
      <c r="J6168" t="s">
        <v>24</v>
      </c>
      <c r="K6168" t="s">
        <v>80</v>
      </c>
      <c r="L6168">
        <v>14</v>
      </c>
      <c r="M6168">
        <v>97</v>
      </c>
      <c r="N6168">
        <v>358</v>
      </c>
      <c r="O6168">
        <v>1</v>
      </c>
      <c r="P6168">
        <v>3</v>
      </c>
      <c r="Q6168">
        <v>18</v>
      </c>
      <c r="R6168">
        <f>SUM(Table1[[#This Row],[FIRST_CLASS_SEATS]:[ECONOMY_SEATS]])</f>
        <v>469</v>
      </c>
      <c r="S6168" s="5">
        <f>(Table1[[#This Row],[TIER1_ELIGIBLE_PAX]]/Table1[[#This Row],[TOTAL_PAX]])</f>
        <v>2.1321961620469083E-3</v>
      </c>
      <c r="T6168" s="5">
        <f>(Table1[[#This Row],[TIER2_ELIGIBLE_PAX]]/Table1[[#This Row],[TOTAL_PAX]])</f>
        <v>6.3965884861407248E-3</v>
      </c>
      <c r="U6168" s="5">
        <f>(Table1[[#This Row],[TIER3_ELIGIBLE_PAX]]/Table1[[#This Row],[TOTAL_PAX]])</f>
        <v>3.8379530916844352E-2</v>
      </c>
      <c r="V6168" s="8">
        <v>0.62084582360726059</v>
      </c>
    </row>
    <row r="6169" spans="1:22" x14ac:dyDescent="0.3">
      <c r="A6169" s="1">
        <v>45856</v>
      </c>
      <c r="B6169" s="2">
        <v>0.67013888888888884</v>
      </c>
      <c r="C6169" t="s">
        <v>17</v>
      </c>
      <c r="D6169" t="s">
        <v>18</v>
      </c>
      <c r="E6169" t="s">
        <v>4000</v>
      </c>
      <c r="F6169" t="s">
        <v>20</v>
      </c>
      <c r="G6169" t="s">
        <v>76</v>
      </c>
      <c r="H6169" t="s">
        <v>77</v>
      </c>
      <c r="I6169" t="s">
        <v>78</v>
      </c>
      <c r="J6169" t="s">
        <v>24</v>
      </c>
      <c r="K6169" t="s">
        <v>25</v>
      </c>
      <c r="L6169">
        <v>0</v>
      </c>
      <c r="M6169">
        <v>32</v>
      </c>
      <c r="N6169">
        <v>304</v>
      </c>
      <c r="O6169">
        <v>2</v>
      </c>
      <c r="P6169">
        <v>4</v>
      </c>
      <c r="Q6169">
        <v>19</v>
      </c>
      <c r="R6169">
        <f>SUM(Table1[[#This Row],[FIRST_CLASS_SEATS]:[ECONOMY_SEATS]])</f>
        <v>336</v>
      </c>
      <c r="S6169" s="5">
        <f>(Table1[[#This Row],[TIER1_ELIGIBLE_PAX]]/Table1[[#This Row],[TOTAL_PAX]])</f>
        <v>5.9523809523809521E-3</v>
      </c>
      <c r="T6169" s="5">
        <f>(Table1[[#This Row],[TIER2_ELIGIBLE_PAX]]/Table1[[#This Row],[TOTAL_PAX]])</f>
        <v>1.1904761904761904E-2</v>
      </c>
      <c r="U6169" s="5">
        <f>(Table1[[#This Row],[TIER3_ELIGIBLE_PAX]]/Table1[[#This Row],[TOTAL_PAX]])</f>
        <v>5.6547619047619048E-2</v>
      </c>
      <c r="V6169" s="8">
        <v>0.6208724404482473</v>
      </c>
    </row>
    <row r="6170" spans="1:22" x14ac:dyDescent="0.3">
      <c r="A6170" s="1">
        <v>45873</v>
      </c>
      <c r="B6170" s="2">
        <v>0.81666666666666665</v>
      </c>
      <c r="C6170" t="s">
        <v>34</v>
      </c>
      <c r="D6170" t="s">
        <v>18</v>
      </c>
      <c r="E6170" t="s">
        <v>6027</v>
      </c>
      <c r="F6170" t="s">
        <v>20</v>
      </c>
      <c r="G6170" t="s">
        <v>43</v>
      </c>
      <c r="H6170" t="s">
        <v>44</v>
      </c>
      <c r="I6170" t="s">
        <v>31</v>
      </c>
      <c r="J6170" t="s">
        <v>32</v>
      </c>
      <c r="K6170" t="s">
        <v>33</v>
      </c>
      <c r="L6170">
        <v>0</v>
      </c>
      <c r="M6170">
        <v>2</v>
      </c>
      <c r="N6170">
        <v>178</v>
      </c>
      <c r="O6170">
        <v>0</v>
      </c>
      <c r="P6170">
        <v>9</v>
      </c>
      <c r="Q6170">
        <v>33</v>
      </c>
      <c r="R6170">
        <f>SUM(Table1[[#This Row],[FIRST_CLASS_SEATS]:[ECONOMY_SEATS]])</f>
        <v>180</v>
      </c>
      <c r="S6170" s="5">
        <f>(Table1[[#This Row],[TIER1_ELIGIBLE_PAX]]/Table1[[#This Row],[TOTAL_PAX]])</f>
        <v>0</v>
      </c>
      <c r="T6170" s="5">
        <f>(Table1[[#This Row],[TIER2_ELIGIBLE_PAX]]/Table1[[#This Row],[TOTAL_PAX]])</f>
        <v>0.05</v>
      </c>
      <c r="U6170" s="5">
        <f>(Table1[[#This Row],[TIER3_ELIGIBLE_PAX]]/Table1[[#This Row],[TOTAL_PAX]])</f>
        <v>0.18333333333333332</v>
      </c>
      <c r="V6170" s="8">
        <v>0.6209364100640552</v>
      </c>
    </row>
    <row r="6171" spans="1:22" x14ac:dyDescent="0.3">
      <c r="A6171" s="1">
        <v>45906</v>
      </c>
      <c r="B6171" s="2">
        <v>0.82638888888888884</v>
      </c>
      <c r="C6171" t="s">
        <v>34</v>
      </c>
      <c r="D6171" t="s">
        <v>18</v>
      </c>
      <c r="E6171" t="s">
        <v>2228</v>
      </c>
      <c r="F6171" t="s">
        <v>20</v>
      </c>
      <c r="G6171" t="s">
        <v>54</v>
      </c>
      <c r="H6171" t="s">
        <v>30</v>
      </c>
      <c r="I6171" t="s">
        <v>31</v>
      </c>
      <c r="J6171" t="s">
        <v>32</v>
      </c>
      <c r="K6171" t="s">
        <v>33</v>
      </c>
      <c r="L6171">
        <v>0</v>
      </c>
      <c r="M6171">
        <v>7</v>
      </c>
      <c r="N6171">
        <v>173</v>
      </c>
      <c r="O6171">
        <v>2</v>
      </c>
      <c r="P6171">
        <v>21</v>
      </c>
      <c r="Q6171">
        <v>68</v>
      </c>
      <c r="R6171">
        <f>SUM(Table1[[#This Row],[FIRST_CLASS_SEATS]:[ECONOMY_SEATS]])</f>
        <v>180</v>
      </c>
      <c r="S6171" s="5">
        <f>(Table1[[#This Row],[TIER1_ELIGIBLE_PAX]]/Table1[[#This Row],[TOTAL_PAX]])</f>
        <v>1.1111111111111112E-2</v>
      </c>
      <c r="T6171" s="5">
        <f>(Table1[[#This Row],[TIER2_ELIGIBLE_PAX]]/Table1[[#This Row],[TOTAL_PAX]])</f>
        <v>0.11666666666666667</v>
      </c>
      <c r="U6171" s="5">
        <f>(Table1[[#This Row],[TIER3_ELIGIBLE_PAX]]/Table1[[#This Row],[TOTAL_PAX]])</f>
        <v>0.37777777777777777</v>
      </c>
      <c r="V6171" s="8">
        <v>0.62109963556125958</v>
      </c>
    </row>
    <row r="6172" spans="1:22" x14ac:dyDescent="0.3">
      <c r="A6172" s="1">
        <v>45910</v>
      </c>
      <c r="B6172" s="2">
        <v>0.52569444444444446</v>
      </c>
      <c r="C6172" t="s">
        <v>48</v>
      </c>
      <c r="D6172" t="s">
        <v>18</v>
      </c>
      <c r="E6172" t="s">
        <v>890</v>
      </c>
      <c r="F6172" t="s">
        <v>20</v>
      </c>
      <c r="G6172" t="s">
        <v>29</v>
      </c>
      <c r="H6172" t="s">
        <v>30</v>
      </c>
      <c r="I6172" t="s">
        <v>31</v>
      </c>
      <c r="J6172" t="s">
        <v>32</v>
      </c>
      <c r="K6172" t="s">
        <v>33</v>
      </c>
      <c r="L6172">
        <v>0</v>
      </c>
      <c r="M6172">
        <v>6</v>
      </c>
      <c r="N6172">
        <v>174</v>
      </c>
      <c r="O6172">
        <v>0</v>
      </c>
      <c r="P6172">
        <v>3</v>
      </c>
      <c r="Q6172">
        <v>18</v>
      </c>
      <c r="R6172">
        <f>SUM(Table1[[#This Row],[FIRST_CLASS_SEATS]:[ECONOMY_SEATS]])</f>
        <v>180</v>
      </c>
      <c r="S6172" s="5">
        <f>(Table1[[#This Row],[TIER1_ELIGIBLE_PAX]]/Table1[[#This Row],[TOTAL_PAX]])</f>
        <v>0</v>
      </c>
      <c r="T6172" s="5">
        <f>(Table1[[#This Row],[TIER2_ELIGIBLE_PAX]]/Table1[[#This Row],[TOTAL_PAX]])</f>
        <v>1.6666666666666666E-2</v>
      </c>
      <c r="U6172" s="5">
        <f>(Table1[[#This Row],[TIER3_ELIGIBLE_PAX]]/Table1[[#This Row],[TOTAL_PAX]])</f>
        <v>0.1</v>
      </c>
      <c r="V6172" s="8">
        <v>0.62110581798074194</v>
      </c>
    </row>
    <row r="6173" spans="1:22" x14ac:dyDescent="0.3">
      <c r="A6173" s="1">
        <v>45787</v>
      </c>
      <c r="B6173" s="2">
        <v>0.68263888888888891</v>
      </c>
      <c r="C6173" t="s">
        <v>17</v>
      </c>
      <c r="D6173" t="s">
        <v>18</v>
      </c>
      <c r="E6173" t="s">
        <v>737</v>
      </c>
      <c r="F6173" t="s">
        <v>20</v>
      </c>
      <c r="G6173" t="s">
        <v>43</v>
      </c>
      <c r="H6173" t="s">
        <v>44</v>
      </c>
      <c r="I6173" t="s">
        <v>31</v>
      </c>
      <c r="J6173" t="s">
        <v>32</v>
      </c>
      <c r="K6173" t="s">
        <v>33</v>
      </c>
      <c r="L6173">
        <v>0</v>
      </c>
      <c r="M6173">
        <v>12</v>
      </c>
      <c r="N6173">
        <v>168</v>
      </c>
      <c r="O6173">
        <v>0</v>
      </c>
      <c r="P6173">
        <v>11</v>
      </c>
      <c r="Q6173">
        <v>40</v>
      </c>
      <c r="R6173">
        <f>SUM(Table1[[#This Row],[FIRST_CLASS_SEATS]:[ECONOMY_SEATS]])</f>
        <v>180</v>
      </c>
      <c r="S6173" s="5">
        <f>(Table1[[#This Row],[TIER1_ELIGIBLE_PAX]]/Table1[[#This Row],[TOTAL_PAX]])</f>
        <v>0</v>
      </c>
      <c r="T6173" s="5">
        <f>(Table1[[#This Row],[TIER2_ELIGIBLE_PAX]]/Table1[[#This Row],[TOTAL_PAX]])</f>
        <v>6.1111111111111109E-2</v>
      </c>
      <c r="U6173" s="5">
        <f>(Table1[[#This Row],[TIER3_ELIGIBLE_PAX]]/Table1[[#This Row],[TOTAL_PAX]])</f>
        <v>0.22222222222222221</v>
      </c>
      <c r="V6173" s="8">
        <v>0.62124573669177174</v>
      </c>
    </row>
    <row r="6174" spans="1:22" x14ac:dyDescent="0.3">
      <c r="A6174" s="1">
        <v>45761</v>
      </c>
      <c r="B6174" s="2">
        <v>0.63958333333333328</v>
      </c>
      <c r="C6174" t="s">
        <v>17</v>
      </c>
      <c r="D6174" t="s">
        <v>18</v>
      </c>
      <c r="E6174" t="s">
        <v>406</v>
      </c>
      <c r="F6174" t="s">
        <v>20</v>
      </c>
      <c r="G6174" t="s">
        <v>54</v>
      </c>
      <c r="H6174" t="s">
        <v>30</v>
      </c>
      <c r="I6174" t="s">
        <v>31</v>
      </c>
      <c r="J6174" t="s">
        <v>32</v>
      </c>
      <c r="K6174" t="s">
        <v>33</v>
      </c>
      <c r="L6174">
        <v>0</v>
      </c>
      <c r="M6174">
        <v>12</v>
      </c>
      <c r="N6174">
        <v>168</v>
      </c>
      <c r="O6174">
        <v>2</v>
      </c>
      <c r="P6174">
        <v>7</v>
      </c>
      <c r="Q6174">
        <v>28</v>
      </c>
      <c r="R6174">
        <f>SUM(Table1[[#This Row],[FIRST_CLASS_SEATS]:[ECONOMY_SEATS]])</f>
        <v>180</v>
      </c>
      <c r="S6174" s="5">
        <f>(Table1[[#This Row],[TIER1_ELIGIBLE_PAX]]/Table1[[#This Row],[TOTAL_PAX]])</f>
        <v>1.1111111111111112E-2</v>
      </c>
      <c r="T6174" s="5">
        <f>(Table1[[#This Row],[TIER2_ELIGIBLE_PAX]]/Table1[[#This Row],[TOTAL_PAX]])</f>
        <v>3.888888888888889E-2</v>
      </c>
      <c r="U6174" s="5">
        <f>(Table1[[#This Row],[TIER3_ELIGIBLE_PAX]]/Table1[[#This Row],[TOTAL_PAX]])</f>
        <v>0.15555555555555556</v>
      </c>
      <c r="V6174" s="8">
        <v>0.62128078180043622</v>
      </c>
    </row>
    <row r="6175" spans="1:22" x14ac:dyDescent="0.3">
      <c r="A6175" s="1">
        <v>45781</v>
      </c>
      <c r="B6175" s="2">
        <v>0.40555555555555556</v>
      </c>
      <c r="C6175" t="s">
        <v>26</v>
      </c>
      <c r="D6175" t="s">
        <v>18</v>
      </c>
      <c r="E6175" t="s">
        <v>523</v>
      </c>
      <c r="F6175" t="s">
        <v>20</v>
      </c>
      <c r="G6175" t="s">
        <v>124</v>
      </c>
      <c r="H6175" t="s">
        <v>22</v>
      </c>
      <c r="I6175" t="s">
        <v>23</v>
      </c>
      <c r="J6175" t="s">
        <v>24</v>
      </c>
      <c r="K6175" t="s">
        <v>80</v>
      </c>
      <c r="L6175">
        <v>14</v>
      </c>
      <c r="M6175">
        <v>97</v>
      </c>
      <c r="N6175">
        <v>358</v>
      </c>
      <c r="O6175">
        <v>0</v>
      </c>
      <c r="P6175">
        <v>16</v>
      </c>
      <c r="Q6175">
        <v>54</v>
      </c>
      <c r="R6175">
        <f>SUM(Table1[[#This Row],[FIRST_CLASS_SEATS]:[ECONOMY_SEATS]])</f>
        <v>469</v>
      </c>
      <c r="S6175" s="5">
        <f>(Table1[[#This Row],[TIER1_ELIGIBLE_PAX]]/Table1[[#This Row],[TOTAL_PAX]])</f>
        <v>0</v>
      </c>
      <c r="T6175" s="5">
        <f>(Table1[[#This Row],[TIER2_ELIGIBLE_PAX]]/Table1[[#This Row],[TOTAL_PAX]])</f>
        <v>3.4115138592750532E-2</v>
      </c>
      <c r="U6175" s="5">
        <f>(Table1[[#This Row],[TIER3_ELIGIBLE_PAX]]/Table1[[#This Row],[TOTAL_PAX]])</f>
        <v>0.11513859275053305</v>
      </c>
      <c r="V6175" s="8">
        <v>0.62129072056708612</v>
      </c>
    </row>
    <row r="6176" spans="1:22" x14ac:dyDescent="0.3">
      <c r="A6176" s="1">
        <v>45794</v>
      </c>
      <c r="B6176" s="2">
        <v>0.87430555555555556</v>
      </c>
      <c r="C6176" t="s">
        <v>34</v>
      </c>
      <c r="D6176" t="s">
        <v>18</v>
      </c>
      <c r="E6176" t="s">
        <v>1626</v>
      </c>
      <c r="F6176" t="s">
        <v>20</v>
      </c>
      <c r="G6176" t="s">
        <v>46</v>
      </c>
      <c r="H6176" t="s">
        <v>22</v>
      </c>
      <c r="I6176" t="s">
        <v>23</v>
      </c>
      <c r="J6176" t="s">
        <v>24</v>
      </c>
      <c r="K6176" t="s">
        <v>59</v>
      </c>
      <c r="L6176">
        <v>0</v>
      </c>
      <c r="M6176">
        <v>31</v>
      </c>
      <c r="N6176">
        <v>173</v>
      </c>
      <c r="O6176">
        <v>0</v>
      </c>
      <c r="P6176">
        <v>19</v>
      </c>
      <c r="Q6176">
        <v>61</v>
      </c>
      <c r="R6176">
        <f>SUM(Table1[[#This Row],[FIRST_CLASS_SEATS]:[ECONOMY_SEATS]])</f>
        <v>204</v>
      </c>
      <c r="S6176" s="5">
        <f>(Table1[[#This Row],[TIER1_ELIGIBLE_PAX]]/Table1[[#This Row],[TOTAL_PAX]])</f>
        <v>0</v>
      </c>
      <c r="T6176" s="5">
        <f>(Table1[[#This Row],[TIER2_ELIGIBLE_PAX]]/Table1[[#This Row],[TOTAL_PAX]])</f>
        <v>9.3137254901960786E-2</v>
      </c>
      <c r="U6176" s="5">
        <f>(Table1[[#This Row],[TIER3_ELIGIBLE_PAX]]/Table1[[#This Row],[TOTAL_PAX]])</f>
        <v>0.29901960784313725</v>
      </c>
      <c r="V6176" s="8">
        <v>0.62137773630653814</v>
      </c>
    </row>
    <row r="6177" spans="1:22" x14ac:dyDescent="0.3">
      <c r="A6177" s="1">
        <v>45855</v>
      </c>
      <c r="B6177" s="2">
        <v>0.42638888888888887</v>
      </c>
      <c r="C6177" t="s">
        <v>26</v>
      </c>
      <c r="D6177" t="s">
        <v>18</v>
      </c>
      <c r="E6177" t="s">
        <v>3701</v>
      </c>
      <c r="F6177" t="s">
        <v>20</v>
      </c>
      <c r="G6177" t="s">
        <v>36</v>
      </c>
      <c r="H6177" t="s">
        <v>37</v>
      </c>
      <c r="I6177" t="s">
        <v>31</v>
      </c>
      <c r="J6177" t="s">
        <v>32</v>
      </c>
      <c r="K6177" t="s">
        <v>33</v>
      </c>
      <c r="L6177">
        <v>0</v>
      </c>
      <c r="M6177">
        <v>11</v>
      </c>
      <c r="N6177">
        <v>169</v>
      </c>
      <c r="O6177">
        <v>0</v>
      </c>
      <c r="P6177">
        <v>1</v>
      </c>
      <c r="Q6177">
        <v>11</v>
      </c>
      <c r="R6177">
        <f>SUM(Table1[[#This Row],[FIRST_CLASS_SEATS]:[ECONOMY_SEATS]])</f>
        <v>180</v>
      </c>
      <c r="S6177" s="5">
        <f>(Table1[[#This Row],[TIER1_ELIGIBLE_PAX]]/Table1[[#This Row],[TOTAL_PAX]])</f>
        <v>0</v>
      </c>
      <c r="T6177" s="5">
        <f>(Table1[[#This Row],[TIER2_ELIGIBLE_PAX]]/Table1[[#This Row],[TOTAL_PAX]])</f>
        <v>5.5555555555555558E-3</v>
      </c>
      <c r="U6177" s="5">
        <f>(Table1[[#This Row],[TIER3_ELIGIBLE_PAX]]/Table1[[#This Row],[TOTAL_PAX]])</f>
        <v>6.1111111111111109E-2</v>
      </c>
      <c r="V6177" s="8">
        <v>0.62153990424081174</v>
      </c>
    </row>
    <row r="6178" spans="1:22" x14ac:dyDescent="0.3">
      <c r="A6178" s="1">
        <v>45895</v>
      </c>
      <c r="B6178" s="2">
        <v>0.51597222222222228</v>
      </c>
      <c r="C6178" t="s">
        <v>48</v>
      </c>
      <c r="D6178" t="s">
        <v>18</v>
      </c>
      <c r="E6178" t="s">
        <v>4465</v>
      </c>
      <c r="F6178" t="s">
        <v>20</v>
      </c>
      <c r="G6178" t="s">
        <v>36</v>
      </c>
      <c r="H6178" t="s">
        <v>37</v>
      </c>
      <c r="I6178" t="s">
        <v>31</v>
      </c>
      <c r="J6178" t="s">
        <v>32</v>
      </c>
      <c r="K6178" t="s">
        <v>33</v>
      </c>
      <c r="L6178">
        <v>0</v>
      </c>
      <c r="M6178">
        <v>16</v>
      </c>
      <c r="N6178">
        <v>164</v>
      </c>
      <c r="O6178">
        <v>0</v>
      </c>
      <c r="P6178">
        <v>9</v>
      </c>
      <c r="Q6178">
        <v>33</v>
      </c>
      <c r="R6178">
        <f>SUM(Table1[[#This Row],[FIRST_CLASS_SEATS]:[ECONOMY_SEATS]])</f>
        <v>180</v>
      </c>
      <c r="S6178" s="5">
        <f>(Table1[[#This Row],[TIER1_ELIGIBLE_PAX]]/Table1[[#This Row],[TOTAL_PAX]])</f>
        <v>0</v>
      </c>
      <c r="T6178" s="5">
        <f>(Table1[[#This Row],[TIER2_ELIGIBLE_PAX]]/Table1[[#This Row],[TOTAL_PAX]])</f>
        <v>0.05</v>
      </c>
      <c r="U6178" s="5">
        <f>(Table1[[#This Row],[TIER3_ELIGIBLE_PAX]]/Table1[[#This Row],[TOTAL_PAX]])</f>
        <v>0.18333333333333332</v>
      </c>
      <c r="V6178" s="8">
        <v>0.62161740537178845</v>
      </c>
    </row>
    <row r="6179" spans="1:22" x14ac:dyDescent="0.3">
      <c r="A6179" s="1">
        <v>45851</v>
      </c>
      <c r="B6179" s="2">
        <v>0.7944444444444444</v>
      </c>
      <c r="C6179" t="s">
        <v>34</v>
      </c>
      <c r="D6179" t="s">
        <v>18</v>
      </c>
      <c r="E6179" t="s">
        <v>768</v>
      </c>
      <c r="F6179" t="s">
        <v>20</v>
      </c>
      <c r="G6179" t="s">
        <v>124</v>
      </c>
      <c r="H6179" t="s">
        <v>22</v>
      </c>
      <c r="I6179" t="s">
        <v>23</v>
      </c>
      <c r="J6179" t="s">
        <v>24</v>
      </c>
      <c r="K6179" t="s">
        <v>25</v>
      </c>
      <c r="L6179">
        <v>8</v>
      </c>
      <c r="M6179">
        <v>49</v>
      </c>
      <c r="N6179">
        <v>178</v>
      </c>
      <c r="O6179">
        <v>0</v>
      </c>
      <c r="P6179">
        <v>8</v>
      </c>
      <c r="Q6179">
        <v>31</v>
      </c>
      <c r="R6179">
        <f>SUM(Table1[[#This Row],[FIRST_CLASS_SEATS]:[ECONOMY_SEATS]])</f>
        <v>235</v>
      </c>
      <c r="S6179" s="5">
        <f>(Table1[[#This Row],[TIER1_ELIGIBLE_PAX]]/Table1[[#This Row],[TOTAL_PAX]])</f>
        <v>0</v>
      </c>
      <c r="T6179" s="5">
        <f>(Table1[[#This Row],[TIER2_ELIGIBLE_PAX]]/Table1[[#This Row],[TOTAL_PAX]])</f>
        <v>3.4042553191489362E-2</v>
      </c>
      <c r="U6179" s="5">
        <f>(Table1[[#This Row],[TIER3_ELIGIBLE_PAX]]/Table1[[#This Row],[TOTAL_PAX]])</f>
        <v>0.13191489361702127</v>
      </c>
      <c r="V6179" s="8">
        <v>0.62171589782952508</v>
      </c>
    </row>
    <row r="6180" spans="1:22" x14ac:dyDescent="0.3">
      <c r="A6180" s="1">
        <v>45786</v>
      </c>
      <c r="B6180" s="2">
        <v>0.39652777777777776</v>
      </c>
      <c r="C6180" t="s">
        <v>26</v>
      </c>
      <c r="D6180" t="s">
        <v>18</v>
      </c>
      <c r="E6180" t="s">
        <v>2692</v>
      </c>
      <c r="F6180" t="s">
        <v>20</v>
      </c>
      <c r="G6180" t="s">
        <v>36</v>
      </c>
      <c r="H6180" t="s">
        <v>37</v>
      </c>
      <c r="I6180" t="s">
        <v>31</v>
      </c>
      <c r="J6180" t="s">
        <v>32</v>
      </c>
      <c r="K6180" t="s">
        <v>33</v>
      </c>
      <c r="L6180">
        <v>0</v>
      </c>
      <c r="M6180">
        <v>14</v>
      </c>
      <c r="N6180">
        <v>166</v>
      </c>
      <c r="O6180">
        <v>1</v>
      </c>
      <c r="P6180">
        <v>21</v>
      </c>
      <c r="Q6180">
        <v>67</v>
      </c>
      <c r="R6180">
        <f>SUM(Table1[[#This Row],[FIRST_CLASS_SEATS]:[ECONOMY_SEATS]])</f>
        <v>180</v>
      </c>
      <c r="S6180" s="5">
        <f>(Table1[[#This Row],[TIER1_ELIGIBLE_PAX]]/Table1[[#This Row],[TOTAL_PAX]])</f>
        <v>5.5555555555555558E-3</v>
      </c>
      <c r="T6180" s="5">
        <f>(Table1[[#This Row],[TIER2_ELIGIBLE_PAX]]/Table1[[#This Row],[TOTAL_PAX]])</f>
        <v>0.11666666666666667</v>
      </c>
      <c r="U6180" s="5">
        <f>(Table1[[#This Row],[TIER3_ELIGIBLE_PAX]]/Table1[[#This Row],[TOTAL_PAX]])</f>
        <v>0.37222222222222223</v>
      </c>
      <c r="V6180" s="8">
        <v>0.62186887614327702</v>
      </c>
    </row>
    <row r="6181" spans="1:22" x14ac:dyDescent="0.3">
      <c r="A6181" s="1">
        <v>45882</v>
      </c>
      <c r="B6181" s="2">
        <v>0.72013888888888888</v>
      </c>
      <c r="C6181" t="s">
        <v>17</v>
      </c>
      <c r="D6181" t="s">
        <v>18</v>
      </c>
      <c r="E6181" t="s">
        <v>2330</v>
      </c>
      <c r="F6181" t="s">
        <v>20</v>
      </c>
      <c r="G6181" t="s">
        <v>40</v>
      </c>
      <c r="H6181" t="s">
        <v>41</v>
      </c>
      <c r="I6181" t="s">
        <v>31</v>
      </c>
      <c r="J6181" t="s">
        <v>32</v>
      </c>
      <c r="K6181" t="s">
        <v>33</v>
      </c>
      <c r="L6181">
        <v>0</v>
      </c>
      <c r="M6181">
        <v>4</v>
      </c>
      <c r="N6181">
        <v>176</v>
      </c>
      <c r="O6181">
        <v>1</v>
      </c>
      <c r="P6181">
        <v>7</v>
      </c>
      <c r="Q6181">
        <v>27</v>
      </c>
      <c r="R6181">
        <f>SUM(Table1[[#This Row],[FIRST_CLASS_SEATS]:[ECONOMY_SEATS]])</f>
        <v>180</v>
      </c>
      <c r="S6181" s="5">
        <f>(Table1[[#This Row],[TIER1_ELIGIBLE_PAX]]/Table1[[#This Row],[TOTAL_PAX]])</f>
        <v>5.5555555555555558E-3</v>
      </c>
      <c r="T6181" s="5">
        <f>(Table1[[#This Row],[TIER2_ELIGIBLE_PAX]]/Table1[[#This Row],[TOTAL_PAX]])</f>
        <v>3.888888888888889E-2</v>
      </c>
      <c r="U6181" s="5">
        <f>(Table1[[#This Row],[TIER3_ELIGIBLE_PAX]]/Table1[[#This Row],[TOTAL_PAX]])</f>
        <v>0.15</v>
      </c>
      <c r="V6181" s="8">
        <v>0.6218820053504599</v>
      </c>
    </row>
    <row r="6182" spans="1:22" x14ac:dyDescent="0.3">
      <c r="A6182" s="1">
        <v>45944</v>
      </c>
      <c r="B6182" s="2">
        <v>0.38750000000000001</v>
      </c>
      <c r="C6182" t="s">
        <v>26</v>
      </c>
      <c r="D6182" t="s">
        <v>18</v>
      </c>
      <c r="E6182" t="s">
        <v>1740</v>
      </c>
      <c r="F6182" t="s">
        <v>20</v>
      </c>
      <c r="G6182" t="s">
        <v>99</v>
      </c>
      <c r="H6182" t="s">
        <v>74</v>
      </c>
      <c r="I6182" t="s">
        <v>31</v>
      </c>
      <c r="J6182" t="s">
        <v>32</v>
      </c>
      <c r="K6182" t="s">
        <v>33</v>
      </c>
      <c r="L6182">
        <v>0</v>
      </c>
      <c r="M6182">
        <v>16</v>
      </c>
      <c r="N6182">
        <v>164</v>
      </c>
      <c r="O6182">
        <v>0</v>
      </c>
      <c r="P6182">
        <v>7</v>
      </c>
      <c r="Q6182">
        <v>27</v>
      </c>
      <c r="R6182">
        <f>SUM(Table1[[#This Row],[FIRST_CLASS_SEATS]:[ECONOMY_SEATS]])</f>
        <v>180</v>
      </c>
      <c r="S6182" s="5">
        <f>(Table1[[#This Row],[TIER1_ELIGIBLE_PAX]]/Table1[[#This Row],[TOTAL_PAX]])</f>
        <v>0</v>
      </c>
      <c r="T6182" s="5">
        <f>(Table1[[#This Row],[TIER2_ELIGIBLE_PAX]]/Table1[[#This Row],[TOTAL_PAX]])</f>
        <v>3.888888888888889E-2</v>
      </c>
      <c r="U6182" s="5">
        <f>(Table1[[#This Row],[TIER3_ELIGIBLE_PAX]]/Table1[[#This Row],[TOTAL_PAX]])</f>
        <v>0.15</v>
      </c>
      <c r="V6182" s="8">
        <v>0.62191153598806626</v>
      </c>
    </row>
    <row r="6183" spans="1:22" x14ac:dyDescent="0.3">
      <c r="A6183" s="1">
        <v>45867</v>
      </c>
      <c r="B6183" s="2">
        <v>0.89027777777777772</v>
      </c>
      <c r="C6183" t="s">
        <v>34</v>
      </c>
      <c r="D6183" t="s">
        <v>18</v>
      </c>
      <c r="E6183" t="s">
        <v>1033</v>
      </c>
      <c r="F6183" t="s">
        <v>20</v>
      </c>
      <c r="G6183" t="s">
        <v>71</v>
      </c>
      <c r="H6183" t="s">
        <v>22</v>
      </c>
      <c r="I6183" t="s">
        <v>23</v>
      </c>
      <c r="J6183" t="s">
        <v>24</v>
      </c>
      <c r="K6183" t="s">
        <v>80</v>
      </c>
      <c r="L6183">
        <v>14</v>
      </c>
      <c r="M6183">
        <v>97</v>
      </c>
      <c r="N6183">
        <v>358</v>
      </c>
      <c r="O6183">
        <v>0</v>
      </c>
      <c r="P6183">
        <v>7</v>
      </c>
      <c r="Q6183">
        <v>28</v>
      </c>
      <c r="R6183">
        <f>SUM(Table1[[#This Row],[FIRST_CLASS_SEATS]:[ECONOMY_SEATS]])</f>
        <v>469</v>
      </c>
      <c r="S6183" s="5">
        <f>(Table1[[#This Row],[TIER1_ELIGIBLE_PAX]]/Table1[[#This Row],[TOTAL_PAX]])</f>
        <v>0</v>
      </c>
      <c r="T6183" s="5">
        <f>(Table1[[#This Row],[TIER2_ELIGIBLE_PAX]]/Table1[[#This Row],[TOTAL_PAX]])</f>
        <v>1.4925373134328358E-2</v>
      </c>
      <c r="U6183" s="5">
        <f>(Table1[[#This Row],[TIER3_ELIGIBLE_PAX]]/Table1[[#This Row],[TOTAL_PAX]])</f>
        <v>5.9701492537313432E-2</v>
      </c>
      <c r="V6183" s="8">
        <v>0.62197597489731726</v>
      </c>
    </row>
    <row r="6184" spans="1:22" x14ac:dyDescent="0.3">
      <c r="A6184" s="1">
        <v>45807</v>
      </c>
      <c r="B6184" s="2">
        <v>0.26666666666666666</v>
      </c>
      <c r="C6184" t="s">
        <v>26</v>
      </c>
      <c r="D6184" t="s">
        <v>18</v>
      </c>
      <c r="E6184" t="s">
        <v>4590</v>
      </c>
      <c r="F6184" t="s">
        <v>20</v>
      </c>
      <c r="G6184" t="s">
        <v>29</v>
      </c>
      <c r="H6184" t="s">
        <v>30</v>
      </c>
      <c r="I6184" t="s">
        <v>31</v>
      </c>
      <c r="J6184" t="s">
        <v>32</v>
      </c>
      <c r="K6184" t="s">
        <v>33</v>
      </c>
      <c r="L6184">
        <v>0</v>
      </c>
      <c r="M6184">
        <v>9</v>
      </c>
      <c r="N6184">
        <v>171</v>
      </c>
      <c r="O6184">
        <v>0</v>
      </c>
      <c r="P6184">
        <v>12</v>
      </c>
      <c r="Q6184">
        <v>44</v>
      </c>
      <c r="R6184">
        <f>SUM(Table1[[#This Row],[FIRST_CLASS_SEATS]:[ECONOMY_SEATS]])</f>
        <v>180</v>
      </c>
      <c r="S6184" s="5">
        <f>(Table1[[#This Row],[TIER1_ELIGIBLE_PAX]]/Table1[[#This Row],[TOTAL_PAX]])</f>
        <v>0</v>
      </c>
      <c r="T6184" s="5">
        <f>(Table1[[#This Row],[TIER2_ELIGIBLE_PAX]]/Table1[[#This Row],[TOTAL_PAX]])</f>
        <v>6.6666666666666666E-2</v>
      </c>
      <c r="U6184" s="5">
        <f>(Table1[[#This Row],[TIER3_ELIGIBLE_PAX]]/Table1[[#This Row],[TOTAL_PAX]])</f>
        <v>0.24444444444444444</v>
      </c>
      <c r="V6184" s="8">
        <v>0.62201678247541259</v>
      </c>
    </row>
    <row r="6185" spans="1:22" x14ac:dyDescent="0.3">
      <c r="A6185" s="1">
        <v>45844</v>
      </c>
      <c r="B6185" s="2">
        <v>0.95138888888888884</v>
      </c>
      <c r="C6185" t="s">
        <v>34</v>
      </c>
      <c r="D6185" t="s">
        <v>18</v>
      </c>
      <c r="E6185" t="s">
        <v>1446</v>
      </c>
      <c r="F6185" t="s">
        <v>20</v>
      </c>
      <c r="G6185" t="s">
        <v>76</v>
      </c>
      <c r="H6185" t="s">
        <v>77</v>
      </c>
      <c r="I6185" t="s">
        <v>78</v>
      </c>
      <c r="J6185" t="s">
        <v>24</v>
      </c>
      <c r="K6185" t="s">
        <v>47</v>
      </c>
      <c r="L6185">
        <v>0</v>
      </c>
      <c r="M6185">
        <v>56</v>
      </c>
      <c r="N6185">
        <v>275</v>
      </c>
      <c r="O6185">
        <v>1</v>
      </c>
      <c r="P6185">
        <v>3</v>
      </c>
      <c r="Q6185">
        <v>17</v>
      </c>
      <c r="R6185">
        <f>SUM(Table1[[#This Row],[FIRST_CLASS_SEATS]:[ECONOMY_SEATS]])</f>
        <v>331</v>
      </c>
      <c r="S6185" s="5">
        <f>(Table1[[#This Row],[TIER1_ELIGIBLE_PAX]]/Table1[[#This Row],[TOTAL_PAX]])</f>
        <v>3.0211480362537764E-3</v>
      </c>
      <c r="T6185" s="5">
        <f>(Table1[[#This Row],[TIER2_ELIGIBLE_PAX]]/Table1[[#This Row],[TOTAL_PAX]])</f>
        <v>9.0634441087613302E-3</v>
      </c>
      <c r="U6185" s="5">
        <f>(Table1[[#This Row],[TIER3_ELIGIBLE_PAX]]/Table1[[#This Row],[TOTAL_PAX]])</f>
        <v>5.1359516616314202E-2</v>
      </c>
      <c r="V6185" s="8">
        <v>0.62216013777780732</v>
      </c>
    </row>
    <row r="6186" spans="1:22" x14ac:dyDescent="0.3">
      <c r="A6186" s="1">
        <v>45894</v>
      </c>
      <c r="B6186" s="2">
        <v>0.34513888888888888</v>
      </c>
      <c r="C6186" t="s">
        <v>26</v>
      </c>
      <c r="D6186" t="s">
        <v>18</v>
      </c>
      <c r="E6186" t="s">
        <v>3943</v>
      </c>
      <c r="F6186" t="s">
        <v>20</v>
      </c>
      <c r="G6186" t="s">
        <v>56</v>
      </c>
      <c r="H6186" t="s">
        <v>57</v>
      </c>
      <c r="I6186" t="s">
        <v>58</v>
      </c>
      <c r="J6186" t="s">
        <v>24</v>
      </c>
      <c r="K6186" t="s">
        <v>25</v>
      </c>
      <c r="L6186">
        <v>0</v>
      </c>
      <c r="M6186">
        <v>32</v>
      </c>
      <c r="N6186">
        <v>304</v>
      </c>
      <c r="O6186">
        <v>3</v>
      </c>
      <c r="P6186">
        <v>4</v>
      </c>
      <c r="Q6186">
        <v>20</v>
      </c>
      <c r="R6186">
        <f>SUM(Table1[[#This Row],[FIRST_CLASS_SEATS]:[ECONOMY_SEATS]])</f>
        <v>336</v>
      </c>
      <c r="S6186" s="5">
        <f>(Table1[[#This Row],[TIER1_ELIGIBLE_PAX]]/Table1[[#This Row],[TOTAL_PAX]])</f>
        <v>8.9285714285714281E-3</v>
      </c>
      <c r="T6186" s="5">
        <f>(Table1[[#This Row],[TIER2_ELIGIBLE_PAX]]/Table1[[#This Row],[TOTAL_PAX]])</f>
        <v>1.1904761904761904E-2</v>
      </c>
      <c r="U6186" s="5">
        <f>(Table1[[#This Row],[TIER3_ELIGIBLE_PAX]]/Table1[[#This Row],[TOTAL_PAX]])</f>
        <v>5.9523809523809521E-2</v>
      </c>
      <c r="V6186" s="8">
        <v>0.62226731076170239</v>
      </c>
    </row>
    <row r="6187" spans="1:22" x14ac:dyDescent="0.3">
      <c r="A6187" s="1">
        <v>45843</v>
      </c>
      <c r="B6187" s="2">
        <v>0.38263888888888886</v>
      </c>
      <c r="C6187" t="s">
        <v>26</v>
      </c>
      <c r="D6187" t="s">
        <v>18</v>
      </c>
      <c r="E6187" t="s">
        <v>1338</v>
      </c>
      <c r="F6187" t="s">
        <v>20</v>
      </c>
      <c r="G6187" t="s">
        <v>71</v>
      </c>
      <c r="H6187" t="s">
        <v>22</v>
      </c>
      <c r="I6187" t="s">
        <v>23</v>
      </c>
      <c r="J6187" t="s">
        <v>24</v>
      </c>
      <c r="K6187" t="s">
        <v>25</v>
      </c>
      <c r="L6187">
        <v>8</v>
      </c>
      <c r="M6187">
        <v>49</v>
      </c>
      <c r="N6187">
        <v>178</v>
      </c>
      <c r="O6187">
        <v>1</v>
      </c>
      <c r="P6187">
        <v>9</v>
      </c>
      <c r="Q6187">
        <v>33</v>
      </c>
      <c r="R6187">
        <f>SUM(Table1[[#This Row],[FIRST_CLASS_SEATS]:[ECONOMY_SEATS]])</f>
        <v>235</v>
      </c>
      <c r="S6187" s="5">
        <f>(Table1[[#This Row],[TIER1_ELIGIBLE_PAX]]/Table1[[#This Row],[TOTAL_PAX]])</f>
        <v>4.2553191489361703E-3</v>
      </c>
      <c r="T6187" s="5">
        <f>(Table1[[#This Row],[TIER2_ELIGIBLE_PAX]]/Table1[[#This Row],[TOTAL_PAX]])</f>
        <v>3.8297872340425532E-2</v>
      </c>
      <c r="U6187" s="5">
        <f>(Table1[[#This Row],[TIER3_ELIGIBLE_PAX]]/Table1[[#This Row],[TOTAL_PAX]])</f>
        <v>0.14042553191489363</v>
      </c>
      <c r="V6187" s="8">
        <v>0.62227864880202044</v>
      </c>
    </row>
    <row r="6188" spans="1:22" x14ac:dyDescent="0.3">
      <c r="A6188" s="1">
        <v>45874</v>
      </c>
      <c r="B6188" s="2">
        <v>0.9145833333333333</v>
      </c>
      <c r="C6188" t="s">
        <v>34</v>
      </c>
      <c r="D6188" t="s">
        <v>18</v>
      </c>
      <c r="E6188" t="s">
        <v>488</v>
      </c>
      <c r="F6188" t="s">
        <v>20</v>
      </c>
      <c r="G6188" t="s">
        <v>73</v>
      </c>
      <c r="H6188" t="s">
        <v>74</v>
      </c>
      <c r="I6188" t="s">
        <v>31</v>
      </c>
      <c r="J6188" t="s">
        <v>32</v>
      </c>
      <c r="K6188" t="s">
        <v>33</v>
      </c>
      <c r="L6188">
        <v>0</v>
      </c>
      <c r="M6188">
        <v>9</v>
      </c>
      <c r="N6188">
        <v>171</v>
      </c>
      <c r="O6188">
        <v>0</v>
      </c>
      <c r="P6188">
        <v>14</v>
      </c>
      <c r="Q6188">
        <v>49</v>
      </c>
      <c r="R6188">
        <f>SUM(Table1[[#This Row],[FIRST_CLASS_SEATS]:[ECONOMY_SEATS]])</f>
        <v>180</v>
      </c>
      <c r="S6188" s="5">
        <f>(Table1[[#This Row],[TIER1_ELIGIBLE_PAX]]/Table1[[#This Row],[TOTAL_PAX]])</f>
        <v>0</v>
      </c>
      <c r="T6188" s="5">
        <f>(Table1[[#This Row],[TIER2_ELIGIBLE_PAX]]/Table1[[#This Row],[TOTAL_PAX]])</f>
        <v>7.7777777777777779E-2</v>
      </c>
      <c r="U6188" s="5">
        <f>(Table1[[#This Row],[TIER3_ELIGIBLE_PAX]]/Table1[[#This Row],[TOTAL_PAX]])</f>
        <v>0.2722222222222222</v>
      </c>
      <c r="V6188" s="8">
        <v>0.62236244664918361</v>
      </c>
    </row>
    <row r="6189" spans="1:22" x14ac:dyDescent="0.3">
      <c r="A6189" s="1">
        <v>45898</v>
      </c>
      <c r="B6189" s="2">
        <v>0.34236111111111112</v>
      </c>
      <c r="C6189" t="s">
        <v>26</v>
      </c>
      <c r="D6189" t="s">
        <v>18</v>
      </c>
      <c r="E6189" t="s">
        <v>590</v>
      </c>
      <c r="F6189" t="s">
        <v>20</v>
      </c>
      <c r="G6189" t="s">
        <v>68</v>
      </c>
      <c r="H6189" t="s">
        <v>69</v>
      </c>
      <c r="I6189" t="s">
        <v>31</v>
      </c>
      <c r="J6189" t="s">
        <v>32</v>
      </c>
      <c r="K6189" t="s">
        <v>33</v>
      </c>
      <c r="L6189">
        <v>0</v>
      </c>
      <c r="M6189">
        <v>0</v>
      </c>
      <c r="N6189">
        <v>180</v>
      </c>
      <c r="O6189">
        <v>0</v>
      </c>
      <c r="P6189">
        <v>11</v>
      </c>
      <c r="Q6189">
        <v>39</v>
      </c>
      <c r="R6189">
        <f>SUM(Table1[[#This Row],[FIRST_CLASS_SEATS]:[ECONOMY_SEATS]])</f>
        <v>180</v>
      </c>
      <c r="S6189" s="5">
        <f>(Table1[[#This Row],[TIER1_ELIGIBLE_PAX]]/Table1[[#This Row],[TOTAL_PAX]])</f>
        <v>0</v>
      </c>
      <c r="T6189" s="5">
        <f>(Table1[[#This Row],[TIER2_ELIGIBLE_PAX]]/Table1[[#This Row],[TOTAL_PAX]])</f>
        <v>6.1111111111111109E-2</v>
      </c>
      <c r="U6189" s="5">
        <f>(Table1[[#This Row],[TIER3_ELIGIBLE_PAX]]/Table1[[#This Row],[TOTAL_PAX]])</f>
        <v>0.21666666666666667</v>
      </c>
      <c r="V6189" s="8">
        <v>0.62238820958834051</v>
      </c>
    </row>
    <row r="6190" spans="1:22" x14ac:dyDescent="0.3">
      <c r="A6190" s="1">
        <v>45868</v>
      </c>
      <c r="B6190" s="2">
        <v>0.74305555555555558</v>
      </c>
      <c r="C6190" t="s">
        <v>17</v>
      </c>
      <c r="D6190" t="s">
        <v>18</v>
      </c>
      <c r="E6190" t="s">
        <v>839</v>
      </c>
      <c r="F6190" t="s">
        <v>20</v>
      </c>
      <c r="G6190" t="s">
        <v>76</v>
      </c>
      <c r="H6190" t="s">
        <v>77</v>
      </c>
      <c r="I6190" t="s">
        <v>78</v>
      </c>
      <c r="J6190" t="s">
        <v>24</v>
      </c>
      <c r="K6190" t="s">
        <v>25</v>
      </c>
      <c r="L6190">
        <v>0</v>
      </c>
      <c r="M6190">
        <v>32</v>
      </c>
      <c r="N6190">
        <v>300</v>
      </c>
      <c r="O6190">
        <v>4</v>
      </c>
      <c r="P6190">
        <v>13</v>
      </c>
      <c r="Q6190">
        <v>44</v>
      </c>
      <c r="R6190">
        <f>SUM(Table1[[#This Row],[FIRST_CLASS_SEATS]:[ECONOMY_SEATS]])</f>
        <v>332</v>
      </c>
      <c r="S6190" s="5">
        <f>(Table1[[#This Row],[TIER1_ELIGIBLE_PAX]]/Table1[[#This Row],[TOTAL_PAX]])</f>
        <v>1.2048192771084338E-2</v>
      </c>
      <c r="T6190" s="5">
        <f>(Table1[[#This Row],[TIER2_ELIGIBLE_PAX]]/Table1[[#This Row],[TOTAL_PAX]])</f>
        <v>3.9156626506024098E-2</v>
      </c>
      <c r="U6190" s="5">
        <f>(Table1[[#This Row],[TIER3_ELIGIBLE_PAX]]/Table1[[#This Row],[TOTAL_PAX]])</f>
        <v>0.13253012048192772</v>
      </c>
      <c r="V6190" s="8">
        <v>0.62298012071959175</v>
      </c>
    </row>
    <row r="6191" spans="1:22" x14ac:dyDescent="0.3">
      <c r="A6191" s="1">
        <v>45920</v>
      </c>
      <c r="B6191" s="2">
        <v>0.8930555555555556</v>
      </c>
      <c r="C6191" t="s">
        <v>34</v>
      </c>
      <c r="D6191" t="s">
        <v>18</v>
      </c>
      <c r="E6191" t="s">
        <v>721</v>
      </c>
      <c r="F6191" t="s">
        <v>20</v>
      </c>
      <c r="G6191" t="s">
        <v>99</v>
      </c>
      <c r="H6191" t="s">
        <v>74</v>
      </c>
      <c r="I6191" t="s">
        <v>31</v>
      </c>
      <c r="J6191" t="s">
        <v>32</v>
      </c>
      <c r="K6191" t="s">
        <v>33</v>
      </c>
      <c r="L6191">
        <v>0</v>
      </c>
      <c r="M6191">
        <v>1</v>
      </c>
      <c r="N6191">
        <v>179</v>
      </c>
      <c r="O6191">
        <v>0</v>
      </c>
      <c r="P6191">
        <v>12</v>
      </c>
      <c r="Q6191">
        <v>41</v>
      </c>
      <c r="R6191">
        <f>SUM(Table1[[#This Row],[FIRST_CLASS_SEATS]:[ECONOMY_SEATS]])</f>
        <v>180</v>
      </c>
      <c r="S6191" s="5">
        <f>(Table1[[#This Row],[TIER1_ELIGIBLE_PAX]]/Table1[[#This Row],[TOTAL_PAX]])</f>
        <v>0</v>
      </c>
      <c r="T6191" s="5">
        <f>(Table1[[#This Row],[TIER2_ELIGIBLE_PAX]]/Table1[[#This Row],[TOTAL_PAX]])</f>
        <v>6.6666666666666666E-2</v>
      </c>
      <c r="U6191" s="5">
        <f>(Table1[[#This Row],[TIER3_ELIGIBLE_PAX]]/Table1[[#This Row],[TOTAL_PAX]])</f>
        <v>0.22777777777777777</v>
      </c>
      <c r="V6191" s="8">
        <v>0.62327699657247748</v>
      </c>
    </row>
    <row r="6192" spans="1:22" x14ac:dyDescent="0.3">
      <c r="A6192" s="1">
        <v>45749</v>
      </c>
      <c r="B6192" s="2">
        <v>0.5541666666666667</v>
      </c>
      <c r="C6192" t="s">
        <v>48</v>
      </c>
      <c r="D6192" t="s">
        <v>18</v>
      </c>
      <c r="E6192" t="s">
        <v>1338</v>
      </c>
      <c r="F6192" t="s">
        <v>20</v>
      </c>
      <c r="G6192" t="s">
        <v>56</v>
      </c>
      <c r="H6192" t="s">
        <v>57</v>
      </c>
      <c r="I6192" t="s">
        <v>58</v>
      </c>
      <c r="J6192" t="s">
        <v>24</v>
      </c>
      <c r="K6192" t="s">
        <v>25</v>
      </c>
      <c r="L6192">
        <v>0</v>
      </c>
      <c r="M6192">
        <v>32</v>
      </c>
      <c r="N6192">
        <v>300</v>
      </c>
      <c r="O6192">
        <v>0</v>
      </c>
      <c r="P6192">
        <v>1</v>
      </c>
      <c r="Q6192">
        <v>10</v>
      </c>
      <c r="R6192">
        <f>SUM(Table1[[#This Row],[FIRST_CLASS_SEATS]:[ECONOMY_SEATS]])</f>
        <v>332</v>
      </c>
      <c r="S6192" s="5">
        <f>(Table1[[#This Row],[TIER1_ELIGIBLE_PAX]]/Table1[[#This Row],[TOTAL_PAX]])</f>
        <v>0</v>
      </c>
      <c r="T6192" s="5">
        <f>(Table1[[#This Row],[TIER2_ELIGIBLE_PAX]]/Table1[[#This Row],[TOTAL_PAX]])</f>
        <v>3.0120481927710845E-3</v>
      </c>
      <c r="U6192" s="5">
        <f>(Table1[[#This Row],[TIER3_ELIGIBLE_PAX]]/Table1[[#This Row],[TOTAL_PAX]])</f>
        <v>3.0120481927710843E-2</v>
      </c>
      <c r="V6192" s="8">
        <v>0.62331627938142542</v>
      </c>
    </row>
    <row r="6193" spans="1:22" x14ac:dyDescent="0.3">
      <c r="A6193" s="1">
        <v>45856</v>
      </c>
      <c r="B6193" s="2">
        <v>0.48472222222222222</v>
      </c>
      <c r="C6193" t="s">
        <v>26</v>
      </c>
      <c r="D6193" t="s">
        <v>18</v>
      </c>
      <c r="E6193" t="s">
        <v>474</v>
      </c>
      <c r="F6193" t="s">
        <v>20</v>
      </c>
      <c r="G6193" t="s">
        <v>71</v>
      </c>
      <c r="H6193" t="s">
        <v>22</v>
      </c>
      <c r="I6193" t="s">
        <v>23</v>
      </c>
      <c r="J6193" t="s">
        <v>24</v>
      </c>
      <c r="K6193" t="s">
        <v>25</v>
      </c>
      <c r="L6193">
        <v>0</v>
      </c>
      <c r="M6193">
        <v>48</v>
      </c>
      <c r="N6193">
        <v>224</v>
      </c>
      <c r="O6193">
        <v>0</v>
      </c>
      <c r="P6193">
        <v>19</v>
      </c>
      <c r="Q6193">
        <v>63</v>
      </c>
      <c r="R6193">
        <f>SUM(Table1[[#This Row],[FIRST_CLASS_SEATS]:[ECONOMY_SEATS]])</f>
        <v>272</v>
      </c>
      <c r="S6193" s="5">
        <f>(Table1[[#This Row],[TIER1_ELIGIBLE_PAX]]/Table1[[#This Row],[TOTAL_PAX]])</f>
        <v>0</v>
      </c>
      <c r="T6193" s="5">
        <f>(Table1[[#This Row],[TIER2_ELIGIBLE_PAX]]/Table1[[#This Row],[TOTAL_PAX]])</f>
        <v>6.985294117647059E-2</v>
      </c>
      <c r="U6193" s="5">
        <f>(Table1[[#This Row],[TIER3_ELIGIBLE_PAX]]/Table1[[#This Row],[TOTAL_PAX]])</f>
        <v>0.23161764705882354</v>
      </c>
      <c r="V6193" s="8">
        <v>0.62337115579378044</v>
      </c>
    </row>
    <row r="6194" spans="1:22" x14ac:dyDescent="0.3">
      <c r="A6194" s="1">
        <v>45872</v>
      </c>
      <c r="B6194" s="2">
        <v>0.9</v>
      </c>
      <c r="C6194" t="s">
        <v>34</v>
      </c>
      <c r="D6194" t="s">
        <v>18</v>
      </c>
      <c r="E6194" t="s">
        <v>187</v>
      </c>
      <c r="F6194" t="s">
        <v>20</v>
      </c>
      <c r="G6194" t="s">
        <v>99</v>
      </c>
      <c r="H6194" t="s">
        <v>74</v>
      </c>
      <c r="I6194" t="s">
        <v>31</v>
      </c>
      <c r="J6194" t="s">
        <v>32</v>
      </c>
      <c r="K6194" t="s">
        <v>33</v>
      </c>
      <c r="L6194">
        <v>0</v>
      </c>
      <c r="M6194">
        <v>1</v>
      </c>
      <c r="N6194">
        <v>179</v>
      </c>
      <c r="O6194">
        <v>0</v>
      </c>
      <c r="P6194">
        <v>11</v>
      </c>
      <c r="Q6194">
        <v>39</v>
      </c>
      <c r="R6194">
        <f>SUM(Table1[[#This Row],[FIRST_CLASS_SEATS]:[ECONOMY_SEATS]])</f>
        <v>180</v>
      </c>
      <c r="S6194" s="5">
        <f>(Table1[[#This Row],[TIER1_ELIGIBLE_PAX]]/Table1[[#This Row],[TOTAL_PAX]])</f>
        <v>0</v>
      </c>
      <c r="T6194" s="5">
        <f>(Table1[[#This Row],[TIER2_ELIGIBLE_PAX]]/Table1[[#This Row],[TOTAL_PAX]])</f>
        <v>6.1111111111111109E-2</v>
      </c>
      <c r="U6194" s="5">
        <f>(Table1[[#This Row],[TIER3_ELIGIBLE_PAX]]/Table1[[#This Row],[TOTAL_PAX]])</f>
        <v>0.21666666666666667</v>
      </c>
      <c r="V6194" s="8">
        <v>0.62344856059724563</v>
      </c>
    </row>
    <row r="6195" spans="1:22" x14ac:dyDescent="0.3">
      <c r="A6195" s="1">
        <v>45785</v>
      </c>
      <c r="B6195" s="2">
        <v>0.56527777777777777</v>
      </c>
      <c r="C6195" t="s">
        <v>48</v>
      </c>
      <c r="D6195" t="s">
        <v>18</v>
      </c>
      <c r="E6195" t="s">
        <v>5293</v>
      </c>
      <c r="F6195" t="s">
        <v>20</v>
      </c>
      <c r="G6195" t="s">
        <v>54</v>
      </c>
      <c r="H6195" t="s">
        <v>30</v>
      </c>
      <c r="I6195" t="s">
        <v>31</v>
      </c>
      <c r="J6195" t="s">
        <v>32</v>
      </c>
      <c r="K6195" t="s">
        <v>33</v>
      </c>
      <c r="L6195">
        <v>0</v>
      </c>
      <c r="M6195">
        <v>10</v>
      </c>
      <c r="N6195">
        <v>170</v>
      </c>
      <c r="O6195">
        <v>1</v>
      </c>
      <c r="P6195">
        <v>7</v>
      </c>
      <c r="Q6195">
        <v>29</v>
      </c>
      <c r="R6195">
        <f>SUM(Table1[[#This Row],[FIRST_CLASS_SEATS]:[ECONOMY_SEATS]])</f>
        <v>180</v>
      </c>
      <c r="S6195" s="5">
        <f>(Table1[[#This Row],[TIER1_ELIGIBLE_PAX]]/Table1[[#This Row],[TOTAL_PAX]])</f>
        <v>5.5555555555555558E-3</v>
      </c>
      <c r="T6195" s="5">
        <f>(Table1[[#This Row],[TIER2_ELIGIBLE_PAX]]/Table1[[#This Row],[TOTAL_PAX]])</f>
        <v>3.888888888888889E-2</v>
      </c>
      <c r="U6195" s="5">
        <f>(Table1[[#This Row],[TIER3_ELIGIBLE_PAX]]/Table1[[#This Row],[TOTAL_PAX]])</f>
        <v>0.16111111111111112</v>
      </c>
      <c r="V6195" s="8">
        <v>0.6234707560666326</v>
      </c>
    </row>
    <row r="6196" spans="1:22" x14ac:dyDescent="0.3">
      <c r="A6196" s="1">
        <v>45923</v>
      </c>
      <c r="B6196" s="2">
        <v>0.56180555555555556</v>
      </c>
      <c r="C6196" t="s">
        <v>48</v>
      </c>
      <c r="D6196" t="s">
        <v>18</v>
      </c>
      <c r="E6196" t="s">
        <v>136</v>
      </c>
      <c r="F6196" t="s">
        <v>20</v>
      </c>
      <c r="G6196" t="s">
        <v>76</v>
      </c>
      <c r="H6196" t="s">
        <v>77</v>
      </c>
      <c r="I6196" t="s">
        <v>78</v>
      </c>
      <c r="J6196" t="s">
        <v>24</v>
      </c>
      <c r="K6196" t="s">
        <v>25</v>
      </c>
      <c r="L6196">
        <v>8</v>
      </c>
      <c r="M6196">
        <v>49</v>
      </c>
      <c r="N6196">
        <v>178</v>
      </c>
      <c r="O6196">
        <v>0</v>
      </c>
      <c r="P6196">
        <v>8</v>
      </c>
      <c r="Q6196">
        <v>30</v>
      </c>
      <c r="R6196">
        <f>SUM(Table1[[#This Row],[FIRST_CLASS_SEATS]:[ECONOMY_SEATS]])</f>
        <v>235</v>
      </c>
      <c r="S6196" s="5">
        <f>(Table1[[#This Row],[TIER1_ELIGIBLE_PAX]]/Table1[[#This Row],[TOTAL_PAX]])</f>
        <v>0</v>
      </c>
      <c r="T6196" s="5">
        <f>(Table1[[#This Row],[TIER2_ELIGIBLE_PAX]]/Table1[[#This Row],[TOTAL_PAX]])</f>
        <v>3.4042553191489362E-2</v>
      </c>
      <c r="U6196" s="5">
        <f>(Table1[[#This Row],[TIER3_ELIGIBLE_PAX]]/Table1[[#This Row],[TOTAL_PAX]])</f>
        <v>0.1276595744680851</v>
      </c>
      <c r="V6196" s="8">
        <v>0.62360563826262894</v>
      </c>
    </row>
    <row r="6197" spans="1:22" x14ac:dyDescent="0.3">
      <c r="A6197" s="1">
        <v>45754</v>
      </c>
      <c r="B6197" s="2">
        <v>0.82638888888888884</v>
      </c>
      <c r="C6197" t="s">
        <v>34</v>
      </c>
      <c r="D6197" t="s">
        <v>18</v>
      </c>
      <c r="E6197" t="s">
        <v>572</v>
      </c>
      <c r="F6197" t="s">
        <v>20</v>
      </c>
      <c r="G6197" t="s">
        <v>46</v>
      </c>
      <c r="H6197" t="s">
        <v>22</v>
      </c>
      <c r="I6197" t="s">
        <v>23</v>
      </c>
      <c r="J6197" t="s">
        <v>24</v>
      </c>
      <c r="K6197" t="s">
        <v>59</v>
      </c>
      <c r="L6197">
        <v>8</v>
      </c>
      <c r="M6197">
        <v>42</v>
      </c>
      <c r="N6197">
        <v>166</v>
      </c>
      <c r="O6197">
        <v>0</v>
      </c>
      <c r="P6197">
        <v>1</v>
      </c>
      <c r="Q6197">
        <v>11</v>
      </c>
      <c r="R6197">
        <f>SUM(Table1[[#This Row],[FIRST_CLASS_SEATS]:[ECONOMY_SEATS]])</f>
        <v>216</v>
      </c>
      <c r="S6197" s="5">
        <f>(Table1[[#This Row],[TIER1_ELIGIBLE_PAX]]/Table1[[#This Row],[TOTAL_PAX]])</f>
        <v>0</v>
      </c>
      <c r="T6197" s="5">
        <f>(Table1[[#This Row],[TIER2_ELIGIBLE_PAX]]/Table1[[#This Row],[TOTAL_PAX]])</f>
        <v>4.6296296296296294E-3</v>
      </c>
      <c r="U6197" s="5">
        <f>(Table1[[#This Row],[TIER3_ELIGIBLE_PAX]]/Table1[[#This Row],[TOTAL_PAX]])</f>
        <v>5.0925925925925923E-2</v>
      </c>
      <c r="V6197" s="8">
        <v>0.62383608205850249</v>
      </c>
    </row>
    <row r="6198" spans="1:22" x14ac:dyDescent="0.3">
      <c r="A6198" s="1">
        <v>45791</v>
      </c>
      <c r="B6198" s="2">
        <v>0.84097222222222223</v>
      </c>
      <c r="C6198" t="s">
        <v>34</v>
      </c>
      <c r="D6198" t="s">
        <v>18</v>
      </c>
      <c r="E6198" t="s">
        <v>2941</v>
      </c>
      <c r="F6198" t="s">
        <v>20</v>
      </c>
      <c r="G6198" t="s">
        <v>76</v>
      </c>
      <c r="H6198" t="s">
        <v>77</v>
      </c>
      <c r="I6198" t="s">
        <v>78</v>
      </c>
      <c r="J6198" t="s">
        <v>24</v>
      </c>
      <c r="K6198" t="s">
        <v>59</v>
      </c>
      <c r="L6198">
        <v>8</v>
      </c>
      <c r="M6198">
        <v>42</v>
      </c>
      <c r="N6198">
        <v>166</v>
      </c>
      <c r="O6198">
        <v>0</v>
      </c>
      <c r="P6198">
        <v>5</v>
      </c>
      <c r="Q6198">
        <v>23</v>
      </c>
      <c r="R6198">
        <f>SUM(Table1[[#This Row],[FIRST_CLASS_SEATS]:[ECONOMY_SEATS]])</f>
        <v>216</v>
      </c>
      <c r="S6198" s="5">
        <f>(Table1[[#This Row],[TIER1_ELIGIBLE_PAX]]/Table1[[#This Row],[TOTAL_PAX]])</f>
        <v>0</v>
      </c>
      <c r="T6198" s="5">
        <f>(Table1[[#This Row],[TIER2_ELIGIBLE_PAX]]/Table1[[#This Row],[TOTAL_PAX]])</f>
        <v>2.3148148148148147E-2</v>
      </c>
      <c r="U6198" s="5">
        <f>(Table1[[#This Row],[TIER3_ELIGIBLE_PAX]]/Table1[[#This Row],[TOTAL_PAX]])</f>
        <v>0.10648148148148148</v>
      </c>
      <c r="V6198" s="8">
        <v>0.62388380886566697</v>
      </c>
    </row>
    <row r="6199" spans="1:22" x14ac:dyDescent="0.3">
      <c r="A6199" s="1">
        <v>45798</v>
      </c>
      <c r="B6199" s="2">
        <v>0.73124999999999996</v>
      </c>
      <c r="C6199" t="s">
        <v>17</v>
      </c>
      <c r="D6199" t="s">
        <v>18</v>
      </c>
      <c r="E6199" t="s">
        <v>3186</v>
      </c>
      <c r="F6199" t="s">
        <v>20</v>
      </c>
      <c r="G6199" t="s">
        <v>99</v>
      </c>
      <c r="H6199" t="s">
        <v>74</v>
      </c>
      <c r="I6199" t="s">
        <v>31</v>
      </c>
      <c r="J6199" t="s">
        <v>32</v>
      </c>
      <c r="K6199" t="s">
        <v>33</v>
      </c>
      <c r="L6199">
        <v>0</v>
      </c>
      <c r="M6199">
        <v>11</v>
      </c>
      <c r="N6199">
        <v>169</v>
      </c>
      <c r="O6199">
        <v>0</v>
      </c>
      <c r="P6199">
        <v>5</v>
      </c>
      <c r="Q6199">
        <v>23</v>
      </c>
      <c r="R6199">
        <f>SUM(Table1[[#This Row],[FIRST_CLASS_SEATS]:[ECONOMY_SEATS]])</f>
        <v>180</v>
      </c>
      <c r="S6199" s="5">
        <f>(Table1[[#This Row],[TIER1_ELIGIBLE_PAX]]/Table1[[#This Row],[TOTAL_PAX]])</f>
        <v>0</v>
      </c>
      <c r="T6199" s="5">
        <f>(Table1[[#This Row],[TIER2_ELIGIBLE_PAX]]/Table1[[#This Row],[TOTAL_PAX]])</f>
        <v>2.7777777777777776E-2</v>
      </c>
      <c r="U6199" s="5">
        <f>(Table1[[#This Row],[TIER3_ELIGIBLE_PAX]]/Table1[[#This Row],[TOTAL_PAX]])</f>
        <v>0.12777777777777777</v>
      </c>
      <c r="V6199" s="8">
        <v>0.62389626248554808</v>
      </c>
    </row>
    <row r="6200" spans="1:22" x14ac:dyDescent="0.3">
      <c r="A6200" s="1">
        <v>45806</v>
      </c>
      <c r="B6200" s="2">
        <v>0.84097222222222223</v>
      </c>
      <c r="C6200" t="s">
        <v>34</v>
      </c>
      <c r="D6200" t="s">
        <v>18</v>
      </c>
      <c r="E6200" t="s">
        <v>556</v>
      </c>
      <c r="F6200" t="s">
        <v>20</v>
      </c>
      <c r="G6200" t="s">
        <v>68</v>
      </c>
      <c r="H6200" t="s">
        <v>69</v>
      </c>
      <c r="I6200" t="s">
        <v>31</v>
      </c>
      <c r="J6200" t="s">
        <v>32</v>
      </c>
      <c r="K6200" t="s">
        <v>33</v>
      </c>
      <c r="L6200">
        <v>0</v>
      </c>
      <c r="M6200">
        <v>5</v>
      </c>
      <c r="N6200">
        <v>175</v>
      </c>
      <c r="O6200">
        <v>0</v>
      </c>
      <c r="P6200">
        <v>4</v>
      </c>
      <c r="Q6200">
        <v>19</v>
      </c>
      <c r="R6200">
        <f>SUM(Table1[[#This Row],[FIRST_CLASS_SEATS]:[ECONOMY_SEATS]])</f>
        <v>180</v>
      </c>
      <c r="S6200" s="5">
        <f>(Table1[[#This Row],[TIER1_ELIGIBLE_PAX]]/Table1[[#This Row],[TOTAL_PAX]])</f>
        <v>0</v>
      </c>
      <c r="T6200" s="5">
        <f>(Table1[[#This Row],[TIER2_ELIGIBLE_PAX]]/Table1[[#This Row],[TOTAL_PAX]])</f>
        <v>2.2222222222222223E-2</v>
      </c>
      <c r="U6200" s="5">
        <f>(Table1[[#This Row],[TIER3_ELIGIBLE_PAX]]/Table1[[#This Row],[TOTAL_PAX]])</f>
        <v>0.10555555555555556</v>
      </c>
      <c r="V6200" s="8">
        <v>0.62413133862771775</v>
      </c>
    </row>
    <row r="6201" spans="1:22" x14ac:dyDescent="0.3">
      <c r="A6201" s="1">
        <v>45913</v>
      </c>
      <c r="B6201" s="2">
        <v>0.82638888888888884</v>
      </c>
      <c r="C6201" t="s">
        <v>34</v>
      </c>
      <c r="D6201" t="s">
        <v>18</v>
      </c>
      <c r="E6201" t="s">
        <v>5782</v>
      </c>
      <c r="F6201" t="s">
        <v>20</v>
      </c>
      <c r="G6201" t="s">
        <v>99</v>
      </c>
      <c r="H6201" t="s">
        <v>74</v>
      </c>
      <c r="I6201" t="s">
        <v>31</v>
      </c>
      <c r="J6201" t="s">
        <v>32</v>
      </c>
      <c r="K6201" t="s">
        <v>33</v>
      </c>
      <c r="L6201">
        <v>0</v>
      </c>
      <c r="M6201">
        <v>20</v>
      </c>
      <c r="N6201">
        <v>160</v>
      </c>
      <c r="O6201">
        <v>0</v>
      </c>
      <c r="P6201">
        <v>1</v>
      </c>
      <c r="Q6201">
        <v>11</v>
      </c>
      <c r="R6201">
        <f>SUM(Table1[[#This Row],[FIRST_CLASS_SEATS]:[ECONOMY_SEATS]])</f>
        <v>180</v>
      </c>
      <c r="S6201" s="5">
        <f>(Table1[[#This Row],[TIER1_ELIGIBLE_PAX]]/Table1[[#This Row],[TOTAL_PAX]])</f>
        <v>0</v>
      </c>
      <c r="T6201" s="5">
        <f>(Table1[[#This Row],[TIER2_ELIGIBLE_PAX]]/Table1[[#This Row],[TOTAL_PAX]])</f>
        <v>5.5555555555555558E-3</v>
      </c>
      <c r="U6201" s="5">
        <f>(Table1[[#This Row],[TIER3_ELIGIBLE_PAX]]/Table1[[#This Row],[TOTAL_PAX]])</f>
        <v>6.1111111111111109E-2</v>
      </c>
      <c r="V6201" s="8">
        <v>0.62413746501901457</v>
      </c>
    </row>
    <row r="6202" spans="1:22" x14ac:dyDescent="0.3">
      <c r="A6202" s="1">
        <v>45810</v>
      </c>
      <c r="B6202" s="2">
        <v>0.71597222222222223</v>
      </c>
      <c r="C6202" t="s">
        <v>17</v>
      </c>
      <c r="D6202" t="s">
        <v>18</v>
      </c>
      <c r="E6202" t="s">
        <v>3463</v>
      </c>
      <c r="F6202" t="s">
        <v>20</v>
      </c>
      <c r="G6202" t="s">
        <v>73</v>
      </c>
      <c r="H6202" t="s">
        <v>74</v>
      </c>
      <c r="I6202" t="s">
        <v>31</v>
      </c>
      <c r="J6202" t="s">
        <v>32</v>
      </c>
      <c r="K6202" t="s">
        <v>33</v>
      </c>
      <c r="L6202">
        <v>0</v>
      </c>
      <c r="M6202">
        <v>8</v>
      </c>
      <c r="N6202">
        <v>172</v>
      </c>
      <c r="O6202">
        <v>1</v>
      </c>
      <c r="P6202">
        <v>0</v>
      </c>
      <c r="Q6202">
        <v>6</v>
      </c>
      <c r="R6202">
        <f>SUM(Table1[[#This Row],[FIRST_CLASS_SEATS]:[ECONOMY_SEATS]])</f>
        <v>180</v>
      </c>
      <c r="S6202" s="5">
        <f>(Table1[[#This Row],[TIER1_ELIGIBLE_PAX]]/Table1[[#This Row],[TOTAL_PAX]])</f>
        <v>5.5555555555555558E-3</v>
      </c>
      <c r="T6202" s="5">
        <f>(Table1[[#This Row],[TIER2_ELIGIBLE_PAX]]/Table1[[#This Row],[TOTAL_PAX]])</f>
        <v>0</v>
      </c>
      <c r="U6202" s="5">
        <f>(Table1[[#This Row],[TIER3_ELIGIBLE_PAX]]/Table1[[#This Row],[TOTAL_PAX]])</f>
        <v>3.3333333333333333E-2</v>
      </c>
      <c r="V6202" s="8">
        <v>0.62426282757095919</v>
      </c>
    </row>
    <row r="6203" spans="1:22" x14ac:dyDescent="0.3">
      <c r="A6203" s="1">
        <v>45779</v>
      </c>
      <c r="B6203" s="2">
        <v>0.87013888888888891</v>
      </c>
      <c r="C6203" t="s">
        <v>34</v>
      </c>
      <c r="D6203" t="s">
        <v>18</v>
      </c>
      <c r="E6203" t="s">
        <v>1869</v>
      </c>
      <c r="F6203" t="s">
        <v>20</v>
      </c>
      <c r="G6203" t="s">
        <v>62</v>
      </c>
      <c r="H6203" t="s">
        <v>63</v>
      </c>
      <c r="I6203" t="s">
        <v>31</v>
      </c>
      <c r="J6203" t="s">
        <v>32</v>
      </c>
      <c r="K6203" t="s">
        <v>33</v>
      </c>
      <c r="L6203">
        <v>0</v>
      </c>
      <c r="M6203">
        <v>17</v>
      </c>
      <c r="N6203">
        <v>163</v>
      </c>
      <c r="O6203">
        <v>0</v>
      </c>
      <c r="P6203">
        <v>9</v>
      </c>
      <c r="Q6203">
        <v>35</v>
      </c>
      <c r="R6203">
        <f>SUM(Table1[[#This Row],[FIRST_CLASS_SEATS]:[ECONOMY_SEATS]])</f>
        <v>180</v>
      </c>
      <c r="S6203" s="5">
        <f>(Table1[[#This Row],[TIER1_ELIGIBLE_PAX]]/Table1[[#This Row],[TOTAL_PAX]])</f>
        <v>0</v>
      </c>
      <c r="T6203" s="5">
        <f>(Table1[[#This Row],[TIER2_ELIGIBLE_PAX]]/Table1[[#This Row],[TOTAL_PAX]])</f>
        <v>0.05</v>
      </c>
      <c r="U6203" s="5">
        <f>(Table1[[#This Row],[TIER3_ELIGIBLE_PAX]]/Table1[[#This Row],[TOTAL_PAX]])</f>
        <v>0.19444444444444445</v>
      </c>
      <c r="V6203" s="8">
        <v>0.62427551792334979</v>
      </c>
    </row>
    <row r="6204" spans="1:22" x14ac:dyDescent="0.3">
      <c r="A6204" s="1">
        <v>45778</v>
      </c>
      <c r="B6204" s="2">
        <v>0.72013888888888888</v>
      </c>
      <c r="C6204" t="s">
        <v>17</v>
      </c>
      <c r="D6204" t="s">
        <v>18</v>
      </c>
      <c r="E6204" t="s">
        <v>1721</v>
      </c>
      <c r="F6204" t="s">
        <v>20</v>
      </c>
      <c r="G6204" t="s">
        <v>76</v>
      </c>
      <c r="H6204" t="s">
        <v>77</v>
      </c>
      <c r="I6204" t="s">
        <v>78</v>
      </c>
      <c r="J6204" t="s">
        <v>24</v>
      </c>
      <c r="K6204" t="s">
        <v>25</v>
      </c>
      <c r="L6204">
        <v>8</v>
      </c>
      <c r="M6204">
        <v>49</v>
      </c>
      <c r="N6204">
        <v>178</v>
      </c>
      <c r="O6204">
        <v>0</v>
      </c>
      <c r="P6204">
        <v>12</v>
      </c>
      <c r="Q6204">
        <v>43</v>
      </c>
      <c r="R6204">
        <f>SUM(Table1[[#This Row],[FIRST_CLASS_SEATS]:[ECONOMY_SEATS]])</f>
        <v>235</v>
      </c>
      <c r="S6204" s="5">
        <f>(Table1[[#This Row],[TIER1_ELIGIBLE_PAX]]/Table1[[#This Row],[TOTAL_PAX]])</f>
        <v>0</v>
      </c>
      <c r="T6204" s="5">
        <f>(Table1[[#This Row],[TIER2_ELIGIBLE_PAX]]/Table1[[#This Row],[TOTAL_PAX]])</f>
        <v>5.106382978723404E-2</v>
      </c>
      <c r="U6204" s="5">
        <f>(Table1[[#This Row],[TIER3_ELIGIBLE_PAX]]/Table1[[#This Row],[TOTAL_PAX]])</f>
        <v>0.18297872340425531</v>
      </c>
      <c r="V6204" s="8">
        <v>0.6244972871871679</v>
      </c>
    </row>
    <row r="6205" spans="1:22" x14ac:dyDescent="0.3">
      <c r="A6205" s="1">
        <v>45784</v>
      </c>
      <c r="B6205" s="2">
        <v>0.34375</v>
      </c>
      <c r="C6205" t="s">
        <v>26</v>
      </c>
      <c r="D6205" t="s">
        <v>18</v>
      </c>
      <c r="E6205" t="s">
        <v>835</v>
      </c>
      <c r="F6205" t="s">
        <v>20</v>
      </c>
      <c r="G6205" t="s">
        <v>76</v>
      </c>
      <c r="H6205" t="s">
        <v>77</v>
      </c>
      <c r="I6205" t="s">
        <v>78</v>
      </c>
      <c r="J6205" t="s">
        <v>24</v>
      </c>
      <c r="K6205" t="s">
        <v>47</v>
      </c>
      <c r="L6205">
        <v>0</v>
      </c>
      <c r="M6205">
        <v>56</v>
      </c>
      <c r="N6205">
        <v>275</v>
      </c>
      <c r="O6205">
        <v>0</v>
      </c>
      <c r="P6205">
        <v>6</v>
      </c>
      <c r="Q6205">
        <v>26</v>
      </c>
      <c r="R6205">
        <f>SUM(Table1[[#This Row],[FIRST_CLASS_SEATS]:[ECONOMY_SEATS]])</f>
        <v>331</v>
      </c>
      <c r="S6205" s="5">
        <f>(Table1[[#This Row],[TIER1_ELIGIBLE_PAX]]/Table1[[#This Row],[TOTAL_PAX]])</f>
        <v>0</v>
      </c>
      <c r="T6205" s="5">
        <f>(Table1[[#This Row],[TIER2_ELIGIBLE_PAX]]/Table1[[#This Row],[TOTAL_PAX]])</f>
        <v>1.812688821752266E-2</v>
      </c>
      <c r="U6205" s="5">
        <f>(Table1[[#This Row],[TIER3_ELIGIBLE_PAX]]/Table1[[#This Row],[TOTAL_PAX]])</f>
        <v>7.8549848942598186E-2</v>
      </c>
      <c r="V6205" s="8">
        <v>0.62455402571354368</v>
      </c>
    </row>
    <row r="6206" spans="1:22" x14ac:dyDescent="0.3">
      <c r="A6206" s="1">
        <v>45862</v>
      </c>
      <c r="B6206" s="2">
        <v>0.47916666666666669</v>
      </c>
      <c r="C6206" t="s">
        <v>26</v>
      </c>
      <c r="D6206" t="s">
        <v>18</v>
      </c>
      <c r="E6206" t="s">
        <v>1035</v>
      </c>
      <c r="F6206" t="s">
        <v>20</v>
      </c>
      <c r="G6206" t="s">
        <v>62</v>
      </c>
      <c r="H6206" t="s">
        <v>63</v>
      </c>
      <c r="I6206" t="s">
        <v>31</v>
      </c>
      <c r="J6206" t="s">
        <v>32</v>
      </c>
      <c r="K6206" t="s">
        <v>33</v>
      </c>
      <c r="L6206">
        <v>0</v>
      </c>
      <c r="M6206">
        <v>14</v>
      </c>
      <c r="N6206">
        <v>166</v>
      </c>
      <c r="O6206">
        <v>0</v>
      </c>
      <c r="P6206">
        <v>6</v>
      </c>
      <c r="Q6206">
        <v>24</v>
      </c>
      <c r="R6206">
        <f>SUM(Table1[[#This Row],[FIRST_CLASS_SEATS]:[ECONOMY_SEATS]])</f>
        <v>180</v>
      </c>
      <c r="S6206" s="5">
        <f>(Table1[[#This Row],[TIER1_ELIGIBLE_PAX]]/Table1[[#This Row],[TOTAL_PAX]])</f>
        <v>0</v>
      </c>
      <c r="T6206" s="5">
        <f>(Table1[[#This Row],[TIER2_ELIGIBLE_PAX]]/Table1[[#This Row],[TOTAL_PAX]])</f>
        <v>3.3333333333333333E-2</v>
      </c>
      <c r="U6206" s="5">
        <f>(Table1[[#This Row],[TIER3_ELIGIBLE_PAX]]/Table1[[#This Row],[TOTAL_PAX]])</f>
        <v>0.13333333333333333</v>
      </c>
      <c r="V6206" s="8">
        <v>0.62468828486489092</v>
      </c>
    </row>
    <row r="6207" spans="1:22" x14ac:dyDescent="0.3">
      <c r="A6207" s="1">
        <v>45921</v>
      </c>
      <c r="B6207" s="2">
        <v>0.73888888888888893</v>
      </c>
      <c r="C6207" t="s">
        <v>17</v>
      </c>
      <c r="D6207" t="s">
        <v>18</v>
      </c>
      <c r="E6207" t="s">
        <v>1446</v>
      </c>
      <c r="F6207" t="s">
        <v>20</v>
      </c>
      <c r="G6207" t="s">
        <v>99</v>
      </c>
      <c r="H6207" t="s">
        <v>74</v>
      </c>
      <c r="I6207" t="s">
        <v>31</v>
      </c>
      <c r="J6207" t="s">
        <v>32</v>
      </c>
      <c r="K6207" t="s">
        <v>33</v>
      </c>
      <c r="L6207">
        <v>0</v>
      </c>
      <c r="M6207">
        <v>5</v>
      </c>
      <c r="N6207">
        <v>175</v>
      </c>
      <c r="O6207">
        <v>1</v>
      </c>
      <c r="P6207">
        <v>5</v>
      </c>
      <c r="Q6207">
        <v>23</v>
      </c>
      <c r="R6207">
        <f>SUM(Table1[[#This Row],[FIRST_CLASS_SEATS]:[ECONOMY_SEATS]])</f>
        <v>180</v>
      </c>
      <c r="S6207" s="5">
        <f>(Table1[[#This Row],[TIER1_ELIGIBLE_PAX]]/Table1[[#This Row],[TOTAL_PAX]])</f>
        <v>5.5555555555555558E-3</v>
      </c>
      <c r="T6207" s="5">
        <f>(Table1[[#This Row],[TIER2_ELIGIBLE_PAX]]/Table1[[#This Row],[TOTAL_PAX]])</f>
        <v>2.7777777777777776E-2</v>
      </c>
      <c r="U6207" s="5">
        <f>(Table1[[#This Row],[TIER3_ELIGIBLE_PAX]]/Table1[[#This Row],[TOTAL_PAX]])</f>
        <v>0.12777777777777777</v>
      </c>
      <c r="V6207" s="8">
        <v>0.62469094122550284</v>
      </c>
    </row>
    <row r="6208" spans="1:22" x14ac:dyDescent="0.3">
      <c r="A6208" s="1">
        <v>45760</v>
      </c>
      <c r="B6208" s="2">
        <v>0.57222222222222219</v>
      </c>
      <c r="C6208" t="s">
        <v>48</v>
      </c>
      <c r="D6208" t="s">
        <v>18</v>
      </c>
      <c r="E6208" t="s">
        <v>2417</v>
      </c>
      <c r="F6208" t="s">
        <v>20</v>
      </c>
      <c r="G6208" t="s">
        <v>29</v>
      </c>
      <c r="H6208" t="s">
        <v>30</v>
      </c>
      <c r="I6208" t="s">
        <v>31</v>
      </c>
      <c r="J6208" t="s">
        <v>32</v>
      </c>
      <c r="K6208" t="s">
        <v>33</v>
      </c>
      <c r="L6208">
        <v>0</v>
      </c>
      <c r="M6208">
        <v>1</v>
      </c>
      <c r="N6208">
        <v>179</v>
      </c>
      <c r="O6208">
        <v>0</v>
      </c>
      <c r="P6208">
        <v>3</v>
      </c>
      <c r="Q6208">
        <v>17</v>
      </c>
      <c r="R6208">
        <f>SUM(Table1[[#This Row],[FIRST_CLASS_SEATS]:[ECONOMY_SEATS]])</f>
        <v>180</v>
      </c>
      <c r="S6208" s="5">
        <f>(Table1[[#This Row],[TIER1_ELIGIBLE_PAX]]/Table1[[#This Row],[TOTAL_PAX]])</f>
        <v>0</v>
      </c>
      <c r="T6208" s="5">
        <f>(Table1[[#This Row],[TIER2_ELIGIBLE_PAX]]/Table1[[#This Row],[TOTAL_PAX]])</f>
        <v>1.6666666666666666E-2</v>
      </c>
      <c r="U6208" s="5">
        <f>(Table1[[#This Row],[TIER3_ELIGIBLE_PAX]]/Table1[[#This Row],[TOTAL_PAX]])</f>
        <v>9.4444444444444442E-2</v>
      </c>
      <c r="V6208" s="8">
        <v>0.62473152425055778</v>
      </c>
    </row>
    <row r="6209" spans="1:22" x14ac:dyDescent="0.3">
      <c r="A6209" s="1">
        <v>45960</v>
      </c>
      <c r="B6209" s="2">
        <v>0.36666666666666664</v>
      </c>
      <c r="C6209" t="s">
        <v>26</v>
      </c>
      <c r="D6209" t="s">
        <v>18</v>
      </c>
      <c r="E6209" t="s">
        <v>5066</v>
      </c>
      <c r="F6209" t="s">
        <v>20</v>
      </c>
      <c r="G6209" t="s">
        <v>46</v>
      </c>
      <c r="H6209" t="s">
        <v>22</v>
      </c>
      <c r="I6209" t="s">
        <v>23</v>
      </c>
      <c r="J6209" t="s">
        <v>24</v>
      </c>
      <c r="K6209" t="s">
        <v>25</v>
      </c>
      <c r="L6209">
        <v>0</v>
      </c>
      <c r="M6209">
        <v>32</v>
      </c>
      <c r="N6209">
        <v>300</v>
      </c>
      <c r="O6209">
        <v>0</v>
      </c>
      <c r="P6209">
        <v>5</v>
      </c>
      <c r="Q6209">
        <v>24</v>
      </c>
      <c r="R6209">
        <f>SUM(Table1[[#This Row],[FIRST_CLASS_SEATS]:[ECONOMY_SEATS]])</f>
        <v>332</v>
      </c>
      <c r="S6209" s="5">
        <f>(Table1[[#This Row],[TIER1_ELIGIBLE_PAX]]/Table1[[#This Row],[TOTAL_PAX]])</f>
        <v>0</v>
      </c>
      <c r="T6209" s="5">
        <f>(Table1[[#This Row],[TIER2_ELIGIBLE_PAX]]/Table1[[#This Row],[TOTAL_PAX]])</f>
        <v>1.5060240963855422E-2</v>
      </c>
      <c r="U6209" s="5">
        <f>(Table1[[#This Row],[TIER3_ELIGIBLE_PAX]]/Table1[[#This Row],[TOTAL_PAX]])</f>
        <v>7.2289156626506021E-2</v>
      </c>
      <c r="V6209" s="8">
        <v>0.6248482571318863</v>
      </c>
    </row>
    <row r="6210" spans="1:22" x14ac:dyDescent="0.3">
      <c r="A6210" s="1">
        <v>45927</v>
      </c>
      <c r="B6210" s="2">
        <v>0.69930555555555551</v>
      </c>
      <c r="C6210" t="s">
        <v>17</v>
      </c>
      <c r="D6210" t="s">
        <v>18</v>
      </c>
      <c r="E6210" t="s">
        <v>5664</v>
      </c>
      <c r="F6210" t="s">
        <v>20</v>
      </c>
      <c r="G6210" t="s">
        <v>76</v>
      </c>
      <c r="H6210" t="s">
        <v>77</v>
      </c>
      <c r="I6210" t="s">
        <v>78</v>
      </c>
      <c r="J6210" t="s">
        <v>24</v>
      </c>
      <c r="K6210" t="s">
        <v>25</v>
      </c>
      <c r="L6210">
        <v>8</v>
      </c>
      <c r="M6210">
        <v>49</v>
      </c>
      <c r="N6210">
        <v>178</v>
      </c>
      <c r="O6210">
        <v>0</v>
      </c>
      <c r="P6210">
        <v>13</v>
      </c>
      <c r="Q6210">
        <v>46</v>
      </c>
      <c r="R6210">
        <f>SUM(Table1[[#This Row],[FIRST_CLASS_SEATS]:[ECONOMY_SEATS]])</f>
        <v>235</v>
      </c>
      <c r="S6210" s="5">
        <f>(Table1[[#This Row],[TIER1_ELIGIBLE_PAX]]/Table1[[#This Row],[TOTAL_PAX]])</f>
        <v>0</v>
      </c>
      <c r="T6210" s="5">
        <f>(Table1[[#This Row],[TIER2_ELIGIBLE_PAX]]/Table1[[#This Row],[TOTAL_PAX]])</f>
        <v>5.5319148936170209E-2</v>
      </c>
      <c r="U6210" s="5">
        <f>(Table1[[#This Row],[TIER3_ELIGIBLE_PAX]]/Table1[[#This Row],[TOTAL_PAX]])</f>
        <v>0.19574468085106383</v>
      </c>
      <c r="V6210" s="8">
        <v>0.62492232553517657</v>
      </c>
    </row>
    <row r="6211" spans="1:22" x14ac:dyDescent="0.3">
      <c r="A6211" s="1">
        <v>45938</v>
      </c>
      <c r="B6211" s="2">
        <v>0.38263888888888886</v>
      </c>
      <c r="C6211" t="s">
        <v>26</v>
      </c>
      <c r="D6211" t="s">
        <v>18</v>
      </c>
      <c r="E6211" t="s">
        <v>394</v>
      </c>
      <c r="F6211" t="s">
        <v>20</v>
      </c>
      <c r="G6211" t="s">
        <v>62</v>
      </c>
      <c r="H6211" t="s">
        <v>63</v>
      </c>
      <c r="I6211" t="s">
        <v>31</v>
      </c>
      <c r="J6211" t="s">
        <v>32</v>
      </c>
      <c r="K6211" t="s">
        <v>33</v>
      </c>
      <c r="L6211">
        <v>0</v>
      </c>
      <c r="M6211">
        <v>19</v>
      </c>
      <c r="N6211">
        <v>161</v>
      </c>
      <c r="O6211">
        <v>0</v>
      </c>
      <c r="P6211">
        <v>9</v>
      </c>
      <c r="Q6211">
        <v>34</v>
      </c>
      <c r="R6211">
        <f>SUM(Table1[[#This Row],[FIRST_CLASS_SEATS]:[ECONOMY_SEATS]])</f>
        <v>180</v>
      </c>
      <c r="S6211" s="5">
        <f>(Table1[[#This Row],[TIER1_ELIGIBLE_PAX]]/Table1[[#This Row],[TOTAL_PAX]])</f>
        <v>0</v>
      </c>
      <c r="T6211" s="5">
        <f>(Table1[[#This Row],[TIER2_ELIGIBLE_PAX]]/Table1[[#This Row],[TOTAL_PAX]])</f>
        <v>0.05</v>
      </c>
      <c r="U6211" s="5">
        <f>(Table1[[#This Row],[TIER3_ELIGIBLE_PAX]]/Table1[[#This Row],[TOTAL_PAX]])</f>
        <v>0.18888888888888888</v>
      </c>
      <c r="V6211" s="8">
        <v>0.62499741508424822</v>
      </c>
    </row>
    <row r="6212" spans="1:22" x14ac:dyDescent="0.3">
      <c r="A6212" s="1">
        <v>45768</v>
      </c>
      <c r="B6212" s="2">
        <v>0.86736111111111114</v>
      </c>
      <c r="C6212" t="s">
        <v>34</v>
      </c>
      <c r="D6212" t="s">
        <v>18</v>
      </c>
      <c r="E6212" t="s">
        <v>1898</v>
      </c>
      <c r="F6212" t="s">
        <v>20</v>
      </c>
      <c r="G6212" t="s">
        <v>43</v>
      </c>
      <c r="H6212" t="s">
        <v>44</v>
      </c>
      <c r="I6212" t="s">
        <v>31</v>
      </c>
      <c r="J6212" t="s">
        <v>32</v>
      </c>
      <c r="K6212" t="s">
        <v>33</v>
      </c>
      <c r="L6212">
        <v>0</v>
      </c>
      <c r="M6212">
        <v>12</v>
      </c>
      <c r="N6212">
        <v>168</v>
      </c>
      <c r="O6212">
        <v>1</v>
      </c>
      <c r="P6212">
        <v>13</v>
      </c>
      <c r="Q6212">
        <v>44</v>
      </c>
      <c r="R6212">
        <f>SUM(Table1[[#This Row],[FIRST_CLASS_SEATS]:[ECONOMY_SEATS]])</f>
        <v>180</v>
      </c>
      <c r="S6212" s="5">
        <f>(Table1[[#This Row],[TIER1_ELIGIBLE_PAX]]/Table1[[#This Row],[TOTAL_PAX]])</f>
        <v>5.5555555555555558E-3</v>
      </c>
      <c r="T6212" s="5">
        <f>(Table1[[#This Row],[TIER2_ELIGIBLE_PAX]]/Table1[[#This Row],[TOTAL_PAX]])</f>
        <v>7.2222222222222215E-2</v>
      </c>
      <c r="U6212" s="5">
        <f>(Table1[[#This Row],[TIER3_ELIGIBLE_PAX]]/Table1[[#This Row],[TOTAL_PAX]])</f>
        <v>0.24444444444444444</v>
      </c>
      <c r="V6212" s="8">
        <v>0.62503675090235589</v>
      </c>
    </row>
    <row r="6213" spans="1:22" x14ac:dyDescent="0.3">
      <c r="A6213" s="1">
        <v>45798</v>
      </c>
      <c r="B6213" s="2">
        <v>0.85624999999999996</v>
      </c>
      <c r="C6213" t="s">
        <v>34</v>
      </c>
      <c r="D6213" t="s">
        <v>18</v>
      </c>
      <c r="E6213" t="s">
        <v>2884</v>
      </c>
      <c r="F6213" t="s">
        <v>20</v>
      </c>
      <c r="G6213" t="s">
        <v>54</v>
      </c>
      <c r="H6213" t="s">
        <v>30</v>
      </c>
      <c r="I6213" t="s">
        <v>31</v>
      </c>
      <c r="J6213" t="s">
        <v>32</v>
      </c>
      <c r="K6213" t="s">
        <v>33</v>
      </c>
      <c r="L6213">
        <v>0</v>
      </c>
      <c r="M6213">
        <v>6</v>
      </c>
      <c r="N6213">
        <v>174</v>
      </c>
      <c r="O6213">
        <v>0</v>
      </c>
      <c r="P6213">
        <v>14</v>
      </c>
      <c r="Q6213">
        <v>49</v>
      </c>
      <c r="R6213">
        <f>SUM(Table1[[#This Row],[FIRST_CLASS_SEATS]:[ECONOMY_SEATS]])</f>
        <v>180</v>
      </c>
      <c r="S6213" s="5">
        <f>(Table1[[#This Row],[TIER1_ELIGIBLE_PAX]]/Table1[[#This Row],[TOTAL_PAX]])</f>
        <v>0</v>
      </c>
      <c r="T6213" s="5">
        <f>(Table1[[#This Row],[TIER2_ELIGIBLE_PAX]]/Table1[[#This Row],[TOTAL_PAX]])</f>
        <v>7.7777777777777779E-2</v>
      </c>
      <c r="U6213" s="5">
        <f>(Table1[[#This Row],[TIER3_ELIGIBLE_PAX]]/Table1[[#This Row],[TOTAL_PAX]])</f>
        <v>0.2722222222222222</v>
      </c>
      <c r="V6213" s="8">
        <v>0.62510635770656464</v>
      </c>
    </row>
    <row r="6214" spans="1:22" x14ac:dyDescent="0.3">
      <c r="A6214" s="1">
        <v>45834</v>
      </c>
      <c r="B6214" s="2">
        <v>0.73958333333333337</v>
      </c>
      <c r="C6214" t="s">
        <v>17</v>
      </c>
      <c r="D6214" t="s">
        <v>18</v>
      </c>
      <c r="E6214" t="s">
        <v>612</v>
      </c>
      <c r="F6214" t="s">
        <v>20</v>
      </c>
      <c r="G6214" t="s">
        <v>54</v>
      </c>
      <c r="H6214" t="s">
        <v>30</v>
      </c>
      <c r="I6214" t="s">
        <v>31</v>
      </c>
      <c r="J6214" t="s">
        <v>32</v>
      </c>
      <c r="K6214" t="s">
        <v>33</v>
      </c>
      <c r="L6214">
        <v>0</v>
      </c>
      <c r="M6214">
        <v>6</v>
      </c>
      <c r="N6214">
        <v>174</v>
      </c>
      <c r="O6214">
        <v>1</v>
      </c>
      <c r="P6214">
        <v>0</v>
      </c>
      <c r="Q6214">
        <v>0</v>
      </c>
      <c r="R6214">
        <f>SUM(Table1[[#This Row],[FIRST_CLASS_SEATS]:[ECONOMY_SEATS]])</f>
        <v>180</v>
      </c>
      <c r="S6214" s="5">
        <f>(Table1[[#This Row],[TIER1_ELIGIBLE_PAX]]/Table1[[#This Row],[TOTAL_PAX]])</f>
        <v>5.5555555555555558E-3</v>
      </c>
      <c r="T6214" s="5">
        <f>(Table1[[#This Row],[TIER2_ELIGIBLE_PAX]]/Table1[[#This Row],[TOTAL_PAX]])</f>
        <v>0</v>
      </c>
      <c r="U6214" s="5">
        <f>(Table1[[#This Row],[TIER3_ELIGIBLE_PAX]]/Table1[[#This Row],[TOTAL_PAX]])</f>
        <v>0</v>
      </c>
      <c r="V6214" s="8">
        <v>0.62516563612426379</v>
      </c>
    </row>
    <row r="6215" spans="1:22" x14ac:dyDescent="0.3">
      <c r="A6215" s="1">
        <v>45769</v>
      </c>
      <c r="B6215" s="2">
        <v>0.95694444444444449</v>
      </c>
      <c r="C6215" t="s">
        <v>34</v>
      </c>
      <c r="D6215" t="s">
        <v>18</v>
      </c>
      <c r="E6215" t="s">
        <v>884</v>
      </c>
      <c r="F6215" t="s">
        <v>20</v>
      </c>
      <c r="G6215" t="s">
        <v>68</v>
      </c>
      <c r="H6215" t="s">
        <v>69</v>
      </c>
      <c r="I6215" t="s">
        <v>31</v>
      </c>
      <c r="J6215" t="s">
        <v>32</v>
      </c>
      <c r="K6215" t="s">
        <v>33</v>
      </c>
      <c r="L6215">
        <v>0</v>
      </c>
      <c r="M6215">
        <v>1</v>
      </c>
      <c r="N6215">
        <v>179</v>
      </c>
      <c r="O6215">
        <v>0</v>
      </c>
      <c r="P6215">
        <v>7</v>
      </c>
      <c r="Q6215">
        <v>27</v>
      </c>
      <c r="R6215">
        <f>SUM(Table1[[#This Row],[FIRST_CLASS_SEATS]:[ECONOMY_SEATS]])</f>
        <v>180</v>
      </c>
      <c r="S6215" s="5">
        <f>(Table1[[#This Row],[TIER1_ELIGIBLE_PAX]]/Table1[[#This Row],[TOTAL_PAX]])</f>
        <v>0</v>
      </c>
      <c r="T6215" s="5">
        <f>(Table1[[#This Row],[TIER2_ELIGIBLE_PAX]]/Table1[[#This Row],[TOTAL_PAX]])</f>
        <v>3.888888888888889E-2</v>
      </c>
      <c r="U6215" s="5">
        <f>(Table1[[#This Row],[TIER3_ELIGIBLE_PAX]]/Table1[[#This Row],[TOTAL_PAX]])</f>
        <v>0.15</v>
      </c>
      <c r="V6215" s="8">
        <v>0.62521395116571343</v>
      </c>
    </row>
    <row r="6216" spans="1:22" x14ac:dyDescent="0.3">
      <c r="A6216" s="1">
        <v>45950</v>
      </c>
      <c r="B6216" s="2">
        <v>0.77500000000000002</v>
      </c>
      <c r="C6216" t="s">
        <v>34</v>
      </c>
      <c r="D6216" t="s">
        <v>18</v>
      </c>
      <c r="E6216" t="s">
        <v>1601</v>
      </c>
      <c r="F6216" t="s">
        <v>20</v>
      </c>
      <c r="G6216" t="s">
        <v>21</v>
      </c>
      <c r="H6216" t="s">
        <v>22</v>
      </c>
      <c r="I6216" t="s">
        <v>23</v>
      </c>
      <c r="J6216" t="s">
        <v>24</v>
      </c>
      <c r="K6216" t="s">
        <v>25</v>
      </c>
      <c r="L6216">
        <v>0</v>
      </c>
      <c r="M6216">
        <v>48</v>
      </c>
      <c r="N6216">
        <v>224</v>
      </c>
      <c r="O6216">
        <v>0</v>
      </c>
      <c r="P6216">
        <v>5</v>
      </c>
      <c r="Q6216">
        <v>22</v>
      </c>
      <c r="R6216">
        <f>SUM(Table1[[#This Row],[FIRST_CLASS_SEATS]:[ECONOMY_SEATS]])</f>
        <v>272</v>
      </c>
      <c r="S6216" s="5">
        <f>(Table1[[#This Row],[TIER1_ELIGIBLE_PAX]]/Table1[[#This Row],[TOTAL_PAX]])</f>
        <v>0</v>
      </c>
      <c r="T6216" s="5">
        <f>(Table1[[#This Row],[TIER2_ELIGIBLE_PAX]]/Table1[[#This Row],[TOTAL_PAX]])</f>
        <v>1.8382352941176471E-2</v>
      </c>
      <c r="U6216" s="5">
        <f>(Table1[[#This Row],[TIER3_ELIGIBLE_PAX]]/Table1[[#This Row],[TOTAL_PAX]])</f>
        <v>8.0882352941176475E-2</v>
      </c>
      <c r="V6216" s="8">
        <v>0.6252355587010352</v>
      </c>
    </row>
    <row r="6217" spans="1:22" x14ac:dyDescent="0.3">
      <c r="A6217" s="1">
        <v>45750</v>
      </c>
      <c r="B6217" s="2">
        <v>0.38333333333333336</v>
      </c>
      <c r="C6217" t="s">
        <v>26</v>
      </c>
      <c r="D6217" t="s">
        <v>18</v>
      </c>
      <c r="E6217" t="s">
        <v>5009</v>
      </c>
      <c r="F6217" t="s">
        <v>20</v>
      </c>
      <c r="G6217" t="s">
        <v>56</v>
      </c>
      <c r="H6217" t="s">
        <v>57</v>
      </c>
      <c r="I6217" t="s">
        <v>58</v>
      </c>
      <c r="J6217" t="s">
        <v>24</v>
      </c>
      <c r="K6217" t="s">
        <v>25</v>
      </c>
      <c r="L6217">
        <v>8</v>
      </c>
      <c r="M6217">
        <v>49</v>
      </c>
      <c r="N6217">
        <v>178</v>
      </c>
      <c r="O6217">
        <v>3</v>
      </c>
      <c r="P6217">
        <v>7</v>
      </c>
      <c r="Q6217">
        <v>28</v>
      </c>
      <c r="R6217">
        <f>SUM(Table1[[#This Row],[FIRST_CLASS_SEATS]:[ECONOMY_SEATS]])</f>
        <v>235</v>
      </c>
      <c r="S6217" s="5">
        <f>(Table1[[#This Row],[TIER1_ELIGIBLE_PAX]]/Table1[[#This Row],[TOTAL_PAX]])</f>
        <v>1.276595744680851E-2</v>
      </c>
      <c r="T6217" s="5">
        <f>(Table1[[#This Row],[TIER2_ELIGIBLE_PAX]]/Table1[[#This Row],[TOTAL_PAX]])</f>
        <v>2.9787234042553193E-2</v>
      </c>
      <c r="U6217" s="5">
        <f>(Table1[[#This Row],[TIER3_ELIGIBLE_PAX]]/Table1[[#This Row],[TOTAL_PAX]])</f>
        <v>0.11914893617021277</v>
      </c>
      <c r="V6217" s="8">
        <v>0.62527766704136389</v>
      </c>
    </row>
    <row r="6218" spans="1:22" x14ac:dyDescent="0.3">
      <c r="A6218" s="1">
        <v>45950</v>
      </c>
      <c r="B6218" s="2">
        <v>0.66736111111111107</v>
      </c>
      <c r="C6218" t="s">
        <v>17</v>
      </c>
      <c r="D6218" t="s">
        <v>18</v>
      </c>
      <c r="E6218" t="s">
        <v>5026</v>
      </c>
      <c r="F6218" t="s">
        <v>20</v>
      </c>
      <c r="G6218" t="s">
        <v>73</v>
      </c>
      <c r="H6218" t="s">
        <v>74</v>
      </c>
      <c r="I6218" t="s">
        <v>31</v>
      </c>
      <c r="J6218" t="s">
        <v>32</v>
      </c>
      <c r="K6218" t="s">
        <v>33</v>
      </c>
      <c r="L6218">
        <v>0</v>
      </c>
      <c r="M6218">
        <v>18</v>
      </c>
      <c r="N6218">
        <v>162</v>
      </c>
      <c r="O6218">
        <v>0</v>
      </c>
      <c r="P6218">
        <v>17</v>
      </c>
      <c r="Q6218">
        <v>58</v>
      </c>
      <c r="R6218">
        <f>SUM(Table1[[#This Row],[FIRST_CLASS_SEATS]:[ECONOMY_SEATS]])</f>
        <v>180</v>
      </c>
      <c r="S6218" s="5">
        <f>(Table1[[#This Row],[TIER1_ELIGIBLE_PAX]]/Table1[[#This Row],[TOTAL_PAX]])</f>
        <v>0</v>
      </c>
      <c r="T6218" s="5">
        <f>(Table1[[#This Row],[TIER2_ELIGIBLE_PAX]]/Table1[[#This Row],[TOTAL_PAX]])</f>
        <v>9.4444444444444442E-2</v>
      </c>
      <c r="U6218" s="5">
        <f>(Table1[[#This Row],[TIER3_ELIGIBLE_PAX]]/Table1[[#This Row],[TOTAL_PAX]])</f>
        <v>0.32222222222222224</v>
      </c>
      <c r="V6218" s="8">
        <v>0.62543690502290872</v>
      </c>
    </row>
    <row r="6219" spans="1:22" x14ac:dyDescent="0.3">
      <c r="A6219" s="1">
        <v>45878</v>
      </c>
      <c r="B6219" s="2">
        <v>0.91388888888888886</v>
      </c>
      <c r="C6219" t="s">
        <v>34</v>
      </c>
      <c r="D6219" t="s">
        <v>18</v>
      </c>
      <c r="E6219" t="s">
        <v>1804</v>
      </c>
      <c r="F6219" t="s">
        <v>20</v>
      </c>
      <c r="G6219" t="s">
        <v>36</v>
      </c>
      <c r="H6219" t="s">
        <v>37</v>
      </c>
      <c r="I6219" t="s">
        <v>31</v>
      </c>
      <c r="J6219" t="s">
        <v>32</v>
      </c>
      <c r="K6219" t="s">
        <v>33</v>
      </c>
      <c r="L6219">
        <v>0</v>
      </c>
      <c r="M6219">
        <v>10</v>
      </c>
      <c r="N6219">
        <v>170</v>
      </c>
      <c r="O6219">
        <v>1</v>
      </c>
      <c r="P6219">
        <v>21</v>
      </c>
      <c r="Q6219">
        <v>67</v>
      </c>
      <c r="R6219">
        <f>SUM(Table1[[#This Row],[FIRST_CLASS_SEATS]:[ECONOMY_SEATS]])</f>
        <v>180</v>
      </c>
      <c r="S6219" s="5">
        <f>(Table1[[#This Row],[TIER1_ELIGIBLE_PAX]]/Table1[[#This Row],[TOTAL_PAX]])</f>
        <v>5.5555555555555558E-3</v>
      </c>
      <c r="T6219" s="5">
        <f>(Table1[[#This Row],[TIER2_ELIGIBLE_PAX]]/Table1[[#This Row],[TOTAL_PAX]])</f>
        <v>0.11666666666666667</v>
      </c>
      <c r="U6219" s="5">
        <f>(Table1[[#This Row],[TIER3_ELIGIBLE_PAX]]/Table1[[#This Row],[TOTAL_PAX]])</f>
        <v>0.37222222222222223</v>
      </c>
      <c r="V6219" s="8">
        <v>0.62562300237939383</v>
      </c>
    </row>
    <row r="6220" spans="1:22" x14ac:dyDescent="0.3">
      <c r="A6220" s="1">
        <v>45838</v>
      </c>
      <c r="B6220" s="2">
        <v>0.45347222222222222</v>
      </c>
      <c r="C6220" t="s">
        <v>26</v>
      </c>
      <c r="D6220" t="s">
        <v>18</v>
      </c>
      <c r="E6220" t="s">
        <v>2006</v>
      </c>
      <c r="F6220" t="s">
        <v>20</v>
      </c>
      <c r="G6220" t="s">
        <v>40</v>
      </c>
      <c r="H6220" t="s">
        <v>41</v>
      </c>
      <c r="I6220" t="s">
        <v>31</v>
      </c>
      <c r="J6220" t="s">
        <v>32</v>
      </c>
      <c r="K6220" t="s">
        <v>33</v>
      </c>
      <c r="L6220">
        <v>0</v>
      </c>
      <c r="M6220">
        <v>2</v>
      </c>
      <c r="N6220">
        <v>178</v>
      </c>
      <c r="O6220">
        <v>1</v>
      </c>
      <c r="P6220">
        <v>8</v>
      </c>
      <c r="Q6220">
        <v>32</v>
      </c>
      <c r="R6220">
        <f>SUM(Table1[[#This Row],[FIRST_CLASS_SEATS]:[ECONOMY_SEATS]])</f>
        <v>180</v>
      </c>
      <c r="S6220" s="5">
        <f>(Table1[[#This Row],[TIER1_ELIGIBLE_PAX]]/Table1[[#This Row],[TOTAL_PAX]])</f>
        <v>5.5555555555555558E-3</v>
      </c>
      <c r="T6220" s="5">
        <f>(Table1[[#This Row],[TIER2_ELIGIBLE_PAX]]/Table1[[#This Row],[TOTAL_PAX]])</f>
        <v>4.4444444444444446E-2</v>
      </c>
      <c r="U6220" s="5">
        <f>(Table1[[#This Row],[TIER3_ELIGIBLE_PAX]]/Table1[[#This Row],[TOTAL_PAX]])</f>
        <v>0.17777777777777778</v>
      </c>
      <c r="V6220" s="8">
        <v>0.62567192962941576</v>
      </c>
    </row>
    <row r="6221" spans="1:22" x14ac:dyDescent="0.3">
      <c r="A6221" s="1">
        <v>45959</v>
      </c>
      <c r="B6221" s="2">
        <v>0.65972222222222221</v>
      </c>
      <c r="C6221" t="s">
        <v>17</v>
      </c>
      <c r="D6221" t="s">
        <v>18</v>
      </c>
      <c r="E6221" t="s">
        <v>1766</v>
      </c>
      <c r="F6221" t="s">
        <v>20</v>
      </c>
      <c r="G6221" t="s">
        <v>71</v>
      </c>
      <c r="H6221" t="s">
        <v>22</v>
      </c>
      <c r="I6221" t="s">
        <v>23</v>
      </c>
      <c r="J6221" t="s">
        <v>24</v>
      </c>
      <c r="K6221" t="s">
        <v>25</v>
      </c>
      <c r="L6221">
        <v>8</v>
      </c>
      <c r="M6221">
        <v>49</v>
      </c>
      <c r="N6221">
        <v>178</v>
      </c>
      <c r="O6221">
        <v>0</v>
      </c>
      <c r="P6221">
        <v>1</v>
      </c>
      <c r="Q6221">
        <v>10</v>
      </c>
      <c r="R6221">
        <f>SUM(Table1[[#This Row],[FIRST_CLASS_SEATS]:[ECONOMY_SEATS]])</f>
        <v>235</v>
      </c>
      <c r="S6221" s="5">
        <f>(Table1[[#This Row],[TIER1_ELIGIBLE_PAX]]/Table1[[#This Row],[TOTAL_PAX]])</f>
        <v>0</v>
      </c>
      <c r="T6221" s="5">
        <f>(Table1[[#This Row],[TIER2_ELIGIBLE_PAX]]/Table1[[#This Row],[TOTAL_PAX]])</f>
        <v>4.2553191489361703E-3</v>
      </c>
      <c r="U6221" s="5">
        <f>(Table1[[#This Row],[TIER3_ELIGIBLE_PAX]]/Table1[[#This Row],[TOTAL_PAX]])</f>
        <v>4.2553191489361701E-2</v>
      </c>
      <c r="V6221" s="8">
        <v>0.62574293290688621</v>
      </c>
    </row>
    <row r="6222" spans="1:22" x14ac:dyDescent="0.3">
      <c r="A6222" s="1">
        <v>45873</v>
      </c>
      <c r="B6222" s="2">
        <v>0.37708333333333333</v>
      </c>
      <c r="C6222" t="s">
        <v>26</v>
      </c>
      <c r="D6222" t="s">
        <v>18</v>
      </c>
      <c r="E6222" t="s">
        <v>2854</v>
      </c>
      <c r="F6222" t="s">
        <v>20</v>
      </c>
      <c r="G6222" t="s">
        <v>73</v>
      </c>
      <c r="H6222" t="s">
        <v>74</v>
      </c>
      <c r="I6222" t="s">
        <v>31</v>
      </c>
      <c r="J6222" t="s">
        <v>32</v>
      </c>
      <c r="K6222" t="s">
        <v>33</v>
      </c>
      <c r="L6222">
        <v>0</v>
      </c>
      <c r="M6222">
        <v>12</v>
      </c>
      <c r="N6222">
        <v>168</v>
      </c>
      <c r="O6222">
        <v>0</v>
      </c>
      <c r="P6222">
        <v>4</v>
      </c>
      <c r="Q6222">
        <v>20</v>
      </c>
      <c r="R6222">
        <f>SUM(Table1[[#This Row],[FIRST_CLASS_SEATS]:[ECONOMY_SEATS]])</f>
        <v>180</v>
      </c>
      <c r="S6222" s="5">
        <f>(Table1[[#This Row],[TIER1_ELIGIBLE_PAX]]/Table1[[#This Row],[TOTAL_PAX]])</f>
        <v>0</v>
      </c>
      <c r="T6222" s="5">
        <f>(Table1[[#This Row],[TIER2_ELIGIBLE_PAX]]/Table1[[#This Row],[TOTAL_PAX]])</f>
        <v>2.2222222222222223E-2</v>
      </c>
      <c r="U6222" s="5">
        <f>(Table1[[#This Row],[TIER3_ELIGIBLE_PAX]]/Table1[[#This Row],[TOTAL_PAX]])</f>
        <v>0.1111111111111111</v>
      </c>
      <c r="V6222" s="8">
        <v>0.62583074133652061</v>
      </c>
    </row>
    <row r="6223" spans="1:22" x14ac:dyDescent="0.3">
      <c r="A6223" s="1">
        <v>45777</v>
      </c>
      <c r="B6223" s="2">
        <v>0.83680555555555558</v>
      </c>
      <c r="C6223" t="s">
        <v>34</v>
      </c>
      <c r="D6223" t="s">
        <v>18</v>
      </c>
      <c r="E6223" t="s">
        <v>1538</v>
      </c>
      <c r="F6223" t="s">
        <v>20</v>
      </c>
      <c r="G6223" t="s">
        <v>21</v>
      </c>
      <c r="H6223" t="s">
        <v>22</v>
      </c>
      <c r="I6223" t="s">
        <v>23</v>
      </c>
      <c r="J6223" t="s">
        <v>24</v>
      </c>
      <c r="K6223" t="s">
        <v>59</v>
      </c>
      <c r="L6223">
        <v>8</v>
      </c>
      <c r="M6223">
        <v>48</v>
      </c>
      <c r="N6223">
        <v>200</v>
      </c>
      <c r="O6223">
        <v>1</v>
      </c>
      <c r="P6223">
        <v>14</v>
      </c>
      <c r="Q6223">
        <v>48</v>
      </c>
      <c r="R6223">
        <f>SUM(Table1[[#This Row],[FIRST_CLASS_SEATS]:[ECONOMY_SEATS]])</f>
        <v>256</v>
      </c>
      <c r="S6223" s="5">
        <f>(Table1[[#This Row],[TIER1_ELIGIBLE_PAX]]/Table1[[#This Row],[TOTAL_PAX]])</f>
        <v>3.90625E-3</v>
      </c>
      <c r="T6223" s="5">
        <f>(Table1[[#This Row],[TIER2_ELIGIBLE_PAX]]/Table1[[#This Row],[TOTAL_PAX]])</f>
        <v>5.46875E-2</v>
      </c>
      <c r="U6223" s="5">
        <f>(Table1[[#This Row],[TIER3_ELIGIBLE_PAX]]/Table1[[#This Row],[TOTAL_PAX]])</f>
        <v>0.1875</v>
      </c>
      <c r="V6223" s="8">
        <v>0.62589196638631062</v>
      </c>
    </row>
    <row r="6224" spans="1:22" x14ac:dyDescent="0.3">
      <c r="A6224" s="1">
        <v>45946</v>
      </c>
      <c r="B6224" s="2">
        <v>0.25416666666666665</v>
      </c>
      <c r="C6224" t="s">
        <v>26</v>
      </c>
      <c r="D6224" t="s">
        <v>18</v>
      </c>
      <c r="E6224" t="s">
        <v>5149</v>
      </c>
      <c r="F6224" t="s">
        <v>20</v>
      </c>
      <c r="G6224" t="s">
        <v>21</v>
      </c>
      <c r="H6224" t="s">
        <v>22</v>
      </c>
      <c r="I6224" t="s">
        <v>23</v>
      </c>
      <c r="J6224" t="s">
        <v>24</v>
      </c>
      <c r="K6224" t="s">
        <v>59</v>
      </c>
      <c r="L6224">
        <v>8</v>
      </c>
      <c r="M6224">
        <v>42</v>
      </c>
      <c r="N6224">
        <v>166</v>
      </c>
      <c r="O6224">
        <v>4</v>
      </c>
      <c r="P6224">
        <v>12</v>
      </c>
      <c r="Q6224">
        <v>42</v>
      </c>
      <c r="R6224">
        <f>SUM(Table1[[#This Row],[FIRST_CLASS_SEATS]:[ECONOMY_SEATS]])</f>
        <v>216</v>
      </c>
      <c r="S6224" s="5">
        <f>(Table1[[#This Row],[TIER1_ELIGIBLE_PAX]]/Table1[[#This Row],[TOTAL_PAX]])</f>
        <v>1.8518518518518517E-2</v>
      </c>
      <c r="T6224" s="5">
        <f>(Table1[[#This Row],[TIER2_ELIGIBLE_PAX]]/Table1[[#This Row],[TOTAL_PAX]])</f>
        <v>5.5555555555555552E-2</v>
      </c>
      <c r="U6224" s="5">
        <f>(Table1[[#This Row],[TIER3_ELIGIBLE_PAX]]/Table1[[#This Row],[TOTAL_PAX]])</f>
        <v>0.19444444444444445</v>
      </c>
      <c r="V6224" s="8">
        <v>0.62599957454037392</v>
      </c>
    </row>
    <row r="6225" spans="1:22" x14ac:dyDescent="0.3">
      <c r="A6225" s="1">
        <v>45809</v>
      </c>
      <c r="B6225" s="2">
        <v>0.77847222222222223</v>
      </c>
      <c r="C6225" t="s">
        <v>34</v>
      </c>
      <c r="D6225" t="s">
        <v>18</v>
      </c>
      <c r="E6225" t="s">
        <v>3587</v>
      </c>
      <c r="F6225" t="s">
        <v>20</v>
      </c>
      <c r="G6225" t="s">
        <v>73</v>
      </c>
      <c r="H6225" t="s">
        <v>74</v>
      </c>
      <c r="I6225" t="s">
        <v>31</v>
      </c>
      <c r="J6225" t="s">
        <v>32</v>
      </c>
      <c r="K6225" t="s">
        <v>33</v>
      </c>
      <c r="L6225">
        <v>0</v>
      </c>
      <c r="M6225">
        <v>20</v>
      </c>
      <c r="N6225">
        <v>160</v>
      </c>
      <c r="O6225">
        <v>0</v>
      </c>
      <c r="P6225">
        <v>16</v>
      </c>
      <c r="Q6225">
        <v>54</v>
      </c>
      <c r="R6225">
        <f>SUM(Table1[[#This Row],[FIRST_CLASS_SEATS]:[ECONOMY_SEATS]])</f>
        <v>180</v>
      </c>
      <c r="S6225" s="5">
        <f>(Table1[[#This Row],[TIER1_ELIGIBLE_PAX]]/Table1[[#This Row],[TOTAL_PAX]])</f>
        <v>0</v>
      </c>
      <c r="T6225" s="5">
        <f>(Table1[[#This Row],[TIER2_ELIGIBLE_PAX]]/Table1[[#This Row],[TOTAL_PAX]])</f>
        <v>8.8888888888888892E-2</v>
      </c>
      <c r="U6225" s="5">
        <f>(Table1[[#This Row],[TIER3_ELIGIBLE_PAX]]/Table1[[#This Row],[TOTAL_PAX]])</f>
        <v>0.3</v>
      </c>
      <c r="V6225" s="8">
        <v>0.62601182897108232</v>
      </c>
    </row>
    <row r="6226" spans="1:22" x14ac:dyDescent="0.3">
      <c r="A6226" s="1">
        <v>45749</v>
      </c>
      <c r="B6226" s="2">
        <v>0.54097222222222219</v>
      </c>
      <c r="C6226" t="s">
        <v>48</v>
      </c>
      <c r="D6226" t="s">
        <v>18</v>
      </c>
      <c r="E6226" t="s">
        <v>2413</v>
      </c>
      <c r="F6226" t="s">
        <v>20</v>
      </c>
      <c r="G6226" t="s">
        <v>21</v>
      </c>
      <c r="H6226" t="s">
        <v>22</v>
      </c>
      <c r="I6226" t="s">
        <v>23</v>
      </c>
      <c r="J6226" t="s">
        <v>24</v>
      </c>
      <c r="K6226" t="s">
        <v>25</v>
      </c>
      <c r="L6226">
        <v>0</v>
      </c>
      <c r="M6226">
        <v>32</v>
      </c>
      <c r="N6226">
        <v>300</v>
      </c>
      <c r="O6226">
        <v>0</v>
      </c>
      <c r="P6226">
        <v>15</v>
      </c>
      <c r="Q6226">
        <v>51</v>
      </c>
      <c r="R6226">
        <f>SUM(Table1[[#This Row],[FIRST_CLASS_SEATS]:[ECONOMY_SEATS]])</f>
        <v>332</v>
      </c>
      <c r="S6226" s="5">
        <f>(Table1[[#This Row],[TIER1_ELIGIBLE_PAX]]/Table1[[#This Row],[TOTAL_PAX]])</f>
        <v>0</v>
      </c>
      <c r="T6226" s="5">
        <f>(Table1[[#This Row],[TIER2_ELIGIBLE_PAX]]/Table1[[#This Row],[TOTAL_PAX]])</f>
        <v>4.5180722891566265E-2</v>
      </c>
      <c r="U6226" s="5">
        <f>(Table1[[#This Row],[TIER3_ELIGIBLE_PAX]]/Table1[[#This Row],[TOTAL_PAX]])</f>
        <v>0.1536144578313253</v>
      </c>
      <c r="V6226" s="8">
        <v>0.62631729448372786</v>
      </c>
    </row>
    <row r="6227" spans="1:22" x14ac:dyDescent="0.3">
      <c r="A6227" s="1">
        <v>45861</v>
      </c>
      <c r="B6227" s="2">
        <v>0.3527777777777778</v>
      </c>
      <c r="C6227" t="s">
        <v>26</v>
      </c>
      <c r="D6227" t="s">
        <v>18</v>
      </c>
      <c r="E6227" t="s">
        <v>1775</v>
      </c>
      <c r="F6227" t="s">
        <v>20</v>
      </c>
      <c r="G6227" t="s">
        <v>40</v>
      </c>
      <c r="H6227" t="s">
        <v>41</v>
      </c>
      <c r="I6227" t="s">
        <v>31</v>
      </c>
      <c r="J6227" t="s">
        <v>32</v>
      </c>
      <c r="K6227" t="s">
        <v>33</v>
      </c>
      <c r="L6227">
        <v>0</v>
      </c>
      <c r="M6227">
        <v>20</v>
      </c>
      <c r="N6227">
        <v>160</v>
      </c>
      <c r="O6227">
        <v>3</v>
      </c>
      <c r="P6227">
        <v>13</v>
      </c>
      <c r="Q6227">
        <v>45</v>
      </c>
      <c r="R6227">
        <f>SUM(Table1[[#This Row],[FIRST_CLASS_SEATS]:[ECONOMY_SEATS]])</f>
        <v>180</v>
      </c>
      <c r="S6227" s="5">
        <f>(Table1[[#This Row],[TIER1_ELIGIBLE_PAX]]/Table1[[#This Row],[TOTAL_PAX]])</f>
        <v>1.6666666666666666E-2</v>
      </c>
      <c r="T6227" s="5">
        <f>(Table1[[#This Row],[TIER2_ELIGIBLE_PAX]]/Table1[[#This Row],[TOTAL_PAX]])</f>
        <v>7.2222222222222215E-2</v>
      </c>
      <c r="U6227" s="5">
        <f>(Table1[[#This Row],[TIER3_ELIGIBLE_PAX]]/Table1[[#This Row],[TOTAL_PAX]])</f>
        <v>0.25</v>
      </c>
      <c r="V6227" s="8">
        <v>0.62650515522365502</v>
      </c>
    </row>
    <row r="6228" spans="1:22" x14ac:dyDescent="0.3">
      <c r="A6228" s="1">
        <v>45762</v>
      </c>
      <c r="B6228" s="2">
        <v>0.73472222222222228</v>
      </c>
      <c r="C6228" t="s">
        <v>17</v>
      </c>
      <c r="D6228" t="s">
        <v>18</v>
      </c>
      <c r="E6228" t="s">
        <v>4555</v>
      </c>
      <c r="F6228" t="s">
        <v>20</v>
      </c>
      <c r="G6228" t="s">
        <v>68</v>
      </c>
      <c r="H6228" t="s">
        <v>69</v>
      </c>
      <c r="I6228" t="s">
        <v>31</v>
      </c>
      <c r="J6228" t="s">
        <v>32</v>
      </c>
      <c r="K6228" t="s">
        <v>33</v>
      </c>
      <c r="L6228">
        <v>0</v>
      </c>
      <c r="M6228">
        <v>16</v>
      </c>
      <c r="N6228">
        <v>164</v>
      </c>
      <c r="O6228">
        <v>4</v>
      </c>
      <c r="P6228">
        <v>4</v>
      </c>
      <c r="Q6228">
        <v>20</v>
      </c>
      <c r="R6228">
        <f>SUM(Table1[[#This Row],[FIRST_CLASS_SEATS]:[ECONOMY_SEATS]])</f>
        <v>180</v>
      </c>
      <c r="S6228" s="5">
        <f>(Table1[[#This Row],[TIER1_ELIGIBLE_PAX]]/Table1[[#This Row],[TOTAL_PAX]])</f>
        <v>2.2222222222222223E-2</v>
      </c>
      <c r="T6228" s="5">
        <f>(Table1[[#This Row],[TIER2_ELIGIBLE_PAX]]/Table1[[#This Row],[TOTAL_PAX]])</f>
        <v>2.2222222222222223E-2</v>
      </c>
      <c r="U6228" s="5">
        <f>(Table1[[#This Row],[TIER3_ELIGIBLE_PAX]]/Table1[[#This Row],[TOTAL_PAX]])</f>
        <v>0.1111111111111111</v>
      </c>
      <c r="V6228" s="8">
        <v>0.62668467537429329</v>
      </c>
    </row>
    <row r="6229" spans="1:22" x14ac:dyDescent="0.3">
      <c r="A6229" s="1">
        <v>45915</v>
      </c>
      <c r="B6229" s="2">
        <v>0.77013888888888893</v>
      </c>
      <c r="C6229" t="s">
        <v>34</v>
      </c>
      <c r="D6229" t="s">
        <v>18</v>
      </c>
      <c r="E6229" t="s">
        <v>4455</v>
      </c>
      <c r="F6229" t="s">
        <v>20</v>
      </c>
      <c r="G6229" t="s">
        <v>43</v>
      </c>
      <c r="H6229" t="s">
        <v>44</v>
      </c>
      <c r="I6229" t="s">
        <v>31</v>
      </c>
      <c r="J6229" t="s">
        <v>32</v>
      </c>
      <c r="K6229" t="s">
        <v>33</v>
      </c>
      <c r="L6229">
        <v>0</v>
      </c>
      <c r="M6229">
        <v>10</v>
      </c>
      <c r="N6229">
        <v>170</v>
      </c>
      <c r="O6229">
        <v>3</v>
      </c>
      <c r="P6229">
        <v>14</v>
      </c>
      <c r="Q6229">
        <v>48</v>
      </c>
      <c r="R6229">
        <f>SUM(Table1[[#This Row],[FIRST_CLASS_SEATS]:[ECONOMY_SEATS]])</f>
        <v>180</v>
      </c>
      <c r="S6229" s="5">
        <f>(Table1[[#This Row],[TIER1_ELIGIBLE_PAX]]/Table1[[#This Row],[TOTAL_PAX]])</f>
        <v>1.6666666666666666E-2</v>
      </c>
      <c r="T6229" s="5">
        <f>(Table1[[#This Row],[TIER2_ELIGIBLE_PAX]]/Table1[[#This Row],[TOTAL_PAX]])</f>
        <v>7.7777777777777779E-2</v>
      </c>
      <c r="U6229" s="5">
        <f>(Table1[[#This Row],[TIER3_ELIGIBLE_PAX]]/Table1[[#This Row],[TOTAL_PAX]])</f>
        <v>0.26666666666666666</v>
      </c>
      <c r="V6229" s="8">
        <v>0.62675048597765759</v>
      </c>
    </row>
    <row r="6230" spans="1:22" x14ac:dyDescent="0.3">
      <c r="A6230" s="1">
        <v>45760</v>
      </c>
      <c r="B6230" s="2">
        <v>0.7416666666666667</v>
      </c>
      <c r="C6230" t="s">
        <v>17</v>
      </c>
      <c r="D6230" t="s">
        <v>18</v>
      </c>
      <c r="E6230" t="s">
        <v>893</v>
      </c>
      <c r="F6230" t="s">
        <v>20</v>
      </c>
      <c r="G6230" t="s">
        <v>21</v>
      </c>
      <c r="H6230" t="s">
        <v>22</v>
      </c>
      <c r="I6230" t="s">
        <v>23</v>
      </c>
      <c r="J6230" t="s">
        <v>24</v>
      </c>
      <c r="K6230" t="s">
        <v>59</v>
      </c>
      <c r="L6230">
        <v>0</v>
      </c>
      <c r="M6230">
        <v>31</v>
      </c>
      <c r="N6230">
        <v>173</v>
      </c>
      <c r="O6230">
        <v>0</v>
      </c>
      <c r="P6230">
        <v>9</v>
      </c>
      <c r="Q6230">
        <v>34</v>
      </c>
      <c r="R6230">
        <f>SUM(Table1[[#This Row],[FIRST_CLASS_SEATS]:[ECONOMY_SEATS]])</f>
        <v>204</v>
      </c>
      <c r="S6230" s="5">
        <f>(Table1[[#This Row],[TIER1_ELIGIBLE_PAX]]/Table1[[#This Row],[TOTAL_PAX]])</f>
        <v>0</v>
      </c>
      <c r="T6230" s="5">
        <f>(Table1[[#This Row],[TIER2_ELIGIBLE_PAX]]/Table1[[#This Row],[TOTAL_PAX]])</f>
        <v>4.4117647058823532E-2</v>
      </c>
      <c r="U6230" s="5">
        <f>(Table1[[#This Row],[TIER3_ELIGIBLE_PAX]]/Table1[[#This Row],[TOTAL_PAX]])</f>
        <v>0.16666666666666666</v>
      </c>
      <c r="V6230" s="8">
        <v>0.62675132209552531</v>
      </c>
    </row>
    <row r="6231" spans="1:22" x14ac:dyDescent="0.3">
      <c r="A6231" s="1">
        <v>45792</v>
      </c>
      <c r="B6231" s="2">
        <v>0.86944444444444446</v>
      </c>
      <c r="C6231" t="s">
        <v>34</v>
      </c>
      <c r="D6231" t="s">
        <v>18</v>
      </c>
      <c r="E6231" t="s">
        <v>513</v>
      </c>
      <c r="F6231" t="s">
        <v>20</v>
      </c>
      <c r="G6231" t="s">
        <v>40</v>
      </c>
      <c r="H6231" t="s">
        <v>41</v>
      </c>
      <c r="I6231" t="s">
        <v>31</v>
      </c>
      <c r="J6231" t="s">
        <v>32</v>
      </c>
      <c r="K6231" t="s">
        <v>33</v>
      </c>
      <c r="L6231">
        <v>0</v>
      </c>
      <c r="M6231">
        <v>4</v>
      </c>
      <c r="N6231">
        <v>176</v>
      </c>
      <c r="O6231">
        <v>1</v>
      </c>
      <c r="P6231">
        <v>7</v>
      </c>
      <c r="Q6231">
        <v>29</v>
      </c>
      <c r="R6231">
        <f>SUM(Table1[[#This Row],[FIRST_CLASS_SEATS]:[ECONOMY_SEATS]])</f>
        <v>180</v>
      </c>
      <c r="S6231" s="5">
        <f>(Table1[[#This Row],[TIER1_ELIGIBLE_PAX]]/Table1[[#This Row],[TOTAL_PAX]])</f>
        <v>5.5555555555555558E-3</v>
      </c>
      <c r="T6231" s="5">
        <f>(Table1[[#This Row],[TIER2_ELIGIBLE_PAX]]/Table1[[#This Row],[TOTAL_PAX]])</f>
        <v>3.888888888888889E-2</v>
      </c>
      <c r="U6231" s="5">
        <f>(Table1[[#This Row],[TIER3_ELIGIBLE_PAX]]/Table1[[#This Row],[TOTAL_PAX]])</f>
        <v>0.16111111111111112</v>
      </c>
      <c r="V6231" s="8">
        <v>0.62684498268034905</v>
      </c>
    </row>
    <row r="6232" spans="1:22" x14ac:dyDescent="0.3">
      <c r="A6232" s="1">
        <v>45815</v>
      </c>
      <c r="B6232" s="2">
        <v>0.38333333333333336</v>
      </c>
      <c r="C6232" t="s">
        <v>26</v>
      </c>
      <c r="D6232" t="s">
        <v>18</v>
      </c>
      <c r="E6232" t="s">
        <v>2590</v>
      </c>
      <c r="F6232" t="s">
        <v>20</v>
      </c>
      <c r="G6232" t="s">
        <v>40</v>
      </c>
      <c r="H6232" t="s">
        <v>41</v>
      </c>
      <c r="I6232" t="s">
        <v>31</v>
      </c>
      <c r="J6232" t="s">
        <v>32</v>
      </c>
      <c r="K6232" t="s">
        <v>33</v>
      </c>
      <c r="L6232">
        <v>0</v>
      </c>
      <c r="M6232">
        <v>18</v>
      </c>
      <c r="N6232">
        <v>162</v>
      </c>
      <c r="O6232">
        <v>0</v>
      </c>
      <c r="P6232">
        <v>8</v>
      </c>
      <c r="Q6232">
        <v>31</v>
      </c>
      <c r="R6232">
        <f>SUM(Table1[[#This Row],[FIRST_CLASS_SEATS]:[ECONOMY_SEATS]])</f>
        <v>180</v>
      </c>
      <c r="S6232" s="5">
        <f>(Table1[[#This Row],[TIER1_ELIGIBLE_PAX]]/Table1[[#This Row],[TOTAL_PAX]])</f>
        <v>0</v>
      </c>
      <c r="T6232" s="5">
        <f>(Table1[[#This Row],[TIER2_ELIGIBLE_PAX]]/Table1[[#This Row],[TOTAL_PAX]])</f>
        <v>4.4444444444444446E-2</v>
      </c>
      <c r="U6232" s="5">
        <f>(Table1[[#This Row],[TIER3_ELIGIBLE_PAX]]/Table1[[#This Row],[TOTAL_PAX]])</f>
        <v>0.17222222222222222</v>
      </c>
      <c r="V6232" s="8">
        <v>0.62684503880631681</v>
      </c>
    </row>
    <row r="6233" spans="1:22" x14ac:dyDescent="0.3">
      <c r="A6233" s="1">
        <v>45912</v>
      </c>
      <c r="B6233" s="2">
        <v>0.91597222222222219</v>
      </c>
      <c r="C6233" t="s">
        <v>34</v>
      </c>
      <c r="D6233" t="s">
        <v>18</v>
      </c>
      <c r="E6233" t="s">
        <v>1301</v>
      </c>
      <c r="F6233" t="s">
        <v>20</v>
      </c>
      <c r="G6233" t="s">
        <v>76</v>
      </c>
      <c r="H6233" t="s">
        <v>77</v>
      </c>
      <c r="I6233" t="s">
        <v>78</v>
      </c>
      <c r="J6233" t="s">
        <v>24</v>
      </c>
      <c r="K6233" t="s">
        <v>25</v>
      </c>
      <c r="L6233">
        <v>8</v>
      </c>
      <c r="M6233">
        <v>49</v>
      </c>
      <c r="N6233">
        <v>178</v>
      </c>
      <c r="O6233">
        <v>2</v>
      </c>
      <c r="P6233">
        <v>6</v>
      </c>
      <c r="Q6233">
        <v>26</v>
      </c>
      <c r="R6233">
        <f>SUM(Table1[[#This Row],[FIRST_CLASS_SEATS]:[ECONOMY_SEATS]])</f>
        <v>235</v>
      </c>
      <c r="S6233" s="5">
        <f>(Table1[[#This Row],[TIER1_ELIGIBLE_PAX]]/Table1[[#This Row],[TOTAL_PAX]])</f>
        <v>8.5106382978723406E-3</v>
      </c>
      <c r="T6233" s="5">
        <f>(Table1[[#This Row],[TIER2_ELIGIBLE_PAX]]/Table1[[#This Row],[TOTAL_PAX]])</f>
        <v>2.553191489361702E-2</v>
      </c>
      <c r="U6233" s="5">
        <f>(Table1[[#This Row],[TIER3_ELIGIBLE_PAX]]/Table1[[#This Row],[TOTAL_PAX]])</f>
        <v>0.11063829787234042</v>
      </c>
      <c r="V6233" s="8">
        <v>0.62714150933477086</v>
      </c>
    </row>
    <row r="6234" spans="1:22" x14ac:dyDescent="0.3">
      <c r="A6234" s="1">
        <v>45897</v>
      </c>
      <c r="B6234" s="2">
        <v>0.79861111111111116</v>
      </c>
      <c r="C6234" t="s">
        <v>34</v>
      </c>
      <c r="D6234" t="s">
        <v>18</v>
      </c>
      <c r="E6234" t="s">
        <v>2423</v>
      </c>
      <c r="F6234" t="s">
        <v>20</v>
      </c>
      <c r="G6234" t="s">
        <v>21</v>
      </c>
      <c r="H6234" t="s">
        <v>22</v>
      </c>
      <c r="I6234" t="s">
        <v>23</v>
      </c>
      <c r="J6234" t="s">
        <v>24</v>
      </c>
      <c r="K6234" t="s">
        <v>25</v>
      </c>
      <c r="L6234">
        <v>8</v>
      </c>
      <c r="M6234">
        <v>49</v>
      </c>
      <c r="N6234">
        <v>178</v>
      </c>
      <c r="O6234">
        <v>0</v>
      </c>
      <c r="P6234">
        <v>10</v>
      </c>
      <c r="Q6234">
        <v>37</v>
      </c>
      <c r="R6234">
        <f>SUM(Table1[[#This Row],[FIRST_CLASS_SEATS]:[ECONOMY_SEATS]])</f>
        <v>235</v>
      </c>
      <c r="S6234" s="5">
        <f>(Table1[[#This Row],[TIER1_ELIGIBLE_PAX]]/Table1[[#This Row],[TOTAL_PAX]])</f>
        <v>0</v>
      </c>
      <c r="T6234" s="5">
        <f>(Table1[[#This Row],[TIER2_ELIGIBLE_PAX]]/Table1[[#This Row],[TOTAL_PAX]])</f>
        <v>4.2553191489361701E-2</v>
      </c>
      <c r="U6234" s="5">
        <f>(Table1[[#This Row],[TIER3_ELIGIBLE_PAX]]/Table1[[#This Row],[TOTAL_PAX]])</f>
        <v>0.1574468085106383</v>
      </c>
      <c r="V6234" s="8">
        <v>0.62716317049107273</v>
      </c>
    </row>
    <row r="6235" spans="1:22" x14ac:dyDescent="0.3">
      <c r="A6235" s="1">
        <v>45909</v>
      </c>
      <c r="B6235" s="2">
        <v>0.73124999999999996</v>
      </c>
      <c r="C6235" t="s">
        <v>17</v>
      </c>
      <c r="D6235" t="s">
        <v>18</v>
      </c>
      <c r="E6235" t="s">
        <v>328</v>
      </c>
      <c r="F6235" t="s">
        <v>20</v>
      </c>
      <c r="G6235" t="s">
        <v>124</v>
      </c>
      <c r="H6235" t="s">
        <v>22</v>
      </c>
      <c r="I6235" t="s">
        <v>23</v>
      </c>
      <c r="J6235" t="s">
        <v>24</v>
      </c>
      <c r="K6235" t="s">
        <v>80</v>
      </c>
      <c r="L6235">
        <v>14</v>
      </c>
      <c r="M6235">
        <v>97</v>
      </c>
      <c r="N6235">
        <v>358</v>
      </c>
      <c r="O6235">
        <v>0</v>
      </c>
      <c r="P6235">
        <v>14</v>
      </c>
      <c r="Q6235">
        <v>48</v>
      </c>
      <c r="R6235">
        <f>SUM(Table1[[#This Row],[FIRST_CLASS_SEATS]:[ECONOMY_SEATS]])</f>
        <v>469</v>
      </c>
      <c r="S6235" s="5">
        <f>(Table1[[#This Row],[TIER1_ELIGIBLE_PAX]]/Table1[[#This Row],[TOTAL_PAX]])</f>
        <v>0</v>
      </c>
      <c r="T6235" s="5">
        <f>(Table1[[#This Row],[TIER2_ELIGIBLE_PAX]]/Table1[[#This Row],[TOTAL_PAX]])</f>
        <v>2.9850746268656716E-2</v>
      </c>
      <c r="U6235" s="5">
        <f>(Table1[[#This Row],[TIER3_ELIGIBLE_PAX]]/Table1[[#This Row],[TOTAL_PAX]])</f>
        <v>0.1023454157782516</v>
      </c>
      <c r="V6235" s="8">
        <v>0.62730845502913468</v>
      </c>
    </row>
    <row r="6236" spans="1:22" x14ac:dyDescent="0.3">
      <c r="A6236" s="1">
        <v>45945</v>
      </c>
      <c r="B6236" s="2">
        <v>0.94652777777777775</v>
      </c>
      <c r="C6236" t="s">
        <v>34</v>
      </c>
      <c r="D6236" t="s">
        <v>18</v>
      </c>
      <c r="E6236" t="s">
        <v>2056</v>
      </c>
      <c r="F6236" t="s">
        <v>20</v>
      </c>
      <c r="G6236" t="s">
        <v>36</v>
      </c>
      <c r="H6236" t="s">
        <v>37</v>
      </c>
      <c r="I6236" t="s">
        <v>31</v>
      </c>
      <c r="J6236" t="s">
        <v>32</v>
      </c>
      <c r="K6236" t="s">
        <v>33</v>
      </c>
      <c r="L6236">
        <v>0</v>
      </c>
      <c r="M6236">
        <v>18</v>
      </c>
      <c r="N6236">
        <v>162</v>
      </c>
      <c r="O6236">
        <v>0</v>
      </c>
      <c r="P6236">
        <v>3</v>
      </c>
      <c r="Q6236">
        <v>16</v>
      </c>
      <c r="R6236">
        <f>SUM(Table1[[#This Row],[FIRST_CLASS_SEATS]:[ECONOMY_SEATS]])</f>
        <v>180</v>
      </c>
      <c r="S6236" s="5">
        <f>(Table1[[#This Row],[TIER1_ELIGIBLE_PAX]]/Table1[[#This Row],[TOTAL_PAX]])</f>
        <v>0</v>
      </c>
      <c r="T6236" s="5">
        <f>(Table1[[#This Row],[TIER2_ELIGIBLE_PAX]]/Table1[[#This Row],[TOTAL_PAX]])</f>
        <v>1.6666666666666666E-2</v>
      </c>
      <c r="U6236" s="5">
        <f>(Table1[[#This Row],[TIER3_ELIGIBLE_PAX]]/Table1[[#This Row],[TOTAL_PAX]])</f>
        <v>8.8888888888888892E-2</v>
      </c>
      <c r="V6236" s="8">
        <v>0.62756749716602722</v>
      </c>
    </row>
    <row r="6237" spans="1:22" x14ac:dyDescent="0.3">
      <c r="A6237" s="1">
        <v>45938</v>
      </c>
      <c r="B6237" s="2">
        <v>0.35833333333333334</v>
      </c>
      <c r="C6237" t="s">
        <v>26</v>
      </c>
      <c r="D6237" t="s">
        <v>18</v>
      </c>
      <c r="E6237" t="s">
        <v>144</v>
      </c>
      <c r="F6237" t="s">
        <v>20</v>
      </c>
      <c r="G6237" t="s">
        <v>36</v>
      </c>
      <c r="H6237" t="s">
        <v>37</v>
      </c>
      <c r="I6237" t="s">
        <v>31</v>
      </c>
      <c r="J6237" t="s">
        <v>32</v>
      </c>
      <c r="K6237" t="s">
        <v>33</v>
      </c>
      <c r="L6237">
        <v>0</v>
      </c>
      <c r="M6237">
        <v>18</v>
      </c>
      <c r="N6237">
        <v>162</v>
      </c>
      <c r="O6237">
        <v>0</v>
      </c>
      <c r="P6237">
        <v>5</v>
      </c>
      <c r="Q6237">
        <v>22</v>
      </c>
      <c r="R6237">
        <f>SUM(Table1[[#This Row],[FIRST_CLASS_SEATS]:[ECONOMY_SEATS]])</f>
        <v>180</v>
      </c>
      <c r="S6237" s="5">
        <f>(Table1[[#This Row],[TIER1_ELIGIBLE_PAX]]/Table1[[#This Row],[TOTAL_PAX]])</f>
        <v>0</v>
      </c>
      <c r="T6237" s="5">
        <f>(Table1[[#This Row],[TIER2_ELIGIBLE_PAX]]/Table1[[#This Row],[TOTAL_PAX]])</f>
        <v>2.7777777777777776E-2</v>
      </c>
      <c r="U6237" s="5">
        <f>(Table1[[#This Row],[TIER3_ELIGIBLE_PAX]]/Table1[[#This Row],[TOTAL_PAX]])</f>
        <v>0.12222222222222222</v>
      </c>
      <c r="V6237" s="8">
        <v>0.62757000079334802</v>
      </c>
    </row>
    <row r="6238" spans="1:22" x14ac:dyDescent="0.3">
      <c r="A6238" s="1">
        <v>45777</v>
      </c>
      <c r="B6238" s="2">
        <v>0.94722222222222219</v>
      </c>
      <c r="C6238" t="s">
        <v>34</v>
      </c>
      <c r="D6238" t="s">
        <v>18</v>
      </c>
      <c r="E6238" t="s">
        <v>2314</v>
      </c>
      <c r="F6238" t="s">
        <v>20</v>
      </c>
      <c r="G6238" t="s">
        <v>124</v>
      </c>
      <c r="H6238" t="s">
        <v>22</v>
      </c>
      <c r="I6238" t="s">
        <v>23</v>
      </c>
      <c r="J6238" t="s">
        <v>24</v>
      </c>
      <c r="K6238" t="s">
        <v>25</v>
      </c>
      <c r="L6238">
        <v>0</v>
      </c>
      <c r="M6238">
        <v>32</v>
      </c>
      <c r="N6238">
        <v>300</v>
      </c>
      <c r="O6238">
        <v>1</v>
      </c>
      <c r="P6238">
        <v>1</v>
      </c>
      <c r="Q6238">
        <v>10</v>
      </c>
      <c r="R6238">
        <f>SUM(Table1[[#This Row],[FIRST_CLASS_SEATS]:[ECONOMY_SEATS]])</f>
        <v>332</v>
      </c>
      <c r="S6238" s="5">
        <f>(Table1[[#This Row],[TIER1_ELIGIBLE_PAX]]/Table1[[#This Row],[TOTAL_PAX]])</f>
        <v>3.0120481927710845E-3</v>
      </c>
      <c r="T6238" s="5">
        <f>(Table1[[#This Row],[TIER2_ELIGIBLE_PAX]]/Table1[[#This Row],[TOTAL_PAX]])</f>
        <v>3.0120481927710845E-3</v>
      </c>
      <c r="U6238" s="5">
        <f>(Table1[[#This Row],[TIER3_ELIGIBLE_PAX]]/Table1[[#This Row],[TOTAL_PAX]])</f>
        <v>3.0120481927710843E-2</v>
      </c>
      <c r="V6238" s="8">
        <v>0.62763333678344924</v>
      </c>
    </row>
    <row r="6239" spans="1:22" x14ac:dyDescent="0.3">
      <c r="A6239" s="1">
        <v>45955</v>
      </c>
      <c r="B6239" s="2">
        <v>0.55833333333333335</v>
      </c>
      <c r="C6239" t="s">
        <v>48</v>
      </c>
      <c r="D6239" t="s">
        <v>18</v>
      </c>
      <c r="E6239" t="s">
        <v>5662</v>
      </c>
      <c r="F6239" t="s">
        <v>20</v>
      </c>
      <c r="G6239" t="s">
        <v>43</v>
      </c>
      <c r="H6239" t="s">
        <v>44</v>
      </c>
      <c r="I6239" t="s">
        <v>31</v>
      </c>
      <c r="J6239" t="s">
        <v>32</v>
      </c>
      <c r="K6239" t="s">
        <v>33</v>
      </c>
      <c r="L6239">
        <v>0</v>
      </c>
      <c r="M6239">
        <v>15</v>
      </c>
      <c r="N6239">
        <v>165</v>
      </c>
      <c r="O6239">
        <v>0</v>
      </c>
      <c r="P6239">
        <v>4</v>
      </c>
      <c r="Q6239">
        <v>20</v>
      </c>
      <c r="R6239">
        <f>SUM(Table1[[#This Row],[FIRST_CLASS_SEATS]:[ECONOMY_SEATS]])</f>
        <v>180</v>
      </c>
      <c r="S6239" s="5">
        <f>(Table1[[#This Row],[TIER1_ELIGIBLE_PAX]]/Table1[[#This Row],[TOTAL_PAX]])</f>
        <v>0</v>
      </c>
      <c r="T6239" s="5">
        <f>(Table1[[#This Row],[TIER2_ELIGIBLE_PAX]]/Table1[[#This Row],[TOTAL_PAX]])</f>
        <v>2.2222222222222223E-2</v>
      </c>
      <c r="U6239" s="5">
        <f>(Table1[[#This Row],[TIER3_ELIGIBLE_PAX]]/Table1[[#This Row],[TOTAL_PAX]])</f>
        <v>0.1111111111111111</v>
      </c>
      <c r="V6239" s="8">
        <v>0.62786660650963433</v>
      </c>
    </row>
    <row r="6240" spans="1:22" x14ac:dyDescent="0.3">
      <c r="A6240" s="1">
        <v>45843</v>
      </c>
      <c r="B6240" s="2">
        <v>0.83680555555555558</v>
      </c>
      <c r="C6240" t="s">
        <v>34</v>
      </c>
      <c r="D6240" t="s">
        <v>18</v>
      </c>
      <c r="E6240" t="s">
        <v>3318</v>
      </c>
      <c r="F6240" t="s">
        <v>20</v>
      </c>
      <c r="G6240" t="s">
        <v>46</v>
      </c>
      <c r="H6240" t="s">
        <v>22</v>
      </c>
      <c r="I6240" t="s">
        <v>23</v>
      </c>
      <c r="J6240" t="s">
        <v>24</v>
      </c>
      <c r="K6240" t="s">
        <v>25</v>
      </c>
      <c r="L6240">
        <v>8</v>
      </c>
      <c r="M6240">
        <v>49</v>
      </c>
      <c r="N6240">
        <v>178</v>
      </c>
      <c r="O6240">
        <v>0</v>
      </c>
      <c r="P6240">
        <v>7</v>
      </c>
      <c r="Q6240">
        <v>29</v>
      </c>
      <c r="R6240">
        <f>SUM(Table1[[#This Row],[FIRST_CLASS_SEATS]:[ECONOMY_SEATS]])</f>
        <v>235</v>
      </c>
      <c r="S6240" s="5">
        <f>(Table1[[#This Row],[TIER1_ELIGIBLE_PAX]]/Table1[[#This Row],[TOTAL_PAX]])</f>
        <v>0</v>
      </c>
      <c r="T6240" s="5">
        <f>(Table1[[#This Row],[TIER2_ELIGIBLE_PAX]]/Table1[[#This Row],[TOTAL_PAX]])</f>
        <v>2.9787234042553193E-2</v>
      </c>
      <c r="U6240" s="5">
        <f>(Table1[[#This Row],[TIER3_ELIGIBLE_PAX]]/Table1[[#This Row],[TOTAL_PAX]])</f>
        <v>0.12340425531914893</v>
      </c>
      <c r="V6240" s="8">
        <v>0.62800827787821789</v>
      </c>
    </row>
    <row r="6241" spans="1:22" x14ac:dyDescent="0.3">
      <c r="A6241" s="1">
        <v>45866</v>
      </c>
      <c r="B6241" s="2">
        <v>0.64027777777777772</v>
      </c>
      <c r="C6241" t="s">
        <v>17</v>
      </c>
      <c r="D6241" t="s">
        <v>18</v>
      </c>
      <c r="E6241" t="s">
        <v>218</v>
      </c>
      <c r="F6241" t="s">
        <v>20</v>
      </c>
      <c r="G6241" t="s">
        <v>46</v>
      </c>
      <c r="H6241" t="s">
        <v>22</v>
      </c>
      <c r="I6241" t="s">
        <v>23</v>
      </c>
      <c r="J6241" t="s">
        <v>24</v>
      </c>
      <c r="K6241" t="s">
        <v>25</v>
      </c>
      <c r="L6241">
        <v>8</v>
      </c>
      <c r="M6241">
        <v>49</v>
      </c>
      <c r="N6241">
        <v>178</v>
      </c>
      <c r="O6241">
        <v>0</v>
      </c>
      <c r="P6241">
        <v>2</v>
      </c>
      <c r="Q6241">
        <v>15</v>
      </c>
      <c r="R6241">
        <f>SUM(Table1[[#This Row],[FIRST_CLASS_SEATS]:[ECONOMY_SEATS]])</f>
        <v>235</v>
      </c>
      <c r="S6241" s="5">
        <f>(Table1[[#This Row],[TIER1_ELIGIBLE_PAX]]/Table1[[#This Row],[TOTAL_PAX]])</f>
        <v>0</v>
      </c>
      <c r="T6241" s="5">
        <f>(Table1[[#This Row],[TIER2_ELIGIBLE_PAX]]/Table1[[#This Row],[TOTAL_PAX]])</f>
        <v>8.5106382978723406E-3</v>
      </c>
      <c r="U6241" s="5">
        <f>(Table1[[#This Row],[TIER3_ELIGIBLE_PAX]]/Table1[[#This Row],[TOTAL_PAX]])</f>
        <v>6.3829787234042548E-2</v>
      </c>
      <c r="V6241" s="8">
        <v>0.62808920091174758</v>
      </c>
    </row>
    <row r="6242" spans="1:22" x14ac:dyDescent="0.3">
      <c r="A6242" s="1">
        <v>45803</v>
      </c>
      <c r="B6242" s="2">
        <v>0.73124999999999996</v>
      </c>
      <c r="C6242" t="s">
        <v>17</v>
      </c>
      <c r="D6242" t="s">
        <v>18</v>
      </c>
      <c r="E6242" t="s">
        <v>275</v>
      </c>
      <c r="F6242" t="s">
        <v>20</v>
      </c>
      <c r="G6242" t="s">
        <v>68</v>
      </c>
      <c r="H6242" t="s">
        <v>69</v>
      </c>
      <c r="I6242" t="s">
        <v>31</v>
      </c>
      <c r="J6242" t="s">
        <v>32</v>
      </c>
      <c r="K6242" t="s">
        <v>33</v>
      </c>
      <c r="L6242">
        <v>0</v>
      </c>
      <c r="M6242">
        <v>12</v>
      </c>
      <c r="N6242">
        <v>168</v>
      </c>
      <c r="O6242">
        <v>0</v>
      </c>
      <c r="P6242">
        <v>10</v>
      </c>
      <c r="Q6242">
        <v>38</v>
      </c>
      <c r="R6242">
        <f>SUM(Table1[[#This Row],[FIRST_CLASS_SEATS]:[ECONOMY_SEATS]])</f>
        <v>180</v>
      </c>
      <c r="S6242" s="5">
        <f>(Table1[[#This Row],[TIER1_ELIGIBLE_PAX]]/Table1[[#This Row],[TOTAL_PAX]])</f>
        <v>0</v>
      </c>
      <c r="T6242" s="5">
        <f>(Table1[[#This Row],[TIER2_ELIGIBLE_PAX]]/Table1[[#This Row],[TOTAL_PAX]])</f>
        <v>5.5555555555555552E-2</v>
      </c>
      <c r="U6242" s="5">
        <f>(Table1[[#This Row],[TIER3_ELIGIBLE_PAX]]/Table1[[#This Row],[TOTAL_PAX]])</f>
        <v>0.21111111111111111</v>
      </c>
      <c r="V6242" s="8">
        <v>0.62815642653046944</v>
      </c>
    </row>
    <row r="6243" spans="1:22" x14ac:dyDescent="0.3">
      <c r="A6243" s="1">
        <v>45870</v>
      </c>
      <c r="B6243" s="2">
        <v>0.8208333333333333</v>
      </c>
      <c r="C6243" t="s">
        <v>34</v>
      </c>
      <c r="D6243" t="s">
        <v>18</v>
      </c>
      <c r="E6243" t="s">
        <v>4901</v>
      </c>
      <c r="F6243" t="s">
        <v>20</v>
      </c>
      <c r="G6243" t="s">
        <v>36</v>
      </c>
      <c r="H6243" t="s">
        <v>37</v>
      </c>
      <c r="I6243" t="s">
        <v>31</v>
      </c>
      <c r="J6243" t="s">
        <v>32</v>
      </c>
      <c r="K6243" t="s">
        <v>33</v>
      </c>
      <c r="L6243">
        <v>0</v>
      </c>
      <c r="M6243">
        <v>14</v>
      </c>
      <c r="N6243">
        <v>166</v>
      </c>
      <c r="O6243">
        <v>4</v>
      </c>
      <c r="P6243">
        <v>8</v>
      </c>
      <c r="Q6243">
        <v>32</v>
      </c>
      <c r="R6243">
        <f>SUM(Table1[[#This Row],[FIRST_CLASS_SEATS]:[ECONOMY_SEATS]])</f>
        <v>180</v>
      </c>
      <c r="S6243" s="5">
        <f>(Table1[[#This Row],[TIER1_ELIGIBLE_PAX]]/Table1[[#This Row],[TOTAL_PAX]])</f>
        <v>2.2222222222222223E-2</v>
      </c>
      <c r="T6243" s="5">
        <f>(Table1[[#This Row],[TIER2_ELIGIBLE_PAX]]/Table1[[#This Row],[TOTAL_PAX]])</f>
        <v>4.4444444444444446E-2</v>
      </c>
      <c r="U6243" s="5">
        <f>(Table1[[#This Row],[TIER3_ELIGIBLE_PAX]]/Table1[[#This Row],[TOTAL_PAX]])</f>
        <v>0.17777777777777778</v>
      </c>
      <c r="V6243" s="8">
        <v>0.62823066337804701</v>
      </c>
    </row>
    <row r="6244" spans="1:22" x14ac:dyDescent="0.3">
      <c r="A6244" s="1">
        <v>45814</v>
      </c>
      <c r="B6244" s="2">
        <v>0.69722222222222219</v>
      </c>
      <c r="C6244" t="s">
        <v>17</v>
      </c>
      <c r="D6244" t="s">
        <v>18</v>
      </c>
      <c r="E6244" t="s">
        <v>527</v>
      </c>
      <c r="F6244" t="s">
        <v>20</v>
      </c>
      <c r="G6244" t="s">
        <v>71</v>
      </c>
      <c r="H6244" t="s">
        <v>22</v>
      </c>
      <c r="I6244" t="s">
        <v>23</v>
      </c>
      <c r="J6244" t="s">
        <v>24</v>
      </c>
      <c r="K6244" t="s">
        <v>59</v>
      </c>
      <c r="L6244">
        <v>8</v>
      </c>
      <c r="M6244">
        <v>48</v>
      </c>
      <c r="N6244">
        <v>200</v>
      </c>
      <c r="O6244">
        <v>0</v>
      </c>
      <c r="P6244">
        <v>1</v>
      </c>
      <c r="Q6244">
        <v>10</v>
      </c>
      <c r="R6244">
        <f>SUM(Table1[[#This Row],[FIRST_CLASS_SEATS]:[ECONOMY_SEATS]])</f>
        <v>256</v>
      </c>
      <c r="S6244" s="5">
        <f>(Table1[[#This Row],[TIER1_ELIGIBLE_PAX]]/Table1[[#This Row],[TOTAL_PAX]])</f>
        <v>0</v>
      </c>
      <c r="T6244" s="5">
        <f>(Table1[[#This Row],[TIER2_ELIGIBLE_PAX]]/Table1[[#This Row],[TOTAL_PAX]])</f>
        <v>3.90625E-3</v>
      </c>
      <c r="U6244" s="5">
        <f>(Table1[[#This Row],[TIER3_ELIGIBLE_PAX]]/Table1[[#This Row],[TOTAL_PAX]])</f>
        <v>3.90625E-2</v>
      </c>
      <c r="V6244" s="8">
        <v>0.62852150566492537</v>
      </c>
    </row>
    <row r="6245" spans="1:22" x14ac:dyDescent="0.3">
      <c r="A6245" s="1">
        <v>45836</v>
      </c>
      <c r="B6245" s="2">
        <v>0.64236111111111116</v>
      </c>
      <c r="C6245" t="s">
        <v>17</v>
      </c>
      <c r="D6245" t="s">
        <v>18</v>
      </c>
      <c r="E6245" t="s">
        <v>3190</v>
      </c>
      <c r="F6245" t="s">
        <v>20</v>
      </c>
      <c r="G6245" t="s">
        <v>73</v>
      </c>
      <c r="H6245" t="s">
        <v>74</v>
      </c>
      <c r="I6245" t="s">
        <v>31</v>
      </c>
      <c r="J6245" t="s">
        <v>32</v>
      </c>
      <c r="K6245" t="s">
        <v>33</v>
      </c>
      <c r="L6245">
        <v>0</v>
      </c>
      <c r="M6245">
        <v>20</v>
      </c>
      <c r="N6245">
        <v>160</v>
      </c>
      <c r="O6245">
        <v>0</v>
      </c>
      <c r="P6245">
        <v>5</v>
      </c>
      <c r="Q6245">
        <v>22</v>
      </c>
      <c r="R6245">
        <f>SUM(Table1[[#This Row],[FIRST_CLASS_SEATS]:[ECONOMY_SEATS]])</f>
        <v>180</v>
      </c>
      <c r="S6245" s="5">
        <f>(Table1[[#This Row],[TIER1_ELIGIBLE_PAX]]/Table1[[#This Row],[TOTAL_PAX]])</f>
        <v>0</v>
      </c>
      <c r="T6245" s="5">
        <f>(Table1[[#This Row],[TIER2_ELIGIBLE_PAX]]/Table1[[#This Row],[TOTAL_PAX]])</f>
        <v>2.7777777777777776E-2</v>
      </c>
      <c r="U6245" s="5">
        <f>(Table1[[#This Row],[TIER3_ELIGIBLE_PAX]]/Table1[[#This Row],[TOTAL_PAX]])</f>
        <v>0.12222222222222222</v>
      </c>
      <c r="V6245" s="8">
        <v>0.62853166116822645</v>
      </c>
    </row>
    <row r="6246" spans="1:22" x14ac:dyDescent="0.3">
      <c r="A6246" s="1">
        <v>45766</v>
      </c>
      <c r="B6246" s="2">
        <v>0.30208333333333331</v>
      </c>
      <c r="C6246" t="s">
        <v>26</v>
      </c>
      <c r="D6246" t="s">
        <v>18</v>
      </c>
      <c r="E6246" t="s">
        <v>1553</v>
      </c>
      <c r="F6246" t="s">
        <v>20</v>
      </c>
      <c r="G6246" t="s">
        <v>76</v>
      </c>
      <c r="H6246" t="s">
        <v>77</v>
      </c>
      <c r="I6246" t="s">
        <v>78</v>
      </c>
      <c r="J6246" t="s">
        <v>24</v>
      </c>
      <c r="K6246" t="s">
        <v>25</v>
      </c>
      <c r="L6246">
        <v>0</v>
      </c>
      <c r="M6246">
        <v>48</v>
      </c>
      <c r="N6246">
        <v>224</v>
      </c>
      <c r="O6246">
        <v>1</v>
      </c>
      <c r="P6246">
        <v>10</v>
      </c>
      <c r="Q6246">
        <v>37</v>
      </c>
      <c r="R6246">
        <f>SUM(Table1[[#This Row],[FIRST_CLASS_SEATS]:[ECONOMY_SEATS]])</f>
        <v>272</v>
      </c>
      <c r="S6246" s="5">
        <f>(Table1[[#This Row],[TIER1_ELIGIBLE_PAX]]/Table1[[#This Row],[TOTAL_PAX]])</f>
        <v>3.6764705882352941E-3</v>
      </c>
      <c r="T6246" s="5">
        <f>(Table1[[#This Row],[TIER2_ELIGIBLE_PAX]]/Table1[[#This Row],[TOTAL_PAX]])</f>
        <v>3.6764705882352942E-2</v>
      </c>
      <c r="U6246" s="5">
        <f>(Table1[[#This Row],[TIER3_ELIGIBLE_PAX]]/Table1[[#This Row],[TOTAL_PAX]])</f>
        <v>0.13602941176470587</v>
      </c>
      <c r="V6246" s="8">
        <v>0.62859054671746561</v>
      </c>
    </row>
    <row r="6247" spans="1:22" x14ac:dyDescent="0.3">
      <c r="A6247" s="1">
        <v>45858</v>
      </c>
      <c r="B6247" s="2">
        <v>0.45277777777777778</v>
      </c>
      <c r="C6247" t="s">
        <v>26</v>
      </c>
      <c r="D6247" t="s">
        <v>18</v>
      </c>
      <c r="E6247" t="s">
        <v>597</v>
      </c>
      <c r="F6247" t="s">
        <v>20</v>
      </c>
      <c r="G6247" t="s">
        <v>46</v>
      </c>
      <c r="H6247" t="s">
        <v>22</v>
      </c>
      <c r="I6247" t="s">
        <v>23</v>
      </c>
      <c r="J6247" t="s">
        <v>24</v>
      </c>
      <c r="K6247" t="s">
        <v>25</v>
      </c>
      <c r="L6247">
        <v>0</v>
      </c>
      <c r="M6247">
        <v>32</v>
      </c>
      <c r="N6247">
        <v>300</v>
      </c>
      <c r="O6247">
        <v>1</v>
      </c>
      <c r="P6247">
        <v>5</v>
      </c>
      <c r="Q6247">
        <v>24</v>
      </c>
      <c r="R6247">
        <f>SUM(Table1[[#This Row],[FIRST_CLASS_SEATS]:[ECONOMY_SEATS]])</f>
        <v>332</v>
      </c>
      <c r="S6247" s="5">
        <f>(Table1[[#This Row],[TIER1_ELIGIBLE_PAX]]/Table1[[#This Row],[TOTAL_PAX]])</f>
        <v>3.0120481927710845E-3</v>
      </c>
      <c r="T6247" s="5">
        <f>(Table1[[#This Row],[TIER2_ELIGIBLE_PAX]]/Table1[[#This Row],[TOTAL_PAX]])</f>
        <v>1.5060240963855422E-2</v>
      </c>
      <c r="U6247" s="5">
        <f>(Table1[[#This Row],[TIER3_ELIGIBLE_PAX]]/Table1[[#This Row],[TOTAL_PAX]])</f>
        <v>7.2289156626506021E-2</v>
      </c>
      <c r="V6247" s="8">
        <v>0.62864492012650774</v>
      </c>
    </row>
    <row r="6248" spans="1:22" x14ac:dyDescent="0.3">
      <c r="A6248" s="1">
        <v>45903</v>
      </c>
      <c r="B6248" s="2">
        <v>0.64027777777777772</v>
      </c>
      <c r="C6248" t="s">
        <v>17</v>
      </c>
      <c r="D6248" t="s">
        <v>18</v>
      </c>
      <c r="E6248" t="s">
        <v>3085</v>
      </c>
      <c r="F6248" t="s">
        <v>20</v>
      </c>
      <c r="G6248" t="s">
        <v>40</v>
      </c>
      <c r="H6248" t="s">
        <v>41</v>
      </c>
      <c r="I6248" t="s">
        <v>31</v>
      </c>
      <c r="J6248" t="s">
        <v>32</v>
      </c>
      <c r="K6248" t="s">
        <v>33</v>
      </c>
      <c r="L6248">
        <v>0</v>
      </c>
      <c r="M6248">
        <v>3</v>
      </c>
      <c r="N6248">
        <v>177</v>
      </c>
      <c r="O6248">
        <v>0</v>
      </c>
      <c r="P6248">
        <v>0</v>
      </c>
      <c r="Q6248">
        <v>0</v>
      </c>
      <c r="R6248">
        <f>SUM(Table1[[#This Row],[FIRST_CLASS_SEATS]:[ECONOMY_SEATS]])</f>
        <v>180</v>
      </c>
      <c r="S6248" s="5">
        <f>(Table1[[#This Row],[TIER1_ELIGIBLE_PAX]]/Table1[[#This Row],[TOTAL_PAX]])</f>
        <v>0</v>
      </c>
      <c r="T6248" s="5">
        <f>(Table1[[#This Row],[TIER2_ELIGIBLE_PAX]]/Table1[[#This Row],[TOTAL_PAX]])</f>
        <v>0</v>
      </c>
      <c r="U6248" s="5">
        <f>(Table1[[#This Row],[TIER3_ELIGIBLE_PAX]]/Table1[[#This Row],[TOTAL_PAX]])</f>
        <v>0</v>
      </c>
      <c r="V6248" s="8">
        <v>0.62867526642959626</v>
      </c>
    </row>
    <row r="6249" spans="1:22" x14ac:dyDescent="0.3">
      <c r="A6249" s="1">
        <v>45931</v>
      </c>
      <c r="B6249" s="2">
        <v>0.25555555555555554</v>
      </c>
      <c r="C6249" t="s">
        <v>26</v>
      </c>
      <c r="D6249" t="s">
        <v>18</v>
      </c>
      <c r="E6249" t="s">
        <v>160</v>
      </c>
      <c r="F6249" t="s">
        <v>20</v>
      </c>
      <c r="G6249" t="s">
        <v>40</v>
      </c>
      <c r="H6249" t="s">
        <v>41</v>
      </c>
      <c r="I6249" t="s">
        <v>31</v>
      </c>
      <c r="J6249" t="s">
        <v>32</v>
      </c>
      <c r="K6249" t="s">
        <v>33</v>
      </c>
      <c r="L6249">
        <v>0</v>
      </c>
      <c r="M6249">
        <v>10</v>
      </c>
      <c r="N6249">
        <v>170</v>
      </c>
      <c r="O6249">
        <v>0</v>
      </c>
      <c r="P6249">
        <v>14</v>
      </c>
      <c r="Q6249">
        <v>47</v>
      </c>
      <c r="R6249">
        <f>SUM(Table1[[#This Row],[FIRST_CLASS_SEATS]:[ECONOMY_SEATS]])</f>
        <v>180</v>
      </c>
      <c r="S6249" s="5">
        <f>(Table1[[#This Row],[TIER1_ELIGIBLE_PAX]]/Table1[[#This Row],[TOTAL_PAX]])</f>
        <v>0</v>
      </c>
      <c r="T6249" s="5">
        <f>(Table1[[#This Row],[TIER2_ELIGIBLE_PAX]]/Table1[[#This Row],[TOTAL_PAX]])</f>
        <v>7.7777777777777779E-2</v>
      </c>
      <c r="U6249" s="5">
        <f>(Table1[[#This Row],[TIER3_ELIGIBLE_PAX]]/Table1[[#This Row],[TOTAL_PAX]])</f>
        <v>0.26111111111111113</v>
      </c>
      <c r="V6249" s="8">
        <v>0.62878533885066756</v>
      </c>
    </row>
    <row r="6250" spans="1:22" x14ac:dyDescent="0.3">
      <c r="A6250" s="1">
        <v>45775</v>
      </c>
      <c r="B6250" s="2">
        <v>0.82777777777777772</v>
      </c>
      <c r="C6250" t="s">
        <v>34</v>
      </c>
      <c r="D6250" t="s">
        <v>18</v>
      </c>
      <c r="E6250" t="s">
        <v>3196</v>
      </c>
      <c r="F6250" t="s">
        <v>20</v>
      </c>
      <c r="G6250" t="s">
        <v>62</v>
      </c>
      <c r="H6250" t="s">
        <v>63</v>
      </c>
      <c r="I6250" t="s">
        <v>31</v>
      </c>
      <c r="J6250" t="s">
        <v>32</v>
      </c>
      <c r="K6250" t="s">
        <v>33</v>
      </c>
      <c r="L6250">
        <v>0</v>
      </c>
      <c r="M6250">
        <v>12</v>
      </c>
      <c r="N6250">
        <v>168</v>
      </c>
      <c r="O6250">
        <v>1</v>
      </c>
      <c r="P6250">
        <v>11</v>
      </c>
      <c r="Q6250">
        <v>40</v>
      </c>
      <c r="R6250">
        <f>SUM(Table1[[#This Row],[FIRST_CLASS_SEATS]:[ECONOMY_SEATS]])</f>
        <v>180</v>
      </c>
      <c r="S6250" s="5">
        <f>(Table1[[#This Row],[TIER1_ELIGIBLE_PAX]]/Table1[[#This Row],[TOTAL_PAX]])</f>
        <v>5.5555555555555558E-3</v>
      </c>
      <c r="T6250" s="5">
        <f>(Table1[[#This Row],[TIER2_ELIGIBLE_PAX]]/Table1[[#This Row],[TOTAL_PAX]])</f>
        <v>6.1111111111111109E-2</v>
      </c>
      <c r="U6250" s="5">
        <f>(Table1[[#This Row],[TIER3_ELIGIBLE_PAX]]/Table1[[#This Row],[TOTAL_PAX]])</f>
        <v>0.22222222222222221</v>
      </c>
      <c r="V6250" s="8">
        <v>0.62878714687967896</v>
      </c>
    </row>
    <row r="6251" spans="1:22" x14ac:dyDescent="0.3">
      <c r="A6251" s="1">
        <v>45852</v>
      </c>
      <c r="B6251" s="2">
        <v>0.56597222222222221</v>
      </c>
      <c r="C6251" t="s">
        <v>48</v>
      </c>
      <c r="D6251" t="s">
        <v>18</v>
      </c>
      <c r="E6251" t="s">
        <v>3206</v>
      </c>
      <c r="F6251" t="s">
        <v>20</v>
      </c>
      <c r="G6251" t="s">
        <v>29</v>
      </c>
      <c r="H6251" t="s">
        <v>30</v>
      </c>
      <c r="I6251" t="s">
        <v>31</v>
      </c>
      <c r="J6251" t="s">
        <v>32</v>
      </c>
      <c r="K6251" t="s">
        <v>33</v>
      </c>
      <c r="L6251">
        <v>0</v>
      </c>
      <c r="M6251">
        <v>13</v>
      </c>
      <c r="N6251">
        <v>167</v>
      </c>
      <c r="O6251">
        <v>1</v>
      </c>
      <c r="P6251">
        <v>0</v>
      </c>
      <c r="Q6251">
        <v>8</v>
      </c>
      <c r="R6251">
        <f>SUM(Table1[[#This Row],[FIRST_CLASS_SEATS]:[ECONOMY_SEATS]])</f>
        <v>180</v>
      </c>
      <c r="S6251" s="5">
        <f>(Table1[[#This Row],[TIER1_ELIGIBLE_PAX]]/Table1[[#This Row],[TOTAL_PAX]])</f>
        <v>5.5555555555555558E-3</v>
      </c>
      <c r="T6251" s="5">
        <f>(Table1[[#This Row],[TIER2_ELIGIBLE_PAX]]/Table1[[#This Row],[TOTAL_PAX]])</f>
        <v>0</v>
      </c>
      <c r="U6251" s="5">
        <f>(Table1[[#This Row],[TIER3_ELIGIBLE_PAX]]/Table1[[#This Row],[TOTAL_PAX]])</f>
        <v>4.4444444444444446E-2</v>
      </c>
      <c r="V6251" s="8">
        <v>0.62897966422486296</v>
      </c>
    </row>
    <row r="6252" spans="1:22" x14ac:dyDescent="0.3">
      <c r="A6252" s="1">
        <v>45908</v>
      </c>
      <c r="B6252" s="2">
        <v>0.81944444444444442</v>
      </c>
      <c r="C6252" t="s">
        <v>34</v>
      </c>
      <c r="D6252" t="s">
        <v>18</v>
      </c>
      <c r="E6252" t="s">
        <v>1178</v>
      </c>
      <c r="F6252" t="s">
        <v>20</v>
      </c>
      <c r="G6252" t="s">
        <v>54</v>
      </c>
      <c r="H6252" t="s">
        <v>30</v>
      </c>
      <c r="I6252" t="s">
        <v>31</v>
      </c>
      <c r="J6252" t="s">
        <v>32</v>
      </c>
      <c r="K6252" t="s">
        <v>33</v>
      </c>
      <c r="L6252">
        <v>0</v>
      </c>
      <c r="M6252">
        <v>14</v>
      </c>
      <c r="N6252">
        <v>166</v>
      </c>
      <c r="O6252">
        <v>2</v>
      </c>
      <c r="P6252">
        <v>9</v>
      </c>
      <c r="Q6252">
        <v>33</v>
      </c>
      <c r="R6252">
        <f>SUM(Table1[[#This Row],[FIRST_CLASS_SEATS]:[ECONOMY_SEATS]])</f>
        <v>180</v>
      </c>
      <c r="S6252" s="5">
        <f>(Table1[[#This Row],[TIER1_ELIGIBLE_PAX]]/Table1[[#This Row],[TOTAL_PAX]])</f>
        <v>1.1111111111111112E-2</v>
      </c>
      <c r="T6252" s="5">
        <f>(Table1[[#This Row],[TIER2_ELIGIBLE_PAX]]/Table1[[#This Row],[TOTAL_PAX]])</f>
        <v>0.05</v>
      </c>
      <c r="U6252" s="5">
        <f>(Table1[[#This Row],[TIER3_ELIGIBLE_PAX]]/Table1[[#This Row],[TOTAL_PAX]])</f>
        <v>0.18333333333333332</v>
      </c>
      <c r="V6252" s="8">
        <v>0.62908142885759222</v>
      </c>
    </row>
    <row r="6253" spans="1:22" x14ac:dyDescent="0.3">
      <c r="A6253" s="1">
        <v>45791</v>
      </c>
      <c r="B6253" s="2">
        <v>0.33680555555555558</v>
      </c>
      <c r="C6253" t="s">
        <v>26</v>
      </c>
      <c r="D6253" t="s">
        <v>18</v>
      </c>
      <c r="E6253" t="s">
        <v>4874</v>
      </c>
      <c r="F6253" t="s">
        <v>20</v>
      </c>
      <c r="G6253" t="s">
        <v>43</v>
      </c>
      <c r="H6253" t="s">
        <v>44</v>
      </c>
      <c r="I6253" t="s">
        <v>31</v>
      </c>
      <c r="J6253" t="s">
        <v>32</v>
      </c>
      <c r="K6253" t="s">
        <v>33</v>
      </c>
      <c r="L6253">
        <v>0</v>
      </c>
      <c r="M6253">
        <v>19</v>
      </c>
      <c r="N6253">
        <v>161</v>
      </c>
      <c r="O6253">
        <v>1</v>
      </c>
      <c r="P6253">
        <v>18</v>
      </c>
      <c r="Q6253">
        <v>60</v>
      </c>
      <c r="R6253">
        <f>SUM(Table1[[#This Row],[FIRST_CLASS_SEATS]:[ECONOMY_SEATS]])</f>
        <v>180</v>
      </c>
      <c r="S6253" s="5">
        <f>(Table1[[#This Row],[TIER1_ELIGIBLE_PAX]]/Table1[[#This Row],[TOTAL_PAX]])</f>
        <v>5.5555555555555558E-3</v>
      </c>
      <c r="T6253" s="5">
        <f>(Table1[[#This Row],[TIER2_ELIGIBLE_PAX]]/Table1[[#This Row],[TOTAL_PAX]])</f>
        <v>0.1</v>
      </c>
      <c r="U6253" s="5">
        <f>(Table1[[#This Row],[TIER3_ELIGIBLE_PAX]]/Table1[[#This Row],[TOTAL_PAX]])</f>
        <v>0.33333333333333331</v>
      </c>
      <c r="V6253" s="8">
        <v>0.62913275937632007</v>
      </c>
    </row>
    <row r="6254" spans="1:22" x14ac:dyDescent="0.3">
      <c r="A6254" s="1">
        <v>45794</v>
      </c>
      <c r="B6254" s="2">
        <v>0.95763888888888893</v>
      </c>
      <c r="C6254" t="s">
        <v>34</v>
      </c>
      <c r="D6254" t="s">
        <v>18</v>
      </c>
      <c r="E6254" t="s">
        <v>2567</v>
      </c>
      <c r="F6254" t="s">
        <v>20</v>
      </c>
      <c r="G6254" t="s">
        <v>62</v>
      </c>
      <c r="H6254" t="s">
        <v>63</v>
      </c>
      <c r="I6254" t="s">
        <v>31</v>
      </c>
      <c r="J6254" t="s">
        <v>32</v>
      </c>
      <c r="K6254" t="s">
        <v>33</v>
      </c>
      <c r="L6254">
        <v>0</v>
      </c>
      <c r="M6254">
        <v>3</v>
      </c>
      <c r="N6254">
        <v>177</v>
      </c>
      <c r="O6254">
        <v>0</v>
      </c>
      <c r="P6254">
        <v>7</v>
      </c>
      <c r="Q6254">
        <v>28</v>
      </c>
      <c r="R6254">
        <f>SUM(Table1[[#This Row],[FIRST_CLASS_SEATS]:[ECONOMY_SEATS]])</f>
        <v>180</v>
      </c>
      <c r="S6254" s="5">
        <f>(Table1[[#This Row],[TIER1_ELIGIBLE_PAX]]/Table1[[#This Row],[TOTAL_PAX]])</f>
        <v>0</v>
      </c>
      <c r="T6254" s="5">
        <f>(Table1[[#This Row],[TIER2_ELIGIBLE_PAX]]/Table1[[#This Row],[TOTAL_PAX]])</f>
        <v>3.888888888888889E-2</v>
      </c>
      <c r="U6254" s="5">
        <f>(Table1[[#This Row],[TIER3_ELIGIBLE_PAX]]/Table1[[#This Row],[TOTAL_PAX]])</f>
        <v>0.15555555555555556</v>
      </c>
      <c r="V6254" s="8">
        <v>0.62916003957547406</v>
      </c>
    </row>
    <row r="6255" spans="1:22" x14ac:dyDescent="0.3">
      <c r="A6255" s="1">
        <v>45870</v>
      </c>
      <c r="B6255" s="2">
        <v>0.66319444444444442</v>
      </c>
      <c r="C6255" t="s">
        <v>17</v>
      </c>
      <c r="D6255" t="s">
        <v>18</v>
      </c>
      <c r="E6255" t="s">
        <v>377</v>
      </c>
      <c r="F6255" t="s">
        <v>20</v>
      </c>
      <c r="G6255" t="s">
        <v>29</v>
      </c>
      <c r="H6255" t="s">
        <v>30</v>
      </c>
      <c r="I6255" t="s">
        <v>31</v>
      </c>
      <c r="J6255" t="s">
        <v>32</v>
      </c>
      <c r="K6255" t="s">
        <v>33</v>
      </c>
      <c r="L6255">
        <v>0</v>
      </c>
      <c r="M6255">
        <v>9</v>
      </c>
      <c r="N6255">
        <v>171</v>
      </c>
      <c r="O6255">
        <v>2</v>
      </c>
      <c r="P6255">
        <v>3</v>
      </c>
      <c r="Q6255">
        <v>18</v>
      </c>
      <c r="R6255">
        <f>SUM(Table1[[#This Row],[FIRST_CLASS_SEATS]:[ECONOMY_SEATS]])</f>
        <v>180</v>
      </c>
      <c r="S6255" s="5">
        <f>(Table1[[#This Row],[TIER1_ELIGIBLE_PAX]]/Table1[[#This Row],[TOTAL_PAX]])</f>
        <v>1.1111111111111112E-2</v>
      </c>
      <c r="T6255" s="5">
        <f>(Table1[[#This Row],[TIER2_ELIGIBLE_PAX]]/Table1[[#This Row],[TOTAL_PAX]])</f>
        <v>1.6666666666666666E-2</v>
      </c>
      <c r="U6255" s="5">
        <f>(Table1[[#This Row],[TIER3_ELIGIBLE_PAX]]/Table1[[#This Row],[TOTAL_PAX]])</f>
        <v>0.1</v>
      </c>
      <c r="V6255" s="8">
        <v>0.62930840035403923</v>
      </c>
    </row>
    <row r="6256" spans="1:22" x14ac:dyDescent="0.3">
      <c r="A6256" s="1">
        <v>45765</v>
      </c>
      <c r="B6256" s="2">
        <v>0.44861111111111113</v>
      </c>
      <c r="C6256" t="s">
        <v>26</v>
      </c>
      <c r="D6256" t="s">
        <v>18</v>
      </c>
      <c r="E6256" t="s">
        <v>750</v>
      </c>
      <c r="F6256" t="s">
        <v>20</v>
      </c>
      <c r="G6256" t="s">
        <v>71</v>
      </c>
      <c r="H6256" t="s">
        <v>22</v>
      </c>
      <c r="I6256" t="s">
        <v>23</v>
      </c>
      <c r="J6256" t="s">
        <v>24</v>
      </c>
      <c r="K6256" t="s">
        <v>25</v>
      </c>
      <c r="L6256">
        <v>0</v>
      </c>
      <c r="M6256">
        <v>32</v>
      </c>
      <c r="N6256">
        <v>300</v>
      </c>
      <c r="O6256">
        <v>0</v>
      </c>
      <c r="P6256">
        <v>6</v>
      </c>
      <c r="Q6256">
        <v>25</v>
      </c>
      <c r="R6256">
        <f>SUM(Table1[[#This Row],[FIRST_CLASS_SEATS]:[ECONOMY_SEATS]])</f>
        <v>332</v>
      </c>
      <c r="S6256" s="5">
        <f>(Table1[[#This Row],[TIER1_ELIGIBLE_PAX]]/Table1[[#This Row],[TOTAL_PAX]])</f>
        <v>0</v>
      </c>
      <c r="T6256" s="5">
        <f>(Table1[[#This Row],[TIER2_ELIGIBLE_PAX]]/Table1[[#This Row],[TOTAL_PAX]])</f>
        <v>1.8072289156626505E-2</v>
      </c>
      <c r="U6256" s="5">
        <f>(Table1[[#This Row],[TIER3_ELIGIBLE_PAX]]/Table1[[#This Row],[TOTAL_PAX]])</f>
        <v>7.5301204819277115E-2</v>
      </c>
      <c r="V6256" s="8">
        <v>0.62941182788615169</v>
      </c>
    </row>
    <row r="6257" spans="1:22" x14ac:dyDescent="0.3">
      <c r="A6257" s="1">
        <v>45771</v>
      </c>
      <c r="B6257" s="2">
        <v>0.55555555555555558</v>
      </c>
      <c r="C6257" t="s">
        <v>48</v>
      </c>
      <c r="D6257" t="s">
        <v>18</v>
      </c>
      <c r="E6257" t="s">
        <v>4853</v>
      </c>
      <c r="F6257" t="s">
        <v>20</v>
      </c>
      <c r="G6257" t="s">
        <v>29</v>
      </c>
      <c r="H6257" t="s">
        <v>30</v>
      </c>
      <c r="I6257" t="s">
        <v>31</v>
      </c>
      <c r="J6257" t="s">
        <v>32</v>
      </c>
      <c r="K6257" t="s">
        <v>33</v>
      </c>
      <c r="L6257">
        <v>0</v>
      </c>
      <c r="M6257">
        <v>12</v>
      </c>
      <c r="N6257">
        <v>168</v>
      </c>
      <c r="O6257">
        <v>0</v>
      </c>
      <c r="P6257">
        <v>19</v>
      </c>
      <c r="Q6257">
        <v>61</v>
      </c>
      <c r="R6257">
        <f>SUM(Table1[[#This Row],[FIRST_CLASS_SEATS]:[ECONOMY_SEATS]])</f>
        <v>180</v>
      </c>
      <c r="S6257" s="5">
        <f>(Table1[[#This Row],[TIER1_ELIGIBLE_PAX]]/Table1[[#This Row],[TOTAL_PAX]])</f>
        <v>0</v>
      </c>
      <c r="T6257" s="5">
        <f>(Table1[[#This Row],[TIER2_ELIGIBLE_PAX]]/Table1[[#This Row],[TOTAL_PAX]])</f>
        <v>0.10555555555555556</v>
      </c>
      <c r="U6257" s="5">
        <f>(Table1[[#This Row],[TIER3_ELIGIBLE_PAX]]/Table1[[#This Row],[TOTAL_PAX]])</f>
        <v>0.33888888888888891</v>
      </c>
      <c r="V6257" s="8">
        <v>0.62944087559480311</v>
      </c>
    </row>
    <row r="6258" spans="1:22" x14ac:dyDescent="0.3">
      <c r="A6258" s="1">
        <v>45749</v>
      </c>
      <c r="B6258" s="2">
        <v>0.59513888888888888</v>
      </c>
      <c r="C6258" t="s">
        <v>17</v>
      </c>
      <c r="D6258" t="s">
        <v>18</v>
      </c>
      <c r="E6258" t="s">
        <v>190</v>
      </c>
      <c r="F6258" t="s">
        <v>20</v>
      </c>
      <c r="G6258" t="s">
        <v>54</v>
      </c>
      <c r="H6258" t="s">
        <v>30</v>
      </c>
      <c r="I6258" t="s">
        <v>31</v>
      </c>
      <c r="J6258" t="s">
        <v>32</v>
      </c>
      <c r="K6258" t="s">
        <v>33</v>
      </c>
      <c r="L6258">
        <v>0</v>
      </c>
      <c r="M6258">
        <v>13</v>
      </c>
      <c r="N6258">
        <v>167</v>
      </c>
      <c r="O6258">
        <v>3</v>
      </c>
      <c r="P6258">
        <v>7</v>
      </c>
      <c r="Q6258">
        <v>29</v>
      </c>
      <c r="R6258">
        <f>SUM(Table1[[#This Row],[FIRST_CLASS_SEATS]:[ECONOMY_SEATS]])</f>
        <v>180</v>
      </c>
      <c r="S6258" s="5">
        <f>(Table1[[#This Row],[TIER1_ELIGIBLE_PAX]]/Table1[[#This Row],[TOTAL_PAX]])</f>
        <v>1.6666666666666666E-2</v>
      </c>
      <c r="T6258" s="5">
        <f>(Table1[[#This Row],[TIER2_ELIGIBLE_PAX]]/Table1[[#This Row],[TOTAL_PAX]])</f>
        <v>3.888888888888889E-2</v>
      </c>
      <c r="U6258" s="5">
        <f>(Table1[[#This Row],[TIER3_ELIGIBLE_PAX]]/Table1[[#This Row],[TOTAL_PAX]])</f>
        <v>0.16111111111111112</v>
      </c>
      <c r="V6258" s="8">
        <v>0.62955154372355537</v>
      </c>
    </row>
    <row r="6259" spans="1:22" x14ac:dyDescent="0.3">
      <c r="A6259" s="1">
        <v>45887</v>
      </c>
      <c r="B6259" s="2">
        <v>0.35625000000000001</v>
      </c>
      <c r="C6259" t="s">
        <v>26</v>
      </c>
      <c r="D6259" t="s">
        <v>18</v>
      </c>
      <c r="E6259" t="s">
        <v>1336</v>
      </c>
      <c r="F6259" t="s">
        <v>20</v>
      </c>
      <c r="G6259" t="s">
        <v>40</v>
      </c>
      <c r="H6259" t="s">
        <v>41</v>
      </c>
      <c r="I6259" t="s">
        <v>31</v>
      </c>
      <c r="J6259" t="s">
        <v>32</v>
      </c>
      <c r="K6259" t="s">
        <v>33</v>
      </c>
      <c r="L6259">
        <v>0</v>
      </c>
      <c r="M6259">
        <v>12</v>
      </c>
      <c r="N6259">
        <v>168</v>
      </c>
      <c r="O6259">
        <v>0</v>
      </c>
      <c r="P6259">
        <v>0</v>
      </c>
      <c r="Q6259">
        <v>5</v>
      </c>
      <c r="R6259">
        <f>SUM(Table1[[#This Row],[FIRST_CLASS_SEATS]:[ECONOMY_SEATS]])</f>
        <v>180</v>
      </c>
      <c r="S6259" s="5">
        <f>(Table1[[#This Row],[TIER1_ELIGIBLE_PAX]]/Table1[[#This Row],[TOTAL_PAX]])</f>
        <v>0</v>
      </c>
      <c r="T6259" s="5">
        <f>(Table1[[#This Row],[TIER2_ELIGIBLE_PAX]]/Table1[[#This Row],[TOTAL_PAX]])</f>
        <v>0</v>
      </c>
      <c r="U6259" s="5">
        <f>(Table1[[#This Row],[TIER3_ELIGIBLE_PAX]]/Table1[[#This Row],[TOTAL_PAX]])</f>
        <v>2.7777777777777776E-2</v>
      </c>
      <c r="V6259" s="8">
        <v>0.62971129081365451</v>
      </c>
    </row>
    <row r="6260" spans="1:22" x14ac:dyDescent="0.3">
      <c r="A6260" s="1">
        <v>45838</v>
      </c>
      <c r="B6260" s="2">
        <v>0.60833333333333328</v>
      </c>
      <c r="C6260" t="s">
        <v>17</v>
      </c>
      <c r="D6260" t="s">
        <v>18</v>
      </c>
      <c r="E6260" t="s">
        <v>5520</v>
      </c>
      <c r="F6260" t="s">
        <v>20</v>
      </c>
      <c r="G6260" t="s">
        <v>54</v>
      </c>
      <c r="H6260" t="s">
        <v>30</v>
      </c>
      <c r="I6260" t="s">
        <v>31</v>
      </c>
      <c r="J6260" t="s">
        <v>32</v>
      </c>
      <c r="K6260" t="s">
        <v>33</v>
      </c>
      <c r="L6260">
        <v>0</v>
      </c>
      <c r="M6260">
        <v>1</v>
      </c>
      <c r="N6260">
        <v>179</v>
      </c>
      <c r="O6260">
        <v>1</v>
      </c>
      <c r="P6260">
        <v>3</v>
      </c>
      <c r="Q6260">
        <v>16</v>
      </c>
      <c r="R6260">
        <f>SUM(Table1[[#This Row],[FIRST_CLASS_SEATS]:[ECONOMY_SEATS]])</f>
        <v>180</v>
      </c>
      <c r="S6260" s="5">
        <f>(Table1[[#This Row],[TIER1_ELIGIBLE_PAX]]/Table1[[#This Row],[TOTAL_PAX]])</f>
        <v>5.5555555555555558E-3</v>
      </c>
      <c r="T6260" s="5">
        <f>(Table1[[#This Row],[TIER2_ELIGIBLE_PAX]]/Table1[[#This Row],[TOTAL_PAX]])</f>
        <v>1.6666666666666666E-2</v>
      </c>
      <c r="U6260" s="5">
        <f>(Table1[[#This Row],[TIER3_ELIGIBLE_PAX]]/Table1[[#This Row],[TOTAL_PAX]])</f>
        <v>8.8888888888888892E-2</v>
      </c>
      <c r="V6260" s="8">
        <v>0.62976016339365137</v>
      </c>
    </row>
    <row r="6261" spans="1:22" x14ac:dyDescent="0.3">
      <c r="A6261" s="1">
        <v>45935</v>
      </c>
      <c r="B6261" s="2">
        <v>0.66111111111111109</v>
      </c>
      <c r="C6261" t="s">
        <v>17</v>
      </c>
      <c r="D6261" t="s">
        <v>18</v>
      </c>
      <c r="E6261" t="s">
        <v>1858</v>
      </c>
      <c r="F6261" t="s">
        <v>20</v>
      </c>
      <c r="G6261" t="s">
        <v>40</v>
      </c>
      <c r="H6261" t="s">
        <v>41</v>
      </c>
      <c r="I6261" t="s">
        <v>31</v>
      </c>
      <c r="J6261" t="s">
        <v>32</v>
      </c>
      <c r="K6261" t="s">
        <v>33</v>
      </c>
      <c r="L6261">
        <v>0</v>
      </c>
      <c r="M6261">
        <v>14</v>
      </c>
      <c r="N6261">
        <v>166</v>
      </c>
      <c r="O6261">
        <v>1</v>
      </c>
      <c r="P6261">
        <v>13</v>
      </c>
      <c r="Q6261">
        <v>45</v>
      </c>
      <c r="R6261">
        <f>SUM(Table1[[#This Row],[FIRST_CLASS_SEATS]:[ECONOMY_SEATS]])</f>
        <v>180</v>
      </c>
      <c r="S6261" s="5">
        <f>(Table1[[#This Row],[TIER1_ELIGIBLE_PAX]]/Table1[[#This Row],[TOTAL_PAX]])</f>
        <v>5.5555555555555558E-3</v>
      </c>
      <c r="T6261" s="5">
        <f>(Table1[[#This Row],[TIER2_ELIGIBLE_PAX]]/Table1[[#This Row],[TOTAL_PAX]])</f>
        <v>7.2222222222222215E-2</v>
      </c>
      <c r="U6261" s="5">
        <f>(Table1[[#This Row],[TIER3_ELIGIBLE_PAX]]/Table1[[#This Row],[TOTAL_PAX]])</f>
        <v>0.25</v>
      </c>
      <c r="V6261" s="8">
        <v>0.6298483591890579</v>
      </c>
    </row>
    <row r="6262" spans="1:22" x14ac:dyDescent="0.3">
      <c r="A6262" s="1">
        <v>45871</v>
      </c>
      <c r="B6262" s="2">
        <v>0.67222222222222228</v>
      </c>
      <c r="C6262" t="s">
        <v>17</v>
      </c>
      <c r="D6262" t="s">
        <v>18</v>
      </c>
      <c r="E6262" t="s">
        <v>5104</v>
      </c>
      <c r="F6262" t="s">
        <v>20</v>
      </c>
      <c r="G6262" t="s">
        <v>40</v>
      </c>
      <c r="H6262" t="s">
        <v>41</v>
      </c>
      <c r="I6262" t="s">
        <v>31</v>
      </c>
      <c r="J6262" t="s">
        <v>32</v>
      </c>
      <c r="K6262" t="s">
        <v>33</v>
      </c>
      <c r="L6262">
        <v>0</v>
      </c>
      <c r="M6262">
        <v>0</v>
      </c>
      <c r="N6262">
        <v>180</v>
      </c>
      <c r="O6262">
        <v>0</v>
      </c>
      <c r="P6262">
        <v>10</v>
      </c>
      <c r="Q6262">
        <v>37</v>
      </c>
      <c r="R6262">
        <f>SUM(Table1[[#This Row],[FIRST_CLASS_SEATS]:[ECONOMY_SEATS]])</f>
        <v>180</v>
      </c>
      <c r="S6262" s="5">
        <f>(Table1[[#This Row],[TIER1_ELIGIBLE_PAX]]/Table1[[#This Row],[TOTAL_PAX]])</f>
        <v>0</v>
      </c>
      <c r="T6262" s="5">
        <f>(Table1[[#This Row],[TIER2_ELIGIBLE_PAX]]/Table1[[#This Row],[TOTAL_PAX]])</f>
        <v>5.5555555555555552E-2</v>
      </c>
      <c r="U6262" s="5">
        <f>(Table1[[#This Row],[TIER3_ELIGIBLE_PAX]]/Table1[[#This Row],[TOTAL_PAX]])</f>
        <v>0.20555555555555555</v>
      </c>
      <c r="V6262" s="8">
        <v>0.62992402266568637</v>
      </c>
    </row>
    <row r="6263" spans="1:22" x14ac:dyDescent="0.3">
      <c r="A6263" s="1">
        <v>45876</v>
      </c>
      <c r="B6263" s="2">
        <v>0.93958333333333333</v>
      </c>
      <c r="C6263" t="s">
        <v>34</v>
      </c>
      <c r="D6263" t="s">
        <v>18</v>
      </c>
      <c r="E6263" t="s">
        <v>1188</v>
      </c>
      <c r="F6263" t="s">
        <v>20</v>
      </c>
      <c r="G6263" t="s">
        <v>36</v>
      </c>
      <c r="H6263" t="s">
        <v>37</v>
      </c>
      <c r="I6263" t="s">
        <v>31</v>
      </c>
      <c r="J6263" t="s">
        <v>32</v>
      </c>
      <c r="K6263" t="s">
        <v>33</v>
      </c>
      <c r="L6263">
        <v>0</v>
      </c>
      <c r="M6263">
        <v>7</v>
      </c>
      <c r="N6263">
        <v>173</v>
      </c>
      <c r="O6263">
        <v>0</v>
      </c>
      <c r="P6263">
        <v>0</v>
      </c>
      <c r="Q6263">
        <v>1</v>
      </c>
      <c r="R6263">
        <f>SUM(Table1[[#This Row],[FIRST_CLASS_SEATS]:[ECONOMY_SEATS]])</f>
        <v>180</v>
      </c>
      <c r="S6263" s="5">
        <f>(Table1[[#This Row],[TIER1_ELIGIBLE_PAX]]/Table1[[#This Row],[TOTAL_PAX]])</f>
        <v>0</v>
      </c>
      <c r="T6263" s="5">
        <f>(Table1[[#This Row],[TIER2_ELIGIBLE_PAX]]/Table1[[#This Row],[TOTAL_PAX]])</f>
        <v>0</v>
      </c>
      <c r="U6263" s="5">
        <f>(Table1[[#This Row],[TIER3_ELIGIBLE_PAX]]/Table1[[#This Row],[TOTAL_PAX]])</f>
        <v>5.5555555555555558E-3</v>
      </c>
      <c r="V6263" s="8">
        <v>0.63002210253104152</v>
      </c>
    </row>
    <row r="6264" spans="1:22" x14ac:dyDescent="0.3">
      <c r="A6264" s="1">
        <v>45934</v>
      </c>
      <c r="B6264" s="2">
        <v>0.5395833333333333</v>
      </c>
      <c r="C6264" t="s">
        <v>48</v>
      </c>
      <c r="D6264" t="s">
        <v>18</v>
      </c>
      <c r="E6264" t="s">
        <v>1974</v>
      </c>
      <c r="F6264" t="s">
        <v>20</v>
      </c>
      <c r="G6264" t="s">
        <v>76</v>
      </c>
      <c r="H6264" t="s">
        <v>77</v>
      </c>
      <c r="I6264" t="s">
        <v>78</v>
      </c>
      <c r="J6264" t="s">
        <v>24</v>
      </c>
      <c r="K6264" t="s">
        <v>47</v>
      </c>
      <c r="L6264">
        <v>0</v>
      </c>
      <c r="M6264">
        <v>56</v>
      </c>
      <c r="N6264">
        <v>275</v>
      </c>
      <c r="O6264">
        <v>0</v>
      </c>
      <c r="P6264">
        <v>7</v>
      </c>
      <c r="Q6264">
        <v>27</v>
      </c>
      <c r="R6264">
        <f>SUM(Table1[[#This Row],[FIRST_CLASS_SEATS]:[ECONOMY_SEATS]])</f>
        <v>331</v>
      </c>
      <c r="S6264" s="5">
        <f>(Table1[[#This Row],[TIER1_ELIGIBLE_PAX]]/Table1[[#This Row],[TOTAL_PAX]])</f>
        <v>0</v>
      </c>
      <c r="T6264" s="5">
        <f>(Table1[[#This Row],[TIER2_ELIGIBLE_PAX]]/Table1[[#This Row],[TOTAL_PAX]])</f>
        <v>2.1148036253776436E-2</v>
      </c>
      <c r="U6264" s="5">
        <f>(Table1[[#This Row],[TIER3_ELIGIBLE_PAX]]/Table1[[#This Row],[TOTAL_PAX]])</f>
        <v>8.1570996978851965E-2</v>
      </c>
      <c r="V6264" s="8">
        <v>0.63002430634400619</v>
      </c>
    </row>
    <row r="6265" spans="1:22" x14ac:dyDescent="0.3">
      <c r="A6265" s="1">
        <v>45827</v>
      </c>
      <c r="B6265" s="2">
        <v>0.48958333333333331</v>
      </c>
      <c r="C6265" t="s">
        <v>26</v>
      </c>
      <c r="D6265" t="s">
        <v>18</v>
      </c>
      <c r="E6265" t="s">
        <v>4419</v>
      </c>
      <c r="F6265" t="s">
        <v>20</v>
      </c>
      <c r="G6265" t="s">
        <v>56</v>
      </c>
      <c r="H6265" t="s">
        <v>57</v>
      </c>
      <c r="I6265" t="s">
        <v>58</v>
      </c>
      <c r="J6265" t="s">
        <v>24</v>
      </c>
      <c r="K6265" t="s">
        <v>25</v>
      </c>
      <c r="L6265">
        <v>0</v>
      </c>
      <c r="M6265">
        <v>32</v>
      </c>
      <c r="N6265">
        <v>304</v>
      </c>
      <c r="O6265">
        <v>0</v>
      </c>
      <c r="P6265">
        <v>14</v>
      </c>
      <c r="Q6265">
        <v>49</v>
      </c>
      <c r="R6265">
        <f>SUM(Table1[[#This Row],[FIRST_CLASS_SEATS]:[ECONOMY_SEATS]])</f>
        <v>336</v>
      </c>
      <c r="S6265" s="5">
        <f>(Table1[[#This Row],[TIER1_ELIGIBLE_PAX]]/Table1[[#This Row],[TOTAL_PAX]])</f>
        <v>0</v>
      </c>
      <c r="T6265" s="5">
        <f>(Table1[[#This Row],[TIER2_ELIGIBLE_PAX]]/Table1[[#This Row],[TOTAL_PAX]])</f>
        <v>4.1666666666666664E-2</v>
      </c>
      <c r="U6265" s="5">
        <f>(Table1[[#This Row],[TIER3_ELIGIBLE_PAX]]/Table1[[#This Row],[TOTAL_PAX]])</f>
        <v>0.14583333333333334</v>
      </c>
      <c r="V6265" s="8">
        <v>0.63026474027184609</v>
      </c>
    </row>
    <row r="6266" spans="1:22" x14ac:dyDescent="0.3">
      <c r="A6266" s="1">
        <v>45848</v>
      </c>
      <c r="B6266" s="2">
        <v>0.77777777777777779</v>
      </c>
      <c r="C6266" t="s">
        <v>34</v>
      </c>
      <c r="D6266" t="s">
        <v>18</v>
      </c>
      <c r="E6266" t="s">
        <v>1815</v>
      </c>
      <c r="F6266" t="s">
        <v>20</v>
      </c>
      <c r="G6266" t="s">
        <v>36</v>
      </c>
      <c r="H6266" t="s">
        <v>37</v>
      </c>
      <c r="I6266" t="s">
        <v>31</v>
      </c>
      <c r="J6266" t="s">
        <v>32</v>
      </c>
      <c r="K6266" t="s">
        <v>33</v>
      </c>
      <c r="L6266">
        <v>0</v>
      </c>
      <c r="M6266">
        <v>12</v>
      </c>
      <c r="N6266">
        <v>168</v>
      </c>
      <c r="O6266">
        <v>0</v>
      </c>
      <c r="P6266">
        <v>0</v>
      </c>
      <c r="Q6266">
        <v>8</v>
      </c>
      <c r="R6266">
        <f>SUM(Table1[[#This Row],[FIRST_CLASS_SEATS]:[ECONOMY_SEATS]])</f>
        <v>180</v>
      </c>
      <c r="S6266" s="5">
        <f>(Table1[[#This Row],[TIER1_ELIGIBLE_PAX]]/Table1[[#This Row],[TOTAL_PAX]])</f>
        <v>0</v>
      </c>
      <c r="T6266" s="5">
        <f>(Table1[[#This Row],[TIER2_ELIGIBLE_PAX]]/Table1[[#This Row],[TOTAL_PAX]])</f>
        <v>0</v>
      </c>
      <c r="U6266" s="5">
        <f>(Table1[[#This Row],[TIER3_ELIGIBLE_PAX]]/Table1[[#This Row],[TOTAL_PAX]])</f>
        <v>4.4444444444444446E-2</v>
      </c>
      <c r="V6266" s="8">
        <v>0.63027858050698726</v>
      </c>
    </row>
    <row r="6267" spans="1:22" x14ac:dyDescent="0.3">
      <c r="A6267" s="1">
        <v>45844</v>
      </c>
      <c r="B6267" s="2">
        <v>0.69444444444444442</v>
      </c>
      <c r="C6267" t="s">
        <v>17</v>
      </c>
      <c r="D6267" t="s">
        <v>18</v>
      </c>
      <c r="E6267" t="s">
        <v>3469</v>
      </c>
      <c r="F6267" t="s">
        <v>20</v>
      </c>
      <c r="G6267" t="s">
        <v>68</v>
      </c>
      <c r="H6267" t="s">
        <v>69</v>
      </c>
      <c r="I6267" t="s">
        <v>31</v>
      </c>
      <c r="J6267" t="s">
        <v>32</v>
      </c>
      <c r="K6267" t="s">
        <v>33</v>
      </c>
      <c r="L6267">
        <v>0</v>
      </c>
      <c r="M6267">
        <v>11</v>
      </c>
      <c r="N6267">
        <v>169</v>
      </c>
      <c r="O6267">
        <v>0</v>
      </c>
      <c r="P6267">
        <v>14</v>
      </c>
      <c r="Q6267">
        <v>47</v>
      </c>
      <c r="R6267">
        <f>SUM(Table1[[#This Row],[FIRST_CLASS_SEATS]:[ECONOMY_SEATS]])</f>
        <v>180</v>
      </c>
      <c r="S6267" s="5">
        <f>(Table1[[#This Row],[TIER1_ELIGIBLE_PAX]]/Table1[[#This Row],[TOTAL_PAX]])</f>
        <v>0</v>
      </c>
      <c r="T6267" s="5">
        <f>(Table1[[#This Row],[TIER2_ELIGIBLE_PAX]]/Table1[[#This Row],[TOTAL_PAX]])</f>
        <v>7.7777777777777779E-2</v>
      </c>
      <c r="U6267" s="5">
        <f>(Table1[[#This Row],[TIER3_ELIGIBLE_PAX]]/Table1[[#This Row],[TOTAL_PAX]])</f>
        <v>0.26111111111111113</v>
      </c>
      <c r="V6267" s="8">
        <v>0.63035022804863494</v>
      </c>
    </row>
    <row r="6268" spans="1:22" x14ac:dyDescent="0.3">
      <c r="A6268" s="1">
        <v>45834</v>
      </c>
      <c r="B6268" s="2">
        <v>0.84513888888888888</v>
      </c>
      <c r="C6268" t="s">
        <v>34</v>
      </c>
      <c r="D6268" t="s">
        <v>18</v>
      </c>
      <c r="E6268" t="s">
        <v>1828</v>
      </c>
      <c r="F6268" t="s">
        <v>20</v>
      </c>
      <c r="G6268" t="s">
        <v>73</v>
      </c>
      <c r="H6268" t="s">
        <v>74</v>
      </c>
      <c r="I6268" t="s">
        <v>31</v>
      </c>
      <c r="J6268" t="s">
        <v>32</v>
      </c>
      <c r="K6268" t="s">
        <v>33</v>
      </c>
      <c r="L6268">
        <v>0</v>
      </c>
      <c r="M6268">
        <v>13</v>
      </c>
      <c r="N6268">
        <v>167</v>
      </c>
      <c r="O6268">
        <v>2</v>
      </c>
      <c r="P6268">
        <v>4</v>
      </c>
      <c r="Q6268">
        <v>18</v>
      </c>
      <c r="R6268">
        <f>SUM(Table1[[#This Row],[FIRST_CLASS_SEATS]:[ECONOMY_SEATS]])</f>
        <v>180</v>
      </c>
      <c r="S6268" s="5">
        <f>(Table1[[#This Row],[TIER1_ELIGIBLE_PAX]]/Table1[[#This Row],[TOTAL_PAX]])</f>
        <v>1.1111111111111112E-2</v>
      </c>
      <c r="T6268" s="5">
        <f>(Table1[[#This Row],[TIER2_ELIGIBLE_PAX]]/Table1[[#This Row],[TOTAL_PAX]])</f>
        <v>2.2222222222222223E-2</v>
      </c>
      <c r="U6268" s="5">
        <f>(Table1[[#This Row],[TIER3_ELIGIBLE_PAX]]/Table1[[#This Row],[TOTAL_PAX]])</f>
        <v>0.1</v>
      </c>
      <c r="V6268" s="8">
        <v>0.63035134791904457</v>
      </c>
    </row>
    <row r="6269" spans="1:22" x14ac:dyDescent="0.3">
      <c r="A6269" s="1">
        <v>45893</v>
      </c>
      <c r="B6269" s="2">
        <v>0.70625000000000004</v>
      </c>
      <c r="C6269" t="s">
        <v>17</v>
      </c>
      <c r="D6269" t="s">
        <v>18</v>
      </c>
      <c r="E6269" t="s">
        <v>480</v>
      </c>
      <c r="F6269" t="s">
        <v>20</v>
      </c>
      <c r="G6269" t="s">
        <v>43</v>
      </c>
      <c r="H6269" t="s">
        <v>44</v>
      </c>
      <c r="I6269" t="s">
        <v>31</v>
      </c>
      <c r="J6269" t="s">
        <v>32</v>
      </c>
      <c r="K6269" t="s">
        <v>33</v>
      </c>
      <c r="L6269">
        <v>0</v>
      </c>
      <c r="M6269">
        <v>11</v>
      </c>
      <c r="N6269">
        <v>169</v>
      </c>
      <c r="O6269">
        <v>1</v>
      </c>
      <c r="P6269">
        <v>12</v>
      </c>
      <c r="Q6269">
        <v>43</v>
      </c>
      <c r="R6269">
        <f>SUM(Table1[[#This Row],[FIRST_CLASS_SEATS]:[ECONOMY_SEATS]])</f>
        <v>180</v>
      </c>
      <c r="S6269" s="5">
        <f>(Table1[[#This Row],[TIER1_ELIGIBLE_PAX]]/Table1[[#This Row],[TOTAL_PAX]])</f>
        <v>5.5555555555555558E-3</v>
      </c>
      <c r="T6269" s="5">
        <f>(Table1[[#This Row],[TIER2_ELIGIBLE_PAX]]/Table1[[#This Row],[TOTAL_PAX]])</f>
        <v>6.6666666666666666E-2</v>
      </c>
      <c r="U6269" s="5">
        <f>(Table1[[#This Row],[TIER3_ELIGIBLE_PAX]]/Table1[[#This Row],[TOTAL_PAX]])</f>
        <v>0.2388888888888889</v>
      </c>
      <c r="V6269" s="8">
        <v>0.6306646415968914</v>
      </c>
    </row>
    <row r="6270" spans="1:22" x14ac:dyDescent="0.3">
      <c r="A6270" s="1">
        <v>45937</v>
      </c>
      <c r="B6270" s="2">
        <v>0.95416666666666672</v>
      </c>
      <c r="C6270" t="s">
        <v>34</v>
      </c>
      <c r="D6270" t="s">
        <v>18</v>
      </c>
      <c r="E6270" t="s">
        <v>4521</v>
      </c>
      <c r="F6270" t="s">
        <v>20</v>
      </c>
      <c r="G6270" t="s">
        <v>99</v>
      </c>
      <c r="H6270" t="s">
        <v>74</v>
      </c>
      <c r="I6270" t="s">
        <v>31</v>
      </c>
      <c r="J6270" t="s">
        <v>32</v>
      </c>
      <c r="K6270" t="s">
        <v>33</v>
      </c>
      <c r="L6270">
        <v>0</v>
      </c>
      <c r="M6270">
        <v>9</v>
      </c>
      <c r="N6270">
        <v>171</v>
      </c>
      <c r="O6270">
        <v>0</v>
      </c>
      <c r="P6270">
        <v>8</v>
      </c>
      <c r="Q6270">
        <v>31</v>
      </c>
      <c r="R6270">
        <f>SUM(Table1[[#This Row],[FIRST_CLASS_SEATS]:[ECONOMY_SEATS]])</f>
        <v>180</v>
      </c>
      <c r="S6270" s="5">
        <f>(Table1[[#This Row],[TIER1_ELIGIBLE_PAX]]/Table1[[#This Row],[TOTAL_PAX]])</f>
        <v>0</v>
      </c>
      <c r="T6270" s="5">
        <f>(Table1[[#This Row],[TIER2_ELIGIBLE_PAX]]/Table1[[#This Row],[TOTAL_PAX]])</f>
        <v>4.4444444444444446E-2</v>
      </c>
      <c r="U6270" s="5">
        <f>(Table1[[#This Row],[TIER3_ELIGIBLE_PAX]]/Table1[[#This Row],[TOTAL_PAX]])</f>
        <v>0.17222222222222222</v>
      </c>
      <c r="V6270" s="8">
        <v>0.63070537203737442</v>
      </c>
    </row>
    <row r="6271" spans="1:22" x14ac:dyDescent="0.3">
      <c r="A6271" s="1">
        <v>45951</v>
      </c>
      <c r="B6271" s="2">
        <v>0.45347222222222222</v>
      </c>
      <c r="C6271" t="s">
        <v>26</v>
      </c>
      <c r="D6271" t="s">
        <v>18</v>
      </c>
      <c r="E6271" t="s">
        <v>1471</v>
      </c>
      <c r="F6271" t="s">
        <v>20</v>
      </c>
      <c r="G6271" t="s">
        <v>76</v>
      </c>
      <c r="H6271" t="s">
        <v>77</v>
      </c>
      <c r="I6271" t="s">
        <v>78</v>
      </c>
      <c r="J6271" t="s">
        <v>24</v>
      </c>
      <c r="K6271" t="s">
        <v>59</v>
      </c>
      <c r="L6271">
        <v>0</v>
      </c>
      <c r="M6271">
        <v>35</v>
      </c>
      <c r="N6271">
        <v>179</v>
      </c>
      <c r="O6271">
        <v>1</v>
      </c>
      <c r="P6271">
        <v>5</v>
      </c>
      <c r="Q6271">
        <v>22</v>
      </c>
      <c r="R6271">
        <f>SUM(Table1[[#This Row],[FIRST_CLASS_SEATS]:[ECONOMY_SEATS]])</f>
        <v>214</v>
      </c>
      <c r="S6271" s="5">
        <f>(Table1[[#This Row],[TIER1_ELIGIBLE_PAX]]/Table1[[#This Row],[TOTAL_PAX]])</f>
        <v>4.6728971962616819E-3</v>
      </c>
      <c r="T6271" s="5">
        <f>(Table1[[#This Row],[TIER2_ELIGIBLE_PAX]]/Table1[[#This Row],[TOTAL_PAX]])</f>
        <v>2.336448598130841E-2</v>
      </c>
      <c r="U6271" s="5">
        <f>(Table1[[#This Row],[TIER3_ELIGIBLE_PAX]]/Table1[[#This Row],[TOTAL_PAX]])</f>
        <v>0.10280373831775701</v>
      </c>
      <c r="V6271" s="8">
        <v>0.6307360676658974</v>
      </c>
    </row>
    <row r="6272" spans="1:22" x14ac:dyDescent="0.3">
      <c r="A6272" s="1">
        <v>45832</v>
      </c>
      <c r="B6272" s="2">
        <v>0.63749999999999996</v>
      </c>
      <c r="C6272" t="s">
        <v>17</v>
      </c>
      <c r="D6272" t="s">
        <v>18</v>
      </c>
      <c r="E6272" t="s">
        <v>2111</v>
      </c>
      <c r="F6272" t="s">
        <v>20</v>
      </c>
      <c r="G6272" t="s">
        <v>21</v>
      </c>
      <c r="H6272" t="s">
        <v>22</v>
      </c>
      <c r="I6272" t="s">
        <v>23</v>
      </c>
      <c r="J6272" t="s">
        <v>24</v>
      </c>
      <c r="K6272" t="s">
        <v>59</v>
      </c>
      <c r="L6272">
        <v>0</v>
      </c>
      <c r="M6272">
        <v>31</v>
      </c>
      <c r="N6272">
        <v>173</v>
      </c>
      <c r="O6272">
        <v>0</v>
      </c>
      <c r="P6272">
        <v>17</v>
      </c>
      <c r="Q6272">
        <v>56</v>
      </c>
      <c r="R6272">
        <f>SUM(Table1[[#This Row],[FIRST_CLASS_SEATS]:[ECONOMY_SEATS]])</f>
        <v>204</v>
      </c>
      <c r="S6272" s="5">
        <f>(Table1[[#This Row],[TIER1_ELIGIBLE_PAX]]/Table1[[#This Row],[TOTAL_PAX]])</f>
        <v>0</v>
      </c>
      <c r="T6272" s="5">
        <f>(Table1[[#This Row],[TIER2_ELIGIBLE_PAX]]/Table1[[#This Row],[TOTAL_PAX]])</f>
        <v>8.3333333333333329E-2</v>
      </c>
      <c r="U6272" s="5">
        <f>(Table1[[#This Row],[TIER3_ELIGIBLE_PAX]]/Table1[[#This Row],[TOTAL_PAX]])</f>
        <v>0.27450980392156865</v>
      </c>
      <c r="V6272" s="8">
        <v>0.63076537702369517</v>
      </c>
    </row>
    <row r="6273" spans="1:22" x14ac:dyDescent="0.3">
      <c r="A6273" s="1">
        <v>45938</v>
      </c>
      <c r="B6273" s="2">
        <v>0.27152777777777776</v>
      </c>
      <c r="C6273" t="s">
        <v>26</v>
      </c>
      <c r="D6273" t="s">
        <v>18</v>
      </c>
      <c r="E6273" t="s">
        <v>4742</v>
      </c>
      <c r="F6273" t="s">
        <v>20</v>
      </c>
      <c r="G6273" t="s">
        <v>124</v>
      </c>
      <c r="H6273" t="s">
        <v>22</v>
      </c>
      <c r="I6273" t="s">
        <v>23</v>
      </c>
      <c r="J6273" t="s">
        <v>24</v>
      </c>
      <c r="K6273" t="s">
        <v>80</v>
      </c>
      <c r="L6273">
        <v>14</v>
      </c>
      <c r="M6273">
        <v>97</v>
      </c>
      <c r="N6273">
        <v>358</v>
      </c>
      <c r="O6273">
        <v>4</v>
      </c>
      <c r="P6273">
        <v>10</v>
      </c>
      <c r="Q6273">
        <v>37</v>
      </c>
      <c r="R6273">
        <f>SUM(Table1[[#This Row],[FIRST_CLASS_SEATS]:[ECONOMY_SEATS]])</f>
        <v>469</v>
      </c>
      <c r="S6273" s="5">
        <f>(Table1[[#This Row],[TIER1_ELIGIBLE_PAX]]/Table1[[#This Row],[TOTAL_PAX]])</f>
        <v>8.5287846481876331E-3</v>
      </c>
      <c r="T6273" s="5">
        <f>(Table1[[#This Row],[TIER2_ELIGIBLE_PAX]]/Table1[[#This Row],[TOTAL_PAX]])</f>
        <v>2.1321961620469083E-2</v>
      </c>
      <c r="U6273" s="5">
        <f>(Table1[[#This Row],[TIER3_ELIGIBLE_PAX]]/Table1[[#This Row],[TOTAL_PAX]])</f>
        <v>7.8891257995735611E-2</v>
      </c>
      <c r="V6273" s="8">
        <v>0.63088443504365577</v>
      </c>
    </row>
    <row r="6274" spans="1:22" x14ac:dyDescent="0.3">
      <c r="A6274" s="1">
        <v>45838</v>
      </c>
      <c r="B6274" s="2">
        <v>0.48055555555555557</v>
      </c>
      <c r="C6274" t="s">
        <v>26</v>
      </c>
      <c r="D6274" t="s">
        <v>18</v>
      </c>
      <c r="E6274" t="s">
        <v>2566</v>
      </c>
      <c r="F6274" t="s">
        <v>20</v>
      </c>
      <c r="G6274" t="s">
        <v>43</v>
      </c>
      <c r="H6274" t="s">
        <v>44</v>
      </c>
      <c r="I6274" t="s">
        <v>31</v>
      </c>
      <c r="J6274" t="s">
        <v>32</v>
      </c>
      <c r="K6274" t="s">
        <v>33</v>
      </c>
      <c r="L6274">
        <v>0</v>
      </c>
      <c r="M6274">
        <v>5</v>
      </c>
      <c r="N6274">
        <v>175</v>
      </c>
      <c r="O6274">
        <v>1</v>
      </c>
      <c r="P6274">
        <v>9</v>
      </c>
      <c r="Q6274">
        <v>34</v>
      </c>
      <c r="R6274">
        <f>SUM(Table1[[#This Row],[FIRST_CLASS_SEATS]:[ECONOMY_SEATS]])</f>
        <v>180</v>
      </c>
      <c r="S6274" s="5">
        <f>(Table1[[#This Row],[TIER1_ELIGIBLE_PAX]]/Table1[[#This Row],[TOTAL_PAX]])</f>
        <v>5.5555555555555558E-3</v>
      </c>
      <c r="T6274" s="5">
        <f>(Table1[[#This Row],[TIER2_ELIGIBLE_PAX]]/Table1[[#This Row],[TOTAL_PAX]])</f>
        <v>0.05</v>
      </c>
      <c r="U6274" s="5">
        <f>(Table1[[#This Row],[TIER3_ELIGIBLE_PAX]]/Table1[[#This Row],[TOTAL_PAX]])</f>
        <v>0.18888888888888888</v>
      </c>
      <c r="V6274" s="8">
        <v>0.63096053338496116</v>
      </c>
    </row>
    <row r="6275" spans="1:22" x14ac:dyDescent="0.3">
      <c r="A6275" s="1">
        <v>45948</v>
      </c>
      <c r="B6275" s="2">
        <v>0.43402777777777779</v>
      </c>
      <c r="C6275" t="s">
        <v>26</v>
      </c>
      <c r="D6275" t="s">
        <v>18</v>
      </c>
      <c r="E6275" t="s">
        <v>1877</v>
      </c>
      <c r="F6275" t="s">
        <v>20</v>
      </c>
      <c r="G6275" t="s">
        <v>71</v>
      </c>
      <c r="H6275" t="s">
        <v>22</v>
      </c>
      <c r="I6275" t="s">
        <v>23</v>
      </c>
      <c r="J6275" t="s">
        <v>24</v>
      </c>
      <c r="K6275" t="s">
        <v>59</v>
      </c>
      <c r="L6275">
        <v>0</v>
      </c>
      <c r="M6275">
        <v>31</v>
      </c>
      <c r="N6275">
        <v>173</v>
      </c>
      <c r="O6275">
        <v>0</v>
      </c>
      <c r="P6275">
        <v>0</v>
      </c>
      <c r="Q6275">
        <v>4</v>
      </c>
      <c r="R6275">
        <f>SUM(Table1[[#This Row],[FIRST_CLASS_SEATS]:[ECONOMY_SEATS]])</f>
        <v>204</v>
      </c>
      <c r="S6275" s="5">
        <f>(Table1[[#This Row],[TIER1_ELIGIBLE_PAX]]/Table1[[#This Row],[TOTAL_PAX]])</f>
        <v>0</v>
      </c>
      <c r="T6275" s="5">
        <f>(Table1[[#This Row],[TIER2_ELIGIBLE_PAX]]/Table1[[#This Row],[TOTAL_PAX]])</f>
        <v>0</v>
      </c>
      <c r="U6275" s="5">
        <f>(Table1[[#This Row],[TIER3_ELIGIBLE_PAX]]/Table1[[#This Row],[TOTAL_PAX]])</f>
        <v>1.9607843137254902E-2</v>
      </c>
      <c r="V6275" s="8">
        <v>0.63096614954957431</v>
      </c>
    </row>
    <row r="6276" spans="1:22" x14ac:dyDescent="0.3">
      <c r="A6276" s="1">
        <v>45816</v>
      </c>
      <c r="B6276" s="2">
        <v>0.31597222222222221</v>
      </c>
      <c r="C6276" t="s">
        <v>26</v>
      </c>
      <c r="D6276" t="s">
        <v>18</v>
      </c>
      <c r="E6276" t="s">
        <v>4211</v>
      </c>
      <c r="F6276" t="s">
        <v>20</v>
      </c>
      <c r="G6276" t="s">
        <v>99</v>
      </c>
      <c r="H6276" t="s">
        <v>74</v>
      </c>
      <c r="I6276" t="s">
        <v>31</v>
      </c>
      <c r="J6276" t="s">
        <v>32</v>
      </c>
      <c r="K6276" t="s">
        <v>33</v>
      </c>
      <c r="L6276">
        <v>0</v>
      </c>
      <c r="M6276">
        <v>14</v>
      </c>
      <c r="N6276">
        <v>166</v>
      </c>
      <c r="O6276">
        <v>1</v>
      </c>
      <c r="P6276">
        <v>0</v>
      </c>
      <c r="Q6276">
        <v>7</v>
      </c>
      <c r="R6276">
        <f>SUM(Table1[[#This Row],[FIRST_CLASS_SEATS]:[ECONOMY_SEATS]])</f>
        <v>180</v>
      </c>
      <c r="S6276" s="5">
        <f>(Table1[[#This Row],[TIER1_ELIGIBLE_PAX]]/Table1[[#This Row],[TOTAL_PAX]])</f>
        <v>5.5555555555555558E-3</v>
      </c>
      <c r="T6276" s="5">
        <f>(Table1[[#This Row],[TIER2_ELIGIBLE_PAX]]/Table1[[#This Row],[TOTAL_PAX]])</f>
        <v>0</v>
      </c>
      <c r="U6276" s="5">
        <f>(Table1[[#This Row],[TIER3_ELIGIBLE_PAX]]/Table1[[#This Row],[TOTAL_PAX]])</f>
        <v>3.888888888888889E-2</v>
      </c>
      <c r="V6276" s="8">
        <v>0.63098416018101722</v>
      </c>
    </row>
    <row r="6277" spans="1:22" x14ac:dyDescent="0.3">
      <c r="A6277" s="1">
        <v>45789</v>
      </c>
      <c r="B6277" s="2">
        <v>0.93194444444444446</v>
      </c>
      <c r="C6277" t="s">
        <v>34</v>
      </c>
      <c r="D6277" t="s">
        <v>18</v>
      </c>
      <c r="E6277" t="s">
        <v>3968</v>
      </c>
      <c r="F6277" t="s">
        <v>20</v>
      </c>
      <c r="G6277" t="s">
        <v>62</v>
      </c>
      <c r="H6277" t="s">
        <v>63</v>
      </c>
      <c r="I6277" t="s">
        <v>31</v>
      </c>
      <c r="J6277" t="s">
        <v>32</v>
      </c>
      <c r="K6277" t="s">
        <v>33</v>
      </c>
      <c r="L6277">
        <v>0</v>
      </c>
      <c r="M6277">
        <v>6</v>
      </c>
      <c r="N6277">
        <v>174</v>
      </c>
      <c r="O6277">
        <v>1</v>
      </c>
      <c r="P6277">
        <v>8</v>
      </c>
      <c r="Q6277">
        <v>32</v>
      </c>
      <c r="R6277">
        <f>SUM(Table1[[#This Row],[FIRST_CLASS_SEATS]:[ECONOMY_SEATS]])</f>
        <v>180</v>
      </c>
      <c r="S6277" s="5">
        <f>(Table1[[#This Row],[TIER1_ELIGIBLE_PAX]]/Table1[[#This Row],[TOTAL_PAX]])</f>
        <v>5.5555555555555558E-3</v>
      </c>
      <c r="T6277" s="5">
        <f>(Table1[[#This Row],[TIER2_ELIGIBLE_PAX]]/Table1[[#This Row],[TOTAL_PAX]])</f>
        <v>4.4444444444444446E-2</v>
      </c>
      <c r="U6277" s="5">
        <f>(Table1[[#This Row],[TIER3_ELIGIBLE_PAX]]/Table1[[#This Row],[TOTAL_PAX]])</f>
        <v>0.17777777777777778</v>
      </c>
      <c r="V6277" s="8">
        <v>0.63099453045127185</v>
      </c>
    </row>
    <row r="6278" spans="1:22" x14ac:dyDescent="0.3">
      <c r="A6278" s="1">
        <v>45956</v>
      </c>
      <c r="B6278" s="2">
        <v>0.47638888888888886</v>
      </c>
      <c r="C6278" t="s">
        <v>26</v>
      </c>
      <c r="D6278" t="s">
        <v>18</v>
      </c>
      <c r="E6278" t="s">
        <v>483</v>
      </c>
      <c r="F6278" t="s">
        <v>20</v>
      </c>
      <c r="G6278" t="s">
        <v>71</v>
      </c>
      <c r="H6278" t="s">
        <v>22</v>
      </c>
      <c r="I6278" t="s">
        <v>23</v>
      </c>
      <c r="J6278" t="s">
        <v>24</v>
      </c>
      <c r="K6278" t="s">
        <v>25</v>
      </c>
      <c r="L6278">
        <v>0</v>
      </c>
      <c r="M6278">
        <v>32</v>
      </c>
      <c r="N6278">
        <v>304</v>
      </c>
      <c r="O6278">
        <v>0</v>
      </c>
      <c r="P6278">
        <v>4</v>
      </c>
      <c r="Q6278">
        <v>21</v>
      </c>
      <c r="R6278">
        <f>SUM(Table1[[#This Row],[FIRST_CLASS_SEATS]:[ECONOMY_SEATS]])</f>
        <v>336</v>
      </c>
      <c r="S6278" s="5">
        <f>(Table1[[#This Row],[TIER1_ELIGIBLE_PAX]]/Table1[[#This Row],[TOTAL_PAX]])</f>
        <v>0</v>
      </c>
      <c r="T6278" s="5">
        <f>(Table1[[#This Row],[TIER2_ELIGIBLE_PAX]]/Table1[[#This Row],[TOTAL_PAX]])</f>
        <v>1.1904761904761904E-2</v>
      </c>
      <c r="U6278" s="5">
        <f>(Table1[[#This Row],[TIER3_ELIGIBLE_PAX]]/Table1[[#This Row],[TOTAL_PAX]])</f>
        <v>6.25E-2</v>
      </c>
      <c r="V6278" s="8">
        <v>0.63101123813699722</v>
      </c>
    </row>
    <row r="6279" spans="1:22" x14ac:dyDescent="0.3">
      <c r="A6279" s="1">
        <v>45844</v>
      </c>
      <c r="B6279" s="2">
        <v>0.41111111111111109</v>
      </c>
      <c r="C6279" t="s">
        <v>26</v>
      </c>
      <c r="D6279" t="s">
        <v>18</v>
      </c>
      <c r="E6279" t="s">
        <v>5567</v>
      </c>
      <c r="F6279" t="s">
        <v>20</v>
      </c>
      <c r="G6279" t="s">
        <v>43</v>
      </c>
      <c r="H6279" t="s">
        <v>44</v>
      </c>
      <c r="I6279" t="s">
        <v>31</v>
      </c>
      <c r="J6279" t="s">
        <v>32</v>
      </c>
      <c r="K6279" t="s">
        <v>33</v>
      </c>
      <c r="L6279">
        <v>0</v>
      </c>
      <c r="M6279">
        <v>3</v>
      </c>
      <c r="N6279">
        <v>177</v>
      </c>
      <c r="O6279">
        <v>2</v>
      </c>
      <c r="P6279">
        <v>2</v>
      </c>
      <c r="Q6279">
        <v>14</v>
      </c>
      <c r="R6279">
        <f>SUM(Table1[[#This Row],[FIRST_CLASS_SEATS]:[ECONOMY_SEATS]])</f>
        <v>180</v>
      </c>
      <c r="S6279" s="5">
        <f>(Table1[[#This Row],[TIER1_ELIGIBLE_PAX]]/Table1[[#This Row],[TOTAL_PAX]])</f>
        <v>1.1111111111111112E-2</v>
      </c>
      <c r="T6279" s="5">
        <f>(Table1[[#This Row],[TIER2_ELIGIBLE_PAX]]/Table1[[#This Row],[TOTAL_PAX]])</f>
        <v>1.1111111111111112E-2</v>
      </c>
      <c r="U6279" s="5">
        <f>(Table1[[#This Row],[TIER3_ELIGIBLE_PAX]]/Table1[[#This Row],[TOTAL_PAX]])</f>
        <v>7.7777777777777779E-2</v>
      </c>
      <c r="V6279" s="8">
        <v>0.63101202068100604</v>
      </c>
    </row>
    <row r="6280" spans="1:22" x14ac:dyDescent="0.3">
      <c r="A6280" s="1">
        <v>45848</v>
      </c>
      <c r="B6280" s="2">
        <v>0.83472222222222225</v>
      </c>
      <c r="C6280" t="s">
        <v>34</v>
      </c>
      <c r="D6280" t="s">
        <v>18</v>
      </c>
      <c r="E6280" t="s">
        <v>5720</v>
      </c>
      <c r="F6280" t="s">
        <v>20</v>
      </c>
      <c r="G6280" t="s">
        <v>73</v>
      </c>
      <c r="H6280" t="s">
        <v>74</v>
      </c>
      <c r="I6280" t="s">
        <v>31</v>
      </c>
      <c r="J6280" t="s">
        <v>32</v>
      </c>
      <c r="K6280" t="s">
        <v>33</v>
      </c>
      <c r="L6280">
        <v>0</v>
      </c>
      <c r="M6280">
        <v>8</v>
      </c>
      <c r="N6280">
        <v>172</v>
      </c>
      <c r="O6280">
        <v>1</v>
      </c>
      <c r="P6280">
        <v>12</v>
      </c>
      <c r="Q6280">
        <v>43</v>
      </c>
      <c r="R6280">
        <f>SUM(Table1[[#This Row],[FIRST_CLASS_SEATS]:[ECONOMY_SEATS]])</f>
        <v>180</v>
      </c>
      <c r="S6280" s="5">
        <f>(Table1[[#This Row],[TIER1_ELIGIBLE_PAX]]/Table1[[#This Row],[TOTAL_PAX]])</f>
        <v>5.5555555555555558E-3</v>
      </c>
      <c r="T6280" s="5">
        <f>(Table1[[#This Row],[TIER2_ELIGIBLE_PAX]]/Table1[[#This Row],[TOTAL_PAX]])</f>
        <v>6.6666666666666666E-2</v>
      </c>
      <c r="U6280" s="5">
        <f>(Table1[[#This Row],[TIER3_ELIGIBLE_PAX]]/Table1[[#This Row],[TOTAL_PAX]])</f>
        <v>0.2388888888888889</v>
      </c>
      <c r="V6280" s="8">
        <v>0.63102973850608934</v>
      </c>
    </row>
    <row r="6281" spans="1:22" x14ac:dyDescent="0.3">
      <c r="A6281" s="1">
        <v>45821</v>
      </c>
      <c r="B6281" s="2">
        <v>0.50277777777777777</v>
      </c>
      <c r="C6281" t="s">
        <v>48</v>
      </c>
      <c r="D6281" t="s">
        <v>18</v>
      </c>
      <c r="E6281" t="s">
        <v>907</v>
      </c>
      <c r="F6281" t="s">
        <v>20</v>
      </c>
      <c r="G6281" t="s">
        <v>68</v>
      </c>
      <c r="H6281" t="s">
        <v>69</v>
      </c>
      <c r="I6281" t="s">
        <v>31</v>
      </c>
      <c r="J6281" t="s">
        <v>32</v>
      </c>
      <c r="K6281" t="s">
        <v>33</v>
      </c>
      <c r="L6281">
        <v>0</v>
      </c>
      <c r="M6281">
        <v>6</v>
      </c>
      <c r="N6281">
        <v>174</v>
      </c>
      <c r="O6281">
        <v>0</v>
      </c>
      <c r="P6281">
        <v>11</v>
      </c>
      <c r="Q6281">
        <v>40</v>
      </c>
      <c r="R6281">
        <f>SUM(Table1[[#This Row],[FIRST_CLASS_SEATS]:[ECONOMY_SEATS]])</f>
        <v>180</v>
      </c>
      <c r="S6281" s="5">
        <f>(Table1[[#This Row],[TIER1_ELIGIBLE_PAX]]/Table1[[#This Row],[TOTAL_PAX]])</f>
        <v>0</v>
      </c>
      <c r="T6281" s="5">
        <f>(Table1[[#This Row],[TIER2_ELIGIBLE_PAX]]/Table1[[#This Row],[TOTAL_PAX]])</f>
        <v>6.1111111111111109E-2</v>
      </c>
      <c r="U6281" s="5">
        <f>(Table1[[#This Row],[TIER3_ELIGIBLE_PAX]]/Table1[[#This Row],[TOTAL_PAX]])</f>
        <v>0.22222222222222221</v>
      </c>
      <c r="V6281" s="8">
        <v>0.63110529269113991</v>
      </c>
    </row>
    <row r="6282" spans="1:22" x14ac:dyDescent="0.3">
      <c r="A6282" s="1">
        <v>45892</v>
      </c>
      <c r="B6282" s="2">
        <v>0.69722222222222219</v>
      </c>
      <c r="C6282" t="s">
        <v>17</v>
      </c>
      <c r="D6282" t="s">
        <v>18</v>
      </c>
      <c r="E6282" t="s">
        <v>4582</v>
      </c>
      <c r="F6282" t="s">
        <v>20</v>
      </c>
      <c r="G6282" t="s">
        <v>43</v>
      </c>
      <c r="H6282" t="s">
        <v>44</v>
      </c>
      <c r="I6282" t="s">
        <v>31</v>
      </c>
      <c r="J6282" t="s">
        <v>32</v>
      </c>
      <c r="K6282" t="s">
        <v>33</v>
      </c>
      <c r="L6282">
        <v>0</v>
      </c>
      <c r="M6282">
        <v>1</v>
      </c>
      <c r="N6282">
        <v>179</v>
      </c>
      <c r="O6282">
        <v>0</v>
      </c>
      <c r="P6282">
        <v>5</v>
      </c>
      <c r="Q6282">
        <v>21</v>
      </c>
      <c r="R6282">
        <f>SUM(Table1[[#This Row],[FIRST_CLASS_SEATS]:[ECONOMY_SEATS]])</f>
        <v>180</v>
      </c>
      <c r="S6282" s="5">
        <f>(Table1[[#This Row],[TIER1_ELIGIBLE_PAX]]/Table1[[#This Row],[TOTAL_PAX]])</f>
        <v>0</v>
      </c>
      <c r="T6282" s="5">
        <f>(Table1[[#This Row],[TIER2_ELIGIBLE_PAX]]/Table1[[#This Row],[TOTAL_PAX]])</f>
        <v>2.7777777777777776E-2</v>
      </c>
      <c r="U6282" s="5">
        <f>(Table1[[#This Row],[TIER3_ELIGIBLE_PAX]]/Table1[[#This Row],[TOTAL_PAX]])</f>
        <v>0.11666666666666667</v>
      </c>
      <c r="V6282" s="8">
        <v>0.63113011109827688</v>
      </c>
    </row>
    <row r="6283" spans="1:22" x14ac:dyDescent="0.3">
      <c r="A6283" s="1">
        <v>45897</v>
      </c>
      <c r="B6283" s="2">
        <v>0.55208333333333337</v>
      </c>
      <c r="C6283" t="s">
        <v>48</v>
      </c>
      <c r="D6283" t="s">
        <v>18</v>
      </c>
      <c r="E6283" t="s">
        <v>2635</v>
      </c>
      <c r="F6283" t="s">
        <v>20</v>
      </c>
      <c r="G6283" t="s">
        <v>54</v>
      </c>
      <c r="H6283" t="s">
        <v>30</v>
      </c>
      <c r="I6283" t="s">
        <v>31</v>
      </c>
      <c r="J6283" t="s">
        <v>32</v>
      </c>
      <c r="K6283" t="s">
        <v>33</v>
      </c>
      <c r="L6283">
        <v>0</v>
      </c>
      <c r="M6283">
        <v>19</v>
      </c>
      <c r="N6283">
        <v>161</v>
      </c>
      <c r="O6283">
        <v>2</v>
      </c>
      <c r="P6283">
        <v>5</v>
      </c>
      <c r="Q6283">
        <v>23</v>
      </c>
      <c r="R6283">
        <f>SUM(Table1[[#This Row],[FIRST_CLASS_SEATS]:[ECONOMY_SEATS]])</f>
        <v>180</v>
      </c>
      <c r="S6283" s="5">
        <f>(Table1[[#This Row],[TIER1_ELIGIBLE_PAX]]/Table1[[#This Row],[TOTAL_PAX]])</f>
        <v>1.1111111111111112E-2</v>
      </c>
      <c r="T6283" s="5">
        <f>(Table1[[#This Row],[TIER2_ELIGIBLE_PAX]]/Table1[[#This Row],[TOTAL_PAX]])</f>
        <v>2.7777777777777776E-2</v>
      </c>
      <c r="U6283" s="5">
        <f>(Table1[[#This Row],[TIER3_ELIGIBLE_PAX]]/Table1[[#This Row],[TOTAL_PAX]])</f>
        <v>0.12777777777777777</v>
      </c>
      <c r="V6283" s="8">
        <v>0.63125456558270543</v>
      </c>
    </row>
    <row r="6284" spans="1:22" x14ac:dyDescent="0.3">
      <c r="A6284" s="1">
        <v>45859</v>
      </c>
      <c r="B6284" s="2">
        <v>0.7416666666666667</v>
      </c>
      <c r="C6284" t="s">
        <v>17</v>
      </c>
      <c r="D6284" t="s">
        <v>18</v>
      </c>
      <c r="E6284" t="s">
        <v>260</v>
      </c>
      <c r="F6284" t="s">
        <v>20</v>
      </c>
      <c r="G6284" t="s">
        <v>46</v>
      </c>
      <c r="H6284" t="s">
        <v>22</v>
      </c>
      <c r="I6284" t="s">
        <v>23</v>
      </c>
      <c r="J6284" t="s">
        <v>24</v>
      </c>
      <c r="K6284" t="s">
        <v>59</v>
      </c>
      <c r="L6284">
        <v>8</v>
      </c>
      <c r="M6284">
        <v>42</v>
      </c>
      <c r="N6284">
        <v>166</v>
      </c>
      <c r="O6284">
        <v>0</v>
      </c>
      <c r="P6284">
        <v>9</v>
      </c>
      <c r="Q6284">
        <v>35</v>
      </c>
      <c r="R6284">
        <f>SUM(Table1[[#This Row],[FIRST_CLASS_SEATS]:[ECONOMY_SEATS]])</f>
        <v>216</v>
      </c>
      <c r="S6284" s="5">
        <f>(Table1[[#This Row],[TIER1_ELIGIBLE_PAX]]/Table1[[#This Row],[TOTAL_PAX]])</f>
        <v>0</v>
      </c>
      <c r="T6284" s="5">
        <f>(Table1[[#This Row],[TIER2_ELIGIBLE_PAX]]/Table1[[#This Row],[TOTAL_PAX]])</f>
        <v>4.1666666666666664E-2</v>
      </c>
      <c r="U6284" s="5">
        <f>(Table1[[#This Row],[TIER3_ELIGIBLE_PAX]]/Table1[[#This Row],[TOTAL_PAX]])</f>
        <v>0.16203703703703703</v>
      </c>
      <c r="V6284" s="8">
        <v>0.63129445736277201</v>
      </c>
    </row>
    <row r="6285" spans="1:22" x14ac:dyDescent="0.3">
      <c r="A6285" s="1">
        <v>45837</v>
      </c>
      <c r="B6285" s="2">
        <v>0.48680555555555555</v>
      </c>
      <c r="C6285" t="s">
        <v>26</v>
      </c>
      <c r="D6285" t="s">
        <v>18</v>
      </c>
      <c r="E6285" t="s">
        <v>5486</v>
      </c>
      <c r="F6285" t="s">
        <v>20</v>
      </c>
      <c r="G6285" t="s">
        <v>71</v>
      </c>
      <c r="H6285" t="s">
        <v>22</v>
      </c>
      <c r="I6285" t="s">
        <v>23</v>
      </c>
      <c r="J6285" t="s">
        <v>24</v>
      </c>
      <c r="K6285" t="s">
        <v>25</v>
      </c>
      <c r="L6285">
        <v>0</v>
      </c>
      <c r="M6285">
        <v>32</v>
      </c>
      <c r="N6285">
        <v>300</v>
      </c>
      <c r="O6285">
        <v>0</v>
      </c>
      <c r="P6285">
        <v>7</v>
      </c>
      <c r="Q6285">
        <v>29</v>
      </c>
      <c r="R6285">
        <f>SUM(Table1[[#This Row],[FIRST_CLASS_SEATS]:[ECONOMY_SEATS]])</f>
        <v>332</v>
      </c>
      <c r="S6285" s="5">
        <f>(Table1[[#This Row],[TIER1_ELIGIBLE_PAX]]/Table1[[#This Row],[TOTAL_PAX]])</f>
        <v>0</v>
      </c>
      <c r="T6285" s="5">
        <f>(Table1[[#This Row],[TIER2_ELIGIBLE_PAX]]/Table1[[#This Row],[TOTAL_PAX]])</f>
        <v>2.1084337349397589E-2</v>
      </c>
      <c r="U6285" s="5">
        <f>(Table1[[#This Row],[TIER3_ELIGIBLE_PAX]]/Table1[[#This Row],[TOTAL_PAX]])</f>
        <v>8.7349397590361449E-2</v>
      </c>
      <c r="V6285" s="8">
        <v>0.63134229225597671</v>
      </c>
    </row>
    <row r="6286" spans="1:22" x14ac:dyDescent="0.3">
      <c r="A6286" s="1">
        <v>45929</v>
      </c>
      <c r="B6286" s="2">
        <v>0.77430555555555558</v>
      </c>
      <c r="C6286" t="s">
        <v>34</v>
      </c>
      <c r="D6286" t="s">
        <v>18</v>
      </c>
      <c r="E6286" t="s">
        <v>1404</v>
      </c>
      <c r="F6286" t="s">
        <v>20</v>
      </c>
      <c r="G6286" t="s">
        <v>71</v>
      </c>
      <c r="H6286" t="s">
        <v>22</v>
      </c>
      <c r="I6286" t="s">
        <v>23</v>
      </c>
      <c r="J6286" t="s">
        <v>24</v>
      </c>
      <c r="K6286" t="s">
        <v>25</v>
      </c>
      <c r="L6286">
        <v>0</v>
      </c>
      <c r="M6286">
        <v>48</v>
      </c>
      <c r="N6286">
        <v>224</v>
      </c>
      <c r="O6286">
        <v>0</v>
      </c>
      <c r="P6286">
        <v>22</v>
      </c>
      <c r="Q6286">
        <v>71</v>
      </c>
      <c r="R6286">
        <f>SUM(Table1[[#This Row],[FIRST_CLASS_SEATS]:[ECONOMY_SEATS]])</f>
        <v>272</v>
      </c>
      <c r="S6286" s="5">
        <f>(Table1[[#This Row],[TIER1_ELIGIBLE_PAX]]/Table1[[#This Row],[TOTAL_PAX]])</f>
        <v>0</v>
      </c>
      <c r="T6286" s="5">
        <f>(Table1[[#This Row],[TIER2_ELIGIBLE_PAX]]/Table1[[#This Row],[TOTAL_PAX]])</f>
        <v>8.0882352941176475E-2</v>
      </c>
      <c r="U6286" s="5">
        <f>(Table1[[#This Row],[TIER3_ELIGIBLE_PAX]]/Table1[[#This Row],[TOTAL_PAX]])</f>
        <v>0.2610294117647059</v>
      </c>
      <c r="V6286" s="8">
        <v>0.63136087075052416</v>
      </c>
    </row>
    <row r="6287" spans="1:22" x14ac:dyDescent="0.3">
      <c r="A6287" s="1">
        <v>45925</v>
      </c>
      <c r="B6287" s="2">
        <v>0.62777777777777777</v>
      </c>
      <c r="C6287" t="s">
        <v>17</v>
      </c>
      <c r="D6287" t="s">
        <v>18</v>
      </c>
      <c r="E6287" t="s">
        <v>4707</v>
      </c>
      <c r="F6287" t="s">
        <v>20</v>
      </c>
      <c r="G6287" t="s">
        <v>73</v>
      </c>
      <c r="H6287" t="s">
        <v>74</v>
      </c>
      <c r="I6287" t="s">
        <v>31</v>
      </c>
      <c r="J6287" t="s">
        <v>32</v>
      </c>
      <c r="K6287" t="s">
        <v>33</v>
      </c>
      <c r="L6287">
        <v>0</v>
      </c>
      <c r="M6287">
        <v>0</v>
      </c>
      <c r="N6287">
        <v>180</v>
      </c>
      <c r="O6287">
        <v>0</v>
      </c>
      <c r="P6287">
        <v>6</v>
      </c>
      <c r="Q6287">
        <v>25</v>
      </c>
      <c r="R6287">
        <f>SUM(Table1[[#This Row],[FIRST_CLASS_SEATS]:[ECONOMY_SEATS]])</f>
        <v>180</v>
      </c>
      <c r="S6287" s="5">
        <f>(Table1[[#This Row],[TIER1_ELIGIBLE_PAX]]/Table1[[#This Row],[TOTAL_PAX]])</f>
        <v>0</v>
      </c>
      <c r="T6287" s="5">
        <f>(Table1[[#This Row],[TIER2_ELIGIBLE_PAX]]/Table1[[#This Row],[TOTAL_PAX]])</f>
        <v>3.3333333333333333E-2</v>
      </c>
      <c r="U6287" s="5">
        <f>(Table1[[#This Row],[TIER3_ELIGIBLE_PAX]]/Table1[[#This Row],[TOTAL_PAX]])</f>
        <v>0.1388888888888889</v>
      </c>
      <c r="V6287" s="8">
        <v>0.63136789980537256</v>
      </c>
    </row>
    <row r="6288" spans="1:22" x14ac:dyDescent="0.3">
      <c r="A6288" s="1">
        <v>45876</v>
      </c>
      <c r="B6288" s="2">
        <v>0.91388888888888886</v>
      </c>
      <c r="C6288" t="s">
        <v>34</v>
      </c>
      <c r="D6288" t="s">
        <v>18</v>
      </c>
      <c r="E6288" t="s">
        <v>849</v>
      </c>
      <c r="F6288" t="s">
        <v>20</v>
      </c>
      <c r="G6288" t="s">
        <v>76</v>
      </c>
      <c r="H6288" t="s">
        <v>77</v>
      </c>
      <c r="I6288" t="s">
        <v>78</v>
      </c>
      <c r="J6288" t="s">
        <v>24</v>
      </c>
      <c r="K6288" t="s">
        <v>47</v>
      </c>
      <c r="L6288">
        <v>0</v>
      </c>
      <c r="M6288">
        <v>56</v>
      </c>
      <c r="N6288">
        <v>275</v>
      </c>
      <c r="O6288">
        <v>0</v>
      </c>
      <c r="P6288">
        <v>10</v>
      </c>
      <c r="Q6288">
        <v>36</v>
      </c>
      <c r="R6288">
        <f>SUM(Table1[[#This Row],[FIRST_CLASS_SEATS]:[ECONOMY_SEATS]])</f>
        <v>331</v>
      </c>
      <c r="S6288" s="5">
        <f>(Table1[[#This Row],[TIER1_ELIGIBLE_PAX]]/Table1[[#This Row],[TOTAL_PAX]])</f>
        <v>0</v>
      </c>
      <c r="T6288" s="5">
        <f>(Table1[[#This Row],[TIER2_ELIGIBLE_PAX]]/Table1[[#This Row],[TOTAL_PAX]])</f>
        <v>3.0211480362537766E-2</v>
      </c>
      <c r="U6288" s="5">
        <f>(Table1[[#This Row],[TIER3_ELIGIBLE_PAX]]/Table1[[#This Row],[TOTAL_PAX]])</f>
        <v>0.10876132930513595</v>
      </c>
      <c r="V6288" s="8">
        <v>0.63166407886752984</v>
      </c>
    </row>
    <row r="6289" spans="1:22" x14ac:dyDescent="0.3">
      <c r="A6289" s="1">
        <v>45933</v>
      </c>
      <c r="B6289" s="2">
        <v>0.58958333333333335</v>
      </c>
      <c r="C6289" t="s">
        <v>17</v>
      </c>
      <c r="D6289" t="s">
        <v>18</v>
      </c>
      <c r="E6289" t="s">
        <v>255</v>
      </c>
      <c r="F6289" t="s">
        <v>20</v>
      </c>
      <c r="G6289" t="s">
        <v>54</v>
      </c>
      <c r="H6289" t="s">
        <v>30</v>
      </c>
      <c r="I6289" t="s">
        <v>31</v>
      </c>
      <c r="J6289" t="s">
        <v>32</v>
      </c>
      <c r="K6289" t="s">
        <v>33</v>
      </c>
      <c r="L6289">
        <v>0</v>
      </c>
      <c r="M6289">
        <v>1</v>
      </c>
      <c r="N6289">
        <v>179</v>
      </c>
      <c r="O6289">
        <v>1</v>
      </c>
      <c r="P6289">
        <v>9</v>
      </c>
      <c r="Q6289">
        <v>33</v>
      </c>
      <c r="R6289">
        <f>SUM(Table1[[#This Row],[FIRST_CLASS_SEATS]:[ECONOMY_SEATS]])</f>
        <v>180</v>
      </c>
      <c r="S6289" s="5">
        <f>(Table1[[#This Row],[TIER1_ELIGIBLE_PAX]]/Table1[[#This Row],[TOTAL_PAX]])</f>
        <v>5.5555555555555558E-3</v>
      </c>
      <c r="T6289" s="5">
        <f>(Table1[[#This Row],[TIER2_ELIGIBLE_PAX]]/Table1[[#This Row],[TOTAL_PAX]])</f>
        <v>0.05</v>
      </c>
      <c r="U6289" s="5">
        <f>(Table1[[#This Row],[TIER3_ELIGIBLE_PAX]]/Table1[[#This Row],[TOTAL_PAX]])</f>
        <v>0.18333333333333332</v>
      </c>
      <c r="V6289" s="8">
        <v>0.63167937154334053</v>
      </c>
    </row>
    <row r="6290" spans="1:22" x14ac:dyDescent="0.3">
      <c r="A6290" s="1">
        <v>45889</v>
      </c>
      <c r="B6290" s="2">
        <v>0.52361111111111114</v>
      </c>
      <c r="C6290" t="s">
        <v>48</v>
      </c>
      <c r="D6290" t="s">
        <v>18</v>
      </c>
      <c r="E6290" t="s">
        <v>1822</v>
      </c>
      <c r="F6290" t="s">
        <v>20</v>
      </c>
      <c r="G6290" t="s">
        <v>76</v>
      </c>
      <c r="H6290" t="s">
        <v>77</v>
      </c>
      <c r="I6290" t="s">
        <v>78</v>
      </c>
      <c r="J6290" t="s">
        <v>24</v>
      </c>
      <c r="K6290" t="s">
        <v>47</v>
      </c>
      <c r="L6290">
        <v>0</v>
      </c>
      <c r="M6290">
        <v>56</v>
      </c>
      <c r="N6290">
        <v>275</v>
      </c>
      <c r="O6290">
        <v>1</v>
      </c>
      <c r="P6290">
        <v>5</v>
      </c>
      <c r="Q6290">
        <v>24</v>
      </c>
      <c r="R6290">
        <f>SUM(Table1[[#This Row],[FIRST_CLASS_SEATS]:[ECONOMY_SEATS]])</f>
        <v>331</v>
      </c>
      <c r="S6290" s="5">
        <f>(Table1[[#This Row],[TIER1_ELIGIBLE_PAX]]/Table1[[#This Row],[TOTAL_PAX]])</f>
        <v>3.0211480362537764E-3</v>
      </c>
      <c r="T6290" s="5">
        <f>(Table1[[#This Row],[TIER2_ELIGIBLE_PAX]]/Table1[[#This Row],[TOTAL_PAX]])</f>
        <v>1.5105740181268883E-2</v>
      </c>
      <c r="U6290" s="5">
        <f>(Table1[[#This Row],[TIER3_ELIGIBLE_PAX]]/Table1[[#This Row],[TOTAL_PAX]])</f>
        <v>7.2507552870090641E-2</v>
      </c>
      <c r="V6290" s="8">
        <v>0.63170790452809822</v>
      </c>
    </row>
    <row r="6291" spans="1:22" x14ac:dyDescent="0.3">
      <c r="A6291" s="1">
        <v>45939</v>
      </c>
      <c r="B6291" s="2">
        <v>0.91805555555555551</v>
      </c>
      <c r="C6291" t="s">
        <v>34</v>
      </c>
      <c r="D6291" t="s">
        <v>18</v>
      </c>
      <c r="E6291" t="s">
        <v>1450</v>
      </c>
      <c r="F6291" t="s">
        <v>20</v>
      </c>
      <c r="G6291" t="s">
        <v>73</v>
      </c>
      <c r="H6291" t="s">
        <v>74</v>
      </c>
      <c r="I6291" t="s">
        <v>31</v>
      </c>
      <c r="J6291" t="s">
        <v>32</v>
      </c>
      <c r="K6291" t="s">
        <v>33</v>
      </c>
      <c r="L6291">
        <v>0</v>
      </c>
      <c r="M6291">
        <v>16</v>
      </c>
      <c r="N6291">
        <v>164</v>
      </c>
      <c r="O6291">
        <v>0</v>
      </c>
      <c r="P6291">
        <v>14</v>
      </c>
      <c r="Q6291">
        <v>48</v>
      </c>
      <c r="R6291">
        <f>SUM(Table1[[#This Row],[FIRST_CLASS_SEATS]:[ECONOMY_SEATS]])</f>
        <v>180</v>
      </c>
      <c r="S6291" s="5">
        <f>(Table1[[#This Row],[TIER1_ELIGIBLE_PAX]]/Table1[[#This Row],[TOTAL_PAX]])</f>
        <v>0</v>
      </c>
      <c r="T6291" s="5">
        <f>(Table1[[#This Row],[TIER2_ELIGIBLE_PAX]]/Table1[[#This Row],[TOTAL_PAX]])</f>
        <v>7.7777777777777779E-2</v>
      </c>
      <c r="U6291" s="5">
        <f>(Table1[[#This Row],[TIER3_ELIGIBLE_PAX]]/Table1[[#This Row],[TOTAL_PAX]])</f>
        <v>0.26666666666666666</v>
      </c>
      <c r="V6291" s="8">
        <v>0.63176735420264962</v>
      </c>
    </row>
    <row r="6292" spans="1:22" x14ac:dyDescent="0.3">
      <c r="A6292" s="1">
        <v>45895</v>
      </c>
      <c r="B6292" s="2">
        <v>0.70347222222222228</v>
      </c>
      <c r="C6292" t="s">
        <v>17</v>
      </c>
      <c r="D6292" t="s">
        <v>18</v>
      </c>
      <c r="E6292" t="s">
        <v>5069</v>
      </c>
      <c r="F6292" t="s">
        <v>20</v>
      </c>
      <c r="G6292" t="s">
        <v>36</v>
      </c>
      <c r="H6292" t="s">
        <v>37</v>
      </c>
      <c r="I6292" t="s">
        <v>31</v>
      </c>
      <c r="J6292" t="s">
        <v>32</v>
      </c>
      <c r="K6292" t="s">
        <v>33</v>
      </c>
      <c r="L6292">
        <v>0</v>
      </c>
      <c r="M6292">
        <v>5</v>
      </c>
      <c r="N6292">
        <v>175</v>
      </c>
      <c r="O6292">
        <v>3</v>
      </c>
      <c r="P6292">
        <v>10</v>
      </c>
      <c r="Q6292">
        <v>37</v>
      </c>
      <c r="R6292">
        <f>SUM(Table1[[#This Row],[FIRST_CLASS_SEATS]:[ECONOMY_SEATS]])</f>
        <v>180</v>
      </c>
      <c r="S6292" s="5">
        <f>(Table1[[#This Row],[TIER1_ELIGIBLE_PAX]]/Table1[[#This Row],[TOTAL_PAX]])</f>
        <v>1.6666666666666666E-2</v>
      </c>
      <c r="T6292" s="5">
        <f>(Table1[[#This Row],[TIER2_ELIGIBLE_PAX]]/Table1[[#This Row],[TOTAL_PAX]])</f>
        <v>5.5555555555555552E-2</v>
      </c>
      <c r="U6292" s="5">
        <f>(Table1[[#This Row],[TIER3_ELIGIBLE_PAX]]/Table1[[#This Row],[TOTAL_PAX]])</f>
        <v>0.20555555555555555</v>
      </c>
      <c r="V6292" s="8">
        <v>0.63196551549621505</v>
      </c>
    </row>
    <row r="6293" spans="1:22" x14ac:dyDescent="0.3">
      <c r="A6293" s="1">
        <v>45837</v>
      </c>
      <c r="B6293" s="2">
        <v>0.30208333333333331</v>
      </c>
      <c r="C6293" t="s">
        <v>26</v>
      </c>
      <c r="D6293" t="s">
        <v>18</v>
      </c>
      <c r="E6293" t="s">
        <v>3560</v>
      </c>
      <c r="F6293" t="s">
        <v>20</v>
      </c>
      <c r="G6293" t="s">
        <v>56</v>
      </c>
      <c r="H6293" t="s">
        <v>57</v>
      </c>
      <c r="I6293" t="s">
        <v>58</v>
      </c>
      <c r="J6293" t="s">
        <v>24</v>
      </c>
      <c r="K6293" t="s">
        <v>25</v>
      </c>
      <c r="L6293">
        <v>8</v>
      </c>
      <c r="M6293">
        <v>49</v>
      </c>
      <c r="N6293">
        <v>178</v>
      </c>
      <c r="O6293">
        <v>1</v>
      </c>
      <c r="P6293">
        <v>4</v>
      </c>
      <c r="Q6293">
        <v>20</v>
      </c>
      <c r="R6293">
        <f>SUM(Table1[[#This Row],[FIRST_CLASS_SEATS]:[ECONOMY_SEATS]])</f>
        <v>235</v>
      </c>
      <c r="S6293" s="5">
        <f>(Table1[[#This Row],[TIER1_ELIGIBLE_PAX]]/Table1[[#This Row],[TOTAL_PAX]])</f>
        <v>4.2553191489361703E-3</v>
      </c>
      <c r="T6293" s="5">
        <f>(Table1[[#This Row],[TIER2_ELIGIBLE_PAX]]/Table1[[#This Row],[TOTAL_PAX]])</f>
        <v>1.7021276595744681E-2</v>
      </c>
      <c r="U6293" s="5">
        <f>(Table1[[#This Row],[TIER3_ELIGIBLE_PAX]]/Table1[[#This Row],[TOTAL_PAX]])</f>
        <v>8.5106382978723402E-2</v>
      </c>
      <c r="V6293" s="8">
        <v>0.63214069936398964</v>
      </c>
    </row>
    <row r="6294" spans="1:22" x14ac:dyDescent="0.3">
      <c r="A6294" s="1">
        <v>45819</v>
      </c>
      <c r="B6294" s="2">
        <v>0.47361111111111109</v>
      </c>
      <c r="C6294" t="s">
        <v>26</v>
      </c>
      <c r="D6294" t="s">
        <v>18</v>
      </c>
      <c r="E6294" t="s">
        <v>649</v>
      </c>
      <c r="F6294" t="s">
        <v>20</v>
      </c>
      <c r="G6294" t="s">
        <v>76</v>
      </c>
      <c r="H6294" t="s">
        <v>77</v>
      </c>
      <c r="I6294" t="s">
        <v>78</v>
      </c>
      <c r="J6294" t="s">
        <v>24</v>
      </c>
      <c r="K6294" t="s">
        <v>80</v>
      </c>
      <c r="L6294">
        <v>14</v>
      </c>
      <c r="M6294">
        <v>97</v>
      </c>
      <c r="N6294">
        <v>358</v>
      </c>
      <c r="O6294">
        <v>0</v>
      </c>
      <c r="P6294">
        <v>21</v>
      </c>
      <c r="Q6294">
        <v>68</v>
      </c>
      <c r="R6294">
        <f>SUM(Table1[[#This Row],[FIRST_CLASS_SEATS]:[ECONOMY_SEATS]])</f>
        <v>469</v>
      </c>
      <c r="S6294" s="5">
        <f>(Table1[[#This Row],[TIER1_ELIGIBLE_PAX]]/Table1[[#This Row],[TOTAL_PAX]])</f>
        <v>0</v>
      </c>
      <c r="T6294" s="5">
        <f>(Table1[[#This Row],[TIER2_ELIGIBLE_PAX]]/Table1[[#This Row],[TOTAL_PAX]])</f>
        <v>4.4776119402985072E-2</v>
      </c>
      <c r="U6294" s="5">
        <f>(Table1[[#This Row],[TIER3_ELIGIBLE_PAX]]/Table1[[#This Row],[TOTAL_PAX]])</f>
        <v>0.14498933901918976</v>
      </c>
      <c r="V6294" s="8">
        <v>0.63214872948128209</v>
      </c>
    </row>
    <row r="6295" spans="1:22" x14ac:dyDescent="0.3">
      <c r="A6295" s="1">
        <v>45928</v>
      </c>
      <c r="B6295" s="2">
        <v>0.28611111111111109</v>
      </c>
      <c r="C6295" t="s">
        <v>26</v>
      </c>
      <c r="D6295" t="s">
        <v>18</v>
      </c>
      <c r="E6295" t="s">
        <v>3113</v>
      </c>
      <c r="F6295" t="s">
        <v>20</v>
      </c>
      <c r="G6295" t="s">
        <v>71</v>
      </c>
      <c r="H6295" t="s">
        <v>22</v>
      </c>
      <c r="I6295" t="s">
        <v>23</v>
      </c>
      <c r="J6295" t="s">
        <v>24</v>
      </c>
      <c r="K6295" t="s">
        <v>47</v>
      </c>
      <c r="L6295">
        <v>0</v>
      </c>
      <c r="M6295">
        <v>56</v>
      </c>
      <c r="N6295">
        <v>275</v>
      </c>
      <c r="O6295">
        <v>1</v>
      </c>
      <c r="P6295">
        <v>5</v>
      </c>
      <c r="Q6295">
        <v>23</v>
      </c>
      <c r="R6295">
        <f>SUM(Table1[[#This Row],[FIRST_CLASS_SEATS]:[ECONOMY_SEATS]])</f>
        <v>331</v>
      </c>
      <c r="S6295" s="5">
        <f>(Table1[[#This Row],[TIER1_ELIGIBLE_PAX]]/Table1[[#This Row],[TOTAL_PAX]])</f>
        <v>3.0211480362537764E-3</v>
      </c>
      <c r="T6295" s="5">
        <f>(Table1[[#This Row],[TIER2_ELIGIBLE_PAX]]/Table1[[#This Row],[TOTAL_PAX]])</f>
        <v>1.5105740181268883E-2</v>
      </c>
      <c r="U6295" s="5">
        <f>(Table1[[#This Row],[TIER3_ELIGIBLE_PAX]]/Table1[[#This Row],[TOTAL_PAX]])</f>
        <v>6.9486404833836862E-2</v>
      </c>
      <c r="V6295" s="8">
        <v>0.63220310316668804</v>
      </c>
    </row>
    <row r="6296" spans="1:22" x14ac:dyDescent="0.3">
      <c r="A6296" s="1">
        <v>45872</v>
      </c>
      <c r="B6296" s="2">
        <v>0.92361111111111116</v>
      </c>
      <c r="C6296" t="s">
        <v>34</v>
      </c>
      <c r="D6296" t="s">
        <v>18</v>
      </c>
      <c r="E6296" t="s">
        <v>2378</v>
      </c>
      <c r="F6296" t="s">
        <v>20</v>
      </c>
      <c r="G6296" t="s">
        <v>40</v>
      </c>
      <c r="H6296" t="s">
        <v>41</v>
      </c>
      <c r="I6296" t="s">
        <v>31</v>
      </c>
      <c r="J6296" t="s">
        <v>32</v>
      </c>
      <c r="K6296" t="s">
        <v>33</v>
      </c>
      <c r="L6296">
        <v>0</v>
      </c>
      <c r="M6296">
        <v>18</v>
      </c>
      <c r="N6296">
        <v>162</v>
      </c>
      <c r="O6296">
        <v>1</v>
      </c>
      <c r="P6296">
        <v>10</v>
      </c>
      <c r="Q6296">
        <v>36</v>
      </c>
      <c r="R6296">
        <f>SUM(Table1[[#This Row],[FIRST_CLASS_SEATS]:[ECONOMY_SEATS]])</f>
        <v>180</v>
      </c>
      <c r="S6296" s="5">
        <f>(Table1[[#This Row],[TIER1_ELIGIBLE_PAX]]/Table1[[#This Row],[TOTAL_PAX]])</f>
        <v>5.5555555555555558E-3</v>
      </c>
      <c r="T6296" s="5">
        <f>(Table1[[#This Row],[TIER2_ELIGIBLE_PAX]]/Table1[[#This Row],[TOTAL_PAX]])</f>
        <v>5.5555555555555552E-2</v>
      </c>
      <c r="U6296" s="5">
        <f>(Table1[[#This Row],[TIER3_ELIGIBLE_PAX]]/Table1[[#This Row],[TOTAL_PAX]])</f>
        <v>0.2</v>
      </c>
      <c r="V6296" s="8">
        <v>0.63225895972017854</v>
      </c>
    </row>
    <row r="6297" spans="1:22" x14ac:dyDescent="0.3">
      <c r="A6297" s="1">
        <v>45952</v>
      </c>
      <c r="B6297" s="2">
        <v>0.77777777777777779</v>
      </c>
      <c r="C6297" t="s">
        <v>34</v>
      </c>
      <c r="D6297" t="s">
        <v>18</v>
      </c>
      <c r="E6297" t="s">
        <v>5098</v>
      </c>
      <c r="F6297" t="s">
        <v>20</v>
      </c>
      <c r="G6297" t="s">
        <v>46</v>
      </c>
      <c r="H6297" t="s">
        <v>22</v>
      </c>
      <c r="I6297" t="s">
        <v>23</v>
      </c>
      <c r="J6297" t="s">
        <v>24</v>
      </c>
      <c r="K6297" t="s">
        <v>25</v>
      </c>
      <c r="L6297">
        <v>0</v>
      </c>
      <c r="M6297">
        <v>48</v>
      </c>
      <c r="N6297">
        <v>224</v>
      </c>
      <c r="O6297">
        <v>1</v>
      </c>
      <c r="P6297">
        <v>10</v>
      </c>
      <c r="Q6297">
        <v>38</v>
      </c>
      <c r="R6297">
        <f>SUM(Table1[[#This Row],[FIRST_CLASS_SEATS]:[ECONOMY_SEATS]])</f>
        <v>272</v>
      </c>
      <c r="S6297" s="5">
        <f>(Table1[[#This Row],[TIER1_ELIGIBLE_PAX]]/Table1[[#This Row],[TOTAL_PAX]])</f>
        <v>3.6764705882352941E-3</v>
      </c>
      <c r="T6297" s="5">
        <f>(Table1[[#This Row],[TIER2_ELIGIBLE_PAX]]/Table1[[#This Row],[TOTAL_PAX]])</f>
        <v>3.6764705882352942E-2</v>
      </c>
      <c r="U6297" s="5">
        <f>(Table1[[#This Row],[TIER3_ELIGIBLE_PAX]]/Table1[[#This Row],[TOTAL_PAX]])</f>
        <v>0.13970588235294118</v>
      </c>
      <c r="V6297" s="8">
        <v>0.63238023506079977</v>
      </c>
    </row>
    <row r="6298" spans="1:22" x14ac:dyDescent="0.3">
      <c r="A6298" s="1">
        <v>45805</v>
      </c>
      <c r="B6298" s="2">
        <v>0.93194444444444446</v>
      </c>
      <c r="C6298" t="s">
        <v>34</v>
      </c>
      <c r="D6298" t="s">
        <v>18</v>
      </c>
      <c r="E6298" t="s">
        <v>5047</v>
      </c>
      <c r="F6298" t="s">
        <v>20</v>
      </c>
      <c r="G6298" t="s">
        <v>124</v>
      </c>
      <c r="H6298" t="s">
        <v>22</v>
      </c>
      <c r="I6298" t="s">
        <v>23</v>
      </c>
      <c r="J6298" t="s">
        <v>24</v>
      </c>
      <c r="K6298" t="s">
        <v>59</v>
      </c>
      <c r="L6298">
        <v>0</v>
      </c>
      <c r="M6298">
        <v>31</v>
      </c>
      <c r="N6298">
        <v>173</v>
      </c>
      <c r="O6298">
        <v>1</v>
      </c>
      <c r="P6298">
        <v>18</v>
      </c>
      <c r="Q6298">
        <v>59</v>
      </c>
      <c r="R6298">
        <f>SUM(Table1[[#This Row],[FIRST_CLASS_SEATS]:[ECONOMY_SEATS]])</f>
        <v>204</v>
      </c>
      <c r="S6298" s="5">
        <f>(Table1[[#This Row],[TIER1_ELIGIBLE_PAX]]/Table1[[#This Row],[TOTAL_PAX]])</f>
        <v>4.9019607843137254E-3</v>
      </c>
      <c r="T6298" s="5">
        <f>(Table1[[#This Row],[TIER2_ELIGIBLE_PAX]]/Table1[[#This Row],[TOTAL_PAX]])</f>
        <v>8.8235294117647065E-2</v>
      </c>
      <c r="U6298" s="5">
        <f>(Table1[[#This Row],[TIER3_ELIGIBLE_PAX]]/Table1[[#This Row],[TOTAL_PAX]])</f>
        <v>0.28921568627450983</v>
      </c>
      <c r="V6298" s="8">
        <v>0.63258548662520819</v>
      </c>
    </row>
    <row r="6299" spans="1:22" x14ac:dyDescent="0.3">
      <c r="A6299" s="1">
        <v>45951</v>
      </c>
      <c r="B6299" s="2">
        <v>0.56666666666666665</v>
      </c>
      <c r="C6299" t="s">
        <v>48</v>
      </c>
      <c r="D6299" t="s">
        <v>18</v>
      </c>
      <c r="E6299" t="s">
        <v>2410</v>
      </c>
      <c r="F6299" t="s">
        <v>20</v>
      </c>
      <c r="G6299" t="s">
        <v>71</v>
      </c>
      <c r="H6299" t="s">
        <v>22</v>
      </c>
      <c r="I6299" t="s">
        <v>23</v>
      </c>
      <c r="J6299" t="s">
        <v>24</v>
      </c>
      <c r="K6299" t="s">
        <v>25</v>
      </c>
      <c r="L6299">
        <v>0</v>
      </c>
      <c r="M6299">
        <v>32</v>
      </c>
      <c r="N6299">
        <v>304</v>
      </c>
      <c r="O6299">
        <v>1</v>
      </c>
      <c r="P6299">
        <v>16</v>
      </c>
      <c r="Q6299">
        <v>53</v>
      </c>
      <c r="R6299">
        <f>SUM(Table1[[#This Row],[FIRST_CLASS_SEATS]:[ECONOMY_SEATS]])</f>
        <v>336</v>
      </c>
      <c r="S6299" s="5">
        <f>(Table1[[#This Row],[TIER1_ELIGIBLE_PAX]]/Table1[[#This Row],[TOTAL_PAX]])</f>
        <v>2.976190476190476E-3</v>
      </c>
      <c r="T6299" s="5">
        <f>(Table1[[#This Row],[TIER2_ELIGIBLE_PAX]]/Table1[[#This Row],[TOTAL_PAX]])</f>
        <v>4.7619047619047616E-2</v>
      </c>
      <c r="U6299" s="5">
        <f>(Table1[[#This Row],[TIER3_ELIGIBLE_PAX]]/Table1[[#This Row],[TOTAL_PAX]])</f>
        <v>0.15773809523809523</v>
      </c>
      <c r="V6299" s="8">
        <v>0.63262520868153804</v>
      </c>
    </row>
    <row r="6300" spans="1:22" x14ac:dyDescent="0.3">
      <c r="A6300" s="1">
        <v>45834</v>
      </c>
      <c r="B6300" s="2">
        <v>0.90347222222222223</v>
      </c>
      <c r="C6300" t="s">
        <v>34</v>
      </c>
      <c r="D6300" t="s">
        <v>18</v>
      </c>
      <c r="E6300" t="s">
        <v>1761</v>
      </c>
      <c r="F6300" t="s">
        <v>20</v>
      </c>
      <c r="G6300" t="s">
        <v>46</v>
      </c>
      <c r="H6300" t="s">
        <v>22</v>
      </c>
      <c r="I6300" t="s">
        <v>23</v>
      </c>
      <c r="J6300" t="s">
        <v>24</v>
      </c>
      <c r="K6300" t="s">
        <v>25</v>
      </c>
      <c r="L6300">
        <v>0</v>
      </c>
      <c r="M6300">
        <v>48</v>
      </c>
      <c r="N6300">
        <v>224</v>
      </c>
      <c r="O6300">
        <v>1</v>
      </c>
      <c r="P6300">
        <v>6</v>
      </c>
      <c r="Q6300">
        <v>25</v>
      </c>
      <c r="R6300">
        <f>SUM(Table1[[#This Row],[FIRST_CLASS_SEATS]:[ECONOMY_SEATS]])</f>
        <v>272</v>
      </c>
      <c r="S6300" s="5">
        <f>(Table1[[#This Row],[TIER1_ELIGIBLE_PAX]]/Table1[[#This Row],[TOTAL_PAX]])</f>
        <v>3.6764705882352941E-3</v>
      </c>
      <c r="T6300" s="5">
        <f>(Table1[[#This Row],[TIER2_ELIGIBLE_PAX]]/Table1[[#This Row],[TOTAL_PAX]])</f>
        <v>2.2058823529411766E-2</v>
      </c>
      <c r="U6300" s="5">
        <f>(Table1[[#This Row],[TIER3_ELIGIBLE_PAX]]/Table1[[#This Row],[TOTAL_PAX]])</f>
        <v>9.1911764705882359E-2</v>
      </c>
      <c r="V6300" s="8">
        <v>0.63263313148387745</v>
      </c>
    </row>
    <row r="6301" spans="1:22" x14ac:dyDescent="0.3">
      <c r="A6301" s="1">
        <v>45751</v>
      </c>
      <c r="B6301" s="2">
        <v>0.34722222222222221</v>
      </c>
      <c r="C6301" t="s">
        <v>26</v>
      </c>
      <c r="D6301" t="s">
        <v>18</v>
      </c>
      <c r="E6301" t="s">
        <v>5506</v>
      </c>
      <c r="F6301" t="s">
        <v>20</v>
      </c>
      <c r="G6301" t="s">
        <v>71</v>
      </c>
      <c r="H6301" t="s">
        <v>22</v>
      </c>
      <c r="I6301" t="s">
        <v>23</v>
      </c>
      <c r="J6301" t="s">
        <v>24</v>
      </c>
      <c r="K6301" t="s">
        <v>25</v>
      </c>
      <c r="L6301">
        <v>0</v>
      </c>
      <c r="M6301">
        <v>32</v>
      </c>
      <c r="N6301">
        <v>300</v>
      </c>
      <c r="O6301">
        <v>1</v>
      </c>
      <c r="P6301">
        <v>0</v>
      </c>
      <c r="Q6301">
        <v>0</v>
      </c>
      <c r="R6301">
        <f>SUM(Table1[[#This Row],[FIRST_CLASS_SEATS]:[ECONOMY_SEATS]])</f>
        <v>332</v>
      </c>
      <c r="S6301" s="5">
        <f>(Table1[[#This Row],[TIER1_ELIGIBLE_PAX]]/Table1[[#This Row],[TOTAL_PAX]])</f>
        <v>3.0120481927710845E-3</v>
      </c>
      <c r="T6301" s="5">
        <f>(Table1[[#This Row],[TIER2_ELIGIBLE_PAX]]/Table1[[#This Row],[TOTAL_PAX]])</f>
        <v>0</v>
      </c>
      <c r="U6301" s="5">
        <f>(Table1[[#This Row],[TIER3_ELIGIBLE_PAX]]/Table1[[#This Row],[TOTAL_PAX]])</f>
        <v>0</v>
      </c>
      <c r="V6301" s="8">
        <v>0.63275803567344369</v>
      </c>
    </row>
    <row r="6302" spans="1:22" x14ac:dyDescent="0.3">
      <c r="A6302" s="1">
        <v>45775</v>
      </c>
      <c r="B6302" s="2">
        <v>0.94097222222222221</v>
      </c>
      <c r="C6302" t="s">
        <v>34</v>
      </c>
      <c r="D6302" t="s">
        <v>18</v>
      </c>
      <c r="E6302" t="s">
        <v>640</v>
      </c>
      <c r="F6302" t="s">
        <v>20</v>
      </c>
      <c r="G6302" t="s">
        <v>99</v>
      </c>
      <c r="H6302" t="s">
        <v>74</v>
      </c>
      <c r="I6302" t="s">
        <v>31</v>
      </c>
      <c r="J6302" t="s">
        <v>32</v>
      </c>
      <c r="K6302" t="s">
        <v>33</v>
      </c>
      <c r="L6302">
        <v>0</v>
      </c>
      <c r="M6302">
        <v>10</v>
      </c>
      <c r="N6302">
        <v>170</v>
      </c>
      <c r="O6302">
        <v>0</v>
      </c>
      <c r="P6302">
        <v>23</v>
      </c>
      <c r="Q6302">
        <v>73</v>
      </c>
      <c r="R6302">
        <f>SUM(Table1[[#This Row],[FIRST_CLASS_SEATS]:[ECONOMY_SEATS]])</f>
        <v>180</v>
      </c>
      <c r="S6302" s="5">
        <f>(Table1[[#This Row],[TIER1_ELIGIBLE_PAX]]/Table1[[#This Row],[TOTAL_PAX]])</f>
        <v>0</v>
      </c>
      <c r="T6302" s="5">
        <f>(Table1[[#This Row],[TIER2_ELIGIBLE_PAX]]/Table1[[#This Row],[TOTAL_PAX]])</f>
        <v>0.12777777777777777</v>
      </c>
      <c r="U6302" s="5">
        <f>(Table1[[#This Row],[TIER3_ELIGIBLE_PAX]]/Table1[[#This Row],[TOTAL_PAX]])</f>
        <v>0.40555555555555556</v>
      </c>
      <c r="V6302" s="8">
        <v>0.63286121734182277</v>
      </c>
    </row>
    <row r="6303" spans="1:22" x14ac:dyDescent="0.3">
      <c r="A6303" s="1">
        <v>45956</v>
      </c>
      <c r="B6303" s="2">
        <v>0.53402777777777777</v>
      </c>
      <c r="C6303" t="s">
        <v>48</v>
      </c>
      <c r="D6303" t="s">
        <v>18</v>
      </c>
      <c r="E6303" t="s">
        <v>3263</v>
      </c>
      <c r="F6303" t="s">
        <v>20</v>
      </c>
      <c r="G6303" t="s">
        <v>46</v>
      </c>
      <c r="H6303" t="s">
        <v>22</v>
      </c>
      <c r="I6303" t="s">
        <v>23</v>
      </c>
      <c r="J6303" t="s">
        <v>24</v>
      </c>
      <c r="K6303" t="s">
        <v>59</v>
      </c>
      <c r="L6303">
        <v>8</v>
      </c>
      <c r="M6303">
        <v>48</v>
      </c>
      <c r="N6303">
        <v>200</v>
      </c>
      <c r="O6303">
        <v>0</v>
      </c>
      <c r="P6303">
        <v>0</v>
      </c>
      <c r="Q6303">
        <v>0</v>
      </c>
      <c r="R6303">
        <f>SUM(Table1[[#This Row],[FIRST_CLASS_SEATS]:[ECONOMY_SEATS]])</f>
        <v>256</v>
      </c>
      <c r="S6303" s="5">
        <f>(Table1[[#This Row],[TIER1_ELIGIBLE_PAX]]/Table1[[#This Row],[TOTAL_PAX]])</f>
        <v>0</v>
      </c>
      <c r="T6303" s="5">
        <f>(Table1[[#This Row],[TIER2_ELIGIBLE_PAX]]/Table1[[#This Row],[TOTAL_PAX]])</f>
        <v>0</v>
      </c>
      <c r="U6303" s="5">
        <f>(Table1[[#This Row],[TIER3_ELIGIBLE_PAX]]/Table1[[#This Row],[TOTAL_PAX]])</f>
        <v>0</v>
      </c>
      <c r="V6303" s="8">
        <v>0.63292004010817882</v>
      </c>
    </row>
    <row r="6304" spans="1:22" x14ac:dyDescent="0.3">
      <c r="A6304" s="1">
        <v>45939</v>
      </c>
      <c r="B6304" s="2">
        <v>0.60763888888888884</v>
      </c>
      <c r="C6304" t="s">
        <v>17</v>
      </c>
      <c r="D6304" t="s">
        <v>18</v>
      </c>
      <c r="E6304" t="s">
        <v>1915</v>
      </c>
      <c r="F6304" t="s">
        <v>20</v>
      </c>
      <c r="G6304" t="s">
        <v>36</v>
      </c>
      <c r="H6304" t="s">
        <v>37</v>
      </c>
      <c r="I6304" t="s">
        <v>31</v>
      </c>
      <c r="J6304" t="s">
        <v>32</v>
      </c>
      <c r="K6304" t="s">
        <v>33</v>
      </c>
      <c r="L6304">
        <v>0</v>
      </c>
      <c r="M6304">
        <v>17</v>
      </c>
      <c r="N6304">
        <v>163</v>
      </c>
      <c r="O6304">
        <v>0</v>
      </c>
      <c r="P6304">
        <v>7</v>
      </c>
      <c r="Q6304">
        <v>28</v>
      </c>
      <c r="R6304">
        <f>SUM(Table1[[#This Row],[FIRST_CLASS_SEATS]:[ECONOMY_SEATS]])</f>
        <v>180</v>
      </c>
      <c r="S6304" s="5">
        <f>(Table1[[#This Row],[TIER1_ELIGIBLE_PAX]]/Table1[[#This Row],[TOTAL_PAX]])</f>
        <v>0</v>
      </c>
      <c r="T6304" s="5">
        <f>(Table1[[#This Row],[TIER2_ELIGIBLE_PAX]]/Table1[[#This Row],[TOTAL_PAX]])</f>
        <v>3.888888888888889E-2</v>
      </c>
      <c r="U6304" s="5">
        <f>(Table1[[#This Row],[TIER3_ELIGIBLE_PAX]]/Table1[[#This Row],[TOTAL_PAX]])</f>
        <v>0.15555555555555556</v>
      </c>
      <c r="V6304" s="8">
        <v>0.63293641803017109</v>
      </c>
    </row>
    <row r="6305" spans="1:22" x14ac:dyDescent="0.3">
      <c r="A6305" s="1">
        <v>45938</v>
      </c>
      <c r="B6305" s="2">
        <v>0.73263888888888884</v>
      </c>
      <c r="C6305" t="s">
        <v>17</v>
      </c>
      <c r="D6305" t="s">
        <v>18</v>
      </c>
      <c r="E6305" t="s">
        <v>1458</v>
      </c>
      <c r="F6305" t="s">
        <v>20</v>
      </c>
      <c r="G6305" t="s">
        <v>71</v>
      </c>
      <c r="H6305" t="s">
        <v>22</v>
      </c>
      <c r="I6305" t="s">
        <v>23</v>
      </c>
      <c r="J6305" t="s">
        <v>24</v>
      </c>
      <c r="K6305" t="s">
        <v>47</v>
      </c>
      <c r="L6305">
        <v>0</v>
      </c>
      <c r="M6305">
        <v>56</v>
      </c>
      <c r="N6305">
        <v>275</v>
      </c>
      <c r="O6305">
        <v>0</v>
      </c>
      <c r="P6305">
        <v>6</v>
      </c>
      <c r="Q6305">
        <v>24</v>
      </c>
      <c r="R6305">
        <f>SUM(Table1[[#This Row],[FIRST_CLASS_SEATS]:[ECONOMY_SEATS]])</f>
        <v>331</v>
      </c>
      <c r="S6305" s="5">
        <f>(Table1[[#This Row],[TIER1_ELIGIBLE_PAX]]/Table1[[#This Row],[TOTAL_PAX]])</f>
        <v>0</v>
      </c>
      <c r="T6305" s="5">
        <f>(Table1[[#This Row],[TIER2_ELIGIBLE_PAX]]/Table1[[#This Row],[TOTAL_PAX]])</f>
        <v>1.812688821752266E-2</v>
      </c>
      <c r="U6305" s="5">
        <f>(Table1[[#This Row],[TIER3_ELIGIBLE_PAX]]/Table1[[#This Row],[TOTAL_PAX]])</f>
        <v>7.2507552870090641E-2</v>
      </c>
      <c r="V6305" s="8">
        <v>0.63309188501392766</v>
      </c>
    </row>
    <row r="6306" spans="1:22" x14ac:dyDescent="0.3">
      <c r="A6306" s="1">
        <v>45847</v>
      </c>
      <c r="B6306" s="2">
        <v>0.92083333333333328</v>
      </c>
      <c r="C6306" t="s">
        <v>34</v>
      </c>
      <c r="D6306" t="s">
        <v>18</v>
      </c>
      <c r="E6306" t="s">
        <v>2036</v>
      </c>
      <c r="F6306" t="s">
        <v>20</v>
      </c>
      <c r="G6306" t="s">
        <v>43</v>
      </c>
      <c r="H6306" t="s">
        <v>44</v>
      </c>
      <c r="I6306" t="s">
        <v>31</v>
      </c>
      <c r="J6306" t="s">
        <v>32</v>
      </c>
      <c r="K6306" t="s">
        <v>33</v>
      </c>
      <c r="L6306">
        <v>0</v>
      </c>
      <c r="M6306">
        <v>1</v>
      </c>
      <c r="N6306">
        <v>179</v>
      </c>
      <c r="O6306">
        <v>0</v>
      </c>
      <c r="P6306">
        <v>4</v>
      </c>
      <c r="Q6306">
        <v>20</v>
      </c>
      <c r="R6306">
        <f>SUM(Table1[[#This Row],[FIRST_CLASS_SEATS]:[ECONOMY_SEATS]])</f>
        <v>180</v>
      </c>
      <c r="S6306" s="5">
        <f>(Table1[[#This Row],[TIER1_ELIGIBLE_PAX]]/Table1[[#This Row],[TOTAL_PAX]])</f>
        <v>0</v>
      </c>
      <c r="T6306" s="5">
        <f>(Table1[[#This Row],[TIER2_ELIGIBLE_PAX]]/Table1[[#This Row],[TOTAL_PAX]])</f>
        <v>2.2222222222222223E-2</v>
      </c>
      <c r="U6306" s="5">
        <f>(Table1[[#This Row],[TIER3_ELIGIBLE_PAX]]/Table1[[#This Row],[TOTAL_PAX]])</f>
        <v>0.1111111111111111</v>
      </c>
      <c r="V6306" s="8">
        <v>0.63309495176952801</v>
      </c>
    </row>
    <row r="6307" spans="1:22" x14ac:dyDescent="0.3">
      <c r="A6307" s="1">
        <v>45897</v>
      </c>
      <c r="B6307" s="2">
        <v>0.5805555555555556</v>
      </c>
      <c r="C6307" t="s">
        <v>48</v>
      </c>
      <c r="D6307" t="s">
        <v>18</v>
      </c>
      <c r="E6307" t="s">
        <v>97</v>
      </c>
      <c r="F6307" t="s">
        <v>20</v>
      </c>
      <c r="G6307" t="s">
        <v>21</v>
      </c>
      <c r="H6307" t="s">
        <v>22</v>
      </c>
      <c r="I6307" t="s">
        <v>23</v>
      </c>
      <c r="J6307" t="s">
        <v>24</v>
      </c>
      <c r="K6307" t="s">
        <v>59</v>
      </c>
      <c r="L6307">
        <v>0</v>
      </c>
      <c r="M6307">
        <v>35</v>
      </c>
      <c r="N6307">
        <v>179</v>
      </c>
      <c r="O6307">
        <v>0</v>
      </c>
      <c r="P6307">
        <v>8</v>
      </c>
      <c r="Q6307">
        <v>31</v>
      </c>
      <c r="R6307">
        <f>SUM(Table1[[#This Row],[FIRST_CLASS_SEATS]:[ECONOMY_SEATS]])</f>
        <v>214</v>
      </c>
      <c r="S6307" s="5">
        <f>(Table1[[#This Row],[TIER1_ELIGIBLE_PAX]]/Table1[[#This Row],[TOTAL_PAX]])</f>
        <v>0</v>
      </c>
      <c r="T6307" s="5">
        <f>(Table1[[#This Row],[TIER2_ELIGIBLE_PAX]]/Table1[[#This Row],[TOTAL_PAX]])</f>
        <v>3.7383177570093455E-2</v>
      </c>
      <c r="U6307" s="5">
        <f>(Table1[[#This Row],[TIER3_ELIGIBLE_PAX]]/Table1[[#This Row],[TOTAL_PAX]])</f>
        <v>0.14485981308411214</v>
      </c>
      <c r="V6307" s="8">
        <v>0.63315562907882317</v>
      </c>
    </row>
    <row r="6308" spans="1:22" x14ac:dyDescent="0.3">
      <c r="A6308" s="1">
        <v>45781</v>
      </c>
      <c r="B6308" s="2">
        <v>0.47638888888888886</v>
      </c>
      <c r="C6308" t="s">
        <v>26</v>
      </c>
      <c r="D6308" t="s">
        <v>18</v>
      </c>
      <c r="E6308" t="s">
        <v>5377</v>
      </c>
      <c r="F6308" t="s">
        <v>20</v>
      </c>
      <c r="G6308" t="s">
        <v>68</v>
      </c>
      <c r="H6308" t="s">
        <v>69</v>
      </c>
      <c r="I6308" t="s">
        <v>31</v>
      </c>
      <c r="J6308" t="s">
        <v>32</v>
      </c>
      <c r="K6308" t="s">
        <v>33</v>
      </c>
      <c r="L6308">
        <v>0</v>
      </c>
      <c r="M6308">
        <v>10</v>
      </c>
      <c r="N6308">
        <v>170</v>
      </c>
      <c r="O6308">
        <v>1</v>
      </c>
      <c r="P6308">
        <v>3</v>
      </c>
      <c r="Q6308">
        <v>17</v>
      </c>
      <c r="R6308">
        <f>SUM(Table1[[#This Row],[FIRST_CLASS_SEATS]:[ECONOMY_SEATS]])</f>
        <v>180</v>
      </c>
      <c r="S6308" s="5">
        <f>(Table1[[#This Row],[TIER1_ELIGIBLE_PAX]]/Table1[[#This Row],[TOTAL_PAX]])</f>
        <v>5.5555555555555558E-3</v>
      </c>
      <c r="T6308" s="5">
        <f>(Table1[[#This Row],[TIER2_ELIGIBLE_PAX]]/Table1[[#This Row],[TOTAL_PAX]])</f>
        <v>1.6666666666666666E-2</v>
      </c>
      <c r="U6308" s="5">
        <f>(Table1[[#This Row],[TIER3_ELIGIBLE_PAX]]/Table1[[#This Row],[TOTAL_PAX]])</f>
        <v>9.4444444444444442E-2</v>
      </c>
      <c r="V6308" s="8">
        <v>0.6331886410381562</v>
      </c>
    </row>
    <row r="6309" spans="1:22" x14ac:dyDescent="0.3">
      <c r="A6309" s="1">
        <v>45853</v>
      </c>
      <c r="B6309" s="2">
        <v>0.58819444444444446</v>
      </c>
      <c r="C6309" t="s">
        <v>17</v>
      </c>
      <c r="D6309" t="s">
        <v>18</v>
      </c>
      <c r="E6309" t="s">
        <v>282</v>
      </c>
      <c r="F6309" t="s">
        <v>20</v>
      </c>
      <c r="G6309" t="s">
        <v>40</v>
      </c>
      <c r="H6309" t="s">
        <v>41</v>
      </c>
      <c r="I6309" t="s">
        <v>31</v>
      </c>
      <c r="J6309" t="s">
        <v>32</v>
      </c>
      <c r="K6309" t="s">
        <v>33</v>
      </c>
      <c r="L6309">
        <v>0</v>
      </c>
      <c r="M6309">
        <v>2</v>
      </c>
      <c r="N6309">
        <v>178</v>
      </c>
      <c r="O6309">
        <v>0</v>
      </c>
      <c r="P6309">
        <v>1</v>
      </c>
      <c r="Q6309">
        <v>12</v>
      </c>
      <c r="R6309">
        <f>SUM(Table1[[#This Row],[FIRST_CLASS_SEATS]:[ECONOMY_SEATS]])</f>
        <v>180</v>
      </c>
      <c r="S6309" s="5">
        <f>(Table1[[#This Row],[TIER1_ELIGIBLE_PAX]]/Table1[[#This Row],[TOTAL_PAX]])</f>
        <v>0</v>
      </c>
      <c r="T6309" s="5">
        <f>(Table1[[#This Row],[TIER2_ELIGIBLE_PAX]]/Table1[[#This Row],[TOTAL_PAX]])</f>
        <v>5.5555555555555558E-3</v>
      </c>
      <c r="U6309" s="5">
        <f>(Table1[[#This Row],[TIER3_ELIGIBLE_PAX]]/Table1[[#This Row],[TOTAL_PAX]])</f>
        <v>6.6666666666666666E-2</v>
      </c>
      <c r="V6309" s="8">
        <v>0.63322611740117973</v>
      </c>
    </row>
    <row r="6310" spans="1:22" x14ac:dyDescent="0.3">
      <c r="A6310" s="1">
        <v>45924</v>
      </c>
      <c r="B6310" s="2">
        <v>0.83888888888888891</v>
      </c>
      <c r="C6310" t="s">
        <v>34</v>
      </c>
      <c r="D6310" t="s">
        <v>18</v>
      </c>
      <c r="E6310" t="s">
        <v>2693</v>
      </c>
      <c r="F6310" t="s">
        <v>20</v>
      </c>
      <c r="G6310" t="s">
        <v>36</v>
      </c>
      <c r="H6310" t="s">
        <v>37</v>
      </c>
      <c r="I6310" t="s">
        <v>31</v>
      </c>
      <c r="J6310" t="s">
        <v>32</v>
      </c>
      <c r="K6310" t="s">
        <v>33</v>
      </c>
      <c r="L6310">
        <v>0</v>
      </c>
      <c r="M6310">
        <v>4</v>
      </c>
      <c r="N6310">
        <v>176</v>
      </c>
      <c r="O6310">
        <v>0</v>
      </c>
      <c r="P6310">
        <v>7</v>
      </c>
      <c r="Q6310">
        <v>28</v>
      </c>
      <c r="R6310">
        <f>SUM(Table1[[#This Row],[FIRST_CLASS_SEATS]:[ECONOMY_SEATS]])</f>
        <v>180</v>
      </c>
      <c r="S6310" s="5">
        <f>(Table1[[#This Row],[TIER1_ELIGIBLE_PAX]]/Table1[[#This Row],[TOTAL_PAX]])</f>
        <v>0</v>
      </c>
      <c r="T6310" s="5">
        <f>(Table1[[#This Row],[TIER2_ELIGIBLE_PAX]]/Table1[[#This Row],[TOTAL_PAX]])</f>
        <v>3.888888888888889E-2</v>
      </c>
      <c r="U6310" s="5">
        <f>(Table1[[#This Row],[TIER3_ELIGIBLE_PAX]]/Table1[[#This Row],[TOTAL_PAX]])</f>
        <v>0.15555555555555556</v>
      </c>
      <c r="V6310" s="8">
        <v>0.63328151716823688</v>
      </c>
    </row>
    <row r="6311" spans="1:22" x14ac:dyDescent="0.3">
      <c r="A6311" s="1">
        <v>45921</v>
      </c>
      <c r="B6311" s="2">
        <v>0.62222222222222223</v>
      </c>
      <c r="C6311" t="s">
        <v>17</v>
      </c>
      <c r="D6311" t="s">
        <v>18</v>
      </c>
      <c r="E6311" t="s">
        <v>5398</v>
      </c>
      <c r="F6311" t="s">
        <v>20</v>
      </c>
      <c r="G6311" t="s">
        <v>124</v>
      </c>
      <c r="H6311" t="s">
        <v>22</v>
      </c>
      <c r="I6311" t="s">
        <v>23</v>
      </c>
      <c r="J6311" t="s">
        <v>24</v>
      </c>
      <c r="K6311" t="s">
        <v>59</v>
      </c>
      <c r="L6311">
        <v>0</v>
      </c>
      <c r="M6311">
        <v>31</v>
      </c>
      <c r="N6311">
        <v>173</v>
      </c>
      <c r="O6311">
        <v>2</v>
      </c>
      <c r="P6311">
        <v>16</v>
      </c>
      <c r="Q6311">
        <v>54</v>
      </c>
      <c r="R6311">
        <f>SUM(Table1[[#This Row],[FIRST_CLASS_SEATS]:[ECONOMY_SEATS]])</f>
        <v>204</v>
      </c>
      <c r="S6311" s="5">
        <f>(Table1[[#This Row],[TIER1_ELIGIBLE_PAX]]/Table1[[#This Row],[TOTAL_PAX]])</f>
        <v>9.8039215686274508E-3</v>
      </c>
      <c r="T6311" s="5">
        <f>(Table1[[#This Row],[TIER2_ELIGIBLE_PAX]]/Table1[[#This Row],[TOTAL_PAX]])</f>
        <v>7.8431372549019607E-2</v>
      </c>
      <c r="U6311" s="5">
        <f>(Table1[[#This Row],[TIER3_ELIGIBLE_PAX]]/Table1[[#This Row],[TOTAL_PAX]])</f>
        <v>0.26470588235294118</v>
      </c>
      <c r="V6311" s="8">
        <v>0.63342744442781607</v>
      </c>
    </row>
    <row r="6312" spans="1:22" x14ac:dyDescent="0.3">
      <c r="A6312" s="1">
        <v>45766</v>
      </c>
      <c r="B6312" s="2">
        <v>0.43263888888888891</v>
      </c>
      <c r="C6312" t="s">
        <v>26</v>
      </c>
      <c r="D6312" t="s">
        <v>18</v>
      </c>
      <c r="E6312" t="s">
        <v>2356</v>
      </c>
      <c r="F6312" t="s">
        <v>20</v>
      </c>
      <c r="G6312" t="s">
        <v>43</v>
      </c>
      <c r="H6312" t="s">
        <v>44</v>
      </c>
      <c r="I6312" t="s">
        <v>31</v>
      </c>
      <c r="J6312" t="s">
        <v>32</v>
      </c>
      <c r="K6312" t="s">
        <v>33</v>
      </c>
      <c r="L6312">
        <v>0</v>
      </c>
      <c r="M6312">
        <v>17</v>
      </c>
      <c r="N6312">
        <v>163</v>
      </c>
      <c r="O6312">
        <v>1</v>
      </c>
      <c r="P6312">
        <v>5</v>
      </c>
      <c r="Q6312">
        <v>23</v>
      </c>
      <c r="R6312">
        <f>SUM(Table1[[#This Row],[FIRST_CLASS_SEATS]:[ECONOMY_SEATS]])</f>
        <v>180</v>
      </c>
      <c r="S6312" s="5">
        <f>(Table1[[#This Row],[TIER1_ELIGIBLE_PAX]]/Table1[[#This Row],[TOTAL_PAX]])</f>
        <v>5.5555555555555558E-3</v>
      </c>
      <c r="T6312" s="5">
        <f>(Table1[[#This Row],[TIER2_ELIGIBLE_PAX]]/Table1[[#This Row],[TOTAL_PAX]])</f>
        <v>2.7777777777777776E-2</v>
      </c>
      <c r="U6312" s="5">
        <f>(Table1[[#This Row],[TIER3_ELIGIBLE_PAX]]/Table1[[#This Row],[TOTAL_PAX]])</f>
        <v>0.12777777777777777</v>
      </c>
      <c r="V6312" s="8">
        <v>0.63354218367001125</v>
      </c>
    </row>
    <row r="6313" spans="1:22" x14ac:dyDescent="0.3">
      <c r="A6313" s="1">
        <v>45851</v>
      </c>
      <c r="B6313" s="2">
        <v>0.54305555555555551</v>
      </c>
      <c r="C6313" t="s">
        <v>48</v>
      </c>
      <c r="D6313" t="s">
        <v>18</v>
      </c>
      <c r="E6313" t="s">
        <v>4383</v>
      </c>
      <c r="F6313" t="s">
        <v>20</v>
      </c>
      <c r="G6313" t="s">
        <v>124</v>
      </c>
      <c r="H6313" t="s">
        <v>22</v>
      </c>
      <c r="I6313" t="s">
        <v>23</v>
      </c>
      <c r="J6313" t="s">
        <v>24</v>
      </c>
      <c r="K6313" t="s">
        <v>25</v>
      </c>
      <c r="L6313">
        <v>0</v>
      </c>
      <c r="M6313">
        <v>32</v>
      </c>
      <c r="N6313">
        <v>300</v>
      </c>
      <c r="O6313">
        <v>0</v>
      </c>
      <c r="P6313">
        <v>10</v>
      </c>
      <c r="Q6313">
        <v>36</v>
      </c>
      <c r="R6313">
        <f>SUM(Table1[[#This Row],[FIRST_CLASS_SEATS]:[ECONOMY_SEATS]])</f>
        <v>332</v>
      </c>
      <c r="S6313" s="5">
        <f>(Table1[[#This Row],[TIER1_ELIGIBLE_PAX]]/Table1[[#This Row],[TOTAL_PAX]])</f>
        <v>0</v>
      </c>
      <c r="T6313" s="5">
        <f>(Table1[[#This Row],[TIER2_ELIGIBLE_PAX]]/Table1[[#This Row],[TOTAL_PAX]])</f>
        <v>3.0120481927710843E-2</v>
      </c>
      <c r="U6313" s="5">
        <f>(Table1[[#This Row],[TIER3_ELIGIBLE_PAX]]/Table1[[#This Row],[TOTAL_PAX]])</f>
        <v>0.10843373493975904</v>
      </c>
      <c r="V6313" s="8">
        <v>0.63362651588032259</v>
      </c>
    </row>
    <row r="6314" spans="1:22" x14ac:dyDescent="0.3">
      <c r="A6314" s="1">
        <v>45846</v>
      </c>
      <c r="B6314" s="2">
        <v>0.54791666666666672</v>
      </c>
      <c r="C6314" t="s">
        <v>48</v>
      </c>
      <c r="D6314" t="s">
        <v>18</v>
      </c>
      <c r="E6314" t="s">
        <v>3061</v>
      </c>
      <c r="F6314" t="s">
        <v>20</v>
      </c>
      <c r="G6314" t="s">
        <v>36</v>
      </c>
      <c r="H6314" t="s">
        <v>37</v>
      </c>
      <c r="I6314" t="s">
        <v>31</v>
      </c>
      <c r="J6314" t="s">
        <v>32</v>
      </c>
      <c r="K6314" t="s">
        <v>33</v>
      </c>
      <c r="L6314">
        <v>0</v>
      </c>
      <c r="M6314">
        <v>10</v>
      </c>
      <c r="N6314">
        <v>170</v>
      </c>
      <c r="O6314">
        <v>0</v>
      </c>
      <c r="P6314">
        <v>0</v>
      </c>
      <c r="Q6314">
        <v>9</v>
      </c>
      <c r="R6314">
        <f>SUM(Table1[[#This Row],[FIRST_CLASS_SEATS]:[ECONOMY_SEATS]])</f>
        <v>180</v>
      </c>
      <c r="S6314" s="5">
        <f>(Table1[[#This Row],[TIER1_ELIGIBLE_PAX]]/Table1[[#This Row],[TOTAL_PAX]])</f>
        <v>0</v>
      </c>
      <c r="T6314" s="5">
        <f>(Table1[[#This Row],[TIER2_ELIGIBLE_PAX]]/Table1[[#This Row],[TOTAL_PAX]])</f>
        <v>0</v>
      </c>
      <c r="U6314" s="5">
        <f>(Table1[[#This Row],[TIER3_ELIGIBLE_PAX]]/Table1[[#This Row],[TOTAL_PAX]])</f>
        <v>0.05</v>
      </c>
      <c r="V6314" s="8">
        <v>0.63364881855269439</v>
      </c>
    </row>
    <row r="6315" spans="1:22" x14ac:dyDescent="0.3">
      <c r="A6315" s="1">
        <v>45840</v>
      </c>
      <c r="B6315" s="2">
        <v>0.52638888888888891</v>
      </c>
      <c r="C6315" t="s">
        <v>48</v>
      </c>
      <c r="D6315" t="s">
        <v>18</v>
      </c>
      <c r="E6315" t="s">
        <v>3070</v>
      </c>
      <c r="F6315" t="s">
        <v>20</v>
      </c>
      <c r="G6315" t="s">
        <v>68</v>
      </c>
      <c r="H6315" t="s">
        <v>69</v>
      </c>
      <c r="I6315" t="s">
        <v>31</v>
      </c>
      <c r="J6315" t="s">
        <v>32</v>
      </c>
      <c r="K6315" t="s">
        <v>33</v>
      </c>
      <c r="L6315">
        <v>0</v>
      </c>
      <c r="M6315">
        <v>13</v>
      </c>
      <c r="N6315">
        <v>167</v>
      </c>
      <c r="O6315">
        <v>0</v>
      </c>
      <c r="P6315">
        <v>6</v>
      </c>
      <c r="Q6315">
        <v>27</v>
      </c>
      <c r="R6315">
        <f>SUM(Table1[[#This Row],[FIRST_CLASS_SEATS]:[ECONOMY_SEATS]])</f>
        <v>180</v>
      </c>
      <c r="S6315" s="5">
        <f>(Table1[[#This Row],[TIER1_ELIGIBLE_PAX]]/Table1[[#This Row],[TOTAL_PAX]])</f>
        <v>0</v>
      </c>
      <c r="T6315" s="5">
        <f>(Table1[[#This Row],[TIER2_ELIGIBLE_PAX]]/Table1[[#This Row],[TOTAL_PAX]])</f>
        <v>3.3333333333333333E-2</v>
      </c>
      <c r="U6315" s="5">
        <f>(Table1[[#This Row],[TIER3_ELIGIBLE_PAX]]/Table1[[#This Row],[TOTAL_PAX]])</f>
        <v>0.15</v>
      </c>
      <c r="V6315" s="8">
        <v>0.63366470770167926</v>
      </c>
    </row>
    <row r="6316" spans="1:22" x14ac:dyDescent="0.3">
      <c r="A6316" s="1">
        <v>45933</v>
      </c>
      <c r="B6316" s="2">
        <v>0.84513888888888888</v>
      </c>
      <c r="C6316" t="s">
        <v>34</v>
      </c>
      <c r="D6316" t="s">
        <v>18</v>
      </c>
      <c r="E6316" t="s">
        <v>4000</v>
      </c>
      <c r="F6316" t="s">
        <v>20</v>
      </c>
      <c r="G6316" t="s">
        <v>56</v>
      </c>
      <c r="H6316" t="s">
        <v>57</v>
      </c>
      <c r="I6316" t="s">
        <v>58</v>
      </c>
      <c r="J6316" t="s">
        <v>24</v>
      </c>
      <c r="K6316" t="s">
        <v>59</v>
      </c>
      <c r="L6316">
        <v>0</v>
      </c>
      <c r="M6316">
        <v>35</v>
      </c>
      <c r="N6316">
        <v>179</v>
      </c>
      <c r="O6316">
        <v>4</v>
      </c>
      <c r="P6316">
        <v>13</v>
      </c>
      <c r="Q6316">
        <v>45</v>
      </c>
      <c r="R6316">
        <f>SUM(Table1[[#This Row],[FIRST_CLASS_SEATS]:[ECONOMY_SEATS]])</f>
        <v>214</v>
      </c>
      <c r="S6316" s="5">
        <f>(Table1[[#This Row],[TIER1_ELIGIBLE_PAX]]/Table1[[#This Row],[TOTAL_PAX]])</f>
        <v>1.8691588785046728E-2</v>
      </c>
      <c r="T6316" s="5">
        <f>(Table1[[#This Row],[TIER2_ELIGIBLE_PAX]]/Table1[[#This Row],[TOTAL_PAX]])</f>
        <v>6.0747663551401869E-2</v>
      </c>
      <c r="U6316" s="5">
        <f>(Table1[[#This Row],[TIER3_ELIGIBLE_PAX]]/Table1[[#This Row],[TOTAL_PAX]])</f>
        <v>0.2102803738317757</v>
      </c>
      <c r="V6316" s="8">
        <v>0.63382920715228719</v>
      </c>
    </row>
    <row r="6317" spans="1:22" x14ac:dyDescent="0.3">
      <c r="A6317" s="1">
        <v>45815</v>
      </c>
      <c r="B6317" s="2">
        <v>0.43819444444444444</v>
      </c>
      <c r="C6317" t="s">
        <v>26</v>
      </c>
      <c r="D6317" t="s">
        <v>18</v>
      </c>
      <c r="E6317" t="s">
        <v>3889</v>
      </c>
      <c r="F6317" t="s">
        <v>20</v>
      </c>
      <c r="G6317" t="s">
        <v>99</v>
      </c>
      <c r="H6317" t="s">
        <v>74</v>
      </c>
      <c r="I6317" t="s">
        <v>31</v>
      </c>
      <c r="J6317" t="s">
        <v>32</v>
      </c>
      <c r="K6317" t="s">
        <v>33</v>
      </c>
      <c r="L6317">
        <v>0</v>
      </c>
      <c r="M6317">
        <v>12</v>
      </c>
      <c r="N6317">
        <v>168</v>
      </c>
      <c r="O6317">
        <v>1</v>
      </c>
      <c r="P6317">
        <v>12</v>
      </c>
      <c r="Q6317">
        <v>43</v>
      </c>
      <c r="R6317">
        <f>SUM(Table1[[#This Row],[FIRST_CLASS_SEATS]:[ECONOMY_SEATS]])</f>
        <v>180</v>
      </c>
      <c r="S6317" s="5">
        <f>(Table1[[#This Row],[TIER1_ELIGIBLE_PAX]]/Table1[[#This Row],[TOTAL_PAX]])</f>
        <v>5.5555555555555558E-3</v>
      </c>
      <c r="T6317" s="5">
        <f>(Table1[[#This Row],[TIER2_ELIGIBLE_PAX]]/Table1[[#This Row],[TOTAL_PAX]])</f>
        <v>6.6666666666666666E-2</v>
      </c>
      <c r="U6317" s="5">
        <f>(Table1[[#This Row],[TIER3_ELIGIBLE_PAX]]/Table1[[#This Row],[TOTAL_PAX]])</f>
        <v>0.2388888888888889</v>
      </c>
      <c r="V6317" s="8">
        <v>0.63403061941767014</v>
      </c>
    </row>
    <row r="6318" spans="1:22" x14ac:dyDescent="0.3">
      <c r="A6318" s="1">
        <v>45873</v>
      </c>
      <c r="B6318" s="2">
        <v>0.69305555555555554</v>
      </c>
      <c r="C6318" t="s">
        <v>17</v>
      </c>
      <c r="D6318" t="s">
        <v>18</v>
      </c>
      <c r="E6318" t="s">
        <v>460</v>
      </c>
      <c r="F6318" t="s">
        <v>20</v>
      </c>
      <c r="G6318" t="s">
        <v>54</v>
      </c>
      <c r="H6318" t="s">
        <v>30</v>
      </c>
      <c r="I6318" t="s">
        <v>31</v>
      </c>
      <c r="J6318" t="s">
        <v>32</v>
      </c>
      <c r="K6318" t="s">
        <v>33</v>
      </c>
      <c r="L6318">
        <v>0</v>
      </c>
      <c r="M6318">
        <v>16</v>
      </c>
      <c r="N6318">
        <v>164</v>
      </c>
      <c r="O6318">
        <v>0</v>
      </c>
      <c r="P6318">
        <v>14</v>
      </c>
      <c r="Q6318">
        <v>49</v>
      </c>
      <c r="R6318">
        <f>SUM(Table1[[#This Row],[FIRST_CLASS_SEATS]:[ECONOMY_SEATS]])</f>
        <v>180</v>
      </c>
      <c r="S6318" s="5">
        <f>(Table1[[#This Row],[TIER1_ELIGIBLE_PAX]]/Table1[[#This Row],[TOTAL_PAX]])</f>
        <v>0</v>
      </c>
      <c r="T6318" s="5">
        <f>(Table1[[#This Row],[TIER2_ELIGIBLE_PAX]]/Table1[[#This Row],[TOTAL_PAX]])</f>
        <v>7.7777777777777779E-2</v>
      </c>
      <c r="U6318" s="5">
        <f>(Table1[[#This Row],[TIER3_ELIGIBLE_PAX]]/Table1[[#This Row],[TOTAL_PAX]])</f>
        <v>0.2722222222222222</v>
      </c>
      <c r="V6318" s="8">
        <v>0.63412782606570572</v>
      </c>
    </row>
    <row r="6319" spans="1:22" x14ac:dyDescent="0.3">
      <c r="A6319" s="1">
        <v>45890</v>
      </c>
      <c r="B6319" s="2">
        <v>0.80277777777777781</v>
      </c>
      <c r="C6319" t="s">
        <v>34</v>
      </c>
      <c r="D6319" t="s">
        <v>18</v>
      </c>
      <c r="E6319" t="s">
        <v>2779</v>
      </c>
      <c r="F6319" t="s">
        <v>20</v>
      </c>
      <c r="G6319" t="s">
        <v>54</v>
      </c>
      <c r="H6319" t="s">
        <v>30</v>
      </c>
      <c r="I6319" t="s">
        <v>31</v>
      </c>
      <c r="J6319" t="s">
        <v>32</v>
      </c>
      <c r="K6319" t="s">
        <v>33</v>
      </c>
      <c r="L6319">
        <v>0</v>
      </c>
      <c r="M6319">
        <v>18</v>
      </c>
      <c r="N6319">
        <v>162</v>
      </c>
      <c r="O6319">
        <v>0</v>
      </c>
      <c r="P6319">
        <v>18</v>
      </c>
      <c r="Q6319">
        <v>58</v>
      </c>
      <c r="R6319">
        <f>SUM(Table1[[#This Row],[FIRST_CLASS_SEATS]:[ECONOMY_SEATS]])</f>
        <v>180</v>
      </c>
      <c r="S6319" s="5">
        <f>(Table1[[#This Row],[TIER1_ELIGIBLE_PAX]]/Table1[[#This Row],[TOTAL_PAX]])</f>
        <v>0</v>
      </c>
      <c r="T6319" s="5">
        <f>(Table1[[#This Row],[TIER2_ELIGIBLE_PAX]]/Table1[[#This Row],[TOTAL_PAX]])</f>
        <v>0.1</v>
      </c>
      <c r="U6319" s="5">
        <f>(Table1[[#This Row],[TIER3_ELIGIBLE_PAX]]/Table1[[#This Row],[TOTAL_PAX]])</f>
        <v>0.32222222222222224</v>
      </c>
      <c r="V6319" s="8">
        <v>0.6341401742805064</v>
      </c>
    </row>
    <row r="6320" spans="1:22" x14ac:dyDescent="0.3">
      <c r="A6320" s="1">
        <v>45789</v>
      </c>
      <c r="B6320" s="2">
        <v>0.4152777777777778</v>
      </c>
      <c r="C6320" t="s">
        <v>26</v>
      </c>
      <c r="D6320" t="s">
        <v>18</v>
      </c>
      <c r="E6320" t="s">
        <v>4076</v>
      </c>
      <c r="F6320" t="s">
        <v>20</v>
      </c>
      <c r="G6320" t="s">
        <v>124</v>
      </c>
      <c r="H6320" t="s">
        <v>22</v>
      </c>
      <c r="I6320" t="s">
        <v>23</v>
      </c>
      <c r="J6320" t="s">
        <v>24</v>
      </c>
      <c r="K6320" t="s">
        <v>47</v>
      </c>
      <c r="L6320">
        <v>0</v>
      </c>
      <c r="M6320">
        <v>56</v>
      </c>
      <c r="N6320">
        <v>275</v>
      </c>
      <c r="O6320">
        <v>3</v>
      </c>
      <c r="P6320">
        <v>11</v>
      </c>
      <c r="Q6320">
        <v>39</v>
      </c>
      <c r="R6320">
        <f>SUM(Table1[[#This Row],[FIRST_CLASS_SEATS]:[ECONOMY_SEATS]])</f>
        <v>331</v>
      </c>
      <c r="S6320" s="5">
        <f>(Table1[[#This Row],[TIER1_ELIGIBLE_PAX]]/Table1[[#This Row],[TOTAL_PAX]])</f>
        <v>9.0634441087613302E-3</v>
      </c>
      <c r="T6320" s="5">
        <f>(Table1[[#This Row],[TIER2_ELIGIBLE_PAX]]/Table1[[#This Row],[TOTAL_PAX]])</f>
        <v>3.3232628398791542E-2</v>
      </c>
      <c r="U6320" s="5">
        <f>(Table1[[#This Row],[TIER3_ELIGIBLE_PAX]]/Table1[[#This Row],[TOTAL_PAX]])</f>
        <v>0.11782477341389729</v>
      </c>
      <c r="V6320" s="8">
        <v>0.63415093935891309</v>
      </c>
    </row>
    <row r="6321" spans="1:22" x14ac:dyDescent="0.3">
      <c r="A6321" s="1">
        <v>45897</v>
      </c>
      <c r="B6321" s="2">
        <v>0.39583333333333331</v>
      </c>
      <c r="C6321" t="s">
        <v>26</v>
      </c>
      <c r="D6321" t="s">
        <v>18</v>
      </c>
      <c r="E6321" t="s">
        <v>2382</v>
      </c>
      <c r="F6321" t="s">
        <v>20</v>
      </c>
      <c r="G6321" t="s">
        <v>43</v>
      </c>
      <c r="H6321" t="s">
        <v>44</v>
      </c>
      <c r="I6321" t="s">
        <v>31</v>
      </c>
      <c r="J6321" t="s">
        <v>32</v>
      </c>
      <c r="K6321" t="s">
        <v>33</v>
      </c>
      <c r="L6321">
        <v>0</v>
      </c>
      <c r="M6321">
        <v>5</v>
      </c>
      <c r="N6321">
        <v>175</v>
      </c>
      <c r="O6321">
        <v>0</v>
      </c>
      <c r="P6321">
        <v>12</v>
      </c>
      <c r="Q6321">
        <v>42</v>
      </c>
      <c r="R6321">
        <f>SUM(Table1[[#This Row],[FIRST_CLASS_SEATS]:[ECONOMY_SEATS]])</f>
        <v>180</v>
      </c>
      <c r="S6321" s="5">
        <f>(Table1[[#This Row],[TIER1_ELIGIBLE_PAX]]/Table1[[#This Row],[TOTAL_PAX]])</f>
        <v>0</v>
      </c>
      <c r="T6321" s="5">
        <f>(Table1[[#This Row],[TIER2_ELIGIBLE_PAX]]/Table1[[#This Row],[TOTAL_PAX]])</f>
        <v>6.6666666666666666E-2</v>
      </c>
      <c r="U6321" s="5">
        <f>(Table1[[#This Row],[TIER3_ELIGIBLE_PAX]]/Table1[[#This Row],[TOTAL_PAX]])</f>
        <v>0.23333333333333334</v>
      </c>
      <c r="V6321" s="8">
        <v>0.63416370828719881</v>
      </c>
    </row>
    <row r="6322" spans="1:22" x14ac:dyDescent="0.3">
      <c r="A6322" s="1">
        <v>45872</v>
      </c>
      <c r="B6322" s="2">
        <v>0.49236111111111114</v>
      </c>
      <c r="C6322" t="s">
        <v>26</v>
      </c>
      <c r="D6322" t="s">
        <v>18</v>
      </c>
      <c r="E6322" t="s">
        <v>1576</v>
      </c>
      <c r="F6322" t="s">
        <v>20</v>
      </c>
      <c r="G6322" t="s">
        <v>46</v>
      </c>
      <c r="H6322" t="s">
        <v>22</v>
      </c>
      <c r="I6322" t="s">
        <v>23</v>
      </c>
      <c r="J6322" t="s">
        <v>24</v>
      </c>
      <c r="K6322" t="s">
        <v>80</v>
      </c>
      <c r="L6322">
        <v>14</v>
      </c>
      <c r="M6322">
        <v>97</v>
      </c>
      <c r="N6322">
        <v>358</v>
      </c>
      <c r="O6322">
        <v>0</v>
      </c>
      <c r="P6322">
        <v>6</v>
      </c>
      <c r="Q6322">
        <v>27</v>
      </c>
      <c r="R6322">
        <f>SUM(Table1[[#This Row],[FIRST_CLASS_SEATS]:[ECONOMY_SEATS]])</f>
        <v>469</v>
      </c>
      <c r="S6322" s="5">
        <f>(Table1[[#This Row],[TIER1_ELIGIBLE_PAX]]/Table1[[#This Row],[TOTAL_PAX]])</f>
        <v>0</v>
      </c>
      <c r="T6322" s="5">
        <f>(Table1[[#This Row],[TIER2_ELIGIBLE_PAX]]/Table1[[#This Row],[TOTAL_PAX]])</f>
        <v>1.279317697228145E-2</v>
      </c>
      <c r="U6322" s="5">
        <f>(Table1[[#This Row],[TIER3_ELIGIBLE_PAX]]/Table1[[#This Row],[TOTAL_PAX]])</f>
        <v>5.7569296375266525E-2</v>
      </c>
      <c r="V6322" s="8">
        <v>0.634188724186182</v>
      </c>
    </row>
    <row r="6323" spans="1:22" x14ac:dyDescent="0.3">
      <c r="A6323" s="1">
        <v>45855</v>
      </c>
      <c r="B6323" s="2">
        <v>0.26041666666666669</v>
      </c>
      <c r="C6323" t="s">
        <v>26</v>
      </c>
      <c r="D6323" t="s">
        <v>18</v>
      </c>
      <c r="E6323" t="s">
        <v>5232</v>
      </c>
      <c r="F6323" t="s">
        <v>20</v>
      </c>
      <c r="G6323" t="s">
        <v>43</v>
      </c>
      <c r="H6323" t="s">
        <v>44</v>
      </c>
      <c r="I6323" t="s">
        <v>31</v>
      </c>
      <c r="J6323" t="s">
        <v>32</v>
      </c>
      <c r="K6323" t="s">
        <v>33</v>
      </c>
      <c r="L6323">
        <v>0</v>
      </c>
      <c r="M6323">
        <v>14</v>
      </c>
      <c r="N6323">
        <v>166</v>
      </c>
      <c r="O6323">
        <v>0</v>
      </c>
      <c r="P6323">
        <v>10</v>
      </c>
      <c r="Q6323">
        <v>35</v>
      </c>
      <c r="R6323">
        <f>SUM(Table1[[#This Row],[FIRST_CLASS_SEATS]:[ECONOMY_SEATS]])</f>
        <v>180</v>
      </c>
      <c r="S6323" s="5">
        <f>(Table1[[#This Row],[TIER1_ELIGIBLE_PAX]]/Table1[[#This Row],[TOTAL_PAX]])</f>
        <v>0</v>
      </c>
      <c r="T6323" s="5">
        <f>(Table1[[#This Row],[TIER2_ELIGIBLE_PAX]]/Table1[[#This Row],[TOTAL_PAX]])</f>
        <v>5.5555555555555552E-2</v>
      </c>
      <c r="U6323" s="5">
        <f>(Table1[[#This Row],[TIER3_ELIGIBLE_PAX]]/Table1[[#This Row],[TOTAL_PAX]])</f>
        <v>0.19444444444444445</v>
      </c>
      <c r="V6323" s="8">
        <v>0.63428308964764313</v>
      </c>
    </row>
    <row r="6324" spans="1:22" x14ac:dyDescent="0.3">
      <c r="A6324" s="1">
        <v>45926</v>
      </c>
      <c r="B6324" s="2">
        <v>0.67291666666666672</v>
      </c>
      <c r="C6324" t="s">
        <v>17</v>
      </c>
      <c r="D6324" t="s">
        <v>18</v>
      </c>
      <c r="E6324" t="s">
        <v>543</v>
      </c>
      <c r="F6324" t="s">
        <v>20</v>
      </c>
      <c r="G6324" t="s">
        <v>54</v>
      </c>
      <c r="H6324" t="s">
        <v>30</v>
      </c>
      <c r="I6324" t="s">
        <v>31</v>
      </c>
      <c r="J6324" t="s">
        <v>32</v>
      </c>
      <c r="K6324" t="s">
        <v>33</v>
      </c>
      <c r="L6324">
        <v>0</v>
      </c>
      <c r="M6324">
        <v>10</v>
      </c>
      <c r="N6324">
        <v>170</v>
      </c>
      <c r="O6324">
        <v>0</v>
      </c>
      <c r="P6324">
        <v>2</v>
      </c>
      <c r="Q6324">
        <v>15</v>
      </c>
      <c r="R6324">
        <f>SUM(Table1[[#This Row],[FIRST_CLASS_SEATS]:[ECONOMY_SEATS]])</f>
        <v>180</v>
      </c>
      <c r="S6324" s="5">
        <f>(Table1[[#This Row],[TIER1_ELIGIBLE_PAX]]/Table1[[#This Row],[TOTAL_PAX]])</f>
        <v>0</v>
      </c>
      <c r="T6324" s="5">
        <f>(Table1[[#This Row],[TIER2_ELIGIBLE_PAX]]/Table1[[#This Row],[TOTAL_PAX]])</f>
        <v>1.1111111111111112E-2</v>
      </c>
      <c r="U6324" s="5">
        <f>(Table1[[#This Row],[TIER3_ELIGIBLE_PAX]]/Table1[[#This Row],[TOTAL_PAX]])</f>
        <v>8.3333333333333329E-2</v>
      </c>
      <c r="V6324" s="8">
        <v>0.63443271879861551</v>
      </c>
    </row>
    <row r="6325" spans="1:22" x14ac:dyDescent="0.3">
      <c r="A6325" s="1">
        <v>45879</v>
      </c>
      <c r="B6325" s="2">
        <v>0.7104166666666667</v>
      </c>
      <c r="C6325" t="s">
        <v>17</v>
      </c>
      <c r="D6325" t="s">
        <v>18</v>
      </c>
      <c r="E6325" t="s">
        <v>1550</v>
      </c>
      <c r="F6325" t="s">
        <v>20</v>
      </c>
      <c r="G6325" t="s">
        <v>99</v>
      </c>
      <c r="H6325" t="s">
        <v>74</v>
      </c>
      <c r="I6325" t="s">
        <v>31</v>
      </c>
      <c r="J6325" t="s">
        <v>32</v>
      </c>
      <c r="K6325" t="s">
        <v>33</v>
      </c>
      <c r="L6325">
        <v>0</v>
      </c>
      <c r="M6325">
        <v>15</v>
      </c>
      <c r="N6325">
        <v>165</v>
      </c>
      <c r="O6325">
        <v>2</v>
      </c>
      <c r="P6325">
        <v>8</v>
      </c>
      <c r="Q6325">
        <v>31</v>
      </c>
      <c r="R6325">
        <f>SUM(Table1[[#This Row],[FIRST_CLASS_SEATS]:[ECONOMY_SEATS]])</f>
        <v>180</v>
      </c>
      <c r="S6325" s="5">
        <f>(Table1[[#This Row],[TIER1_ELIGIBLE_PAX]]/Table1[[#This Row],[TOTAL_PAX]])</f>
        <v>1.1111111111111112E-2</v>
      </c>
      <c r="T6325" s="5">
        <f>(Table1[[#This Row],[TIER2_ELIGIBLE_PAX]]/Table1[[#This Row],[TOTAL_PAX]])</f>
        <v>4.4444444444444446E-2</v>
      </c>
      <c r="U6325" s="5">
        <f>(Table1[[#This Row],[TIER3_ELIGIBLE_PAX]]/Table1[[#This Row],[TOTAL_PAX]])</f>
        <v>0.17222222222222222</v>
      </c>
      <c r="V6325" s="8">
        <v>0.6344353663867397</v>
      </c>
    </row>
    <row r="6326" spans="1:22" x14ac:dyDescent="0.3">
      <c r="A6326" s="1">
        <v>45811</v>
      </c>
      <c r="B6326" s="2">
        <v>0.39374999999999999</v>
      </c>
      <c r="C6326" t="s">
        <v>26</v>
      </c>
      <c r="D6326" t="s">
        <v>18</v>
      </c>
      <c r="E6326" t="s">
        <v>417</v>
      </c>
      <c r="F6326" t="s">
        <v>20</v>
      </c>
      <c r="G6326" t="s">
        <v>40</v>
      </c>
      <c r="H6326" t="s">
        <v>41</v>
      </c>
      <c r="I6326" t="s">
        <v>31</v>
      </c>
      <c r="J6326" t="s">
        <v>32</v>
      </c>
      <c r="K6326" t="s">
        <v>33</v>
      </c>
      <c r="L6326">
        <v>0</v>
      </c>
      <c r="M6326">
        <v>0</v>
      </c>
      <c r="N6326">
        <v>180</v>
      </c>
      <c r="O6326">
        <v>0</v>
      </c>
      <c r="P6326">
        <v>6</v>
      </c>
      <c r="Q6326">
        <v>25</v>
      </c>
      <c r="R6326">
        <f>SUM(Table1[[#This Row],[FIRST_CLASS_SEATS]:[ECONOMY_SEATS]])</f>
        <v>180</v>
      </c>
      <c r="S6326" s="5">
        <f>(Table1[[#This Row],[TIER1_ELIGIBLE_PAX]]/Table1[[#This Row],[TOTAL_PAX]])</f>
        <v>0</v>
      </c>
      <c r="T6326" s="5">
        <f>(Table1[[#This Row],[TIER2_ELIGIBLE_PAX]]/Table1[[#This Row],[TOTAL_PAX]])</f>
        <v>3.3333333333333333E-2</v>
      </c>
      <c r="U6326" s="5">
        <f>(Table1[[#This Row],[TIER3_ELIGIBLE_PAX]]/Table1[[#This Row],[TOTAL_PAX]])</f>
        <v>0.1388888888888889</v>
      </c>
      <c r="V6326" s="8">
        <v>0.63444466331097127</v>
      </c>
    </row>
    <row r="6327" spans="1:22" x14ac:dyDescent="0.3">
      <c r="A6327" s="1">
        <v>45804</v>
      </c>
      <c r="B6327" s="2">
        <v>0.2722222222222222</v>
      </c>
      <c r="C6327" t="s">
        <v>26</v>
      </c>
      <c r="D6327" t="s">
        <v>18</v>
      </c>
      <c r="E6327" t="s">
        <v>5056</v>
      </c>
      <c r="F6327" t="s">
        <v>20</v>
      </c>
      <c r="G6327" t="s">
        <v>99</v>
      </c>
      <c r="H6327" t="s">
        <v>74</v>
      </c>
      <c r="I6327" t="s">
        <v>31</v>
      </c>
      <c r="J6327" t="s">
        <v>32</v>
      </c>
      <c r="K6327" t="s">
        <v>33</v>
      </c>
      <c r="L6327">
        <v>0</v>
      </c>
      <c r="M6327">
        <v>19</v>
      </c>
      <c r="N6327">
        <v>161</v>
      </c>
      <c r="O6327">
        <v>0</v>
      </c>
      <c r="P6327">
        <v>2</v>
      </c>
      <c r="Q6327">
        <v>14</v>
      </c>
      <c r="R6327">
        <f>SUM(Table1[[#This Row],[FIRST_CLASS_SEATS]:[ECONOMY_SEATS]])</f>
        <v>180</v>
      </c>
      <c r="S6327" s="5">
        <f>(Table1[[#This Row],[TIER1_ELIGIBLE_PAX]]/Table1[[#This Row],[TOTAL_PAX]])</f>
        <v>0</v>
      </c>
      <c r="T6327" s="5">
        <f>(Table1[[#This Row],[TIER2_ELIGIBLE_PAX]]/Table1[[#This Row],[TOTAL_PAX]])</f>
        <v>1.1111111111111112E-2</v>
      </c>
      <c r="U6327" s="5">
        <f>(Table1[[#This Row],[TIER3_ELIGIBLE_PAX]]/Table1[[#This Row],[TOTAL_PAX]])</f>
        <v>7.7777777777777779E-2</v>
      </c>
      <c r="V6327" s="8">
        <v>0.63447001248134327</v>
      </c>
    </row>
    <row r="6328" spans="1:22" x14ac:dyDescent="0.3">
      <c r="A6328" s="1">
        <v>45849</v>
      </c>
      <c r="B6328" s="2">
        <v>0.59930555555555554</v>
      </c>
      <c r="C6328" t="s">
        <v>17</v>
      </c>
      <c r="D6328" t="s">
        <v>18</v>
      </c>
      <c r="E6328" t="s">
        <v>980</v>
      </c>
      <c r="F6328" t="s">
        <v>20</v>
      </c>
      <c r="G6328" t="s">
        <v>40</v>
      </c>
      <c r="H6328" t="s">
        <v>41</v>
      </c>
      <c r="I6328" t="s">
        <v>31</v>
      </c>
      <c r="J6328" t="s">
        <v>32</v>
      </c>
      <c r="K6328" t="s">
        <v>33</v>
      </c>
      <c r="L6328">
        <v>0</v>
      </c>
      <c r="M6328">
        <v>1</v>
      </c>
      <c r="N6328">
        <v>179</v>
      </c>
      <c r="O6328">
        <v>0</v>
      </c>
      <c r="P6328">
        <v>8</v>
      </c>
      <c r="Q6328">
        <v>32</v>
      </c>
      <c r="R6328">
        <f>SUM(Table1[[#This Row],[FIRST_CLASS_SEATS]:[ECONOMY_SEATS]])</f>
        <v>180</v>
      </c>
      <c r="S6328" s="5">
        <f>(Table1[[#This Row],[TIER1_ELIGIBLE_PAX]]/Table1[[#This Row],[TOTAL_PAX]])</f>
        <v>0</v>
      </c>
      <c r="T6328" s="5">
        <f>(Table1[[#This Row],[TIER2_ELIGIBLE_PAX]]/Table1[[#This Row],[TOTAL_PAX]])</f>
        <v>4.4444444444444446E-2</v>
      </c>
      <c r="U6328" s="5">
        <f>(Table1[[#This Row],[TIER3_ELIGIBLE_PAX]]/Table1[[#This Row],[TOTAL_PAX]])</f>
        <v>0.17777777777777778</v>
      </c>
      <c r="V6328" s="8">
        <v>0.63460567097746445</v>
      </c>
    </row>
    <row r="6329" spans="1:22" x14ac:dyDescent="0.3">
      <c r="A6329" s="1">
        <v>45791</v>
      </c>
      <c r="B6329" s="2">
        <v>0.88680555555555551</v>
      </c>
      <c r="C6329" t="s">
        <v>34</v>
      </c>
      <c r="D6329" t="s">
        <v>18</v>
      </c>
      <c r="E6329" t="s">
        <v>1691</v>
      </c>
      <c r="F6329" t="s">
        <v>20</v>
      </c>
      <c r="G6329" t="s">
        <v>43</v>
      </c>
      <c r="H6329" t="s">
        <v>44</v>
      </c>
      <c r="I6329" t="s">
        <v>31</v>
      </c>
      <c r="J6329" t="s">
        <v>32</v>
      </c>
      <c r="K6329" t="s">
        <v>33</v>
      </c>
      <c r="L6329">
        <v>0</v>
      </c>
      <c r="M6329">
        <v>9</v>
      </c>
      <c r="N6329">
        <v>171</v>
      </c>
      <c r="O6329">
        <v>3</v>
      </c>
      <c r="P6329">
        <v>13</v>
      </c>
      <c r="Q6329">
        <v>44</v>
      </c>
      <c r="R6329">
        <f>SUM(Table1[[#This Row],[FIRST_CLASS_SEATS]:[ECONOMY_SEATS]])</f>
        <v>180</v>
      </c>
      <c r="S6329" s="5">
        <f>(Table1[[#This Row],[TIER1_ELIGIBLE_PAX]]/Table1[[#This Row],[TOTAL_PAX]])</f>
        <v>1.6666666666666666E-2</v>
      </c>
      <c r="T6329" s="5">
        <f>(Table1[[#This Row],[TIER2_ELIGIBLE_PAX]]/Table1[[#This Row],[TOTAL_PAX]])</f>
        <v>7.2222222222222215E-2</v>
      </c>
      <c r="U6329" s="5">
        <f>(Table1[[#This Row],[TIER3_ELIGIBLE_PAX]]/Table1[[#This Row],[TOTAL_PAX]])</f>
        <v>0.24444444444444444</v>
      </c>
      <c r="V6329" s="8">
        <v>0.63465757026371084</v>
      </c>
    </row>
    <row r="6330" spans="1:22" x14ac:dyDescent="0.3">
      <c r="A6330" s="1">
        <v>45771</v>
      </c>
      <c r="B6330" s="2">
        <v>0.39513888888888887</v>
      </c>
      <c r="C6330" t="s">
        <v>26</v>
      </c>
      <c r="D6330" t="s">
        <v>18</v>
      </c>
      <c r="E6330" t="s">
        <v>5331</v>
      </c>
      <c r="F6330" t="s">
        <v>20</v>
      </c>
      <c r="G6330" t="s">
        <v>43</v>
      </c>
      <c r="H6330" t="s">
        <v>44</v>
      </c>
      <c r="I6330" t="s">
        <v>31</v>
      </c>
      <c r="J6330" t="s">
        <v>32</v>
      </c>
      <c r="K6330" t="s">
        <v>33</v>
      </c>
      <c r="L6330">
        <v>0</v>
      </c>
      <c r="M6330">
        <v>12</v>
      </c>
      <c r="N6330">
        <v>168</v>
      </c>
      <c r="O6330">
        <v>0</v>
      </c>
      <c r="P6330">
        <v>14</v>
      </c>
      <c r="Q6330">
        <v>48</v>
      </c>
      <c r="R6330">
        <f>SUM(Table1[[#This Row],[FIRST_CLASS_SEATS]:[ECONOMY_SEATS]])</f>
        <v>180</v>
      </c>
      <c r="S6330" s="5">
        <f>(Table1[[#This Row],[TIER1_ELIGIBLE_PAX]]/Table1[[#This Row],[TOTAL_PAX]])</f>
        <v>0</v>
      </c>
      <c r="T6330" s="5">
        <f>(Table1[[#This Row],[TIER2_ELIGIBLE_PAX]]/Table1[[#This Row],[TOTAL_PAX]])</f>
        <v>7.7777777777777779E-2</v>
      </c>
      <c r="U6330" s="5">
        <f>(Table1[[#This Row],[TIER3_ELIGIBLE_PAX]]/Table1[[#This Row],[TOTAL_PAX]])</f>
        <v>0.26666666666666666</v>
      </c>
      <c r="V6330" s="8">
        <v>0.63471376625218501</v>
      </c>
    </row>
    <row r="6331" spans="1:22" x14ac:dyDescent="0.3">
      <c r="A6331" s="1">
        <v>45837</v>
      </c>
      <c r="B6331" s="2">
        <v>0.78819444444444442</v>
      </c>
      <c r="C6331" t="s">
        <v>34</v>
      </c>
      <c r="D6331" t="s">
        <v>18</v>
      </c>
      <c r="E6331" t="s">
        <v>3056</v>
      </c>
      <c r="F6331" t="s">
        <v>20</v>
      </c>
      <c r="G6331" t="s">
        <v>68</v>
      </c>
      <c r="H6331" t="s">
        <v>69</v>
      </c>
      <c r="I6331" t="s">
        <v>31</v>
      </c>
      <c r="J6331" t="s">
        <v>32</v>
      </c>
      <c r="K6331" t="s">
        <v>33</v>
      </c>
      <c r="L6331">
        <v>0</v>
      </c>
      <c r="M6331">
        <v>4</v>
      </c>
      <c r="N6331">
        <v>176</v>
      </c>
      <c r="O6331">
        <v>1</v>
      </c>
      <c r="P6331">
        <v>8</v>
      </c>
      <c r="Q6331">
        <v>32</v>
      </c>
      <c r="R6331">
        <f>SUM(Table1[[#This Row],[FIRST_CLASS_SEATS]:[ECONOMY_SEATS]])</f>
        <v>180</v>
      </c>
      <c r="S6331" s="5">
        <f>(Table1[[#This Row],[TIER1_ELIGIBLE_PAX]]/Table1[[#This Row],[TOTAL_PAX]])</f>
        <v>5.5555555555555558E-3</v>
      </c>
      <c r="T6331" s="5">
        <f>(Table1[[#This Row],[TIER2_ELIGIBLE_PAX]]/Table1[[#This Row],[TOTAL_PAX]])</f>
        <v>4.4444444444444446E-2</v>
      </c>
      <c r="U6331" s="5">
        <f>(Table1[[#This Row],[TIER3_ELIGIBLE_PAX]]/Table1[[#This Row],[TOTAL_PAX]])</f>
        <v>0.17777777777777778</v>
      </c>
      <c r="V6331" s="8">
        <v>0.63476336795676869</v>
      </c>
    </row>
    <row r="6332" spans="1:22" x14ac:dyDescent="0.3">
      <c r="A6332" s="1">
        <v>45845</v>
      </c>
      <c r="B6332" s="2">
        <v>0.50416666666666665</v>
      </c>
      <c r="C6332" t="s">
        <v>48</v>
      </c>
      <c r="D6332" t="s">
        <v>18</v>
      </c>
      <c r="E6332" t="s">
        <v>4381</v>
      </c>
      <c r="F6332" t="s">
        <v>20</v>
      </c>
      <c r="G6332" t="s">
        <v>29</v>
      </c>
      <c r="H6332" t="s">
        <v>30</v>
      </c>
      <c r="I6332" t="s">
        <v>31</v>
      </c>
      <c r="J6332" t="s">
        <v>32</v>
      </c>
      <c r="K6332" t="s">
        <v>33</v>
      </c>
      <c r="L6332">
        <v>0</v>
      </c>
      <c r="M6332">
        <v>0</v>
      </c>
      <c r="N6332">
        <v>180</v>
      </c>
      <c r="O6332">
        <v>0</v>
      </c>
      <c r="P6332">
        <v>0</v>
      </c>
      <c r="Q6332">
        <v>0</v>
      </c>
      <c r="R6332">
        <f>SUM(Table1[[#This Row],[FIRST_CLASS_SEATS]:[ECONOMY_SEATS]])</f>
        <v>180</v>
      </c>
      <c r="S6332" s="5">
        <f>(Table1[[#This Row],[TIER1_ELIGIBLE_PAX]]/Table1[[#This Row],[TOTAL_PAX]])</f>
        <v>0</v>
      </c>
      <c r="T6332" s="5">
        <f>(Table1[[#This Row],[TIER2_ELIGIBLE_PAX]]/Table1[[#This Row],[TOTAL_PAX]])</f>
        <v>0</v>
      </c>
      <c r="U6332" s="5">
        <f>(Table1[[#This Row],[TIER3_ELIGIBLE_PAX]]/Table1[[#This Row],[TOTAL_PAX]])</f>
        <v>0</v>
      </c>
      <c r="V6332" s="8">
        <v>0.63476411972287505</v>
      </c>
    </row>
    <row r="6333" spans="1:22" x14ac:dyDescent="0.3">
      <c r="A6333" s="1">
        <v>45810</v>
      </c>
      <c r="B6333" s="2">
        <v>0.39305555555555555</v>
      </c>
      <c r="C6333" t="s">
        <v>26</v>
      </c>
      <c r="D6333" t="s">
        <v>18</v>
      </c>
      <c r="E6333" t="s">
        <v>5287</v>
      </c>
      <c r="F6333" t="s">
        <v>20</v>
      </c>
      <c r="G6333" t="s">
        <v>124</v>
      </c>
      <c r="H6333" t="s">
        <v>22</v>
      </c>
      <c r="I6333" t="s">
        <v>23</v>
      </c>
      <c r="J6333" t="s">
        <v>24</v>
      </c>
      <c r="K6333" t="s">
        <v>25</v>
      </c>
      <c r="L6333">
        <v>0</v>
      </c>
      <c r="M6333">
        <v>48</v>
      </c>
      <c r="N6333">
        <v>224</v>
      </c>
      <c r="O6333">
        <v>0</v>
      </c>
      <c r="P6333">
        <v>7</v>
      </c>
      <c r="Q6333">
        <v>27</v>
      </c>
      <c r="R6333">
        <f>SUM(Table1[[#This Row],[FIRST_CLASS_SEATS]:[ECONOMY_SEATS]])</f>
        <v>272</v>
      </c>
      <c r="S6333" s="5">
        <f>(Table1[[#This Row],[TIER1_ELIGIBLE_PAX]]/Table1[[#This Row],[TOTAL_PAX]])</f>
        <v>0</v>
      </c>
      <c r="T6333" s="5">
        <f>(Table1[[#This Row],[TIER2_ELIGIBLE_PAX]]/Table1[[#This Row],[TOTAL_PAX]])</f>
        <v>2.5735294117647058E-2</v>
      </c>
      <c r="U6333" s="5">
        <f>(Table1[[#This Row],[TIER3_ELIGIBLE_PAX]]/Table1[[#This Row],[TOTAL_PAX]])</f>
        <v>9.9264705882352935E-2</v>
      </c>
      <c r="V6333" s="8">
        <v>0.63477257704225776</v>
      </c>
    </row>
    <row r="6334" spans="1:22" x14ac:dyDescent="0.3">
      <c r="A6334" s="1">
        <v>45778</v>
      </c>
      <c r="B6334" s="2">
        <v>0.46041666666666664</v>
      </c>
      <c r="C6334" t="s">
        <v>26</v>
      </c>
      <c r="D6334" t="s">
        <v>18</v>
      </c>
      <c r="E6334" t="s">
        <v>2171</v>
      </c>
      <c r="F6334" t="s">
        <v>20</v>
      </c>
      <c r="G6334" t="s">
        <v>36</v>
      </c>
      <c r="H6334" t="s">
        <v>37</v>
      </c>
      <c r="I6334" t="s">
        <v>31</v>
      </c>
      <c r="J6334" t="s">
        <v>32</v>
      </c>
      <c r="K6334" t="s">
        <v>33</v>
      </c>
      <c r="L6334">
        <v>0</v>
      </c>
      <c r="M6334">
        <v>3</v>
      </c>
      <c r="N6334">
        <v>177</v>
      </c>
      <c r="O6334">
        <v>0</v>
      </c>
      <c r="P6334">
        <v>3</v>
      </c>
      <c r="Q6334">
        <v>17</v>
      </c>
      <c r="R6334">
        <f>SUM(Table1[[#This Row],[FIRST_CLASS_SEATS]:[ECONOMY_SEATS]])</f>
        <v>180</v>
      </c>
      <c r="S6334" s="5">
        <f>(Table1[[#This Row],[TIER1_ELIGIBLE_PAX]]/Table1[[#This Row],[TOTAL_PAX]])</f>
        <v>0</v>
      </c>
      <c r="T6334" s="5">
        <f>(Table1[[#This Row],[TIER2_ELIGIBLE_PAX]]/Table1[[#This Row],[TOTAL_PAX]])</f>
        <v>1.6666666666666666E-2</v>
      </c>
      <c r="U6334" s="5">
        <f>(Table1[[#This Row],[TIER3_ELIGIBLE_PAX]]/Table1[[#This Row],[TOTAL_PAX]])</f>
        <v>9.4444444444444442E-2</v>
      </c>
      <c r="V6334" s="8">
        <v>0.6348720525066871</v>
      </c>
    </row>
    <row r="6335" spans="1:22" x14ac:dyDescent="0.3">
      <c r="A6335" s="1">
        <v>45779</v>
      </c>
      <c r="B6335" s="2">
        <v>0.31527777777777777</v>
      </c>
      <c r="C6335" t="s">
        <v>26</v>
      </c>
      <c r="D6335" t="s">
        <v>18</v>
      </c>
      <c r="E6335" t="s">
        <v>3835</v>
      </c>
      <c r="F6335" t="s">
        <v>20</v>
      </c>
      <c r="G6335" t="s">
        <v>29</v>
      </c>
      <c r="H6335" t="s">
        <v>30</v>
      </c>
      <c r="I6335" t="s">
        <v>31</v>
      </c>
      <c r="J6335" t="s">
        <v>32</v>
      </c>
      <c r="K6335" t="s">
        <v>33</v>
      </c>
      <c r="L6335">
        <v>0</v>
      </c>
      <c r="M6335">
        <v>4</v>
      </c>
      <c r="N6335">
        <v>176</v>
      </c>
      <c r="O6335">
        <v>0</v>
      </c>
      <c r="P6335">
        <v>13</v>
      </c>
      <c r="Q6335">
        <v>45</v>
      </c>
      <c r="R6335">
        <f>SUM(Table1[[#This Row],[FIRST_CLASS_SEATS]:[ECONOMY_SEATS]])</f>
        <v>180</v>
      </c>
      <c r="S6335" s="5">
        <f>(Table1[[#This Row],[TIER1_ELIGIBLE_PAX]]/Table1[[#This Row],[TOTAL_PAX]])</f>
        <v>0</v>
      </c>
      <c r="T6335" s="5">
        <f>(Table1[[#This Row],[TIER2_ELIGIBLE_PAX]]/Table1[[#This Row],[TOTAL_PAX]])</f>
        <v>7.2222222222222215E-2</v>
      </c>
      <c r="U6335" s="5">
        <f>(Table1[[#This Row],[TIER3_ELIGIBLE_PAX]]/Table1[[#This Row],[TOTAL_PAX]])</f>
        <v>0.25</v>
      </c>
      <c r="V6335" s="8">
        <v>0.63507379871212</v>
      </c>
    </row>
    <row r="6336" spans="1:22" x14ac:dyDescent="0.3">
      <c r="A6336" s="1">
        <v>45803</v>
      </c>
      <c r="B6336" s="2">
        <v>0.34236111111111112</v>
      </c>
      <c r="C6336" t="s">
        <v>26</v>
      </c>
      <c r="D6336" t="s">
        <v>18</v>
      </c>
      <c r="E6336" t="s">
        <v>3642</v>
      </c>
      <c r="F6336" t="s">
        <v>20</v>
      </c>
      <c r="G6336" t="s">
        <v>68</v>
      </c>
      <c r="H6336" t="s">
        <v>69</v>
      </c>
      <c r="I6336" t="s">
        <v>31</v>
      </c>
      <c r="J6336" t="s">
        <v>32</v>
      </c>
      <c r="K6336" t="s">
        <v>33</v>
      </c>
      <c r="L6336">
        <v>0</v>
      </c>
      <c r="M6336">
        <v>14</v>
      </c>
      <c r="N6336">
        <v>166</v>
      </c>
      <c r="O6336">
        <v>0</v>
      </c>
      <c r="P6336">
        <v>12</v>
      </c>
      <c r="Q6336">
        <v>43</v>
      </c>
      <c r="R6336">
        <f>SUM(Table1[[#This Row],[FIRST_CLASS_SEATS]:[ECONOMY_SEATS]])</f>
        <v>180</v>
      </c>
      <c r="S6336" s="5">
        <f>(Table1[[#This Row],[TIER1_ELIGIBLE_PAX]]/Table1[[#This Row],[TOTAL_PAX]])</f>
        <v>0</v>
      </c>
      <c r="T6336" s="5">
        <f>(Table1[[#This Row],[TIER2_ELIGIBLE_PAX]]/Table1[[#This Row],[TOTAL_PAX]])</f>
        <v>6.6666666666666666E-2</v>
      </c>
      <c r="U6336" s="5">
        <f>(Table1[[#This Row],[TIER3_ELIGIBLE_PAX]]/Table1[[#This Row],[TOTAL_PAX]])</f>
        <v>0.2388888888888889</v>
      </c>
      <c r="V6336" s="8">
        <v>0.63513221869764436</v>
      </c>
    </row>
    <row r="6337" spans="1:22" x14ac:dyDescent="0.3">
      <c r="A6337" s="1">
        <v>45794</v>
      </c>
      <c r="B6337" s="2">
        <v>0.67013888888888884</v>
      </c>
      <c r="C6337" t="s">
        <v>17</v>
      </c>
      <c r="D6337" t="s">
        <v>18</v>
      </c>
      <c r="E6337" t="s">
        <v>799</v>
      </c>
      <c r="F6337" t="s">
        <v>20</v>
      </c>
      <c r="G6337" t="s">
        <v>40</v>
      </c>
      <c r="H6337" t="s">
        <v>41</v>
      </c>
      <c r="I6337" t="s">
        <v>31</v>
      </c>
      <c r="J6337" t="s">
        <v>32</v>
      </c>
      <c r="K6337" t="s">
        <v>33</v>
      </c>
      <c r="L6337">
        <v>0</v>
      </c>
      <c r="M6337">
        <v>12</v>
      </c>
      <c r="N6337">
        <v>168</v>
      </c>
      <c r="O6337">
        <v>0</v>
      </c>
      <c r="P6337">
        <v>6</v>
      </c>
      <c r="Q6337">
        <v>26</v>
      </c>
      <c r="R6337">
        <f>SUM(Table1[[#This Row],[FIRST_CLASS_SEATS]:[ECONOMY_SEATS]])</f>
        <v>180</v>
      </c>
      <c r="S6337" s="5">
        <f>(Table1[[#This Row],[TIER1_ELIGIBLE_PAX]]/Table1[[#This Row],[TOTAL_PAX]])</f>
        <v>0</v>
      </c>
      <c r="T6337" s="5">
        <f>(Table1[[#This Row],[TIER2_ELIGIBLE_PAX]]/Table1[[#This Row],[TOTAL_PAX]])</f>
        <v>3.3333333333333333E-2</v>
      </c>
      <c r="U6337" s="5">
        <f>(Table1[[#This Row],[TIER3_ELIGIBLE_PAX]]/Table1[[#This Row],[TOTAL_PAX]])</f>
        <v>0.14444444444444443</v>
      </c>
      <c r="V6337" s="8">
        <v>0.63521005029295208</v>
      </c>
    </row>
    <row r="6338" spans="1:22" x14ac:dyDescent="0.3">
      <c r="A6338" s="1">
        <v>45872</v>
      </c>
      <c r="B6338" s="2">
        <v>0.84305555555555556</v>
      </c>
      <c r="C6338" t="s">
        <v>34</v>
      </c>
      <c r="D6338" t="s">
        <v>18</v>
      </c>
      <c r="E6338" t="s">
        <v>1993</v>
      </c>
      <c r="F6338" t="s">
        <v>20</v>
      </c>
      <c r="G6338" t="s">
        <v>36</v>
      </c>
      <c r="H6338" t="s">
        <v>37</v>
      </c>
      <c r="I6338" t="s">
        <v>31</v>
      </c>
      <c r="J6338" t="s">
        <v>32</v>
      </c>
      <c r="K6338" t="s">
        <v>33</v>
      </c>
      <c r="L6338">
        <v>0</v>
      </c>
      <c r="M6338">
        <v>0</v>
      </c>
      <c r="N6338">
        <v>180</v>
      </c>
      <c r="O6338">
        <v>0</v>
      </c>
      <c r="P6338">
        <v>11</v>
      </c>
      <c r="Q6338">
        <v>39</v>
      </c>
      <c r="R6338">
        <f>SUM(Table1[[#This Row],[FIRST_CLASS_SEATS]:[ECONOMY_SEATS]])</f>
        <v>180</v>
      </c>
      <c r="S6338" s="5">
        <f>(Table1[[#This Row],[TIER1_ELIGIBLE_PAX]]/Table1[[#This Row],[TOTAL_PAX]])</f>
        <v>0</v>
      </c>
      <c r="T6338" s="5">
        <f>(Table1[[#This Row],[TIER2_ELIGIBLE_PAX]]/Table1[[#This Row],[TOTAL_PAX]])</f>
        <v>6.1111111111111109E-2</v>
      </c>
      <c r="U6338" s="5">
        <f>(Table1[[#This Row],[TIER3_ELIGIBLE_PAX]]/Table1[[#This Row],[TOTAL_PAX]])</f>
        <v>0.21666666666666667</v>
      </c>
      <c r="V6338" s="8">
        <v>0.63522957206885677</v>
      </c>
    </row>
    <row r="6339" spans="1:22" x14ac:dyDescent="0.3">
      <c r="A6339" s="1">
        <v>45883</v>
      </c>
      <c r="B6339" s="2">
        <v>0.4777777777777778</v>
      </c>
      <c r="C6339" t="s">
        <v>26</v>
      </c>
      <c r="D6339" t="s">
        <v>18</v>
      </c>
      <c r="E6339" t="s">
        <v>2588</v>
      </c>
      <c r="F6339" t="s">
        <v>20</v>
      </c>
      <c r="G6339" t="s">
        <v>29</v>
      </c>
      <c r="H6339" t="s">
        <v>30</v>
      </c>
      <c r="I6339" t="s">
        <v>31</v>
      </c>
      <c r="J6339" t="s">
        <v>32</v>
      </c>
      <c r="K6339" t="s">
        <v>33</v>
      </c>
      <c r="L6339">
        <v>0</v>
      </c>
      <c r="M6339">
        <v>6</v>
      </c>
      <c r="N6339">
        <v>174</v>
      </c>
      <c r="O6339">
        <v>2</v>
      </c>
      <c r="P6339">
        <v>3</v>
      </c>
      <c r="Q6339">
        <v>17</v>
      </c>
      <c r="R6339">
        <f>SUM(Table1[[#This Row],[FIRST_CLASS_SEATS]:[ECONOMY_SEATS]])</f>
        <v>180</v>
      </c>
      <c r="S6339" s="5">
        <f>(Table1[[#This Row],[TIER1_ELIGIBLE_PAX]]/Table1[[#This Row],[TOTAL_PAX]])</f>
        <v>1.1111111111111112E-2</v>
      </c>
      <c r="T6339" s="5">
        <f>(Table1[[#This Row],[TIER2_ELIGIBLE_PAX]]/Table1[[#This Row],[TOTAL_PAX]])</f>
        <v>1.6666666666666666E-2</v>
      </c>
      <c r="U6339" s="5">
        <f>(Table1[[#This Row],[TIER3_ELIGIBLE_PAX]]/Table1[[#This Row],[TOTAL_PAX]])</f>
        <v>9.4444444444444442E-2</v>
      </c>
      <c r="V6339" s="8">
        <v>0.63540467428141867</v>
      </c>
    </row>
    <row r="6340" spans="1:22" x14ac:dyDescent="0.3">
      <c r="A6340" s="1">
        <v>45788</v>
      </c>
      <c r="B6340" s="2">
        <v>0.8881944444444444</v>
      </c>
      <c r="C6340" t="s">
        <v>34</v>
      </c>
      <c r="D6340" t="s">
        <v>18</v>
      </c>
      <c r="E6340" t="s">
        <v>5536</v>
      </c>
      <c r="F6340" t="s">
        <v>20</v>
      </c>
      <c r="G6340" t="s">
        <v>68</v>
      </c>
      <c r="H6340" t="s">
        <v>69</v>
      </c>
      <c r="I6340" t="s">
        <v>31</v>
      </c>
      <c r="J6340" t="s">
        <v>32</v>
      </c>
      <c r="K6340" t="s">
        <v>33</v>
      </c>
      <c r="L6340">
        <v>0</v>
      </c>
      <c r="M6340">
        <v>3</v>
      </c>
      <c r="N6340">
        <v>177</v>
      </c>
      <c r="O6340">
        <v>0</v>
      </c>
      <c r="P6340">
        <v>5</v>
      </c>
      <c r="Q6340">
        <v>22</v>
      </c>
      <c r="R6340">
        <f>SUM(Table1[[#This Row],[FIRST_CLASS_SEATS]:[ECONOMY_SEATS]])</f>
        <v>180</v>
      </c>
      <c r="S6340" s="5">
        <f>(Table1[[#This Row],[TIER1_ELIGIBLE_PAX]]/Table1[[#This Row],[TOTAL_PAX]])</f>
        <v>0</v>
      </c>
      <c r="T6340" s="5">
        <f>(Table1[[#This Row],[TIER2_ELIGIBLE_PAX]]/Table1[[#This Row],[TOTAL_PAX]])</f>
        <v>2.7777777777777776E-2</v>
      </c>
      <c r="U6340" s="5">
        <f>(Table1[[#This Row],[TIER3_ELIGIBLE_PAX]]/Table1[[#This Row],[TOTAL_PAX]])</f>
        <v>0.12222222222222222</v>
      </c>
      <c r="V6340" s="8">
        <v>0.63551944769654378</v>
      </c>
    </row>
    <row r="6341" spans="1:22" x14ac:dyDescent="0.3">
      <c r="A6341" s="1">
        <v>45836</v>
      </c>
      <c r="B6341" s="2">
        <v>0.86319444444444449</v>
      </c>
      <c r="C6341" t="s">
        <v>34</v>
      </c>
      <c r="D6341" t="s">
        <v>18</v>
      </c>
      <c r="E6341" t="s">
        <v>635</v>
      </c>
      <c r="F6341" t="s">
        <v>20</v>
      </c>
      <c r="G6341" t="s">
        <v>71</v>
      </c>
      <c r="H6341" t="s">
        <v>22</v>
      </c>
      <c r="I6341" t="s">
        <v>23</v>
      </c>
      <c r="J6341" t="s">
        <v>24</v>
      </c>
      <c r="K6341" t="s">
        <v>80</v>
      </c>
      <c r="L6341">
        <v>14</v>
      </c>
      <c r="M6341">
        <v>97</v>
      </c>
      <c r="N6341">
        <v>358</v>
      </c>
      <c r="O6341">
        <v>0</v>
      </c>
      <c r="P6341">
        <v>5</v>
      </c>
      <c r="Q6341">
        <v>23</v>
      </c>
      <c r="R6341">
        <f>SUM(Table1[[#This Row],[FIRST_CLASS_SEATS]:[ECONOMY_SEATS]])</f>
        <v>469</v>
      </c>
      <c r="S6341" s="5">
        <f>(Table1[[#This Row],[TIER1_ELIGIBLE_PAX]]/Table1[[#This Row],[TOTAL_PAX]])</f>
        <v>0</v>
      </c>
      <c r="T6341" s="5">
        <f>(Table1[[#This Row],[TIER2_ELIGIBLE_PAX]]/Table1[[#This Row],[TOTAL_PAX]])</f>
        <v>1.0660980810234541E-2</v>
      </c>
      <c r="U6341" s="5">
        <f>(Table1[[#This Row],[TIER3_ELIGIBLE_PAX]]/Table1[[#This Row],[TOTAL_PAX]])</f>
        <v>4.9040511727078892E-2</v>
      </c>
      <c r="V6341" s="8">
        <v>0.63554705547176904</v>
      </c>
    </row>
    <row r="6342" spans="1:22" x14ac:dyDescent="0.3">
      <c r="A6342" s="1">
        <v>45940</v>
      </c>
      <c r="B6342" s="2">
        <v>0.78472222222222221</v>
      </c>
      <c r="C6342" t="s">
        <v>34</v>
      </c>
      <c r="D6342" t="s">
        <v>18</v>
      </c>
      <c r="E6342" t="s">
        <v>1423</v>
      </c>
      <c r="F6342" t="s">
        <v>20</v>
      </c>
      <c r="G6342" t="s">
        <v>54</v>
      </c>
      <c r="H6342" t="s">
        <v>30</v>
      </c>
      <c r="I6342" t="s">
        <v>31</v>
      </c>
      <c r="J6342" t="s">
        <v>32</v>
      </c>
      <c r="K6342" t="s">
        <v>33</v>
      </c>
      <c r="L6342">
        <v>0</v>
      </c>
      <c r="M6342">
        <v>14</v>
      </c>
      <c r="N6342">
        <v>166</v>
      </c>
      <c r="O6342">
        <v>0</v>
      </c>
      <c r="P6342">
        <v>13</v>
      </c>
      <c r="Q6342">
        <v>46</v>
      </c>
      <c r="R6342">
        <f>SUM(Table1[[#This Row],[FIRST_CLASS_SEATS]:[ECONOMY_SEATS]])</f>
        <v>180</v>
      </c>
      <c r="S6342" s="5">
        <f>(Table1[[#This Row],[TIER1_ELIGIBLE_PAX]]/Table1[[#This Row],[TOTAL_PAX]])</f>
        <v>0</v>
      </c>
      <c r="T6342" s="5">
        <f>(Table1[[#This Row],[TIER2_ELIGIBLE_PAX]]/Table1[[#This Row],[TOTAL_PAX]])</f>
        <v>7.2222222222222215E-2</v>
      </c>
      <c r="U6342" s="5">
        <f>(Table1[[#This Row],[TIER3_ELIGIBLE_PAX]]/Table1[[#This Row],[TOTAL_PAX]])</f>
        <v>0.25555555555555554</v>
      </c>
      <c r="V6342" s="8">
        <v>0.63575920715535894</v>
      </c>
    </row>
    <row r="6343" spans="1:22" x14ac:dyDescent="0.3">
      <c r="A6343" s="1">
        <v>45920</v>
      </c>
      <c r="B6343" s="2">
        <v>0.68333333333333335</v>
      </c>
      <c r="C6343" t="s">
        <v>17</v>
      </c>
      <c r="D6343" t="s">
        <v>18</v>
      </c>
      <c r="E6343" t="s">
        <v>2594</v>
      </c>
      <c r="F6343" t="s">
        <v>20</v>
      </c>
      <c r="G6343" t="s">
        <v>46</v>
      </c>
      <c r="H6343" t="s">
        <v>22</v>
      </c>
      <c r="I6343" t="s">
        <v>23</v>
      </c>
      <c r="J6343" t="s">
        <v>24</v>
      </c>
      <c r="K6343" t="s">
        <v>25</v>
      </c>
      <c r="L6343">
        <v>8</v>
      </c>
      <c r="M6343">
        <v>49</v>
      </c>
      <c r="N6343">
        <v>178</v>
      </c>
      <c r="O6343">
        <v>0</v>
      </c>
      <c r="P6343">
        <v>0</v>
      </c>
      <c r="Q6343">
        <v>2</v>
      </c>
      <c r="R6343">
        <f>SUM(Table1[[#This Row],[FIRST_CLASS_SEATS]:[ECONOMY_SEATS]])</f>
        <v>235</v>
      </c>
      <c r="S6343" s="5">
        <f>(Table1[[#This Row],[TIER1_ELIGIBLE_PAX]]/Table1[[#This Row],[TOTAL_PAX]])</f>
        <v>0</v>
      </c>
      <c r="T6343" s="5">
        <f>(Table1[[#This Row],[TIER2_ELIGIBLE_PAX]]/Table1[[#This Row],[TOTAL_PAX]])</f>
        <v>0</v>
      </c>
      <c r="U6343" s="5">
        <f>(Table1[[#This Row],[TIER3_ELIGIBLE_PAX]]/Table1[[#This Row],[TOTAL_PAX]])</f>
        <v>8.5106382978723406E-3</v>
      </c>
      <c r="V6343" s="8">
        <v>0.63597347079912059</v>
      </c>
    </row>
    <row r="6344" spans="1:22" x14ac:dyDescent="0.3">
      <c r="A6344" s="1">
        <v>45899</v>
      </c>
      <c r="B6344" s="2">
        <v>0.72152777777777777</v>
      </c>
      <c r="C6344" t="s">
        <v>17</v>
      </c>
      <c r="D6344" t="s">
        <v>18</v>
      </c>
      <c r="E6344" t="s">
        <v>1175</v>
      </c>
      <c r="F6344" t="s">
        <v>20</v>
      </c>
      <c r="G6344" t="s">
        <v>46</v>
      </c>
      <c r="H6344" t="s">
        <v>22</v>
      </c>
      <c r="I6344" t="s">
        <v>23</v>
      </c>
      <c r="J6344" t="s">
        <v>24</v>
      </c>
      <c r="K6344" t="s">
        <v>59</v>
      </c>
      <c r="L6344">
        <v>0</v>
      </c>
      <c r="M6344">
        <v>35</v>
      </c>
      <c r="N6344">
        <v>179</v>
      </c>
      <c r="O6344">
        <v>0</v>
      </c>
      <c r="P6344">
        <v>10</v>
      </c>
      <c r="Q6344">
        <v>36</v>
      </c>
      <c r="R6344">
        <f>SUM(Table1[[#This Row],[FIRST_CLASS_SEATS]:[ECONOMY_SEATS]])</f>
        <v>214</v>
      </c>
      <c r="S6344" s="5">
        <f>(Table1[[#This Row],[TIER1_ELIGIBLE_PAX]]/Table1[[#This Row],[TOTAL_PAX]])</f>
        <v>0</v>
      </c>
      <c r="T6344" s="5">
        <f>(Table1[[#This Row],[TIER2_ELIGIBLE_PAX]]/Table1[[#This Row],[TOTAL_PAX]])</f>
        <v>4.6728971962616821E-2</v>
      </c>
      <c r="U6344" s="5">
        <f>(Table1[[#This Row],[TIER3_ELIGIBLE_PAX]]/Table1[[#This Row],[TOTAL_PAX]])</f>
        <v>0.16822429906542055</v>
      </c>
      <c r="V6344" s="8">
        <v>0.63609330598082015</v>
      </c>
    </row>
    <row r="6345" spans="1:22" x14ac:dyDescent="0.3">
      <c r="A6345" s="1">
        <v>45781</v>
      </c>
      <c r="B6345" s="2">
        <v>0.90138888888888891</v>
      </c>
      <c r="C6345" t="s">
        <v>34</v>
      </c>
      <c r="D6345" t="s">
        <v>18</v>
      </c>
      <c r="E6345" t="s">
        <v>2160</v>
      </c>
      <c r="F6345" t="s">
        <v>20</v>
      </c>
      <c r="G6345" t="s">
        <v>73</v>
      </c>
      <c r="H6345" t="s">
        <v>74</v>
      </c>
      <c r="I6345" t="s">
        <v>31</v>
      </c>
      <c r="J6345" t="s">
        <v>32</v>
      </c>
      <c r="K6345" t="s">
        <v>33</v>
      </c>
      <c r="L6345">
        <v>0</v>
      </c>
      <c r="M6345">
        <v>1</v>
      </c>
      <c r="N6345">
        <v>179</v>
      </c>
      <c r="O6345">
        <v>0</v>
      </c>
      <c r="P6345">
        <v>2</v>
      </c>
      <c r="Q6345">
        <v>13</v>
      </c>
      <c r="R6345">
        <f>SUM(Table1[[#This Row],[FIRST_CLASS_SEATS]:[ECONOMY_SEATS]])</f>
        <v>180</v>
      </c>
      <c r="S6345" s="5">
        <f>(Table1[[#This Row],[TIER1_ELIGIBLE_PAX]]/Table1[[#This Row],[TOTAL_PAX]])</f>
        <v>0</v>
      </c>
      <c r="T6345" s="5">
        <f>(Table1[[#This Row],[TIER2_ELIGIBLE_PAX]]/Table1[[#This Row],[TOTAL_PAX]])</f>
        <v>1.1111111111111112E-2</v>
      </c>
      <c r="U6345" s="5">
        <f>(Table1[[#This Row],[TIER3_ELIGIBLE_PAX]]/Table1[[#This Row],[TOTAL_PAX]])</f>
        <v>7.2222222222222215E-2</v>
      </c>
      <c r="V6345" s="8">
        <v>0.63621169762882401</v>
      </c>
    </row>
    <row r="6346" spans="1:22" x14ac:dyDescent="0.3">
      <c r="A6346" s="1">
        <v>45910</v>
      </c>
      <c r="B6346" s="2">
        <v>0.81666666666666665</v>
      </c>
      <c r="C6346" t="s">
        <v>34</v>
      </c>
      <c r="D6346" t="s">
        <v>18</v>
      </c>
      <c r="E6346" t="s">
        <v>1727</v>
      </c>
      <c r="F6346" t="s">
        <v>20</v>
      </c>
      <c r="G6346" t="s">
        <v>29</v>
      </c>
      <c r="H6346" t="s">
        <v>30</v>
      </c>
      <c r="I6346" t="s">
        <v>31</v>
      </c>
      <c r="J6346" t="s">
        <v>32</v>
      </c>
      <c r="K6346" t="s">
        <v>33</v>
      </c>
      <c r="L6346">
        <v>0</v>
      </c>
      <c r="M6346">
        <v>9</v>
      </c>
      <c r="N6346">
        <v>171</v>
      </c>
      <c r="O6346">
        <v>0</v>
      </c>
      <c r="P6346">
        <v>15</v>
      </c>
      <c r="Q6346">
        <v>52</v>
      </c>
      <c r="R6346">
        <f>SUM(Table1[[#This Row],[FIRST_CLASS_SEATS]:[ECONOMY_SEATS]])</f>
        <v>180</v>
      </c>
      <c r="S6346" s="5">
        <f>(Table1[[#This Row],[TIER1_ELIGIBLE_PAX]]/Table1[[#This Row],[TOTAL_PAX]])</f>
        <v>0</v>
      </c>
      <c r="T6346" s="5">
        <f>(Table1[[#This Row],[TIER2_ELIGIBLE_PAX]]/Table1[[#This Row],[TOTAL_PAX]])</f>
        <v>8.3333333333333329E-2</v>
      </c>
      <c r="U6346" s="5">
        <f>(Table1[[#This Row],[TIER3_ELIGIBLE_PAX]]/Table1[[#This Row],[TOTAL_PAX]])</f>
        <v>0.28888888888888886</v>
      </c>
      <c r="V6346" s="8">
        <v>0.63621770075100359</v>
      </c>
    </row>
    <row r="6347" spans="1:22" x14ac:dyDescent="0.3">
      <c r="A6347" s="1">
        <v>45840</v>
      </c>
      <c r="B6347" s="2">
        <v>0.37708333333333333</v>
      </c>
      <c r="C6347" t="s">
        <v>26</v>
      </c>
      <c r="D6347" t="s">
        <v>18</v>
      </c>
      <c r="E6347" t="s">
        <v>4481</v>
      </c>
      <c r="F6347" t="s">
        <v>20</v>
      </c>
      <c r="G6347" t="s">
        <v>62</v>
      </c>
      <c r="H6347" t="s">
        <v>63</v>
      </c>
      <c r="I6347" t="s">
        <v>31</v>
      </c>
      <c r="J6347" t="s">
        <v>32</v>
      </c>
      <c r="K6347" t="s">
        <v>33</v>
      </c>
      <c r="L6347">
        <v>0</v>
      </c>
      <c r="M6347">
        <v>13</v>
      </c>
      <c r="N6347">
        <v>167</v>
      </c>
      <c r="O6347">
        <v>0</v>
      </c>
      <c r="P6347">
        <v>22</v>
      </c>
      <c r="Q6347">
        <v>72</v>
      </c>
      <c r="R6347">
        <f>SUM(Table1[[#This Row],[FIRST_CLASS_SEATS]:[ECONOMY_SEATS]])</f>
        <v>180</v>
      </c>
      <c r="S6347" s="5">
        <f>(Table1[[#This Row],[TIER1_ELIGIBLE_PAX]]/Table1[[#This Row],[TOTAL_PAX]])</f>
        <v>0</v>
      </c>
      <c r="T6347" s="5">
        <f>(Table1[[#This Row],[TIER2_ELIGIBLE_PAX]]/Table1[[#This Row],[TOTAL_PAX]])</f>
        <v>0.12222222222222222</v>
      </c>
      <c r="U6347" s="5">
        <f>(Table1[[#This Row],[TIER3_ELIGIBLE_PAX]]/Table1[[#This Row],[TOTAL_PAX]])</f>
        <v>0.4</v>
      </c>
      <c r="V6347" s="8">
        <v>0.63634677485738056</v>
      </c>
    </row>
    <row r="6348" spans="1:22" x14ac:dyDescent="0.3">
      <c r="A6348" s="1">
        <v>45757</v>
      </c>
      <c r="B6348" s="2">
        <v>0.81944444444444442</v>
      </c>
      <c r="C6348" t="s">
        <v>34</v>
      </c>
      <c r="D6348" t="s">
        <v>18</v>
      </c>
      <c r="E6348" t="s">
        <v>2249</v>
      </c>
      <c r="F6348" t="s">
        <v>20</v>
      </c>
      <c r="G6348" t="s">
        <v>36</v>
      </c>
      <c r="H6348" t="s">
        <v>37</v>
      </c>
      <c r="I6348" t="s">
        <v>31</v>
      </c>
      <c r="J6348" t="s">
        <v>32</v>
      </c>
      <c r="K6348" t="s">
        <v>33</v>
      </c>
      <c r="L6348">
        <v>0</v>
      </c>
      <c r="M6348">
        <v>5</v>
      </c>
      <c r="N6348">
        <v>175</v>
      </c>
      <c r="O6348">
        <v>0</v>
      </c>
      <c r="P6348">
        <v>12</v>
      </c>
      <c r="Q6348">
        <v>43</v>
      </c>
      <c r="R6348">
        <f>SUM(Table1[[#This Row],[FIRST_CLASS_SEATS]:[ECONOMY_SEATS]])</f>
        <v>180</v>
      </c>
      <c r="S6348" s="5">
        <f>(Table1[[#This Row],[TIER1_ELIGIBLE_PAX]]/Table1[[#This Row],[TOTAL_PAX]])</f>
        <v>0</v>
      </c>
      <c r="T6348" s="5">
        <f>(Table1[[#This Row],[TIER2_ELIGIBLE_PAX]]/Table1[[#This Row],[TOTAL_PAX]])</f>
        <v>6.6666666666666666E-2</v>
      </c>
      <c r="U6348" s="5">
        <f>(Table1[[#This Row],[TIER3_ELIGIBLE_PAX]]/Table1[[#This Row],[TOTAL_PAX]])</f>
        <v>0.2388888888888889</v>
      </c>
      <c r="V6348" s="8">
        <v>0.63637178661281024</v>
      </c>
    </row>
    <row r="6349" spans="1:22" x14ac:dyDescent="0.3">
      <c r="A6349" s="1">
        <v>45758</v>
      </c>
      <c r="B6349" s="2">
        <v>0.70486111111111116</v>
      </c>
      <c r="C6349" t="s">
        <v>17</v>
      </c>
      <c r="D6349" t="s">
        <v>18</v>
      </c>
      <c r="E6349" t="s">
        <v>3673</v>
      </c>
      <c r="F6349" t="s">
        <v>20</v>
      </c>
      <c r="G6349" t="s">
        <v>36</v>
      </c>
      <c r="H6349" t="s">
        <v>37</v>
      </c>
      <c r="I6349" t="s">
        <v>31</v>
      </c>
      <c r="J6349" t="s">
        <v>32</v>
      </c>
      <c r="K6349" t="s">
        <v>33</v>
      </c>
      <c r="L6349">
        <v>0</v>
      </c>
      <c r="M6349">
        <v>9</v>
      </c>
      <c r="N6349">
        <v>171</v>
      </c>
      <c r="O6349">
        <v>0</v>
      </c>
      <c r="P6349">
        <v>9</v>
      </c>
      <c r="Q6349">
        <v>33</v>
      </c>
      <c r="R6349">
        <f>SUM(Table1[[#This Row],[FIRST_CLASS_SEATS]:[ECONOMY_SEATS]])</f>
        <v>180</v>
      </c>
      <c r="S6349" s="5">
        <f>(Table1[[#This Row],[TIER1_ELIGIBLE_PAX]]/Table1[[#This Row],[TOTAL_PAX]])</f>
        <v>0</v>
      </c>
      <c r="T6349" s="5">
        <f>(Table1[[#This Row],[TIER2_ELIGIBLE_PAX]]/Table1[[#This Row],[TOTAL_PAX]])</f>
        <v>0.05</v>
      </c>
      <c r="U6349" s="5">
        <f>(Table1[[#This Row],[TIER3_ELIGIBLE_PAX]]/Table1[[#This Row],[TOTAL_PAX]])</f>
        <v>0.18333333333333332</v>
      </c>
      <c r="V6349" s="8">
        <v>0.63649244212587774</v>
      </c>
    </row>
    <row r="6350" spans="1:22" x14ac:dyDescent="0.3">
      <c r="A6350" s="1">
        <v>45893</v>
      </c>
      <c r="B6350" s="2">
        <v>0.78333333333333333</v>
      </c>
      <c r="C6350" t="s">
        <v>34</v>
      </c>
      <c r="D6350" t="s">
        <v>18</v>
      </c>
      <c r="E6350" t="s">
        <v>1382</v>
      </c>
      <c r="F6350" t="s">
        <v>20</v>
      </c>
      <c r="G6350" t="s">
        <v>36</v>
      </c>
      <c r="H6350" t="s">
        <v>37</v>
      </c>
      <c r="I6350" t="s">
        <v>31</v>
      </c>
      <c r="J6350" t="s">
        <v>32</v>
      </c>
      <c r="K6350" t="s">
        <v>33</v>
      </c>
      <c r="L6350">
        <v>0</v>
      </c>
      <c r="M6350">
        <v>15</v>
      </c>
      <c r="N6350">
        <v>165</v>
      </c>
      <c r="O6350">
        <v>1</v>
      </c>
      <c r="P6350">
        <v>19</v>
      </c>
      <c r="Q6350">
        <v>62</v>
      </c>
      <c r="R6350">
        <f>SUM(Table1[[#This Row],[FIRST_CLASS_SEATS]:[ECONOMY_SEATS]])</f>
        <v>180</v>
      </c>
      <c r="S6350" s="5">
        <f>(Table1[[#This Row],[TIER1_ELIGIBLE_PAX]]/Table1[[#This Row],[TOTAL_PAX]])</f>
        <v>5.5555555555555558E-3</v>
      </c>
      <c r="T6350" s="5">
        <f>(Table1[[#This Row],[TIER2_ELIGIBLE_PAX]]/Table1[[#This Row],[TOTAL_PAX]])</f>
        <v>0.10555555555555556</v>
      </c>
      <c r="U6350" s="5">
        <f>(Table1[[#This Row],[TIER3_ELIGIBLE_PAX]]/Table1[[#This Row],[TOTAL_PAX]])</f>
        <v>0.34444444444444444</v>
      </c>
      <c r="V6350" s="8">
        <v>0.63675466831745564</v>
      </c>
    </row>
    <row r="6351" spans="1:22" x14ac:dyDescent="0.3">
      <c r="A6351" s="1">
        <v>45770</v>
      </c>
      <c r="B6351" s="2">
        <v>0.88888888888888884</v>
      </c>
      <c r="C6351" t="s">
        <v>34</v>
      </c>
      <c r="D6351" t="s">
        <v>18</v>
      </c>
      <c r="E6351" t="s">
        <v>1065</v>
      </c>
      <c r="F6351" t="s">
        <v>20</v>
      </c>
      <c r="G6351" t="s">
        <v>56</v>
      </c>
      <c r="H6351" t="s">
        <v>57</v>
      </c>
      <c r="I6351" t="s">
        <v>58</v>
      </c>
      <c r="J6351" t="s">
        <v>24</v>
      </c>
      <c r="K6351" t="s">
        <v>59</v>
      </c>
      <c r="L6351">
        <v>8</v>
      </c>
      <c r="M6351">
        <v>42</v>
      </c>
      <c r="N6351">
        <v>166</v>
      </c>
      <c r="O6351">
        <v>2</v>
      </c>
      <c r="P6351">
        <v>3</v>
      </c>
      <c r="Q6351">
        <v>17</v>
      </c>
      <c r="R6351">
        <f>SUM(Table1[[#This Row],[FIRST_CLASS_SEATS]:[ECONOMY_SEATS]])</f>
        <v>216</v>
      </c>
      <c r="S6351" s="5">
        <f>(Table1[[#This Row],[TIER1_ELIGIBLE_PAX]]/Table1[[#This Row],[TOTAL_PAX]])</f>
        <v>9.2592592592592587E-3</v>
      </c>
      <c r="T6351" s="5">
        <f>(Table1[[#This Row],[TIER2_ELIGIBLE_PAX]]/Table1[[#This Row],[TOTAL_PAX]])</f>
        <v>1.3888888888888888E-2</v>
      </c>
      <c r="U6351" s="5">
        <f>(Table1[[#This Row],[TIER3_ELIGIBLE_PAX]]/Table1[[#This Row],[TOTAL_PAX]])</f>
        <v>7.8703703703703706E-2</v>
      </c>
      <c r="V6351" s="8">
        <v>0.63677453729507094</v>
      </c>
    </row>
    <row r="6352" spans="1:22" x14ac:dyDescent="0.3">
      <c r="A6352" s="1">
        <v>45861</v>
      </c>
      <c r="B6352" s="2">
        <v>0.25833333333333336</v>
      </c>
      <c r="C6352" t="s">
        <v>26</v>
      </c>
      <c r="D6352" t="s">
        <v>18</v>
      </c>
      <c r="E6352" t="s">
        <v>3758</v>
      </c>
      <c r="F6352" t="s">
        <v>20</v>
      </c>
      <c r="G6352" t="s">
        <v>46</v>
      </c>
      <c r="H6352" t="s">
        <v>22</v>
      </c>
      <c r="I6352" t="s">
        <v>23</v>
      </c>
      <c r="J6352" t="s">
        <v>24</v>
      </c>
      <c r="K6352" t="s">
        <v>25</v>
      </c>
      <c r="L6352">
        <v>0</v>
      </c>
      <c r="M6352">
        <v>48</v>
      </c>
      <c r="N6352">
        <v>224</v>
      </c>
      <c r="O6352">
        <v>2</v>
      </c>
      <c r="P6352">
        <v>7</v>
      </c>
      <c r="Q6352">
        <v>29</v>
      </c>
      <c r="R6352">
        <f>SUM(Table1[[#This Row],[FIRST_CLASS_SEATS]:[ECONOMY_SEATS]])</f>
        <v>272</v>
      </c>
      <c r="S6352" s="5">
        <f>(Table1[[#This Row],[TIER1_ELIGIBLE_PAX]]/Table1[[#This Row],[TOTAL_PAX]])</f>
        <v>7.3529411764705881E-3</v>
      </c>
      <c r="T6352" s="5">
        <f>(Table1[[#This Row],[TIER2_ELIGIBLE_PAX]]/Table1[[#This Row],[TOTAL_PAX]])</f>
        <v>2.5735294117647058E-2</v>
      </c>
      <c r="U6352" s="5">
        <f>(Table1[[#This Row],[TIER3_ELIGIBLE_PAX]]/Table1[[#This Row],[TOTAL_PAX]])</f>
        <v>0.10661764705882353</v>
      </c>
      <c r="V6352" s="8">
        <v>0.63680183212315566</v>
      </c>
    </row>
    <row r="6353" spans="1:22" x14ac:dyDescent="0.3">
      <c r="A6353" s="1">
        <v>45835</v>
      </c>
      <c r="B6353" s="2">
        <v>0.25208333333333333</v>
      </c>
      <c r="C6353" t="s">
        <v>26</v>
      </c>
      <c r="D6353" t="s">
        <v>18</v>
      </c>
      <c r="E6353" t="s">
        <v>3689</v>
      </c>
      <c r="F6353" t="s">
        <v>20</v>
      </c>
      <c r="G6353" t="s">
        <v>76</v>
      </c>
      <c r="H6353" t="s">
        <v>77</v>
      </c>
      <c r="I6353" t="s">
        <v>78</v>
      </c>
      <c r="J6353" t="s">
        <v>24</v>
      </c>
      <c r="K6353" t="s">
        <v>25</v>
      </c>
      <c r="L6353">
        <v>0</v>
      </c>
      <c r="M6353">
        <v>32</v>
      </c>
      <c r="N6353">
        <v>300</v>
      </c>
      <c r="O6353">
        <v>4</v>
      </c>
      <c r="P6353">
        <v>16</v>
      </c>
      <c r="Q6353">
        <v>55</v>
      </c>
      <c r="R6353">
        <f>SUM(Table1[[#This Row],[FIRST_CLASS_SEATS]:[ECONOMY_SEATS]])</f>
        <v>332</v>
      </c>
      <c r="S6353" s="5">
        <f>(Table1[[#This Row],[TIER1_ELIGIBLE_PAX]]/Table1[[#This Row],[TOTAL_PAX]])</f>
        <v>1.2048192771084338E-2</v>
      </c>
      <c r="T6353" s="5">
        <f>(Table1[[#This Row],[TIER2_ELIGIBLE_PAX]]/Table1[[#This Row],[TOTAL_PAX]])</f>
        <v>4.8192771084337352E-2</v>
      </c>
      <c r="U6353" s="5">
        <f>(Table1[[#This Row],[TIER3_ELIGIBLE_PAX]]/Table1[[#This Row],[TOTAL_PAX]])</f>
        <v>0.16566265060240964</v>
      </c>
      <c r="V6353" s="8">
        <v>0.6369918998157631</v>
      </c>
    </row>
    <row r="6354" spans="1:22" x14ac:dyDescent="0.3">
      <c r="A6354" s="1">
        <v>45905</v>
      </c>
      <c r="B6354" s="2">
        <v>0.84236111111111112</v>
      </c>
      <c r="C6354" t="s">
        <v>34</v>
      </c>
      <c r="D6354" t="s">
        <v>18</v>
      </c>
      <c r="E6354" t="s">
        <v>3872</v>
      </c>
      <c r="F6354" t="s">
        <v>20</v>
      </c>
      <c r="G6354" t="s">
        <v>73</v>
      </c>
      <c r="H6354" t="s">
        <v>74</v>
      </c>
      <c r="I6354" t="s">
        <v>31</v>
      </c>
      <c r="J6354" t="s">
        <v>32</v>
      </c>
      <c r="K6354" t="s">
        <v>33</v>
      </c>
      <c r="L6354">
        <v>0</v>
      </c>
      <c r="M6354">
        <v>8</v>
      </c>
      <c r="N6354">
        <v>172</v>
      </c>
      <c r="O6354">
        <v>0</v>
      </c>
      <c r="P6354">
        <v>3</v>
      </c>
      <c r="Q6354">
        <v>16</v>
      </c>
      <c r="R6354">
        <f>SUM(Table1[[#This Row],[FIRST_CLASS_SEATS]:[ECONOMY_SEATS]])</f>
        <v>180</v>
      </c>
      <c r="S6354" s="5">
        <f>(Table1[[#This Row],[TIER1_ELIGIBLE_PAX]]/Table1[[#This Row],[TOTAL_PAX]])</f>
        <v>0</v>
      </c>
      <c r="T6354" s="5">
        <f>(Table1[[#This Row],[TIER2_ELIGIBLE_PAX]]/Table1[[#This Row],[TOTAL_PAX]])</f>
        <v>1.6666666666666666E-2</v>
      </c>
      <c r="U6354" s="5">
        <f>(Table1[[#This Row],[TIER3_ELIGIBLE_PAX]]/Table1[[#This Row],[TOTAL_PAX]])</f>
        <v>8.8888888888888892E-2</v>
      </c>
      <c r="V6354" s="8">
        <v>0.63702813716320539</v>
      </c>
    </row>
    <row r="6355" spans="1:22" x14ac:dyDescent="0.3">
      <c r="A6355" s="1">
        <v>45943</v>
      </c>
      <c r="B6355" s="2">
        <v>0.90972222222222221</v>
      </c>
      <c r="C6355" t="s">
        <v>34</v>
      </c>
      <c r="D6355" t="s">
        <v>18</v>
      </c>
      <c r="E6355" t="s">
        <v>644</v>
      </c>
      <c r="F6355" t="s">
        <v>20</v>
      </c>
      <c r="G6355" t="s">
        <v>46</v>
      </c>
      <c r="H6355" t="s">
        <v>22</v>
      </c>
      <c r="I6355" t="s">
        <v>23</v>
      </c>
      <c r="J6355" t="s">
        <v>24</v>
      </c>
      <c r="K6355" t="s">
        <v>59</v>
      </c>
      <c r="L6355">
        <v>8</v>
      </c>
      <c r="M6355">
        <v>48</v>
      </c>
      <c r="N6355">
        <v>200</v>
      </c>
      <c r="O6355">
        <v>0</v>
      </c>
      <c r="P6355">
        <v>8</v>
      </c>
      <c r="Q6355">
        <v>31</v>
      </c>
      <c r="R6355">
        <f>SUM(Table1[[#This Row],[FIRST_CLASS_SEATS]:[ECONOMY_SEATS]])</f>
        <v>256</v>
      </c>
      <c r="S6355" s="5">
        <f>(Table1[[#This Row],[TIER1_ELIGIBLE_PAX]]/Table1[[#This Row],[TOTAL_PAX]])</f>
        <v>0</v>
      </c>
      <c r="T6355" s="5">
        <f>(Table1[[#This Row],[TIER2_ELIGIBLE_PAX]]/Table1[[#This Row],[TOTAL_PAX]])</f>
        <v>3.125E-2</v>
      </c>
      <c r="U6355" s="5">
        <f>(Table1[[#This Row],[TIER3_ELIGIBLE_PAX]]/Table1[[#This Row],[TOTAL_PAX]])</f>
        <v>0.12109375</v>
      </c>
      <c r="V6355" s="8">
        <v>0.63704762038161511</v>
      </c>
    </row>
    <row r="6356" spans="1:22" x14ac:dyDescent="0.3">
      <c r="A6356" s="1">
        <v>45945</v>
      </c>
      <c r="B6356" s="2">
        <v>0.64513888888888893</v>
      </c>
      <c r="C6356" t="s">
        <v>17</v>
      </c>
      <c r="D6356" t="s">
        <v>18</v>
      </c>
      <c r="E6356" t="s">
        <v>4477</v>
      </c>
      <c r="F6356" t="s">
        <v>20</v>
      </c>
      <c r="G6356" t="s">
        <v>68</v>
      </c>
      <c r="H6356" t="s">
        <v>69</v>
      </c>
      <c r="I6356" t="s">
        <v>31</v>
      </c>
      <c r="J6356" t="s">
        <v>32</v>
      </c>
      <c r="K6356" t="s">
        <v>33</v>
      </c>
      <c r="L6356">
        <v>0</v>
      </c>
      <c r="M6356">
        <v>15</v>
      </c>
      <c r="N6356">
        <v>165</v>
      </c>
      <c r="O6356">
        <v>2</v>
      </c>
      <c r="P6356">
        <v>6</v>
      </c>
      <c r="Q6356">
        <v>25</v>
      </c>
      <c r="R6356">
        <f>SUM(Table1[[#This Row],[FIRST_CLASS_SEATS]:[ECONOMY_SEATS]])</f>
        <v>180</v>
      </c>
      <c r="S6356" s="5">
        <f>(Table1[[#This Row],[TIER1_ELIGIBLE_PAX]]/Table1[[#This Row],[TOTAL_PAX]])</f>
        <v>1.1111111111111112E-2</v>
      </c>
      <c r="T6356" s="5">
        <f>(Table1[[#This Row],[TIER2_ELIGIBLE_PAX]]/Table1[[#This Row],[TOTAL_PAX]])</f>
        <v>3.3333333333333333E-2</v>
      </c>
      <c r="U6356" s="5">
        <f>(Table1[[#This Row],[TIER3_ELIGIBLE_PAX]]/Table1[[#This Row],[TOTAL_PAX]])</f>
        <v>0.1388888888888889</v>
      </c>
      <c r="V6356" s="8">
        <v>0.63720523060115963</v>
      </c>
    </row>
    <row r="6357" spans="1:22" x14ac:dyDescent="0.3">
      <c r="A6357" s="1">
        <v>45790</v>
      </c>
      <c r="B6357" s="2">
        <v>0.26180555555555557</v>
      </c>
      <c r="C6357" t="s">
        <v>26</v>
      </c>
      <c r="D6357" t="s">
        <v>18</v>
      </c>
      <c r="E6357" t="s">
        <v>988</v>
      </c>
      <c r="F6357" t="s">
        <v>20</v>
      </c>
      <c r="G6357" t="s">
        <v>73</v>
      </c>
      <c r="H6357" t="s">
        <v>74</v>
      </c>
      <c r="I6357" t="s">
        <v>31</v>
      </c>
      <c r="J6357" t="s">
        <v>32</v>
      </c>
      <c r="K6357" t="s">
        <v>33</v>
      </c>
      <c r="L6357">
        <v>0</v>
      </c>
      <c r="M6357">
        <v>9</v>
      </c>
      <c r="N6357">
        <v>171</v>
      </c>
      <c r="O6357">
        <v>1</v>
      </c>
      <c r="P6357">
        <v>0</v>
      </c>
      <c r="Q6357">
        <v>6</v>
      </c>
      <c r="R6357">
        <f>SUM(Table1[[#This Row],[FIRST_CLASS_SEATS]:[ECONOMY_SEATS]])</f>
        <v>180</v>
      </c>
      <c r="S6357" s="5">
        <f>(Table1[[#This Row],[TIER1_ELIGIBLE_PAX]]/Table1[[#This Row],[TOTAL_PAX]])</f>
        <v>5.5555555555555558E-3</v>
      </c>
      <c r="T6357" s="5">
        <f>(Table1[[#This Row],[TIER2_ELIGIBLE_PAX]]/Table1[[#This Row],[TOTAL_PAX]])</f>
        <v>0</v>
      </c>
      <c r="U6357" s="5">
        <f>(Table1[[#This Row],[TIER3_ELIGIBLE_PAX]]/Table1[[#This Row],[TOTAL_PAX]])</f>
        <v>3.3333333333333333E-2</v>
      </c>
      <c r="V6357" s="8">
        <v>0.63722717739714918</v>
      </c>
    </row>
    <row r="6358" spans="1:22" x14ac:dyDescent="0.3">
      <c r="A6358" s="1">
        <v>45849</v>
      </c>
      <c r="B6358" s="2">
        <v>0.2590277777777778</v>
      </c>
      <c r="C6358" t="s">
        <v>26</v>
      </c>
      <c r="D6358" t="s">
        <v>18</v>
      </c>
      <c r="E6358" t="s">
        <v>5940</v>
      </c>
      <c r="F6358" t="s">
        <v>20</v>
      </c>
      <c r="G6358" t="s">
        <v>76</v>
      </c>
      <c r="H6358" t="s">
        <v>77</v>
      </c>
      <c r="I6358" t="s">
        <v>78</v>
      </c>
      <c r="J6358" t="s">
        <v>24</v>
      </c>
      <c r="K6358" t="s">
        <v>59</v>
      </c>
      <c r="L6358">
        <v>0</v>
      </c>
      <c r="M6358">
        <v>31</v>
      </c>
      <c r="N6358">
        <v>173</v>
      </c>
      <c r="O6358">
        <v>2</v>
      </c>
      <c r="P6358">
        <v>6</v>
      </c>
      <c r="Q6358">
        <v>24</v>
      </c>
      <c r="R6358">
        <f>SUM(Table1[[#This Row],[FIRST_CLASS_SEATS]:[ECONOMY_SEATS]])</f>
        <v>204</v>
      </c>
      <c r="S6358" s="5">
        <f>(Table1[[#This Row],[TIER1_ELIGIBLE_PAX]]/Table1[[#This Row],[TOTAL_PAX]])</f>
        <v>9.8039215686274508E-3</v>
      </c>
      <c r="T6358" s="5">
        <f>(Table1[[#This Row],[TIER2_ELIGIBLE_PAX]]/Table1[[#This Row],[TOTAL_PAX]])</f>
        <v>2.9411764705882353E-2</v>
      </c>
      <c r="U6358" s="5">
        <f>(Table1[[#This Row],[TIER3_ELIGIBLE_PAX]]/Table1[[#This Row],[TOTAL_PAX]])</f>
        <v>0.11764705882352941</v>
      </c>
      <c r="V6358" s="8">
        <v>0.63725474031719609</v>
      </c>
    </row>
    <row r="6359" spans="1:22" x14ac:dyDescent="0.3">
      <c r="A6359" s="1">
        <v>45896</v>
      </c>
      <c r="B6359" s="2">
        <v>0.74097222222222225</v>
      </c>
      <c r="C6359" t="s">
        <v>17</v>
      </c>
      <c r="D6359" t="s">
        <v>18</v>
      </c>
      <c r="E6359" t="s">
        <v>3337</v>
      </c>
      <c r="F6359" t="s">
        <v>20</v>
      </c>
      <c r="G6359" t="s">
        <v>29</v>
      </c>
      <c r="H6359" t="s">
        <v>30</v>
      </c>
      <c r="I6359" t="s">
        <v>31</v>
      </c>
      <c r="J6359" t="s">
        <v>32</v>
      </c>
      <c r="K6359" t="s">
        <v>33</v>
      </c>
      <c r="L6359">
        <v>0</v>
      </c>
      <c r="M6359">
        <v>11</v>
      </c>
      <c r="N6359">
        <v>169</v>
      </c>
      <c r="O6359">
        <v>4</v>
      </c>
      <c r="P6359">
        <v>5</v>
      </c>
      <c r="Q6359">
        <v>24</v>
      </c>
      <c r="R6359">
        <f>SUM(Table1[[#This Row],[FIRST_CLASS_SEATS]:[ECONOMY_SEATS]])</f>
        <v>180</v>
      </c>
      <c r="S6359" s="5">
        <f>(Table1[[#This Row],[TIER1_ELIGIBLE_PAX]]/Table1[[#This Row],[TOTAL_PAX]])</f>
        <v>2.2222222222222223E-2</v>
      </c>
      <c r="T6359" s="5">
        <f>(Table1[[#This Row],[TIER2_ELIGIBLE_PAX]]/Table1[[#This Row],[TOTAL_PAX]])</f>
        <v>2.7777777777777776E-2</v>
      </c>
      <c r="U6359" s="5">
        <f>(Table1[[#This Row],[TIER3_ELIGIBLE_PAX]]/Table1[[#This Row],[TOTAL_PAX]])</f>
        <v>0.13333333333333333</v>
      </c>
      <c r="V6359" s="8">
        <v>0.6373220670294435</v>
      </c>
    </row>
    <row r="6360" spans="1:22" x14ac:dyDescent="0.3">
      <c r="A6360" s="1">
        <v>45931</v>
      </c>
      <c r="B6360" s="2">
        <v>0.88055555555555554</v>
      </c>
      <c r="C6360" t="s">
        <v>34</v>
      </c>
      <c r="D6360" t="s">
        <v>18</v>
      </c>
      <c r="E6360" t="s">
        <v>309</v>
      </c>
      <c r="F6360" t="s">
        <v>20</v>
      </c>
      <c r="G6360" t="s">
        <v>54</v>
      </c>
      <c r="H6360" t="s">
        <v>30</v>
      </c>
      <c r="I6360" t="s">
        <v>31</v>
      </c>
      <c r="J6360" t="s">
        <v>32</v>
      </c>
      <c r="K6360" t="s">
        <v>33</v>
      </c>
      <c r="L6360">
        <v>0</v>
      </c>
      <c r="M6360">
        <v>5</v>
      </c>
      <c r="N6360">
        <v>175</v>
      </c>
      <c r="O6360">
        <v>0</v>
      </c>
      <c r="P6360">
        <v>5</v>
      </c>
      <c r="Q6360">
        <v>24</v>
      </c>
      <c r="R6360">
        <f>SUM(Table1[[#This Row],[FIRST_CLASS_SEATS]:[ECONOMY_SEATS]])</f>
        <v>180</v>
      </c>
      <c r="S6360" s="5">
        <f>(Table1[[#This Row],[TIER1_ELIGIBLE_PAX]]/Table1[[#This Row],[TOTAL_PAX]])</f>
        <v>0</v>
      </c>
      <c r="T6360" s="5">
        <f>(Table1[[#This Row],[TIER2_ELIGIBLE_PAX]]/Table1[[#This Row],[TOTAL_PAX]])</f>
        <v>2.7777777777777776E-2</v>
      </c>
      <c r="U6360" s="5">
        <f>(Table1[[#This Row],[TIER3_ELIGIBLE_PAX]]/Table1[[#This Row],[TOTAL_PAX]])</f>
        <v>0.13333333333333333</v>
      </c>
      <c r="V6360" s="8">
        <v>0.63743495094615943</v>
      </c>
    </row>
    <row r="6361" spans="1:22" x14ac:dyDescent="0.3">
      <c r="A6361" s="1">
        <v>45909</v>
      </c>
      <c r="B6361" s="2">
        <v>0.36458333333333331</v>
      </c>
      <c r="C6361" t="s">
        <v>26</v>
      </c>
      <c r="D6361" t="s">
        <v>18</v>
      </c>
      <c r="E6361" t="s">
        <v>65</v>
      </c>
      <c r="F6361" t="s">
        <v>20</v>
      </c>
      <c r="G6361" t="s">
        <v>71</v>
      </c>
      <c r="H6361" t="s">
        <v>22</v>
      </c>
      <c r="I6361" t="s">
        <v>23</v>
      </c>
      <c r="J6361" t="s">
        <v>24</v>
      </c>
      <c r="K6361" t="s">
        <v>47</v>
      </c>
      <c r="L6361">
        <v>0</v>
      </c>
      <c r="M6361">
        <v>56</v>
      </c>
      <c r="N6361">
        <v>275</v>
      </c>
      <c r="O6361">
        <v>0</v>
      </c>
      <c r="P6361">
        <v>8</v>
      </c>
      <c r="Q6361">
        <v>31</v>
      </c>
      <c r="R6361">
        <f>SUM(Table1[[#This Row],[FIRST_CLASS_SEATS]:[ECONOMY_SEATS]])</f>
        <v>331</v>
      </c>
      <c r="S6361" s="5">
        <f>(Table1[[#This Row],[TIER1_ELIGIBLE_PAX]]/Table1[[#This Row],[TOTAL_PAX]])</f>
        <v>0</v>
      </c>
      <c r="T6361" s="5">
        <f>(Table1[[#This Row],[TIER2_ELIGIBLE_PAX]]/Table1[[#This Row],[TOTAL_PAX]])</f>
        <v>2.4169184290030211E-2</v>
      </c>
      <c r="U6361" s="5">
        <f>(Table1[[#This Row],[TIER3_ELIGIBLE_PAX]]/Table1[[#This Row],[TOTAL_PAX]])</f>
        <v>9.3655589123867067E-2</v>
      </c>
      <c r="V6361" s="8">
        <v>0.63747862864283455</v>
      </c>
    </row>
    <row r="6362" spans="1:22" x14ac:dyDescent="0.3">
      <c r="A6362" s="1">
        <v>45860</v>
      </c>
      <c r="B6362" s="2">
        <v>0.40833333333333333</v>
      </c>
      <c r="C6362" t="s">
        <v>26</v>
      </c>
      <c r="D6362" t="s">
        <v>18</v>
      </c>
      <c r="E6362" t="s">
        <v>4463</v>
      </c>
      <c r="F6362" t="s">
        <v>20</v>
      </c>
      <c r="G6362" t="s">
        <v>73</v>
      </c>
      <c r="H6362" t="s">
        <v>74</v>
      </c>
      <c r="I6362" t="s">
        <v>31</v>
      </c>
      <c r="J6362" t="s">
        <v>32</v>
      </c>
      <c r="K6362" t="s">
        <v>33</v>
      </c>
      <c r="L6362">
        <v>0</v>
      </c>
      <c r="M6362">
        <v>9</v>
      </c>
      <c r="N6362">
        <v>171</v>
      </c>
      <c r="O6362">
        <v>0</v>
      </c>
      <c r="P6362">
        <v>8</v>
      </c>
      <c r="Q6362">
        <v>32</v>
      </c>
      <c r="R6362">
        <f>SUM(Table1[[#This Row],[FIRST_CLASS_SEATS]:[ECONOMY_SEATS]])</f>
        <v>180</v>
      </c>
      <c r="S6362" s="5">
        <f>(Table1[[#This Row],[TIER1_ELIGIBLE_PAX]]/Table1[[#This Row],[TOTAL_PAX]])</f>
        <v>0</v>
      </c>
      <c r="T6362" s="5">
        <f>(Table1[[#This Row],[TIER2_ELIGIBLE_PAX]]/Table1[[#This Row],[TOTAL_PAX]])</f>
        <v>4.4444444444444446E-2</v>
      </c>
      <c r="U6362" s="5">
        <f>(Table1[[#This Row],[TIER3_ELIGIBLE_PAX]]/Table1[[#This Row],[TOTAL_PAX]])</f>
        <v>0.17777777777777778</v>
      </c>
      <c r="V6362" s="8">
        <v>0.63747869751623143</v>
      </c>
    </row>
    <row r="6363" spans="1:22" x14ac:dyDescent="0.3">
      <c r="A6363" s="1">
        <v>45958</v>
      </c>
      <c r="B6363" s="2">
        <v>0.8930555555555556</v>
      </c>
      <c r="C6363" t="s">
        <v>34</v>
      </c>
      <c r="D6363" t="s">
        <v>18</v>
      </c>
      <c r="E6363" t="s">
        <v>1851</v>
      </c>
      <c r="F6363" t="s">
        <v>20</v>
      </c>
      <c r="G6363" t="s">
        <v>76</v>
      </c>
      <c r="H6363" t="s">
        <v>77</v>
      </c>
      <c r="I6363" t="s">
        <v>78</v>
      </c>
      <c r="J6363" t="s">
        <v>24</v>
      </c>
      <c r="K6363" t="s">
        <v>80</v>
      </c>
      <c r="L6363">
        <v>14</v>
      </c>
      <c r="M6363">
        <v>97</v>
      </c>
      <c r="N6363">
        <v>358</v>
      </c>
      <c r="O6363">
        <v>0</v>
      </c>
      <c r="P6363">
        <v>7</v>
      </c>
      <c r="Q6363">
        <v>28</v>
      </c>
      <c r="R6363">
        <f>SUM(Table1[[#This Row],[FIRST_CLASS_SEATS]:[ECONOMY_SEATS]])</f>
        <v>469</v>
      </c>
      <c r="S6363" s="5">
        <f>(Table1[[#This Row],[TIER1_ELIGIBLE_PAX]]/Table1[[#This Row],[TOTAL_PAX]])</f>
        <v>0</v>
      </c>
      <c r="T6363" s="5">
        <f>(Table1[[#This Row],[TIER2_ELIGIBLE_PAX]]/Table1[[#This Row],[TOTAL_PAX]])</f>
        <v>1.4925373134328358E-2</v>
      </c>
      <c r="U6363" s="5">
        <f>(Table1[[#This Row],[TIER3_ELIGIBLE_PAX]]/Table1[[#This Row],[TOTAL_PAX]])</f>
        <v>5.9701492537313432E-2</v>
      </c>
      <c r="V6363" s="8">
        <v>0.63752397207895706</v>
      </c>
    </row>
    <row r="6364" spans="1:22" x14ac:dyDescent="0.3">
      <c r="A6364" s="1">
        <v>45847</v>
      </c>
      <c r="B6364" s="2">
        <v>0.92291666666666672</v>
      </c>
      <c r="C6364" t="s">
        <v>34</v>
      </c>
      <c r="D6364" t="s">
        <v>18</v>
      </c>
      <c r="E6364" t="s">
        <v>3092</v>
      </c>
      <c r="F6364" t="s">
        <v>20</v>
      </c>
      <c r="G6364" t="s">
        <v>36</v>
      </c>
      <c r="H6364" t="s">
        <v>37</v>
      </c>
      <c r="I6364" t="s">
        <v>31</v>
      </c>
      <c r="J6364" t="s">
        <v>32</v>
      </c>
      <c r="K6364" t="s">
        <v>33</v>
      </c>
      <c r="L6364">
        <v>0</v>
      </c>
      <c r="M6364">
        <v>3</v>
      </c>
      <c r="N6364">
        <v>177</v>
      </c>
      <c r="O6364">
        <v>2</v>
      </c>
      <c r="P6364">
        <v>4</v>
      </c>
      <c r="Q6364">
        <v>19</v>
      </c>
      <c r="R6364">
        <f>SUM(Table1[[#This Row],[FIRST_CLASS_SEATS]:[ECONOMY_SEATS]])</f>
        <v>180</v>
      </c>
      <c r="S6364" s="5">
        <f>(Table1[[#This Row],[TIER1_ELIGIBLE_PAX]]/Table1[[#This Row],[TOTAL_PAX]])</f>
        <v>1.1111111111111112E-2</v>
      </c>
      <c r="T6364" s="5">
        <f>(Table1[[#This Row],[TIER2_ELIGIBLE_PAX]]/Table1[[#This Row],[TOTAL_PAX]])</f>
        <v>2.2222222222222223E-2</v>
      </c>
      <c r="U6364" s="5">
        <f>(Table1[[#This Row],[TIER3_ELIGIBLE_PAX]]/Table1[[#This Row],[TOTAL_PAX]])</f>
        <v>0.10555555555555556</v>
      </c>
      <c r="V6364" s="8">
        <v>0.63785521489712882</v>
      </c>
    </row>
    <row r="6365" spans="1:22" x14ac:dyDescent="0.3">
      <c r="A6365" s="1">
        <v>45804</v>
      </c>
      <c r="B6365" s="2">
        <v>0.8881944444444444</v>
      </c>
      <c r="C6365" t="s">
        <v>34</v>
      </c>
      <c r="D6365" t="s">
        <v>18</v>
      </c>
      <c r="E6365" t="s">
        <v>5143</v>
      </c>
      <c r="F6365" t="s">
        <v>20</v>
      </c>
      <c r="G6365" t="s">
        <v>56</v>
      </c>
      <c r="H6365" t="s">
        <v>57</v>
      </c>
      <c r="I6365" t="s">
        <v>58</v>
      </c>
      <c r="J6365" t="s">
        <v>24</v>
      </c>
      <c r="K6365" t="s">
        <v>80</v>
      </c>
      <c r="L6365">
        <v>14</v>
      </c>
      <c r="M6365">
        <v>97</v>
      </c>
      <c r="N6365">
        <v>358</v>
      </c>
      <c r="O6365">
        <v>3</v>
      </c>
      <c r="P6365">
        <v>5</v>
      </c>
      <c r="Q6365">
        <v>22</v>
      </c>
      <c r="R6365">
        <f>SUM(Table1[[#This Row],[FIRST_CLASS_SEATS]:[ECONOMY_SEATS]])</f>
        <v>469</v>
      </c>
      <c r="S6365" s="5">
        <f>(Table1[[#This Row],[TIER1_ELIGIBLE_PAX]]/Table1[[#This Row],[TOTAL_PAX]])</f>
        <v>6.3965884861407248E-3</v>
      </c>
      <c r="T6365" s="5">
        <f>(Table1[[#This Row],[TIER2_ELIGIBLE_PAX]]/Table1[[#This Row],[TOTAL_PAX]])</f>
        <v>1.0660980810234541E-2</v>
      </c>
      <c r="U6365" s="5">
        <f>(Table1[[#This Row],[TIER3_ELIGIBLE_PAX]]/Table1[[#This Row],[TOTAL_PAX]])</f>
        <v>4.6908315565031986E-2</v>
      </c>
      <c r="V6365" s="8">
        <v>0.63793975731843222</v>
      </c>
    </row>
    <row r="6366" spans="1:22" x14ac:dyDescent="0.3">
      <c r="A6366" s="1">
        <v>45830</v>
      </c>
      <c r="B6366" s="2">
        <v>0.65833333333333333</v>
      </c>
      <c r="C6366" t="s">
        <v>17</v>
      </c>
      <c r="D6366" t="s">
        <v>18</v>
      </c>
      <c r="E6366" t="s">
        <v>1197</v>
      </c>
      <c r="F6366" t="s">
        <v>20</v>
      </c>
      <c r="G6366" t="s">
        <v>54</v>
      </c>
      <c r="H6366" t="s">
        <v>30</v>
      </c>
      <c r="I6366" t="s">
        <v>31</v>
      </c>
      <c r="J6366" t="s">
        <v>32</v>
      </c>
      <c r="K6366" t="s">
        <v>33</v>
      </c>
      <c r="L6366">
        <v>0</v>
      </c>
      <c r="M6366">
        <v>18</v>
      </c>
      <c r="N6366">
        <v>162</v>
      </c>
      <c r="O6366">
        <v>0</v>
      </c>
      <c r="P6366">
        <v>4</v>
      </c>
      <c r="Q6366">
        <v>21</v>
      </c>
      <c r="R6366">
        <f>SUM(Table1[[#This Row],[FIRST_CLASS_SEATS]:[ECONOMY_SEATS]])</f>
        <v>180</v>
      </c>
      <c r="S6366" s="5">
        <f>(Table1[[#This Row],[TIER1_ELIGIBLE_PAX]]/Table1[[#This Row],[TOTAL_PAX]])</f>
        <v>0</v>
      </c>
      <c r="T6366" s="5">
        <f>(Table1[[#This Row],[TIER2_ELIGIBLE_PAX]]/Table1[[#This Row],[TOTAL_PAX]])</f>
        <v>2.2222222222222223E-2</v>
      </c>
      <c r="U6366" s="5">
        <f>(Table1[[#This Row],[TIER3_ELIGIBLE_PAX]]/Table1[[#This Row],[TOTAL_PAX]])</f>
        <v>0.11666666666666667</v>
      </c>
      <c r="V6366" s="8">
        <v>0.63795285217544617</v>
      </c>
    </row>
    <row r="6367" spans="1:22" x14ac:dyDescent="0.3">
      <c r="A6367" s="1">
        <v>45918</v>
      </c>
      <c r="B6367" s="2">
        <v>0.40833333333333333</v>
      </c>
      <c r="C6367" t="s">
        <v>26</v>
      </c>
      <c r="D6367" t="s">
        <v>18</v>
      </c>
      <c r="E6367" t="s">
        <v>4686</v>
      </c>
      <c r="F6367" t="s">
        <v>20</v>
      </c>
      <c r="G6367" t="s">
        <v>73</v>
      </c>
      <c r="H6367" t="s">
        <v>74</v>
      </c>
      <c r="I6367" t="s">
        <v>31</v>
      </c>
      <c r="J6367" t="s">
        <v>32</v>
      </c>
      <c r="K6367" t="s">
        <v>33</v>
      </c>
      <c r="L6367">
        <v>0</v>
      </c>
      <c r="M6367">
        <v>3</v>
      </c>
      <c r="N6367">
        <v>177</v>
      </c>
      <c r="O6367">
        <v>0</v>
      </c>
      <c r="P6367">
        <v>11</v>
      </c>
      <c r="Q6367">
        <v>40</v>
      </c>
      <c r="R6367">
        <f>SUM(Table1[[#This Row],[FIRST_CLASS_SEATS]:[ECONOMY_SEATS]])</f>
        <v>180</v>
      </c>
      <c r="S6367" s="5">
        <f>(Table1[[#This Row],[TIER1_ELIGIBLE_PAX]]/Table1[[#This Row],[TOTAL_PAX]])</f>
        <v>0</v>
      </c>
      <c r="T6367" s="5">
        <f>(Table1[[#This Row],[TIER2_ELIGIBLE_PAX]]/Table1[[#This Row],[TOTAL_PAX]])</f>
        <v>6.1111111111111109E-2</v>
      </c>
      <c r="U6367" s="5">
        <f>(Table1[[#This Row],[TIER3_ELIGIBLE_PAX]]/Table1[[#This Row],[TOTAL_PAX]])</f>
        <v>0.22222222222222221</v>
      </c>
      <c r="V6367" s="8">
        <v>0.63797539968000649</v>
      </c>
    </row>
    <row r="6368" spans="1:22" x14ac:dyDescent="0.3">
      <c r="A6368" s="1">
        <v>45824</v>
      </c>
      <c r="B6368" s="2">
        <v>0.56944444444444442</v>
      </c>
      <c r="C6368" t="s">
        <v>48</v>
      </c>
      <c r="D6368" t="s">
        <v>18</v>
      </c>
      <c r="E6368" t="s">
        <v>3948</v>
      </c>
      <c r="F6368" t="s">
        <v>20</v>
      </c>
      <c r="G6368" t="s">
        <v>76</v>
      </c>
      <c r="H6368" t="s">
        <v>77</v>
      </c>
      <c r="I6368" t="s">
        <v>78</v>
      </c>
      <c r="J6368" t="s">
        <v>24</v>
      </c>
      <c r="K6368" t="s">
        <v>80</v>
      </c>
      <c r="L6368">
        <v>14</v>
      </c>
      <c r="M6368">
        <v>97</v>
      </c>
      <c r="N6368">
        <v>358</v>
      </c>
      <c r="O6368">
        <v>2</v>
      </c>
      <c r="P6368">
        <v>12</v>
      </c>
      <c r="Q6368">
        <v>43</v>
      </c>
      <c r="R6368">
        <f>SUM(Table1[[#This Row],[FIRST_CLASS_SEATS]:[ECONOMY_SEATS]])</f>
        <v>469</v>
      </c>
      <c r="S6368" s="5">
        <f>(Table1[[#This Row],[TIER1_ELIGIBLE_PAX]]/Table1[[#This Row],[TOTAL_PAX]])</f>
        <v>4.2643923240938165E-3</v>
      </c>
      <c r="T6368" s="5">
        <f>(Table1[[#This Row],[TIER2_ELIGIBLE_PAX]]/Table1[[#This Row],[TOTAL_PAX]])</f>
        <v>2.5586353944562899E-2</v>
      </c>
      <c r="U6368" s="5">
        <f>(Table1[[#This Row],[TIER3_ELIGIBLE_PAX]]/Table1[[#This Row],[TOTAL_PAX]])</f>
        <v>9.1684434968017064E-2</v>
      </c>
      <c r="V6368" s="8">
        <v>0.63797684729255388</v>
      </c>
    </row>
    <row r="6369" spans="1:22" x14ac:dyDescent="0.3">
      <c r="A6369" s="1">
        <v>45754</v>
      </c>
      <c r="B6369" s="2">
        <v>0.60347222222222219</v>
      </c>
      <c r="C6369" t="s">
        <v>17</v>
      </c>
      <c r="D6369" t="s">
        <v>18</v>
      </c>
      <c r="E6369" t="s">
        <v>2093</v>
      </c>
      <c r="F6369" t="s">
        <v>20</v>
      </c>
      <c r="G6369" t="s">
        <v>76</v>
      </c>
      <c r="H6369" t="s">
        <v>77</v>
      </c>
      <c r="I6369" t="s">
        <v>78</v>
      </c>
      <c r="J6369" t="s">
        <v>24</v>
      </c>
      <c r="K6369" t="s">
        <v>25</v>
      </c>
      <c r="L6369">
        <v>0</v>
      </c>
      <c r="M6369">
        <v>32</v>
      </c>
      <c r="N6369">
        <v>300</v>
      </c>
      <c r="O6369">
        <v>0</v>
      </c>
      <c r="P6369">
        <v>14</v>
      </c>
      <c r="Q6369">
        <v>47</v>
      </c>
      <c r="R6369">
        <f>SUM(Table1[[#This Row],[FIRST_CLASS_SEATS]:[ECONOMY_SEATS]])</f>
        <v>332</v>
      </c>
      <c r="S6369" s="5">
        <f>(Table1[[#This Row],[TIER1_ELIGIBLE_PAX]]/Table1[[#This Row],[TOTAL_PAX]])</f>
        <v>0</v>
      </c>
      <c r="T6369" s="5">
        <f>(Table1[[#This Row],[TIER2_ELIGIBLE_PAX]]/Table1[[#This Row],[TOTAL_PAX]])</f>
        <v>4.2168674698795178E-2</v>
      </c>
      <c r="U6369" s="5">
        <f>(Table1[[#This Row],[TIER3_ELIGIBLE_PAX]]/Table1[[#This Row],[TOTAL_PAX]])</f>
        <v>0.14156626506024098</v>
      </c>
      <c r="V6369" s="8">
        <v>0.63808154625806979</v>
      </c>
    </row>
    <row r="6370" spans="1:22" x14ac:dyDescent="0.3">
      <c r="A6370" s="1">
        <v>45891</v>
      </c>
      <c r="B6370" s="2">
        <v>0.69097222222222221</v>
      </c>
      <c r="C6370" t="s">
        <v>17</v>
      </c>
      <c r="D6370" t="s">
        <v>18</v>
      </c>
      <c r="E6370" t="s">
        <v>5404</v>
      </c>
      <c r="F6370" t="s">
        <v>20</v>
      </c>
      <c r="G6370" t="s">
        <v>43</v>
      </c>
      <c r="H6370" t="s">
        <v>44</v>
      </c>
      <c r="I6370" t="s">
        <v>31</v>
      </c>
      <c r="J6370" t="s">
        <v>32</v>
      </c>
      <c r="K6370" t="s">
        <v>33</v>
      </c>
      <c r="L6370">
        <v>0</v>
      </c>
      <c r="M6370">
        <v>10</v>
      </c>
      <c r="N6370">
        <v>170</v>
      </c>
      <c r="O6370">
        <v>0</v>
      </c>
      <c r="P6370">
        <v>10</v>
      </c>
      <c r="Q6370">
        <v>36</v>
      </c>
      <c r="R6370">
        <f>SUM(Table1[[#This Row],[FIRST_CLASS_SEATS]:[ECONOMY_SEATS]])</f>
        <v>180</v>
      </c>
      <c r="S6370" s="5">
        <f>(Table1[[#This Row],[TIER1_ELIGIBLE_PAX]]/Table1[[#This Row],[TOTAL_PAX]])</f>
        <v>0</v>
      </c>
      <c r="T6370" s="5">
        <f>(Table1[[#This Row],[TIER2_ELIGIBLE_PAX]]/Table1[[#This Row],[TOTAL_PAX]])</f>
        <v>5.5555555555555552E-2</v>
      </c>
      <c r="U6370" s="5">
        <f>(Table1[[#This Row],[TIER3_ELIGIBLE_PAX]]/Table1[[#This Row],[TOTAL_PAX]])</f>
        <v>0.2</v>
      </c>
      <c r="V6370" s="8">
        <v>0.6382112405901893</v>
      </c>
    </row>
    <row r="6371" spans="1:22" x14ac:dyDescent="0.3">
      <c r="A6371" s="1">
        <v>45774</v>
      </c>
      <c r="B6371" s="2">
        <v>0.92291666666666672</v>
      </c>
      <c r="C6371" t="s">
        <v>34</v>
      </c>
      <c r="D6371" t="s">
        <v>18</v>
      </c>
      <c r="E6371" t="s">
        <v>3156</v>
      </c>
      <c r="F6371" t="s">
        <v>20</v>
      </c>
      <c r="G6371" t="s">
        <v>62</v>
      </c>
      <c r="H6371" t="s">
        <v>63</v>
      </c>
      <c r="I6371" t="s">
        <v>31</v>
      </c>
      <c r="J6371" t="s">
        <v>32</v>
      </c>
      <c r="K6371" t="s">
        <v>33</v>
      </c>
      <c r="L6371">
        <v>0</v>
      </c>
      <c r="M6371">
        <v>13</v>
      </c>
      <c r="N6371">
        <v>167</v>
      </c>
      <c r="O6371">
        <v>1</v>
      </c>
      <c r="P6371">
        <v>0</v>
      </c>
      <c r="Q6371">
        <v>0</v>
      </c>
      <c r="R6371">
        <f>SUM(Table1[[#This Row],[FIRST_CLASS_SEATS]:[ECONOMY_SEATS]])</f>
        <v>180</v>
      </c>
      <c r="S6371" s="5">
        <f>(Table1[[#This Row],[TIER1_ELIGIBLE_PAX]]/Table1[[#This Row],[TOTAL_PAX]])</f>
        <v>5.5555555555555558E-3</v>
      </c>
      <c r="T6371" s="5">
        <f>(Table1[[#This Row],[TIER2_ELIGIBLE_PAX]]/Table1[[#This Row],[TOTAL_PAX]])</f>
        <v>0</v>
      </c>
      <c r="U6371" s="5">
        <f>(Table1[[#This Row],[TIER3_ELIGIBLE_PAX]]/Table1[[#This Row],[TOTAL_PAX]])</f>
        <v>0</v>
      </c>
      <c r="V6371" s="8">
        <v>0.63832644945591377</v>
      </c>
    </row>
    <row r="6372" spans="1:22" x14ac:dyDescent="0.3">
      <c r="A6372" s="1">
        <v>45908</v>
      </c>
      <c r="B6372" s="2">
        <v>0.25972222222222224</v>
      </c>
      <c r="C6372" t="s">
        <v>26</v>
      </c>
      <c r="D6372" t="s">
        <v>18</v>
      </c>
      <c r="E6372" t="s">
        <v>1025</v>
      </c>
      <c r="F6372" t="s">
        <v>20</v>
      </c>
      <c r="G6372" t="s">
        <v>124</v>
      </c>
      <c r="H6372" t="s">
        <v>22</v>
      </c>
      <c r="I6372" t="s">
        <v>23</v>
      </c>
      <c r="J6372" t="s">
        <v>24</v>
      </c>
      <c r="K6372" t="s">
        <v>59</v>
      </c>
      <c r="L6372">
        <v>8</v>
      </c>
      <c r="M6372">
        <v>48</v>
      </c>
      <c r="N6372">
        <v>200</v>
      </c>
      <c r="O6372">
        <v>0</v>
      </c>
      <c r="P6372">
        <v>4</v>
      </c>
      <c r="Q6372">
        <v>21</v>
      </c>
      <c r="R6372">
        <f>SUM(Table1[[#This Row],[FIRST_CLASS_SEATS]:[ECONOMY_SEATS]])</f>
        <v>256</v>
      </c>
      <c r="S6372" s="5">
        <f>(Table1[[#This Row],[TIER1_ELIGIBLE_PAX]]/Table1[[#This Row],[TOTAL_PAX]])</f>
        <v>0</v>
      </c>
      <c r="T6372" s="5">
        <f>(Table1[[#This Row],[TIER2_ELIGIBLE_PAX]]/Table1[[#This Row],[TOTAL_PAX]])</f>
        <v>1.5625E-2</v>
      </c>
      <c r="U6372" s="5">
        <f>(Table1[[#This Row],[TIER3_ELIGIBLE_PAX]]/Table1[[#This Row],[TOTAL_PAX]])</f>
        <v>8.203125E-2</v>
      </c>
      <c r="V6372" s="8">
        <v>0.63851873691102168</v>
      </c>
    </row>
    <row r="6373" spans="1:22" x14ac:dyDescent="0.3">
      <c r="A6373" s="1">
        <v>45796</v>
      </c>
      <c r="B6373" s="2">
        <v>0.65138888888888891</v>
      </c>
      <c r="C6373" t="s">
        <v>17</v>
      </c>
      <c r="D6373" t="s">
        <v>18</v>
      </c>
      <c r="E6373" t="s">
        <v>4632</v>
      </c>
      <c r="F6373" t="s">
        <v>20</v>
      </c>
      <c r="G6373" t="s">
        <v>21</v>
      </c>
      <c r="H6373" t="s">
        <v>22</v>
      </c>
      <c r="I6373" t="s">
        <v>23</v>
      </c>
      <c r="J6373" t="s">
        <v>24</v>
      </c>
      <c r="K6373" t="s">
        <v>59</v>
      </c>
      <c r="L6373">
        <v>0</v>
      </c>
      <c r="M6373">
        <v>31</v>
      </c>
      <c r="N6373">
        <v>173</v>
      </c>
      <c r="O6373">
        <v>0</v>
      </c>
      <c r="P6373">
        <v>7</v>
      </c>
      <c r="Q6373">
        <v>28</v>
      </c>
      <c r="R6373">
        <f>SUM(Table1[[#This Row],[FIRST_CLASS_SEATS]:[ECONOMY_SEATS]])</f>
        <v>204</v>
      </c>
      <c r="S6373" s="5">
        <f>(Table1[[#This Row],[TIER1_ELIGIBLE_PAX]]/Table1[[#This Row],[TOTAL_PAX]])</f>
        <v>0</v>
      </c>
      <c r="T6373" s="5">
        <f>(Table1[[#This Row],[TIER2_ELIGIBLE_PAX]]/Table1[[#This Row],[TOTAL_PAX]])</f>
        <v>3.4313725490196081E-2</v>
      </c>
      <c r="U6373" s="5">
        <f>(Table1[[#This Row],[TIER3_ELIGIBLE_PAX]]/Table1[[#This Row],[TOTAL_PAX]])</f>
        <v>0.13725490196078433</v>
      </c>
      <c r="V6373" s="8">
        <v>0.63864981730832993</v>
      </c>
    </row>
    <row r="6374" spans="1:22" x14ac:dyDescent="0.3">
      <c r="A6374" s="1">
        <v>45887</v>
      </c>
      <c r="B6374" s="2">
        <v>0.66736111111111107</v>
      </c>
      <c r="C6374" t="s">
        <v>17</v>
      </c>
      <c r="D6374" t="s">
        <v>18</v>
      </c>
      <c r="E6374" t="s">
        <v>6075</v>
      </c>
      <c r="F6374" t="s">
        <v>20</v>
      </c>
      <c r="G6374" t="s">
        <v>73</v>
      </c>
      <c r="H6374" t="s">
        <v>74</v>
      </c>
      <c r="I6374" t="s">
        <v>31</v>
      </c>
      <c r="J6374" t="s">
        <v>32</v>
      </c>
      <c r="K6374" t="s">
        <v>33</v>
      </c>
      <c r="L6374">
        <v>0</v>
      </c>
      <c r="M6374">
        <v>17</v>
      </c>
      <c r="N6374">
        <v>163</v>
      </c>
      <c r="O6374">
        <v>0</v>
      </c>
      <c r="P6374">
        <v>6</v>
      </c>
      <c r="Q6374">
        <v>27</v>
      </c>
      <c r="R6374">
        <f>SUM(Table1[[#This Row],[FIRST_CLASS_SEATS]:[ECONOMY_SEATS]])</f>
        <v>180</v>
      </c>
      <c r="S6374" s="5">
        <f>(Table1[[#This Row],[TIER1_ELIGIBLE_PAX]]/Table1[[#This Row],[TOTAL_PAX]])</f>
        <v>0</v>
      </c>
      <c r="T6374" s="5">
        <f>(Table1[[#This Row],[TIER2_ELIGIBLE_PAX]]/Table1[[#This Row],[TOTAL_PAX]])</f>
        <v>3.3333333333333333E-2</v>
      </c>
      <c r="U6374" s="5">
        <f>(Table1[[#This Row],[TIER3_ELIGIBLE_PAX]]/Table1[[#This Row],[TOTAL_PAX]])</f>
        <v>0.15</v>
      </c>
      <c r="V6374" s="8">
        <v>0.63868264056421276</v>
      </c>
    </row>
    <row r="6375" spans="1:22" x14ac:dyDescent="0.3">
      <c r="A6375" s="1">
        <v>45905</v>
      </c>
      <c r="B6375" s="2">
        <v>0.62638888888888888</v>
      </c>
      <c r="C6375" t="s">
        <v>17</v>
      </c>
      <c r="D6375" t="s">
        <v>18</v>
      </c>
      <c r="E6375" t="s">
        <v>122</v>
      </c>
      <c r="F6375" t="s">
        <v>20</v>
      </c>
      <c r="G6375" t="s">
        <v>54</v>
      </c>
      <c r="H6375" t="s">
        <v>30</v>
      </c>
      <c r="I6375" t="s">
        <v>31</v>
      </c>
      <c r="J6375" t="s">
        <v>32</v>
      </c>
      <c r="K6375" t="s">
        <v>33</v>
      </c>
      <c r="L6375">
        <v>0</v>
      </c>
      <c r="M6375">
        <v>17</v>
      </c>
      <c r="N6375">
        <v>163</v>
      </c>
      <c r="O6375">
        <v>0</v>
      </c>
      <c r="P6375">
        <v>12</v>
      </c>
      <c r="Q6375">
        <v>43</v>
      </c>
      <c r="R6375">
        <f>SUM(Table1[[#This Row],[FIRST_CLASS_SEATS]:[ECONOMY_SEATS]])</f>
        <v>180</v>
      </c>
      <c r="S6375" s="5">
        <f>(Table1[[#This Row],[TIER1_ELIGIBLE_PAX]]/Table1[[#This Row],[TOTAL_PAX]])</f>
        <v>0</v>
      </c>
      <c r="T6375" s="5">
        <f>(Table1[[#This Row],[TIER2_ELIGIBLE_PAX]]/Table1[[#This Row],[TOTAL_PAX]])</f>
        <v>6.6666666666666666E-2</v>
      </c>
      <c r="U6375" s="5">
        <f>(Table1[[#This Row],[TIER3_ELIGIBLE_PAX]]/Table1[[#This Row],[TOTAL_PAX]])</f>
        <v>0.2388888888888889</v>
      </c>
      <c r="V6375" s="8">
        <v>0.63868675874803049</v>
      </c>
    </row>
    <row r="6376" spans="1:22" x14ac:dyDescent="0.3">
      <c r="A6376" s="1">
        <v>45829</v>
      </c>
      <c r="B6376" s="2">
        <v>0.47847222222222224</v>
      </c>
      <c r="C6376" t="s">
        <v>26</v>
      </c>
      <c r="D6376" t="s">
        <v>18</v>
      </c>
      <c r="E6376" t="s">
        <v>2764</v>
      </c>
      <c r="F6376" t="s">
        <v>20</v>
      </c>
      <c r="G6376" t="s">
        <v>54</v>
      </c>
      <c r="H6376" t="s">
        <v>30</v>
      </c>
      <c r="I6376" t="s">
        <v>31</v>
      </c>
      <c r="J6376" t="s">
        <v>32</v>
      </c>
      <c r="K6376" t="s">
        <v>33</v>
      </c>
      <c r="L6376">
        <v>0</v>
      </c>
      <c r="M6376">
        <v>20</v>
      </c>
      <c r="N6376">
        <v>160</v>
      </c>
      <c r="O6376">
        <v>0</v>
      </c>
      <c r="P6376">
        <v>8</v>
      </c>
      <c r="Q6376">
        <v>30</v>
      </c>
      <c r="R6376">
        <f>SUM(Table1[[#This Row],[FIRST_CLASS_SEATS]:[ECONOMY_SEATS]])</f>
        <v>180</v>
      </c>
      <c r="S6376" s="5">
        <f>(Table1[[#This Row],[TIER1_ELIGIBLE_PAX]]/Table1[[#This Row],[TOTAL_PAX]])</f>
        <v>0</v>
      </c>
      <c r="T6376" s="5">
        <f>(Table1[[#This Row],[TIER2_ELIGIBLE_PAX]]/Table1[[#This Row],[TOTAL_PAX]])</f>
        <v>4.4444444444444446E-2</v>
      </c>
      <c r="U6376" s="5">
        <f>(Table1[[#This Row],[TIER3_ELIGIBLE_PAX]]/Table1[[#This Row],[TOTAL_PAX]])</f>
        <v>0.16666666666666666</v>
      </c>
      <c r="V6376" s="8">
        <v>0.63871923718978729</v>
      </c>
    </row>
    <row r="6377" spans="1:22" x14ac:dyDescent="0.3">
      <c r="A6377" s="1">
        <v>45921</v>
      </c>
      <c r="B6377" s="2">
        <v>0.4548611111111111</v>
      </c>
      <c r="C6377" t="s">
        <v>26</v>
      </c>
      <c r="D6377" t="s">
        <v>18</v>
      </c>
      <c r="E6377" t="s">
        <v>5017</v>
      </c>
      <c r="F6377" t="s">
        <v>20</v>
      </c>
      <c r="G6377" t="s">
        <v>29</v>
      </c>
      <c r="H6377" t="s">
        <v>30</v>
      </c>
      <c r="I6377" t="s">
        <v>31</v>
      </c>
      <c r="J6377" t="s">
        <v>32</v>
      </c>
      <c r="K6377" t="s">
        <v>33</v>
      </c>
      <c r="L6377">
        <v>0</v>
      </c>
      <c r="M6377">
        <v>16</v>
      </c>
      <c r="N6377">
        <v>164</v>
      </c>
      <c r="O6377">
        <v>0</v>
      </c>
      <c r="P6377">
        <v>13</v>
      </c>
      <c r="Q6377">
        <v>46</v>
      </c>
      <c r="R6377">
        <f>SUM(Table1[[#This Row],[FIRST_CLASS_SEATS]:[ECONOMY_SEATS]])</f>
        <v>180</v>
      </c>
      <c r="S6377" s="5">
        <f>(Table1[[#This Row],[TIER1_ELIGIBLE_PAX]]/Table1[[#This Row],[TOTAL_PAX]])</f>
        <v>0</v>
      </c>
      <c r="T6377" s="5">
        <f>(Table1[[#This Row],[TIER2_ELIGIBLE_PAX]]/Table1[[#This Row],[TOTAL_PAX]])</f>
        <v>7.2222222222222215E-2</v>
      </c>
      <c r="U6377" s="5">
        <f>(Table1[[#This Row],[TIER3_ELIGIBLE_PAX]]/Table1[[#This Row],[TOTAL_PAX]])</f>
        <v>0.25555555555555554</v>
      </c>
      <c r="V6377" s="8">
        <v>0.63876844786168652</v>
      </c>
    </row>
    <row r="6378" spans="1:22" x14ac:dyDescent="0.3">
      <c r="A6378" s="1">
        <v>45809</v>
      </c>
      <c r="B6378" s="2">
        <v>0.38611111111111113</v>
      </c>
      <c r="C6378" t="s">
        <v>26</v>
      </c>
      <c r="D6378" t="s">
        <v>18</v>
      </c>
      <c r="E6378" t="s">
        <v>791</v>
      </c>
      <c r="F6378" t="s">
        <v>20</v>
      </c>
      <c r="G6378" t="s">
        <v>124</v>
      </c>
      <c r="H6378" t="s">
        <v>22</v>
      </c>
      <c r="I6378" t="s">
        <v>23</v>
      </c>
      <c r="J6378" t="s">
        <v>24</v>
      </c>
      <c r="K6378" t="s">
        <v>47</v>
      </c>
      <c r="L6378">
        <v>0</v>
      </c>
      <c r="M6378">
        <v>56</v>
      </c>
      <c r="N6378">
        <v>275</v>
      </c>
      <c r="O6378">
        <v>0</v>
      </c>
      <c r="P6378">
        <v>14</v>
      </c>
      <c r="Q6378">
        <v>48</v>
      </c>
      <c r="R6378">
        <f>SUM(Table1[[#This Row],[FIRST_CLASS_SEATS]:[ECONOMY_SEATS]])</f>
        <v>331</v>
      </c>
      <c r="S6378" s="5">
        <f>(Table1[[#This Row],[TIER1_ELIGIBLE_PAX]]/Table1[[#This Row],[TOTAL_PAX]])</f>
        <v>0</v>
      </c>
      <c r="T6378" s="5">
        <f>(Table1[[#This Row],[TIER2_ELIGIBLE_PAX]]/Table1[[#This Row],[TOTAL_PAX]])</f>
        <v>4.2296072507552872E-2</v>
      </c>
      <c r="U6378" s="5">
        <f>(Table1[[#This Row],[TIER3_ELIGIBLE_PAX]]/Table1[[#This Row],[TOTAL_PAX]])</f>
        <v>0.14501510574018128</v>
      </c>
      <c r="V6378" s="8">
        <v>0.63879518771937305</v>
      </c>
    </row>
    <row r="6379" spans="1:22" x14ac:dyDescent="0.3">
      <c r="A6379" s="1">
        <v>45830</v>
      </c>
      <c r="B6379" s="2">
        <v>0.78472222222222221</v>
      </c>
      <c r="C6379" t="s">
        <v>34</v>
      </c>
      <c r="D6379" t="s">
        <v>18</v>
      </c>
      <c r="E6379" t="s">
        <v>2015</v>
      </c>
      <c r="F6379" t="s">
        <v>20</v>
      </c>
      <c r="G6379" t="s">
        <v>54</v>
      </c>
      <c r="H6379" t="s">
        <v>30</v>
      </c>
      <c r="I6379" t="s">
        <v>31</v>
      </c>
      <c r="J6379" t="s">
        <v>32</v>
      </c>
      <c r="K6379" t="s">
        <v>33</v>
      </c>
      <c r="L6379">
        <v>0</v>
      </c>
      <c r="M6379">
        <v>5</v>
      </c>
      <c r="N6379">
        <v>175</v>
      </c>
      <c r="O6379">
        <v>1</v>
      </c>
      <c r="P6379">
        <v>6</v>
      </c>
      <c r="Q6379">
        <v>24</v>
      </c>
      <c r="R6379">
        <f>SUM(Table1[[#This Row],[FIRST_CLASS_SEATS]:[ECONOMY_SEATS]])</f>
        <v>180</v>
      </c>
      <c r="S6379" s="5">
        <f>(Table1[[#This Row],[TIER1_ELIGIBLE_PAX]]/Table1[[#This Row],[TOTAL_PAX]])</f>
        <v>5.5555555555555558E-3</v>
      </c>
      <c r="T6379" s="5">
        <f>(Table1[[#This Row],[TIER2_ELIGIBLE_PAX]]/Table1[[#This Row],[TOTAL_PAX]])</f>
        <v>3.3333333333333333E-2</v>
      </c>
      <c r="U6379" s="5">
        <f>(Table1[[#This Row],[TIER3_ELIGIBLE_PAX]]/Table1[[#This Row],[TOTAL_PAX]])</f>
        <v>0.13333333333333333</v>
      </c>
      <c r="V6379" s="8">
        <v>0.63881903452160738</v>
      </c>
    </row>
    <row r="6380" spans="1:22" x14ac:dyDescent="0.3">
      <c r="A6380" s="1">
        <v>45822</v>
      </c>
      <c r="B6380" s="2">
        <v>0.86388888888888893</v>
      </c>
      <c r="C6380" t="s">
        <v>34</v>
      </c>
      <c r="D6380" t="s">
        <v>18</v>
      </c>
      <c r="E6380" t="s">
        <v>2530</v>
      </c>
      <c r="F6380" t="s">
        <v>20</v>
      </c>
      <c r="G6380" t="s">
        <v>62</v>
      </c>
      <c r="H6380" t="s">
        <v>63</v>
      </c>
      <c r="I6380" t="s">
        <v>31</v>
      </c>
      <c r="J6380" t="s">
        <v>32</v>
      </c>
      <c r="K6380" t="s">
        <v>33</v>
      </c>
      <c r="L6380">
        <v>0</v>
      </c>
      <c r="M6380">
        <v>7</v>
      </c>
      <c r="N6380">
        <v>173</v>
      </c>
      <c r="O6380">
        <v>1</v>
      </c>
      <c r="P6380">
        <v>11</v>
      </c>
      <c r="Q6380">
        <v>40</v>
      </c>
      <c r="R6380">
        <f>SUM(Table1[[#This Row],[FIRST_CLASS_SEATS]:[ECONOMY_SEATS]])</f>
        <v>180</v>
      </c>
      <c r="S6380" s="5">
        <f>(Table1[[#This Row],[TIER1_ELIGIBLE_PAX]]/Table1[[#This Row],[TOTAL_PAX]])</f>
        <v>5.5555555555555558E-3</v>
      </c>
      <c r="T6380" s="5">
        <f>(Table1[[#This Row],[TIER2_ELIGIBLE_PAX]]/Table1[[#This Row],[TOTAL_PAX]])</f>
        <v>6.1111111111111109E-2</v>
      </c>
      <c r="U6380" s="5">
        <f>(Table1[[#This Row],[TIER3_ELIGIBLE_PAX]]/Table1[[#This Row],[TOTAL_PAX]])</f>
        <v>0.22222222222222221</v>
      </c>
      <c r="V6380" s="8">
        <v>0.63884690146966272</v>
      </c>
    </row>
    <row r="6381" spans="1:22" x14ac:dyDescent="0.3">
      <c r="A6381" s="1">
        <v>45860</v>
      </c>
      <c r="B6381" s="2">
        <v>0.6333333333333333</v>
      </c>
      <c r="C6381" t="s">
        <v>17</v>
      </c>
      <c r="D6381" t="s">
        <v>18</v>
      </c>
      <c r="E6381" t="s">
        <v>4631</v>
      </c>
      <c r="F6381" t="s">
        <v>20</v>
      </c>
      <c r="G6381" t="s">
        <v>76</v>
      </c>
      <c r="H6381" t="s">
        <v>77</v>
      </c>
      <c r="I6381" t="s">
        <v>78</v>
      </c>
      <c r="J6381" t="s">
        <v>24</v>
      </c>
      <c r="K6381" t="s">
        <v>25</v>
      </c>
      <c r="L6381">
        <v>0</v>
      </c>
      <c r="M6381">
        <v>32</v>
      </c>
      <c r="N6381">
        <v>304</v>
      </c>
      <c r="O6381">
        <v>0</v>
      </c>
      <c r="P6381">
        <v>15</v>
      </c>
      <c r="Q6381">
        <v>50</v>
      </c>
      <c r="R6381">
        <f>SUM(Table1[[#This Row],[FIRST_CLASS_SEATS]:[ECONOMY_SEATS]])</f>
        <v>336</v>
      </c>
      <c r="S6381" s="5">
        <f>(Table1[[#This Row],[TIER1_ELIGIBLE_PAX]]/Table1[[#This Row],[TOTAL_PAX]])</f>
        <v>0</v>
      </c>
      <c r="T6381" s="5">
        <f>(Table1[[#This Row],[TIER2_ELIGIBLE_PAX]]/Table1[[#This Row],[TOTAL_PAX]])</f>
        <v>4.4642857142857144E-2</v>
      </c>
      <c r="U6381" s="5">
        <f>(Table1[[#This Row],[TIER3_ELIGIBLE_PAX]]/Table1[[#This Row],[TOTAL_PAX]])</f>
        <v>0.14880952380952381</v>
      </c>
      <c r="V6381" s="8">
        <v>0.63894838432113543</v>
      </c>
    </row>
    <row r="6382" spans="1:22" x14ac:dyDescent="0.3">
      <c r="A6382" s="1">
        <v>45918</v>
      </c>
      <c r="B6382" s="2">
        <v>0.73263888888888884</v>
      </c>
      <c r="C6382" t="s">
        <v>17</v>
      </c>
      <c r="D6382" t="s">
        <v>18</v>
      </c>
      <c r="E6382" t="s">
        <v>968</v>
      </c>
      <c r="F6382" t="s">
        <v>20</v>
      </c>
      <c r="G6382" t="s">
        <v>56</v>
      </c>
      <c r="H6382" t="s">
        <v>57</v>
      </c>
      <c r="I6382" t="s">
        <v>58</v>
      </c>
      <c r="J6382" t="s">
        <v>24</v>
      </c>
      <c r="K6382" t="s">
        <v>25</v>
      </c>
      <c r="L6382">
        <v>8</v>
      </c>
      <c r="M6382">
        <v>49</v>
      </c>
      <c r="N6382">
        <v>178</v>
      </c>
      <c r="O6382">
        <v>0</v>
      </c>
      <c r="P6382">
        <v>10</v>
      </c>
      <c r="Q6382">
        <v>37</v>
      </c>
      <c r="R6382">
        <f>SUM(Table1[[#This Row],[FIRST_CLASS_SEATS]:[ECONOMY_SEATS]])</f>
        <v>235</v>
      </c>
      <c r="S6382" s="5">
        <f>(Table1[[#This Row],[TIER1_ELIGIBLE_PAX]]/Table1[[#This Row],[TOTAL_PAX]])</f>
        <v>0</v>
      </c>
      <c r="T6382" s="5">
        <f>(Table1[[#This Row],[TIER2_ELIGIBLE_PAX]]/Table1[[#This Row],[TOTAL_PAX]])</f>
        <v>4.2553191489361701E-2</v>
      </c>
      <c r="U6382" s="5">
        <f>(Table1[[#This Row],[TIER3_ELIGIBLE_PAX]]/Table1[[#This Row],[TOTAL_PAX]])</f>
        <v>0.1574468085106383</v>
      </c>
      <c r="V6382" s="8">
        <v>0.63926220544296641</v>
      </c>
    </row>
    <row r="6383" spans="1:22" x14ac:dyDescent="0.3">
      <c r="A6383" s="1">
        <v>45904</v>
      </c>
      <c r="B6383" s="2">
        <v>0.60833333333333328</v>
      </c>
      <c r="C6383" t="s">
        <v>17</v>
      </c>
      <c r="D6383" t="s">
        <v>18</v>
      </c>
      <c r="E6383" t="s">
        <v>2474</v>
      </c>
      <c r="F6383" t="s">
        <v>20</v>
      </c>
      <c r="G6383" t="s">
        <v>29</v>
      </c>
      <c r="H6383" t="s">
        <v>30</v>
      </c>
      <c r="I6383" t="s">
        <v>31</v>
      </c>
      <c r="J6383" t="s">
        <v>32</v>
      </c>
      <c r="K6383" t="s">
        <v>33</v>
      </c>
      <c r="L6383">
        <v>0</v>
      </c>
      <c r="M6383">
        <v>0</v>
      </c>
      <c r="N6383">
        <v>180</v>
      </c>
      <c r="O6383">
        <v>0</v>
      </c>
      <c r="P6383">
        <v>7</v>
      </c>
      <c r="Q6383">
        <v>29</v>
      </c>
      <c r="R6383">
        <f>SUM(Table1[[#This Row],[FIRST_CLASS_SEATS]:[ECONOMY_SEATS]])</f>
        <v>180</v>
      </c>
      <c r="S6383" s="5">
        <f>(Table1[[#This Row],[TIER1_ELIGIBLE_PAX]]/Table1[[#This Row],[TOTAL_PAX]])</f>
        <v>0</v>
      </c>
      <c r="T6383" s="5">
        <f>(Table1[[#This Row],[TIER2_ELIGIBLE_PAX]]/Table1[[#This Row],[TOTAL_PAX]])</f>
        <v>3.888888888888889E-2</v>
      </c>
      <c r="U6383" s="5">
        <f>(Table1[[#This Row],[TIER3_ELIGIBLE_PAX]]/Table1[[#This Row],[TOTAL_PAX]])</f>
        <v>0.16111111111111112</v>
      </c>
      <c r="V6383" s="8">
        <v>0.63927335351561843</v>
      </c>
    </row>
    <row r="6384" spans="1:22" x14ac:dyDescent="0.3">
      <c r="A6384" s="1">
        <v>45774</v>
      </c>
      <c r="B6384" s="2">
        <v>0.92847222222222225</v>
      </c>
      <c r="C6384" t="s">
        <v>34</v>
      </c>
      <c r="D6384" t="s">
        <v>18</v>
      </c>
      <c r="E6384" t="s">
        <v>3618</v>
      </c>
      <c r="F6384" t="s">
        <v>20</v>
      </c>
      <c r="G6384" t="s">
        <v>21</v>
      </c>
      <c r="H6384" t="s">
        <v>22</v>
      </c>
      <c r="I6384" t="s">
        <v>23</v>
      </c>
      <c r="J6384" t="s">
        <v>24</v>
      </c>
      <c r="K6384" t="s">
        <v>80</v>
      </c>
      <c r="L6384">
        <v>14</v>
      </c>
      <c r="M6384">
        <v>97</v>
      </c>
      <c r="N6384">
        <v>358</v>
      </c>
      <c r="O6384">
        <v>1</v>
      </c>
      <c r="P6384">
        <v>10</v>
      </c>
      <c r="Q6384">
        <v>36</v>
      </c>
      <c r="R6384">
        <f>SUM(Table1[[#This Row],[FIRST_CLASS_SEATS]:[ECONOMY_SEATS]])</f>
        <v>469</v>
      </c>
      <c r="S6384" s="5">
        <f>(Table1[[#This Row],[TIER1_ELIGIBLE_PAX]]/Table1[[#This Row],[TOTAL_PAX]])</f>
        <v>2.1321961620469083E-3</v>
      </c>
      <c r="T6384" s="5">
        <f>(Table1[[#This Row],[TIER2_ELIGIBLE_PAX]]/Table1[[#This Row],[TOTAL_PAX]])</f>
        <v>2.1321961620469083E-2</v>
      </c>
      <c r="U6384" s="5">
        <f>(Table1[[#This Row],[TIER3_ELIGIBLE_PAX]]/Table1[[#This Row],[TOTAL_PAX]])</f>
        <v>7.6759061833688705E-2</v>
      </c>
      <c r="V6384" s="8">
        <v>0.63942592534900466</v>
      </c>
    </row>
    <row r="6385" spans="1:22" x14ac:dyDescent="0.3">
      <c r="A6385" s="1">
        <v>45907</v>
      </c>
      <c r="B6385" s="2">
        <v>0.8256944444444444</v>
      </c>
      <c r="C6385" t="s">
        <v>34</v>
      </c>
      <c r="D6385" t="s">
        <v>18</v>
      </c>
      <c r="E6385" t="s">
        <v>3498</v>
      </c>
      <c r="F6385" t="s">
        <v>20</v>
      </c>
      <c r="G6385" t="s">
        <v>62</v>
      </c>
      <c r="H6385" t="s">
        <v>63</v>
      </c>
      <c r="I6385" t="s">
        <v>31</v>
      </c>
      <c r="J6385" t="s">
        <v>32</v>
      </c>
      <c r="K6385" t="s">
        <v>33</v>
      </c>
      <c r="L6385">
        <v>0</v>
      </c>
      <c r="M6385">
        <v>4</v>
      </c>
      <c r="N6385">
        <v>176</v>
      </c>
      <c r="O6385">
        <v>0</v>
      </c>
      <c r="P6385">
        <v>6</v>
      </c>
      <c r="Q6385">
        <v>25</v>
      </c>
      <c r="R6385">
        <f>SUM(Table1[[#This Row],[FIRST_CLASS_SEATS]:[ECONOMY_SEATS]])</f>
        <v>180</v>
      </c>
      <c r="S6385" s="5">
        <f>(Table1[[#This Row],[TIER1_ELIGIBLE_PAX]]/Table1[[#This Row],[TOTAL_PAX]])</f>
        <v>0</v>
      </c>
      <c r="T6385" s="5">
        <f>(Table1[[#This Row],[TIER2_ELIGIBLE_PAX]]/Table1[[#This Row],[TOTAL_PAX]])</f>
        <v>3.3333333333333333E-2</v>
      </c>
      <c r="U6385" s="5">
        <f>(Table1[[#This Row],[TIER3_ELIGIBLE_PAX]]/Table1[[#This Row],[TOTAL_PAX]])</f>
        <v>0.1388888888888889</v>
      </c>
      <c r="V6385" s="8">
        <v>0.63944854000288021</v>
      </c>
    </row>
    <row r="6386" spans="1:22" x14ac:dyDescent="0.3">
      <c r="A6386" s="1">
        <v>45787</v>
      </c>
      <c r="B6386" s="2">
        <v>0.44722222222222224</v>
      </c>
      <c r="C6386" t="s">
        <v>26</v>
      </c>
      <c r="D6386" t="s">
        <v>18</v>
      </c>
      <c r="E6386" t="s">
        <v>820</v>
      </c>
      <c r="F6386" t="s">
        <v>20</v>
      </c>
      <c r="G6386" t="s">
        <v>68</v>
      </c>
      <c r="H6386" t="s">
        <v>69</v>
      </c>
      <c r="I6386" t="s">
        <v>31</v>
      </c>
      <c r="J6386" t="s">
        <v>32</v>
      </c>
      <c r="K6386" t="s">
        <v>33</v>
      </c>
      <c r="L6386">
        <v>0</v>
      </c>
      <c r="M6386">
        <v>18</v>
      </c>
      <c r="N6386">
        <v>162</v>
      </c>
      <c r="O6386">
        <v>0</v>
      </c>
      <c r="P6386">
        <v>17</v>
      </c>
      <c r="Q6386">
        <v>57</v>
      </c>
      <c r="R6386">
        <f>SUM(Table1[[#This Row],[FIRST_CLASS_SEATS]:[ECONOMY_SEATS]])</f>
        <v>180</v>
      </c>
      <c r="S6386" s="5">
        <f>(Table1[[#This Row],[TIER1_ELIGIBLE_PAX]]/Table1[[#This Row],[TOTAL_PAX]])</f>
        <v>0</v>
      </c>
      <c r="T6386" s="5">
        <f>(Table1[[#This Row],[TIER2_ELIGIBLE_PAX]]/Table1[[#This Row],[TOTAL_PAX]])</f>
        <v>9.4444444444444442E-2</v>
      </c>
      <c r="U6386" s="5">
        <f>(Table1[[#This Row],[TIER3_ELIGIBLE_PAX]]/Table1[[#This Row],[TOTAL_PAX]])</f>
        <v>0.31666666666666665</v>
      </c>
      <c r="V6386" s="8">
        <v>0.63948745668724605</v>
      </c>
    </row>
    <row r="6387" spans="1:22" x14ac:dyDescent="0.3">
      <c r="A6387" s="1">
        <v>45841</v>
      </c>
      <c r="B6387" s="2">
        <v>0.52430555555555558</v>
      </c>
      <c r="C6387" t="s">
        <v>48</v>
      </c>
      <c r="D6387" t="s">
        <v>18</v>
      </c>
      <c r="E6387" t="s">
        <v>1570</v>
      </c>
      <c r="F6387" t="s">
        <v>20</v>
      </c>
      <c r="G6387" t="s">
        <v>36</v>
      </c>
      <c r="H6387" t="s">
        <v>37</v>
      </c>
      <c r="I6387" t="s">
        <v>31</v>
      </c>
      <c r="J6387" t="s">
        <v>32</v>
      </c>
      <c r="K6387" t="s">
        <v>33</v>
      </c>
      <c r="L6387">
        <v>0</v>
      </c>
      <c r="M6387">
        <v>12</v>
      </c>
      <c r="N6387">
        <v>168</v>
      </c>
      <c r="O6387">
        <v>5</v>
      </c>
      <c r="P6387">
        <v>6</v>
      </c>
      <c r="Q6387">
        <v>26</v>
      </c>
      <c r="R6387">
        <f>SUM(Table1[[#This Row],[FIRST_CLASS_SEATS]:[ECONOMY_SEATS]])</f>
        <v>180</v>
      </c>
      <c r="S6387" s="5">
        <f>(Table1[[#This Row],[TIER1_ELIGIBLE_PAX]]/Table1[[#This Row],[TOTAL_PAX]])</f>
        <v>2.7777777777777776E-2</v>
      </c>
      <c r="T6387" s="5">
        <f>(Table1[[#This Row],[TIER2_ELIGIBLE_PAX]]/Table1[[#This Row],[TOTAL_PAX]])</f>
        <v>3.3333333333333333E-2</v>
      </c>
      <c r="U6387" s="5">
        <f>(Table1[[#This Row],[TIER3_ELIGIBLE_PAX]]/Table1[[#This Row],[TOTAL_PAX]])</f>
        <v>0.14444444444444443</v>
      </c>
      <c r="V6387" s="8">
        <v>0.63953695644442243</v>
      </c>
    </row>
    <row r="6388" spans="1:22" x14ac:dyDescent="0.3">
      <c r="A6388" s="1">
        <v>45847</v>
      </c>
      <c r="B6388" s="2">
        <v>0.68125000000000002</v>
      </c>
      <c r="C6388" t="s">
        <v>17</v>
      </c>
      <c r="D6388" t="s">
        <v>18</v>
      </c>
      <c r="E6388" t="s">
        <v>1728</v>
      </c>
      <c r="F6388" t="s">
        <v>20</v>
      </c>
      <c r="G6388" t="s">
        <v>56</v>
      </c>
      <c r="H6388" t="s">
        <v>57</v>
      </c>
      <c r="I6388" t="s">
        <v>58</v>
      </c>
      <c r="J6388" t="s">
        <v>24</v>
      </c>
      <c r="K6388" t="s">
        <v>59</v>
      </c>
      <c r="L6388">
        <v>0</v>
      </c>
      <c r="M6388">
        <v>31</v>
      </c>
      <c r="N6388">
        <v>173</v>
      </c>
      <c r="O6388">
        <v>0</v>
      </c>
      <c r="P6388">
        <v>6</v>
      </c>
      <c r="Q6388">
        <v>26</v>
      </c>
      <c r="R6388">
        <f>SUM(Table1[[#This Row],[FIRST_CLASS_SEATS]:[ECONOMY_SEATS]])</f>
        <v>204</v>
      </c>
      <c r="S6388" s="5">
        <f>(Table1[[#This Row],[TIER1_ELIGIBLE_PAX]]/Table1[[#This Row],[TOTAL_PAX]])</f>
        <v>0</v>
      </c>
      <c r="T6388" s="5">
        <f>(Table1[[#This Row],[TIER2_ELIGIBLE_PAX]]/Table1[[#This Row],[TOTAL_PAX]])</f>
        <v>2.9411764705882353E-2</v>
      </c>
      <c r="U6388" s="5">
        <f>(Table1[[#This Row],[TIER3_ELIGIBLE_PAX]]/Table1[[#This Row],[TOTAL_PAX]])</f>
        <v>0.12745098039215685</v>
      </c>
      <c r="V6388" s="8">
        <v>0.63965609401210632</v>
      </c>
    </row>
    <row r="6389" spans="1:22" x14ac:dyDescent="0.3">
      <c r="A6389" s="1">
        <v>45820</v>
      </c>
      <c r="B6389" s="2">
        <v>0.90902777777777777</v>
      </c>
      <c r="C6389" t="s">
        <v>34</v>
      </c>
      <c r="D6389" t="s">
        <v>18</v>
      </c>
      <c r="E6389" t="s">
        <v>1836</v>
      </c>
      <c r="F6389" t="s">
        <v>20</v>
      </c>
      <c r="G6389" t="s">
        <v>56</v>
      </c>
      <c r="H6389" t="s">
        <v>57</v>
      </c>
      <c r="I6389" t="s">
        <v>58</v>
      </c>
      <c r="J6389" t="s">
        <v>24</v>
      </c>
      <c r="K6389" t="s">
        <v>59</v>
      </c>
      <c r="L6389">
        <v>8</v>
      </c>
      <c r="M6389">
        <v>48</v>
      </c>
      <c r="N6389">
        <v>200</v>
      </c>
      <c r="O6389">
        <v>0</v>
      </c>
      <c r="P6389">
        <v>12</v>
      </c>
      <c r="Q6389">
        <v>42</v>
      </c>
      <c r="R6389">
        <f>SUM(Table1[[#This Row],[FIRST_CLASS_SEATS]:[ECONOMY_SEATS]])</f>
        <v>256</v>
      </c>
      <c r="S6389" s="5">
        <f>(Table1[[#This Row],[TIER1_ELIGIBLE_PAX]]/Table1[[#This Row],[TOTAL_PAX]])</f>
        <v>0</v>
      </c>
      <c r="T6389" s="5">
        <f>(Table1[[#This Row],[TIER2_ELIGIBLE_PAX]]/Table1[[#This Row],[TOTAL_PAX]])</f>
        <v>4.6875E-2</v>
      </c>
      <c r="U6389" s="5">
        <f>(Table1[[#This Row],[TIER3_ELIGIBLE_PAX]]/Table1[[#This Row],[TOTAL_PAX]])</f>
        <v>0.1640625</v>
      </c>
      <c r="V6389" s="8">
        <v>0.63981923464487567</v>
      </c>
    </row>
    <row r="6390" spans="1:22" x14ac:dyDescent="0.3">
      <c r="A6390" s="1">
        <v>45935</v>
      </c>
      <c r="B6390" s="2">
        <v>0.9291666666666667</v>
      </c>
      <c r="C6390" t="s">
        <v>34</v>
      </c>
      <c r="D6390" t="s">
        <v>18</v>
      </c>
      <c r="E6390" t="s">
        <v>1619</v>
      </c>
      <c r="F6390" t="s">
        <v>20</v>
      </c>
      <c r="G6390" t="s">
        <v>21</v>
      </c>
      <c r="H6390" t="s">
        <v>22</v>
      </c>
      <c r="I6390" t="s">
        <v>23</v>
      </c>
      <c r="J6390" t="s">
        <v>24</v>
      </c>
      <c r="K6390" t="s">
        <v>59</v>
      </c>
      <c r="L6390">
        <v>8</v>
      </c>
      <c r="M6390">
        <v>48</v>
      </c>
      <c r="N6390">
        <v>200</v>
      </c>
      <c r="O6390">
        <v>0</v>
      </c>
      <c r="P6390">
        <v>7</v>
      </c>
      <c r="Q6390">
        <v>27</v>
      </c>
      <c r="R6390">
        <f>SUM(Table1[[#This Row],[FIRST_CLASS_SEATS]:[ECONOMY_SEATS]])</f>
        <v>256</v>
      </c>
      <c r="S6390" s="5">
        <f>(Table1[[#This Row],[TIER1_ELIGIBLE_PAX]]/Table1[[#This Row],[TOTAL_PAX]])</f>
        <v>0</v>
      </c>
      <c r="T6390" s="5">
        <f>(Table1[[#This Row],[TIER2_ELIGIBLE_PAX]]/Table1[[#This Row],[TOTAL_PAX]])</f>
        <v>2.734375E-2</v>
      </c>
      <c r="U6390" s="5">
        <f>(Table1[[#This Row],[TIER3_ELIGIBLE_PAX]]/Table1[[#This Row],[TOTAL_PAX]])</f>
        <v>0.10546875</v>
      </c>
      <c r="V6390" s="8">
        <v>0.64005550124191257</v>
      </c>
    </row>
    <row r="6391" spans="1:22" x14ac:dyDescent="0.3">
      <c r="A6391" s="1">
        <v>45788</v>
      </c>
      <c r="B6391" s="2">
        <v>0.2638888888888889</v>
      </c>
      <c r="C6391" t="s">
        <v>26</v>
      </c>
      <c r="D6391" t="s">
        <v>18</v>
      </c>
      <c r="E6391" t="s">
        <v>5203</v>
      </c>
      <c r="F6391" t="s">
        <v>20</v>
      </c>
      <c r="G6391" t="s">
        <v>62</v>
      </c>
      <c r="H6391" t="s">
        <v>63</v>
      </c>
      <c r="I6391" t="s">
        <v>31</v>
      </c>
      <c r="J6391" t="s">
        <v>32</v>
      </c>
      <c r="K6391" t="s">
        <v>33</v>
      </c>
      <c r="L6391">
        <v>0</v>
      </c>
      <c r="M6391">
        <v>5</v>
      </c>
      <c r="N6391">
        <v>175</v>
      </c>
      <c r="O6391">
        <v>0</v>
      </c>
      <c r="P6391">
        <v>2</v>
      </c>
      <c r="Q6391">
        <v>13</v>
      </c>
      <c r="R6391">
        <f>SUM(Table1[[#This Row],[FIRST_CLASS_SEATS]:[ECONOMY_SEATS]])</f>
        <v>180</v>
      </c>
      <c r="S6391" s="5">
        <f>(Table1[[#This Row],[TIER1_ELIGIBLE_PAX]]/Table1[[#This Row],[TOTAL_PAX]])</f>
        <v>0</v>
      </c>
      <c r="T6391" s="5">
        <f>(Table1[[#This Row],[TIER2_ELIGIBLE_PAX]]/Table1[[#This Row],[TOTAL_PAX]])</f>
        <v>1.1111111111111112E-2</v>
      </c>
      <c r="U6391" s="5">
        <f>(Table1[[#This Row],[TIER3_ELIGIBLE_PAX]]/Table1[[#This Row],[TOTAL_PAX]])</f>
        <v>7.2222222222222215E-2</v>
      </c>
      <c r="V6391" s="8">
        <v>0.64007746787519493</v>
      </c>
    </row>
    <row r="6392" spans="1:22" x14ac:dyDescent="0.3">
      <c r="A6392" s="1">
        <v>45936</v>
      </c>
      <c r="B6392" s="2">
        <v>0.62986111111111109</v>
      </c>
      <c r="C6392" t="s">
        <v>17</v>
      </c>
      <c r="D6392" t="s">
        <v>18</v>
      </c>
      <c r="E6392" t="s">
        <v>3556</v>
      </c>
      <c r="F6392" t="s">
        <v>20</v>
      </c>
      <c r="G6392" t="s">
        <v>56</v>
      </c>
      <c r="H6392" t="s">
        <v>57</v>
      </c>
      <c r="I6392" t="s">
        <v>58</v>
      </c>
      <c r="J6392" t="s">
        <v>24</v>
      </c>
      <c r="K6392" t="s">
        <v>59</v>
      </c>
      <c r="L6392">
        <v>8</v>
      </c>
      <c r="M6392">
        <v>42</v>
      </c>
      <c r="N6392">
        <v>166</v>
      </c>
      <c r="O6392">
        <v>0</v>
      </c>
      <c r="P6392">
        <v>9</v>
      </c>
      <c r="Q6392">
        <v>35</v>
      </c>
      <c r="R6392">
        <f>SUM(Table1[[#This Row],[FIRST_CLASS_SEATS]:[ECONOMY_SEATS]])</f>
        <v>216</v>
      </c>
      <c r="S6392" s="5">
        <f>(Table1[[#This Row],[TIER1_ELIGIBLE_PAX]]/Table1[[#This Row],[TOTAL_PAX]])</f>
        <v>0</v>
      </c>
      <c r="T6392" s="5">
        <f>(Table1[[#This Row],[TIER2_ELIGIBLE_PAX]]/Table1[[#This Row],[TOTAL_PAX]])</f>
        <v>4.1666666666666664E-2</v>
      </c>
      <c r="U6392" s="5">
        <f>(Table1[[#This Row],[TIER3_ELIGIBLE_PAX]]/Table1[[#This Row],[TOTAL_PAX]])</f>
        <v>0.16203703703703703</v>
      </c>
      <c r="V6392" s="8">
        <v>0.64035222003122672</v>
      </c>
    </row>
    <row r="6393" spans="1:22" x14ac:dyDescent="0.3">
      <c r="A6393" s="1">
        <v>45785</v>
      </c>
      <c r="B6393" s="2">
        <v>0.65069444444444446</v>
      </c>
      <c r="C6393" t="s">
        <v>17</v>
      </c>
      <c r="D6393" t="s">
        <v>18</v>
      </c>
      <c r="E6393" t="s">
        <v>5372</v>
      </c>
      <c r="F6393" t="s">
        <v>20</v>
      </c>
      <c r="G6393" t="s">
        <v>124</v>
      </c>
      <c r="H6393" t="s">
        <v>22</v>
      </c>
      <c r="I6393" t="s">
        <v>23</v>
      </c>
      <c r="J6393" t="s">
        <v>24</v>
      </c>
      <c r="K6393" t="s">
        <v>59</v>
      </c>
      <c r="L6393">
        <v>0</v>
      </c>
      <c r="M6393">
        <v>31</v>
      </c>
      <c r="N6393">
        <v>173</v>
      </c>
      <c r="O6393">
        <v>0</v>
      </c>
      <c r="P6393">
        <v>9</v>
      </c>
      <c r="Q6393">
        <v>34</v>
      </c>
      <c r="R6393">
        <f>SUM(Table1[[#This Row],[FIRST_CLASS_SEATS]:[ECONOMY_SEATS]])</f>
        <v>204</v>
      </c>
      <c r="S6393" s="5">
        <f>(Table1[[#This Row],[TIER1_ELIGIBLE_PAX]]/Table1[[#This Row],[TOTAL_PAX]])</f>
        <v>0</v>
      </c>
      <c r="T6393" s="5">
        <f>(Table1[[#This Row],[TIER2_ELIGIBLE_PAX]]/Table1[[#This Row],[TOTAL_PAX]])</f>
        <v>4.4117647058823532E-2</v>
      </c>
      <c r="U6393" s="5">
        <f>(Table1[[#This Row],[TIER3_ELIGIBLE_PAX]]/Table1[[#This Row],[TOTAL_PAX]])</f>
        <v>0.16666666666666666</v>
      </c>
      <c r="V6393" s="8">
        <v>0.64038883190525753</v>
      </c>
    </row>
    <row r="6394" spans="1:22" x14ac:dyDescent="0.3">
      <c r="A6394" s="1">
        <v>45806</v>
      </c>
      <c r="B6394" s="2">
        <v>0.875</v>
      </c>
      <c r="C6394" t="s">
        <v>34</v>
      </c>
      <c r="D6394" t="s">
        <v>18</v>
      </c>
      <c r="E6394" t="s">
        <v>4899</v>
      </c>
      <c r="F6394" t="s">
        <v>20</v>
      </c>
      <c r="G6394" t="s">
        <v>54</v>
      </c>
      <c r="H6394" t="s">
        <v>30</v>
      </c>
      <c r="I6394" t="s">
        <v>31</v>
      </c>
      <c r="J6394" t="s">
        <v>32</v>
      </c>
      <c r="K6394" t="s">
        <v>33</v>
      </c>
      <c r="L6394">
        <v>0</v>
      </c>
      <c r="M6394">
        <v>5</v>
      </c>
      <c r="N6394">
        <v>175</v>
      </c>
      <c r="O6394">
        <v>1</v>
      </c>
      <c r="P6394">
        <v>4</v>
      </c>
      <c r="Q6394">
        <v>20</v>
      </c>
      <c r="R6394">
        <f>SUM(Table1[[#This Row],[FIRST_CLASS_SEATS]:[ECONOMY_SEATS]])</f>
        <v>180</v>
      </c>
      <c r="S6394" s="5">
        <f>(Table1[[#This Row],[TIER1_ELIGIBLE_PAX]]/Table1[[#This Row],[TOTAL_PAX]])</f>
        <v>5.5555555555555558E-3</v>
      </c>
      <c r="T6394" s="5">
        <f>(Table1[[#This Row],[TIER2_ELIGIBLE_PAX]]/Table1[[#This Row],[TOTAL_PAX]])</f>
        <v>2.2222222222222223E-2</v>
      </c>
      <c r="U6394" s="5">
        <f>(Table1[[#This Row],[TIER3_ELIGIBLE_PAX]]/Table1[[#This Row],[TOTAL_PAX]])</f>
        <v>0.1111111111111111</v>
      </c>
      <c r="V6394" s="8">
        <v>0.64040706109889611</v>
      </c>
    </row>
    <row r="6395" spans="1:22" x14ac:dyDescent="0.3">
      <c r="A6395" s="1">
        <v>45806</v>
      </c>
      <c r="B6395" s="2">
        <v>0.37777777777777777</v>
      </c>
      <c r="C6395" t="s">
        <v>26</v>
      </c>
      <c r="D6395" t="s">
        <v>18</v>
      </c>
      <c r="E6395" t="s">
        <v>1167</v>
      </c>
      <c r="F6395" t="s">
        <v>20</v>
      </c>
      <c r="G6395" t="s">
        <v>99</v>
      </c>
      <c r="H6395" t="s">
        <v>74</v>
      </c>
      <c r="I6395" t="s">
        <v>31</v>
      </c>
      <c r="J6395" t="s">
        <v>32</v>
      </c>
      <c r="K6395" t="s">
        <v>33</v>
      </c>
      <c r="L6395">
        <v>0</v>
      </c>
      <c r="M6395">
        <v>1</v>
      </c>
      <c r="N6395">
        <v>179</v>
      </c>
      <c r="O6395">
        <v>0</v>
      </c>
      <c r="P6395">
        <v>13</v>
      </c>
      <c r="Q6395">
        <v>45</v>
      </c>
      <c r="R6395">
        <f>SUM(Table1[[#This Row],[FIRST_CLASS_SEATS]:[ECONOMY_SEATS]])</f>
        <v>180</v>
      </c>
      <c r="S6395" s="5">
        <f>(Table1[[#This Row],[TIER1_ELIGIBLE_PAX]]/Table1[[#This Row],[TOTAL_PAX]])</f>
        <v>0</v>
      </c>
      <c r="T6395" s="5">
        <f>(Table1[[#This Row],[TIER2_ELIGIBLE_PAX]]/Table1[[#This Row],[TOTAL_PAX]])</f>
        <v>7.2222222222222215E-2</v>
      </c>
      <c r="U6395" s="5">
        <f>(Table1[[#This Row],[TIER3_ELIGIBLE_PAX]]/Table1[[#This Row],[TOTAL_PAX]])</f>
        <v>0.25</v>
      </c>
      <c r="V6395" s="8">
        <v>0.64044433261333378</v>
      </c>
    </row>
    <row r="6396" spans="1:22" x14ac:dyDescent="0.3">
      <c r="A6396" s="1">
        <v>45911</v>
      </c>
      <c r="B6396" s="2">
        <v>0.49791666666666667</v>
      </c>
      <c r="C6396" t="s">
        <v>26</v>
      </c>
      <c r="D6396" t="s">
        <v>18</v>
      </c>
      <c r="E6396" t="s">
        <v>4061</v>
      </c>
      <c r="F6396" t="s">
        <v>20</v>
      </c>
      <c r="G6396" t="s">
        <v>36</v>
      </c>
      <c r="H6396" t="s">
        <v>37</v>
      </c>
      <c r="I6396" t="s">
        <v>31</v>
      </c>
      <c r="J6396" t="s">
        <v>32</v>
      </c>
      <c r="K6396" t="s">
        <v>33</v>
      </c>
      <c r="L6396">
        <v>0</v>
      </c>
      <c r="M6396">
        <v>5</v>
      </c>
      <c r="N6396">
        <v>175</v>
      </c>
      <c r="O6396">
        <v>0</v>
      </c>
      <c r="P6396">
        <v>3</v>
      </c>
      <c r="Q6396">
        <v>17</v>
      </c>
      <c r="R6396">
        <f>SUM(Table1[[#This Row],[FIRST_CLASS_SEATS]:[ECONOMY_SEATS]])</f>
        <v>180</v>
      </c>
      <c r="S6396" s="5">
        <f>(Table1[[#This Row],[TIER1_ELIGIBLE_PAX]]/Table1[[#This Row],[TOTAL_PAX]])</f>
        <v>0</v>
      </c>
      <c r="T6396" s="5">
        <f>(Table1[[#This Row],[TIER2_ELIGIBLE_PAX]]/Table1[[#This Row],[TOTAL_PAX]])</f>
        <v>1.6666666666666666E-2</v>
      </c>
      <c r="U6396" s="5">
        <f>(Table1[[#This Row],[TIER3_ELIGIBLE_PAX]]/Table1[[#This Row],[TOTAL_PAX]])</f>
        <v>9.4444444444444442E-2</v>
      </c>
      <c r="V6396" s="8">
        <v>0.64055897369286718</v>
      </c>
    </row>
    <row r="6397" spans="1:22" x14ac:dyDescent="0.3">
      <c r="A6397" s="1">
        <v>45897</v>
      </c>
      <c r="B6397" s="2">
        <v>0.46111111111111114</v>
      </c>
      <c r="C6397" t="s">
        <v>26</v>
      </c>
      <c r="D6397" t="s">
        <v>18</v>
      </c>
      <c r="E6397" t="s">
        <v>5044</v>
      </c>
      <c r="F6397" t="s">
        <v>20</v>
      </c>
      <c r="G6397" t="s">
        <v>56</v>
      </c>
      <c r="H6397" t="s">
        <v>57</v>
      </c>
      <c r="I6397" t="s">
        <v>58</v>
      </c>
      <c r="J6397" t="s">
        <v>24</v>
      </c>
      <c r="K6397" t="s">
        <v>25</v>
      </c>
      <c r="L6397">
        <v>0</v>
      </c>
      <c r="M6397">
        <v>32</v>
      </c>
      <c r="N6397">
        <v>304</v>
      </c>
      <c r="O6397">
        <v>0</v>
      </c>
      <c r="P6397">
        <v>0</v>
      </c>
      <c r="Q6397">
        <v>0</v>
      </c>
      <c r="R6397">
        <f>SUM(Table1[[#This Row],[FIRST_CLASS_SEATS]:[ECONOMY_SEATS]])</f>
        <v>336</v>
      </c>
      <c r="S6397" s="5">
        <f>(Table1[[#This Row],[TIER1_ELIGIBLE_PAX]]/Table1[[#This Row],[TOTAL_PAX]])</f>
        <v>0</v>
      </c>
      <c r="T6397" s="5">
        <f>(Table1[[#This Row],[TIER2_ELIGIBLE_PAX]]/Table1[[#This Row],[TOTAL_PAX]])</f>
        <v>0</v>
      </c>
      <c r="U6397" s="5">
        <f>(Table1[[#This Row],[TIER3_ELIGIBLE_PAX]]/Table1[[#This Row],[TOTAL_PAX]])</f>
        <v>0</v>
      </c>
      <c r="V6397" s="8">
        <v>0.64065447976864098</v>
      </c>
    </row>
    <row r="6398" spans="1:22" x14ac:dyDescent="0.3">
      <c r="A6398" s="1">
        <v>45756</v>
      </c>
      <c r="B6398" s="2">
        <v>0.27638888888888891</v>
      </c>
      <c r="C6398" t="s">
        <v>26</v>
      </c>
      <c r="D6398" t="s">
        <v>18</v>
      </c>
      <c r="E6398" t="s">
        <v>5764</v>
      </c>
      <c r="F6398" t="s">
        <v>20</v>
      </c>
      <c r="G6398" t="s">
        <v>29</v>
      </c>
      <c r="H6398" t="s">
        <v>30</v>
      </c>
      <c r="I6398" t="s">
        <v>31</v>
      </c>
      <c r="J6398" t="s">
        <v>32</v>
      </c>
      <c r="K6398" t="s">
        <v>33</v>
      </c>
      <c r="L6398">
        <v>0</v>
      </c>
      <c r="M6398">
        <v>10</v>
      </c>
      <c r="N6398">
        <v>170</v>
      </c>
      <c r="O6398">
        <v>0</v>
      </c>
      <c r="P6398">
        <v>3</v>
      </c>
      <c r="Q6398">
        <v>16</v>
      </c>
      <c r="R6398">
        <f>SUM(Table1[[#This Row],[FIRST_CLASS_SEATS]:[ECONOMY_SEATS]])</f>
        <v>180</v>
      </c>
      <c r="S6398" s="5">
        <f>(Table1[[#This Row],[TIER1_ELIGIBLE_PAX]]/Table1[[#This Row],[TOTAL_PAX]])</f>
        <v>0</v>
      </c>
      <c r="T6398" s="5">
        <f>(Table1[[#This Row],[TIER2_ELIGIBLE_PAX]]/Table1[[#This Row],[TOTAL_PAX]])</f>
        <v>1.6666666666666666E-2</v>
      </c>
      <c r="U6398" s="5">
        <f>(Table1[[#This Row],[TIER3_ELIGIBLE_PAX]]/Table1[[#This Row],[TOTAL_PAX]])</f>
        <v>8.8888888888888892E-2</v>
      </c>
      <c r="V6398" s="8">
        <v>0.64073798691046502</v>
      </c>
    </row>
    <row r="6399" spans="1:22" x14ac:dyDescent="0.3">
      <c r="A6399" s="1">
        <v>45788</v>
      </c>
      <c r="B6399" s="2">
        <v>0.80555555555555558</v>
      </c>
      <c r="C6399" t="s">
        <v>34</v>
      </c>
      <c r="D6399" t="s">
        <v>18</v>
      </c>
      <c r="E6399" t="s">
        <v>2828</v>
      </c>
      <c r="F6399" t="s">
        <v>20</v>
      </c>
      <c r="G6399" t="s">
        <v>71</v>
      </c>
      <c r="H6399" t="s">
        <v>22</v>
      </c>
      <c r="I6399" t="s">
        <v>23</v>
      </c>
      <c r="J6399" t="s">
        <v>24</v>
      </c>
      <c r="K6399" t="s">
        <v>47</v>
      </c>
      <c r="L6399">
        <v>0</v>
      </c>
      <c r="M6399">
        <v>56</v>
      </c>
      <c r="N6399">
        <v>275</v>
      </c>
      <c r="O6399">
        <v>0</v>
      </c>
      <c r="P6399">
        <v>0</v>
      </c>
      <c r="Q6399">
        <v>0</v>
      </c>
      <c r="R6399">
        <f>SUM(Table1[[#This Row],[FIRST_CLASS_SEATS]:[ECONOMY_SEATS]])</f>
        <v>331</v>
      </c>
      <c r="S6399" s="5">
        <f>(Table1[[#This Row],[TIER1_ELIGIBLE_PAX]]/Table1[[#This Row],[TOTAL_PAX]])</f>
        <v>0</v>
      </c>
      <c r="T6399" s="5">
        <f>(Table1[[#This Row],[TIER2_ELIGIBLE_PAX]]/Table1[[#This Row],[TOTAL_PAX]])</f>
        <v>0</v>
      </c>
      <c r="U6399" s="5">
        <f>(Table1[[#This Row],[TIER3_ELIGIBLE_PAX]]/Table1[[#This Row],[TOTAL_PAX]])</f>
        <v>0</v>
      </c>
      <c r="V6399" s="8">
        <v>0.64074111221016117</v>
      </c>
    </row>
    <row r="6400" spans="1:22" x14ac:dyDescent="0.3">
      <c r="A6400" s="1">
        <v>45846</v>
      </c>
      <c r="B6400" s="2">
        <v>0.91874999999999996</v>
      </c>
      <c r="C6400" t="s">
        <v>34</v>
      </c>
      <c r="D6400" t="s">
        <v>18</v>
      </c>
      <c r="E6400" t="s">
        <v>189</v>
      </c>
      <c r="F6400" t="s">
        <v>20</v>
      </c>
      <c r="G6400" t="s">
        <v>54</v>
      </c>
      <c r="H6400" t="s">
        <v>30</v>
      </c>
      <c r="I6400" t="s">
        <v>31</v>
      </c>
      <c r="J6400" t="s">
        <v>32</v>
      </c>
      <c r="K6400" t="s">
        <v>33</v>
      </c>
      <c r="L6400">
        <v>0</v>
      </c>
      <c r="M6400">
        <v>0</v>
      </c>
      <c r="N6400">
        <v>180</v>
      </c>
      <c r="O6400">
        <v>0</v>
      </c>
      <c r="P6400">
        <v>2</v>
      </c>
      <c r="Q6400">
        <v>15</v>
      </c>
      <c r="R6400">
        <f>SUM(Table1[[#This Row],[FIRST_CLASS_SEATS]:[ECONOMY_SEATS]])</f>
        <v>180</v>
      </c>
      <c r="S6400" s="5">
        <f>(Table1[[#This Row],[TIER1_ELIGIBLE_PAX]]/Table1[[#This Row],[TOTAL_PAX]])</f>
        <v>0</v>
      </c>
      <c r="T6400" s="5">
        <f>(Table1[[#This Row],[TIER2_ELIGIBLE_PAX]]/Table1[[#This Row],[TOTAL_PAX]])</f>
        <v>1.1111111111111112E-2</v>
      </c>
      <c r="U6400" s="5">
        <f>(Table1[[#This Row],[TIER3_ELIGIBLE_PAX]]/Table1[[#This Row],[TOTAL_PAX]])</f>
        <v>8.3333333333333329E-2</v>
      </c>
      <c r="V6400" s="8">
        <v>0.64077258354792921</v>
      </c>
    </row>
    <row r="6401" spans="1:22" x14ac:dyDescent="0.3">
      <c r="A6401" s="1">
        <v>45793</v>
      </c>
      <c r="B6401" s="2">
        <v>0.31805555555555554</v>
      </c>
      <c r="C6401" t="s">
        <v>26</v>
      </c>
      <c r="D6401" t="s">
        <v>18</v>
      </c>
      <c r="E6401" t="s">
        <v>4608</v>
      </c>
      <c r="F6401" t="s">
        <v>20</v>
      </c>
      <c r="G6401" t="s">
        <v>43</v>
      </c>
      <c r="H6401" t="s">
        <v>44</v>
      </c>
      <c r="I6401" t="s">
        <v>31</v>
      </c>
      <c r="J6401" t="s">
        <v>32</v>
      </c>
      <c r="K6401" t="s">
        <v>33</v>
      </c>
      <c r="L6401">
        <v>0</v>
      </c>
      <c r="M6401">
        <v>4</v>
      </c>
      <c r="N6401">
        <v>176</v>
      </c>
      <c r="O6401">
        <v>1</v>
      </c>
      <c r="P6401">
        <v>5</v>
      </c>
      <c r="Q6401">
        <v>22</v>
      </c>
      <c r="R6401">
        <f>SUM(Table1[[#This Row],[FIRST_CLASS_SEATS]:[ECONOMY_SEATS]])</f>
        <v>180</v>
      </c>
      <c r="S6401" s="5">
        <f>(Table1[[#This Row],[TIER1_ELIGIBLE_PAX]]/Table1[[#This Row],[TOTAL_PAX]])</f>
        <v>5.5555555555555558E-3</v>
      </c>
      <c r="T6401" s="5">
        <f>(Table1[[#This Row],[TIER2_ELIGIBLE_PAX]]/Table1[[#This Row],[TOTAL_PAX]])</f>
        <v>2.7777777777777776E-2</v>
      </c>
      <c r="U6401" s="5">
        <f>(Table1[[#This Row],[TIER3_ELIGIBLE_PAX]]/Table1[[#This Row],[TOTAL_PAX]])</f>
        <v>0.12222222222222222</v>
      </c>
      <c r="V6401" s="8">
        <v>0.64103471572665072</v>
      </c>
    </row>
    <row r="6402" spans="1:22" x14ac:dyDescent="0.3">
      <c r="A6402" s="1">
        <v>45909</v>
      </c>
      <c r="B6402" s="2">
        <v>0.46944444444444444</v>
      </c>
      <c r="C6402" t="s">
        <v>26</v>
      </c>
      <c r="D6402" t="s">
        <v>18</v>
      </c>
      <c r="E6402" t="s">
        <v>5851</v>
      </c>
      <c r="F6402" t="s">
        <v>20</v>
      </c>
      <c r="G6402" t="s">
        <v>76</v>
      </c>
      <c r="H6402" t="s">
        <v>77</v>
      </c>
      <c r="I6402" t="s">
        <v>78</v>
      </c>
      <c r="J6402" t="s">
        <v>24</v>
      </c>
      <c r="K6402" t="s">
        <v>25</v>
      </c>
      <c r="L6402">
        <v>8</v>
      </c>
      <c r="M6402">
        <v>49</v>
      </c>
      <c r="N6402">
        <v>178</v>
      </c>
      <c r="O6402">
        <v>0</v>
      </c>
      <c r="P6402">
        <v>3</v>
      </c>
      <c r="Q6402">
        <v>15</v>
      </c>
      <c r="R6402">
        <f>SUM(Table1[[#This Row],[FIRST_CLASS_SEATS]:[ECONOMY_SEATS]])</f>
        <v>235</v>
      </c>
      <c r="S6402" s="5">
        <f>(Table1[[#This Row],[TIER1_ELIGIBLE_PAX]]/Table1[[#This Row],[TOTAL_PAX]])</f>
        <v>0</v>
      </c>
      <c r="T6402" s="5">
        <f>(Table1[[#This Row],[TIER2_ELIGIBLE_PAX]]/Table1[[#This Row],[TOTAL_PAX]])</f>
        <v>1.276595744680851E-2</v>
      </c>
      <c r="U6402" s="5">
        <f>(Table1[[#This Row],[TIER3_ELIGIBLE_PAX]]/Table1[[#This Row],[TOTAL_PAX]])</f>
        <v>6.3829787234042548E-2</v>
      </c>
      <c r="V6402" s="8">
        <v>0.64108379588419795</v>
      </c>
    </row>
    <row r="6403" spans="1:22" x14ac:dyDescent="0.3">
      <c r="A6403" s="1">
        <v>45914</v>
      </c>
      <c r="B6403" s="2">
        <v>0.69444444444444442</v>
      </c>
      <c r="C6403" t="s">
        <v>17</v>
      </c>
      <c r="D6403" t="s">
        <v>18</v>
      </c>
      <c r="E6403" t="s">
        <v>127</v>
      </c>
      <c r="F6403" t="s">
        <v>20</v>
      </c>
      <c r="G6403" t="s">
        <v>56</v>
      </c>
      <c r="H6403" t="s">
        <v>57</v>
      </c>
      <c r="I6403" t="s">
        <v>58</v>
      </c>
      <c r="J6403" t="s">
        <v>24</v>
      </c>
      <c r="K6403" t="s">
        <v>80</v>
      </c>
      <c r="L6403">
        <v>14</v>
      </c>
      <c r="M6403">
        <v>97</v>
      </c>
      <c r="N6403">
        <v>358</v>
      </c>
      <c r="O6403">
        <v>0</v>
      </c>
      <c r="P6403">
        <v>10</v>
      </c>
      <c r="Q6403">
        <v>36</v>
      </c>
      <c r="R6403">
        <f>SUM(Table1[[#This Row],[FIRST_CLASS_SEATS]:[ECONOMY_SEATS]])</f>
        <v>469</v>
      </c>
      <c r="S6403" s="5">
        <f>(Table1[[#This Row],[TIER1_ELIGIBLE_PAX]]/Table1[[#This Row],[TOTAL_PAX]])</f>
        <v>0</v>
      </c>
      <c r="T6403" s="5">
        <f>(Table1[[#This Row],[TIER2_ELIGIBLE_PAX]]/Table1[[#This Row],[TOTAL_PAX]])</f>
        <v>2.1321961620469083E-2</v>
      </c>
      <c r="U6403" s="5">
        <f>(Table1[[#This Row],[TIER3_ELIGIBLE_PAX]]/Table1[[#This Row],[TOTAL_PAX]])</f>
        <v>7.6759061833688705E-2</v>
      </c>
      <c r="V6403" s="8">
        <v>0.64127745741651143</v>
      </c>
    </row>
    <row r="6404" spans="1:22" x14ac:dyDescent="0.3">
      <c r="A6404" s="1">
        <v>45864</v>
      </c>
      <c r="B6404" s="2">
        <v>0.41666666666666669</v>
      </c>
      <c r="C6404" t="s">
        <v>26</v>
      </c>
      <c r="D6404" t="s">
        <v>18</v>
      </c>
      <c r="E6404" t="s">
        <v>3294</v>
      </c>
      <c r="F6404" t="s">
        <v>20</v>
      </c>
      <c r="G6404" t="s">
        <v>43</v>
      </c>
      <c r="H6404" t="s">
        <v>44</v>
      </c>
      <c r="I6404" t="s">
        <v>31</v>
      </c>
      <c r="J6404" t="s">
        <v>32</v>
      </c>
      <c r="K6404" t="s">
        <v>33</v>
      </c>
      <c r="L6404">
        <v>0</v>
      </c>
      <c r="M6404">
        <v>15</v>
      </c>
      <c r="N6404">
        <v>165</v>
      </c>
      <c r="O6404">
        <v>0</v>
      </c>
      <c r="P6404">
        <v>9</v>
      </c>
      <c r="Q6404">
        <v>33</v>
      </c>
      <c r="R6404">
        <f>SUM(Table1[[#This Row],[FIRST_CLASS_SEATS]:[ECONOMY_SEATS]])</f>
        <v>180</v>
      </c>
      <c r="S6404" s="5">
        <f>(Table1[[#This Row],[TIER1_ELIGIBLE_PAX]]/Table1[[#This Row],[TOTAL_PAX]])</f>
        <v>0</v>
      </c>
      <c r="T6404" s="5">
        <f>(Table1[[#This Row],[TIER2_ELIGIBLE_PAX]]/Table1[[#This Row],[TOTAL_PAX]])</f>
        <v>0.05</v>
      </c>
      <c r="U6404" s="5">
        <f>(Table1[[#This Row],[TIER3_ELIGIBLE_PAX]]/Table1[[#This Row],[TOTAL_PAX]])</f>
        <v>0.18333333333333332</v>
      </c>
      <c r="V6404" s="8">
        <v>0.64129023406299945</v>
      </c>
    </row>
    <row r="6405" spans="1:22" x14ac:dyDescent="0.3">
      <c r="A6405" s="1">
        <v>45928</v>
      </c>
      <c r="B6405" s="2">
        <v>0.73541666666666672</v>
      </c>
      <c r="C6405" t="s">
        <v>17</v>
      </c>
      <c r="D6405" t="s">
        <v>18</v>
      </c>
      <c r="E6405" t="s">
        <v>232</v>
      </c>
      <c r="F6405" t="s">
        <v>20</v>
      </c>
      <c r="G6405" t="s">
        <v>54</v>
      </c>
      <c r="H6405" t="s">
        <v>30</v>
      </c>
      <c r="I6405" t="s">
        <v>31</v>
      </c>
      <c r="J6405" t="s">
        <v>32</v>
      </c>
      <c r="K6405" t="s">
        <v>33</v>
      </c>
      <c r="L6405">
        <v>0</v>
      </c>
      <c r="M6405">
        <v>4</v>
      </c>
      <c r="N6405">
        <v>176</v>
      </c>
      <c r="O6405">
        <v>0</v>
      </c>
      <c r="P6405">
        <v>9</v>
      </c>
      <c r="Q6405">
        <v>33</v>
      </c>
      <c r="R6405">
        <f>SUM(Table1[[#This Row],[FIRST_CLASS_SEATS]:[ECONOMY_SEATS]])</f>
        <v>180</v>
      </c>
      <c r="S6405" s="5">
        <f>(Table1[[#This Row],[TIER1_ELIGIBLE_PAX]]/Table1[[#This Row],[TOTAL_PAX]])</f>
        <v>0</v>
      </c>
      <c r="T6405" s="5">
        <f>(Table1[[#This Row],[TIER2_ELIGIBLE_PAX]]/Table1[[#This Row],[TOTAL_PAX]])</f>
        <v>0.05</v>
      </c>
      <c r="U6405" s="5">
        <f>(Table1[[#This Row],[TIER3_ELIGIBLE_PAX]]/Table1[[#This Row],[TOTAL_PAX]])</f>
        <v>0.18333333333333332</v>
      </c>
      <c r="V6405" s="8">
        <v>0.64132159006940637</v>
      </c>
    </row>
    <row r="6406" spans="1:22" x14ac:dyDescent="0.3">
      <c r="A6406" s="1">
        <v>45750</v>
      </c>
      <c r="B6406" s="2">
        <v>0.8569444444444444</v>
      </c>
      <c r="C6406" t="s">
        <v>34</v>
      </c>
      <c r="D6406" t="s">
        <v>18</v>
      </c>
      <c r="E6406" t="s">
        <v>2874</v>
      </c>
      <c r="F6406" t="s">
        <v>20</v>
      </c>
      <c r="G6406" t="s">
        <v>46</v>
      </c>
      <c r="H6406" t="s">
        <v>22</v>
      </c>
      <c r="I6406" t="s">
        <v>23</v>
      </c>
      <c r="J6406" t="s">
        <v>24</v>
      </c>
      <c r="K6406" t="s">
        <v>25</v>
      </c>
      <c r="L6406">
        <v>0</v>
      </c>
      <c r="M6406">
        <v>32</v>
      </c>
      <c r="N6406">
        <v>300</v>
      </c>
      <c r="O6406">
        <v>0</v>
      </c>
      <c r="P6406">
        <v>7</v>
      </c>
      <c r="Q6406">
        <v>28</v>
      </c>
      <c r="R6406">
        <f>SUM(Table1[[#This Row],[FIRST_CLASS_SEATS]:[ECONOMY_SEATS]])</f>
        <v>332</v>
      </c>
      <c r="S6406" s="5">
        <f>(Table1[[#This Row],[TIER1_ELIGIBLE_PAX]]/Table1[[#This Row],[TOTAL_PAX]])</f>
        <v>0</v>
      </c>
      <c r="T6406" s="5">
        <f>(Table1[[#This Row],[TIER2_ELIGIBLE_PAX]]/Table1[[#This Row],[TOTAL_PAX]])</f>
        <v>2.1084337349397589E-2</v>
      </c>
      <c r="U6406" s="5">
        <f>(Table1[[#This Row],[TIER3_ELIGIBLE_PAX]]/Table1[[#This Row],[TOTAL_PAX]])</f>
        <v>8.4337349397590355E-2</v>
      </c>
      <c r="V6406" s="8">
        <v>0.64133033486228908</v>
      </c>
    </row>
    <row r="6407" spans="1:22" x14ac:dyDescent="0.3">
      <c r="A6407" s="1">
        <v>45800</v>
      </c>
      <c r="B6407" s="2">
        <v>0.61527777777777781</v>
      </c>
      <c r="C6407" t="s">
        <v>17</v>
      </c>
      <c r="D6407" t="s">
        <v>18</v>
      </c>
      <c r="E6407" t="s">
        <v>5382</v>
      </c>
      <c r="F6407" t="s">
        <v>20</v>
      </c>
      <c r="G6407" t="s">
        <v>62</v>
      </c>
      <c r="H6407" t="s">
        <v>63</v>
      </c>
      <c r="I6407" t="s">
        <v>31</v>
      </c>
      <c r="J6407" t="s">
        <v>32</v>
      </c>
      <c r="K6407" t="s">
        <v>33</v>
      </c>
      <c r="L6407">
        <v>0</v>
      </c>
      <c r="M6407">
        <v>4</v>
      </c>
      <c r="N6407">
        <v>176</v>
      </c>
      <c r="O6407">
        <v>0</v>
      </c>
      <c r="P6407">
        <v>13</v>
      </c>
      <c r="Q6407">
        <v>46</v>
      </c>
      <c r="R6407">
        <f>SUM(Table1[[#This Row],[FIRST_CLASS_SEATS]:[ECONOMY_SEATS]])</f>
        <v>180</v>
      </c>
      <c r="S6407" s="5">
        <f>(Table1[[#This Row],[TIER1_ELIGIBLE_PAX]]/Table1[[#This Row],[TOTAL_PAX]])</f>
        <v>0</v>
      </c>
      <c r="T6407" s="5">
        <f>(Table1[[#This Row],[TIER2_ELIGIBLE_PAX]]/Table1[[#This Row],[TOTAL_PAX]])</f>
        <v>7.2222222222222215E-2</v>
      </c>
      <c r="U6407" s="5">
        <f>(Table1[[#This Row],[TIER3_ELIGIBLE_PAX]]/Table1[[#This Row],[TOTAL_PAX]])</f>
        <v>0.25555555555555554</v>
      </c>
      <c r="V6407" s="8">
        <v>0.64134477771773579</v>
      </c>
    </row>
    <row r="6408" spans="1:22" x14ac:dyDescent="0.3">
      <c r="A6408" s="1">
        <v>45906</v>
      </c>
      <c r="B6408" s="2">
        <v>0.82013888888888886</v>
      </c>
      <c r="C6408" t="s">
        <v>34</v>
      </c>
      <c r="D6408" t="s">
        <v>18</v>
      </c>
      <c r="E6408" t="s">
        <v>1880</v>
      </c>
      <c r="F6408" t="s">
        <v>20</v>
      </c>
      <c r="G6408" t="s">
        <v>40</v>
      </c>
      <c r="H6408" t="s">
        <v>41</v>
      </c>
      <c r="I6408" t="s">
        <v>31</v>
      </c>
      <c r="J6408" t="s">
        <v>32</v>
      </c>
      <c r="K6408" t="s">
        <v>33</v>
      </c>
      <c r="L6408">
        <v>0</v>
      </c>
      <c r="M6408">
        <v>2</v>
      </c>
      <c r="N6408">
        <v>178</v>
      </c>
      <c r="O6408">
        <v>0</v>
      </c>
      <c r="P6408">
        <v>9</v>
      </c>
      <c r="Q6408">
        <v>34</v>
      </c>
      <c r="R6408">
        <f>SUM(Table1[[#This Row],[FIRST_CLASS_SEATS]:[ECONOMY_SEATS]])</f>
        <v>180</v>
      </c>
      <c r="S6408" s="5">
        <f>(Table1[[#This Row],[TIER1_ELIGIBLE_PAX]]/Table1[[#This Row],[TOTAL_PAX]])</f>
        <v>0</v>
      </c>
      <c r="T6408" s="5">
        <f>(Table1[[#This Row],[TIER2_ELIGIBLE_PAX]]/Table1[[#This Row],[TOTAL_PAX]])</f>
        <v>0.05</v>
      </c>
      <c r="U6408" s="5">
        <f>(Table1[[#This Row],[TIER3_ELIGIBLE_PAX]]/Table1[[#This Row],[TOTAL_PAX]])</f>
        <v>0.18888888888888888</v>
      </c>
      <c r="V6408" s="8">
        <v>0.64139696892442988</v>
      </c>
    </row>
    <row r="6409" spans="1:22" x14ac:dyDescent="0.3">
      <c r="A6409" s="1">
        <v>45792</v>
      </c>
      <c r="B6409" s="2">
        <v>0.70486111111111116</v>
      </c>
      <c r="C6409" t="s">
        <v>17</v>
      </c>
      <c r="D6409" t="s">
        <v>18</v>
      </c>
      <c r="E6409" t="s">
        <v>4984</v>
      </c>
      <c r="F6409" t="s">
        <v>20</v>
      </c>
      <c r="G6409" t="s">
        <v>21</v>
      </c>
      <c r="H6409" t="s">
        <v>22</v>
      </c>
      <c r="I6409" t="s">
        <v>23</v>
      </c>
      <c r="J6409" t="s">
        <v>24</v>
      </c>
      <c r="K6409" t="s">
        <v>25</v>
      </c>
      <c r="L6409">
        <v>0</v>
      </c>
      <c r="M6409">
        <v>48</v>
      </c>
      <c r="N6409">
        <v>224</v>
      </c>
      <c r="O6409">
        <v>0</v>
      </c>
      <c r="P6409">
        <v>3</v>
      </c>
      <c r="Q6409">
        <v>17</v>
      </c>
      <c r="R6409">
        <f>SUM(Table1[[#This Row],[FIRST_CLASS_SEATS]:[ECONOMY_SEATS]])</f>
        <v>272</v>
      </c>
      <c r="S6409" s="5">
        <f>(Table1[[#This Row],[TIER1_ELIGIBLE_PAX]]/Table1[[#This Row],[TOTAL_PAX]])</f>
        <v>0</v>
      </c>
      <c r="T6409" s="5">
        <f>(Table1[[#This Row],[TIER2_ELIGIBLE_PAX]]/Table1[[#This Row],[TOTAL_PAX]])</f>
        <v>1.1029411764705883E-2</v>
      </c>
      <c r="U6409" s="5">
        <f>(Table1[[#This Row],[TIER3_ELIGIBLE_PAX]]/Table1[[#This Row],[TOTAL_PAX]])</f>
        <v>6.25E-2</v>
      </c>
      <c r="V6409" s="8">
        <v>0.64157481205621514</v>
      </c>
    </row>
    <row r="6410" spans="1:22" x14ac:dyDescent="0.3">
      <c r="A6410" s="1">
        <v>45893</v>
      </c>
      <c r="B6410" s="2">
        <v>0.77569444444444446</v>
      </c>
      <c r="C6410" t="s">
        <v>34</v>
      </c>
      <c r="D6410" t="s">
        <v>18</v>
      </c>
      <c r="E6410" t="s">
        <v>1423</v>
      </c>
      <c r="F6410" t="s">
        <v>20</v>
      </c>
      <c r="G6410" t="s">
        <v>40</v>
      </c>
      <c r="H6410" t="s">
        <v>41</v>
      </c>
      <c r="I6410" t="s">
        <v>31</v>
      </c>
      <c r="J6410" t="s">
        <v>32</v>
      </c>
      <c r="K6410" t="s">
        <v>33</v>
      </c>
      <c r="L6410">
        <v>0</v>
      </c>
      <c r="M6410">
        <v>16</v>
      </c>
      <c r="N6410">
        <v>164</v>
      </c>
      <c r="O6410">
        <v>0</v>
      </c>
      <c r="P6410">
        <v>11</v>
      </c>
      <c r="Q6410">
        <v>40</v>
      </c>
      <c r="R6410">
        <f>SUM(Table1[[#This Row],[FIRST_CLASS_SEATS]:[ECONOMY_SEATS]])</f>
        <v>180</v>
      </c>
      <c r="S6410" s="5">
        <f>(Table1[[#This Row],[TIER1_ELIGIBLE_PAX]]/Table1[[#This Row],[TOTAL_PAX]])</f>
        <v>0</v>
      </c>
      <c r="T6410" s="5">
        <f>(Table1[[#This Row],[TIER2_ELIGIBLE_PAX]]/Table1[[#This Row],[TOTAL_PAX]])</f>
        <v>6.1111111111111109E-2</v>
      </c>
      <c r="U6410" s="5">
        <f>(Table1[[#This Row],[TIER3_ELIGIBLE_PAX]]/Table1[[#This Row],[TOTAL_PAX]])</f>
        <v>0.22222222222222221</v>
      </c>
      <c r="V6410" s="8">
        <v>0.64160990437485699</v>
      </c>
    </row>
    <row r="6411" spans="1:22" x14ac:dyDescent="0.3">
      <c r="A6411" s="1">
        <v>45822</v>
      </c>
      <c r="B6411" s="2">
        <v>0.70347222222222228</v>
      </c>
      <c r="C6411" t="s">
        <v>17</v>
      </c>
      <c r="D6411" t="s">
        <v>18</v>
      </c>
      <c r="E6411" t="s">
        <v>4571</v>
      </c>
      <c r="F6411" t="s">
        <v>20</v>
      </c>
      <c r="G6411" t="s">
        <v>99</v>
      </c>
      <c r="H6411" t="s">
        <v>74</v>
      </c>
      <c r="I6411" t="s">
        <v>31</v>
      </c>
      <c r="J6411" t="s">
        <v>32</v>
      </c>
      <c r="K6411" t="s">
        <v>33</v>
      </c>
      <c r="L6411">
        <v>0</v>
      </c>
      <c r="M6411">
        <v>8</v>
      </c>
      <c r="N6411">
        <v>172</v>
      </c>
      <c r="O6411">
        <v>0</v>
      </c>
      <c r="P6411">
        <v>19</v>
      </c>
      <c r="Q6411">
        <v>63</v>
      </c>
      <c r="R6411">
        <f>SUM(Table1[[#This Row],[FIRST_CLASS_SEATS]:[ECONOMY_SEATS]])</f>
        <v>180</v>
      </c>
      <c r="S6411" s="5">
        <f>(Table1[[#This Row],[TIER1_ELIGIBLE_PAX]]/Table1[[#This Row],[TOTAL_PAX]])</f>
        <v>0</v>
      </c>
      <c r="T6411" s="5">
        <f>(Table1[[#This Row],[TIER2_ELIGIBLE_PAX]]/Table1[[#This Row],[TOTAL_PAX]])</f>
        <v>0.10555555555555556</v>
      </c>
      <c r="U6411" s="5">
        <f>(Table1[[#This Row],[TIER3_ELIGIBLE_PAX]]/Table1[[#This Row],[TOTAL_PAX]])</f>
        <v>0.35</v>
      </c>
      <c r="V6411" s="8">
        <v>0.64161666230061776</v>
      </c>
    </row>
    <row r="6412" spans="1:22" x14ac:dyDescent="0.3">
      <c r="A6412" s="1">
        <v>45922</v>
      </c>
      <c r="B6412" s="2">
        <v>0.56041666666666667</v>
      </c>
      <c r="C6412" t="s">
        <v>48</v>
      </c>
      <c r="D6412" t="s">
        <v>18</v>
      </c>
      <c r="E6412" t="s">
        <v>2435</v>
      </c>
      <c r="F6412" t="s">
        <v>20</v>
      </c>
      <c r="G6412" t="s">
        <v>62</v>
      </c>
      <c r="H6412" t="s">
        <v>63</v>
      </c>
      <c r="I6412" t="s">
        <v>31</v>
      </c>
      <c r="J6412" t="s">
        <v>32</v>
      </c>
      <c r="K6412" t="s">
        <v>33</v>
      </c>
      <c r="L6412">
        <v>0</v>
      </c>
      <c r="M6412">
        <v>1</v>
      </c>
      <c r="N6412">
        <v>179</v>
      </c>
      <c r="O6412">
        <v>1</v>
      </c>
      <c r="P6412">
        <v>7</v>
      </c>
      <c r="Q6412">
        <v>28</v>
      </c>
      <c r="R6412">
        <f>SUM(Table1[[#This Row],[FIRST_CLASS_SEATS]:[ECONOMY_SEATS]])</f>
        <v>180</v>
      </c>
      <c r="S6412" s="5">
        <f>(Table1[[#This Row],[TIER1_ELIGIBLE_PAX]]/Table1[[#This Row],[TOTAL_PAX]])</f>
        <v>5.5555555555555558E-3</v>
      </c>
      <c r="T6412" s="5">
        <f>(Table1[[#This Row],[TIER2_ELIGIBLE_PAX]]/Table1[[#This Row],[TOTAL_PAX]])</f>
        <v>3.888888888888889E-2</v>
      </c>
      <c r="U6412" s="5">
        <f>(Table1[[#This Row],[TIER3_ELIGIBLE_PAX]]/Table1[[#This Row],[TOTAL_PAX]])</f>
        <v>0.15555555555555556</v>
      </c>
      <c r="V6412" s="8">
        <v>0.64192252378477588</v>
      </c>
    </row>
    <row r="6413" spans="1:22" x14ac:dyDescent="0.3">
      <c r="A6413" s="1">
        <v>45937</v>
      </c>
      <c r="B6413" s="2">
        <v>0.55972222222222223</v>
      </c>
      <c r="C6413" t="s">
        <v>48</v>
      </c>
      <c r="D6413" t="s">
        <v>18</v>
      </c>
      <c r="E6413" t="s">
        <v>4135</v>
      </c>
      <c r="F6413" t="s">
        <v>20</v>
      </c>
      <c r="G6413" t="s">
        <v>68</v>
      </c>
      <c r="H6413" t="s">
        <v>69</v>
      </c>
      <c r="I6413" t="s">
        <v>31</v>
      </c>
      <c r="J6413" t="s">
        <v>32</v>
      </c>
      <c r="K6413" t="s">
        <v>33</v>
      </c>
      <c r="L6413">
        <v>0</v>
      </c>
      <c r="M6413">
        <v>2</v>
      </c>
      <c r="N6413">
        <v>178</v>
      </c>
      <c r="O6413">
        <v>0</v>
      </c>
      <c r="P6413">
        <v>13</v>
      </c>
      <c r="Q6413">
        <v>45</v>
      </c>
      <c r="R6413">
        <f>SUM(Table1[[#This Row],[FIRST_CLASS_SEATS]:[ECONOMY_SEATS]])</f>
        <v>180</v>
      </c>
      <c r="S6413" s="5">
        <f>(Table1[[#This Row],[TIER1_ELIGIBLE_PAX]]/Table1[[#This Row],[TOTAL_PAX]])</f>
        <v>0</v>
      </c>
      <c r="T6413" s="5">
        <f>(Table1[[#This Row],[TIER2_ELIGIBLE_PAX]]/Table1[[#This Row],[TOTAL_PAX]])</f>
        <v>7.2222222222222215E-2</v>
      </c>
      <c r="U6413" s="5">
        <f>(Table1[[#This Row],[TIER3_ELIGIBLE_PAX]]/Table1[[#This Row],[TOTAL_PAX]])</f>
        <v>0.25</v>
      </c>
      <c r="V6413" s="8">
        <v>0.64196108295699805</v>
      </c>
    </row>
    <row r="6414" spans="1:22" x14ac:dyDescent="0.3">
      <c r="A6414" s="1">
        <v>45810</v>
      </c>
      <c r="B6414" s="2">
        <v>0.71319444444444446</v>
      </c>
      <c r="C6414" t="s">
        <v>17</v>
      </c>
      <c r="D6414" t="s">
        <v>18</v>
      </c>
      <c r="E6414" t="s">
        <v>292</v>
      </c>
      <c r="F6414" t="s">
        <v>20</v>
      </c>
      <c r="G6414" t="s">
        <v>36</v>
      </c>
      <c r="H6414" t="s">
        <v>37</v>
      </c>
      <c r="I6414" t="s">
        <v>31</v>
      </c>
      <c r="J6414" t="s">
        <v>32</v>
      </c>
      <c r="K6414" t="s">
        <v>33</v>
      </c>
      <c r="L6414">
        <v>0</v>
      </c>
      <c r="M6414">
        <v>16</v>
      </c>
      <c r="N6414">
        <v>164</v>
      </c>
      <c r="O6414">
        <v>0</v>
      </c>
      <c r="P6414">
        <v>19</v>
      </c>
      <c r="Q6414">
        <v>64</v>
      </c>
      <c r="R6414">
        <f>SUM(Table1[[#This Row],[FIRST_CLASS_SEATS]:[ECONOMY_SEATS]])</f>
        <v>180</v>
      </c>
      <c r="S6414" s="5">
        <f>(Table1[[#This Row],[TIER1_ELIGIBLE_PAX]]/Table1[[#This Row],[TOTAL_PAX]])</f>
        <v>0</v>
      </c>
      <c r="T6414" s="5">
        <f>(Table1[[#This Row],[TIER2_ELIGIBLE_PAX]]/Table1[[#This Row],[TOTAL_PAX]])</f>
        <v>0.10555555555555556</v>
      </c>
      <c r="U6414" s="5">
        <f>(Table1[[#This Row],[TIER3_ELIGIBLE_PAX]]/Table1[[#This Row],[TOTAL_PAX]])</f>
        <v>0.35555555555555557</v>
      </c>
      <c r="V6414" s="8">
        <v>0.64208615950671566</v>
      </c>
    </row>
    <row r="6415" spans="1:22" x14ac:dyDescent="0.3">
      <c r="A6415" s="1">
        <v>45756</v>
      </c>
      <c r="B6415" s="2">
        <v>0.61388888888888893</v>
      </c>
      <c r="C6415" t="s">
        <v>17</v>
      </c>
      <c r="D6415" t="s">
        <v>18</v>
      </c>
      <c r="E6415" t="s">
        <v>970</v>
      </c>
      <c r="F6415" t="s">
        <v>20</v>
      </c>
      <c r="G6415" t="s">
        <v>40</v>
      </c>
      <c r="H6415" t="s">
        <v>41</v>
      </c>
      <c r="I6415" t="s">
        <v>31</v>
      </c>
      <c r="J6415" t="s">
        <v>32</v>
      </c>
      <c r="K6415" t="s">
        <v>33</v>
      </c>
      <c r="L6415">
        <v>0</v>
      </c>
      <c r="M6415">
        <v>19</v>
      </c>
      <c r="N6415">
        <v>161</v>
      </c>
      <c r="O6415">
        <v>0</v>
      </c>
      <c r="P6415">
        <v>10</v>
      </c>
      <c r="Q6415">
        <v>37</v>
      </c>
      <c r="R6415">
        <f>SUM(Table1[[#This Row],[FIRST_CLASS_SEATS]:[ECONOMY_SEATS]])</f>
        <v>180</v>
      </c>
      <c r="S6415" s="5">
        <f>(Table1[[#This Row],[TIER1_ELIGIBLE_PAX]]/Table1[[#This Row],[TOTAL_PAX]])</f>
        <v>0</v>
      </c>
      <c r="T6415" s="5">
        <f>(Table1[[#This Row],[TIER2_ELIGIBLE_PAX]]/Table1[[#This Row],[TOTAL_PAX]])</f>
        <v>5.5555555555555552E-2</v>
      </c>
      <c r="U6415" s="5">
        <f>(Table1[[#This Row],[TIER3_ELIGIBLE_PAX]]/Table1[[#This Row],[TOTAL_PAX]])</f>
        <v>0.20555555555555555</v>
      </c>
      <c r="V6415" s="8">
        <v>0.64236148464386078</v>
      </c>
    </row>
    <row r="6416" spans="1:22" x14ac:dyDescent="0.3">
      <c r="A6416" s="1">
        <v>45912</v>
      </c>
      <c r="B6416" s="2">
        <v>0.31319444444444444</v>
      </c>
      <c r="C6416" t="s">
        <v>26</v>
      </c>
      <c r="D6416" t="s">
        <v>18</v>
      </c>
      <c r="E6416" t="s">
        <v>1288</v>
      </c>
      <c r="F6416" t="s">
        <v>20</v>
      </c>
      <c r="G6416" t="s">
        <v>124</v>
      </c>
      <c r="H6416" t="s">
        <v>22</v>
      </c>
      <c r="I6416" t="s">
        <v>23</v>
      </c>
      <c r="J6416" t="s">
        <v>24</v>
      </c>
      <c r="K6416" t="s">
        <v>59</v>
      </c>
      <c r="L6416">
        <v>8</v>
      </c>
      <c r="M6416">
        <v>42</v>
      </c>
      <c r="N6416">
        <v>166</v>
      </c>
      <c r="O6416">
        <v>0</v>
      </c>
      <c r="P6416">
        <v>15</v>
      </c>
      <c r="Q6416">
        <v>52</v>
      </c>
      <c r="R6416">
        <f>SUM(Table1[[#This Row],[FIRST_CLASS_SEATS]:[ECONOMY_SEATS]])</f>
        <v>216</v>
      </c>
      <c r="S6416" s="5">
        <f>(Table1[[#This Row],[TIER1_ELIGIBLE_PAX]]/Table1[[#This Row],[TOTAL_PAX]])</f>
        <v>0</v>
      </c>
      <c r="T6416" s="5">
        <f>(Table1[[#This Row],[TIER2_ELIGIBLE_PAX]]/Table1[[#This Row],[TOTAL_PAX]])</f>
        <v>6.9444444444444448E-2</v>
      </c>
      <c r="U6416" s="5">
        <f>(Table1[[#This Row],[TIER3_ELIGIBLE_PAX]]/Table1[[#This Row],[TOTAL_PAX]])</f>
        <v>0.24074074074074073</v>
      </c>
      <c r="V6416" s="8">
        <v>0.64276452498111425</v>
      </c>
    </row>
    <row r="6417" spans="1:22" x14ac:dyDescent="0.3">
      <c r="A6417" s="1">
        <v>45791</v>
      </c>
      <c r="B6417" s="2">
        <v>0.25277777777777777</v>
      </c>
      <c r="C6417" t="s">
        <v>26</v>
      </c>
      <c r="D6417" t="s">
        <v>18</v>
      </c>
      <c r="E6417" t="s">
        <v>2757</v>
      </c>
      <c r="F6417" t="s">
        <v>20</v>
      </c>
      <c r="G6417" t="s">
        <v>54</v>
      </c>
      <c r="H6417" t="s">
        <v>30</v>
      </c>
      <c r="I6417" t="s">
        <v>31</v>
      </c>
      <c r="J6417" t="s">
        <v>32</v>
      </c>
      <c r="K6417" t="s">
        <v>33</v>
      </c>
      <c r="L6417">
        <v>0</v>
      </c>
      <c r="M6417">
        <v>8</v>
      </c>
      <c r="N6417">
        <v>172</v>
      </c>
      <c r="O6417">
        <v>1</v>
      </c>
      <c r="P6417">
        <v>7</v>
      </c>
      <c r="Q6417">
        <v>27</v>
      </c>
      <c r="R6417">
        <f>SUM(Table1[[#This Row],[FIRST_CLASS_SEATS]:[ECONOMY_SEATS]])</f>
        <v>180</v>
      </c>
      <c r="S6417" s="5">
        <f>(Table1[[#This Row],[TIER1_ELIGIBLE_PAX]]/Table1[[#This Row],[TOTAL_PAX]])</f>
        <v>5.5555555555555558E-3</v>
      </c>
      <c r="T6417" s="5">
        <f>(Table1[[#This Row],[TIER2_ELIGIBLE_PAX]]/Table1[[#This Row],[TOTAL_PAX]])</f>
        <v>3.888888888888889E-2</v>
      </c>
      <c r="U6417" s="5">
        <f>(Table1[[#This Row],[TIER3_ELIGIBLE_PAX]]/Table1[[#This Row],[TOTAL_PAX]])</f>
        <v>0.15</v>
      </c>
      <c r="V6417" s="8">
        <v>0.64276853423641134</v>
      </c>
    </row>
    <row r="6418" spans="1:22" x14ac:dyDescent="0.3">
      <c r="A6418" s="1">
        <v>45905</v>
      </c>
      <c r="B6418" s="2">
        <v>0.40277777777777779</v>
      </c>
      <c r="C6418" t="s">
        <v>26</v>
      </c>
      <c r="D6418" t="s">
        <v>18</v>
      </c>
      <c r="E6418" t="s">
        <v>349</v>
      </c>
      <c r="F6418" t="s">
        <v>20</v>
      </c>
      <c r="G6418" t="s">
        <v>76</v>
      </c>
      <c r="H6418" t="s">
        <v>77</v>
      </c>
      <c r="I6418" t="s">
        <v>78</v>
      </c>
      <c r="J6418" t="s">
        <v>24</v>
      </c>
      <c r="K6418" t="s">
        <v>25</v>
      </c>
      <c r="L6418">
        <v>8</v>
      </c>
      <c r="M6418">
        <v>49</v>
      </c>
      <c r="N6418">
        <v>178</v>
      </c>
      <c r="O6418">
        <v>1</v>
      </c>
      <c r="P6418">
        <v>10</v>
      </c>
      <c r="Q6418">
        <v>36</v>
      </c>
      <c r="R6418">
        <f>SUM(Table1[[#This Row],[FIRST_CLASS_SEATS]:[ECONOMY_SEATS]])</f>
        <v>235</v>
      </c>
      <c r="S6418" s="5">
        <f>(Table1[[#This Row],[TIER1_ELIGIBLE_PAX]]/Table1[[#This Row],[TOTAL_PAX]])</f>
        <v>4.2553191489361703E-3</v>
      </c>
      <c r="T6418" s="5">
        <f>(Table1[[#This Row],[TIER2_ELIGIBLE_PAX]]/Table1[[#This Row],[TOTAL_PAX]])</f>
        <v>4.2553191489361701E-2</v>
      </c>
      <c r="U6418" s="5">
        <f>(Table1[[#This Row],[TIER3_ELIGIBLE_PAX]]/Table1[[#This Row],[TOTAL_PAX]])</f>
        <v>0.15319148936170213</v>
      </c>
      <c r="V6418" s="8">
        <v>0.64293474907250481</v>
      </c>
    </row>
    <row r="6419" spans="1:22" x14ac:dyDescent="0.3">
      <c r="A6419" s="1">
        <v>45880</v>
      </c>
      <c r="B6419" s="2">
        <v>0.25069444444444444</v>
      </c>
      <c r="C6419" t="s">
        <v>26</v>
      </c>
      <c r="D6419" t="s">
        <v>18</v>
      </c>
      <c r="E6419" t="s">
        <v>4928</v>
      </c>
      <c r="F6419" t="s">
        <v>20</v>
      </c>
      <c r="G6419" t="s">
        <v>99</v>
      </c>
      <c r="H6419" t="s">
        <v>74</v>
      </c>
      <c r="I6419" t="s">
        <v>31</v>
      </c>
      <c r="J6419" t="s">
        <v>32</v>
      </c>
      <c r="K6419" t="s">
        <v>33</v>
      </c>
      <c r="L6419">
        <v>0</v>
      </c>
      <c r="M6419">
        <v>12</v>
      </c>
      <c r="N6419">
        <v>168</v>
      </c>
      <c r="O6419">
        <v>0</v>
      </c>
      <c r="P6419">
        <v>12</v>
      </c>
      <c r="Q6419">
        <v>43</v>
      </c>
      <c r="R6419">
        <f>SUM(Table1[[#This Row],[FIRST_CLASS_SEATS]:[ECONOMY_SEATS]])</f>
        <v>180</v>
      </c>
      <c r="S6419" s="5">
        <f>(Table1[[#This Row],[TIER1_ELIGIBLE_PAX]]/Table1[[#This Row],[TOTAL_PAX]])</f>
        <v>0</v>
      </c>
      <c r="T6419" s="5">
        <f>(Table1[[#This Row],[TIER2_ELIGIBLE_PAX]]/Table1[[#This Row],[TOTAL_PAX]])</f>
        <v>6.6666666666666666E-2</v>
      </c>
      <c r="U6419" s="5">
        <f>(Table1[[#This Row],[TIER3_ELIGIBLE_PAX]]/Table1[[#This Row],[TOTAL_PAX]])</f>
        <v>0.2388888888888889</v>
      </c>
      <c r="V6419" s="8">
        <v>0.6429986449469336</v>
      </c>
    </row>
    <row r="6420" spans="1:22" x14ac:dyDescent="0.3">
      <c r="A6420" s="1">
        <v>45788</v>
      </c>
      <c r="B6420" s="2">
        <v>0.3215277777777778</v>
      </c>
      <c r="C6420" t="s">
        <v>26</v>
      </c>
      <c r="D6420" t="s">
        <v>18</v>
      </c>
      <c r="E6420" t="s">
        <v>1168</v>
      </c>
      <c r="F6420" t="s">
        <v>20</v>
      </c>
      <c r="G6420" t="s">
        <v>71</v>
      </c>
      <c r="H6420" t="s">
        <v>22</v>
      </c>
      <c r="I6420" t="s">
        <v>23</v>
      </c>
      <c r="J6420" t="s">
        <v>24</v>
      </c>
      <c r="K6420" t="s">
        <v>59</v>
      </c>
      <c r="L6420">
        <v>0</v>
      </c>
      <c r="M6420">
        <v>35</v>
      </c>
      <c r="N6420">
        <v>179</v>
      </c>
      <c r="O6420">
        <v>0</v>
      </c>
      <c r="P6420">
        <v>10</v>
      </c>
      <c r="Q6420">
        <v>37</v>
      </c>
      <c r="R6420">
        <f>SUM(Table1[[#This Row],[FIRST_CLASS_SEATS]:[ECONOMY_SEATS]])</f>
        <v>214</v>
      </c>
      <c r="S6420" s="5">
        <f>(Table1[[#This Row],[TIER1_ELIGIBLE_PAX]]/Table1[[#This Row],[TOTAL_PAX]])</f>
        <v>0</v>
      </c>
      <c r="T6420" s="5">
        <f>(Table1[[#This Row],[TIER2_ELIGIBLE_PAX]]/Table1[[#This Row],[TOTAL_PAX]])</f>
        <v>4.6728971962616821E-2</v>
      </c>
      <c r="U6420" s="5">
        <f>(Table1[[#This Row],[TIER3_ELIGIBLE_PAX]]/Table1[[#This Row],[TOTAL_PAX]])</f>
        <v>0.17289719626168223</v>
      </c>
      <c r="V6420" s="8">
        <v>0.64302354751734447</v>
      </c>
    </row>
    <row r="6421" spans="1:22" x14ac:dyDescent="0.3">
      <c r="A6421" s="1">
        <v>45847</v>
      </c>
      <c r="B6421" s="2">
        <v>0.25416666666666665</v>
      </c>
      <c r="C6421" t="s">
        <v>26</v>
      </c>
      <c r="D6421" t="s">
        <v>18</v>
      </c>
      <c r="E6421" t="s">
        <v>2748</v>
      </c>
      <c r="F6421" t="s">
        <v>20</v>
      </c>
      <c r="G6421" t="s">
        <v>99</v>
      </c>
      <c r="H6421" t="s">
        <v>74</v>
      </c>
      <c r="I6421" t="s">
        <v>31</v>
      </c>
      <c r="J6421" t="s">
        <v>32</v>
      </c>
      <c r="K6421" t="s">
        <v>33</v>
      </c>
      <c r="L6421">
        <v>0</v>
      </c>
      <c r="M6421">
        <v>5</v>
      </c>
      <c r="N6421">
        <v>175</v>
      </c>
      <c r="O6421">
        <v>0</v>
      </c>
      <c r="P6421">
        <v>12</v>
      </c>
      <c r="Q6421">
        <v>42</v>
      </c>
      <c r="R6421">
        <f>SUM(Table1[[#This Row],[FIRST_CLASS_SEATS]:[ECONOMY_SEATS]])</f>
        <v>180</v>
      </c>
      <c r="S6421" s="5">
        <f>(Table1[[#This Row],[TIER1_ELIGIBLE_PAX]]/Table1[[#This Row],[TOTAL_PAX]])</f>
        <v>0</v>
      </c>
      <c r="T6421" s="5">
        <f>(Table1[[#This Row],[TIER2_ELIGIBLE_PAX]]/Table1[[#This Row],[TOTAL_PAX]])</f>
        <v>6.6666666666666666E-2</v>
      </c>
      <c r="U6421" s="5">
        <f>(Table1[[#This Row],[TIER3_ELIGIBLE_PAX]]/Table1[[#This Row],[TOTAL_PAX]])</f>
        <v>0.23333333333333334</v>
      </c>
      <c r="V6421" s="8">
        <v>0.6431086204917954</v>
      </c>
    </row>
    <row r="6422" spans="1:22" x14ac:dyDescent="0.3">
      <c r="A6422" s="1">
        <v>45820</v>
      </c>
      <c r="B6422" s="2">
        <v>0.25486111111111109</v>
      </c>
      <c r="C6422" t="s">
        <v>26</v>
      </c>
      <c r="D6422" t="s">
        <v>18</v>
      </c>
      <c r="E6422" t="s">
        <v>2380</v>
      </c>
      <c r="F6422" t="s">
        <v>20</v>
      </c>
      <c r="G6422" t="s">
        <v>71</v>
      </c>
      <c r="H6422" t="s">
        <v>22</v>
      </c>
      <c r="I6422" t="s">
        <v>23</v>
      </c>
      <c r="J6422" t="s">
        <v>24</v>
      </c>
      <c r="K6422" t="s">
        <v>59</v>
      </c>
      <c r="L6422">
        <v>8</v>
      </c>
      <c r="M6422">
        <v>48</v>
      </c>
      <c r="N6422">
        <v>200</v>
      </c>
      <c r="O6422">
        <v>2</v>
      </c>
      <c r="P6422">
        <v>9</v>
      </c>
      <c r="Q6422">
        <v>35</v>
      </c>
      <c r="R6422">
        <f>SUM(Table1[[#This Row],[FIRST_CLASS_SEATS]:[ECONOMY_SEATS]])</f>
        <v>256</v>
      </c>
      <c r="S6422" s="5">
        <f>(Table1[[#This Row],[TIER1_ELIGIBLE_PAX]]/Table1[[#This Row],[TOTAL_PAX]])</f>
        <v>7.8125E-3</v>
      </c>
      <c r="T6422" s="5">
        <f>(Table1[[#This Row],[TIER2_ELIGIBLE_PAX]]/Table1[[#This Row],[TOTAL_PAX]])</f>
        <v>3.515625E-2</v>
      </c>
      <c r="U6422" s="5">
        <f>(Table1[[#This Row],[TIER3_ELIGIBLE_PAX]]/Table1[[#This Row],[TOTAL_PAX]])</f>
        <v>0.13671875</v>
      </c>
      <c r="V6422" s="8">
        <v>0.64312691632264574</v>
      </c>
    </row>
    <row r="6423" spans="1:22" x14ac:dyDescent="0.3">
      <c r="A6423" s="1">
        <v>45921</v>
      </c>
      <c r="B6423" s="2">
        <v>0.87916666666666665</v>
      </c>
      <c r="C6423" t="s">
        <v>34</v>
      </c>
      <c r="D6423" t="s">
        <v>18</v>
      </c>
      <c r="E6423" t="s">
        <v>4676</v>
      </c>
      <c r="F6423" t="s">
        <v>20</v>
      </c>
      <c r="G6423" t="s">
        <v>62</v>
      </c>
      <c r="H6423" t="s">
        <v>63</v>
      </c>
      <c r="I6423" t="s">
        <v>31</v>
      </c>
      <c r="J6423" t="s">
        <v>32</v>
      </c>
      <c r="K6423" t="s">
        <v>33</v>
      </c>
      <c r="L6423">
        <v>0</v>
      </c>
      <c r="M6423">
        <v>14</v>
      </c>
      <c r="N6423">
        <v>166</v>
      </c>
      <c r="O6423">
        <v>4</v>
      </c>
      <c r="P6423">
        <v>6</v>
      </c>
      <c r="Q6423">
        <v>24</v>
      </c>
      <c r="R6423">
        <f>SUM(Table1[[#This Row],[FIRST_CLASS_SEATS]:[ECONOMY_SEATS]])</f>
        <v>180</v>
      </c>
      <c r="S6423" s="5">
        <f>(Table1[[#This Row],[TIER1_ELIGIBLE_PAX]]/Table1[[#This Row],[TOTAL_PAX]])</f>
        <v>2.2222222222222223E-2</v>
      </c>
      <c r="T6423" s="5">
        <f>(Table1[[#This Row],[TIER2_ELIGIBLE_PAX]]/Table1[[#This Row],[TOTAL_PAX]])</f>
        <v>3.3333333333333333E-2</v>
      </c>
      <c r="U6423" s="5">
        <f>(Table1[[#This Row],[TIER3_ELIGIBLE_PAX]]/Table1[[#This Row],[TOTAL_PAX]])</f>
        <v>0.13333333333333333</v>
      </c>
      <c r="V6423" s="8">
        <v>0.64316952267073868</v>
      </c>
    </row>
    <row r="6424" spans="1:22" x14ac:dyDescent="0.3">
      <c r="A6424" s="1">
        <v>45868</v>
      </c>
      <c r="B6424" s="2">
        <v>0.87013888888888891</v>
      </c>
      <c r="C6424" t="s">
        <v>34</v>
      </c>
      <c r="D6424" t="s">
        <v>18</v>
      </c>
      <c r="E6424" t="s">
        <v>951</v>
      </c>
      <c r="F6424" t="s">
        <v>20</v>
      </c>
      <c r="G6424" t="s">
        <v>29</v>
      </c>
      <c r="H6424" t="s">
        <v>30</v>
      </c>
      <c r="I6424" t="s">
        <v>31</v>
      </c>
      <c r="J6424" t="s">
        <v>32</v>
      </c>
      <c r="K6424" t="s">
        <v>33</v>
      </c>
      <c r="L6424">
        <v>0</v>
      </c>
      <c r="M6424">
        <v>2</v>
      </c>
      <c r="N6424">
        <v>178</v>
      </c>
      <c r="O6424">
        <v>0</v>
      </c>
      <c r="P6424">
        <v>9</v>
      </c>
      <c r="Q6424">
        <v>34</v>
      </c>
      <c r="R6424">
        <f>SUM(Table1[[#This Row],[FIRST_CLASS_SEATS]:[ECONOMY_SEATS]])</f>
        <v>180</v>
      </c>
      <c r="S6424" s="5">
        <f>(Table1[[#This Row],[TIER1_ELIGIBLE_PAX]]/Table1[[#This Row],[TOTAL_PAX]])</f>
        <v>0</v>
      </c>
      <c r="T6424" s="5">
        <f>(Table1[[#This Row],[TIER2_ELIGIBLE_PAX]]/Table1[[#This Row],[TOTAL_PAX]])</f>
        <v>0.05</v>
      </c>
      <c r="U6424" s="5">
        <f>(Table1[[#This Row],[TIER3_ELIGIBLE_PAX]]/Table1[[#This Row],[TOTAL_PAX]])</f>
        <v>0.18888888888888888</v>
      </c>
      <c r="V6424" s="8">
        <v>0.64320462978984461</v>
      </c>
    </row>
    <row r="6425" spans="1:22" x14ac:dyDescent="0.3">
      <c r="A6425" s="1">
        <v>45798</v>
      </c>
      <c r="B6425" s="2">
        <v>0.8</v>
      </c>
      <c r="C6425" t="s">
        <v>34</v>
      </c>
      <c r="D6425" t="s">
        <v>18</v>
      </c>
      <c r="E6425" t="s">
        <v>1243</v>
      </c>
      <c r="F6425" t="s">
        <v>20</v>
      </c>
      <c r="G6425" t="s">
        <v>46</v>
      </c>
      <c r="H6425" t="s">
        <v>22</v>
      </c>
      <c r="I6425" t="s">
        <v>23</v>
      </c>
      <c r="J6425" t="s">
        <v>24</v>
      </c>
      <c r="K6425" t="s">
        <v>25</v>
      </c>
      <c r="L6425">
        <v>0</v>
      </c>
      <c r="M6425">
        <v>48</v>
      </c>
      <c r="N6425">
        <v>224</v>
      </c>
      <c r="O6425">
        <v>0</v>
      </c>
      <c r="P6425">
        <v>9</v>
      </c>
      <c r="Q6425">
        <v>33</v>
      </c>
      <c r="R6425">
        <f>SUM(Table1[[#This Row],[FIRST_CLASS_SEATS]:[ECONOMY_SEATS]])</f>
        <v>272</v>
      </c>
      <c r="S6425" s="5">
        <f>(Table1[[#This Row],[TIER1_ELIGIBLE_PAX]]/Table1[[#This Row],[TOTAL_PAX]])</f>
        <v>0</v>
      </c>
      <c r="T6425" s="5">
        <f>(Table1[[#This Row],[TIER2_ELIGIBLE_PAX]]/Table1[[#This Row],[TOTAL_PAX]])</f>
        <v>3.3088235294117647E-2</v>
      </c>
      <c r="U6425" s="5">
        <f>(Table1[[#This Row],[TIER3_ELIGIBLE_PAX]]/Table1[[#This Row],[TOTAL_PAX]])</f>
        <v>0.12132352941176471</v>
      </c>
      <c r="V6425" s="8">
        <v>0.64348221302630826</v>
      </c>
    </row>
    <row r="6426" spans="1:22" x14ac:dyDescent="0.3">
      <c r="A6426" s="1">
        <v>45932</v>
      </c>
      <c r="B6426" s="2">
        <v>0.43958333333333333</v>
      </c>
      <c r="C6426" t="s">
        <v>26</v>
      </c>
      <c r="D6426" t="s">
        <v>18</v>
      </c>
      <c r="E6426" t="s">
        <v>4153</v>
      </c>
      <c r="F6426" t="s">
        <v>20</v>
      </c>
      <c r="G6426" t="s">
        <v>21</v>
      </c>
      <c r="H6426" t="s">
        <v>22</v>
      </c>
      <c r="I6426" t="s">
        <v>23</v>
      </c>
      <c r="J6426" t="s">
        <v>24</v>
      </c>
      <c r="K6426" t="s">
        <v>25</v>
      </c>
      <c r="L6426">
        <v>0</v>
      </c>
      <c r="M6426">
        <v>48</v>
      </c>
      <c r="N6426">
        <v>224</v>
      </c>
      <c r="O6426">
        <v>0</v>
      </c>
      <c r="P6426">
        <v>11</v>
      </c>
      <c r="Q6426">
        <v>38</v>
      </c>
      <c r="R6426">
        <f>SUM(Table1[[#This Row],[FIRST_CLASS_SEATS]:[ECONOMY_SEATS]])</f>
        <v>272</v>
      </c>
      <c r="S6426" s="5">
        <f>(Table1[[#This Row],[TIER1_ELIGIBLE_PAX]]/Table1[[#This Row],[TOTAL_PAX]])</f>
        <v>0</v>
      </c>
      <c r="T6426" s="5">
        <f>(Table1[[#This Row],[TIER2_ELIGIBLE_PAX]]/Table1[[#This Row],[TOTAL_PAX]])</f>
        <v>4.0441176470588237E-2</v>
      </c>
      <c r="U6426" s="5">
        <f>(Table1[[#This Row],[TIER3_ELIGIBLE_PAX]]/Table1[[#This Row],[TOTAL_PAX]])</f>
        <v>0.13970588235294118</v>
      </c>
      <c r="V6426" s="8">
        <v>0.64358359706876089</v>
      </c>
    </row>
    <row r="6427" spans="1:22" x14ac:dyDescent="0.3">
      <c r="A6427" s="1">
        <v>45751</v>
      </c>
      <c r="B6427" s="2">
        <v>0.53194444444444444</v>
      </c>
      <c r="C6427" t="s">
        <v>48</v>
      </c>
      <c r="D6427" t="s">
        <v>18</v>
      </c>
      <c r="E6427" t="s">
        <v>1691</v>
      </c>
      <c r="F6427" t="s">
        <v>20</v>
      </c>
      <c r="G6427" t="s">
        <v>46</v>
      </c>
      <c r="H6427" t="s">
        <v>22</v>
      </c>
      <c r="I6427" t="s">
        <v>23</v>
      </c>
      <c r="J6427" t="s">
        <v>24</v>
      </c>
      <c r="K6427" t="s">
        <v>80</v>
      </c>
      <c r="L6427">
        <v>14</v>
      </c>
      <c r="M6427">
        <v>97</v>
      </c>
      <c r="N6427">
        <v>358</v>
      </c>
      <c r="O6427">
        <v>0</v>
      </c>
      <c r="P6427">
        <v>0</v>
      </c>
      <c r="Q6427">
        <v>9</v>
      </c>
      <c r="R6427">
        <f>SUM(Table1[[#This Row],[FIRST_CLASS_SEATS]:[ECONOMY_SEATS]])</f>
        <v>469</v>
      </c>
      <c r="S6427" s="5">
        <f>(Table1[[#This Row],[TIER1_ELIGIBLE_PAX]]/Table1[[#This Row],[TOTAL_PAX]])</f>
        <v>0</v>
      </c>
      <c r="T6427" s="5">
        <f>(Table1[[#This Row],[TIER2_ELIGIBLE_PAX]]/Table1[[#This Row],[TOTAL_PAX]])</f>
        <v>0</v>
      </c>
      <c r="U6427" s="5">
        <f>(Table1[[#This Row],[TIER3_ELIGIBLE_PAX]]/Table1[[#This Row],[TOTAL_PAX]])</f>
        <v>1.9189765458422176E-2</v>
      </c>
      <c r="V6427" s="8">
        <v>0.64366212075055873</v>
      </c>
    </row>
    <row r="6428" spans="1:22" x14ac:dyDescent="0.3">
      <c r="A6428" s="1">
        <v>45854</v>
      </c>
      <c r="B6428" s="2">
        <v>0.60624999999999996</v>
      </c>
      <c r="C6428" t="s">
        <v>17</v>
      </c>
      <c r="D6428" t="s">
        <v>18</v>
      </c>
      <c r="E6428" t="s">
        <v>4939</v>
      </c>
      <c r="F6428" t="s">
        <v>20</v>
      </c>
      <c r="G6428" t="s">
        <v>68</v>
      </c>
      <c r="H6428" t="s">
        <v>69</v>
      </c>
      <c r="I6428" t="s">
        <v>31</v>
      </c>
      <c r="J6428" t="s">
        <v>32</v>
      </c>
      <c r="K6428" t="s">
        <v>33</v>
      </c>
      <c r="L6428">
        <v>0</v>
      </c>
      <c r="M6428">
        <v>9</v>
      </c>
      <c r="N6428">
        <v>171</v>
      </c>
      <c r="O6428">
        <v>0</v>
      </c>
      <c r="P6428">
        <v>11</v>
      </c>
      <c r="Q6428">
        <v>39</v>
      </c>
      <c r="R6428">
        <f>SUM(Table1[[#This Row],[FIRST_CLASS_SEATS]:[ECONOMY_SEATS]])</f>
        <v>180</v>
      </c>
      <c r="S6428" s="5">
        <f>(Table1[[#This Row],[TIER1_ELIGIBLE_PAX]]/Table1[[#This Row],[TOTAL_PAX]])</f>
        <v>0</v>
      </c>
      <c r="T6428" s="5">
        <f>(Table1[[#This Row],[TIER2_ELIGIBLE_PAX]]/Table1[[#This Row],[TOTAL_PAX]])</f>
        <v>6.1111111111111109E-2</v>
      </c>
      <c r="U6428" s="5">
        <f>(Table1[[#This Row],[TIER3_ELIGIBLE_PAX]]/Table1[[#This Row],[TOTAL_PAX]])</f>
        <v>0.21666666666666667</v>
      </c>
      <c r="V6428" s="8">
        <v>0.64369960849816144</v>
      </c>
    </row>
    <row r="6429" spans="1:22" x14ac:dyDescent="0.3">
      <c r="A6429" s="1">
        <v>45814</v>
      </c>
      <c r="B6429" s="2">
        <v>0.69027777777777777</v>
      </c>
      <c r="C6429" t="s">
        <v>17</v>
      </c>
      <c r="D6429" t="s">
        <v>18</v>
      </c>
      <c r="E6429" t="s">
        <v>3619</v>
      </c>
      <c r="F6429" t="s">
        <v>20</v>
      </c>
      <c r="G6429" t="s">
        <v>68</v>
      </c>
      <c r="H6429" t="s">
        <v>69</v>
      </c>
      <c r="I6429" t="s">
        <v>31</v>
      </c>
      <c r="J6429" t="s">
        <v>32</v>
      </c>
      <c r="K6429" t="s">
        <v>33</v>
      </c>
      <c r="L6429">
        <v>0</v>
      </c>
      <c r="M6429">
        <v>12</v>
      </c>
      <c r="N6429">
        <v>168</v>
      </c>
      <c r="O6429">
        <v>1</v>
      </c>
      <c r="P6429">
        <v>14</v>
      </c>
      <c r="Q6429">
        <v>47</v>
      </c>
      <c r="R6429">
        <f>SUM(Table1[[#This Row],[FIRST_CLASS_SEATS]:[ECONOMY_SEATS]])</f>
        <v>180</v>
      </c>
      <c r="S6429" s="5">
        <f>(Table1[[#This Row],[TIER1_ELIGIBLE_PAX]]/Table1[[#This Row],[TOTAL_PAX]])</f>
        <v>5.5555555555555558E-3</v>
      </c>
      <c r="T6429" s="5">
        <f>(Table1[[#This Row],[TIER2_ELIGIBLE_PAX]]/Table1[[#This Row],[TOTAL_PAX]])</f>
        <v>7.7777777777777779E-2</v>
      </c>
      <c r="U6429" s="5">
        <f>(Table1[[#This Row],[TIER3_ELIGIBLE_PAX]]/Table1[[#This Row],[TOTAL_PAX]])</f>
        <v>0.26111111111111113</v>
      </c>
      <c r="V6429" s="8">
        <v>0.64400726829731769</v>
      </c>
    </row>
    <row r="6430" spans="1:22" x14ac:dyDescent="0.3">
      <c r="A6430" s="1">
        <v>45783</v>
      </c>
      <c r="B6430" s="2">
        <v>0.25347222222222221</v>
      </c>
      <c r="C6430" t="s">
        <v>26</v>
      </c>
      <c r="D6430" t="s">
        <v>18</v>
      </c>
      <c r="E6430" t="s">
        <v>1467</v>
      </c>
      <c r="F6430" t="s">
        <v>20</v>
      </c>
      <c r="G6430" t="s">
        <v>43</v>
      </c>
      <c r="H6430" t="s">
        <v>44</v>
      </c>
      <c r="I6430" t="s">
        <v>31</v>
      </c>
      <c r="J6430" t="s">
        <v>32</v>
      </c>
      <c r="K6430" t="s">
        <v>33</v>
      </c>
      <c r="L6430">
        <v>0</v>
      </c>
      <c r="M6430">
        <v>7</v>
      </c>
      <c r="N6430">
        <v>173</v>
      </c>
      <c r="O6430">
        <v>2</v>
      </c>
      <c r="P6430">
        <v>7</v>
      </c>
      <c r="Q6430">
        <v>28</v>
      </c>
      <c r="R6430">
        <f>SUM(Table1[[#This Row],[FIRST_CLASS_SEATS]:[ECONOMY_SEATS]])</f>
        <v>180</v>
      </c>
      <c r="S6430" s="5">
        <f>(Table1[[#This Row],[TIER1_ELIGIBLE_PAX]]/Table1[[#This Row],[TOTAL_PAX]])</f>
        <v>1.1111111111111112E-2</v>
      </c>
      <c r="T6430" s="5">
        <f>(Table1[[#This Row],[TIER2_ELIGIBLE_PAX]]/Table1[[#This Row],[TOTAL_PAX]])</f>
        <v>3.888888888888889E-2</v>
      </c>
      <c r="U6430" s="5">
        <f>(Table1[[#This Row],[TIER3_ELIGIBLE_PAX]]/Table1[[#This Row],[TOTAL_PAX]])</f>
        <v>0.15555555555555556</v>
      </c>
      <c r="V6430" s="8">
        <v>0.64408871170064697</v>
      </c>
    </row>
    <row r="6431" spans="1:22" x14ac:dyDescent="0.3">
      <c r="A6431" s="1">
        <v>45944</v>
      </c>
      <c r="B6431" s="2">
        <v>0.81944444444444442</v>
      </c>
      <c r="C6431" t="s">
        <v>34</v>
      </c>
      <c r="D6431" t="s">
        <v>18</v>
      </c>
      <c r="E6431" t="s">
        <v>593</v>
      </c>
      <c r="F6431" t="s">
        <v>20</v>
      </c>
      <c r="G6431" t="s">
        <v>21</v>
      </c>
      <c r="H6431" t="s">
        <v>22</v>
      </c>
      <c r="I6431" t="s">
        <v>23</v>
      </c>
      <c r="J6431" t="s">
        <v>24</v>
      </c>
      <c r="K6431" t="s">
        <v>59</v>
      </c>
      <c r="L6431">
        <v>8</v>
      </c>
      <c r="M6431">
        <v>42</v>
      </c>
      <c r="N6431">
        <v>166</v>
      </c>
      <c r="O6431">
        <v>0</v>
      </c>
      <c r="P6431">
        <v>6</v>
      </c>
      <c r="Q6431">
        <v>26</v>
      </c>
      <c r="R6431">
        <f>SUM(Table1[[#This Row],[FIRST_CLASS_SEATS]:[ECONOMY_SEATS]])</f>
        <v>216</v>
      </c>
      <c r="S6431" s="5">
        <f>(Table1[[#This Row],[TIER1_ELIGIBLE_PAX]]/Table1[[#This Row],[TOTAL_PAX]])</f>
        <v>0</v>
      </c>
      <c r="T6431" s="5">
        <f>(Table1[[#This Row],[TIER2_ELIGIBLE_PAX]]/Table1[[#This Row],[TOTAL_PAX]])</f>
        <v>2.7777777777777776E-2</v>
      </c>
      <c r="U6431" s="5">
        <f>(Table1[[#This Row],[TIER3_ELIGIBLE_PAX]]/Table1[[#This Row],[TOTAL_PAX]])</f>
        <v>0.12037037037037036</v>
      </c>
      <c r="V6431" s="8">
        <v>0.64423332167239078</v>
      </c>
    </row>
    <row r="6432" spans="1:22" x14ac:dyDescent="0.3">
      <c r="A6432" s="1">
        <v>45829</v>
      </c>
      <c r="B6432" s="2">
        <v>0.59583333333333333</v>
      </c>
      <c r="C6432" t="s">
        <v>17</v>
      </c>
      <c r="D6432" t="s">
        <v>18</v>
      </c>
      <c r="E6432" t="s">
        <v>994</v>
      </c>
      <c r="F6432" t="s">
        <v>20</v>
      </c>
      <c r="G6432" t="s">
        <v>56</v>
      </c>
      <c r="H6432" t="s">
        <v>57</v>
      </c>
      <c r="I6432" t="s">
        <v>58</v>
      </c>
      <c r="J6432" t="s">
        <v>24</v>
      </c>
      <c r="K6432" t="s">
        <v>59</v>
      </c>
      <c r="L6432">
        <v>8</v>
      </c>
      <c r="M6432">
        <v>48</v>
      </c>
      <c r="N6432">
        <v>200</v>
      </c>
      <c r="O6432">
        <v>1</v>
      </c>
      <c r="P6432">
        <v>8</v>
      </c>
      <c r="Q6432">
        <v>30</v>
      </c>
      <c r="R6432">
        <f>SUM(Table1[[#This Row],[FIRST_CLASS_SEATS]:[ECONOMY_SEATS]])</f>
        <v>256</v>
      </c>
      <c r="S6432" s="5">
        <f>(Table1[[#This Row],[TIER1_ELIGIBLE_PAX]]/Table1[[#This Row],[TOTAL_PAX]])</f>
        <v>3.90625E-3</v>
      </c>
      <c r="T6432" s="5">
        <f>(Table1[[#This Row],[TIER2_ELIGIBLE_PAX]]/Table1[[#This Row],[TOTAL_PAX]])</f>
        <v>3.125E-2</v>
      </c>
      <c r="U6432" s="5">
        <f>(Table1[[#This Row],[TIER3_ELIGIBLE_PAX]]/Table1[[#This Row],[TOTAL_PAX]])</f>
        <v>0.1171875</v>
      </c>
      <c r="V6432" s="8">
        <v>0.6446302846577443</v>
      </c>
    </row>
    <row r="6433" spans="1:22" x14ac:dyDescent="0.3">
      <c r="A6433" s="1">
        <v>45774</v>
      </c>
      <c r="B6433" s="2">
        <v>0.57916666666666672</v>
      </c>
      <c r="C6433" t="s">
        <v>48</v>
      </c>
      <c r="D6433" t="s">
        <v>18</v>
      </c>
      <c r="E6433" t="s">
        <v>4009</v>
      </c>
      <c r="F6433" t="s">
        <v>20</v>
      </c>
      <c r="G6433" t="s">
        <v>36</v>
      </c>
      <c r="H6433" t="s">
        <v>37</v>
      </c>
      <c r="I6433" t="s">
        <v>31</v>
      </c>
      <c r="J6433" t="s">
        <v>32</v>
      </c>
      <c r="K6433" t="s">
        <v>33</v>
      </c>
      <c r="L6433">
        <v>0</v>
      </c>
      <c r="M6433">
        <v>19</v>
      </c>
      <c r="N6433">
        <v>161</v>
      </c>
      <c r="O6433">
        <v>1</v>
      </c>
      <c r="P6433">
        <v>20</v>
      </c>
      <c r="Q6433">
        <v>66</v>
      </c>
      <c r="R6433">
        <f>SUM(Table1[[#This Row],[FIRST_CLASS_SEATS]:[ECONOMY_SEATS]])</f>
        <v>180</v>
      </c>
      <c r="S6433" s="5">
        <f>(Table1[[#This Row],[TIER1_ELIGIBLE_PAX]]/Table1[[#This Row],[TOTAL_PAX]])</f>
        <v>5.5555555555555558E-3</v>
      </c>
      <c r="T6433" s="5">
        <f>(Table1[[#This Row],[TIER2_ELIGIBLE_PAX]]/Table1[[#This Row],[TOTAL_PAX]])</f>
        <v>0.1111111111111111</v>
      </c>
      <c r="U6433" s="5">
        <f>(Table1[[#This Row],[TIER3_ELIGIBLE_PAX]]/Table1[[#This Row],[TOTAL_PAX]])</f>
        <v>0.36666666666666664</v>
      </c>
      <c r="V6433" s="8">
        <v>0.64464390782100511</v>
      </c>
    </row>
    <row r="6434" spans="1:22" x14ac:dyDescent="0.3">
      <c r="A6434" s="1">
        <v>45943</v>
      </c>
      <c r="B6434" s="2">
        <v>0.77430555555555558</v>
      </c>
      <c r="C6434" t="s">
        <v>34</v>
      </c>
      <c r="D6434" t="s">
        <v>18</v>
      </c>
      <c r="E6434" t="s">
        <v>1821</v>
      </c>
      <c r="F6434" t="s">
        <v>20</v>
      </c>
      <c r="G6434" t="s">
        <v>99</v>
      </c>
      <c r="H6434" t="s">
        <v>74</v>
      </c>
      <c r="I6434" t="s">
        <v>31</v>
      </c>
      <c r="J6434" t="s">
        <v>32</v>
      </c>
      <c r="K6434" t="s">
        <v>33</v>
      </c>
      <c r="L6434">
        <v>0</v>
      </c>
      <c r="M6434">
        <v>5</v>
      </c>
      <c r="N6434">
        <v>175</v>
      </c>
      <c r="O6434">
        <v>0</v>
      </c>
      <c r="P6434">
        <v>7</v>
      </c>
      <c r="Q6434">
        <v>27</v>
      </c>
      <c r="R6434">
        <f>SUM(Table1[[#This Row],[FIRST_CLASS_SEATS]:[ECONOMY_SEATS]])</f>
        <v>180</v>
      </c>
      <c r="S6434" s="5">
        <f>(Table1[[#This Row],[TIER1_ELIGIBLE_PAX]]/Table1[[#This Row],[TOTAL_PAX]])</f>
        <v>0</v>
      </c>
      <c r="T6434" s="5">
        <f>(Table1[[#This Row],[TIER2_ELIGIBLE_PAX]]/Table1[[#This Row],[TOTAL_PAX]])</f>
        <v>3.888888888888889E-2</v>
      </c>
      <c r="U6434" s="5">
        <f>(Table1[[#This Row],[TIER3_ELIGIBLE_PAX]]/Table1[[#This Row],[TOTAL_PAX]])</f>
        <v>0.15</v>
      </c>
      <c r="V6434" s="8">
        <v>0.64476837197616121</v>
      </c>
    </row>
    <row r="6435" spans="1:22" x14ac:dyDescent="0.3">
      <c r="A6435" s="1">
        <v>45922</v>
      </c>
      <c r="B6435" s="2">
        <v>0.70694444444444449</v>
      </c>
      <c r="C6435" t="s">
        <v>17</v>
      </c>
      <c r="D6435" t="s">
        <v>18</v>
      </c>
      <c r="E6435" t="s">
        <v>4907</v>
      </c>
      <c r="F6435" t="s">
        <v>20</v>
      </c>
      <c r="G6435" t="s">
        <v>43</v>
      </c>
      <c r="H6435" t="s">
        <v>44</v>
      </c>
      <c r="I6435" t="s">
        <v>31</v>
      </c>
      <c r="J6435" t="s">
        <v>32</v>
      </c>
      <c r="K6435" t="s">
        <v>33</v>
      </c>
      <c r="L6435">
        <v>0</v>
      </c>
      <c r="M6435">
        <v>6</v>
      </c>
      <c r="N6435">
        <v>174</v>
      </c>
      <c r="O6435">
        <v>1</v>
      </c>
      <c r="P6435">
        <v>8</v>
      </c>
      <c r="Q6435">
        <v>30</v>
      </c>
      <c r="R6435">
        <f>SUM(Table1[[#This Row],[FIRST_CLASS_SEATS]:[ECONOMY_SEATS]])</f>
        <v>180</v>
      </c>
      <c r="S6435" s="5">
        <f>(Table1[[#This Row],[TIER1_ELIGIBLE_PAX]]/Table1[[#This Row],[TOTAL_PAX]])</f>
        <v>5.5555555555555558E-3</v>
      </c>
      <c r="T6435" s="5">
        <f>(Table1[[#This Row],[TIER2_ELIGIBLE_PAX]]/Table1[[#This Row],[TOTAL_PAX]])</f>
        <v>4.4444444444444446E-2</v>
      </c>
      <c r="U6435" s="5">
        <f>(Table1[[#This Row],[TIER3_ELIGIBLE_PAX]]/Table1[[#This Row],[TOTAL_PAX]])</f>
        <v>0.16666666666666666</v>
      </c>
      <c r="V6435" s="8">
        <v>0.64489728787973977</v>
      </c>
    </row>
    <row r="6436" spans="1:22" x14ac:dyDescent="0.3">
      <c r="A6436" s="1">
        <v>45792</v>
      </c>
      <c r="B6436" s="2">
        <v>0.73263888888888884</v>
      </c>
      <c r="C6436" t="s">
        <v>17</v>
      </c>
      <c r="D6436" t="s">
        <v>18</v>
      </c>
      <c r="E6436" t="s">
        <v>1841</v>
      </c>
      <c r="F6436" t="s">
        <v>20</v>
      </c>
      <c r="G6436" t="s">
        <v>29</v>
      </c>
      <c r="H6436" t="s">
        <v>30</v>
      </c>
      <c r="I6436" t="s">
        <v>31</v>
      </c>
      <c r="J6436" t="s">
        <v>32</v>
      </c>
      <c r="K6436" t="s">
        <v>33</v>
      </c>
      <c r="L6436">
        <v>0</v>
      </c>
      <c r="M6436">
        <v>7</v>
      </c>
      <c r="N6436">
        <v>173</v>
      </c>
      <c r="O6436">
        <v>2</v>
      </c>
      <c r="P6436">
        <v>10</v>
      </c>
      <c r="Q6436">
        <v>36</v>
      </c>
      <c r="R6436">
        <f>SUM(Table1[[#This Row],[FIRST_CLASS_SEATS]:[ECONOMY_SEATS]])</f>
        <v>180</v>
      </c>
      <c r="S6436" s="5">
        <f>(Table1[[#This Row],[TIER1_ELIGIBLE_PAX]]/Table1[[#This Row],[TOTAL_PAX]])</f>
        <v>1.1111111111111112E-2</v>
      </c>
      <c r="T6436" s="5">
        <f>(Table1[[#This Row],[TIER2_ELIGIBLE_PAX]]/Table1[[#This Row],[TOTAL_PAX]])</f>
        <v>5.5555555555555552E-2</v>
      </c>
      <c r="U6436" s="5">
        <f>(Table1[[#This Row],[TIER3_ELIGIBLE_PAX]]/Table1[[#This Row],[TOTAL_PAX]])</f>
        <v>0.2</v>
      </c>
      <c r="V6436" s="8">
        <v>0.64490028169868108</v>
      </c>
    </row>
    <row r="6437" spans="1:22" x14ac:dyDescent="0.3">
      <c r="A6437" s="1">
        <v>45798</v>
      </c>
      <c r="B6437" s="2">
        <v>0.31597222222222221</v>
      </c>
      <c r="C6437" t="s">
        <v>26</v>
      </c>
      <c r="D6437" t="s">
        <v>18</v>
      </c>
      <c r="E6437" t="s">
        <v>2228</v>
      </c>
      <c r="F6437" t="s">
        <v>20</v>
      </c>
      <c r="G6437" t="s">
        <v>62</v>
      </c>
      <c r="H6437" t="s">
        <v>63</v>
      </c>
      <c r="I6437" t="s">
        <v>31</v>
      </c>
      <c r="J6437" t="s">
        <v>32</v>
      </c>
      <c r="K6437" t="s">
        <v>33</v>
      </c>
      <c r="L6437">
        <v>0</v>
      </c>
      <c r="M6437">
        <v>20</v>
      </c>
      <c r="N6437">
        <v>160</v>
      </c>
      <c r="O6437">
        <v>0</v>
      </c>
      <c r="P6437">
        <v>13</v>
      </c>
      <c r="Q6437">
        <v>44</v>
      </c>
      <c r="R6437">
        <f>SUM(Table1[[#This Row],[FIRST_CLASS_SEATS]:[ECONOMY_SEATS]])</f>
        <v>180</v>
      </c>
      <c r="S6437" s="5">
        <f>(Table1[[#This Row],[TIER1_ELIGIBLE_PAX]]/Table1[[#This Row],[TOTAL_PAX]])</f>
        <v>0</v>
      </c>
      <c r="T6437" s="5">
        <f>(Table1[[#This Row],[TIER2_ELIGIBLE_PAX]]/Table1[[#This Row],[TOTAL_PAX]])</f>
        <v>7.2222222222222215E-2</v>
      </c>
      <c r="U6437" s="5">
        <f>(Table1[[#This Row],[TIER3_ELIGIBLE_PAX]]/Table1[[#This Row],[TOTAL_PAX]])</f>
        <v>0.24444444444444444</v>
      </c>
      <c r="V6437" s="8">
        <v>0.6449437532139467</v>
      </c>
    </row>
    <row r="6438" spans="1:22" x14ac:dyDescent="0.3">
      <c r="A6438" s="1">
        <v>45831</v>
      </c>
      <c r="B6438" s="2">
        <v>0.84583333333333333</v>
      </c>
      <c r="C6438" t="s">
        <v>34</v>
      </c>
      <c r="D6438" t="s">
        <v>18</v>
      </c>
      <c r="E6438" t="s">
        <v>300</v>
      </c>
      <c r="F6438" t="s">
        <v>20</v>
      </c>
      <c r="G6438" t="s">
        <v>29</v>
      </c>
      <c r="H6438" t="s">
        <v>30</v>
      </c>
      <c r="I6438" t="s">
        <v>31</v>
      </c>
      <c r="J6438" t="s">
        <v>32</v>
      </c>
      <c r="K6438" t="s">
        <v>33</v>
      </c>
      <c r="L6438">
        <v>0</v>
      </c>
      <c r="M6438">
        <v>19</v>
      </c>
      <c r="N6438">
        <v>161</v>
      </c>
      <c r="O6438">
        <v>1</v>
      </c>
      <c r="P6438">
        <v>8</v>
      </c>
      <c r="Q6438">
        <v>30</v>
      </c>
      <c r="R6438">
        <f>SUM(Table1[[#This Row],[FIRST_CLASS_SEATS]:[ECONOMY_SEATS]])</f>
        <v>180</v>
      </c>
      <c r="S6438" s="5">
        <f>(Table1[[#This Row],[TIER1_ELIGIBLE_PAX]]/Table1[[#This Row],[TOTAL_PAX]])</f>
        <v>5.5555555555555558E-3</v>
      </c>
      <c r="T6438" s="5">
        <f>(Table1[[#This Row],[TIER2_ELIGIBLE_PAX]]/Table1[[#This Row],[TOTAL_PAX]])</f>
        <v>4.4444444444444446E-2</v>
      </c>
      <c r="U6438" s="5">
        <f>(Table1[[#This Row],[TIER3_ELIGIBLE_PAX]]/Table1[[#This Row],[TOTAL_PAX]])</f>
        <v>0.16666666666666666</v>
      </c>
      <c r="V6438" s="8">
        <v>0.64503527182884335</v>
      </c>
    </row>
    <row r="6439" spans="1:22" x14ac:dyDescent="0.3">
      <c r="A6439" s="1">
        <v>45901</v>
      </c>
      <c r="B6439" s="2">
        <v>0.31805555555555554</v>
      </c>
      <c r="C6439" t="s">
        <v>26</v>
      </c>
      <c r="D6439" t="s">
        <v>18</v>
      </c>
      <c r="E6439" t="s">
        <v>82</v>
      </c>
      <c r="F6439" t="s">
        <v>20</v>
      </c>
      <c r="G6439" t="s">
        <v>71</v>
      </c>
      <c r="H6439" t="s">
        <v>22</v>
      </c>
      <c r="I6439" t="s">
        <v>23</v>
      </c>
      <c r="J6439" t="s">
        <v>24</v>
      </c>
      <c r="K6439" t="s">
        <v>25</v>
      </c>
      <c r="L6439">
        <v>0</v>
      </c>
      <c r="M6439">
        <v>32</v>
      </c>
      <c r="N6439">
        <v>304</v>
      </c>
      <c r="O6439">
        <v>0</v>
      </c>
      <c r="P6439">
        <v>15</v>
      </c>
      <c r="Q6439">
        <v>52</v>
      </c>
      <c r="R6439">
        <f>SUM(Table1[[#This Row],[FIRST_CLASS_SEATS]:[ECONOMY_SEATS]])</f>
        <v>336</v>
      </c>
      <c r="S6439" s="5">
        <f>(Table1[[#This Row],[TIER1_ELIGIBLE_PAX]]/Table1[[#This Row],[TOTAL_PAX]])</f>
        <v>0</v>
      </c>
      <c r="T6439" s="5">
        <f>(Table1[[#This Row],[TIER2_ELIGIBLE_PAX]]/Table1[[#This Row],[TOTAL_PAX]])</f>
        <v>4.4642857142857144E-2</v>
      </c>
      <c r="U6439" s="5">
        <f>(Table1[[#This Row],[TIER3_ELIGIBLE_PAX]]/Table1[[#This Row],[TOTAL_PAX]])</f>
        <v>0.15476190476190477</v>
      </c>
      <c r="V6439" s="8">
        <v>0.64508278451075241</v>
      </c>
    </row>
    <row r="6440" spans="1:22" x14ac:dyDescent="0.3">
      <c r="A6440" s="1">
        <v>45773</v>
      </c>
      <c r="B6440" s="2">
        <v>0.95138888888888884</v>
      </c>
      <c r="C6440" t="s">
        <v>34</v>
      </c>
      <c r="D6440" t="s">
        <v>18</v>
      </c>
      <c r="E6440" t="s">
        <v>363</v>
      </c>
      <c r="F6440" t="s">
        <v>20</v>
      </c>
      <c r="G6440" t="s">
        <v>99</v>
      </c>
      <c r="H6440" t="s">
        <v>74</v>
      </c>
      <c r="I6440" t="s">
        <v>31</v>
      </c>
      <c r="J6440" t="s">
        <v>32</v>
      </c>
      <c r="K6440" t="s">
        <v>33</v>
      </c>
      <c r="L6440">
        <v>0</v>
      </c>
      <c r="M6440">
        <v>15</v>
      </c>
      <c r="N6440">
        <v>165</v>
      </c>
      <c r="O6440">
        <v>0</v>
      </c>
      <c r="P6440">
        <v>11</v>
      </c>
      <c r="Q6440">
        <v>39</v>
      </c>
      <c r="R6440">
        <f>SUM(Table1[[#This Row],[FIRST_CLASS_SEATS]:[ECONOMY_SEATS]])</f>
        <v>180</v>
      </c>
      <c r="S6440" s="5">
        <f>(Table1[[#This Row],[TIER1_ELIGIBLE_PAX]]/Table1[[#This Row],[TOTAL_PAX]])</f>
        <v>0</v>
      </c>
      <c r="T6440" s="5">
        <f>(Table1[[#This Row],[TIER2_ELIGIBLE_PAX]]/Table1[[#This Row],[TOTAL_PAX]])</f>
        <v>6.1111111111111109E-2</v>
      </c>
      <c r="U6440" s="5">
        <f>(Table1[[#This Row],[TIER3_ELIGIBLE_PAX]]/Table1[[#This Row],[TOTAL_PAX]])</f>
        <v>0.21666666666666667</v>
      </c>
      <c r="V6440" s="8">
        <v>0.64513031268248822</v>
      </c>
    </row>
    <row r="6441" spans="1:22" x14ac:dyDescent="0.3">
      <c r="A6441" s="1">
        <v>45882</v>
      </c>
      <c r="B6441" s="2">
        <v>0.33124999999999999</v>
      </c>
      <c r="C6441" t="s">
        <v>26</v>
      </c>
      <c r="D6441" t="s">
        <v>18</v>
      </c>
      <c r="E6441" t="s">
        <v>2206</v>
      </c>
      <c r="F6441" t="s">
        <v>20</v>
      </c>
      <c r="G6441" t="s">
        <v>76</v>
      </c>
      <c r="H6441" t="s">
        <v>77</v>
      </c>
      <c r="I6441" t="s">
        <v>78</v>
      </c>
      <c r="J6441" t="s">
        <v>24</v>
      </c>
      <c r="K6441" t="s">
        <v>25</v>
      </c>
      <c r="L6441">
        <v>0</v>
      </c>
      <c r="M6441">
        <v>32</v>
      </c>
      <c r="N6441">
        <v>300</v>
      </c>
      <c r="O6441">
        <v>0</v>
      </c>
      <c r="P6441">
        <v>0</v>
      </c>
      <c r="Q6441">
        <v>5</v>
      </c>
      <c r="R6441">
        <f>SUM(Table1[[#This Row],[FIRST_CLASS_SEATS]:[ECONOMY_SEATS]])</f>
        <v>332</v>
      </c>
      <c r="S6441" s="5">
        <f>(Table1[[#This Row],[TIER1_ELIGIBLE_PAX]]/Table1[[#This Row],[TOTAL_PAX]])</f>
        <v>0</v>
      </c>
      <c r="T6441" s="5">
        <f>(Table1[[#This Row],[TIER2_ELIGIBLE_PAX]]/Table1[[#This Row],[TOTAL_PAX]])</f>
        <v>0</v>
      </c>
      <c r="U6441" s="5">
        <f>(Table1[[#This Row],[TIER3_ELIGIBLE_PAX]]/Table1[[#This Row],[TOTAL_PAX]])</f>
        <v>1.5060240963855422E-2</v>
      </c>
      <c r="V6441" s="8">
        <v>0.64514276838808526</v>
      </c>
    </row>
    <row r="6442" spans="1:22" x14ac:dyDescent="0.3">
      <c r="A6442" s="1">
        <v>45757</v>
      </c>
      <c r="B6442" s="2">
        <v>0.83819444444444446</v>
      </c>
      <c r="C6442" t="s">
        <v>34</v>
      </c>
      <c r="D6442" t="s">
        <v>18</v>
      </c>
      <c r="E6442" t="s">
        <v>203</v>
      </c>
      <c r="F6442" t="s">
        <v>20</v>
      </c>
      <c r="G6442" t="s">
        <v>46</v>
      </c>
      <c r="H6442" t="s">
        <v>22</v>
      </c>
      <c r="I6442" t="s">
        <v>23</v>
      </c>
      <c r="J6442" t="s">
        <v>24</v>
      </c>
      <c r="K6442" t="s">
        <v>59</v>
      </c>
      <c r="L6442">
        <v>8</v>
      </c>
      <c r="M6442">
        <v>48</v>
      </c>
      <c r="N6442">
        <v>200</v>
      </c>
      <c r="O6442">
        <v>0</v>
      </c>
      <c r="P6442">
        <v>9</v>
      </c>
      <c r="Q6442">
        <v>34</v>
      </c>
      <c r="R6442">
        <f>SUM(Table1[[#This Row],[FIRST_CLASS_SEATS]:[ECONOMY_SEATS]])</f>
        <v>256</v>
      </c>
      <c r="S6442" s="5">
        <f>(Table1[[#This Row],[TIER1_ELIGIBLE_PAX]]/Table1[[#This Row],[TOTAL_PAX]])</f>
        <v>0</v>
      </c>
      <c r="T6442" s="5">
        <f>(Table1[[#This Row],[TIER2_ELIGIBLE_PAX]]/Table1[[#This Row],[TOTAL_PAX]])</f>
        <v>3.515625E-2</v>
      </c>
      <c r="U6442" s="5">
        <f>(Table1[[#This Row],[TIER3_ELIGIBLE_PAX]]/Table1[[#This Row],[TOTAL_PAX]])</f>
        <v>0.1328125</v>
      </c>
      <c r="V6442" s="8">
        <v>0.64520279685910276</v>
      </c>
    </row>
    <row r="6443" spans="1:22" x14ac:dyDescent="0.3">
      <c r="A6443" s="1">
        <v>45902</v>
      </c>
      <c r="B6443" s="2">
        <v>0.4513888888888889</v>
      </c>
      <c r="C6443" t="s">
        <v>26</v>
      </c>
      <c r="D6443" t="s">
        <v>18</v>
      </c>
      <c r="E6443" t="s">
        <v>2889</v>
      </c>
      <c r="F6443" t="s">
        <v>20</v>
      </c>
      <c r="G6443" t="s">
        <v>68</v>
      </c>
      <c r="H6443" t="s">
        <v>69</v>
      </c>
      <c r="I6443" t="s">
        <v>31</v>
      </c>
      <c r="J6443" t="s">
        <v>32</v>
      </c>
      <c r="K6443" t="s">
        <v>33</v>
      </c>
      <c r="L6443">
        <v>0</v>
      </c>
      <c r="M6443">
        <v>14</v>
      </c>
      <c r="N6443">
        <v>166</v>
      </c>
      <c r="O6443">
        <v>0</v>
      </c>
      <c r="P6443">
        <v>6</v>
      </c>
      <c r="Q6443">
        <v>26</v>
      </c>
      <c r="R6443">
        <f>SUM(Table1[[#This Row],[FIRST_CLASS_SEATS]:[ECONOMY_SEATS]])</f>
        <v>180</v>
      </c>
      <c r="S6443" s="5">
        <f>(Table1[[#This Row],[TIER1_ELIGIBLE_PAX]]/Table1[[#This Row],[TOTAL_PAX]])</f>
        <v>0</v>
      </c>
      <c r="T6443" s="5">
        <f>(Table1[[#This Row],[TIER2_ELIGIBLE_PAX]]/Table1[[#This Row],[TOTAL_PAX]])</f>
        <v>3.3333333333333333E-2</v>
      </c>
      <c r="U6443" s="5">
        <f>(Table1[[#This Row],[TIER3_ELIGIBLE_PAX]]/Table1[[#This Row],[TOTAL_PAX]])</f>
        <v>0.14444444444444443</v>
      </c>
      <c r="V6443" s="8">
        <v>0.64522395136210897</v>
      </c>
    </row>
    <row r="6444" spans="1:22" x14ac:dyDescent="0.3">
      <c r="A6444" s="1">
        <v>45889</v>
      </c>
      <c r="B6444" s="2">
        <v>0.30277777777777776</v>
      </c>
      <c r="C6444" t="s">
        <v>26</v>
      </c>
      <c r="D6444" t="s">
        <v>18</v>
      </c>
      <c r="E6444" t="s">
        <v>1794</v>
      </c>
      <c r="F6444" t="s">
        <v>20</v>
      </c>
      <c r="G6444" t="s">
        <v>62</v>
      </c>
      <c r="H6444" t="s">
        <v>63</v>
      </c>
      <c r="I6444" t="s">
        <v>31</v>
      </c>
      <c r="J6444" t="s">
        <v>32</v>
      </c>
      <c r="K6444" t="s">
        <v>33</v>
      </c>
      <c r="L6444">
        <v>0</v>
      </c>
      <c r="M6444">
        <v>6</v>
      </c>
      <c r="N6444">
        <v>174</v>
      </c>
      <c r="O6444">
        <v>0</v>
      </c>
      <c r="P6444">
        <v>10</v>
      </c>
      <c r="Q6444">
        <v>37</v>
      </c>
      <c r="R6444">
        <f>SUM(Table1[[#This Row],[FIRST_CLASS_SEATS]:[ECONOMY_SEATS]])</f>
        <v>180</v>
      </c>
      <c r="S6444" s="5">
        <f>(Table1[[#This Row],[TIER1_ELIGIBLE_PAX]]/Table1[[#This Row],[TOTAL_PAX]])</f>
        <v>0</v>
      </c>
      <c r="T6444" s="5">
        <f>(Table1[[#This Row],[TIER2_ELIGIBLE_PAX]]/Table1[[#This Row],[TOTAL_PAX]])</f>
        <v>5.5555555555555552E-2</v>
      </c>
      <c r="U6444" s="5">
        <f>(Table1[[#This Row],[TIER3_ELIGIBLE_PAX]]/Table1[[#This Row],[TOTAL_PAX]])</f>
        <v>0.20555555555555555</v>
      </c>
      <c r="V6444" s="8">
        <v>0.64535440511939302</v>
      </c>
    </row>
    <row r="6445" spans="1:22" x14ac:dyDescent="0.3">
      <c r="A6445" s="1">
        <v>45944</v>
      </c>
      <c r="B6445" s="2">
        <v>0.66249999999999998</v>
      </c>
      <c r="C6445" t="s">
        <v>17</v>
      </c>
      <c r="D6445" t="s">
        <v>18</v>
      </c>
      <c r="E6445" t="s">
        <v>3369</v>
      </c>
      <c r="F6445" t="s">
        <v>20</v>
      </c>
      <c r="G6445" t="s">
        <v>21</v>
      </c>
      <c r="H6445" t="s">
        <v>22</v>
      </c>
      <c r="I6445" t="s">
        <v>23</v>
      </c>
      <c r="J6445" t="s">
        <v>24</v>
      </c>
      <c r="K6445" t="s">
        <v>59</v>
      </c>
      <c r="L6445">
        <v>0</v>
      </c>
      <c r="M6445">
        <v>31</v>
      </c>
      <c r="N6445">
        <v>173</v>
      </c>
      <c r="O6445">
        <v>0</v>
      </c>
      <c r="P6445">
        <v>13</v>
      </c>
      <c r="Q6445">
        <v>46</v>
      </c>
      <c r="R6445">
        <f>SUM(Table1[[#This Row],[FIRST_CLASS_SEATS]:[ECONOMY_SEATS]])</f>
        <v>204</v>
      </c>
      <c r="S6445" s="5">
        <f>(Table1[[#This Row],[TIER1_ELIGIBLE_PAX]]/Table1[[#This Row],[TOTAL_PAX]])</f>
        <v>0</v>
      </c>
      <c r="T6445" s="5">
        <f>(Table1[[#This Row],[TIER2_ELIGIBLE_PAX]]/Table1[[#This Row],[TOTAL_PAX]])</f>
        <v>6.3725490196078427E-2</v>
      </c>
      <c r="U6445" s="5">
        <f>(Table1[[#This Row],[TIER3_ELIGIBLE_PAX]]/Table1[[#This Row],[TOTAL_PAX]])</f>
        <v>0.22549019607843138</v>
      </c>
      <c r="V6445" s="8">
        <v>0.64557874063997489</v>
      </c>
    </row>
    <row r="6446" spans="1:22" x14ac:dyDescent="0.3">
      <c r="A6446" s="1">
        <v>45824</v>
      </c>
      <c r="B6446" s="2">
        <v>0.62222222222222223</v>
      </c>
      <c r="C6446" t="s">
        <v>17</v>
      </c>
      <c r="D6446" t="s">
        <v>18</v>
      </c>
      <c r="E6446" t="s">
        <v>4360</v>
      </c>
      <c r="F6446" t="s">
        <v>20</v>
      </c>
      <c r="G6446" t="s">
        <v>56</v>
      </c>
      <c r="H6446" t="s">
        <v>57</v>
      </c>
      <c r="I6446" t="s">
        <v>58</v>
      </c>
      <c r="J6446" t="s">
        <v>24</v>
      </c>
      <c r="K6446" t="s">
        <v>25</v>
      </c>
      <c r="L6446">
        <v>0</v>
      </c>
      <c r="M6446">
        <v>48</v>
      </c>
      <c r="N6446">
        <v>224</v>
      </c>
      <c r="O6446">
        <v>0</v>
      </c>
      <c r="P6446">
        <v>14</v>
      </c>
      <c r="Q6446">
        <v>48</v>
      </c>
      <c r="R6446">
        <f>SUM(Table1[[#This Row],[FIRST_CLASS_SEATS]:[ECONOMY_SEATS]])</f>
        <v>272</v>
      </c>
      <c r="S6446" s="5">
        <f>(Table1[[#This Row],[TIER1_ELIGIBLE_PAX]]/Table1[[#This Row],[TOTAL_PAX]])</f>
        <v>0</v>
      </c>
      <c r="T6446" s="5">
        <f>(Table1[[#This Row],[TIER2_ELIGIBLE_PAX]]/Table1[[#This Row],[TOTAL_PAX]])</f>
        <v>5.1470588235294115E-2</v>
      </c>
      <c r="U6446" s="5">
        <f>(Table1[[#This Row],[TIER3_ELIGIBLE_PAX]]/Table1[[#This Row],[TOTAL_PAX]])</f>
        <v>0.17647058823529413</v>
      </c>
      <c r="V6446" s="8">
        <v>0.64569245543172382</v>
      </c>
    </row>
    <row r="6447" spans="1:22" x14ac:dyDescent="0.3">
      <c r="A6447" s="1">
        <v>45879</v>
      </c>
      <c r="B6447" s="2">
        <v>0.45694444444444443</v>
      </c>
      <c r="C6447" t="s">
        <v>26</v>
      </c>
      <c r="D6447" t="s">
        <v>18</v>
      </c>
      <c r="E6447" t="s">
        <v>2511</v>
      </c>
      <c r="F6447" t="s">
        <v>20</v>
      </c>
      <c r="G6447" t="s">
        <v>46</v>
      </c>
      <c r="H6447" t="s">
        <v>22</v>
      </c>
      <c r="I6447" t="s">
        <v>23</v>
      </c>
      <c r="J6447" t="s">
        <v>24</v>
      </c>
      <c r="K6447" t="s">
        <v>47</v>
      </c>
      <c r="L6447">
        <v>0</v>
      </c>
      <c r="M6447">
        <v>56</v>
      </c>
      <c r="N6447">
        <v>275</v>
      </c>
      <c r="O6447">
        <v>1</v>
      </c>
      <c r="P6447">
        <v>5</v>
      </c>
      <c r="Q6447">
        <v>22</v>
      </c>
      <c r="R6447">
        <f>SUM(Table1[[#This Row],[FIRST_CLASS_SEATS]:[ECONOMY_SEATS]])</f>
        <v>331</v>
      </c>
      <c r="S6447" s="5">
        <f>(Table1[[#This Row],[TIER1_ELIGIBLE_PAX]]/Table1[[#This Row],[TOTAL_PAX]])</f>
        <v>3.0211480362537764E-3</v>
      </c>
      <c r="T6447" s="5">
        <f>(Table1[[#This Row],[TIER2_ELIGIBLE_PAX]]/Table1[[#This Row],[TOTAL_PAX]])</f>
        <v>1.5105740181268883E-2</v>
      </c>
      <c r="U6447" s="5">
        <f>(Table1[[#This Row],[TIER3_ELIGIBLE_PAX]]/Table1[[#This Row],[TOTAL_PAX]])</f>
        <v>6.6465256797583083E-2</v>
      </c>
      <c r="V6447" s="8">
        <v>0.64576277774384971</v>
      </c>
    </row>
    <row r="6448" spans="1:22" x14ac:dyDescent="0.3">
      <c r="A6448" s="1">
        <v>45776</v>
      </c>
      <c r="B6448" s="2">
        <v>0.69652777777777775</v>
      </c>
      <c r="C6448" t="s">
        <v>17</v>
      </c>
      <c r="D6448" t="s">
        <v>18</v>
      </c>
      <c r="E6448" t="s">
        <v>132</v>
      </c>
      <c r="F6448" t="s">
        <v>20</v>
      </c>
      <c r="G6448" t="s">
        <v>73</v>
      </c>
      <c r="H6448" t="s">
        <v>74</v>
      </c>
      <c r="I6448" t="s">
        <v>31</v>
      </c>
      <c r="J6448" t="s">
        <v>32</v>
      </c>
      <c r="K6448" t="s">
        <v>33</v>
      </c>
      <c r="L6448">
        <v>0</v>
      </c>
      <c r="M6448">
        <v>8</v>
      </c>
      <c r="N6448">
        <v>172</v>
      </c>
      <c r="O6448">
        <v>0</v>
      </c>
      <c r="P6448">
        <v>16</v>
      </c>
      <c r="Q6448">
        <v>55</v>
      </c>
      <c r="R6448">
        <f>SUM(Table1[[#This Row],[FIRST_CLASS_SEATS]:[ECONOMY_SEATS]])</f>
        <v>180</v>
      </c>
      <c r="S6448" s="5">
        <f>(Table1[[#This Row],[TIER1_ELIGIBLE_PAX]]/Table1[[#This Row],[TOTAL_PAX]])</f>
        <v>0</v>
      </c>
      <c r="T6448" s="5">
        <f>(Table1[[#This Row],[TIER2_ELIGIBLE_PAX]]/Table1[[#This Row],[TOTAL_PAX]])</f>
        <v>8.8888888888888892E-2</v>
      </c>
      <c r="U6448" s="5">
        <f>(Table1[[#This Row],[TIER3_ELIGIBLE_PAX]]/Table1[[#This Row],[TOTAL_PAX]])</f>
        <v>0.30555555555555558</v>
      </c>
      <c r="V6448" s="8">
        <v>0.64583904047299201</v>
      </c>
    </row>
    <row r="6449" spans="1:22" x14ac:dyDescent="0.3">
      <c r="A6449" s="1">
        <v>45833</v>
      </c>
      <c r="B6449" s="2">
        <v>0.72430555555555554</v>
      </c>
      <c r="C6449" t="s">
        <v>17</v>
      </c>
      <c r="D6449" t="s">
        <v>18</v>
      </c>
      <c r="E6449" t="s">
        <v>199</v>
      </c>
      <c r="F6449" t="s">
        <v>20</v>
      </c>
      <c r="G6449" t="s">
        <v>40</v>
      </c>
      <c r="H6449" t="s">
        <v>41</v>
      </c>
      <c r="I6449" t="s">
        <v>31</v>
      </c>
      <c r="J6449" t="s">
        <v>32</v>
      </c>
      <c r="K6449" t="s">
        <v>33</v>
      </c>
      <c r="L6449">
        <v>0</v>
      </c>
      <c r="M6449">
        <v>16</v>
      </c>
      <c r="N6449">
        <v>164</v>
      </c>
      <c r="O6449">
        <v>0</v>
      </c>
      <c r="P6449">
        <v>10</v>
      </c>
      <c r="Q6449">
        <v>37</v>
      </c>
      <c r="R6449">
        <f>SUM(Table1[[#This Row],[FIRST_CLASS_SEATS]:[ECONOMY_SEATS]])</f>
        <v>180</v>
      </c>
      <c r="S6449" s="5">
        <f>(Table1[[#This Row],[TIER1_ELIGIBLE_PAX]]/Table1[[#This Row],[TOTAL_PAX]])</f>
        <v>0</v>
      </c>
      <c r="T6449" s="5">
        <f>(Table1[[#This Row],[TIER2_ELIGIBLE_PAX]]/Table1[[#This Row],[TOTAL_PAX]])</f>
        <v>5.5555555555555552E-2</v>
      </c>
      <c r="U6449" s="5">
        <f>(Table1[[#This Row],[TIER3_ELIGIBLE_PAX]]/Table1[[#This Row],[TOTAL_PAX]])</f>
        <v>0.20555555555555555</v>
      </c>
      <c r="V6449" s="8">
        <v>0.64584768495280609</v>
      </c>
    </row>
    <row r="6450" spans="1:22" x14ac:dyDescent="0.3">
      <c r="A6450" s="1">
        <v>45882</v>
      </c>
      <c r="B6450" s="2">
        <v>0.74791666666666667</v>
      </c>
      <c r="C6450" t="s">
        <v>17</v>
      </c>
      <c r="D6450" t="s">
        <v>18</v>
      </c>
      <c r="E6450" t="s">
        <v>3415</v>
      </c>
      <c r="F6450" t="s">
        <v>20</v>
      </c>
      <c r="G6450" t="s">
        <v>54</v>
      </c>
      <c r="H6450" t="s">
        <v>30</v>
      </c>
      <c r="I6450" t="s">
        <v>31</v>
      </c>
      <c r="J6450" t="s">
        <v>32</v>
      </c>
      <c r="K6450" t="s">
        <v>33</v>
      </c>
      <c r="L6450">
        <v>0</v>
      </c>
      <c r="M6450">
        <v>13</v>
      </c>
      <c r="N6450">
        <v>167</v>
      </c>
      <c r="O6450">
        <v>2</v>
      </c>
      <c r="P6450">
        <v>7</v>
      </c>
      <c r="Q6450">
        <v>27</v>
      </c>
      <c r="R6450">
        <f>SUM(Table1[[#This Row],[FIRST_CLASS_SEATS]:[ECONOMY_SEATS]])</f>
        <v>180</v>
      </c>
      <c r="S6450" s="5">
        <f>(Table1[[#This Row],[TIER1_ELIGIBLE_PAX]]/Table1[[#This Row],[TOTAL_PAX]])</f>
        <v>1.1111111111111112E-2</v>
      </c>
      <c r="T6450" s="5">
        <f>(Table1[[#This Row],[TIER2_ELIGIBLE_PAX]]/Table1[[#This Row],[TOTAL_PAX]])</f>
        <v>3.888888888888889E-2</v>
      </c>
      <c r="U6450" s="5">
        <f>(Table1[[#This Row],[TIER3_ELIGIBLE_PAX]]/Table1[[#This Row],[TOTAL_PAX]])</f>
        <v>0.15</v>
      </c>
      <c r="V6450" s="8">
        <v>0.64586058858996787</v>
      </c>
    </row>
    <row r="6451" spans="1:22" x14ac:dyDescent="0.3">
      <c r="A6451" s="1">
        <v>45913</v>
      </c>
      <c r="B6451" s="2">
        <v>0.67708333333333337</v>
      </c>
      <c r="C6451" t="s">
        <v>17</v>
      </c>
      <c r="D6451" t="s">
        <v>18</v>
      </c>
      <c r="E6451" t="s">
        <v>1370</v>
      </c>
      <c r="F6451" t="s">
        <v>20</v>
      </c>
      <c r="G6451" t="s">
        <v>40</v>
      </c>
      <c r="H6451" t="s">
        <v>41</v>
      </c>
      <c r="I6451" t="s">
        <v>31</v>
      </c>
      <c r="J6451" t="s">
        <v>32</v>
      </c>
      <c r="K6451" t="s">
        <v>33</v>
      </c>
      <c r="L6451">
        <v>0</v>
      </c>
      <c r="M6451">
        <v>16</v>
      </c>
      <c r="N6451">
        <v>164</v>
      </c>
      <c r="O6451">
        <v>0</v>
      </c>
      <c r="P6451">
        <v>11</v>
      </c>
      <c r="Q6451">
        <v>38</v>
      </c>
      <c r="R6451">
        <f>SUM(Table1[[#This Row],[FIRST_CLASS_SEATS]:[ECONOMY_SEATS]])</f>
        <v>180</v>
      </c>
      <c r="S6451" s="5">
        <f>(Table1[[#This Row],[TIER1_ELIGIBLE_PAX]]/Table1[[#This Row],[TOTAL_PAX]])</f>
        <v>0</v>
      </c>
      <c r="T6451" s="5">
        <f>(Table1[[#This Row],[TIER2_ELIGIBLE_PAX]]/Table1[[#This Row],[TOTAL_PAX]])</f>
        <v>6.1111111111111109E-2</v>
      </c>
      <c r="U6451" s="5">
        <f>(Table1[[#This Row],[TIER3_ELIGIBLE_PAX]]/Table1[[#This Row],[TOTAL_PAX]])</f>
        <v>0.21111111111111111</v>
      </c>
      <c r="V6451" s="8">
        <v>0.6459580546678515</v>
      </c>
    </row>
    <row r="6452" spans="1:22" x14ac:dyDescent="0.3">
      <c r="A6452" s="1">
        <v>45897</v>
      </c>
      <c r="B6452" s="2">
        <v>0.93680555555555556</v>
      </c>
      <c r="C6452" t="s">
        <v>34</v>
      </c>
      <c r="D6452" t="s">
        <v>18</v>
      </c>
      <c r="E6452" t="s">
        <v>94</v>
      </c>
      <c r="F6452" t="s">
        <v>20</v>
      </c>
      <c r="G6452" t="s">
        <v>76</v>
      </c>
      <c r="H6452" t="s">
        <v>77</v>
      </c>
      <c r="I6452" t="s">
        <v>78</v>
      </c>
      <c r="J6452" t="s">
        <v>24</v>
      </c>
      <c r="K6452" t="s">
        <v>59</v>
      </c>
      <c r="L6452">
        <v>8</v>
      </c>
      <c r="M6452">
        <v>48</v>
      </c>
      <c r="N6452">
        <v>200</v>
      </c>
      <c r="O6452">
        <v>2</v>
      </c>
      <c r="P6452">
        <v>0</v>
      </c>
      <c r="Q6452">
        <v>0</v>
      </c>
      <c r="R6452">
        <f>SUM(Table1[[#This Row],[FIRST_CLASS_SEATS]:[ECONOMY_SEATS]])</f>
        <v>256</v>
      </c>
      <c r="S6452" s="5">
        <f>(Table1[[#This Row],[TIER1_ELIGIBLE_PAX]]/Table1[[#This Row],[TOTAL_PAX]])</f>
        <v>7.8125E-3</v>
      </c>
      <c r="T6452" s="5">
        <f>(Table1[[#This Row],[TIER2_ELIGIBLE_PAX]]/Table1[[#This Row],[TOTAL_PAX]])</f>
        <v>0</v>
      </c>
      <c r="U6452" s="5">
        <f>(Table1[[#This Row],[TIER3_ELIGIBLE_PAX]]/Table1[[#This Row],[TOTAL_PAX]])</f>
        <v>0</v>
      </c>
      <c r="V6452" s="8">
        <v>0.64603478827345784</v>
      </c>
    </row>
    <row r="6453" spans="1:22" x14ac:dyDescent="0.3">
      <c r="A6453" s="1">
        <v>45786</v>
      </c>
      <c r="B6453" s="2">
        <v>0.9</v>
      </c>
      <c r="C6453" t="s">
        <v>34</v>
      </c>
      <c r="D6453" t="s">
        <v>18</v>
      </c>
      <c r="E6453" t="s">
        <v>3610</v>
      </c>
      <c r="F6453" t="s">
        <v>20</v>
      </c>
      <c r="G6453" t="s">
        <v>56</v>
      </c>
      <c r="H6453" t="s">
        <v>57</v>
      </c>
      <c r="I6453" t="s">
        <v>58</v>
      </c>
      <c r="J6453" t="s">
        <v>24</v>
      </c>
      <c r="K6453" t="s">
        <v>25</v>
      </c>
      <c r="L6453">
        <v>0</v>
      </c>
      <c r="M6453">
        <v>48</v>
      </c>
      <c r="N6453">
        <v>224</v>
      </c>
      <c r="O6453">
        <v>0</v>
      </c>
      <c r="P6453">
        <v>3</v>
      </c>
      <c r="Q6453">
        <v>15</v>
      </c>
      <c r="R6453">
        <f>SUM(Table1[[#This Row],[FIRST_CLASS_SEATS]:[ECONOMY_SEATS]])</f>
        <v>272</v>
      </c>
      <c r="S6453" s="5">
        <f>(Table1[[#This Row],[TIER1_ELIGIBLE_PAX]]/Table1[[#This Row],[TOTAL_PAX]])</f>
        <v>0</v>
      </c>
      <c r="T6453" s="5">
        <f>(Table1[[#This Row],[TIER2_ELIGIBLE_PAX]]/Table1[[#This Row],[TOTAL_PAX]])</f>
        <v>1.1029411764705883E-2</v>
      </c>
      <c r="U6453" s="5">
        <f>(Table1[[#This Row],[TIER3_ELIGIBLE_PAX]]/Table1[[#This Row],[TOTAL_PAX]])</f>
        <v>5.514705882352941E-2</v>
      </c>
      <c r="V6453" s="8">
        <v>0.64608262850250275</v>
      </c>
    </row>
    <row r="6454" spans="1:22" x14ac:dyDescent="0.3">
      <c r="A6454" s="1">
        <v>45787</v>
      </c>
      <c r="B6454" s="2">
        <v>0.81041666666666667</v>
      </c>
      <c r="C6454" t="s">
        <v>34</v>
      </c>
      <c r="D6454" t="s">
        <v>18</v>
      </c>
      <c r="E6454" t="s">
        <v>2011</v>
      </c>
      <c r="F6454" t="s">
        <v>20</v>
      </c>
      <c r="G6454" t="s">
        <v>68</v>
      </c>
      <c r="H6454" t="s">
        <v>69</v>
      </c>
      <c r="I6454" t="s">
        <v>31</v>
      </c>
      <c r="J6454" t="s">
        <v>32</v>
      </c>
      <c r="K6454" t="s">
        <v>33</v>
      </c>
      <c r="L6454">
        <v>0</v>
      </c>
      <c r="M6454">
        <v>8</v>
      </c>
      <c r="N6454">
        <v>172</v>
      </c>
      <c r="O6454">
        <v>0</v>
      </c>
      <c r="P6454">
        <v>13</v>
      </c>
      <c r="Q6454">
        <v>45</v>
      </c>
      <c r="R6454">
        <f>SUM(Table1[[#This Row],[FIRST_CLASS_SEATS]:[ECONOMY_SEATS]])</f>
        <v>180</v>
      </c>
      <c r="S6454" s="5">
        <f>(Table1[[#This Row],[TIER1_ELIGIBLE_PAX]]/Table1[[#This Row],[TOTAL_PAX]])</f>
        <v>0</v>
      </c>
      <c r="T6454" s="5">
        <f>(Table1[[#This Row],[TIER2_ELIGIBLE_PAX]]/Table1[[#This Row],[TOTAL_PAX]])</f>
        <v>7.2222222222222215E-2</v>
      </c>
      <c r="U6454" s="5">
        <f>(Table1[[#This Row],[TIER3_ELIGIBLE_PAX]]/Table1[[#This Row],[TOTAL_PAX]])</f>
        <v>0.25</v>
      </c>
      <c r="V6454" s="8">
        <v>0.64612728448961243</v>
      </c>
    </row>
    <row r="6455" spans="1:22" x14ac:dyDescent="0.3">
      <c r="A6455" s="1">
        <v>45912</v>
      </c>
      <c r="B6455" s="2">
        <v>0.39583333333333331</v>
      </c>
      <c r="C6455" t="s">
        <v>26</v>
      </c>
      <c r="D6455" t="s">
        <v>18</v>
      </c>
      <c r="E6455" t="s">
        <v>1221</v>
      </c>
      <c r="F6455" t="s">
        <v>20</v>
      </c>
      <c r="G6455" t="s">
        <v>73</v>
      </c>
      <c r="H6455" t="s">
        <v>74</v>
      </c>
      <c r="I6455" t="s">
        <v>31</v>
      </c>
      <c r="J6455" t="s">
        <v>32</v>
      </c>
      <c r="K6455" t="s">
        <v>33</v>
      </c>
      <c r="L6455">
        <v>0</v>
      </c>
      <c r="M6455">
        <v>8</v>
      </c>
      <c r="N6455">
        <v>172</v>
      </c>
      <c r="O6455">
        <v>0</v>
      </c>
      <c r="P6455">
        <v>0</v>
      </c>
      <c r="Q6455">
        <v>4</v>
      </c>
      <c r="R6455">
        <f>SUM(Table1[[#This Row],[FIRST_CLASS_SEATS]:[ECONOMY_SEATS]])</f>
        <v>180</v>
      </c>
      <c r="S6455" s="5">
        <f>(Table1[[#This Row],[TIER1_ELIGIBLE_PAX]]/Table1[[#This Row],[TOTAL_PAX]])</f>
        <v>0</v>
      </c>
      <c r="T6455" s="5">
        <f>(Table1[[#This Row],[TIER2_ELIGIBLE_PAX]]/Table1[[#This Row],[TOTAL_PAX]])</f>
        <v>0</v>
      </c>
      <c r="U6455" s="5">
        <f>(Table1[[#This Row],[TIER3_ELIGIBLE_PAX]]/Table1[[#This Row],[TOTAL_PAX]])</f>
        <v>2.2222222222222223E-2</v>
      </c>
      <c r="V6455" s="8">
        <v>0.64613682810922346</v>
      </c>
    </row>
    <row r="6456" spans="1:22" x14ac:dyDescent="0.3">
      <c r="A6456" s="1">
        <v>45906</v>
      </c>
      <c r="B6456" s="2">
        <v>0.87777777777777777</v>
      </c>
      <c r="C6456" t="s">
        <v>34</v>
      </c>
      <c r="D6456" t="s">
        <v>18</v>
      </c>
      <c r="E6456" t="s">
        <v>2987</v>
      </c>
      <c r="F6456" t="s">
        <v>20</v>
      </c>
      <c r="G6456" t="s">
        <v>124</v>
      </c>
      <c r="H6456" t="s">
        <v>22</v>
      </c>
      <c r="I6456" t="s">
        <v>23</v>
      </c>
      <c r="J6456" t="s">
        <v>24</v>
      </c>
      <c r="K6456" t="s">
        <v>80</v>
      </c>
      <c r="L6456">
        <v>14</v>
      </c>
      <c r="M6456">
        <v>97</v>
      </c>
      <c r="N6456">
        <v>358</v>
      </c>
      <c r="O6456">
        <v>0</v>
      </c>
      <c r="P6456">
        <v>14</v>
      </c>
      <c r="Q6456">
        <v>49</v>
      </c>
      <c r="R6456">
        <f>SUM(Table1[[#This Row],[FIRST_CLASS_SEATS]:[ECONOMY_SEATS]])</f>
        <v>469</v>
      </c>
      <c r="S6456" s="5">
        <f>(Table1[[#This Row],[TIER1_ELIGIBLE_PAX]]/Table1[[#This Row],[TOTAL_PAX]])</f>
        <v>0</v>
      </c>
      <c r="T6456" s="5">
        <f>(Table1[[#This Row],[TIER2_ELIGIBLE_PAX]]/Table1[[#This Row],[TOTAL_PAX]])</f>
        <v>2.9850746268656716E-2</v>
      </c>
      <c r="U6456" s="5">
        <f>(Table1[[#This Row],[TIER3_ELIGIBLE_PAX]]/Table1[[#This Row],[TOTAL_PAX]])</f>
        <v>0.1044776119402985</v>
      </c>
      <c r="V6456" s="8">
        <v>0.64620275229665558</v>
      </c>
    </row>
    <row r="6457" spans="1:22" x14ac:dyDescent="0.3">
      <c r="A6457" s="1">
        <v>45818</v>
      </c>
      <c r="B6457" s="2">
        <v>0.81111111111111112</v>
      </c>
      <c r="C6457" t="s">
        <v>34</v>
      </c>
      <c r="D6457" t="s">
        <v>18</v>
      </c>
      <c r="E6457" t="s">
        <v>4432</v>
      </c>
      <c r="F6457" t="s">
        <v>20</v>
      </c>
      <c r="G6457" t="s">
        <v>36</v>
      </c>
      <c r="H6457" t="s">
        <v>37</v>
      </c>
      <c r="I6457" t="s">
        <v>31</v>
      </c>
      <c r="J6457" t="s">
        <v>32</v>
      </c>
      <c r="K6457" t="s">
        <v>33</v>
      </c>
      <c r="L6457">
        <v>0</v>
      </c>
      <c r="M6457">
        <v>7</v>
      </c>
      <c r="N6457">
        <v>173</v>
      </c>
      <c r="O6457">
        <v>0</v>
      </c>
      <c r="P6457">
        <v>5</v>
      </c>
      <c r="Q6457">
        <v>24</v>
      </c>
      <c r="R6457">
        <f>SUM(Table1[[#This Row],[FIRST_CLASS_SEATS]:[ECONOMY_SEATS]])</f>
        <v>180</v>
      </c>
      <c r="S6457" s="5">
        <f>(Table1[[#This Row],[TIER1_ELIGIBLE_PAX]]/Table1[[#This Row],[TOTAL_PAX]])</f>
        <v>0</v>
      </c>
      <c r="T6457" s="5">
        <f>(Table1[[#This Row],[TIER2_ELIGIBLE_PAX]]/Table1[[#This Row],[TOTAL_PAX]])</f>
        <v>2.7777777777777776E-2</v>
      </c>
      <c r="U6457" s="5">
        <f>(Table1[[#This Row],[TIER3_ELIGIBLE_PAX]]/Table1[[#This Row],[TOTAL_PAX]])</f>
        <v>0.13333333333333333</v>
      </c>
      <c r="V6457" s="8">
        <v>0.64625406532669416</v>
      </c>
    </row>
    <row r="6458" spans="1:22" x14ac:dyDescent="0.3">
      <c r="A6458" s="1">
        <v>45767</v>
      </c>
      <c r="B6458" s="2">
        <v>0.29375000000000001</v>
      </c>
      <c r="C6458" t="s">
        <v>26</v>
      </c>
      <c r="D6458" t="s">
        <v>18</v>
      </c>
      <c r="E6458" t="s">
        <v>4559</v>
      </c>
      <c r="F6458" t="s">
        <v>20</v>
      </c>
      <c r="G6458" t="s">
        <v>76</v>
      </c>
      <c r="H6458" t="s">
        <v>77</v>
      </c>
      <c r="I6458" t="s">
        <v>78</v>
      </c>
      <c r="J6458" t="s">
        <v>24</v>
      </c>
      <c r="K6458" t="s">
        <v>47</v>
      </c>
      <c r="L6458">
        <v>0</v>
      </c>
      <c r="M6458">
        <v>56</v>
      </c>
      <c r="N6458">
        <v>275</v>
      </c>
      <c r="O6458">
        <v>1</v>
      </c>
      <c r="P6458">
        <v>8</v>
      </c>
      <c r="Q6458">
        <v>30</v>
      </c>
      <c r="R6458">
        <f>SUM(Table1[[#This Row],[FIRST_CLASS_SEATS]:[ECONOMY_SEATS]])</f>
        <v>331</v>
      </c>
      <c r="S6458" s="5">
        <f>(Table1[[#This Row],[TIER1_ELIGIBLE_PAX]]/Table1[[#This Row],[TOTAL_PAX]])</f>
        <v>3.0211480362537764E-3</v>
      </c>
      <c r="T6458" s="5">
        <f>(Table1[[#This Row],[TIER2_ELIGIBLE_PAX]]/Table1[[#This Row],[TOTAL_PAX]])</f>
        <v>2.4169184290030211E-2</v>
      </c>
      <c r="U6458" s="5">
        <f>(Table1[[#This Row],[TIER3_ELIGIBLE_PAX]]/Table1[[#This Row],[TOTAL_PAX]])</f>
        <v>9.0634441087613288E-2</v>
      </c>
      <c r="V6458" s="8">
        <v>0.6463841775438619</v>
      </c>
    </row>
    <row r="6459" spans="1:22" x14ac:dyDescent="0.3">
      <c r="A6459" s="1">
        <v>45857</v>
      </c>
      <c r="B6459" s="2">
        <v>0.81458333333333333</v>
      </c>
      <c r="C6459" t="s">
        <v>34</v>
      </c>
      <c r="D6459" t="s">
        <v>18</v>
      </c>
      <c r="E6459" t="s">
        <v>5809</v>
      </c>
      <c r="F6459" t="s">
        <v>20</v>
      </c>
      <c r="G6459" t="s">
        <v>43</v>
      </c>
      <c r="H6459" t="s">
        <v>44</v>
      </c>
      <c r="I6459" t="s">
        <v>31</v>
      </c>
      <c r="J6459" t="s">
        <v>32</v>
      </c>
      <c r="K6459" t="s">
        <v>33</v>
      </c>
      <c r="L6459">
        <v>0</v>
      </c>
      <c r="M6459">
        <v>11</v>
      </c>
      <c r="N6459">
        <v>169</v>
      </c>
      <c r="O6459">
        <v>0</v>
      </c>
      <c r="P6459">
        <v>6</v>
      </c>
      <c r="Q6459">
        <v>24</v>
      </c>
      <c r="R6459">
        <f>SUM(Table1[[#This Row],[FIRST_CLASS_SEATS]:[ECONOMY_SEATS]])</f>
        <v>180</v>
      </c>
      <c r="S6459" s="5">
        <f>(Table1[[#This Row],[TIER1_ELIGIBLE_PAX]]/Table1[[#This Row],[TOTAL_PAX]])</f>
        <v>0</v>
      </c>
      <c r="T6459" s="5">
        <f>(Table1[[#This Row],[TIER2_ELIGIBLE_PAX]]/Table1[[#This Row],[TOTAL_PAX]])</f>
        <v>3.3333333333333333E-2</v>
      </c>
      <c r="U6459" s="5">
        <f>(Table1[[#This Row],[TIER3_ELIGIBLE_PAX]]/Table1[[#This Row],[TOTAL_PAX]])</f>
        <v>0.13333333333333333</v>
      </c>
      <c r="V6459" s="8">
        <v>0.64638542165704727</v>
      </c>
    </row>
    <row r="6460" spans="1:22" x14ac:dyDescent="0.3">
      <c r="A6460" s="1">
        <v>45894</v>
      </c>
      <c r="B6460" s="2">
        <v>0.9506944444444444</v>
      </c>
      <c r="C6460" t="s">
        <v>34</v>
      </c>
      <c r="D6460" t="s">
        <v>18</v>
      </c>
      <c r="E6460" t="s">
        <v>3431</v>
      </c>
      <c r="F6460" t="s">
        <v>20</v>
      </c>
      <c r="G6460" t="s">
        <v>56</v>
      </c>
      <c r="H6460" t="s">
        <v>57</v>
      </c>
      <c r="I6460" t="s">
        <v>58</v>
      </c>
      <c r="J6460" t="s">
        <v>24</v>
      </c>
      <c r="K6460" t="s">
        <v>25</v>
      </c>
      <c r="L6460">
        <v>0</v>
      </c>
      <c r="M6460">
        <v>32</v>
      </c>
      <c r="N6460">
        <v>300</v>
      </c>
      <c r="O6460">
        <v>0</v>
      </c>
      <c r="P6460">
        <v>6</v>
      </c>
      <c r="Q6460">
        <v>26</v>
      </c>
      <c r="R6460">
        <f>SUM(Table1[[#This Row],[FIRST_CLASS_SEATS]:[ECONOMY_SEATS]])</f>
        <v>332</v>
      </c>
      <c r="S6460" s="5">
        <f>(Table1[[#This Row],[TIER1_ELIGIBLE_PAX]]/Table1[[#This Row],[TOTAL_PAX]])</f>
        <v>0</v>
      </c>
      <c r="T6460" s="5">
        <f>(Table1[[#This Row],[TIER2_ELIGIBLE_PAX]]/Table1[[#This Row],[TOTAL_PAX]])</f>
        <v>1.8072289156626505E-2</v>
      </c>
      <c r="U6460" s="5">
        <f>(Table1[[#This Row],[TIER3_ELIGIBLE_PAX]]/Table1[[#This Row],[TOTAL_PAX]])</f>
        <v>7.8313253012048195E-2</v>
      </c>
      <c r="V6460" s="8">
        <v>0.64656014212457991</v>
      </c>
    </row>
    <row r="6461" spans="1:22" x14ac:dyDescent="0.3">
      <c r="A6461" s="1">
        <v>45804</v>
      </c>
      <c r="B6461" s="2">
        <v>0.46319444444444446</v>
      </c>
      <c r="C6461" t="s">
        <v>26</v>
      </c>
      <c r="D6461" t="s">
        <v>18</v>
      </c>
      <c r="E6461" t="s">
        <v>646</v>
      </c>
      <c r="F6461" t="s">
        <v>20</v>
      </c>
      <c r="G6461" t="s">
        <v>46</v>
      </c>
      <c r="H6461" t="s">
        <v>22</v>
      </c>
      <c r="I6461" t="s">
        <v>23</v>
      </c>
      <c r="J6461" t="s">
        <v>24</v>
      </c>
      <c r="K6461" t="s">
        <v>25</v>
      </c>
      <c r="L6461">
        <v>0</v>
      </c>
      <c r="M6461">
        <v>32</v>
      </c>
      <c r="N6461">
        <v>300</v>
      </c>
      <c r="O6461">
        <v>0</v>
      </c>
      <c r="P6461">
        <v>5</v>
      </c>
      <c r="Q6461">
        <v>22</v>
      </c>
      <c r="R6461">
        <f>SUM(Table1[[#This Row],[FIRST_CLASS_SEATS]:[ECONOMY_SEATS]])</f>
        <v>332</v>
      </c>
      <c r="S6461" s="5">
        <f>(Table1[[#This Row],[TIER1_ELIGIBLE_PAX]]/Table1[[#This Row],[TOTAL_PAX]])</f>
        <v>0</v>
      </c>
      <c r="T6461" s="5">
        <f>(Table1[[#This Row],[TIER2_ELIGIBLE_PAX]]/Table1[[#This Row],[TOTAL_PAX]])</f>
        <v>1.5060240963855422E-2</v>
      </c>
      <c r="U6461" s="5">
        <f>(Table1[[#This Row],[TIER3_ELIGIBLE_PAX]]/Table1[[#This Row],[TOTAL_PAX]])</f>
        <v>6.6265060240963861E-2</v>
      </c>
      <c r="V6461" s="8">
        <v>0.64673600826404387</v>
      </c>
    </row>
    <row r="6462" spans="1:22" x14ac:dyDescent="0.3">
      <c r="A6462" s="1">
        <v>45800</v>
      </c>
      <c r="B6462" s="2">
        <v>0.74513888888888891</v>
      </c>
      <c r="C6462" t="s">
        <v>17</v>
      </c>
      <c r="D6462" t="s">
        <v>18</v>
      </c>
      <c r="E6462" t="s">
        <v>5550</v>
      </c>
      <c r="F6462" t="s">
        <v>20</v>
      </c>
      <c r="G6462" t="s">
        <v>54</v>
      </c>
      <c r="H6462" t="s">
        <v>30</v>
      </c>
      <c r="I6462" t="s">
        <v>31</v>
      </c>
      <c r="J6462" t="s">
        <v>32</v>
      </c>
      <c r="K6462" t="s">
        <v>33</v>
      </c>
      <c r="L6462">
        <v>0</v>
      </c>
      <c r="M6462">
        <v>14</v>
      </c>
      <c r="N6462">
        <v>166</v>
      </c>
      <c r="O6462">
        <v>0</v>
      </c>
      <c r="P6462">
        <v>4</v>
      </c>
      <c r="Q6462">
        <v>19</v>
      </c>
      <c r="R6462">
        <f>SUM(Table1[[#This Row],[FIRST_CLASS_SEATS]:[ECONOMY_SEATS]])</f>
        <v>180</v>
      </c>
      <c r="S6462" s="5">
        <f>(Table1[[#This Row],[TIER1_ELIGIBLE_PAX]]/Table1[[#This Row],[TOTAL_PAX]])</f>
        <v>0</v>
      </c>
      <c r="T6462" s="5">
        <f>(Table1[[#This Row],[TIER2_ELIGIBLE_PAX]]/Table1[[#This Row],[TOTAL_PAX]])</f>
        <v>2.2222222222222223E-2</v>
      </c>
      <c r="U6462" s="5">
        <f>(Table1[[#This Row],[TIER3_ELIGIBLE_PAX]]/Table1[[#This Row],[TOTAL_PAX]])</f>
        <v>0.10555555555555556</v>
      </c>
      <c r="V6462" s="8">
        <v>0.64676505688214769</v>
      </c>
    </row>
    <row r="6463" spans="1:22" x14ac:dyDescent="0.3">
      <c r="A6463" s="1">
        <v>45859</v>
      </c>
      <c r="B6463" s="2">
        <v>0.7895833333333333</v>
      </c>
      <c r="C6463" t="s">
        <v>34</v>
      </c>
      <c r="D6463" t="s">
        <v>18</v>
      </c>
      <c r="E6463" t="s">
        <v>984</v>
      </c>
      <c r="F6463" t="s">
        <v>20</v>
      </c>
      <c r="G6463" t="s">
        <v>68</v>
      </c>
      <c r="H6463" t="s">
        <v>69</v>
      </c>
      <c r="I6463" t="s">
        <v>31</v>
      </c>
      <c r="J6463" t="s">
        <v>32</v>
      </c>
      <c r="K6463" t="s">
        <v>33</v>
      </c>
      <c r="L6463">
        <v>0</v>
      </c>
      <c r="M6463">
        <v>6</v>
      </c>
      <c r="N6463">
        <v>174</v>
      </c>
      <c r="O6463">
        <v>1</v>
      </c>
      <c r="P6463">
        <v>5</v>
      </c>
      <c r="Q6463">
        <v>23</v>
      </c>
      <c r="R6463">
        <f>SUM(Table1[[#This Row],[FIRST_CLASS_SEATS]:[ECONOMY_SEATS]])</f>
        <v>180</v>
      </c>
      <c r="S6463" s="5">
        <f>(Table1[[#This Row],[TIER1_ELIGIBLE_PAX]]/Table1[[#This Row],[TOTAL_PAX]])</f>
        <v>5.5555555555555558E-3</v>
      </c>
      <c r="T6463" s="5">
        <f>(Table1[[#This Row],[TIER2_ELIGIBLE_PAX]]/Table1[[#This Row],[TOTAL_PAX]])</f>
        <v>2.7777777777777776E-2</v>
      </c>
      <c r="U6463" s="5">
        <f>(Table1[[#This Row],[TIER3_ELIGIBLE_PAX]]/Table1[[#This Row],[TOTAL_PAX]])</f>
        <v>0.12777777777777777</v>
      </c>
      <c r="V6463" s="8">
        <v>0.64679827221287922</v>
      </c>
    </row>
    <row r="6464" spans="1:22" x14ac:dyDescent="0.3">
      <c r="A6464" s="1">
        <v>45897</v>
      </c>
      <c r="B6464" s="2">
        <v>0.69305555555555554</v>
      </c>
      <c r="C6464" t="s">
        <v>17</v>
      </c>
      <c r="D6464" t="s">
        <v>18</v>
      </c>
      <c r="E6464" t="s">
        <v>609</v>
      </c>
      <c r="F6464" t="s">
        <v>20</v>
      </c>
      <c r="G6464" t="s">
        <v>46</v>
      </c>
      <c r="H6464" t="s">
        <v>22</v>
      </c>
      <c r="I6464" t="s">
        <v>23</v>
      </c>
      <c r="J6464" t="s">
        <v>24</v>
      </c>
      <c r="K6464" t="s">
        <v>25</v>
      </c>
      <c r="L6464">
        <v>0</v>
      </c>
      <c r="M6464">
        <v>32</v>
      </c>
      <c r="N6464">
        <v>300</v>
      </c>
      <c r="O6464">
        <v>3</v>
      </c>
      <c r="P6464">
        <v>5</v>
      </c>
      <c r="Q6464">
        <v>22</v>
      </c>
      <c r="R6464">
        <f>SUM(Table1[[#This Row],[FIRST_CLASS_SEATS]:[ECONOMY_SEATS]])</f>
        <v>332</v>
      </c>
      <c r="S6464" s="5">
        <f>(Table1[[#This Row],[TIER1_ELIGIBLE_PAX]]/Table1[[#This Row],[TOTAL_PAX]])</f>
        <v>9.0361445783132526E-3</v>
      </c>
      <c r="T6464" s="5">
        <f>(Table1[[#This Row],[TIER2_ELIGIBLE_PAX]]/Table1[[#This Row],[TOTAL_PAX]])</f>
        <v>1.5060240963855422E-2</v>
      </c>
      <c r="U6464" s="5">
        <f>(Table1[[#This Row],[TIER3_ELIGIBLE_PAX]]/Table1[[#This Row],[TOTAL_PAX]])</f>
        <v>6.6265060240963861E-2</v>
      </c>
      <c r="V6464" s="8">
        <v>0.64689350212301655</v>
      </c>
    </row>
    <row r="6465" spans="1:22" x14ac:dyDescent="0.3">
      <c r="A6465" s="1">
        <v>45757</v>
      </c>
      <c r="B6465" s="2">
        <v>0.6430555555555556</v>
      </c>
      <c r="C6465" t="s">
        <v>17</v>
      </c>
      <c r="D6465" t="s">
        <v>18</v>
      </c>
      <c r="E6465" t="s">
        <v>2078</v>
      </c>
      <c r="F6465" t="s">
        <v>20</v>
      </c>
      <c r="G6465" t="s">
        <v>124</v>
      </c>
      <c r="H6465" t="s">
        <v>22</v>
      </c>
      <c r="I6465" t="s">
        <v>23</v>
      </c>
      <c r="J6465" t="s">
        <v>24</v>
      </c>
      <c r="K6465" t="s">
        <v>25</v>
      </c>
      <c r="L6465">
        <v>0</v>
      </c>
      <c r="M6465">
        <v>48</v>
      </c>
      <c r="N6465">
        <v>224</v>
      </c>
      <c r="O6465">
        <v>0</v>
      </c>
      <c r="P6465">
        <v>14</v>
      </c>
      <c r="Q6465">
        <v>49</v>
      </c>
      <c r="R6465">
        <f>SUM(Table1[[#This Row],[FIRST_CLASS_SEATS]:[ECONOMY_SEATS]])</f>
        <v>272</v>
      </c>
      <c r="S6465" s="5">
        <f>(Table1[[#This Row],[TIER1_ELIGIBLE_PAX]]/Table1[[#This Row],[TOTAL_PAX]])</f>
        <v>0</v>
      </c>
      <c r="T6465" s="5">
        <f>(Table1[[#This Row],[TIER2_ELIGIBLE_PAX]]/Table1[[#This Row],[TOTAL_PAX]])</f>
        <v>5.1470588235294115E-2</v>
      </c>
      <c r="U6465" s="5">
        <f>(Table1[[#This Row],[TIER3_ELIGIBLE_PAX]]/Table1[[#This Row],[TOTAL_PAX]])</f>
        <v>0.18014705882352941</v>
      </c>
      <c r="V6465" s="8">
        <v>0.64689373742086942</v>
      </c>
    </row>
    <row r="6466" spans="1:22" x14ac:dyDescent="0.3">
      <c r="A6466" s="1">
        <v>45905</v>
      </c>
      <c r="B6466" s="2">
        <v>0.7895833333333333</v>
      </c>
      <c r="C6466" t="s">
        <v>34</v>
      </c>
      <c r="D6466" t="s">
        <v>18</v>
      </c>
      <c r="E6466" t="s">
        <v>1204</v>
      </c>
      <c r="F6466" t="s">
        <v>20</v>
      </c>
      <c r="G6466" t="s">
        <v>76</v>
      </c>
      <c r="H6466" t="s">
        <v>77</v>
      </c>
      <c r="I6466" t="s">
        <v>78</v>
      </c>
      <c r="J6466" t="s">
        <v>24</v>
      </c>
      <c r="K6466" t="s">
        <v>80</v>
      </c>
      <c r="L6466">
        <v>14</v>
      </c>
      <c r="M6466">
        <v>97</v>
      </c>
      <c r="N6466">
        <v>358</v>
      </c>
      <c r="O6466">
        <v>0</v>
      </c>
      <c r="P6466">
        <v>0</v>
      </c>
      <c r="Q6466">
        <v>0</v>
      </c>
      <c r="R6466">
        <f>SUM(Table1[[#This Row],[FIRST_CLASS_SEATS]:[ECONOMY_SEATS]])</f>
        <v>469</v>
      </c>
      <c r="S6466" s="5">
        <f>(Table1[[#This Row],[TIER1_ELIGIBLE_PAX]]/Table1[[#This Row],[TOTAL_PAX]])</f>
        <v>0</v>
      </c>
      <c r="T6466" s="5">
        <f>(Table1[[#This Row],[TIER2_ELIGIBLE_PAX]]/Table1[[#This Row],[TOTAL_PAX]])</f>
        <v>0</v>
      </c>
      <c r="U6466" s="5">
        <f>(Table1[[#This Row],[TIER3_ELIGIBLE_PAX]]/Table1[[#This Row],[TOTAL_PAX]])</f>
        <v>0</v>
      </c>
      <c r="V6466" s="8">
        <v>0.64710278911223196</v>
      </c>
    </row>
    <row r="6467" spans="1:22" x14ac:dyDescent="0.3">
      <c r="A6467" s="1">
        <v>45907</v>
      </c>
      <c r="B6467" s="2">
        <v>0.69861111111111107</v>
      </c>
      <c r="C6467" t="s">
        <v>17</v>
      </c>
      <c r="D6467" t="s">
        <v>18</v>
      </c>
      <c r="E6467" t="s">
        <v>2840</v>
      </c>
      <c r="F6467" t="s">
        <v>20</v>
      </c>
      <c r="G6467" t="s">
        <v>29</v>
      </c>
      <c r="H6467" t="s">
        <v>30</v>
      </c>
      <c r="I6467" t="s">
        <v>31</v>
      </c>
      <c r="J6467" t="s">
        <v>32</v>
      </c>
      <c r="K6467" t="s">
        <v>33</v>
      </c>
      <c r="L6467">
        <v>0</v>
      </c>
      <c r="M6467">
        <v>6</v>
      </c>
      <c r="N6467">
        <v>174</v>
      </c>
      <c r="O6467">
        <v>1</v>
      </c>
      <c r="P6467">
        <v>10</v>
      </c>
      <c r="Q6467">
        <v>36</v>
      </c>
      <c r="R6467">
        <f>SUM(Table1[[#This Row],[FIRST_CLASS_SEATS]:[ECONOMY_SEATS]])</f>
        <v>180</v>
      </c>
      <c r="S6467" s="5">
        <f>(Table1[[#This Row],[TIER1_ELIGIBLE_PAX]]/Table1[[#This Row],[TOTAL_PAX]])</f>
        <v>5.5555555555555558E-3</v>
      </c>
      <c r="T6467" s="5">
        <f>(Table1[[#This Row],[TIER2_ELIGIBLE_PAX]]/Table1[[#This Row],[TOTAL_PAX]])</f>
        <v>5.5555555555555552E-2</v>
      </c>
      <c r="U6467" s="5">
        <f>(Table1[[#This Row],[TIER3_ELIGIBLE_PAX]]/Table1[[#This Row],[TOTAL_PAX]])</f>
        <v>0.2</v>
      </c>
      <c r="V6467" s="8">
        <v>0.64716303020857768</v>
      </c>
    </row>
    <row r="6468" spans="1:22" x14ac:dyDescent="0.3">
      <c r="A6468" s="1">
        <v>45954</v>
      </c>
      <c r="B6468" s="2">
        <v>0.67777777777777781</v>
      </c>
      <c r="C6468" t="s">
        <v>17</v>
      </c>
      <c r="D6468" t="s">
        <v>18</v>
      </c>
      <c r="E6468" t="s">
        <v>4175</v>
      </c>
      <c r="F6468" t="s">
        <v>20</v>
      </c>
      <c r="G6468" t="s">
        <v>40</v>
      </c>
      <c r="H6468" t="s">
        <v>41</v>
      </c>
      <c r="I6468" t="s">
        <v>31</v>
      </c>
      <c r="J6468" t="s">
        <v>32</v>
      </c>
      <c r="K6468" t="s">
        <v>33</v>
      </c>
      <c r="L6468">
        <v>0</v>
      </c>
      <c r="M6468">
        <v>16</v>
      </c>
      <c r="N6468">
        <v>164</v>
      </c>
      <c r="O6468">
        <v>0</v>
      </c>
      <c r="P6468">
        <v>5</v>
      </c>
      <c r="Q6468">
        <v>22</v>
      </c>
      <c r="R6468">
        <f>SUM(Table1[[#This Row],[FIRST_CLASS_SEATS]:[ECONOMY_SEATS]])</f>
        <v>180</v>
      </c>
      <c r="S6468" s="5">
        <f>(Table1[[#This Row],[TIER1_ELIGIBLE_PAX]]/Table1[[#This Row],[TOTAL_PAX]])</f>
        <v>0</v>
      </c>
      <c r="T6468" s="5">
        <f>(Table1[[#This Row],[TIER2_ELIGIBLE_PAX]]/Table1[[#This Row],[TOTAL_PAX]])</f>
        <v>2.7777777777777776E-2</v>
      </c>
      <c r="U6468" s="5">
        <f>(Table1[[#This Row],[TIER3_ELIGIBLE_PAX]]/Table1[[#This Row],[TOTAL_PAX]])</f>
        <v>0.12222222222222222</v>
      </c>
      <c r="V6468" s="8">
        <v>0.64716611079487751</v>
      </c>
    </row>
    <row r="6469" spans="1:22" x14ac:dyDescent="0.3">
      <c r="A6469" s="1">
        <v>45848</v>
      </c>
      <c r="B6469" s="2">
        <v>0.46805555555555556</v>
      </c>
      <c r="C6469" t="s">
        <v>26</v>
      </c>
      <c r="D6469" t="s">
        <v>18</v>
      </c>
      <c r="E6469" t="s">
        <v>4425</v>
      </c>
      <c r="F6469" t="s">
        <v>20</v>
      </c>
      <c r="G6469" t="s">
        <v>62</v>
      </c>
      <c r="H6469" t="s">
        <v>63</v>
      </c>
      <c r="I6469" t="s">
        <v>31</v>
      </c>
      <c r="J6469" t="s">
        <v>32</v>
      </c>
      <c r="K6469" t="s">
        <v>33</v>
      </c>
      <c r="L6469">
        <v>0</v>
      </c>
      <c r="M6469">
        <v>13</v>
      </c>
      <c r="N6469">
        <v>167</v>
      </c>
      <c r="O6469">
        <v>2</v>
      </c>
      <c r="P6469">
        <v>0</v>
      </c>
      <c r="Q6469">
        <v>7</v>
      </c>
      <c r="R6469">
        <f>SUM(Table1[[#This Row],[FIRST_CLASS_SEATS]:[ECONOMY_SEATS]])</f>
        <v>180</v>
      </c>
      <c r="S6469" s="5">
        <f>(Table1[[#This Row],[TIER1_ELIGIBLE_PAX]]/Table1[[#This Row],[TOTAL_PAX]])</f>
        <v>1.1111111111111112E-2</v>
      </c>
      <c r="T6469" s="5">
        <f>(Table1[[#This Row],[TIER2_ELIGIBLE_PAX]]/Table1[[#This Row],[TOTAL_PAX]])</f>
        <v>0</v>
      </c>
      <c r="U6469" s="5">
        <f>(Table1[[#This Row],[TIER3_ELIGIBLE_PAX]]/Table1[[#This Row],[TOTAL_PAX]])</f>
        <v>3.888888888888889E-2</v>
      </c>
      <c r="V6469" s="8">
        <v>0.64720708538422678</v>
      </c>
    </row>
    <row r="6470" spans="1:22" x14ac:dyDescent="0.3">
      <c r="A6470" s="1">
        <v>45859</v>
      </c>
      <c r="B6470" s="2">
        <v>0.53680555555555554</v>
      </c>
      <c r="C6470" t="s">
        <v>48</v>
      </c>
      <c r="D6470" t="s">
        <v>18</v>
      </c>
      <c r="E6470" t="s">
        <v>2286</v>
      </c>
      <c r="F6470" t="s">
        <v>20</v>
      </c>
      <c r="G6470" t="s">
        <v>46</v>
      </c>
      <c r="H6470" t="s">
        <v>22</v>
      </c>
      <c r="I6470" t="s">
        <v>23</v>
      </c>
      <c r="J6470" t="s">
        <v>24</v>
      </c>
      <c r="K6470" t="s">
        <v>25</v>
      </c>
      <c r="L6470">
        <v>0</v>
      </c>
      <c r="M6470">
        <v>32</v>
      </c>
      <c r="N6470">
        <v>300</v>
      </c>
      <c r="O6470">
        <v>0</v>
      </c>
      <c r="P6470">
        <v>6</v>
      </c>
      <c r="Q6470">
        <v>25</v>
      </c>
      <c r="R6470">
        <f>SUM(Table1[[#This Row],[FIRST_CLASS_SEATS]:[ECONOMY_SEATS]])</f>
        <v>332</v>
      </c>
      <c r="S6470" s="5">
        <f>(Table1[[#This Row],[TIER1_ELIGIBLE_PAX]]/Table1[[#This Row],[TOTAL_PAX]])</f>
        <v>0</v>
      </c>
      <c r="T6470" s="5">
        <f>(Table1[[#This Row],[TIER2_ELIGIBLE_PAX]]/Table1[[#This Row],[TOTAL_PAX]])</f>
        <v>1.8072289156626505E-2</v>
      </c>
      <c r="U6470" s="5">
        <f>(Table1[[#This Row],[TIER3_ELIGIBLE_PAX]]/Table1[[#This Row],[TOTAL_PAX]])</f>
        <v>7.5301204819277115E-2</v>
      </c>
      <c r="V6470" s="8">
        <v>0.64728587063469478</v>
      </c>
    </row>
    <row r="6471" spans="1:22" x14ac:dyDescent="0.3">
      <c r="A6471" s="1">
        <v>45811</v>
      </c>
      <c r="B6471" s="2">
        <v>0.68819444444444444</v>
      </c>
      <c r="C6471" t="s">
        <v>17</v>
      </c>
      <c r="D6471" t="s">
        <v>18</v>
      </c>
      <c r="E6471" t="s">
        <v>107</v>
      </c>
      <c r="F6471" t="s">
        <v>20</v>
      </c>
      <c r="G6471" t="s">
        <v>43</v>
      </c>
      <c r="H6471" t="s">
        <v>44</v>
      </c>
      <c r="I6471" t="s">
        <v>31</v>
      </c>
      <c r="J6471" t="s">
        <v>32</v>
      </c>
      <c r="K6471" t="s">
        <v>33</v>
      </c>
      <c r="L6471">
        <v>0</v>
      </c>
      <c r="M6471">
        <v>12</v>
      </c>
      <c r="N6471">
        <v>168</v>
      </c>
      <c r="O6471">
        <v>1</v>
      </c>
      <c r="P6471">
        <v>0</v>
      </c>
      <c r="Q6471">
        <v>3</v>
      </c>
      <c r="R6471">
        <f>SUM(Table1[[#This Row],[FIRST_CLASS_SEATS]:[ECONOMY_SEATS]])</f>
        <v>180</v>
      </c>
      <c r="S6471" s="5">
        <f>(Table1[[#This Row],[TIER1_ELIGIBLE_PAX]]/Table1[[#This Row],[TOTAL_PAX]])</f>
        <v>5.5555555555555558E-3</v>
      </c>
      <c r="T6471" s="5">
        <f>(Table1[[#This Row],[TIER2_ELIGIBLE_PAX]]/Table1[[#This Row],[TOTAL_PAX]])</f>
        <v>0</v>
      </c>
      <c r="U6471" s="5">
        <f>(Table1[[#This Row],[TIER3_ELIGIBLE_PAX]]/Table1[[#This Row],[TOTAL_PAX]])</f>
        <v>1.6666666666666666E-2</v>
      </c>
      <c r="V6471" s="8">
        <v>0.64728776006560662</v>
      </c>
    </row>
    <row r="6472" spans="1:22" x14ac:dyDescent="0.3">
      <c r="A6472" s="1">
        <v>45758</v>
      </c>
      <c r="B6472" s="2">
        <v>0.82916666666666672</v>
      </c>
      <c r="C6472" t="s">
        <v>34</v>
      </c>
      <c r="D6472" t="s">
        <v>18</v>
      </c>
      <c r="E6472" t="s">
        <v>556</v>
      </c>
      <c r="F6472" t="s">
        <v>20</v>
      </c>
      <c r="G6472" t="s">
        <v>29</v>
      </c>
      <c r="H6472" t="s">
        <v>30</v>
      </c>
      <c r="I6472" t="s">
        <v>31</v>
      </c>
      <c r="J6472" t="s">
        <v>32</v>
      </c>
      <c r="K6472" t="s">
        <v>33</v>
      </c>
      <c r="L6472">
        <v>0</v>
      </c>
      <c r="M6472">
        <v>12</v>
      </c>
      <c r="N6472">
        <v>168</v>
      </c>
      <c r="O6472">
        <v>2</v>
      </c>
      <c r="P6472">
        <v>5</v>
      </c>
      <c r="Q6472">
        <v>23</v>
      </c>
      <c r="R6472">
        <f>SUM(Table1[[#This Row],[FIRST_CLASS_SEATS]:[ECONOMY_SEATS]])</f>
        <v>180</v>
      </c>
      <c r="S6472" s="5">
        <f>(Table1[[#This Row],[TIER1_ELIGIBLE_PAX]]/Table1[[#This Row],[TOTAL_PAX]])</f>
        <v>1.1111111111111112E-2</v>
      </c>
      <c r="T6472" s="5">
        <f>(Table1[[#This Row],[TIER2_ELIGIBLE_PAX]]/Table1[[#This Row],[TOTAL_PAX]])</f>
        <v>2.7777777777777776E-2</v>
      </c>
      <c r="U6472" s="5">
        <f>(Table1[[#This Row],[TIER3_ELIGIBLE_PAX]]/Table1[[#This Row],[TOTAL_PAX]])</f>
        <v>0.12777777777777777</v>
      </c>
      <c r="V6472" s="8">
        <v>0.64744912880147609</v>
      </c>
    </row>
    <row r="6473" spans="1:22" x14ac:dyDescent="0.3">
      <c r="A6473" s="1">
        <v>45861</v>
      </c>
      <c r="B6473" s="2">
        <v>0.39930555555555558</v>
      </c>
      <c r="C6473" t="s">
        <v>26</v>
      </c>
      <c r="D6473" t="s">
        <v>18</v>
      </c>
      <c r="E6473" t="s">
        <v>2602</v>
      </c>
      <c r="F6473" t="s">
        <v>20</v>
      </c>
      <c r="G6473" t="s">
        <v>124</v>
      </c>
      <c r="H6473" t="s">
        <v>22</v>
      </c>
      <c r="I6473" t="s">
        <v>23</v>
      </c>
      <c r="J6473" t="s">
        <v>24</v>
      </c>
      <c r="K6473" t="s">
        <v>59</v>
      </c>
      <c r="L6473">
        <v>0</v>
      </c>
      <c r="M6473">
        <v>31</v>
      </c>
      <c r="N6473">
        <v>173</v>
      </c>
      <c r="O6473">
        <v>0</v>
      </c>
      <c r="P6473">
        <v>14</v>
      </c>
      <c r="Q6473">
        <v>47</v>
      </c>
      <c r="R6473">
        <f>SUM(Table1[[#This Row],[FIRST_CLASS_SEATS]:[ECONOMY_SEATS]])</f>
        <v>204</v>
      </c>
      <c r="S6473" s="5">
        <f>(Table1[[#This Row],[TIER1_ELIGIBLE_PAX]]/Table1[[#This Row],[TOTAL_PAX]])</f>
        <v>0</v>
      </c>
      <c r="T6473" s="5">
        <f>(Table1[[#This Row],[TIER2_ELIGIBLE_PAX]]/Table1[[#This Row],[TOTAL_PAX]])</f>
        <v>6.8627450980392163E-2</v>
      </c>
      <c r="U6473" s="5">
        <f>(Table1[[#This Row],[TIER3_ELIGIBLE_PAX]]/Table1[[#This Row],[TOTAL_PAX]])</f>
        <v>0.23039215686274508</v>
      </c>
      <c r="V6473" s="8">
        <v>0.64751992569862749</v>
      </c>
    </row>
    <row r="6474" spans="1:22" x14ac:dyDescent="0.3">
      <c r="A6474" s="1">
        <v>45957</v>
      </c>
      <c r="B6474" s="2">
        <v>0.65069444444444446</v>
      </c>
      <c r="C6474" t="s">
        <v>17</v>
      </c>
      <c r="D6474" t="s">
        <v>18</v>
      </c>
      <c r="E6474" t="s">
        <v>836</v>
      </c>
      <c r="F6474" t="s">
        <v>20</v>
      </c>
      <c r="G6474" t="s">
        <v>73</v>
      </c>
      <c r="H6474" t="s">
        <v>74</v>
      </c>
      <c r="I6474" t="s">
        <v>31</v>
      </c>
      <c r="J6474" t="s">
        <v>32</v>
      </c>
      <c r="K6474" t="s">
        <v>33</v>
      </c>
      <c r="L6474">
        <v>0</v>
      </c>
      <c r="M6474">
        <v>4</v>
      </c>
      <c r="N6474">
        <v>176</v>
      </c>
      <c r="O6474">
        <v>3</v>
      </c>
      <c r="P6474">
        <v>15</v>
      </c>
      <c r="Q6474">
        <v>52</v>
      </c>
      <c r="R6474">
        <f>SUM(Table1[[#This Row],[FIRST_CLASS_SEATS]:[ECONOMY_SEATS]])</f>
        <v>180</v>
      </c>
      <c r="S6474" s="5">
        <f>(Table1[[#This Row],[TIER1_ELIGIBLE_PAX]]/Table1[[#This Row],[TOTAL_PAX]])</f>
        <v>1.6666666666666666E-2</v>
      </c>
      <c r="T6474" s="5">
        <f>(Table1[[#This Row],[TIER2_ELIGIBLE_PAX]]/Table1[[#This Row],[TOTAL_PAX]])</f>
        <v>8.3333333333333329E-2</v>
      </c>
      <c r="U6474" s="5">
        <f>(Table1[[#This Row],[TIER3_ELIGIBLE_PAX]]/Table1[[#This Row],[TOTAL_PAX]])</f>
        <v>0.28888888888888886</v>
      </c>
      <c r="V6474" s="8">
        <v>0.64753353034464167</v>
      </c>
    </row>
    <row r="6475" spans="1:22" x14ac:dyDescent="0.3">
      <c r="A6475" s="1">
        <v>45874</v>
      </c>
      <c r="B6475" s="2">
        <v>0.44027777777777777</v>
      </c>
      <c r="C6475" t="s">
        <v>26</v>
      </c>
      <c r="D6475" t="s">
        <v>18</v>
      </c>
      <c r="E6475" t="s">
        <v>4487</v>
      </c>
      <c r="F6475" t="s">
        <v>20</v>
      </c>
      <c r="G6475" t="s">
        <v>21</v>
      </c>
      <c r="H6475" t="s">
        <v>22</v>
      </c>
      <c r="I6475" t="s">
        <v>23</v>
      </c>
      <c r="J6475" t="s">
        <v>24</v>
      </c>
      <c r="K6475" t="s">
        <v>59</v>
      </c>
      <c r="L6475">
        <v>0</v>
      </c>
      <c r="M6475">
        <v>31</v>
      </c>
      <c r="N6475">
        <v>173</v>
      </c>
      <c r="O6475">
        <v>2</v>
      </c>
      <c r="P6475">
        <v>11</v>
      </c>
      <c r="Q6475">
        <v>39</v>
      </c>
      <c r="R6475">
        <f>SUM(Table1[[#This Row],[FIRST_CLASS_SEATS]:[ECONOMY_SEATS]])</f>
        <v>204</v>
      </c>
      <c r="S6475" s="5">
        <f>(Table1[[#This Row],[TIER1_ELIGIBLE_PAX]]/Table1[[#This Row],[TOTAL_PAX]])</f>
        <v>9.8039215686274508E-3</v>
      </c>
      <c r="T6475" s="5">
        <f>(Table1[[#This Row],[TIER2_ELIGIBLE_PAX]]/Table1[[#This Row],[TOTAL_PAX]])</f>
        <v>5.3921568627450983E-2</v>
      </c>
      <c r="U6475" s="5">
        <f>(Table1[[#This Row],[TIER3_ELIGIBLE_PAX]]/Table1[[#This Row],[TOTAL_PAX]])</f>
        <v>0.19117647058823528</v>
      </c>
      <c r="V6475" s="8">
        <v>0.64763703263306793</v>
      </c>
    </row>
    <row r="6476" spans="1:22" x14ac:dyDescent="0.3">
      <c r="A6476" s="1">
        <v>45865</v>
      </c>
      <c r="B6476" s="2">
        <v>0.85416666666666663</v>
      </c>
      <c r="C6476" t="s">
        <v>34</v>
      </c>
      <c r="D6476" t="s">
        <v>18</v>
      </c>
      <c r="E6476" t="s">
        <v>2093</v>
      </c>
      <c r="F6476" t="s">
        <v>20</v>
      </c>
      <c r="G6476" t="s">
        <v>54</v>
      </c>
      <c r="H6476" t="s">
        <v>30</v>
      </c>
      <c r="I6476" t="s">
        <v>31</v>
      </c>
      <c r="J6476" t="s">
        <v>32</v>
      </c>
      <c r="K6476" t="s">
        <v>33</v>
      </c>
      <c r="L6476">
        <v>0</v>
      </c>
      <c r="M6476">
        <v>5</v>
      </c>
      <c r="N6476">
        <v>175</v>
      </c>
      <c r="O6476">
        <v>0</v>
      </c>
      <c r="P6476">
        <v>9</v>
      </c>
      <c r="Q6476">
        <v>33</v>
      </c>
      <c r="R6476">
        <f>SUM(Table1[[#This Row],[FIRST_CLASS_SEATS]:[ECONOMY_SEATS]])</f>
        <v>180</v>
      </c>
      <c r="S6476" s="5">
        <f>(Table1[[#This Row],[TIER1_ELIGIBLE_PAX]]/Table1[[#This Row],[TOTAL_PAX]])</f>
        <v>0</v>
      </c>
      <c r="T6476" s="5">
        <f>(Table1[[#This Row],[TIER2_ELIGIBLE_PAX]]/Table1[[#This Row],[TOTAL_PAX]])</f>
        <v>0.05</v>
      </c>
      <c r="U6476" s="5">
        <f>(Table1[[#This Row],[TIER3_ELIGIBLE_PAX]]/Table1[[#This Row],[TOTAL_PAX]])</f>
        <v>0.18333333333333332</v>
      </c>
      <c r="V6476" s="8">
        <v>0.64767489736013428</v>
      </c>
    </row>
    <row r="6477" spans="1:22" x14ac:dyDescent="0.3">
      <c r="A6477" s="1">
        <v>45757</v>
      </c>
      <c r="B6477" s="2">
        <v>0.30277777777777776</v>
      </c>
      <c r="C6477" t="s">
        <v>26</v>
      </c>
      <c r="D6477" t="s">
        <v>18</v>
      </c>
      <c r="E6477" t="s">
        <v>2189</v>
      </c>
      <c r="F6477" t="s">
        <v>20</v>
      </c>
      <c r="G6477" t="s">
        <v>73</v>
      </c>
      <c r="H6477" t="s">
        <v>74</v>
      </c>
      <c r="I6477" t="s">
        <v>31</v>
      </c>
      <c r="J6477" t="s">
        <v>32</v>
      </c>
      <c r="K6477" t="s">
        <v>33</v>
      </c>
      <c r="L6477">
        <v>0</v>
      </c>
      <c r="M6477">
        <v>4</v>
      </c>
      <c r="N6477">
        <v>176</v>
      </c>
      <c r="O6477">
        <v>0</v>
      </c>
      <c r="P6477">
        <v>13</v>
      </c>
      <c r="Q6477">
        <v>45</v>
      </c>
      <c r="R6477">
        <f>SUM(Table1[[#This Row],[FIRST_CLASS_SEATS]:[ECONOMY_SEATS]])</f>
        <v>180</v>
      </c>
      <c r="S6477" s="5">
        <f>(Table1[[#This Row],[TIER1_ELIGIBLE_PAX]]/Table1[[#This Row],[TOTAL_PAX]])</f>
        <v>0</v>
      </c>
      <c r="T6477" s="5">
        <f>(Table1[[#This Row],[TIER2_ELIGIBLE_PAX]]/Table1[[#This Row],[TOTAL_PAX]])</f>
        <v>7.2222222222222215E-2</v>
      </c>
      <c r="U6477" s="5">
        <f>(Table1[[#This Row],[TIER3_ELIGIBLE_PAX]]/Table1[[#This Row],[TOTAL_PAX]])</f>
        <v>0.25</v>
      </c>
      <c r="V6477" s="8">
        <v>0.64784555210210926</v>
      </c>
    </row>
    <row r="6478" spans="1:22" x14ac:dyDescent="0.3">
      <c r="A6478" s="1">
        <v>45771</v>
      </c>
      <c r="B6478" s="2">
        <v>0.79722222222222228</v>
      </c>
      <c r="C6478" t="s">
        <v>34</v>
      </c>
      <c r="D6478" t="s">
        <v>18</v>
      </c>
      <c r="E6478" t="s">
        <v>3917</v>
      </c>
      <c r="F6478" t="s">
        <v>20</v>
      </c>
      <c r="G6478" t="s">
        <v>36</v>
      </c>
      <c r="H6478" t="s">
        <v>37</v>
      </c>
      <c r="I6478" t="s">
        <v>31</v>
      </c>
      <c r="J6478" t="s">
        <v>32</v>
      </c>
      <c r="K6478" t="s">
        <v>33</v>
      </c>
      <c r="L6478">
        <v>0</v>
      </c>
      <c r="M6478">
        <v>4</v>
      </c>
      <c r="N6478">
        <v>176</v>
      </c>
      <c r="O6478">
        <v>0</v>
      </c>
      <c r="P6478">
        <v>16</v>
      </c>
      <c r="Q6478">
        <v>53</v>
      </c>
      <c r="R6478">
        <f>SUM(Table1[[#This Row],[FIRST_CLASS_SEATS]:[ECONOMY_SEATS]])</f>
        <v>180</v>
      </c>
      <c r="S6478" s="5">
        <f>(Table1[[#This Row],[TIER1_ELIGIBLE_PAX]]/Table1[[#This Row],[TOTAL_PAX]])</f>
        <v>0</v>
      </c>
      <c r="T6478" s="5">
        <f>(Table1[[#This Row],[TIER2_ELIGIBLE_PAX]]/Table1[[#This Row],[TOTAL_PAX]])</f>
        <v>8.8888888888888892E-2</v>
      </c>
      <c r="U6478" s="5">
        <f>(Table1[[#This Row],[TIER3_ELIGIBLE_PAX]]/Table1[[#This Row],[TOTAL_PAX]])</f>
        <v>0.29444444444444445</v>
      </c>
      <c r="V6478" s="8">
        <v>0.64791485828133155</v>
      </c>
    </row>
    <row r="6479" spans="1:22" x14ac:dyDescent="0.3">
      <c r="A6479" s="1">
        <v>45753</v>
      </c>
      <c r="B6479" s="2">
        <v>0.32083333333333336</v>
      </c>
      <c r="C6479" t="s">
        <v>26</v>
      </c>
      <c r="D6479" t="s">
        <v>18</v>
      </c>
      <c r="E6479" t="s">
        <v>1763</v>
      </c>
      <c r="F6479" t="s">
        <v>20</v>
      </c>
      <c r="G6479" t="s">
        <v>29</v>
      </c>
      <c r="H6479" t="s">
        <v>30</v>
      </c>
      <c r="I6479" t="s">
        <v>31</v>
      </c>
      <c r="J6479" t="s">
        <v>32</v>
      </c>
      <c r="K6479" t="s">
        <v>33</v>
      </c>
      <c r="L6479">
        <v>0</v>
      </c>
      <c r="M6479">
        <v>17</v>
      </c>
      <c r="N6479">
        <v>163</v>
      </c>
      <c r="O6479">
        <v>4</v>
      </c>
      <c r="P6479">
        <v>11</v>
      </c>
      <c r="Q6479">
        <v>39</v>
      </c>
      <c r="R6479">
        <f>SUM(Table1[[#This Row],[FIRST_CLASS_SEATS]:[ECONOMY_SEATS]])</f>
        <v>180</v>
      </c>
      <c r="S6479" s="5">
        <f>(Table1[[#This Row],[TIER1_ELIGIBLE_PAX]]/Table1[[#This Row],[TOTAL_PAX]])</f>
        <v>2.2222222222222223E-2</v>
      </c>
      <c r="T6479" s="5">
        <f>(Table1[[#This Row],[TIER2_ELIGIBLE_PAX]]/Table1[[#This Row],[TOTAL_PAX]])</f>
        <v>6.1111111111111109E-2</v>
      </c>
      <c r="U6479" s="5">
        <f>(Table1[[#This Row],[TIER3_ELIGIBLE_PAX]]/Table1[[#This Row],[TOTAL_PAX]])</f>
        <v>0.21666666666666667</v>
      </c>
      <c r="V6479" s="8">
        <v>0.64811650444936197</v>
      </c>
    </row>
    <row r="6480" spans="1:22" x14ac:dyDescent="0.3">
      <c r="A6480" s="1">
        <v>45936</v>
      </c>
      <c r="B6480" s="2">
        <v>0.44305555555555554</v>
      </c>
      <c r="C6480" t="s">
        <v>26</v>
      </c>
      <c r="D6480" t="s">
        <v>18</v>
      </c>
      <c r="E6480" t="s">
        <v>3297</v>
      </c>
      <c r="F6480" t="s">
        <v>20</v>
      </c>
      <c r="G6480" t="s">
        <v>54</v>
      </c>
      <c r="H6480" t="s">
        <v>30</v>
      </c>
      <c r="I6480" t="s">
        <v>31</v>
      </c>
      <c r="J6480" t="s">
        <v>32</v>
      </c>
      <c r="K6480" t="s">
        <v>33</v>
      </c>
      <c r="L6480">
        <v>0</v>
      </c>
      <c r="M6480">
        <v>4</v>
      </c>
      <c r="N6480">
        <v>176</v>
      </c>
      <c r="O6480">
        <v>0</v>
      </c>
      <c r="P6480">
        <v>10</v>
      </c>
      <c r="Q6480">
        <v>35</v>
      </c>
      <c r="R6480">
        <f>SUM(Table1[[#This Row],[FIRST_CLASS_SEATS]:[ECONOMY_SEATS]])</f>
        <v>180</v>
      </c>
      <c r="S6480" s="5">
        <f>(Table1[[#This Row],[TIER1_ELIGIBLE_PAX]]/Table1[[#This Row],[TOTAL_PAX]])</f>
        <v>0</v>
      </c>
      <c r="T6480" s="5">
        <f>(Table1[[#This Row],[TIER2_ELIGIBLE_PAX]]/Table1[[#This Row],[TOTAL_PAX]])</f>
        <v>5.5555555555555552E-2</v>
      </c>
      <c r="U6480" s="5">
        <f>(Table1[[#This Row],[TIER3_ELIGIBLE_PAX]]/Table1[[#This Row],[TOTAL_PAX]])</f>
        <v>0.19444444444444445</v>
      </c>
      <c r="V6480" s="8">
        <v>0.64833208554889454</v>
      </c>
    </row>
    <row r="6481" spans="1:22" x14ac:dyDescent="0.3">
      <c r="A6481" s="1">
        <v>45865</v>
      </c>
      <c r="B6481" s="2">
        <v>0.33611111111111114</v>
      </c>
      <c r="C6481" t="s">
        <v>26</v>
      </c>
      <c r="D6481" t="s">
        <v>18</v>
      </c>
      <c r="E6481" t="s">
        <v>3066</v>
      </c>
      <c r="F6481" t="s">
        <v>20</v>
      </c>
      <c r="G6481" t="s">
        <v>73</v>
      </c>
      <c r="H6481" t="s">
        <v>74</v>
      </c>
      <c r="I6481" t="s">
        <v>31</v>
      </c>
      <c r="J6481" t="s">
        <v>32</v>
      </c>
      <c r="K6481" t="s">
        <v>33</v>
      </c>
      <c r="L6481">
        <v>0</v>
      </c>
      <c r="M6481">
        <v>18</v>
      </c>
      <c r="N6481">
        <v>162</v>
      </c>
      <c r="O6481">
        <v>0</v>
      </c>
      <c r="P6481">
        <v>12</v>
      </c>
      <c r="Q6481">
        <v>42</v>
      </c>
      <c r="R6481">
        <f>SUM(Table1[[#This Row],[FIRST_CLASS_SEATS]:[ECONOMY_SEATS]])</f>
        <v>180</v>
      </c>
      <c r="S6481" s="5">
        <f>(Table1[[#This Row],[TIER1_ELIGIBLE_PAX]]/Table1[[#This Row],[TOTAL_PAX]])</f>
        <v>0</v>
      </c>
      <c r="T6481" s="5">
        <f>(Table1[[#This Row],[TIER2_ELIGIBLE_PAX]]/Table1[[#This Row],[TOTAL_PAX]])</f>
        <v>6.6666666666666666E-2</v>
      </c>
      <c r="U6481" s="5">
        <f>(Table1[[#This Row],[TIER3_ELIGIBLE_PAX]]/Table1[[#This Row],[TOTAL_PAX]])</f>
        <v>0.23333333333333334</v>
      </c>
      <c r="V6481" s="8">
        <v>0.6484880142096715</v>
      </c>
    </row>
    <row r="6482" spans="1:22" x14ac:dyDescent="0.3">
      <c r="A6482" s="1">
        <v>45912</v>
      </c>
      <c r="B6482" s="2">
        <v>0.30069444444444443</v>
      </c>
      <c r="C6482" t="s">
        <v>26</v>
      </c>
      <c r="D6482" t="s">
        <v>18</v>
      </c>
      <c r="E6482" t="s">
        <v>324</v>
      </c>
      <c r="F6482" t="s">
        <v>20</v>
      </c>
      <c r="G6482" t="s">
        <v>46</v>
      </c>
      <c r="H6482" t="s">
        <v>22</v>
      </c>
      <c r="I6482" t="s">
        <v>23</v>
      </c>
      <c r="J6482" t="s">
        <v>24</v>
      </c>
      <c r="K6482" t="s">
        <v>25</v>
      </c>
      <c r="L6482">
        <v>8</v>
      </c>
      <c r="M6482">
        <v>49</v>
      </c>
      <c r="N6482">
        <v>178</v>
      </c>
      <c r="O6482">
        <v>0</v>
      </c>
      <c r="P6482">
        <v>9</v>
      </c>
      <c r="Q6482">
        <v>33</v>
      </c>
      <c r="R6482">
        <f>SUM(Table1[[#This Row],[FIRST_CLASS_SEATS]:[ECONOMY_SEATS]])</f>
        <v>235</v>
      </c>
      <c r="S6482" s="5">
        <f>(Table1[[#This Row],[TIER1_ELIGIBLE_PAX]]/Table1[[#This Row],[TOTAL_PAX]])</f>
        <v>0</v>
      </c>
      <c r="T6482" s="5">
        <f>(Table1[[#This Row],[TIER2_ELIGIBLE_PAX]]/Table1[[#This Row],[TOTAL_PAX]])</f>
        <v>3.8297872340425532E-2</v>
      </c>
      <c r="U6482" s="5">
        <f>(Table1[[#This Row],[TIER3_ELIGIBLE_PAX]]/Table1[[#This Row],[TOTAL_PAX]])</f>
        <v>0.14042553191489363</v>
      </c>
      <c r="V6482" s="8">
        <v>0.64849172193644289</v>
      </c>
    </row>
    <row r="6483" spans="1:22" x14ac:dyDescent="0.3">
      <c r="A6483" s="1">
        <v>45909</v>
      </c>
      <c r="B6483" s="2">
        <v>0.34652777777777777</v>
      </c>
      <c r="C6483" t="s">
        <v>26</v>
      </c>
      <c r="D6483" t="s">
        <v>18</v>
      </c>
      <c r="E6483" t="s">
        <v>5702</v>
      </c>
      <c r="F6483" t="s">
        <v>20</v>
      </c>
      <c r="G6483" t="s">
        <v>68</v>
      </c>
      <c r="H6483" t="s">
        <v>69</v>
      </c>
      <c r="I6483" t="s">
        <v>31</v>
      </c>
      <c r="J6483" t="s">
        <v>32</v>
      </c>
      <c r="K6483" t="s">
        <v>33</v>
      </c>
      <c r="L6483">
        <v>0</v>
      </c>
      <c r="M6483">
        <v>13</v>
      </c>
      <c r="N6483">
        <v>167</v>
      </c>
      <c r="O6483">
        <v>1</v>
      </c>
      <c r="P6483">
        <v>0</v>
      </c>
      <c r="Q6483">
        <v>3</v>
      </c>
      <c r="R6483">
        <f>SUM(Table1[[#This Row],[FIRST_CLASS_SEATS]:[ECONOMY_SEATS]])</f>
        <v>180</v>
      </c>
      <c r="S6483" s="5">
        <f>(Table1[[#This Row],[TIER1_ELIGIBLE_PAX]]/Table1[[#This Row],[TOTAL_PAX]])</f>
        <v>5.5555555555555558E-3</v>
      </c>
      <c r="T6483" s="5">
        <f>(Table1[[#This Row],[TIER2_ELIGIBLE_PAX]]/Table1[[#This Row],[TOTAL_PAX]])</f>
        <v>0</v>
      </c>
      <c r="U6483" s="5">
        <f>(Table1[[#This Row],[TIER3_ELIGIBLE_PAX]]/Table1[[#This Row],[TOTAL_PAX]])</f>
        <v>1.6666666666666666E-2</v>
      </c>
      <c r="V6483" s="8">
        <v>0.64852648251040501</v>
      </c>
    </row>
    <row r="6484" spans="1:22" x14ac:dyDescent="0.3">
      <c r="A6484" s="1">
        <v>45952</v>
      </c>
      <c r="B6484" s="2">
        <v>0.52847222222222223</v>
      </c>
      <c r="C6484" t="s">
        <v>48</v>
      </c>
      <c r="D6484" t="s">
        <v>18</v>
      </c>
      <c r="E6484" t="s">
        <v>2161</v>
      </c>
      <c r="F6484" t="s">
        <v>20</v>
      </c>
      <c r="G6484" t="s">
        <v>43</v>
      </c>
      <c r="H6484" t="s">
        <v>44</v>
      </c>
      <c r="I6484" t="s">
        <v>31</v>
      </c>
      <c r="J6484" t="s">
        <v>32</v>
      </c>
      <c r="K6484" t="s">
        <v>33</v>
      </c>
      <c r="L6484">
        <v>0</v>
      </c>
      <c r="M6484">
        <v>4</v>
      </c>
      <c r="N6484">
        <v>176</v>
      </c>
      <c r="O6484">
        <v>1</v>
      </c>
      <c r="P6484">
        <v>11</v>
      </c>
      <c r="Q6484">
        <v>40</v>
      </c>
      <c r="R6484">
        <f>SUM(Table1[[#This Row],[FIRST_CLASS_SEATS]:[ECONOMY_SEATS]])</f>
        <v>180</v>
      </c>
      <c r="S6484" s="5">
        <f>(Table1[[#This Row],[TIER1_ELIGIBLE_PAX]]/Table1[[#This Row],[TOTAL_PAX]])</f>
        <v>5.5555555555555558E-3</v>
      </c>
      <c r="T6484" s="5">
        <f>(Table1[[#This Row],[TIER2_ELIGIBLE_PAX]]/Table1[[#This Row],[TOTAL_PAX]])</f>
        <v>6.1111111111111109E-2</v>
      </c>
      <c r="U6484" s="5">
        <f>(Table1[[#This Row],[TIER3_ELIGIBLE_PAX]]/Table1[[#This Row],[TOTAL_PAX]])</f>
        <v>0.22222222222222221</v>
      </c>
      <c r="V6484" s="8">
        <v>0.64864155599889295</v>
      </c>
    </row>
    <row r="6485" spans="1:22" x14ac:dyDescent="0.3">
      <c r="A6485" s="1">
        <v>45825</v>
      </c>
      <c r="B6485" s="2">
        <v>0.71180555555555558</v>
      </c>
      <c r="C6485" t="s">
        <v>17</v>
      </c>
      <c r="D6485" t="s">
        <v>18</v>
      </c>
      <c r="E6485" t="s">
        <v>3284</v>
      </c>
      <c r="F6485" t="s">
        <v>20</v>
      </c>
      <c r="G6485" t="s">
        <v>43</v>
      </c>
      <c r="H6485" t="s">
        <v>44</v>
      </c>
      <c r="I6485" t="s">
        <v>31</v>
      </c>
      <c r="J6485" t="s">
        <v>32</v>
      </c>
      <c r="K6485" t="s">
        <v>33</v>
      </c>
      <c r="L6485">
        <v>0</v>
      </c>
      <c r="M6485">
        <v>9</v>
      </c>
      <c r="N6485">
        <v>171</v>
      </c>
      <c r="O6485">
        <v>0</v>
      </c>
      <c r="P6485">
        <v>18</v>
      </c>
      <c r="Q6485">
        <v>60</v>
      </c>
      <c r="R6485">
        <f>SUM(Table1[[#This Row],[FIRST_CLASS_SEATS]:[ECONOMY_SEATS]])</f>
        <v>180</v>
      </c>
      <c r="S6485" s="5">
        <f>(Table1[[#This Row],[TIER1_ELIGIBLE_PAX]]/Table1[[#This Row],[TOTAL_PAX]])</f>
        <v>0</v>
      </c>
      <c r="T6485" s="5">
        <f>(Table1[[#This Row],[TIER2_ELIGIBLE_PAX]]/Table1[[#This Row],[TOTAL_PAX]])</f>
        <v>0.1</v>
      </c>
      <c r="U6485" s="5">
        <f>(Table1[[#This Row],[TIER3_ELIGIBLE_PAX]]/Table1[[#This Row],[TOTAL_PAX]])</f>
        <v>0.33333333333333331</v>
      </c>
      <c r="V6485" s="8">
        <v>0.64864316467330763</v>
      </c>
    </row>
    <row r="6486" spans="1:22" x14ac:dyDescent="0.3">
      <c r="A6486" s="1">
        <v>45918</v>
      </c>
      <c r="B6486" s="2">
        <v>0.56805555555555554</v>
      </c>
      <c r="C6486" t="s">
        <v>48</v>
      </c>
      <c r="D6486" t="s">
        <v>18</v>
      </c>
      <c r="E6486" t="s">
        <v>3518</v>
      </c>
      <c r="F6486" t="s">
        <v>20</v>
      </c>
      <c r="G6486" t="s">
        <v>99</v>
      </c>
      <c r="H6486" t="s">
        <v>74</v>
      </c>
      <c r="I6486" t="s">
        <v>31</v>
      </c>
      <c r="J6486" t="s">
        <v>32</v>
      </c>
      <c r="K6486" t="s">
        <v>33</v>
      </c>
      <c r="L6486">
        <v>0</v>
      </c>
      <c r="M6486">
        <v>11</v>
      </c>
      <c r="N6486">
        <v>169</v>
      </c>
      <c r="O6486">
        <v>1</v>
      </c>
      <c r="P6486">
        <v>0</v>
      </c>
      <c r="Q6486">
        <v>0</v>
      </c>
      <c r="R6486">
        <f>SUM(Table1[[#This Row],[FIRST_CLASS_SEATS]:[ECONOMY_SEATS]])</f>
        <v>180</v>
      </c>
      <c r="S6486" s="5">
        <f>(Table1[[#This Row],[TIER1_ELIGIBLE_PAX]]/Table1[[#This Row],[TOTAL_PAX]])</f>
        <v>5.5555555555555558E-3</v>
      </c>
      <c r="T6486" s="5">
        <f>(Table1[[#This Row],[TIER2_ELIGIBLE_PAX]]/Table1[[#This Row],[TOTAL_PAX]])</f>
        <v>0</v>
      </c>
      <c r="U6486" s="5">
        <f>(Table1[[#This Row],[TIER3_ELIGIBLE_PAX]]/Table1[[#This Row],[TOTAL_PAX]])</f>
        <v>0</v>
      </c>
      <c r="V6486" s="8">
        <v>0.64865245300968732</v>
      </c>
    </row>
    <row r="6487" spans="1:22" x14ac:dyDescent="0.3">
      <c r="A6487" s="1">
        <v>45754</v>
      </c>
      <c r="B6487" s="2">
        <v>0.78333333333333333</v>
      </c>
      <c r="C6487" t="s">
        <v>34</v>
      </c>
      <c r="D6487" t="s">
        <v>18</v>
      </c>
      <c r="E6487" t="s">
        <v>92</v>
      </c>
      <c r="F6487" t="s">
        <v>20</v>
      </c>
      <c r="G6487" t="s">
        <v>21</v>
      </c>
      <c r="H6487" t="s">
        <v>22</v>
      </c>
      <c r="I6487" t="s">
        <v>23</v>
      </c>
      <c r="J6487" t="s">
        <v>24</v>
      </c>
      <c r="K6487" t="s">
        <v>25</v>
      </c>
      <c r="L6487">
        <v>0</v>
      </c>
      <c r="M6487">
        <v>32</v>
      </c>
      <c r="N6487">
        <v>300</v>
      </c>
      <c r="O6487">
        <v>0</v>
      </c>
      <c r="P6487">
        <v>10</v>
      </c>
      <c r="Q6487">
        <v>36</v>
      </c>
      <c r="R6487">
        <f>SUM(Table1[[#This Row],[FIRST_CLASS_SEATS]:[ECONOMY_SEATS]])</f>
        <v>332</v>
      </c>
      <c r="S6487" s="5">
        <f>(Table1[[#This Row],[TIER1_ELIGIBLE_PAX]]/Table1[[#This Row],[TOTAL_PAX]])</f>
        <v>0</v>
      </c>
      <c r="T6487" s="5">
        <f>(Table1[[#This Row],[TIER2_ELIGIBLE_PAX]]/Table1[[#This Row],[TOTAL_PAX]])</f>
        <v>3.0120481927710843E-2</v>
      </c>
      <c r="U6487" s="5">
        <f>(Table1[[#This Row],[TIER3_ELIGIBLE_PAX]]/Table1[[#This Row],[TOTAL_PAX]])</f>
        <v>0.10843373493975904</v>
      </c>
      <c r="V6487" s="8">
        <v>0.64868536770914942</v>
      </c>
    </row>
    <row r="6488" spans="1:22" x14ac:dyDescent="0.3">
      <c r="A6488" s="1">
        <v>45782</v>
      </c>
      <c r="B6488" s="2">
        <v>0.75555555555555554</v>
      </c>
      <c r="C6488" t="s">
        <v>34</v>
      </c>
      <c r="D6488" t="s">
        <v>18</v>
      </c>
      <c r="E6488" t="s">
        <v>3068</v>
      </c>
      <c r="F6488" t="s">
        <v>20</v>
      </c>
      <c r="G6488" t="s">
        <v>56</v>
      </c>
      <c r="H6488" t="s">
        <v>57</v>
      </c>
      <c r="I6488" t="s">
        <v>58</v>
      </c>
      <c r="J6488" t="s">
        <v>24</v>
      </c>
      <c r="K6488" t="s">
        <v>59</v>
      </c>
      <c r="L6488">
        <v>8</v>
      </c>
      <c r="M6488">
        <v>48</v>
      </c>
      <c r="N6488">
        <v>200</v>
      </c>
      <c r="O6488">
        <v>2</v>
      </c>
      <c r="P6488">
        <v>4</v>
      </c>
      <c r="Q6488">
        <v>20</v>
      </c>
      <c r="R6488">
        <f>SUM(Table1[[#This Row],[FIRST_CLASS_SEATS]:[ECONOMY_SEATS]])</f>
        <v>256</v>
      </c>
      <c r="S6488" s="5">
        <f>(Table1[[#This Row],[TIER1_ELIGIBLE_PAX]]/Table1[[#This Row],[TOTAL_PAX]])</f>
        <v>7.8125E-3</v>
      </c>
      <c r="T6488" s="5">
        <f>(Table1[[#This Row],[TIER2_ELIGIBLE_PAX]]/Table1[[#This Row],[TOTAL_PAX]])</f>
        <v>1.5625E-2</v>
      </c>
      <c r="U6488" s="5">
        <f>(Table1[[#This Row],[TIER3_ELIGIBLE_PAX]]/Table1[[#This Row],[TOTAL_PAX]])</f>
        <v>7.8125E-2</v>
      </c>
      <c r="V6488" s="8">
        <v>0.64899562747124995</v>
      </c>
    </row>
    <row r="6489" spans="1:22" x14ac:dyDescent="0.3">
      <c r="A6489" s="1">
        <v>45789</v>
      </c>
      <c r="B6489" s="2">
        <v>0.75763888888888886</v>
      </c>
      <c r="C6489" t="s">
        <v>34</v>
      </c>
      <c r="D6489" t="s">
        <v>18</v>
      </c>
      <c r="E6489" t="s">
        <v>1190</v>
      </c>
      <c r="F6489" t="s">
        <v>20</v>
      </c>
      <c r="G6489" t="s">
        <v>43</v>
      </c>
      <c r="H6489" t="s">
        <v>44</v>
      </c>
      <c r="I6489" t="s">
        <v>31</v>
      </c>
      <c r="J6489" t="s">
        <v>32</v>
      </c>
      <c r="K6489" t="s">
        <v>33</v>
      </c>
      <c r="L6489">
        <v>0</v>
      </c>
      <c r="M6489">
        <v>5</v>
      </c>
      <c r="N6489">
        <v>175</v>
      </c>
      <c r="O6489">
        <v>0</v>
      </c>
      <c r="P6489">
        <v>5</v>
      </c>
      <c r="Q6489">
        <v>24</v>
      </c>
      <c r="R6489">
        <f>SUM(Table1[[#This Row],[FIRST_CLASS_SEATS]:[ECONOMY_SEATS]])</f>
        <v>180</v>
      </c>
      <c r="S6489" s="5">
        <f>(Table1[[#This Row],[TIER1_ELIGIBLE_PAX]]/Table1[[#This Row],[TOTAL_PAX]])</f>
        <v>0</v>
      </c>
      <c r="T6489" s="5">
        <f>(Table1[[#This Row],[TIER2_ELIGIBLE_PAX]]/Table1[[#This Row],[TOTAL_PAX]])</f>
        <v>2.7777777777777776E-2</v>
      </c>
      <c r="U6489" s="5">
        <f>(Table1[[#This Row],[TIER3_ELIGIBLE_PAX]]/Table1[[#This Row],[TOTAL_PAX]])</f>
        <v>0.13333333333333333</v>
      </c>
      <c r="V6489" s="8">
        <v>0.6490331408236788</v>
      </c>
    </row>
    <row r="6490" spans="1:22" x14ac:dyDescent="0.3">
      <c r="A6490" s="1">
        <v>45871</v>
      </c>
      <c r="B6490" s="2">
        <v>0.88749999999999996</v>
      </c>
      <c r="C6490" t="s">
        <v>34</v>
      </c>
      <c r="D6490" t="s">
        <v>18</v>
      </c>
      <c r="E6490" t="s">
        <v>1871</v>
      </c>
      <c r="F6490" t="s">
        <v>20</v>
      </c>
      <c r="G6490" t="s">
        <v>21</v>
      </c>
      <c r="H6490" t="s">
        <v>22</v>
      </c>
      <c r="I6490" t="s">
        <v>23</v>
      </c>
      <c r="J6490" t="s">
        <v>24</v>
      </c>
      <c r="K6490" t="s">
        <v>25</v>
      </c>
      <c r="L6490">
        <v>0</v>
      </c>
      <c r="M6490">
        <v>32</v>
      </c>
      <c r="N6490">
        <v>300</v>
      </c>
      <c r="O6490">
        <v>0</v>
      </c>
      <c r="P6490">
        <v>1</v>
      </c>
      <c r="Q6490">
        <v>10</v>
      </c>
      <c r="R6490">
        <f>SUM(Table1[[#This Row],[FIRST_CLASS_SEATS]:[ECONOMY_SEATS]])</f>
        <v>332</v>
      </c>
      <c r="S6490" s="5">
        <f>(Table1[[#This Row],[TIER1_ELIGIBLE_PAX]]/Table1[[#This Row],[TOTAL_PAX]])</f>
        <v>0</v>
      </c>
      <c r="T6490" s="5">
        <f>(Table1[[#This Row],[TIER2_ELIGIBLE_PAX]]/Table1[[#This Row],[TOTAL_PAX]])</f>
        <v>3.0120481927710845E-3</v>
      </c>
      <c r="U6490" s="5">
        <f>(Table1[[#This Row],[TIER3_ELIGIBLE_PAX]]/Table1[[#This Row],[TOTAL_PAX]])</f>
        <v>3.0120481927710843E-2</v>
      </c>
      <c r="V6490" s="8">
        <v>0.64913189003376903</v>
      </c>
    </row>
    <row r="6491" spans="1:22" x14ac:dyDescent="0.3">
      <c r="A6491" s="1">
        <v>45778</v>
      </c>
      <c r="B6491" s="2">
        <v>0.44722222222222224</v>
      </c>
      <c r="C6491" t="s">
        <v>26</v>
      </c>
      <c r="D6491" t="s">
        <v>18</v>
      </c>
      <c r="E6491" t="s">
        <v>3192</v>
      </c>
      <c r="F6491" t="s">
        <v>20</v>
      </c>
      <c r="G6491" t="s">
        <v>43</v>
      </c>
      <c r="H6491" t="s">
        <v>44</v>
      </c>
      <c r="I6491" t="s">
        <v>31</v>
      </c>
      <c r="J6491" t="s">
        <v>32</v>
      </c>
      <c r="K6491" t="s">
        <v>33</v>
      </c>
      <c r="L6491">
        <v>0</v>
      </c>
      <c r="M6491">
        <v>8</v>
      </c>
      <c r="N6491">
        <v>172</v>
      </c>
      <c r="O6491">
        <v>0</v>
      </c>
      <c r="P6491">
        <v>11</v>
      </c>
      <c r="Q6491">
        <v>41</v>
      </c>
      <c r="R6491">
        <f>SUM(Table1[[#This Row],[FIRST_CLASS_SEATS]:[ECONOMY_SEATS]])</f>
        <v>180</v>
      </c>
      <c r="S6491" s="5">
        <f>(Table1[[#This Row],[TIER1_ELIGIBLE_PAX]]/Table1[[#This Row],[TOTAL_PAX]])</f>
        <v>0</v>
      </c>
      <c r="T6491" s="5">
        <f>(Table1[[#This Row],[TIER2_ELIGIBLE_PAX]]/Table1[[#This Row],[TOTAL_PAX]])</f>
        <v>6.1111111111111109E-2</v>
      </c>
      <c r="U6491" s="5">
        <f>(Table1[[#This Row],[TIER3_ELIGIBLE_PAX]]/Table1[[#This Row],[TOTAL_PAX]])</f>
        <v>0.22777777777777777</v>
      </c>
      <c r="V6491" s="8">
        <v>0.6492916609907794</v>
      </c>
    </row>
    <row r="6492" spans="1:22" x14ac:dyDescent="0.3">
      <c r="A6492" s="1">
        <v>45799</v>
      </c>
      <c r="B6492" s="2">
        <v>0.30555555555555558</v>
      </c>
      <c r="C6492" t="s">
        <v>26</v>
      </c>
      <c r="D6492" t="s">
        <v>18</v>
      </c>
      <c r="E6492" t="s">
        <v>1862</v>
      </c>
      <c r="F6492" t="s">
        <v>20</v>
      </c>
      <c r="G6492" t="s">
        <v>40</v>
      </c>
      <c r="H6492" t="s">
        <v>41</v>
      </c>
      <c r="I6492" t="s">
        <v>31</v>
      </c>
      <c r="J6492" t="s">
        <v>32</v>
      </c>
      <c r="K6492" t="s">
        <v>33</v>
      </c>
      <c r="L6492">
        <v>0</v>
      </c>
      <c r="M6492">
        <v>12</v>
      </c>
      <c r="N6492">
        <v>168</v>
      </c>
      <c r="O6492">
        <v>0</v>
      </c>
      <c r="P6492">
        <v>7</v>
      </c>
      <c r="Q6492">
        <v>27</v>
      </c>
      <c r="R6492">
        <f>SUM(Table1[[#This Row],[FIRST_CLASS_SEATS]:[ECONOMY_SEATS]])</f>
        <v>180</v>
      </c>
      <c r="S6492" s="5">
        <f>(Table1[[#This Row],[TIER1_ELIGIBLE_PAX]]/Table1[[#This Row],[TOTAL_PAX]])</f>
        <v>0</v>
      </c>
      <c r="T6492" s="5">
        <f>(Table1[[#This Row],[TIER2_ELIGIBLE_PAX]]/Table1[[#This Row],[TOTAL_PAX]])</f>
        <v>3.888888888888889E-2</v>
      </c>
      <c r="U6492" s="5">
        <f>(Table1[[#This Row],[TIER3_ELIGIBLE_PAX]]/Table1[[#This Row],[TOTAL_PAX]])</f>
        <v>0.15</v>
      </c>
      <c r="V6492" s="8">
        <v>0.64955753055355714</v>
      </c>
    </row>
    <row r="6493" spans="1:22" x14ac:dyDescent="0.3">
      <c r="A6493" s="1">
        <v>45763</v>
      </c>
      <c r="B6493" s="2">
        <v>0.32708333333333334</v>
      </c>
      <c r="C6493" t="s">
        <v>26</v>
      </c>
      <c r="D6493" t="s">
        <v>18</v>
      </c>
      <c r="E6493" t="s">
        <v>624</v>
      </c>
      <c r="F6493" t="s">
        <v>20</v>
      </c>
      <c r="G6493" t="s">
        <v>43</v>
      </c>
      <c r="H6493" t="s">
        <v>44</v>
      </c>
      <c r="I6493" t="s">
        <v>31</v>
      </c>
      <c r="J6493" t="s">
        <v>32</v>
      </c>
      <c r="K6493" t="s">
        <v>33</v>
      </c>
      <c r="L6493">
        <v>0</v>
      </c>
      <c r="M6493">
        <v>16</v>
      </c>
      <c r="N6493">
        <v>164</v>
      </c>
      <c r="O6493">
        <v>0</v>
      </c>
      <c r="P6493">
        <v>3</v>
      </c>
      <c r="Q6493">
        <v>17</v>
      </c>
      <c r="R6493">
        <f>SUM(Table1[[#This Row],[FIRST_CLASS_SEATS]:[ECONOMY_SEATS]])</f>
        <v>180</v>
      </c>
      <c r="S6493" s="5">
        <f>(Table1[[#This Row],[TIER1_ELIGIBLE_PAX]]/Table1[[#This Row],[TOTAL_PAX]])</f>
        <v>0</v>
      </c>
      <c r="T6493" s="5">
        <f>(Table1[[#This Row],[TIER2_ELIGIBLE_PAX]]/Table1[[#This Row],[TOTAL_PAX]])</f>
        <v>1.6666666666666666E-2</v>
      </c>
      <c r="U6493" s="5">
        <f>(Table1[[#This Row],[TIER3_ELIGIBLE_PAX]]/Table1[[#This Row],[TOTAL_PAX]])</f>
        <v>9.4444444444444442E-2</v>
      </c>
      <c r="V6493" s="8">
        <v>0.64960981195915368</v>
      </c>
    </row>
    <row r="6494" spans="1:22" x14ac:dyDescent="0.3">
      <c r="A6494" s="1">
        <v>45838</v>
      </c>
      <c r="B6494" s="2">
        <v>0.83888888888888891</v>
      </c>
      <c r="C6494" t="s">
        <v>34</v>
      </c>
      <c r="D6494" t="s">
        <v>18</v>
      </c>
      <c r="E6494" t="s">
        <v>1853</v>
      </c>
      <c r="F6494" t="s">
        <v>20</v>
      </c>
      <c r="G6494" t="s">
        <v>36</v>
      </c>
      <c r="H6494" t="s">
        <v>37</v>
      </c>
      <c r="I6494" t="s">
        <v>31</v>
      </c>
      <c r="J6494" t="s">
        <v>32</v>
      </c>
      <c r="K6494" t="s">
        <v>33</v>
      </c>
      <c r="L6494">
        <v>0</v>
      </c>
      <c r="M6494">
        <v>5</v>
      </c>
      <c r="N6494">
        <v>175</v>
      </c>
      <c r="O6494">
        <v>0</v>
      </c>
      <c r="P6494">
        <v>0</v>
      </c>
      <c r="Q6494">
        <v>1</v>
      </c>
      <c r="R6494">
        <f>SUM(Table1[[#This Row],[FIRST_CLASS_SEATS]:[ECONOMY_SEATS]])</f>
        <v>180</v>
      </c>
      <c r="S6494" s="5">
        <f>(Table1[[#This Row],[TIER1_ELIGIBLE_PAX]]/Table1[[#This Row],[TOTAL_PAX]])</f>
        <v>0</v>
      </c>
      <c r="T6494" s="5">
        <f>(Table1[[#This Row],[TIER2_ELIGIBLE_PAX]]/Table1[[#This Row],[TOTAL_PAX]])</f>
        <v>0</v>
      </c>
      <c r="U6494" s="5">
        <f>(Table1[[#This Row],[TIER3_ELIGIBLE_PAX]]/Table1[[#This Row],[TOTAL_PAX]])</f>
        <v>5.5555555555555558E-3</v>
      </c>
      <c r="V6494" s="8">
        <v>0.64977126014139985</v>
      </c>
    </row>
    <row r="6495" spans="1:22" x14ac:dyDescent="0.3">
      <c r="A6495" s="1">
        <v>45946</v>
      </c>
      <c r="B6495" s="2">
        <v>0.47638888888888886</v>
      </c>
      <c r="C6495" t="s">
        <v>26</v>
      </c>
      <c r="D6495" t="s">
        <v>18</v>
      </c>
      <c r="E6495" t="s">
        <v>1036</v>
      </c>
      <c r="F6495" t="s">
        <v>20</v>
      </c>
      <c r="G6495" t="s">
        <v>36</v>
      </c>
      <c r="H6495" t="s">
        <v>37</v>
      </c>
      <c r="I6495" t="s">
        <v>31</v>
      </c>
      <c r="J6495" t="s">
        <v>32</v>
      </c>
      <c r="K6495" t="s">
        <v>33</v>
      </c>
      <c r="L6495">
        <v>0</v>
      </c>
      <c r="M6495">
        <v>15</v>
      </c>
      <c r="N6495">
        <v>165</v>
      </c>
      <c r="O6495">
        <v>0</v>
      </c>
      <c r="P6495">
        <v>8</v>
      </c>
      <c r="Q6495">
        <v>32</v>
      </c>
      <c r="R6495">
        <f>SUM(Table1[[#This Row],[FIRST_CLASS_SEATS]:[ECONOMY_SEATS]])</f>
        <v>180</v>
      </c>
      <c r="S6495" s="5">
        <f>(Table1[[#This Row],[TIER1_ELIGIBLE_PAX]]/Table1[[#This Row],[TOTAL_PAX]])</f>
        <v>0</v>
      </c>
      <c r="T6495" s="5">
        <f>(Table1[[#This Row],[TIER2_ELIGIBLE_PAX]]/Table1[[#This Row],[TOTAL_PAX]])</f>
        <v>4.4444444444444446E-2</v>
      </c>
      <c r="U6495" s="5">
        <f>(Table1[[#This Row],[TIER3_ELIGIBLE_PAX]]/Table1[[#This Row],[TOTAL_PAX]])</f>
        <v>0.17777777777777778</v>
      </c>
      <c r="V6495" s="8">
        <v>0.64994140064666139</v>
      </c>
    </row>
    <row r="6496" spans="1:22" x14ac:dyDescent="0.3">
      <c r="A6496" s="1">
        <v>45917</v>
      </c>
      <c r="B6496" s="2">
        <v>0.86527777777777781</v>
      </c>
      <c r="C6496" t="s">
        <v>34</v>
      </c>
      <c r="D6496" t="s">
        <v>18</v>
      </c>
      <c r="E6496" t="s">
        <v>3186</v>
      </c>
      <c r="F6496" t="s">
        <v>20</v>
      </c>
      <c r="G6496" t="s">
        <v>73</v>
      </c>
      <c r="H6496" t="s">
        <v>74</v>
      </c>
      <c r="I6496" t="s">
        <v>31</v>
      </c>
      <c r="J6496" t="s">
        <v>32</v>
      </c>
      <c r="K6496" t="s">
        <v>33</v>
      </c>
      <c r="L6496">
        <v>0</v>
      </c>
      <c r="M6496">
        <v>10</v>
      </c>
      <c r="N6496">
        <v>170</v>
      </c>
      <c r="O6496">
        <v>0</v>
      </c>
      <c r="P6496">
        <v>14</v>
      </c>
      <c r="Q6496">
        <v>47</v>
      </c>
      <c r="R6496">
        <f>SUM(Table1[[#This Row],[FIRST_CLASS_SEATS]:[ECONOMY_SEATS]])</f>
        <v>180</v>
      </c>
      <c r="S6496" s="5">
        <f>(Table1[[#This Row],[TIER1_ELIGIBLE_PAX]]/Table1[[#This Row],[TOTAL_PAX]])</f>
        <v>0</v>
      </c>
      <c r="T6496" s="5">
        <f>(Table1[[#This Row],[TIER2_ELIGIBLE_PAX]]/Table1[[#This Row],[TOTAL_PAX]])</f>
        <v>7.7777777777777779E-2</v>
      </c>
      <c r="U6496" s="5">
        <f>(Table1[[#This Row],[TIER3_ELIGIBLE_PAX]]/Table1[[#This Row],[TOTAL_PAX]])</f>
        <v>0.26111111111111113</v>
      </c>
      <c r="V6496" s="8">
        <v>0.6501874390292276</v>
      </c>
    </row>
    <row r="6497" spans="1:22" x14ac:dyDescent="0.3">
      <c r="A6497" s="1">
        <v>45814</v>
      </c>
      <c r="B6497" s="2">
        <v>0.95486111111111116</v>
      </c>
      <c r="C6497" t="s">
        <v>34</v>
      </c>
      <c r="D6497" t="s">
        <v>18</v>
      </c>
      <c r="E6497" t="s">
        <v>3979</v>
      </c>
      <c r="F6497" t="s">
        <v>20</v>
      </c>
      <c r="G6497" t="s">
        <v>73</v>
      </c>
      <c r="H6497" t="s">
        <v>74</v>
      </c>
      <c r="I6497" t="s">
        <v>31</v>
      </c>
      <c r="J6497" t="s">
        <v>32</v>
      </c>
      <c r="K6497" t="s">
        <v>33</v>
      </c>
      <c r="L6497">
        <v>0</v>
      </c>
      <c r="M6497">
        <v>10</v>
      </c>
      <c r="N6497">
        <v>170</v>
      </c>
      <c r="O6497">
        <v>1</v>
      </c>
      <c r="P6497">
        <v>0</v>
      </c>
      <c r="Q6497">
        <v>9</v>
      </c>
      <c r="R6497">
        <f>SUM(Table1[[#This Row],[FIRST_CLASS_SEATS]:[ECONOMY_SEATS]])</f>
        <v>180</v>
      </c>
      <c r="S6497" s="5">
        <f>(Table1[[#This Row],[TIER1_ELIGIBLE_PAX]]/Table1[[#This Row],[TOTAL_PAX]])</f>
        <v>5.5555555555555558E-3</v>
      </c>
      <c r="T6497" s="5">
        <f>(Table1[[#This Row],[TIER2_ELIGIBLE_PAX]]/Table1[[#This Row],[TOTAL_PAX]])</f>
        <v>0</v>
      </c>
      <c r="U6497" s="5">
        <f>(Table1[[#This Row],[TIER3_ELIGIBLE_PAX]]/Table1[[#This Row],[TOTAL_PAX]])</f>
        <v>0.05</v>
      </c>
      <c r="V6497" s="8">
        <v>0.65021701559176104</v>
      </c>
    </row>
    <row r="6498" spans="1:22" x14ac:dyDescent="0.3">
      <c r="A6498" s="1">
        <v>45842</v>
      </c>
      <c r="B6498" s="2">
        <v>0.25972222222222224</v>
      </c>
      <c r="C6498" t="s">
        <v>26</v>
      </c>
      <c r="D6498" t="s">
        <v>18</v>
      </c>
      <c r="E6498" t="s">
        <v>3863</v>
      </c>
      <c r="F6498" t="s">
        <v>20</v>
      </c>
      <c r="G6498" t="s">
        <v>73</v>
      </c>
      <c r="H6498" t="s">
        <v>74</v>
      </c>
      <c r="I6498" t="s">
        <v>31</v>
      </c>
      <c r="J6498" t="s">
        <v>32</v>
      </c>
      <c r="K6498" t="s">
        <v>33</v>
      </c>
      <c r="L6498">
        <v>0</v>
      </c>
      <c r="M6498">
        <v>3</v>
      </c>
      <c r="N6498">
        <v>177</v>
      </c>
      <c r="O6498">
        <v>0</v>
      </c>
      <c r="P6498">
        <v>2</v>
      </c>
      <c r="Q6498">
        <v>13</v>
      </c>
      <c r="R6498">
        <f>SUM(Table1[[#This Row],[FIRST_CLASS_SEATS]:[ECONOMY_SEATS]])</f>
        <v>180</v>
      </c>
      <c r="S6498" s="5">
        <f>(Table1[[#This Row],[TIER1_ELIGIBLE_PAX]]/Table1[[#This Row],[TOTAL_PAX]])</f>
        <v>0</v>
      </c>
      <c r="T6498" s="5">
        <f>(Table1[[#This Row],[TIER2_ELIGIBLE_PAX]]/Table1[[#This Row],[TOTAL_PAX]])</f>
        <v>1.1111111111111112E-2</v>
      </c>
      <c r="U6498" s="5">
        <f>(Table1[[#This Row],[TIER3_ELIGIBLE_PAX]]/Table1[[#This Row],[TOTAL_PAX]])</f>
        <v>7.2222222222222215E-2</v>
      </c>
      <c r="V6498" s="8">
        <v>0.65031301280518772</v>
      </c>
    </row>
    <row r="6499" spans="1:22" x14ac:dyDescent="0.3">
      <c r="A6499" s="1">
        <v>45952</v>
      </c>
      <c r="B6499" s="2">
        <v>0.27777777777777779</v>
      </c>
      <c r="C6499" t="s">
        <v>26</v>
      </c>
      <c r="D6499" t="s">
        <v>18</v>
      </c>
      <c r="E6499" t="s">
        <v>2616</v>
      </c>
      <c r="F6499" t="s">
        <v>20</v>
      </c>
      <c r="G6499" t="s">
        <v>99</v>
      </c>
      <c r="H6499" t="s">
        <v>74</v>
      </c>
      <c r="I6499" t="s">
        <v>31</v>
      </c>
      <c r="J6499" t="s">
        <v>32</v>
      </c>
      <c r="K6499" t="s">
        <v>33</v>
      </c>
      <c r="L6499">
        <v>0</v>
      </c>
      <c r="M6499">
        <v>20</v>
      </c>
      <c r="N6499">
        <v>160</v>
      </c>
      <c r="O6499">
        <v>0</v>
      </c>
      <c r="P6499">
        <v>3</v>
      </c>
      <c r="Q6499">
        <v>15</v>
      </c>
      <c r="R6499">
        <f>SUM(Table1[[#This Row],[FIRST_CLASS_SEATS]:[ECONOMY_SEATS]])</f>
        <v>180</v>
      </c>
      <c r="S6499" s="5">
        <f>(Table1[[#This Row],[TIER1_ELIGIBLE_PAX]]/Table1[[#This Row],[TOTAL_PAX]])</f>
        <v>0</v>
      </c>
      <c r="T6499" s="5">
        <f>(Table1[[#This Row],[TIER2_ELIGIBLE_PAX]]/Table1[[#This Row],[TOTAL_PAX]])</f>
        <v>1.6666666666666666E-2</v>
      </c>
      <c r="U6499" s="5">
        <f>(Table1[[#This Row],[TIER3_ELIGIBLE_PAX]]/Table1[[#This Row],[TOTAL_PAX]])</f>
        <v>8.3333333333333329E-2</v>
      </c>
      <c r="V6499" s="8">
        <v>0.65063139480912024</v>
      </c>
    </row>
    <row r="6500" spans="1:22" x14ac:dyDescent="0.3">
      <c r="A6500" s="1">
        <v>45784</v>
      </c>
      <c r="B6500" s="2">
        <v>0.38611111111111113</v>
      </c>
      <c r="C6500" t="s">
        <v>26</v>
      </c>
      <c r="D6500" t="s">
        <v>18</v>
      </c>
      <c r="E6500" t="s">
        <v>403</v>
      </c>
      <c r="F6500" t="s">
        <v>20</v>
      </c>
      <c r="G6500" t="s">
        <v>124</v>
      </c>
      <c r="H6500" t="s">
        <v>22</v>
      </c>
      <c r="I6500" t="s">
        <v>23</v>
      </c>
      <c r="J6500" t="s">
        <v>24</v>
      </c>
      <c r="K6500" t="s">
        <v>59</v>
      </c>
      <c r="L6500">
        <v>8</v>
      </c>
      <c r="M6500">
        <v>48</v>
      </c>
      <c r="N6500">
        <v>200</v>
      </c>
      <c r="O6500">
        <v>0</v>
      </c>
      <c r="P6500">
        <v>9</v>
      </c>
      <c r="Q6500">
        <v>33</v>
      </c>
      <c r="R6500">
        <f>SUM(Table1[[#This Row],[FIRST_CLASS_SEATS]:[ECONOMY_SEATS]])</f>
        <v>256</v>
      </c>
      <c r="S6500" s="5">
        <f>(Table1[[#This Row],[TIER1_ELIGIBLE_PAX]]/Table1[[#This Row],[TOTAL_PAX]])</f>
        <v>0</v>
      </c>
      <c r="T6500" s="5">
        <f>(Table1[[#This Row],[TIER2_ELIGIBLE_PAX]]/Table1[[#This Row],[TOTAL_PAX]])</f>
        <v>3.515625E-2</v>
      </c>
      <c r="U6500" s="5">
        <f>(Table1[[#This Row],[TIER3_ELIGIBLE_PAX]]/Table1[[#This Row],[TOTAL_PAX]])</f>
        <v>0.12890625</v>
      </c>
      <c r="V6500" s="8">
        <v>0.65076516356686442</v>
      </c>
    </row>
    <row r="6501" spans="1:22" x14ac:dyDescent="0.3">
      <c r="A6501" s="1">
        <v>45836</v>
      </c>
      <c r="B6501" s="2">
        <v>0.9291666666666667</v>
      </c>
      <c r="C6501" t="s">
        <v>34</v>
      </c>
      <c r="D6501" t="s">
        <v>18</v>
      </c>
      <c r="E6501" t="s">
        <v>1333</v>
      </c>
      <c r="F6501" t="s">
        <v>20</v>
      </c>
      <c r="G6501" t="s">
        <v>62</v>
      </c>
      <c r="H6501" t="s">
        <v>63</v>
      </c>
      <c r="I6501" t="s">
        <v>31</v>
      </c>
      <c r="J6501" t="s">
        <v>32</v>
      </c>
      <c r="K6501" t="s">
        <v>33</v>
      </c>
      <c r="L6501">
        <v>0</v>
      </c>
      <c r="M6501">
        <v>12</v>
      </c>
      <c r="N6501">
        <v>168</v>
      </c>
      <c r="O6501">
        <v>0</v>
      </c>
      <c r="P6501">
        <v>11</v>
      </c>
      <c r="Q6501">
        <v>40</v>
      </c>
      <c r="R6501">
        <f>SUM(Table1[[#This Row],[FIRST_CLASS_SEATS]:[ECONOMY_SEATS]])</f>
        <v>180</v>
      </c>
      <c r="S6501" s="5">
        <f>(Table1[[#This Row],[TIER1_ELIGIBLE_PAX]]/Table1[[#This Row],[TOTAL_PAX]])</f>
        <v>0</v>
      </c>
      <c r="T6501" s="5">
        <f>(Table1[[#This Row],[TIER2_ELIGIBLE_PAX]]/Table1[[#This Row],[TOTAL_PAX]])</f>
        <v>6.1111111111111109E-2</v>
      </c>
      <c r="U6501" s="5">
        <f>(Table1[[#This Row],[TIER3_ELIGIBLE_PAX]]/Table1[[#This Row],[TOTAL_PAX]])</f>
        <v>0.22222222222222221</v>
      </c>
      <c r="V6501" s="8">
        <v>0.65084784230214821</v>
      </c>
    </row>
    <row r="6502" spans="1:22" x14ac:dyDescent="0.3">
      <c r="A6502" s="1">
        <v>45840</v>
      </c>
      <c r="B6502" s="2">
        <v>0.84861111111111109</v>
      </c>
      <c r="C6502" t="s">
        <v>34</v>
      </c>
      <c r="D6502" t="s">
        <v>18</v>
      </c>
      <c r="E6502" t="s">
        <v>695</v>
      </c>
      <c r="F6502" t="s">
        <v>20</v>
      </c>
      <c r="G6502" t="s">
        <v>40</v>
      </c>
      <c r="H6502" t="s">
        <v>41</v>
      </c>
      <c r="I6502" t="s">
        <v>31</v>
      </c>
      <c r="J6502" t="s">
        <v>32</v>
      </c>
      <c r="K6502" t="s">
        <v>33</v>
      </c>
      <c r="L6502">
        <v>0</v>
      </c>
      <c r="M6502">
        <v>19</v>
      </c>
      <c r="N6502">
        <v>161</v>
      </c>
      <c r="O6502">
        <v>0</v>
      </c>
      <c r="P6502">
        <v>14</v>
      </c>
      <c r="Q6502">
        <v>47</v>
      </c>
      <c r="R6502">
        <f>SUM(Table1[[#This Row],[FIRST_CLASS_SEATS]:[ECONOMY_SEATS]])</f>
        <v>180</v>
      </c>
      <c r="S6502" s="5">
        <f>(Table1[[#This Row],[TIER1_ELIGIBLE_PAX]]/Table1[[#This Row],[TOTAL_PAX]])</f>
        <v>0</v>
      </c>
      <c r="T6502" s="5">
        <f>(Table1[[#This Row],[TIER2_ELIGIBLE_PAX]]/Table1[[#This Row],[TOTAL_PAX]])</f>
        <v>7.7777777777777779E-2</v>
      </c>
      <c r="U6502" s="5">
        <f>(Table1[[#This Row],[TIER3_ELIGIBLE_PAX]]/Table1[[#This Row],[TOTAL_PAX]])</f>
        <v>0.26111111111111113</v>
      </c>
      <c r="V6502" s="8">
        <v>0.65087094212132846</v>
      </c>
    </row>
    <row r="6503" spans="1:22" x14ac:dyDescent="0.3">
      <c r="A6503" s="1">
        <v>45793</v>
      </c>
      <c r="B6503" s="2">
        <v>0.74513888888888891</v>
      </c>
      <c r="C6503" t="s">
        <v>17</v>
      </c>
      <c r="D6503" t="s">
        <v>18</v>
      </c>
      <c r="E6503" t="s">
        <v>650</v>
      </c>
      <c r="F6503" t="s">
        <v>20</v>
      </c>
      <c r="G6503" t="s">
        <v>54</v>
      </c>
      <c r="H6503" t="s">
        <v>30</v>
      </c>
      <c r="I6503" t="s">
        <v>31</v>
      </c>
      <c r="J6503" t="s">
        <v>32</v>
      </c>
      <c r="K6503" t="s">
        <v>33</v>
      </c>
      <c r="L6503">
        <v>0</v>
      </c>
      <c r="M6503">
        <v>16</v>
      </c>
      <c r="N6503">
        <v>164</v>
      </c>
      <c r="O6503">
        <v>0</v>
      </c>
      <c r="P6503">
        <v>8</v>
      </c>
      <c r="Q6503">
        <v>32</v>
      </c>
      <c r="R6503">
        <f>SUM(Table1[[#This Row],[FIRST_CLASS_SEATS]:[ECONOMY_SEATS]])</f>
        <v>180</v>
      </c>
      <c r="S6503" s="5">
        <f>(Table1[[#This Row],[TIER1_ELIGIBLE_PAX]]/Table1[[#This Row],[TOTAL_PAX]])</f>
        <v>0</v>
      </c>
      <c r="T6503" s="5">
        <f>(Table1[[#This Row],[TIER2_ELIGIBLE_PAX]]/Table1[[#This Row],[TOTAL_PAX]])</f>
        <v>4.4444444444444446E-2</v>
      </c>
      <c r="U6503" s="5">
        <f>(Table1[[#This Row],[TIER3_ELIGIBLE_PAX]]/Table1[[#This Row],[TOTAL_PAX]])</f>
        <v>0.17777777777777778</v>
      </c>
      <c r="V6503" s="8">
        <v>0.6510813673172382</v>
      </c>
    </row>
    <row r="6504" spans="1:22" x14ac:dyDescent="0.3">
      <c r="A6504" s="1">
        <v>45958</v>
      </c>
      <c r="B6504" s="2">
        <v>0.67777777777777781</v>
      </c>
      <c r="C6504" t="s">
        <v>17</v>
      </c>
      <c r="D6504" t="s">
        <v>18</v>
      </c>
      <c r="E6504" t="s">
        <v>4126</v>
      </c>
      <c r="F6504" t="s">
        <v>20</v>
      </c>
      <c r="G6504" t="s">
        <v>71</v>
      </c>
      <c r="H6504" t="s">
        <v>22</v>
      </c>
      <c r="I6504" t="s">
        <v>23</v>
      </c>
      <c r="J6504" t="s">
        <v>24</v>
      </c>
      <c r="K6504" t="s">
        <v>25</v>
      </c>
      <c r="L6504">
        <v>0</v>
      </c>
      <c r="M6504">
        <v>32</v>
      </c>
      <c r="N6504">
        <v>304</v>
      </c>
      <c r="O6504">
        <v>0</v>
      </c>
      <c r="P6504">
        <v>11</v>
      </c>
      <c r="Q6504">
        <v>40</v>
      </c>
      <c r="R6504">
        <f>SUM(Table1[[#This Row],[FIRST_CLASS_SEATS]:[ECONOMY_SEATS]])</f>
        <v>336</v>
      </c>
      <c r="S6504" s="5">
        <f>(Table1[[#This Row],[TIER1_ELIGIBLE_PAX]]/Table1[[#This Row],[TOTAL_PAX]])</f>
        <v>0</v>
      </c>
      <c r="T6504" s="5">
        <f>(Table1[[#This Row],[TIER2_ELIGIBLE_PAX]]/Table1[[#This Row],[TOTAL_PAX]])</f>
        <v>3.273809523809524E-2</v>
      </c>
      <c r="U6504" s="5">
        <f>(Table1[[#This Row],[TIER3_ELIGIBLE_PAX]]/Table1[[#This Row],[TOTAL_PAX]])</f>
        <v>0.11904761904761904</v>
      </c>
      <c r="V6504" s="8">
        <v>0.65108272024974001</v>
      </c>
    </row>
    <row r="6505" spans="1:22" x14ac:dyDescent="0.3">
      <c r="A6505" s="1">
        <v>45892</v>
      </c>
      <c r="B6505" s="2">
        <v>0.9145833333333333</v>
      </c>
      <c r="C6505" t="s">
        <v>34</v>
      </c>
      <c r="D6505" t="s">
        <v>18</v>
      </c>
      <c r="E6505" t="s">
        <v>3395</v>
      </c>
      <c r="F6505" t="s">
        <v>20</v>
      </c>
      <c r="G6505" t="s">
        <v>76</v>
      </c>
      <c r="H6505" t="s">
        <v>77</v>
      </c>
      <c r="I6505" t="s">
        <v>78</v>
      </c>
      <c r="J6505" t="s">
        <v>24</v>
      </c>
      <c r="K6505" t="s">
        <v>59</v>
      </c>
      <c r="L6505">
        <v>8</v>
      </c>
      <c r="M6505">
        <v>48</v>
      </c>
      <c r="N6505">
        <v>200</v>
      </c>
      <c r="O6505">
        <v>1</v>
      </c>
      <c r="P6505">
        <v>9</v>
      </c>
      <c r="Q6505">
        <v>35</v>
      </c>
      <c r="R6505">
        <f>SUM(Table1[[#This Row],[FIRST_CLASS_SEATS]:[ECONOMY_SEATS]])</f>
        <v>256</v>
      </c>
      <c r="S6505" s="5">
        <f>(Table1[[#This Row],[TIER1_ELIGIBLE_PAX]]/Table1[[#This Row],[TOTAL_PAX]])</f>
        <v>3.90625E-3</v>
      </c>
      <c r="T6505" s="5">
        <f>(Table1[[#This Row],[TIER2_ELIGIBLE_PAX]]/Table1[[#This Row],[TOTAL_PAX]])</f>
        <v>3.515625E-2</v>
      </c>
      <c r="U6505" s="5">
        <f>(Table1[[#This Row],[TIER3_ELIGIBLE_PAX]]/Table1[[#This Row],[TOTAL_PAX]])</f>
        <v>0.13671875</v>
      </c>
      <c r="V6505" s="8">
        <v>0.65114851585516842</v>
      </c>
    </row>
    <row r="6506" spans="1:22" x14ac:dyDescent="0.3">
      <c r="A6506" s="1">
        <v>45904</v>
      </c>
      <c r="B6506" s="2">
        <v>0.34305555555555556</v>
      </c>
      <c r="C6506" t="s">
        <v>26</v>
      </c>
      <c r="D6506" t="s">
        <v>18</v>
      </c>
      <c r="E6506" t="s">
        <v>1661</v>
      </c>
      <c r="F6506" t="s">
        <v>20</v>
      </c>
      <c r="G6506" t="s">
        <v>124</v>
      </c>
      <c r="H6506" t="s">
        <v>22</v>
      </c>
      <c r="I6506" t="s">
        <v>23</v>
      </c>
      <c r="J6506" t="s">
        <v>24</v>
      </c>
      <c r="K6506" t="s">
        <v>25</v>
      </c>
      <c r="L6506">
        <v>8</v>
      </c>
      <c r="M6506">
        <v>49</v>
      </c>
      <c r="N6506">
        <v>178</v>
      </c>
      <c r="O6506">
        <v>1</v>
      </c>
      <c r="P6506">
        <v>1</v>
      </c>
      <c r="Q6506">
        <v>10</v>
      </c>
      <c r="R6506">
        <f>SUM(Table1[[#This Row],[FIRST_CLASS_SEATS]:[ECONOMY_SEATS]])</f>
        <v>235</v>
      </c>
      <c r="S6506" s="5">
        <f>(Table1[[#This Row],[TIER1_ELIGIBLE_PAX]]/Table1[[#This Row],[TOTAL_PAX]])</f>
        <v>4.2553191489361703E-3</v>
      </c>
      <c r="T6506" s="5">
        <f>(Table1[[#This Row],[TIER2_ELIGIBLE_PAX]]/Table1[[#This Row],[TOTAL_PAX]])</f>
        <v>4.2553191489361703E-3</v>
      </c>
      <c r="U6506" s="5">
        <f>(Table1[[#This Row],[TIER3_ELIGIBLE_PAX]]/Table1[[#This Row],[TOTAL_PAX]])</f>
        <v>4.2553191489361701E-2</v>
      </c>
      <c r="V6506" s="8">
        <v>0.65117290128509797</v>
      </c>
    </row>
    <row r="6507" spans="1:22" x14ac:dyDescent="0.3">
      <c r="A6507" s="1">
        <v>45776</v>
      </c>
      <c r="B6507" s="2">
        <v>0.68680555555555556</v>
      </c>
      <c r="C6507" t="s">
        <v>17</v>
      </c>
      <c r="D6507" t="s">
        <v>18</v>
      </c>
      <c r="E6507" t="s">
        <v>1054</v>
      </c>
      <c r="F6507" t="s">
        <v>20</v>
      </c>
      <c r="G6507" t="s">
        <v>29</v>
      </c>
      <c r="H6507" t="s">
        <v>30</v>
      </c>
      <c r="I6507" t="s">
        <v>31</v>
      </c>
      <c r="J6507" t="s">
        <v>32</v>
      </c>
      <c r="K6507" t="s">
        <v>33</v>
      </c>
      <c r="L6507">
        <v>0</v>
      </c>
      <c r="M6507">
        <v>3</v>
      </c>
      <c r="N6507">
        <v>177</v>
      </c>
      <c r="O6507">
        <v>0</v>
      </c>
      <c r="P6507">
        <v>16</v>
      </c>
      <c r="Q6507">
        <v>53</v>
      </c>
      <c r="R6507">
        <f>SUM(Table1[[#This Row],[FIRST_CLASS_SEATS]:[ECONOMY_SEATS]])</f>
        <v>180</v>
      </c>
      <c r="S6507" s="5">
        <f>(Table1[[#This Row],[TIER1_ELIGIBLE_PAX]]/Table1[[#This Row],[TOTAL_PAX]])</f>
        <v>0</v>
      </c>
      <c r="T6507" s="5">
        <f>(Table1[[#This Row],[TIER2_ELIGIBLE_PAX]]/Table1[[#This Row],[TOTAL_PAX]])</f>
        <v>8.8888888888888892E-2</v>
      </c>
      <c r="U6507" s="5">
        <f>(Table1[[#This Row],[TIER3_ELIGIBLE_PAX]]/Table1[[#This Row],[TOTAL_PAX]])</f>
        <v>0.29444444444444445</v>
      </c>
      <c r="V6507" s="8">
        <v>0.65126057710043905</v>
      </c>
    </row>
    <row r="6508" spans="1:22" x14ac:dyDescent="0.3">
      <c r="A6508" s="1">
        <v>45929</v>
      </c>
      <c r="B6508" s="2">
        <v>0.75347222222222221</v>
      </c>
      <c r="C6508" t="s">
        <v>34</v>
      </c>
      <c r="D6508" t="s">
        <v>18</v>
      </c>
      <c r="E6508" t="s">
        <v>4199</v>
      </c>
      <c r="F6508" t="s">
        <v>20</v>
      </c>
      <c r="G6508" t="s">
        <v>68</v>
      </c>
      <c r="H6508" t="s">
        <v>69</v>
      </c>
      <c r="I6508" t="s">
        <v>31</v>
      </c>
      <c r="J6508" t="s">
        <v>32</v>
      </c>
      <c r="K6508" t="s">
        <v>33</v>
      </c>
      <c r="L6508">
        <v>0</v>
      </c>
      <c r="M6508">
        <v>7</v>
      </c>
      <c r="N6508">
        <v>173</v>
      </c>
      <c r="O6508">
        <v>0</v>
      </c>
      <c r="P6508">
        <v>6</v>
      </c>
      <c r="Q6508">
        <v>24</v>
      </c>
      <c r="R6508">
        <f>SUM(Table1[[#This Row],[FIRST_CLASS_SEATS]:[ECONOMY_SEATS]])</f>
        <v>180</v>
      </c>
      <c r="S6508" s="5">
        <f>(Table1[[#This Row],[TIER1_ELIGIBLE_PAX]]/Table1[[#This Row],[TOTAL_PAX]])</f>
        <v>0</v>
      </c>
      <c r="T6508" s="5">
        <f>(Table1[[#This Row],[TIER2_ELIGIBLE_PAX]]/Table1[[#This Row],[TOTAL_PAX]])</f>
        <v>3.3333333333333333E-2</v>
      </c>
      <c r="U6508" s="5">
        <f>(Table1[[#This Row],[TIER3_ELIGIBLE_PAX]]/Table1[[#This Row],[TOTAL_PAX]])</f>
        <v>0.13333333333333333</v>
      </c>
      <c r="V6508" s="8">
        <v>0.65129597829022612</v>
      </c>
    </row>
    <row r="6509" spans="1:22" x14ac:dyDescent="0.3">
      <c r="A6509" s="1">
        <v>45937</v>
      </c>
      <c r="B6509" s="2">
        <v>0.32013888888888886</v>
      </c>
      <c r="C6509" t="s">
        <v>26</v>
      </c>
      <c r="D6509" t="s">
        <v>18</v>
      </c>
      <c r="E6509" t="s">
        <v>1571</v>
      </c>
      <c r="F6509" t="s">
        <v>20</v>
      </c>
      <c r="G6509" t="s">
        <v>54</v>
      </c>
      <c r="H6509" t="s">
        <v>30</v>
      </c>
      <c r="I6509" t="s">
        <v>31</v>
      </c>
      <c r="J6509" t="s">
        <v>32</v>
      </c>
      <c r="K6509" t="s">
        <v>33</v>
      </c>
      <c r="L6509">
        <v>0</v>
      </c>
      <c r="M6509">
        <v>2</v>
      </c>
      <c r="N6509">
        <v>178</v>
      </c>
      <c r="O6509">
        <v>0</v>
      </c>
      <c r="P6509">
        <v>15</v>
      </c>
      <c r="Q6509">
        <v>51</v>
      </c>
      <c r="R6509">
        <f>SUM(Table1[[#This Row],[FIRST_CLASS_SEATS]:[ECONOMY_SEATS]])</f>
        <v>180</v>
      </c>
      <c r="S6509" s="5">
        <f>(Table1[[#This Row],[TIER1_ELIGIBLE_PAX]]/Table1[[#This Row],[TOTAL_PAX]])</f>
        <v>0</v>
      </c>
      <c r="T6509" s="5">
        <f>(Table1[[#This Row],[TIER2_ELIGIBLE_PAX]]/Table1[[#This Row],[TOTAL_PAX]])</f>
        <v>8.3333333333333329E-2</v>
      </c>
      <c r="U6509" s="5">
        <f>(Table1[[#This Row],[TIER3_ELIGIBLE_PAX]]/Table1[[#This Row],[TOTAL_PAX]])</f>
        <v>0.28333333333333333</v>
      </c>
      <c r="V6509" s="8">
        <v>0.65137191948828277</v>
      </c>
    </row>
    <row r="6510" spans="1:22" x14ac:dyDescent="0.3">
      <c r="A6510" s="1">
        <v>45805</v>
      </c>
      <c r="B6510" s="2">
        <v>0.49166666666666664</v>
      </c>
      <c r="C6510" t="s">
        <v>26</v>
      </c>
      <c r="D6510" t="s">
        <v>18</v>
      </c>
      <c r="E6510" t="s">
        <v>202</v>
      </c>
      <c r="F6510" t="s">
        <v>20</v>
      </c>
      <c r="G6510" t="s">
        <v>73</v>
      </c>
      <c r="H6510" t="s">
        <v>74</v>
      </c>
      <c r="I6510" t="s">
        <v>31</v>
      </c>
      <c r="J6510" t="s">
        <v>32</v>
      </c>
      <c r="K6510" t="s">
        <v>33</v>
      </c>
      <c r="L6510">
        <v>0</v>
      </c>
      <c r="M6510">
        <v>17</v>
      </c>
      <c r="N6510">
        <v>163</v>
      </c>
      <c r="O6510">
        <v>0</v>
      </c>
      <c r="P6510">
        <v>9</v>
      </c>
      <c r="Q6510">
        <v>33</v>
      </c>
      <c r="R6510">
        <f>SUM(Table1[[#This Row],[FIRST_CLASS_SEATS]:[ECONOMY_SEATS]])</f>
        <v>180</v>
      </c>
      <c r="S6510" s="5">
        <f>(Table1[[#This Row],[TIER1_ELIGIBLE_PAX]]/Table1[[#This Row],[TOTAL_PAX]])</f>
        <v>0</v>
      </c>
      <c r="T6510" s="5">
        <f>(Table1[[#This Row],[TIER2_ELIGIBLE_PAX]]/Table1[[#This Row],[TOTAL_PAX]])</f>
        <v>0.05</v>
      </c>
      <c r="U6510" s="5">
        <f>(Table1[[#This Row],[TIER3_ELIGIBLE_PAX]]/Table1[[#This Row],[TOTAL_PAX]])</f>
        <v>0.18333333333333332</v>
      </c>
      <c r="V6510" s="8">
        <v>0.65140154608085477</v>
      </c>
    </row>
    <row r="6511" spans="1:22" x14ac:dyDescent="0.3">
      <c r="A6511" s="1">
        <v>45908</v>
      </c>
      <c r="B6511" s="2">
        <v>0.83194444444444449</v>
      </c>
      <c r="C6511" t="s">
        <v>34</v>
      </c>
      <c r="D6511" t="s">
        <v>18</v>
      </c>
      <c r="E6511" t="s">
        <v>2675</v>
      </c>
      <c r="F6511" t="s">
        <v>20</v>
      </c>
      <c r="G6511" t="s">
        <v>46</v>
      </c>
      <c r="H6511" t="s">
        <v>22</v>
      </c>
      <c r="I6511" t="s">
        <v>23</v>
      </c>
      <c r="J6511" t="s">
        <v>24</v>
      </c>
      <c r="K6511" t="s">
        <v>80</v>
      </c>
      <c r="L6511">
        <v>14</v>
      </c>
      <c r="M6511">
        <v>97</v>
      </c>
      <c r="N6511">
        <v>358</v>
      </c>
      <c r="O6511">
        <v>1</v>
      </c>
      <c r="P6511">
        <v>12</v>
      </c>
      <c r="Q6511">
        <v>41</v>
      </c>
      <c r="R6511">
        <f>SUM(Table1[[#This Row],[FIRST_CLASS_SEATS]:[ECONOMY_SEATS]])</f>
        <v>469</v>
      </c>
      <c r="S6511" s="5">
        <f>(Table1[[#This Row],[TIER1_ELIGIBLE_PAX]]/Table1[[#This Row],[TOTAL_PAX]])</f>
        <v>2.1321961620469083E-3</v>
      </c>
      <c r="T6511" s="5">
        <f>(Table1[[#This Row],[TIER2_ELIGIBLE_PAX]]/Table1[[#This Row],[TOTAL_PAX]])</f>
        <v>2.5586353944562899E-2</v>
      </c>
      <c r="U6511" s="5">
        <f>(Table1[[#This Row],[TIER3_ELIGIBLE_PAX]]/Table1[[#This Row],[TOTAL_PAX]])</f>
        <v>8.7420042643923238E-2</v>
      </c>
      <c r="V6511" s="8">
        <v>0.65142535478209362</v>
      </c>
    </row>
    <row r="6512" spans="1:22" x14ac:dyDescent="0.3">
      <c r="A6512" s="1">
        <v>45950</v>
      </c>
      <c r="B6512" s="2">
        <v>0.4284722222222222</v>
      </c>
      <c r="C6512" t="s">
        <v>26</v>
      </c>
      <c r="D6512" t="s">
        <v>18</v>
      </c>
      <c r="E6512" t="s">
        <v>2508</v>
      </c>
      <c r="F6512" t="s">
        <v>20</v>
      </c>
      <c r="G6512" t="s">
        <v>56</v>
      </c>
      <c r="H6512" t="s">
        <v>57</v>
      </c>
      <c r="I6512" t="s">
        <v>58</v>
      </c>
      <c r="J6512" t="s">
        <v>24</v>
      </c>
      <c r="K6512" t="s">
        <v>59</v>
      </c>
      <c r="L6512">
        <v>0</v>
      </c>
      <c r="M6512">
        <v>35</v>
      </c>
      <c r="N6512">
        <v>179</v>
      </c>
      <c r="O6512">
        <v>0</v>
      </c>
      <c r="P6512">
        <v>12</v>
      </c>
      <c r="Q6512">
        <v>43</v>
      </c>
      <c r="R6512">
        <f>SUM(Table1[[#This Row],[FIRST_CLASS_SEATS]:[ECONOMY_SEATS]])</f>
        <v>214</v>
      </c>
      <c r="S6512" s="5">
        <f>(Table1[[#This Row],[TIER1_ELIGIBLE_PAX]]/Table1[[#This Row],[TOTAL_PAX]])</f>
        <v>0</v>
      </c>
      <c r="T6512" s="5">
        <f>(Table1[[#This Row],[TIER2_ELIGIBLE_PAX]]/Table1[[#This Row],[TOTAL_PAX]])</f>
        <v>5.6074766355140186E-2</v>
      </c>
      <c r="U6512" s="5">
        <f>(Table1[[#This Row],[TIER3_ELIGIBLE_PAX]]/Table1[[#This Row],[TOTAL_PAX]])</f>
        <v>0.20093457943925233</v>
      </c>
      <c r="V6512" s="8">
        <v>0.65149986840854035</v>
      </c>
    </row>
    <row r="6513" spans="1:22" x14ac:dyDescent="0.3">
      <c r="A6513" s="1">
        <v>45908</v>
      </c>
      <c r="B6513" s="2">
        <v>0.28749999999999998</v>
      </c>
      <c r="C6513" t="s">
        <v>26</v>
      </c>
      <c r="D6513" t="s">
        <v>18</v>
      </c>
      <c r="E6513" t="s">
        <v>1640</v>
      </c>
      <c r="F6513" t="s">
        <v>20</v>
      </c>
      <c r="G6513" t="s">
        <v>21</v>
      </c>
      <c r="H6513" t="s">
        <v>22</v>
      </c>
      <c r="I6513" t="s">
        <v>23</v>
      </c>
      <c r="J6513" t="s">
        <v>24</v>
      </c>
      <c r="K6513" t="s">
        <v>25</v>
      </c>
      <c r="L6513">
        <v>0</v>
      </c>
      <c r="M6513">
        <v>32</v>
      </c>
      <c r="N6513">
        <v>300</v>
      </c>
      <c r="O6513">
        <v>0</v>
      </c>
      <c r="P6513">
        <v>11</v>
      </c>
      <c r="Q6513">
        <v>38</v>
      </c>
      <c r="R6513">
        <f>SUM(Table1[[#This Row],[FIRST_CLASS_SEATS]:[ECONOMY_SEATS]])</f>
        <v>332</v>
      </c>
      <c r="S6513" s="5">
        <f>(Table1[[#This Row],[TIER1_ELIGIBLE_PAX]]/Table1[[#This Row],[TOTAL_PAX]])</f>
        <v>0</v>
      </c>
      <c r="T6513" s="5">
        <f>(Table1[[#This Row],[TIER2_ELIGIBLE_PAX]]/Table1[[#This Row],[TOTAL_PAX]])</f>
        <v>3.313253012048193E-2</v>
      </c>
      <c r="U6513" s="5">
        <f>(Table1[[#This Row],[TIER3_ELIGIBLE_PAX]]/Table1[[#This Row],[TOTAL_PAX]])</f>
        <v>0.1144578313253012</v>
      </c>
      <c r="V6513" s="8">
        <v>0.65158440269152162</v>
      </c>
    </row>
    <row r="6514" spans="1:22" x14ac:dyDescent="0.3">
      <c r="A6514" s="1">
        <v>45825</v>
      </c>
      <c r="B6514" s="2">
        <v>0.51597222222222228</v>
      </c>
      <c r="C6514" t="s">
        <v>48</v>
      </c>
      <c r="D6514" t="s">
        <v>18</v>
      </c>
      <c r="E6514" t="s">
        <v>3692</v>
      </c>
      <c r="F6514" t="s">
        <v>20</v>
      </c>
      <c r="G6514" t="s">
        <v>99</v>
      </c>
      <c r="H6514" t="s">
        <v>74</v>
      </c>
      <c r="I6514" t="s">
        <v>31</v>
      </c>
      <c r="J6514" t="s">
        <v>32</v>
      </c>
      <c r="K6514" t="s">
        <v>33</v>
      </c>
      <c r="L6514">
        <v>0</v>
      </c>
      <c r="M6514">
        <v>13</v>
      </c>
      <c r="N6514">
        <v>167</v>
      </c>
      <c r="O6514">
        <v>1</v>
      </c>
      <c r="P6514">
        <v>12</v>
      </c>
      <c r="Q6514">
        <v>42</v>
      </c>
      <c r="R6514">
        <f>SUM(Table1[[#This Row],[FIRST_CLASS_SEATS]:[ECONOMY_SEATS]])</f>
        <v>180</v>
      </c>
      <c r="S6514" s="5">
        <f>(Table1[[#This Row],[TIER1_ELIGIBLE_PAX]]/Table1[[#This Row],[TOTAL_PAX]])</f>
        <v>5.5555555555555558E-3</v>
      </c>
      <c r="T6514" s="5">
        <f>(Table1[[#This Row],[TIER2_ELIGIBLE_PAX]]/Table1[[#This Row],[TOTAL_PAX]])</f>
        <v>6.6666666666666666E-2</v>
      </c>
      <c r="U6514" s="5">
        <f>(Table1[[#This Row],[TIER3_ELIGIBLE_PAX]]/Table1[[#This Row],[TOTAL_PAX]])</f>
        <v>0.23333333333333334</v>
      </c>
      <c r="V6514" s="8">
        <v>0.65167020155047573</v>
      </c>
    </row>
    <row r="6515" spans="1:22" x14ac:dyDescent="0.3">
      <c r="A6515" s="1">
        <v>45805</v>
      </c>
      <c r="B6515" s="2">
        <v>0.25347222222222221</v>
      </c>
      <c r="C6515" t="s">
        <v>26</v>
      </c>
      <c r="D6515" t="s">
        <v>18</v>
      </c>
      <c r="E6515" t="s">
        <v>1009</v>
      </c>
      <c r="F6515" t="s">
        <v>20</v>
      </c>
      <c r="G6515" t="s">
        <v>46</v>
      </c>
      <c r="H6515" t="s">
        <v>22</v>
      </c>
      <c r="I6515" t="s">
        <v>23</v>
      </c>
      <c r="J6515" t="s">
        <v>24</v>
      </c>
      <c r="K6515" t="s">
        <v>25</v>
      </c>
      <c r="L6515">
        <v>8</v>
      </c>
      <c r="M6515">
        <v>49</v>
      </c>
      <c r="N6515">
        <v>178</v>
      </c>
      <c r="O6515">
        <v>0</v>
      </c>
      <c r="P6515">
        <v>17</v>
      </c>
      <c r="Q6515">
        <v>55</v>
      </c>
      <c r="R6515">
        <f>SUM(Table1[[#This Row],[FIRST_CLASS_SEATS]:[ECONOMY_SEATS]])</f>
        <v>235</v>
      </c>
      <c r="S6515" s="5">
        <f>(Table1[[#This Row],[TIER1_ELIGIBLE_PAX]]/Table1[[#This Row],[TOTAL_PAX]])</f>
        <v>0</v>
      </c>
      <c r="T6515" s="5">
        <f>(Table1[[#This Row],[TIER2_ELIGIBLE_PAX]]/Table1[[#This Row],[TOTAL_PAX]])</f>
        <v>7.2340425531914887E-2</v>
      </c>
      <c r="U6515" s="5">
        <f>(Table1[[#This Row],[TIER3_ELIGIBLE_PAX]]/Table1[[#This Row],[TOTAL_PAX]])</f>
        <v>0.23404255319148937</v>
      </c>
      <c r="V6515" s="8">
        <v>0.65185813292989458</v>
      </c>
    </row>
    <row r="6516" spans="1:22" x14ac:dyDescent="0.3">
      <c r="A6516" s="1">
        <v>45837</v>
      </c>
      <c r="B6516" s="2">
        <v>0.94513888888888886</v>
      </c>
      <c r="C6516" t="s">
        <v>34</v>
      </c>
      <c r="D6516" t="s">
        <v>18</v>
      </c>
      <c r="E6516" t="s">
        <v>4506</v>
      </c>
      <c r="F6516" t="s">
        <v>20</v>
      </c>
      <c r="G6516" t="s">
        <v>73</v>
      </c>
      <c r="H6516" t="s">
        <v>74</v>
      </c>
      <c r="I6516" t="s">
        <v>31</v>
      </c>
      <c r="J6516" t="s">
        <v>32</v>
      </c>
      <c r="K6516" t="s">
        <v>33</v>
      </c>
      <c r="L6516">
        <v>0</v>
      </c>
      <c r="M6516">
        <v>2</v>
      </c>
      <c r="N6516">
        <v>178</v>
      </c>
      <c r="O6516">
        <v>0</v>
      </c>
      <c r="P6516">
        <v>21</v>
      </c>
      <c r="Q6516">
        <v>67</v>
      </c>
      <c r="R6516">
        <f>SUM(Table1[[#This Row],[FIRST_CLASS_SEATS]:[ECONOMY_SEATS]])</f>
        <v>180</v>
      </c>
      <c r="S6516" s="5">
        <f>(Table1[[#This Row],[TIER1_ELIGIBLE_PAX]]/Table1[[#This Row],[TOTAL_PAX]])</f>
        <v>0</v>
      </c>
      <c r="T6516" s="5">
        <f>(Table1[[#This Row],[TIER2_ELIGIBLE_PAX]]/Table1[[#This Row],[TOTAL_PAX]])</f>
        <v>0.11666666666666667</v>
      </c>
      <c r="U6516" s="5">
        <f>(Table1[[#This Row],[TIER3_ELIGIBLE_PAX]]/Table1[[#This Row],[TOTAL_PAX]])</f>
        <v>0.37222222222222223</v>
      </c>
      <c r="V6516" s="8">
        <v>0.65192619618007841</v>
      </c>
    </row>
    <row r="6517" spans="1:22" x14ac:dyDescent="0.3">
      <c r="A6517" s="1">
        <v>45951</v>
      </c>
      <c r="B6517" s="2">
        <v>0.48402777777777778</v>
      </c>
      <c r="C6517" t="s">
        <v>26</v>
      </c>
      <c r="D6517" t="s">
        <v>18</v>
      </c>
      <c r="E6517" t="s">
        <v>3640</v>
      </c>
      <c r="F6517" t="s">
        <v>20</v>
      </c>
      <c r="G6517" t="s">
        <v>73</v>
      </c>
      <c r="H6517" t="s">
        <v>74</v>
      </c>
      <c r="I6517" t="s">
        <v>31</v>
      </c>
      <c r="J6517" t="s">
        <v>32</v>
      </c>
      <c r="K6517" t="s">
        <v>33</v>
      </c>
      <c r="L6517">
        <v>0</v>
      </c>
      <c r="M6517">
        <v>8</v>
      </c>
      <c r="N6517">
        <v>172</v>
      </c>
      <c r="O6517">
        <v>0</v>
      </c>
      <c r="P6517">
        <v>11</v>
      </c>
      <c r="Q6517">
        <v>39</v>
      </c>
      <c r="R6517">
        <f>SUM(Table1[[#This Row],[FIRST_CLASS_SEATS]:[ECONOMY_SEATS]])</f>
        <v>180</v>
      </c>
      <c r="S6517" s="5">
        <f>(Table1[[#This Row],[TIER1_ELIGIBLE_PAX]]/Table1[[#This Row],[TOTAL_PAX]])</f>
        <v>0</v>
      </c>
      <c r="T6517" s="5">
        <f>(Table1[[#This Row],[TIER2_ELIGIBLE_PAX]]/Table1[[#This Row],[TOTAL_PAX]])</f>
        <v>6.1111111111111109E-2</v>
      </c>
      <c r="U6517" s="5">
        <f>(Table1[[#This Row],[TIER3_ELIGIBLE_PAX]]/Table1[[#This Row],[TOTAL_PAX]])</f>
        <v>0.21666666666666667</v>
      </c>
      <c r="V6517" s="8">
        <v>0.65199427906157092</v>
      </c>
    </row>
    <row r="6518" spans="1:22" x14ac:dyDescent="0.3">
      <c r="A6518" s="1">
        <v>45847</v>
      </c>
      <c r="B6518" s="2">
        <v>0.90347222222222223</v>
      </c>
      <c r="C6518" t="s">
        <v>34</v>
      </c>
      <c r="D6518" t="s">
        <v>18</v>
      </c>
      <c r="E6518" t="s">
        <v>874</v>
      </c>
      <c r="F6518" t="s">
        <v>20</v>
      </c>
      <c r="G6518" t="s">
        <v>54</v>
      </c>
      <c r="H6518" t="s">
        <v>30</v>
      </c>
      <c r="I6518" t="s">
        <v>31</v>
      </c>
      <c r="J6518" t="s">
        <v>32</v>
      </c>
      <c r="K6518" t="s">
        <v>33</v>
      </c>
      <c r="L6518">
        <v>0</v>
      </c>
      <c r="M6518">
        <v>16</v>
      </c>
      <c r="N6518">
        <v>164</v>
      </c>
      <c r="O6518">
        <v>0</v>
      </c>
      <c r="P6518">
        <v>0</v>
      </c>
      <c r="Q6518">
        <v>7</v>
      </c>
      <c r="R6518">
        <f>SUM(Table1[[#This Row],[FIRST_CLASS_SEATS]:[ECONOMY_SEATS]])</f>
        <v>180</v>
      </c>
      <c r="S6518" s="5">
        <f>(Table1[[#This Row],[TIER1_ELIGIBLE_PAX]]/Table1[[#This Row],[TOTAL_PAX]])</f>
        <v>0</v>
      </c>
      <c r="T6518" s="5">
        <f>(Table1[[#This Row],[TIER2_ELIGIBLE_PAX]]/Table1[[#This Row],[TOTAL_PAX]])</f>
        <v>0</v>
      </c>
      <c r="U6518" s="5">
        <f>(Table1[[#This Row],[TIER3_ELIGIBLE_PAX]]/Table1[[#This Row],[TOTAL_PAX]])</f>
        <v>3.888888888888889E-2</v>
      </c>
      <c r="V6518" s="8">
        <v>0.65214856972312296</v>
      </c>
    </row>
    <row r="6519" spans="1:22" x14ac:dyDescent="0.3">
      <c r="A6519" s="1">
        <v>45918</v>
      </c>
      <c r="B6519" s="2">
        <v>0.80138888888888893</v>
      </c>
      <c r="C6519" t="s">
        <v>34</v>
      </c>
      <c r="D6519" t="s">
        <v>18</v>
      </c>
      <c r="E6519" t="s">
        <v>3707</v>
      </c>
      <c r="F6519" t="s">
        <v>20</v>
      </c>
      <c r="G6519" t="s">
        <v>36</v>
      </c>
      <c r="H6519" t="s">
        <v>37</v>
      </c>
      <c r="I6519" t="s">
        <v>31</v>
      </c>
      <c r="J6519" t="s">
        <v>32</v>
      </c>
      <c r="K6519" t="s">
        <v>33</v>
      </c>
      <c r="L6519">
        <v>0</v>
      </c>
      <c r="M6519">
        <v>18</v>
      </c>
      <c r="N6519">
        <v>162</v>
      </c>
      <c r="O6519">
        <v>0</v>
      </c>
      <c r="P6519">
        <v>2</v>
      </c>
      <c r="Q6519">
        <v>13</v>
      </c>
      <c r="R6519">
        <f>SUM(Table1[[#This Row],[FIRST_CLASS_SEATS]:[ECONOMY_SEATS]])</f>
        <v>180</v>
      </c>
      <c r="S6519" s="5">
        <f>(Table1[[#This Row],[TIER1_ELIGIBLE_PAX]]/Table1[[#This Row],[TOTAL_PAX]])</f>
        <v>0</v>
      </c>
      <c r="T6519" s="5">
        <f>(Table1[[#This Row],[TIER2_ELIGIBLE_PAX]]/Table1[[#This Row],[TOTAL_PAX]])</f>
        <v>1.1111111111111112E-2</v>
      </c>
      <c r="U6519" s="5">
        <f>(Table1[[#This Row],[TIER3_ELIGIBLE_PAX]]/Table1[[#This Row],[TOTAL_PAX]])</f>
        <v>7.2222222222222215E-2</v>
      </c>
      <c r="V6519" s="8">
        <v>0.65222896598662461</v>
      </c>
    </row>
    <row r="6520" spans="1:22" x14ac:dyDescent="0.3">
      <c r="A6520" s="1">
        <v>45772</v>
      </c>
      <c r="B6520" s="2">
        <v>0.29375000000000001</v>
      </c>
      <c r="C6520" t="s">
        <v>26</v>
      </c>
      <c r="D6520" t="s">
        <v>18</v>
      </c>
      <c r="E6520" t="s">
        <v>3416</v>
      </c>
      <c r="F6520" t="s">
        <v>20</v>
      </c>
      <c r="G6520" t="s">
        <v>124</v>
      </c>
      <c r="H6520" t="s">
        <v>22</v>
      </c>
      <c r="I6520" t="s">
        <v>23</v>
      </c>
      <c r="J6520" t="s">
        <v>24</v>
      </c>
      <c r="K6520" t="s">
        <v>25</v>
      </c>
      <c r="L6520">
        <v>0</v>
      </c>
      <c r="M6520">
        <v>48</v>
      </c>
      <c r="N6520">
        <v>224</v>
      </c>
      <c r="O6520">
        <v>0</v>
      </c>
      <c r="P6520">
        <v>0</v>
      </c>
      <c r="Q6520">
        <v>3</v>
      </c>
      <c r="R6520">
        <f>SUM(Table1[[#This Row],[FIRST_CLASS_SEATS]:[ECONOMY_SEATS]])</f>
        <v>272</v>
      </c>
      <c r="S6520" s="5">
        <f>(Table1[[#This Row],[TIER1_ELIGIBLE_PAX]]/Table1[[#This Row],[TOTAL_PAX]])</f>
        <v>0</v>
      </c>
      <c r="T6520" s="5">
        <f>(Table1[[#This Row],[TIER2_ELIGIBLE_PAX]]/Table1[[#This Row],[TOTAL_PAX]])</f>
        <v>0</v>
      </c>
      <c r="U6520" s="5">
        <f>(Table1[[#This Row],[TIER3_ELIGIBLE_PAX]]/Table1[[#This Row],[TOTAL_PAX]])</f>
        <v>1.1029411764705883E-2</v>
      </c>
      <c r="V6520" s="8">
        <v>0.65232028612778092</v>
      </c>
    </row>
    <row r="6521" spans="1:22" x14ac:dyDescent="0.3">
      <c r="A6521" s="1">
        <v>45923</v>
      </c>
      <c r="B6521" s="2">
        <v>0.88263888888888886</v>
      </c>
      <c r="C6521" t="s">
        <v>34</v>
      </c>
      <c r="D6521" t="s">
        <v>18</v>
      </c>
      <c r="E6521" t="s">
        <v>1971</v>
      </c>
      <c r="F6521" t="s">
        <v>20</v>
      </c>
      <c r="G6521" t="s">
        <v>36</v>
      </c>
      <c r="H6521" t="s">
        <v>37</v>
      </c>
      <c r="I6521" t="s">
        <v>31</v>
      </c>
      <c r="J6521" t="s">
        <v>32</v>
      </c>
      <c r="K6521" t="s">
        <v>33</v>
      </c>
      <c r="L6521">
        <v>0</v>
      </c>
      <c r="M6521">
        <v>2</v>
      </c>
      <c r="N6521">
        <v>178</v>
      </c>
      <c r="O6521">
        <v>3</v>
      </c>
      <c r="P6521">
        <v>8</v>
      </c>
      <c r="Q6521">
        <v>31</v>
      </c>
      <c r="R6521">
        <f>SUM(Table1[[#This Row],[FIRST_CLASS_SEATS]:[ECONOMY_SEATS]])</f>
        <v>180</v>
      </c>
      <c r="S6521" s="5">
        <f>(Table1[[#This Row],[TIER1_ELIGIBLE_PAX]]/Table1[[#This Row],[TOTAL_PAX]])</f>
        <v>1.6666666666666666E-2</v>
      </c>
      <c r="T6521" s="5">
        <f>(Table1[[#This Row],[TIER2_ELIGIBLE_PAX]]/Table1[[#This Row],[TOTAL_PAX]])</f>
        <v>4.4444444444444446E-2</v>
      </c>
      <c r="U6521" s="5">
        <f>(Table1[[#This Row],[TIER3_ELIGIBLE_PAX]]/Table1[[#This Row],[TOTAL_PAX]])</f>
        <v>0.17222222222222222</v>
      </c>
      <c r="V6521" s="8">
        <v>0.65235024848891487</v>
      </c>
    </row>
    <row r="6522" spans="1:22" x14ac:dyDescent="0.3">
      <c r="A6522" s="1">
        <v>45800</v>
      </c>
      <c r="B6522" s="2">
        <v>0.68958333333333333</v>
      </c>
      <c r="C6522" t="s">
        <v>17</v>
      </c>
      <c r="D6522" t="s">
        <v>18</v>
      </c>
      <c r="E6522" t="s">
        <v>2133</v>
      </c>
      <c r="F6522" t="s">
        <v>20</v>
      </c>
      <c r="G6522" t="s">
        <v>43</v>
      </c>
      <c r="H6522" t="s">
        <v>44</v>
      </c>
      <c r="I6522" t="s">
        <v>31</v>
      </c>
      <c r="J6522" t="s">
        <v>32</v>
      </c>
      <c r="K6522" t="s">
        <v>33</v>
      </c>
      <c r="L6522">
        <v>0</v>
      </c>
      <c r="M6522">
        <v>16</v>
      </c>
      <c r="N6522">
        <v>164</v>
      </c>
      <c r="O6522">
        <v>0</v>
      </c>
      <c r="P6522">
        <v>3</v>
      </c>
      <c r="Q6522">
        <v>18</v>
      </c>
      <c r="R6522">
        <f>SUM(Table1[[#This Row],[FIRST_CLASS_SEATS]:[ECONOMY_SEATS]])</f>
        <v>180</v>
      </c>
      <c r="S6522" s="5">
        <f>(Table1[[#This Row],[TIER1_ELIGIBLE_PAX]]/Table1[[#This Row],[TOTAL_PAX]])</f>
        <v>0</v>
      </c>
      <c r="T6522" s="5">
        <f>(Table1[[#This Row],[TIER2_ELIGIBLE_PAX]]/Table1[[#This Row],[TOTAL_PAX]])</f>
        <v>1.6666666666666666E-2</v>
      </c>
      <c r="U6522" s="5">
        <f>(Table1[[#This Row],[TIER3_ELIGIBLE_PAX]]/Table1[[#This Row],[TOTAL_PAX]])</f>
        <v>0.1</v>
      </c>
      <c r="V6522" s="8">
        <v>0.65257436665769586</v>
      </c>
    </row>
    <row r="6523" spans="1:22" x14ac:dyDescent="0.3">
      <c r="A6523" s="1">
        <v>45875</v>
      </c>
      <c r="B6523" s="2">
        <v>0.44097222222222221</v>
      </c>
      <c r="C6523" t="s">
        <v>26</v>
      </c>
      <c r="D6523" t="s">
        <v>18</v>
      </c>
      <c r="E6523" t="s">
        <v>1360</v>
      </c>
      <c r="F6523" t="s">
        <v>20</v>
      </c>
      <c r="G6523" t="s">
        <v>73</v>
      </c>
      <c r="H6523" t="s">
        <v>74</v>
      </c>
      <c r="I6523" t="s">
        <v>31</v>
      </c>
      <c r="J6523" t="s">
        <v>32</v>
      </c>
      <c r="K6523" t="s">
        <v>33</v>
      </c>
      <c r="L6523">
        <v>0</v>
      </c>
      <c r="M6523">
        <v>20</v>
      </c>
      <c r="N6523">
        <v>160</v>
      </c>
      <c r="O6523">
        <v>0</v>
      </c>
      <c r="P6523">
        <v>14</v>
      </c>
      <c r="Q6523">
        <v>49</v>
      </c>
      <c r="R6523">
        <f>SUM(Table1[[#This Row],[FIRST_CLASS_SEATS]:[ECONOMY_SEATS]])</f>
        <v>180</v>
      </c>
      <c r="S6523" s="5">
        <f>(Table1[[#This Row],[TIER1_ELIGIBLE_PAX]]/Table1[[#This Row],[TOTAL_PAX]])</f>
        <v>0</v>
      </c>
      <c r="T6523" s="5">
        <f>(Table1[[#This Row],[TIER2_ELIGIBLE_PAX]]/Table1[[#This Row],[TOTAL_PAX]])</f>
        <v>7.7777777777777779E-2</v>
      </c>
      <c r="U6523" s="5">
        <f>(Table1[[#This Row],[TIER3_ELIGIBLE_PAX]]/Table1[[#This Row],[TOTAL_PAX]])</f>
        <v>0.2722222222222222</v>
      </c>
      <c r="V6523" s="8">
        <v>0.65268648740301527</v>
      </c>
    </row>
    <row r="6524" spans="1:22" x14ac:dyDescent="0.3">
      <c r="A6524" s="1">
        <v>45770</v>
      </c>
      <c r="B6524" s="2">
        <v>0.5854166666666667</v>
      </c>
      <c r="C6524" t="s">
        <v>17</v>
      </c>
      <c r="D6524" t="s">
        <v>18</v>
      </c>
      <c r="E6524" t="s">
        <v>757</v>
      </c>
      <c r="F6524" t="s">
        <v>20</v>
      </c>
      <c r="G6524" t="s">
        <v>46</v>
      </c>
      <c r="H6524" t="s">
        <v>22</v>
      </c>
      <c r="I6524" t="s">
        <v>23</v>
      </c>
      <c r="J6524" t="s">
        <v>24</v>
      </c>
      <c r="K6524" t="s">
        <v>80</v>
      </c>
      <c r="L6524">
        <v>14</v>
      </c>
      <c r="M6524">
        <v>97</v>
      </c>
      <c r="N6524">
        <v>358</v>
      </c>
      <c r="O6524">
        <v>4</v>
      </c>
      <c r="P6524">
        <v>5</v>
      </c>
      <c r="Q6524">
        <v>21</v>
      </c>
      <c r="R6524">
        <f>SUM(Table1[[#This Row],[FIRST_CLASS_SEATS]:[ECONOMY_SEATS]])</f>
        <v>469</v>
      </c>
      <c r="S6524" s="5">
        <f>(Table1[[#This Row],[TIER1_ELIGIBLE_PAX]]/Table1[[#This Row],[TOTAL_PAX]])</f>
        <v>8.5287846481876331E-3</v>
      </c>
      <c r="T6524" s="5">
        <f>(Table1[[#This Row],[TIER2_ELIGIBLE_PAX]]/Table1[[#This Row],[TOTAL_PAX]])</f>
        <v>1.0660980810234541E-2</v>
      </c>
      <c r="U6524" s="5">
        <f>(Table1[[#This Row],[TIER3_ELIGIBLE_PAX]]/Table1[[#This Row],[TOTAL_PAX]])</f>
        <v>4.4776119402985072E-2</v>
      </c>
      <c r="V6524" s="8">
        <v>0.65271418492440647</v>
      </c>
    </row>
    <row r="6525" spans="1:22" x14ac:dyDescent="0.3">
      <c r="A6525" s="1">
        <v>45891</v>
      </c>
      <c r="B6525" s="2">
        <v>0.66041666666666665</v>
      </c>
      <c r="C6525" t="s">
        <v>17</v>
      </c>
      <c r="D6525" t="s">
        <v>18</v>
      </c>
      <c r="E6525" t="s">
        <v>3917</v>
      </c>
      <c r="F6525" t="s">
        <v>20</v>
      </c>
      <c r="G6525" t="s">
        <v>21</v>
      </c>
      <c r="H6525" t="s">
        <v>22</v>
      </c>
      <c r="I6525" t="s">
        <v>23</v>
      </c>
      <c r="J6525" t="s">
        <v>24</v>
      </c>
      <c r="K6525" t="s">
        <v>25</v>
      </c>
      <c r="L6525">
        <v>0</v>
      </c>
      <c r="M6525">
        <v>32</v>
      </c>
      <c r="N6525">
        <v>300</v>
      </c>
      <c r="O6525">
        <v>0</v>
      </c>
      <c r="P6525">
        <v>7</v>
      </c>
      <c r="Q6525">
        <v>29</v>
      </c>
      <c r="R6525">
        <f>SUM(Table1[[#This Row],[FIRST_CLASS_SEATS]:[ECONOMY_SEATS]])</f>
        <v>332</v>
      </c>
      <c r="S6525" s="5">
        <f>(Table1[[#This Row],[TIER1_ELIGIBLE_PAX]]/Table1[[#This Row],[TOTAL_PAX]])</f>
        <v>0</v>
      </c>
      <c r="T6525" s="5">
        <f>(Table1[[#This Row],[TIER2_ELIGIBLE_PAX]]/Table1[[#This Row],[TOTAL_PAX]])</f>
        <v>2.1084337349397589E-2</v>
      </c>
      <c r="U6525" s="5">
        <f>(Table1[[#This Row],[TIER3_ELIGIBLE_PAX]]/Table1[[#This Row],[TOTAL_PAX]])</f>
        <v>8.7349397590361449E-2</v>
      </c>
      <c r="V6525" s="8">
        <v>0.65277959888939752</v>
      </c>
    </row>
    <row r="6526" spans="1:22" x14ac:dyDescent="0.3">
      <c r="A6526" s="1">
        <v>45851</v>
      </c>
      <c r="B6526" s="2">
        <v>0.39652777777777776</v>
      </c>
      <c r="C6526" t="s">
        <v>26</v>
      </c>
      <c r="D6526" t="s">
        <v>18</v>
      </c>
      <c r="E6526" t="s">
        <v>2531</v>
      </c>
      <c r="F6526" t="s">
        <v>20</v>
      </c>
      <c r="G6526" t="s">
        <v>29</v>
      </c>
      <c r="H6526" t="s">
        <v>30</v>
      </c>
      <c r="I6526" t="s">
        <v>31</v>
      </c>
      <c r="J6526" t="s">
        <v>32</v>
      </c>
      <c r="K6526" t="s">
        <v>33</v>
      </c>
      <c r="L6526">
        <v>0</v>
      </c>
      <c r="M6526">
        <v>16</v>
      </c>
      <c r="N6526">
        <v>164</v>
      </c>
      <c r="O6526">
        <v>0</v>
      </c>
      <c r="P6526">
        <v>7</v>
      </c>
      <c r="Q6526">
        <v>27</v>
      </c>
      <c r="R6526">
        <f>SUM(Table1[[#This Row],[FIRST_CLASS_SEATS]:[ECONOMY_SEATS]])</f>
        <v>180</v>
      </c>
      <c r="S6526" s="5">
        <f>(Table1[[#This Row],[TIER1_ELIGIBLE_PAX]]/Table1[[#This Row],[TOTAL_PAX]])</f>
        <v>0</v>
      </c>
      <c r="T6526" s="5">
        <f>(Table1[[#This Row],[TIER2_ELIGIBLE_PAX]]/Table1[[#This Row],[TOTAL_PAX]])</f>
        <v>3.888888888888889E-2</v>
      </c>
      <c r="U6526" s="5">
        <f>(Table1[[#This Row],[TIER3_ELIGIBLE_PAX]]/Table1[[#This Row],[TOTAL_PAX]])</f>
        <v>0.15</v>
      </c>
      <c r="V6526" s="8">
        <v>0.65281934813335962</v>
      </c>
    </row>
    <row r="6527" spans="1:22" x14ac:dyDescent="0.3">
      <c r="A6527" s="1">
        <v>45899</v>
      </c>
      <c r="B6527" s="2">
        <v>0.30902777777777779</v>
      </c>
      <c r="C6527" t="s">
        <v>26</v>
      </c>
      <c r="D6527" t="s">
        <v>18</v>
      </c>
      <c r="E6527" t="s">
        <v>2013</v>
      </c>
      <c r="F6527" t="s">
        <v>20</v>
      </c>
      <c r="G6527" t="s">
        <v>56</v>
      </c>
      <c r="H6527" t="s">
        <v>57</v>
      </c>
      <c r="I6527" t="s">
        <v>58</v>
      </c>
      <c r="J6527" t="s">
        <v>24</v>
      </c>
      <c r="K6527" t="s">
        <v>25</v>
      </c>
      <c r="L6527">
        <v>0</v>
      </c>
      <c r="M6527">
        <v>48</v>
      </c>
      <c r="N6527">
        <v>224</v>
      </c>
      <c r="O6527">
        <v>0</v>
      </c>
      <c r="P6527">
        <v>18</v>
      </c>
      <c r="Q6527">
        <v>58</v>
      </c>
      <c r="R6527">
        <f>SUM(Table1[[#This Row],[FIRST_CLASS_SEATS]:[ECONOMY_SEATS]])</f>
        <v>272</v>
      </c>
      <c r="S6527" s="5">
        <f>(Table1[[#This Row],[TIER1_ELIGIBLE_PAX]]/Table1[[#This Row],[TOTAL_PAX]])</f>
        <v>0</v>
      </c>
      <c r="T6527" s="5">
        <f>(Table1[[#This Row],[TIER2_ELIGIBLE_PAX]]/Table1[[#This Row],[TOTAL_PAX]])</f>
        <v>6.6176470588235295E-2</v>
      </c>
      <c r="U6527" s="5">
        <f>(Table1[[#This Row],[TIER3_ELIGIBLE_PAX]]/Table1[[#This Row],[TOTAL_PAX]])</f>
        <v>0.21323529411764705</v>
      </c>
      <c r="V6527" s="8">
        <v>0.65289536246390723</v>
      </c>
    </row>
    <row r="6528" spans="1:22" x14ac:dyDescent="0.3">
      <c r="A6528" s="1">
        <v>45799</v>
      </c>
      <c r="B6528" s="2">
        <v>0.89722222222222225</v>
      </c>
      <c r="C6528" t="s">
        <v>34</v>
      </c>
      <c r="D6528" t="s">
        <v>18</v>
      </c>
      <c r="E6528" t="s">
        <v>2387</v>
      </c>
      <c r="F6528" t="s">
        <v>20</v>
      </c>
      <c r="G6528" t="s">
        <v>56</v>
      </c>
      <c r="H6528" t="s">
        <v>57</v>
      </c>
      <c r="I6528" t="s">
        <v>58</v>
      </c>
      <c r="J6528" t="s">
        <v>24</v>
      </c>
      <c r="K6528" t="s">
        <v>47</v>
      </c>
      <c r="L6528">
        <v>0</v>
      </c>
      <c r="M6528">
        <v>56</v>
      </c>
      <c r="N6528">
        <v>275</v>
      </c>
      <c r="O6528">
        <v>0</v>
      </c>
      <c r="P6528">
        <v>0</v>
      </c>
      <c r="Q6528">
        <v>4</v>
      </c>
      <c r="R6528">
        <f>SUM(Table1[[#This Row],[FIRST_CLASS_SEATS]:[ECONOMY_SEATS]])</f>
        <v>331</v>
      </c>
      <c r="S6528" s="5">
        <f>(Table1[[#This Row],[TIER1_ELIGIBLE_PAX]]/Table1[[#This Row],[TOTAL_PAX]])</f>
        <v>0</v>
      </c>
      <c r="T6528" s="5">
        <f>(Table1[[#This Row],[TIER2_ELIGIBLE_PAX]]/Table1[[#This Row],[TOTAL_PAX]])</f>
        <v>0</v>
      </c>
      <c r="U6528" s="5">
        <f>(Table1[[#This Row],[TIER3_ELIGIBLE_PAX]]/Table1[[#This Row],[TOTAL_PAX]])</f>
        <v>1.2084592145015106E-2</v>
      </c>
      <c r="V6528" s="8">
        <v>0.65292020209072832</v>
      </c>
    </row>
    <row r="6529" spans="1:22" x14ac:dyDescent="0.3">
      <c r="A6529" s="1">
        <v>45872</v>
      </c>
      <c r="B6529" s="2">
        <v>0.49236111111111114</v>
      </c>
      <c r="C6529" t="s">
        <v>26</v>
      </c>
      <c r="D6529" t="s">
        <v>18</v>
      </c>
      <c r="E6529" t="s">
        <v>325</v>
      </c>
      <c r="F6529" t="s">
        <v>20</v>
      </c>
      <c r="G6529" t="s">
        <v>43</v>
      </c>
      <c r="H6529" t="s">
        <v>44</v>
      </c>
      <c r="I6529" t="s">
        <v>31</v>
      </c>
      <c r="J6529" t="s">
        <v>32</v>
      </c>
      <c r="K6529" t="s">
        <v>33</v>
      </c>
      <c r="L6529">
        <v>0</v>
      </c>
      <c r="M6529">
        <v>6</v>
      </c>
      <c r="N6529">
        <v>174</v>
      </c>
      <c r="O6529">
        <v>0</v>
      </c>
      <c r="P6529">
        <v>8</v>
      </c>
      <c r="Q6529">
        <v>31</v>
      </c>
      <c r="R6529">
        <f>SUM(Table1[[#This Row],[FIRST_CLASS_SEATS]:[ECONOMY_SEATS]])</f>
        <v>180</v>
      </c>
      <c r="S6529" s="5">
        <f>(Table1[[#This Row],[TIER1_ELIGIBLE_PAX]]/Table1[[#This Row],[TOTAL_PAX]])</f>
        <v>0</v>
      </c>
      <c r="T6529" s="5">
        <f>(Table1[[#This Row],[TIER2_ELIGIBLE_PAX]]/Table1[[#This Row],[TOTAL_PAX]])</f>
        <v>4.4444444444444446E-2</v>
      </c>
      <c r="U6529" s="5">
        <f>(Table1[[#This Row],[TIER3_ELIGIBLE_PAX]]/Table1[[#This Row],[TOTAL_PAX]])</f>
        <v>0.17222222222222222</v>
      </c>
      <c r="V6529" s="8">
        <v>0.65295350510873573</v>
      </c>
    </row>
    <row r="6530" spans="1:22" x14ac:dyDescent="0.3">
      <c r="A6530" s="1">
        <v>45899</v>
      </c>
      <c r="B6530" s="2">
        <v>0.52361111111111114</v>
      </c>
      <c r="C6530" t="s">
        <v>48</v>
      </c>
      <c r="D6530" t="s">
        <v>18</v>
      </c>
      <c r="E6530" t="s">
        <v>5169</v>
      </c>
      <c r="F6530" t="s">
        <v>20</v>
      </c>
      <c r="G6530" t="s">
        <v>124</v>
      </c>
      <c r="H6530" t="s">
        <v>22</v>
      </c>
      <c r="I6530" t="s">
        <v>23</v>
      </c>
      <c r="J6530" t="s">
        <v>24</v>
      </c>
      <c r="K6530" t="s">
        <v>25</v>
      </c>
      <c r="L6530">
        <v>0</v>
      </c>
      <c r="M6530">
        <v>32</v>
      </c>
      <c r="N6530">
        <v>304</v>
      </c>
      <c r="O6530">
        <v>0</v>
      </c>
      <c r="P6530">
        <v>0</v>
      </c>
      <c r="Q6530">
        <v>7</v>
      </c>
      <c r="R6530">
        <f>SUM(Table1[[#This Row],[FIRST_CLASS_SEATS]:[ECONOMY_SEATS]])</f>
        <v>336</v>
      </c>
      <c r="S6530" s="5">
        <f>(Table1[[#This Row],[TIER1_ELIGIBLE_PAX]]/Table1[[#This Row],[TOTAL_PAX]])</f>
        <v>0</v>
      </c>
      <c r="T6530" s="5">
        <f>(Table1[[#This Row],[TIER2_ELIGIBLE_PAX]]/Table1[[#This Row],[TOTAL_PAX]])</f>
        <v>0</v>
      </c>
      <c r="U6530" s="5">
        <f>(Table1[[#This Row],[TIER3_ELIGIBLE_PAX]]/Table1[[#This Row],[TOTAL_PAX]])</f>
        <v>2.0833333333333332E-2</v>
      </c>
      <c r="V6530" s="8">
        <v>0.65304803228542807</v>
      </c>
    </row>
    <row r="6531" spans="1:22" x14ac:dyDescent="0.3">
      <c r="A6531" s="1">
        <v>45827</v>
      </c>
      <c r="B6531" s="2">
        <v>0.57986111111111116</v>
      </c>
      <c r="C6531" t="s">
        <v>48</v>
      </c>
      <c r="D6531" t="s">
        <v>18</v>
      </c>
      <c r="E6531" t="s">
        <v>2196</v>
      </c>
      <c r="F6531" t="s">
        <v>20</v>
      </c>
      <c r="G6531" t="s">
        <v>76</v>
      </c>
      <c r="H6531" t="s">
        <v>77</v>
      </c>
      <c r="I6531" t="s">
        <v>78</v>
      </c>
      <c r="J6531" t="s">
        <v>24</v>
      </c>
      <c r="K6531" t="s">
        <v>47</v>
      </c>
      <c r="L6531">
        <v>0</v>
      </c>
      <c r="M6531">
        <v>56</v>
      </c>
      <c r="N6531">
        <v>275</v>
      </c>
      <c r="O6531">
        <v>0</v>
      </c>
      <c r="P6531">
        <v>11</v>
      </c>
      <c r="Q6531">
        <v>38</v>
      </c>
      <c r="R6531">
        <f>SUM(Table1[[#This Row],[FIRST_CLASS_SEATS]:[ECONOMY_SEATS]])</f>
        <v>331</v>
      </c>
      <c r="S6531" s="5">
        <f>(Table1[[#This Row],[TIER1_ELIGIBLE_PAX]]/Table1[[#This Row],[TOTAL_PAX]])</f>
        <v>0</v>
      </c>
      <c r="T6531" s="5">
        <f>(Table1[[#This Row],[TIER2_ELIGIBLE_PAX]]/Table1[[#This Row],[TOTAL_PAX]])</f>
        <v>3.3232628398791542E-2</v>
      </c>
      <c r="U6531" s="5">
        <f>(Table1[[#This Row],[TIER3_ELIGIBLE_PAX]]/Table1[[#This Row],[TOTAL_PAX]])</f>
        <v>0.11480362537764351</v>
      </c>
      <c r="V6531" s="8">
        <v>0.65313812337947463</v>
      </c>
    </row>
    <row r="6532" spans="1:22" x14ac:dyDescent="0.3">
      <c r="A6532" s="1">
        <v>45938</v>
      </c>
      <c r="B6532" s="2">
        <v>0.47013888888888888</v>
      </c>
      <c r="C6532" t="s">
        <v>26</v>
      </c>
      <c r="D6532" t="s">
        <v>18</v>
      </c>
      <c r="E6532" t="s">
        <v>3426</v>
      </c>
      <c r="F6532" t="s">
        <v>20</v>
      </c>
      <c r="G6532" t="s">
        <v>29</v>
      </c>
      <c r="H6532" t="s">
        <v>30</v>
      </c>
      <c r="I6532" t="s">
        <v>31</v>
      </c>
      <c r="J6532" t="s">
        <v>32</v>
      </c>
      <c r="K6532" t="s">
        <v>33</v>
      </c>
      <c r="L6532">
        <v>0</v>
      </c>
      <c r="M6532">
        <v>14</v>
      </c>
      <c r="N6532">
        <v>166</v>
      </c>
      <c r="O6532">
        <v>1</v>
      </c>
      <c r="P6532">
        <v>2</v>
      </c>
      <c r="Q6532">
        <v>15</v>
      </c>
      <c r="R6532">
        <f>SUM(Table1[[#This Row],[FIRST_CLASS_SEATS]:[ECONOMY_SEATS]])</f>
        <v>180</v>
      </c>
      <c r="S6532" s="5">
        <f>(Table1[[#This Row],[TIER1_ELIGIBLE_PAX]]/Table1[[#This Row],[TOTAL_PAX]])</f>
        <v>5.5555555555555558E-3</v>
      </c>
      <c r="T6532" s="5">
        <f>(Table1[[#This Row],[TIER2_ELIGIBLE_PAX]]/Table1[[#This Row],[TOTAL_PAX]])</f>
        <v>1.1111111111111112E-2</v>
      </c>
      <c r="U6532" s="5">
        <f>(Table1[[#This Row],[TIER3_ELIGIBLE_PAX]]/Table1[[#This Row],[TOTAL_PAX]])</f>
        <v>8.3333333333333329E-2</v>
      </c>
      <c r="V6532" s="8">
        <v>0.65328383224504805</v>
      </c>
    </row>
    <row r="6533" spans="1:22" x14ac:dyDescent="0.3">
      <c r="A6533" s="1">
        <v>45910</v>
      </c>
      <c r="B6533" s="2">
        <v>0.77916666666666667</v>
      </c>
      <c r="C6533" t="s">
        <v>34</v>
      </c>
      <c r="D6533" t="s">
        <v>18</v>
      </c>
      <c r="E6533" t="s">
        <v>1412</v>
      </c>
      <c r="F6533" t="s">
        <v>20</v>
      </c>
      <c r="G6533" t="s">
        <v>99</v>
      </c>
      <c r="H6533" t="s">
        <v>74</v>
      </c>
      <c r="I6533" t="s">
        <v>31</v>
      </c>
      <c r="J6533" t="s">
        <v>32</v>
      </c>
      <c r="K6533" t="s">
        <v>33</v>
      </c>
      <c r="L6533">
        <v>0</v>
      </c>
      <c r="M6533">
        <v>12</v>
      </c>
      <c r="N6533">
        <v>168</v>
      </c>
      <c r="O6533">
        <v>1</v>
      </c>
      <c r="P6533">
        <v>8</v>
      </c>
      <c r="Q6533">
        <v>32</v>
      </c>
      <c r="R6533">
        <f>SUM(Table1[[#This Row],[FIRST_CLASS_SEATS]:[ECONOMY_SEATS]])</f>
        <v>180</v>
      </c>
      <c r="S6533" s="5">
        <f>(Table1[[#This Row],[TIER1_ELIGIBLE_PAX]]/Table1[[#This Row],[TOTAL_PAX]])</f>
        <v>5.5555555555555558E-3</v>
      </c>
      <c r="T6533" s="5">
        <f>(Table1[[#This Row],[TIER2_ELIGIBLE_PAX]]/Table1[[#This Row],[TOTAL_PAX]])</f>
        <v>4.4444444444444446E-2</v>
      </c>
      <c r="U6533" s="5">
        <f>(Table1[[#This Row],[TIER3_ELIGIBLE_PAX]]/Table1[[#This Row],[TOTAL_PAX]])</f>
        <v>0.17777777777777778</v>
      </c>
      <c r="V6533" s="8">
        <v>0.65329261446188425</v>
      </c>
    </row>
    <row r="6534" spans="1:22" x14ac:dyDescent="0.3">
      <c r="A6534" s="1">
        <v>45932</v>
      </c>
      <c r="B6534" s="2">
        <v>0.90069444444444446</v>
      </c>
      <c r="C6534" t="s">
        <v>34</v>
      </c>
      <c r="D6534" t="s">
        <v>18</v>
      </c>
      <c r="E6534" t="s">
        <v>5809</v>
      </c>
      <c r="F6534" t="s">
        <v>20</v>
      </c>
      <c r="G6534" t="s">
        <v>40</v>
      </c>
      <c r="H6534" t="s">
        <v>41</v>
      </c>
      <c r="I6534" t="s">
        <v>31</v>
      </c>
      <c r="J6534" t="s">
        <v>32</v>
      </c>
      <c r="K6534" t="s">
        <v>33</v>
      </c>
      <c r="L6534">
        <v>0</v>
      </c>
      <c r="M6534">
        <v>9</v>
      </c>
      <c r="N6534">
        <v>171</v>
      </c>
      <c r="O6534">
        <v>0</v>
      </c>
      <c r="P6534">
        <v>4</v>
      </c>
      <c r="Q6534">
        <v>19</v>
      </c>
      <c r="R6534">
        <f>SUM(Table1[[#This Row],[FIRST_CLASS_SEATS]:[ECONOMY_SEATS]])</f>
        <v>180</v>
      </c>
      <c r="S6534" s="5">
        <f>(Table1[[#This Row],[TIER1_ELIGIBLE_PAX]]/Table1[[#This Row],[TOTAL_PAX]])</f>
        <v>0</v>
      </c>
      <c r="T6534" s="5">
        <f>(Table1[[#This Row],[TIER2_ELIGIBLE_PAX]]/Table1[[#This Row],[TOTAL_PAX]])</f>
        <v>2.2222222222222223E-2</v>
      </c>
      <c r="U6534" s="5">
        <f>(Table1[[#This Row],[TIER3_ELIGIBLE_PAX]]/Table1[[#This Row],[TOTAL_PAX]])</f>
        <v>0.10555555555555556</v>
      </c>
      <c r="V6534" s="8">
        <v>0.65346834562912559</v>
      </c>
    </row>
    <row r="6535" spans="1:22" x14ac:dyDescent="0.3">
      <c r="A6535" s="1">
        <v>45818</v>
      </c>
      <c r="B6535" s="2">
        <v>0.42638888888888887</v>
      </c>
      <c r="C6535" t="s">
        <v>26</v>
      </c>
      <c r="D6535" t="s">
        <v>18</v>
      </c>
      <c r="E6535" t="s">
        <v>3483</v>
      </c>
      <c r="F6535" t="s">
        <v>20</v>
      </c>
      <c r="G6535" t="s">
        <v>21</v>
      </c>
      <c r="H6535" t="s">
        <v>22</v>
      </c>
      <c r="I6535" t="s">
        <v>23</v>
      </c>
      <c r="J6535" t="s">
        <v>24</v>
      </c>
      <c r="K6535" t="s">
        <v>25</v>
      </c>
      <c r="L6535">
        <v>0</v>
      </c>
      <c r="M6535">
        <v>32</v>
      </c>
      <c r="N6535">
        <v>304</v>
      </c>
      <c r="O6535">
        <v>1</v>
      </c>
      <c r="P6535">
        <v>8</v>
      </c>
      <c r="Q6535">
        <v>32</v>
      </c>
      <c r="R6535">
        <f>SUM(Table1[[#This Row],[FIRST_CLASS_SEATS]:[ECONOMY_SEATS]])</f>
        <v>336</v>
      </c>
      <c r="S6535" s="5">
        <f>(Table1[[#This Row],[TIER1_ELIGIBLE_PAX]]/Table1[[#This Row],[TOTAL_PAX]])</f>
        <v>2.976190476190476E-3</v>
      </c>
      <c r="T6535" s="5">
        <f>(Table1[[#This Row],[TIER2_ELIGIBLE_PAX]]/Table1[[#This Row],[TOTAL_PAX]])</f>
        <v>2.3809523809523808E-2</v>
      </c>
      <c r="U6535" s="5">
        <f>(Table1[[#This Row],[TIER3_ELIGIBLE_PAX]]/Table1[[#This Row],[TOTAL_PAX]])</f>
        <v>9.5238095238095233E-2</v>
      </c>
      <c r="V6535" s="8">
        <v>0.65347165713778654</v>
      </c>
    </row>
    <row r="6536" spans="1:22" x14ac:dyDescent="0.3">
      <c r="A6536" s="1">
        <v>45829</v>
      </c>
      <c r="B6536" s="2">
        <v>0.55972222222222223</v>
      </c>
      <c r="C6536" t="s">
        <v>48</v>
      </c>
      <c r="D6536" t="s">
        <v>18</v>
      </c>
      <c r="E6536" t="s">
        <v>5430</v>
      </c>
      <c r="F6536" t="s">
        <v>20</v>
      </c>
      <c r="G6536" t="s">
        <v>54</v>
      </c>
      <c r="H6536" t="s">
        <v>30</v>
      </c>
      <c r="I6536" t="s">
        <v>31</v>
      </c>
      <c r="J6536" t="s">
        <v>32</v>
      </c>
      <c r="K6536" t="s">
        <v>33</v>
      </c>
      <c r="L6536">
        <v>0</v>
      </c>
      <c r="M6536">
        <v>19</v>
      </c>
      <c r="N6536">
        <v>161</v>
      </c>
      <c r="O6536">
        <v>0</v>
      </c>
      <c r="P6536">
        <v>3</v>
      </c>
      <c r="Q6536">
        <v>16</v>
      </c>
      <c r="R6536">
        <f>SUM(Table1[[#This Row],[FIRST_CLASS_SEATS]:[ECONOMY_SEATS]])</f>
        <v>180</v>
      </c>
      <c r="S6536" s="5">
        <f>(Table1[[#This Row],[TIER1_ELIGIBLE_PAX]]/Table1[[#This Row],[TOTAL_PAX]])</f>
        <v>0</v>
      </c>
      <c r="T6536" s="5">
        <f>(Table1[[#This Row],[TIER2_ELIGIBLE_PAX]]/Table1[[#This Row],[TOTAL_PAX]])</f>
        <v>1.6666666666666666E-2</v>
      </c>
      <c r="U6536" s="5">
        <f>(Table1[[#This Row],[TIER3_ELIGIBLE_PAX]]/Table1[[#This Row],[TOTAL_PAX]])</f>
        <v>8.8888888888888892E-2</v>
      </c>
      <c r="V6536" s="8">
        <v>0.65362067748995978</v>
      </c>
    </row>
    <row r="6537" spans="1:22" x14ac:dyDescent="0.3">
      <c r="A6537" s="1">
        <v>45884</v>
      </c>
      <c r="B6537" s="2">
        <v>0.57777777777777772</v>
      </c>
      <c r="C6537" t="s">
        <v>48</v>
      </c>
      <c r="D6537" t="s">
        <v>18</v>
      </c>
      <c r="E6537" t="s">
        <v>140</v>
      </c>
      <c r="F6537" t="s">
        <v>20</v>
      </c>
      <c r="G6537" t="s">
        <v>36</v>
      </c>
      <c r="H6537" t="s">
        <v>37</v>
      </c>
      <c r="I6537" t="s">
        <v>31</v>
      </c>
      <c r="J6537" t="s">
        <v>32</v>
      </c>
      <c r="K6537" t="s">
        <v>33</v>
      </c>
      <c r="L6537">
        <v>0</v>
      </c>
      <c r="M6537">
        <v>20</v>
      </c>
      <c r="N6537">
        <v>160</v>
      </c>
      <c r="O6537">
        <v>0</v>
      </c>
      <c r="P6537">
        <v>10</v>
      </c>
      <c r="Q6537">
        <v>36</v>
      </c>
      <c r="R6537">
        <f>SUM(Table1[[#This Row],[FIRST_CLASS_SEATS]:[ECONOMY_SEATS]])</f>
        <v>180</v>
      </c>
      <c r="S6537" s="5">
        <f>(Table1[[#This Row],[TIER1_ELIGIBLE_PAX]]/Table1[[#This Row],[TOTAL_PAX]])</f>
        <v>0</v>
      </c>
      <c r="T6537" s="5">
        <f>(Table1[[#This Row],[TIER2_ELIGIBLE_PAX]]/Table1[[#This Row],[TOTAL_PAX]])</f>
        <v>5.5555555555555552E-2</v>
      </c>
      <c r="U6537" s="5">
        <f>(Table1[[#This Row],[TIER3_ELIGIBLE_PAX]]/Table1[[#This Row],[TOTAL_PAX]])</f>
        <v>0.2</v>
      </c>
      <c r="V6537" s="8">
        <v>0.65363127464309412</v>
      </c>
    </row>
    <row r="6538" spans="1:22" x14ac:dyDescent="0.3">
      <c r="A6538" s="1">
        <v>45757</v>
      </c>
      <c r="B6538" s="2">
        <v>0.9194444444444444</v>
      </c>
      <c r="C6538" t="s">
        <v>34</v>
      </c>
      <c r="D6538" t="s">
        <v>18</v>
      </c>
      <c r="E6538" t="s">
        <v>3549</v>
      </c>
      <c r="F6538" t="s">
        <v>20</v>
      </c>
      <c r="G6538" t="s">
        <v>99</v>
      </c>
      <c r="H6538" t="s">
        <v>74</v>
      </c>
      <c r="I6538" t="s">
        <v>31</v>
      </c>
      <c r="J6538" t="s">
        <v>32</v>
      </c>
      <c r="K6538" t="s">
        <v>33</v>
      </c>
      <c r="L6538">
        <v>0</v>
      </c>
      <c r="M6538">
        <v>15</v>
      </c>
      <c r="N6538">
        <v>165</v>
      </c>
      <c r="O6538">
        <v>1</v>
      </c>
      <c r="P6538">
        <v>5</v>
      </c>
      <c r="Q6538">
        <v>22</v>
      </c>
      <c r="R6538">
        <f>SUM(Table1[[#This Row],[FIRST_CLASS_SEATS]:[ECONOMY_SEATS]])</f>
        <v>180</v>
      </c>
      <c r="S6538" s="5">
        <f>(Table1[[#This Row],[TIER1_ELIGIBLE_PAX]]/Table1[[#This Row],[TOTAL_PAX]])</f>
        <v>5.5555555555555558E-3</v>
      </c>
      <c r="T6538" s="5">
        <f>(Table1[[#This Row],[TIER2_ELIGIBLE_PAX]]/Table1[[#This Row],[TOTAL_PAX]])</f>
        <v>2.7777777777777776E-2</v>
      </c>
      <c r="U6538" s="5">
        <f>(Table1[[#This Row],[TIER3_ELIGIBLE_PAX]]/Table1[[#This Row],[TOTAL_PAX]])</f>
        <v>0.12222222222222222</v>
      </c>
      <c r="V6538" s="8">
        <v>0.65373091058669297</v>
      </c>
    </row>
    <row r="6539" spans="1:22" x14ac:dyDescent="0.3">
      <c r="A6539" s="1">
        <v>45843</v>
      </c>
      <c r="B6539" s="2">
        <v>0.25833333333333336</v>
      </c>
      <c r="C6539" t="s">
        <v>26</v>
      </c>
      <c r="D6539" t="s">
        <v>18</v>
      </c>
      <c r="E6539" t="s">
        <v>3307</v>
      </c>
      <c r="F6539" t="s">
        <v>20</v>
      </c>
      <c r="G6539" t="s">
        <v>36</v>
      </c>
      <c r="H6539" t="s">
        <v>37</v>
      </c>
      <c r="I6539" t="s">
        <v>31</v>
      </c>
      <c r="J6539" t="s">
        <v>32</v>
      </c>
      <c r="K6539" t="s">
        <v>33</v>
      </c>
      <c r="L6539">
        <v>0</v>
      </c>
      <c r="M6539">
        <v>2</v>
      </c>
      <c r="N6539">
        <v>178</v>
      </c>
      <c r="O6539">
        <v>0</v>
      </c>
      <c r="P6539">
        <v>6</v>
      </c>
      <c r="Q6539">
        <v>24</v>
      </c>
      <c r="R6539">
        <f>SUM(Table1[[#This Row],[FIRST_CLASS_SEATS]:[ECONOMY_SEATS]])</f>
        <v>180</v>
      </c>
      <c r="S6539" s="5">
        <f>(Table1[[#This Row],[TIER1_ELIGIBLE_PAX]]/Table1[[#This Row],[TOTAL_PAX]])</f>
        <v>0</v>
      </c>
      <c r="T6539" s="5">
        <f>(Table1[[#This Row],[TIER2_ELIGIBLE_PAX]]/Table1[[#This Row],[TOTAL_PAX]])</f>
        <v>3.3333333333333333E-2</v>
      </c>
      <c r="U6539" s="5">
        <f>(Table1[[#This Row],[TIER3_ELIGIBLE_PAX]]/Table1[[#This Row],[TOTAL_PAX]])</f>
        <v>0.13333333333333333</v>
      </c>
      <c r="V6539" s="8">
        <v>0.65374832609640554</v>
      </c>
    </row>
    <row r="6540" spans="1:22" x14ac:dyDescent="0.3">
      <c r="A6540" s="1">
        <v>45854</v>
      </c>
      <c r="B6540" s="2">
        <v>0.67500000000000004</v>
      </c>
      <c r="C6540" t="s">
        <v>17</v>
      </c>
      <c r="D6540" t="s">
        <v>18</v>
      </c>
      <c r="E6540" t="s">
        <v>2672</v>
      </c>
      <c r="F6540" t="s">
        <v>20</v>
      </c>
      <c r="G6540" t="s">
        <v>76</v>
      </c>
      <c r="H6540" t="s">
        <v>77</v>
      </c>
      <c r="I6540" t="s">
        <v>78</v>
      </c>
      <c r="J6540" t="s">
        <v>24</v>
      </c>
      <c r="K6540" t="s">
        <v>59</v>
      </c>
      <c r="L6540">
        <v>0</v>
      </c>
      <c r="M6540">
        <v>31</v>
      </c>
      <c r="N6540">
        <v>173</v>
      </c>
      <c r="O6540">
        <v>1</v>
      </c>
      <c r="P6540">
        <v>5</v>
      </c>
      <c r="Q6540">
        <v>22</v>
      </c>
      <c r="R6540">
        <f>SUM(Table1[[#This Row],[FIRST_CLASS_SEATS]:[ECONOMY_SEATS]])</f>
        <v>204</v>
      </c>
      <c r="S6540" s="5">
        <f>(Table1[[#This Row],[TIER1_ELIGIBLE_PAX]]/Table1[[#This Row],[TOTAL_PAX]])</f>
        <v>4.9019607843137254E-3</v>
      </c>
      <c r="T6540" s="5">
        <f>(Table1[[#This Row],[TIER2_ELIGIBLE_PAX]]/Table1[[#This Row],[TOTAL_PAX]])</f>
        <v>2.4509803921568627E-2</v>
      </c>
      <c r="U6540" s="5">
        <f>(Table1[[#This Row],[TIER3_ELIGIBLE_PAX]]/Table1[[#This Row],[TOTAL_PAX]])</f>
        <v>0.10784313725490197</v>
      </c>
      <c r="V6540" s="8">
        <v>0.65380925093366327</v>
      </c>
    </row>
    <row r="6541" spans="1:22" x14ac:dyDescent="0.3">
      <c r="A6541" s="1">
        <v>45949</v>
      </c>
      <c r="B6541" s="2">
        <v>0.26527777777777778</v>
      </c>
      <c r="C6541" t="s">
        <v>26</v>
      </c>
      <c r="D6541" t="s">
        <v>18</v>
      </c>
      <c r="E6541" t="s">
        <v>5136</v>
      </c>
      <c r="F6541" t="s">
        <v>20</v>
      </c>
      <c r="G6541" t="s">
        <v>36</v>
      </c>
      <c r="H6541" t="s">
        <v>37</v>
      </c>
      <c r="I6541" t="s">
        <v>31</v>
      </c>
      <c r="J6541" t="s">
        <v>32</v>
      </c>
      <c r="K6541" t="s">
        <v>33</v>
      </c>
      <c r="L6541">
        <v>0</v>
      </c>
      <c r="M6541">
        <v>15</v>
      </c>
      <c r="N6541">
        <v>165</v>
      </c>
      <c r="O6541">
        <v>0</v>
      </c>
      <c r="P6541">
        <v>6</v>
      </c>
      <c r="Q6541">
        <v>26</v>
      </c>
      <c r="R6541">
        <f>SUM(Table1[[#This Row],[FIRST_CLASS_SEATS]:[ECONOMY_SEATS]])</f>
        <v>180</v>
      </c>
      <c r="S6541" s="5">
        <f>(Table1[[#This Row],[TIER1_ELIGIBLE_PAX]]/Table1[[#This Row],[TOTAL_PAX]])</f>
        <v>0</v>
      </c>
      <c r="T6541" s="5">
        <f>(Table1[[#This Row],[TIER2_ELIGIBLE_PAX]]/Table1[[#This Row],[TOTAL_PAX]])</f>
        <v>3.3333333333333333E-2</v>
      </c>
      <c r="U6541" s="5">
        <f>(Table1[[#This Row],[TIER3_ELIGIBLE_PAX]]/Table1[[#This Row],[TOTAL_PAX]])</f>
        <v>0.14444444444444443</v>
      </c>
      <c r="V6541" s="8">
        <v>0.65384990728184189</v>
      </c>
    </row>
    <row r="6542" spans="1:22" x14ac:dyDescent="0.3">
      <c r="A6542" s="1">
        <v>45778</v>
      </c>
      <c r="B6542" s="2">
        <v>0.68958333333333333</v>
      </c>
      <c r="C6542" t="s">
        <v>17</v>
      </c>
      <c r="D6542" t="s">
        <v>18</v>
      </c>
      <c r="E6542" t="s">
        <v>2447</v>
      </c>
      <c r="F6542" t="s">
        <v>20</v>
      </c>
      <c r="G6542" t="s">
        <v>46</v>
      </c>
      <c r="H6542" t="s">
        <v>22</v>
      </c>
      <c r="I6542" t="s">
        <v>23</v>
      </c>
      <c r="J6542" t="s">
        <v>24</v>
      </c>
      <c r="K6542" t="s">
        <v>25</v>
      </c>
      <c r="L6542">
        <v>8</v>
      </c>
      <c r="M6542">
        <v>49</v>
      </c>
      <c r="N6542">
        <v>178</v>
      </c>
      <c r="O6542">
        <v>0</v>
      </c>
      <c r="P6542">
        <v>0</v>
      </c>
      <c r="Q6542">
        <v>6</v>
      </c>
      <c r="R6542">
        <f>SUM(Table1[[#This Row],[FIRST_CLASS_SEATS]:[ECONOMY_SEATS]])</f>
        <v>235</v>
      </c>
      <c r="S6542" s="5">
        <f>(Table1[[#This Row],[TIER1_ELIGIBLE_PAX]]/Table1[[#This Row],[TOTAL_PAX]])</f>
        <v>0</v>
      </c>
      <c r="T6542" s="5">
        <f>(Table1[[#This Row],[TIER2_ELIGIBLE_PAX]]/Table1[[#This Row],[TOTAL_PAX]])</f>
        <v>0</v>
      </c>
      <c r="U6542" s="5">
        <f>(Table1[[#This Row],[TIER3_ELIGIBLE_PAX]]/Table1[[#This Row],[TOTAL_PAX]])</f>
        <v>2.553191489361702E-2</v>
      </c>
      <c r="V6542" s="8">
        <v>0.65414619661603612</v>
      </c>
    </row>
    <row r="6543" spans="1:22" x14ac:dyDescent="0.3">
      <c r="A6543" s="1">
        <v>45811</v>
      </c>
      <c r="B6543" s="2">
        <v>0.3298611111111111</v>
      </c>
      <c r="C6543" t="s">
        <v>26</v>
      </c>
      <c r="D6543" t="s">
        <v>18</v>
      </c>
      <c r="E6543" t="s">
        <v>1618</v>
      </c>
      <c r="F6543" t="s">
        <v>20</v>
      </c>
      <c r="G6543" t="s">
        <v>99</v>
      </c>
      <c r="H6543" t="s">
        <v>74</v>
      </c>
      <c r="I6543" t="s">
        <v>31</v>
      </c>
      <c r="J6543" t="s">
        <v>32</v>
      </c>
      <c r="K6543" t="s">
        <v>33</v>
      </c>
      <c r="L6543">
        <v>0</v>
      </c>
      <c r="M6543">
        <v>5</v>
      </c>
      <c r="N6543">
        <v>175</v>
      </c>
      <c r="O6543">
        <v>0</v>
      </c>
      <c r="P6543">
        <v>7</v>
      </c>
      <c r="Q6543">
        <v>29</v>
      </c>
      <c r="R6543">
        <f>SUM(Table1[[#This Row],[FIRST_CLASS_SEATS]:[ECONOMY_SEATS]])</f>
        <v>180</v>
      </c>
      <c r="S6543" s="5">
        <f>(Table1[[#This Row],[TIER1_ELIGIBLE_PAX]]/Table1[[#This Row],[TOTAL_PAX]])</f>
        <v>0</v>
      </c>
      <c r="T6543" s="5">
        <f>(Table1[[#This Row],[TIER2_ELIGIBLE_PAX]]/Table1[[#This Row],[TOTAL_PAX]])</f>
        <v>3.888888888888889E-2</v>
      </c>
      <c r="U6543" s="5">
        <f>(Table1[[#This Row],[TIER3_ELIGIBLE_PAX]]/Table1[[#This Row],[TOTAL_PAX]])</f>
        <v>0.16111111111111112</v>
      </c>
      <c r="V6543" s="8">
        <v>0.65423584622880337</v>
      </c>
    </row>
    <row r="6544" spans="1:22" x14ac:dyDescent="0.3">
      <c r="A6544" s="1">
        <v>45885</v>
      </c>
      <c r="B6544" s="2">
        <v>0.57916666666666672</v>
      </c>
      <c r="C6544" t="s">
        <v>48</v>
      </c>
      <c r="D6544" t="s">
        <v>18</v>
      </c>
      <c r="E6544" t="s">
        <v>1826</v>
      </c>
      <c r="F6544" t="s">
        <v>20</v>
      </c>
      <c r="G6544" t="s">
        <v>21</v>
      </c>
      <c r="H6544" t="s">
        <v>22</v>
      </c>
      <c r="I6544" t="s">
        <v>23</v>
      </c>
      <c r="J6544" t="s">
        <v>24</v>
      </c>
      <c r="K6544" t="s">
        <v>25</v>
      </c>
      <c r="L6544">
        <v>8</v>
      </c>
      <c r="M6544">
        <v>49</v>
      </c>
      <c r="N6544">
        <v>178</v>
      </c>
      <c r="O6544">
        <v>1</v>
      </c>
      <c r="P6544">
        <v>14</v>
      </c>
      <c r="Q6544">
        <v>48</v>
      </c>
      <c r="R6544">
        <f>SUM(Table1[[#This Row],[FIRST_CLASS_SEATS]:[ECONOMY_SEATS]])</f>
        <v>235</v>
      </c>
      <c r="S6544" s="5">
        <f>(Table1[[#This Row],[TIER1_ELIGIBLE_PAX]]/Table1[[#This Row],[TOTAL_PAX]])</f>
        <v>4.2553191489361703E-3</v>
      </c>
      <c r="T6544" s="5">
        <f>(Table1[[#This Row],[TIER2_ELIGIBLE_PAX]]/Table1[[#This Row],[TOTAL_PAX]])</f>
        <v>5.9574468085106386E-2</v>
      </c>
      <c r="U6544" s="5">
        <f>(Table1[[#This Row],[TIER3_ELIGIBLE_PAX]]/Table1[[#This Row],[TOTAL_PAX]])</f>
        <v>0.20425531914893616</v>
      </c>
      <c r="V6544" s="8">
        <v>0.65429666525245789</v>
      </c>
    </row>
    <row r="6545" spans="1:22" x14ac:dyDescent="0.3">
      <c r="A6545" s="1">
        <v>45919</v>
      </c>
      <c r="B6545" s="2">
        <v>0.40486111111111112</v>
      </c>
      <c r="C6545" t="s">
        <v>26</v>
      </c>
      <c r="D6545" t="s">
        <v>18</v>
      </c>
      <c r="E6545" t="s">
        <v>6008</v>
      </c>
      <c r="F6545" t="s">
        <v>20</v>
      </c>
      <c r="G6545" t="s">
        <v>29</v>
      </c>
      <c r="H6545" t="s">
        <v>30</v>
      </c>
      <c r="I6545" t="s">
        <v>31</v>
      </c>
      <c r="J6545" t="s">
        <v>32</v>
      </c>
      <c r="K6545" t="s">
        <v>33</v>
      </c>
      <c r="L6545">
        <v>0</v>
      </c>
      <c r="M6545">
        <v>9</v>
      </c>
      <c r="N6545">
        <v>171</v>
      </c>
      <c r="O6545">
        <v>0</v>
      </c>
      <c r="P6545">
        <v>7</v>
      </c>
      <c r="Q6545">
        <v>28</v>
      </c>
      <c r="R6545">
        <f>SUM(Table1[[#This Row],[FIRST_CLASS_SEATS]:[ECONOMY_SEATS]])</f>
        <v>180</v>
      </c>
      <c r="S6545" s="5">
        <f>(Table1[[#This Row],[TIER1_ELIGIBLE_PAX]]/Table1[[#This Row],[TOTAL_PAX]])</f>
        <v>0</v>
      </c>
      <c r="T6545" s="5">
        <f>(Table1[[#This Row],[TIER2_ELIGIBLE_PAX]]/Table1[[#This Row],[TOTAL_PAX]])</f>
        <v>3.888888888888889E-2</v>
      </c>
      <c r="U6545" s="5">
        <f>(Table1[[#This Row],[TIER3_ELIGIBLE_PAX]]/Table1[[#This Row],[TOTAL_PAX]])</f>
        <v>0.15555555555555556</v>
      </c>
      <c r="V6545" s="8">
        <v>0.65433534598764909</v>
      </c>
    </row>
    <row r="6546" spans="1:22" x14ac:dyDescent="0.3">
      <c r="A6546" s="1">
        <v>45875</v>
      </c>
      <c r="B6546" s="2">
        <v>0.33055555555555555</v>
      </c>
      <c r="C6546" t="s">
        <v>26</v>
      </c>
      <c r="D6546" t="s">
        <v>18</v>
      </c>
      <c r="E6546" t="s">
        <v>5347</v>
      </c>
      <c r="F6546" t="s">
        <v>20</v>
      </c>
      <c r="G6546" t="s">
        <v>76</v>
      </c>
      <c r="H6546" t="s">
        <v>77</v>
      </c>
      <c r="I6546" t="s">
        <v>78</v>
      </c>
      <c r="J6546" t="s">
        <v>24</v>
      </c>
      <c r="K6546" t="s">
        <v>25</v>
      </c>
      <c r="L6546">
        <v>0</v>
      </c>
      <c r="M6546">
        <v>48</v>
      </c>
      <c r="N6546">
        <v>224</v>
      </c>
      <c r="O6546">
        <v>0</v>
      </c>
      <c r="P6546">
        <v>0</v>
      </c>
      <c r="Q6546">
        <v>8</v>
      </c>
      <c r="R6546">
        <f>SUM(Table1[[#This Row],[FIRST_CLASS_SEATS]:[ECONOMY_SEATS]])</f>
        <v>272</v>
      </c>
      <c r="S6546" s="5">
        <f>(Table1[[#This Row],[TIER1_ELIGIBLE_PAX]]/Table1[[#This Row],[TOTAL_PAX]])</f>
        <v>0</v>
      </c>
      <c r="T6546" s="5">
        <f>(Table1[[#This Row],[TIER2_ELIGIBLE_PAX]]/Table1[[#This Row],[TOTAL_PAX]])</f>
        <v>0</v>
      </c>
      <c r="U6546" s="5">
        <f>(Table1[[#This Row],[TIER3_ELIGIBLE_PAX]]/Table1[[#This Row],[TOTAL_PAX]])</f>
        <v>2.9411764705882353E-2</v>
      </c>
      <c r="V6546" s="8">
        <v>0.65472825788130351</v>
      </c>
    </row>
    <row r="6547" spans="1:22" x14ac:dyDescent="0.3">
      <c r="A6547" s="1">
        <v>45769</v>
      </c>
      <c r="B6547" s="2">
        <v>0.49236111111111114</v>
      </c>
      <c r="C6547" t="s">
        <v>26</v>
      </c>
      <c r="D6547" t="s">
        <v>18</v>
      </c>
      <c r="E6547" t="s">
        <v>227</v>
      </c>
      <c r="F6547" t="s">
        <v>20</v>
      </c>
      <c r="G6547" t="s">
        <v>36</v>
      </c>
      <c r="H6547" t="s">
        <v>37</v>
      </c>
      <c r="I6547" t="s">
        <v>31</v>
      </c>
      <c r="J6547" t="s">
        <v>32</v>
      </c>
      <c r="K6547" t="s">
        <v>33</v>
      </c>
      <c r="L6547">
        <v>0</v>
      </c>
      <c r="M6547">
        <v>17</v>
      </c>
      <c r="N6547">
        <v>163</v>
      </c>
      <c r="O6547">
        <v>1</v>
      </c>
      <c r="P6547">
        <v>21</v>
      </c>
      <c r="Q6547">
        <v>69</v>
      </c>
      <c r="R6547">
        <f>SUM(Table1[[#This Row],[FIRST_CLASS_SEATS]:[ECONOMY_SEATS]])</f>
        <v>180</v>
      </c>
      <c r="S6547" s="5">
        <f>(Table1[[#This Row],[TIER1_ELIGIBLE_PAX]]/Table1[[#This Row],[TOTAL_PAX]])</f>
        <v>5.5555555555555558E-3</v>
      </c>
      <c r="T6547" s="5">
        <f>(Table1[[#This Row],[TIER2_ELIGIBLE_PAX]]/Table1[[#This Row],[TOTAL_PAX]])</f>
        <v>0.11666666666666667</v>
      </c>
      <c r="U6547" s="5">
        <f>(Table1[[#This Row],[TIER3_ELIGIBLE_PAX]]/Table1[[#This Row],[TOTAL_PAX]])</f>
        <v>0.38333333333333336</v>
      </c>
      <c r="V6547" s="8">
        <v>0.65477799655331359</v>
      </c>
    </row>
    <row r="6548" spans="1:22" x14ac:dyDescent="0.3">
      <c r="A6548" s="1">
        <v>45892</v>
      </c>
      <c r="B6548" s="2">
        <v>0.37013888888888891</v>
      </c>
      <c r="C6548" t="s">
        <v>26</v>
      </c>
      <c r="D6548" t="s">
        <v>18</v>
      </c>
      <c r="E6548" t="s">
        <v>4230</v>
      </c>
      <c r="F6548" t="s">
        <v>20</v>
      </c>
      <c r="G6548" t="s">
        <v>68</v>
      </c>
      <c r="H6548" t="s">
        <v>69</v>
      </c>
      <c r="I6548" t="s">
        <v>31</v>
      </c>
      <c r="J6548" t="s">
        <v>32</v>
      </c>
      <c r="K6548" t="s">
        <v>33</v>
      </c>
      <c r="L6548">
        <v>0</v>
      </c>
      <c r="M6548">
        <v>1</v>
      </c>
      <c r="N6548">
        <v>179</v>
      </c>
      <c r="O6548">
        <v>1</v>
      </c>
      <c r="P6548">
        <v>10</v>
      </c>
      <c r="Q6548">
        <v>37</v>
      </c>
      <c r="R6548">
        <f>SUM(Table1[[#This Row],[FIRST_CLASS_SEATS]:[ECONOMY_SEATS]])</f>
        <v>180</v>
      </c>
      <c r="S6548" s="5">
        <f>(Table1[[#This Row],[TIER1_ELIGIBLE_PAX]]/Table1[[#This Row],[TOTAL_PAX]])</f>
        <v>5.5555555555555558E-3</v>
      </c>
      <c r="T6548" s="5">
        <f>(Table1[[#This Row],[TIER2_ELIGIBLE_PAX]]/Table1[[#This Row],[TOTAL_PAX]])</f>
        <v>5.5555555555555552E-2</v>
      </c>
      <c r="U6548" s="5">
        <f>(Table1[[#This Row],[TIER3_ELIGIBLE_PAX]]/Table1[[#This Row],[TOTAL_PAX]])</f>
        <v>0.20555555555555555</v>
      </c>
      <c r="V6548" s="8">
        <v>0.65479813942944232</v>
      </c>
    </row>
    <row r="6549" spans="1:22" x14ac:dyDescent="0.3">
      <c r="A6549" s="1">
        <v>45862</v>
      </c>
      <c r="B6549" s="2">
        <v>0.74027777777777781</v>
      </c>
      <c r="C6549" t="s">
        <v>17</v>
      </c>
      <c r="D6549" t="s">
        <v>18</v>
      </c>
      <c r="E6549" t="s">
        <v>5443</v>
      </c>
      <c r="F6549" t="s">
        <v>20</v>
      </c>
      <c r="G6549" t="s">
        <v>40</v>
      </c>
      <c r="H6549" t="s">
        <v>41</v>
      </c>
      <c r="I6549" t="s">
        <v>31</v>
      </c>
      <c r="J6549" t="s">
        <v>32</v>
      </c>
      <c r="K6549" t="s">
        <v>33</v>
      </c>
      <c r="L6549">
        <v>0</v>
      </c>
      <c r="M6549">
        <v>2</v>
      </c>
      <c r="N6549">
        <v>178</v>
      </c>
      <c r="O6549">
        <v>3</v>
      </c>
      <c r="P6549">
        <v>0</v>
      </c>
      <c r="Q6549">
        <v>5</v>
      </c>
      <c r="R6549">
        <f>SUM(Table1[[#This Row],[FIRST_CLASS_SEATS]:[ECONOMY_SEATS]])</f>
        <v>180</v>
      </c>
      <c r="S6549" s="5">
        <f>(Table1[[#This Row],[TIER1_ELIGIBLE_PAX]]/Table1[[#This Row],[TOTAL_PAX]])</f>
        <v>1.6666666666666666E-2</v>
      </c>
      <c r="T6549" s="5">
        <f>(Table1[[#This Row],[TIER2_ELIGIBLE_PAX]]/Table1[[#This Row],[TOTAL_PAX]])</f>
        <v>0</v>
      </c>
      <c r="U6549" s="5">
        <f>(Table1[[#This Row],[TIER3_ELIGIBLE_PAX]]/Table1[[#This Row],[TOTAL_PAX]])</f>
        <v>2.7777777777777776E-2</v>
      </c>
      <c r="V6549" s="8">
        <v>0.65495964546803642</v>
      </c>
    </row>
    <row r="6550" spans="1:22" x14ac:dyDescent="0.3">
      <c r="A6550" s="1">
        <v>45749</v>
      </c>
      <c r="B6550" s="2">
        <v>0.94652777777777775</v>
      </c>
      <c r="C6550" t="s">
        <v>34</v>
      </c>
      <c r="D6550" t="s">
        <v>18</v>
      </c>
      <c r="E6550" t="s">
        <v>1899</v>
      </c>
      <c r="F6550" t="s">
        <v>20</v>
      </c>
      <c r="G6550" t="s">
        <v>54</v>
      </c>
      <c r="H6550" t="s">
        <v>30</v>
      </c>
      <c r="I6550" t="s">
        <v>31</v>
      </c>
      <c r="J6550" t="s">
        <v>32</v>
      </c>
      <c r="K6550" t="s">
        <v>33</v>
      </c>
      <c r="L6550">
        <v>0</v>
      </c>
      <c r="M6550">
        <v>2</v>
      </c>
      <c r="N6550">
        <v>178</v>
      </c>
      <c r="O6550">
        <v>0</v>
      </c>
      <c r="P6550">
        <v>9</v>
      </c>
      <c r="Q6550">
        <v>34</v>
      </c>
      <c r="R6550">
        <f>SUM(Table1[[#This Row],[FIRST_CLASS_SEATS]:[ECONOMY_SEATS]])</f>
        <v>180</v>
      </c>
      <c r="S6550" s="5">
        <f>(Table1[[#This Row],[TIER1_ELIGIBLE_PAX]]/Table1[[#This Row],[TOTAL_PAX]])</f>
        <v>0</v>
      </c>
      <c r="T6550" s="5">
        <f>(Table1[[#This Row],[TIER2_ELIGIBLE_PAX]]/Table1[[#This Row],[TOTAL_PAX]])</f>
        <v>0.05</v>
      </c>
      <c r="U6550" s="5">
        <f>(Table1[[#This Row],[TIER3_ELIGIBLE_PAX]]/Table1[[#This Row],[TOTAL_PAX]])</f>
        <v>0.18888888888888888</v>
      </c>
      <c r="V6550" s="8">
        <v>0.65496077311581857</v>
      </c>
    </row>
    <row r="6551" spans="1:22" x14ac:dyDescent="0.3">
      <c r="A6551" s="1">
        <v>45912</v>
      </c>
      <c r="B6551" s="2">
        <v>0.7993055555555556</v>
      </c>
      <c r="C6551" t="s">
        <v>34</v>
      </c>
      <c r="D6551" t="s">
        <v>18</v>
      </c>
      <c r="E6551" t="s">
        <v>3084</v>
      </c>
      <c r="F6551" t="s">
        <v>20</v>
      </c>
      <c r="G6551" t="s">
        <v>54</v>
      </c>
      <c r="H6551" t="s">
        <v>30</v>
      </c>
      <c r="I6551" t="s">
        <v>31</v>
      </c>
      <c r="J6551" t="s">
        <v>32</v>
      </c>
      <c r="K6551" t="s">
        <v>33</v>
      </c>
      <c r="L6551">
        <v>0</v>
      </c>
      <c r="M6551">
        <v>18</v>
      </c>
      <c r="N6551">
        <v>162</v>
      </c>
      <c r="O6551">
        <v>0</v>
      </c>
      <c r="P6551">
        <v>10</v>
      </c>
      <c r="Q6551">
        <v>37</v>
      </c>
      <c r="R6551">
        <f>SUM(Table1[[#This Row],[FIRST_CLASS_SEATS]:[ECONOMY_SEATS]])</f>
        <v>180</v>
      </c>
      <c r="S6551" s="5">
        <f>(Table1[[#This Row],[TIER1_ELIGIBLE_PAX]]/Table1[[#This Row],[TOTAL_PAX]])</f>
        <v>0</v>
      </c>
      <c r="T6551" s="5">
        <f>(Table1[[#This Row],[TIER2_ELIGIBLE_PAX]]/Table1[[#This Row],[TOTAL_PAX]])</f>
        <v>5.5555555555555552E-2</v>
      </c>
      <c r="U6551" s="5">
        <f>(Table1[[#This Row],[TIER3_ELIGIBLE_PAX]]/Table1[[#This Row],[TOTAL_PAX]])</f>
        <v>0.20555555555555555</v>
      </c>
      <c r="V6551" s="8">
        <v>0.6549614879706801</v>
      </c>
    </row>
    <row r="6552" spans="1:22" x14ac:dyDescent="0.3">
      <c r="A6552" s="1">
        <v>45762</v>
      </c>
      <c r="B6552" s="2">
        <v>0.5541666666666667</v>
      </c>
      <c r="C6552" t="s">
        <v>48</v>
      </c>
      <c r="D6552" t="s">
        <v>18</v>
      </c>
      <c r="E6552" t="s">
        <v>4271</v>
      </c>
      <c r="F6552" t="s">
        <v>20</v>
      </c>
      <c r="G6552" t="s">
        <v>124</v>
      </c>
      <c r="H6552" t="s">
        <v>22</v>
      </c>
      <c r="I6552" t="s">
        <v>23</v>
      </c>
      <c r="J6552" t="s">
        <v>24</v>
      </c>
      <c r="K6552" t="s">
        <v>25</v>
      </c>
      <c r="L6552">
        <v>0</v>
      </c>
      <c r="M6552">
        <v>32</v>
      </c>
      <c r="N6552">
        <v>304</v>
      </c>
      <c r="O6552">
        <v>0</v>
      </c>
      <c r="P6552">
        <v>17</v>
      </c>
      <c r="Q6552">
        <v>58</v>
      </c>
      <c r="R6552">
        <f>SUM(Table1[[#This Row],[FIRST_CLASS_SEATS]:[ECONOMY_SEATS]])</f>
        <v>336</v>
      </c>
      <c r="S6552" s="5">
        <f>(Table1[[#This Row],[TIER1_ELIGIBLE_PAX]]/Table1[[#This Row],[TOTAL_PAX]])</f>
        <v>0</v>
      </c>
      <c r="T6552" s="5">
        <f>(Table1[[#This Row],[TIER2_ELIGIBLE_PAX]]/Table1[[#This Row],[TOTAL_PAX]])</f>
        <v>5.0595238095238096E-2</v>
      </c>
      <c r="U6552" s="5">
        <f>(Table1[[#This Row],[TIER3_ELIGIBLE_PAX]]/Table1[[#This Row],[TOTAL_PAX]])</f>
        <v>0.17261904761904762</v>
      </c>
      <c r="V6552" s="8">
        <v>0.65497642527509004</v>
      </c>
    </row>
    <row r="6553" spans="1:22" x14ac:dyDescent="0.3">
      <c r="A6553" s="1">
        <v>45774</v>
      </c>
      <c r="B6553" s="2">
        <v>0.86250000000000004</v>
      </c>
      <c r="C6553" t="s">
        <v>34</v>
      </c>
      <c r="D6553" t="s">
        <v>18</v>
      </c>
      <c r="E6553" t="s">
        <v>4929</v>
      </c>
      <c r="F6553" t="s">
        <v>20</v>
      </c>
      <c r="G6553" t="s">
        <v>46</v>
      </c>
      <c r="H6553" t="s">
        <v>22</v>
      </c>
      <c r="I6553" t="s">
        <v>23</v>
      </c>
      <c r="J6553" t="s">
        <v>24</v>
      </c>
      <c r="K6553" t="s">
        <v>59</v>
      </c>
      <c r="L6553">
        <v>8</v>
      </c>
      <c r="M6553">
        <v>48</v>
      </c>
      <c r="N6553">
        <v>200</v>
      </c>
      <c r="O6553">
        <v>1</v>
      </c>
      <c r="P6553">
        <v>6</v>
      </c>
      <c r="Q6553">
        <v>27</v>
      </c>
      <c r="R6553">
        <f>SUM(Table1[[#This Row],[FIRST_CLASS_SEATS]:[ECONOMY_SEATS]])</f>
        <v>256</v>
      </c>
      <c r="S6553" s="5">
        <f>(Table1[[#This Row],[TIER1_ELIGIBLE_PAX]]/Table1[[#This Row],[TOTAL_PAX]])</f>
        <v>3.90625E-3</v>
      </c>
      <c r="T6553" s="5">
        <f>(Table1[[#This Row],[TIER2_ELIGIBLE_PAX]]/Table1[[#This Row],[TOTAL_PAX]])</f>
        <v>2.34375E-2</v>
      </c>
      <c r="U6553" s="5">
        <f>(Table1[[#This Row],[TIER3_ELIGIBLE_PAX]]/Table1[[#This Row],[TOTAL_PAX]])</f>
        <v>0.10546875</v>
      </c>
      <c r="V6553" s="8">
        <v>0.65502405662554963</v>
      </c>
    </row>
    <row r="6554" spans="1:22" x14ac:dyDescent="0.3">
      <c r="A6554" s="1">
        <v>45937</v>
      </c>
      <c r="B6554" s="2">
        <v>0.67083333333333328</v>
      </c>
      <c r="C6554" t="s">
        <v>17</v>
      </c>
      <c r="D6554" t="s">
        <v>18</v>
      </c>
      <c r="E6554" t="s">
        <v>5585</v>
      </c>
      <c r="F6554" t="s">
        <v>20</v>
      </c>
      <c r="G6554" t="s">
        <v>56</v>
      </c>
      <c r="H6554" t="s">
        <v>57</v>
      </c>
      <c r="I6554" t="s">
        <v>58</v>
      </c>
      <c r="J6554" t="s">
        <v>24</v>
      </c>
      <c r="K6554" t="s">
        <v>59</v>
      </c>
      <c r="L6554">
        <v>8</v>
      </c>
      <c r="M6554">
        <v>48</v>
      </c>
      <c r="N6554">
        <v>200</v>
      </c>
      <c r="O6554">
        <v>1</v>
      </c>
      <c r="P6554">
        <v>15</v>
      </c>
      <c r="Q6554">
        <v>50</v>
      </c>
      <c r="R6554">
        <f>SUM(Table1[[#This Row],[FIRST_CLASS_SEATS]:[ECONOMY_SEATS]])</f>
        <v>256</v>
      </c>
      <c r="S6554" s="5">
        <f>(Table1[[#This Row],[TIER1_ELIGIBLE_PAX]]/Table1[[#This Row],[TOTAL_PAX]])</f>
        <v>3.90625E-3</v>
      </c>
      <c r="T6554" s="5">
        <f>(Table1[[#This Row],[TIER2_ELIGIBLE_PAX]]/Table1[[#This Row],[TOTAL_PAX]])</f>
        <v>5.859375E-2</v>
      </c>
      <c r="U6554" s="5">
        <f>(Table1[[#This Row],[TIER3_ELIGIBLE_PAX]]/Table1[[#This Row],[TOTAL_PAX]])</f>
        <v>0.1953125</v>
      </c>
      <c r="V6554" s="8">
        <v>0.65512305195738962</v>
      </c>
    </row>
    <row r="6555" spans="1:22" x14ac:dyDescent="0.3">
      <c r="A6555" s="1">
        <v>45901</v>
      </c>
      <c r="B6555" s="2">
        <v>0.68125000000000002</v>
      </c>
      <c r="C6555" t="s">
        <v>17</v>
      </c>
      <c r="D6555" t="s">
        <v>18</v>
      </c>
      <c r="E6555" t="s">
        <v>4964</v>
      </c>
      <c r="F6555" t="s">
        <v>20</v>
      </c>
      <c r="G6555" t="s">
        <v>99</v>
      </c>
      <c r="H6555" t="s">
        <v>74</v>
      </c>
      <c r="I6555" t="s">
        <v>31</v>
      </c>
      <c r="J6555" t="s">
        <v>32</v>
      </c>
      <c r="K6555" t="s">
        <v>33</v>
      </c>
      <c r="L6555">
        <v>0</v>
      </c>
      <c r="M6555">
        <v>15</v>
      </c>
      <c r="N6555">
        <v>165</v>
      </c>
      <c r="O6555">
        <v>1</v>
      </c>
      <c r="P6555">
        <v>11</v>
      </c>
      <c r="Q6555">
        <v>39</v>
      </c>
      <c r="R6555">
        <f>SUM(Table1[[#This Row],[FIRST_CLASS_SEATS]:[ECONOMY_SEATS]])</f>
        <v>180</v>
      </c>
      <c r="S6555" s="5">
        <f>(Table1[[#This Row],[TIER1_ELIGIBLE_PAX]]/Table1[[#This Row],[TOTAL_PAX]])</f>
        <v>5.5555555555555558E-3</v>
      </c>
      <c r="T6555" s="5">
        <f>(Table1[[#This Row],[TIER2_ELIGIBLE_PAX]]/Table1[[#This Row],[TOTAL_PAX]])</f>
        <v>6.1111111111111109E-2</v>
      </c>
      <c r="U6555" s="5">
        <f>(Table1[[#This Row],[TIER3_ELIGIBLE_PAX]]/Table1[[#This Row],[TOTAL_PAX]])</f>
        <v>0.21666666666666667</v>
      </c>
      <c r="V6555" s="8">
        <v>0.65523268361952858</v>
      </c>
    </row>
    <row r="6556" spans="1:22" x14ac:dyDescent="0.3">
      <c r="A6556" s="1">
        <v>45812</v>
      </c>
      <c r="B6556" s="2">
        <v>0.36527777777777776</v>
      </c>
      <c r="C6556" t="s">
        <v>26</v>
      </c>
      <c r="D6556" t="s">
        <v>18</v>
      </c>
      <c r="E6556" t="s">
        <v>327</v>
      </c>
      <c r="F6556" t="s">
        <v>20</v>
      </c>
      <c r="G6556" t="s">
        <v>21</v>
      </c>
      <c r="H6556" t="s">
        <v>22</v>
      </c>
      <c r="I6556" t="s">
        <v>23</v>
      </c>
      <c r="J6556" t="s">
        <v>24</v>
      </c>
      <c r="K6556" t="s">
        <v>25</v>
      </c>
      <c r="L6556">
        <v>8</v>
      </c>
      <c r="M6556">
        <v>49</v>
      </c>
      <c r="N6556">
        <v>178</v>
      </c>
      <c r="O6556">
        <v>2</v>
      </c>
      <c r="P6556">
        <v>11</v>
      </c>
      <c r="Q6556">
        <v>40</v>
      </c>
      <c r="R6556">
        <f>SUM(Table1[[#This Row],[FIRST_CLASS_SEATS]:[ECONOMY_SEATS]])</f>
        <v>235</v>
      </c>
      <c r="S6556" s="5">
        <f>(Table1[[#This Row],[TIER1_ELIGIBLE_PAX]]/Table1[[#This Row],[TOTAL_PAX]])</f>
        <v>8.5106382978723406E-3</v>
      </c>
      <c r="T6556" s="5">
        <f>(Table1[[#This Row],[TIER2_ELIGIBLE_PAX]]/Table1[[#This Row],[TOTAL_PAX]])</f>
        <v>4.6808510638297871E-2</v>
      </c>
      <c r="U6556" s="5">
        <f>(Table1[[#This Row],[TIER3_ELIGIBLE_PAX]]/Table1[[#This Row],[TOTAL_PAX]])</f>
        <v>0.1702127659574468</v>
      </c>
      <c r="V6556" s="8">
        <v>0.655260885308111</v>
      </c>
    </row>
    <row r="6557" spans="1:22" x14ac:dyDescent="0.3">
      <c r="A6557" s="1">
        <v>45864</v>
      </c>
      <c r="B6557" s="2">
        <v>0.57222222222222219</v>
      </c>
      <c r="C6557" t="s">
        <v>48</v>
      </c>
      <c r="D6557" t="s">
        <v>18</v>
      </c>
      <c r="E6557" t="s">
        <v>674</v>
      </c>
      <c r="F6557" t="s">
        <v>20</v>
      </c>
      <c r="G6557" t="s">
        <v>43</v>
      </c>
      <c r="H6557" t="s">
        <v>44</v>
      </c>
      <c r="I6557" t="s">
        <v>31</v>
      </c>
      <c r="J6557" t="s">
        <v>32</v>
      </c>
      <c r="K6557" t="s">
        <v>33</v>
      </c>
      <c r="L6557">
        <v>0</v>
      </c>
      <c r="M6557">
        <v>8</v>
      </c>
      <c r="N6557">
        <v>172</v>
      </c>
      <c r="O6557">
        <v>1</v>
      </c>
      <c r="P6557">
        <v>13</v>
      </c>
      <c r="Q6557">
        <v>46</v>
      </c>
      <c r="R6557">
        <f>SUM(Table1[[#This Row],[FIRST_CLASS_SEATS]:[ECONOMY_SEATS]])</f>
        <v>180</v>
      </c>
      <c r="S6557" s="5">
        <f>(Table1[[#This Row],[TIER1_ELIGIBLE_PAX]]/Table1[[#This Row],[TOTAL_PAX]])</f>
        <v>5.5555555555555558E-3</v>
      </c>
      <c r="T6557" s="5">
        <f>(Table1[[#This Row],[TIER2_ELIGIBLE_PAX]]/Table1[[#This Row],[TOTAL_PAX]])</f>
        <v>7.2222222222222215E-2</v>
      </c>
      <c r="U6557" s="5">
        <f>(Table1[[#This Row],[TIER3_ELIGIBLE_PAX]]/Table1[[#This Row],[TOTAL_PAX]])</f>
        <v>0.25555555555555554</v>
      </c>
      <c r="V6557" s="8">
        <v>0.65527214068346995</v>
      </c>
    </row>
    <row r="6558" spans="1:22" x14ac:dyDescent="0.3">
      <c r="A6558" s="1">
        <v>45770</v>
      </c>
      <c r="B6558" s="2">
        <v>0.37847222222222221</v>
      </c>
      <c r="C6558" t="s">
        <v>26</v>
      </c>
      <c r="D6558" t="s">
        <v>18</v>
      </c>
      <c r="E6558" t="s">
        <v>5476</v>
      </c>
      <c r="F6558" t="s">
        <v>20</v>
      </c>
      <c r="G6558" t="s">
        <v>62</v>
      </c>
      <c r="H6558" t="s">
        <v>63</v>
      </c>
      <c r="I6558" t="s">
        <v>31</v>
      </c>
      <c r="J6558" t="s">
        <v>32</v>
      </c>
      <c r="K6558" t="s">
        <v>33</v>
      </c>
      <c r="L6558">
        <v>0</v>
      </c>
      <c r="M6558">
        <v>14</v>
      </c>
      <c r="N6558">
        <v>166</v>
      </c>
      <c r="O6558">
        <v>0</v>
      </c>
      <c r="P6558">
        <v>5</v>
      </c>
      <c r="Q6558">
        <v>22</v>
      </c>
      <c r="R6558">
        <f>SUM(Table1[[#This Row],[FIRST_CLASS_SEATS]:[ECONOMY_SEATS]])</f>
        <v>180</v>
      </c>
      <c r="S6558" s="5">
        <f>(Table1[[#This Row],[TIER1_ELIGIBLE_PAX]]/Table1[[#This Row],[TOTAL_PAX]])</f>
        <v>0</v>
      </c>
      <c r="T6558" s="5">
        <f>(Table1[[#This Row],[TIER2_ELIGIBLE_PAX]]/Table1[[#This Row],[TOTAL_PAX]])</f>
        <v>2.7777777777777776E-2</v>
      </c>
      <c r="U6558" s="5">
        <f>(Table1[[#This Row],[TIER3_ELIGIBLE_PAX]]/Table1[[#This Row],[TOTAL_PAX]])</f>
        <v>0.12222222222222222</v>
      </c>
      <c r="V6558" s="8">
        <v>0.65528189317745433</v>
      </c>
    </row>
    <row r="6559" spans="1:22" x14ac:dyDescent="0.3">
      <c r="A6559" s="1">
        <v>45948</v>
      </c>
      <c r="B6559" s="2">
        <v>0.5541666666666667</v>
      </c>
      <c r="C6559" t="s">
        <v>48</v>
      </c>
      <c r="D6559" t="s">
        <v>18</v>
      </c>
      <c r="E6559" t="s">
        <v>1361</v>
      </c>
      <c r="F6559" t="s">
        <v>20</v>
      </c>
      <c r="G6559" t="s">
        <v>36</v>
      </c>
      <c r="H6559" t="s">
        <v>37</v>
      </c>
      <c r="I6559" t="s">
        <v>31</v>
      </c>
      <c r="J6559" t="s">
        <v>32</v>
      </c>
      <c r="K6559" t="s">
        <v>33</v>
      </c>
      <c r="L6559">
        <v>0</v>
      </c>
      <c r="M6559">
        <v>17</v>
      </c>
      <c r="N6559">
        <v>163</v>
      </c>
      <c r="O6559">
        <v>0</v>
      </c>
      <c r="P6559">
        <v>12</v>
      </c>
      <c r="Q6559">
        <v>42</v>
      </c>
      <c r="R6559">
        <f>SUM(Table1[[#This Row],[FIRST_CLASS_SEATS]:[ECONOMY_SEATS]])</f>
        <v>180</v>
      </c>
      <c r="S6559" s="5">
        <f>(Table1[[#This Row],[TIER1_ELIGIBLE_PAX]]/Table1[[#This Row],[TOTAL_PAX]])</f>
        <v>0</v>
      </c>
      <c r="T6559" s="5">
        <f>(Table1[[#This Row],[TIER2_ELIGIBLE_PAX]]/Table1[[#This Row],[TOTAL_PAX]])</f>
        <v>6.6666666666666666E-2</v>
      </c>
      <c r="U6559" s="5">
        <f>(Table1[[#This Row],[TIER3_ELIGIBLE_PAX]]/Table1[[#This Row],[TOTAL_PAX]])</f>
        <v>0.23333333333333334</v>
      </c>
      <c r="V6559" s="8">
        <v>0.655476384557104</v>
      </c>
    </row>
    <row r="6560" spans="1:22" x14ac:dyDescent="0.3">
      <c r="A6560" s="1">
        <v>45751</v>
      </c>
      <c r="B6560" s="2">
        <v>0.87638888888888888</v>
      </c>
      <c r="C6560" t="s">
        <v>34</v>
      </c>
      <c r="D6560" t="s">
        <v>18</v>
      </c>
      <c r="E6560" t="s">
        <v>2884</v>
      </c>
      <c r="F6560" t="s">
        <v>20</v>
      </c>
      <c r="G6560" t="s">
        <v>68</v>
      </c>
      <c r="H6560" t="s">
        <v>69</v>
      </c>
      <c r="I6560" t="s">
        <v>31</v>
      </c>
      <c r="J6560" t="s">
        <v>32</v>
      </c>
      <c r="K6560" t="s">
        <v>33</v>
      </c>
      <c r="L6560">
        <v>0</v>
      </c>
      <c r="M6560">
        <v>3</v>
      </c>
      <c r="N6560">
        <v>177</v>
      </c>
      <c r="O6560">
        <v>1</v>
      </c>
      <c r="P6560">
        <v>8</v>
      </c>
      <c r="Q6560">
        <v>32</v>
      </c>
      <c r="R6560">
        <f>SUM(Table1[[#This Row],[FIRST_CLASS_SEATS]:[ECONOMY_SEATS]])</f>
        <v>180</v>
      </c>
      <c r="S6560" s="5">
        <f>(Table1[[#This Row],[TIER1_ELIGIBLE_PAX]]/Table1[[#This Row],[TOTAL_PAX]])</f>
        <v>5.5555555555555558E-3</v>
      </c>
      <c r="T6560" s="5">
        <f>(Table1[[#This Row],[TIER2_ELIGIBLE_PAX]]/Table1[[#This Row],[TOTAL_PAX]])</f>
        <v>4.4444444444444446E-2</v>
      </c>
      <c r="U6560" s="5">
        <f>(Table1[[#This Row],[TIER3_ELIGIBLE_PAX]]/Table1[[#This Row],[TOTAL_PAX]])</f>
        <v>0.17777777777777778</v>
      </c>
      <c r="V6560" s="8">
        <v>0.65549536577330925</v>
      </c>
    </row>
    <row r="6561" spans="1:22" x14ac:dyDescent="0.3">
      <c r="A6561" s="1">
        <v>45883</v>
      </c>
      <c r="B6561" s="2">
        <v>0.67847222222222225</v>
      </c>
      <c r="C6561" t="s">
        <v>17</v>
      </c>
      <c r="D6561" t="s">
        <v>18</v>
      </c>
      <c r="E6561" t="s">
        <v>4103</v>
      </c>
      <c r="F6561" t="s">
        <v>20</v>
      </c>
      <c r="G6561" t="s">
        <v>62</v>
      </c>
      <c r="H6561" t="s">
        <v>63</v>
      </c>
      <c r="I6561" t="s">
        <v>31</v>
      </c>
      <c r="J6561" t="s">
        <v>32</v>
      </c>
      <c r="K6561" t="s">
        <v>33</v>
      </c>
      <c r="L6561">
        <v>0</v>
      </c>
      <c r="M6561">
        <v>1</v>
      </c>
      <c r="N6561">
        <v>179</v>
      </c>
      <c r="O6561">
        <v>0</v>
      </c>
      <c r="P6561">
        <v>4</v>
      </c>
      <c r="Q6561">
        <v>20</v>
      </c>
      <c r="R6561">
        <f>SUM(Table1[[#This Row],[FIRST_CLASS_SEATS]:[ECONOMY_SEATS]])</f>
        <v>180</v>
      </c>
      <c r="S6561" s="5">
        <f>(Table1[[#This Row],[TIER1_ELIGIBLE_PAX]]/Table1[[#This Row],[TOTAL_PAX]])</f>
        <v>0</v>
      </c>
      <c r="T6561" s="5">
        <f>(Table1[[#This Row],[TIER2_ELIGIBLE_PAX]]/Table1[[#This Row],[TOTAL_PAX]])</f>
        <v>2.2222222222222223E-2</v>
      </c>
      <c r="U6561" s="5">
        <f>(Table1[[#This Row],[TIER3_ELIGIBLE_PAX]]/Table1[[#This Row],[TOTAL_PAX]])</f>
        <v>0.1111111111111111</v>
      </c>
      <c r="V6561" s="8">
        <v>0.65565053626873804</v>
      </c>
    </row>
    <row r="6562" spans="1:22" x14ac:dyDescent="0.3">
      <c r="A6562" s="1">
        <v>45760</v>
      </c>
      <c r="B6562" s="2">
        <v>0.26527777777777778</v>
      </c>
      <c r="C6562" t="s">
        <v>26</v>
      </c>
      <c r="D6562" t="s">
        <v>18</v>
      </c>
      <c r="E6562" t="s">
        <v>4313</v>
      </c>
      <c r="F6562" t="s">
        <v>20</v>
      </c>
      <c r="G6562" t="s">
        <v>56</v>
      </c>
      <c r="H6562" t="s">
        <v>57</v>
      </c>
      <c r="I6562" t="s">
        <v>58</v>
      </c>
      <c r="J6562" t="s">
        <v>24</v>
      </c>
      <c r="K6562" t="s">
        <v>25</v>
      </c>
      <c r="L6562">
        <v>8</v>
      </c>
      <c r="M6562">
        <v>49</v>
      </c>
      <c r="N6562">
        <v>178</v>
      </c>
      <c r="O6562">
        <v>1</v>
      </c>
      <c r="P6562">
        <v>3</v>
      </c>
      <c r="Q6562">
        <v>17</v>
      </c>
      <c r="R6562">
        <f>SUM(Table1[[#This Row],[FIRST_CLASS_SEATS]:[ECONOMY_SEATS]])</f>
        <v>235</v>
      </c>
      <c r="S6562" s="5">
        <f>(Table1[[#This Row],[TIER1_ELIGIBLE_PAX]]/Table1[[#This Row],[TOTAL_PAX]])</f>
        <v>4.2553191489361703E-3</v>
      </c>
      <c r="T6562" s="5">
        <f>(Table1[[#This Row],[TIER2_ELIGIBLE_PAX]]/Table1[[#This Row],[TOTAL_PAX]])</f>
        <v>1.276595744680851E-2</v>
      </c>
      <c r="U6562" s="5">
        <f>(Table1[[#This Row],[TIER3_ELIGIBLE_PAX]]/Table1[[#This Row],[TOTAL_PAX]])</f>
        <v>7.2340425531914887E-2</v>
      </c>
      <c r="V6562" s="8">
        <v>0.65566299636835601</v>
      </c>
    </row>
    <row r="6563" spans="1:22" x14ac:dyDescent="0.3">
      <c r="A6563" s="1">
        <v>45791</v>
      </c>
      <c r="B6563" s="2">
        <v>0.86805555555555558</v>
      </c>
      <c r="C6563" t="s">
        <v>34</v>
      </c>
      <c r="D6563" t="s">
        <v>18</v>
      </c>
      <c r="E6563" t="s">
        <v>1150</v>
      </c>
      <c r="F6563" t="s">
        <v>20</v>
      </c>
      <c r="G6563" t="s">
        <v>76</v>
      </c>
      <c r="H6563" t="s">
        <v>77</v>
      </c>
      <c r="I6563" t="s">
        <v>78</v>
      </c>
      <c r="J6563" t="s">
        <v>24</v>
      </c>
      <c r="K6563" t="s">
        <v>47</v>
      </c>
      <c r="L6563">
        <v>0</v>
      </c>
      <c r="M6563">
        <v>56</v>
      </c>
      <c r="N6563">
        <v>275</v>
      </c>
      <c r="O6563">
        <v>0</v>
      </c>
      <c r="P6563">
        <v>4</v>
      </c>
      <c r="Q6563">
        <v>20</v>
      </c>
      <c r="R6563">
        <f>SUM(Table1[[#This Row],[FIRST_CLASS_SEATS]:[ECONOMY_SEATS]])</f>
        <v>331</v>
      </c>
      <c r="S6563" s="5">
        <f>(Table1[[#This Row],[TIER1_ELIGIBLE_PAX]]/Table1[[#This Row],[TOTAL_PAX]])</f>
        <v>0</v>
      </c>
      <c r="T6563" s="5">
        <f>(Table1[[#This Row],[TIER2_ELIGIBLE_PAX]]/Table1[[#This Row],[TOTAL_PAX]])</f>
        <v>1.2084592145015106E-2</v>
      </c>
      <c r="U6563" s="5">
        <f>(Table1[[#This Row],[TIER3_ELIGIBLE_PAX]]/Table1[[#This Row],[TOTAL_PAX]])</f>
        <v>6.0422960725075532E-2</v>
      </c>
      <c r="V6563" s="8">
        <v>0.65570064903185754</v>
      </c>
    </row>
    <row r="6564" spans="1:22" x14ac:dyDescent="0.3">
      <c r="A6564" s="1">
        <v>45889</v>
      </c>
      <c r="B6564" s="2">
        <v>0.36319444444444443</v>
      </c>
      <c r="C6564" t="s">
        <v>26</v>
      </c>
      <c r="D6564" t="s">
        <v>18</v>
      </c>
      <c r="E6564" t="s">
        <v>5144</v>
      </c>
      <c r="F6564" t="s">
        <v>20</v>
      </c>
      <c r="G6564" t="s">
        <v>68</v>
      </c>
      <c r="H6564" t="s">
        <v>69</v>
      </c>
      <c r="I6564" t="s">
        <v>31</v>
      </c>
      <c r="J6564" t="s">
        <v>32</v>
      </c>
      <c r="K6564" t="s">
        <v>33</v>
      </c>
      <c r="L6564">
        <v>0</v>
      </c>
      <c r="M6564">
        <v>9</v>
      </c>
      <c r="N6564">
        <v>171</v>
      </c>
      <c r="O6564">
        <v>0</v>
      </c>
      <c r="P6564">
        <v>3</v>
      </c>
      <c r="Q6564">
        <v>18</v>
      </c>
      <c r="R6564">
        <f>SUM(Table1[[#This Row],[FIRST_CLASS_SEATS]:[ECONOMY_SEATS]])</f>
        <v>180</v>
      </c>
      <c r="S6564" s="5">
        <f>(Table1[[#This Row],[TIER1_ELIGIBLE_PAX]]/Table1[[#This Row],[TOTAL_PAX]])</f>
        <v>0</v>
      </c>
      <c r="T6564" s="5">
        <f>(Table1[[#This Row],[TIER2_ELIGIBLE_PAX]]/Table1[[#This Row],[TOTAL_PAX]])</f>
        <v>1.6666666666666666E-2</v>
      </c>
      <c r="U6564" s="5">
        <f>(Table1[[#This Row],[TIER3_ELIGIBLE_PAX]]/Table1[[#This Row],[TOTAL_PAX]])</f>
        <v>0.1</v>
      </c>
      <c r="V6564" s="8">
        <v>0.6557498578928892</v>
      </c>
    </row>
    <row r="6565" spans="1:22" x14ac:dyDescent="0.3">
      <c r="A6565" s="1">
        <v>45945</v>
      </c>
      <c r="B6565" s="2">
        <v>0.6958333333333333</v>
      </c>
      <c r="C6565" t="s">
        <v>17</v>
      </c>
      <c r="D6565" t="s">
        <v>18</v>
      </c>
      <c r="E6565" t="s">
        <v>3446</v>
      </c>
      <c r="F6565" t="s">
        <v>20</v>
      </c>
      <c r="G6565" t="s">
        <v>124</v>
      </c>
      <c r="H6565" t="s">
        <v>22</v>
      </c>
      <c r="I6565" t="s">
        <v>23</v>
      </c>
      <c r="J6565" t="s">
        <v>24</v>
      </c>
      <c r="K6565" t="s">
        <v>59</v>
      </c>
      <c r="L6565">
        <v>8</v>
      </c>
      <c r="M6565">
        <v>48</v>
      </c>
      <c r="N6565">
        <v>200</v>
      </c>
      <c r="O6565">
        <v>2</v>
      </c>
      <c r="P6565">
        <v>9</v>
      </c>
      <c r="Q6565">
        <v>33</v>
      </c>
      <c r="R6565">
        <f>SUM(Table1[[#This Row],[FIRST_CLASS_SEATS]:[ECONOMY_SEATS]])</f>
        <v>256</v>
      </c>
      <c r="S6565" s="5">
        <f>(Table1[[#This Row],[TIER1_ELIGIBLE_PAX]]/Table1[[#This Row],[TOTAL_PAX]])</f>
        <v>7.8125E-3</v>
      </c>
      <c r="T6565" s="5">
        <f>(Table1[[#This Row],[TIER2_ELIGIBLE_PAX]]/Table1[[#This Row],[TOTAL_PAX]])</f>
        <v>3.515625E-2</v>
      </c>
      <c r="U6565" s="5">
        <f>(Table1[[#This Row],[TIER3_ELIGIBLE_PAX]]/Table1[[#This Row],[TOTAL_PAX]])</f>
        <v>0.12890625</v>
      </c>
      <c r="V6565" s="8">
        <v>0.65576228580924611</v>
      </c>
    </row>
    <row r="6566" spans="1:22" x14ac:dyDescent="0.3">
      <c r="A6566" s="1">
        <v>45828</v>
      </c>
      <c r="B6566" s="2">
        <v>0.28680555555555554</v>
      </c>
      <c r="C6566" t="s">
        <v>26</v>
      </c>
      <c r="D6566" t="s">
        <v>18</v>
      </c>
      <c r="E6566" t="s">
        <v>1253</v>
      </c>
      <c r="F6566" t="s">
        <v>20</v>
      </c>
      <c r="G6566" t="s">
        <v>43</v>
      </c>
      <c r="H6566" t="s">
        <v>44</v>
      </c>
      <c r="I6566" t="s">
        <v>31</v>
      </c>
      <c r="J6566" t="s">
        <v>32</v>
      </c>
      <c r="K6566" t="s">
        <v>33</v>
      </c>
      <c r="L6566">
        <v>0</v>
      </c>
      <c r="M6566">
        <v>12</v>
      </c>
      <c r="N6566">
        <v>168</v>
      </c>
      <c r="O6566">
        <v>0</v>
      </c>
      <c r="P6566">
        <v>14</v>
      </c>
      <c r="Q6566">
        <v>49</v>
      </c>
      <c r="R6566">
        <f>SUM(Table1[[#This Row],[FIRST_CLASS_SEATS]:[ECONOMY_SEATS]])</f>
        <v>180</v>
      </c>
      <c r="S6566" s="5">
        <f>(Table1[[#This Row],[TIER1_ELIGIBLE_PAX]]/Table1[[#This Row],[TOTAL_PAX]])</f>
        <v>0</v>
      </c>
      <c r="T6566" s="5">
        <f>(Table1[[#This Row],[TIER2_ELIGIBLE_PAX]]/Table1[[#This Row],[TOTAL_PAX]])</f>
        <v>7.7777777777777779E-2</v>
      </c>
      <c r="U6566" s="5">
        <f>(Table1[[#This Row],[TIER3_ELIGIBLE_PAX]]/Table1[[#This Row],[TOTAL_PAX]])</f>
        <v>0.2722222222222222</v>
      </c>
      <c r="V6566" s="8">
        <v>0.65586615596219999</v>
      </c>
    </row>
    <row r="6567" spans="1:22" x14ac:dyDescent="0.3">
      <c r="A6567" s="1">
        <v>45810</v>
      </c>
      <c r="B6567" s="2">
        <v>0.61388888888888893</v>
      </c>
      <c r="C6567" t="s">
        <v>17</v>
      </c>
      <c r="D6567" t="s">
        <v>18</v>
      </c>
      <c r="E6567" t="s">
        <v>3709</v>
      </c>
      <c r="F6567" t="s">
        <v>20</v>
      </c>
      <c r="G6567" t="s">
        <v>54</v>
      </c>
      <c r="H6567" t="s">
        <v>30</v>
      </c>
      <c r="I6567" t="s">
        <v>31</v>
      </c>
      <c r="J6567" t="s">
        <v>32</v>
      </c>
      <c r="K6567" t="s">
        <v>33</v>
      </c>
      <c r="L6567">
        <v>0</v>
      </c>
      <c r="M6567">
        <v>20</v>
      </c>
      <c r="N6567">
        <v>160</v>
      </c>
      <c r="O6567">
        <v>1</v>
      </c>
      <c r="P6567">
        <v>8</v>
      </c>
      <c r="Q6567">
        <v>30</v>
      </c>
      <c r="R6567">
        <f>SUM(Table1[[#This Row],[FIRST_CLASS_SEATS]:[ECONOMY_SEATS]])</f>
        <v>180</v>
      </c>
      <c r="S6567" s="5">
        <f>(Table1[[#This Row],[TIER1_ELIGIBLE_PAX]]/Table1[[#This Row],[TOTAL_PAX]])</f>
        <v>5.5555555555555558E-3</v>
      </c>
      <c r="T6567" s="5">
        <f>(Table1[[#This Row],[TIER2_ELIGIBLE_PAX]]/Table1[[#This Row],[TOTAL_PAX]])</f>
        <v>4.4444444444444446E-2</v>
      </c>
      <c r="U6567" s="5">
        <f>(Table1[[#This Row],[TIER3_ELIGIBLE_PAX]]/Table1[[#This Row],[TOTAL_PAX]])</f>
        <v>0.16666666666666666</v>
      </c>
      <c r="V6567" s="8">
        <v>0.6559544364923604</v>
      </c>
    </row>
    <row r="6568" spans="1:22" x14ac:dyDescent="0.3">
      <c r="A6568" s="1">
        <v>45890</v>
      </c>
      <c r="B6568" s="2">
        <v>0.83888888888888891</v>
      </c>
      <c r="C6568" t="s">
        <v>34</v>
      </c>
      <c r="D6568" t="s">
        <v>18</v>
      </c>
      <c r="E6568" t="s">
        <v>2779</v>
      </c>
      <c r="F6568" t="s">
        <v>20</v>
      </c>
      <c r="G6568" t="s">
        <v>124</v>
      </c>
      <c r="H6568" t="s">
        <v>22</v>
      </c>
      <c r="I6568" t="s">
        <v>23</v>
      </c>
      <c r="J6568" t="s">
        <v>24</v>
      </c>
      <c r="K6568" t="s">
        <v>47</v>
      </c>
      <c r="L6568">
        <v>0</v>
      </c>
      <c r="M6568">
        <v>56</v>
      </c>
      <c r="N6568">
        <v>275</v>
      </c>
      <c r="O6568">
        <v>0</v>
      </c>
      <c r="P6568">
        <v>6</v>
      </c>
      <c r="Q6568">
        <v>26</v>
      </c>
      <c r="R6568">
        <f>SUM(Table1[[#This Row],[FIRST_CLASS_SEATS]:[ECONOMY_SEATS]])</f>
        <v>331</v>
      </c>
      <c r="S6568" s="5">
        <f>(Table1[[#This Row],[TIER1_ELIGIBLE_PAX]]/Table1[[#This Row],[TOTAL_PAX]])</f>
        <v>0</v>
      </c>
      <c r="T6568" s="5">
        <f>(Table1[[#This Row],[TIER2_ELIGIBLE_PAX]]/Table1[[#This Row],[TOTAL_PAX]])</f>
        <v>1.812688821752266E-2</v>
      </c>
      <c r="U6568" s="5">
        <f>(Table1[[#This Row],[TIER3_ELIGIBLE_PAX]]/Table1[[#This Row],[TOTAL_PAX]])</f>
        <v>7.8549848942598186E-2</v>
      </c>
      <c r="V6568" s="8">
        <v>0.65595890541841795</v>
      </c>
    </row>
    <row r="6569" spans="1:22" x14ac:dyDescent="0.3">
      <c r="A6569" s="1">
        <v>45918</v>
      </c>
      <c r="B6569" s="2">
        <v>0.91180555555555554</v>
      </c>
      <c r="C6569" t="s">
        <v>34</v>
      </c>
      <c r="D6569" t="s">
        <v>18</v>
      </c>
      <c r="E6569" t="s">
        <v>4226</v>
      </c>
      <c r="F6569" t="s">
        <v>20</v>
      </c>
      <c r="G6569" t="s">
        <v>36</v>
      </c>
      <c r="H6569" t="s">
        <v>37</v>
      </c>
      <c r="I6569" t="s">
        <v>31</v>
      </c>
      <c r="J6569" t="s">
        <v>32</v>
      </c>
      <c r="K6569" t="s">
        <v>33</v>
      </c>
      <c r="L6569">
        <v>0</v>
      </c>
      <c r="M6569">
        <v>18</v>
      </c>
      <c r="N6569">
        <v>162</v>
      </c>
      <c r="O6569">
        <v>0</v>
      </c>
      <c r="P6569">
        <v>10</v>
      </c>
      <c r="Q6569">
        <v>38</v>
      </c>
      <c r="R6569">
        <f>SUM(Table1[[#This Row],[FIRST_CLASS_SEATS]:[ECONOMY_SEATS]])</f>
        <v>180</v>
      </c>
      <c r="S6569" s="5">
        <f>(Table1[[#This Row],[TIER1_ELIGIBLE_PAX]]/Table1[[#This Row],[TOTAL_PAX]])</f>
        <v>0</v>
      </c>
      <c r="T6569" s="5">
        <f>(Table1[[#This Row],[TIER2_ELIGIBLE_PAX]]/Table1[[#This Row],[TOTAL_PAX]])</f>
        <v>5.5555555555555552E-2</v>
      </c>
      <c r="U6569" s="5">
        <f>(Table1[[#This Row],[TIER3_ELIGIBLE_PAX]]/Table1[[#This Row],[TOTAL_PAX]])</f>
        <v>0.21111111111111111</v>
      </c>
      <c r="V6569" s="8">
        <v>0.65606756570302516</v>
      </c>
    </row>
    <row r="6570" spans="1:22" x14ac:dyDescent="0.3">
      <c r="A6570" s="1">
        <v>45815</v>
      </c>
      <c r="B6570" s="2">
        <v>0.40625</v>
      </c>
      <c r="C6570" t="s">
        <v>26</v>
      </c>
      <c r="D6570" t="s">
        <v>18</v>
      </c>
      <c r="E6570" t="s">
        <v>1824</v>
      </c>
      <c r="F6570" t="s">
        <v>20</v>
      </c>
      <c r="G6570" t="s">
        <v>21</v>
      </c>
      <c r="H6570" t="s">
        <v>22</v>
      </c>
      <c r="I6570" t="s">
        <v>23</v>
      </c>
      <c r="J6570" t="s">
        <v>24</v>
      </c>
      <c r="K6570" t="s">
        <v>59</v>
      </c>
      <c r="L6570">
        <v>0</v>
      </c>
      <c r="M6570">
        <v>31</v>
      </c>
      <c r="N6570">
        <v>173</v>
      </c>
      <c r="O6570">
        <v>1</v>
      </c>
      <c r="P6570">
        <v>8</v>
      </c>
      <c r="Q6570">
        <v>30</v>
      </c>
      <c r="R6570">
        <f>SUM(Table1[[#This Row],[FIRST_CLASS_SEATS]:[ECONOMY_SEATS]])</f>
        <v>204</v>
      </c>
      <c r="S6570" s="5">
        <f>(Table1[[#This Row],[TIER1_ELIGIBLE_PAX]]/Table1[[#This Row],[TOTAL_PAX]])</f>
        <v>4.9019607843137254E-3</v>
      </c>
      <c r="T6570" s="5">
        <f>(Table1[[#This Row],[TIER2_ELIGIBLE_PAX]]/Table1[[#This Row],[TOTAL_PAX]])</f>
        <v>3.9215686274509803E-2</v>
      </c>
      <c r="U6570" s="5">
        <f>(Table1[[#This Row],[TIER3_ELIGIBLE_PAX]]/Table1[[#This Row],[TOTAL_PAX]])</f>
        <v>0.14705882352941177</v>
      </c>
      <c r="V6570" s="8">
        <v>0.65607162661256224</v>
      </c>
    </row>
    <row r="6571" spans="1:22" x14ac:dyDescent="0.3">
      <c r="A6571" s="1">
        <v>45802</v>
      </c>
      <c r="B6571" s="2">
        <v>0.35486111111111113</v>
      </c>
      <c r="C6571" t="s">
        <v>26</v>
      </c>
      <c r="D6571" t="s">
        <v>18</v>
      </c>
      <c r="E6571" t="s">
        <v>3712</v>
      </c>
      <c r="F6571" t="s">
        <v>20</v>
      </c>
      <c r="G6571" t="s">
        <v>36</v>
      </c>
      <c r="H6571" t="s">
        <v>37</v>
      </c>
      <c r="I6571" t="s">
        <v>31</v>
      </c>
      <c r="J6571" t="s">
        <v>32</v>
      </c>
      <c r="K6571" t="s">
        <v>33</v>
      </c>
      <c r="L6571">
        <v>0</v>
      </c>
      <c r="M6571">
        <v>16</v>
      </c>
      <c r="N6571">
        <v>164</v>
      </c>
      <c r="O6571">
        <v>0</v>
      </c>
      <c r="P6571">
        <v>6</v>
      </c>
      <c r="Q6571">
        <v>25</v>
      </c>
      <c r="R6571">
        <f>SUM(Table1[[#This Row],[FIRST_CLASS_SEATS]:[ECONOMY_SEATS]])</f>
        <v>180</v>
      </c>
      <c r="S6571" s="5">
        <f>(Table1[[#This Row],[TIER1_ELIGIBLE_PAX]]/Table1[[#This Row],[TOTAL_PAX]])</f>
        <v>0</v>
      </c>
      <c r="T6571" s="5">
        <f>(Table1[[#This Row],[TIER2_ELIGIBLE_PAX]]/Table1[[#This Row],[TOTAL_PAX]])</f>
        <v>3.3333333333333333E-2</v>
      </c>
      <c r="U6571" s="5">
        <f>(Table1[[#This Row],[TIER3_ELIGIBLE_PAX]]/Table1[[#This Row],[TOTAL_PAX]])</f>
        <v>0.1388888888888889</v>
      </c>
      <c r="V6571" s="8">
        <v>0.65616729638306259</v>
      </c>
    </row>
    <row r="6572" spans="1:22" x14ac:dyDescent="0.3">
      <c r="A6572" s="1">
        <v>45767</v>
      </c>
      <c r="B6572" s="2">
        <v>0.84652777777777777</v>
      </c>
      <c r="C6572" t="s">
        <v>34</v>
      </c>
      <c r="D6572" t="s">
        <v>18</v>
      </c>
      <c r="E6572" t="s">
        <v>1598</v>
      </c>
      <c r="F6572" t="s">
        <v>20</v>
      </c>
      <c r="G6572" t="s">
        <v>29</v>
      </c>
      <c r="H6572" t="s">
        <v>30</v>
      </c>
      <c r="I6572" t="s">
        <v>31</v>
      </c>
      <c r="J6572" t="s">
        <v>32</v>
      </c>
      <c r="K6572" t="s">
        <v>33</v>
      </c>
      <c r="L6572">
        <v>0</v>
      </c>
      <c r="M6572">
        <v>7</v>
      </c>
      <c r="N6572">
        <v>173</v>
      </c>
      <c r="O6572">
        <v>1</v>
      </c>
      <c r="P6572">
        <v>3</v>
      </c>
      <c r="Q6572">
        <v>16</v>
      </c>
      <c r="R6572">
        <f>SUM(Table1[[#This Row],[FIRST_CLASS_SEATS]:[ECONOMY_SEATS]])</f>
        <v>180</v>
      </c>
      <c r="S6572" s="5">
        <f>(Table1[[#This Row],[TIER1_ELIGIBLE_PAX]]/Table1[[#This Row],[TOTAL_PAX]])</f>
        <v>5.5555555555555558E-3</v>
      </c>
      <c r="T6572" s="5">
        <f>(Table1[[#This Row],[TIER2_ELIGIBLE_PAX]]/Table1[[#This Row],[TOTAL_PAX]])</f>
        <v>1.6666666666666666E-2</v>
      </c>
      <c r="U6572" s="5">
        <f>(Table1[[#This Row],[TIER3_ELIGIBLE_PAX]]/Table1[[#This Row],[TOTAL_PAX]])</f>
        <v>8.8888888888888892E-2</v>
      </c>
      <c r="V6572" s="8">
        <v>0.65634345328094834</v>
      </c>
    </row>
    <row r="6573" spans="1:22" x14ac:dyDescent="0.3">
      <c r="A6573" s="1">
        <v>45865</v>
      </c>
      <c r="B6573" s="2">
        <v>0.54722222222222228</v>
      </c>
      <c r="C6573" t="s">
        <v>48</v>
      </c>
      <c r="D6573" t="s">
        <v>18</v>
      </c>
      <c r="E6573" t="s">
        <v>3742</v>
      </c>
      <c r="F6573" t="s">
        <v>20</v>
      </c>
      <c r="G6573" t="s">
        <v>56</v>
      </c>
      <c r="H6573" t="s">
        <v>57</v>
      </c>
      <c r="I6573" t="s">
        <v>58</v>
      </c>
      <c r="J6573" t="s">
        <v>24</v>
      </c>
      <c r="K6573" t="s">
        <v>25</v>
      </c>
      <c r="L6573">
        <v>0</v>
      </c>
      <c r="M6573">
        <v>32</v>
      </c>
      <c r="N6573">
        <v>300</v>
      </c>
      <c r="O6573">
        <v>0</v>
      </c>
      <c r="P6573">
        <v>11</v>
      </c>
      <c r="Q6573">
        <v>41</v>
      </c>
      <c r="R6573">
        <f>SUM(Table1[[#This Row],[FIRST_CLASS_SEATS]:[ECONOMY_SEATS]])</f>
        <v>332</v>
      </c>
      <c r="S6573" s="5">
        <f>(Table1[[#This Row],[TIER1_ELIGIBLE_PAX]]/Table1[[#This Row],[TOTAL_PAX]])</f>
        <v>0</v>
      </c>
      <c r="T6573" s="5">
        <f>(Table1[[#This Row],[TIER2_ELIGIBLE_PAX]]/Table1[[#This Row],[TOTAL_PAX]])</f>
        <v>3.313253012048193E-2</v>
      </c>
      <c r="U6573" s="5">
        <f>(Table1[[#This Row],[TIER3_ELIGIBLE_PAX]]/Table1[[#This Row],[TOTAL_PAX]])</f>
        <v>0.12349397590361445</v>
      </c>
      <c r="V6573" s="8">
        <v>0.65649040428203509</v>
      </c>
    </row>
    <row r="6574" spans="1:22" x14ac:dyDescent="0.3">
      <c r="A6574" s="1">
        <v>45771</v>
      </c>
      <c r="B6574" s="2">
        <v>0.82916666666666672</v>
      </c>
      <c r="C6574" t="s">
        <v>34</v>
      </c>
      <c r="D6574" t="s">
        <v>18</v>
      </c>
      <c r="E6574" t="s">
        <v>2969</v>
      </c>
      <c r="F6574" t="s">
        <v>20</v>
      </c>
      <c r="G6574" t="s">
        <v>21</v>
      </c>
      <c r="H6574" t="s">
        <v>22</v>
      </c>
      <c r="I6574" t="s">
        <v>23</v>
      </c>
      <c r="J6574" t="s">
        <v>24</v>
      </c>
      <c r="K6574" t="s">
        <v>59</v>
      </c>
      <c r="L6574">
        <v>0</v>
      </c>
      <c r="M6574">
        <v>31</v>
      </c>
      <c r="N6574">
        <v>173</v>
      </c>
      <c r="O6574">
        <v>0</v>
      </c>
      <c r="P6574">
        <v>5</v>
      </c>
      <c r="Q6574">
        <v>22</v>
      </c>
      <c r="R6574">
        <f>SUM(Table1[[#This Row],[FIRST_CLASS_SEATS]:[ECONOMY_SEATS]])</f>
        <v>204</v>
      </c>
      <c r="S6574" s="5">
        <f>(Table1[[#This Row],[TIER1_ELIGIBLE_PAX]]/Table1[[#This Row],[TOTAL_PAX]])</f>
        <v>0</v>
      </c>
      <c r="T6574" s="5">
        <f>(Table1[[#This Row],[TIER2_ELIGIBLE_PAX]]/Table1[[#This Row],[TOTAL_PAX]])</f>
        <v>2.4509803921568627E-2</v>
      </c>
      <c r="U6574" s="5">
        <f>(Table1[[#This Row],[TIER3_ELIGIBLE_PAX]]/Table1[[#This Row],[TOTAL_PAX]])</f>
        <v>0.10784313725490197</v>
      </c>
      <c r="V6574" s="8">
        <v>0.6566464690021141</v>
      </c>
    </row>
    <row r="6575" spans="1:22" x14ac:dyDescent="0.3">
      <c r="A6575" s="1">
        <v>45839</v>
      </c>
      <c r="B6575" s="2">
        <v>0.35347222222222224</v>
      </c>
      <c r="C6575" t="s">
        <v>26</v>
      </c>
      <c r="D6575" t="s">
        <v>18</v>
      </c>
      <c r="E6575" t="s">
        <v>1236</v>
      </c>
      <c r="F6575" t="s">
        <v>20</v>
      </c>
      <c r="G6575" t="s">
        <v>68</v>
      </c>
      <c r="H6575" t="s">
        <v>69</v>
      </c>
      <c r="I6575" t="s">
        <v>31</v>
      </c>
      <c r="J6575" t="s">
        <v>32</v>
      </c>
      <c r="K6575" t="s">
        <v>33</v>
      </c>
      <c r="L6575">
        <v>0</v>
      </c>
      <c r="M6575">
        <v>6</v>
      </c>
      <c r="N6575">
        <v>174</v>
      </c>
      <c r="O6575">
        <v>0</v>
      </c>
      <c r="P6575">
        <v>9</v>
      </c>
      <c r="Q6575">
        <v>35</v>
      </c>
      <c r="R6575">
        <f>SUM(Table1[[#This Row],[FIRST_CLASS_SEATS]:[ECONOMY_SEATS]])</f>
        <v>180</v>
      </c>
      <c r="S6575" s="5">
        <f>(Table1[[#This Row],[TIER1_ELIGIBLE_PAX]]/Table1[[#This Row],[TOTAL_PAX]])</f>
        <v>0</v>
      </c>
      <c r="T6575" s="5">
        <f>(Table1[[#This Row],[TIER2_ELIGIBLE_PAX]]/Table1[[#This Row],[TOTAL_PAX]])</f>
        <v>0.05</v>
      </c>
      <c r="U6575" s="5">
        <f>(Table1[[#This Row],[TIER3_ELIGIBLE_PAX]]/Table1[[#This Row],[TOTAL_PAX]])</f>
        <v>0.19444444444444445</v>
      </c>
      <c r="V6575" s="8">
        <v>0.65667230783410291</v>
      </c>
    </row>
    <row r="6576" spans="1:22" x14ac:dyDescent="0.3">
      <c r="A6576" s="1">
        <v>45925</v>
      </c>
      <c r="B6576" s="2">
        <v>0.36875000000000002</v>
      </c>
      <c r="C6576" t="s">
        <v>26</v>
      </c>
      <c r="D6576" t="s">
        <v>18</v>
      </c>
      <c r="E6576" t="s">
        <v>1753</v>
      </c>
      <c r="F6576" t="s">
        <v>20</v>
      </c>
      <c r="G6576" t="s">
        <v>21</v>
      </c>
      <c r="H6576" t="s">
        <v>22</v>
      </c>
      <c r="I6576" t="s">
        <v>23</v>
      </c>
      <c r="J6576" t="s">
        <v>24</v>
      </c>
      <c r="K6576" t="s">
        <v>25</v>
      </c>
      <c r="L6576">
        <v>0</v>
      </c>
      <c r="M6576">
        <v>32</v>
      </c>
      <c r="N6576">
        <v>300</v>
      </c>
      <c r="O6576">
        <v>0</v>
      </c>
      <c r="P6576">
        <v>3</v>
      </c>
      <c r="Q6576">
        <v>18</v>
      </c>
      <c r="R6576">
        <f>SUM(Table1[[#This Row],[FIRST_CLASS_SEATS]:[ECONOMY_SEATS]])</f>
        <v>332</v>
      </c>
      <c r="S6576" s="5">
        <f>(Table1[[#This Row],[TIER1_ELIGIBLE_PAX]]/Table1[[#This Row],[TOTAL_PAX]])</f>
        <v>0</v>
      </c>
      <c r="T6576" s="5">
        <f>(Table1[[#This Row],[TIER2_ELIGIBLE_PAX]]/Table1[[#This Row],[TOTAL_PAX]])</f>
        <v>9.0361445783132526E-3</v>
      </c>
      <c r="U6576" s="5">
        <f>(Table1[[#This Row],[TIER3_ELIGIBLE_PAX]]/Table1[[#This Row],[TOTAL_PAX]])</f>
        <v>5.4216867469879519E-2</v>
      </c>
      <c r="V6576" s="8">
        <v>0.65675449416155252</v>
      </c>
    </row>
    <row r="6577" spans="1:22" x14ac:dyDescent="0.3">
      <c r="A6577" s="1">
        <v>45772</v>
      </c>
      <c r="B6577" s="2">
        <v>0.63124999999999998</v>
      </c>
      <c r="C6577" t="s">
        <v>17</v>
      </c>
      <c r="D6577" t="s">
        <v>18</v>
      </c>
      <c r="E6577" t="s">
        <v>427</v>
      </c>
      <c r="F6577" t="s">
        <v>20</v>
      </c>
      <c r="G6577" t="s">
        <v>40</v>
      </c>
      <c r="H6577" t="s">
        <v>41</v>
      </c>
      <c r="I6577" t="s">
        <v>31</v>
      </c>
      <c r="J6577" t="s">
        <v>32</v>
      </c>
      <c r="K6577" t="s">
        <v>33</v>
      </c>
      <c r="L6577">
        <v>0</v>
      </c>
      <c r="M6577">
        <v>7</v>
      </c>
      <c r="N6577">
        <v>173</v>
      </c>
      <c r="O6577">
        <v>1</v>
      </c>
      <c r="P6577">
        <v>9</v>
      </c>
      <c r="Q6577">
        <v>34</v>
      </c>
      <c r="R6577">
        <f>SUM(Table1[[#This Row],[FIRST_CLASS_SEATS]:[ECONOMY_SEATS]])</f>
        <v>180</v>
      </c>
      <c r="S6577" s="5">
        <f>(Table1[[#This Row],[TIER1_ELIGIBLE_PAX]]/Table1[[#This Row],[TOTAL_PAX]])</f>
        <v>5.5555555555555558E-3</v>
      </c>
      <c r="T6577" s="5">
        <f>(Table1[[#This Row],[TIER2_ELIGIBLE_PAX]]/Table1[[#This Row],[TOTAL_PAX]])</f>
        <v>0.05</v>
      </c>
      <c r="U6577" s="5">
        <f>(Table1[[#This Row],[TIER3_ELIGIBLE_PAX]]/Table1[[#This Row],[TOTAL_PAX]])</f>
        <v>0.18888888888888888</v>
      </c>
      <c r="V6577" s="8">
        <v>0.65684743564611769</v>
      </c>
    </row>
    <row r="6578" spans="1:22" x14ac:dyDescent="0.3">
      <c r="A6578" s="1">
        <v>45791</v>
      </c>
      <c r="B6578" s="2">
        <v>0.72499999999999998</v>
      </c>
      <c r="C6578" t="s">
        <v>17</v>
      </c>
      <c r="D6578" t="s">
        <v>18</v>
      </c>
      <c r="E6578" t="s">
        <v>4824</v>
      </c>
      <c r="F6578" t="s">
        <v>20</v>
      </c>
      <c r="G6578" t="s">
        <v>54</v>
      </c>
      <c r="H6578" t="s">
        <v>30</v>
      </c>
      <c r="I6578" t="s">
        <v>31</v>
      </c>
      <c r="J6578" t="s">
        <v>32</v>
      </c>
      <c r="K6578" t="s">
        <v>33</v>
      </c>
      <c r="L6578">
        <v>0</v>
      </c>
      <c r="M6578">
        <v>1</v>
      </c>
      <c r="N6578">
        <v>179</v>
      </c>
      <c r="O6578">
        <v>0</v>
      </c>
      <c r="P6578">
        <v>0</v>
      </c>
      <c r="Q6578">
        <v>0</v>
      </c>
      <c r="R6578">
        <f>SUM(Table1[[#This Row],[FIRST_CLASS_SEATS]:[ECONOMY_SEATS]])</f>
        <v>180</v>
      </c>
      <c r="S6578" s="5">
        <f>(Table1[[#This Row],[TIER1_ELIGIBLE_PAX]]/Table1[[#This Row],[TOTAL_PAX]])</f>
        <v>0</v>
      </c>
      <c r="T6578" s="5">
        <f>(Table1[[#This Row],[TIER2_ELIGIBLE_PAX]]/Table1[[#This Row],[TOTAL_PAX]])</f>
        <v>0</v>
      </c>
      <c r="U6578" s="5">
        <f>(Table1[[#This Row],[TIER3_ELIGIBLE_PAX]]/Table1[[#This Row],[TOTAL_PAX]])</f>
        <v>0</v>
      </c>
      <c r="V6578" s="8">
        <v>0.65701511759483699</v>
      </c>
    </row>
    <row r="6579" spans="1:22" x14ac:dyDescent="0.3">
      <c r="A6579" s="1">
        <v>45788</v>
      </c>
      <c r="B6579" s="2">
        <v>0.58819444444444446</v>
      </c>
      <c r="C6579" t="s">
        <v>17</v>
      </c>
      <c r="D6579" t="s">
        <v>18</v>
      </c>
      <c r="E6579" t="s">
        <v>3931</v>
      </c>
      <c r="F6579" t="s">
        <v>20</v>
      </c>
      <c r="G6579" t="s">
        <v>40</v>
      </c>
      <c r="H6579" t="s">
        <v>41</v>
      </c>
      <c r="I6579" t="s">
        <v>31</v>
      </c>
      <c r="J6579" t="s">
        <v>32</v>
      </c>
      <c r="K6579" t="s">
        <v>33</v>
      </c>
      <c r="L6579">
        <v>0</v>
      </c>
      <c r="M6579">
        <v>7</v>
      </c>
      <c r="N6579">
        <v>173</v>
      </c>
      <c r="O6579">
        <v>2</v>
      </c>
      <c r="P6579">
        <v>6</v>
      </c>
      <c r="Q6579">
        <v>24</v>
      </c>
      <c r="R6579">
        <f>SUM(Table1[[#This Row],[FIRST_CLASS_SEATS]:[ECONOMY_SEATS]])</f>
        <v>180</v>
      </c>
      <c r="S6579" s="5">
        <f>(Table1[[#This Row],[TIER1_ELIGIBLE_PAX]]/Table1[[#This Row],[TOTAL_PAX]])</f>
        <v>1.1111111111111112E-2</v>
      </c>
      <c r="T6579" s="5">
        <f>(Table1[[#This Row],[TIER2_ELIGIBLE_PAX]]/Table1[[#This Row],[TOTAL_PAX]])</f>
        <v>3.3333333333333333E-2</v>
      </c>
      <c r="U6579" s="5">
        <f>(Table1[[#This Row],[TIER3_ELIGIBLE_PAX]]/Table1[[#This Row],[TOTAL_PAX]])</f>
        <v>0.13333333333333333</v>
      </c>
      <c r="V6579" s="8">
        <v>0.65706956091244895</v>
      </c>
    </row>
    <row r="6580" spans="1:22" x14ac:dyDescent="0.3">
      <c r="A6580" s="1">
        <v>45843</v>
      </c>
      <c r="B6580" s="2">
        <v>0.37986111111111109</v>
      </c>
      <c r="C6580" t="s">
        <v>26</v>
      </c>
      <c r="D6580" t="s">
        <v>18</v>
      </c>
      <c r="E6580" t="s">
        <v>2037</v>
      </c>
      <c r="F6580" t="s">
        <v>20</v>
      </c>
      <c r="G6580" t="s">
        <v>71</v>
      </c>
      <c r="H6580" t="s">
        <v>22</v>
      </c>
      <c r="I6580" t="s">
        <v>23</v>
      </c>
      <c r="J6580" t="s">
        <v>24</v>
      </c>
      <c r="K6580" t="s">
        <v>25</v>
      </c>
      <c r="L6580">
        <v>8</v>
      </c>
      <c r="M6580">
        <v>49</v>
      </c>
      <c r="N6580">
        <v>178</v>
      </c>
      <c r="O6580">
        <v>0</v>
      </c>
      <c r="P6580">
        <v>19</v>
      </c>
      <c r="Q6580">
        <v>63</v>
      </c>
      <c r="R6580">
        <f>SUM(Table1[[#This Row],[FIRST_CLASS_SEATS]:[ECONOMY_SEATS]])</f>
        <v>235</v>
      </c>
      <c r="S6580" s="5">
        <f>(Table1[[#This Row],[TIER1_ELIGIBLE_PAX]]/Table1[[#This Row],[TOTAL_PAX]])</f>
        <v>0</v>
      </c>
      <c r="T6580" s="5">
        <f>(Table1[[#This Row],[TIER2_ELIGIBLE_PAX]]/Table1[[#This Row],[TOTAL_PAX]])</f>
        <v>8.085106382978724E-2</v>
      </c>
      <c r="U6580" s="5">
        <f>(Table1[[#This Row],[TIER3_ELIGIBLE_PAX]]/Table1[[#This Row],[TOTAL_PAX]])</f>
        <v>0.26808510638297872</v>
      </c>
      <c r="V6580" s="8">
        <v>0.65712924593429001</v>
      </c>
    </row>
    <row r="6581" spans="1:22" x14ac:dyDescent="0.3">
      <c r="A6581" s="1">
        <v>45806</v>
      </c>
      <c r="B6581" s="2">
        <v>0.62638888888888888</v>
      </c>
      <c r="C6581" t="s">
        <v>17</v>
      </c>
      <c r="D6581" t="s">
        <v>18</v>
      </c>
      <c r="E6581" t="s">
        <v>5717</v>
      </c>
      <c r="F6581" t="s">
        <v>20</v>
      </c>
      <c r="G6581" t="s">
        <v>68</v>
      </c>
      <c r="H6581" t="s">
        <v>69</v>
      </c>
      <c r="I6581" t="s">
        <v>31</v>
      </c>
      <c r="J6581" t="s">
        <v>32</v>
      </c>
      <c r="K6581" t="s">
        <v>33</v>
      </c>
      <c r="L6581">
        <v>0</v>
      </c>
      <c r="M6581">
        <v>16</v>
      </c>
      <c r="N6581">
        <v>164</v>
      </c>
      <c r="O6581">
        <v>2</v>
      </c>
      <c r="P6581">
        <v>7</v>
      </c>
      <c r="Q6581">
        <v>27</v>
      </c>
      <c r="R6581">
        <f>SUM(Table1[[#This Row],[FIRST_CLASS_SEATS]:[ECONOMY_SEATS]])</f>
        <v>180</v>
      </c>
      <c r="S6581" s="5">
        <f>(Table1[[#This Row],[TIER1_ELIGIBLE_PAX]]/Table1[[#This Row],[TOTAL_PAX]])</f>
        <v>1.1111111111111112E-2</v>
      </c>
      <c r="T6581" s="5">
        <f>(Table1[[#This Row],[TIER2_ELIGIBLE_PAX]]/Table1[[#This Row],[TOTAL_PAX]])</f>
        <v>3.888888888888889E-2</v>
      </c>
      <c r="U6581" s="5">
        <f>(Table1[[#This Row],[TIER3_ELIGIBLE_PAX]]/Table1[[#This Row],[TOTAL_PAX]])</f>
        <v>0.15</v>
      </c>
      <c r="V6581" s="8">
        <v>0.65715263221556763</v>
      </c>
    </row>
    <row r="6582" spans="1:22" x14ac:dyDescent="0.3">
      <c r="A6582" s="1">
        <v>45919</v>
      </c>
      <c r="B6582" s="2">
        <v>0.92569444444444449</v>
      </c>
      <c r="C6582" t="s">
        <v>34</v>
      </c>
      <c r="D6582" t="s">
        <v>18</v>
      </c>
      <c r="E6582" t="s">
        <v>1136</v>
      </c>
      <c r="F6582" t="s">
        <v>20</v>
      </c>
      <c r="G6582" t="s">
        <v>68</v>
      </c>
      <c r="H6582" t="s">
        <v>69</v>
      </c>
      <c r="I6582" t="s">
        <v>31</v>
      </c>
      <c r="J6582" t="s">
        <v>32</v>
      </c>
      <c r="K6582" t="s">
        <v>33</v>
      </c>
      <c r="L6582">
        <v>0</v>
      </c>
      <c r="M6582">
        <v>17</v>
      </c>
      <c r="N6582">
        <v>163</v>
      </c>
      <c r="O6582">
        <v>0</v>
      </c>
      <c r="P6582">
        <v>7</v>
      </c>
      <c r="Q6582">
        <v>27</v>
      </c>
      <c r="R6582">
        <f>SUM(Table1[[#This Row],[FIRST_CLASS_SEATS]:[ECONOMY_SEATS]])</f>
        <v>180</v>
      </c>
      <c r="S6582" s="5">
        <f>(Table1[[#This Row],[TIER1_ELIGIBLE_PAX]]/Table1[[#This Row],[TOTAL_PAX]])</f>
        <v>0</v>
      </c>
      <c r="T6582" s="5">
        <f>(Table1[[#This Row],[TIER2_ELIGIBLE_PAX]]/Table1[[#This Row],[TOTAL_PAX]])</f>
        <v>3.888888888888889E-2</v>
      </c>
      <c r="U6582" s="5">
        <f>(Table1[[#This Row],[TIER3_ELIGIBLE_PAX]]/Table1[[#This Row],[TOTAL_PAX]])</f>
        <v>0.15</v>
      </c>
      <c r="V6582" s="8">
        <v>0.65716613917730626</v>
      </c>
    </row>
    <row r="6583" spans="1:22" x14ac:dyDescent="0.3">
      <c r="A6583" s="1">
        <v>45892</v>
      </c>
      <c r="B6583" s="2">
        <v>0.30902777777777779</v>
      </c>
      <c r="C6583" t="s">
        <v>26</v>
      </c>
      <c r="D6583" t="s">
        <v>18</v>
      </c>
      <c r="E6583" t="s">
        <v>2160</v>
      </c>
      <c r="F6583" t="s">
        <v>20</v>
      </c>
      <c r="G6583" t="s">
        <v>71</v>
      </c>
      <c r="H6583" t="s">
        <v>22</v>
      </c>
      <c r="I6583" t="s">
        <v>23</v>
      </c>
      <c r="J6583" t="s">
        <v>24</v>
      </c>
      <c r="K6583" t="s">
        <v>59</v>
      </c>
      <c r="L6583">
        <v>8</v>
      </c>
      <c r="M6583">
        <v>42</v>
      </c>
      <c r="N6583">
        <v>166</v>
      </c>
      <c r="O6583">
        <v>0</v>
      </c>
      <c r="P6583">
        <v>2</v>
      </c>
      <c r="Q6583">
        <v>15</v>
      </c>
      <c r="R6583">
        <f>SUM(Table1[[#This Row],[FIRST_CLASS_SEATS]:[ECONOMY_SEATS]])</f>
        <v>216</v>
      </c>
      <c r="S6583" s="5">
        <f>(Table1[[#This Row],[TIER1_ELIGIBLE_PAX]]/Table1[[#This Row],[TOTAL_PAX]])</f>
        <v>0</v>
      </c>
      <c r="T6583" s="5">
        <f>(Table1[[#This Row],[TIER2_ELIGIBLE_PAX]]/Table1[[#This Row],[TOTAL_PAX]])</f>
        <v>9.2592592592592587E-3</v>
      </c>
      <c r="U6583" s="5">
        <f>(Table1[[#This Row],[TIER3_ELIGIBLE_PAX]]/Table1[[#This Row],[TOTAL_PAX]])</f>
        <v>6.9444444444444448E-2</v>
      </c>
      <c r="V6583" s="8">
        <v>0.65754564048096309</v>
      </c>
    </row>
    <row r="6584" spans="1:22" x14ac:dyDescent="0.3">
      <c r="A6584" s="1">
        <v>45861</v>
      </c>
      <c r="B6584" s="2">
        <v>0.93541666666666667</v>
      </c>
      <c r="C6584" t="s">
        <v>34</v>
      </c>
      <c r="D6584" t="s">
        <v>18</v>
      </c>
      <c r="E6584" t="s">
        <v>4927</v>
      </c>
      <c r="F6584" t="s">
        <v>20</v>
      </c>
      <c r="G6584" t="s">
        <v>76</v>
      </c>
      <c r="H6584" t="s">
        <v>77</v>
      </c>
      <c r="I6584" t="s">
        <v>78</v>
      </c>
      <c r="J6584" t="s">
        <v>24</v>
      </c>
      <c r="K6584" t="s">
        <v>59</v>
      </c>
      <c r="L6584">
        <v>0</v>
      </c>
      <c r="M6584">
        <v>35</v>
      </c>
      <c r="N6584">
        <v>179</v>
      </c>
      <c r="O6584">
        <v>0</v>
      </c>
      <c r="P6584">
        <v>6</v>
      </c>
      <c r="Q6584">
        <v>27</v>
      </c>
      <c r="R6584">
        <f>SUM(Table1[[#This Row],[FIRST_CLASS_SEATS]:[ECONOMY_SEATS]])</f>
        <v>214</v>
      </c>
      <c r="S6584" s="5">
        <f>(Table1[[#This Row],[TIER1_ELIGIBLE_PAX]]/Table1[[#This Row],[TOTAL_PAX]])</f>
        <v>0</v>
      </c>
      <c r="T6584" s="5">
        <f>(Table1[[#This Row],[TIER2_ELIGIBLE_PAX]]/Table1[[#This Row],[TOTAL_PAX]])</f>
        <v>2.8037383177570093E-2</v>
      </c>
      <c r="U6584" s="5">
        <f>(Table1[[#This Row],[TIER3_ELIGIBLE_PAX]]/Table1[[#This Row],[TOTAL_PAX]])</f>
        <v>0.12616822429906541</v>
      </c>
      <c r="V6584" s="8">
        <v>0.65757041486766343</v>
      </c>
    </row>
    <row r="6585" spans="1:22" x14ac:dyDescent="0.3">
      <c r="A6585" s="1">
        <v>45883</v>
      </c>
      <c r="B6585" s="2">
        <v>0.72499999999999998</v>
      </c>
      <c r="C6585" t="s">
        <v>17</v>
      </c>
      <c r="D6585" t="s">
        <v>18</v>
      </c>
      <c r="E6585" t="s">
        <v>690</v>
      </c>
      <c r="F6585" t="s">
        <v>20</v>
      </c>
      <c r="G6585" t="s">
        <v>73</v>
      </c>
      <c r="H6585" t="s">
        <v>74</v>
      </c>
      <c r="I6585" t="s">
        <v>31</v>
      </c>
      <c r="J6585" t="s">
        <v>32</v>
      </c>
      <c r="K6585" t="s">
        <v>33</v>
      </c>
      <c r="L6585">
        <v>0</v>
      </c>
      <c r="M6585">
        <v>20</v>
      </c>
      <c r="N6585">
        <v>160</v>
      </c>
      <c r="O6585">
        <v>0</v>
      </c>
      <c r="P6585">
        <v>8</v>
      </c>
      <c r="Q6585">
        <v>30</v>
      </c>
      <c r="R6585">
        <f>SUM(Table1[[#This Row],[FIRST_CLASS_SEATS]:[ECONOMY_SEATS]])</f>
        <v>180</v>
      </c>
      <c r="S6585" s="5">
        <f>(Table1[[#This Row],[TIER1_ELIGIBLE_PAX]]/Table1[[#This Row],[TOTAL_PAX]])</f>
        <v>0</v>
      </c>
      <c r="T6585" s="5">
        <f>(Table1[[#This Row],[TIER2_ELIGIBLE_PAX]]/Table1[[#This Row],[TOTAL_PAX]])</f>
        <v>4.4444444444444446E-2</v>
      </c>
      <c r="U6585" s="5">
        <f>(Table1[[#This Row],[TIER3_ELIGIBLE_PAX]]/Table1[[#This Row],[TOTAL_PAX]])</f>
        <v>0.16666666666666666</v>
      </c>
      <c r="V6585" s="8">
        <v>0.6575861075476338</v>
      </c>
    </row>
    <row r="6586" spans="1:22" x14ac:dyDescent="0.3">
      <c r="A6586" s="1">
        <v>45942</v>
      </c>
      <c r="B6586" s="2">
        <v>0.70208333333333328</v>
      </c>
      <c r="C6586" t="s">
        <v>17</v>
      </c>
      <c r="D6586" t="s">
        <v>18</v>
      </c>
      <c r="E6586" t="s">
        <v>268</v>
      </c>
      <c r="F6586" t="s">
        <v>20</v>
      </c>
      <c r="G6586" t="s">
        <v>54</v>
      </c>
      <c r="H6586" t="s">
        <v>30</v>
      </c>
      <c r="I6586" t="s">
        <v>31</v>
      </c>
      <c r="J6586" t="s">
        <v>32</v>
      </c>
      <c r="K6586" t="s">
        <v>33</v>
      </c>
      <c r="L6586">
        <v>0</v>
      </c>
      <c r="M6586">
        <v>14</v>
      </c>
      <c r="N6586">
        <v>166</v>
      </c>
      <c r="O6586">
        <v>0</v>
      </c>
      <c r="P6586">
        <v>11</v>
      </c>
      <c r="Q6586">
        <v>39</v>
      </c>
      <c r="R6586">
        <f>SUM(Table1[[#This Row],[FIRST_CLASS_SEATS]:[ECONOMY_SEATS]])</f>
        <v>180</v>
      </c>
      <c r="S6586" s="5">
        <f>(Table1[[#This Row],[TIER1_ELIGIBLE_PAX]]/Table1[[#This Row],[TOTAL_PAX]])</f>
        <v>0</v>
      </c>
      <c r="T6586" s="5">
        <f>(Table1[[#This Row],[TIER2_ELIGIBLE_PAX]]/Table1[[#This Row],[TOTAL_PAX]])</f>
        <v>6.1111111111111109E-2</v>
      </c>
      <c r="U6586" s="5">
        <f>(Table1[[#This Row],[TIER3_ELIGIBLE_PAX]]/Table1[[#This Row],[TOTAL_PAX]])</f>
        <v>0.21666666666666667</v>
      </c>
      <c r="V6586" s="8">
        <v>0.65771515241398903</v>
      </c>
    </row>
    <row r="6587" spans="1:22" x14ac:dyDescent="0.3">
      <c r="A6587" s="1">
        <v>45821</v>
      </c>
      <c r="B6587" s="2">
        <v>0.4236111111111111</v>
      </c>
      <c r="C6587" t="s">
        <v>26</v>
      </c>
      <c r="D6587" t="s">
        <v>18</v>
      </c>
      <c r="E6587" t="s">
        <v>3955</v>
      </c>
      <c r="F6587" t="s">
        <v>20</v>
      </c>
      <c r="G6587" t="s">
        <v>76</v>
      </c>
      <c r="H6587" t="s">
        <v>77</v>
      </c>
      <c r="I6587" t="s">
        <v>78</v>
      </c>
      <c r="J6587" t="s">
        <v>24</v>
      </c>
      <c r="K6587" t="s">
        <v>59</v>
      </c>
      <c r="L6587">
        <v>8</v>
      </c>
      <c r="M6587">
        <v>42</v>
      </c>
      <c r="N6587">
        <v>166</v>
      </c>
      <c r="O6587">
        <v>0</v>
      </c>
      <c r="P6587">
        <v>6</v>
      </c>
      <c r="Q6587">
        <v>25</v>
      </c>
      <c r="R6587">
        <f>SUM(Table1[[#This Row],[FIRST_CLASS_SEATS]:[ECONOMY_SEATS]])</f>
        <v>216</v>
      </c>
      <c r="S6587" s="5">
        <f>(Table1[[#This Row],[TIER1_ELIGIBLE_PAX]]/Table1[[#This Row],[TOTAL_PAX]])</f>
        <v>0</v>
      </c>
      <c r="T6587" s="5">
        <f>(Table1[[#This Row],[TIER2_ELIGIBLE_PAX]]/Table1[[#This Row],[TOTAL_PAX]])</f>
        <v>2.7777777777777776E-2</v>
      </c>
      <c r="U6587" s="5">
        <f>(Table1[[#This Row],[TIER3_ELIGIBLE_PAX]]/Table1[[#This Row],[TOTAL_PAX]])</f>
        <v>0.11574074074074074</v>
      </c>
      <c r="V6587" s="8">
        <v>0.65775794943789923</v>
      </c>
    </row>
    <row r="6588" spans="1:22" x14ac:dyDescent="0.3">
      <c r="A6588" s="1">
        <v>45752</v>
      </c>
      <c r="B6588" s="2">
        <v>0.55555555555555558</v>
      </c>
      <c r="C6588" t="s">
        <v>48</v>
      </c>
      <c r="D6588" t="s">
        <v>18</v>
      </c>
      <c r="E6588" t="s">
        <v>2556</v>
      </c>
      <c r="F6588" t="s">
        <v>20</v>
      </c>
      <c r="G6588" t="s">
        <v>29</v>
      </c>
      <c r="H6588" t="s">
        <v>30</v>
      </c>
      <c r="I6588" t="s">
        <v>31</v>
      </c>
      <c r="J6588" t="s">
        <v>32</v>
      </c>
      <c r="K6588" t="s">
        <v>33</v>
      </c>
      <c r="L6588">
        <v>0</v>
      </c>
      <c r="M6588">
        <v>8</v>
      </c>
      <c r="N6588">
        <v>172</v>
      </c>
      <c r="O6588">
        <v>2</v>
      </c>
      <c r="P6588">
        <v>4</v>
      </c>
      <c r="Q6588">
        <v>19</v>
      </c>
      <c r="R6588">
        <f>SUM(Table1[[#This Row],[FIRST_CLASS_SEATS]:[ECONOMY_SEATS]])</f>
        <v>180</v>
      </c>
      <c r="S6588" s="5">
        <f>(Table1[[#This Row],[TIER1_ELIGIBLE_PAX]]/Table1[[#This Row],[TOTAL_PAX]])</f>
        <v>1.1111111111111112E-2</v>
      </c>
      <c r="T6588" s="5">
        <f>(Table1[[#This Row],[TIER2_ELIGIBLE_PAX]]/Table1[[#This Row],[TOTAL_PAX]])</f>
        <v>2.2222222222222223E-2</v>
      </c>
      <c r="U6588" s="5">
        <f>(Table1[[#This Row],[TIER3_ELIGIBLE_PAX]]/Table1[[#This Row],[TOTAL_PAX]])</f>
        <v>0.10555555555555556</v>
      </c>
      <c r="V6588" s="8">
        <v>0.65797806597241715</v>
      </c>
    </row>
    <row r="6589" spans="1:22" x14ac:dyDescent="0.3">
      <c r="A6589" s="1">
        <v>45784</v>
      </c>
      <c r="B6589" s="2">
        <v>0.79305555555555551</v>
      </c>
      <c r="C6589" t="s">
        <v>34</v>
      </c>
      <c r="D6589" t="s">
        <v>18</v>
      </c>
      <c r="E6589" t="s">
        <v>1689</v>
      </c>
      <c r="F6589" t="s">
        <v>20</v>
      </c>
      <c r="G6589" t="s">
        <v>54</v>
      </c>
      <c r="H6589" t="s">
        <v>30</v>
      </c>
      <c r="I6589" t="s">
        <v>31</v>
      </c>
      <c r="J6589" t="s">
        <v>32</v>
      </c>
      <c r="K6589" t="s">
        <v>33</v>
      </c>
      <c r="L6589">
        <v>0</v>
      </c>
      <c r="M6589">
        <v>8</v>
      </c>
      <c r="N6589">
        <v>172</v>
      </c>
      <c r="O6589">
        <v>0</v>
      </c>
      <c r="P6589">
        <v>11</v>
      </c>
      <c r="Q6589">
        <v>38</v>
      </c>
      <c r="R6589">
        <f>SUM(Table1[[#This Row],[FIRST_CLASS_SEATS]:[ECONOMY_SEATS]])</f>
        <v>180</v>
      </c>
      <c r="S6589" s="5">
        <f>(Table1[[#This Row],[TIER1_ELIGIBLE_PAX]]/Table1[[#This Row],[TOTAL_PAX]])</f>
        <v>0</v>
      </c>
      <c r="T6589" s="5">
        <f>(Table1[[#This Row],[TIER2_ELIGIBLE_PAX]]/Table1[[#This Row],[TOTAL_PAX]])</f>
        <v>6.1111111111111109E-2</v>
      </c>
      <c r="U6589" s="5">
        <f>(Table1[[#This Row],[TIER3_ELIGIBLE_PAX]]/Table1[[#This Row],[TOTAL_PAX]])</f>
        <v>0.21111111111111111</v>
      </c>
      <c r="V6589" s="8">
        <v>0.65808790491221936</v>
      </c>
    </row>
    <row r="6590" spans="1:22" x14ac:dyDescent="0.3">
      <c r="A6590" s="1">
        <v>45883</v>
      </c>
      <c r="B6590" s="2">
        <v>0.48749999999999999</v>
      </c>
      <c r="C6590" t="s">
        <v>26</v>
      </c>
      <c r="D6590" t="s">
        <v>18</v>
      </c>
      <c r="E6590" t="s">
        <v>301</v>
      </c>
      <c r="F6590" t="s">
        <v>20</v>
      </c>
      <c r="G6590" t="s">
        <v>73</v>
      </c>
      <c r="H6590" t="s">
        <v>74</v>
      </c>
      <c r="I6590" t="s">
        <v>31</v>
      </c>
      <c r="J6590" t="s">
        <v>32</v>
      </c>
      <c r="K6590" t="s">
        <v>33</v>
      </c>
      <c r="L6590">
        <v>0</v>
      </c>
      <c r="M6590">
        <v>19</v>
      </c>
      <c r="N6590">
        <v>161</v>
      </c>
      <c r="O6590">
        <v>0</v>
      </c>
      <c r="P6590">
        <v>12</v>
      </c>
      <c r="Q6590">
        <v>44</v>
      </c>
      <c r="R6590">
        <f>SUM(Table1[[#This Row],[FIRST_CLASS_SEATS]:[ECONOMY_SEATS]])</f>
        <v>180</v>
      </c>
      <c r="S6590" s="5">
        <f>(Table1[[#This Row],[TIER1_ELIGIBLE_PAX]]/Table1[[#This Row],[TOTAL_PAX]])</f>
        <v>0</v>
      </c>
      <c r="T6590" s="5">
        <f>(Table1[[#This Row],[TIER2_ELIGIBLE_PAX]]/Table1[[#This Row],[TOTAL_PAX]])</f>
        <v>6.6666666666666666E-2</v>
      </c>
      <c r="U6590" s="5">
        <f>(Table1[[#This Row],[TIER3_ELIGIBLE_PAX]]/Table1[[#This Row],[TOTAL_PAX]])</f>
        <v>0.24444444444444444</v>
      </c>
      <c r="V6590" s="8">
        <v>0.65825715660231787</v>
      </c>
    </row>
    <row r="6591" spans="1:22" x14ac:dyDescent="0.3">
      <c r="A6591" s="1">
        <v>45780</v>
      </c>
      <c r="B6591" s="2">
        <v>0.40069444444444446</v>
      </c>
      <c r="C6591" t="s">
        <v>26</v>
      </c>
      <c r="D6591" t="s">
        <v>18</v>
      </c>
      <c r="E6591" t="s">
        <v>651</v>
      </c>
      <c r="F6591" t="s">
        <v>20</v>
      </c>
      <c r="G6591" t="s">
        <v>62</v>
      </c>
      <c r="H6591" t="s">
        <v>63</v>
      </c>
      <c r="I6591" t="s">
        <v>31</v>
      </c>
      <c r="J6591" t="s">
        <v>32</v>
      </c>
      <c r="K6591" t="s">
        <v>33</v>
      </c>
      <c r="L6591">
        <v>0</v>
      </c>
      <c r="M6591">
        <v>2</v>
      </c>
      <c r="N6591">
        <v>178</v>
      </c>
      <c r="O6591">
        <v>3</v>
      </c>
      <c r="P6591">
        <v>2</v>
      </c>
      <c r="Q6591">
        <v>15</v>
      </c>
      <c r="R6591">
        <f>SUM(Table1[[#This Row],[FIRST_CLASS_SEATS]:[ECONOMY_SEATS]])</f>
        <v>180</v>
      </c>
      <c r="S6591" s="5">
        <f>(Table1[[#This Row],[TIER1_ELIGIBLE_PAX]]/Table1[[#This Row],[TOTAL_PAX]])</f>
        <v>1.6666666666666666E-2</v>
      </c>
      <c r="T6591" s="5">
        <f>(Table1[[#This Row],[TIER2_ELIGIBLE_PAX]]/Table1[[#This Row],[TOTAL_PAX]])</f>
        <v>1.1111111111111112E-2</v>
      </c>
      <c r="U6591" s="5">
        <f>(Table1[[#This Row],[TIER3_ELIGIBLE_PAX]]/Table1[[#This Row],[TOTAL_PAX]])</f>
        <v>8.3333333333333329E-2</v>
      </c>
      <c r="V6591" s="8">
        <v>0.65829057388541834</v>
      </c>
    </row>
    <row r="6592" spans="1:22" x14ac:dyDescent="0.3">
      <c r="A6592" s="1">
        <v>45823</v>
      </c>
      <c r="B6592" s="2">
        <v>0.44374999999999998</v>
      </c>
      <c r="C6592" t="s">
        <v>26</v>
      </c>
      <c r="D6592" t="s">
        <v>18</v>
      </c>
      <c r="E6592" t="s">
        <v>3025</v>
      </c>
      <c r="F6592" t="s">
        <v>20</v>
      </c>
      <c r="G6592" t="s">
        <v>54</v>
      </c>
      <c r="H6592" t="s">
        <v>30</v>
      </c>
      <c r="I6592" t="s">
        <v>31</v>
      </c>
      <c r="J6592" t="s">
        <v>32</v>
      </c>
      <c r="K6592" t="s">
        <v>33</v>
      </c>
      <c r="L6592">
        <v>0</v>
      </c>
      <c r="M6592">
        <v>9</v>
      </c>
      <c r="N6592">
        <v>171</v>
      </c>
      <c r="O6592">
        <v>0</v>
      </c>
      <c r="P6592">
        <v>14</v>
      </c>
      <c r="Q6592">
        <v>49</v>
      </c>
      <c r="R6592">
        <f>SUM(Table1[[#This Row],[FIRST_CLASS_SEATS]:[ECONOMY_SEATS]])</f>
        <v>180</v>
      </c>
      <c r="S6592" s="5">
        <f>(Table1[[#This Row],[TIER1_ELIGIBLE_PAX]]/Table1[[#This Row],[TOTAL_PAX]])</f>
        <v>0</v>
      </c>
      <c r="T6592" s="5">
        <f>(Table1[[#This Row],[TIER2_ELIGIBLE_PAX]]/Table1[[#This Row],[TOTAL_PAX]])</f>
        <v>7.7777777777777779E-2</v>
      </c>
      <c r="U6592" s="5">
        <f>(Table1[[#This Row],[TIER3_ELIGIBLE_PAX]]/Table1[[#This Row],[TOTAL_PAX]])</f>
        <v>0.2722222222222222</v>
      </c>
      <c r="V6592" s="8">
        <v>0.65830615057798825</v>
      </c>
    </row>
    <row r="6593" spans="1:22" x14ac:dyDescent="0.3">
      <c r="A6593" s="1">
        <v>45826</v>
      </c>
      <c r="B6593" s="2">
        <v>0.38055555555555554</v>
      </c>
      <c r="C6593" t="s">
        <v>26</v>
      </c>
      <c r="D6593" t="s">
        <v>18</v>
      </c>
      <c r="E6593" t="s">
        <v>685</v>
      </c>
      <c r="F6593" t="s">
        <v>20</v>
      </c>
      <c r="G6593" t="s">
        <v>73</v>
      </c>
      <c r="H6593" t="s">
        <v>74</v>
      </c>
      <c r="I6593" t="s">
        <v>31</v>
      </c>
      <c r="J6593" t="s">
        <v>32</v>
      </c>
      <c r="K6593" t="s">
        <v>33</v>
      </c>
      <c r="L6593">
        <v>0</v>
      </c>
      <c r="M6593">
        <v>13</v>
      </c>
      <c r="N6593">
        <v>167</v>
      </c>
      <c r="O6593">
        <v>1</v>
      </c>
      <c r="P6593">
        <v>6</v>
      </c>
      <c r="Q6593">
        <v>26</v>
      </c>
      <c r="R6593">
        <f>SUM(Table1[[#This Row],[FIRST_CLASS_SEATS]:[ECONOMY_SEATS]])</f>
        <v>180</v>
      </c>
      <c r="S6593" s="5">
        <f>(Table1[[#This Row],[TIER1_ELIGIBLE_PAX]]/Table1[[#This Row],[TOTAL_PAX]])</f>
        <v>5.5555555555555558E-3</v>
      </c>
      <c r="T6593" s="5">
        <f>(Table1[[#This Row],[TIER2_ELIGIBLE_PAX]]/Table1[[#This Row],[TOTAL_PAX]])</f>
        <v>3.3333333333333333E-2</v>
      </c>
      <c r="U6593" s="5">
        <f>(Table1[[#This Row],[TIER3_ELIGIBLE_PAX]]/Table1[[#This Row],[TOTAL_PAX]])</f>
        <v>0.14444444444444443</v>
      </c>
      <c r="V6593" s="8">
        <v>0.65854344155816247</v>
      </c>
    </row>
    <row r="6594" spans="1:22" x14ac:dyDescent="0.3">
      <c r="A6594" s="1">
        <v>45876</v>
      </c>
      <c r="B6594" s="2">
        <v>0.89722222222222225</v>
      </c>
      <c r="C6594" t="s">
        <v>34</v>
      </c>
      <c r="D6594" t="s">
        <v>18</v>
      </c>
      <c r="E6594" t="s">
        <v>5740</v>
      </c>
      <c r="F6594" t="s">
        <v>20</v>
      </c>
      <c r="G6594" t="s">
        <v>21</v>
      </c>
      <c r="H6594" t="s">
        <v>22</v>
      </c>
      <c r="I6594" t="s">
        <v>23</v>
      </c>
      <c r="J6594" t="s">
        <v>24</v>
      </c>
      <c r="K6594" t="s">
        <v>25</v>
      </c>
      <c r="L6594">
        <v>0</v>
      </c>
      <c r="M6594">
        <v>32</v>
      </c>
      <c r="N6594">
        <v>300</v>
      </c>
      <c r="O6594">
        <v>4</v>
      </c>
      <c r="P6594">
        <v>7</v>
      </c>
      <c r="Q6594">
        <v>30</v>
      </c>
      <c r="R6594">
        <f>SUM(Table1[[#This Row],[FIRST_CLASS_SEATS]:[ECONOMY_SEATS]])</f>
        <v>332</v>
      </c>
      <c r="S6594" s="5">
        <f>(Table1[[#This Row],[TIER1_ELIGIBLE_PAX]]/Table1[[#This Row],[TOTAL_PAX]])</f>
        <v>1.2048192771084338E-2</v>
      </c>
      <c r="T6594" s="5">
        <f>(Table1[[#This Row],[TIER2_ELIGIBLE_PAX]]/Table1[[#This Row],[TOTAL_PAX]])</f>
        <v>2.1084337349397589E-2</v>
      </c>
      <c r="U6594" s="5">
        <f>(Table1[[#This Row],[TIER3_ELIGIBLE_PAX]]/Table1[[#This Row],[TOTAL_PAX]])</f>
        <v>9.036144578313253E-2</v>
      </c>
      <c r="V6594" s="8">
        <v>0.65861582019134968</v>
      </c>
    </row>
    <row r="6595" spans="1:22" x14ac:dyDescent="0.3">
      <c r="A6595" s="1">
        <v>45802</v>
      </c>
      <c r="B6595" s="2">
        <v>0.6020833333333333</v>
      </c>
      <c r="C6595" t="s">
        <v>17</v>
      </c>
      <c r="D6595" t="s">
        <v>18</v>
      </c>
      <c r="E6595" t="s">
        <v>5258</v>
      </c>
      <c r="F6595" t="s">
        <v>20</v>
      </c>
      <c r="G6595" t="s">
        <v>56</v>
      </c>
      <c r="H6595" t="s">
        <v>57</v>
      </c>
      <c r="I6595" t="s">
        <v>58</v>
      </c>
      <c r="J6595" t="s">
        <v>24</v>
      </c>
      <c r="K6595" t="s">
        <v>59</v>
      </c>
      <c r="L6595">
        <v>0</v>
      </c>
      <c r="M6595">
        <v>35</v>
      </c>
      <c r="N6595">
        <v>179</v>
      </c>
      <c r="O6595">
        <v>1</v>
      </c>
      <c r="P6595">
        <v>14</v>
      </c>
      <c r="Q6595">
        <v>48</v>
      </c>
      <c r="R6595">
        <f>SUM(Table1[[#This Row],[FIRST_CLASS_SEATS]:[ECONOMY_SEATS]])</f>
        <v>214</v>
      </c>
      <c r="S6595" s="5">
        <f>(Table1[[#This Row],[TIER1_ELIGIBLE_PAX]]/Table1[[#This Row],[TOTAL_PAX]])</f>
        <v>4.6728971962616819E-3</v>
      </c>
      <c r="T6595" s="5">
        <f>(Table1[[#This Row],[TIER2_ELIGIBLE_PAX]]/Table1[[#This Row],[TOTAL_PAX]])</f>
        <v>6.5420560747663545E-2</v>
      </c>
      <c r="U6595" s="5">
        <f>(Table1[[#This Row],[TIER3_ELIGIBLE_PAX]]/Table1[[#This Row],[TOTAL_PAX]])</f>
        <v>0.22429906542056074</v>
      </c>
      <c r="V6595" s="8">
        <v>0.65879969888834133</v>
      </c>
    </row>
    <row r="6596" spans="1:22" x14ac:dyDescent="0.3">
      <c r="A6596" s="1">
        <v>45791</v>
      </c>
      <c r="B6596" s="2">
        <v>0.34375</v>
      </c>
      <c r="C6596" t="s">
        <v>26</v>
      </c>
      <c r="D6596" t="s">
        <v>18</v>
      </c>
      <c r="E6596" t="s">
        <v>1417</v>
      </c>
      <c r="F6596" t="s">
        <v>20</v>
      </c>
      <c r="G6596" t="s">
        <v>40</v>
      </c>
      <c r="H6596" t="s">
        <v>41</v>
      </c>
      <c r="I6596" t="s">
        <v>31</v>
      </c>
      <c r="J6596" t="s">
        <v>32</v>
      </c>
      <c r="K6596" t="s">
        <v>33</v>
      </c>
      <c r="L6596">
        <v>0</v>
      </c>
      <c r="M6596">
        <v>6</v>
      </c>
      <c r="N6596">
        <v>174</v>
      </c>
      <c r="O6596">
        <v>0</v>
      </c>
      <c r="P6596">
        <v>9</v>
      </c>
      <c r="Q6596">
        <v>33</v>
      </c>
      <c r="R6596">
        <f>SUM(Table1[[#This Row],[FIRST_CLASS_SEATS]:[ECONOMY_SEATS]])</f>
        <v>180</v>
      </c>
      <c r="S6596" s="5">
        <f>(Table1[[#This Row],[TIER1_ELIGIBLE_PAX]]/Table1[[#This Row],[TOTAL_PAX]])</f>
        <v>0</v>
      </c>
      <c r="T6596" s="5">
        <f>(Table1[[#This Row],[TIER2_ELIGIBLE_PAX]]/Table1[[#This Row],[TOTAL_PAX]])</f>
        <v>0.05</v>
      </c>
      <c r="U6596" s="5">
        <f>(Table1[[#This Row],[TIER3_ELIGIBLE_PAX]]/Table1[[#This Row],[TOTAL_PAX]])</f>
        <v>0.18333333333333332</v>
      </c>
      <c r="V6596" s="8">
        <v>0.65900071772679591</v>
      </c>
    </row>
    <row r="6597" spans="1:22" x14ac:dyDescent="0.3">
      <c r="A6597" s="1">
        <v>45778</v>
      </c>
      <c r="B6597" s="2">
        <v>0.30694444444444446</v>
      </c>
      <c r="C6597" t="s">
        <v>26</v>
      </c>
      <c r="D6597" t="s">
        <v>18</v>
      </c>
      <c r="E6597" t="s">
        <v>1550</v>
      </c>
      <c r="F6597" t="s">
        <v>20</v>
      </c>
      <c r="G6597" t="s">
        <v>54</v>
      </c>
      <c r="H6597" t="s">
        <v>30</v>
      </c>
      <c r="I6597" t="s">
        <v>31</v>
      </c>
      <c r="J6597" t="s">
        <v>32</v>
      </c>
      <c r="K6597" t="s">
        <v>33</v>
      </c>
      <c r="L6597">
        <v>0</v>
      </c>
      <c r="M6597">
        <v>20</v>
      </c>
      <c r="N6597">
        <v>160</v>
      </c>
      <c r="O6597">
        <v>4</v>
      </c>
      <c r="P6597">
        <v>7</v>
      </c>
      <c r="Q6597">
        <v>28</v>
      </c>
      <c r="R6597">
        <f>SUM(Table1[[#This Row],[FIRST_CLASS_SEATS]:[ECONOMY_SEATS]])</f>
        <v>180</v>
      </c>
      <c r="S6597" s="5">
        <f>(Table1[[#This Row],[TIER1_ELIGIBLE_PAX]]/Table1[[#This Row],[TOTAL_PAX]])</f>
        <v>2.2222222222222223E-2</v>
      </c>
      <c r="T6597" s="5">
        <f>(Table1[[#This Row],[TIER2_ELIGIBLE_PAX]]/Table1[[#This Row],[TOTAL_PAX]])</f>
        <v>3.888888888888889E-2</v>
      </c>
      <c r="U6597" s="5">
        <f>(Table1[[#This Row],[TIER3_ELIGIBLE_PAX]]/Table1[[#This Row],[TOTAL_PAX]])</f>
        <v>0.15555555555555556</v>
      </c>
      <c r="V6597" s="8">
        <v>0.65902811290718311</v>
      </c>
    </row>
    <row r="6598" spans="1:22" x14ac:dyDescent="0.3">
      <c r="A6598" s="1">
        <v>45897</v>
      </c>
      <c r="B6598" s="2">
        <v>0.82152777777777775</v>
      </c>
      <c r="C6598" t="s">
        <v>34</v>
      </c>
      <c r="D6598" t="s">
        <v>18</v>
      </c>
      <c r="E6598" t="s">
        <v>5401</v>
      </c>
      <c r="F6598" t="s">
        <v>20</v>
      </c>
      <c r="G6598" t="s">
        <v>73</v>
      </c>
      <c r="H6598" t="s">
        <v>74</v>
      </c>
      <c r="I6598" t="s">
        <v>31</v>
      </c>
      <c r="J6598" t="s">
        <v>32</v>
      </c>
      <c r="K6598" t="s">
        <v>33</v>
      </c>
      <c r="L6598">
        <v>0</v>
      </c>
      <c r="M6598">
        <v>9</v>
      </c>
      <c r="N6598">
        <v>171</v>
      </c>
      <c r="O6598">
        <v>0</v>
      </c>
      <c r="P6598">
        <v>3</v>
      </c>
      <c r="Q6598">
        <v>18</v>
      </c>
      <c r="R6598">
        <f>SUM(Table1[[#This Row],[FIRST_CLASS_SEATS]:[ECONOMY_SEATS]])</f>
        <v>180</v>
      </c>
      <c r="S6598" s="5">
        <f>(Table1[[#This Row],[TIER1_ELIGIBLE_PAX]]/Table1[[#This Row],[TOTAL_PAX]])</f>
        <v>0</v>
      </c>
      <c r="T6598" s="5">
        <f>(Table1[[#This Row],[TIER2_ELIGIBLE_PAX]]/Table1[[#This Row],[TOTAL_PAX]])</f>
        <v>1.6666666666666666E-2</v>
      </c>
      <c r="U6598" s="5">
        <f>(Table1[[#This Row],[TIER3_ELIGIBLE_PAX]]/Table1[[#This Row],[TOTAL_PAX]])</f>
        <v>0.1</v>
      </c>
      <c r="V6598" s="8">
        <v>0.65918334626527708</v>
      </c>
    </row>
    <row r="6599" spans="1:22" x14ac:dyDescent="0.3">
      <c r="A6599" s="1">
        <v>45773</v>
      </c>
      <c r="B6599" s="2">
        <v>0.41041666666666665</v>
      </c>
      <c r="C6599" t="s">
        <v>26</v>
      </c>
      <c r="D6599" t="s">
        <v>18</v>
      </c>
      <c r="E6599" t="s">
        <v>995</v>
      </c>
      <c r="F6599" t="s">
        <v>20</v>
      </c>
      <c r="G6599" t="s">
        <v>54</v>
      </c>
      <c r="H6599" t="s">
        <v>30</v>
      </c>
      <c r="I6599" t="s">
        <v>31</v>
      </c>
      <c r="J6599" t="s">
        <v>32</v>
      </c>
      <c r="K6599" t="s">
        <v>33</v>
      </c>
      <c r="L6599">
        <v>0</v>
      </c>
      <c r="M6599">
        <v>3</v>
      </c>
      <c r="N6599">
        <v>177</v>
      </c>
      <c r="O6599">
        <v>0</v>
      </c>
      <c r="P6599">
        <v>1</v>
      </c>
      <c r="Q6599">
        <v>12</v>
      </c>
      <c r="R6599">
        <f>SUM(Table1[[#This Row],[FIRST_CLASS_SEATS]:[ECONOMY_SEATS]])</f>
        <v>180</v>
      </c>
      <c r="S6599" s="5">
        <f>(Table1[[#This Row],[TIER1_ELIGIBLE_PAX]]/Table1[[#This Row],[TOTAL_PAX]])</f>
        <v>0</v>
      </c>
      <c r="T6599" s="5">
        <f>(Table1[[#This Row],[TIER2_ELIGIBLE_PAX]]/Table1[[#This Row],[TOTAL_PAX]])</f>
        <v>5.5555555555555558E-3</v>
      </c>
      <c r="U6599" s="5">
        <f>(Table1[[#This Row],[TIER3_ELIGIBLE_PAX]]/Table1[[#This Row],[TOTAL_PAX]])</f>
        <v>6.6666666666666666E-2</v>
      </c>
      <c r="V6599" s="8">
        <v>0.6592756569860746</v>
      </c>
    </row>
    <row r="6600" spans="1:22" x14ac:dyDescent="0.3">
      <c r="A6600" s="1">
        <v>45772</v>
      </c>
      <c r="B6600" s="2">
        <v>0.47222222222222221</v>
      </c>
      <c r="C6600" t="s">
        <v>26</v>
      </c>
      <c r="D6600" t="s">
        <v>18</v>
      </c>
      <c r="E6600" t="s">
        <v>5146</v>
      </c>
      <c r="F6600" t="s">
        <v>20</v>
      </c>
      <c r="G6600" t="s">
        <v>56</v>
      </c>
      <c r="H6600" t="s">
        <v>57</v>
      </c>
      <c r="I6600" t="s">
        <v>58</v>
      </c>
      <c r="J6600" t="s">
        <v>24</v>
      </c>
      <c r="K6600" t="s">
        <v>59</v>
      </c>
      <c r="L6600">
        <v>0</v>
      </c>
      <c r="M6600">
        <v>31</v>
      </c>
      <c r="N6600">
        <v>173</v>
      </c>
      <c r="O6600">
        <v>1</v>
      </c>
      <c r="P6600">
        <v>2</v>
      </c>
      <c r="Q6600">
        <v>14</v>
      </c>
      <c r="R6600">
        <f>SUM(Table1[[#This Row],[FIRST_CLASS_SEATS]:[ECONOMY_SEATS]])</f>
        <v>204</v>
      </c>
      <c r="S6600" s="5">
        <f>(Table1[[#This Row],[TIER1_ELIGIBLE_PAX]]/Table1[[#This Row],[TOTAL_PAX]])</f>
        <v>4.9019607843137254E-3</v>
      </c>
      <c r="T6600" s="5">
        <f>(Table1[[#This Row],[TIER2_ELIGIBLE_PAX]]/Table1[[#This Row],[TOTAL_PAX]])</f>
        <v>9.8039215686274508E-3</v>
      </c>
      <c r="U6600" s="5">
        <f>(Table1[[#This Row],[TIER3_ELIGIBLE_PAX]]/Table1[[#This Row],[TOTAL_PAX]])</f>
        <v>6.8627450980392163E-2</v>
      </c>
      <c r="V6600" s="8">
        <v>0.65928899383266237</v>
      </c>
    </row>
    <row r="6601" spans="1:22" x14ac:dyDescent="0.3">
      <c r="A6601" s="1">
        <v>45796</v>
      </c>
      <c r="B6601" s="2">
        <v>0.71250000000000002</v>
      </c>
      <c r="C6601" t="s">
        <v>17</v>
      </c>
      <c r="D6601" t="s">
        <v>18</v>
      </c>
      <c r="E6601" t="s">
        <v>3387</v>
      </c>
      <c r="F6601" t="s">
        <v>20</v>
      </c>
      <c r="G6601" t="s">
        <v>124</v>
      </c>
      <c r="H6601" t="s">
        <v>22</v>
      </c>
      <c r="I6601" t="s">
        <v>23</v>
      </c>
      <c r="J6601" t="s">
        <v>24</v>
      </c>
      <c r="K6601" t="s">
        <v>25</v>
      </c>
      <c r="L6601">
        <v>8</v>
      </c>
      <c r="M6601">
        <v>49</v>
      </c>
      <c r="N6601">
        <v>178</v>
      </c>
      <c r="O6601">
        <v>2</v>
      </c>
      <c r="P6601">
        <v>13</v>
      </c>
      <c r="Q6601">
        <v>46</v>
      </c>
      <c r="R6601">
        <f>SUM(Table1[[#This Row],[FIRST_CLASS_SEATS]:[ECONOMY_SEATS]])</f>
        <v>235</v>
      </c>
      <c r="S6601" s="5">
        <f>(Table1[[#This Row],[TIER1_ELIGIBLE_PAX]]/Table1[[#This Row],[TOTAL_PAX]])</f>
        <v>8.5106382978723406E-3</v>
      </c>
      <c r="T6601" s="5">
        <f>(Table1[[#This Row],[TIER2_ELIGIBLE_PAX]]/Table1[[#This Row],[TOTAL_PAX]])</f>
        <v>5.5319148936170209E-2</v>
      </c>
      <c r="U6601" s="5">
        <f>(Table1[[#This Row],[TIER3_ELIGIBLE_PAX]]/Table1[[#This Row],[TOTAL_PAX]])</f>
        <v>0.19574468085106383</v>
      </c>
      <c r="V6601" s="8">
        <v>0.65952693204674595</v>
      </c>
    </row>
    <row r="6602" spans="1:22" x14ac:dyDescent="0.3">
      <c r="A6602" s="1">
        <v>45915</v>
      </c>
      <c r="B6602" s="2">
        <v>0.53333333333333333</v>
      </c>
      <c r="C6602" t="s">
        <v>48</v>
      </c>
      <c r="D6602" t="s">
        <v>18</v>
      </c>
      <c r="E6602" t="s">
        <v>2251</v>
      </c>
      <c r="F6602" t="s">
        <v>20</v>
      </c>
      <c r="G6602" t="s">
        <v>21</v>
      </c>
      <c r="H6602" t="s">
        <v>22</v>
      </c>
      <c r="I6602" t="s">
        <v>23</v>
      </c>
      <c r="J6602" t="s">
        <v>24</v>
      </c>
      <c r="K6602" t="s">
        <v>47</v>
      </c>
      <c r="L6602">
        <v>0</v>
      </c>
      <c r="M6602">
        <v>56</v>
      </c>
      <c r="N6602">
        <v>275</v>
      </c>
      <c r="O6602">
        <v>0</v>
      </c>
      <c r="P6602">
        <v>1</v>
      </c>
      <c r="Q6602">
        <v>12</v>
      </c>
      <c r="R6602">
        <f>SUM(Table1[[#This Row],[FIRST_CLASS_SEATS]:[ECONOMY_SEATS]])</f>
        <v>331</v>
      </c>
      <c r="S6602" s="5">
        <f>(Table1[[#This Row],[TIER1_ELIGIBLE_PAX]]/Table1[[#This Row],[TOTAL_PAX]])</f>
        <v>0</v>
      </c>
      <c r="T6602" s="5">
        <f>(Table1[[#This Row],[TIER2_ELIGIBLE_PAX]]/Table1[[#This Row],[TOTAL_PAX]])</f>
        <v>3.0211480362537764E-3</v>
      </c>
      <c r="U6602" s="5">
        <f>(Table1[[#This Row],[TIER3_ELIGIBLE_PAX]]/Table1[[#This Row],[TOTAL_PAX]])</f>
        <v>3.6253776435045321E-2</v>
      </c>
      <c r="V6602" s="8">
        <v>0.65952837650047869</v>
      </c>
    </row>
    <row r="6603" spans="1:22" x14ac:dyDescent="0.3">
      <c r="A6603" s="1">
        <v>45845</v>
      </c>
      <c r="B6603" s="2">
        <v>0.62152777777777779</v>
      </c>
      <c r="C6603" t="s">
        <v>17</v>
      </c>
      <c r="D6603" t="s">
        <v>18</v>
      </c>
      <c r="E6603" t="s">
        <v>2383</v>
      </c>
      <c r="F6603" t="s">
        <v>20</v>
      </c>
      <c r="G6603" t="s">
        <v>62</v>
      </c>
      <c r="H6603" t="s">
        <v>63</v>
      </c>
      <c r="I6603" t="s">
        <v>31</v>
      </c>
      <c r="J6603" t="s">
        <v>32</v>
      </c>
      <c r="K6603" t="s">
        <v>33</v>
      </c>
      <c r="L6603">
        <v>0</v>
      </c>
      <c r="M6603">
        <v>2</v>
      </c>
      <c r="N6603">
        <v>178</v>
      </c>
      <c r="O6603">
        <v>0</v>
      </c>
      <c r="P6603">
        <v>7</v>
      </c>
      <c r="Q6603">
        <v>28</v>
      </c>
      <c r="R6603">
        <f>SUM(Table1[[#This Row],[FIRST_CLASS_SEATS]:[ECONOMY_SEATS]])</f>
        <v>180</v>
      </c>
      <c r="S6603" s="5">
        <f>(Table1[[#This Row],[TIER1_ELIGIBLE_PAX]]/Table1[[#This Row],[TOTAL_PAX]])</f>
        <v>0</v>
      </c>
      <c r="T6603" s="5">
        <f>(Table1[[#This Row],[TIER2_ELIGIBLE_PAX]]/Table1[[#This Row],[TOTAL_PAX]])</f>
        <v>3.888888888888889E-2</v>
      </c>
      <c r="U6603" s="5">
        <f>(Table1[[#This Row],[TIER3_ELIGIBLE_PAX]]/Table1[[#This Row],[TOTAL_PAX]])</f>
        <v>0.15555555555555556</v>
      </c>
      <c r="V6603" s="8">
        <v>0.65958901676288828</v>
      </c>
    </row>
    <row r="6604" spans="1:22" x14ac:dyDescent="0.3">
      <c r="A6604" s="1">
        <v>45898</v>
      </c>
      <c r="B6604" s="2">
        <v>0.65</v>
      </c>
      <c r="C6604" t="s">
        <v>17</v>
      </c>
      <c r="D6604" t="s">
        <v>18</v>
      </c>
      <c r="E6604" t="s">
        <v>364</v>
      </c>
      <c r="F6604" t="s">
        <v>20</v>
      </c>
      <c r="G6604" t="s">
        <v>29</v>
      </c>
      <c r="H6604" t="s">
        <v>30</v>
      </c>
      <c r="I6604" t="s">
        <v>31</v>
      </c>
      <c r="J6604" t="s">
        <v>32</v>
      </c>
      <c r="K6604" t="s">
        <v>33</v>
      </c>
      <c r="L6604">
        <v>0</v>
      </c>
      <c r="M6604">
        <v>10</v>
      </c>
      <c r="N6604">
        <v>170</v>
      </c>
      <c r="O6604">
        <v>0</v>
      </c>
      <c r="P6604">
        <v>7</v>
      </c>
      <c r="Q6604">
        <v>27</v>
      </c>
      <c r="R6604">
        <f>SUM(Table1[[#This Row],[FIRST_CLASS_SEATS]:[ECONOMY_SEATS]])</f>
        <v>180</v>
      </c>
      <c r="S6604" s="5">
        <f>(Table1[[#This Row],[TIER1_ELIGIBLE_PAX]]/Table1[[#This Row],[TOTAL_PAX]])</f>
        <v>0</v>
      </c>
      <c r="T6604" s="5">
        <f>(Table1[[#This Row],[TIER2_ELIGIBLE_PAX]]/Table1[[#This Row],[TOTAL_PAX]])</f>
        <v>3.888888888888889E-2</v>
      </c>
      <c r="U6604" s="5">
        <f>(Table1[[#This Row],[TIER3_ELIGIBLE_PAX]]/Table1[[#This Row],[TOTAL_PAX]])</f>
        <v>0.15</v>
      </c>
      <c r="V6604" s="8">
        <v>0.65968673958804547</v>
      </c>
    </row>
    <row r="6605" spans="1:22" x14ac:dyDescent="0.3">
      <c r="A6605" s="1">
        <v>45911</v>
      </c>
      <c r="B6605" s="2">
        <v>0.76597222222222228</v>
      </c>
      <c r="C6605" t="s">
        <v>34</v>
      </c>
      <c r="D6605" t="s">
        <v>18</v>
      </c>
      <c r="E6605" t="s">
        <v>618</v>
      </c>
      <c r="F6605" t="s">
        <v>20</v>
      </c>
      <c r="G6605" t="s">
        <v>36</v>
      </c>
      <c r="H6605" t="s">
        <v>37</v>
      </c>
      <c r="I6605" t="s">
        <v>31</v>
      </c>
      <c r="J6605" t="s">
        <v>32</v>
      </c>
      <c r="K6605" t="s">
        <v>33</v>
      </c>
      <c r="L6605">
        <v>0</v>
      </c>
      <c r="M6605">
        <v>16</v>
      </c>
      <c r="N6605">
        <v>164</v>
      </c>
      <c r="O6605">
        <v>1</v>
      </c>
      <c r="P6605">
        <v>15</v>
      </c>
      <c r="Q6605">
        <v>50</v>
      </c>
      <c r="R6605">
        <f>SUM(Table1[[#This Row],[FIRST_CLASS_SEATS]:[ECONOMY_SEATS]])</f>
        <v>180</v>
      </c>
      <c r="S6605" s="5">
        <f>(Table1[[#This Row],[TIER1_ELIGIBLE_PAX]]/Table1[[#This Row],[TOTAL_PAX]])</f>
        <v>5.5555555555555558E-3</v>
      </c>
      <c r="T6605" s="5">
        <f>(Table1[[#This Row],[TIER2_ELIGIBLE_PAX]]/Table1[[#This Row],[TOTAL_PAX]])</f>
        <v>8.3333333333333329E-2</v>
      </c>
      <c r="U6605" s="5">
        <f>(Table1[[#This Row],[TIER3_ELIGIBLE_PAX]]/Table1[[#This Row],[TOTAL_PAX]])</f>
        <v>0.27777777777777779</v>
      </c>
      <c r="V6605" s="8">
        <v>0.65970739993813898</v>
      </c>
    </row>
    <row r="6606" spans="1:22" x14ac:dyDescent="0.3">
      <c r="A6606" s="1">
        <v>45827</v>
      </c>
      <c r="B6606" s="2">
        <v>0.75972222222222219</v>
      </c>
      <c r="C6606" t="s">
        <v>34</v>
      </c>
      <c r="D6606" t="s">
        <v>18</v>
      </c>
      <c r="E6606" t="s">
        <v>1260</v>
      </c>
      <c r="F6606" t="s">
        <v>20</v>
      </c>
      <c r="G6606" t="s">
        <v>76</v>
      </c>
      <c r="H6606" t="s">
        <v>77</v>
      </c>
      <c r="I6606" t="s">
        <v>78</v>
      </c>
      <c r="J6606" t="s">
        <v>24</v>
      </c>
      <c r="K6606" t="s">
        <v>25</v>
      </c>
      <c r="L6606">
        <v>8</v>
      </c>
      <c r="M6606">
        <v>49</v>
      </c>
      <c r="N6606">
        <v>178</v>
      </c>
      <c r="O6606">
        <v>6</v>
      </c>
      <c r="P6606">
        <v>12</v>
      </c>
      <c r="Q6606">
        <v>41</v>
      </c>
      <c r="R6606">
        <f>SUM(Table1[[#This Row],[FIRST_CLASS_SEATS]:[ECONOMY_SEATS]])</f>
        <v>235</v>
      </c>
      <c r="S6606" s="5">
        <f>(Table1[[#This Row],[TIER1_ELIGIBLE_PAX]]/Table1[[#This Row],[TOTAL_PAX]])</f>
        <v>2.553191489361702E-2</v>
      </c>
      <c r="T6606" s="5">
        <f>(Table1[[#This Row],[TIER2_ELIGIBLE_PAX]]/Table1[[#This Row],[TOTAL_PAX]])</f>
        <v>5.106382978723404E-2</v>
      </c>
      <c r="U6606" s="5">
        <f>(Table1[[#This Row],[TIER3_ELIGIBLE_PAX]]/Table1[[#This Row],[TOTAL_PAX]])</f>
        <v>0.17446808510638298</v>
      </c>
      <c r="V6606" s="8">
        <v>0.65972357279406646</v>
      </c>
    </row>
    <row r="6607" spans="1:22" x14ac:dyDescent="0.3">
      <c r="A6607" s="1">
        <v>45852</v>
      </c>
      <c r="B6607" s="2">
        <v>0.54652777777777772</v>
      </c>
      <c r="C6607" t="s">
        <v>48</v>
      </c>
      <c r="D6607" t="s">
        <v>18</v>
      </c>
      <c r="E6607" t="s">
        <v>1017</v>
      </c>
      <c r="F6607" t="s">
        <v>20</v>
      </c>
      <c r="G6607" t="s">
        <v>71</v>
      </c>
      <c r="H6607" t="s">
        <v>22</v>
      </c>
      <c r="I6607" t="s">
        <v>23</v>
      </c>
      <c r="J6607" t="s">
        <v>24</v>
      </c>
      <c r="K6607" t="s">
        <v>25</v>
      </c>
      <c r="L6607">
        <v>0</v>
      </c>
      <c r="M6607">
        <v>32</v>
      </c>
      <c r="N6607">
        <v>300</v>
      </c>
      <c r="O6607">
        <v>0</v>
      </c>
      <c r="P6607">
        <v>8</v>
      </c>
      <c r="Q6607">
        <v>32</v>
      </c>
      <c r="R6607">
        <f>SUM(Table1[[#This Row],[FIRST_CLASS_SEATS]:[ECONOMY_SEATS]])</f>
        <v>332</v>
      </c>
      <c r="S6607" s="5">
        <f>(Table1[[#This Row],[TIER1_ELIGIBLE_PAX]]/Table1[[#This Row],[TOTAL_PAX]])</f>
        <v>0</v>
      </c>
      <c r="T6607" s="5">
        <f>(Table1[[#This Row],[TIER2_ELIGIBLE_PAX]]/Table1[[#This Row],[TOTAL_PAX]])</f>
        <v>2.4096385542168676E-2</v>
      </c>
      <c r="U6607" s="5">
        <f>(Table1[[#This Row],[TIER3_ELIGIBLE_PAX]]/Table1[[#This Row],[TOTAL_PAX]])</f>
        <v>9.6385542168674704E-2</v>
      </c>
      <c r="V6607" s="8">
        <v>0.65974922726594853</v>
      </c>
    </row>
    <row r="6608" spans="1:22" x14ac:dyDescent="0.3">
      <c r="A6608" s="1">
        <v>45840</v>
      </c>
      <c r="B6608" s="2">
        <v>0.62986111111111109</v>
      </c>
      <c r="C6608" t="s">
        <v>17</v>
      </c>
      <c r="D6608" t="s">
        <v>18</v>
      </c>
      <c r="E6608" t="s">
        <v>2208</v>
      </c>
      <c r="F6608" t="s">
        <v>20</v>
      </c>
      <c r="G6608" t="s">
        <v>124</v>
      </c>
      <c r="H6608" t="s">
        <v>22</v>
      </c>
      <c r="I6608" t="s">
        <v>23</v>
      </c>
      <c r="J6608" t="s">
        <v>24</v>
      </c>
      <c r="K6608" t="s">
        <v>25</v>
      </c>
      <c r="L6608">
        <v>0</v>
      </c>
      <c r="M6608">
        <v>32</v>
      </c>
      <c r="N6608">
        <v>304</v>
      </c>
      <c r="O6608">
        <v>0</v>
      </c>
      <c r="P6608">
        <v>15</v>
      </c>
      <c r="Q6608">
        <v>52</v>
      </c>
      <c r="R6608">
        <f>SUM(Table1[[#This Row],[FIRST_CLASS_SEATS]:[ECONOMY_SEATS]])</f>
        <v>336</v>
      </c>
      <c r="S6608" s="5">
        <f>(Table1[[#This Row],[TIER1_ELIGIBLE_PAX]]/Table1[[#This Row],[TOTAL_PAX]])</f>
        <v>0</v>
      </c>
      <c r="T6608" s="5">
        <f>(Table1[[#This Row],[TIER2_ELIGIBLE_PAX]]/Table1[[#This Row],[TOTAL_PAX]])</f>
        <v>4.4642857142857144E-2</v>
      </c>
      <c r="U6608" s="5">
        <f>(Table1[[#This Row],[TIER3_ELIGIBLE_PAX]]/Table1[[#This Row],[TOTAL_PAX]])</f>
        <v>0.15476190476190477</v>
      </c>
      <c r="V6608" s="8">
        <v>0.65991819318365075</v>
      </c>
    </row>
    <row r="6609" spans="1:22" x14ac:dyDescent="0.3">
      <c r="A6609" s="1">
        <v>45778</v>
      </c>
      <c r="B6609" s="2">
        <v>0.33263888888888887</v>
      </c>
      <c r="C6609" t="s">
        <v>26</v>
      </c>
      <c r="D6609" t="s">
        <v>18</v>
      </c>
      <c r="E6609" t="s">
        <v>869</v>
      </c>
      <c r="F6609" t="s">
        <v>20</v>
      </c>
      <c r="G6609" t="s">
        <v>29</v>
      </c>
      <c r="H6609" t="s">
        <v>30</v>
      </c>
      <c r="I6609" t="s">
        <v>31</v>
      </c>
      <c r="J6609" t="s">
        <v>32</v>
      </c>
      <c r="K6609" t="s">
        <v>33</v>
      </c>
      <c r="L6609">
        <v>0</v>
      </c>
      <c r="M6609">
        <v>12</v>
      </c>
      <c r="N6609">
        <v>168</v>
      </c>
      <c r="O6609">
        <v>0</v>
      </c>
      <c r="P6609">
        <v>4</v>
      </c>
      <c r="Q6609">
        <v>21</v>
      </c>
      <c r="R6609">
        <f>SUM(Table1[[#This Row],[FIRST_CLASS_SEATS]:[ECONOMY_SEATS]])</f>
        <v>180</v>
      </c>
      <c r="S6609" s="5">
        <f>(Table1[[#This Row],[TIER1_ELIGIBLE_PAX]]/Table1[[#This Row],[TOTAL_PAX]])</f>
        <v>0</v>
      </c>
      <c r="T6609" s="5">
        <f>(Table1[[#This Row],[TIER2_ELIGIBLE_PAX]]/Table1[[#This Row],[TOTAL_PAX]])</f>
        <v>2.2222222222222223E-2</v>
      </c>
      <c r="U6609" s="5">
        <f>(Table1[[#This Row],[TIER3_ELIGIBLE_PAX]]/Table1[[#This Row],[TOTAL_PAX]])</f>
        <v>0.11666666666666667</v>
      </c>
      <c r="V6609" s="8">
        <v>0.65992629437879124</v>
      </c>
    </row>
    <row r="6610" spans="1:22" x14ac:dyDescent="0.3">
      <c r="A6610" s="1">
        <v>45914</v>
      </c>
      <c r="B6610" s="2">
        <v>0.25486111111111109</v>
      </c>
      <c r="C6610" t="s">
        <v>26</v>
      </c>
      <c r="D6610" t="s">
        <v>18</v>
      </c>
      <c r="E6610" t="s">
        <v>365</v>
      </c>
      <c r="F6610" t="s">
        <v>20</v>
      </c>
      <c r="G6610" t="s">
        <v>54</v>
      </c>
      <c r="H6610" t="s">
        <v>30</v>
      </c>
      <c r="I6610" t="s">
        <v>31</v>
      </c>
      <c r="J6610" t="s">
        <v>32</v>
      </c>
      <c r="K6610" t="s">
        <v>33</v>
      </c>
      <c r="L6610">
        <v>0</v>
      </c>
      <c r="M6610">
        <v>1</v>
      </c>
      <c r="N6610">
        <v>179</v>
      </c>
      <c r="O6610">
        <v>0</v>
      </c>
      <c r="P6610">
        <v>3</v>
      </c>
      <c r="Q6610">
        <v>15</v>
      </c>
      <c r="R6610">
        <f>SUM(Table1[[#This Row],[FIRST_CLASS_SEATS]:[ECONOMY_SEATS]])</f>
        <v>180</v>
      </c>
      <c r="S6610" s="5">
        <f>(Table1[[#This Row],[TIER1_ELIGIBLE_PAX]]/Table1[[#This Row],[TOTAL_PAX]])</f>
        <v>0</v>
      </c>
      <c r="T6610" s="5">
        <f>(Table1[[#This Row],[TIER2_ELIGIBLE_PAX]]/Table1[[#This Row],[TOTAL_PAX]])</f>
        <v>1.6666666666666666E-2</v>
      </c>
      <c r="U6610" s="5">
        <f>(Table1[[#This Row],[TIER3_ELIGIBLE_PAX]]/Table1[[#This Row],[TOTAL_PAX]])</f>
        <v>8.3333333333333329E-2</v>
      </c>
      <c r="V6610" s="8">
        <v>0.66001056096594124</v>
      </c>
    </row>
    <row r="6611" spans="1:22" x14ac:dyDescent="0.3">
      <c r="A6611" s="1">
        <v>45892</v>
      </c>
      <c r="B6611" s="2">
        <v>0.66180555555555554</v>
      </c>
      <c r="C6611" t="s">
        <v>17</v>
      </c>
      <c r="D6611" t="s">
        <v>18</v>
      </c>
      <c r="E6611" t="s">
        <v>5388</v>
      </c>
      <c r="F6611" t="s">
        <v>20</v>
      </c>
      <c r="G6611" t="s">
        <v>46</v>
      </c>
      <c r="H6611" t="s">
        <v>22</v>
      </c>
      <c r="I6611" t="s">
        <v>23</v>
      </c>
      <c r="J6611" t="s">
        <v>24</v>
      </c>
      <c r="K6611" t="s">
        <v>25</v>
      </c>
      <c r="L6611">
        <v>0</v>
      </c>
      <c r="M6611">
        <v>32</v>
      </c>
      <c r="N6611">
        <v>300</v>
      </c>
      <c r="O6611">
        <v>4</v>
      </c>
      <c r="P6611">
        <v>7</v>
      </c>
      <c r="Q6611">
        <v>28</v>
      </c>
      <c r="R6611">
        <f>SUM(Table1[[#This Row],[FIRST_CLASS_SEATS]:[ECONOMY_SEATS]])</f>
        <v>332</v>
      </c>
      <c r="S6611" s="5">
        <f>(Table1[[#This Row],[TIER1_ELIGIBLE_PAX]]/Table1[[#This Row],[TOTAL_PAX]])</f>
        <v>1.2048192771084338E-2</v>
      </c>
      <c r="T6611" s="5">
        <f>(Table1[[#This Row],[TIER2_ELIGIBLE_PAX]]/Table1[[#This Row],[TOTAL_PAX]])</f>
        <v>2.1084337349397589E-2</v>
      </c>
      <c r="U6611" s="5">
        <f>(Table1[[#This Row],[TIER3_ELIGIBLE_PAX]]/Table1[[#This Row],[TOTAL_PAX]])</f>
        <v>8.4337349397590355E-2</v>
      </c>
      <c r="V6611" s="8">
        <v>0.66002619926659367</v>
      </c>
    </row>
    <row r="6612" spans="1:22" x14ac:dyDescent="0.3">
      <c r="A6612" s="1">
        <v>45947</v>
      </c>
      <c r="B6612" s="2">
        <v>0.84722222222222221</v>
      </c>
      <c r="C6612" t="s">
        <v>34</v>
      </c>
      <c r="D6612" t="s">
        <v>18</v>
      </c>
      <c r="E6612" t="s">
        <v>5281</v>
      </c>
      <c r="F6612" t="s">
        <v>20</v>
      </c>
      <c r="G6612" t="s">
        <v>46</v>
      </c>
      <c r="H6612" t="s">
        <v>22</v>
      </c>
      <c r="I6612" t="s">
        <v>23</v>
      </c>
      <c r="J6612" t="s">
        <v>24</v>
      </c>
      <c r="K6612" t="s">
        <v>47</v>
      </c>
      <c r="L6612">
        <v>0</v>
      </c>
      <c r="M6612">
        <v>56</v>
      </c>
      <c r="N6612">
        <v>275</v>
      </c>
      <c r="O6612">
        <v>0</v>
      </c>
      <c r="P6612">
        <v>3</v>
      </c>
      <c r="Q6612">
        <v>16</v>
      </c>
      <c r="R6612">
        <f>SUM(Table1[[#This Row],[FIRST_CLASS_SEATS]:[ECONOMY_SEATS]])</f>
        <v>331</v>
      </c>
      <c r="S6612" s="5">
        <f>(Table1[[#This Row],[TIER1_ELIGIBLE_PAX]]/Table1[[#This Row],[TOTAL_PAX]])</f>
        <v>0</v>
      </c>
      <c r="T6612" s="5">
        <f>(Table1[[#This Row],[TIER2_ELIGIBLE_PAX]]/Table1[[#This Row],[TOTAL_PAX]])</f>
        <v>9.0634441087613302E-3</v>
      </c>
      <c r="U6612" s="5">
        <f>(Table1[[#This Row],[TIER3_ELIGIBLE_PAX]]/Table1[[#This Row],[TOTAL_PAX]])</f>
        <v>4.8338368580060423E-2</v>
      </c>
      <c r="V6612" s="8">
        <v>0.66008034382479819</v>
      </c>
    </row>
    <row r="6613" spans="1:22" x14ac:dyDescent="0.3">
      <c r="A6613" s="1">
        <v>45814</v>
      </c>
      <c r="B6613" s="2">
        <v>0.86736111111111114</v>
      </c>
      <c r="C6613" t="s">
        <v>34</v>
      </c>
      <c r="D6613" t="s">
        <v>18</v>
      </c>
      <c r="E6613" t="s">
        <v>270</v>
      </c>
      <c r="F6613" t="s">
        <v>20</v>
      </c>
      <c r="G6613" t="s">
        <v>36</v>
      </c>
      <c r="H6613" t="s">
        <v>37</v>
      </c>
      <c r="I6613" t="s">
        <v>31</v>
      </c>
      <c r="J6613" t="s">
        <v>32</v>
      </c>
      <c r="K6613" t="s">
        <v>33</v>
      </c>
      <c r="L6613">
        <v>0</v>
      </c>
      <c r="M6613">
        <v>4</v>
      </c>
      <c r="N6613">
        <v>176</v>
      </c>
      <c r="O6613">
        <v>0</v>
      </c>
      <c r="P6613">
        <v>17</v>
      </c>
      <c r="Q6613">
        <v>57</v>
      </c>
      <c r="R6613">
        <f>SUM(Table1[[#This Row],[FIRST_CLASS_SEATS]:[ECONOMY_SEATS]])</f>
        <v>180</v>
      </c>
      <c r="S6613" s="5">
        <f>(Table1[[#This Row],[TIER1_ELIGIBLE_PAX]]/Table1[[#This Row],[TOTAL_PAX]])</f>
        <v>0</v>
      </c>
      <c r="T6613" s="5">
        <f>(Table1[[#This Row],[TIER2_ELIGIBLE_PAX]]/Table1[[#This Row],[TOTAL_PAX]])</f>
        <v>9.4444444444444442E-2</v>
      </c>
      <c r="U6613" s="5">
        <f>(Table1[[#This Row],[TIER3_ELIGIBLE_PAX]]/Table1[[#This Row],[TOTAL_PAX]])</f>
        <v>0.31666666666666665</v>
      </c>
      <c r="V6613" s="8">
        <v>0.66020096871944234</v>
      </c>
    </row>
    <row r="6614" spans="1:22" x14ac:dyDescent="0.3">
      <c r="A6614" s="1">
        <v>45748</v>
      </c>
      <c r="B6614" s="2">
        <v>0.86875000000000002</v>
      </c>
      <c r="C6614" t="s">
        <v>34</v>
      </c>
      <c r="D6614" t="s">
        <v>18</v>
      </c>
      <c r="E6614" t="s">
        <v>4100</v>
      </c>
      <c r="F6614" t="s">
        <v>20</v>
      </c>
      <c r="G6614" t="s">
        <v>76</v>
      </c>
      <c r="H6614" t="s">
        <v>77</v>
      </c>
      <c r="I6614" t="s">
        <v>78</v>
      </c>
      <c r="J6614" t="s">
        <v>24</v>
      </c>
      <c r="K6614" t="s">
        <v>59</v>
      </c>
      <c r="L6614">
        <v>8</v>
      </c>
      <c r="M6614">
        <v>48</v>
      </c>
      <c r="N6614">
        <v>200</v>
      </c>
      <c r="O6614">
        <v>1</v>
      </c>
      <c r="P6614">
        <v>4</v>
      </c>
      <c r="Q6614">
        <v>20</v>
      </c>
      <c r="R6614">
        <f>SUM(Table1[[#This Row],[FIRST_CLASS_SEATS]:[ECONOMY_SEATS]])</f>
        <v>256</v>
      </c>
      <c r="S6614" s="5">
        <f>(Table1[[#This Row],[TIER1_ELIGIBLE_PAX]]/Table1[[#This Row],[TOTAL_PAX]])</f>
        <v>3.90625E-3</v>
      </c>
      <c r="T6614" s="5">
        <f>(Table1[[#This Row],[TIER2_ELIGIBLE_PAX]]/Table1[[#This Row],[TOTAL_PAX]])</f>
        <v>1.5625E-2</v>
      </c>
      <c r="U6614" s="5">
        <f>(Table1[[#This Row],[TIER3_ELIGIBLE_PAX]]/Table1[[#This Row],[TOTAL_PAX]])</f>
        <v>7.8125E-2</v>
      </c>
      <c r="V6614" s="8">
        <v>0.66028269342905388</v>
      </c>
    </row>
    <row r="6615" spans="1:22" x14ac:dyDescent="0.3">
      <c r="A6615" s="1">
        <v>45794</v>
      </c>
      <c r="B6615" s="2">
        <v>0.75972222222222219</v>
      </c>
      <c r="C6615" t="s">
        <v>34</v>
      </c>
      <c r="D6615" t="s">
        <v>18</v>
      </c>
      <c r="E6615" t="s">
        <v>1837</v>
      </c>
      <c r="F6615" t="s">
        <v>20</v>
      </c>
      <c r="G6615" t="s">
        <v>71</v>
      </c>
      <c r="H6615" t="s">
        <v>22</v>
      </c>
      <c r="I6615" t="s">
        <v>23</v>
      </c>
      <c r="J6615" t="s">
        <v>24</v>
      </c>
      <c r="K6615" t="s">
        <v>25</v>
      </c>
      <c r="L6615">
        <v>0</v>
      </c>
      <c r="M6615">
        <v>48</v>
      </c>
      <c r="N6615">
        <v>224</v>
      </c>
      <c r="O6615">
        <v>0</v>
      </c>
      <c r="P6615">
        <v>7</v>
      </c>
      <c r="Q6615">
        <v>27</v>
      </c>
      <c r="R6615">
        <f>SUM(Table1[[#This Row],[FIRST_CLASS_SEATS]:[ECONOMY_SEATS]])</f>
        <v>272</v>
      </c>
      <c r="S6615" s="5">
        <f>(Table1[[#This Row],[TIER1_ELIGIBLE_PAX]]/Table1[[#This Row],[TOTAL_PAX]])</f>
        <v>0</v>
      </c>
      <c r="T6615" s="5">
        <f>(Table1[[#This Row],[TIER2_ELIGIBLE_PAX]]/Table1[[#This Row],[TOTAL_PAX]])</f>
        <v>2.5735294117647058E-2</v>
      </c>
      <c r="U6615" s="5">
        <f>(Table1[[#This Row],[TIER3_ELIGIBLE_PAX]]/Table1[[#This Row],[TOTAL_PAX]])</f>
        <v>9.9264705882352935E-2</v>
      </c>
      <c r="V6615" s="8">
        <v>0.6603293673471069</v>
      </c>
    </row>
    <row r="6616" spans="1:22" x14ac:dyDescent="0.3">
      <c r="A6616" s="1">
        <v>45796</v>
      </c>
      <c r="B6616" s="2">
        <v>0.78819444444444442</v>
      </c>
      <c r="C6616" t="s">
        <v>34</v>
      </c>
      <c r="D6616" t="s">
        <v>18</v>
      </c>
      <c r="E6616" t="s">
        <v>1071</v>
      </c>
      <c r="F6616" t="s">
        <v>20</v>
      </c>
      <c r="G6616" t="s">
        <v>29</v>
      </c>
      <c r="H6616" t="s">
        <v>30</v>
      </c>
      <c r="I6616" t="s">
        <v>31</v>
      </c>
      <c r="J6616" t="s">
        <v>32</v>
      </c>
      <c r="K6616" t="s">
        <v>33</v>
      </c>
      <c r="L6616">
        <v>0</v>
      </c>
      <c r="M6616">
        <v>12</v>
      </c>
      <c r="N6616">
        <v>168</v>
      </c>
      <c r="O6616">
        <v>0</v>
      </c>
      <c r="P6616">
        <v>14</v>
      </c>
      <c r="Q6616">
        <v>48</v>
      </c>
      <c r="R6616">
        <f>SUM(Table1[[#This Row],[FIRST_CLASS_SEATS]:[ECONOMY_SEATS]])</f>
        <v>180</v>
      </c>
      <c r="S6616" s="5">
        <f>(Table1[[#This Row],[TIER1_ELIGIBLE_PAX]]/Table1[[#This Row],[TOTAL_PAX]])</f>
        <v>0</v>
      </c>
      <c r="T6616" s="5">
        <f>(Table1[[#This Row],[TIER2_ELIGIBLE_PAX]]/Table1[[#This Row],[TOTAL_PAX]])</f>
        <v>7.7777777777777779E-2</v>
      </c>
      <c r="U6616" s="5">
        <f>(Table1[[#This Row],[TIER3_ELIGIBLE_PAX]]/Table1[[#This Row],[TOTAL_PAX]])</f>
        <v>0.26666666666666666</v>
      </c>
      <c r="V6616" s="8">
        <v>0.66034311364760023</v>
      </c>
    </row>
    <row r="6617" spans="1:22" x14ac:dyDescent="0.3">
      <c r="A6617" s="1">
        <v>45877</v>
      </c>
      <c r="B6617" s="2">
        <v>0.37569444444444444</v>
      </c>
      <c r="C6617" t="s">
        <v>26</v>
      </c>
      <c r="D6617" t="s">
        <v>18</v>
      </c>
      <c r="E6617" t="s">
        <v>2730</v>
      </c>
      <c r="F6617" t="s">
        <v>20</v>
      </c>
      <c r="G6617" t="s">
        <v>43</v>
      </c>
      <c r="H6617" t="s">
        <v>44</v>
      </c>
      <c r="I6617" t="s">
        <v>31</v>
      </c>
      <c r="J6617" t="s">
        <v>32</v>
      </c>
      <c r="K6617" t="s">
        <v>33</v>
      </c>
      <c r="L6617">
        <v>0</v>
      </c>
      <c r="M6617">
        <v>9</v>
      </c>
      <c r="N6617">
        <v>171</v>
      </c>
      <c r="O6617">
        <v>2</v>
      </c>
      <c r="P6617">
        <v>0</v>
      </c>
      <c r="Q6617">
        <v>3</v>
      </c>
      <c r="R6617">
        <f>SUM(Table1[[#This Row],[FIRST_CLASS_SEATS]:[ECONOMY_SEATS]])</f>
        <v>180</v>
      </c>
      <c r="S6617" s="5">
        <f>(Table1[[#This Row],[TIER1_ELIGIBLE_PAX]]/Table1[[#This Row],[TOTAL_PAX]])</f>
        <v>1.1111111111111112E-2</v>
      </c>
      <c r="T6617" s="5">
        <f>(Table1[[#This Row],[TIER2_ELIGIBLE_PAX]]/Table1[[#This Row],[TOTAL_PAX]])</f>
        <v>0</v>
      </c>
      <c r="U6617" s="5">
        <f>(Table1[[#This Row],[TIER3_ELIGIBLE_PAX]]/Table1[[#This Row],[TOTAL_PAX]])</f>
        <v>1.6666666666666666E-2</v>
      </c>
      <c r="V6617" s="8">
        <v>0.66045375269451101</v>
      </c>
    </row>
    <row r="6618" spans="1:22" x14ac:dyDescent="0.3">
      <c r="A6618" s="1">
        <v>45805</v>
      </c>
      <c r="B6618" s="2">
        <v>0.63194444444444442</v>
      </c>
      <c r="C6618" t="s">
        <v>17</v>
      </c>
      <c r="D6618" t="s">
        <v>18</v>
      </c>
      <c r="E6618" t="s">
        <v>882</v>
      </c>
      <c r="F6618" t="s">
        <v>20</v>
      </c>
      <c r="G6618" t="s">
        <v>56</v>
      </c>
      <c r="H6618" t="s">
        <v>57</v>
      </c>
      <c r="I6618" t="s">
        <v>58</v>
      </c>
      <c r="J6618" t="s">
        <v>24</v>
      </c>
      <c r="K6618" t="s">
        <v>25</v>
      </c>
      <c r="L6618">
        <v>0</v>
      </c>
      <c r="M6618">
        <v>32</v>
      </c>
      <c r="N6618">
        <v>300</v>
      </c>
      <c r="O6618">
        <v>0</v>
      </c>
      <c r="P6618">
        <v>18</v>
      </c>
      <c r="Q6618">
        <v>58</v>
      </c>
      <c r="R6618">
        <f>SUM(Table1[[#This Row],[FIRST_CLASS_SEATS]:[ECONOMY_SEATS]])</f>
        <v>332</v>
      </c>
      <c r="S6618" s="5">
        <f>(Table1[[#This Row],[TIER1_ELIGIBLE_PAX]]/Table1[[#This Row],[TOTAL_PAX]])</f>
        <v>0</v>
      </c>
      <c r="T6618" s="5">
        <f>(Table1[[#This Row],[TIER2_ELIGIBLE_PAX]]/Table1[[#This Row],[TOTAL_PAX]])</f>
        <v>5.4216867469879519E-2</v>
      </c>
      <c r="U6618" s="5">
        <f>(Table1[[#This Row],[TIER3_ELIGIBLE_PAX]]/Table1[[#This Row],[TOTAL_PAX]])</f>
        <v>0.1746987951807229</v>
      </c>
      <c r="V6618" s="8">
        <v>0.66061542807088247</v>
      </c>
    </row>
    <row r="6619" spans="1:22" x14ac:dyDescent="0.3">
      <c r="A6619" s="1">
        <v>45772</v>
      </c>
      <c r="B6619" s="2">
        <v>0.73750000000000004</v>
      </c>
      <c r="C6619" t="s">
        <v>17</v>
      </c>
      <c r="D6619" t="s">
        <v>18</v>
      </c>
      <c r="E6619" t="s">
        <v>5488</v>
      </c>
      <c r="F6619" t="s">
        <v>20</v>
      </c>
      <c r="G6619" t="s">
        <v>46</v>
      </c>
      <c r="H6619" t="s">
        <v>22</v>
      </c>
      <c r="I6619" t="s">
        <v>23</v>
      </c>
      <c r="J6619" t="s">
        <v>24</v>
      </c>
      <c r="K6619" t="s">
        <v>59</v>
      </c>
      <c r="L6619">
        <v>0</v>
      </c>
      <c r="M6619">
        <v>31</v>
      </c>
      <c r="N6619">
        <v>173</v>
      </c>
      <c r="O6619">
        <v>0</v>
      </c>
      <c r="P6619">
        <v>20</v>
      </c>
      <c r="Q6619">
        <v>64</v>
      </c>
      <c r="R6619">
        <f>SUM(Table1[[#This Row],[FIRST_CLASS_SEATS]:[ECONOMY_SEATS]])</f>
        <v>204</v>
      </c>
      <c r="S6619" s="5">
        <f>(Table1[[#This Row],[TIER1_ELIGIBLE_PAX]]/Table1[[#This Row],[TOTAL_PAX]])</f>
        <v>0</v>
      </c>
      <c r="T6619" s="5">
        <f>(Table1[[#This Row],[TIER2_ELIGIBLE_PAX]]/Table1[[#This Row],[TOTAL_PAX]])</f>
        <v>9.8039215686274508E-2</v>
      </c>
      <c r="U6619" s="5">
        <f>(Table1[[#This Row],[TIER3_ELIGIBLE_PAX]]/Table1[[#This Row],[TOTAL_PAX]])</f>
        <v>0.31372549019607843</v>
      </c>
      <c r="V6619" s="8">
        <v>0.66069386844750244</v>
      </c>
    </row>
    <row r="6620" spans="1:22" x14ac:dyDescent="0.3">
      <c r="A6620" s="1">
        <v>45953</v>
      </c>
      <c r="B6620" s="2">
        <v>0.4777777777777778</v>
      </c>
      <c r="C6620" t="s">
        <v>26</v>
      </c>
      <c r="D6620" t="s">
        <v>18</v>
      </c>
      <c r="E6620" t="s">
        <v>1399</v>
      </c>
      <c r="F6620" t="s">
        <v>20</v>
      </c>
      <c r="G6620" t="s">
        <v>99</v>
      </c>
      <c r="H6620" t="s">
        <v>74</v>
      </c>
      <c r="I6620" t="s">
        <v>31</v>
      </c>
      <c r="J6620" t="s">
        <v>32</v>
      </c>
      <c r="K6620" t="s">
        <v>33</v>
      </c>
      <c r="L6620">
        <v>0</v>
      </c>
      <c r="M6620">
        <v>12</v>
      </c>
      <c r="N6620">
        <v>168</v>
      </c>
      <c r="O6620">
        <v>0</v>
      </c>
      <c r="P6620">
        <v>8</v>
      </c>
      <c r="Q6620">
        <v>31</v>
      </c>
      <c r="R6620">
        <f>SUM(Table1[[#This Row],[FIRST_CLASS_SEATS]:[ECONOMY_SEATS]])</f>
        <v>180</v>
      </c>
      <c r="S6620" s="5">
        <f>(Table1[[#This Row],[TIER1_ELIGIBLE_PAX]]/Table1[[#This Row],[TOTAL_PAX]])</f>
        <v>0</v>
      </c>
      <c r="T6620" s="5">
        <f>(Table1[[#This Row],[TIER2_ELIGIBLE_PAX]]/Table1[[#This Row],[TOTAL_PAX]])</f>
        <v>4.4444444444444446E-2</v>
      </c>
      <c r="U6620" s="5">
        <f>(Table1[[#This Row],[TIER3_ELIGIBLE_PAX]]/Table1[[#This Row],[TOTAL_PAX]])</f>
        <v>0.17222222222222222</v>
      </c>
      <c r="V6620" s="8">
        <v>0.66080111840867761</v>
      </c>
    </row>
    <row r="6621" spans="1:22" x14ac:dyDescent="0.3">
      <c r="A6621" s="1">
        <v>45847</v>
      </c>
      <c r="B6621" s="2">
        <v>0.43541666666666667</v>
      </c>
      <c r="C6621" t="s">
        <v>26</v>
      </c>
      <c r="D6621" t="s">
        <v>18</v>
      </c>
      <c r="E6621" t="s">
        <v>4514</v>
      </c>
      <c r="F6621" t="s">
        <v>20</v>
      </c>
      <c r="G6621" t="s">
        <v>124</v>
      </c>
      <c r="H6621" t="s">
        <v>22</v>
      </c>
      <c r="I6621" t="s">
        <v>23</v>
      </c>
      <c r="J6621" t="s">
        <v>24</v>
      </c>
      <c r="K6621" t="s">
        <v>25</v>
      </c>
      <c r="L6621">
        <v>0</v>
      </c>
      <c r="M6621">
        <v>32</v>
      </c>
      <c r="N6621">
        <v>300</v>
      </c>
      <c r="O6621">
        <v>1</v>
      </c>
      <c r="P6621">
        <v>9</v>
      </c>
      <c r="Q6621">
        <v>34</v>
      </c>
      <c r="R6621">
        <f>SUM(Table1[[#This Row],[FIRST_CLASS_SEATS]:[ECONOMY_SEATS]])</f>
        <v>332</v>
      </c>
      <c r="S6621" s="5">
        <f>(Table1[[#This Row],[TIER1_ELIGIBLE_PAX]]/Table1[[#This Row],[TOTAL_PAX]])</f>
        <v>3.0120481927710845E-3</v>
      </c>
      <c r="T6621" s="5">
        <f>(Table1[[#This Row],[TIER2_ELIGIBLE_PAX]]/Table1[[#This Row],[TOTAL_PAX]])</f>
        <v>2.710843373493976E-2</v>
      </c>
      <c r="U6621" s="5">
        <f>(Table1[[#This Row],[TIER3_ELIGIBLE_PAX]]/Table1[[#This Row],[TOTAL_PAX]])</f>
        <v>0.10240963855421686</v>
      </c>
      <c r="V6621" s="8">
        <v>0.6610497627368489</v>
      </c>
    </row>
    <row r="6622" spans="1:22" x14ac:dyDescent="0.3">
      <c r="A6622" s="1">
        <v>45787</v>
      </c>
      <c r="B6622" s="2">
        <v>0.58194444444444449</v>
      </c>
      <c r="C6622" t="s">
        <v>48</v>
      </c>
      <c r="D6622" t="s">
        <v>18</v>
      </c>
      <c r="E6622" t="s">
        <v>232</v>
      </c>
      <c r="F6622" t="s">
        <v>20</v>
      </c>
      <c r="G6622" t="s">
        <v>54</v>
      </c>
      <c r="H6622" t="s">
        <v>30</v>
      </c>
      <c r="I6622" t="s">
        <v>31</v>
      </c>
      <c r="J6622" t="s">
        <v>32</v>
      </c>
      <c r="K6622" t="s">
        <v>33</v>
      </c>
      <c r="L6622">
        <v>0</v>
      </c>
      <c r="M6622">
        <v>18</v>
      </c>
      <c r="N6622">
        <v>162</v>
      </c>
      <c r="O6622">
        <v>1</v>
      </c>
      <c r="P6622">
        <v>10</v>
      </c>
      <c r="Q6622">
        <v>36</v>
      </c>
      <c r="R6622">
        <f>SUM(Table1[[#This Row],[FIRST_CLASS_SEATS]:[ECONOMY_SEATS]])</f>
        <v>180</v>
      </c>
      <c r="S6622" s="5">
        <f>(Table1[[#This Row],[TIER1_ELIGIBLE_PAX]]/Table1[[#This Row],[TOTAL_PAX]])</f>
        <v>5.5555555555555558E-3</v>
      </c>
      <c r="T6622" s="5">
        <f>(Table1[[#This Row],[TIER2_ELIGIBLE_PAX]]/Table1[[#This Row],[TOTAL_PAX]])</f>
        <v>5.5555555555555552E-2</v>
      </c>
      <c r="U6622" s="5">
        <f>(Table1[[#This Row],[TIER3_ELIGIBLE_PAX]]/Table1[[#This Row],[TOTAL_PAX]])</f>
        <v>0.2</v>
      </c>
      <c r="V6622" s="8">
        <v>0.6611363135222792</v>
      </c>
    </row>
    <row r="6623" spans="1:22" x14ac:dyDescent="0.3">
      <c r="A6623" s="1">
        <v>45849</v>
      </c>
      <c r="B6623" s="2">
        <v>0.44583333333333336</v>
      </c>
      <c r="C6623" t="s">
        <v>26</v>
      </c>
      <c r="D6623" t="s">
        <v>18</v>
      </c>
      <c r="E6623" t="s">
        <v>1573</v>
      </c>
      <c r="F6623" t="s">
        <v>20</v>
      </c>
      <c r="G6623" t="s">
        <v>40</v>
      </c>
      <c r="H6623" t="s">
        <v>41</v>
      </c>
      <c r="I6623" t="s">
        <v>31</v>
      </c>
      <c r="J6623" t="s">
        <v>32</v>
      </c>
      <c r="K6623" t="s">
        <v>33</v>
      </c>
      <c r="L6623">
        <v>0</v>
      </c>
      <c r="M6623">
        <v>19</v>
      </c>
      <c r="N6623">
        <v>161</v>
      </c>
      <c r="O6623">
        <v>0</v>
      </c>
      <c r="P6623">
        <v>2</v>
      </c>
      <c r="Q6623">
        <v>15</v>
      </c>
      <c r="R6623">
        <f>SUM(Table1[[#This Row],[FIRST_CLASS_SEATS]:[ECONOMY_SEATS]])</f>
        <v>180</v>
      </c>
      <c r="S6623" s="5">
        <f>(Table1[[#This Row],[TIER1_ELIGIBLE_PAX]]/Table1[[#This Row],[TOTAL_PAX]])</f>
        <v>0</v>
      </c>
      <c r="T6623" s="5">
        <f>(Table1[[#This Row],[TIER2_ELIGIBLE_PAX]]/Table1[[#This Row],[TOTAL_PAX]])</f>
        <v>1.1111111111111112E-2</v>
      </c>
      <c r="U6623" s="5">
        <f>(Table1[[#This Row],[TIER3_ELIGIBLE_PAX]]/Table1[[#This Row],[TOTAL_PAX]])</f>
        <v>8.3333333333333329E-2</v>
      </c>
      <c r="V6623" s="8">
        <v>0.66129241653500659</v>
      </c>
    </row>
    <row r="6624" spans="1:22" x14ac:dyDescent="0.3">
      <c r="A6624" s="1">
        <v>45928</v>
      </c>
      <c r="B6624" s="2">
        <v>0.47222222222222221</v>
      </c>
      <c r="C6624" t="s">
        <v>26</v>
      </c>
      <c r="D6624" t="s">
        <v>18</v>
      </c>
      <c r="E6624" t="s">
        <v>4354</v>
      </c>
      <c r="F6624" t="s">
        <v>20</v>
      </c>
      <c r="G6624" t="s">
        <v>40</v>
      </c>
      <c r="H6624" t="s">
        <v>41</v>
      </c>
      <c r="I6624" t="s">
        <v>31</v>
      </c>
      <c r="J6624" t="s">
        <v>32</v>
      </c>
      <c r="K6624" t="s">
        <v>33</v>
      </c>
      <c r="L6624">
        <v>0</v>
      </c>
      <c r="M6624">
        <v>4</v>
      </c>
      <c r="N6624">
        <v>176</v>
      </c>
      <c r="O6624">
        <v>0</v>
      </c>
      <c r="P6624">
        <v>0</v>
      </c>
      <c r="Q6624">
        <v>5</v>
      </c>
      <c r="R6624">
        <f>SUM(Table1[[#This Row],[FIRST_CLASS_SEATS]:[ECONOMY_SEATS]])</f>
        <v>180</v>
      </c>
      <c r="S6624" s="5">
        <f>(Table1[[#This Row],[TIER1_ELIGIBLE_PAX]]/Table1[[#This Row],[TOTAL_PAX]])</f>
        <v>0</v>
      </c>
      <c r="T6624" s="5">
        <f>(Table1[[#This Row],[TIER2_ELIGIBLE_PAX]]/Table1[[#This Row],[TOTAL_PAX]])</f>
        <v>0</v>
      </c>
      <c r="U6624" s="5">
        <f>(Table1[[#This Row],[TIER3_ELIGIBLE_PAX]]/Table1[[#This Row],[TOTAL_PAX]])</f>
        <v>2.7777777777777776E-2</v>
      </c>
      <c r="V6624" s="8">
        <v>0.66144249319108783</v>
      </c>
    </row>
    <row r="6625" spans="1:22" x14ac:dyDescent="0.3">
      <c r="A6625" s="1">
        <v>45787</v>
      </c>
      <c r="B6625" s="2">
        <v>0.42430555555555555</v>
      </c>
      <c r="C6625" t="s">
        <v>26</v>
      </c>
      <c r="D6625" t="s">
        <v>18</v>
      </c>
      <c r="E6625" t="s">
        <v>53</v>
      </c>
      <c r="F6625" t="s">
        <v>20</v>
      </c>
      <c r="G6625" t="s">
        <v>54</v>
      </c>
      <c r="H6625" t="s">
        <v>30</v>
      </c>
      <c r="I6625" t="s">
        <v>31</v>
      </c>
      <c r="J6625" t="s">
        <v>32</v>
      </c>
      <c r="K6625" t="s">
        <v>33</v>
      </c>
      <c r="L6625">
        <v>0</v>
      </c>
      <c r="M6625">
        <v>2</v>
      </c>
      <c r="N6625">
        <v>178</v>
      </c>
      <c r="O6625">
        <v>1</v>
      </c>
      <c r="P6625">
        <v>9</v>
      </c>
      <c r="Q6625">
        <v>34</v>
      </c>
      <c r="R6625">
        <f>SUM(Table1[[#This Row],[FIRST_CLASS_SEATS]:[ECONOMY_SEATS]])</f>
        <v>180</v>
      </c>
      <c r="S6625" s="5">
        <f>(Table1[[#This Row],[TIER1_ELIGIBLE_PAX]]/Table1[[#This Row],[TOTAL_PAX]])</f>
        <v>5.5555555555555558E-3</v>
      </c>
      <c r="T6625" s="5">
        <f>(Table1[[#This Row],[TIER2_ELIGIBLE_PAX]]/Table1[[#This Row],[TOTAL_PAX]])</f>
        <v>0.05</v>
      </c>
      <c r="U6625" s="5">
        <f>(Table1[[#This Row],[TIER3_ELIGIBLE_PAX]]/Table1[[#This Row],[TOTAL_PAX]])</f>
        <v>0.18888888888888888</v>
      </c>
      <c r="V6625" s="8">
        <v>0.66154260787425356</v>
      </c>
    </row>
    <row r="6626" spans="1:22" x14ac:dyDescent="0.3">
      <c r="A6626" s="1">
        <v>45783</v>
      </c>
      <c r="B6626" s="2">
        <v>0.92361111111111116</v>
      </c>
      <c r="C6626" t="s">
        <v>34</v>
      </c>
      <c r="D6626" t="s">
        <v>18</v>
      </c>
      <c r="E6626" t="s">
        <v>4463</v>
      </c>
      <c r="F6626" t="s">
        <v>20</v>
      </c>
      <c r="G6626" t="s">
        <v>124</v>
      </c>
      <c r="H6626" t="s">
        <v>22</v>
      </c>
      <c r="I6626" t="s">
        <v>23</v>
      </c>
      <c r="J6626" t="s">
        <v>24</v>
      </c>
      <c r="K6626" t="s">
        <v>25</v>
      </c>
      <c r="L6626">
        <v>0</v>
      </c>
      <c r="M6626">
        <v>48</v>
      </c>
      <c r="N6626">
        <v>224</v>
      </c>
      <c r="O6626">
        <v>2</v>
      </c>
      <c r="P6626">
        <v>6</v>
      </c>
      <c r="Q6626">
        <v>26</v>
      </c>
      <c r="R6626">
        <f>SUM(Table1[[#This Row],[FIRST_CLASS_SEATS]:[ECONOMY_SEATS]])</f>
        <v>272</v>
      </c>
      <c r="S6626" s="5">
        <f>(Table1[[#This Row],[TIER1_ELIGIBLE_PAX]]/Table1[[#This Row],[TOTAL_PAX]])</f>
        <v>7.3529411764705881E-3</v>
      </c>
      <c r="T6626" s="5">
        <f>(Table1[[#This Row],[TIER2_ELIGIBLE_PAX]]/Table1[[#This Row],[TOTAL_PAX]])</f>
        <v>2.2058823529411766E-2</v>
      </c>
      <c r="U6626" s="5">
        <f>(Table1[[#This Row],[TIER3_ELIGIBLE_PAX]]/Table1[[#This Row],[TOTAL_PAX]])</f>
        <v>9.5588235294117641E-2</v>
      </c>
      <c r="V6626" s="8">
        <v>0.66176394648545056</v>
      </c>
    </row>
    <row r="6627" spans="1:22" x14ac:dyDescent="0.3">
      <c r="A6627" s="1">
        <v>45849</v>
      </c>
      <c r="B6627" s="2">
        <v>0.68194444444444446</v>
      </c>
      <c r="C6627" t="s">
        <v>17</v>
      </c>
      <c r="D6627" t="s">
        <v>18</v>
      </c>
      <c r="E6627" t="s">
        <v>2793</v>
      </c>
      <c r="F6627" t="s">
        <v>20</v>
      </c>
      <c r="G6627" t="s">
        <v>76</v>
      </c>
      <c r="H6627" t="s">
        <v>77</v>
      </c>
      <c r="I6627" t="s">
        <v>78</v>
      </c>
      <c r="J6627" t="s">
        <v>24</v>
      </c>
      <c r="K6627" t="s">
        <v>25</v>
      </c>
      <c r="L6627">
        <v>0</v>
      </c>
      <c r="M6627">
        <v>48</v>
      </c>
      <c r="N6627">
        <v>224</v>
      </c>
      <c r="O6627">
        <v>0</v>
      </c>
      <c r="P6627">
        <v>8</v>
      </c>
      <c r="Q6627">
        <v>30</v>
      </c>
      <c r="R6627">
        <f>SUM(Table1[[#This Row],[FIRST_CLASS_SEATS]:[ECONOMY_SEATS]])</f>
        <v>272</v>
      </c>
      <c r="S6627" s="5">
        <f>(Table1[[#This Row],[TIER1_ELIGIBLE_PAX]]/Table1[[#This Row],[TOTAL_PAX]])</f>
        <v>0</v>
      </c>
      <c r="T6627" s="5">
        <f>(Table1[[#This Row],[TIER2_ELIGIBLE_PAX]]/Table1[[#This Row],[TOTAL_PAX]])</f>
        <v>2.9411764705882353E-2</v>
      </c>
      <c r="U6627" s="5">
        <f>(Table1[[#This Row],[TIER3_ELIGIBLE_PAX]]/Table1[[#This Row],[TOTAL_PAX]])</f>
        <v>0.11029411764705882</v>
      </c>
      <c r="V6627" s="8">
        <v>0.66199609077610921</v>
      </c>
    </row>
    <row r="6628" spans="1:22" x14ac:dyDescent="0.3">
      <c r="A6628" s="1">
        <v>45909</v>
      </c>
      <c r="B6628" s="2">
        <v>0.30277777777777776</v>
      </c>
      <c r="C6628" t="s">
        <v>26</v>
      </c>
      <c r="D6628" t="s">
        <v>18</v>
      </c>
      <c r="E6628" t="s">
        <v>2160</v>
      </c>
      <c r="F6628" t="s">
        <v>20</v>
      </c>
      <c r="G6628" t="s">
        <v>76</v>
      </c>
      <c r="H6628" t="s">
        <v>77</v>
      </c>
      <c r="I6628" t="s">
        <v>78</v>
      </c>
      <c r="J6628" t="s">
        <v>24</v>
      </c>
      <c r="K6628" t="s">
        <v>25</v>
      </c>
      <c r="L6628">
        <v>0</v>
      </c>
      <c r="M6628">
        <v>32</v>
      </c>
      <c r="N6628">
        <v>300</v>
      </c>
      <c r="O6628">
        <v>0</v>
      </c>
      <c r="P6628">
        <v>0</v>
      </c>
      <c r="Q6628">
        <v>0</v>
      </c>
      <c r="R6628">
        <f>SUM(Table1[[#This Row],[FIRST_CLASS_SEATS]:[ECONOMY_SEATS]])</f>
        <v>332</v>
      </c>
      <c r="S6628" s="5">
        <f>(Table1[[#This Row],[TIER1_ELIGIBLE_PAX]]/Table1[[#This Row],[TOTAL_PAX]])</f>
        <v>0</v>
      </c>
      <c r="T6628" s="5">
        <f>(Table1[[#This Row],[TIER2_ELIGIBLE_PAX]]/Table1[[#This Row],[TOTAL_PAX]])</f>
        <v>0</v>
      </c>
      <c r="U6628" s="5">
        <f>(Table1[[#This Row],[TIER3_ELIGIBLE_PAX]]/Table1[[#This Row],[TOTAL_PAX]])</f>
        <v>0</v>
      </c>
      <c r="V6628" s="8">
        <v>0.66211992105802231</v>
      </c>
    </row>
    <row r="6629" spans="1:22" x14ac:dyDescent="0.3">
      <c r="A6629" s="1">
        <v>45764</v>
      </c>
      <c r="B6629" s="2">
        <v>0.63055555555555554</v>
      </c>
      <c r="C6629" t="s">
        <v>17</v>
      </c>
      <c r="D6629" t="s">
        <v>18</v>
      </c>
      <c r="E6629" t="s">
        <v>1910</v>
      </c>
      <c r="F6629" t="s">
        <v>20</v>
      </c>
      <c r="G6629" t="s">
        <v>46</v>
      </c>
      <c r="H6629" t="s">
        <v>22</v>
      </c>
      <c r="I6629" t="s">
        <v>23</v>
      </c>
      <c r="J6629" t="s">
        <v>24</v>
      </c>
      <c r="K6629" t="s">
        <v>25</v>
      </c>
      <c r="L6629">
        <v>8</v>
      </c>
      <c r="M6629">
        <v>49</v>
      </c>
      <c r="N6629">
        <v>178</v>
      </c>
      <c r="O6629">
        <v>0</v>
      </c>
      <c r="P6629">
        <v>5</v>
      </c>
      <c r="Q6629">
        <v>24</v>
      </c>
      <c r="R6629">
        <f>SUM(Table1[[#This Row],[FIRST_CLASS_SEATS]:[ECONOMY_SEATS]])</f>
        <v>235</v>
      </c>
      <c r="S6629" s="5">
        <f>(Table1[[#This Row],[TIER1_ELIGIBLE_PAX]]/Table1[[#This Row],[TOTAL_PAX]])</f>
        <v>0</v>
      </c>
      <c r="T6629" s="5">
        <f>(Table1[[#This Row],[TIER2_ELIGIBLE_PAX]]/Table1[[#This Row],[TOTAL_PAX]])</f>
        <v>2.1276595744680851E-2</v>
      </c>
      <c r="U6629" s="5">
        <f>(Table1[[#This Row],[TIER3_ELIGIBLE_PAX]]/Table1[[#This Row],[TOTAL_PAX]])</f>
        <v>0.10212765957446808</v>
      </c>
      <c r="V6629" s="8">
        <v>0.6622261884033378</v>
      </c>
    </row>
    <row r="6630" spans="1:22" x14ac:dyDescent="0.3">
      <c r="A6630" s="1">
        <v>45877</v>
      </c>
      <c r="B6630" s="2">
        <v>0.3576388888888889</v>
      </c>
      <c r="C6630" t="s">
        <v>26</v>
      </c>
      <c r="D6630" t="s">
        <v>18</v>
      </c>
      <c r="E6630" t="s">
        <v>3465</v>
      </c>
      <c r="F6630" t="s">
        <v>20</v>
      </c>
      <c r="G6630" t="s">
        <v>56</v>
      </c>
      <c r="H6630" t="s">
        <v>57</v>
      </c>
      <c r="I6630" t="s">
        <v>58</v>
      </c>
      <c r="J6630" t="s">
        <v>24</v>
      </c>
      <c r="K6630" t="s">
        <v>25</v>
      </c>
      <c r="L6630">
        <v>0</v>
      </c>
      <c r="M6630">
        <v>48</v>
      </c>
      <c r="N6630">
        <v>224</v>
      </c>
      <c r="O6630">
        <v>3</v>
      </c>
      <c r="P6630">
        <v>8</v>
      </c>
      <c r="Q6630">
        <v>32</v>
      </c>
      <c r="R6630">
        <f>SUM(Table1[[#This Row],[FIRST_CLASS_SEATS]:[ECONOMY_SEATS]])</f>
        <v>272</v>
      </c>
      <c r="S6630" s="5">
        <f>(Table1[[#This Row],[TIER1_ELIGIBLE_PAX]]/Table1[[#This Row],[TOTAL_PAX]])</f>
        <v>1.1029411764705883E-2</v>
      </c>
      <c r="T6630" s="5">
        <f>(Table1[[#This Row],[TIER2_ELIGIBLE_PAX]]/Table1[[#This Row],[TOTAL_PAX]])</f>
        <v>2.9411764705882353E-2</v>
      </c>
      <c r="U6630" s="5">
        <f>(Table1[[#This Row],[TIER3_ELIGIBLE_PAX]]/Table1[[#This Row],[TOTAL_PAX]])</f>
        <v>0.11764705882352941</v>
      </c>
      <c r="V6630" s="8">
        <v>0.66238548950620835</v>
      </c>
    </row>
    <row r="6631" spans="1:22" x14ac:dyDescent="0.3">
      <c r="A6631" s="1">
        <v>45762</v>
      </c>
      <c r="B6631" s="2">
        <v>0.73333333333333328</v>
      </c>
      <c r="C6631" t="s">
        <v>17</v>
      </c>
      <c r="D6631" t="s">
        <v>18</v>
      </c>
      <c r="E6631" t="s">
        <v>2483</v>
      </c>
      <c r="F6631" t="s">
        <v>20</v>
      </c>
      <c r="G6631" t="s">
        <v>46</v>
      </c>
      <c r="H6631" t="s">
        <v>22</v>
      </c>
      <c r="I6631" t="s">
        <v>23</v>
      </c>
      <c r="J6631" t="s">
        <v>24</v>
      </c>
      <c r="K6631" t="s">
        <v>25</v>
      </c>
      <c r="L6631">
        <v>0</v>
      </c>
      <c r="M6631">
        <v>32</v>
      </c>
      <c r="N6631">
        <v>300</v>
      </c>
      <c r="O6631">
        <v>1</v>
      </c>
      <c r="P6631">
        <v>10</v>
      </c>
      <c r="Q6631">
        <v>38</v>
      </c>
      <c r="R6631">
        <f>SUM(Table1[[#This Row],[FIRST_CLASS_SEATS]:[ECONOMY_SEATS]])</f>
        <v>332</v>
      </c>
      <c r="S6631" s="5">
        <f>(Table1[[#This Row],[TIER1_ELIGIBLE_PAX]]/Table1[[#This Row],[TOTAL_PAX]])</f>
        <v>3.0120481927710845E-3</v>
      </c>
      <c r="T6631" s="5">
        <f>(Table1[[#This Row],[TIER2_ELIGIBLE_PAX]]/Table1[[#This Row],[TOTAL_PAX]])</f>
        <v>3.0120481927710843E-2</v>
      </c>
      <c r="U6631" s="5">
        <f>(Table1[[#This Row],[TIER3_ELIGIBLE_PAX]]/Table1[[#This Row],[TOTAL_PAX]])</f>
        <v>0.1144578313253012</v>
      </c>
      <c r="V6631" s="8">
        <v>0.66239331907268173</v>
      </c>
    </row>
    <row r="6632" spans="1:22" x14ac:dyDescent="0.3">
      <c r="A6632" s="1">
        <v>45840</v>
      </c>
      <c r="B6632" s="2">
        <v>0.74722222222222223</v>
      </c>
      <c r="C6632" t="s">
        <v>17</v>
      </c>
      <c r="D6632" t="s">
        <v>18</v>
      </c>
      <c r="E6632" t="s">
        <v>3047</v>
      </c>
      <c r="F6632" t="s">
        <v>20</v>
      </c>
      <c r="G6632" t="s">
        <v>99</v>
      </c>
      <c r="H6632" t="s">
        <v>74</v>
      </c>
      <c r="I6632" t="s">
        <v>31</v>
      </c>
      <c r="J6632" t="s">
        <v>32</v>
      </c>
      <c r="K6632" t="s">
        <v>33</v>
      </c>
      <c r="L6632">
        <v>0</v>
      </c>
      <c r="M6632">
        <v>16</v>
      </c>
      <c r="N6632">
        <v>164</v>
      </c>
      <c r="O6632">
        <v>0</v>
      </c>
      <c r="P6632">
        <v>2</v>
      </c>
      <c r="Q6632">
        <v>15</v>
      </c>
      <c r="R6632">
        <f>SUM(Table1[[#This Row],[FIRST_CLASS_SEATS]:[ECONOMY_SEATS]])</f>
        <v>180</v>
      </c>
      <c r="S6632" s="5">
        <f>(Table1[[#This Row],[TIER1_ELIGIBLE_PAX]]/Table1[[#This Row],[TOTAL_PAX]])</f>
        <v>0</v>
      </c>
      <c r="T6632" s="5">
        <f>(Table1[[#This Row],[TIER2_ELIGIBLE_PAX]]/Table1[[#This Row],[TOTAL_PAX]])</f>
        <v>1.1111111111111112E-2</v>
      </c>
      <c r="U6632" s="5">
        <f>(Table1[[#This Row],[TIER3_ELIGIBLE_PAX]]/Table1[[#This Row],[TOTAL_PAX]])</f>
        <v>8.3333333333333329E-2</v>
      </c>
      <c r="V6632" s="8">
        <v>0.6626037754026316</v>
      </c>
    </row>
    <row r="6633" spans="1:22" x14ac:dyDescent="0.3">
      <c r="A6633" s="1">
        <v>45862</v>
      </c>
      <c r="B6633" s="2">
        <v>0.55208333333333337</v>
      </c>
      <c r="C6633" t="s">
        <v>48</v>
      </c>
      <c r="D6633" t="s">
        <v>18</v>
      </c>
      <c r="E6633" t="s">
        <v>1621</v>
      </c>
      <c r="F6633" t="s">
        <v>20</v>
      </c>
      <c r="G6633" t="s">
        <v>56</v>
      </c>
      <c r="H6633" t="s">
        <v>57</v>
      </c>
      <c r="I6633" t="s">
        <v>58</v>
      </c>
      <c r="J6633" t="s">
        <v>24</v>
      </c>
      <c r="K6633" t="s">
        <v>47</v>
      </c>
      <c r="L6633">
        <v>0</v>
      </c>
      <c r="M6633">
        <v>56</v>
      </c>
      <c r="N6633">
        <v>275</v>
      </c>
      <c r="O6633">
        <v>2</v>
      </c>
      <c r="P6633">
        <v>9</v>
      </c>
      <c r="Q6633">
        <v>33</v>
      </c>
      <c r="R6633">
        <f>SUM(Table1[[#This Row],[FIRST_CLASS_SEATS]:[ECONOMY_SEATS]])</f>
        <v>331</v>
      </c>
      <c r="S6633" s="5">
        <f>(Table1[[#This Row],[TIER1_ELIGIBLE_PAX]]/Table1[[#This Row],[TOTAL_PAX]])</f>
        <v>6.0422960725075529E-3</v>
      </c>
      <c r="T6633" s="5">
        <f>(Table1[[#This Row],[TIER2_ELIGIBLE_PAX]]/Table1[[#This Row],[TOTAL_PAX]])</f>
        <v>2.7190332326283987E-2</v>
      </c>
      <c r="U6633" s="5">
        <f>(Table1[[#This Row],[TIER3_ELIGIBLE_PAX]]/Table1[[#This Row],[TOTAL_PAX]])</f>
        <v>9.9697885196374625E-2</v>
      </c>
      <c r="V6633" s="8">
        <v>0.66276546239778866</v>
      </c>
    </row>
    <row r="6634" spans="1:22" x14ac:dyDescent="0.3">
      <c r="A6634" s="1">
        <v>45775</v>
      </c>
      <c r="B6634" s="2">
        <v>0.47638888888888886</v>
      </c>
      <c r="C6634" t="s">
        <v>26</v>
      </c>
      <c r="D6634" t="s">
        <v>18</v>
      </c>
      <c r="E6634" t="s">
        <v>4716</v>
      </c>
      <c r="F6634" t="s">
        <v>20</v>
      </c>
      <c r="G6634" t="s">
        <v>124</v>
      </c>
      <c r="H6634" t="s">
        <v>22</v>
      </c>
      <c r="I6634" t="s">
        <v>23</v>
      </c>
      <c r="J6634" t="s">
        <v>24</v>
      </c>
      <c r="K6634" t="s">
        <v>25</v>
      </c>
      <c r="L6634">
        <v>8</v>
      </c>
      <c r="M6634">
        <v>49</v>
      </c>
      <c r="N6634">
        <v>178</v>
      </c>
      <c r="O6634">
        <v>3</v>
      </c>
      <c r="P6634">
        <v>5</v>
      </c>
      <c r="Q6634">
        <v>22</v>
      </c>
      <c r="R6634">
        <f>SUM(Table1[[#This Row],[FIRST_CLASS_SEATS]:[ECONOMY_SEATS]])</f>
        <v>235</v>
      </c>
      <c r="S6634" s="5">
        <f>(Table1[[#This Row],[TIER1_ELIGIBLE_PAX]]/Table1[[#This Row],[TOTAL_PAX]])</f>
        <v>1.276595744680851E-2</v>
      </c>
      <c r="T6634" s="5">
        <f>(Table1[[#This Row],[TIER2_ELIGIBLE_PAX]]/Table1[[#This Row],[TOTAL_PAX]])</f>
        <v>2.1276595744680851E-2</v>
      </c>
      <c r="U6634" s="5">
        <f>(Table1[[#This Row],[TIER3_ELIGIBLE_PAX]]/Table1[[#This Row],[TOTAL_PAX]])</f>
        <v>9.3617021276595741E-2</v>
      </c>
      <c r="V6634" s="8">
        <v>0.6629105733702827</v>
      </c>
    </row>
    <row r="6635" spans="1:22" x14ac:dyDescent="0.3">
      <c r="A6635" s="1">
        <v>45861</v>
      </c>
      <c r="B6635" s="2">
        <v>0.32291666666666669</v>
      </c>
      <c r="C6635" t="s">
        <v>26</v>
      </c>
      <c r="D6635" t="s">
        <v>18</v>
      </c>
      <c r="E6635" t="s">
        <v>447</v>
      </c>
      <c r="F6635" t="s">
        <v>20</v>
      </c>
      <c r="G6635" t="s">
        <v>43</v>
      </c>
      <c r="H6635" t="s">
        <v>44</v>
      </c>
      <c r="I6635" t="s">
        <v>31</v>
      </c>
      <c r="J6635" t="s">
        <v>32</v>
      </c>
      <c r="K6635" t="s">
        <v>33</v>
      </c>
      <c r="L6635">
        <v>0</v>
      </c>
      <c r="M6635">
        <v>17</v>
      </c>
      <c r="N6635">
        <v>163</v>
      </c>
      <c r="O6635">
        <v>1</v>
      </c>
      <c r="P6635">
        <v>3</v>
      </c>
      <c r="Q6635">
        <v>16</v>
      </c>
      <c r="R6635">
        <f>SUM(Table1[[#This Row],[FIRST_CLASS_SEATS]:[ECONOMY_SEATS]])</f>
        <v>180</v>
      </c>
      <c r="S6635" s="5">
        <f>(Table1[[#This Row],[TIER1_ELIGIBLE_PAX]]/Table1[[#This Row],[TOTAL_PAX]])</f>
        <v>5.5555555555555558E-3</v>
      </c>
      <c r="T6635" s="5">
        <f>(Table1[[#This Row],[TIER2_ELIGIBLE_PAX]]/Table1[[#This Row],[TOTAL_PAX]])</f>
        <v>1.6666666666666666E-2</v>
      </c>
      <c r="U6635" s="5">
        <f>(Table1[[#This Row],[TIER3_ELIGIBLE_PAX]]/Table1[[#This Row],[TOTAL_PAX]])</f>
        <v>8.8888888888888892E-2</v>
      </c>
      <c r="V6635" s="8">
        <v>0.66298681984247787</v>
      </c>
    </row>
    <row r="6636" spans="1:22" x14ac:dyDescent="0.3">
      <c r="A6636" s="1">
        <v>45846</v>
      </c>
      <c r="B6636" s="2">
        <v>0.41249999999999998</v>
      </c>
      <c r="C6636" t="s">
        <v>26</v>
      </c>
      <c r="D6636" t="s">
        <v>18</v>
      </c>
      <c r="E6636" t="s">
        <v>987</v>
      </c>
      <c r="F6636" t="s">
        <v>20</v>
      </c>
      <c r="G6636" t="s">
        <v>54</v>
      </c>
      <c r="H6636" t="s">
        <v>30</v>
      </c>
      <c r="I6636" t="s">
        <v>31</v>
      </c>
      <c r="J6636" t="s">
        <v>32</v>
      </c>
      <c r="K6636" t="s">
        <v>33</v>
      </c>
      <c r="L6636">
        <v>0</v>
      </c>
      <c r="M6636">
        <v>11</v>
      </c>
      <c r="N6636">
        <v>169</v>
      </c>
      <c r="O6636">
        <v>0</v>
      </c>
      <c r="P6636">
        <v>0</v>
      </c>
      <c r="Q6636">
        <v>0</v>
      </c>
      <c r="R6636">
        <f>SUM(Table1[[#This Row],[FIRST_CLASS_SEATS]:[ECONOMY_SEATS]])</f>
        <v>180</v>
      </c>
      <c r="S6636" s="5">
        <f>(Table1[[#This Row],[TIER1_ELIGIBLE_PAX]]/Table1[[#This Row],[TOTAL_PAX]])</f>
        <v>0</v>
      </c>
      <c r="T6636" s="5">
        <f>(Table1[[#This Row],[TIER2_ELIGIBLE_PAX]]/Table1[[#This Row],[TOTAL_PAX]])</f>
        <v>0</v>
      </c>
      <c r="U6636" s="5">
        <f>(Table1[[#This Row],[TIER3_ELIGIBLE_PAX]]/Table1[[#This Row],[TOTAL_PAX]])</f>
        <v>0</v>
      </c>
      <c r="V6636" s="8">
        <v>0.66333609264441751</v>
      </c>
    </row>
    <row r="6637" spans="1:22" x14ac:dyDescent="0.3">
      <c r="A6637" s="1">
        <v>45868</v>
      </c>
      <c r="B6637" s="2">
        <v>0.92083333333333328</v>
      </c>
      <c r="C6637" t="s">
        <v>34</v>
      </c>
      <c r="D6637" t="s">
        <v>18</v>
      </c>
      <c r="E6637" t="s">
        <v>5339</v>
      </c>
      <c r="F6637" t="s">
        <v>20</v>
      </c>
      <c r="G6637" t="s">
        <v>71</v>
      </c>
      <c r="H6637" t="s">
        <v>22</v>
      </c>
      <c r="I6637" t="s">
        <v>23</v>
      </c>
      <c r="J6637" t="s">
        <v>24</v>
      </c>
      <c r="K6637" t="s">
        <v>25</v>
      </c>
      <c r="L6637">
        <v>0</v>
      </c>
      <c r="M6637">
        <v>32</v>
      </c>
      <c r="N6637">
        <v>304</v>
      </c>
      <c r="O6637">
        <v>1</v>
      </c>
      <c r="P6637">
        <v>15</v>
      </c>
      <c r="Q6637">
        <v>51</v>
      </c>
      <c r="R6637">
        <f>SUM(Table1[[#This Row],[FIRST_CLASS_SEATS]:[ECONOMY_SEATS]])</f>
        <v>336</v>
      </c>
      <c r="S6637" s="5">
        <f>(Table1[[#This Row],[TIER1_ELIGIBLE_PAX]]/Table1[[#This Row],[TOTAL_PAX]])</f>
        <v>2.976190476190476E-3</v>
      </c>
      <c r="T6637" s="5">
        <f>(Table1[[#This Row],[TIER2_ELIGIBLE_PAX]]/Table1[[#This Row],[TOTAL_PAX]])</f>
        <v>4.4642857142857144E-2</v>
      </c>
      <c r="U6637" s="5">
        <f>(Table1[[#This Row],[TIER3_ELIGIBLE_PAX]]/Table1[[#This Row],[TOTAL_PAX]])</f>
        <v>0.15178571428571427</v>
      </c>
      <c r="V6637" s="8">
        <v>0.66343584607738326</v>
      </c>
    </row>
    <row r="6638" spans="1:22" x14ac:dyDescent="0.3">
      <c r="A6638" s="1">
        <v>45829</v>
      </c>
      <c r="B6638" s="2">
        <v>0.81041666666666667</v>
      </c>
      <c r="C6638" t="s">
        <v>34</v>
      </c>
      <c r="D6638" t="s">
        <v>18</v>
      </c>
      <c r="E6638" t="s">
        <v>4915</v>
      </c>
      <c r="F6638" t="s">
        <v>20</v>
      </c>
      <c r="G6638" t="s">
        <v>56</v>
      </c>
      <c r="H6638" t="s">
        <v>57</v>
      </c>
      <c r="I6638" t="s">
        <v>58</v>
      </c>
      <c r="J6638" t="s">
        <v>24</v>
      </c>
      <c r="K6638" t="s">
        <v>25</v>
      </c>
      <c r="L6638">
        <v>8</v>
      </c>
      <c r="M6638">
        <v>49</v>
      </c>
      <c r="N6638">
        <v>178</v>
      </c>
      <c r="O6638">
        <v>1</v>
      </c>
      <c r="P6638">
        <v>0</v>
      </c>
      <c r="Q6638">
        <v>8</v>
      </c>
      <c r="R6638">
        <f>SUM(Table1[[#This Row],[FIRST_CLASS_SEATS]:[ECONOMY_SEATS]])</f>
        <v>235</v>
      </c>
      <c r="S6638" s="5">
        <f>(Table1[[#This Row],[TIER1_ELIGIBLE_PAX]]/Table1[[#This Row],[TOTAL_PAX]])</f>
        <v>4.2553191489361703E-3</v>
      </c>
      <c r="T6638" s="5">
        <f>(Table1[[#This Row],[TIER2_ELIGIBLE_PAX]]/Table1[[#This Row],[TOTAL_PAX]])</f>
        <v>0</v>
      </c>
      <c r="U6638" s="5">
        <f>(Table1[[#This Row],[TIER3_ELIGIBLE_PAX]]/Table1[[#This Row],[TOTAL_PAX]])</f>
        <v>3.4042553191489362E-2</v>
      </c>
      <c r="V6638" s="8">
        <v>0.66345667112511686</v>
      </c>
    </row>
    <row r="6639" spans="1:22" x14ac:dyDescent="0.3">
      <c r="A6639" s="1">
        <v>45854</v>
      </c>
      <c r="B6639" s="2">
        <v>0.72152777777777777</v>
      </c>
      <c r="C6639" t="s">
        <v>17</v>
      </c>
      <c r="D6639" t="s">
        <v>18</v>
      </c>
      <c r="E6639" t="s">
        <v>5673</v>
      </c>
      <c r="F6639" t="s">
        <v>20</v>
      </c>
      <c r="G6639" t="s">
        <v>56</v>
      </c>
      <c r="H6639" t="s">
        <v>57</v>
      </c>
      <c r="I6639" t="s">
        <v>58</v>
      </c>
      <c r="J6639" t="s">
        <v>24</v>
      </c>
      <c r="K6639" t="s">
        <v>80</v>
      </c>
      <c r="L6639">
        <v>14</v>
      </c>
      <c r="M6639">
        <v>97</v>
      </c>
      <c r="N6639">
        <v>358</v>
      </c>
      <c r="O6639">
        <v>1</v>
      </c>
      <c r="P6639">
        <v>9</v>
      </c>
      <c r="Q6639">
        <v>34</v>
      </c>
      <c r="R6639">
        <f>SUM(Table1[[#This Row],[FIRST_CLASS_SEATS]:[ECONOMY_SEATS]])</f>
        <v>469</v>
      </c>
      <c r="S6639" s="5">
        <f>(Table1[[#This Row],[TIER1_ELIGIBLE_PAX]]/Table1[[#This Row],[TOTAL_PAX]])</f>
        <v>2.1321961620469083E-3</v>
      </c>
      <c r="T6639" s="5">
        <f>(Table1[[#This Row],[TIER2_ELIGIBLE_PAX]]/Table1[[#This Row],[TOTAL_PAX]])</f>
        <v>1.9189765458422176E-2</v>
      </c>
      <c r="U6639" s="5">
        <f>(Table1[[#This Row],[TIER3_ELIGIBLE_PAX]]/Table1[[#This Row],[TOTAL_PAX]])</f>
        <v>7.2494669509594878E-2</v>
      </c>
      <c r="V6639" s="8">
        <v>0.66348191202503815</v>
      </c>
    </row>
    <row r="6640" spans="1:22" x14ac:dyDescent="0.3">
      <c r="A6640" s="1">
        <v>45786</v>
      </c>
      <c r="B6640" s="2">
        <v>0.88402777777777775</v>
      </c>
      <c r="C6640" t="s">
        <v>34</v>
      </c>
      <c r="D6640" t="s">
        <v>18</v>
      </c>
      <c r="E6640" t="s">
        <v>903</v>
      </c>
      <c r="F6640" t="s">
        <v>20</v>
      </c>
      <c r="G6640" t="s">
        <v>40</v>
      </c>
      <c r="H6640" t="s">
        <v>41</v>
      </c>
      <c r="I6640" t="s">
        <v>31</v>
      </c>
      <c r="J6640" t="s">
        <v>32</v>
      </c>
      <c r="K6640" t="s">
        <v>33</v>
      </c>
      <c r="L6640">
        <v>0</v>
      </c>
      <c r="M6640">
        <v>8</v>
      </c>
      <c r="N6640">
        <v>172</v>
      </c>
      <c r="O6640">
        <v>1</v>
      </c>
      <c r="P6640">
        <v>11</v>
      </c>
      <c r="Q6640">
        <v>41</v>
      </c>
      <c r="R6640">
        <f>SUM(Table1[[#This Row],[FIRST_CLASS_SEATS]:[ECONOMY_SEATS]])</f>
        <v>180</v>
      </c>
      <c r="S6640" s="5">
        <f>(Table1[[#This Row],[TIER1_ELIGIBLE_PAX]]/Table1[[#This Row],[TOTAL_PAX]])</f>
        <v>5.5555555555555558E-3</v>
      </c>
      <c r="T6640" s="5">
        <f>(Table1[[#This Row],[TIER2_ELIGIBLE_PAX]]/Table1[[#This Row],[TOTAL_PAX]])</f>
        <v>6.1111111111111109E-2</v>
      </c>
      <c r="U6640" s="5">
        <f>(Table1[[#This Row],[TIER3_ELIGIBLE_PAX]]/Table1[[#This Row],[TOTAL_PAX]])</f>
        <v>0.22777777777777777</v>
      </c>
      <c r="V6640" s="8">
        <v>0.66350267077232261</v>
      </c>
    </row>
    <row r="6641" spans="1:22" x14ac:dyDescent="0.3">
      <c r="A6641" s="1">
        <v>45820</v>
      </c>
      <c r="B6641" s="2">
        <v>0.8305555555555556</v>
      </c>
      <c r="C6641" t="s">
        <v>34</v>
      </c>
      <c r="D6641" t="s">
        <v>18</v>
      </c>
      <c r="E6641" t="s">
        <v>611</v>
      </c>
      <c r="F6641" t="s">
        <v>20</v>
      </c>
      <c r="G6641" t="s">
        <v>76</v>
      </c>
      <c r="H6641" t="s">
        <v>77</v>
      </c>
      <c r="I6641" t="s">
        <v>78</v>
      </c>
      <c r="J6641" t="s">
        <v>24</v>
      </c>
      <c r="K6641" t="s">
        <v>25</v>
      </c>
      <c r="L6641">
        <v>8</v>
      </c>
      <c r="M6641">
        <v>49</v>
      </c>
      <c r="N6641">
        <v>178</v>
      </c>
      <c r="O6641">
        <v>0</v>
      </c>
      <c r="P6641">
        <v>12</v>
      </c>
      <c r="Q6641">
        <v>42</v>
      </c>
      <c r="R6641">
        <f>SUM(Table1[[#This Row],[FIRST_CLASS_SEATS]:[ECONOMY_SEATS]])</f>
        <v>235</v>
      </c>
      <c r="S6641" s="5">
        <f>(Table1[[#This Row],[TIER1_ELIGIBLE_PAX]]/Table1[[#This Row],[TOTAL_PAX]])</f>
        <v>0</v>
      </c>
      <c r="T6641" s="5">
        <f>(Table1[[#This Row],[TIER2_ELIGIBLE_PAX]]/Table1[[#This Row],[TOTAL_PAX]])</f>
        <v>5.106382978723404E-2</v>
      </c>
      <c r="U6641" s="5">
        <f>(Table1[[#This Row],[TIER3_ELIGIBLE_PAX]]/Table1[[#This Row],[TOTAL_PAX]])</f>
        <v>0.17872340425531916</v>
      </c>
      <c r="V6641" s="8">
        <v>0.66357508637174467</v>
      </c>
    </row>
    <row r="6642" spans="1:22" x14ac:dyDescent="0.3">
      <c r="A6642" s="1">
        <v>45801</v>
      </c>
      <c r="B6642" s="2">
        <v>0.65625</v>
      </c>
      <c r="C6642" t="s">
        <v>17</v>
      </c>
      <c r="D6642" t="s">
        <v>18</v>
      </c>
      <c r="E6642" t="s">
        <v>2937</v>
      </c>
      <c r="F6642" t="s">
        <v>20</v>
      </c>
      <c r="G6642" t="s">
        <v>46</v>
      </c>
      <c r="H6642" t="s">
        <v>22</v>
      </c>
      <c r="I6642" t="s">
        <v>23</v>
      </c>
      <c r="J6642" t="s">
        <v>24</v>
      </c>
      <c r="K6642" t="s">
        <v>59</v>
      </c>
      <c r="L6642">
        <v>8</v>
      </c>
      <c r="M6642">
        <v>48</v>
      </c>
      <c r="N6642">
        <v>200</v>
      </c>
      <c r="O6642">
        <v>0</v>
      </c>
      <c r="P6642">
        <v>14</v>
      </c>
      <c r="Q6642">
        <v>47</v>
      </c>
      <c r="R6642">
        <f>SUM(Table1[[#This Row],[FIRST_CLASS_SEATS]:[ECONOMY_SEATS]])</f>
        <v>256</v>
      </c>
      <c r="S6642" s="5">
        <f>(Table1[[#This Row],[TIER1_ELIGIBLE_PAX]]/Table1[[#This Row],[TOTAL_PAX]])</f>
        <v>0</v>
      </c>
      <c r="T6642" s="5">
        <f>(Table1[[#This Row],[TIER2_ELIGIBLE_PAX]]/Table1[[#This Row],[TOTAL_PAX]])</f>
        <v>5.46875E-2</v>
      </c>
      <c r="U6642" s="5">
        <f>(Table1[[#This Row],[TIER3_ELIGIBLE_PAX]]/Table1[[#This Row],[TOTAL_PAX]])</f>
        <v>0.18359375</v>
      </c>
      <c r="V6642" s="8">
        <v>0.66369380462894423</v>
      </c>
    </row>
    <row r="6643" spans="1:22" x14ac:dyDescent="0.3">
      <c r="A6643" s="1">
        <v>45811</v>
      </c>
      <c r="B6643" s="2">
        <v>0.75972222222222219</v>
      </c>
      <c r="C6643" t="s">
        <v>34</v>
      </c>
      <c r="D6643" t="s">
        <v>18</v>
      </c>
      <c r="E6643" t="s">
        <v>1027</v>
      </c>
      <c r="F6643" t="s">
        <v>20</v>
      </c>
      <c r="G6643" t="s">
        <v>46</v>
      </c>
      <c r="H6643" t="s">
        <v>22</v>
      </c>
      <c r="I6643" t="s">
        <v>23</v>
      </c>
      <c r="J6643" t="s">
        <v>24</v>
      </c>
      <c r="K6643" t="s">
        <v>59</v>
      </c>
      <c r="L6643">
        <v>8</v>
      </c>
      <c r="M6643">
        <v>48</v>
      </c>
      <c r="N6643">
        <v>200</v>
      </c>
      <c r="O6643">
        <v>0</v>
      </c>
      <c r="P6643">
        <v>5</v>
      </c>
      <c r="Q6643">
        <v>23</v>
      </c>
      <c r="R6643">
        <f>SUM(Table1[[#This Row],[FIRST_CLASS_SEATS]:[ECONOMY_SEATS]])</f>
        <v>256</v>
      </c>
      <c r="S6643" s="5">
        <f>(Table1[[#This Row],[TIER1_ELIGIBLE_PAX]]/Table1[[#This Row],[TOTAL_PAX]])</f>
        <v>0</v>
      </c>
      <c r="T6643" s="5">
        <f>(Table1[[#This Row],[TIER2_ELIGIBLE_PAX]]/Table1[[#This Row],[TOTAL_PAX]])</f>
        <v>1.953125E-2</v>
      </c>
      <c r="U6643" s="5">
        <f>(Table1[[#This Row],[TIER3_ELIGIBLE_PAX]]/Table1[[#This Row],[TOTAL_PAX]])</f>
        <v>8.984375E-2</v>
      </c>
      <c r="V6643" s="8">
        <v>0.66383608077128764</v>
      </c>
    </row>
    <row r="6644" spans="1:22" x14ac:dyDescent="0.3">
      <c r="A6644" s="1">
        <v>45933</v>
      </c>
      <c r="B6644" s="2">
        <v>0.37083333333333335</v>
      </c>
      <c r="C6644" t="s">
        <v>26</v>
      </c>
      <c r="D6644" t="s">
        <v>18</v>
      </c>
      <c r="E6644" t="s">
        <v>1941</v>
      </c>
      <c r="F6644" t="s">
        <v>20</v>
      </c>
      <c r="G6644" t="s">
        <v>71</v>
      </c>
      <c r="H6644" t="s">
        <v>22</v>
      </c>
      <c r="I6644" t="s">
        <v>23</v>
      </c>
      <c r="J6644" t="s">
        <v>24</v>
      </c>
      <c r="K6644" t="s">
        <v>25</v>
      </c>
      <c r="L6644">
        <v>8</v>
      </c>
      <c r="M6644">
        <v>49</v>
      </c>
      <c r="N6644">
        <v>178</v>
      </c>
      <c r="O6644">
        <v>0</v>
      </c>
      <c r="P6644">
        <v>0</v>
      </c>
      <c r="Q6644">
        <v>0</v>
      </c>
      <c r="R6644">
        <f>SUM(Table1[[#This Row],[FIRST_CLASS_SEATS]:[ECONOMY_SEATS]])</f>
        <v>235</v>
      </c>
      <c r="S6644" s="5">
        <f>(Table1[[#This Row],[TIER1_ELIGIBLE_PAX]]/Table1[[#This Row],[TOTAL_PAX]])</f>
        <v>0</v>
      </c>
      <c r="T6644" s="5">
        <f>(Table1[[#This Row],[TIER2_ELIGIBLE_PAX]]/Table1[[#This Row],[TOTAL_PAX]])</f>
        <v>0</v>
      </c>
      <c r="U6644" s="5">
        <f>(Table1[[#This Row],[TIER3_ELIGIBLE_PAX]]/Table1[[#This Row],[TOTAL_PAX]])</f>
        <v>0</v>
      </c>
      <c r="V6644" s="8">
        <v>0.66384813325101077</v>
      </c>
    </row>
    <row r="6645" spans="1:22" x14ac:dyDescent="0.3">
      <c r="A6645" s="1">
        <v>45938</v>
      </c>
      <c r="B6645" s="2">
        <v>0.82013888888888886</v>
      </c>
      <c r="C6645" t="s">
        <v>34</v>
      </c>
      <c r="D6645" t="s">
        <v>18</v>
      </c>
      <c r="E6645" t="s">
        <v>4720</v>
      </c>
      <c r="F6645" t="s">
        <v>20</v>
      </c>
      <c r="G6645" t="s">
        <v>21</v>
      </c>
      <c r="H6645" t="s">
        <v>22</v>
      </c>
      <c r="I6645" t="s">
        <v>23</v>
      </c>
      <c r="J6645" t="s">
        <v>24</v>
      </c>
      <c r="K6645" t="s">
        <v>25</v>
      </c>
      <c r="L6645">
        <v>8</v>
      </c>
      <c r="M6645">
        <v>49</v>
      </c>
      <c r="N6645">
        <v>178</v>
      </c>
      <c r="O6645">
        <v>0</v>
      </c>
      <c r="P6645">
        <v>0</v>
      </c>
      <c r="Q6645">
        <v>6</v>
      </c>
      <c r="R6645">
        <f>SUM(Table1[[#This Row],[FIRST_CLASS_SEATS]:[ECONOMY_SEATS]])</f>
        <v>235</v>
      </c>
      <c r="S6645" s="5">
        <f>(Table1[[#This Row],[TIER1_ELIGIBLE_PAX]]/Table1[[#This Row],[TOTAL_PAX]])</f>
        <v>0</v>
      </c>
      <c r="T6645" s="5">
        <f>(Table1[[#This Row],[TIER2_ELIGIBLE_PAX]]/Table1[[#This Row],[TOTAL_PAX]])</f>
        <v>0</v>
      </c>
      <c r="U6645" s="5">
        <f>(Table1[[#This Row],[TIER3_ELIGIBLE_PAX]]/Table1[[#This Row],[TOTAL_PAX]])</f>
        <v>2.553191489361702E-2</v>
      </c>
      <c r="V6645" s="8">
        <v>0.66402368103856135</v>
      </c>
    </row>
    <row r="6646" spans="1:22" x14ac:dyDescent="0.3">
      <c r="A6646" s="1">
        <v>45837</v>
      </c>
      <c r="B6646" s="2">
        <v>0.79097222222222219</v>
      </c>
      <c r="C6646" t="s">
        <v>34</v>
      </c>
      <c r="D6646" t="s">
        <v>18</v>
      </c>
      <c r="E6646" t="s">
        <v>5931</v>
      </c>
      <c r="F6646" t="s">
        <v>20</v>
      </c>
      <c r="G6646" t="s">
        <v>76</v>
      </c>
      <c r="H6646" t="s">
        <v>77</v>
      </c>
      <c r="I6646" t="s">
        <v>78</v>
      </c>
      <c r="J6646" t="s">
        <v>24</v>
      </c>
      <c r="K6646" t="s">
        <v>80</v>
      </c>
      <c r="L6646">
        <v>14</v>
      </c>
      <c r="M6646">
        <v>97</v>
      </c>
      <c r="N6646">
        <v>358</v>
      </c>
      <c r="O6646">
        <v>0</v>
      </c>
      <c r="P6646">
        <v>9</v>
      </c>
      <c r="Q6646">
        <v>33</v>
      </c>
      <c r="R6646">
        <f>SUM(Table1[[#This Row],[FIRST_CLASS_SEATS]:[ECONOMY_SEATS]])</f>
        <v>469</v>
      </c>
      <c r="S6646" s="5">
        <f>(Table1[[#This Row],[TIER1_ELIGIBLE_PAX]]/Table1[[#This Row],[TOTAL_PAX]])</f>
        <v>0</v>
      </c>
      <c r="T6646" s="5">
        <f>(Table1[[#This Row],[TIER2_ELIGIBLE_PAX]]/Table1[[#This Row],[TOTAL_PAX]])</f>
        <v>1.9189765458422176E-2</v>
      </c>
      <c r="U6646" s="5">
        <f>(Table1[[#This Row],[TIER3_ELIGIBLE_PAX]]/Table1[[#This Row],[TOTAL_PAX]])</f>
        <v>7.0362473347547971E-2</v>
      </c>
      <c r="V6646" s="8">
        <v>0.66419445521922094</v>
      </c>
    </row>
    <row r="6647" spans="1:22" x14ac:dyDescent="0.3">
      <c r="A6647" s="1">
        <v>45838</v>
      </c>
      <c r="B6647" s="2">
        <v>0.58958333333333335</v>
      </c>
      <c r="C6647" t="s">
        <v>17</v>
      </c>
      <c r="D6647" t="s">
        <v>18</v>
      </c>
      <c r="E6647" t="s">
        <v>5227</v>
      </c>
      <c r="F6647" t="s">
        <v>20</v>
      </c>
      <c r="G6647" t="s">
        <v>43</v>
      </c>
      <c r="H6647" t="s">
        <v>44</v>
      </c>
      <c r="I6647" t="s">
        <v>31</v>
      </c>
      <c r="J6647" t="s">
        <v>32</v>
      </c>
      <c r="K6647" t="s">
        <v>33</v>
      </c>
      <c r="L6647">
        <v>0</v>
      </c>
      <c r="M6647">
        <v>17</v>
      </c>
      <c r="N6647">
        <v>163</v>
      </c>
      <c r="O6647">
        <v>0</v>
      </c>
      <c r="P6647">
        <v>13</v>
      </c>
      <c r="Q6647">
        <v>44</v>
      </c>
      <c r="R6647">
        <f>SUM(Table1[[#This Row],[FIRST_CLASS_SEATS]:[ECONOMY_SEATS]])</f>
        <v>180</v>
      </c>
      <c r="S6647" s="5">
        <f>(Table1[[#This Row],[TIER1_ELIGIBLE_PAX]]/Table1[[#This Row],[TOTAL_PAX]])</f>
        <v>0</v>
      </c>
      <c r="T6647" s="5">
        <f>(Table1[[#This Row],[TIER2_ELIGIBLE_PAX]]/Table1[[#This Row],[TOTAL_PAX]])</f>
        <v>7.2222222222222215E-2</v>
      </c>
      <c r="U6647" s="5">
        <f>(Table1[[#This Row],[TIER3_ELIGIBLE_PAX]]/Table1[[#This Row],[TOTAL_PAX]])</f>
        <v>0.24444444444444444</v>
      </c>
      <c r="V6647" s="8">
        <v>0.66433380318410384</v>
      </c>
    </row>
    <row r="6648" spans="1:22" x14ac:dyDescent="0.3">
      <c r="A6648" s="1">
        <v>45828</v>
      </c>
      <c r="B6648" s="2">
        <v>0.54583333333333328</v>
      </c>
      <c r="C6648" t="s">
        <v>48</v>
      </c>
      <c r="D6648" t="s">
        <v>18</v>
      </c>
      <c r="E6648" t="s">
        <v>2880</v>
      </c>
      <c r="F6648" t="s">
        <v>20</v>
      </c>
      <c r="G6648" t="s">
        <v>62</v>
      </c>
      <c r="H6648" t="s">
        <v>63</v>
      </c>
      <c r="I6648" t="s">
        <v>31</v>
      </c>
      <c r="J6648" t="s">
        <v>32</v>
      </c>
      <c r="K6648" t="s">
        <v>33</v>
      </c>
      <c r="L6648">
        <v>0</v>
      </c>
      <c r="M6648">
        <v>13</v>
      </c>
      <c r="N6648">
        <v>167</v>
      </c>
      <c r="O6648">
        <v>0</v>
      </c>
      <c r="P6648">
        <v>0</v>
      </c>
      <c r="Q6648">
        <v>2</v>
      </c>
      <c r="R6648">
        <f>SUM(Table1[[#This Row],[FIRST_CLASS_SEATS]:[ECONOMY_SEATS]])</f>
        <v>180</v>
      </c>
      <c r="S6648" s="5">
        <f>(Table1[[#This Row],[TIER1_ELIGIBLE_PAX]]/Table1[[#This Row],[TOTAL_PAX]])</f>
        <v>0</v>
      </c>
      <c r="T6648" s="5">
        <f>(Table1[[#This Row],[TIER2_ELIGIBLE_PAX]]/Table1[[#This Row],[TOTAL_PAX]])</f>
        <v>0</v>
      </c>
      <c r="U6648" s="5">
        <f>(Table1[[#This Row],[TIER3_ELIGIBLE_PAX]]/Table1[[#This Row],[TOTAL_PAX]])</f>
        <v>1.1111111111111112E-2</v>
      </c>
      <c r="V6648" s="8">
        <v>0.66441471782716666</v>
      </c>
    </row>
    <row r="6649" spans="1:22" x14ac:dyDescent="0.3">
      <c r="A6649" s="1">
        <v>45831</v>
      </c>
      <c r="B6649" s="2">
        <v>0.95138888888888884</v>
      </c>
      <c r="C6649" t="s">
        <v>34</v>
      </c>
      <c r="D6649" t="s">
        <v>18</v>
      </c>
      <c r="E6649" t="s">
        <v>978</v>
      </c>
      <c r="F6649" t="s">
        <v>20</v>
      </c>
      <c r="G6649" t="s">
        <v>73</v>
      </c>
      <c r="H6649" t="s">
        <v>74</v>
      </c>
      <c r="I6649" t="s">
        <v>31</v>
      </c>
      <c r="J6649" t="s">
        <v>32</v>
      </c>
      <c r="K6649" t="s">
        <v>33</v>
      </c>
      <c r="L6649">
        <v>0</v>
      </c>
      <c r="M6649">
        <v>5</v>
      </c>
      <c r="N6649">
        <v>175</v>
      </c>
      <c r="O6649">
        <v>1</v>
      </c>
      <c r="P6649">
        <v>8</v>
      </c>
      <c r="Q6649">
        <v>30</v>
      </c>
      <c r="R6649">
        <f>SUM(Table1[[#This Row],[FIRST_CLASS_SEATS]:[ECONOMY_SEATS]])</f>
        <v>180</v>
      </c>
      <c r="S6649" s="5">
        <f>(Table1[[#This Row],[TIER1_ELIGIBLE_PAX]]/Table1[[#This Row],[TOTAL_PAX]])</f>
        <v>5.5555555555555558E-3</v>
      </c>
      <c r="T6649" s="5">
        <f>(Table1[[#This Row],[TIER2_ELIGIBLE_PAX]]/Table1[[#This Row],[TOTAL_PAX]])</f>
        <v>4.4444444444444446E-2</v>
      </c>
      <c r="U6649" s="5">
        <f>(Table1[[#This Row],[TIER3_ELIGIBLE_PAX]]/Table1[[#This Row],[TOTAL_PAX]])</f>
        <v>0.16666666666666666</v>
      </c>
      <c r="V6649" s="8">
        <v>0.66483908351540755</v>
      </c>
    </row>
    <row r="6650" spans="1:22" x14ac:dyDescent="0.3">
      <c r="A6650" s="1">
        <v>45868</v>
      </c>
      <c r="B6650" s="2">
        <v>0.32430555555555557</v>
      </c>
      <c r="C6650" t="s">
        <v>26</v>
      </c>
      <c r="D6650" t="s">
        <v>18</v>
      </c>
      <c r="E6650" t="s">
        <v>3734</v>
      </c>
      <c r="F6650" t="s">
        <v>20</v>
      </c>
      <c r="G6650" t="s">
        <v>54</v>
      </c>
      <c r="H6650" t="s">
        <v>30</v>
      </c>
      <c r="I6650" t="s">
        <v>31</v>
      </c>
      <c r="J6650" t="s">
        <v>32</v>
      </c>
      <c r="K6650" t="s">
        <v>33</v>
      </c>
      <c r="L6650">
        <v>0</v>
      </c>
      <c r="M6650">
        <v>7</v>
      </c>
      <c r="N6650">
        <v>173</v>
      </c>
      <c r="O6650">
        <v>0</v>
      </c>
      <c r="P6650">
        <v>13</v>
      </c>
      <c r="Q6650">
        <v>45</v>
      </c>
      <c r="R6650">
        <f>SUM(Table1[[#This Row],[FIRST_CLASS_SEATS]:[ECONOMY_SEATS]])</f>
        <v>180</v>
      </c>
      <c r="S6650" s="5">
        <f>(Table1[[#This Row],[TIER1_ELIGIBLE_PAX]]/Table1[[#This Row],[TOTAL_PAX]])</f>
        <v>0</v>
      </c>
      <c r="T6650" s="5">
        <f>(Table1[[#This Row],[TIER2_ELIGIBLE_PAX]]/Table1[[#This Row],[TOTAL_PAX]])</f>
        <v>7.2222222222222215E-2</v>
      </c>
      <c r="U6650" s="5">
        <f>(Table1[[#This Row],[TIER3_ELIGIBLE_PAX]]/Table1[[#This Row],[TOTAL_PAX]])</f>
        <v>0.25</v>
      </c>
      <c r="V6650" s="8">
        <v>0.664879895407125</v>
      </c>
    </row>
    <row r="6651" spans="1:22" x14ac:dyDescent="0.3">
      <c r="A6651" s="1">
        <v>45798</v>
      </c>
      <c r="B6651" s="2">
        <v>0.34930555555555554</v>
      </c>
      <c r="C6651" t="s">
        <v>26</v>
      </c>
      <c r="D6651" t="s">
        <v>18</v>
      </c>
      <c r="E6651" t="s">
        <v>4209</v>
      </c>
      <c r="F6651" t="s">
        <v>20</v>
      </c>
      <c r="G6651" t="s">
        <v>56</v>
      </c>
      <c r="H6651" t="s">
        <v>57</v>
      </c>
      <c r="I6651" t="s">
        <v>58</v>
      </c>
      <c r="J6651" t="s">
        <v>24</v>
      </c>
      <c r="K6651" t="s">
        <v>25</v>
      </c>
      <c r="L6651">
        <v>0</v>
      </c>
      <c r="M6651">
        <v>32</v>
      </c>
      <c r="N6651">
        <v>304</v>
      </c>
      <c r="O6651">
        <v>0</v>
      </c>
      <c r="P6651">
        <v>8</v>
      </c>
      <c r="Q6651">
        <v>30</v>
      </c>
      <c r="R6651">
        <f>SUM(Table1[[#This Row],[FIRST_CLASS_SEATS]:[ECONOMY_SEATS]])</f>
        <v>336</v>
      </c>
      <c r="S6651" s="5">
        <f>(Table1[[#This Row],[TIER1_ELIGIBLE_PAX]]/Table1[[#This Row],[TOTAL_PAX]])</f>
        <v>0</v>
      </c>
      <c r="T6651" s="5">
        <f>(Table1[[#This Row],[TIER2_ELIGIBLE_PAX]]/Table1[[#This Row],[TOTAL_PAX]])</f>
        <v>2.3809523809523808E-2</v>
      </c>
      <c r="U6651" s="5">
        <f>(Table1[[#This Row],[TIER3_ELIGIBLE_PAX]]/Table1[[#This Row],[TOTAL_PAX]])</f>
        <v>8.9285714285714288E-2</v>
      </c>
      <c r="V6651" s="8">
        <v>0.6650025870868741</v>
      </c>
    </row>
    <row r="6652" spans="1:22" x14ac:dyDescent="0.3">
      <c r="A6652" s="1">
        <v>45772</v>
      </c>
      <c r="B6652" s="2">
        <v>0.49513888888888891</v>
      </c>
      <c r="C6652" t="s">
        <v>26</v>
      </c>
      <c r="D6652" t="s">
        <v>18</v>
      </c>
      <c r="E6652" t="s">
        <v>1331</v>
      </c>
      <c r="F6652" t="s">
        <v>20</v>
      </c>
      <c r="G6652" t="s">
        <v>40</v>
      </c>
      <c r="H6652" t="s">
        <v>41</v>
      </c>
      <c r="I6652" t="s">
        <v>31</v>
      </c>
      <c r="J6652" t="s">
        <v>32</v>
      </c>
      <c r="K6652" t="s">
        <v>33</v>
      </c>
      <c r="L6652">
        <v>0</v>
      </c>
      <c r="M6652">
        <v>8</v>
      </c>
      <c r="N6652">
        <v>172</v>
      </c>
      <c r="O6652">
        <v>1</v>
      </c>
      <c r="P6652">
        <v>3</v>
      </c>
      <c r="Q6652">
        <v>16</v>
      </c>
      <c r="R6652">
        <f>SUM(Table1[[#This Row],[FIRST_CLASS_SEATS]:[ECONOMY_SEATS]])</f>
        <v>180</v>
      </c>
      <c r="S6652" s="5">
        <f>(Table1[[#This Row],[TIER1_ELIGIBLE_PAX]]/Table1[[#This Row],[TOTAL_PAX]])</f>
        <v>5.5555555555555558E-3</v>
      </c>
      <c r="T6652" s="5">
        <f>(Table1[[#This Row],[TIER2_ELIGIBLE_PAX]]/Table1[[#This Row],[TOTAL_PAX]])</f>
        <v>1.6666666666666666E-2</v>
      </c>
      <c r="U6652" s="5">
        <f>(Table1[[#This Row],[TIER3_ELIGIBLE_PAX]]/Table1[[#This Row],[TOTAL_PAX]])</f>
        <v>8.8888888888888892E-2</v>
      </c>
      <c r="V6652" s="8">
        <v>0.6650472273405702</v>
      </c>
    </row>
    <row r="6653" spans="1:22" x14ac:dyDescent="0.3">
      <c r="A6653" s="1">
        <v>45882</v>
      </c>
      <c r="B6653" s="2">
        <v>0.83958333333333335</v>
      </c>
      <c r="C6653" t="s">
        <v>34</v>
      </c>
      <c r="D6653" t="s">
        <v>18</v>
      </c>
      <c r="E6653" t="s">
        <v>1524</v>
      </c>
      <c r="F6653" t="s">
        <v>20</v>
      </c>
      <c r="G6653" t="s">
        <v>43</v>
      </c>
      <c r="H6653" t="s">
        <v>44</v>
      </c>
      <c r="I6653" t="s">
        <v>31</v>
      </c>
      <c r="J6653" t="s">
        <v>32</v>
      </c>
      <c r="K6653" t="s">
        <v>33</v>
      </c>
      <c r="L6653">
        <v>0</v>
      </c>
      <c r="M6653">
        <v>4</v>
      </c>
      <c r="N6653">
        <v>176</v>
      </c>
      <c r="O6653">
        <v>0</v>
      </c>
      <c r="P6653">
        <v>5</v>
      </c>
      <c r="Q6653">
        <v>23</v>
      </c>
      <c r="R6653">
        <f>SUM(Table1[[#This Row],[FIRST_CLASS_SEATS]:[ECONOMY_SEATS]])</f>
        <v>180</v>
      </c>
      <c r="S6653" s="5">
        <f>(Table1[[#This Row],[TIER1_ELIGIBLE_PAX]]/Table1[[#This Row],[TOTAL_PAX]])</f>
        <v>0</v>
      </c>
      <c r="T6653" s="5">
        <f>(Table1[[#This Row],[TIER2_ELIGIBLE_PAX]]/Table1[[#This Row],[TOTAL_PAX]])</f>
        <v>2.7777777777777776E-2</v>
      </c>
      <c r="U6653" s="5">
        <f>(Table1[[#This Row],[TIER3_ELIGIBLE_PAX]]/Table1[[#This Row],[TOTAL_PAX]])</f>
        <v>0.12777777777777777</v>
      </c>
      <c r="V6653" s="8">
        <v>0.66519332118772057</v>
      </c>
    </row>
    <row r="6654" spans="1:22" x14ac:dyDescent="0.3">
      <c r="A6654" s="1">
        <v>45957</v>
      </c>
      <c r="B6654" s="2">
        <v>0.65416666666666667</v>
      </c>
      <c r="C6654" t="s">
        <v>17</v>
      </c>
      <c r="D6654" t="s">
        <v>18</v>
      </c>
      <c r="E6654" t="s">
        <v>1360</v>
      </c>
      <c r="F6654" t="s">
        <v>20</v>
      </c>
      <c r="G6654" t="s">
        <v>71</v>
      </c>
      <c r="H6654" t="s">
        <v>22</v>
      </c>
      <c r="I6654" t="s">
        <v>23</v>
      </c>
      <c r="J6654" t="s">
        <v>24</v>
      </c>
      <c r="K6654" t="s">
        <v>80</v>
      </c>
      <c r="L6654">
        <v>14</v>
      </c>
      <c r="M6654">
        <v>97</v>
      </c>
      <c r="N6654">
        <v>358</v>
      </c>
      <c r="O6654">
        <v>0</v>
      </c>
      <c r="P6654">
        <v>10</v>
      </c>
      <c r="Q6654">
        <v>36</v>
      </c>
      <c r="R6654">
        <f>SUM(Table1[[#This Row],[FIRST_CLASS_SEATS]:[ECONOMY_SEATS]])</f>
        <v>469</v>
      </c>
      <c r="S6654" s="5">
        <f>(Table1[[#This Row],[TIER1_ELIGIBLE_PAX]]/Table1[[#This Row],[TOTAL_PAX]])</f>
        <v>0</v>
      </c>
      <c r="T6654" s="5">
        <f>(Table1[[#This Row],[TIER2_ELIGIBLE_PAX]]/Table1[[#This Row],[TOTAL_PAX]])</f>
        <v>2.1321961620469083E-2</v>
      </c>
      <c r="U6654" s="5">
        <f>(Table1[[#This Row],[TIER3_ELIGIBLE_PAX]]/Table1[[#This Row],[TOTAL_PAX]])</f>
        <v>7.6759061833688705E-2</v>
      </c>
      <c r="V6654" s="8">
        <v>0.66532150163506421</v>
      </c>
    </row>
    <row r="6655" spans="1:22" x14ac:dyDescent="0.3">
      <c r="A6655" s="1">
        <v>45932</v>
      </c>
      <c r="B6655" s="2">
        <v>0.58958333333333335</v>
      </c>
      <c r="C6655" t="s">
        <v>17</v>
      </c>
      <c r="D6655" t="s">
        <v>18</v>
      </c>
      <c r="E6655" t="s">
        <v>909</v>
      </c>
      <c r="F6655" t="s">
        <v>20</v>
      </c>
      <c r="G6655" t="s">
        <v>29</v>
      </c>
      <c r="H6655" t="s">
        <v>30</v>
      </c>
      <c r="I6655" t="s">
        <v>31</v>
      </c>
      <c r="J6655" t="s">
        <v>32</v>
      </c>
      <c r="K6655" t="s">
        <v>33</v>
      </c>
      <c r="L6655">
        <v>0</v>
      </c>
      <c r="M6655">
        <v>15</v>
      </c>
      <c r="N6655">
        <v>165</v>
      </c>
      <c r="O6655">
        <v>0</v>
      </c>
      <c r="P6655">
        <v>11</v>
      </c>
      <c r="Q6655">
        <v>38</v>
      </c>
      <c r="R6655">
        <f>SUM(Table1[[#This Row],[FIRST_CLASS_SEATS]:[ECONOMY_SEATS]])</f>
        <v>180</v>
      </c>
      <c r="S6655" s="5">
        <f>(Table1[[#This Row],[TIER1_ELIGIBLE_PAX]]/Table1[[#This Row],[TOTAL_PAX]])</f>
        <v>0</v>
      </c>
      <c r="T6655" s="5">
        <f>(Table1[[#This Row],[TIER2_ELIGIBLE_PAX]]/Table1[[#This Row],[TOTAL_PAX]])</f>
        <v>6.1111111111111109E-2</v>
      </c>
      <c r="U6655" s="5">
        <f>(Table1[[#This Row],[TIER3_ELIGIBLE_PAX]]/Table1[[#This Row],[TOTAL_PAX]])</f>
        <v>0.21111111111111111</v>
      </c>
      <c r="V6655" s="8">
        <v>0.66563645029123586</v>
      </c>
    </row>
    <row r="6656" spans="1:22" x14ac:dyDescent="0.3">
      <c r="A6656" s="1">
        <v>45816</v>
      </c>
      <c r="B6656" s="2">
        <v>0.34861111111111109</v>
      </c>
      <c r="C6656" t="s">
        <v>26</v>
      </c>
      <c r="D6656" t="s">
        <v>18</v>
      </c>
      <c r="E6656" t="s">
        <v>684</v>
      </c>
      <c r="F6656" t="s">
        <v>20</v>
      </c>
      <c r="G6656" t="s">
        <v>99</v>
      </c>
      <c r="H6656" t="s">
        <v>74</v>
      </c>
      <c r="I6656" t="s">
        <v>31</v>
      </c>
      <c r="J6656" t="s">
        <v>32</v>
      </c>
      <c r="K6656" t="s">
        <v>33</v>
      </c>
      <c r="L6656">
        <v>0</v>
      </c>
      <c r="M6656">
        <v>6</v>
      </c>
      <c r="N6656">
        <v>174</v>
      </c>
      <c r="O6656">
        <v>0</v>
      </c>
      <c r="P6656">
        <v>14</v>
      </c>
      <c r="Q6656">
        <v>48</v>
      </c>
      <c r="R6656">
        <f>SUM(Table1[[#This Row],[FIRST_CLASS_SEATS]:[ECONOMY_SEATS]])</f>
        <v>180</v>
      </c>
      <c r="S6656" s="5">
        <f>(Table1[[#This Row],[TIER1_ELIGIBLE_PAX]]/Table1[[#This Row],[TOTAL_PAX]])</f>
        <v>0</v>
      </c>
      <c r="T6656" s="5">
        <f>(Table1[[#This Row],[TIER2_ELIGIBLE_PAX]]/Table1[[#This Row],[TOTAL_PAX]])</f>
        <v>7.7777777777777779E-2</v>
      </c>
      <c r="U6656" s="5">
        <f>(Table1[[#This Row],[TIER3_ELIGIBLE_PAX]]/Table1[[#This Row],[TOTAL_PAX]])</f>
        <v>0.26666666666666666</v>
      </c>
      <c r="V6656" s="8">
        <v>0.66581278822704193</v>
      </c>
    </row>
    <row r="6657" spans="1:22" x14ac:dyDescent="0.3">
      <c r="A6657" s="1">
        <v>45913</v>
      </c>
      <c r="B6657" s="2">
        <v>0.46805555555555556</v>
      </c>
      <c r="C6657" t="s">
        <v>26</v>
      </c>
      <c r="D6657" t="s">
        <v>18</v>
      </c>
      <c r="E6657" t="s">
        <v>2740</v>
      </c>
      <c r="F6657" t="s">
        <v>20</v>
      </c>
      <c r="G6657" t="s">
        <v>21</v>
      </c>
      <c r="H6657" t="s">
        <v>22</v>
      </c>
      <c r="I6657" t="s">
        <v>23</v>
      </c>
      <c r="J6657" t="s">
        <v>24</v>
      </c>
      <c r="K6657" t="s">
        <v>80</v>
      </c>
      <c r="L6657">
        <v>14</v>
      </c>
      <c r="M6657">
        <v>97</v>
      </c>
      <c r="N6657">
        <v>358</v>
      </c>
      <c r="O6657">
        <v>0</v>
      </c>
      <c r="P6657">
        <v>9</v>
      </c>
      <c r="Q6657">
        <v>34</v>
      </c>
      <c r="R6657">
        <f>SUM(Table1[[#This Row],[FIRST_CLASS_SEATS]:[ECONOMY_SEATS]])</f>
        <v>469</v>
      </c>
      <c r="S6657" s="5">
        <f>(Table1[[#This Row],[TIER1_ELIGIBLE_PAX]]/Table1[[#This Row],[TOTAL_PAX]])</f>
        <v>0</v>
      </c>
      <c r="T6657" s="5">
        <f>(Table1[[#This Row],[TIER2_ELIGIBLE_PAX]]/Table1[[#This Row],[TOTAL_PAX]])</f>
        <v>1.9189765458422176E-2</v>
      </c>
      <c r="U6657" s="5">
        <f>(Table1[[#This Row],[TIER3_ELIGIBLE_PAX]]/Table1[[#This Row],[TOTAL_PAX]])</f>
        <v>7.2494669509594878E-2</v>
      </c>
      <c r="V6657" s="8">
        <v>0.66582580782710388</v>
      </c>
    </row>
    <row r="6658" spans="1:22" x14ac:dyDescent="0.3">
      <c r="A6658" s="1">
        <v>45837</v>
      </c>
      <c r="B6658" s="2">
        <v>0.54236111111111107</v>
      </c>
      <c r="C6658" t="s">
        <v>48</v>
      </c>
      <c r="D6658" t="s">
        <v>18</v>
      </c>
      <c r="E6658" t="s">
        <v>125</v>
      </c>
      <c r="F6658" t="s">
        <v>20</v>
      </c>
      <c r="G6658" t="s">
        <v>29</v>
      </c>
      <c r="H6658" t="s">
        <v>30</v>
      </c>
      <c r="I6658" t="s">
        <v>31</v>
      </c>
      <c r="J6658" t="s">
        <v>32</v>
      </c>
      <c r="K6658" t="s">
        <v>33</v>
      </c>
      <c r="L6658">
        <v>0</v>
      </c>
      <c r="M6658">
        <v>8</v>
      </c>
      <c r="N6658">
        <v>172</v>
      </c>
      <c r="O6658">
        <v>0</v>
      </c>
      <c r="P6658">
        <v>7</v>
      </c>
      <c r="Q6658">
        <v>29</v>
      </c>
      <c r="R6658">
        <f>SUM(Table1[[#This Row],[FIRST_CLASS_SEATS]:[ECONOMY_SEATS]])</f>
        <v>180</v>
      </c>
      <c r="S6658" s="5">
        <f>(Table1[[#This Row],[TIER1_ELIGIBLE_PAX]]/Table1[[#This Row],[TOTAL_PAX]])</f>
        <v>0</v>
      </c>
      <c r="T6658" s="5">
        <f>(Table1[[#This Row],[TIER2_ELIGIBLE_PAX]]/Table1[[#This Row],[TOTAL_PAX]])</f>
        <v>3.888888888888889E-2</v>
      </c>
      <c r="U6658" s="5">
        <f>(Table1[[#This Row],[TIER3_ELIGIBLE_PAX]]/Table1[[#This Row],[TOTAL_PAX]])</f>
        <v>0.16111111111111112</v>
      </c>
      <c r="V6658" s="8">
        <v>0.66593244104257288</v>
      </c>
    </row>
    <row r="6659" spans="1:22" x14ac:dyDescent="0.3">
      <c r="A6659" s="1">
        <v>45885</v>
      </c>
      <c r="B6659" s="2">
        <v>0.90694444444444444</v>
      </c>
      <c r="C6659" t="s">
        <v>34</v>
      </c>
      <c r="D6659" t="s">
        <v>18</v>
      </c>
      <c r="E6659" t="s">
        <v>789</v>
      </c>
      <c r="F6659" t="s">
        <v>20</v>
      </c>
      <c r="G6659" t="s">
        <v>40</v>
      </c>
      <c r="H6659" t="s">
        <v>41</v>
      </c>
      <c r="I6659" t="s">
        <v>31</v>
      </c>
      <c r="J6659" t="s">
        <v>32</v>
      </c>
      <c r="K6659" t="s">
        <v>33</v>
      </c>
      <c r="L6659">
        <v>0</v>
      </c>
      <c r="M6659">
        <v>10</v>
      </c>
      <c r="N6659">
        <v>170</v>
      </c>
      <c r="O6659">
        <v>0</v>
      </c>
      <c r="P6659">
        <v>0</v>
      </c>
      <c r="Q6659">
        <v>8</v>
      </c>
      <c r="R6659">
        <f>SUM(Table1[[#This Row],[FIRST_CLASS_SEATS]:[ECONOMY_SEATS]])</f>
        <v>180</v>
      </c>
      <c r="S6659" s="5">
        <f>(Table1[[#This Row],[TIER1_ELIGIBLE_PAX]]/Table1[[#This Row],[TOTAL_PAX]])</f>
        <v>0</v>
      </c>
      <c r="T6659" s="5">
        <f>(Table1[[#This Row],[TIER2_ELIGIBLE_PAX]]/Table1[[#This Row],[TOTAL_PAX]])</f>
        <v>0</v>
      </c>
      <c r="U6659" s="5">
        <f>(Table1[[#This Row],[TIER3_ELIGIBLE_PAX]]/Table1[[#This Row],[TOTAL_PAX]])</f>
        <v>4.4444444444444446E-2</v>
      </c>
      <c r="V6659" s="8">
        <v>0.66593376664962878</v>
      </c>
    </row>
    <row r="6660" spans="1:22" x14ac:dyDescent="0.3">
      <c r="A6660" s="1">
        <v>45888</v>
      </c>
      <c r="B6660" s="2">
        <v>0.56944444444444442</v>
      </c>
      <c r="C6660" t="s">
        <v>48</v>
      </c>
      <c r="D6660" t="s">
        <v>18</v>
      </c>
      <c r="E6660" t="s">
        <v>4178</v>
      </c>
      <c r="F6660" t="s">
        <v>20</v>
      </c>
      <c r="G6660" t="s">
        <v>29</v>
      </c>
      <c r="H6660" t="s">
        <v>30</v>
      </c>
      <c r="I6660" t="s">
        <v>31</v>
      </c>
      <c r="J6660" t="s">
        <v>32</v>
      </c>
      <c r="K6660" t="s">
        <v>33</v>
      </c>
      <c r="L6660">
        <v>0</v>
      </c>
      <c r="M6660">
        <v>0</v>
      </c>
      <c r="N6660">
        <v>180</v>
      </c>
      <c r="O6660">
        <v>20</v>
      </c>
      <c r="P6660">
        <v>17</v>
      </c>
      <c r="Q6660">
        <v>58</v>
      </c>
      <c r="R6660">
        <f>SUM(Table1[[#This Row],[FIRST_CLASS_SEATS]:[ECONOMY_SEATS]])</f>
        <v>180</v>
      </c>
      <c r="S6660" s="5">
        <f>(Table1[[#This Row],[TIER1_ELIGIBLE_PAX]]/Table1[[#This Row],[TOTAL_PAX]])</f>
        <v>0.1111111111111111</v>
      </c>
      <c r="T6660" s="5">
        <f>(Table1[[#This Row],[TIER2_ELIGIBLE_PAX]]/Table1[[#This Row],[TOTAL_PAX]])</f>
        <v>9.4444444444444442E-2</v>
      </c>
      <c r="U6660" s="5">
        <f>(Table1[[#This Row],[TIER3_ELIGIBLE_PAX]]/Table1[[#This Row],[TOTAL_PAX]])</f>
        <v>0.32222222222222224</v>
      </c>
      <c r="V6660" s="8">
        <v>0.665952895896186</v>
      </c>
    </row>
    <row r="6661" spans="1:22" x14ac:dyDescent="0.3">
      <c r="A6661" s="1">
        <v>45843</v>
      </c>
      <c r="B6661" s="2">
        <v>0.90555555555555556</v>
      </c>
      <c r="C6661" t="s">
        <v>34</v>
      </c>
      <c r="D6661" t="s">
        <v>18</v>
      </c>
      <c r="E6661" t="s">
        <v>508</v>
      </c>
      <c r="F6661" t="s">
        <v>20</v>
      </c>
      <c r="G6661" t="s">
        <v>54</v>
      </c>
      <c r="H6661" t="s">
        <v>30</v>
      </c>
      <c r="I6661" t="s">
        <v>31</v>
      </c>
      <c r="J6661" t="s">
        <v>32</v>
      </c>
      <c r="K6661" t="s">
        <v>33</v>
      </c>
      <c r="L6661">
        <v>0</v>
      </c>
      <c r="M6661">
        <v>12</v>
      </c>
      <c r="N6661">
        <v>168</v>
      </c>
      <c r="O6661">
        <v>2</v>
      </c>
      <c r="P6661">
        <v>10</v>
      </c>
      <c r="Q6661">
        <v>37</v>
      </c>
      <c r="R6661">
        <f>SUM(Table1[[#This Row],[FIRST_CLASS_SEATS]:[ECONOMY_SEATS]])</f>
        <v>180</v>
      </c>
      <c r="S6661" s="5">
        <f>(Table1[[#This Row],[TIER1_ELIGIBLE_PAX]]/Table1[[#This Row],[TOTAL_PAX]])</f>
        <v>1.1111111111111112E-2</v>
      </c>
      <c r="T6661" s="5">
        <f>(Table1[[#This Row],[TIER2_ELIGIBLE_PAX]]/Table1[[#This Row],[TOTAL_PAX]])</f>
        <v>5.5555555555555552E-2</v>
      </c>
      <c r="U6661" s="5">
        <f>(Table1[[#This Row],[TIER3_ELIGIBLE_PAX]]/Table1[[#This Row],[TOTAL_PAX]])</f>
        <v>0.20555555555555555</v>
      </c>
      <c r="V6661" s="8">
        <v>0.66600558177427371</v>
      </c>
    </row>
    <row r="6662" spans="1:22" x14ac:dyDescent="0.3">
      <c r="A6662" s="1">
        <v>45777</v>
      </c>
      <c r="B6662" s="2">
        <v>0.83888888888888891</v>
      </c>
      <c r="C6662" t="s">
        <v>34</v>
      </c>
      <c r="D6662" t="s">
        <v>18</v>
      </c>
      <c r="E6662" t="s">
        <v>2169</v>
      </c>
      <c r="F6662" t="s">
        <v>20</v>
      </c>
      <c r="G6662" t="s">
        <v>124</v>
      </c>
      <c r="H6662" t="s">
        <v>22</v>
      </c>
      <c r="I6662" t="s">
        <v>23</v>
      </c>
      <c r="J6662" t="s">
        <v>24</v>
      </c>
      <c r="K6662" t="s">
        <v>25</v>
      </c>
      <c r="L6662">
        <v>0</v>
      </c>
      <c r="M6662">
        <v>32</v>
      </c>
      <c r="N6662">
        <v>300</v>
      </c>
      <c r="O6662">
        <v>0</v>
      </c>
      <c r="P6662">
        <v>4</v>
      </c>
      <c r="Q6662">
        <v>20</v>
      </c>
      <c r="R6662">
        <f>SUM(Table1[[#This Row],[FIRST_CLASS_SEATS]:[ECONOMY_SEATS]])</f>
        <v>332</v>
      </c>
      <c r="S6662" s="5">
        <f>(Table1[[#This Row],[TIER1_ELIGIBLE_PAX]]/Table1[[#This Row],[TOTAL_PAX]])</f>
        <v>0</v>
      </c>
      <c r="T6662" s="5">
        <f>(Table1[[#This Row],[TIER2_ELIGIBLE_PAX]]/Table1[[#This Row],[TOTAL_PAX]])</f>
        <v>1.2048192771084338E-2</v>
      </c>
      <c r="U6662" s="5">
        <f>(Table1[[#This Row],[TIER3_ELIGIBLE_PAX]]/Table1[[#This Row],[TOTAL_PAX]])</f>
        <v>6.0240963855421686E-2</v>
      </c>
      <c r="V6662" s="8">
        <v>0.66604542106066167</v>
      </c>
    </row>
    <row r="6663" spans="1:22" x14ac:dyDescent="0.3">
      <c r="A6663" s="1">
        <v>45791</v>
      </c>
      <c r="B6663" s="2">
        <v>0.30972222222222223</v>
      </c>
      <c r="C6663" t="s">
        <v>26</v>
      </c>
      <c r="D6663" t="s">
        <v>18</v>
      </c>
      <c r="E6663" t="s">
        <v>344</v>
      </c>
      <c r="F6663" t="s">
        <v>20</v>
      </c>
      <c r="G6663" t="s">
        <v>62</v>
      </c>
      <c r="H6663" t="s">
        <v>63</v>
      </c>
      <c r="I6663" t="s">
        <v>31</v>
      </c>
      <c r="J6663" t="s">
        <v>32</v>
      </c>
      <c r="K6663" t="s">
        <v>33</v>
      </c>
      <c r="L6663">
        <v>0</v>
      </c>
      <c r="M6663">
        <v>9</v>
      </c>
      <c r="N6663">
        <v>171</v>
      </c>
      <c r="O6663">
        <v>2</v>
      </c>
      <c r="P6663">
        <v>4</v>
      </c>
      <c r="Q6663">
        <v>21</v>
      </c>
      <c r="R6663">
        <f>SUM(Table1[[#This Row],[FIRST_CLASS_SEATS]:[ECONOMY_SEATS]])</f>
        <v>180</v>
      </c>
      <c r="S6663" s="5">
        <f>(Table1[[#This Row],[TIER1_ELIGIBLE_PAX]]/Table1[[#This Row],[TOTAL_PAX]])</f>
        <v>1.1111111111111112E-2</v>
      </c>
      <c r="T6663" s="5">
        <f>(Table1[[#This Row],[TIER2_ELIGIBLE_PAX]]/Table1[[#This Row],[TOTAL_PAX]])</f>
        <v>2.2222222222222223E-2</v>
      </c>
      <c r="U6663" s="5">
        <f>(Table1[[#This Row],[TIER3_ELIGIBLE_PAX]]/Table1[[#This Row],[TOTAL_PAX]])</f>
        <v>0.11666666666666667</v>
      </c>
      <c r="V6663" s="8">
        <v>0.66610397700943413</v>
      </c>
    </row>
    <row r="6664" spans="1:22" x14ac:dyDescent="0.3">
      <c r="A6664" s="1">
        <v>45847</v>
      </c>
      <c r="B6664" s="2">
        <v>0.7270833333333333</v>
      </c>
      <c r="C6664" t="s">
        <v>17</v>
      </c>
      <c r="D6664" t="s">
        <v>18</v>
      </c>
      <c r="E6664" t="s">
        <v>927</v>
      </c>
      <c r="F6664" t="s">
        <v>20</v>
      </c>
      <c r="G6664" t="s">
        <v>124</v>
      </c>
      <c r="H6664" t="s">
        <v>22</v>
      </c>
      <c r="I6664" t="s">
        <v>23</v>
      </c>
      <c r="J6664" t="s">
        <v>24</v>
      </c>
      <c r="K6664" t="s">
        <v>59</v>
      </c>
      <c r="L6664">
        <v>8</v>
      </c>
      <c r="M6664">
        <v>48</v>
      </c>
      <c r="N6664">
        <v>200</v>
      </c>
      <c r="O6664">
        <v>1</v>
      </c>
      <c r="P6664">
        <v>9</v>
      </c>
      <c r="Q6664">
        <v>34</v>
      </c>
      <c r="R6664">
        <f>SUM(Table1[[#This Row],[FIRST_CLASS_SEATS]:[ECONOMY_SEATS]])</f>
        <v>256</v>
      </c>
      <c r="S6664" s="5">
        <f>(Table1[[#This Row],[TIER1_ELIGIBLE_PAX]]/Table1[[#This Row],[TOTAL_PAX]])</f>
        <v>3.90625E-3</v>
      </c>
      <c r="T6664" s="5">
        <f>(Table1[[#This Row],[TIER2_ELIGIBLE_PAX]]/Table1[[#This Row],[TOTAL_PAX]])</f>
        <v>3.515625E-2</v>
      </c>
      <c r="U6664" s="5">
        <f>(Table1[[#This Row],[TIER3_ELIGIBLE_PAX]]/Table1[[#This Row],[TOTAL_PAX]])</f>
        <v>0.1328125</v>
      </c>
      <c r="V6664" s="8">
        <v>0.66621785810879786</v>
      </c>
    </row>
    <row r="6665" spans="1:22" x14ac:dyDescent="0.3">
      <c r="A6665" s="1">
        <v>45876</v>
      </c>
      <c r="B6665" s="2">
        <v>0.5229166666666667</v>
      </c>
      <c r="C6665" t="s">
        <v>48</v>
      </c>
      <c r="D6665" t="s">
        <v>18</v>
      </c>
      <c r="E6665" t="s">
        <v>667</v>
      </c>
      <c r="F6665" t="s">
        <v>20</v>
      </c>
      <c r="G6665" t="s">
        <v>43</v>
      </c>
      <c r="H6665" t="s">
        <v>44</v>
      </c>
      <c r="I6665" t="s">
        <v>31</v>
      </c>
      <c r="J6665" t="s">
        <v>32</v>
      </c>
      <c r="K6665" t="s">
        <v>33</v>
      </c>
      <c r="L6665">
        <v>0</v>
      </c>
      <c r="M6665">
        <v>11</v>
      </c>
      <c r="N6665">
        <v>169</v>
      </c>
      <c r="O6665">
        <v>0</v>
      </c>
      <c r="P6665">
        <v>3</v>
      </c>
      <c r="Q6665">
        <v>17</v>
      </c>
      <c r="R6665">
        <f>SUM(Table1[[#This Row],[FIRST_CLASS_SEATS]:[ECONOMY_SEATS]])</f>
        <v>180</v>
      </c>
      <c r="S6665" s="5">
        <f>(Table1[[#This Row],[TIER1_ELIGIBLE_PAX]]/Table1[[#This Row],[TOTAL_PAX]])</f>
        <v>0</v>
      </c>
      <c r="T6665" s="5">
        <f>(Table1[[#This Row],[TIER2_ELIGIBLE_PAX]]/Table1[[#This Row],[TOTAL_PAX]])</f>
        <v>1.6666666666666666E-2</v>
      </c>
      <c r="U6665" s="5">
        <f>(Table1[[#This Row],[TIER3_ELIGIBLE_PAX]]/Table1[[#This Row],[TOTAL_PAX]])</f>
        <v>9.4444444444444442E-2</v>
      </c>
      <c r="V6665" s="8">
        <v>0.6662711975589618</v>
      </c>
    </row>
    <row r="6666" spans="1:22" x14ac:dyDescent="0.3">
      <c r="A6666" s="1">
        <v>45849</v>
      </c>
      <c r="B6666" s="2">
        <v>0.88402777777777775</v>
      </c>
      <c r="C6666" t="s">
        <v>34</v>
      </c>
      <c r="D6666" t="s">
        <v>18</v>
      </c>
      <c r="E6666" t="s">
        <v>3955</v>
      </c>
      <c r="F6666" t="s">
        <v>20</v>
      </c>
      <c r="G6666" t="s">
        <v>99</v>
      </c>
      <c r="H6666" t="s">
        <v>74</v>
      </c>
      <c r="I6666" t="s">
        <v>31</v>
      </c>
      <c r="J6666" t="s">
        <v>32</v>
      </c>
      <c r="K6666" t="s">
        <v>33</v>
      </c>
      <c r="L6666">
        <v>0</v>
      </c>
      <c r="M6666">
        <v>9</v>
      </c>
      <c r="N6666">
        <v>171</v>
      </c>
      <c r="O6666">
        <v>2</v>
      </c>
      <c r="P6666">
        <v>8</v>
      </c>
      <c r="Q6666">
        <v>31</v>
      </c>
      <c r="R6666">
        <f>SUM(Table1[[#This Row],[FIRST_CLASS_SEATS]:[ECONOMY_SEATS]])</f>
        <v>180</v>
      </c>
      <c r="S6666" s="5">
        <f>(Table1[[#This Row],[TIER1_ELIGIBLE_PAX]]/Table1[[#This Row],[TOTAL_PAX]])</f>
        <v>1.1111111111111112E-2</v>
      </c>
      <c r="T6666" s="5">
        <f>(Table1[[#This Row],[TIER2_ELIGIBLE_PAX]]/Table1[[#This Row],[TOTAL_PAX]])</f>
        <v>4.4444444444444446E-2</v>
      </c>
      <c r="U6666" s="5">
        <f>(Table1[[#This Row],[TIER3_ELIGIBLE_PAX]]/Table1[[#This Row],[TOTAL_PAX]])</f>
        <v>0.17222222222222222</v>
      </c>
      <c r="V6666" s="8">
        <v>0.66642734846413054</v>
      </c>
    </row>
    <row r="6667" spans="1:22" x14ac:dyDescent="0.3">
      <c r="A6667" s="1">
        <v>45925</v>
      </c>
      <c r="B6667" s="2">
        <v>0.6958333333333333</v>
      </c>
      <c r="C6667" t="s">
        <v>17</v>
      </c>
      <c r="D6667" t="s">
        <v>18</v>
      </c>
      <c r="E6667" t="s">
        <v>5742</v>
      </c>
      <c r="F6667" t="s">
        <v>20</v>
      </c>
      <c r="G6667" t="s">
        <v>21</v>
      </c>
      <c r="H6667" t="s">
        <v>22</v>
      </c>
      <c r="I6667" t="s">
        <v>23</v>
      </c>
      <c r="J6667" t="s">
        <v>24</v>
      </c>
      <c r="K6667" t="s">
        <v>59</v>
      </c>
      <c r="L6667">
        <v>8</v>
      </c>
      <c r="M6667">
        <v>48</v>
      </c>
      <c r="N6667">
        <v>200</v>
      </c>
      <c r="O6667">
        <v>0</v>
      </c>
      <c r="P6667">
        <v>5</v>
      </c>
      <c r="Q6667">
        <v>23</v>
      </c>
      <c r="R6667">
        <f>SUM(Table1[[#This Row],[FIRST_CLASS_SEATS]:[ECONOMY_SEATS]])</f>
        <v>256</v>
      </c>
      <c r="S6667" s="5">
        <f>(Table1[[#This Row],[TIER1_ELIGIBLE_PAX]]/Table1[[#This Row],[TOTAL_PAX]])</f>
        <v>0</v>
      </c>
      <c r="T6667" s="5">
        <f>(Table1[[#This Row],[TIER2_ELIGIBLE_PAX]]/Table1[[#This Row],[TOTAL_PAX]])</f>
        <v>1.953125E-2</v>
      </c>
      <c r="U6667" s="5">
        <f>(Table1[[#This Row],[TIER3_ELIGIBLE_PAX]]/Table1[[#This Row],[TOTAL_PAX]])</f>
        <v>8.984375E-2</v>
      </c>
      <c r="V6667" s="8">
        <v>0.66647774619866085</v>
      </c>
    </row>
    <row r="6668" spans="1:22" x14ac:dyDescent="0.3">
      <c r="A6668" s="1">
        <v>45932</v>
      </c>
      <c r="B6668" s="2">
        <v>0.48194444444444445</v>
      </c>
      <c r="C6668" t="s">
        <v>26</v>
      </c>
      <c r="D6668" t="s">
        <v>18</v>
      </c>
      <c r="E6668" t="s">
        <v>1966</v>
      </c>
      <c r="F6668" t="s">
        <v>20</v>
      </c>
      <c r="G6668" t="s">
        <v>43</v>
      </c>
      <c r="H6668" t="s">
        <v>44</v>
      </c>
      <c r="I6668" t="s">
        <v>31</v>
      </c>
      <c r="J6668" t="s">
        <v>32</v>
      </c>
      <c r="K6668" t="s">
        <v>33</v>
      </c>
      <c r="L6668">
        <v>0</v>
      </c>
      <c r="M6668">
        <v>8</v>
      </c>
      <c r="N6668">
        <v>172</v>
      </c>
      <c r="O6668">
        <v>1</v>
      </c>
      <c r="P6668">
        <v>4</v>
      </c>
      <c r="Q6668">
        <v>20</v>
      </c>
      <c r="R6668">
        <f>SUM(Table1[[#This Row],[FIRST_CLASS_SEATS]:[ECONOMY_SEATS]])</f>
        <v>180</v>
      </c>
      <c r="S6668" s="5">
        <f>(Table1[[#This Row],[TIER1_ELIGIBLE_PAX]]/Table1[[#This Row],[TOTAL_PAX]])</f>
        <v>5.5555555555555558E-3</v>
      </c>
      <c r="T6668" s="5">
        <f>(Table1[[#This Row],[TIER2_ELIGIBLE_PAX]]/Table1[[#This Row],[TOTAL_PAX]])</f>
        <v>2.2222222222222223E-2</v>
      </c>
      <c r="U6668" s="5">
        <f>(Table1[[#This Row],[TIER3_ELIGIBLE_PAX]]/Table1[[#This Row],[TOTAL_PAX]])</f>
        <v>0.1111111111111111</v>
      </c>
      <c r="V6668" s="8">
        <v>0.66650672406905165</v>
      </c>
    </row>
    <row r="6669" spans="1:22" x14ac:dyDescent="0.3">
      <c r="A6669" s="1">
        <v>45754</v>
      </c>
      <c r="B6669" s="2">
        <v>0.4597222222222222</v>
      </c>
      <c r="C6669" t="s">
        <v>26</v>
      </c>
      <c r="D6669" t="s">
        <v>18</v>
      </c>
      <c r="E6669" t="s">
        <v>3932</v>
      </c>
      <c r="F6669" t="s">
        <v>20</v>
      </c>
      <c r="G6669" t="s">
        <v>124</v>
      </c>
      <c r="H6669" t="s">
        <v>22</v>
      </c>
      <c r="I6669" t="s">
        <v>23</v>
      </c>
      <c r="J6669" t="s">
        <v>24</v>
      </c>
      <c r="K6669" t="s">
        <v>47</v>
      </c>
      <c r="L6669">
        <v>0</v>
      </c>
      <c r="M6669">
        <v>56</v>
      </c>
      <c r="N6669">
        <v>275</v>
      </c>
      <c r="O6669">
        <v>1</v>
      </c>
      <c r="P6669">
        <v>4</v>
      </c>
      <c r="Q6669">
        <v>19</v>
      </c>
      <c r="R6669">
        <f>SUM(Table1[[#This Row],[FIRST_CLASS_SEATS]:[ECONOMY_SEATS]])</f>
        <v>331</v>
      </c>
      <c r="S6669" s="5">
        <f>(Table1[[#This Row],[TIER1_ELIGIBLE_PAX]]/Table1[[#This Row],[TOTAL_PAX]])</f>
        <v>3.0211480362537764E-3</v>
      </c>
      <c r="T6669" s="5">
        <f>(Table1[[#This Row],[TIER2_ELIGIBLE_PAX]]/Table1[[#This Row],[TOTAL_PAX]])</f>
        <v>1.2084592145015106E-2</v>
      </c>
      <c r="U6669" s="5">
        <f>(Table1[[#This Row],[TIER3_ELIGIBLE_PAX]]/Table1[[#This Row],[TOTAL_PAX]])</f>
        <v>5.7401812688821753E-2</v>
      </c>
      <c r="V6669" s="8">
        <v>0.66661180405646481</v>
      </c>
    </row>
    <row r="6670" spans="1:22" x14ac:dyDescent="0.3">
      <c r="A6670" s="1">
        <v>45784</v>
      </c>
      <c r="B6670" s="2">
        <v>0.44305555555555554</v>
      </c>
      <c r="C6670" t="s">
        <v>26</v>
      </c>
      <c r="D6670" t="s">
        <v>18</v>
      </c>
      <c r="E6670" t="s">
        <v>5060</v>
      </c>
      <c r="F6670" t="s">
        <v>20</v>
      </c>
      <c r="G6670" t="s">
        <v>76</v>
      </c>
      <c r="H6670" t="s">
        <v>77</v>
      </c>
      <c r="I6670" t="s">
        <v>78</v>
      </c>
      <c r="J6670" t="s">
        <v>24</v>
      </c>
      <c r="K6670" t="s">
        <v>25</v>
      </c>
      <c r="L6670">
        <v>0</v>
      </c>
      <c r="M6670">
        <v>32</v>
      </c>
      <c r="N6670">
        <v>300</v>
      </c>
      <c r="O6670">
        <v>1</v>
      </c>
      <c r="P6670">
        <v>15</v>
      </c>
      <c r="Q6670">
        <v>50</v>
      </c>
      <c r="R6670">
        <f>SUM(Table1[[#This Row],[FIRST_CLASS_SEATS]:[ECONOMY_SEATS]])</f>
        <v>332</v>
      </c>
      <c r="S6670" s="5">
        <f>(Table1[[#This Row],[TIER1_ELIGIBLE_PAX]]/Table1[[#This Row],[TOTAL_PAX]])</f>
        <v>3.0120481927710845E-3</v>
      </c>
      <c r="T6670" s="5">
        <f>(Table1[[#This Row],[TIER2_ELIGIBLE_PAX]]/Table1[[#This Row],[TOTAL_PAX]])</f>
        <v>4.5180722891566265E-2</v>
      </c>
      <c r="U6670" s="5">
        <f>(Table1[[#This Row],[TIER3_ELIGIBLE_PAX]]/Table1[[#This Row],[TOTAL_PAX]])</f>
        <v>0.15060240963855423</v>
      </c>
      <c r="V6670" s="8">
        <v>0.66706679459055807</v>
      </c>
    </row>
    <row r="6671" spans="1:22" x14ac:dyDescent="0.3">
      <c r="A6671" s="1">
        <v>45871</v>
      </c>
      <c r="B6671" s="2">
        <v>0.83611111111111114</v>
      </c>
      <c r="C6671" t="s">
        <v>34</v>
      </c>
      <c r="D6671" t="s">
        <v>18</v>
      </c>
      <c r="E6671" t="s">
        <v>2681</v>
      </c>
      <c r="F6671" t="s">
        <v>20</v>
      </c>
      <c r="G6671" t="s">
        <v>36</v>
      </c>
      <c r="H6671" t="s">
        <v>37</v>
      </c>
      <c r="I6671" t="s">
        <v>31</v>
      </c>
      <c r="J6671" t="s">
        <v>32</v>
      </c>
      <c r="K6671" t="s">
        <v>33</v>
      </c>
      <c r="L6671">
        <v>0</v>
      </c>
      <c r="M6671">
        <v>14</v>
      </c>
      <c r="N6671">
        <v>166</v>
      </c>
      <c r="O6671">
        <v>1</v>
      </c>
      <c r="P6671">
        <v>9</v>
      </c>
      <c r="Q6671">
        <v>34</v>
      </c>
      <c r="R6671">
        <f>SUM(Table1[[#This Row],[FIRST_CLASS_SEATS]:[ECONOMY_SEATS]])</f>
        <v>180</v>
      </c>
      <c r="S6671" s="5">
        <f>(Table1[[#This Row],[TIER1_ELIGIBLE_PAX]]/Table1[[#This Row],[TOTAL_PAX]])</f>
        <v>5.5555555555555558E-3</v>
      </c>
      <c r="T6671" s="5">
        <f>(Table1[[#This Row],[TIER2_ELIGIBLE_PAX]]/Table1[[#This Row],[TOTAL_PAX]])</f>
        <v>0.05</v>
      </c>
      <c r="U6671" s="5">
        <f>(Table1[[#This Row],[TIER3_ELIGIBLE_PAX]]/Table1[[#This Row],[TOTAL_PAX]])</f>
        <v>0.18888888888888888</v>
      </c>
      <c r="V6671" s="8">
        <v>0.66709827964467872</v>
      </c>
    </row>
    <row r="6672" spans="1:22" x14ac:dyDescent="0.3">
      <c r="A6672" s="1">
        <v>45939</v>
      </c>
      <c r="B6672" s="2">
        <v>0.46805555555555556</v>
      </c>
      <c r="C6672" t="s">
        <v>26</v>
      </c>
      <c r="D6672" t="s">
        <v>18</v>
      </c>
      <c r="E6672" t="s">
        <v>1626</v>
      </c>
      <c r="F6672" t="s">
        <v>20</v>
      </c>
      <c r="G6672" t="s">
        <v>124</v>
      </c>
      <c r="H6672" t="s">
        <v>22</v>
      </c>
      <c r="I6672" t="s">
        <v>23</v>
      </c>
      <c r="J6672" t="s">
        <v>24</v>
      </c>
      <c r="K6672" t="s">
        <v>80</v>
      </c>
      <c r="L6672">
        <v>14</v>
      </c>
      <c r="M6672">
        <v>97</v>
      </c>
      <c r="N6672">
        <v>358</v>
      </c>
      <c r="O6672">
        <v>0</v>
      </c>
      <c r="P6672">
        <v>8</v>
      </c>
      <c r="Q6672">
        <v>30</v>
      </c>
      <c r="R6672">
        <f>SUM(Table1[[#This Row],[FIRST_CLASS_SEATS]:[ECONOMY_SEATS]])</f>
        <v>469</v>
      </c>
      <c r="S6672" s="5">
        <f>(Table1[[#This Row],[TIER1_ELIGIBLE_PAX]]/Table1[[#This Row],[TOTAL_PAX]])</f>
        <v>0</v>
      </c>
      <c r="T6672" s="5">
        <f>(Table1[[#This Row],[TIER2_ELIGIBLE_PAX]]/Table1[[#This Row],[TOTAL_PAX]])</f>
        <v>1.7057569296375266E-2</v>
      </c>
      <c r="U6672" s="5">
        <f>(Table1[[#This Row],[TIER3_ELIGIBLE_PAX]]/Table1[[#This Row],[TOTAL_PAX]])</f>
        <v>6.3965884861407252E-2</v>
      </c>
      <c r="V6672" s="8">
        <v>0.66712865373868802</v>
      </c>
    </row>
    <row r="6673" spans="1:22" x14ac:dyDescent="0.3">
      <c r="A6673" s="1">
        <v>45789</v>
      </c>
      <c r="B6673" s="2">
        <v>0.89652777777777781</v>
      </c>
      <c r="C6673" t="s">
        <v>34</v>
      </c>
      <c r="D6673" t="s">
        <v>18</v>
      </c>
      <c r="E6673" t="s">
        <v>3520</v>
      </c>
      <c r="F6673" t="s">
        <v>20</v>
      </c>
      <c r="G6673" t="s">
        <v>124</v>
      </c>
      <c r="H6673" t="s">
        <v>22</v>
      </c>
      <c r="I6673" t="s">
        <v>23</v>
      </c>
      <c r="J6673" t="s">
        <v>24</v>
      </c>
      <c r="K6673" t="s">
        <v>25</v>
      </c>
      <c r="L6673">
        <v>0</v>
      </c>
      <c r="M6673">
        <v>32</v>
      </c>
      <c r="N6673">
        <v>300</v>
      </c>
      <c r="O6673">
        <v>0</v>
      </c>
      <c r="P6673">
        <v>6</v>
      </c>
      <c r="Q6673">
        <v>26</v>
      </c>
      <c r="R6673">
        <f>SUM(Table1[[#This Row],[FIRST_CLASS_SEATS]:[ECONOMY_SEATS]])</f>
        <v>332</v>
      </c>
      <c r="S6673" s="5">
        <f>(Table1[[#This Row],[TIER1_ELIGIBLE_PAX]]/Table1[[#This Row],[TOTAL_PAX]])</f>
        <v>0</v>
      </c>
      <c r="T6673" s="5">
        <f>(Table1[[#This Row],[TIER2_ELIGIBLE_PAX]]/Table1[[#This Row],[TOTAL_PAX]])</f>
        <v>1.8072289156626505E-2</v>
      </c>
      <c r="U6673" s="5">
        <f>(Table1[[#This Row],[TIER3_ELIGIBLE_PAX]]/Table1[[#This Row],[TOTAL_PAX]])</f>
        <v>7.8313253012048195E-2</v>
      </c>
      <c r="V6673" s="8">
        <v>0.66714877731410893</v>
      </c>
    </row>
    <row r="6674" spans="1:22" x14ac:dyDescent="0.3">
      <c r="A6674" s="1">
        <v>45889</v>
      </c>
      <c r="B6674" s="2">
        <v>0.8979166666666667</v>
      </c>
      <c r="C6674" t="s">
        <v>34</v>
      </c>
      <c r="D6674" t="s">
        <v>18</v>
      </c>
      <c r="E6674" t="s">
        <v>3769</v>
      </c>
      <c r="F6674" t="s">
        <v>20</v>
      </c>
      <c r="G6674" t="s">
        <v>43</v>
      </c>
      <c r="H6674" t="s">
        <v>44</v>
      </c>
      <c r="I6674" t="s">
        <v>31</v>
      </c>
      <c r="J6674" t="s">
        <v>32</v>
      </c>
      <c r="K6674" t="s">
        <v>33</v>
      </c>
      <c r="L6674">
        <v>0</v>
      </c>
      <c r="M6674">
        <v>5</v>
      </c>
      <c r="N6674">
        <v>175</v>
      </c>
      <c r="O6674">
        <v>0</v>
      </c>
      <c r="P6674">
        <v>15</v>
      </c>
      <c r="Q6674">
        <v>50</v>
      </c>
      <c r="R6674">
        <f>SUM(Table1[[#This Row],[FIRST_CLASS_SEATS]:[ECONOMY_SEATS]])</f>
        <v>180</v>
      </c>
      <c r="S6674" s="5">
        <f>(Table1[[#This Row],[TIER1_ELIGIBLE_PAX]]/Table1[[#This Row],[TOTAL_PAX]])</f>
        <v>0</v>
      </c>
      <c r="T6674" s="5">
        <f>(Table1[[#This Row],[TIER2_ELIGIBLE_PAX]]/Table1[[#This Row],[TOTAL_PAX]])</f>
        <v>8.3333333333333329E-2</v>
      </c>
      <c r="U6674" s="5">
        <f>(Table1[[#This Row],[TIER3_ELIGIBLE_PAX]]/Table1[[#This Row],[TOTAL_PAX]])</f>
        <v>0.27777777777777779</v>
      </c>
      <c r="V6674" s="8">
        <v>0.66727679921511029</v>
      </c>
    </row>
    <row r="6675" spans="1:22" x14ac:dyDescent="0.3">
      <c r="A6675" s="1">
        <v>45937</v>
      </c>
      <c r="B6675" s="2">
        <v>0.63888888888888884</v>
      </c>
      <c r="C6675" t="s">
        <v>17</v>
      </c>
      <c r="D6675" t="s">
        <v>18</v>
      </c>
      <c r="E6675" t="s">
        <v>2690</v>
      </c>
      <c r="F6675" t="s">
        <v>20</v>
      </c>
      <c r="G6675" t="s">
        <v>62</v>
      </c>
      <c r="H6675" t="s">
        <v>63</v>
      </c>
      <c r="I6675" t="s">
        <v>31</v>
      </c>
      <c r="J6675" t="s">
        <v>32</v>
      </c>
      <c r="K6675" t="s">
        <v>33</v>
      </c>
      <c r="L6675">
        <v>0</v>
      </c>
      <c r="M6675">
        <v>1</v>
      </c>
      <c r="N6675">
        <v>179</v>
      </c>
      <c r="O6675">
        <v>0</v>
      </c>
      <c r="P6675">
        <v>7</v>
      </c>
      <c r="Q6675">
        <v>29</v>
      </c>
      <c r="R6675">
        <f>SUM(Table1[[#This Row],[FIRST_CLASS_SEATS]:[ECONOMY_SEATS]])</f>
        <v>180</v>
      </c>
      <c r="S6675" s="5">
        <f>(Table1[[#This Row],[TIER1_ELIGIBLE_PAX]]/Table1[[#This Row],[TOTAL_PAX]])</f>
        <v>0</v>
      </c>
      <c r="T6675" s="5">
        <f>(Table1[[#This Row],[TIER2_ELIGIBLE_PAX]]/Table1[[#This Row],[TOTAL_PAX]])</f>
        <v>3.888888888888889E-2</v>
      </c>
      <c r="U6675" s="5">
        <f>(Table1[[#This Row],[TIER3_ELIGIBLE_PAX]]/Table1[[#This Row],[TOTAL_PAX]])</f>
        <v>0.16111111111111112</v>
      </c>
      <c r="V6675" s="8">
        <v>0.66747878552587658</v>
      </c>
    </row>
    <row r="6676" spans="1:22" x14ac:dyDescent="0.3">
      <c r="A6676" s="1">
        <v>45786</v>
      </c>
      <c r="B6676" s="2">
        <v>0.35833333333333334</v>
      </c>
      <c r="C6676" t="s">
        <v>26</v>
      </c>
      <c r="D6676" t="s">
        <v>18</v>
      </c>
      <c r="E6676" t="s">
        <v>5603</v>
      </c>
      <c r="F6676" t="s">
        <v>20</v>
      </c>
      <c r="G6676" t="s">
        <v>99</v>
      </c>
      <c r="H6676" t="s">
        <v>74</v>
      </c>
      <c r="I6676" t="s">
        <v>31</v>
      </c>
      <c r="J6676" t="s">
        <v>32</v>
      </c>
      <c r="K6676" t="s">
        <v>33</v>
      </c>
      <c r="L6676">
        <v>0</v>
      </c>
      <c r="M6676">
        <v>17</v>
      </c>
      <c r="N6676">
        <v>163</v>
      </c>
      <c r="O6676">
        <v>1</v>
      </c>
      <c r="P6676">
        <v>14</v>
      </c>
      <c r="Q6676">
        <v>49</v>
      </c>
      <c r="R6676">
        <f>SUM(Table1[[#This Row],[FIRST_CLASS_SEATS]:[ECONOMY_SEATS]])</f>
        <v>180</v>
      </c>
      <c r="S6676" s="5">
        <f>(Table1[[#This Row],[TIER1_ELIGIBLE_PAX]]/Table1[[#This Row],[TOTAL_PAX]])</f>
        <v>5.5555555555555558E-3</v>
      </c>
      <c r="T6676" s="5">
        <f>(Table1[[#This Row],[TIER2_ELIGIBLE_PAX]]/Table1[[#This Row],[TOTAL_PAX]])</f>
        <v>7.7777777777777779E-2</v>
      </c>
      <c r="U6676" s="5">
        <f>(Table1[[#This Row],[TIER3_ELIGIBLE_PAX]]/Table1[[#This Row],[TOTAL_PAX]])</f>
        <v>0.2722222222222222</v>
      </c>
      <c r="V6676" s="8">
        <v>0.66750942061501983</v>
      </c>
    </row>
    <row r="6677" spans="1:22" x14ac:dyDescent="0.3">
      <c r="A6677" s="1">
        <v>45909</v>
      </c>
      <c r="B6677" s="2">
        <v>0.33680555555555558</v>
      </c>
      <c r="C6677" t="s">
        <v>26</v>
      </c>
      <c r="D6677" t="s">
        <v>18</v>
      </c>
      <c r="E6677" t="s">
        <v>4681</v>
      </c>
      <c r="F6677" t="s">
        <v>20</v>
      </c>
      <c r="G6677" t="s">
        <v>29</v>
      </c>
      <c r="H6677" t="s">
        <v>30</v>
      </c>
      <c r="I6677" t="s">
        <v>31</v>
      </c>
      <c r="J6677" t="s">
        <v>32</v>
      </c>
      <c r="K6677" t="s">
        <v>33</v>
      </c>
      <c r="L6677">
        <v>0</v>
      </c>
      <c r="M6677">
        <v>19</v>
      </c>
      <c r="N6677">
        <v>161</v>
      </c>
      <c r="O6677">
        <v>0</v>
      </c>
      <c r="P6677">
        <v>11</v>
      </c>
      <c r="Q6677">
        <v>39</v>
      </c>
      <c r="R6677">
        <f>SUM(Table1[[#This Row],[FIRST_CLASS_SEATS]:[ECONOMY_SEATS]])</f>
        <v>180</v>
      </c>
      <c r="S6677" s="5">
        <f>(Table1[[#This Row],[TIER1_ELIGIBLE_PAX]]/Table1[[#This Row],[TOTAL_PAX]])</f>
        <v>0</v>
      </c>
      <c r="T6677" s="5">
        <f>(Table1[[#This Row],[TIER2_ELIGIBLE_PAX]]/Table1[[#This Row],[TOTAL_PAX]])</f>
        <v>6.1111111111111109E-2</v>
      </c>
      <c r="U6677" s="5">
        <f>(Table1[[#This Row],[TIER3_ELIGIBLE_PAX]]/Table1[[#This Row],[TOTAL_PAX]])</f>
        <v>0.21666666666666667</v>
      </c>
      <c r="V6677" s="8">
        <v>0.66751157893039115</v>
      </c>
    </row>
    <row r="6678" spans="1:22" x14ac:dyDescent="0.3">
      <c r="A6678" s="1">
        <v>45825</v>
      </c>
      <c r="B6678" s="2">
        <v>0.61250000000000004</v>
      </c>
      <c r="C6678" t="s">
        <v>17</v>
      </c>
      <c r="D6678" t="s">
        <v>18</v>
      </c>
      <c r="E6678" t="s">
        <v>2267</v>
      </c>
      <c r="F6678" t="s">
        <v>20</v>
      </c>
      <c r="G6678" t="s">
        <v>68</v>
      </c>
      <c r="H6678" t="s">
        <v>69</v>
      </c>
      <c r="I6678" t="s">
        <v>31</v>
      </c>
      <c r="J6678" t="s">
        <v>32</v>
      </c>
      <c r="K6678" t="s">
        <v>33</v>
      </c>
      <c r="L6678">
        <v>0</v>
      </c>
      <c r="M6678">
        <v>18</v>
      </c>
      <c r="N6678">
        <v>162</v>
      </c>
      <c r="O6678">
        <v>0</v>
      </c>
      <c r="P6678">
        <v>6</v>
      </c>
      <c r="Q6678">
        <v>25</v>
      </c>
      <c r="R6678">
        <f>SUM(Table1[[#This Row],[FIRST_CLASS_SEATS]:[ECONOMY_SEATS]])</f>
        <v>180</v>
      </c>
      <c r="S6678" s="5">
        <f>(Table1[[#This Row],[TIER1_ELIGIBLE_PAX]]/Table1[[#This Row],[TOTAL_PAX]])</f>
        <v>0</v>
      </c>
      <c r="T6678" s="5">
        <f>(Table1[[#This Row],[TIER2_ELIGIBLE_PAX]]/Table1[[#This Row],[TOTAL_PAX]])</f>
        <v>3.3333333333333333E-2</v>
      </c>
      <c r="U6678" s="5">
        <f>(Table1[[#This Row],[TIER3_ELIGIBLE_PAX]]/Table1[[#This Row],[TOTAL_PAX]])</f>
        <v>0.1388888888888889</v>
      </c>
      <c r="V6678" s="8">
        <v>0.66753204993106996</v>
      </c>
    </row>
    <row r="6679" spans="1:22" x14ac:dyDescent="0.3">
      <c r="A6679" s="1">
        <v>45874</v>
      </c>
      <c r="B6679" s="2">
        <v>0.57430555555555551</v>
      </c>
      <c r="C6679" t="s">
        <v>48</v>
      </c>
      <c r="D6679" t="s">
        <v>18</v>
      </c>
      <c r="E6679" t="s">
        <v>2513</v>
      </c>
      <c r="F6679" t="s">
        <v>20</v>
      </c>
      <c r="G6679" t="s">
        <v>68</v>
      </c>
      <c r="H6679" t="s">
        <v>69</v>
      </c>
      <c r="I6679" t="s">
        <v>31</v>
      </c>
      <c r="J6679" t="s">
        <v>32</v>
      </c>
      <c r="K6679" t="s">
        <v>33</v>
      </c>
      <c r="L6679">
        <v>0</v>
      </c>
      <c r="M6679">
        <v>9</v>
      </c>
      <c r="N6679">
        <v>171</v>
      </c>
      <c r="O6679">
        <v>1</v>
      </c>
      <c r="P6679">
        <v>14</v>
      </c>
      <c r="Q6679">
        <v>49</v>
      </c>
      <c r="R6679">
        <f>SUM(Table1[[#This Row],[FIRST_CLASS_SEATS]:[ECONOMY_SEATS]])</f>
        <v>180</v>
      </c>
      <c r="S6679" s="5">
        <f>(Table1[[#This Row],[TIER1_ELIGIBLE_PAX]]/Table1[[#This Row],[TOTAL_PAX]])</f>
        <v>5.5555555555555558E-3</v>
      </c>
      <c r="T6679" s="5">
        <f>(Table1[[#This Row],[TIER2_ELIGIBLE_PAX]]/Table1[[#This Row],[TOTAL_PAX]])</f>
        <v>7.7777777777777779E-2</v>
      </c>
      <c r="U6679" s="5">
        <f>(Table1[[#This Row],[TIER3_ELIGIBLE_PAX]]/Table1[[#This Row],[TOTAL_PAX]])</f>
        <v>0.2722222222222222</v>
      </c>
      <c r="V6679" s="8">
        <v>0.66761891001935625</v>
      </c>
    </row>
    <row r="6680" spans="1:22" x14ac:dyDescent="0.3">
      <c r="A6680" s="1">
        <v>45895</v>
      </c>
      <c r="B6680" s="2">
        <v>0.90972222222222221</v>
      </c>
      <c r="C6680" t="s">
        <v>34</v>
      </c>
      <c r="D6680" t="s">
        <v>18</v>
      </c>
      <c r="E6680" t="s">
        <v>1343</v>
      </c>
      <c r="F6680" t="s">
        <v>20</v>
      </c>
      <c r="G6680" t="s">
        <v>76</v>
      </c>
      <c r="H6680" t="s">
        <v>77</v>
      </c>
      <c r="I6680" t="s">
        <v>78</v>
      </c>
      <c r="J6680" t="s">
        <v>24</v>
      </c>
      <c r="K6680" t="s">
        <v>25</v>
      </c>
      <c r="L6680">
        <v>8</v>
      </c>
      <c r="M6680">
        <v>49</v>
      </c>
      <c r="N6680">
        <v>178</v>
      </c>
      <c r="O6680">
        <v>0</v>
      </c>
      <c r="P6680">
        <v>4</v>
      </c>
      <c r="Q6680">
        <v>21</v>
      </c>
      <c r="R6680">
        <f>SUM(Table1[[#This Row],[FIRST_CLASS_SEATS]:[ECONOMY_SEATS]])</f>
        <v>235</v>
      </c>
      <c r="S6680" s="5">
        <f>(Table1[[#This Row],[TIER1_ELIGIBLE_PAX]]/Table1[[#This Row],[TOTAL_PAX]])</f>
        <v>0</v>
      </c>
      <c r="T6680" s="5">
        <f>(Table1[[#This Row],[TIER2_ELIGIBLE_PAX]]/Table1[[#This Row],[TOTAL_PAX]])</f>
        <v>1.7021276595744681E-2</v>
      </c>
      <c r="U6680" s="5">
        <f>(Table1[[#This Row],[TIER3_ELIGIBLE_PAX]]/Table1[[#This Row],[TOTAL_PAX]])</f>
        <v>8.9361702127659579E-2</v>
      </c>
      <c r="V6680" s="8">
        <v>0.66766090914552023</v>
      </c>
    </row>
    <row r="6681" spans="1:22" x14ac:dyDescent="0.3">
      <c r="A6681" s="1">
        <v>45787</v>
      </c>
      <c r="B6681" s="2">
        <v>0.50972222222222219</v>
      </c>
      <c r="C6681" t="s">
        <v>48</v>
      </c>
      <c r="D6681" t="s">
        <v>18</v>
      </c>
      <c r="E6681" t="s">
        <v>5089</v>
      </c>
      <c r="F6681" t="s">
        <v>20</v>
      </c>
      <c r="G6681" t="s">
        <v>71</v>
      </c>
      <c r="H6681" t="s">
        <v>22</v>
      </c>
      <c r="I6681" t="s">
        <v>23</v>
      </c>
      <c r="J6681" t="s">
        <v>24</v>
      </c>
      <c r="K6681" t="s">
        <v>47</v>
      </c>
      <c r="L6681">
        <v>0</v>
      </c>
      <c r="M6681">
        <v>56</v>
      </c>
      <c r="N6681">
        <v>275</v>
      </c>
      <c r="O6681">
        <v>0</v>
      </c>
      <c r="P6681">
        <v>1</v>
      </c>
      <c r="Q6681">
        <v>12</v>
      </c>
      <c r="R6681">
        <f>SUM(Table1[[#This Row],[FIRST_CLASS_SEATS]:[ECONOMY_SEATS]])</f>
        <v>331</v>
      </c>
      <c r="S6681" s="5">
        <f>(Table1[[#This Row],[TIER1_ELIGIBLE_PAX]]/Table1[[#This Row],[TOTAL_PAX]])</f>
        <v>0</v>
      </c>
      <c r="T6681" s="5">
        <f>(Table1[[#This Row],[TIER2_ELIGIBLE_PAX]]/Table1[[#This Row],[TOTAL_PAX]])</f>
        <v>3.0211480362537764E-3</v>
      </c>
      <c r="U6681" s="5">
        <f>(Table1[[#This Row],[TIER3_ELIGIBLE_PAX]]/Table1[[#This Row],[TOTAL_PAX]])</f>
        <v>3.6253776435045321E-2</v>
      </c>
      <c r="V6681" s="8">
        <v>0.66788281382928283</v>
      </c>
    </row>
    <row r="6682" spans="1:22" x14ac:dyDescent="0.3">
      <c r="A6682" s="1">
        <v>45841</v>
      </c>
      <c r="B6682" s="2">
        <v>0.93402777777777779</v>
      </c>
      <c r="C6682" t="s">
        <v>34</v>
      </c>
      <c r="D6682" t="s">
        <v>18</v>
      </c>
      <c r="E6682" t="s">
        <v>2306</v>
      </c>
      <c r="F6682" t="s">
        <v>20</v>
      </c>
      <c r="G6682" t="s">
        <v>29</v>
      </c>
      <c r="H6682" t="s">
        <v>30</v>
      </c>
      <c r="I6682" t="s">
        <v>31</v>
      </c>
      <c r="J6682" t="s">
        <v>32</v>
      </c>
      <c r="K6682" t="s">
        <v>33</v>
      </c>
      <c r="L6682">
        <v>0</v>
      </c>
      <c r="M6682">
        <v>19</v>
      </c>
      <c r="N6682">
        <v>161</v>
      </c>
      <c r="O6682">
        <v>0</v>
      </c>
      <c r="P6682">
        <v>8</v>
      </c>
      <c r="Q6682">
        <v>30</v>
      </c>
      <c r="R6682">
        <f>SUM(Table1[[#This Row],[FIRST_CLASS_SEATS]:[ECONOMY_SEATS]])</f>
        <v>180</v>
      </c>
      <c r="S6682" s="5">
        <f>(Table1[[#This Row],[TIER1_ELIGIBLE_PAX]]/Table1[[#This Row],[TOTAL_PAX]])</f>
        <v>0</v>
      </c>
      <c r="T6682" s="5">
        <f>(Table1[[#This Row],[TIER2_ELIGIBLE_PAX]]/Table1[[#This Row],[TOTAL_PAX]])</f>
        <v>4.4444444444444446E-2</v>
      </c>
      <c r="U6682" s="5">
        <f>(Table1[[#This Row],[TIER3_ELIGIBLE_PAX]]/Table1[[#This Row],[TOTAL_PAX]])</f>
        <v>0.16666666666666666</v>
      </c>
      <c r="V6682" s="8">
        <v>0.66790402833695572</v>
      </c>
    </row>
    <row r="6683" spans="1:22" x14ac:dyDescent="0.3">
      <c r="A6683" s="1">
        <v>45793</v>
      </c>
      <c r="B6683" s="2">
        <v>0.28680555555555554</v>
      </c>
      <c r="C6683" t="s">
        <v>26</v>
      </c>
      <c r="D6683" t="s">
        <v>18</v>
      </c>
      <c r="E6683" t="s">
        <v>930</v>
      </c>
      <c r="F6683" t="s">
        <v>20</v>
      </c>
      <c r="G6683" t="s">
        <v>62</v>
      </c>
      <c r="H6683" t="s">
        <v>63</v>
      </c>
      <c r="I6683" t="s">
        <v>31</v>
      </c>
      <c r="J6683" t="s">
        <v>32</v>
      </c>
      <c r="K6683" t="s">
        <v>33</v>
      </c>
      <c r="L6683">
        <v>0</v>
      </c>
      <c r="M6683">
        <v>6</v>
      </c>
      <c r="N6683">
        <v>174</v>
      </c>
      <c r="O6683">
        <v>1</v>
      </c>
      <c r="P6683">
        <v>9</v>
      </c>
      <c r="Q6683">
        <v>35</v>
      </c>
      <c r="R6683">
        <f>SUM(Table1[[#This Row],[FIRST_CLASS_SEATS]:[ECONOMY_SEATS]])</f>
        <v>180</v>
      </c>
      <c r="S6683" s="5">
        <f>(Table1[[#This Row],[TIER1_ELIGIBLE_PAX]]/Table1[[#This Row],[TOTAL_PAX]])</f>
        <v>5.5555555555555558E-3</v>
      </c>
      <c r="T6683" s="5">
        <f>(Table1[[#This Row],[TIER2_ELIGIBLE_PAX]]/Table1[[#This Row],[TOTAL_PAX]])</f>
        <v>0.05</v>
      </c>
      <c r="U6683" s="5">
        <f>(Table1[[#This Row],[TIER3_ELIGIBLE_PAX]]/Table1[[#This Row],[TOTAL_PAX]])</f>
        <v>0.19444444444444445</v>
      </c>
      <c r="V6683" s="8">
        <v>0.66815204244292248</v>
      </c>
    </row>
    <row r="6684" spans="1:22" x14ac:dyDescent="0.3">
      <c r="A6684" s="1">
        <v>45815</v>
      </c>
      <c r="B6684" s="2">
        <v>0.82499999999999996</v>
      </c>
      <c r="C6684" t="s">
        <v>34</v>
      </c>
      <c r="D6684" t="s">
        <v>18</v>
      </c>
      <c r="E6684" t="s">
        <v>4259</v>
      </c>
      <c r="F6684" t="s">
        <v>20</v>
      </c>
      <c r="G6684" t="s">
        <v>76</v>
      </c>
      <c r="H6684" t="s">
        <v>77</v>
      </c>
      <c r="I6684" t="s">
        <v>78</v>
      </c>
      <c r="J6684" t="s">
        <v>24</v>
      </c>
      <c r="K6684" t="s">
        <v>25</v>
      </c>
      <c r="L6684">
        <v>8</v>
      </c>
      <c r="M6684">
        <v>49</v>
      </c>
      <c r="N6684">
        <v>178</v>
      </c>
      <c r="O6684">
        <v>1</v>
      </c>
      <c r="P6684">
        <v>1</v>
      </c>
      <c r="Q6684">
        <v>12</v>
      </c>
      <c r="R6684">
        <f>SUM(Table1[[#This Row],[FIRST_CLASS_SEATS]:[ECONOMY_SEATS]])</f>
        <v>235</v>
      </c>
      <c r="S6684" s="5">
        <f>(Table1[[#This Row],[TIER1_ELIGIBLE_PAX]]/Table1[[#This Row],[TOTAL_PAX]])</f>
        <v>4.2553191489361703E-3</v>
      </c>
      <c r="T6684" s="5">
        <f>(Table1[[#This Row],[TIER2_ELIGIBLE_PAX]]/Table1[[#This Row],[TOTAL_PAX]])</f>
        <v>4.2553191489361703E-3</v>
      </c>
      <c r="U6684" s="5">
        <f>(Table1[[#This Row],[TIER3_ELIGIBLE_PAX]]/Table1[[#This Row],[TOTAL_PAX]])</f>
        <v>5.106382978723404E-2</v>
      </c>
      <c r="V6684" s="8">
        <v>0.66821772273147095</v>
      </c>
    </row>
    <row r="6685" spans="1:22" x14ac:dyDescent="0.3">
      <c r="A6685" s="1">
        <v>45871</v>
      </c>
      <c r="B6685" s="2">
        <v>0.78263888888888888</v>
      </c>
      <c r="C6685" t="s">
        <v>34</v>
      </c>
      <c r="D6685" t="s">
        <v>18</v>
      </c>
      <c r="E6685" t="s">
        <v>3404</v>
      </c>
      <c r="F6685" t="s">
        <v>20</v>
      </c>
      <c r="G6685" t="s">
        <v>29</v>
      </c>
      <c r="H6685" t="s">
        <v>30</v>
      </c>
      <c r="I6685" t="s">
        <v>31</v>
      </c>
      <c r="J6685" t="s">
        <v>32</v>
      </c>
      <c r="K6685" t="s">
        <v>33</v>
      </c>
      <c r="L6685">
        <v>0</v>
      </c>
      <c r="M6685">
        <v>9</v>
      </c>
      <c r="N6685">
        <v>171</v>
      </c>
      <c r="O6685">
        <v>1</v>
      </c>
      <c r="P6685">
        <v>13</v>
      </c>
      <c r="Q6685">
        <v>45</v>
      </c>
      <c r="R6685">
        <f>SUM(Table1[[#This Row],[FIRST_CLASS_SEATS]:[ECONOMY_SEATS]])</f>
        <v>180</v>
      </c>
      <c r="S6685" s="5">
        <f>(Table1[[#This Row],[TIER1_ELIGIBLE_PAX]]/Table1[[#This Row],[TOTAL_PAX]])</f>
        <v>5.5555555555555558E-3</v>
      </c>
      <c r="T6685" s="5">
        <f>(Table1[[#This Row],[TIER2_ELIGIBLE_PAX]]/Table1[[#This Row],[TOTAL_PAX]])</f>
        <v>7.2222222222222215E-2</v>
      </c>
      <c r="U6685" s="5">
        <f>(Table1[[#This Row],[TIER3_ELIGIBLE_PAX]]/Table1[[#This Row],[TOTAL_PAX]])</f>
        <v>0.25</v>
      </c>
      <c r="V6685" s="8">
        <v>0.66822541635614163</v>
      </c>
    </row>
    <row r="6686" spans="1:22" x14ac:dyDescent="0.3">
      <c r="A6686" s="1">
        <v>45946</v>
      </c>
      <c r="B6686" s="2">
        <v>0.6430555555555556</v>
      </c>
      <c r="C6686" t="s">
        <v>17</v>
      </c>
      <c r="D6686" t="s">
        <v>18</v>
      </c>
      <c r="E6686" t="s">
        <v>618</v>
      </c>
      <c r="F6686" t="s">
        <v>20</v>
      </c>
      <c r="G6686" t="s">
        <v>76</v>
      </c>
      <c r="H6686" t="s">
        <v>77</v>
      </c>
      <c r="I6686" t="s">
        <v>78</v>
      </c>
      <c r="J6686" t="s">
        <v>24</v>
      </c>
      <c r="K6686" t="s">
        <v>25</v>
      </c>
      <c r="L6686">
        <v>0</v>
      </c>
      <c r="M6686">
        <v>32</v>
      </c>
      <c r="N6686">
        <v>300</v>
      </c>
      <c r="O6686">
        <v>1</v>
      </c>
      <c r="P6686">
        <v>11</v>
      </c>
      <c r="Q6686">
        <v>39</v>
      </c>
      <c r="R6686">
        <f>SUM(Table1[[#This Row],[FIRST_CLASS_SEATS]:[ECONOMY_SEATS]])</f>
        <v>332</v>
      </c>
      <c r="S6686" s="5">
        <f>(Table1[[#This Row],[TIER1_ELIGIBLE_PAX]]/Table1[[#This Row],[TOTAL_PAX]])</f>
        <v>3.0120481927710845E-3</v>
      </c>
      <c r="T6686" s="5">
        <f>(Table1[[#This Row],[TIER2_ELIGIBLE_PAX]]/Table1[[#This Row],[TOTAL_PAX]])</f>
        <v>3.313253012048193E-2</v>
      </c>
      <c r="U6686" s="5">
        <f>(Table1[[#This Row],[TIER3_ELIGIBLE_PAX]]/Table1[[#This Row],[TOTAL_PAX]])</f>
        <v>0.11746987951807229</v>
      </c>
      <c r="V6686" s="8">
        <v>0.66823151998902652</v>
      </c>
    </row>
    <row r="6687" spans="1:22" x14ac:dyDescent="0.3">
      <c r="A6687" s="1">
        <v>45845</v>
      </c>
      <c r="B6687" s="2">
        <v>0.82847222222222228</v>
      </c>
      <c r="C6687" t="s">
        <v>34</v>
      </c>
      <c r="D6687" t="s">
        <v>18</v>
      </c>
      <c r="E6687" t="s">
        <v>6006</v>
      </c>
      <c r="F6687" t="s">
        <v>20</v>
      </c>
      <c r="G6687" t="s">
        <v>99</v>
      </c>
      <c r="H6687" t="s">
        <v>74</v>
      </c>
      <c r="I6687" t="s">
        <v>31</v>
      </c>
      <c r="J6687" t="s">
        <v>32</v>
      </c>
      <c r="K6687" t="s">
        <v>33</v>
      </c>
      <c r="L6687">
        <v>0</v>
      </c>
      <c r="M6687">
        <v>4</v>
      </c>
      <c r="N6687">
        <v>176</v>
      </c>
      <c r="O6687">
        <v>0</v>
      </c>
      <c r="P6687">
        <v>10</v>
      </c>
      <c r="Q6687">
        <v>36</v>
      </c>
      <c r="R6687">
        <f>SUM(Table1[[#This Row],[FIRST_CLASS_SEATS]:[ECONOMY_SEATS]])</f>
        <v>180</v>
      </c>
      <c r="S6687" s="5">
        <f>(Table1[[#This Row],[TIER1_ELIGIBLE_PAX]]/Table1[[#This Row],[TOTAL_PAX]])</f>
        <v>0</v>
      </c>
      <c r="T6687" s="5">
        <f>(Table1[[#This Row],[TIER2_ELIGIBLE_PAX]]/Table1[[#This Row],[TOTAL_PAX]])</f>
        <v>5.5555555555555552E-2</v>
      </c>
      <c r="U6687" s="5">
        <f>(Table1[[#This Row],[TIER3_ELIGIBLE_PAX]]/Table1[[#This Row],[TOTAL_PAX]])</f>
        <v>0.2</v>
      </c>
      <c r="V6687" s="8">
        <v>0.66836992816074647</v>
      </c>
    </row>
    <row r="6688" spans="1:22" x14ac:dyDescent="0.3">
      <c r="A6688" s="1">
        <v>45934</v>
      </c>
      <c r="B6688" s="2">
        <v>0.62708333333333333</v>
      </c>
      <c r="C6688" t="s">
        <v>17</v>
      </c>
      <c r="D6688" t="s">
        <v>18</v>
      </c>
      <c r="E6688" t="s">
        <v>1148</v>
      </c>
      <c r="F6688" t="s">
        <v>20</v>
      </c>
      <c r="G6688" t="s">
        <v>71</v>
      </c>
      <c r="H6688" t="s">
        <v>22</v>
      </c>
      <c r="I6688" t="s">
        <v>23</v>
      </c>
      <c r="J6688" t="s">
        <v>24</v>
      </c>
      <c r="K6688" t="s">
        <v>25</v>
      </c>
      <c r="L6688">
        <v>0</v>
      </c>
      <c r="M6688">
        <v>32</v>
      </c>
      <c r="N6688">
        <v>304</v>
      </c>
      <c r="O6688">
        <v>0</v>
      </c>
      <c r="P6688">
        <v>1</v>
      </c>
      <c r="Q6688">
        <v>10</v>
      </c>
      <c r="R6688">
        <f>SUM(Table1[[#This Row],[FIRST_CLASS_SEATS]:[ECONOMY_SEATS]])</f>
        <v>336</v>
      </c>
      <c r="S6688" s="5">
        <f>(Table1[[#This Row],[TIER1_ELIGIBLE_PAX]]/Table1[[#This Row],[TOTAL_PAX]])</f>
        <v>0</v>
      </c>
      <c r="T6688" s="5">
        <f>(Table1[[#This Row],[TIER2_ELIGIBLE_PAX]]/Table1[[#This Row],[TOTAL_PAX]])</f>
        <v>2.976190476190476E-3</v>
      </c>
      <c r="U6688" s="5">
        <f>(Table1[[#This Row],[TIER3_ELIGIBLE_PAX]]/Table1[[#This Row],[TOTAL_PAX]])</f>
        <v>2.976190476190476E-2</v>
      </c>
      <c r="V6688" s="8">
        <v>0.66839009424388773</v>
      </c>
    </row>
    <row r="6689" spans="1:22" x14ac:dyDescent="0.3">
      <c r="A6689" s="1">
        <v>45887</v>
      </c>
      <c r="B6689" s="2">
        <v>0.51597222222222228</v>
      </c>
      <c r="C6689" t="s">
        <v>48</v>
      </c>
      <c r="D6689" t="s">
        <v>18</v>
      </c>
      <c r="E6689" t="s">
        <v>336</v>
      </c>
      <c r="F6689" t="s">
        <v>20</v>
      </c>
      <c r="G6689" t="s">
        <v>21</v>
      </c>
      <c r="H6689" t="s">
        <v>22</v>
      </c>
      <c r="I6689" t="s">
        <v>23</v>
      </c>
      <c r="J6689" t="s">
        <v>24</v>
      </c>
      <c r="K6689" t="s">
        <v>25</v>
      </c>
      <c r="L6689">
        <v>0</v>
      </c>
      <c r="M6689">
        <v>32</v>
      </c>
      <c r="N6689">
        <v>300</v>
      </c>
      <c r="O6689">
        <v>0</v>
      </c>
      <c r="P6689">
        <v>11</v>
      </c>
      <c r="Q6689">
        <v>41</v>
      </c>
      <c r="R6689">
        <f>SUM(Table1[[#This Row],[FIRST_CLASS_SEATS]:[ECONOMY_SEATS]])</f>
        <v>332</v>
      </c>
      <c r="S6689" s="5">
        <f>(Table1[[#This Row],[TIER1_ELIGIBLE_PAX]]/Table1[[#This Row],[TOTAL_PAX]])</f>
        <v>0</v>
      </c>
      <c r="T6689" s="5">
        <f>(Table1[[#This Row],[TIER2_ELIGIBLE_PAX]]/Table1[[#This Row],[TOTAL_PAX]])</f>
        <v>3.313253012048193E-2</v>
      </c>
      <c r="U6689" s="5">
        <f>(Table1[[#This Row],[TIER3_ELIGIBLE_PAX]]/Table1[[#This Row],[TOTAL_PAX]])</f>
        <v>0.12349397590361445</v>
      </c>
      <c r="V6689" s="8">
        <v>0.6684179644067435</v>
      </c>
    </row>
    <row r="6690" spans="1:22" x14ac:dyDescent="0.3">
      <c r="A6690" s="1">
        <v>45923</v>
      </c>
      <c r="B6690" s="2">
        <v>0.55763888888888891</v>
      </c>
      <c r="C6690" t="s">
        <v>48</v>
      </c>
      <c r="D6690" t="s">
        <v>18</v>
      </c>
      <c r="E6690" t="s">
        <v>423</v>
      </c>
      <c r="F6690" t="s">
        <v>20</v>
      </c>
      <c r="G6690" t="s">
        <v>36</v>
      </c>
      <c r="H6690" t="s">
        <v>37</v>
      </c>
      <c r="I6690" t="s">
        <v>31</v>
      </c>
      <c r="J6690" t="s">
        <v>32</v>
      </c>
      <c r="K6690" t="s">
        <v>33</v>
      </c>
      <c r="L6690">
        <v>0</v>
      </c>
      <c r="M6690">
        <v>17</v>
      </c>
      <c r="N6690">
        <v>163</v>
      </c>
      <c r="O6690">
        <v>1</v>
      </c>
      <c r="P6690">
        <v>10</v>
      </c>
      <c r="Q6690">
        <v>38</v>
      </c>
      <c r="R6690">
        <f>SUM(Table1[[#This Row],[FIRST_CLASS_SEATS]:[ECONOMY_SEATS]])</f>
        <v>180</v>
      </c>
      <c r="S6690" s="5">
        <f>(Table1[[#This Row],[TIER1_ELIGIBLE_PAX]]/Table1[[#This Row],[TOTAL_PAX]])</f>
        <v>5.5555555555555558E-3</v>
      </c>
      <c r="T6690" s="5">
        <f>(Table1[[#This Row],[TIER2_ELIGIBLE_PAX]]/Table1[[#This Row],[TOTAL_PAX]])</f>
        <v>5.5555555555555552E-2</v>
      </c>
      <c r="U6690" s="5">
        <f>(Table1[[#This Row],[TIER3_ELIGIBLE_PAX]]/Table1[[#This Row],[TOTAL_PAX]])</f>
        <v>0.21111111111111111</v>
      </c>
      <c r="V6690" s="8">
        <v>0.66850897939710041</v>
      </c>
    </row>
    <row r="6691" spans="1:22" x14ac:dyDescent="0.3">
      <c r="A6691" s="1">
        <v>45798</v>
      </c>
      <c r="B6691" s="2">
        <v>0.52430555555555558</v>
      </c>
      <c r="C6691" t="s">
        <v>48</v>
      </c>
      <c r="D6691" t="s">
        <v>18</v>
      </c>
      <c r="E6691" t="s">
        <v>3228</v>
      </c>
      <c r="F6691" t="s">
        <v>20</v>
      </c>
      <c r="G6691" t="s">
        <v>43</v>
      </c>
      <c r="H6691" t="s">
        <v>44</v>
      </c>
      <c r="I6691" t="s">
        <v>31</v>
      </c>
      <c r="J6691" t="s">
        <v>32</v>
      </c>
      <c r="K6691" t="s">
        <v>33</v>
      </c>
      <c r="L6691">
        <v>0</v>
      </c>
      <c r="M6691">
        <v>9</v>
      </c>
      <c r="N6691">
        <v>171</v>
      </c>
      <c r="O6691">
        <v>0</v>
      </c>
      <c r="P6691">
        <v>10</v>
      </c>
      <c r="Q6691">
        <v>36</v>
      </c>
      <c r="R6691">
        <f>SUM(Table1[[#This Row],[FIRST_CLASS_SEATS]:[ECONOMY_SEATS]])</f>
        <v>180</v>
      </c>
      <c r="S6691" s="5">
        <f>(Table1[[#This Row],[TIER1_ELIGIBLE_PAX]]/Table1[[#This Row],[TOTAL_PAX]])</f>
        <v>0</v>
      </c>
      <c r="T6691" s="5">
        <f>(Table1[[#This Row],[TIER2_ELIGIBLE_PAX]]/Table1[[#This Row],[TOTAL_PAX]])</f>
        <v>5.5555555555555552E-2</v>
      </c>
      <c r="U6691" s="5">
        <f>(Table1[[#This Row],[TIER3_ELIGIBLE_PAX]]/Table1[[#This Row],[TOTAL_PAX]])</f>
        <v>0.2</v>
      </c>
      <c r="V6691" s="8">
        <v>0.6685901204933401</v>
      </c>
    </row>
    <row r="6692" spans="1:22" x14ac:dyDescent="0.3">
      <c r="A6692" s="1">
        <v>45801</v>
      </c>
      <c r="B6692" s="2">
        <v>0.95486111111111116</v>
      </c>
      <c r="C6692" t="s">
        <v>34</v>
      </c>
      <c r="D6692" t="s">
        <v>18</v>
      </c>
      <c r="E6692" t="s">
        <v>2554</v>
      </c>
      <c r="F6692" t="s">
        <v>20</v>
      </c>
      <c r="G6692" t="s">
        <v>43</v>
      </c>
      <c r="H6692" t="s">
        <v>44</v>
      </c>
      <c r="I6692" t="s">
        <v>31</v>
      </c>
      <c r="J6692" t="s">
        <v>32</v>
      </c>
      <c r="K6692" t="s">
        <v>33</v>
      </c>
      <c r="L6692">
        <v>0</v>
      </c>
      <c r="M6692">
        <v>14</v>
      </c>
      <c r="N6692">
        <v>166</v>
      </c>
      <c r="O6692">
        <v>1</v>
      </c>
      <c r="P6692">
        <v>15</v>
      </c>
      <c r="Q6692">
        <v>50</v>
      </c>
      <c r="R6692">
        <f>SUM(Table1[[#This Row],[FIRST_CLASS_SEATS]:[ECONOMY_SEATS]])</f>
        <v>180</v>
      </c>
      <c r="S6692" s="5">
        <f>(Table1[[#This Row],[TIER1_ELIGIBLE_PAX]]/Table1[[#This Row],[TOTAL_PAX]])</f>
        <v>5.5555555555555558E-3</v>
      </c>
      <c r="T6692" s="5">
        <f>(Table1[[#This Row],[TIER2_ELIGIBLE_PAX]]/Table1[[#This Row],[TOTAL_PAX]])</f>
        <v>8.3333333333333329E-2</v>
      </c>
      <c r="U6692" s="5">
        <f>(Table1[[#This Row],[TIER3_ELIGIBLE_PAX]]/Table1[[#This Row],[TOTAL_PAX]])</f>
        <v>0.27777777777777779</v>
      </c>
      <c r="V6692" s="8">
        <v>0.66863584126329489</v>
      </c>
    </row>
    <row r="6693" spans="1:22" x14ac:dyDescent="0.3">
      <c r="A6693" s="1">
        <v>45784</v>
      </c>
      <c r="B6693" s="2">
        <v>0.40972222222222221</v>
      </c>
      <c r="C6693" t="s">
        <v>26</v>
      </c>
      <c r="D6693" t="s">
        <v>18</v>
      </c>
      <c r="E6693" t="s">
        <v>5343</v>
      </c>
      <c r="F6693" t="s">
        <v>20</v>
      </c>
      <c r="G6693" t="s">
        <v>40</v>
      </c>
      <c r="H6693" t="s">
        <v>41</v>
      </c>
      <c r="I6693" t="s">
        <v>31</v>
      </c>
      <c r="J6693" t="s">
        <v>32</v>
      </c>
      <c r="K6693" t="s">
        <v>33</v>
      </c>
      <c r="L6693">
        <v>0</v>
      </c>
      <c r="M6693">
        <v>7</v>
      </c>
      <c r="N6693">
        <v>173</v>
      </c>
      <c r="O6693">
        <v>1</v>
      </c>
      <c r="P6693">
        <v>21</v>
      </c>
      <c r="Q6693">
        <v>68</v>
      </c>
      <c r="R6693">
        <f>SUM(Table1[[#This Row],[FIRST_CLASS_SEATS]:[ECONOMY_SEATS]])</f>
        <v>180</v>
      </c>
      <c r="S6693" s="5">
        <f>(Table1[[#This Row],[TIER1_ELIGIBLE_PAX]]/Table1[[#This Row],[TOTAL_PAX]])</f>
        <v>5.5555555555555558E-3</v>
      </c>
      <c r="T6693" s="5">
        <f>(Table1[[#This Row],[TIER2_ELIGIBLE_PAX]]/Table1[[#This Row],[TOTAL_PAX]])</f>
        <v>0.11666666666666667</v>
      </c>
      <c r="U6693" s="5">
        <f>(Table1[[#This Row],[TIER3_ELIGIBLE_PAX]]/Table1[[#This Row],[TOTAL_PAX]])</f>
        <v>0.37777777777777777</v>
      </c>
      <c r="V6693" s="8">
        <v>0.66868970368934944</v>
      </c>
    </row>
    <row r="6694" spans="1:22" x14ac:dyDescent="0.3">
      <c r="A6694" s="1">
        <v>45892</v>
      </c>
      <c r="B6694" s="2">
        <v>0.38263888888888886</v>
      </c>
      <c r="C6694" t="s">
        <v>26</v>
      </c>
      <c r="D6694" t="s">
        <v>18</v>
      </c>
      <c r="E6694" t="s">
        <v>4683</v>
      </c>
      <c r="F6694" t="s">
        <v>20</v>
      </c>
      <c r="G6694" t="s">
        <v>43</v>
      </c>
      <c r="H6694" t="s">
        <v>44</v>
      </c>
      <c r="I6694" t="s">
        <v>31</v>
      </c>
      <c r="J6694" t="s">
        <v>32</v>
      </c>
      <c r="K6694" t="s">
        <v>33</v>
      </c>
      <c r="L6694">
        <v>0</v>
      </c>
      <c r="M6694">
        <v>1</v>
      </c>
      <c r="N6694">
        <v>179</v>
      </c>
      <c r="O6694">
        <v>2</v>
      </c>
      <c r="P6694">
        <v>8</v>
      </c>
      <c r="Q6694">
        <v>31</v>
      </c>
      <c r="R6694">
        <f>SUM(Table1[[#This Row],[FIRST_CLASS_SEATS]:[ECONOMY_SEATS]])</f>
        <v>180</v>
      </c>
      <c r="S6694" s="5">
        <f>(Table1[[#This Row],[TIER1_ELIGIBLE_PAX]]/Table1[[#This Row],[TOTAL_PAX]])</f>
        <v>1.1111111111111112E-2</v>
      </c>
      <c r="T6694" s="5">
        <f>(Table1[[#This Row],[TIER2_ELIGIBLE_PAX]]/Table1[[#This Row],[TOTAL_PAX]])</f>
        <v>4.4444444444444446E-2</v>
      </c>
      <c r="U6694" s="5">
        <f>(Table1[[#This Row],[TIER3_ELIGIBLE_PAX]]/Table1[[#This Row],[TOTAL_PAX]])</f>
        <v>0.17222222222222222</v>
      </c>
      <c r="V6694" s="8">
        <v>0.66886232926017408</v>
      </c>
    </row>
    <row r="6695" spans="1:22" x14ac:dyDescent="0.3">
      <c r="A6695" s="1">
        <v>45817</v>
      </c>
      <c r="B6695" s="2">
        <v>0.68819444444444444</v>
      </c>
      <c r="C6695" t="s">
        <v>17</v>
      </c>
      <c r="D6695" t="s">
        <v>18</v>
      </c>
      <c r="E6695" t="s">
        <v>3336</v>
      </c>
      <c r="F6695" t="s">
        <v>20</v>
      </c>
      <c r="G6695" t="s">
        <v>56</v>
      </c>
      <c r="H6695" t="s">
        <v>57</v>
      </c>
      <c r="I6695" t="s">
        <v>58</v>
      </c>
      <c r="J6695" t="s">
        <v>24</v>
      </c>
      <c r="K6695" t="s">
        <v>25</v>
      </c>
      <c r="L6695">
        <v>8</v>
      </c>
      <c r="M6695">
        <v>49</v>
      </c>
      <c r="N6695">
        <v>178</v>
      </c>
      <c r="O6695">
        <v>1</v>
      </c>
      <c r="P6695">
        <v>7</v>
      </c>
      <c r="Q6695">
        <v>27</v>
      </c>
      <c r="R6695">
        <f>SUM(Table1[[#This Row],[FIRST_CLASS_SEATS]:[ECONOMY_SEATS]])</f>
        <v>235</v>
      </c>
      <c r="S6695" s="5">
        <f>(Table1[[#This Row],[TIER1_ELIGIBLE_PAX]]/Table1[[#This Row],[TOTAL_PAX]])</f>
        <v>4.2553191489361703E-3</v>
      </c>
      <c r="T6695" s="5">
        <f>(Table1[[#This Row],[TIER2_ELIGIBLE_PAX]]/Table1[[#This Row],[TOTAL_PAX]])</f>
        <v>2.9787234042553193E-2</v>
      </c>
      <c r="U6695" s="5">
        <f>(Table1[[#This Row],[TIER3_ELIGIBLE_PAX]]/Table1[[#This Row],[TOTAL_PAX]])</f>
        <v>0.1148936170212766</v>
      </c>
      <c r="V6695" s="8">
        <v>0.66890676577334018</v>
      </c>
    </row>
    <row r="6696" spans="1:22" x14ac:dyDescent="0.3">
      <c r="A6696" s="1">
        <v>45875</v>
      </c>
      <c r="B6696" s="2">
        <v>0.4597222222222222</v>
      </c>
      <c r="C6696" t="s">
        <v>26</v>
      </c>
      <c r="D6696" t="s">
        <v>18</v>
      </c>
      <c r="E6696" t="s">
        <v>3683</v>
      </c>
      <c r="F6696" t="s">
        <v>20</v>
      </c>
      <c r="G6696" t="s">
        <v>46</v>
      </c>
      <c r="H6696" t="s">
        <v>22</v>
      </c>
      <c r="I6696" t="s">
        <v>23</v>
      </c>
      <c r="J6696" t="s">
        <v>24</v>
      </c>
      <c r="K6696" t="s">
        <v>25</v>
      </c>
      <c r="L6696">
        <v>0</v>
      </c>
      <c r="M6696">
        <v>32</v>
      </c>
      <c r="N6696">
        <v>304</v>
      </c>
      <c r="O6696">
        <v>1</v>
      </c>
      <c r="P6696">
        <v>3</v>
      </c>
      <c r="Q6696">
        <v>17</v>
      </c>
      <c r="R6696">
        <f>SUM(Table1[[#This Row],[FIRST_CLASS_SEATS]:[ECONOMY_SEATS]])</f>
        <v>336</v>
      </c>
      <c r="S6696" s="5">
        <f>(Table1[[#This Row],[TIER1_ELIGIBLE_PAX]]/Table1[[#This Row],[TOTAL_PAX]])</f>
        <v>2.976190476190476E-3</v>
      </c>
      <c r="T6696" s="5">
        <f>(Table1[[#This Row],[TIER2_ELIGIBLE_PAX]]/Table1[[#This Row],[TOTAL_PAX]])</f>
        <v>8.9285714285714281E-3</v>
      </c>
      <c r="U6696" s="5">
        <f>(Table1[[#This Row],[TIER3_ELIGIBLE_PAX]]/Table1[[#This Row],[TOTAL_PAX]])</f>
        <v>5.0595238095238096E-2</v>
      </c>
      <c r="V6696" s="8">
        <v>0.6690025195363708</v>
      </c>
    </row>
    <row r="6697" spans="1:22" x14ac:dyDescent="0.3">
      <c r="A6697" s="1">
        <v>45877</v>
      </c>
      <c r="B6697" s="2">
        <v>0.72083333333333333</v>
      </c>
      <c r="C6697" t="s">
        <v>17</v>
      </c>
      <c r="D6697" t="s">
        <v>18</v>
      </c>
      <c r="E6697" t="s">
        <v>3881</v>
      </c>
      <c r="F6697" t="s">
        <v>20</v>
      </c>
      <c r="G6697" t="s">
        <v>62</v>
      </c>
      <c r="H6697" t="s">
        <v>63</v>
      </c>
      <c r="I6697" t="s">
        <v>31</v>
      </c>
      <c r="J6697" t="s">
        <v>32</v>
      </c>
      <c r="K6697" t="s">
        <v>33</v>
      </c>
      <c r="L6697">
        <v>0</v>
      </c>
      <c r="M6697">
        <v>4</v>
      </c>
      <c r="N6697">
        <v>176</v>
      </c>
      <c r="O6697">
        <v>0</v>
      </c>
      <c r="P6697">
        <v>8</v>
      </c>
      <c r="Q6697">
        <v>30</v>
      </c>
      <c r="R6697">
        <f>SUM(Table1[[#This Row],[FIRST_CLASS_SEATS]:[ECONOMY_SEATS]])</f>
        <v>180</v>
      </c>
      <c r="S6697" s="5">
        <f>(Table1[[#This Row],[TIER1_ELIGIBLE_PAX]]/Table1[[#This Row],[TOTAL_PAX]])</f>
        <v>0</v>
      </c>
      <c r="T6697" s="5">
        <f>(Table1[[#This Row],[TIER2_ELIGIBLE_PAX]]/Table1[[#This Row],[TOTAL_PAX]])</f>
        <v>4.4444444444444446E-2</v>
      </c>
      <c r="U6697" s="5">
        <f>(Table1[[#This Row],[TIER3_ELIGIBLE_PAX]]/Table1[[#This Row],[TOTAL_PAX]])</f>
        <v>0.16666666666666666</v>
      </c>
      <c r="V6697" s="8">
        <v>0.66905632582315533</v>
      </c>
    </row>
    <row r="6698" spans="1:22" x14ac:dyDescent="0.3">
      <c r="A6698" s="1">
        <v>45954</v>
      </c>
      <c r="B6698" s="2">
        <v>0.75486111111111109</v>
      </c>
      <c r="C6698" t="s">
        <v>34</v>
      </c>
      <c r="D6698" t="s">
        <v>18</v>
      </c>
      <c r="E6698" t="s">
        <v>2327</v>
      </c>
      <c r="F6698" t="s">
        <v>20</v>
      </c>
      <c r="G6698" t="s">
        <v>124</v>
      </c>
      <c r="H6698" t="s">
        <v>22</v>
      </c>
      <c r="I6698" t="s">
        <v>23</v>
      </c>
      <c r="J6698" t="s">
        <v>24</v>
      </c>
      <c r="K6698" t="s">
        <v>25</v>
      </c>
      <c r="L6698">
        <v>8</v>
      </c>
      <c r="M6698">
        <v>49</v>
      </c>
      <c r="N6698">
        <v>178</v>
      </c>
      <c r="O6698">
        <v>1</v>
      </c>
      <c r="P6698">
        <v>0</v>
      </c>
      <c r="Q6698">
        <v>0</v>
      </c>
      <c r="R6698">
        <f>SUM(Table1[[#This Row],[FIRST_CLASS_SEATS]:[ECONOMY_SEATS]])</f>
        <v>235</v>
      </c>
      <c r="S6698" s="5">
        <f>(Table1[[#This Row],[TIER1_ELIGIBLE_PAX]]/Table1[[#This Row],[TOTAL_PAX]])</f>
        <v>4.2553191489361703E-3</v>
      </c>
      <c r="T6698" s="5">
        <f>(Table1[[#This Row],[TIER2_ELIGIBLE_PAX]]/Table1[[#This Row],[TOTAL_PAX]])</f>
        <v>0</v>
      </c>
      <c r="U6698" s="5">
        <f>(Table1[[#This Row],[TIER3_ELIGIBLE_PAX]]/Table1[[#This Row],[TOTAL_PAX]])</f>
        <v>0</v>
      </c>
      <c r="V6698" s="8">
        <v>0.66931482288574917</v>
      </c>
    </row>
    <row r="6699" spans="1:22" x14ac:dyDescent="0.3">
      <c r="A6699" s="1">
        <v>45821</v>
      </c>
      <c r="B6699" s="2">
        <v>0.66319444444444442</v>
      </c>
      <c r="C6699" t="s">
        <v>17</v>
      </c>
      <c r="D6699" t="s">
        <v>18</v>
      </c>
      <c r="E6699" t="s">
        <v>3517</v>
      </c>
      <c r="F6699" t="s">
        <v>20</v>
      </c>
      <c r="G6699" t="s">
        <v>71</v>
      </c>
      <c r="H6699" t="s">
        <v>22</v>
      </c>
      <c r="I6699" t="s">
        <v>23</v>
      </c>
      <c r="J6699" t="s">
        <v>24</v>
      </c>
      <c r="K6699" t="s">
        <v>59</v>
      </c>
      <c r="L6699">
        <v>0</v>
      </c>
      <c r="M6699">
        <v>31</v>
      </c>
      <c r="N6699">
        <v>173</v>
      </c>
      <c r="O6699">
        <v>0</v>
      </c>
      <c r="P6699">
        <v>3</v>
      </c>
      <c r="Q6699">
        <v>16</v>
      </c>
      <c r="R6699">
        <f>SUM(Table1[[#This Row],[FIRST_CLASS_SEATS]:[ECONOMY_SEATS]])</f>
        <v>204</v>
      </c>
      <c r="S6699" s="5">
        <f>(Table1[[#This Row],[TIER1_ELIGIBLE_PAX]]/Table1[[#This Row],[TOTAL_PAX]])</f>
        <v>0</v>
      </c>
      <c r="T6699" s="5">
        <f>(Table1[[#This Row],[TIER2_ELIGIBLE_PAX]]/Table1[[#This Row],[TOTAL_PAX]])</f>
        <v>1.4705882352941176E-2</v>
      </c>
      <c r="U6699" s="5">
        <f>(Table1[[#This Row],[TIER3_ELIGIBLE_PAX]]/Table1[[#This Row],[TOTAL_PAX]])</f>
        <v>7.8431372549019607E-2</v>
      </c>
      <c r="V6699" s="8">
        <v>0.6693706803960483</v>
      </c>
    </row>
    <row r="6700" spans="1:22" x14ac:dyDescent="0.3">
      <c r="A6700" s="1">
        <v>45783</v>
      </c>
      <c r="B6700" s="2">
        <v>0.46388888888888891</v>
      </c>
      <c r="C6700" t="s">
        <v>26</v>
      </c>
      <c r="D6700" t="s">
        <v>18</v>
      </c>
      <c r="E6700" t="s">
        <v>334</v>
      </c>
      <c r="F6700" t="s">
        <v>20</v>
      </c>
      <c r="G6700" t="s">
        <v>56</v>
      </c>
      <c r="H6700" t="s">
        <v>57</v>
      </c>
      <c r="I6700" t="s">
        <v>58</v>
      </c>
      <c r="J6700" t="s">
        <v>24</v>
      </c>
      <c r="K6700" t="s">
        <v>25</v>
      </c>
      <c r="L6700">
        <v>0</v>
      </c>
      <c r="M6700">
        <v>32</v>
      </c>
      <c r="N6700">
        <v>304</v>
      </c>
      <c r="O6700">
        <v>1</v>
      </c>
      <c r="P6700">
        <v>17</v>
      </c>
      <c r="Q6700">
        <v>57</v>
      </c>
      <c r="R6700">
        <f>SUM(Table1[[#This Row],[FIRST_CLASS_SEATS]:[ECONOMY_SEATS]])</f>
        <v>336</v>
      </c>
      <c r="S6700" s="5">
        <f>(Table1[[#This Row],[TIER1_ELIGIBLE_PAX]]/Table1[[#This Row],[TOTAL_PAX]])</f>
        <v>2.976190476190476E-3</v>
      </c>
      <c r="T6700" s="5">
        <f>(Table1[[#This Row],[TIER2_ELIGIBLE_PAX]]/Table1[[#This Row],[TOTAL_PAX]])</f>
        <v>5.0595238095238096E-2</v>
      </c>
      <c r="U6700" s="5">
        <f>(Table1[[#This Row],[TIER3_ELIGIBLE_PAX]]/Table1[[#This Row],[TOTAL_PAX]])</f>
        <v>0.16964285714285715</v>
      </c>
      <c r="V6700" s="8">
        <v>0.66948472790813673</v>
      </c>
    </row>
    <row r="6701" spans="1:22" x14ac:dyDescent="0.3">
      <c r="A6701" s="1">
        <v>45957</v>
      </c>
      <c r="B6701" s="2">
        <v>0.85624999999999996</v>
      </c>
      <c r="C6701" t="s">
        <v>34</v>
      </c>
      <c r="D6701" t="s">
        <v>18</v>
      </c>
      <c r="E6701" t="s">
        <v>410</v>
      </c>
      <c r="F6701" t="s">
        <v>20</v>
      </c>
      <c r="G6701" t="s">
        <v>21</v>
      </c>
      <c r="H6701" t="s">
        <v>22</v>
      </c>
      <c r="I6701" t="s">
        <v>23</v>
      </c>
      <c r="J6701" t="s">
        <v>24</v>
      </c>
      <c r="K6701" t="s">
        <v>59</v>
      </c>
      <c r="L6701">
        <v>8</v>
      </c>
      <c r="M6701">
        <v>48</v>
      </c>
      <c r="N6701">
        <v>200</v>
      </c>
      <c r="O6701">
        <v>0</v>
      </c>
      <c r="P6701">
        <v>4</v>
      </c>
      <c r="Q6701">
        <v>19</v>
      </c>
      <c r="R6701">
        <f>SUM(Table1[[#This Row],[FIRST_CLASS_SEATS]:[ECONOMY_SEATS]])</f>
        <v>256</v>
      </c>
      <c r="S6701" s="5">
        <f>(Table1[[#This Row],[TIER1_ELIGIBLE_PAX]]/Table1[[#This Row],[TOTAL_PAX]])</f>
        <v>0</v>
      </c>
      <c r="T6701" s="5">
        <f>(Table1[[#This Row],[TIER2_ELIGIBLE_PAX]]/Table1[[#This Row],[TOTAL_PAX]])</f>
        <v>1.5625E-2</v>
      </c>
      <c r="U6701" s="5">
        <f>(Table1[[#This Row],[TIER3_ELIGIBLE_PAX]]/Table1[[#This Row],[TOTAL_PAX]])</f>
        <v>7.421875E-2</v>
      </c>
      <c r="V6701" s="8">
        <v>0.66956242203624317</v>
      </c>
    </row>
    <row r="6702" spans="1:22" x14ac:dyDescent="0.3">
      <c r="A6702" s="1">
        <v>45941</v>
      </c>
      <c r="B6702" s="2">
        <v>0.56041666666666667</v>
      </c>
      <c r="C6702" t="s">
        <v>48</v>
      </c>
      <c r="D6702" t="s">
        <v>18</v>
      </c>
      <c r="E6702" t="s">
        <v>277</v>
      </c>
      <c r="F6702" t="s">
        <v>20</v>
      </c>
      <c r="G6702" t="s">
        <v>46</v>
      </c>
      <c r="H6702" t="s">
        <v>22</v>
      </c>
      <c r="I6702" t="s">
        <v>23</v>
      </c>
      <c r="J6702" t="s">
        <v>24</v>
      </c>
      <c r="K6702" t="s">
        <v>59</v>
      </c>
      <c r="L6702">
        <v>0</v>
      </c>
      <c r="M6702">
        <v>31</v>
      </c>
      <c r="N6702">
        <v>173</v>
      </c>
      <c r="O6702">
        <v>0</v>
      </c>
      <c r="P6702">
        <v>8</v>
      </c>
      <c r="Q6702">
        <v>32</v>
      </c>
      <c r="R6702">
        <f>SUM(Table1[[#This Row],[FIRST_CLASS_SEATS]:[ECONOMY_SEATS]])</f>
        <v>204</v>
      </c>
      <c r="S6702" s="5">
        <f>(Table1[[#This Row],[TIER1_ELIGIBLE_PAX]]/Table1[[#This Row],[TOTAL_PAX]])</f>
        <v>0</v>
      </c>
      <c r="T6702" s="5">
        <f>(Table1[[#This Row],[TIER2_ELIGIBLE_PAX]]/Table1[[#This Row],[TOTAL_PAX]])</f>
        <v>3.9215686274509803E-2</v>
      </c>
      <c r="U6702" s="5">
        <f>(Table1[[#This Row],[TIER3_ELIGIBLE_PAX]]/Table1[[#This Row],[TOTAL_PAX]])</f>
        <v>0.15686274509803921</v>
      </c>
      <c r="V6702" s="8">
        <v>0.66964152048583481</v>
      </c>
    </row>
    <row r="6703" spans="1:22" x14ac:dyDescent="0.3">
      <c r="A6703" s="1">
        <v>45752</v>
      </c>
      <c r="B6703" s="2">
        <v>0.54652777777777772</v>
      </c>
      <c r="C6703" t="s">
        <v>48</v>
      </c>
      <c r="D6703" t="s">
        <v>18</v>
      </c>
      <c r="E6703" t="s">
        <v>1805</v>
      </c>
      <c r="F6703" t="s">
        <v>20</v>
      </c>
      <c r="G6703" t="s">
        <v>76</v>
      </c>
      <c r="H6703" t="s">
        <v>77</v>
      </c>
      <c r="I6703" t="s">
        <v>78</v>
      </c>
      <c r="J6703" t="s">
        <v>24</v>
      </c>
      <c r="K6703" t="s">
        <v>25</v>
      </c>
      <c r="L6703">
        <v>0</v>
      </c>
      <c r="M6703">
        <v>32</v>
      </c>
      <c r="N6703">
        <v>300</v>
      </c>
      <c r="O6703">
        <v>2</v>
      </c>
      <c r="P6703">
        <v>8</v>
      </c>
      <c r="Q6703">
        <v>30</v>
      </c>
      <c r="R6703">
        <f>SUM(Table1[[#This Row],[FIRST_CLASS_SEATS]:[ECONOMY_SEATS]])</f>
        <v>332</v>
      </c>
      <c r="S6703" s="5">
        <f>(Table1[[#This Row],[TIER1_ELIGIBLE_PAX]]/Table1[[#This Row],[TOTAL_PAX]])</f>
        <v>6.024096385542169E-3</v>
      </c>
      <c r="T6703" s="5">
        <f>(Table1[[#This Row],[TIER2_ELIGIBLE_PAX]]/Table1[[#This Row],[TOTAL_PAX]])</f>
        <v>2.4096385542168676E-2</v>
      </c>
      <c r="U6703" s="5">
        <f>(Table1[[#This Row],[TIER3_ELIGIBLE_PAX]]/Table1[[#This Row],[TOTAL_PAX]])</f>
        <v>9.036144578313253E-2</v>
      </c>
      <c r="V6703" s="8">
        <v>0.66968832953262969</v>
      </c>
    </row>
    <row r="6704" spans="1:22" x14ac:dyDescent="0.3">
      <c r="A6704" s="1">
        <v>45829</v>
      </c>
      <c r="B6704" s="2">
        <v>0.32083333333333336</v>
      </c>
      <c r="C6704" t="s">
        <v>26</v>
      </c>
      <c r="D6704" t="s">
        <v>18</v>
      </c>
      <c r="E6704" t="s">
        <v>5348</v>
      </c>
      <c r="F6704" t="s">
        <v>20</v>
      </c>
      <c r="G6704" t="s">
        <v>99</v>
      </c>
      <c r="H6704" t="s">
        <v>74</v>
      </c>
      <c r="I6704" t="s">
        <v>31</v>
      </c>
      <c r="J6704" t="s">
        <v>32</v>
      </c>
      <c r="K6704" t="s">
        <v>33</v>
      </c>
      <c r="L6704">
        <v>0</v>
      </c>
      <c r="M6704">
        <v>15</v>
      </c>
      <c r="N6704">
        <v>165</v>
      </c>
      <c r="O6704">
        <v>2</v>
      </c>
      <c r="P6704">
        <v>10</v>
      </c>
      <c r="Q6704">
        <v>37</v>
      </c>
      <c r="R6704">
        <f>SUM(Table1[[#This Row],[FIRST_CLASS_SEATS]:[ECONOMY_SEATS]])</f>
        <v>180</v>
      </c>
      <c r="S6704" s="5">
        <f>(Table1[[#This Row],[TIER1_ELIGIBLE_PAX]]/Table1[[#This Row],[TOTAL_PAX]])</f>
        <v>1.1111111111111112E-2</v>
      </c>
      <c r="T6704" s="5">
        <f>(Table1[[#This Row],[TIER2_ELIGIBLE_PAX]]/Table1[[#This Row],[TOTAL_PAX]])</f>
        <v>5.5555555555555552E-2</v>
      </c>
      <c r="U6704" s="5">
        <f>(Table1[[#This Row],[TIER3_ELIGIBLE_PAX]]/Table1[[#This Row],[TOTAL_PAX]])</f>
        <v>0.20555555555555555</v>
      </c>
      <c r="V6704" s="8">
        <v>0.66972483435351515</v>
      </c>
    </row>
    <row r="6705" spans="1:22" x14ac:dyDescent="0.3">
      <c r="A6705" s="1">
        <v>45809</v>
      </c>
      <c r="B6705" s="2">
        <v>0.39930555555555558</v>
      </c>
      <c r="C6705" t="s">
        <v>26</v>
      </c>
      <c r="D6705" t="s">
        <v>18</v>
      </c>
      <c r="E6705" t="s">
        <v>5594</v>
      </c>
      <c r="F6705" t="s">
        <v>20</v>
      </c>
      <c r="G6705" t="s">
        <v>56</v>
      </c>
      <c r="H6705" t="s">
        <v>57</v>
      </c>
      <c r="I6705" t="s">
        <v>58</v>
      </c>
      <c r="J6705" t="s">
        <v>24</v>
      </c>
      <c r="K6705" t="s">
        <v>25</v>
      </c>
      <c r="L6705">
        <v>0</v>
      </c>
      <c r="M6705">
        <v>32</v>
      </c>
      <c r="N6705">
        <v>300</v>
      </c>
      <c r="O6705">
        <v>1</v>
      </c>
      <c r="P6705">
        <v>9</v>
      </c>
      <c r="Q6705">
        <v>33</v>
      </c>
      <c r="R6705">
        <f>SUM(Table1[[#This Row],[FIRST_CLASS_SEATS]:[ECONOMY_SEATS]])</f>
        <v>332</v>
      </c>
      <c r="S6705" s="5">
        <f>(Table1[[#This Row],[TIER1_ELIGIBLE_PAX]]/Table1[[#This Row],[TOTAL_PAX]])</f>
        <v>3.0120481927710845E-3</v>
      </c>
      <c r="T6705" s="5">
        <f>(Table1[[#This Row],[TIER2_ELIGIBLE_PAX]]/Table1[[#This Row],[TOTAL_PAX]])</f>
        <v>2.710843373493976E-2</v>
      </c>
      <c r="U6705" s="5">
        <f>(Table1[[#This Row],[TIER3_ELIGIBLE_PAX]]/Table1[[#This Row],[TOTAL_PAX]])</f>
        <v>9.9397590361445784E-2</v>
      </c>
      <c r="V6705" s="8">
        <v>0.66975045105145226</v>
      </c>
    </row>
    <row r="6706" spans="1:22" x14ac:dyDescent="0.3">
      <c r="A6706" s="1">
        <v>45928</v>
      </c>
      <c r="B6706" s="2">
        <v>0.35555555555555557</v>
      </c>
      <c r="C6706" t="s">
        <v>26</v>
      </c>
      <c r="D6706" t="s">
        <v>18</v>
      </c>
      <c r="E6706" t="s">
        <v>53</v>
      </c>
      <c r="F6706" t="s">
        <v>20</v>
      </c>
      <c r="G6706" t="s">
        <v>36</v>
      </c>
      <c r="H6706" t="s">
        <v>37</v>
      </c>
      <c r="I6706" t="s">
        <v>31</v>
      </c>
      <c r="J6706" t="s">
        <v>32</v>
      </c>
      <c r="K6706" t="s">
        <v>33</v>
      </c>
      <c r="L6706">
        <v>0</v>
      </c>
      <c r="M6706">
        <v>8</v>
      </c>
      <c r="N6706">
        <v>172</v>
      </c>
      <c r="O6706">
        <v>2</v>
      </c>
      <c r="P6706">
        <v>2</v>
      </c>
      <c r="Q6706">
        <v>13</v>
      </c>
      <c r="R6706">
        <f>SUM(Table1[[#This Row],[FIRST_CLASS_SEATS]:[ECONOMY_SEATS]])</f>
        <v>180</v>
      </c>
      <c r="S6706" s="5">
        <f>(Table1[[#This Row],[TIER1_ELIGIBLE_PAX]]/Table1[[#This Row],[TOTAL_PAX]])</f>
        <v>1.1111111111111112E-2</v>
      </c>
      <c r="T6706" s="5">
        <f>(Table1[[#This Row],[TIER2_ELIGIBLE_PAX]]/Table1[[#This Row],[TOTAL_PAX]])</f>
        <v>1.1111111111111112E-2</v>
      </c>
      <c r="U6706" s="5">
        <f>(Table1[[#This Row],[TIER3_ELIGIBLE_PAX]]/Table1[[#This Row],[TOTAL_PAX]])</f>
        <v>7.2222222222222215E-2</v>
      </c>
      <c r="V6706" s="8">
        <v>0.6698185794938688</v>
      </c>
    </row>
    <row r="6707" spans="1:22" x14ac:dyDescent="0.3">
      <c r="A6707" s="1">
        <v>45846</v>
      </c>
      <c r="B6707" s="2">
        <v>0.62986111111111109</v>
      </c>
      <c r="C6707" t="s">
        <v>17</v>
      </c>
      <c r="D6707" t="s">
        <v>18</v>
      </c>
      <c r="E6707" t="s">
        <v>4576</v>
      </c>
      <c r="F6707" t="s">
        <v>20</v>
      </c>
      <c r="G6707" t="s">
        <v>54</v>
      </c>
      <c r="H6707" t="s">
        <v>30</v>
      </c>
      <c r="I6707" t="s">
        <v>31</v>
      </c>
      <c r="J6707" t="s">
        <v>32</v>
      </c>
      <c r="K6707" t="s">
        <v>33</v>
      </c>
      <c r="L6707">
        <v>0</v>
      </c>
      <c r="M6707">
        <v>7</v>
      </c>
      <c r="N6707">
        <v>173</v>
      </c>
      <c r="O6707">
        <v>1</v>
      </c>
      <c r="P6707">
        <v>4</v>
      </c>
      <c r="Q6707">
        <v>19</v>
      </c>
      <c r="R6707">
        <f>SUM(Table1[[#This Row],[FIRST_CLASS_SEATS]:[ECONOMY_SEATS]])</f>
        <v>180</v>
      </c>
      <c r="S6707" s="5">
        <f>(Table1[[#This Row],[TIER1_ELIGIBLE_PAX]]/Table1[[#This Row],[TOTAL_PAX]])</f>
        <v>5.5555555555555558E-3</v>
      </c>
      <c r="T6707" s="5">
        <f>(Table1[[#This Row],[TIER2_ELIGIBLE_PAX]]/Table1[[#This Row],[TOTAL_PAX]])</f>
        <v>2.2222222222222223E-2</v>
      </c>
      <c r="U6707" s="5">
        <f>(Table1[[#This Row],[TIER3_ELIGIBLE_PAX]]/Table1[[#This Row],[TOTAL_PAX]])</f>
        <v>0.10555555555555556</v>
      </c>
      <c r="V6707" s="8">
        <v>0.67000557971731067</v>
      </c>
    </row>
    <row r="6708" spans="1:22" x14ac:dyDescent="0.3">
      <c r="A6708" s="1">
        <v>45826</v>
      </c>
      <c r="B6708" s="2">
        <v>0.82291666666666663</v>
      </c>
      <c r="C6708" t="s">
        <v>34</v>
      </c>
      <c r="D6708" t="s">
        <v>18</v>
      </c>
      <c r="E6708" t="s">
        <v>1321</v>
      </c>
      <c r="F6708" t="s">
        <v>20</v>
      </c>
      <c r="G6708" t="s">
        <v>76</v>
      </c>
      <c r="H6708" t="s">
        <v>77</v>
      </c>
      <c r="I6708" t="s">
        <v>78</v>
      </c>
      <c r="J6708" t="s">
        <v>24</v>
      </c>
      <c r="K6708" t="s">
        <v>59</v>
      </c>
      <c r="L6708">
        <v>0</v>
      </c>
      <c r="M6708">
        <v>35</v>
      </c>
      <c r="N6708">
        <v>179</v>
      </c>
      <c r="O6708">
        <v>0</v>
      </c>
      <c r="P6708">
        <v>0</v>
      </c>
      <c r="Q6708">
        <v>0</v>
      </c>
      <c r="R6708">
        <f>SUM(Table1[[#This Row],[FIRST_CLASS_SEATS]:[ECONOMY_SEATS]])</f>
        <v>214</v>
      </c>
      <c r="S6708" s="5">
        <f>(Table1[[#This Row],[TIER1_ELIGIBLE_PAX]]/Table1[[#This Row],[TOTAL_PAX]])</f>
        <v>0</v>
      </c>
      <c r="T6708" s="5">
        <f>(Table1[[#This Row],[TIER2_ELIGIBLE_PAX]]/Table1[[#This Row],[TOTAL_PAX]])</f>
        <v>0</v>
      </c>
      <c r="U6708" s="5">
        <f>(Table1[[#This Row],[TIER3_ELIGIBLE_PAX]]/Table1[[#This Row],[TOTAL_PAX]])</f>
        <v>0</v>
      </c>
      <c r="V6708" s="8">
        <v>0.67019044980567188</v>
      </c>
    </row>
    <row r="6709" spans="1:22" x14ac:dyDescent="0.3">
      <c r="A6709" s="1">
        <v>45835</v>
      </c>
      <c r="B6709" s="2">
        <v>0.78194444444444444</v>
      </c>
      <c r="C6709" t="s">
        <v>34</v>
      </c>
      <c r="D6709" t="s">
        <v>18</v>
      </c>
      <c r="E6709" t="s">
        <v>4471</v>
      </c>
      <c r="F6709" t="s">
        <v>20</v>
      </c>
      <c r="G6709" t="s">
        <v>43</v>
      </c>
      <c r="H6709" t="s">
        <v>44</v>
      </c>
      <c r="I6709" t="s">
        <v>31</v>
      </c>
      <c r="J6709" t="s">
        <v>32</v>
      </c>
      <c r="K6709" t="s">
        <v>33</v>
      </c>
      <c r="L6709">
        <v>0</v>
      </c>
      <c r="M6709">
        <v>3</v>
      </c>
      <c r="N6709">
        <v>177</v>
      </c>
      <c r="O6709">
        <v>0</v>
      </c>
      <c r="P6709">
        <v>1</v>
      </c>
      <c r="Q6709">
        <v>12</v>
      </c>
      <c r="R6709">
        <f>SUM(Table1[[#This Row],[FIRST_CLASS_SEATS]:[ECONOMY_SEATS]])</f>
        <v>180</v>
      </c>
      <c r="S6709" s="5">
        <f>(Table1[[#This Row],[TIER1_ELIGIBLE_PAX]]/Table1[[#This Row],[TOTAL_PAX]])</f>
        <v>0</v>
      </c>
      <c r="T6709" s="5">
        <f>(Table1[[#This Row],[TIER2_ELIGIBLE_PAX]]/Table1[[#This Row],[TOTAL_PAX]])</f>
        <v>5.5555555555555558E-3</v>
      </c>
      <c r="U6709" s="5">
        <f>(Table1[[#This Row],[TIER3_ELIGIBLE_PAX]]/Table1[[#This Row],[TOTAL_PAX]])</f>
        <v>6.6666666666666666E-2</v>
      </c>
      <c r="V6709" s="8">
        <v>0.67037744245899389</v>
      </c>
    </row>
    <row r="6710" spans="1:22" x14ac:dyDescent="0.3">
      <c r="A6710" s="1">
        <v>45903</v>
      </c>
      <c r="B6710" s="2">
        <v>0.91527777777777775</v>
      </c>
      <c r="C6710" t="s">
        <v>34</v>
      </c>
      <c r="D6710" t="s">
        <v>18</v>
      </c>
      <c r="E6710" t="s">
        <v>511</v>
      </c>
      <c r="F6710" t="s">
        <v>20</v>
      </c>
      <c r="G6710" t="s">
        <v>73</v>
      </c>
      <c r="H6710" t="s">
        <v>74</v>
      </c>
      <c r="I6710" t="s">
        <v>31</v>
      </c>
      <c r="J6710" t="s">
        <v>32</v>
      </c>
      <c r="K6710" t="s">
        <v>33</v>
      </c>
      <c r="L6710">
        <v>0</v>
      </c>
      <c r="M6710">
        <v>18</v>
      </c>
      <c r="N6710">
        <v>162</v>
      </c>
      <c r="O6710">
        <v>0</v>
      </c>
      <c r="P6710">
        <v>5</v>
      </c>
      <c r="Q6710">
        <v>21</v>
      </c>
      <c r="R6710">
        <f>SUM(Table1[[#This Row],[FIRST_CLASS_SEATS]:[ECONOMY_SEATS]])</f>
        <v>180</v>
      </c>
      <c r="S6710" s="5">
        <f>(Table1[[#This Row],[TIER1_ELIGIBLE_PAX]]/Table1[[#This Row],[TOTAL_PAX]])</f>
        <v>0</v>
      </c>
      <c r="T6710" s="5">
        <f>(Table1[[#This Row],[TIER2_ELIGIBLE_PAX]]/Table1[[#This Row],[TOTAL_PAX]])</f>
        <v>2.7777777777777776E-2</v>
      </c>
      <c r="U6710" s="5">
        <f>(Table1[[#This Row],[TIER3_ELIGIBLE_PAX]]/Table1[[#This Row],[TOTAL_PAX]])</f>
        <v>0.11666666666666667</v>
      </c>
      <c r="V6710" s="8">
        <v>0.67043071604018378</v>
      </c>
    </row>
    <row r="6711" spans="1:22" x14ac:dyDescent="0.3">
      <c r="A6711" s="1">
        <v>45927</v>
      </c>
      <c r="B6711" s="2">
        <v>0.39861111111111114</v>
      </c>
      <c r="C6711" t="s">
        <v>26</v>
      </c>
      <c r="D6711" t="s">
        <v>18</v>
      </c>
      <c r="E6711" t="s">
        <v>239</v>
      </c>
      <c r="F6711" t="s">
        <v>20</v>
      </c>
      <c r="G6711" t="s">
        <v>73</v>
      </c>
      <c r="H6711" t="s">
        <v>74</v>
      </c>
      <c r="I6711" t="s">
        <v>31</v>
      </c>
      <c r="J6711" t="s">
        <v>32</v>
      </c>
      <c r="K6711" t="s">
        <v>33</v>
      </c>
      <c r="L6711">
        <v>0</v>
      </c>
      <c r="M6711">
        <v>11</v>
      </c>
      <c r="N6711">
        <v>169</v>
      </c>
      <c r="O6711">
        <v>0</v>
      </c>
      <c r="P6711">
        <v>3</v>
      </c>
      <c r="Q6711">
        <v>17</v>
      </c>
      <c r="R6711">
        <f>SUM(Table1[[#This Row],[FIRST_CLASS_SEATS]:[ECONOMY_SEATS]])</f>
        <v>180</v>
      </c>
      <c r="S6711" s="5">
        <f>(Table1[[#This Row],[TIER1_ELIGIBLE_PAX]]/Table1[[#This Row],[TOTAL_PAX]])</f>
        <v>0</v>
      </c>
      <c r="T6711" s="5">
        <f>(Table1[[#This Row],[TIER2_ELIGIBLE_PAX]]/Table1[[#This Row],[TOTAL_PAX]])</f>
        <v>1.6666666666666666E-2</v>
      </c>
      <c r="U6711" s="5">
        <f>(Table1[[#This Row],[TIER3_ELIGIBLE_PAX]]/Table1[[#This Row],[TOTAL_PAX]])</f>
        <v>9.4444444444444442E-2</v>
      </c>
      <c r="V6711" s="8">
        <v>0.6705521561443627</v>
      </c>
    </row>
    <row r="6712" spans="1:22" x14ac:dyDescent="0.3">
      <c r="A6712" s="1">
        <v>45824</v>
      </c>
      <c r="B6712" s="2">
        <v>0.81111111111111112</v>
      </c>
      <c r="C6712" t="s">
        <v>34</v>
      </c>
      <c r="D6712" t="s">
        <v>18</v>
      </c>
      <c r="E6712" t="s">
        <v>4823</v>
      </c>
      <c r="F6712" t="s">
        <v>20</v>
      </c>
      <c r="G6712" t="s">
        <v>21</v>
      </c>
      <c r="H6712" t="s">
        <v>22</v>
      </c>
      <c r="I6712" t="s">
        <v>23</v>
      </c>
      <c r="J6712" t="s">
        <v>24</v>
      </c>
      <c r="K6712" t="s">
        <v>25</v>
      </c>
      <c r="L6712">
        <v>8</v>
      </c>
      <c r="M6712">
        <v>49</v>
      </c>
      <c r="N6712">
        <v>178</v>
      </c>
      <c r="O6712">
        <v>3</v>
      </c>
      <c r="P6712">
        <v>12</v>
      </c>
      <c r="Q6712">
        <v>43</v>
      </c>
      <c r="R6712">
        <f>SUM(Table1[[#This Row],[FIRST_CLASS_SEATS]:[ECONOMY_SEATS]])</f>
        <v>235</v>
      </c>
      <c r="S6712" s="5">
        <f>(Table1[[#This Row],[TIER1_ELIGIBLE_PAX]]/Table1[[#This Row],[TOTAL_PAX]])</f>
        <v>1.276595744680851E-2</v>
      </c>
      <c r="T6712" s="5">
        <f>(Table1[[#This Row],[TIER2_ELIGIBLE_PAX]]/Table1[[#This Row],[TOTAL_PAX]])</f>
        <v>5.106382978723404E-2</v>
      </c>
      <c r="U6712" s="5">
        <f>(Table1[[#This Row],[TIER3_ELIGIBLE_PAX]]/Table1[[#This Row],[TOTAL_PAX]])</f>
        <v>0.18297872340425531</v>
      </c>
      <c r="V6712" s="8">
        <v>0.67057641444941518</v>
      </c>
    </row>
    <row r="6713" spans="1:22" x14ac:dyDescent="0.3">
      <c r="A6713" s="1">
        <v>45916</v>
      </c>
      <c r="B6713" s="2">
        <v>0.50694444444444442</v>
      </c>
      <c r="C6713" t="s">
        <v>48</v>
      </c>
      <c r="D6713" t="s">
        <v>18</v>
      </c>
      <c r="E6713" t="s">
        <v>2027</v>
      </c>
      <c r="F6713" t="s">
        <v>20</v>
      </c>
      <c r="G6713" t="s">
        <v>68</v>
      </c>
      <c r="H6713" t="s">
        <v>69</v>
      </c>
      <c r="I6713" t="s">
        <v>31</v>
      </c>
      <c r="J6713" t="s">
        <v>32</v>
      </c>
      <c r="K6713" t="s">
        <v>33</v>
      </c>
      <c r="L6713">
        <v>0</v>
      </c>
      <c r="M6713">
        <v>15</v>
      </c>
      <c r="N6713">
        <v>165</v>
      </c>
      <c r="O6713">
        <v>0</v>
      </c>
      <c r="P6713">
        <v>11</v>
      </c>
      <c r="Q6713">
        <v>40</v>
      </c>
      <c r="R6713">
        <f>SUM(Table1[[#This Row],[FIRST_CLASS_SEATS]:[ECONOMY_SEATS]])</f>
        <v>180</v>
      </c>
      <c r="S6713" s="5">
        <f>(Table1[[#This Row],[TIER1_ELIGIBLE_PAX]]/Table1[[#This Row],[TOTAL_PAX]])</f>
        <v>0</v>
      </c>
      <c r="T6713" s="5">
        <f>(Table1[[#This Row],[TIER2_ELIGIBLE_PAX]]/Table1[[#This Row],[TOTAL_PAX]])</f>
        <v>6.1111111111111109E-2</v>
      </c>
      <c r="U6713" s="5">
        <f>(Table1[[#This Row],[TIER3_ELIGIBLE_PAX]]/Table1[[#This Row],[TOTAL_PAX]])</f>
        <v>0.22222222222222221</v>
      </c>
      <c r="V6713" s="8">
        <v>0.67064284940384655</v>
      </c>
    </row>
    <row r="6714" spans="1:22" x14ac:dyDescent="0.3">
      <c r="A6714" s="1">
        <v>45848</v>
      </c>
      <c r="B6714" s="2">
        <v>0.68055555555555558</v>
      </c>
      <c r="C6714" t="s">
        <v>17</v>
      </c>
      <c r="D6714" t="s">
        <v>18</v>
      </c>
      <c r="E6714" t="s">
        <v>2768</v>
      </c>
      <c r="F6714" t="s">
        <v>20</v>
      </c>
      <c r="G6714" t="s">
        <v>56</v>
      </c>
      <c r="H6714" t="s">
        <v>57</v>
      </c>
      <c r="I6714" t="s">
        <v>58</v>
      </c>
      <c r="J6714" t="s">
        <v>24</v>
      </c>
      <c r="K6714" t="s">
        <v>25</v>
      </c>
      <c r="L6714">
        <v>0</v>
      </c>
      <c r="M6714">
        <v>32</v>
      </c>
      <c r="N6714">
        <v>304</v>
      </c>
      <c r="O6714">
        <v>2</v>
      </c>
      <c r="P6714">
        <v>10</v>
      </c>
      <c r="Q6714">
        <v>37</v>
      </c>
      <c r="R6714">
        <f>SUM(Table1[[#This Row],[FIRST_CLASS_SEATS]:[ECONOMY_SEATS]])</f>
        <v>336</v>
      </c>
      <c r="S6714" s="5">
        <f>(Table1[[#This Row],[TIER1_ELIGIBLE_PAX]]/Table1[[#This Row],[TOTAL_PAX]])</f>
        <v>5.9523809523809521E-3</v>
      </c>
      <c r="T6714" s="5">
        <f>(Table1[[#This Row],[TIER2_ELIGIBLE_PAX]]/Table1[[#This Row],[TOTAL_PAX]])</f>
        <v>2.976190476190476E-2</v>
      </c>
      <c r="U6714" s="5">
        <f>(Table1[[#This Row],[TIER3_ELIGIBLE_PAX]]/Table1[[#This Row],[TOTAL_PAX]])</f>
        <v>0.11011904761904762</v>
      </c>
      <c r="V6714" s="8">
        <v>0.67068515374611792</v>
      </c>
    </row>
    <row r="6715" spans="1:22" x14ac:dyDescent="0.3">
      <c r="A6715" s="1">
        <v>45832</v>
      </c>
      <c r="B6715" s="2">
        <v>0.50277777777777777</v>
      </c>
      <c r="C6715" t="s">
        <v>48</v>
      </c>
      <c r="D6715" t="s">
        <v>18</v>
      </c>
      <c r="E6715" t="s">
        <v>1415</v>
      </c>
      <c r="F6715" t="s">
        <v>20</v>
      </c>
      <c r="G6715" t="s">
        <v>99</v>
      </c>
      <c r="H6715" t="s">
        <v>74</v>
      </c>
      <c r="I6715" t="s">
        <v>31</v>
      </c>
      <c r="J6715" t="s">
        <v>32</v>
      </c>
      <c r="K6715" t="s">
        <v>33</v>
      </c>
      <c r="L6715">
        <v>0</v>
      </c>
      <c r="M6715">
        <v>17</v>
      </c>
      <c r="N6715">
        <v>163</v>
      </c>
      <c r="O6715">
        <v>1</v>
      </c>
      <c r="P6715">
        <v>14</v>
      </c>
      <c r="Q6715">
        <v>49</v>
      </c>
      <c r="R6715">
        <f>SUM(Table1[[#This Row],[FIRST_CLASS_SEATS]:[ECONOMY_SEATS]])</f>
        <v>180</v>
      </c>
      <c r="S6715" s="5">
        <f>(Table1[[#This Row],[TIER1_ELIGIBLE_PAX]]/Table1[[#This Row],[TOTAL_PAX]])</f>
        <v>5.5555555555555558E-3</v>
      </c>
      <c r="T6715" s="5">
        <f>(Table1[[#This Row],[TIER2_ELIGIBLE_PAX]]/Table1[[#This Row],[TOTAL_PAX]])</f>
        <v>7.7777777777777779E-2</v>
      </c>
      <c r="U6715" s="5">
        <f>(Table1[[#This Row],[TIER3_ELIGIBLE_PAX]]/Table1[[#This Row],[TOTAL_PAX]])</f>
        <v>0.2722222222222222</v>
      </c>
      <c r="V6715" s="8">
        <v>0.67078831918451143</v>
      </c>
    </row>
    <row r="6716" spans="1:22" x14ac:dyDescent="0.3">
      <c r="A6716" s="1">
        <v>45918</v>
      </c>
      <c r="B6716" s="2">
        <v>0.52083333333333337</v>
      </c>
      <c r="C6716" t="s">
        <v>48</v>
      </c>
      <c r="D6716" t="s">
        <v>18</v>
      </c>
      <c r="E6716" t="s">
        <v>5935</v>
      </c>
      <c r="F6716" t="s">
        <v>20</v>
      </c>
      <c r="G6716" t="s">
        <v>68</v>
      </c>
      <c r="H6716" t="s">
        <v>69</v>
      </c>
      <c r="I6716" t="s">
        <v>31</v>
      </c>
      <c r="J6716" t="s">
        <v>32</v>
      </c>
      <c r="K6716" t="s">
        <v>33</v>
      </c>
      <c r="L6716">
        <v>0</v>
      </c>
      <c r="M6716">
        <v>20</v>
      </c>
      <c r="N6716">
        <v>160</v>
      </c>
      <c r="O6716">
        <v>1</v>
      </c>
      <c r="P6716">
        <v>10</v>
      </c>
      <c r="Q6716">
        <v>36</v>
      </c>
      <c r="R6716">
        <f>SUM(Table1[[#This Row],[FIRST_CLASS_SEATS]:[ECONOMY_SEATS]])</f>
        <v>180</v>
      </c>
      <c r="S6716" s="5">
        <f>(Table1[[#This Row],[TIER1_ELIGIBLE_PAX]]/Table1[[#This Row],[TOTAL_PAX]])</f>
        <v>5.5555555555555558E-3</v>
      </c>
      <c r="T6716" s="5">
        <f>(Table1[[#This Row],[TIER2_ELIGIBLE_PAX]]/Table1[[#This Row],[TOTAL_PAX]])</f>
        <v>5.5555555555555552E-2</v>
      </c>
      <c r="U6716" s="5">
        <f>(Table1[[#This Row],[TIER3_ELIGIBLE_PAX]]/Table1[[#This Row],[TOTAL_PAX]])</f>
        <v>0.2</v>
      </c>
      <c r="V6716" s="8">
        <v>0.67084039164323261</v>
      </c>
    </row>
    <row r="6717" spans="1:22" x14ac:dyDescent="0.3">
      <c r="A6717" s="1">
        <v>45840</v>
      </c>
      <c r="B6717" s="2">
        <v>0.39583333333333331</v>
      </c>
      <c r="C6717" t="s">
        <v>26</v>
      </c>
      <c r="D6717" t="s">
        <v>18</v>
      </c>
      <c r="E6717" t="s">
        <v>2137</v>
      </c>
      <c r="F6717" t="s">
        <v>20</v>
      </c>
      <c r="G6717" t="s">
        <v>29</v>
      </c>
      <c r="H6717" t="s">
        <v>30</v>
      </c>
      <c r="I6717" t="s">
        <v>31</v>
      </c>
      <c r="J6717" t="s">
        <v>32</v>
      </c>
      <c r="K6717" t="s">
        <v>33</v>
      </c>
      <c r="L6717">
        <v>0</v>
      </c>
      <c r="M6717">
        <v>20</v>
      </c>
      <c r="N6717">
        <v>160</v>
      </c>
      <c r="O6717">
        <v>0</v>
      </c>
      <c r="P6717">
        <v>6</v>
      </c>
      <c r="Q6717">
        <v>25</v>
      </c>
      <c r="R6717">
        <f>SUM(Table1[[#This Row],[FIRST_CLASS_SEATS]:[ECONOMY_SEATS]])</f>
        <v>180</v>
      </c>
      <c r="S6717" s="5">
        <f>(Table1[[#This Row],[TIER1_ELIGIBLE_PAX]]/Table1[[#This Row],[TOTAL_PAX]])</f>
        <v>0</v>
      </c>
      <c r="T6717" s="5">
        <f>(Table1[[#This Row],[TIER2_ELIGIBLE_PAX]]/Table1[[#This Row],[TOTAL_PAX]])</f>
        <v>3.3333333333333333E-2</v>
      </c>
      <c r="U6717" s="5">
        <f>(Table1[[#This Row],[TIER3_ELIGIBLE_PAX]]/Table1[[#This Row],[TOTAL_PAX]])</f>
        <v>0.1388888888888889</v>
      </c>
      <c r="V6717" s="8">
        <v>0.67096587043802058</v>
      </c>
    </row>
    <row r="6718" spans="1:22" x14ac:dyDescent="0.3">
      <c r="A6718" s="1">
        <v>45814</v>
      </c>
      <c r="B6718" s="2">
        <v>0.52708333333333335</v>
      </c>
      <c r="C6718" t="s">
        <v>48</v>
      </c>
      <c r="D6718" t="s">
        <v>18</v>
      </c>
      <c r="E6718" t="s">
        <v>5953</v>
      </c>
      <c r="F6718" t="s">
        <v>20</v>
      </c>
      <c r="G6718" t="s">
        <v>29</v>
      </c>
      <c r="H6718" t="s">
        <v>30</v>
      </c>
      <c r="I6718" t="s">
        <v>31</v>
      </c>
      <c r="J6718" t="s">
        <v>32</v>
      </c>
      <c r="K6718" t="s">
        <v>33</v>
      </c>
      <c r="L6718">
        <v>0</v>
      </c>
      <c r="M6718">
        <v>8</v>
      </c>
      <c r="N6718">
        <v>172</v>
      </c>
      <c r="O6718">
        <v>0</v>
      </c>
      <c r="P6718">
        <v>6</v>
      </c>
      <c r="Q6718">
        <v>24</v>
      </c>
      <c r="R6718">
        <f>SUM(Table1[[#This Row],[FIRST_CLASS_SEATS]:[ECONOMY_SEATS]])</f>
        <v>180</v>
      </c>
      <c r="S6718" s="5">
        <f>(Table1[[#This Row],[TIER1_ELIGIBLE_PAX]]/Table1[[#This Row],[TOTAL_PAX]])</f>
        <v>0</v>
      </c>
      <c r="T6718" s="5">
        <f>(Table1[[#This Row],[TIER2_ELIGIBLE_PAX]]/Table1[[#This Row],[TOTAL_PAX]])</f>
        <v>3.3333333333333333E-2</v>
      </c>
      <c r="U6718" s="5">
        <f>(Table1[[#This Row],[TIER3_ELIGIBLE_PAX]]/Table1[[#This Row],[TOTAL_PAX]])</f>
        <v>0.13333333333333333</v>
      </c>
      <c r="V6718" s="8">
        <v>0.67102164115469742</v>
      </c>
    </row>
    <row r="6719" spans="1:22" x14ac:dyDescent="0.3">
      <c r="A6719" s="1">
        <v>45813</v>
      </c>
      <c r="B6719" s="2">
        <v>0.51111111111111107</v>
      </c>
      <c r="C6719" t="s">
        <v>48</v>
      </c>
      <c r="D6719" t="s">
        <v>18</v>
      </c>
      <c r="E6719" t="s">
        <v>5748</v>
      </c>
      <c r="F6719" t="s">
        <v>20</v>
      </c>
      <c r="G6719" t="s">
        <v>76</v>
      </c>
      <c r="H6719" t="s">
        <v>77</v>
      </c>
      <c r="I6719" t="s">
        <v>78</v>
      </c>
      <c r="J6719" t="s">
        <v>24</v>
      </c>
      <c r="K6719" t="s">
        <v>47</v>
      </c>
      <c r="L6719">
        <v>0</v>
      </c>
      <c r="M6719">
        <v>56</v>
      </c>
      <c r="N6719">
        <v>275</v>
      </c>
      <c r="O6719">
        <v>0</v>
      </c>
      <c r="P6719">
        <v>0</v>
      </c>
      <c r="Q6719">
        <v>0</v>
      </c>
      <c r="R6719">
        <f>SUM(Table1[[#This Row],[FIRST_CLASS_SEATS]:[ECONOMY_SEATS]])</f>
        <v>331</v>
      </c>
      <c r="S6719" s="5">
        <f>(Table1[[#This Row],[TIER1_ELIGIBLE_PAX]]/Table1[[#This Row],[TOTAL_PAX]])</f>
        <v>0</v>
      </c>
      <c r="T6719" s="5">
        <f>(Table1[[#This Row],[TIER2_ELIGIBLE_PAX]]/Table1[[#This Row],[TOTAL_PAX]])</f>
        <v>0</v>
      </c>
      <c r="U6719" s="5">
        <f>(Table1[[#This Row],[TIER3_ELIGIBLE_PAX]]/Table1[[#This Row],[TOTAL_PAX]])</f>
        <v>0</v>
      </c>
      <c r="V6719" s="8">
        <v>0.67105908069296527</v>
      </c>
    </row>
    <row r="6720" spans="1:22" x14ac:dyDescent="0.3">
      <c r="A6720" s="1">
        <v>45752</v>
      </c>
      <c r="B6720" s="2">
        <v>0.90555555555555556</v>
      </c>
      <c r="C6720" t="s">
        <v>34</v>
      </c>
      <c r="D6720" t="s">
        <v>18</v>
      </c>
      <c r="E6720" t="s">
        <v>4189</v>
      </c>
      <c r="F6720" t="s">
        <v>20</v>
      </c>
      <c r="G6720" t="s">
        <v>43</v>
      </c>
      <c r="H6720" t="s">
        <v>44</v>
      </c>
      <c r="I6720" t="s">
        <v>31</v>
      </c>
      <c r="J6720" t="s">
        <v>32</v>
      </c>
      <c r="K6720" t="s">
        <v>33</v>
      </c>
      <c r="L6720">
        <v>0</v>
      </c>
      <c r="M6720">
        <v>2</v>
      </c>
      <c r="N6720">
        <v>178</v>
      </c>
      <c r="O6720">
        <v>0</v>
      </c>
      <c r="P6720">
        <v>4</v>
      </c>
      <c r="Q6720">
        <v>20</v>
      </c>
      <c r="R6720">
        <f>SUM(Table1[[#This Row],[FIRST_CLASS_SEATS]:[ECONOMY_SEATS]])</f>
        <v>180</v>
      </c>
      <c r="S6720" s="5">
        <f>(Table1[[#This Row],[TIER1_ELIGIBLE_PAX]]/Table1[[#This Row],[TOTAL_PAX]])</f>
        <v>0</v>
      </c>
      <c r="T6720" s="5">
        <f>(Table1[[#This Row],[TIER2_ELIGIBLE_PAX]]/Table1[[#This Row],[TOTAL_PAX]])</f>
        <v>2.2222222222222223E-2</v>
      </c>
      <c r="U6720" s="5">
        <f>(Table1[[#This Row],[TIER3_ELIGIBLE_PAX]]/Table1[[#This Row],[TOTAL_PAX]])</f>
        <v>0.1111111111111111</v>
      </c>
      <c r="V6720" s="8">
        <v>0.67110583538569579</v>
      </c>
    </row>
    <row r="6721" spans="1:22" x14ac:dyDescent="0.3">
      <c r="A6721" s="1">
        <v>45847</v>
      </c>
      <c r="B6721" s="2">
        <v>0.7006944444444444</v>
      </c>
      <c r="C6721" t="s">
        <v>17</v>
      </c>
      <c r="D6721" t="s">
        <v>18</v>
      </c>
      <c r="E6721" t="s">
        <v>3101</v>
      </c>
      <c r="F6721" t="s">
        <v>20</v>
      </c>
      <c r="G6721" t="s">
        <v>54</v>
      </c>
      <c r="H6721" t="s">
        <v>30</v>
      </c>
      <c r="I6721" t="s">
        <v>31</v>
      </c>
      <c r="J6721" t="s">
        <v>32</v>
      </c>
      <c r="K6721" t="s">
        <v>33</v>
      </c>
      <c r="L6721">
        <v>0</v>
      </c>
      <c r="M6721">
        <v>13</v>
      </c>
      <c r="N6721">
        <v>167</v>
      </c>
      <c r="O6721">
        <v>0</v>
      </c>
      <c r="P6721">
        <v>2</v>
      </c>
      <c r="Q6721">
        <v>12</v>
      </c>
      <c r="R6721">
        <f>SUM(Table1[[#This Row],[FIRST_CLASS_SEATS]:[ECONOMY_SEATS]])</f>
        <v>180</v>
      </c>
      <c r="S6721" s="5">
        <f>(Table1[[#This Row],[TIER1_ELIGIBLE_PAX]]/Table1[[#This Row],[TOTAL_PAX]])</f>
        <v>0</v>
      </c>
      <c r="T6721" s="5">
        <f>(Table1[[#This Row],[TIER2_ELIGIBLE_PAX]]/Table1[[#This Row],[TOTAL_PAX]])</f>
        <v>1.1111111111111112E-2</v>
      </c>
      <c r="U6721" s="5">
        <f>(Table1[[#This Row],[TIER3_ELIGIBLE_PAX]]/Table1[[#This Row],[TOTAL_PAX]])</f>
        <v>6.6666666666666666E-2</v>
      </c>
      <c r="V6721" s="8">
        <v>0.67131032758150855</v>
      </c>
    </row>
    <row r="6722" spans="1:22" x14ac:dyDescent="0.3">
      <c r="A6722" s="1">
        <v>45930</v>
      </c>
      <c r="B6722" s="2">
        <v>0.25972222222222224</v>
      </c>
      <c r="C6722" t="s">
        <v>26</v>
      </c>
      <c r="D6722" t="s">
        <v>18</v>
      </c>
      <c r="E6722" t="s">
        <v>983</v>
      </c>
      <c r="F6722" t="s">
        <v>20</v>
      </c>
      <c r="G6722" t="s">
        <v>68</v>
      </c>
      <c r="H6722" t="s">
        <v>69</v>
      </c>
      <c r="I6722" t="s">
        <v>31</v>
      </c>
      <c r="J6722" t="s">
        <v>32</v>
      </c>
      <c r="K6722" t="s">
        <v>33</v>
      </c>
      <c r="L6722">
        <v>0</v>
      </c>
      <c r="M6722">
        <v>2</v>
      </c>
      <c r="N6722">
        <v>178</v>
      </c>
      <c r="O6722">
        <v>0</v>
      </c>
      <c r="P6722">
        <v>4</v>
      </c>
      <c r="Q6722">
        <v>20</v>
      </c>
      <c r="R6722">
        <f>SUM(Table1[[#This Row],[FIRST_CLASS_SEATS]:[ECONOMY_SEATS]])</f>
        <v>180</v>
      </c>
      <c r="S6722" s="5">
        <f>(Table1[[#This Row],[TIER1_ELIGIBLE_PAX]]/Table1[[#This Row],[TOTAL_PAX]])</f>
        <v>0</v>
      </c>
      <c r="T6722" s="5">
        <f>(Table1[[#This Row],[TIER2_ELIGIBLE_PAX]]/Table1[[#This Row],[TOTAL_PAX]])</f>
        <v>2.2222222222222223E-2</v>
      </c>
      <c r="U6722" s="5">
        <f>(Table1[[#This Row],[TIER3_ELIGIBLE_PAX]]/Table1[[#This Row],[TOTAL_PAX]])</f>
        <v>0.1111111111111111</v>
      </c>
      <c r="V6722" s="8">
        <v>0.6713409614598681</v>
      </c>
    </row>
    <row r="6723" spans="1:22" x14ac:dyDescent="0.3">
      <c r="A6723" s="1">
        <v>45785</v>
      </c>
      <c r="B6723" s="2">
        <v>0.44513888888888886</v>
      </c>
      <c r="C6723" t="s">
        <v>26</v>
      </c>
      <c r="D6723" t="s">
        <v>18</v>
      </c>
      <c r="E6723" t="s">
        <v>4036</v>
      </c>
      <c r="F6723" t="s">
        <v>20</v>
      </c>
      <c r="G6723" t="s">
        <v>29</v>
      </c>
      <c r="H6723" t="s">
        <v>30</v>
      </c>
      <c r="I6723" t="s">
        <v>31</v>
      </c>
      <c r="J6723" t="s">
        <v>32</v>
      </c>
      <c r="K6723" t="s">
        <v>33</v>
      </c>
      <c r="L6723">
        <v>0</v>
      </c>
      <c r="M6723">
        <v>17</v>
      </c>
      <c r="N6723">
        <v>163</v>
      </c>
      <c r="O6723">
        <v>0</v>
      </c>
      <c r="P6723">
        <v>13</v>
      </c>
      <c r="Q6723">
        <v>45</v>
      </c>
      <c r="R6723">
        <f>SUM(Table1[[#This Row],[FIRST_CLASS_SEATS]:[ECONOMY_SEATS]])</f>
        <v>180</v>
      </c>
      <c r="S6723" s="5">
        <f>(Table1[[#This Row],[TIER1_ELIGIBLE_PAX]]/Table1[[#This Row],[TOTAL_PAX]])</f>
        <v>0</v>
      </c>
      <c r="T6723" s="5">
        <f>(Table1[[#This Row],[TIER2_ELIGIBLE_PAX]]/Table1[[#This Row],[TOTAL_PAX]])</f>
        <v>7.2222222222222215E-2</v>
      </c>
      <c r="U6723" s="5">
        <f>(Table1[[#This Row],[TIER3_ELIGIBLE_PAX]]/Table1[[#This Row],[TOTAL_PAX]])</f>
        <v>0.25</v>
      </c>
      <c r="V6723" s="8">
        <v>0.67134373758746213</v>
      </c>
    </row>
    <row r="6724" spans="1:22" x14ac:dyDescent="0.3">
      <c r="A6724" s="1">
        <v>45778</v>
      </c>
      <c r="B6724" s="2">
        <v>0.73472222222222228</v>
      </c>
      <c r="C6724" t="s">
        <v>17</v>
      </c>
      <c r="D6724" t="s">
        <v>18</v>
      </c>
      <c r="E6724" t="s">
        <v>6068</v>
      </c>
      <c r="F6724" t="s">
        <v>20</v>
      </c>
      <c r="G6724" t="s">
        <v>71</v>
      </c>
      <c r="H6724" t="s">
        <v>22</v>
      </c>
      <c r="I6724" t="s">
        <v>23</v>
      </c>
      <c r="J6724" t="s">
        <v>24</v>
      </c>
      <c r="K6724" t="s">
        <v>59</v>
      </c>
      <c r="L6724">
        <v>0</v>
      </c>
      <c r="M6724">
        <v>35</v>
      </c>
      <c r="N6724">
        <v>179</v>
      </c>
      <c r="O6724">
        <v>0</v>
      </c>
      <c r="P6724">
        <v>20</v>
      </c>
      <c r="Q6724">
        <v>67</v>
      </c>
      <c r="R6724">
        <f>SUM(Table1[[#This Row],[FIRST_CLASS_SEATS]:[ECONOMY_SEATS]])</f>
        <v>214</v>
      </c>
      <c r="S6724" s="5">
        <f>(Table1[[#This Row],[TIER1_ELIGIBLE_PAX]]/Table1[[#This Row],[TOTAL_PAX]])</f>
        <v>0</v>
      </c>
      <c r="T6724" s="5">
        <f>(Table1[[#This Row],[TIER2_ELIGIBLE_PAX]]/Table1[[#This Row],[TOTAL_PAX]])</f>
        <v>9.3457943925233641E-2</v>
      </c>
      <c r="U6724" s="5">
        <f>(Table1[[#This Row],[TIER3_ELIGIBLE_PAX]]/Table1[[#This Row],[TOTAL_PAX]])</f>
        <v>0.31308411214953269</v>
      </c>
      <c r="V6724" s="8">
        <v>0.67142174323153314</v>
      </c>
    </row>
    <row r="6725" spans="1:22" x14ac:dyDescent="0.3">
      <c r="A6725" s="1">
        <v>45809</v>
      </c>
      <c r="B6725" s="2">
        <v>0.56666666666666665</v>
      </c>
      <c r="C6725" t="s">
        <v>48</v>
      </c>
      <c r="D6725" t="s">
        <v>18</v>
      </c>
      <c r="E6725" t="s">
        <v>5256</v>
      </c>
      <c r="F6725" t="s">
        <v>20</v>
      </c>
      <c r="G6725" t="s">
        <v>68</v>
      </c>
      <c r="H6725" t="s">
        <v>69</v>
      </c>
      <c r="I6725" t="s">
        <v>31</v>
      </c>
      <c r="J6725" t="s">
        <v>32</v>
      </c>
      <c r="K6725" t="s">
        <v>33</v>
      </c>
      <c r="L6725">
        <v>0</v>
      </c>
      <c r="M6725">
        <v>18</v>
      </c>
      <c r="N6725">
        <v>162</v>
      </c>
      <c r="O6725">
        <v>0</v>
      </c>
      <c r="P6725">
        <v>22</v>
      </c>
      <c r="Q6725">
        <v>71</v>
      </c>
      <c r="R6725">
        <f>SUM(Table1[[#This Row],[FIRST_CLASS_SEATS]:[ECONOMY_SEATS]])</f>
        <v>180</v>
      </c>
      <c r="S6725" s="5">
        <f>(Table1[[#This Row],[TIER1_ELIGIBLE_PAX]]/Table1[[#This Row],[TOTAL_PAX]])</f>
        <v>0</v>
      </c>
      <c r="T6725" s="5">
        <f>(Table1[[#This Row],[TIER2_ELIGIBLE_PAX]]/Table1[[#This Row],[TOTAL_PAX]])</f>
        <v>0.12222222222222222</v>
      </c>
      <c r="U6725" s="5">
        <f>(Table1[[#This Row],[TIER3_ELIGIBLE_PAX]]/Table1[[#This Row],[TOTAL_PAX]])</f>
        <v>0.39444444444444443</v>
      </c>
      <c r="V6725" s="8">
        <v>0.67144945877032314</v>
      </c>
    </row>
    <row r="6726" spans="1:22" x14ac:dyDescent="0.3">
      <c r="A6726" s="1">
        <v>45754</v>
      </c>
      <c r="B6726" s="2">
        <v>0.26319444444444445</v>
      </c>
      <c r="C6726" t="s">
        <v>26</v>
      </c>
      <c r="D6726" t="s">
        <v>18</v>
      </c>
      <c r="E6726" t="s">
        <v>797</v>
      </c>
      <c r="F6726" t="s">
        <v>20</v>
      </c>
      <c r="G6726" t="s">
        <v>73</v>
      </c>
      <c r="H6726" t="s">
        <v>74</v>
      </c>
      <c r="I6726" t="s">
        <v>31</v>
      </c>
      <c r="J6726" t="s">
        <v>32</v>
      </c>
      <c r="K6726" t="s">
        <v>33</v>
      </c>
      <c r="L6726">
        <v>0</v>
      </c>
      <c r="M6726">
        <v>12</v>
      </c>
      <c r="N6726">
        <v>168</v>
      </c>
      <c r="O6726">
        <v>2</v>
      </c>
      <c r="P6726">
        <v>12</v>
      </c>
      <c r="Q6726">
        <v>41</v>
      </c>
      <c r="R6726">
        <f>SUM(Table1[[#This Row],[FIRST_CLASS_SEATS]:[ECONOMY_SEATS]])</f>
        <v>180</v>
      </c>
      <c r="S6726" s="5">
        <f>(Table1[[#This Row],[TIER1_ELIGIBLE_PAX]]/Table1[[#This Row],[TOTAL_PAX]])</f>
        <v>1.1111111111111112E-2</v>
      </c>
      <c r="T6726" s="5">
        <f>(Table1[[#This Row],[TIER2_ELIGIBLE_PAX]]/Table1[[#This Row],[TOTAL_PAX]])</f>
        <v>6.6666666666666666E-2</v>
      </c>
      <c r="U6726" s="5">
        <f>(Table1[[#This Row],[TIER3_ELIGIBLE_PAX]]/Table1[[#This Row],[TOTAL_PAX]])</f>
        <v>0.22777777777777777</v>
      </c>
      <c r="V6726" s="8">
        <v>0.67154710687234542</v>
      </c>
    </row>
    <row r="6727" spans="1:22" x14ac:dyDescent="0.3">
      <c r="A6727" s="1">
        <v>45834</v>
      </c>
      <c r="B6727" s="2">
        <v>0.65208333333333335</v>
      </c>
      <c r="C6727" t="s">
        <v>17</v>
      </c>
      <c r="D6727" t="s">
        <v>18</v>
      </c>
      <c r="E6727" t="s">
        <v>1955</v>
      </c>
      <c r="F6727" t="s">
        <v>20</v>
      </c>
      <c r="G6727" t="s">
        <v>124</v>
      </c>
      <c r="H6727" t="s">
        <v>22</v>
      </c>
      <c r="I6727" t="s">
        <v>23</v>
      </c>
      <c r="J6727" t="s">
        <v>24</v>
      </c>
      <c r="K6727" t="s">
        <v>47</v>
      </c>
      <c r="L6727">
        <v>0</v>
      </c>
      <c r="M6727">
        <v>56</v>
      </c>
      <c r="N6727">
        <v>275</v>
      </c>
      <c r="O6727">
        <v>1</v>
      </c>
      <c r="P6727">
        <v>9</v>
      </c>
      <c r="Q6727">
        <v>34</v>
      </c>
      <c r="R6727">
        <f>SUM(Table1[[#This Row],[FIRST_CLASS_SEATS]:[ECONOMY_SEATS]])</f>
        <v>331</v>
      </c>
      <c r="S6727" s="5">
        <f>(Table1[[#This Row],[TIER1_ELIGIBLE_PAX]]/Table1[[#This Row],[TOTAL_PAX]])</f>
        <v>3.0211480362537764E-3</v>
      </c>
      <c r="T6727" s="5">
        <f>(Table1[[#This Row],[TIER2_ELIGIBLE_PAX]]/Table1[[#This Row],[TOTAL_PAX]])</f>
        <v>2.7190332326283987E-2</v>
      </c>
      <c r="U6727" s="5">
        <f>(Table1[[#This Row],[TIER3_ELIGIBLE_PAX]]/Table1[[#This Row],[TOTAL_PAX]])</f>
        <v>0.1027190332326284</v>
      </c>
      <c r="V6727" s="8">
        <v>0.6717529531490718</v>
      </c>
    </row>
    <row r="6728" spans="1:22" x14ac:dyDescent="0.3">
      <c r="A6728" s="1">
        <v>45785</v>
      </c>
      <c r="B6728" s="2">
        <v>0.69930555555555551</v>
      </c>
      <c r="C6728" t="s">
        <v>17</v>
      </c>
      <c r="D6728" t="s">
        <v>18</v>
      </c>
      <c r="E6728" t="s">
        <v>5450</v>
      </c>
      <c r="F6728" t="s">
        <v>20</v>
      </c>
      <c r="G6728" t="s">
        <v>36</v>
      </c>
      <c r="H6728" t="s">
        <v>37</v>
      </c>
      <c r="I6728" t="s">
        <v>31</v>
      </c>
      <c r="J6728" t="s">
        <v>32</v>
      </c>
      <c r="K6728" t="s">
        <v>33</v>
      </c>
      <c r="L6728">
        <v>0</v>
      </c>
      <c r="M6728">
        <v>15</v>
      </c>
      <c r="N6728">
        <v>165</v>
      </c>
      <c r="O6728">
        <v>2</v>
      </c>
      <c r="P6728">
        <v>8</v>
      </c>
      <c r="Q6728">
        <v>32</v>
      </c>
      <c r="R6728">
        <f>SUM(Table1[[#This Row],[FIRST_CLASS_SEATS]:[ECONOMY_SEATS]])</f>
        <v>180</v>
      </c>
      <c r="S6728" s="5">
        <f>(Table1[[#This Row],[TIER1_ELIGIBLE_PAX]]/Table1[[#This Row],[TOTAL_PAX]])</f>
        <v>1.1111111111111112E-2</v>
      </c>
      <c r="T6728" s="5">
        <f>(Table1[[#This Row],[TIER2_ELIGIBLE_PAX]]/Table1[[#This Row],[TOTAL_PAX]])</f>
        <v>4.4444444444444446E-2</v>
      </c>
      <c r="U6728" s="5">
        <f>(Table1[[#This Row],[TIER3_ELIGIBLE_PAX]]/Table1[[#This Row],[TOTAL_PAX]])</f>
        <v>0.17777777777777778</v>
      </c>
      <c r="V6728" s="8">
        <v>0.67209617801447064</v>
      </c>
    </row>
    <row r="6729" spans="1:22" x14ac:dyDescent="0.3">
      <c r="A6729" s="1">
        <v>45774</v>
      </c>
      <c r="B6729" s="2">
        <v>0.31666666666666665</v>
      </c>
      <c r="C6729" t="s">
        <v>26</v>
      </c>
      <c r="D6729" t="s">
        <v>18</v>
      </c>
      <c r="E6729" t="s">
        <v>4977</v>
      </c>
      <c r="F6729" t="s">
        <v>20</v>
      </c>
      <c r="G6729" t="s">
        <v>29</v>
      </c>
      <c r="H6729" t="s">
        <v>30</v>
      </c>
      <c r="I6729" t="s">
        <v>31</v>
      </c>
      <c r="J6729" t="s">
        <v>32</v>
      </c>
      <c r="K6729" t="s">
        <v>33</v>
      </c>
      <c r="L6729">
        <v>0</v>
      </c>
      <c r="M6729">
        <v>18</v>
      </c>
      <c r="N6729">
        <v>162</v>
      </c>
      <c r="O6729">
        <v>4</v>
      </c>
      <c r="P6729">
        <v>6</v>
      </c>
      <c r="Q6729">
        <v>24</v>
      </c>
      <c r="R6729">
        <f>SUM(Table1[[#This Row],[FIRST_CLASS_SEATS]:[ECONOMY_SEATS]])</f>
        <v>180</v>
      </c>
      <c r="S6729" s="5">
        <f>(Table1[[#This Row],[TIER1_ELIGIBLE_PAX]]/Table1[[#This Row],[TOTAL_PAX]])</f>
        <v>2.2222222222222223E-2</v>
      </c>
      <c r="T6729" s="5">
        <f>(Table1[[#This Row],[TIER2_ELIGIBLE_PAX]]/Table1[[#This Row],[TOTAL_PAX]])</f>
        <v>3.3333333333333333E-2</v>
      </c>
      <c r="U6729" s="5">
        <f>(Table1[[#This Row],[TIER3_ELIGIBLE_PAX]]/Table1[[#This Row],[TOTAL_PAX]])</f>
        <v>0.13333333333333333</v>
      </c>
      <c r="V6729" s="8">
        <v>0.67224768035446492</v>
      </c>
    </row>
    <row r="6730" spans="1:22" x14ac:dyDescent="0.3">
      <c r="A6730" s="1">
        <v>45778</v>
      </c>
      <c r="B6730" s="2">
        <v>0.42291666666666666</v>
      </c>
      <c r="C6730" t="s">
        <v>26</v>
      </c>
      <c r="D6730" t="s">
        <v>18</v>
      </c>
      <c r="E6730" t="s">
        <v>244</v>
      </c>
      <c r="F6730" t="s">
        <v>20</v>
      </c>
      <c r="G6730" t="s">
        <v>68</v>
      </c>
      <c r="H6730" t="s">
        <v>69</v>
      </c>
      <c r="I6730" t="s">
        <v>31</v>
      </c>
      <c r="J6730" t="s">
        <v>32</v>
      </c>
      <c r="K6730" t="s">
        <v>33</v>
      </c>
      <c r="L6730">
        <v>0</v>
      </c>
      <c r="M6730">
        <v>19</v>
      </c>
      <c r="N6730">
        <v>161</v>
      </c>
      <c r="O6730">
        <v>0</v>
      </c>
      <c r="P6730">
        <v>10</v>
      </c>
      <c r="Q6730">
        <v>38</v>
      </c>
      <c r="R6730">
        <f>SUM(Table1[[#This Row],[FIRST_CLASS_SEATS]:[ECONOMY_SEATS]])</f>
        <v>180</v>
      </c>
      <c r="S6730" s="5">
        <f>(Table1[[#This Row],[TIER1_ELIGIBLE_PAX]]/Table1[[#This Row],[TOTAL_PAX]])</f>
        <v>0</v>
      </c>
      <c r="T6730" s="5">
        <f>(Table1[[#This Row],[TIER2_ELIGIBLE_PAX]]/Table1[[#This Row],[TOTAL_PAX]])</f>
        <v>5.5555555555555552E-2</v>
      </c>
      <c r="U6730" s="5">
        <f>(Table1[[#This Row],[TIER3_ELIGIBLE_PAX]]/Table1[[#This Row],[TOTAL_PAX]])</f>
        <v>0.21111111111111111</v>
      </c>
      <c r="V6730" s="8">
        <v>0.67226917269235598</v>
      </c>
    </row>
    <row r="6731" spans="1:22" x14ac:dyDescent="0.3">
      <c r="A6731" s="1">
        <v>45836</v>
      </c>
      <c r="B6731" s="2">
        <v>0.75763888888888886</v>
      </c>
      <c r="C6731" t="s">
        <v>34</v>
      </c>
      <c r="D6731" t="s">
        <v>18</v>
      </c>
      <c r="E6731" t="s">
        <v>2381</v>
      </c>
      <c r="F6731" t="s">
        <v>20</v>
      </c>
      <c r="G6731" t="s">
        <v>43</v>
      </c>
      <c r="H6731" t="s">
        <v>44</v>
      </c>
      <c r="I6731" t="s">
        <v>31</v>
      </c>
      <c r="J6731" t="s">
        <v>32</v>
      </c>
      <c r="K6731" t="s">
        <v>33</v>
      </c>
      <c r="L6731">
        <v>0</v>
      </c>
      <c r="M6731">
        <v>6</v>
      </c>
      <c r="N6731">
        <v>174</v>
      </c>
      <c r="O6731">
        <v>1</v>
      </c>
      <c r="P6731">
        <v>6</v>
      </c>
      <c r="Q6731">
        <v>26</v>
      </c>
      <c r="R6731">
        <f>SUM(Table1[[#This Row],[FIRST_CLASS_SEATS]:[ECONOMY_SEATS]])</f>
        <v>180</v>
      </c>
      <c r="S6731" s="5">
        <f>(Table1[[#This Row],[TIER1_ELIGIBLE_PAX]]/Table1[[#This Row],[TOTAL_PAX]])</f>
        <v>5.5555555555555558E-3</v>
      </c>
      <c r="T6731" s="5">
        <f>(Table1[[#This Row],[TIER2_ELIGIBLE_PAX]]/Table1[[#This Row],[TOTAL_PAX]])</f>
        <v>3.3333333333333333E-2</v>
      </c>
      <c r="U6731" s="5">
        <f>(Table1[[#This Row],[TIER3_ELIGIBLE_PAX]]/Table1[[#This Row],[TOTAL_PAX]])</f>
        <v>0.14444444444444443</v>
      </c>
      <c r="V6731" s="8">
        <v>0.67239197496001946</v>
      </c>
    </row>
    <row r="6732" spans="1:22" x14ac:dyDescent="0.3">
      <c r="A6732" s="1">
        <v>45818</v>
      </c>
      <c r="B6732" s="2">
        <v>0.84930555555555554</v>
      </c>
      <c r="C6732" t="s">
        <v>34</v>
      </c>
      <c r="D6732" t="s">
        <v>18</v>
      </c>
      <c r="E6732" t="s">
        <v>4510</v>
      </c>
      <c r="F6732" t="s">
        <v>20</v>
      </c>
      <c r="G6732" t="s">
        <v>36</v>
      </c>
      <c r="H6732" t="s">
        <v>37</v>
      </c>
      <c r="I6732" t="s">
        <v>31</v>
      </c>
      <c r="J6732" t="s">
        <v>32</v>
      </c>
      <c r="K6732" t="s">
        <v>33</v>
      </c>
      <c r="L6732">
        <v>0</v>
      </c>
      <c r="M6732">
        <v>16</v>
      </c>
      <c r="N6732">
        <v>164</v>
      </c>
      <c r="O6732">
        <v>0</v>
      </c>
      <c r="P6732">
        <v>3</v>
      </c>
      <c r="Q6732">
        <v>17</v>
      </c>
      <c r="R6732">
        <f>SUM(Table1[[#This Row],[FIRST_CLASS_SEATS]:[ECONOMY_SEATS]])</f>
        <v>180</v>
      </c>
      <c r="S6732" s="5">
        <f>(Table1[[#This Row],[TIER1_ELIGIBLE_PAX]]/Table1[[#This Row],[TOTAL_PAX]])</f>
        <v>0</v>
      </c>
      <c r="T6732" s="5">
        <f>(Table1[[#This Row],[TIER2_ELIGIBLE_PAX]]/Table1[[#This Row],[TOTAL_PAX]])</f>
        <v>1.6666666666666666E-2</v>
      </c>
      <c r="U6732" s="5">
        <f>(Table1[[#This Row],[TIER3_ELIGIBLE_PAX]]/Table1[[#This Row],[TOTAL_PAX]])</f>
        <v>9.4444444444444442E-2</v>
      </c>
      <c r="V6732" s="8">
        <v>0.67242142140012906</v>
      </c>
    </row>
    <row r="6733" spans="1:22" x14ac:dyDescent="0.3">
      <c r="A6733" s="1">
        <v>45850</v>
      </c>
      <c r="B6733" s="2">
        <v>0.87222222222222223</v>
      </c>
      <c r="C6733" t="s">
        <v>34</v>
      </c>
      <c r="D6733" t="s">
        <v>18</v>
      </c>
      <c r="E6733" t="s">
        <v>1870</v>
      </c>
      <c r="F6733" t="s">
        <v>20</v>
      </c>
      <c r="G6733" t="s">
        <v>21</v>
      </c>
      <c r="H6733" t="s">
        <v>22</v>
      </c>
      <c r="I6733" t="s">
        <v>23</v>
      </c>
      <c r="J6733" t="s">
        <v>24</v>
      </c>
      <c r="K6733" t="s">
        <v>47</v>
      </c>
      <c r="L6733">
        <v>0</v>
      </c>
      <c r="M6733">
        <v>56</v>
      </c>
      <c r="N6733">
        <v>275</v>
      </c>
      <c r="O6733">
        <v>0</v>
      </c>
      <c r="P6733">
        <v>7</v>
      </c>
      <c r="Q6733">
        <v>28</v>
      </c>
      <c r="R6733">
        <f>SUM(Table1[[#This Row],[FIRST_CLASS_SEATS]:[ECONOMY_SEATS]])</f>
        <v>331</v>
      </c>
      <c r="S6733" s="5">
        <f>(Table1[[#This Row],[TIER1_ELIGIBLE_PAX]]/Table1[[#This Row],[TOTAL_PAX]])</f>
        <v>0</v>
      </c>
      <c r="T6733" s="5">
        <f>(Table1[[#This Row],[TIER2_ELIGIBLE_PAX]]/Table1[[#This Row],[TOTAL_PAX]])</f>
        <v>2.1148036253776436E-2</v>
      </c>
      <c r="U6733" s="5">
        <f>(Table1[[#This Row],[TIER3_ELIGIBLE_PAX]]/Table1[[#This Row],[TOTAL_PAX]])</f>
        <v>8.4592145015105744E-2</v>
      </c>
      <c r="V6733" s="8">
        <v>0.67251007909012017</v>
      </c>
    </row>
    <row r="6734" spans="1:22" x14ac:dyDescent="0.3">
      <c r="A6734" s="1">
        <v>45942</v>
      </c>
      <c r="B6734" s="2">
        <v>0.71458333333333335</v>
      </c>
      <c r="C6734" t="s">
        <v>17</v>
      </c>
      <c r="D6734" t="s">
        <v>18</v>
      </c>
      <c r="E6734" t="s">
        <v>3964</v>
      </c>
      <c r="F6734" t="s">
        <v>20</v>
      </c>
      <c r="G6734" t="s">
        <v>76</v>
      </c>
      <c r="H6734" t="s">
        <v>77</v>
      </c>
      <c r="I6734" t="s">
        <v>78</v>
      </c>
      <c r="J6734" t="s">
        <v>24</v>
      </c>
      <c r="K6734" t="s">
        <v>25</v>
      </c>
      <c r="L6734">
        <v>8</v>
      </c>
      <c r="M6734">
        <v>49</v>
      </c>
      <c r="N6734">
        <v>178</v>
      </c>
      <c r="O6734">
        <v>0</v>
      </c>
      <c r="P6734">
        <v>17</v>
      </c>
      <c r="Q6734">
        <v>55</v>
      </c>
      <c r="R6734">
        <f>SUM(Table1[[#This Row],[FIRST_CLASS_SEATS]:[ECONOMY_SEATS]])</f>
        <v>235</v>
      </c>
      <c r="S6734" s="5">
        <f>(Table1[[#This Row],[TIER1_ELIGIBLE_PAX]]/Table1[[#This Row],[TOTAL_PAX]])</f>
        <v>0</v>
      </c>
      <c r="T6734" s="5">
        <f>(Table1[[#This Row],[TIER2_ELIGIBLE_PAX]]/Table1[[#This Row],[TOTAL_PAX]])</f>
        <v>7.2340425531914887E-2</v>
      </c>
      <c r="U6734" s="5">
        <f>(Table1[[#This Row],[TIER3_ELIGIBLE_PAX]]/Table1[[#This Row],[TOTAL_PAX]])</f>
        <v>0.23404255319148937</v>
      </c>
      <c r="V6734" s="8">
        <v>0.6725186406624355</v>
      </c>
    </row>
    <row r="6735" spans="1:22" x14ac:dyDescent="0.3">
      <c r="A6735" s="1">
        <v>45820</v>
      </c>
      <c r="B6735" s="2">
        <v>0.30694444444444446</v>
      </c>
      <c r="C6735" t="s">
        <v>26</v>
      </c>
      <c r="D6735" t="s">
        <v>18</v>
      </c>
      <c r="E6735" t="s">
        <v>1903</v>
      </c>
      <c r="F6735" t="s">
        <v>20</v>
      </c>
      <c r="G6735" t="s">
        <v>73</v>
      </c>
      <c r="H6735" t="s">
        <v>74</v>
      </c>
      <c r="I6735" t="s">
        <v>31</v>
      </c>
      <c r="J6735" t="s">
        <v>32</v>
      </c>
      <c r="K6735" t="s">
        <v>33</v>
      </c>
      <c r="L6735">
        <v>0</v>
      </c>
      <c r="M6735">
        <v>7</v>
      </c>
      <c r="N6735">
        <v>173</v>
      </c>
      <c r="O6735">
        <v>0</v>
      </c>
      <c r="P6735">
        <v>2</v>
      </c>
      <c r="Q6735">
        <v>13</v>
      </c>
      <c r="R6735">
        <f>SUM(Table1[[#This Row],[FIRST_CLASS_SEATS]:[ECONOMY_SEATS]])</f>
        <v>180</v>
      </c>
      <c r="S6735" s="5">
        <f>(Table1[[#This Row],[TIER1_ELIGIBLE_PAX]]/Table1[[#This Row],[TOTAL_PAX]])</f>
        <v>0</v>
      </c>
      <c r="T6735" s="5">
        <f>(Table1[[#This Row],[TIER2_ELIGIBLE_PAX]]/Table1[[#This Row],[TOTAL_PAX]])</f>
        <v>1.1111111111111112E-2</v>
      </c>
      <c r="U6735" s="5">
        <f>(Table1[[#This Row],[TIER3_ELIGIBLE_PAX]]/Table1[[#This Row],[TOTAL_PAX]])</f>
        <v>7.2222222222222215E-2</v>
      </c>
      <c r="V6735" s="8">
        <v>0.6725702385502107</v>
      </c>
    </row>
    <row r="6736" spans="1:22" x14ac:dyDescent="0.3">
      <c r="A6736" s="1">
        <v>45772</v>
      </c>
      <c r="B6736" s="2">
        <v>0.6479166666666667</v>
      </c>
      <c r="C6736" t="s">
        <v>17</v>
      </c>
      <c r="D6736" t="s">
        <v>18</v>
      </c>
      <c r="E6736" t="s">
        <v>1912</v>
      </c>
      <c r="F6736" t="s">
        <v>20</v>
      </c>
      <c r="G6736" t="s">
        <v>71</v>
      </c>
      <c r="H6736" t="s">
        <v>22</v>
      </c>
      <c r="I6736" t="s">
        <v>23</v>
      </c>
      <c r="J6736" t="s">
        <v>24</v>
      </c>
      <c r="K6736" t="s">
        <v>25</v>
      </c>
      <c r="L6736">
        <v>8</v>
      </c>
      <c r="M6736">
        <v>49</v>
      </c>
      <c r="N6736">
        <v>178</v>
      </c>
      <c r="O6736">
        <v>1</v>
      </c>
      <c r="P6736">
        <v>3</v>
      </c>
      <c r="Q6736">
        <v>16</v>
      </c>
      <c r="R6736">
        <f>SUM(Table1[[#This Row],[FIRST_CLASS_SEATS]:[ECONOMY_SEATS]])</f>
        <v>235</v>
      </c>
      <c r="S6736" s="5">
        <f>(Table1[[#This Row],[TIER1_ELIGIBLE_PAX]]/Table1[[#This Row],[TOTAL_PAX]])</f>
        <v>4.2553191489361703E-3</v>
      </c>
      <c r="T6736" s="5">
        <f>(Table1[[#This Row],[TIER2_ELIGIBLE_PAX]]/Table1[[#This Row],[TOTAL_PAX]])</f>
        <v>1.276595744680851E-2</v>
      </c>
      <c r="U6736" s="5">
        <f>(Table1[[#This Row],[TIER3_ELIGIBLE_PAX]]/Table1[[#This Row],[TOTAL_PAX]])</f>
        <v>6.8085106382978725E-2</v>
      </c>
      <c r="V6736" s="8">
        <v>0.67258526020590848</v>
      </c>
    </row>
    <row r="6737" spans="1:22" x14ac:dyDescent="0.3">
      <c r="A6737" s="1">
        <v>45916</v>
      </c>
      <c r="B6737" s="2">
        <v>0.70486111111111116</v>
      </c>
      <c r="C6737" t="s">
        <v>17</v>
      </c>
      <c r="D6737" t="s">
        <v>18</v>
      </c>
      <c r="E6737" t="s">
        <v>4204</v>
      </c>
      <c r="F6737" t="s">
        <v>20</v>
      </c>
      <c r="G6737" t="s">
        <v>21</v>
      </c>
      <c r="H6737" t="s">
        <v>22</v>
      </c>
      <c r="I6737" t="s">
        <v>23</v>
      </c>
      <c r="J6737" t="s">
        <v>24</v>
      </c>
      <c r="K6737" t="s">
        <v>59</v>
      </c>
      <c r="L6737">
        <v>0</v>
      </c>
      <c r="M6737">
        <v>35</v>
      </c>
      <c r="N6737">
        <v>179</v>
      </c>
      <c r="O6737">
        <v>0</v>
      </c>
      <c r="P6737">
        <v>5</v>
      </c>
      <c r="Q6737">
        <v>23</v>
      </c>
      <c r="R6737">
        <f>SUM(Table1[[#This Row],[FIRST_CLASS_SEATS]:[ECONOMY_SEATS]])</f>
        <v>214</v>
      </c>
      <c r="S6737" s="5">
        <f>(Table1[[#This Row],[TIER1_ELIGIBLE_PAX]]/Table1[[#This Row],[TOTAL_PAX]])</f>
        <v>0</v>
      </c>
      <c r="T6737" s="5">
        <f>(Table1[[#This Row],[TIER2_ELIGIBLE_PAX]]/Table1[[#This Row],[TOTAL_PAX]])</f>
        <v>2.336448598130841E-2</v>
      </c>
      <c r="U6737" s="5">
        <f>(Table1[[#This Row],[TIER3_ELIGIBLE_PAX]]/Table1[[#This Row],[TOTAL_PAX]])</f>
        <v>0.10747663551401869</v>
      </c>
      <c r="V6737" s="8">
        <v>0.67264354360685574</v>
      </c>
    </row>
    <row r="6738" spans="1:22" x14ac:dyDescent="0.3">
      <c r="A6738" s="1">
        <v>45794</v>
      </c>
      <c r="B6738" s="2">
        <v>0.58888888888888891</v>
      </c>
      <c r="C6738" t="s">
        <v>17</v>
      </c>
      <c r="D6738" t="s">
        <v>18</v>
      </c>
      <c r="E6738" t="s">
        <v>2934</v>
      </c>
      <c r="F6738" t="s">
        <v>20</v>
      </c>
      <c r="G6738" t="s">
        <v>54</v>
      </c>
      <c r="H6738" t="s">
        <v>30</v>
      </c>
      <c r="I6738" t="s">
        <v>31</v>
      </c>
      <c r="J6738" t="s">
        <v>32</v>
      </c>
      <c r="K6738" t="s">
        <v>33</v>
      </c>
      <c r="L6738">
        <v>0</v>
      </c>
      <c r="M6738">
        <v>12</v>
      </c>
      <c r="N6738">
        <v>168</v>
      </c>
      <c r="O6738">
        <v>0</v>
      </c>
      <c r="P6738">
        <v>10</v>
      </c>
      <c r="Q6738">
        <v>36</v>
      </c>
      <c r="R6738">
        <f>SUM(Table1[[#This Row],[FIRST_CLASS_SEATS]:[ECONOMY_SEATS]])</f>
        <v>180</v>
      </c>
      <c r="S6738" s="5">
        <f>(Table1[[#This Row],[TIER1_ELIGIBLE_PAX]]/Table1[[#This Row],[TOTAL_PAX]])</f>
        <v>0</v>
      </c>
      <c r="T6738" s="5">
        <f>(Table1[[#This Row],[TIER2_ELIGIBLE_PAX]]/Table1[[#This Row],[TOTAL_PAX]])</f>
        <v>5.5555555555555552E-2</v>
      </c>
      <c r="U6738" s="5">
        <f>(Table1[[#This Row],[TIER3_ELIGIBLE_PAX]]/Table1[[#This Row],[TOTAL_PAX]])</f>
        <v>0.2</v>
      </c>
      <c r="V6738" s="8">
        <v>0.67268763197942372</v>
      </c>
    </row>
    <row r="6739" spans="1:22" x14ac:dyDescent="0.3">
      <c r="A6739" s="1">
        <v>45760</v>
      </c>
      <c r="B6739" s="2">
        <v>0.28125</v>
      </c>
      <c r="C6739" t="s">
        <v>26</v>
      </c>
      <c r="D6739" t="s">
        <v>18</v>
      </c>
      <c r="E6739" t="s">
        <v>5111</v>
      </c>
      <c r="F6739" t="s">
        <v>20</v>
      </c>
      <c r="G6739" t="s">
        <v>62</v>
      </c>
      <c r="H6739" t="s">
        <v>63</v>
      </c>
      <c r="I6739" t="s">
        <v>31</v>
      </c>
      <c r="J6739" t="s">
        <v>32</v>
      </c>
      <c r="K6739" t="s">
        <v>33</v>
      </c>
      <c r="L6739">
        <v>0</v>
      </c>
      <c r="M6739">
        <v>5</v>
      </c>
      <c r="N6739">
        <v>175</v>
      </c>
      <c r="O6739">
        <v>0</v>
      </c>
      <c r="P6739">
        <v>7</v>
      </c>
      <c r="Q6739">
        <v>27</v>
      </c>
      <c r="R6739">
        <f>SUM(Table1[[#This Row],[FIRST_CLASS_SEATS]:[ECONOMY_SEATS]])</f>
        <v>180</v>
      </c>
      <c r="S6739" s="5">
        <f>(Table1[[#This Row],[TIER1_ELIGIBLE_PAX]]/Table1[[#This Row],[TOTAL_PAX]])</f>
        <v>0</v>
      </c>
      <c r="T6739" s="5">
        <f>(Table1[[#This Row],[TIER2_ELIGIBLE_PAX]]/Table1[[#This Row],[TOTAL_PAX]])</f>
        <v>3.888888888888889E-2</v>
      </c>
      <c r="U6739" s="5">
        <f>(Table1[[#This Row],[TIER3_ELIGIBLE_PAX]]/Table1[[#This Row],[TOTAL_PAX]])</f>
        <v>0.15</v>
      </c>
      <c r="V6739" s="8">
        <v>0.67285803079059958</v>
      </c>
    </row>
    <row r="6740" spans="1:22" x14ac:dyDescent="0.3">
      <c r="A6740" s="1">
        <v>45884</v>
      </c>
      <c r="B6740" s="2">
        <v>0.77152777777777781</v>
      </c>
      <c r="C6740" t="s">
        <v>34</v>
      </c>
      <c r="D6740" t="s">
        <v>18</v>
      </c>
      <c r="E6740" t="s">
        <v>566</v>
      </c>
      <c r="F6740" t="s">
        <v>20</v>
      </c>
      <c r="G6740" t="s">
        <v>54</v>
      </c>
      <c r="H6740" t="s">
        <v>30</v>
      </c>
      <c r="I6740" t="s">
        <v>31</v>
      </c>
      <c r="J6740" t="s">
        <v>32</v>
      </c>
      <c r="K6740" t="s">
        <v>33</v>
      </c>
      <c r="L6740">
        <v>0</v>
      </c>
      <c r="M6740">
        <v>12</v>
      </c>
      <c r="N6740">
        <v>168</v>
      </c>
      <c r="O6740">
        <v>1</v>
      </c>
      <c r="P6740">
        <v>8</v>
      </c>
      <c r="Q6740">
        <v>31</v>
      </c>
      <c r="R6740">
        <f>SUM(Table1[[#This Row],[FIRST_CLASS_SEATS]:[ECONOMY_SEATS]])</f>
        <v>180</v>
      </c>
      <c r="S6740" s="5">
        <f>(Table1[[#This Row],[TIER1_ELIGIBLE_PAX]]/Table1[[#This Row],[TOTAL_PAX]])</f>
        <v>5.5555555555555558E-3</v>
      </c>
      <c r="T6740" s="5">
        <f>(Table1[[#This Row],[TIER2_ELIGIBLE_PAX]]/Table1[[#This Row],[TOTAL_PAX]])</f>
        <v>4.4444444444444446E-2</v>
      </c>
      <c r="U6740" s="5">
        <f>(Table1[[#This Row],[TIER3_ELIGIBLE_PAX]]/Table1[[#This Row],[TOTAL_PAX]])</f>
        <v>0.17222222222222222</v>
      </c>
      <c r="V6740" s="8">
        <v>0.67289986496700671</v>
      </c>
    </row>
    <row r="6741" spans="1:22" x14ac:dyDescent="0.3">
      <c r="A6741" s="1">
        <v>45934</v>
      </c>
      <c r="B6741" s="2">
        <v>0.77708333333333335</v>
      </c>
      <c r="C6741" t="s">
        <v>34</v>
      </c>
      <c r="D6741" t="s">
        <v>18</v>
      </c>
      <c r="E6741" t="s">
        <v>583</v>
      </c>
      <c r="F6741" t="s">
        <v>20</v>
      </c>
      <c r="G6741" t="s">
        <v>40</v>
      </c>
      <c r="H6741" t="s">
        <v>41</v>
      </c>
      <c r="I6741" t="s">
        <v>31</v>
      </c>
      <c r="J6741" t="s">
        <v>32</v>
      </c>
      <c r="K6741" t="s">
        <v>33</v>
      </c>
      <c r="L6741">
        <v>0</v>
      </c>
      <c r="M6741">
        <v>4</v>
      </c>
      <c r="N6741">
        <v>176</v>
      </c>
      <c r="O6741">
        <v>2</v>
      </c>
      <c r="P6741">
        <v>3</v>
      </c>
      <c r="Q6741">
        <v>18</v>
      </c>
      <c r="R6741">
        <f>SUM(Table1[[#This Row],[FIRST_CLASS_SEATS]:[ECONOMY_SEATS]])</f>
        <v>180</v>
      </c>
      <c r="S6741" s="5">
        <f>(Table1[[#This Row],[TIER1_ELIGIBLE_PAX]]/Table1[[#This Row],[TOTAL_PAX]])</f>
        <v>1.1111111111111112E-2</v>
      </c>
      <c r="T6741" s="5">
        <f>(Table1[[#This Row],[TIER2_ELIGIBLE_PAX]]/Table1[[#This Row],[TOTAL_PAX]])</f>
        <v>1.6666666666666666E-2</v>
      </c>
      <c r="U6741" s="5">
        <f>(Table1[[#This Row],[TIER3_ELIGIBLE_PAX]]/Table1[[#This Row],[TOTAL_PAX]])</f>
        <v>0.1</v>
      </c>
      <c r="V6741" s="8">
        <v>0.67297673512942613</v>
      </c>
    </row>
    <row r="6742" spans="1:22" x14ac:dyDescent="0.3">
      <c r="A6742" s="1">
        <v>45885</v>
      </c>
      <c r="B6742" s="2">
        <v>0.78194444444444444</v>
      </c>
      <c r="C6742" t="s">
        <v>34</v>
      </c>
      <c r="D6742" t="s">
        <v>18</v>
      </c>
      <c r="E6742" t="s">
        <v>1081</v>
      </c>
      <c r="F6742" t="s">
        <v>20</v>
      </c>
      <c r="G6742" t="s">
        <v>124</v>
      </c>
      <c r="H6742" t="s">
        <v>22</v>
      </c>
      <c r="I6742" t="s">
        <v>23</v>
      </c>
      <c r="J6742" t="s">
        <v>24</v>
      </c>
      <c r="K6742" t="s">
        <v>59</v>
      </c>
      <c r="L6742">
        <v>0</v>
      </c>
      <c r="M6742">
        <v>35</v>
      </c>
      <c r="N6742">
        <v>179</v>
      </c>
      <c r="O6742">
        <v>4</v>
      </c>
      <c r="P6742">
        <v>16</v>
      </c>
      <c r="Q6742">
        <v>54</v>
      </c>
      <c r="R6742">
        <f>SUM(Table1[[#This Row],[FIRST_CLASS_SEATS]:[ECONOMY_SEATS]])</f>
        <v>214</v>
      </c>
      <c r="S6742" s="5">
        <f>(Table1[[#This Row],[TIER1_ELIGIBLE_PAX]]/Table1[[#This Row],[TOTAL_PAX]])</f>
        <v>1.8691588785046728E-2</v>
      </c>
      <c r="T6742" s="5">
        <f>(Table1[[#This Row],[TIER2_ELIGIBLE_PAX]]/Table1[[#This Row],[TOTAL_PAX]])</f>
        <v>7.476635514018691E-2</v>
      </c>
      <c r="U6742" s="5">
        <f>(Table1[[#This Row],[TIER3_ELIGIBLE_PAX]]/Table1[[#This Row],[TOTAL_PAX]])</f>
        <v>0.25233644859813081</v>
      </c>
      <c r="V6742" s="8">
        <v>0.67306728503794544</v>
      </c>
    </row>
    <row r="6743" spans="1:22" x14ac:dyDescent="0.3">
      <c r="A6743" s="1">
        <v>45831</v>
      </c>
      <c r="B6743" s="2">
        <v>0.67847222222222225</v>
      </c>
      <c r="C6743" t="s">
        <v>17</v>
      </c>
      <c r="D6743" t="s">
        <v>18</v>
      </c>
      <c r="E6743" t="s">
        <v>3162</v>
      </c>
      <c r="F6743" t="s">
        <v>20</v>
      </c>
      <c r="G6743" t="s">
        <v>36</v>
      </c>
      <c r="H6743" t="s">
        <v>37</v>
      </c>
      <c r="I6743" t="s">
        <v>31</v>
      </c>
      <c r="J6743" t="s">
        <v>32</v>
      </c>
      <c r="K6743" t="s">
        <v>33</v>
      </c>
      <c r="L6743">
        <v>0</v>
      </c>
      <c r="M6743">
        <v>8</v>
      </c>
      <c r="N6743">
        <v>172</v>
      </c>
      <c r="O6743">
        <v>1</v>
      </c>
      <c r="P6743">
        <v>8</v>
      </c>
      <c r="Q6743">
        <v>31</v>
      </c>
      <c r="R6743">
        <f>SUM(Table1[[#This Row],[FIRST_CLASS_SEATS]:[ECONOMY_SEATS]])</f>
        <v>180</v>
      </c>
      <c r="S6743" s="5">
        <f>(Table1[[#This Row],[TIER1_ELIGIBLE_PAX]]/Table1[[#This Row],[TOTAL_PAX]])</f>
        <v>5.5555555555555558E-3</v>
      </c>
      <c r="T6743" s="5">
        <f>(Table1[[#This Row],[TIER2_ELIGIBLE_PAX]]/Table1[[#This Row],[TOTAL_PAX]])</f>
        <v>4.4444444444444446E-2</v>
      </c>
      <c r="U6743" s="5">
        <f>(Table1[[#This Row],[TIER3_ELIGIBLE_PAX]]/Table1[[#This Row],[TOTAL_PAX]])</f>
        <v>0.17222222222222222</v>
      </c>
      <c r="V6743" s="8">
        <v>0.67309364166976171</v>
      </c>
    </row>
    <row r="6744" spans="1:22" x14ac:dyDescent="0.3">
      <c r="A6744" s="1">
        <v>45903</v>
      </c>
      <c r="B6744" s="2">
        <v>0.9194444444444444</v>
      </c>
      <c r="C6744" t="s">
        <v>34</v>
      </c>
      <c r="D6744" t="s">
        <v>18</v>
      </c>
      <c r="E6744" t="s">
        <v>1028</v>
      </c>
      <c r="F6744" t="s">
        <v>20</v>
      </c>
      <c r="G6744" t="s">
        <v>71</v>
      </c>
      <c r="H6744" t="s">
        <v>22</v>
      </c>
      <c r="I6744" t="s">
        <v>23</v>
      </c>
      <c r="J6744" t="s">
        <v>24</v>
      </c>
      <c r="K6744" t="s">
        <v>47</v>
      </c>
      <c r="L6744">
        <v>0</v>
      </c>
      <c r="M6744">
        <v>56</v>
      </c>
      <c r="N6744">
        <v>275</v>
      </c>
      <c r="O6744">
        <v>0</v>
      </c>
      <c r="P6744">
        <v>10</v>
      </c>
      <c r="Q6744">
        <v>36</v>
      </c>
      <c r="R6744">
        <f>SUM(Table1[[#This Row],[FIRST_CLASS_SEATS]:[ECONOMY_SEATS]])</f>
        <v>331</v>
      </c>
      <c r="S6744" s="5">
        <f>(Table1[[#This Row],[TIER1_ELIGIBLE_PAX]]/Table1[[#This Row],[TOTAL_PAX]])</f>
        <v>0</v>
      </c>
      <c r="T6744" s="5">
        <f>(Table1[[#This Row],[TIER2_ELIGIBLE_PAX]]/Table1[[#This Row],[TOTAL_PAX]])</f>
        <v>3.0211480362537766E-2</v>
      </c>
      <c r="U6744" s="5">
        <f>(Table1[[#This Row],[TIER3_ELIGIBLE_PAX]]/Table1[[#This Row],[TOTAL_PAX]])</f>
        <v>0.10876132930513595</v>
      </c>
      <c r="V6744" s="8">
        <v>0.67327355178619286</v>
      </c>
    </row>
    <row r="6745" spans="1:22" x14ac:dyDescent="0.3">
      <c r="A6745" s="1">
        <v>45794</v>
      </c>
      <c r="B6745" s="2">
        <v>0.71180555555555558</v>
      </c>
      <c r="C6745" t="s">
        <v>17</v>
      </c>
      <c r="D6745" t="s">
        <v>18</v>
      </c>
      <c r="E6745" t="s">
        <v>997</v>
      </c>
      <c r="F6745" t="s">
        <v>20</v>
      </c>
      <c r="G6745" t="s">
        <v>71</v>
      </c>
      <c r="H6745" t="s">
        <v>22</v>
      </c>
      <c r="I6745" t="s">
        <v>23</v>
      </c>
      <c r="J6745" t="s">
        <v>24</v>
      </c>
      <c r="K6745" t="s">
        <v>25</v>
      </c>
      <c r="L6745">
        <v>0</v>
      </c>
      <c r="M6745">
        <v>32</v>
      </c>
      <c r="N6745">
        <v>300</v>
      </c>
      <c r="O6745">
        <v>3</v>
      </c>
      <c r="P6745">
        <v>13</v>
      </c>
      <c r="Q6745">
        <v>44</v>
      </c>
      <c r="R6745">
        <f>SUM(Table1[[#This Row],[FIRST_CLASS_SEATS]:[ECONOMY_SEATS]])</f>
        <v>332</v>
      </c>
      <c r="S6745" s="5">
        <f>(Table1[[#This Row],[TIER1_ELIGIBLE_PAX]]/Table1[[#This Row],[TOTAL_PAX]])</f>
        <v>9.0361445783132526E-3</v>
      </c>
      <c r="T6745" s="5">
        <f>(Table1[[#This Row],[TIER2_ELIGIBLE_PAX]]/Table1[[#This Row],[TOTAL_PAX]])</f>
        <v>3.9156626506024098E-2</v>
      </c>
      <c r="U6745" s="5">
        <f>(Table1[[#This Row],[TIER3_ELIGIBLE_PAX]]/Table1[[#This Row],[TOTAL_PAX]])</f>
        <v>0.13253012048192772</v>
      </c>
      <c r="V6745" s="8">
        <v>0.67330048139786458</v>
      </c>
    </row>
    <row r="6746" spans="1:22" x14ac:dyDescent="0.3">
      <c r="A6746" s="1">
        <v>45755</v>
      </c>
      <c r="B6746" s="2">
        <v>0.89861111111111114</v>
      </c>
      <c r="C6746" t="s">
        <v>34</v>
      </c>
      <c r="D6746" t="s">
        <v>18</v>
      </c>
      <c r="E6746" t="s">
        <v>2750</v>
      </c>
      <c r="F6746" t="s">
        <v>20</v>
      </c>
      <c r="G6746" t="s">
        <v>68</v>
      </c>
      <c r="H6746" t="s">
        <v>69</v>
      </c>
      <c r="I6746" t="s">
        <v>31</v>
      </c>
      <c r="J6746" t="s">
        <v>32</v>
      </c>
      <c r="K6746" t="s">
        <v>33</v>
      </c>
      <c r="L6746">
        <v>0</v>
      </c>
      <c r="M6746">
        <v>10</v>
      </c>
      <c r="N6746">
        <v>170</v>
      </c>
      <c r="O6746">
        <v>0</v>
      </c>
      <c r="P6746">
        <v>1</v>
      </c>
      <c r="Q6746">
        <v>10</v>
      </c>
      <c r="R6746">
        <f>SUM(Table1[[#This Row],[FIRST_CLASS_SEATS]:[ECONOMY_SEATS]])</f>
        <v>180</v>
      </c>
      <c r="S6746" s="5">
        <f>(Table1[[#This Row],[TIER1_ELIGIBLE_PAX]]/Table1[[#This Row],[TOTAL_PAX]])</f>
        <v>0</v>
      </c>
      <c r="T6746" s="5">
        <f>(Table1[[#This Row],[TIER2_ELIGIBLE_PAX]]/Table1[[#This Row],[TOTAL_PAX]])</f>
        <v>5.5555555555555558E-3</v>
      </c>
      <c r="U6746" s="5">
        <f>(Table1[[#This Row],[TIER3_ELIGIBLE_PAX]]/Table1[[#This Row],[TOTAL_PAX]])</f>
        <v>5.5555555555555552E-2</v>
      </c>
      <c r="V6746" s="8">
        <v>0.67330356328327723</v>
      </c>
    </row>
    <row r="6747" spans="1:22" x14ac:dyDescent="0.3">
      <c r="A6747" s="1">
        <v>45877</v>
      </c>
      <c r="B6747" s="2">
        <v>0.79861111111111116</v>
      </c>
      <c r="C6747" t="s">
        <v>34</v>
      </c>
      <c r="D6747" t="s">
        <v>18</v>
      </c>
      <c r="E6747" t="s">
        <v>4127</v>
      </c>
      <c r="F6747" t="s">
        <v>20</v>
      </c>
      <c r="G6747" t="s">
        <v>56</v>
      </c>
      <c r="H6747" t="s">
        <v>57</v>
      </c>
      <c r="I6747" t="s">
        <v>58</v>
      </c>
      <c r="J6747" t="s">
        <v>24</v>
      </c>
      <c r="K6747" t="s">
        <v>59</v>
      </c>
      <c r="L6747">
        <v>8</v>
      </c>
      <c r="M6747">
        <v>42</v>
      </c>
      <c r="N6747">
        <v>166</v>
      </c>
      <c r="O6747">
        <v>0</v>
      </c>
      <c r="P6747">
        <v>10</v>
      </c>
      <c r="Q6747">
        <v>36</v>
      </c>
      <c r="R6747">
        <f>SUM(Table1[[#This Row],[FIRST_CLASS_SEATS]:[ECONOMY_SEATS]])</f>
        <v>216</v>
      </c>
      <c r="S6747" s="5">
        <f>(Table1[[#This Row],[TIER1_ELIGIBLE_PAX]]/Table1[[#This Row],[TOTAL_PAX]])</f>
        <v>0</v>
      </c>
      <c r="T6747" s="5">
        <f>(Table1[[#This Row],[TIER2_ELIGIBLE_PAX]]/Table1[[#This Row],[TOTAL_PAX]])</f>
        <v>4.6296296296296294E-2</v>
      </c>
      <c r="U6747" s="5">
        <f>(Table1[[#This Row],[TIER3_ELIGIBLE_PAX]]/Table1[[#This Row],[TOTAL_PAX]])</f>
        <v>0.16666666666666666</v>
      </c>
      <c r="V6747" s="8">
        <v>0.673713687974272</v>
      </c>
    </row>
    <row r="6748" spans="1:22" x14ac:dyDescent="0.3">
      <c r="A6748" s="1">
        <v>45924</v>
      </c>
      <c r="B6748" s="2">
        <v>0.46597222222222223</v>
      </c>
      <c r="C6748" t="s">
        <v>26</v>
      </c>
      <c r="D6748" t="s">
        <v>18</v>
      </c>
      <c r="E6748" t="s">
        <v>3756</v>
      </c>
      <c r="F6748" t="s">
        <v>20</v>
      </c>
      <c r="G6748" t="s">
        <v>46</v>
      </c>
      <c r="H6748" t="s">
        <v>22</v>
      </c>
      <c r="I6748" t="s">
        <v>23</v>
      </c>
      <c r="J6748" t="s">
        <v>24</v>
      </c>
      <c r="K6748" t="s">
        <v>59</v>
      </c>
      <c r="L6748">
        <v>0</v>
      </c>
      <c r="M6748">
        <v>31</v>
      </c>
      <c r="N6748">
        <v>173</v>
      </c>
      <c r="O6748">
        <v>1</v>
      </c>
      <c r="P6748">
        <v>8</v>
      </c>
      <c r="Q6748">
        <v>31</v>
      </c>
      <c r="R6748">
        <f>SUM(Table1[[#This Row],[FIRST_CLASS_SEATS]:[ECONOMY_SEATS]])</f>
        <v>204</v>
      </c>
      <c r="S6748" s="5">
        <f>(Table1[[#This Row],[TIER1_ELIGIBLE_PAX]]/Table1[[#This Row],[TOTAL_PAX]])</f>
        <v>4.9019607843137254E-3</v>
      </c>
      <c r="T6748" s="5">
        <f>(Table1[[#This Row],[TIER2_ELIGIBLE_PAX]]/Table1[[#This Row],[TOTAL_PAX]])</f>
        <v>3.9215686274509803E-2</v>
      </c>
      <c r="U6748" s="5">
        <f>(Table1[[#This Row],[TIER3_ELIGIBLE_PAX]]/Table1[[#This Row],[TOTAL_PAX]])</f>
        <v>0.15196078431372548</v>
      </c>
      <c r="V6748" s="8">
        <v>0.67373540759685635</v>
      </c>
    </row>
    <row r="6749" spans="1:22" x14ac:dyDescent="0.3">
      <c r="A6749" s="1">
        <v>45820</v>
      </c>
      <c r="B6749" s="2">
        <v>0.7104166666666667</v>
      </c>
      <c r="C6749" t="s">
        <v>17</v>
      </c>
      <c r="D6749" t="s">
        <v>18</v>
      </c>
      <c r="E6749" t="s">
        <v>4141</v>
      </c>
      <c r="F6749" t="s">
        <v>20</v>
      </c>
      <c r="G6749" t="s">
        <v>73</v>
      </c>
      <c r="H6749" t="s">
        <v>74</v>
      </c>
      <c r="I6749" t="s">
        <v>31</v>
      </c>
      <c r="J6749" t="s">
        <v>32</v>
      </c>
      <c r="K6749" t="s">
        <v>33</v>
      </c>
      <c r="L6749">
        <v>0</v>
      </c>
      <c r="M6749">
        <v>14</v>
      </c>
      <c r="N6749">
        <v>166</v>
      </c>
      <c r="O6749">
        <v>1</v>
      </c>
      <c r="P6749">
        <v>11</v>
      </c>
      <c r="Q6749">
        <v>40</v>
      </c>
      <c r="R6749">
        <f>SUM(Table1[[#This Row],[FIRST_CLASS_SEATS]:[ECONOMY_SEATS]])</f>
        <v>180</v>
      </c>
      <c r="S6749" s="5">
        <f>(Table1[[#This Row],[TIER1_ELIGIBLE_PAX]]/Table1[[#This Row],[TOTAL_PAX]])</f>
        <v>5.5555555555555558E-3</v>
      </c>
      <c r="T6749" s="5">
        <f>(Table1[[#This Row],[TIER2_ELIGIBLE_PAX]]/Table1[[#This Row],[TOTAL_PAX]])</f>
        <v>6.1111111111111109E-2</v>
      </c>
      <c r="U6749" s="5">
        <f>(Table1[[#This Row],[TIER3_ELIGIBLE_PAX]]/Table1[[#This Row],[TOTAL_PAX]])</f>
        <v>0.22222222222222221</v>
      </c>
      <c r="V6749" s="8">
        <v>0.67376432636835504</v>
      </c>
    </row>
    <row r="6750" spans="1:22" x14ac:dyDescent="0.3">
      <c r="A6750" s="1">
        <v>45933</v>
      </c>
      <c r="B6750" s="2">
        <v>0.25694444444444442</v>
      </c>
      <c r="C6750" t="s">
        <v>26</v>
      </c>
      <c r="D6750" t="s">
        <v>18</v>
      </c>
      <c r="E6750" t="s">
        <v>2053</v>
      </c>
      <c r="F6750" t="s">
        <v>20</v>
      </c>
      <c r="G6750" t="s">
        <v>43</v>
      </c>
      <c r="H6750" t="s">
        <v>44</v>
      </c>
      <c r="I6750" t="s">
        <v>31</v>
      </c>
      <c r="J6750" t="s">
        <v>32</v>
      </c>
      <c r="K6750" t="s">
        <v>33</v>
      </c>
      <c r="L6750">
        <v>0</v>
      </c>
      <c r="M6750">
        <v>4</v>
      </c>
      <c r="N6750">
        <v>176</v>
      </c>
      <c r="O6750">
        <v>0</v>
      </c>
      <c r="P6750">
        <v>13</v>
      </c>
      <c r="Q6750">
        <v>45</v>
      </c>
      <c r="R6750">
        <f>SUM(Table1[[#This Row],[FIRST_CLASS_SEATS]:[ECONOMY_SEATS]])</f>
        <v>180</v>
      </c>
      <c r="S6750" s="5">
        <f>(Table1[[#This Row],[TIER1_ELIGIBLE_PAX]]/Table1[[#This Row],[TOTAL_PAX]])</f>
        <v>0</v>
      </c>
      <c r="T6750" s="5">
        <f>(Table1[[#This Row],[TIER2_ELIGIBLE_PAX]]/Table1[[#This Row],[TOTAL_PAX]])</f>
        <v>7.2222222222222215E-2</v>
      </c>
      <c r="U6750" s="5">
        <f>(Table1[[#This Row],[TIER3_ELIGIBLE_PAX]]/Table1[[#This Row],[TOTAL_PAX]])</f>
        <v>0.25</v>
      </c>
      <c r="V6750" s="8">
        <v>0.67376918100402172</v>
      </c>
    </row>
    <row r="6751" spans="1:22" x14ac:dyDescent="0.3">
      <c r="A6751" s="1">
        <v>45960</v>
      </c>
      <c r="B6751" s="2">
        <v>0.46041666666666664</v>
      </c>
      <c r="C6751" t="s">
        <v>26</v>
      </c>
      <c r="D6751" t="s">
        <v>18</v>
      </c>
      <c r="E6751" t="s">
        <v>2654</v>
      </c>
      <c r="F6751" t="s">
        <v>20</v>
      </c>
      <c r="G6751" t="s">
        <v>71</v>
      </c>
      <c r="H6751" t="s">
        <v>22</v>
      </c>
      <c r="I6751" t="s">
        <v>23</v>
      </c>
      <c r="J6751" t="s">
        <v>24</v>
      </c>
      <c r="K6751" t="s">
        <v>59</v>
      </c>
      <c r="L6751">
        <v>8</v>
      </c>
      <c r="M6751">
        <v>48</v>
      </c>
      <c r="N6751">
        <v>200</v>
      </c>
      <c r="O6751">
        <v>2</v>
      </c>
      <c r="P6751">
        <v>6</v>
      </c>
      <c r="Q6751">
        <v>25</v>
      </c>
      <c r="R6751">
        <f>SUM(Table1[[#This Row],[FIRST_CLASS_SEATS]:[ECONOMY_SEATS]])</f>
        <v>256</v>
      </c>
      <c r="S6751" s="5">
        <f>(Table1[[#This Row],[TIER1_ELIGIBLE_PAX]]/Table1[[#This Row],[TOTAL_PAX]])</f>
        <v>7.8125E-3</v>
      </c>
      <c r="T6751" s="5">
        <f>(Table1[[#This Row],[TIER2_ELIGIBLE_PAX]]/Table1[[#This Row],[TOTAL_PAX]])</f>
        <v>2.34375E-2</v>
      </c>
      <c r="U6751" s="5">
        <f>(Table1[[#This Row],[TIER3_ELIGIBLE_PAX]]/Table1[[#This Row],[TOTAL_PAX]])</f>
        <v>9.765625E-2</v>
      </c>
      <c r="V6751" s="8">
        <v>0.67408015602506977</v>
      </c>
    </row>
    <row r="6752" spans="1:22" x14ac:dyDescent="0.3">
      <c r="A6752" s="1">
        <v>45861</v>
      </c>
      <c r="B6752" s="2">
        <v>0.51041666666666663</v>
      </c>
      <c r="C6752" t="s">
        <v>48</v>
      </c>
      <c r="D6752" t="s">
        <v>18</v>
      </c>
      <c r="E6752" t="s">
        <v>3499</v>
      </c>
      <c r="F6752" t="s">
        <v>20</v>
      </c>
      <c r="G6752" t="s">
        <v>54</v>
      </c>
      <c r="H6752" t="s">
        <v>30</v>
      </c>
      <c r="I6752" t="s">
        <v>31</v>
      </c>
      <c r="J6752" t="s">
        <v>32</v>
      </c>
      <c r="K6752" t="s">
        <v>33</v>
      </c>
      <c r="L6752">
        <v>0</v>
      </c>
      <c r="M6752">
        <v>4</v>
      </c>
      <c r="N6752">
        <v>176</v>
      </c>
      <c r="O6752">
        <v>2</v>
      </c>
      <c r="P6752">
        <v>8</v>
      </c>
      <c r="Q6752">
        <v>30</v>
      </c>
      <c r="R6752">
        <f>SUM(Table1[[#This Row],[FIRST_CLASS_SEATS]:[ECONOMY_SEATS]])</f>
        <v>180</v>
      </c>
      <c r="S6752" s="5">
        <f>(Table1[[#This Row],[TIER1_ELIGIBLE_PAX]]/Table1[[#This Row],[TOTAL_PAX]])</f>
        <v>1.1111111111111112E-2</v>
      </c>
      <c r="T6752" s="5">
        <f>(Table1[[#This Row],[TIER2_ELIGIBLE_PAX]]/Table1[[#This Row],[TOTAL_PAX]])</f>
        <v>4.4444444444444446E-2</v>
      </c>
      <c r="U6752" s="5">
        <f>(Table1[[#This Row],[TIER3_ELIGIBLE_PAX]]/Table1[[#This Row],[TOTAL_PAX]])</f>
        <v>0.16666666666666666</v>
      </c>
      <c r="V6752" s="8">
        <v>0.67412889065699444</v>
      </c>
    </row>
    <row r="6753" spans="1:22" x14ac:dyDescent="0.3">
      <c r="A6753" s="1">
        <v>45853</v>
      </c>
      <c r="B6753" s="2">
        <v>0.27013888888888887</v>
      </c>
      <c r="C6753" t="s">
        <v>26</v>
      </c>
      <c r="D6753" t="s">
        <v>18</v>
      </c>
      <c r="E6753" t="s">
        <v>2686</v>
      </c>
      <c r="F6753" t="s">
        <v>20</v>
      </c>
      <c r="G6753" t="s">
        <v>124</v>
      </c>
      <c r="H6753" t="s">
        <v>22</v>
      </c>
      <c r="I6753" t="s">
        <v>23</v>
      </c>
      <c r="J6753" t="s">
        <v>24</v>
      </c>
      <c r="K6753" t="s">
        <v>59</v>
      </c>
      <c r="L6753">
        <v>8</v>
      </c>
      <c r="M6753">
        <v>48</v>
      </c>
      <c r="N6753">
        <v>200</v>
      </c>
      <c r="O6753">
        <v>1</v>
      </c>
      <c r="P6753">
        <v>14</v>
      </c>
      <c r="Q6753">
        <v>49</v>
      </c>
      <c r="R6753">
        <f>SUM(Table1[[#This Row],[FIRST_CLASS_SEATS]:[ECONOMY_SEATS]])</f>
        <v>256</v>
      </c>
      <c r="S6753" s="5">
        <f>(Table1[[#This Row],[TIER1_ELIGIBLE_PAX]]/Table1[[#This Row],[TOTAL_PAX]])</f>
        <v>3.90625E-3</v>
      </c>
      <c r="T6753" s="5">
        <f>(Table1[[#This Row],[TIER2_ELIGIBLE_PAX]]/Table1[[#This Row],[TOTAL_PAX]])</f>
        <v>5.46875E-2</v>
      </c>
      <c r="U6753" s="5">
        <f>(Table1[[#This Row],[TIER3_ELIGIBLE_PAX]]/Table1[[#This Row],[TOTAL_PAX]])</f>
        <v>0.19140625</v>
      </c>
      <c r="V6753" s="8">
        <v>0.67413840369701616</v>
      </c>
    </row>
    <row r="6754" spans="1:22" x14ac:dyDescent="0.3">
      <c r="A6754" s="1">
        <v>45857</v>
      </c>
      <c r="B6754" s="2">
        <v>0.7680555555555556</v>
      </c>
      <c r="C6754" t="s">
        <v>34</v>
      </c>
      <c r="D6754" t="s">
        <v>18</v>
      </c>
      <c r="E6754" t="s">
        <v>524</v>
      </c>
      <c r="F6754" t="s">
        <v>20</v>
      </c>
      <c r="G6754" t="s">
        <v>36</v>
      </c>
      <c r="H6754" t="s">
        <v>37</v>
      </c>
      <c r="I6754" t="s">
        <v>31</v>
      </c>
      <c r="J6754" t="s">
        <v>32</v>
      </c>
      <c r="K6754" t="s">
        <v>33</v>
      </c>
      <c r="L6754">
        <v>0</v>
      </c>
      <c r="M6754">
        <v>13</v>
      </c>
      <c r="N6754">
        <v>167</v>
      </c>
      <c r="O6754">
        <v>0</v>
      </c>
      <c r="P6754">
        <v>19</v>
      </c>
      <c r="Q6754">
        <v>62</v>
      </c>
      <c r="R6754">
        <f>SUM(Table1[[#This Row],[FIRST_CLASS_SEATS]:[ECONOMY_SEATS]])</f>
        <v>180</v>
      </c>
      <c r="S6754" s="5">
        <f>(Table1[[#This Row],[TIER1_ELIGIBLE_PAX]]/Table1[[#This Row],[TOTAL_PAX]])</f>
        <v>0</v>
      </c>
      <c r="T6754" s="5">
        <f>(Table1[[#This Row],[TIER2_ELIGIBLE_PAX]]/Table1[[#This Row],[TOTAL_PAX]])</f>
        <v>0.10555555555555556</v>
      </c>
      <c r="U6754" s="5">
        <f>(Table1[[#This Row],[TIER3_ELIGIBLE_PAX]]/Table1[[#This Row],[TOTAL_PAX]])</f>
        <v>0.34444444444444444</v>
      </c>
      <c r="V6754" s="8">
        <v>0.6741749587062148</v>
      </c>
    </row>
    <row r="6755" spans="1:22" x14ac:dyDescent="0.3">
      <c r="A6755" s="1">
        <v>45792</v>
      </c>
      <c r="B6755" s="2">
        <v>0.75138888888888888</v>
      </c>
      <c r="C6755" t="s">
        <v>34</v>
      </c>
      <c r="D6755" t="s">
        <v>18</v>
      </c>
      <c r="E6755" t="s">
        <v>920</v>
      </c>
      <c r="F6755" t="s">
        <v>20</v>
      </c>
      <c r="G6755" t="s">
        <v>99</v>
      </c>
      <c r="H6755" t="s">
        <v>74</v>
      </c>
      <c r="I6755" t="s">
        <v>31</v>
      </c>
      <c r="J6755" t="s">
        <v>32</v>
      </c>
      <c r="K6755" t="s">
        <v>33</v>
      </c>
      <c r="L6755">
        <v>0</v>
      </c>
      <c r="M6755">
        <v>18</v>
      </c>
      <c r="N6755">
        <v>162</v>
      </c>
      <c r="O6755">
        <v>0</v>
      </c>
      <c r="P6755">
        <v>15</v>
      </c>
      <c r="Q6755">
        <v>50</v>
      </c>
      <c r="R6755">
        <f>SUM(Table1[[#This Row],[FIRST_CLASS_SEATS]:[ECONOMY_SEATS]])</f>
        <v>180</v>
      </c>
      <c r="S6755" s="5">
        <f>(Table1[[#This Row],[TIER1_ELIGIBLE_PAX]]/Table1[[#This Row],[TOTAL_PAX]])</f>
        <v>0</v>
      </c>
      <c r="T6755" s="5">
        <f>(Table1[[#This Row],[TIER2_ELIGIBLE_PAX]]/Table1[[#This Row],[TOTAL_PAX]])</f>
        <v>8.3333333333333329E-2</v>
      </c>
      <c r="U6755" s="5">
        <f>(Table1[[#This Row],[TIER3_ELIGIBLE_PAX]]/Table1[[#This Row],[TOTAL_PAX]])</f>
        <v>0.27777777777777779</v>
      </c>
      <c r="V6755" s="8">
        <v>0.67441571576619952</v>
      </c>
    </row>
    <row r="6756" spans="1:22" x14ac:dyDescent="0.3">
      <c r="A6756" s="1">
        <v>45860</v>
      </c>
      <c r="B6756" s="2">
        <v>0.50902777777777775</v>
      </c>
      <c r="C6756" t="s">
        <v>48</v>
      </c>
      <c r="D6756" t="s">
        <v>18</v>
      </c>
      <c r="E6756" t="s">
        <v>1604</v>
      </c>
      <c r="F6756" t="s">
        <v>20</v>
      </c>
      <c r="G6756" t="s">
        <v>54</v>
      </c>
      <c r="H6756" t="s">
        <v>30</v>
      </c>
      <c r="I6756" t="s">
        <v>31</v>
      </c>
      <c r="J6756" t="s">
        <v>32</v>
      </c>
      <c r="K6756" t="s">
        <v>33</v>
      </c>
      <c r="L6756">
        <v>0</v>
      </c>
      <c r="M6756">
        <v>0</v>
      </c>
      <c r="N6756">
        <v>180</v>
      </c>
      <c r="O6756">
        <v>1</v>
      </c>
      <c r="P6756">
        <v>14</v>
      </c>
      <c r="Q6756">
        <v>48</v>
      </c>
      <c r="R6756">
        <f>SUM(Table1[[#This Row],[FIRST_CLASS_SEATS]:[ECONOMY_SEATS]])</f>
        <v>180</v>
      </c>
      <c r="S6756" s="5">
        <f>(Table1[[#This Row],[TIER1_ELIGIBLE_PAX]]/Table1[[#This Row],[TOTAL_PAX]])</f>
        <v>5.5555555555555558E-3</v>
      </c>
      <c r="T6756" s="5">
        <f>(Table1[[#This Row],[TIER2_ELIGIBLE_PAX]]/Table1[[#This Row],[TOTAL_PAX]])</f>
        <v>7.7777777777777779E-2</v>
      </c>
      <c r="U6756" s="5">
        <f>(Table1[[#This Row],[TIER3_ELIGIBLE_PAX]]/Table1[[#This Row],[TOTAL_PAX]])</f>
        <v>0.26666666666666666</v>
      </c>
      <c r="V6756" s="8">
        <v>0.67443717064822395</v>
      </c>
    </row>
    <row r="6757" spans="1:22" x14ac:dyDescent="0.3">
      <c r="A6757" s="1">
        <v>45835</v>
      </c>
      <c r="B6757" s="2">
        <v>0.70625000000000004</v>
      </c>
      <c r="C6757" t="s">
        <v>17</v>
      </c>
      <c r="D6757" t="s">
        <v>18</v>
      </c>
      <c r="E6757" t="s">
        <v>3293</v>
      </c>
      <c r="F6757" t="s">
        <v>20</v>
      </c>
      <c r="G6757" t="s">
        <v>71</v>
      </c>
      <c r="H6757" t="s">
        <v>22</v>
      </c>
      <c r="I6757" t="s">
        <v>23</v>
      </c>
      <c r="J6757" t="s">
        <v>24</v>
      </c>
      <c r="K6757" t="s">
        <v>59</v>
      </c>
      <c r="L6757">
        <v>0</v>
      </c>
      <c r="M6757">
        <v>35</v>
      </c>
      <c r="N6757">
        <v>179</v>
      </c>
      <c r="O6757">
        <v>0</v>
      </c>
      <c r="P6757">
        <v>3</v>
      </c>
      <c r="Q6757">
        <v>16</v>
      </c>
      <c r="R6757">
        <f>SUM(Table1[[#This Row],[FIRST_CLASS_SEATS]:[ECONOMY_SEATS]])</f>
        <v>214</v>
      </c>
      <c r="S6757" s="5">
        <f>(Table1[[#This Row],[TIER1_ELIGIBLE_PAX]]/Table1[[#This Row],[TOTAL_PAX]])</f>
        <v>0</v>
      </c>
      <c r="T6757" s="5">
        <f>(Table1[[#This Row],[TIER2_ELIGIBLE_PAX]]/Table1[[#This Row],[TOTAL_PAX]])</f>
        <v>1.4018691588785047E-2</v>
      </c>
      <c r="U6757" s="5">
        <f>(Table1[[#This Row],[TIER3_ELIGIBLE_PAX]]/Table1[[#This Row],[TOTAL_PAX]])</f>
        <v>7.476635514018691E-2</v>
      </c>
      <c r="V6757" s="8">
        <v>0.67448977809901556</v>
      </c>
    </row>
    <row r="6758" spans="1:22" x14ac:dyDescent="0.3">
      <c r="A6758" s="1">
        <v>45892</v>
      </c>
      <c r="B6758" s="2">
        <v>0.57638888888888884</v>
      </c>
      <c r="C6758" t="s">
        <v>48</v>
      </c>
      <c r="D6758" t="s">
        <v>18</v>
      </c>
      <c r="E6758" t="s">
        <v>1557</v>
      </c>
      <c r="F6758" t="s">
        <v>20</v>
      </c>
      <c r="G6758" t="s">
        <v>56</v>
      </c>
      <c r="H6758" t="s">
        <v>57</v>
      </c>
      <c r="I6758" t="s">
        <v>58</v>
      </c>
      <c r="J6758" t="s">
        <v>24</v>
      </c>
      <c r="K6758" t="s">
        <v>25</v>
      </c>
      <c r="L6758">
        <v>0</v>
      </c>
      <c r="M6758">
        <v>32</v>
      </c>
      <c r="N6758">
        <v>300</v>
      </c>
      <c r="O6758">
        <v>1</v>
      </c>
      <c r="P6758">
        <v>8</v>
      </c>
      <c r="Q6758">
        <v>31</v>
      </c>
      <c r="R6758">
        <f>SUM(Table1[[#This Row],[FIRST_CLASS_SEATS]:[ECONOMY_SEATS]])</f>
        <v>332</v>
      </c>
      <c r="S6758" s="5">
        <f>(Table1[[#This Row],[TIER1_ELIGIBLE_PAX]]/Table1[[#This Row],[TOTAL_PAX]])</f>
        <v>3.0120481927710845E-3</v>
      </c>
      <c r="T6758" s="5">
        <f>(Table1[[#This Row],[TIER2_ELIGIBLE_PAX]]/Table1[[#This Row],[TOTAL_PAX]])</f>
        <v>2.4096385542168676E-2</v>
      </c>
      <c r="U6758" s="5">
        <f>(Table1[[#This Row],[TIER3_ELIGIBLE_PAX]]/Table1[[#This Row],[TOTAL_PAX]])</f>
        <v>9.337349397590361E-2</v>
      </c>
      <c r="V6758" s="8">
        <v>0.67450043871047682</v>
      </c>
    </row>
    <row r="6759" spans="1:22" x14ac:dyDescent="0.3">
      <c r="A6759" s="1">
        <v>45847</v>
      </c>
      <c r="B6759" s="2">
        <v>0.92013888888888884</v>
      </c>
      <c r="C6759" t="s">
        <v>34</v>
      </c>
      <c r="D6759" t="s">
        <v>18</v>
      </c>
      <c r="E6759" t="s">
        <v>475</v>
      </c>
      <c r="F6759" t="s">
        <v>20</v>
      </c>
      <c r="G6759" t="s">
        <v>76</v>
      </c>
      <c r="H6759" t="s">
        <v>77</v>
      </c>
      <c r="I6759" t="s">
        <v>78</v>
      </c>
      <c r="J6759" t="s">
        <v>24</v>
      </c>
      <c r="K6759" t="s">
        <v>25</v>
      </c>
      <c r="L6759">
        <v>0</v>
      </c>
      <c r="M6759">
        <v>32</v>
      </c>
      <c r="N6759">
        <v>300</v>
      </c>
      <c r="O6759">
        <v>1</v>
      </c>
      <c r="P6759">
        <v>8</v>
      </c>
      <c r="Q6759">
        <v>30</v>
      </c>
      <c r="R6759">
        <f>SUM(Table1[[#This Row],[FIRST_CLASS_SEATS]:[ECONOMY_SEATS]])</f>
        <v>332</v>
      </c>
      <c r="S6759" s="5">
        <f>(Table1[[#This Row],[TIER1_ELIGIBLE_PAX]]/Table1[[#This Row],[TOTAL_PAX]])</f>
        <v>3.0120481927710845E-3</v>
      </c>
      <c r="T6759" s="5">
        <f>(Table1[[#This Row],[TIER2_ELIGIBLE_PAX]]/Table1[[#This Row],[TOTAL_PAX]])</f>
        <v>2.4096385542168676E-2</v>
      </c>
      <c r="U6759" s="5">
        <f>(Table1[[#This Row],[TIER3_ELIGIBLE_PAX]]/Table1[[#This Row],[TOTAL_PAX]])</f>
        <v>9.036144578313253E-2</v>
      </c>
      <c r="V6759" s="8">
        <v>0.67459582856413702</v>
      </c>
    </row>
    <row r="6760" spans="1:22" x14ac:dyDescent="0.3">
      <c r="A6760" s="1">
        <v>45775</v>
      </c>
      <c r="B6760" s="2">
        <v>0.92638888888888893</v>
      </c>
      <c r="C6760" t="s">
        <v>34</v>
      </c>
      <c r="D6760" t="s">
        <v>18</v>
      </c>
      <c r="E6760" t="s">
        <v>3356</v>
      </c>
      <c r="F6760" t="s">
        <v>20</v>
      </c>
      <c r="G6760" t="s">
        <v>124</v>
      </c>
      <c r="H6760" t="s">
        <v>22</v>
      </c>
      <c r="I6760" t="s">
        <v>23</v>
      </c>
      <c r="J6760" t="s">
        <v>24</v>
      </c>
      <c r="K6760" t="s">
        <v>25</v>
      </c>
      <c r="L6760">
        <v>8</v>
      </c>
      <c r="M6760">
        <v>49</v>
      </c>
      <c r="N6760">
        <v>178</v>
      </c>
      <c r="O6760">
        <v>0</v>
      </c>
      <c r="P6760">
        <v>11</v>
      </c>
      <c r="Q6760">
        <v>41</v>
      </c>
      <c r="R6760">
        <f>SUM(Table1[[#This Row],[FIRST_CLASS_SEATS]:[ECONOMY_SEATS]])</f>
        <v>235</v>
      </c>
      <c r="S6760" s="5">
        <f>(Table1[[#This Row],[TIER1_ELIGIBLE_PAX]]/Table1[[#This Row],[TOTAL_PAX]])</f>
        <v>0</v>
      </c>
      <c r="T6760" s="5">
        <f>(Table1[[#This Row],[TIER2_ELIGIBLE_PAX]]/Table1[[#This Row],[TOTAL_PAX]])</f>
        <v>4.6808510638297871E-2</v>
      </c>
      <c r="U6760" s="5">
        <f>(Table1[[#This Row],[TIER3_ELIGIBLE_PAX]]/Table1[[#This Row],[TOTAL_PAX]])</f>
        <v>0.17446808510638298</v>
      </c>
      <c r="V6760" s="8">
        <v>0.67472676205135262</v>
      </c>
    </row>
    <row r="6761" spans="1:22" x14ac:dyDescent="0.3">
      <c r="A6761" s="1">
        <v>45879</v>
      </c>
      <c r="B6761" s="2">
        <v>0.34513888888888888</v>
      </c>
      <c r="C6761" t="s">
        <v>26</v>
      </c>
      <c r="D6761" t="s">
        <v>18</v>
      </c>
      <c r="E6761" t="s">
        <v>4641</v>
      </c>
      <c r="F6761" t="s">
        <v>20</v>
      </c>
      <c r="G6761" t="s">
        <v>21</v>
      </c>
      <c r="H6761" t="s">
        <v>22</v>
      </c>
      <c r="I6761" t="s">
        <v>23</v>
      </c>
      <c r="J6761" t="s">
        <v>24</v>
      </c>
      <c r="K6761" t="s">
        <v>47</v>
      </c>
      <c r="L6761">
        <v>0</v>
      </c>
      <c r="M6761">
        <v>56</v>
      </c>
      <c r="N6761">
        <v>275</v>
      </c>
      <c r="O6761">
        <v>0</v>
      </c>
      <c r="P6761">
        <v>0</v>
      </c>
      <c r="Q6761">
        <v>5</v>
      </c>
      <c r="R6761">
        <f>SUM(Table1[[#This Row],[FIRST_CLASS_SEATS]:[ECONOMY_SEATS]])</f>
        <v>331</v>
      </c>
      <c r="S6761" s="5">
        <f>(Table1[[#This Row],[TIER1_ELIGIBLE_PAX]]/Table1[[#This Row],[TOTAL_PAX]])</f>
        <v>0</v>
      </c>
      <c r="T6761" s="5">
        <f>(Table1[[#This Row],[TIER2_ELIGIBLE_PAX]]/Table1[[#This Row],[TOTAL_PAX]])</f>
        <v>0</v>
      </c>
      <c r="U6761" s="5">
        <f>(Table1[[#This Row],[TIER3_ELIGIBLE_PAX]]/Table1[[#This Row],[TOTAL_PAX]])</f>
        <v>1.5105740181268883E-2</v>
      </c>
      <c r="V6761" s="8">
        <v>0.67480339742426287</v>
      </c>
    </row>
    <row r="6762" spans="1:22" x14ac:dyDescent="0.3">
      <c r="A6762" s="1">
        <v>45802</v>
      </c>
      <c r="B6762" s="2">
        <v>0.38819444444444445</v>
      </c>
      <c r="C6762" t="s">
        <v>26</v>
      </c>
      <c r="D6762" t="s">
        <v>18</v>
      </c>
      <c r="E6762" t="s">
        <v>1354</v>
      </c>
      <c r="F6762" t="s">
        <v>20</v>
      </c>
      <c r="G6762" t="s">
        <v>43</v>
      </c>
      <c r="H6762" t="s">
        <v>44</v>
      </c>
      <c r="I6762" t="s">
        <v>31</v>
      </c>
      <c r="J6762" t="s">
        <v>32</v>
      </c>
      <c r="K6762" t="s">
        <v>33</v>
      </c>
      <c r="L6762">
        <v>0</v>
      </c>
      <c r="M6762">
        <v>13</v>
      </c>
      <c r="N6762">
        <v>167</v>
      </c>
      <c r="O6762">
        <v>1</v>
      </c>
      <c r="P6762">
        <v>0</v>
      </c>
      <c r="Q6762">
        <v>9</v>
      </c>
      <c r="R6762">
        <f>SUM(Table1[[#This Row],[FIRST_CLASS_SEATS]:[ECONOMY_SEATS]])</f>
        <v>180</v>
      </c>
      <c r="S6762" s="5">
        <f>(Table1[[#This Row],[TIER1_ELIGIBLE_PAX]]/Table1[[#This Row],[TOTAL_PAX]])</f>
        <v>5.5555555555555558E-3</v>
      </c>
      <c r="T6762" s="5">
        <f>(Table1[[#This Row],[TIER2_ELIGIBLE_PAX]]/Table1[[#This Row],[TOTAL_PAX]])</f>
        <v>0</v>
      </c>
      <c r="U6762" s="5">
        <f>(Table1[[#This Row],[TIER3_ELIGIBLE_PAX]]/Table1[[#This Row],[TOTAL_PAX]])</f>
        <v>0.05</v>
      </c>
      <c r="V6762" s="8">
        <v>0.67482096051803186</v>
      </c>
    </row>
    <row r="6763" spans="1:22" x14ac:dyDescent="0.3">
      <c r="A6763" s="1">
        <v>45761</v>
      </c>
      <c r="B6763" s="2">
        <v>0.61875000000000002</v>
      </c>
      <c r="C6763" t="s">
        <v>17</v>
      </c>
      <c r="D6763" t="s">
        <v>18</v>
      </c>
      <c r="E6763" t="s">
        <v>2297</v>
      </c>
      <c r="F6763" t="s">
        <v>20</v>
      </c>
      <c r="G6763" t="s">
        <v>76</v>
      </c>
      <c r="H6763" t="s">
        <v>77</v>
      </c>
      <c r="I6763" t="s">
        <v>78</v>
      </c>
      <c r="J6763" t="s">
        <v>24</v>
      </c>
      <c r="K6763" t="s">
        <v>25</v>
      </c>
      <c r="L6763">
        <v>0</v>
      </c>
      <c r="M6763">
        <v>32</v>
      </c>
      <c r="N6763">
        <v>304</v>
      </c>
      <c r="O6763">
        <v>2</v>
      </c>
      <c r="P6763">
        <v>12</v>
      </c>
      <c r="Q6763">
        <v>42</v>
      </c>
      <c r="R6763">
        <f>SUM(Table1[[#This Row],[FIRST_CLASS_SEATS]:[ECONOMY_SEATS]])</f>
        <v>336</v>
      </c>
      <c r="S6763" s="5">
        <f>(Table1[[#This Row],[TIER1_ELIGIBLE_PAX]]/Table1[[#This Row],[TOTAL_PAX]])</f>
        <v>5.9523809523809521E-3</v>
      </c>
      <c r="T6763" s="5">
        <f>(Table1[[#This Row],[TIER2_ELIGIBLE_PAX]]/Table1[[#This Row],[TOTAL_PAX]])</f>
        <v>3.5714285714285712E-2</v>
      </c>
      <c r="U6763" s="5">
        <f>(Table1[[#This Row],[TIER3_ELIGIBLE_PAX]]/Table1[[#This Row],[TOTAL_PAX]])</f>
        <v>0.125</v>
      </c>
      <c r="V6763" s="8">
        <v>0.67536964944730082</v>
      </c>
    </row>
    <row r="6764" spans="1:22" x14ac:dyDescent="0.3">
      <c r="A6764" s="1">
        <v>45805</v>
      </c>
      <c r="B6764" s="2">
        <v>0.70486111111111116</v>
      </c>
      <c r="C6764" t="s">
        <v>17</v>
      </c>
      <c r="D6764" t="s">
        <v>18</v>
      </c>
      <c r="E6764" t="s">
        <v>3298</v>
      </c>
      <c r="F6764" t="s">
        <v>20</v>
      </c>
      <c r="G6764" t="s">
        <v>46</v>
      </c>
      <c r="H6764" t="s">
        <v>22</v>
      </c>
      <c r="I6764" t="s">
        <v>23</v>
      </c>
      <c r="J6764" t="s">
        <v>24</v>
      </c>
      <c r="K6764" t="s">
        <v>25</v>
      </c>
      <c r="L6764">
        <v>8</v>
      </c>
      <c r="M6764">
        <v>49</v>
      </c>
      <c r="N6764">
        <v>178</v>
      </c>
      <c r="O6764">
        <v>0</v>
      </c>
      <c r="P6764">
        <v>2</v>
      </c>
      <c r="Q6764">
        <v>14</v>
      </c>
      <c r="R6764">
        <f>SUM(Table1[[#This Row],[FIRST_CLASS_SEATS]:[ECONOMY_SEATS]])</f>
        <v>235</v>
      </c>
      <c r="S6764" s="5">
        <f>(Table1[[#This Row],[TIER1_ELIGIBLE_PAX]]/Table1[[#This Row],[TOTAL_PAX]])</f>
        <v>0</v>
      </c>
      <c r="T6764" s="5">
        <f>(Table1[[#This Row],[TIER2_ELIGIBLE_PAX]]/Table1[[#This Row],[TOTAL_PAX]])</f>
        <v>8.5106382978723406E-3</v>
      </c>
      <c r="U6764" s="5">
        <f>(Table1[[#This Row],[TIER3_ELIGIBLE_PAX]]/Table1[[#This Row],[TOTAL_PAX]])</f>
        <v>5.9574468085106386E-2</v>
      </c>
      <c r="V6764" s="8">
        <v>0.67575710712333814</v>
      </c>
    </row>
    <row r="6765" spans="1:22" x14ac:dyDescent="0.3">
      <c r="A6765" s="1">
        <v>45750</v>
      </c>
      <c r="B6765" s="2">
        <v>0.30833333333333335</v>
      </c>
      <c r="C6765" t="s">
        <v>26</v>
      </c>
      <c r="D6765" t="s">
        <v>18</v>
      </c>
      <c r="E6765" t="s">
        <v>2203</v>
      </c>
      <c r="F6765" t="s">
        <v>20</v>
      </c>
      <c r="G6765" t="s">
        <v>71</v>
      </c>
      <c r="H6765" t="s">
        <v>22</v>
      </c>
      <c r="I6765" t="s">
        <v>23</v>
      </c>
      <c r="J6765" t="s">
        <v>24</v>
      </c>
      <c r="K6765" t="s">
        <v>25</v>
      </c>
      <c r="L6765">
        <v>8</v>
      </c>
      <c r="M6765">
        <v>49</v>
      </c>
      <c r="N6765">
        <v>178</v>
      </c>
      <c r="O6765">
        <v>1</v>
      </c>
      <c r="P6765">
        <v>19</v>
      </c>
      <c r="Q6765">
        <v>62</v>
      </c>
      <c r="R6765">
        <f>SUM(Table1[[#This Row],[FIRST_CLASS_SEATS]:[ECONOMY_SEATS]])</f>
        <v>235</v>
      </c>
      <c r="S6765" s="5">
        <f>(Table1[[#This Row],[TIER1_ELIGIBLE_PAX]]/Table1[[#This Row],[TOTAL_PAX]])</f>
        <v>4.2553191489361703E-3</v>
      </c>
      <c r="T6765" s="5">
        <f>(Table1[[#This Row],[TIER2_ELIGIBLE_PAX]]/Table1[[#This Row],[TOTAL_PAX]])</f>
        <v>8.085106382978724E-2</v>
      </c>
      <c r="U6765" s="5">
        <f>(Table1[[#This Row],[TIER3_ELIGIBLE_PAX]]/Table1[[#This Row],[TOTAL_PAX]])</f>
        <v>0.26382978723404255</v>
      </c>
      <c r="V6765" s="8">
        <v>0.67579871396364732</v>
      </c>
    </row>
    <row r="6766" spans="1:22" x14ac:dyDescent="0.3">
      <c r="A6766" s="1">
        <v>45799</v>
      </c>
      <c r="B6766" s="2">
        <v>0.74722222222222223</v>
      </c>
      <c r="C6766" t="s">
        <v>17</v>
      </c>
      <c r="D6766" t="s">
        <v>18</v>
      </c>
      <c r="E6766" t="s">
        <v>2344</v>
      </c>
      <c r="F6766" t="s">
        <v>20</v>
      </c>
      <c r="G6766" t="s">
        <v>54</v>
      </c>
      <c r="H6766" t="s">
        <v>30</v>
      </c>
      <c r="I6766" t="s">
        <v>31</v>
      </c>
      <c r="J6766" t="s">
        <v>32</v>
      </c>
      <c r="K6766" t="s">
        <v>33</v>
      </c>
      <c r="L6766">
        <v>0</v>
      </c>
      <c r="M6766">
        <v>11</v>
      </c>
      <c r="N6766">
        <v>169</v>
      </c>
      <c r="O6766">
        <v>4</v>
      </c>
      <c r="P6766">
        <v>9</v>
      </c>
      <c r="Q6766">
        <v>33</v>
      </c>
      <c r="R6766">
        <f>SUM(Table1[[#This Row],[FIRST_CLASS_SEATS]:[ECONOMY_SEATS]])</f>
        <v>180</v>
      </c>
      <c r="S6766" s="5">
        <f>(Table1[[#This Row],[TIER1_ELIGIBLE_PAX]]/Table1[[#This Row],[TOTAL_PAX]])</f>
        <v>2.2222222222222223E-2</v>
      </c>
      <c r="T6766" s="5">
        <f>(Table1[[#This Row],[TIER2_ELIGIBLE_PAX]]/Table1[[#This Row],[TOTAL_PAX]])</f>
        <v>0.05</v>
      </c>
      <c r="U6766" s="5">
        <f>(Table1[[#This Row],[TIER3_ELIGIBLE_PAX]]/Table1[[#This Row],[TOTAL_PAX]])</f>
        <v>0.18333333333333332</v>
      </c>
      <c r="V6766" s="8">
        <v>0.67582619139733546</v>
      </c>
    </row>
    <row r="6767" spans="1:22" x14ac:dyDescent="0.3">
      <c r="A6767" s="1">
        <v>45894</v>
      </c>
      <c r="B6767" s="2">
        <v>0.83402777777777781</v>
      </c>
      <c r="C6767" t="s">
        <v>34</v>
      </c>
      <c r="D6767" t="s">
        <v>18</v>
      </c>
      <c r="E6767" t="s">
        <v>939</v>
      </c>
      <c r="F6767" t="s">
        <v>20</v>
      </c>
      <c r="G6767" t="s">
        <v>71</v>
      </c>
      <c r="H6767" t="s">
        <v>22</v>
      </c>
      <c r="I6767" t="s">
        <v>23</v>
      </c>
      <c r="J6767" t="s">
        <v>24</v>
      </c>
      <c r="K6767" t="s">
        <v>80</v>
      </c>
      <c r="L6767">
        <v>14</v>
      </c>
      <c r="M6767">
        <v>97</v>
      </c>
      <c r="N6767">
        <v>358</v>
      </c>
      <c r="O6767">
        <v>1</v>
      </c>
      <c r="P6767">
        <v>4</v>
      </c>
      <c r="Q6767">
        <v>19</v>
      </c>
      <c r="R6767">
        <f>SUM(Table1[[#This Row],[FIRST_CLASS_SEATS]:[ECONOMY_SEATS]])</f>
        <v>469</v>
      </c>
      <c r="S6767" s="5">
        <f>(Table1[[#This Row],[TIER1_ELIGIBLE_PAX]]/Table1[[#This Row],[TOTAL_PAX]])</f>
        <v>2.1321961620469083E-3</v>
      </c>
      <c r="T6767" s="5">
        <f>(Table1[[#This Row],[TIER2_ELIGIBLE_PAX]]/Table1[[#This Row],[TOTAL_PAX]])</f>
        <v>8.5287846481876331E-3</v>
      </c>
      <c r="U6767" s="5">
        <f>(Table1[[#This Row],[TIER3_ELIGIBLE_PAX]]/Table1[[#This Row],[TOTAL_PAX]])</f>
        <v>4.0511727078891259E-2</v>
      </c>
      <c r="V6767" s="8">
        <v>0.67588634556663696</v>
      </c>
    </row>
    <row r="6768" spans="1:22" x14ac:dyDescent="0.3">
      <c r="A6768" s="1">
        <v>45948</v>
      </c>
      <c r="B6768" s="2">
        <v>0.34236111111111112</v>
      </c>
      <c r="C6768" t="s">
        <v>26</v>
      </c>
      <c r="D6768" t="s">
        <v>18</v>
      </c>
      <c r="E6768" t="s">
        <v>5562</v>
      </c>
      <c r="F6768" t="s">
        <v>20</v>
      </c>
      <c r="G6768" t="s">
        <v>46</v>
      </c>
      <c r="H6768" t="s">
        <v>22</v>
      </c>
      <c r="I6768" t="s">
        <v>23</v>
      </c>
      <c r="J6768" t="s">
        <v>24</v>
      </c>
      <c r="K6768" t="s">
        <v>47</v>
      </c>
      <c r="L6768">
        <v>0</v>
      </c>
      <c r="M6768">
        <v>56</v>
      </c>
      <c r="N6768">
        <v>275</v>
      </c>
      <c r="O6768">
        <v>0</v>
      </c>
      <c r="P6768">
        <v>2</v>
      </c>
      <c r="Q6768">
        <v>15</v>
      </c>
      <c r="R6768">
        <f>SUM(Table1[[#This Row],[FIRST_CLASS_SEATS]:[ECONOMY_SEATS]])</f>
        <v>331</v>
      </c>
      <c r="S6768" s="5">
        <f>(Table1[[#This Row],[TIER1_ELIGIBLE_PAX]]/Table1[[#This Row],[TOTAL_PAX]])</f>
        <v>0</v>
      </c>
      <c r="T6768" s="5">
        <f>(Table1[[#This Row],[TIER2_ELIGIBLE_PAX]]/Table1[[#This Row],[TOTAL_PAX]])</f>
        <v>6.0422960725075529E-3</v>
      </c>
      <c r="U6768" s="5">
        <f>(Table1[[#This Row],[TIER3_ELIGIBLE_PAX]]/Table1[[#This Row],[TOTAL_PAX]])</f>
        <v>4.5317220543806644E-2</v>
      </c>
      <c r="V6768" s="8">
        <v>0.67588869454777123</v>
      </c>
    </row>
    <row r="6769" spans="1:22" x14ac:dyDescent="0.3">
      <c r="A6769" s="1">
        <v>45775</v>
      </c>
      <c r="B6769" s="2">
        <v>0.26111111111111113</v>
      </c>
      <c r="C6769" t="s">
        <v>26</v>
      </c>
      <c r="D6769" t="s">
        <v>18</v>
      </c>
      <c r="E6769" t="s">
        <v>5822</v>
      </c>
      <c r="F6769" t="s">
        <v>20</v>
      </c>
      <c r="G6769" t="s">
        <v>68</v>
      </c>
      <c r="H6769" t="s">
        <v>69</v>
      </c>
      <c r="I6769" t="s">
        <v>31</v>
      </c>
      <c r="J6769" t="s">
        <v>32</v>
      </c>
      <c r="K6769" t="s">
        <v>33</v>
      </c>
      <c r="L6769">
        <v>0</v>
      </c>
      <c r="M6769">
        <v>15</v>
      </c>
      <c r="N6769">
        <v>165</v>
      </c>
      <c r="O6769">
        <v>1</v>
      </c>
      <c r="P6769">
        <v>9</v>
      </c>
      <c r="Q6769">
        <v>33</v>
      </c>
      <c r="R6769">
        <f>SUM(Table1[[#This Row],[FIRST_CLASS_SEATS]:[ECONOMY_SEATS]])</f>
        <v>180</v>
      </c>
      <c r="S6769" s="5">
        <f>(Table1[[#This Row],[TIER1_ELIGIBLE_PAX]]/Table1[[#This Row],[TOTAL_PAX]])</f>
        <v>5.5555555555555558E-3</v>
      </c>
      <c r="T6769" s="5">
        <f>(Table1[[#This Row],[TIER2_ELIGIBLE_PAX]]/Table1[[#This Row],[TOTAL_PAX]])</f>
        <v>0.05</v>
      </c>
      <c r="U6769" s="5">
        <f>(Table1[[#This Row],[TIER3_ELIGIBLE_PAX]]/Table1[[#This Row],[TOTAL_PAX]])</f>
        <v>0.18333333333333332</v>
      </c>
      <c r="V6769" s="8">
        <v>0.67596103336811986</v>
      </c>
    </row>
    <row r="6770" spans="1:22" x14ac:dyDescent="0.3">
      <c r="A6770" s="1">
        <v>45927</v>
      </c>
      <c r="B6770" s="2">
        <v>0.42569444444444443</v>
      </c>
      <c r="C6770" t="s">
        <v>26</v>
      </c>
      <c r="D6770" t="s">
        <v>18</v>
      </c>
      <c r="E6770" t="s">
        <v>3204</v>
      </c>
      <c r="F6770" t="s">
        <v>20</v>
      </c>
      <c r="G6770" t="s">
        <v>76</v>
      </c>
      <c r="H6770" t="s">
        <v>77</v>
      </c>
      <c r="I6770" t="s">
        <v>78</v>
      </c>
      <c r="J6770" t="s">
        <v>24</v>
      </c>
      <c r="K6770" t="s">
        <v>80</v>
      </c>
      <c r="L6770">
        <v>14</v>
      </c>
      <c r="M6770">
        <v>97</v>
      </c>
      <c r="N6770">
        <v>358</v>
      </c>
      <c r="O6770">
        <v>0</v>
      </c>
      <c r="P6770">
        <v>1</v>
      </c>
      <c r="Q6770">
        <v>11</v>
      </c>
      <c r="R6770">
        <f>SUM(Table1[[#This Row],[FIRST_CLASS_SEATS]:[ECONOMY_SEATS]])</f>
        <v>469</v>
      </c>
      <c r="S6770" s="5">
        <f>(Table1[[#This Row],[TIER1_ELIGIBLE_PAX]]/Table1[[#This Row],[TOTAL_PAX]])</f>
        <v>0</v>
      </c>
      <c r="T6770" s="5">
        <f>(Table1[[#This Row],[TIER2_ELIGIBLE_PAX]]/Table1[[#This Row],[TOTAL_PAX]])</f>
        <v>2.1321961620469083E-3</v>
      </c>
      <c r="U6770" s="5">
        <f>(Table1[[#This Row],[TIER3_ELIGIBLE_PAX]]/Table1[[#This Row],[TOTAL_PAX]])</f>
        <v>2.3454157782515993E-2</v>
      </c>
      <c r="V6770" s="8">
        <v>0.67599434927973223</v>
      </c>
    </row>
    <row r="6771" spans="1:22" x14ac:dyDescent="0.3">
      <c r="A6771" s="1">
        <v>45884</v>
      </c>
      <c r="B6771" s="2">
        <v>0.26041666666666669</v>
      </c>
      <c r="C6771" t="s">
        <v>26</v>
      </c>
      <c r="D6771" t="s">
        <v>18</v>
      </c>
      <c r="E6771" t="s">
        <v>2388</v>
      </c>
      <c r="F6771" t="s">
        <v>20</v>
      </c>
      <c r="G6771" t="s">
        <v>21</v>
      </c>
      <c r="H6771" t="s">
        <v>22</v>
      </c>
      <c r="I6771" t="s">
        <v>23</v>
      </c>
      <c r="J6771" t="s">
        <v>24</v>
      </c>
      <c r="K6771" t="s">
        <v>59</v>
      </c>
      <c r="L6771">
        <v>8</v>
      </c>
      <c r="M6771">
        <v>42</v>
      </c>
      <c r="N6771">
        <v>166</v>
      </c>
      <c r="O6771">
        <v>1</v>
      </c>
      <c r="P6771">
        <v>11</v>
      </c>
      <c r="Q6771">
        <v>40</v>
      </c>
      <c r="R6771">
        <f>SUM(Table1[[#This Row],[FIRST_CLASS_SEATS]:[ECONOMY_SEATS]])</f>
        <v>216</v>
      </c>
      <c r="S6771" s="5">
        <f>(Table1[[#This Row],[TIER1_ELIGIBLE_PAX]]/Table1[[#This Row],[TOTAL_PAX]])</f>
        <v>4.6296296296296294E-3</v>
      </c>
      <c r="T6771" s="5">
        <f>(Table1[[#This Row],[TIER2_ELIGIBLE_PAX]]/Table1[[#This Row],[TOTAL_PAX]])</f>
        <v>5.0925925925925923E-2</v>
      </c>
      <c r="U6771" s="5">
        <f>(Table1[[#This Row],[TIER3_ELIGIBLE_PAX]]/Table1[[#This Row],[TOTAL_PAX]])</f>
        <v>0.18518518518518517</v>
      </c>
      <c r="V6771" s="8">
        <v>0.67615533308716447</v>
      </c>
    </row>
    <row r="6772" spans="1:22" x14ac:dyDescent="0.3">
      <c r="A6772" s="1">
        <v>45863</v>
      </c>
      <c r="B6772" s="2">
        <v>0.44513888888888886</v>
      </c>
      <c r="C6772" t="s">
        <v>26</v>
      </c>
      <c r="D6772" t="s">
        <v>18</v>
      </c>
      <c r="E6772" t="s">
        <v>3533</v>
      </c>
      <c r="F6772" t="s">
        <v>20</v>
      </c>
      <c r="G6772" t="s">
        <v>46</v>
      </c>
      <c r="H6772" t="s">
        <v>22</v>
      </c>
      <c r="I6772" t="s">
        <v>23</v>
      </c>
      <c r="J6772" t="s">
        <v>24</v>
      </c>
      <c r="K6772" t="s">
        <v>47</v>
      </c>
      <c r="L6772">
        <v>0</v>
      </c>
      <c r="M6772">
        <v>56</v>
      </c>
      <c r="N6772">
        <v>275</v>
      </c>
      <c r="O6772">
        <v>0</v>
      </c>
      <c r="P6772">
        <v>5</v>
      </c>
      <c r="Q6772">
        <v>22</v>
      </c>
      <c r="R6772">
        <f>SUM(Table1[[#This Row],[FIRST_CLASS_SEATS]:[ECONOMY_SEATS]])</f>
        <v>331</v>
      </c>
      <c r="S6772" s="5">
        <f>(Table1[[#This Row],[TIER1_ELIGIBLE_PAX]]/Table1[[#This Row],[TOTAL_PAX]])</f>
        <v>0</v>
      </c>
      <c r="T6772" s="5">
        <f>(Table1[[#This Row],[TIER2_ELIGIBLE_PAX]]/Table1[[#This Row],[TOTAL_PAX]])</f>
        <v>1.5105740181268883E-2</v>
      </c>
      <c r="U6772" s="5">
        <f>(Table1[[#This Row],[TIER3_ELIGIBLE_PAX]]/Table1[[#This Row],[TOTAL_PAX]])</f>
        <v>6.6465256797583083E-2</v>
      </c>
      <c r="V6772" s="8">
        <v>0.67646082448059142</v>
      </c>
    </row>
    <row r="6773" spans="1:22" x14ac:dyDescent="0.3">
      <c r="A6773" s="1">
        <v>45772</v>
      </c>
      <c r="B6773" s="2">
        <v>0.52847222222222223</v>
      </c>
      <c r="C6773" t="s">
        <v>48</v>
      </c>
      <c r="D6773" t="s">
        <v>18</v>
      </c>
      <c r="E6773" t="s">
        <v>3012</v>
      </c>
      <c r="F6773" t="s">
        <v>20</v>
      </c>
      <c r="G6773" t="s">
        <v>54</v>
      </c>
      <c r="H6773" t="s">
        <v>30</v>
      </c>
      <c r="I6773" t="s">
        <v>31</v>
      </c>
      <c r="J6773" t="s">
        <v>32</v>
      </c>
      <c r="K6773" t="s">
        <v>33</v>
      </c>
      <c r="L6773">
        <v>0</v>
      </c>
      <c r="M6773">
        <v>17</v>
      </c>
      <c r="N6773">
        <v>163</v>
      </c>
      <c r="O6773">
        <v>0</v>
      </c>
      <c r="P6773">
        <v>9</v>
      </c>
      <c r="Q6773">
        <v>34</v>
      </c>
      <c r="R6773">
        <f>SUM(Table1[[#This Row],[FIRST_CLASS_SEATS]:[ECONOMY_SEATS]])</f>
        <v>180</v>
      </c>
      <c r="S6773" s="5">
        <f>(Table1[[#This Row],[TIER1_ELIGIBLE_PAX]]/Table1[[#This Row],[TOTAL_PAX]])</f>
        <v>0</v>
      </c>
      <c r="T6773" s="5">
        <f>(Table1[[#This Row],[TIER2_ELIGIBLE_PAX]]/Table1[[#This Row],[TOTAL_PAX]])</f>
        <v>0.05</v>
      </c>
      <c r="U6773" s="5">
        <f>(Table1[[#This Row],[TIER3_ELIGIBLE_PAX]]/Table1[[#This Row],[TOTAL_PAX]])</f>
        <v>0.18888888888888888</v>
      </c>
      <c r="V6773" s="8">
        <v>0.67658442689151665</v>
      </c>
    </row>
    <row r="6774" spans="1:22" x14ac:dyDescent="0.3">
      <c r="A6774" s="1">
        <v>45838</v>
      </c>
      <c r="B6774" s="2">
        <v>0.94166666666666665</v>
      </c>
      <c r="C6774" t="s">
        <v>34</v>
      </c>
      <c r="D6774" t="s">
        <v>18</v>
      </c>
      <c r="E6774" t="s">
        <v>4920</v>
      </c>
      <c r="F6774" t="s">
        <v>20</v>
      </c>
      <c r="G6774" t="s">
        <v>54</v>
      </c>
      <c r="H6774" t="s">
        <v>30</v>
      </c>
      <c r="I6774" t="s">
        <v>31</v>
      </c>
      <c r="J6774" t="s">
        <v>32</v>
      </c>
      <c r="K6774" t="s">
        <v>33</v>
      </c>
      <c r="L6774">
        <v>0</v>
      </c>
      <c r="M6774">
        <v>1</v>
      </c>
      <c r="N6774">
        <v>179</v>
      </c>
      <c r="O6774">
        <v>0</v>
      </c>
      <c r="P6774">
        <v>4</v>
      </c>
      <c r="Q6774">
        <v>20</v>
      </c>
      <c r="R6774">
        <f>SUM(Table1[[#This Row],[FIRST_CLASS_SEATS]:[ECONOMY_SEATS]])</f>
        <v>180</v>
      </c>
      <c r="S6774" s="5">
        <f>(Table1[[#This Row],[TIER1_ELIGIBLE_PAX]]/Table1[[#This Row],[TOTAL_PAX]])</f>
        <v>0</v>
      </c>
      <c r="T6774" s="5">
        <f>(Table1[[#This Row],[TIER2_ELIGIBLE_PAX]]/Table1[[#This Row],[TOTAL_PAX]])</f>
        <v>2.2222222222222223E-2</v>
      </c>
      <c r="U6774" s="5">
        <f>(Table1[[#This Row],[TIER3_ELIGIBLE_PAX]]/Table1[[#This Row],[TOTAL_PAX]])</f>
        <v>0.1111111111111111</v>
      </c>
      <c r="V6774" s="8">
        <v>0.6767205557602628</v>
      </c>
    </row>
    <row r="6775" spans="1:22" x14ac:dyDescent="0.3">
      <c r="A6775" s="1">
        <v>45864</v>
      </c>
      <c r="B6775" s="2">
        <v>0.74583333333333335</v>
      </c>
      <c r="C6775" t="s">
        <v>17</v>
      </c>
      <c r="D6775" t="s">
        <v>18</v>
      </c>
      <c r="E6775" t="s">
        <v>3805</v>
      </c>
      <c r="F6775" t="s">
        <v>20</v>
      </c>
      <c r="G6775" t="s">
        <v>40</v>
      </c>
      <c r="H6775" t="s">
        <v>41</v>
      </c>
      <c r="I6775" t="s">
        <v>31</v>
      </c>
      <c r="J6775" t="s">
        <v>32</v>
      </c>
      <c r="K6775" t="s">
        <v>33</v>
      </c>
      <c r="L6775">
        <v>0</v>
      </c>
      <c r="M6775">
        <v>6</v>
      </c>
      <c r="N6775">
        <v>174</v>
      </c>
      <c r="O6775">
        <v>0</v>
      </c>
      <c r="P6775">
        <v>6</v>
      </c>
      <c r="Q6775">
        <v>26</v>
      </c>
      <c r="R6775">
        <f>SUM(Table1[[#This Row],[FIRST_CLASS_SEATS]:[ECONOMY_SEATS]])</f>
        <v>180</v>
      </c>
      <c r="S6775" s="5">
        <f>(Table1[[#This Row],[TIER1_ELIGIBLE_PAX]]/Table1[[#This Row],[TOTAL_PAX]])</f>
        <v>0</v>
      </c>
      <c r="T6775" s="5">
        <f>(Table1[[#This Row],[TIER2_ELIGIBLE_PAX]]/Table1[[#This Row],[TOTAL_PAX]])</f>
        <v>3.3333333333333333E-2</v>
      </c>
      <c r="U6775" s="5">
        <f>(Table1[[#This Row],[TIER3_ELIGIBLE_PAX]]/Table1[[#This Row],[TOTAL_PAX]])</f>
        <v>0.14444444444444443</v>
      </c>
      <c r="V6775" s="8">
        <v>0.67673828655046075</v>
      </c>
    </row>
    <row r="6776" spans="1:22" x14ac:dyDescent="0.3">
      <c r="A6776" s="1">
        <v>45916</v>
      </c>
      <c r="B6776" s="2">
        <v>0.75069444444444444</v>
      </c>
      <c r="C6776" t="s">
        <v>34</v>
      </c>
      <c r="D6776" t="s">
        <v>18</v>
      </c>
      <c r="E6776" t="s">
        <v>1783</v>
      </c>
      <c r="F6776" t="s">
        <v>20</v>
      </c>
      <c r="G6776" t="s">
        <v>99</v>
      </c>
      <c r="H6776" t="s">
        <v>74</v>
      </c>
      <c r="I6776" t="s">
        <v>31</v>
      </c>
      <c r="J6776" t="s">
        <v>32</v>
      </c>
      <c r="K6776" t="s">
        <v>33</v>
      </c>
      <c r="L6776">
        <v>0</v>
      </c>
      <c r="M6776">
        <v>1</v>
      </c>
      <c r="N6776">
        <v>179</v>
      </c>
      <c r="O6776">
        <v>1</v>
      </c>
      <c r="P6776">
        <v>7</v>
      </c>
      <c r="Q6776">
        <v>27</v>
      </c>
      <c r="R6776">
        <f>SUM(Table1[[#This Row],[FIRST_CLASS_SEATS]:[ECONOMY_SEATS]])</f>
        <v>180</v>
      </c>
      <c r="S6776" s="5">
        <f>(Table1[[#This Row],[TIER1_ELIGIBLE_PAX]]/Table1[[#This Row],[TOTAL_PAX]])</f>
        <v>5.5555555555555558E-3</v>
      </c>
      <c r="T6776" s="5">
        <f>(Table1[[#This Row],[TIER2_ELIGIBLE_PAX]]/Table1[[#This Row],[TOTAL_PAX]])</f>
        <v>3.888888888888889E-2</v>
      </c>
      <c r="U6776" s="5">
        <f>(Table1[[#This Row],[TIER3_ELIGIBLE_PAX]]/Table1[[#This Row],[TOTAL_PAX]])</f>
        <v>0.15</v>
      </c>
      <c r="V6776" s="8">
        <v>0.6767855517349024</v>
      </c>
    </row>
    <row r="6777" spans="1:22" x14ac:dyDescent="0.3">
      <c r="A6777" s="1">
        <v>45924</v>
      </c>
      <c r="B6777" s="2">
        <v>0.71180555555555558</v>
      </c>
      <c r="C6777" t="s">
        <v>17</v>
      </c>
      <c r="D6777" t="s">
        <v>18</v>
      </c>
      <c r="E6777" t="s">
        <v>3213</v>
      </c>
      <c r="F6777" t="s">
        <v>20</v>
      </c>
      <c r="G6777" t="s">
        <v>99</v>
      </c>
      <c r="H6777" t="s">
        <v>74</v>
      </c>
      <c r="I6777" t="s">
        <v>31</v>
      </c>
      <c r="J6777" t="s">
        <v>32</v>
      </c>
      <c r="K6777" t="s">
        <v>33</v>
      </c>
      <c r="L6777">
        <v>0</v>
      </c>
      <c r="M6777">
        <v>0</v>
      </c>
      <c r="N6777">
        <v>180</v>
      </c>
      <c r="O6777">
        <v>0</v>
      </c>
      <c r="P6777">
        <v>7</v>
      </c>
      <c r="Q6777">
        <v>28</v>
      </c>
      <c r="R6777">
        <f>SUM(Table1[[#This Row],[FIRST_CLASS_SEATS]:[ECONOMY_SEATS]])</f>
        <v>180</v>
      </c>
      <c r="S6777" s="5">
        <f>(Table1[[#This Row],[TIER1_ELIGIBLE_PAX]]/Table1[[#This Row],[TOTAL_PAX]])</f>
        <v>0</v>
      </c>
      <c r="T6777" s="5">
        <f>(Table1[[#This Row],[TIER2_ELIGIBLE_PAX]]/Table1[[#This Row],[TOTAL_PAX]])</f>
        <v>3.888888888888889E-2</v>
      </c>
      <c r="U6777" s="5">
        <f>(Table1[[#This Row],[TIER3_ELIGIBLE_PAX]]/Table1[[#This Row],[TOTAL_PAX]])</f>
        <v>0.15555555555555556</v>
      </c>
      <c r="V6777" s="8">
        <v>0.67680815247066251</v>
      </c>
    </row>
    <row r="6778" spans="1:22" x14ac:dyDescent="0.3">
      <c r="A6778" s="1">
        <v>45909</v>
      </c>
      <c r="B6778" s="2">
        <v>0.27430555555555558</v>
      </c>
      <c r="C6778" t="s">
        <v>26</v>
      </c>
      <c r="D6778" t="s">
        <v>18</v>
      </c>
      <c r="E6778" t="s">
        <v>250</v>
      </c>
      <c r="F6778" t="s">
        <v>20</v>
      </c>
      <c r="G6778" t="s">
        <v>40</v>
      </c>
      <c r="H6778" t="s">
        <v>41</v>
      </c>
      <c r="I6778" t="s">
        <v>31</v>
      </c>
      <c r="J6778" t="s">
        <v>32</v>
      </c>
      <c r="K6778" t="s">
        <v>33</v>
      </c>
      <c r="L6778">
        <v>0</v>
      </c>
      <c r="M6778">
        <v>7</v>
      </c>
      <c r="N6778">
        <v>173</v>
      </c>
      <c r="O6778">
        <v>0</v>
      </c>
      <c r="P6778">
        <v>9</v>
      </c>
      <c r="Q6778">
        <v>34</v>
      </c>
      <c r="R6778">
        <f>SUM(Table1[[#This Row],[FIRST_CLASS_SEATS]:[ECONOMY_SEATS]])</f>
        <v>180</v>
      </c>
      <c r="S6778" s="5">
        <f>(Table1[[#This Row],[TIER1_ELIGIBLE_PAX]]/Table1[[#This Row],[TOTAL_PAX]])</f>
        <v>0</v>
      </c>
      <c r="T6778" s="5">
        <f>(Table1[[#This Row],[TIER2_ELIGIBLE_PAX]]/Table1[[#This Row],[TOTAL_PAX]])</f>
        <v>0.05</v>
      </c>
      <c r="U6778" s="5">
        <f>(Table1[[#This Row],[TIER3_ELIGIBLE_PAX]]/Table1[[#This Row],[TOTAL_PAX]])</f>
        <v>0.18888888888888888</v>
      </c>
      <c r="V6778" s="8">
        <v>0.67689944306819283</v>
      </c>
    </row>
    <row r="6779" spans="1:22" x14ac:dyDescent="0.3">
      <c r="A6779" s="1">
        <v>45814</v>
      </c>
      <c r="B6779" s="2">
        <v>0.84444444444444444</v>
      </c>
      <c r="C6779" t="s">
        <v>34</v>
      </c>
      <c r="D6779" t="s">
        <v>18</v>
      </c>
      <c r="E6779" t="s">
        <v>4871</v>
      </c>
      <c r="F6779" t="s">
        <v>20</v>
      </c>
      <c r="G6779" t="s">
        <v>68</v>
      </c>
      <c r="H6779" t="s">
        <v>69</v>
      </c>
      <c r="I6779" t="s">
        <v>31</v>
      </c>
      <c r="J6779" t="s">
        <v>32</v>
      </c>
      <c r="K6779" t="s">
        <v>33</v>
      </c>
      <c r="L6779">
        <v>0</v>
      </c>
      <c r="M6779">
        <v>3</v>
      </c>
      <c r="N6779">
        <v>177</v>
      </c>
      <c r="O6779">
        <v>0</v>
      </c>
      <c r="P6779">
        <v>17</v>
      </c>
      <c r="Q6779">
        <v>57</v>
      </c>
      <c r="R6779">
        <f>SUM(Table1[[#This Row],[FIRST_CLASS_SEATS]:[ECONOMY_SEATS]])</f>
        <v>180</v>
      </c>
      <c r="S6779" s="5">
        <f>(Table1[[#This Row],[TIER1_ELIGIBLE_PAX]]/Table1[[#This Row],[TOTAL_PAX]])</f>
        <v>0</v>
      </c>
      <c r="T6779" s="5">
        <f>(Table1[[#This Row],[TIER2_ELIGIBLE_PAX]]/Table1[[#This Row],[TOTAL_PAX]])</f>
        <v>9.4444444444444442E-2</v>
      </c>
      <c r="U6779" s="5">
        <f>(Table1[[#This Row],[TIER3_ELIGIBLE_PAX]]/Table1[[#This Row],[TOTAL_PAX]])</f>
        <v>0.31666666666666665</v>
      </c>
      <c r="V6779" s="8">
        <v>0.67695421011982015</v>
      </c>
    </row>
    <row r="6780" spans="1:22" x14ac:dyDescent="0.3">
      <c r="A6780" s="1">
        <v>45848</v>
      </c>
      <c r="B6780" s="2">
        <v>0.45763888888888887</v>
      </c>
      <c r="C6780" t="s">
        <v>26</v>
      </c>
      <c r="D6780" t="s">
        <v>18</v>
      </c>
      <c r="E6780" t="s">
        <v>2276</v>
      </c>
      <c r="F6780" t="s">
        <v>20</v>
      </c>
      <c r="G6780" t="s">
        <v>21</v>
      </c>
      <c r="H6780" t="s">
        <v>22</v>
      </c>
      <c r="I6780" t="s">
        <v>23</v>
      </c>
      <c r="J6780" t="s">
        <v>24</v>
      </c>
      <c r="K6780" t="s">
        <v>25</v>
      </c>
      <c r="L6780">
        <v>8</v>
      </c>
      <c r="M6780">
        <v>49</v>
      </c>
      <c r="N6780">
        <v>178</v>
      </c>
      <c r="O6780">
        <v>2</v>
      </c>
      <c r="P6780">
        <v>2</v>
      </c>
      <c r="Q6780">
        <v>13</v>
      </c>
      <c r="R6780">
        <f>SUM(Table1[[#This Row],[FIRST_CLASS_SEATS]:[ECONOMY_SEATS]])</f>
        <v>235</v>
      </c>
      <c r="S6780" s="5">
        <f>(Table1[[#This Row],[TIER1_ELIGIBLE_PAX]]/Table1[[#This Row],[TOTAL_PAX]])</f>
        <v>8.5106382978723406E-3</v>
      </c>
      <c r="T6780" s="5">
        <f>(Table1[[#This Row],[TIER2_ELIGIBLE_PAX]]/Table1[[#This Row],[TOTAL_PAX]])</f>
        <v>8.5106382978723406E-3</v>
      </c>
      <c r="U6780" s="5">
        <f>(Table1[[#This Row],[TIER3_ELIGIBLE_PAX]]/Table1[[#This Row],[TOTAL_PAX]])</f>
        <v>5.5319148936170209E-2</v>
      </c>
      <c r="V6780" s="8">
        <v>0.67696007707720995</v>
      </c>
    </row>
    <row r="6781" spans="1:22" x14ac:dyDescent="0.3">
      <c r="A6781" s="1">
        <v>45840</v>
      </c>
      <c r="B6781" s="2">
        <v>0.73958333333333337</v>
      </c>
      <c r="C6781" t="s">
        <v>17</v>
      </c>
      <c r="D6781" t="s">
        <v>18</v>
      </c>
      <c r="E6781" t="s">
        <v>652</v>
      </c>
      <c r="F6781" t="s">
        <v>20</v>
      </c>
      <c r="G6781" t="s">
        <v>73</v>
      </c>
      <c r="H6781" t="s">
        <v>74</v>
      </c>
      <c r="I6781" t="s">
        <v>31</v>
      </c>
      <c r="J6781" t="s">
        <v>32</v>
      </c>
      <c r="K6781" t="s">
        <v>33</v>
      </c>
      <c r="L6781">
        <v>0</v>
      </c>
      <c r="M6781">
        <v>19</v>
      </c>
      <c r="N6781">
        <v>161</v>
      </c>
      <c r="O6781">
        <v>0</v>
      </c>
      <c r="P6781">
        <v>4</v>
      </c>
      <c r="Q6781">
        <v>19</v>
      </c>
      <c r="R6781">
        <f>SUM(Table1[[#This Row],[FIRST_CLASS_SEATS]:[ECONOMY_SEATS]])</f>
        <v>180</v>
      </c>
      <c r="S6781" s="5">
        <f>(Table1[[#This Row],[TIER1_ELIGIBLE_PAX]]/Table1[[#This Row],[TOTAL_PAX]])</f>
        <v>0</v>
      </c>
      <c r="T6781" s="5">
        <f>(Table1[[#This Row],[TIER2_ELIGIBLE_PAX]]/Table1[[#This Row],[TOTAL_PAX]])</f>
        <v>2.2222222222222223E-2</v>
      </c>
      <c r="U6781" s="5">
        <f>(Table1[[#This Row],[TIER3_ELIGIBLE_PAX]]/Table1[[#This Row],[TOTAL_PAX]])</f>
        <v>0.10555555555555556</v>
      </c>
      <c r="V6781" s="8">
        <v>0.67701177880328123</v>
      </c>
    </row>
    <row r="6782" spans="1:22" x14ac:dyDescent="0.3">
      <c r="A6782" s="1">
        <v>45770</v>
      </c>
      <c r="B6782" s="2">
        <v>0.87986111111111109</v>
      </c>
      <c r="C6782" t="s">
        <v>34</v>
      </c>
      <c r="D6782" t="s">
        <v>18</v>
      </c>
      <c r="E6782" t="s">
        <v>4186</v>
      </c>
      <c r="F6782" t="s">
        <v>20</v>
      </c>
      <c r="G6782" t="s">
        <v>43</v>
      </c>
      <c r="H6782" t="s">
        <v>44</v>
      </c>
      <c r="I6782" t="s">
        <v>31</v>
      </c>
      <c r="J6782" t="s">
        <v>32</v>
      </c>
      <c r="K6782" t="s">
        <v>33</v>
      </c>
      <c r="L6782">
        <v>0</v>
      </c>
      <c r="M6782">
        <v>10</v>
      </c>
      <c r="N6782">
        <v>170</v>
      </c>
      <c r="O6782">
        <v>0</v>
      </c>
      <c r="P6782">
        <v>14</v>
      </c>
      <c r="Q6782">
        <v>47</v>
      </c>
      <c r="R6782">
        <f>SUM(Table1[[#This Row],[FIRST_CLASS_SEATS]:[ECONOMY_SEATS]])</f>
        <v>180</v>
      </c>
      <c r="S6782" s="5">
        <f>(Table1[[#This Row],[TIER1_ELIGIBLE_PAX]]/Table1[[#This Row],[TOTAL_PAX]])</f>
        <v>0</v>
      </c>
      <c r="T6782" s="5">
        <f>(Table1[[#This Row],[TIER2_ELIGIBLE_PAX]]/Table1[[#This Row],[TOTAL_PAX]])</f>
        <v>7.7777777777777779E-2</v>
      </c>
      <c r="U6782" s="5">
        <f>(Table1[[#This Row],[TIER3_ELIGIBLE_PAX]]/Table1[[#This Row],[TOTAL_PAX]])</f>
        <v>0.26111111111111113</v>
      </c>
      <c r="V6782" s="8">
        <v>0.67720476437081256</v>
      </c>
    </row>
    <row r="6783" spans="1:22" x14ac:dyDescent="0.3">
      <c r="A6783" s="1">
        <v>45933</v>
      </c>
      <c r="B6783" s="2">
        <v>0.51249999999999996</v>
      </c>
      <c r="C6783" t="s">
        <v>48</v>
      </c>
      <c r="D6783" t="s">
        <v>18</v>
      </c>
      <c r="E6783" t="s">
        <v>123</v>
      </c>
      <c r="F6783" t="s">
        <v>20</v>
      </c>
      <c r="G6783" t="s">
        <v>124</v>
      </c>
      <c r="H6783" t="s">
        <v>22</v>
      </c>
      <c r="I6783" t="s">
        <v>23</v>
      </c>
      <c r="J6783" t="s">
        <v>24</v>
      </c>
      <c r="K6783" t="s">
        <v>25</v>
      </c>
      <c r="L6783">
        <v>8</v>
      </c>
      <c r="M6783">
        <v>49</v>
      </c>
      <c r="N6783">
        <v>178</v>
      </c>
      <c r="O6783">
        <v>0</v>
      </c>
      <c r="P6783">
        <v>15</v>
      </c>
      <c r="Q6783">
        <v>51</v>
      </c>
      <c r="R6783">
        <f>SUM(Table1[[#This Row],[FIRST_CLASS_SEATS]:[ECONOMY_SEATS]])</f>
        <v>235</v>
      </c>
      <c r="S6783" s="5">
        <f>(Table1[[#This Row],[TIER1_ELIGIBLE_PAX]]/Table1[[#This Row],[TOTAL_PAX]])</f>
        <v>0</v>
      </c>
      <c r="T6783" s="5">
        <f>(Table1[[#This Row],[TIER2_ELIGIBLE_PAX]]/Table1[[#This Row],[TOTAL_PAX]])</f>
        <v>6.3829787234042548E-2</v>
      </c>
      <c r="U6783" s="5">
        <f>(Table1[[#This Row],[TIER3_ELIGIBLE_PAX]]/Table1[[#This Row],[TOTAL_PAX]])</f>
        <v>0.21702127659574469</v>
      </c>
      <c r="V6783" s="8">
        <v>0.67724331011536421</v>
      </c>
    </row>
    <row r="6784" spans="1:22" x14ac:dyDescent="0.3">
      <c r="A6784" s="1">
        <v>45871</v>
      </c>
      <c r="B6784" s="2">
        <v>0.40138888888888891</v>
      </c>
      <c r="C6784" t="s">
        <v>26</v>
      </c>
      <c r="D6784" t="s">
        <v>18</v>
      </c>
      <c r="E6784" t="s">
        <v>337</v>
      </c>
      <c r="F6784" t="s">
        <v>20</v>
      </c>
      <c r="G6784" t="s">
        <v>68</v>
      </c>
      <c r="H6784" t="s">
        <v>69</v>
      </c>
      <c r="I6784" t="s">
        <v>31</v>
      </c>
      <c r="J6784" t="s">
        <v>32</v>
      </c>
      <c r="K6784" t="s">
        <v>33</v>
      </c>
      <c r="L6784">
        <v>0</v>
      </c>
      <c r="M6784">
        <v>19</v>
      </c>
      <c r="N6784">
        <v>161</v>
      </c>
      <c r="O6784">
        <v>0</v>
      </c>
      <c r="P6784">
        <v>16</v>
      </c>
      <c r="Q6784">
        <v>55</v>
      </c>
      <c r="R6784">
        <f>SUM(Table1[[#This Row],[FIRST_CLASS_SEATS]:[ECONOMY_SEATS]])</f>
        <v>180</v>
      </c>
      <c r="S6784" s="5">
        <f>(Table1[[#This Row],[TIER1_ELIGIBLE_PAX]]/Table1[[#This Row],[TOTAL_PAX]])</f>
        <v>0</v>
      </c>
      <c r="T6784" s="5">
        <f>(Table1[[#This Row],[TIER2_ELIGIBLE_PAX]]/Table1[[#This Row],[TOTAL_PAX]])</f>
        <v>8.8888888888888892E-2</v>
      </c>
      <c r="U6784" s="5">
        <f>(Table1[[#This Row],[TIER3_ELIGIBLE_PAX]]/Table1[[#This Row],[TOTAL_PAX]])</f>
        <v>0.30555555555555558</v>
      </c>
      <c r="V6784" s="8">
        <v>0.6772485879819562</v>
      </c>
    </row>
    <row r="6785" spans="1:22" x14ac:dyDescent="0.3">
      <c r="A6785" s="1">
        <v>45792</v>
      </c>
      <c r="B6785" s="2">
        <v>0.58750000000000002</v>
      </c>
      <c r="C6785" t="s">
        <v>17</v>
      </c>
      <c r="D6785" t="s">
        <v>18</v>
      </c>
      <c r="E6785" t="s">
        <v>5215</v>
      </c>
      <c r="F6785" t="s">
        <v>20</v>
      </c>
      <c r="G6785" t="s">
        <v>99</v>
      </c>
      <c r="H6785" t="s">
        <v>74</v>
      </c>
      <c r="I6785" t="s">
        <v>31</v>
      </c>
      <c r="J6785" t="s">
        <v>32</v>
      </c>
      <c r="K6785" t="s">
        <v>33</v>
      </c>
      <c r="L6785">
        <v>0</v>
      </c>
      <c r="M6785">
        <v>7</v>
      </c>
      <c r="N6785">
        <v>173</v>
      </c>
      <c r="O6785">
        <v>3</v>
      </c>
      <c r="P6785">
        <v>10</v>
      </c>
      <c r="Q6785">
        <v>36</v>
      </c>
      <c r="R6785">
        <f>SUM(Table1[[#This Row],[FIRST_CLASS_SEATS]:[ECONOMY_SEATS]])</f>
        <v>180</v>
      </c>
      <c r="S6785" s="5">
        <f>(Table1[[#This Row],[TIER1_ELIGIBLE_PAX]]/Table1[[#This Row],[TOTAL_PAX]])</f>
        <v>1.6666666666666666E-2</v>
      </c>
      <c r="T6785" s="5">
        <f>(Table1[[#This Row],[TIER2_ELIGIBLE_PAX]]/Table1[[#This Row],[TOTAL_PAX]])</f>
        <v>5.5555555555555552E-2</v>
      </c>
      <c r="U6785" s="5">
        <f>(Table1[[#This Row],[TIER3_ELIGIBLE_PAX]]/Table1[[#This Row],[TOTAL_PAX]])</f>
        <v>0.2</v>
      </c>
      <c r="V6785" s="8">
        <v>0.67727685497442469</v>
      </c>
    </row>
    <row r="6786" spans="1:22" x14ac:dyDescent="0.3">
      <c r="A6786" s="1">
        <v>45750</v>
      </c>
      <c r="B6786" s="2">
        <v>0.70694444444444449</v>
      </c>
      <c r="C6786" t="s">
        <v>17</v>
      </c>
      <c r="D6786" t="s">
        <v>18</v>
      </c>
      <c r="E6786" t="s">
        <v>3798</v>
      </c>
      <c r="F6786" t="s">
        <v>20</v>
      </c>
      <c r="G6786" t="s">
        <v>40</v>
      </c>
      <c r="H6786" t="s">
        <v>41</v>
      </c>
      <c r="I6786" t="s">
        <v>31</v>
      </c>
      <c r="J6786" t="s">
        <v>32</v>
      </c>
      <c r="K6786" t="s">
        <v>33</v>
      </c>
      <c r="L6786">
        <v>0</v>
      </c>
      <c r="M6786">
        <v>11</v>
      </c>
      <c r="N6786">
        <v>169</v>
      </c>
      <c r="O6786">
        <v>2</v>
      </c>
      <c r="P6786">
        <v>6</v>
      </c>
      <c r="Q6786">
        <v>25</v>
      </c>
      <c r="R6786">
        <f>SUM(Table1[[#This Row],[FIRST_CLASS_SEATS]:[ECONOMY_SEATS]])</f>
        <v>180</v>
      </c>
      <c r="S6786" s="5">
        <f>(Table1[[#This Row],[TIER1_ELIGIBLE_PAX]]/Table1[[#This Row],[TOTAL_PAX]])</f>
        <v>1.1111111111111112E-2</v>
      </c>
      <c r="T6786" s="5">
        <f>(Table1[[#This Row],[TIER2_ELIGIBLE_PAX]]/Table1[[#This Row],[TOTAL_PAX]])</f>
        <v>3.3333333333333333E-2</v>
      </c>
      <c r="U6786" s="5">
        <f>(Table1[[#This Row],[TIER3_ELIGIBLE_PAX]]/Table1[[#This Row],[TOTAL_PAX]])</f>
        <v>0.1388888888888889</v>
      </c>
      <c r="V6786" s="8">
        <v>0.67747001932314488</v>
      </c>
    </row>
    <row r="6787" spans="1:22" x14ac:dyDescent="0.3">
      <c r="A6787" s="1">
        <v>45789</v>
      </c>
      <c r="B6787" s="2">
        <v>0.90972222222222221</v>
      </c>
      <c r="C6787" t="s">
        <v>34</v>
      </c>
      <c r="D6787" t="s">
        <v>18</v>
      </c>
      <c r="E6787" t="s">
        <v>771</v>
      </c>
      <c r="F6787" t="s">
        <v>20</v>
      </c>
      <c r="G6787" t="s">
        <v>124</v>
      </c>
      <c r="H6787" t="s">
        <v>22</v>
      </c>
      <c r="I6787" t="s">
        <v>23</v>
      </c>
      <c r="J6787" t="s">
        <v>24</v>
      </c>
      <c r="K6787" t="s">
        <v>59</v>
      </c>
      <c r="L6787">
        <v>8</v>
      </c>
      <c r="M6787">
        <v>42</v>
      </c>
      <c r="N6787">
        <v>166</v>
      </c>
      <c r="O6787">
        <v>0</v>
      </c>
      <c r="P6787">
        <v>0</v>
      </c>
      <c r="Q6787">
        <v>2</v>
      </c>
      <c r="R6787">
        <f>SUM(Table1[[#This Row],[FIRST_CLASS_SEATS]:[ECONOMY_SEATS]])</f>
        <v>216</v>
      </c>
      <c r="S6787" s="5">
        <f>(Table1[[#This Row],[TIER1_ELIGIBLE_PAX]]/Table1[[#This Row],[TOTAL_PAX]])</f>
        <v>0</v>
      </c>
      <c r="T6787" s="5">
        <f>(Table1[[#This Row],[TIER2_ELIGIBLE_PAX]]/Table1[[#This Row],[TOTAL_PAX]])</f>
        <v>0</v>
      </c>
      <c r="U6787" s="5">
        <f>(Table1[[#This Row],[TIER3_ELIGIBLE_PAX]]/Table1[[#This Row],[TOTAL_PAX]])</f>
        <v>9.2592592592592587E-3</v>
      </c>
      <c r="V6787" s="8">
        <v>0.67752286768505809</v>
      </c>
    </row>
    <row r="6788" spans="1:22" x14ac:dyDescent="0.3">
      <c r="A6788" s="1">
        <v>45833</v>
      </c>
      <c r="B6788" s="2">
        <v>0.95625000000000004</v>
      </c>
      <c r="C6788" t="s">
        <v>34</v>
      </c>
      <c r="D6788" t="s">
        <v>18</v>
      </c>
      <c r="E6788" t="s">
        <v>2762</v>
      </c>
      <c r="F6788" t="s">
        <v>20</v>
      </c>
      <c r="G6788" t="s">
        <v>99</v>
      </c>
      <c r="H6788" t="s">
        <v>74</v>
      </c>
      <c r="I6788" t="s">
        <v>31</v>
      </c>
      <c r="J6788" t="s">
        <v>32</v>
      </c>
      <c r="K6788" t="s">
        <v>33</v>
      </c>
      <c r="L6788">
        <v>0</v>
      </c>
      <c r="M6788">
        <v>0</v>
      </c>
      <c r="N6788">
        <v>180</v>
      </c>
      <c r="O6788">
        <v>4</v>
      </c>
      <c r="P6788">
        <v>14</v>
      </c>
      <c r="Q6788">
        <v>47</v>
      </c>
      <c r="R6788">
        <f>SUM(Table1[[#This Row],[FIRST_CLASS_SEATS]:[ECONOMY_SEATS]])</f>
        <v>180</v>
      </c>
      <c r="S6788" s="5">
        <f>(Table1[[#This Row],[TIER1_ELIGIBLE_PAX]]/Table1[[#This Row],[TOTAL_PAX]])</f>
        <v>2.2222222222222223E-2</v>
      </c>
      <c r="T6788" s="5">
        <f>(Table1[[#This Row],[TIER2_ELIGIBLE_PAX]]/Table1[[#This Row],[TOTAL_PAX]])</f>
        <v>7.7777777777777779E-2</v>
      </c>
      <c r="U6788" s="5">
        <f>(Table1[[#This Row],[TIER3_ELIGIBLE_PAX]]/Table1[[#This Row],[TOTAL_PAX]])</f>
        <v>0.26111111111111113</v>
      </c>
      <c r="V6788" s="8">
        <v>0.67756568494256608</v>
      </c>
    </row>
    <row r="6789" spans="1:22" x14ac:dyDescent="0.3">
      <c r="A6789" s="1">
        <v>45942</v>
      </c>
      <c r="B6789" s="2">
        <v>0.7583333333333333</v>
      </c>
      <c r="C6789" t="s">
        <v>34</v>
      </c>
      <c r="D6789" t="s">
        <v>18</v>
      </c>
      <c r="E6789" t="s">
        <v>5845</v>
      </c>
      <c r="F6789" t="s">
        <v>20</v>
      </c>
      <c r="G6789" t="s">
        <v>73</v>
      </c>
      <c r="H6789" t="s">
        <v>74</v>
      </c>
      <c r="I6789" t="s">
        <v>31</v>
      </c>
      <c r="J6789" t="s">
        <v>32</v>
      </c>
      <c r="K6789" t="s">
        <v>33</v>
      </c>
      <c r="L6789">
        <v>0</v>
      </c>
      <c r="M6789">
        <v>15</v>
      </c>
      <c r="N6789">
        <v>165</v>
      </c>
      <c r="O6789">
        <v>1</v>
      </c>
      <c r="P6789">
        <v>4</v>
      </c>
      <c r="Q6789">
        <v>20</v>
      </c>
      <c r="R6789">
        <f>SUM(Table1[[#This Row],[FIRST_CLASS_SEATS]:[ECONOMY_SEATS]])</f>
        <v>180</v>
      </c>
      <c r="S6789" s="5">
        <f>(Table1[[#This Row],[TIER1_ELIGIBLE_PAX]]/Table1[[#This Row],[TOTAL_PAX]])</f>
        <v>5.5555555555555558E-3</v>
      </c>
      <c r="T6789" s="5">
        <f>(Table1[[#This Row],[TIER2_ELIGIBLE_PAX]]/Table1[[#This Row],[TOTAL_PAX]])</f>
        <v>2.2222222222222223E-2</v>
      </c>
      <c r="U6789" s="5">
        <f>(Table1[[#This Row],[TIER3_ELIGIBLE_PAX]]/Table1[[#This Row],[TOTAL_PAX]])</f>
        <v>0.1111111111111111</v>
      </c>
      <c r="V6789" s="8">
        <v>0.67760359427428984</v>
      </c>
    </row>
    <row r="6790" spans="1:22" x14ac:dyDescent="0.3">
      <c r="A6790" s="1">
        <v>45803</v>
      </c>
      <c r="B6790" s="2">
        <v>0.43819444444444444</v>
      </c>
      <c r="C6790" t="s">
        <v>26</v>
      </c>
      <c r="D6790" t="s">
        <v>18</v>
      </c>
      <c r="E6790" t="s">
        <v>654</v>
      </c>
      <c r="F6790" t="s">
        <v>20</v>
      </c>
      <c r="G6790" t="s">
        <v>76</v>
      </c>
      <c r="H6790" t="s">
        <v>77</v>
      </c>
      <c r="I6790" t="s">
        <v>78</v>
      </c>
      <c r="J6790" t="s">
        <v>24</v>
      </c>
      <c r="K6790" t="s">
        <v>59</v>
      </c>
      <c r="L6790">
        <v>0</v>
      </c>
      <c r="M6790">
        <v>35</v>
      </c>
      <c r="N6790">
        <v>179</v>
      </c>
      <c r="O6790">
        <v>0</v>
      </c>
      <c r="P6790">
        <v>9</v>
      </c>
      <c r="Q6790">
        <v>34</v>
      </c>
      <c r="R6790">
        <f>SUM(Table1[[#This Row],[FIRST_CLASS_SEATS]:[ECONOMY_SEATS]])</f>
        <v>214</v>
      </c>
      <c r="S6790" s="5">
        <f>(Table1[[#This Row],[TIER1_ELIGIBLE_PAX]]/Table1[[#This Row],[TOTAL_PAX]])</f>
        <v>0</v>
      </c>
      <c r="T6790" s="5">
        <f>(Table1[[#This Row],[TIER2_ELIGIBLE_PAX]]/Table1[[#This Row],[TOTAL_PAX]])</f>
        <v>4.2056074766355138E-2</v>
      </c>
      <c r="U6790" s="5">
        <f>(Table1[[#This Row],[TIER3_ELIGIBLE_PAX]]/Table1[[#This Row],[TOTAL_PAX]])</f>
        <v>0.15887850467289719</v>
      </c>
      <c r="V6790" s="8">
        <v>0.6776160063133968</v>
      </c>
    </row>
    <row r="6791" spans="1:22" x14ac:dyDescent="0.3">
      <c r="A6791" s="1">
        <v>45802</v>
      </c>
      <c r="B6791" s="2">
        <v>0.68680555555555556</v>
      </c>
      <c r="C6791" t="s">
        <v>17</v>
      </c>
      <c r="D6791" t="s">
        <v>18</v>
      </c>
      <c r="E6791" t="s">
        <v>385</v>
      </c>
      <c r="F6791" t="s">
        <v>20</v>
      </c>
      <c r="G6791" t="s">
        <v>56</v>
      </c>
      <c r="H6791" t="s">
        <v>57</v>
      </c>
      <c r="I6791" t="s">
        <v>58</v>
      </c>
      <c r="J6791" t="s">
        <v>24</v>
      </c>
      <c r="K6791" t="s">
        <v>25</v>
      </c>
      <c r="L6791">
        <v>0</v>
      </c>
      <c r="M6791">
        <v>32</v>
      </c>
      <c r="N6791">
        <v>300</v>
      </c>
      <c r="O6791">
        <v>1</v>
      </c>
      <c r="P6791">
        <v>10</v>
      </c>
      <c r="Q6791">
        <v>36</v>
      </c>
      <c r="R6791">
        <f>SUM(Table1[[#This Row],[FIRST_CLASS_SEATS]:[ECONOMY_SEATS]])</f>
        <v>332</v>
      </c>
      <c r="S6791" s="5">
        <f>(Table1[[#This Row],[TIER1_ELIGIBLE_PAX]]/Table1[[#This Row],[TOTAL_PAX]])</f>
        <v>3.0120481927710845E-3</v>
      </c>
      <c r="T6791" s="5">
        <f>(Table1[[#This Row],[TIER2_ELIGIBLE_PAX]]/Table1[[#This Row],[TOTAL_PAX]])</f>
        <v>3.0120481927710843E-2</v>
      </c>
      <c r="U6791" s="5">
        <f>(Table1[[#This Row],[TIER3_ELIGIBLE_PAX]]/Table1[[#This Row],[TOTAL_PAX]])</f>
        <v>0.10843373493975904</v>
      </c>
      <c r="V6791" s="8">
        <v>0.67764753542476241</v>
      </c>
    </row>
    <row r="6792" spans="1:22" x14ac:dyDescent="0.3">
      <c r="A6792" s="1">
        <v>45959</v>
      </c>
      <c r="B6792" s="2">
        <v>0.82986111111111116</v>
      </c>
      <c r="C6792" t="s">
        <v>34</v>
      </c>
      <c r="D6792" t="s">
        <v>18</v>
      </c>
      <c r="E6792" t="s">
        <v>2328</v>
      </c>
      <c r="F6792" t="s">
        <v>20</v>
      </c>
      <c r="G6792" t="s">
        <v>46</v>
      </c>
      <c r="H6792" t="s">
        <v>22</v>
      </c>
      <c r="I6792" t="s">
        <v>23</v>
      </c>
      <c r="J6792" t="s">
        <v>24</v>
      </c>
      <c r="K6792" t="s">
        <v>47</v>
      </c>
      <c r="L6792">
        <v>0</v>
      </c>
      <c r="M6792">
        <v>56</v>
      </c>
      <c r="N6792">
        <v>275</v>
      </c>
      <c r="O6792">
        <v>0</v>
      </c>
      <c r="P6792">
        <v>10</v>
      </c>
      <c r="Q6792">
        <v>35</v>
      </c>
      <c r="R6792">
        <f>SUM(Table1[[#This Row],[FIRST_CLASS_SEATS]:[ECONOMY_SEATS]])</f>
        <v>331</v>
      </c>
      <c r="S6792" s="5">
        <f>(Table1[[#This Row],[TIER1_ELIGIBLE_PAX]]/Table1[[#This Row],[TOTAL_PAX]])</f>
        <v>0</v>
      </c>
      <c r="T6792" s="5">
        <f>(Table1[[#This Row],[TIER2_ELIGIBLE_PAX]]/Table1[[#This Row],[TOTAL_PAX]])</f>
        <v>3.0211480362537766E-2</v>
      </c>
      <c r="U6792" s="5">
        <f>(Table1[[#This Row],[TIER3_ELIGIBLE_PAX]]/Table1[[#This Row],[TOTAL_PAX]])</f>
        <v>0.10574018126888217</v>
      </c>
      <c r="V6792" s="8">
        <v>0.67775862687158472</v>
      </c>
    </row>
    <row r="6793" spans="1:22" x14ac:dyDescent="0.3">
      <c r="A6793" s="1">
        <v>45821</v>
      </c>
      <c r="B6793" s="2">
        <v>0.47222222222222221</v>
      </c>
      <c r="C6793" t="s">
        <v>26</v>
      </c>
      <c r="D6793" t="s">
        <v>18</v>
      </c>
      <c r="E6793" t="s">
        <v>955</v>
      </c>
      <c r="F6793" t="s">
        <v>20</v>
      </c>
      <c r="G6793" t="s">
        <v>56</v>
      </c>
      <c r="H6793" t="s">
        <v>57</v>
      </c>
      <c r="I6793" t="s">
        <v>58</v>
      </c>
      <c r="J6793" t="s">
        <v>24</v>
      </c>
      <c r="K6793" t="s">
        <v>59</v>
      </c>
      <c r="L6793">
        <v>0</v>
      </c>
      <c r="M6793">
        <v>35</v>
      </c>
      <c r="N6793">
        <v>179</v>
      </c>
      <c r="O6793">
        <v>0</v>
      </c>
      <c r="P6793">
        <v>11</v>
      </c>
      <c r="Q6793">
        <v>40</v>
      </c>
      <c r="R6793">
        <f>SUM(Table1[[#This Row],[FIRST_CLASS_SEATS]:[ECONOMY_SEATS]])</f>
        <v>214</v>
      </c>
      <c r="S6793" s="5">
        <f>(Table1[[#This Row],[TIER1_ELIGIBLE_PAX]]/Table1[[#This Row],[TOTAL_PAX]])</f>
        <v>0</v>
      </c>
      <c r="T6793" s="5">
        <f>(Table1[[#This Row],[TIER2_ELIGIBLE_PAX]]/Table1[[#This Row],[TOTAL_PAX]])</f>
        <v>5.1401869158878503E-2</v>
      </c>
      <c r="U6793" s="5">
        <f>(Table1[[#This Row],[TIER3_ELIGIBLE_PAX]]/Table1[[#This Row],[TOTAL_PAX]])</f>
        <v>0.18691588785046728</v>
      </c>
      <c r="V6793" s="8">
        <v>0.67779946171499272</v>
      </c>
    </row>
    <row r="6794" spans="1:22" x14ac:dyDescent="0.3">
      <c r="A6794" s="1">
        <v>45782</v>
      </c>
      <c r="B6794" s="2">
        <v>0.70625000000000004</v>
      </c>
      <c r="C6794" t="s">
        <v>17</v>
      </c>
      <c r="D6794" t="s">
        <v>18</v>
      </c>
      <c r="E6794" t="s">
        <v>3178</v>
      </c>
      <c r="F6794" t="s">
        <v>20</v>
      </c>
      <c r="G6794" t="s">
        <v>71</v>
      </c>
      <c r="H6794" t="s">
        <v>22</v>
      </c>
      <c r="I6794" t="s">
        <v>23</v>
      </c>
      <c r="J6794" t="s">
        <v>24</v>
      </c>
      <c r="K6794" t="s">
        <v>25</v>
      </c>
      <c r="L6794">
        <v>8</v>
      </c>
      <c r="M6794">
        <v>49</v>
      </c>
      <c r="N6794">
        <v>178</v>
      </c>
      <c r="O6794">
        <v>1</v>
      </c>
      <c r="P6794">
        <v>9</v>
      </c>
      <c r="Q6794">
        <v>33</v>
      </c>
      <c r="R6794">
        <f>SUM(Table1[[#This Row],[FIRST_CLASS_SEATS]:[ECONOMY_SEATS]])</f>
        <v>235</v>
      </c>
      <c r="S6794" s="5">
        <f>(Table1[[#This Row],[TIER1_ELIGIBLE_PAX]]/Table1[[#This Row],[TOTAL_PAX]])</f>
        <v>4.2553191489361703E-3</v>
      </c>
      <c r="T6794" s="5">
        <f>(Table1[[#This Row],[TIER2_ELIGIBLE_PAX]]/Table1[[#This Row],[TOTAL_PAX]])</f>
        <v>3.8297872340425532E-2</v>
      </c>
      <c r="U6794" s="5">
        <f>(Table1[[#This Row],[TIER3_ELIGIBLE_PAX]]/Table1[[#This Row],[TOTAL_PAX]])</f>
        <v>0.14042553191489363</v>
      </c>
      <c r="V6794" s="8">
        <v>0.67780172102976421</v>
      </c>
    </row>
    <row r="6795" spans="1:22" x14ac:dyDescent="0.3">
      <c r="A6795" s="1">
        <v>45754</v>
      </c>
      <c r="B6795" s="2">
        <v>0.65833333333333333</v>
      </c>
      <c r="C6795" t="s">
        <v>17</v>
      </c>
      <c r="D6795" t="s">
        <v>18</v>
      </c>
      <c r="E6795" t="s">
        <v>1305</v>
      </c>
      <c r="F6795" t="s">
        <v>20</v>
      </c>
      <c r="G6795" t="s">
        <v>62</v>
      </c>
      <c r="H6795" t="s">
        <v>63</v>
      </c>
      <c r="I6795" t="s">
        <v>31</v>
      </c>
      <c r="J6795" t="s">
        <v>32</v>
      </c>
      <c r="K6795" t="s">
        <v>33</v>
      </c>
      <c r="L6795">
        <v>0</v>
      </c>
      <c r="M6795">
        <v>9</v>
      </c>
      <c r="N6795">
        <v>171</v>
      </c>
      <c r="O6795">
        <v>0</v>
      </c>
      <c r="P6795">
        <v>8</v>
      </c>
      <c r="Q6795">
        <v>30</v>
      </c>
      <c r="R6795">
        <f>SUM(Table1[[#This Row],[FIRST_CLASS_SEATS]:[ECONOMY_SEATS]])</f>
        <v>180</v>
      </c>
      <c r="S6795" s="5">
        <f>(Table1[[#This Row],[TIER1_ELIGIBLE_PAX]]/Table1[[#This Row],[TOTAL_PAX]])</f>
        <v>0</v>
      </c>
      <c r="T6795" s="5">
        <f>(Table1[[#This Row],[TIER2_ELIGIBLE_PAX]]/Table1[[#This Row],[TOTAL_PAX]])</f>
        <v>4.4444444444444446E-2</v>
      </c>
      <c r="U6795" s="5">
        <f>(Table1[[#This Row],[TIER3_ELIGIBLE_PAX]]/Table1[[#This Row],[TOTAL_PAX]])</f>
        <v>0.16666666666666666</v>
      </c>
      <c r="V6795" s="8">
        <v>0.6778418106813382</v>
      </c>
    </row>
    <row r="6796" spans="1:22" x14ac:dyDescent="0.3">
      <c r="A6796" s="1">
        <v>45762</v>
      </c>
      <c r="B6796" s="2">
        <v>0.82708333333333328</v>
      </c>
      <c r="C6796" t="s">
        <v>34</v>
      </c>
      <c r="D6796" t="s">
        <v>18</v>
      </c>
      <c r="E6796" t="s">
        <v>2562</v>
      </c>
      <c r="F6796" t="s">
        <v>20</v>
      </c>
      <c r="G6796" t="s">
        <v>71</v>
      </c>
      <c r="H6796" t="s">
        <v>22</v>
      </c>
      <c r="I6796" t="s">
        <v>23</v>
      </c>
      <c r="J6796" t="s">
        <v>24</v>
      </c>
      <c r="K6796" t="s">
        <v>25</v>
      </c>
      <c r="L6796">
        <v>0</v>
      </c>
      <c r="M6796">
        <v>32</v>
      </c>
      <c r="N6796">
        <v>300</v>
      </c>
      <c r="O6796">
        <v>0</v>
      </c>
      <c r="P6796">
        <v>12</v>
      </c>
      <c r="Q6796">
        <v>42</v>
      </c>
      <c r="R6796">
        <f>SUM(Table1[[#This Row],[FIRST_CLASS_SEATS]:[ECONOMY_SEATS]])</f>
        <v>332</v>
      </c>
      <c r="S6796" s="5">
        <f>(Table1[[#This Row],[TIER1_ELIGIBLE_PAX]]/Table1[[#This Row],[TOTAL_PAX]])</f>
        <v>0</v>
      </c>
      <c r="T6796" s="5">
        <f>(Table1[[#This Row],[TIER2_ELIGIBLE_PAX]]/Table1[[#This Row],[TOTAL_PAX]])</f>
        <v>3.614457831325301E-2</v>
      </c>
      <c r="U6796" s="5">
        <f>(Table1[[#This Row],[TIER3_ELIGIBLE_PAX]]/Table1[[#This Row],[TOTAL_PAX]])</f>
        <v>0.12650602409638553</v>
      </c>
      <c r="V6796" s="8">
        <v>0.67820527638633832</v>
      </c>
    </row>
    <row r="6797" spans="1:22" x14ac:dyDescent="0.3">
      <c r="A6797" s="1">
        <v>45861</v>
      </c>
      <c r="B6797" s="2">
        <v>0.68194444444444446</v>
      </c>
      <c r="C6797" t="s">
        <v>17</v>
      </c>
      <c r="D6797" t="s">
        <v>18</v>
      </c>
      <c r="E6797" t="s">
        <v>3843</v>
      </c>
      <c r="F6797" t="s">
        <v>20</v>
      </c>
      <c r="G6797" t="s">
        <v>43</v>
      </c>
      <c r="H6797" t="s">
        <v>44</v>
      </c>
      <c r="I6797" t="s">
        <v>31</v>
      </c>
      <c r="J6797" t="s">
        <v>32</v>
      </c>
      <c r="K6797" t="s">
        <v>33</v>
      </c>
      <c r="L6797">
        <v>0</v>
      </c>
      <c r="M6797">
        <v>13</v>
      </c>
      <c r="N6797">
        <v>167</v>
      </c>
      <c r="O6797">
        <v>0</v>
      </c>
      <c r="P6797">
        <v>15</v>
      </c>
      <c r="Q6797">
        <v>52</v>
      </c>
      <c r="R6797">
        <f>SUM(Table1[[#This Row],[FIRST_CLASS_SEATS]:[ECONOMY_SEATS]])</f>
        <v>180</v>
      </c>
      <c r="S6797" s="5">
        <f>(Table1[[#This Row],[TIER1_ELIGIBLE_PAX]]/Table1[[#This Row],[TOTAL_PAX]])</f>
        <v>0</v>
      </c>
      <c r="T6797" s="5">
        <f>(Table1[[#This Row],[TIER2_ELIGIBLE_PAX]]/Table1[[#This Row],[TOTAL_PAX]])</f>
        <v>8.3333333333333329E-2</v>
      </c>
      <c r="U6797" s="5">
        <f>(Table1[[#This Row],[TIER3_ELIGIBLE_PAX]]/Table1[[#This Row],[TOTAL_PAX]])</f>
        <v>0.28888888888888886</v>
      </c>
      <c r="V6797" s="8">
        <v>0.67842428652253373</v>
      </c>
    </row>
    <row r="6798" spans="1:22" x14ac:dyDescent="0.3">
      <c r="A6798" s="1">
        <v>45894</v>
      </c>
      <c r="B6798" s="2">
        <v>0.73055555555555551</v>
      </c>
      <c r="C6798" t="s">
        <v>17</v>
      </c>
      <c r="D6798" t="s">
        <v>18</v>
      </c>
      <c r="E6798" t="s">
        <v>3021</v>
      </c>
      <c r="F6798" t="s">
        <v>20</v>
      </c>
      <c r="G6798" t="s">
        <v>71</v>
      </c>
      <c r="H6798" t="s">
        <v>22</v>
      </c>
      <c r="I6798" t="s">
        <v>23</v>
      </c>
      <c r="J6798" t="s">
        <v>24</v>
      </c>
      <c r="K6798" t="s">
        <v>59</v>
      </c>
      <c r="L6798">
        <v>8</v>
      </c>
      <c r="M6798">
        <v>42</v>
      </c>
      <c r="N6798">
        <v>166</v>
      </c>
      <c r="O6798">
        <v>1</v>
      </c>
      <c r="P6798">
        <v>2</v>
      </c>
      <c r="Q6798">
        <v>15</v>
      </c>
      <c r="R6798">
        <f>SUM(Table1[[#This Row],[FIRST_CLASS_SEATS]:[ECONOMY_SEATS]])</f>
        <v>216</v>
      </c>
      <c r="S6798" s="5">
        <f>(Table1[[#This Row],[TIER1_ELIGIBLE_PAX]]/Table1[[#This Row],[TOTAL_PAX]])</f>
        <v>4.6296296296296294E-3</v>
      </c>
      <c r="T6798" s="5">
        <f>(Table1[[#This Row],[TIER2_ELIGIBLE_PAX]]/Table1[[#This Row],[TOTAL_PAX]])</f>
        <v>9.2592592592592587E-3</v>
      </c>
      <c r="U6798" s="5">
        <f>(Table1[[#This Row],[TIER3_ELIGIBLE_PAX]]/Table1[[#This Row],[TOTAL_PAX]])</f>
        <v>6.9444444444444448E-2</v>
      </c>
      <c r="V6798" s="8">
        <v>0.678559214645584</v>
      </c>
    </row>
    <row r="6799" spans="1:22" x14ac:dyDescent="0.3">
      <c r="A6799" s="1">
        <v>45925</v>
      </c>
      <c r="B6799" s="2">
        <v>0.94444444444444442</v>
      </c>
      <c r="C6799" t="s">
        <v>34</v>
      </c>
      <c r="D6799" t="s">
        <v>18</v>
      </c>
      <c r="E6799" t="s">
        <v>1904</v>
      </c>
      <c r="F6799" t="s">
        <v>20</v>
      </c>
      <c r="G6799" t="s">
        <v>99</v>
      </c>
      <c r="H6799" t="s">
        <v>74</v>
      </c>
      <c r="I6799" t="s">
        <v>31</v>
      </c>
      <c r="J6799" t="s">
        <v>32</v>
      </c>
      <c r="K6799" t="s">
        <v>33</v>
      </c>
      <c r="L6799">
        <v>0</v>
      </c>
      <c r="M6799">
        <v>19</v>
      </c>
      <c r="N6799">
        <v>161</v>
      </c>
      <c r="O6799">
        <v>0</v>
      </c>
      <c r="P6799">
        <v>7</v>
      </c>
      <c r="Q6799">
        <v>29</v>
      </c>
      <c r="R6799">
        <f>SUM(Table1[[#This Row],[FIRST_CLASS_SEATS]:[ECONOMY_SEATS]])</f>
        <v>180</v>
      </c>
      <c r="S6799" s="5">
        <f>(Table1[[#This Row],[TIER1_ELIGIBLE_PAX]]/Table1[[#This Row],[TOTAL_PAX]])</f>
        <v>0</v>
      </c>
      <c r="T6799" s="5">
        <f>(Table1[[#This Row],[TIER2_ELIGIBLE_PAX]]/Table1[[#This Row],[TOTAL_PAX]])</f>
        <v>3.888888888888889E-2</v>
      </c>
      <c r="U6799" s="5">
        <f>(Table1[[#This Row],[TIER3_ELIGIBLE_PAX]]/Table1[[#This Row],[TOTAL_PAX]])</f>
        <v>0.16111111111111112</v>
      </c>
      <c r="V6799" s="8">
        <v>0.6786034380473116</v>
      </c>
    </row>
    <row r="6800" spans="1:22" x14ac:dyDescent="0.3">
      <c r="A6800" s="1">
        <v>45782</v>
      </c>
      <c r="B6800" s="2">
        <v>0.74305555555555558</v>
      </c>
      <c r="C6800" t="s">
        <v>17</v>
      </c>
      <c r="D6800" t="s">
        <v>18</v>
      </c>
      <c r="E6800" t="s">
        <v>5134</v>
      </c>
      <c r="F6800" t="s">
        <v>20</v>
      </c>
      <c r="G6800" t="s">
        <v>54</v>
      </c>
      <c r="H6800" t="s">
        <v>30</v>
      </c>
      <c r="I6800" t="s">
        <v>31</v>
      </c>
      <c r="J6800" t="s">
        <v>32</v>
      </c>
      <c r="K6800" t="s">
        <v>33</v>
      </c>
      <c r="L6800">
        <v>0</v>
      </c>
      <c r="M6800">
        <v>8</v>
      </c>
      <c r="N6800">
        <v>172</v>
      </c>
      <c r="O6800">
        <v>0</v>
      </c>
      <c r="P6800">
        <v>6</v>
      </c>
      <c r="Q6800">
        <v>25</v>
      </c>
      <c r="R6800">
        <f>SUM(Table1[[#This Row],[FIRST_CLASS_SEATS]:[ECONOMY_SEATS]])</f>
        <v>180</v>
      </c>
      <c r="S6800" s="5">
        <f>(Table1[[#This Row],[TIER1_ELIGIBLE_PAX]]/Table1[[#This Row],[TOTAL_PAX]])</f>
        <v>0</v>
      </c>
      <c r="T6800" s="5">
        <f>(Table1[[#This Row],[TIER2_ELIGIBLE_PAX]]/Table1[[#This Row],[TOTAL_PAX]])</f>
        <v>3.3333333333333333E-2</v>
      </c>
      <c r="U6800" s="5">
        <f>(Table1[[#This Row],[TIER3_ELIGIBLE_PAX]]/Table1[[#This Row],[TOTAL_PAX]])</f>
        <v>0.1388888888888889</v>
      </c>
      <c r="V6800" s="8">
        <v>0.67875792136474145</v>
      </c>
    </row>
    <row r="6801" spans="1:22" x14ac:dyDescent="0.3">
      <c r="A6801" s="1">
        <v>45826</v>
      </c>
      <c r="B6801" s="2">
        <v>0.9291666666666667</v>
      </c>
      <c r="C6801" t="s">
        <v>34</v>
      </c>
      <c r="D6801" t="s">
        <v>18</v>
      </c>
      <c r="E6801" t="s">
        <v>5605</v>
      </c>
      <c r="F6801" t="s">
        <v>20</v>
      </c>
      <c r="G6801" t="s">
        <v>99</v>
      </c>
      <c r="H6801" t="s">
        <v>74</v>
      </c>
      <c r="I6801" t="s">
        <v>31</v>
      </c>
      <c r="J6801" t="s">
        <v>32</v>
      </c>
      <c r="K6801" t="s">
        <v>33</v>
      </c>
      <c r="L6801">
        <v>0</v>
      </c>
      <c r="M6801">
        <v>5</v>
      </c>
      <c r="N6801">
        <v>175</v>
      </c>
      <c r="O6801">
        <v>0</v>
      </c>
      <c r="P6801">
        <v>10</v>
      </c>
      <c r="Q6801">
        <v>37</v>
      </c>
      <c r="R6801">
        <f>SUM(Table1[[#This Row],[FIRST_CLASS_SEATS]:[ECONOMY_SEATS]])</f>
        <v>180</v>
      </c>
      <c r="S6801" s="5">
        <f>(Table1[[#This Row],[TIER1_ELIGIBLE_PAX]]/Table1[[#This Row],[TOTAL_PAX]])</f>
        <v>0</v>
      </c>
      <c r="T6801" s="5">
        <f>(Table1[[#This Row],[TIER2_ELIGIBLE_PAX]]/Table1[[#This Row],[TOTAL_PAX]])</f>
        <v>5.5555555555555552E-2</v>
      </c>
      <c r="U6801" s="5">
        <f>(Table1[[#This Row],[TIER3_ELIGIBLE_PAX]]/Table1[[#This Row],[TOTAL_PAX]])</f>
        <v>0.20555555555555555</v>
      </c>
      <c r="V6801" s="8">
        <v>0.67880755309803809</v>
      </c>
    </row>
    <row r="6802" spans="1:22" x14ac:dyDescent="0.3">
      <c r="A6802" s="1">
        <v>45909</v>
      </c>
      <c r="B6802" s="2">
        <v>0.9145833333333333</v>
      </c>
      <c r="C6802" t="s">
        <v>34</v>
      </c>
      <c r="D6802" t="s">
        <v>18</v>
      </c>
      <c r="E6802" t="s">
        <v>3952</v>
      </c>
      <c r="F6802" t="s">
        <v>20</v>
      </c>
      <c r="G6802" t="s">
        <v>21</v>
      </c>
      <c r="H6802" t="s">
        <v>22</v>
      </c>
      <c r="I6802" t="s">
        <v>23</v>
      </c>
      <c r="J6802" t="s">
        <v>24</v>
      </c>
      <c r="K6802" t="s">
        <v>25</v>
      </c>
      <c r="L6802">
        <v>8</v>
      </c>
      <c r="M6802">
        <v>49</v>
      </c>
      <c r="N6802">
        <v>178</v>
      </c>
      <c r="O6802">
        <v>0</v>
      </c>
      <c r="P6802">
        <v>6</v>
      </c>
      <c r="Q6802">
        <v>26</v>
      </c>
      <c r="R6802">
        <f>SUM(Table1[[#This Row],[FIRST_CLASS_SEATS]:[ECONOMY_SEATS]])</f>
        <v>235</v>
      </c>
      <c r="S6802" s="5">
        <f>(Table1[[#This Row],[TIER1_ELIGIBLE_PAX]]/Table1[[#This Row],[TOTAL_PAX]])</f>
        <v>0</v>
      </c>
      <c r="T6802" s="5">
        <f>(Table1[[#This Row],[TIER2_ELIGIBLE_PAX]]/Table1[[#This Row],[TOTAL_PAX]])</f>
        <v>2.553191489361702E-2</v>
      </c>
      <c r="U6802" s="5">
        <f>(Table1[[#This Row],[TIER3_ELIGIBLE_PAX]]/Table1[[#This Row],[TOTAL_PAX]])</f>
        <v>0.11063829787234042</v>
      </c>
      <c r="V6802" s="8">
        <v>0.67884168706400394</v>
      </c>
    </row>
    <row r="6803" spans="1:22" x14ac:dyDescent="0.3">
      <c r="A6803" s="1">
        <v>45937</v>
      </c>
      <c r="B6803" s="2">
        <v>0.79513888888888884</v>
      </c>
      <c r="C6803" t="s">
        <v>34</v>
      </c>
      <c r="D6803" t="s">
        <v>18</v>
      </c>
      <c r="E6803" t="s">
        <v>5963</v>
      </c>
      <c r="F6803" t="s">
        <v>20</v>
      </c>
      <c r="G6803" t="s">
        <v>46</v>
      </c>
      <c r="H6803" t="s">
        <v>22</v>
      </c>
      <c r="I6803" t="s">
        <v>23</v>
      </c>
      <c r="J6803" t="s">
        <v>24</v>
      </c>
      <c r="K6803" t="s">
        <v>59</v>
      </c>
      <c r="L6803">
        <v>0</v>
      </c>
      <c r="M6803">
        <v>35</v>
      </c>
      <c r="N6803">
        <v>179</v>
      </c>
      <c r="O6803">
        <v>1</v>
      </c>
      <c r="P6803">
        <v>13</v>
      </c>
      <c r="Q6803">
        <v>46</v>
      </c>
      <c r="R6803">
        <f>SUM(Table1[[#This Row],[FIRST_CLASS_SEATS]:[ECONOMY_SEATS]])</f>
        <v>214</v>
      </c>
      <c r="S6803" s="5">
        <f>(Table1[[#This Row],[TIER1_ELIGIBLE_PAX]]/Table1[[#This Row],[TOTAL_PAX]])</f>
        <v>4.6728971962616819E-3</v>
      </c>
      <c r="T6803" s="5">
        <f>(Table1[[#This Row],[TIER2_ELIGIBLE_PAX]]/Table1[[#This Row],[TOTAL_PAX]])</f>
        <v>6.0747663551401869E-2</v>
      </c>
      <c r="U6803" s="5">
        <f>(Table1[[#This Row],[TIER3_ELIGIBLE_PAX]]/Table1[[#This Row],[TOTAL_PAX]])</f>
        <v>0.21495327102803738</v>
      </c>
      <c r="V6803" s="8">
        <v>0.67919613903764176</v>
      </c>
    </row>
    <row r="6804" spans="1:22" x14ac:dyDescent="0.3">
      <c r="A6804" s="1">
        <v>45820</v>
      </c>
      <c r="B6804" s="2">
        <v>0.88541666666666663</v>
      </c>
      <c r="C6804" t="s">
        <v>34</v>
      </c>
      <c r="D6804" t="s">
        <v>18</v>
      </c>
      <c r="E6804" t="s">
        <v>1880</v>
      </c>
      <c r="F6804" t="s">
        <v>20</v>
      </c>
      <c r="G6804" t="s">
        <v>43</v>
      </c>
      <c r="H6804" t="s">
        <v>44</v>
      </c>
      <c r="I6804" t="s">
        <v>31</v>
      </c>
      <c r="J6804" t="s">
        <v>32</v>
      </c>
      <c r="K6804" t="s">
        <v>33</v>
      </c>
      <c r="L6804">
        <v>0</v>
      </c>
      <c r="M6804">
        <v>11</v>
      </c>
      <c r="N6804">
        <v>169</v>
      </c>
      <c r="O6804">
        <v>5</v>
      </c>
      <c r="P6804">
        <v>10</v>
      </c>
      <c r="Q6804">
        <v>38</v>
      </c>
      <c r="R6804">
        <f>SUM(Table1[[#This Row],[FIRST_CLASS_SEATS]:[ECONOMY_SEATS]])</f>
        <v>180</v>
      </c>
      <c r="S6804" s="5">
        <f>(Table1[[#This Row],[TIER1_ELIGIBLE_PAX]]/Table1[[#This Row],[TOTAL_PAX]])</f>
        <v>2.7777777777777776E-2</v>
      </c>
      <c r="T6804" s="5">
        <f>(Table1[[#This Row],[TIER2_ELIGIBLE_PAX]]/Table1[[#This Row],[TOTAL_PAX]])</f>
        <v>5.5555555555555552E-2</v>
      </c>
      <c r="U6804" s="5">
        <f>(Table1[[#This Row],[TIER3_ELIGIBLE_PAX]]/Table1[[#This Row],[TOTAL_PAX]])</f>
        <v>0.21111111111111111</v>
      </c>
      <c r="V6804" s="8">
        <v>0.67944487595604541</v>
      </c>
    </row>
    <row r="6805" spans="1:22" x14ac:dyDescent="0.3">
      <c r="A6805" s="1">
        <v>45802</v>
      </c>
      <c r="B6805" s="2">
        <v>0.5805555555555556</v>
      </c>
      <c r="C6805" t="s">
        <v>48</v>
      </c>
      <c r="D6805" t="s">
        <v>18</v>
      </c>
      <c r="E6805" t="s">
        <v>5292</v>
      </c>
      <c r="F6805" t="s">
        <v>20</v>
      </c>
      <c r="G6805" t="s">
        <v>68</v>
      </c>
      <c r="H6805" t="s">
        <v>69</v>
      </c>
      <c r="I6805" t="s">
        <v>31</v>
      </c>
      <c r="J6805" t="s">
        <v>32</v>
      </c>
      <c r="K6805" t="s">
        <v>33</v>
      </c>
      <c r="L6805">
        <v>0</v>
      </c>
      <c r="M6805">
        <v>1</v>
      </c>
      <c r="N6805">
        <v>179</v>
      </c>
      <c r="O6805">
        <v>0</v>
      </c>
      <c r="P6805">
        <v>12</v>
      </c>
      <c r="Q6805">
        <v>41</v>
      </c>
      <c r="R6805">
        <f>SUM(Table1[[#This Row],[FIRST_CLASS_SEATS]:[ECONOMY_SEATS]])</f>
        <v>180</v>
      </c>
      <c r="S6805" s="5">
        <f>(Table1[[#This Row],[TIER1_ELIGIBLE_PAX]]/Table1[[#This Row],[TOTAL_PAX]])</f>
        <v>0</v>
      </c>
      <c r="T6805" s="5">
        <f>(Table1[[#This Row],[TIER2_ELIGIBLE_PAX]]/Table1[[#This Row],[TOTAL_PAX]])</f>
        <v>6.6666666666666666E-2</v>
      </c>
      <c r="U6805" s="5">
        <f>(Table1[[#This Row],[TIER3_ELIGIBLE_PAX]]/Table1[[#This Row],[TOTAL_PAX]])</f>
        <v>0.22777777777777777</v>
      </c>
      <c r="V6805" s="8">
        <v>0.67947785896890145</v>
      </c>
    </row>
    <row r="6806" spans="1:22" x14ac:dyDescent="0.3">
      <c r="A6806" s="1">
        <v>45879</v>
      </c>
      <c r="B6806" s="2">
        <v>0.36249999999999999</v>
      </c>
      <c r="C6806" t="s">
        <v>26</v>
      </c>
      <c r="D6806" t="s">
        <v>18</v>
      </c>
      <c r="E6806" t="s">
        <v>766</v>
      </c>
      <c r="F6806" t="s">
        <v>20</v>
      </c>
      <c r="G6806" t="s">
        <v>99</v>
      </c>
      <c r="H6806" t="s">
        <v>74</v>
      </c>
      <c r="I6806" t="s">
        <v>31</v>
      </c>
      <c r="J6806" t="s">
        <v>32</v>
      </c>
      <c r="K6806" t="s">
        <v>33</v>
      </c>
      <c r="L6806">
        <v>0</v>
      </c>
      <c r="M6806">
        <v>4</v>
      </c>
      <c r="N6806">
        <v>176</v>
      </c>
      <c r="O6806">
        <v>2</v>
      </c>
      <c r="P6806">
        <v>11</v>
      </c>
      <c r="Q6806">
        <v>40</v>
      </c>
      <c r="R6806">
        <f>SUM(Table1[[#This Row],[FIRST_CLASS_SEATS]:[ECONOMY_SEATS]])</f>
        <v>180</v>
      </c>
      <c r="S6806" s="5">
        <f>(Table1[[#This Row],[TIER1_ELIGIBLE_PAX]]/Table1[[#This Row],[TOTAL_PAX]])</f>
        <v>1.1111111111111112E-2</v>
      </c>
      <c r="T6806" s="5">
        <f>(Table1[[#This Row],[TIER2_ELIGIBLE_PAX]]/Table1[[#This Row],[TOTAL_PAX]])</f>
        <v>6.1111111111111109E-2</v>
      </c>
      <c r="U6806" s="5">
        <f>(Table1[[#This Row],[TIER3_ELIGIBLE_PAX]]/Table1[[#This Row],[TOTAL_PAX]])</f>
        <v>0.22222222222222221</v>
      </c>
      <c r="V6806" s="8">
        <v>0.67957717939839613</v>
      </c>
    </row>
    <row r="6807" spans="1:22" x14ac:dyDescent="0.3">
      <c r="A6807" s="1">
        <v>45903</v>
      </c>
      <c r="B6807" s="2">
        <v>0.40416666666666667</v>
      </c>
      <c r="C6807" t="s">
        <v>26</v>
      </c>
      <c r="D6807" t="s">
        <v>18</v>
      </c>
      <c r="E6807" t="s">
        <v>307</v>
      </c>
      <c r="F6807" t="s">
        <v>20</v>
      </c>
      <c r="G6807" t="s">
        <v>40</v>
      </c>
      <c r="H6807" t="s">
        <v>41</v>
      </c>
      <c r="I6807" t="s">
        <v>31</v>
      </c>
      <c r="J6807" t="s">
        <v>32</v>
      </c>
      <c r="K6807" t="s">
        <v>33</v>
      </c>
      <c r="L6807">
        <v>0</v>
      </c>
      <c r="M6807">
        <v>19</v>
      </c>
      <c r="N6807">
        <v>161</v>
      </c>
      <c r="O6807">
        <v>1</v>
      </c>
      <c r="P6807">
        <v>0</v>
      </c>
      <c r="Q6807">
        <v>0</v>
      </c>
      <c r="R6807">
        <f>SUM(Table1[[#This Row],[FIRST_CLASS_SEATS]:[ECONOMY_SEATS]])</f>
        <v>180</v>
      </c>
      <c r="S6807" s="5">
        <f>(Table1[[#This Row],[TIER1_ELIGIBLE_PAX]]/Table1[[#This Row],[TOTAL_PAX]])</f>
        <v>5.5555555555555558E-3</v>
      </c>
      <c r="T6807" s="5">
        <f>(Table1[[#This Row],[TIER2_ELIGIBLE_PAX]]/Table1[[#This Row],[TOTAL_PAX]])</f>
        <v>0</v>
      </c>
      <c r="U6807" s="5">
        <f>(Table1[[#This Row],[TIER3_ELIGIBLE_PAX]]/Table1[[#This Row],[TOTAL_PAX]])</f>
        <v>0</v>
      </c>
      <c r="V6807" s="8">
        <v>0.67974306417906993</v>
      </c>
    </row>
    <row r="6808" spans="1:22" x14ac:dyDescent="0.3">
      <c r="A6808" s="1">
        <v>45837</v>
      </c>
      <c r="B6808" s="2">
        <v>0.35625000000000001</v>
      </c>
      <c r="C6808" t="s">
        <v>26</v>
      </c>
      <c r="D6808" t="s">
        <v>18</v>
      </c>
      <c r="E6808" t="s">
        <v>5472</v>
      </c>
      <c r="F6808" t="s">
        <v>20</v>
      </c>
      <c r="G6808" t="s">
        <v>62</v>
      </c>
      <c r="H6808" t="s">
        <v>63</v>
      </c>
      <c r="I6808" t="s">
        <v>31</v>
      </c>
      <c r="J6808" t="s">
        <v>32</v>
      </c>
      <c r="K6808" t="s">
        <v>33</v>
      </c>
      <c r="L6808">
        <v>0</v>
      </c>
      <c r="M6808">
        <v>3</v>
      </c>
      <c r="N6808">
        <v>177</v>
      </c>
      <c r="O6808">
        <v>2</v>
      </c>
      <c r="P6808">
        <v>0</v>
      </c>
      <c r="Q6808">
        <v>1</v>
      </c>
      <c r="R6808">
        <f>SUM(Table1[[#This Row],[FIRST_CLASS_SEATS]:[ECONOMY_SEATS]])</f>
        <v>180</v>
      </c>
      <c r="S6808" s="5">
        <f>(Table1[[#This Row],[TIER1_ELIGIBLE_PAX]]/Table1[[#This Row],[TOTAL_PAX]])</f>
        <v>1.1111111111111112E-2</v>
      </c>
      <c r="T6808" s="5">
        <f>(Table1[[#This Row],[TIER2_ELIGIBLE_PAX]]/Table1[[#This Row],[TOTAL_PAX]])</f>
        <v>0</v>
      </c>
      <c r="U6808" s="5">
        <f>(Table1[[#This Row],[TIER3_ELIGIBLE_PAX]]/Table1[[#This Row],[TOTAL_PAX]])</f>
        <v>5.5555555555555558E-3</v>
      </c>
      <c r="V6808" s="8">
        <v>0.67981787352589484</v>
      </c>
    </row>
    <row r="6809" spans="1:22" x14ac:dyDescent="0.3">
      <c r="A6809" s="1">
        <v>45919</v>
      </c>
      <c r="B6809" s="2">
        <v>0.4777777777777778</v>
      </c>
      <c r="C6809" t="s">
        <v>26</v>
      </c>
      <c r="D6809" t="s">
        <v>18</v>
      </c>
      <c r="E6809" t="s">
        <v>4129</v>
      </c>
      <c r="F6809" t="s">
        <v>20</v>
      </c>
      <c r="G6809" t="s">
        <v>43</v>
      </c>
      <c r="H6809" t="s">
        <v>44</v>
      </c>
      <c r="I6809" t="s">
        <v>31</v>
      </c>
      <c r="J6809" t="s">
        <v>32</v>
      </c>
      <c r="K6809" t="s">
        <v>33</v>
      </c>
      <c r="L6809">
        <v>0</v>
      </c>
      <c r="M6809">
        <v>1</v>
      </c>
      <c r="N6809">
        <v>179</v>
      </c>
      <c r="O6809">
        <v>3</v>
      </c>
      <c r="P6809">
        <v>13</v>
      </c>
      <c r="Q6809">
        <v>44</v>
      </c>
      <c r="R6809">
        <f>SUM(Table1[[#This Row],[FIRST_CLASS_SEATS]:[ECONOMY_SEATS]])</f>
        <v>180</v>
      </c>
      <c r="S6809" s="5">
        <f>(Table1[[#This Row],[TIER1_ELIGIBLE_PAX]]/Table1[[#This Row],[TOTAL_PAX]])</f>
        <v>1.6666666666666666E-2</v>
      </c>
      <c r="T6809" s="5">
        <f>(Table1[[#This Row],[TIER2_ELIGIBLE_PAX]]/Table1[[#This Row],[TOTAL_PAX]])</f>
        <v>7.2222222222222215E-2</v>
      </c>
      <c r="U6809" s="5">
        <f>(Table1[[#This Row],[TIER3_ELIGIBLE_PAX]]/Table1[[#This Row],[TOTAL_PAX]])</f>
        <v>0.24444444444444444</v>
      </c>
      <c r="V6809" s="8">
        <v>0.68043814869696984</v>
      </c>
    </row>
    <row r="6810" spans="1:22" x14ac:dyDescent="0.3">
      <c r="A6810" s="1">
        <v>45823</v>
      </c>
      <c r="B6810" s="2">
        <v>0.3659722222222222</v>
      </c>
      <c r="C6810" t="s">
        <v>26</v>
      </c>
      <c r="D6810" t="s">
        <v>18</v>
      </c>
      <c r="E6810" t="s">
        <v>209</v>
      </c>
      <c r="F6810" t="s">
        <v>20</v>
      </c>
      <c r="G6810" t="s">
        <v>43</v>
      </c>
      <c r="H6810" t="s">
        <v>44</v>
      </c>
      <c r="I6810" t="s">
        <v>31</v>
      </c>
      <c r="J6810" t="s">
        <v>32</v>
      </c>
      <c r="K6810" t="s">
        <v>33</v>
      </c>
      <c r="L6810">
        <v>0</v>
      </c>
      <c r="M6810">
        <v>8</v>
      </c>
      <c r="N6810">
        <v>172</v>
      </c>
      <c r="O6810">
        <v>0</v>
      </c>
      <c r="P6810">
        <v>11</v>
      </c>
      <c r="Q6810">
        <v>38</v>
      </c>
      <c r="R6810">
        <f>SUM(Table1[[#This Row],[FIRST_CLASS_SEATS]:[ECONOMY_SEATS]])</f>
        <v>180</v>
      </c>
      <c r="S6810" s="5">
        <f>(Table1[[#This Row],[TIER1_ELIGIBLE_PAX]]/Table1[[#This Row],[TOTAL_PAX]])</f>
        <v>0</v>
      </c>
      <c r="T6810" s="5">
        <f>(Table1[[#This Row],[TIER2_ELIGIBLE_PAX]]/Table1[[#This Row],[TOTAL_PAX]])</f>
        <v>6.1111111111111109E-2</v>
      </c>
      <c r="U6810" s="5">
        <f>(Table1[[#This Row],[TIER3_ELIGIBLE_PAX]]/Table1[[#This Row],[TOTAL_PAX]])</f>
        <v>0.21111111111111111</v>
      </c>
      <c r="V6810" s="8">
        <v>0.68046316412704944</v>
      </c>
    </row>
    <row r="6811" spans="1:22" x14ac:dyDescent="0.3">
      <c r="A6811" s="1">
        <v>45760</v>
      </c>
      <c r="B6811" s="2">
        <v>0.40763888888888888</v>
      </c>
      <c r="C6811" t="s">
        <v>26</v>
      </c>
      <c r="D6811" t="s">
        <v>18</v>
      </c>
      <c r="E6811" t="s">
        <v>238</v>
      </c>
      <c r="F6811" t="s">
        <v>20</v>
      </c>
      <c r="G6811" t="s">
        <v>62</v>
      </c>
      <c r="H6811" t="s">
        <v>63</v>
      </c>
      <c r="I6811" t="s">
        <v>31</v>
      </c>
      <c r="J6811" t="s">
        <v>32</v>
      </c>
      <c r="K6811" t="s">
        <v>33</v>
      </c>
      <c r="L6811">
        <v>0</v>
      </c>
      <c r="M6811">
        <v>10</v>
      </c>
      <c r="N6811">
        <v>170</v>
      </c>
      <c r="O6811">
        <v>0</v>
      </c>
      <c r="P6811">
        <v>7</v>
      </c>
      <c r="Q6811">
        <v>29</v>
      </c>
      <c r="R6811">
        <f>SUM(Table1[[#This Row],[FIRST_CLASS_SEATS]:[ECONOMY_SEATS]])</f>
        <v>180</v>
      </c>
      <c r="S6811" s="5">
        <f>(Table1[[#This Row],[TIER1_ELIGIBLE_PAX]]/Table1[[#This Row],[TOTAL_PAX]])</f>
        <v>0</v>
      </c>
      <c r="T6811" s="5">
        <f>(Table1[[#This Row],[TIER2_ELIGIBLE_PAX]]/Table1[[#This Row],[TOTAL_PAX]])</f>
        <v>3.888888888888889E-2</v>
      </c>
      <c r="U6811" s="5">
        <f>(Table1[[#This Row],[TIER3_ELIGIBLE_PAX]]/Table1[[#This Row],[TOTAL_PAX]])</f>
        <v>0.16111111111111112</v>
      </c>
      <c r="V6811" s="8">
        <v>0.68053295577066386</v>
      </c>
    </row>
    <row r="6812" spans="1:22" x14ac:dyDescent="0.3">
      <c r="A6812" s="1">
        <v>45857</v>
      </c>
      <c r="B6812" s="2">
        <v>0.83958333333333335</v>
      </c>
      <c r="C6812" t="s">
        <v>34</v>
      </c>
      <c r="D6812" t="s">
        <v>18</v>
      </c>
      <c r="E6812" t="s">
        <v>1696</v>
      </c>
      <c r="F6812" t="s">
        <v>20</v>
      </c>
      <c r="G6812" t="s">
        <v>21</v>
      </c>
      <c r="H6812" t="s">
        <v>22</v>
      </c>
      <c r="I6812" t="s">
        <v>23</v>
      </c>
      <c r="J6812" t="s">
        <v>24</v>
      </c>
      <c r="K6812" t="s">
        <v>59</v>
      </c>
      <c r="L6812">
        <v>8</v>
      </c>
      <c r="M6812">
        <v>42</v>
      </c>
      <c r="N6812">
        <v>166</v>
      </c>
      <c r="O6812">
        <v>0</v>
      </c>
      <c r="P6812">
        <v>6</v>
      </c>
      <c r="Q6812">
        <v>26</v>
      </c>
      <c r="R6812">
        <f>SUM(Table1[[#This Row],[FIRST_CLASS_SEATS]:[ECONOMY_SEATS]])</f>
        <v>216</v>
      </c>
      <c r="S6812" s="5">
        <f>(Table1[[#This Row],[TIER1_ELIGIBLE_PAX]]/Table1[[#This Row],[TOTAL_PAX]])</f>
        <v>0</v>
      </c>
      <c r="T6812" s="5">
        <f>(Table1[[#This Row],[TIER2_ELIGIBLE_PAX]]/Table1[[#This Row],[TOTAL_PAX]])</f>
        <v>2.7777777777777776E-2</v>
      </c>
      <c r="U6812" s="5">
        <f>(Table1[[#This Row],[TIER3_ELIGIBLE_PAX]]/Table1[[#This Row],[TOTAL_PAX]])</f>
        <v>0.12037037037037036</v>
      </c>
      <c r="V6812" s="8">
        <v>0.68058496591227002</v>
      </c>
    </row>
    <row r="6813" spans="1:22" x14ac:dyDescent="0.3">
      <c r="A6813" s="1">
        <v>45911</v>
      </c>
      <c r="B6813" s="2">
        <v>0.84444444444444444</v>
      </c>
      <c r="C6813" t="s">
        <v>34</v>
      </c>
      <c r="D6813" t="s">
        <v>18</v>
      </c>
      <c r="E6813" t="s">
        <v>4326</v>
      </c>
      <c r="F6813" t="s">
        <v>20</v>
      </c>
      <c r="G6813" t="s">
        <v>21</v>
      </c>
      <c r="H6813" t="s">
        <v>22</v>
      </c>
      <c r="I6813" t="s">
        <v>23</v>
      </c>
      <c r="J6813" t="s">
        <v>24</v>
      </c>
      <c r="K6813" t="s">
        <v>25</v>
      </c>
      <c r="L6813">
        <v>8</v>
      </c>
      <c r="M6813">
        <v>49</v>
      </c>
      <c r="N6813">
        <v>178</v>
      </c>
      <c r="O6813">
        <v>0</v>
      </c>
      <c r="P6813">
        <v>17</v>
      </c>
      <c r="Q6813">
        <v>57</v>
      </c>
      <c r="R6813">
        <f>SUM(Table1[[#This Row],[FIRST_CLASS_SEATS]:[ECONOMY_SEATS]])</f>
        <v>235</v>
      </c>
      <c r="S6813" s="5">
        <f>(Table1[[#This Row],[TIER1_ELIGIBLE_PAX]]/Table1[[#This Row],[TOTAL_PAX]])</f>
        <v>0</v>
      </c>
      <c r="T6813" s="5">
        <f>(Table1[[#This Row],[TIER2_ELIGIBLE_PAX]]/Table1[[#This Row],[TOTAL_PAX]])</f>
        <v>7.2340425531914887E-2</v>
      </c>
      <c r="U6813" s="5">
        <f>(Table1[[#This Row],[TIER3_ELIGIBLE_PAX]]/Table1[[#This Row],[TOTAL_PAX]])</f>
        <v>0.24255319148936169</v>
      </c>
      <c r="V6813" s="8">
        <v>0.68064911509222203</v>
      </c>
    </row>
    <row r="6814" spans="1:22" x14ac:dyDescent="0.3">
      <c r="A6814" s="1">
        <v>45753</v>
      </c>
      <c r="B6814" s="2">
        <v>0.66180555555555554</v>
      </c>
      <c r="C6814" t="s">
        <v>17</v>
      </c>
      <c r="D6814" t="s">
        <v>18</v>
      </c>
      <c r="E6814" t="s">
        <v>5597</v>
      </c>
      <c r="F6814" t="s">
        <v>20</v>
      </c>
      <c r="G6814" t="s">
        <v>71</v>
      </c>
      <c r="H6814" t="s">
        <v>22</v>
      </c>
      <c r="I6814" t="s">
        <v>23</v>
      </c>
      <c r="J6814" t="s">
        <v>24</v>
      </c>
      <c r="K6814" t="s">
        <v>47</v>
      </c>
      <c r="L6814">
        <v>0</v>
      </c>
      <c r="M6814">
        <v>56</v>
      </c>
      <c r="N6814">
        <v>275</v>
      </c>
      <c r="O6814">
        <v>0</v>
      </c>
      <c r="P6814">
        <v>7</v>
      </c>
      <c r="Q6814">
        <v>29</v>
      </c>
      <c r="R6814">
        <f>SUM(Table1[[#This Row],[FIRST_CLASS_SEATS]:[ECONOMY_SEATS]])</f>
        <v>331</v>
      </c>
      <c r="S6814" s="5">
        <f>(Table1[[#This Row],[TIER1_ELIGIBLE_PAX]]/Table1[[#This Row],[TOTAL_PAX]])</f>
        <v>0</v>
      </c>
      <c r="T6814" s="5">
        <f>(Table1[[#This Row],[TIER2_ELIGIBLE_PAX]]/Table1[[#This Row],[TOTAL_PAX]])</f>
        <v>2.1148036253776436E-2</v>
      </c>
      <c r="U6814" s="5">
        <f>(Table1[[#This Row],[TIER3_ELIGIBLE_PAX]]/Table1[[#This Row],[TOTAL_PAX]])</f>
        <v>8.7613293051359523E-2</v>
      </c>
      <c r="V6814" s="8">
        <v>0.68064929884530934</v>
      </c>
    </row>
    <row r="6815" spans="1:22" x14ac:dyDescent="0.3">
      <c r="A6815" s="1">
        <v>45840</v>
      </c>
      <c r="B6815" s="2">
        <v>0.76111111111111107</v>
      </c>
      <c r="C6815" t="s">
        <v>34</v>
      </c>
      <c r="D6815" t="s">
        <v>18</v>
      </c>
      <c r="E6815" t="s">
        <v>1820</v>
      </c>
      <c r="F6815" t="s">
        <v>20</v>
      </c>
      <c r="G6815" t="s">
        <v>29</v>
      </c>
      <c r="H6815" t="s">
        <v>30</v>
      </c>
      <c r="I6815" t="s">
        <v>31</v>
      </c>
      <c r="J6815" t="s">
        <v>32</v>
      </c>
      <c r="K6815" t="s">
        <v>33</v>
      </c>
      <c r="L6815">
        <v>0</v>
      </c>
      <c r="M6815">
        <v>19</v>
      </c>
      <c r="N6815">
        <v>161</v>
      </c>
      <c r="O6815">
        <v>2</v>
      </c>
      <c r="P6815">
        <v>8</v>
      </c>
      <c r="Q6815">
        <v>30</v>
      </c>
      <c r="R6815">
        <f>SUM(Table1[[#This Row],[FIRST_CLASS_SEATS]:[ECONOMY_SEATS]])</f>
        <v>180</v>
      </c>
      <c r="S6815" s="5">
        <f>(Table1[[#This Row],[TIER1_ELIGIBLE_PAX]]/Table1[[#This Row],[TOTAL_PAX]])</f>
        <v>1.1111111111111112E-2</v>
      </c>
      <c r="T6815" s="5">
        <f>(Table1[[#This Row],[TIER2_ELIGIBLE_PAX]]/Table1[[#This Row],[TOTAL_PAX]])</f>
        <v>4.4444444444444446E-2</v>
      </c>
      <c r="U6815" s="5">
        <f>(Table1[[#This Row],[TIER3_ELIGIBLE_PAX]]/Table1[[#This Row],[TOTAL_PAX]])</f>
        <v>0.16666666666666666</v>
      </c>
      <c r="V6815" s="8">
        <v>0.68068170821401941</v>
      </c>
    </row>
    <row r="6816" spans="1:22" x14ac:dyDescent="0.3">
      <c r="A6816" s="1">
        <v>45823</v>
      </c>
      <c r="B6816" s="2">
        <v>0.51041666666666663</v>
      </c>
      <c r="C6816" t="s">
        <v>48</v>
      </c>
      <c r="D6816" t="s">
        <v>18</v>
      </c>
      <c r="E6816" t="s">
        <v>2294</v>
      </c>
      <c r="F6816" t="s">
        <v>20</v>
      </c>
      <c r="G6816" t="s">
        <v>46</v>
      </c>
      <c r="H6816" t="s">
        <v>22</v>
      </c>
      <c r="I6816" t="s">
        <v>23</v>
      </c>
      <c r="J6816" t="s">
        <v>24</v>
      </c>
      <c r="K6816" t="s">
        <v>25</v>
      </c>
      <c r="L6816">
        <v>0</v>
      </c>
      <c r="M6816">
        <v>32</v>
      </c>
      <c r="N6816">
        <v>300</v>
      </c>
      <c r="O6816">
        <v>0</v>
      </c>
      <c r="P6816">
        <v>8</v>
      </c>
      <c r="Q6816">
        <v>30</v>
      </c>
      <c r="R6816">
        <f>SUM(Table1[[#This Row],[FIRST_CLASS_SEATS]:[ECONOMY_SEATS]])</f>
        <v>332</v>
      </c>
      <c r="S6816" s="5">
        <f>(Table1[[#This Row],[TIER1_ELIGIBLE_PAX]]/Table1[[#This Row],[TOTAL_PAX]])</f>
        <v>0</v>
      </c>
      <c r="T6816" s="5">
        <f>(Table1[[#This Row],[TIER2_ELIGIBLE_PAX]]/Table1[[#This Row],[TOTAL_PAX]])</f>
        <v>2.4096385542168676E-2</v>
      </c>
      <c r="U6816" s="5">
        <f>(Table1[[#This Row],[TIER3_ELIGIBLE_PAX]]/Table1[[#This Row],[TOTAL_PAX]])</f>
        <v>9.036144578313253E-2</v>
      </c>
      <c r="V6816" s="8">
        <v>0.68068395405041959</v>
      </c>
    </row>
    <row r="6817" spans="1:22" x14ac:dyDescent="0.3">
      <c r="A6817" s="1">
        <v>45818</v>
      </c>
      <c r="B6817" s="2">
        <v>0.57222222222222219</v>
      </c>
      <c r="C6817" t="s">
        <v>48</v>
      </c>
      <c r="D6817" t="s">
        <v>18</v>
      </c>
      <c r="E6817" t="s">
        <v>3543</v>
      </c>
      <c r="F6817" t="s">
        <v>20</v>
      </c>
      <c r="G6817" t="s">
        <v>56</v>
      </c>
      <c r="H6817" t="s">
        <v>57</v>
      </c>
      <c r="I6817" t="s">
        <v>58</v>
      </c>
      <c r="J6817" t="s">
        <v>24</v>
      </c>
      <c r="K6817" t="s">
        <v>80</v>
      </c>
      <c r="L6817">
        <v>14</v>
      </c>
      <c r="M6817">
        <v>97</v>
      </c>
      <c r="N6817">
        <v>358</v>
      </c>
      <c r="O6817">
        <v>0</v>
      </c>
      <c r="P6817">
        <v>4</v>
      </c>
      <c r="Q6817">
        <v>21</v>
      </c>
      <c r="R6817">
        <f>SUM(Table1[[#This Row],[FIRST_CLASS_SEATS]:[ECONOMY_SEATS]])</f>
        <v>469</v>
      </c>
      <c r="S6817" s="5">
        <f>(Table1[[#This Row],[TIER1_ELIGIBLE_PAX]]/Table1[[#This Row],[TOTAL_PAX]])</f>
        <v>0</v>
      </c>
      <c r="T6817" s="5">
        <f>(Table1[[#This Row],[TIER2_ELIGIBLE_PAX]]/Table1[[#This Row],[TOTAL_PAX]])</f>
        <v>8.5287846481876331E-3</v>
      </c>
      <c r="U6817" s="5">
        <f>(Table1[[#This Row],[TIER3_ELIGIBLE_PAX]]/Table1[[#This Row],[TOTAL_PAX]])</f>
        <v>4.4776119402985072E-2</v>
      </c>
      <c r="V6817" s="8">
        <v>0.680743582469445</v>
      </c>
    </row>
    <row r="6818" spans="1:22" x14ac:dyDescent="0.3">
      <c r="A6818" s="1">
        <v>45866</v>
      </c>
      <c r="B6818" s="2">
        <v>0.64583333333333337</v>
      </c>
      <c r="C6818" t="s">
        <v>17</v>
      </c>
      <c r="D6818" t="s">
        <v>18</v>
      </c>
      <c r="E6818" t="s">
        <v>5716</v>
      </c>
      <c r="F6818" t="s">
        <v>20</v>
      </c>
      <c r="G6818" t="s">
        <v>54</v>
      </c>
      <c r="H6818" t="s">
        <v>30</v>
      </c>
      <c r="I6818" t="s">
        <v>31</v>
      </c>
      <c r="J6818" t="s">
        <v>32</v>
      </c>
      <c r="K6818" t="s">
        <v>33</v>
      </c>
      <c r="L6818">
        <v>0</v>
      </c>
      <c r="M6818">
        <v>5</v>
      </c>
      <c r="N6818">
        <v>175</v>
      </c>
      <c r="O6818">
        <v>0</v>
      </c>
      <c r="P6818">
        <v>0</v>
      </c>
      <c r="Q6818">
        <v>6</v>
      </c>
      <c r="R6818">
        <f>SUM(Table1[[#This Row],[FIRST_CLASS_SEATS]:[ECONOMY_SEATS]])</f>
        <v>180</v>
      </c>
      <c r="S6818" s="5">
        <f>(Table1[[#This Row],[TIER1_ELIGIBLE_PAX]]/Table1[[#This Row],[TOTAL_PAX]])</f>
        <v>0</v>
      </c>
      <c r="T6818" s="5">
        <f>(Table1[[#This Row],[TIER2_ELIGIBLE_PAX]]/Table1[[#This Row],[TOTAL_PAX]])</f>
        <v>0</v>
      </c>
      <c r="U6818" s="5">
        <f>(Table1[[#This Row],[TIER3_ELIGIBLE_PAX]]/Table1[[#This Row],[TOTAL_PAX]])</f>
        <v>3.3333333333333333E-2</v>
      </c>
      <c r="V6818" s="8">
        <v>0.68082915080123207</v>
      </c>
    </row>
    <row r="6819" spans="1:22" x14ac:dyDescent="0.3">
      <c r="A6819" s="1">
        <v>45916</v>
      </c>
      <c r="B6819" s="2">
        <v>0.59305555555555556</v>
      </c>
      <c r="C6819" t="s">
        <v>17</v>
      </c>
      <c r="D6819" t="s">
        <v>18</v>
      </c>
      <c r="E6819" t="s">
        <v>538</v>
      </c>
      <c r="F6819" t="s">
        <v>20</v>
      </c>
      <c r="G6819" t="s">
        <v>36</v>
      </c>
      <c r="H6819" t="s">
        <v>37</v>
      </c>
      <c r="I6819" t="s">
        <v>31</v>
      </c>
      <c r="J6819" t="s">
        <v>32</v>
      </c>
      <c r="K6819" t="s">
        <v>33</v>
      </c>
      <c r="L6819">
        <v>0</v>
      </c>
      <c r="M6819">
        <v>4</v>
      </c>
      <c r="N6819">
        <v>176</v>
      </c>
      <c r="O6819">
        <v>0</v>
      </c>
      <c r="P6819">
        <v>7</v>
      </c>
      <c r="Q6819">
        <v>27</v>
      </c>
      <c r="R6819">
        <f>SUM(Table1[[#This Row],[FIRST_CLASS_SEATS]:[ECONOMY_SEATS]])</f>
        <v>180</v>
      </c>
      <c r="S6819" s="5">
        <f>(Table1[[#This Row],[TIER1_ELIGIBLE_PAX]]/Table1[[#This Row],[TOTAL_PAX]])</f>
        <v>0</v>
      </c>
      <c r="T6819" s="5">
        <f>(Table1[[#This Row],[TIER2_ELIGIBLE_PAX]]/Table1[[#This Row],[TOTAL_PAX]])</f>
        <v>3.888888888888889E-2</v>
      </c>
      <c r="U6819" s="5">
        <f>(Table1[[#This Row],[TIER3_ELIGIBLE_PAX]]/Table1[[#This Row],[TOTAL_PAX]])</f>
        <v>0.15</v>
      </c>
      <c r="V6819" s="8">
        <v>0.68083356657907357</v>
      </c>
    </row>
    <row r="6820" spans="1:22" x14ac:dyDescent="0.3">
      <c r="A6820" s="1">
        <v>45846</v>
      </c>
      <c r="B6820" s="2">
        <v>0.33263888888888887</v>
      </c>
      <c r="C6820" t="s">
        <v>26</v>
      </c>
      <c r="D6820" t="s">
        <v>18</v>
      </c>
      <c r="E6820" t="s">
        <v>4153</v>
      </c>
      <c r="F6820" t="s">
        <v>20</v>
      </c>
      <c r="G6820" t="s">
        <v>68</v>
      </c>
      <c r="H6820" t="s">
        <v>69</v>
      </c>
      <c r="I6820" t="s">
        <v>31</v>
      </c>
      <c r="J6820" t="s">
        <v>32</v>
      </c>
      <c r="K6820" t="s">
        <v>33</v>
      </c>
      <c r="L6820">
        <v>0</v>
      </c>
      <c r="M6820">
        <v>15</v>
      </c>
      <c r="N6820">
        <v>165</v>
      </c>
      <c r="O6820">
        <v>1</v>
      </c>
      <c r="P6820">
        <v>9</v>
      </c>
      <c r="Q6820">
        <v>35</v>
      </c>
      <c r="R6820">
        <f>SUM(Table1[[#This Row],[FIRST_CLASS_SEATS]:[ECONOMY_SEATS]])</f>
        <v>180</v>
      </c>
      <c r="S6820" s="5">
        <f>(Table1[[#This Row],[TIER1_ELIGIBLE_PAX]]/Table1[[#This Row],[TOTAL_PAX]])</f>
        <v>5.5555555555555558E-3</v>
      </c>
      <c r="T6820" s="5">
        <f>(Table1[[#This Row],[TIER2_ELIGIBLE_PAX]]/Table1[[#This Row],[TOTAL_PAX]])</f>
        <v>0.05</v>
      </c>
      <c r="U6820" s="5">
        <f>(Table1[[#This Row],[TIER3_ELIGIBLE_PAX]]/Table1[[#This Row],[TOTAL_PAX]])</f>
        <v>0.19444444444444445</v>
      </c>
      <c r="V6820" s="8">
        <v>0.68085264180042127</v>
      </c>
    </row>
    <row r="6821" spans="1:22" x14ac:dyDescent="0.3">
      <c r="A6821" s="1">
        <v>45840</v>
      </c>
      <c r="B6821" s="2">
        <v>0.72916666666666663</v>
      </c>
      <c r="C6821" t="s">
        <v>17</v>
      </c>
      <c r="D6821" t="s">
        <v>18</v>
      </c>
      <c r="E6821" t="s">
        <v>174</v>
      </c>
      <c r="F6821" t="s">
        <v>20</v>
      </c>
      <c r="G6821" t="s">
        <v>99</v>
      </c>
      <c r="H6821" t="s">
        <v>74</v>
      </c>
      <c r="I6821" t="s">
        <v>31</v>
      </c>
      <c r="J6821" t="s">
        <v>32</v>
      </c>
      <c r="K6821" t="s">
        <v>33</v>
      </c>
      <c r="L6821">
        <v>0</v>
      </c>
      <c r="M6821">
        <v>12</v>
      </c>
      <c r="N6821">
        <v>168</v>
      </c>
      <c r="O6821">
        <v>0</v>
      </c>
      <c r="P6821">
        <v>9</v>
      </c>
      <c r="Q6821">
        <v>35</v>
      </c>
      <c r="R6821">
        <f>SUM(Table1[[#This Row],[FIRST_CLASS_SEATS]:[ECONOMY_SEATS]])</f>
        <v>180</v>
      </c>
      <c r="S6821" s="5">
        <f>(Table1[[#This Row],[TIER1_ELIGIBLE_PAX]]/Table1[[#This Row],[TOTAL_PAX]])</f>
        <v>0</v>
      </c>
      <c r="T6821" s="5">
        <f>(Table1[[#This Row],[TIER2_ELIGIBLE_PAX]]/Table1[[#This Row],[TOTAL_PAX]])</f>
        <v>0.05</v>
      </c>
      <c r="U6821" s="5">
        <f>(Table1[[#This Row],[TIER3_ELIGIBLE_PAX]]/Table1[[#This Row],[TOTAL_PAX]])</f>
        <v>0.19444444444444445</v>
      </c>
      <c r="V6821" s="8">
        <v>0.68096725954559212</v>
      </c>
    </row>
    <row r="6822" spans="1:22" x14ac:dyDescent="0.3">
      <c r="A6822" s="1">
        <v>45940</v>
      </c>
      <c r="B6822" s="2">
        <v>0.89513888888888893</v>
      </c>
      <c r="C6822" t="s">
        <v>34</v>
      </c>
      <c r="D6822" t="s">
        <v>18</v>
      </c>
      <c r="E6822" t="s">
        <v>4599</v>
      </c>
      <c r="F6822" t="s">
        <v>20</v>
      </c>
      <c r="G6822" t="s">
        <v>68</v>
      </c>
      <c r="H6822" t="s">
        <v>69</v>
      </c>
      <c r="I6822" t="s">
        <v>31</v>
      </c>
      <c r="J6822" t="s">
        <v>32</v>
      </c>
      <c r="K6822" t="s">
        <v>33</v>
      </c>
      <c r="L6822">
        <v>0</v>
      </c>
      <c r="M6822">
        <v>19</v>
      </c>
      <c r="N6822">
        <v>161</v>
      </c>
      <c r="O6822">
        <v>0</v>
      </c>
      <c r="P6822">
        <v>13</v>
      </c>
      <c r="Q6822">
        <v>45</v>
      </c>
      <c r="R6822">
        <f>SUM(Table1[[#This Row],[FIRST_CLASS_SEATS]:[ECONOMY_SEATS]])</f>
        <v>180</v>
      </c>
      <c r="S6822" s="5">
        <f>(Table1[[#This Row],[TIER1_ELIGIBLE_PAX]]/Table1[[#This Row],[TOTAL_PAX]])</f>
        <v>0</v>
      </c>
      <c r="T6822" s="5">
        <f>(Table1[[#This Row],[TIER2_ELIGIBLE_PAX]]/Table1[[#This Row],[TOTAL_PAX]])</f>
        <v>7.2222222222222215E-2</v>
      </c>
      <c r="U6822" s="5">
        <f>(Table1[[#This Row],[TIER3_ELIGIBLE_PAX]]/Table1[[#This Row],[TOTAL_PAX]])</f>
        <v>0.25</v>
      </c>
      <c r="V6822" s="8">
        <v>0.68100638590964324</v>
      </c>
    </row>
    <row r="6823" spans="1:22" x14ac:dyDescent="0.3">
      <c r="A6823" s="1">
        <v>45875</v>
      </c>
      <c r="B6823" s="2">
        <v>0.53749999999999998</v>
      </c>
      <c r="C6823" t="s">
        <v>48</v>
      </c>
      <c r="D6823" t="s">
        <v>18</v>
      </c>
      <c r="E6823" t="s">
        <v>1638</v>
      </c>
      <c r="F6823" t="s">
        <v>20</v>
      </c>
      <c r="G6823" t="s">
        <v>29</v>
      </c>
      <c r="H6823" t="s">
        <v>30</v>
      </c>
      <c r="I6823" t="s">
        <v>31</v>
      </c>
      <c r="J6823" t="s">
        <v>32</v>
      </c>
      <c r="K6823" t="s">
        <v>33</v>
      </c>
      <c r="L6823">
        <v>0</v>
      </c>
      <c r="M6823">
        <v>0</v>
      </c>
      <c r="N6823">
        <v>180</v>
      </c>
      <c r="O6823">
        <v>0</v>
      </c>
      <c r="P6823">
        <v>0</v>
      </c>
      <c r="Q6823">
        <v>2</v>
      </c>
      <c r="R6823">
        <f>SUM(Table1[[#This Row],[FIRST_CLASS_SEATS]:[ECONOMY_SEATS]])</f>
        <v>180</v>
      </c>
      <c r="S6823" s="5">
        <f>(Table1[[#This Row],[TIER1_ELIGIBLE_PAX]]/Table1[[#This Row],[TOTAL_PAX]])</f>
        <v>0</v>
      </c>
      <c r="T6823" s="5">
        <f>(Table1[[#This Row],[TIER2_ELIGIBLE_PAX]]/Table1[[#This Row],[TOTAL_PAX]])</f>
        <v>0</v>
      </c>
      <c r="U6823" s="5">
        <f>(Table1[[#This Row],[TIER3_ELIGIBLE_PAX]]/Table1[[#This Row],[TOTAL_PAX]])</f>
        <v>1.1111111111111112E-2</v>
      </c>
      <c r="V6823" s="8">
        <v>0.68113826538558242</v>
      </c>
    </row>
    <row r="6824" spans="1:22" x14ac:dyDescent="0.3">
      <c r="A6824" s="1">
        <v>45805</v>
      </c>
      <c r="B6824" s="2">
        <v>0.49027777777777776</v>
      </c>
      <c r="C6824" t="s">
        <v>26</v>
      </c>
      <c r="D6824" t="s">
        <v>18</v>
      </c>
      <c r="E6824" t="s">
        <v>1304</v>
      </c>
      <c r="F6824" t="s">
        <v>20</v>
      </c>
      <c r="G6824" t="s">
        <v>68</v>
      </c>
      <c r="H6824" t="s">
        <v>69</v>
      </c>
      <c r="I6824" t="s">
        <v>31</v>
      </c>
      <c r="J6824" t="s">
        <v>32</v>
      </c>
      <c r="K6824" t="s">
        <v>33</v>
      </c>
      <c r="L6824">
        <v>0</v>
      </c>
      <c r="M6824">
        <v>1</v>
      </c>
      <c r="N6824">
        <v>179</v>
      </c>
      <c r="O6824">
        <v>1</v>
      </c>
      <c r="P6824">
        <v>9</v>
      </c>
      <c r="Q6824">
        <v>33</v>
      </c>
      <c r="R6824">
        <f>SUM(Table1[[#This Row],[FIRST_CLASS_SEATS]:[ECONOMY_SEATS]])</f>
        <v>180</v>
      </c>
      <c r="S6824" s="5">
        <f>(Table1[[#This Row],[TIER1_ELIGIBLE_PAX]]/Table1[[#This Row],[TOTAL_PAX]])</f>
        <v>5.5555555555555558E-3</v>
      </c>
      <c r="T6824" s="5">
        <f>(Table1[[#This Row],[TIER2_ELIGIBLE_PAX]]/Table1[[#This Row],[TOTAL_PAX]])</f>
        <v>0.05</v>
      </c>
      <c r="U6824" s="5">
        <f>(Table1[[#This Row],[TIER3_ELIGIBLE_PAX]]/Table1[[#This Row],[TOTAL_PAX]])</f>
        <v>0.18333333333333332</v>
      </c>
      <c r="V6824" s="8">
        <v>0.68117415311851992</v>
      </c>
    </row>
    <row r="6825" spans="1:22" x14ac:dyDescent="0.3">
      <c r="A6825" s="1">
        <v>45774</v>
      </c>
      <c r="B6825" s="2">
        <v>0.95277777777777772</v>
      </c>
      <c r="C6825" t="s">
        <v>34</v>
      </c>
      <c r="D6825" t="s">
        <v>18</v>
      </c>
      <c r="E6825" t="s">
        <v>3967</v>
      </c>
      <c r="F6825" t="s">
        <v>20</v>
      </c>
      <c r="G6825" t="s">
        <v>56</v>
      </c>
      <c r="H6825" t="s">
        <v>57</v>
      </c>
      <c r="I6825" t="s">
        <v>58</v>
      </c>
      <c r="J6825" t="s">
        <v>24</v>
      </c>
      <c r="K6825" t="s">
        <v>47</v>
      </c>
      <c r="L6825">
        <v>0</v>
      </c>
      <c r="M6825">
        <v>56</v>
      </c>
      <c r="N6825">
        <v>275</v>
      </c>
      <c r="O6825">
        <v>1</v>
      </c>
      <c r="P6825">
        <v>9</v>
      </c>
      <c r="Q6825">
        <v>33</v>
      </c>
      <c r="R6825">
        <f>SUM(Table1[[#This Row],[FIRST_CLASS_SEATS]:[ECONOMY_SEATS]])</f>
        <v>331</v>
      </c>
      <c r="S6825" s="5">
        <f>(Table1[[#This Row],[TIER1_ELIGIBLE_PAX]]/Table1[[#This Row],[TOTAL_PAX]])</f>
        <v>3.0211480362537764E-3</v>
      </c>
      <c r="T6825" s="5">
        <f>(Table1[[#This Row],[TIER2_ELIGIBLE_PAX]]/Table1[[#This Row],[TOTAL_PAX]])</f>
        <v>2.7190332326283987E-2</v>
      </c>
      <c r="U6825" s="5">
        <f>(Table1[[#This Row],[TIER3_ELIGIBLE_PAX]]/Table1[[#This Row],[TOTAL_PAX]])</f>
        <v>9.9697885196374625E-2</v>
      </c>
      <c r="V6825" s="8">
        <v>0.68137171971165134</v>
      </c>
    </row>
    <row r="6826" spans="1:22" x14ac:dyDescent="0.3">
      <c r="A6826" s="1">
        <v>45761</v>
      </c>
      <c r="B6826" s="2">
        <v>0.32708333333333334</v>
      </c>
      <c r="C6826" t="s">
        <v>26</v>
      </c>
      <c r="D6826" t="s">
        <v>18</v>
      </c>
      <c r="E6826" t="s">
        <v>1034</v>
      </c>
      <c r="F6826" t="s">
        <v>20</v>
      </c>
      <c r="G6826" t="s">
        <v>36</v>
      </c>
      <c r="H6826" t="s">
        <v>37</v>
      </c>
      <c r="I6826" t="s">
        <v>31</v>
      </c>
      <c r="J6826" t="s">
        <v>32</v>
      </c>
      <c r="K6826" t="s">
        <v>33</v>
      </c>
      <c r="L6826">
        <v>0</v>
      </c>
      <c r="M6826">
        <v>8</v>
      </c>
      <c r="N6826">
        <v>172</v>
      </c>
      <c r="O6826">
        <v>0</v>
      </c>
      <c r="P6826">
        <v>7</v>
      </c>
      <c r="Q6826">
        <v>27</v>
      </c>
      <c r="R6826">
        <f>SUM(Table1[[#This Row],[FIRST_CLASS_SEATS]:[ECONOMY_SEATS]])</f>
        <v>180</v>
      </c>
      <c r="S6826" s="5">
        <f>(Table1[[#This Row],[TIER1_ELIGIBLE_PAX]]/Table1[[#This Row],[TOTAL_PAX]])</f>
        <v>0</v>
      </c>
      <c r="T6826" s="5">
        <f>(Table1[[#This Row],[TIER2_ELIGIBLE_PAX]]/Table1[[#This Row],[TOTAL_PAX]])</f>
        <v>3.888888888888889E-2</v>
      </c>
      <c r="U6826" s="5">
        <f>(Table1[[#This Row],[TIER3_ELIGIBLE_PAX]]/Table1[[#This Row],[TOTAL_PAX]])</f>
        <v>0.15</v>
      </c>
      <c r="V6826" s="8">
        <v>0.68138532667958884</v>
      </c>
    </row>
    <row r="6827" spans="1:22" x14ac:dyDescent="0.3">
      <c r="A6827" s="1">
        <v>45912</v>
      </c>
      <c r="B6827" s="2">
        <v>0.33402777777777776</v>
      </c>
      <c r="C6827" t="s">
        <v>26</v>
      </c>
      <c r="D6827" t="s">
        <v>18</v>
      </c>
      <c r="E6827" t="s">
        <v>322</v>
      </c>
      <c r="F6827" t="s">
        <v>20</v>
      </c>
      <c r="G6827" t="s">
        <v>71</v>
      </c>
      <c r="H6827" t="s">
        <v>22</v>
      </c>
      <c r="I6827" t="s">
        <v>23</v>
      </c>
      <c r="J6827" t="s">
        <v>24</v>
      </c>
      <c r="K6827" t="s">
        <v>25</v>
      </c>
      <c r="L6827">
        <v>0</v>
      </c>
      <c r="M6827">
        <v>32</v>
      </c>
      <c r="N6827">
        <v>300</v>
      </c>
      <c r="O6827">
        <v>0</v>
      </c>
      <c r="P6827">
        <v>1</v>
      </c>
      <c r="Q6827">
        <v>11</v>
      </c>
      <c r="R6827">
        <f>SUM(Table1[[#This Row],[FIRST_CLASS_SEATS]:[ECONOMY_SEATS]])</f>
        <v>332</v>
      </c>
      <c r="S6827" s="5">
        <f>(Table1[[#This Row],[TIER1_ELIGIBLE_PAX]]/Table1[[#This Row],[TOTAL_PAX]])</f>
        <v>0</v>
      </c>
      <c r="T6827" s="5">
        <f>(Table1[[#This Row],[TIER2_ELIGIBLE_PAX]]/Table1[[#This Row],[TOTAL_PAX]])</f>
        <v>3.0120481927710845E-3</v>
      </c>
      <c r="U6827" s="5">
        <f>(Table1[[#This Row],[TIER3_ELIGIBLE_PAX]]/Table1[[#This Row],[TOTAL_PAX]])</f>
        <v>3.313253012048193E-2</v>
      </c>
      <c r="V6827" s="8">
        <v>0.68139066489150024</v>
      </c>
    </row>
    <row r="6828" spans="1:22" x14ac:dyDescent="0.3">
      <c r="A6828" s="1">
        <v>45789</v>
      </c>
      <c r="B6828" s="2">
        <v>0.68819444444444444</v>
      </c>
      <c r="C6828" t="s">
        <v>17</v>
      </c>
      <c r="D6828" t="s">
        <v>18</v>
      </c>
      <c r="E6828" t="s">
        <v>964</v>
      </c>
      <c r="F6828" t="s">
        <v>20</v>
      </c>
      <c r="G6828" t="s">
        <v>124</v>
      </c>
      <c r="H6828" t="s">
        <v>22</v>
      </c>
      <c r="I6828" t="s">
        <v>23</v>
      </c>
      <c r="J6828" t="s">
        <v>24</v>
      </c>
      <c r="K6828" t="s">
        <v>25</v>
      </c>
      <c r="L6828">
        <v>8</v>
      </c>
      <c r="M6828">
        <v>49</v>
      </c>
      <c r="N6828">
        <v>178</v>
      </c>
      <c r="O6828">
        <v>0</v>
      </c>
      <c r="P6828">
        <v>10</v>
      </c>
      <c r="Q6828">
        <v>37</v>
      </c>
      <c r="R6828">
        <f>SUM(Table1[[#This Row],[FIRST_CLASS_SEATS]:[ECONOMY_SEATS]])</f>
        <v>235</v>
      </c>
      <c r="S6828" s="5">
        <f>(Table1[[#This Row],[TIER1_ELIGIBLE_PAX]]/Table1[[#This Row],[TOTAL_PAX]])</f>
        <v>0</v>
      </c>
      <c r="T6828" s="5">
        <f>(Table1[[#This Row],[TIER2_ELIGIBLE_PAX]]/Table1[[#This Row],[TOTAL_PAX]])</f>
        <v>4.2553191489361701E-2</v>
      </c>
      <c r="U6828" s="5">
        <f>(Table1[[#This Row],[TIER3_ELIGIBLE_PAX]]/Table1[[#This Row],[TOTAL_PAX]])</f>
        <v>0.1574468085106383</v>
      </c>
      <c r="V6828" s="8">
        <v>0.6814368495944827</v>
      </c>
    </row>
    <row r="6829" spans="1:22" x14ac:dyDescent="0.3">
      <c r="A6829" s="1">
        <v>45775</v>
      </c>
      <c r="B6829" s="2">
        <v>0.81805555555555554</v>
      </c>
      <c r="C6829" t="s">
        <v>34</v>
      </c>
      <c r="D6829" t="s">
        <v>18</v>
      </c>
      <c r="E6829" t="s">
        <v>4679</v>
      </c>
      <c r="F6829" t="s">
        <v>20</v>
      </c>
      <c r="G6829" t="s">
        <v>40</v>
      </c>
      <c r="H6829" t="s">
        <v>41</v>
      </c>
      <c r="I6829" t="s">
        <v>31</v>
      </c>
      <c r="J6829" t="s">
        <v>32</v>
      </c>
      <c r="K6829" t="s">
        <v>33</v>
      </c>
      <c r="L6829">
        <v>0</v>
      </c>
      <c r="M6829">
        <v>13</v>
      </c>
      <c r="N6829">
        <v>167</v>
      </c>
      <c r="O6829">
        <v>0</v>
      </c>
      <c r="P6829">
        <v>1</v>
      </c>
      <c r="Q6829">
        <v>11</v>
      </c>
      <c r="R6829">
        <f>SUM(Table1[[#This Row],[FIRST_CLASS_SEATS]:[ECONOMY_SEATS]])</f>
        <v>180</v>
      </c>
      <c r="S6829" s="5">
        <f>(Table1[[#This Row],[TIER1_ELIGIBLE_PAX]]/Table1[[#This Row],[TOTAL_PAX]])</f>
        <v>0</v>
      </c>
      <c r="T6829" s="5">
        <f>(Table1[[#This Row],[TIER2_ELIGIBLE_PAX]]/Table1[[#This Row],[TOTAL_PAX]])</f>
        <v>5.5555555555555558E-3</v>
      </c>
      <c r="U6829" s="5">
        <f>(Table1[[#This Row],[TIER3_ELIGIBLE_PAX]]/Table1[[#This Row],[TOTAL_PAX]])</f>
        <v>6.1111111111111109E-2</v>
      </c>
      <c r="V6829" s="8">
        <v>0.68146403099743591</v>
      </c>
    </row>
    <row r="6830" spans="1:22" x14ac:dyDescent="0.3">
      <c r="A6830" s="1">
        <v>45801</v>
      </c>
      <c r="B6830" s="2">
        <v>0.42638888888888887</v>
      </c>
      <c r="C6830" t="s">
        <v>26</v>
      </c>
      <c r="D6830" t="s">
        <v>18</v>
      </c>
      <c r="E6830" t="s">
        <v>1238</v>
      </c>
      <c r="F6830" t="s">
        <v>20</v>
      </c>
      <c r="G6830" t="s">
        <v>68</v>
      </c>
      <c r="H6830" t="s">
        <v>69</v>
      </c>
      <c r="I6830" t="s">
        <v>31</v>
      </c>
      <c r="J6830" t="s">
        <v>32</v>
      </c>
      <c r="K6830" t="s">
        <v>33</v>
      </c>
      <c r="L6830">
        <v>0</v>
      </c>
      <c r="M6830">
        <v>0</v>
      </c>
      <c r="N6830">
        <v>180</v>
      </c>
      <c r="O6830">
        <v>0</v>
      </c>
      <c r="P6830">
        <v>7</v>
      </c>
      <c r="Q6830">
        <v>29</v>
      </c>
      <c r="R6830">
        <f>SUM(Table1[[#This Row],[FIRST_CLASS_SEATS]:[ECONOMY_SEATS]])</f>
        <v>180</v>
      </c>
      <c r="S6830" s="5">
        <f>(Table1[[#This Row],[TIER1_ELIGIBLE_PAX]]/Table1[[#This Row],[TOTAL_PAX]])</f>
        <v>0</v>
      </c>
      <c r="T6830" s="5">
        <f>(Table1[[#This Row],[TIER2_ELIGIBLE_PAX]]/Table1[[#This Row],[TOTAL_PAX]])</f>
        <v>3.888888888888889E-2</v>
      </c>
      <c r="U6830" s="5">
        <f>(Table1[[#This Row],[TIER3_ELIGIBLE_PAX]]/Table1[[#This Row],[TOTAL_PAX]])</f>
        <v>0.16111111111111112</v>
      </c>
      <c r="V6830" s="8">
        <v>0.68155201321119641</v>
      </c>
    </row>
    <row r="6831" spans="1:22" x14ac:dyDescent="0.3">
      <c r="A6831" s="1">
        <v>45794</v>
      </c>
      <c r="B6831" s="2">
        <v>0.3659722222222222</v>
      </c>
      <c r="C6831" t="s">
        <v>26</v>
      </c>
      <c r="D6831" t="s">
        <v>18</v>
      </c>
      <c r="E6831" t="s">
        <v>3270</v>
      </c>
      <c r="F6831" t="s">
        <v>20</v>
      </c>
      <c r="G6831" t="s">
        <v>73</v>
      </c>
      <c r="H6831" t="s">
        <v>74</v>
      </c>
      <c r="I6831" t="s">
        <v>31</v>
      </c>
      <c r="J6831" t="s">
        <v>32</v>
      </c>
      <c r="K6831" t="s">
        <v>33</v>
      </c>
      <c r="L6831">
        <v>0</v>
      </c>
      <c r="M6831">
        <v>1</v>
      </c>
      <c r="N6831">
        <v>179</v>
      </c>
      <c r="O6831">
        <v>1</v>
      </c>
      <c r="P6831">
        <v>8</v>
      </c>
      <c r="Q6831">
        <v>31</v>
      </c>
      <c r="R6831">
        <f>SUM(Table1[[#This Row],[FIRST_CLASS_SEATS]:[ECONOMY_SEATS]])</f>
        <v>180</v>
      </c>
      <c r="S6831" s="5">
        <f>(Table1[[#This Row],[TIER1_ELIGIBLE_PAX]]/Table1[[#This Row],[TOTAL_PAX]])</f>
        <v>5.5555555555555558E-3</v>
      </c>
      <c r="T6831" s="5">
        <f>(Table1[[#This Row],[TIER2_ELIGIBLE_PAX]]/Table1[[#This Row],[TOTAL_PAX]])</f>
        <v>4.4444444444444446E-2</v>
      </c>
      <c r="U6831" s="5">
        <f>(Table1[[#This Row],[TIER3_ELIGIBLE_PAX]]/Table1[[#This Row],[TOTAL_PAX]])</f>
        <v>0.17222222222222222</v>
      </c>
      <c r="V6831" s="8">
        <v>0.68167327721875015</v>
      </c>
    </row>
    <row r="6832" spans="1:22" x14ac:dyDescent="0.3">
      <c r="A6832" s="1">
        <v>45857</v>
      </c>
      <c r="B6832" s="2">
        <v>0.39861111111111114</v>
      </c>
      <c r="C6832" t="s">
        <v>26</v>
      </c>
      <c r="D6832" t="s">
        <v>18</v>
      </c>
      <c r="E6832" t="s">
        <v>2618</v>
      </c>
      <c r="F6832" t="s">
        <v>20</v>
      </c>
      <c r="G6832" t="s">
        <v>21</v>
      </c>
      <c r="H6832" t="s">
        <v>22</v>
      </c>
      <c r="I6832" t="s">
        <v>23</v>
      </c>
      <c r="J6832" t="s">
        <v>24</v>
      </c>
      <c r="K6832" t="s">
        <v>25</v>
      </c>
      <c r="L6832">
        <v>8</v>
      </c>
      <c r="M6832">
        <v>49</v>
      </c>
      <c r="N6832">
        <v>178</v>
      </c>
      <c r="O6832">
        <v>1</v>
      </c>
      <c r="P6832">
        <v>1</v>
      </c>
      <c r="Q6832">
        <v>11</v>
      </c>
      <c r="R6832">
        <f>SUM(Table1[[#This Row],[FIRST_CLASS_SEATS]:[ECONOMY_SEATS]])</f>
        <v>235</v>
      </c>
      <c r="S6832" s="5">
        <f>(Table1[[#This Row],[TIER1_ELIGIBLE_PAX]]/Table1[[#This Row],[TOTAL_PAX]])</f>
        <v>4.2553191489361703E-3</v>
      </c>
      <c r="T6832" s="5">
        <f>(Table1[[#This Row],[TIER2_ELIGIBLE_PAX]]/Table1[[#This Row],[TOTAL_PAX]])</f>
        <v>4.2553191489361703E-3</v>
      </c>
      <c r="U6832" s="5">
        <f>(Table1[[#This Row],[TIER3_ELIGIBLE_PAX]]/Table1[[#This Row],[TOTAL_PAX]])</f>
        <v>4.6808510638297871E-2</v>
      </c>
      <c r="V6832" s="8">
        <v>0.68184293469245205</v>
      </c>
    </row>
    <row r="6833" spans="1:22" x14ac:dyDescent="0.3">
      <c r="A6833" s="1">
        <v>45916</v>
      </c>
      <c r="B6833" s="2">
        <v>0.46666666666666667</v>
      </c>
      <c r="C6833" t="s">
        <v>26</v>
      </c>
      <c r="D6833" t="s">
        <v>18</v>
      </c>
      <c r="E6833" t="s">
        <v>3200</v>
      </c>
      <c r="F6833" t="s">
        <v>20</v>
      </c>
      <c r="G6833" t="s">
        <v>76</v>
      </c>
      <c r="H6833" t="s">
        <v>77</v>
      </c>
      <c r="I6833" t="s">
        <v>78</v>
      </c>
      <c r="J6833" t="s">
        <v>24</v>
      </c>
      <c r="K6833" t="s">
        <v>25</v>
      </c>
      <c r="L6833">
        <v>0</v>
      </c>
      <c r="M6833">
        <v>48</v>
      </c>
      <c r="N6833">
        <v>224</v>
      </c>
      <c r="O6833">
        <v>0</v>
      </c>
      <c r="P6833">
        <v>14</v>
      </c>
      <c r="Q6833">
        <v>49</v>
      </c>
      <c r="R6833">
        <f>SUM(Table1[[#This Row],[FIRST_CLASS_SEATS]:[ECONOMY_SEATS]])</f>
        <v>272</v>
      </c>
      <c r="S6833" s="5">
        <f>(Table1[[#This Row],[TIER1_ELIGIBLE_PAX]]/Table1[[#This Row],[TOTAL_PAX]])</f>
        <v>0</v>
      </c>
      <c r="T6833" s="5">
        <f>(Table1[[#This Row],[TIER2_ELIGIBLE_PAX]]/Table1[[#This Row],[TOTAL_PAX]])</f>
        <v>5.1470588235294115E-2</v>
      </c>
      <c r="U6833" s="5">
        <f>(Table1[[#This Row],[TIER3_ELIGIBLE_PAX]]/Table1[[#This Row],[TOTAL_PAX]])</f>
        <v>0.18014705882352941</v>
      </c>
      <c r="V6833" s="8">
        <v>0.68191176393191466</v>
      </c>
    </row>
    <row r="6834" spans="1:22" x14ac:dyDescent="0.3">
      <c r="A6834" s="1">
        <v>45876</v>
      </c>
      <c r="B6834" s="2">
        <v>0.33541666666666664</v>
      </c>
      <c r="C6834" t="s">
        <v>26</v>
      </c>
      <c r="D6834" t="s">
        <v>18</v>
      </c>
      <c r="E6834" t="s">
        <v>746</v>
      </c>
      <c r="F6834" t="s">
        <v>20</v>
      </c>
      <c r="G6834" t="s">
        <v>71</v>
      </c>
      <c r="H6834" t="s">
        <v>22</v>
      </c>
      <c r="I6834" t="s">
        <v>23</v>
      </c>
      <c r="J6834" t="s">
        <v>24</v>
      </c>
      <c r="K6834" t="s">
        <v>47</v>
      </c>
      <c r="L6834">
        <v>0</v>
      </c>
      <c r="M6834">
        <v>56</v>
      </c>
      <c r="N6834">
        <v>275</v>
      </c>
      <c r="O6834">
        <v>0</v>
      </c>
      <c r="P6834">
        <v>8</v>
      </c>
      <c r="Q6834">
        <v>32</v>
      </c>
      <c r="R6834">
        <f>SUM(Table1[[#This Row],[FIRST_CLASS_SEATS]:[ECONOMY_SEATS]])</f>
        <v>331</v>
      </c>
      <c r="S6834" s="5">
        <f>(Table1[[#This Row],[TIER1_ELIGIBLE_PAX]]/Table1[[#This Row],[TOTAL_PAX]])</f>
        <v>0</v>
      </c>
      <c r="T6834" s="5">
        <f>(Table1[[#This Row],[TIER2_ELIGIBLE_PAX]]/Table1[[#This Row],[TOTAL_PAX]])</f>
        <v>2.4169184290030211E-2</v>
      </c>
      <c r="U6834" s="5">
        <f>(Table1[[#This Row],[TIER3_ELIGIBLE_PAX]]/Table1[[#This Row],[TOTAL_PAX]])</f>
        <v>9.6676737160120846E-2</v>
      </c>
      <c r="V6834" s="8">
        <v>0.68194829837574944</v>
      </c>
    </row>
    <row r="6835" spans="1:22" x14ac:dyDescent="0.3">
      <c r="A6835" s="1">
        <v>45907</v>
      </c>
      <c r="B6835" s="2">
        <v>0.93611111111111112</v>
      </c>
      <c r="C6835" t="s">
        <v>34</v>
      </c>
      <c r="D6835" t="s">
        <v>18</v>
      </c>
      <c r="E6835" t="s">
        <v>1883</v>
      </c>
      <c r="F6835" t="s">
        <v>20</v>
      </c>
      <c r="G6835" t="s">
        <v>36</v>
      </c>
      <c r="H6835" t="s">
        <v>37</v>
      </c>
      <c r="I6835" t="s">
        <v>31</v>
      </c>
      <c r="J6835" t="s">
        <v>32</v>
      </c>
      <c r="K6835" t="s">
        <v>33</v>
      </c>
      <c r="L6835">
        <v>0</v>
      </c>
      <c r="M6835">
        <v>0</v>
      </c>
      <c r="N6835">
        <v>180</v>
      </c>
      <c r="O6835">
        <v>0</v>
      </c>
      <c r="P6835">
        <v>5</v>
      </c>
      <c r="Q6835">
        <v>21</v>
      </c>
      <c r="R6835">
        <f>SUM(Table1[[#This Row],[FIRST_CLASS_SEATS]:[ECONOMY_SEATS]])</f>
        <v>180</v>
      </c>
      <c r="S6835" s="5">
        <f>(Table1[[#This Row],[TIER1_ELIGIBLE_PAX]]/Table1[[#This Row],[TOTAL_PAX]])</f>
        <v>0</v>
      </c>
      <c r="T6835" s="5">
        <f>(Table1[[#This Row],[TIER2_ELIGIBLE_PAX]]/Table1[[#This Row],[TOTAL_PAX]])</f>
        <v>2.7777777777777776E-2</v>
      </c>
      <c r="U6835" s="5">
        <f>(Table1[[#This Row],[TIER3_ELIGIBLE_PAX]]/Table1[[#This Row],[TOTAL_PAX]])</f>
        <v>0.11666666666666667</v>
      </c>
      <c r="V6835" s="8">
        <v>0.68233895071486972</v>
      </c>
    </row>
    <row r="6836" spans="1:22" x14ac:dyDescent="0.3">
      <c r="A6836" s="1">
        <v>45960</v>
      </c>
      <c r="B6836" s="2">
        <v>0.54236111111111107</v>
      </c>
      <c r="C6836" t="s">
        <v>48</v>
      </c>
      <c r="D6836" t="s">
        <v>18</v>
      </c>
      <c r="E6836" t="s">
        <v>3335</v>
      </c>
      <c r="F6836" t="s">
        <v>20</v>
      </c>
      <c r="G6836" t="s">
        <v>68</v>
      </c>
      <c r="H6836" t="s">
        <v>69</v>
      </c>
      <c r="I6836" t="s">
        <v>31</v>
      </c>
      <c r="J6836" t="s">
        <v>32</v>
      </c>
      <c r="K6836" t="s">
        <v>33</v>
      </c>
      <c r="L6836">
        <v>0</v>
      </c>
      <c r="M6836">
        <v>13</v>
      </c>
      <c r="N6836">
        <v>167</v>
      </c>
      <c r="O6836">
        <v>0</v>
      </c>
      <c r="P6836">
        <v>6</v>
      </c>
      <c r="Q6836">
        <v>25</v>
      </c>
      <c r="R6836">
        <f>SUM(Table1[[#This Row],[FIRST_CLASS_SEATS]:[ECONOMY_SEATS]])</f>
        <v>180</v>
      </c>
      <c r="S6836" s="5">
        <f>(Table1[[#This Row],[TIER1_ELIGIBLE_PAX]]/Table1[[#This Row],[TOTAL_PAX]])</f>
        <v>0</v>
      </c>
      <c r="T6836" s="5">
        <f>(Table1[[#This Row],[TIER2_ELIGIBLE_PAX]]/Table1[[#This Row],[TOTAL_PAX]])</f>
        <v>3.3333333333333333E-2</v>
      </c>
      <c r="U6836" s="5">
        <f>(Table1[[#This Row],[TIER3_ELIGIBLE_PAX]]/Table1[[#This Row],[TOTAL_PAX]])</f>
        <v>0.1388888888888889</v>
      </c>
      <c r="V6836" s="8">
        <v>0.68281086869823615</v>
      </c>
    </row>
    <row r="6837" spans="1:22" x14ac:dyDescent="0.3">
      <c r="A6837" s="1">
        <v>45946</v>
      </c>
      <c r="B6837" s="2">
        <v>0.81597222222222221</v>
      </c>
      <c r="C6837" t="s">
        <v>34</v>
      </c>
      <c r="D6837" t="s">
        <v>18</v>
      </c>
      <c r="E6837" t="s">
        <v>469</v>
      </c>
      <c r="F6837" t="s">
        <v>20</v>
      </c>
      <c r="G6837" t="s">
        <v>76</v>
      </c>
      <c r="H6837" t="s">
        <v>77</v>
      </c>
      <c r="I6837" t="s">
        <v>78</v>
      </c>
      <c r="J6837" t="s">
        <v>24</v>
      </c>
      <c r="K6837" t="s">
        <v>59</v>
      </c>
      <c r="L6837">
        <v>8</v>
      </c>
      <c r="M6837">
        <v>42</v>
      </c>
      <c r="N6837">
        <v>166</v>
      </c>
      <c r="O6837">
        <v>0</v>
      </c>
      <c r="P6837">
        <v>15</v>
      </c>
      <c r="Q6837">
        <v>52</v>
      </c>
      <c r="R6837">
        <f>SUM(Table1[[#This Row],[FIRST_CLASS_SEATS]:[ECONOMY_SEATS]])</f>
        <v>216</v>
      </c>
      <c r="S6837" s="5">
        <f>(Table1[[#This Row],[TIER1_ELIGIBLE_PAX]]/Table1[[#This Row],[TOTAL_PAX]])</f>
        <v>0</v>
      </c>
      <c r="T6837" s="5">
        <f>(Table1[[#This Row],[TIER2_ELIGIBLE_PAX]]/Table1[[#This Row],[TOTAL_PAX]])</f>
        <v>6.9444444444444448E-2</v>
      </c>
      <c r="U6837" s="5">
        <f>(Table1[[#This Row],[TIER3_ELIGIBLE_PAX]]/Table1[[#This Row],[TOTAL_PAX]])</f>
        <v>0.24074074074074073</v>
      </c>
      <c r="V6837" s="8">
        <v>0.68284688632586621</v>
      </c>
    </row>
    <row r="6838" spans="1:22" x14ac:dyDescent="0.3">
      <c r="A6838" s="1">
        <v>45915</v>
      </c>
      <c r="B6838" s="2">
        <v>0.78541666666666665</v>
      </c>
      <c r="C6838" t="s">
        <v>34</v>
      </c>
      <c r="D6838" t="s">
        <v>18</v>
      </c>
      <c r="E6838" t="s">
        <v>2094</v>
      </c>
      <c r="F6838" t="s">
        <v>20</v>
      </c>
      <c r="G6838" t="s">
        <v>40</v>
      </c>
      <c r="H6838" t="s">
        <v>41</v>
      </c>
      <c r="I6838" t="s">
        <v>31</v>
      </c>
      <c r="J6838" t="s">
        <v>32</v>
      </c>
      <c r="K6838" t="s">
        <v>33</v>
      </c>
      <c r="L6838">
        <v>0</v>
      </c>
      <c r="M6838">
        <v>14</v>
      </c>
      <c r="N6838">
        <v>166</v>
      </c>
      <c r="O6838">
        <v>0</v>
      </c>
      <c r="P6838">
        <v>9</v>
      </c>
      <c r="Q6838">
        <v>35</v>
      </c>
      <c r="R6838">
        <f>SUM(Table1[[#This Row],[FIRST_CLASS_SEATS]:[ECONOMY_SEATS]])</f>
        <v>180</v>
      </c>
      <c r="S6838" s="5">
        <f>(Table1[[#This Row],[TIER1_ELIGIBLE_PAX]]/Table1[[#This Row],[TOTAL_PAX]])</f>
        <v>0</v>
      </c>
      <c r="T6838" s="5">
        <f>(Table1[[#This Row],[TIER2_ELIGIBLE_PAX]]/Table1[[#This Row],[TOTAL_PAX]])</f>
        <v>0.05</v>
      </c>
      <c r="U6838" s="5">
        <f>(Table1[[#This Row],[TIER3_ELIGIBLE_PAX]]/Table1[[#This Row],[TOTAL_PAX]])</f>
        <v>0.19444444444444445</v>
      </c>
      <c r="V6838" s="8">
        <v>0.68287644531358904</v>
      </c>
    </row>
    <row r="6839" spans="1:22" x14ac:dyDescent="0.3">
      <c r="A6839" s="1">
        <v>45941</v>
      </c>
      <c r="B6839" s="2">
        <v>0.93055555555555558</v>
      </c>
      <c r="C6839" t="s">
        <v>34</v>
      </c>
      <c r="D6839" t="s">
        <v>18</v>
      </c>
      <c r="E6839" t="s">
        <v>3910</v>
      </c>
      <c r="F6839" t="s">
        <v>20</v>
      </c>
      <c r="G6839" t="s">
        <v>73</v>
      </c>
      <c r="H6839" t="s">
        <v>74</v>
      </c>
      <c r="I6839" t="s">
        <v>31</v>
      </c>
      <c r="J6839" t="s">
        <v>32</v>
      </c>
      <c r="K6839" t="s">
        <v>33</v>
      </c>
      <c r="L6839">
        <v>0</v>
      </c>
      <c r="M6839">
        <v>13</v>
      </c>
      <c r="N6839">
        <v>167</v>
      </c>
      <c r="O6839">
        <v>0</v>
      </c>
      <c r="P6839">
        <v>7</v>
      </c>
      <c r="Q6839">
        <v>28</v>
      </c>
      <c r="R6839">
        <f>SUM(Table1[[#This Row],[FIRST_CLASS_SEATS]:[ECONOMY_SEATS]])</f>
        <v>180</v>
      </c>
      <c r="S6839" s="5">
        <f>(Table1[[#This Row],[TIER1_ELIGIBLE_PAX]]/Table1[[#This Row],[TOTAL_PAX]])</f>
        <v>0</v>
      </c>
      <c r="T6839" s="5">
        <f>(Table1[[#This Row],[TIER2_ELIGIBLE_PAX]]/Table1[[#This Row],[TOTAL_PAX]])</f>
        <v>3.888888888888889E-2</v>
      </c>
      <c r="U6839" s="5">
        <f>(Table1[[#This Row],[TIER3_ELIGIBLE_PAX]]/Table1[[#This Row],[TOTAL_PAX]])</f>
        <v>0.15555555555555556</v>
      </c>
      <c r="V6839" s="8">
        <v>0.68288805320572077</v>
      </c>
    </row>
    <row r="6840" spans="1:22" x14ac:dyDescent="0.3">
      <c r="A6840" s="1">
        <v>45777</v>
      </c>
      <c r="B6840" s="2">
        <v>0.89583333333333337</v>
      </c>
      <c r="C6840" t="s">
        <v>34</v>
      </c>
      <c r="D6840" t="s">
        <v>18</v>
      </c>
      <c r="E6840" t="s">
        <v>3757</v>
      </c>
      <c r="F6840" t="s">
        <v>20</v>
      </c>
      <c r="G6840" t="s">
        <v>62</v>
      </c>
      <c r="H6840" t="s">
        <v>63</v>
      </c>
      <c r="I6840" t="s">
        <v>31</v>
      </c>
      <c r="J6840" t="s">
        <v>32</v>
      </c>
      <c r="K6840" t="s">
        <v>33</v>
      </c>
      <c r="L6840">
        <v>0</v>
      </c>
      <c r="M6840">
        <v>13</v>
      </c>
      <c r="N6840">
        <v>167</v>
      </c>
      <c r="O6840">
        <v>2</v>
      </c>
      <c r="P6840">
        <v>6</v>
      </c>
      <c r="Q6840">
        <v>26</v>
      </c>
      <c r="R6840">
        <f>SUM(Table1[[#This Row],[FIRST_CLASS_SEATS]:[ECONOMY_SEATS]])</f>
        <v>180</v>
      </c>
      <c r="S6840" s="5">
        <f>(Table1[[#This Row],[TIER1_ELIGIBLE_PAX]]/Table1[[#This Row],[TOTAL_PAX]])</f>
        <v>1.1111111111111112E-2</v>
      </c>
      <c r="T6840" s="5">
        <f>(Table1[[#This Row],[TIER2_ELIGIBLE_PAX]]/Table1[[#This Row],[TOTAL_PAX]])</f>
        <v>3.3333333333333333E-2</v>
      </c>
      <c r="U6840" s="5">
        <f>(Table1[[#This Row],[TIER3_ELIGIBLE_PAX]]/Table1[[#This Row],[TOTAL_PAX]])</f>
        <v>0.14444444444444443</v>
      </c>
      <c r="V6840" s="8">
        <v>0.68307283140231922</v>
      </c>
    </row>
    <row r="6841" spans="1:22" x14ac:dyDescent="0.3">
      <c r="A6841" s="1">
        <v>45809</v>
      </c>
      <c r="B6841" s="2">
        <v>0.56944444444444442</v>
      </c>
      <c r="C6841" t="s">
        <v>48</v>
      </c>
      <c r="D6841" t="s">
        <v>18</v>
      </c>
      <c r="E6841" t="s">
        <v>4268</v>
      </c>
      <c r="F6841" t="s">
        <v>20</v>
      </c>
      <c r="G6841" t="s">
        <v>43</v>
      </c>
      <c r="H6841" t="s">
        <v>44</v>
      </c>
      <c r="I6841" t="s">
        <v>31</v>
      </c>
      <c r="J6841" t="s">
        <v>32</v>
      </c>
      <c r="K6841" t="s">
        <v>33</v>
      </c>
      <c r="L6841">
        <v>0</v>
      </c>
      <c r="M6841">
        <v>1</v>
      </c>
      <c r="N6841">
        <v>179</v>
      </c>
      <c r="O6841">
        <v>0</v>
      </c>
      <c r="P6841">
        <v>3</v>
      </c>
      <c r="Q6841">
        <v>18</v>
      </c>
      <c r="R6841">
        <f>SUM(Table1[[#This Row],[FIRST_CLASS_SEATS]:[ECONOMY_SEATS]])</f>
        <v>180</v>
      </c>
      <c r="S6841" s="5">
        <f>(Table1[[#This Row],[TIER1_ELIGIBLE_PAX]]/Table1[[#This Row],[TOTAL_PAX]])</f>
        <v>0</v>
      </c>
      <c r="T6841" s="5">
        <f>(Table1[[#This Row],[TIER2_ELIGIBLE_PAX]]/Table1[[#This Row],[TOTAL_PAX]])</f>
        <v>1.6666666666666666E-2</v>
      </c>
      <c r="U6841" s="5">
        <f>(Table1[[#This Row],[TIER3_ELIGIBLE_PAX]]/Table1[[#This Row],[TOTAL_PAX]])</f>
        <v>0.1</v>
      </c>
      <c r="V6841" s="8">
        <v>0.68317243119829207</v>
      </c>
    </row>
    <row r="6842" spans="1:22" x14ac:dyDescent="0.3">
      <c r="A6842" s="1">
        <v>45877</v>
      </c>
      <c r="B6842" s="2">
        <v>0.74652777777777779</v>
      </c>
      <c r="C6842" t="s">
        <v>17</v>
      </c>
      <c r="D6842" t="s">
        <v>18</v>
      </c>
      <c r="E6842" t="s">
        <v>4458</v>
      </c>
      <c r="F6842" t="s">
        <v>20</v>
      </c>
      <c r="G6842" t="s">
        <v>21</v>
      </c>
      <c r="H6842" t="s">
        <v>22</v>
      </c>
      <c r="I6842" t="s">
        <v>23</v>
      </c>
      <c r="J6842" t="s">
        <v>24</v>
      </c>
      <c r="K6842" t="s">
        <v>59</v>
      </c>
      <c r="L6842">
        <v>0</v>
      </c>
      <c r="M6842">
        <v>35</v>
      </c>
      <c r="N6842">
        <v>179</v>
      </c>
      <c r="O6842">
        <v>0</v>
      </c>
      <c r="P6842">
        <v>3</v>
      </c>
      <c r="Q6842">
        <v>17</v>
      </c>
      <c r="R6842">
        <f>SUM(Table1[[#This Row],[FIRST_CLASS_SEATS]:[ECONOMY_SEATS]])</f>
        <v>214</v>
      </c>
      <c r="S6842" s="5">
        <f>(Table1[[#This Row],[TIER1_ELIGIBLE_PAX]]/Table1[[#This Row],[TOTAL_PAX]])</f>
        <v>0</v>
      </c>
      <c r="T6842" s="5">
        <f>(Table1[[#This Row],[TIER2_ELIGIBLE_PAX]]/Table1[[#This Row],[TOTAL_PAX]])</f>
        <v>1.4018691588785047E-2</v>
      </c>
      <c r="U6842" s="5">
        <f>(Table1[[#This Row],[TIER3_ELIGIBLE_PAX]]/Table1[[#This Row],[TOTAL_PAX]])</f>
        <v>7.9439252336448593E-2</v>
      </c>
      <c r="V6842" s="8">
        <v>0.68318664670628437</v>
      </c>
    </row>
    <row r="6843" spans="1:22" x14ac:dyDescent="0.3">
      <c r="A6843" s="1">
        <v>45884</v>
      </c>
      <c r="B6843" s="2">
        <v>0.66597222222222219</v>
      </c>
      <c r="C6843" t="s">
        <v>17</v>
      </c>
      <c r="D6843" t="s">
        <v>18</v>
      </c>
      <c r="E6843" t="s">
        <v>3732</v>
      </c>
      <c r="F6843" t="s">
        <v>20</v>
      </c>
      <c r="G6843" t="s">
        <v>124</v>
      </c>
      <c r="H6843" t="s">
        <v>22</v>
      </c>
      <c r="I6843" t="s">
        <v>23</v>
      </c>
      <c r="J6843" t="s">
        <v>24</v>
      </c>
      <c r="K6843" t="s">
        <v>59</v>
      </c>
      <c r="L6843">
        <v>8</v>
      </c>
      <c r="M6843">
        <v>42</v>
      </c>
      <c r="N6843">
        <v>166</v>
      </c>
      <c r="O6843">
        <v>0</v>
      </c>
      <c r="P6843">
        <v>10</v>
      </c>
      <c r="Q6843">
        <v>38</v>
      </c>
      <c r="R6843">
        <f>SUM(Table1[[#This Row],[FIRST_CLASS_SEATS]:[ECONOMY_SEATS]])</f>
        <v>216</v>
      </c>
      <c r="S6843" s="5">
        <f>(Table1[[#This Row],[TIER1_ELIGIBLE_PAX]]/Table1[[#This Row],[TOTAL_PAX]])</f>
        <v>0</v>
      </c>
      <c r="T6843" s="5">
        <f>(Table1[[#This Row],[TIER2_ELIGIBLE_PAX]]/Table1[[#This Row],[TOTAL_PAX]])</f>
        <v>4.6296296296296294E-2</v>
      </c>
      <c r="U6843" s="5">
        <f>(Table1[[#This Row],[TIER3_ELIGIBLE_PAX]]/Table1[[#This Row],[TOTAL_PAX]])</f>
        <v>0.17592592592592593</v>
      </c>
      <c r="V6843" s="8">
        <v>0.68326180509098977</v>
      </c>
    </row>
    <row r="6844" spans="1:22" x14ac:dyDescent="0.3">
      <c r="A6844" s="1">
        <v>45935</v>
      </c>
      <c r="B6844" s="2">
        <v>0.57222222222222219</v>
      </c>
      <c r="C6844" t="s">
        <v>48</v>
      </c>
      <c r="D6844" t="s">
        <v>18</v>
      </c>
      <c r="E6844" t="s">
        <v>3932</v>
      </c>
      <c r="F6844" t="s">
        <v>20</v>
      </c>
      <c r="G6844" t="s">
        <v>76</v>
      </c>
      <c r="H6844" t="s">
        <v>77</v>
      </c>
      <c r="I6844" t="s">
        <v>78</v>
      </c>
      <c r="J6844" t="s">
        <v>24</v>
      </c>
      <c r="K6844" t="s">
        <v>25</v>
      </c>
      <c r="L6844">
        <v>8</v>
      </c>
      <c r="M6844">
        <v>49</v>
      </c>
      <c r="N6844">
        <v>178</v>
      </c>
      <c r="O6844">
        <v>2</v>
      </c>
      <c r="P6844">
        <v>11</v>
      </c>
      <c r="Q6844">
        <v>41</v>
      </c>
      <c r="R6844">
        <f>SUM(Table1[[#This Row],[FIRST_CLASS_SEATS]:[ECONOMY_SEATS]])</f>
        <v>235</v>
      </c>
      <c r="S6844" s="5">
        <f>(Table1[[#This Row],[TIER1_ELIGIBLE_PAX]]/Table1[[#This Row],[TOTAL_PAX]])</f>
        <v>8.5106382978723406E-3</v>
      </c>
      <c r="T6844" s="5">
        <f>(Table1[[#This Row],[TIER2_ELIGIBLE_PAX]]/Table1[[#This Row],[TOTAL_PAX]])</f>
        <v>4.6808510638297871E-2</v>
      </c>
      <c r="U6844" s="5">
        <f>(Table1[[#This Row],[TIER3_ELIGIBLE_PAX]]/Table1[[#This Row],[TOTAL_PAX]])</f>
        <v>0.17446808510638298</v>
      </c>
      <c r="V6844" s="8">
        <v>0.68335537652497369</v>
      </c>
    </row>
    <row r="6845" spans="1:22" x14ac:dyDescent="0.3">
      <c r="A6845" s="1">
        <v>45777</v>
      </c>
      <c r="B6845" s="2">
        <v>0.28611111111111109</v>
      </c>
      <c r="C6845" t="s">
        <v>26</v>
      </c>
      <c r="D6845" t="s">
        <v>18</v>
      </c>
      <c r="E6845" t="s">
        <v>2574</v>
      </c>
      <c r="F6845" t="s">
        <v>20</v>
      </c>
      <c r="G6845" t="s">
        <v>124</v>
      </c>
      <c r="H6845" t="s">
        <v>22</v>
      </c>
      <c r="I6845" t="s">
        <v>23</v>
      </c>
      <c r="J6845" t="s">
        <v>24</v>
      </c>
      <c r="K6845" t="s">
        <v>59</v>
      </c>
      <c r="L6845">
        <v>0</v>
      </c>
      <c r="M6845">
        <v>35</v>
      </c>
      <c r="N6845">
        <v>179</v>
      </c>
      <c r="O6845">
        <v>1</v>
      </c>
      <c r="P6845">
        <v>12</v>
      </c>
      <c r="Q6845">
        <v>43</v>
      </c>
      <c r="R6845">
        <f>SUM(Table1[[#This Row],[FIRST_CLASS_SEATS]:[ECONOMY_SEATS]])</f>
        <v>214</v>
      </c>
      <c r="S6845" s="5">
        <f>(Table1[[#This Row],[TIER1_ELIGIBLE_PAX]]/Table1[[#This Row],[TOTAL_PAX]])</f>
        <v>4.6728971962616819E-3</v>
      </c>
      <c r="T6845" s="5">
        <f>(Table1[[#This Row],[TIER2_ELIGIBLE_PAX]]/Table1[[#This Row],[TOTAL_PAX]])</f>
        <v>5.6074766355140186E-2</v>
      </c>
      <c r="U6845" s="5">
        <f>(Table1[[#This Row],[TIER3_ELIGIBLE_PAX]]/Table1[[#This Row],[TOTAL_PAX]])</f>
        <v>0.20093457943925233</v>
      </c>
      <c r="V6845" s="8">
        <v>0.68336077914233584</v>
      </c>
    </row>
    <row r="6846" spans="1:22" x14ac:dyDescent="0.3">
      <c r="A6846" s="1">
        <v>45825</v>
      </c>
      <c r="B6846" s="2">
        <v>0.86111111111111116</v>
      </c>
      <c r="C6846" t="s">
        <v>34</v>
      </c>
      <c r="D6846" t="s">
        <v>18</v>
      </c>
      <c r="E6846" t="s">
        <v>718</v>
      </c>
      <c r="F6846" t="s">
        <v>20</v>
      </c>
      <c r="G6846" t="s">
        <v>54</v>
      </c>
      <c r="H6846" t="s">
        <v>30</v>
      </c>
      <c r="I6846" t="s">
        <v>31</v>
      </c>
      <c r="J6846" t="s">
        <v>32</v>
      </c>
      <c r="K6846" t="s">
        <v>33</v>
      </c>
      <c r="L6846">
        <v>0</v>
      </c>
      <c r="M6846">
        <v>1</v>
      </c>
      <c r="N6846">
        <v>179</v>
      </c>
      <c r="O6846">
        <v>0</v>
      </c>
      <c r="P6846">
        <v>12</v>
      </c>
      <c r="Q6846">
        <v>42</v>
      </c>
      <c r="R6846">
        <f>SUM(Table1[[#This Row],[FIRST_CLASS_SEATS]:[ECONOMY_SEATS]])</f>
        <v>180</v>
      </c>
      <c r="S6846" s="5">
        <f>(Table1[[#This Row],[TIER1_ELIGIBLE_PAX]]/Table1[[#This Row],[TOTAL_PAX]])</f>
        <v>0</v>
      </c>
      <c r="T6846" s="5">
        <f>(Table1[[#This Row],[TIER2_ELIGIBLE_PAX]]/Table1[[#This Row],[TOTAL_PAX]])</f>
        <v>6.6666666666666666E-2</v>
      </c>
      <c r="U6846" s="5">
        <f>(Table1[[#This Row],[TIER3_ELIGIBLE_PAX]]/Table1[[#This Row],[TOTAL_PAX]])</f>
        <v>0.23333333333333334</v>
      </c>
      <c r="V6846" s="8">
        <v>0.68352742111967368</v>
      </c>
    </row>
    <row r="6847" spans="1:22" x14ac:dyDescent="0.3">
      <c r="A6847" s="1">
        <v>45789</v>
      </c>
      <c r="B6847" s="2">
        <v>0.91527777777777775</v>
      </c>
      <c r="C6847" t="s">
        <v>34</v>
      </c>
      <c r="D6847" t="s">
        <v>18</v>
      </c>
      <c r="E6847" t="s">
        <v>4361</v>
      </c>
      <c r="F6847" t="s">
        <v>20</v>
      </c>
      <c r="G6847" t="s">
        <v>62</v>
      </c>
      <c r="H6847" t="s">
        <v>63</v>
      </c>
      <c r="I6847" t="s">
        <v>31</v>
      </c>
      <c r="J6847" t="s">
        <v>32</v>
      </c>
      <c r="K6847" t="s">
        <v>33</v>
      </c>
      <c r="L6847">
        <v>0</v>
      </c>
      <c r="M6847">
        <v>4</v>
      </c>
      <c r="N6847">
        <v>176</v>
      </c>
      <c r="O6847">
        <v>0</v>
      </c>
      <c r="P6847">
        <v>16</v>
      </c>
      <c r="Q6847">
        <v>53</v>
      </c>
      <c r="R6847">
        <f>SUM(Table1[[#This Row],[FIRST_CLASS_SEATS]:[ECONOMY_SEATS]])</f>
        <v>180</v>
      </c>
      <c r="S6847" s="5">
        <f>(Table1[[#This Row],[TIER1_ELIGIBLE_PAX]]/Table1[[#This Row],[TOTAL_PAX]])</f>
        <v>0</v>
      </c>
      <c r="T6847" s="5">
        <f>(Table1[[#This Row],[TIER2_ELIGIBLE_PAX]]/Table1[[#This Row],[TOTAL_PAX]])</f>
        <v>8.8888888888888892E-2</v>
      </c>
      <c r="U6847" s="5">
        <f>(Table1[[#This Row],[TIER3_ELIGIBLE_PAX]]/Table1[[#This Row],[TOTAL_PAX]])</f>
        <v>0.29444444444444445</v>
      </c>
      <c r="V6847" s="8">
        <v>0.68355208134142786</v>
      </c>
    </row>
    <row r="6848" spans="1:22" x14ac:dyDescent="0.3">
      <c r="A6848" s="1">
        <v>45804</v>
      </c>
      <c r="B6848" s="2">
        <v>0.36180555555555555</v>
      </c>
      <c r="C6848" t="s">
        <v>26</v>
      </c>
      <c r="D6848" t="s">
        <v>18</v>
      </c>
      <c r="E6848" t="s">
        <v>3073</v>
      </c>
      <c r="F6848" t="s">
        <v>20</v>
      </c>
      <c r="G6848" t="s">
        <v>124</v>
      </c>
      <c r="H6848" t="s">
        <v>22</v>
      </c>
      <c r="I6848" t="s">
        <v>23</v>
      </c>
      <c r="J6848" t="s">
        <v>24</v>
      </c>
      <c r="K6848" t="s">
        <v>80</v>
      </c>
      <c r="L6848">
        <v>14</v>
      </c>
      <c r="M6848">
        <v>97</v>
      </c>
      <c r="N6848">
        <v>358</v>
      </c>
      <c r="O6848">
        <v>0</v>
      </c>
      <c r="P6848">
        <v>10</v>
      </c>
      <c r="Q6848">
        <v>36</v>
      </c>
      <c r="R6848">
        <f>SUM(Table1[[#This Row],[FIRST_CLASS_SEATS]:[ECONOMY_SEATS]])</f>
        <v>469</v>
      </c>
      <c r="S6848" s="5">
        <f>(Table1[[#This Row],[TIER1_ELIGIBLE_PAX]]/Table1[[#This Row],[TOTAL_PAX]])</f>
        <v>0</v>
      </c>
      <c r="T6848" s="5">
        <f>(Table1[[#This Row],[TIER2_ELIGIBLE_PAX]]/Table1[[#This Row],[TOTAL_PAX]])</f>
        <v>2.1321961620469083E-2</v>
      </c>
      <c r="U6848" s="5">
        <f>(Table1[[#This Row],[TIER3_ELIGIBLE_PAX]]/Table1[[#This Row],[TOTAL_PAX]])</f>
        <v>7.6759061833688705E-2</v>
      </c>
      <c r="V6848" s="8">
        <v>0.68359764726322658</v>
      </c>
    </row>
    <row r="6849" spans="1:22" x14ac:dyDescent="0.3">
      <c r="A6849" s="1">
        <v>45848</v>
      </c>
      <c r="B6849" s="2">
        <v>0.34166666666666667</v>
      </c>
      <c r="C6849" t="s">
        <v>26</v>
      </c>
      <c r="D6849" t="s">
        <v>18</v>
      </c>
      <c r="E6849" t="s">
        <v>456</v>
      </c>
      <c r="F6849" t="s">
        <v>20</v>
      </c>
      <c r="G6849" t="s">
        <v>54</v>
      </c>
      <c r="H6849" t="s">
        <v>30</v>
      </c>
      <c r="I6849" t="s">
        <v>31</v>
      </c>
      <c r="J6849" t="s">
        <v>32</v>
      </c>
      <c r="K6849" t="s">
        <v>33</v>
      </c>
      <c r="L6849">
        <v>0</v>
      </c>
      <c r="M6849">
        <v>3</v>
      </c>
      <c r="N6849">
        <v>177</v>
      </c>
      <c r="O6849">
        <v>2</v>
      </c>
      <c r="P6849">
        <v>10</v>
      </c>
      <c r="Q6849">
        <v>37</v>
      </c>
      <c r="R6849">
        <f>SUM(Table1[[#This Row],[FIRST_CLASS_SEATS]:[ECONOMY_SEATS]])</f>
        <v>180</v>
      </c>
      <c r="S6849" s="5">
        <f>(Table1[[#This Row],[TIER1_ELIGIBLE_PAX]]/Table1[[#This Row],[TOTAL_PAX]])</f>
        <v>1.1111111111111112E-2</v>
      </c>
      <c r="T6849" s="5">
        <f>(Table1[[#This Row],[TIER2_ELIGIBLE_PAX]]/Table1[[#This Row],[TOTAL_PAX]])</f>
        <v>5.5555555555555552E-2</v>
      </c>
      <c r="U6849" s="5">
        <f>(Table1[[#This Row],[TIER3_ELIGIBLE_PAX]]/Table1[[#This Row],[TOTAL_PAX]])</f>
        <v>0.20555555555555555</v>
      </c>
      <c r="V6849" s="8">
        <v>0.68362753183852298</v>
      </c>
    </row>
    <row r="6850" spans="1:22" x14ac:dyDescent="0.3">
      <c r="A6850" s="1">
        <v>45753</v>
      </c>
      <c r="B6850" s="2">
        <v>0.91666666666666663</v>
      </c>
      <c r="C6850" t="s">
        <v>34</v>
      </c>
      <c r="D6850" t="s">
        <v>18</v>
      </c>
      <c r="E6850" t="s">
        <v>312</v>
      </c>
      <c r="F6850" t="s">
        <v>20</v>
      </c>
      <c r="G6850" t="s">
        <v>124</v>
      </c>
      <c r="H6850" t="s">
        <v>22</v>
      </c>
      <c r="I6850" t="s">
        <v>23</v>
      </c>
      <c r="J6850" t="s">
        <v>24</v>
      </c>
      <c r="K6850" t="s">
        <v>47</v>
      </c>
      <c r="L6850">
        <v>0</v>
      </c>
      <c r="M6850">
        <v>56</v>
      </c>
      <c r="N6850">
        <v>275</v>
      </c>
      <c r="O6850">
        <v>2</v>
      </c>
      <c r="P6850">
        <v>5</v>
      </c>
      <c r="Q6850">
        <v>23</v>
      </c>
      <c r="R6850">
        <f>SUM(Table1[[#This Row],[FIRST_CLASS_SEATS]:[ECONOMY_SEATS]])</f>
        <v>331</v>
      </c>
      <c r="S6850" s="5">
        <f>(Table1[[#This Row],[TIER1_ELIGIBLE_PAX]]/Table1[[#This Row],[TOTAL_PAX]])</f>
        <v>6.0422960725075529E-3</v>
      </c>
      <c r="T6850" s="5">
        <f>(Table1[[#This Row],[TIER2_ELIGIBLE_PAX]]/Table1[[#This Row],[TOTAL_PAX]])</f>
        <v>1.5105740181268883E-2</v>
      </c>
      <c r="U6850" s="5">
        <f>(Table1[[#This Row],[TIER3_ELIGIBLE_PAX]]/Table1[[#This Row],[TOTAL_PAX]])</f>
        <v>6.9486404833836862E-2</v>
      </c>
      <c r="V6850" s="8">
        <v>0.68368021265763979</v>
      </c>
    </row>
    <row r="6851" spans="1:22" x14ac:dyDescent="0.3">
      <c r="A6851" s="1">
        <v>45882</v>
      </c>
      <c r="B6851" s="2">
        <v>0.32569444444444445</v>
      </c>
      <c r="C6851" t="s">
        <v>26</v>
      </c>
      <c r="D6851" t="s">
        <v>18</v>
      </c>
      <c r="E6851" t="s">
        <v>3100</v>
      </c>
      <c r="F6851" t="s">
        <v>20</v>
      </c>
      <c r="G6851" t="s">
        <v>99</v>
      </c>
      <c r="H6851" t="s">
        <v>74</v>
      </c>
      <c r="I6851" t="s">
        <v>31</v>
      </c>
      <c r="J6851" t="s">
        <v>32</v>
      </c>
      <c r="K6851" t="s">
        <v>33</v>
      </c>
      <c r="L6851">
        <v>0</v>
      </c>
      <c r="M6851">
        <v>0</v>
      </c>
      <c r="N6851">
        <v>180</v>
      </c>
      <c r="O6851">
        <v>0</v>
      </c>
      <c r="P6851">
        <v>13</v>
      </c>
      <c r="Q6851">
        <v>44</v>
      </c>
      <c r="R6851">
        <f>SUM(Table1[[#This Row],[FIRST_CLASS_SEATS]:[ECONOMY_SEATS]])</f>
        <v>180</v>
      </c>
      <c r="S6851" s="5">
        <f>(Table1[[#This Row],[TIER1_ELIGIBLE_PAX]]/Table1[[#This Row],[TOTAL_PAX]])</f>
        <v>0</v>
      </c>
      <c r="T6851" s="5">
        <f>(Table1[[#This Row],[TIER2_ELIGIBLE_PAX]]/Table1[[#This Row],[TOTAL_PAX]])</f>
        <v>7.2222222222222215E-2</v>
      </c>
      <c r="U6851" s="5">
        <f>(Table1[[#This Row],[TIER3_ELIGIBLE_PAX]]/Table1[[#This Row],[TOTAL_PAX]])</f>
        <v>0.24444444444444444</v>
      </c>
      <c r="V6851" s="8">
        <v>0.68369725878195897</v>
      </c>
    </row>
    <row r="6852" spans="1:22" x14ac:dyDescent="0.3">
      <c r="A6852" s="1">
        <v>45773</v>
      </c>
      <c r="B6852" s="2">
        <v>0.95694444444444449</v>
      </c>
      <c r="C6852" t="s">
        <v>34</v>
      </c>
      <c r="D6852" t="s">
        <v>18</v>
      </c>
      <c r="E6852" t="s">
        <v>3932</v>
      </c>
      <c r="F6852" t="s">
        <v>20</v>
      </c>
      <c r="G6852" t="s">
        <v>56</v>
      </c>
      <c r="H6852" t="s">
        <v>57</v>
      </c>
      <c r="I6852" t="s">
        <v>58</v>
      </c>
      <c r="J6852" t="s">
        <v>24</v>
      </c>
      <c r="K6852" t="s">
        <v>47</v>
      </c>
      <c r="L6852">
        <v>0</v>
      </c>
      <c r="M6852">
        <v>56</v>
      </c>
      <c r="N6852">
        <v>275</v>
      </c>
      <c r="O6852">
        <v>0</v>
      </c>
      <c r="P6852">
        <v>16</v>
      </c>
      <c r="Q6852">
        <v>55</v>
      </c>
      <c r="R6852">
        <f>SUM(Table1[[#This Row],[FIRST_CLASS_SEATS]:[ECONOMY_SEATS]])</f>
        <v>331</v>
      </c>
      <c r="S6852" s="5">
        <f>(Table1[[#This Row],[TIER1_ELIGIBLE_PAX]]/Table1[[#This Row],[TOTAL_PAX]])</f>
        <v>0</v>
      </c>
      <c r="T6852" s="5">
        <f>(Table1[[#This Row],[TIER2_ELIGIBLE_PAX]]/Table1[[#This Row],[TOTAL_PAX]])</f>
        <v>4.8338368580060423E-2</v>
      </c>
      <c r="U6852" s="5">
        <f>(Table1[[#This Row],[TIER3_ELIGIBLE_PAX]]/Table1[[#This Row],[TOTAL_PAX]])</f>
        <v>0.16616314199395771</v>
      </c>
      <c r="V6852" s="8">
        <v>0.68381035197554818</v>
      </c>
    </row>
    <row r="6853" spans="1:22" x14ac:dyDescent="0.3">
      <c r="A6853" s="1">
        <v>45923</v>
      </c>
      <c r="B6853" s="2">
        <v>0.33194444444444443</v>
      </c>
      <c r="C6853" t="s">
        <v>26</v>
      </c>
      <c r="D6853" t="s">
        <v>18</v>
      </c>
      <c r="E6853" t="s">
        <v>3753</v>
      </c>
      <c r="F6853" t="s">
        <v>20</v>
      </c>
      <c r="G6853" t="s">
        <v>36</v>
      </c>
      <c r="H6853" t="s">
        <v>37</v>
      </c>
      <c r="I6853" t="s">
        <v>31</v>
      </c>
      <c r="J6853" t="s">
        <v>32</v>
      </c>
      <c r="K6853" t="s">
        <v>33</v>
      </c>
      <c r="L6853">
        <v>0</v>
      </c>
      <c r="M6853">
        <v>12</v>
      </c>
      <c r="N6853">
        <v>168</v>
      </c>
      <c r="O6853">
        <v>0</v>
      </c>
      <c r="P6853">
        <v>8</v>
      </c>
      <c r="Q6853">
        <v>32</v>
      </c>
      <c r="R6853">
        <f>SUM(Table1[[#This Row],[FIRST_CLASS_SEATS]:[ECONOMY_SEATS]])</f>
        <v>180</v>
      </c>
      <c r="S6853" s="5">
        <f>(Table1[[#This Row],[TIER1_ELIGIBLE_PAX]]/Table1[[#This Row],[TOTAL_PAX]])</f>
        <v>0</v>
      </c>
      <c r="T6853" s="5">
        <f>(Table1[[#This Row],[TIER2_ELIGIBLE_PAX]]/Table1[[#This Row],[TOTAL_PAX]])</f>
        <v>4.4444444444444446E-2</v>
      </c>
      <c r="U6853" s="5">
        <f>(Table1[[#This Row],[TIER3_ELIGIBLE_PAX]]/Table1[[#This Row],[TOTAL_PAX]])</f>
        <v>0.17777777777777778</v>
      </c>
      <c r="V6853" s="8">
        <v>0.68386409622245914</v>
      </c>
    </row>
    <row r="6854" spans="1:22" x14ac:dyDescent="0.3">
      <c r="A6854" s="1">
        <v>45799</v>
      </c>
      <c r="B6854" s="2">
        <v>0.26874999999999999</v>
      </c>
      <c r="C6854" t="s">
        <v>26</v>
      </c>
      <c r="D6854" t="s">
        <v>18</v>
      </c>
      <c r="E6854" t="s">
        <v>2012</v>
      </c>
      <c r="F6854" t="s">
        <v>20</v>
      </c>
      <c r="G6854" t="s">
        <v>124</v>
      </c>
      <c r="H6854" t="s">
        <v>22</v>
      </c>
      <c r="I6854" t="s">
        <v>23</v>
      </c>
      <c r="J6854" t="s">
        <v>24</v>
      </c>
      <c r="K6854" t="s">
        <v>25</v>
      </c>
      <c r="L6854">
        <v>8</v>
      </c>
      <c r="M6854">
        <v>49</v>
      </c>
      <c r="N6854">
        <v>178</v>
      </c>
      <c r="O6854">
        <v>0</v>
      </c>
      <c r="P6854">
        <v>10</v>
      </c>
      <c r="Q6854">
        <v>38</v>
      </c>
      <c r="R6854">
        <f>SUM(Table1[[#This Row],[FIRST_CLASS_SEATS]:[ECONOMY_SEATS]])</f>
        <v>235</v>
      </c>
      <c r="S6854" s="5">
        <f>(Table1[[#This Row],[TIER1_ELIGIBLE_PAX]]/Table1[[#This Row],[TOTAL_PAX]])</f>
        <v>0</v>
      </c>
      <c r="T6854" s="5">
        <f>(Table1[[#This Row],[TIER2_ELIGIBLE_PAX]]/Table1[[#This Row],[TOTAL_PAX]])</f>
        <v>4.2553191489361701E-2</v>
      </c>
      <c r="U6854" s="5">
        <f>(Table1[[#This Row],[TIER3_ELIGIBLE_PAX]]/Table1[[#This Row],[TOTAL_PAX]])</f>
        <v>0.16170212765957448</v>
      </c>
      <c r="V6854" s="8">
        <v>0.68386426545705736</v>
      </c>
    </row>
    <row r="6855" spans="1:22" x14ac:dyDescent="0.3">
      <c r="A6855" s="1">
        <v>45763</v>
      </c>
      <c r="B6855" s="2">
        <v>0.52708333333333335</v>
      </c>
      <c r="C6855" t="s">
        <v>48</v>
      </c>
      <c r="D6855" t="s">
        <v>18</v>
      </c>
      <c r="E6855" t="s">
        <v>383</v>
      </c>
      <c r="F6855" t="s">
        <v>20</v>
      </c>
      <c r="G6855" t="s">
        <v>54</v>
      </c>
      <c r="H6855" t="s">
        <v>30</v>
      </c>
      <c r="I6855" t="s">
        <v>31</v>
      </c>
      <c r="J6855" t="s">
        <v>32</v>
      </c>
      <c r="K6855" t="s">
        <v>33</v>
      </c>
      <c r="L6855">
        <v>0</v>
      </c>
      <c r="M6855">
        <v>17</v>
      </c>
      <c r="N6855">
        <v>163</v>
      </c>
      <c r="O6855">
        <v>1</v>
      </c>
      <c r="P6855">
        <v>11</v>
      </c>
      <c r="Q6855">
        <v>40</v>
      </c>
      <c r="R6855">
        <f>SUM(Table1[[#This Row],[FIRST_CLASS_SEATS]:[ECONOMY_SEATS]])</f>
        <v>180</v>
      </c>
      <c r="S6855" s="5">
        <f>(Table1[[#This Row],[TIER1_ELIGIBLE_PAX]]/Table1[[#This Row],[TOTAL_PAX]])</f>
        <v>5.5555555555555558E-3</v>
      </c>
      <c r="T6855" s="5">
        <f>(Table1[[#This Row],[TIER2_ELIGIBLE_PAX]]/Table1[[#This Row],[TOTAL_PAX]])</f>
        <v>6.1111111111111109E-2</v>
      </c>
      <c r="U6855" s="5">
        <f>(Table1[[#This Row],[TIER3_ELIGIBLE_PAX]]/Table1[[#This Row],[TOTAL_PAX]])</f>
        <v>0.22222222222222221</v>
      </c>
      <c r="V6855" s="8">
        <v>0.6839408214266427</v>
      </c>
    </row>
    <row r="6856" spans="1:22" x14ac:dyDescent="0.3">
      <c r="A6856" s="1">
        <v>45749</v>
      </c>
      <c r="B6856" s="2">
        <v>0.28333333333333333</v>
      </c>
      <c r="C6856" t="s">
        <v>26</v>
      </c>
      <c r="D6856" t="s">
        <v>18</v>
      </c>
      <c r="E6856" t="s">
        <v>2445</v>
      </c>
      <c r="F6856" t="s">
        <v>20</v>
      </c>
      <c r="G6856" t="s">
        <v>76</v>
      </c>
      <c r="H6856" t="s">
        <v>77</v>
      </c>
      <c r="I6856" t="s">
        <v>78</v>
      </c>
      <c r="J6856" t="s">
        <v>24</v>
      </c>
      <c r="K6856" t="s">
        <v>25</v>
      </c>
      <c r="L6856">
        <v>8</v>
      </c>
      <c r="M6856">
        <v>49</v>
      </c>
      <c r="N6856">
        <v>178</v>
      </c>
      <c r="O6856">
        <v>1</v>
      </c>
      <c r="P6856">
        <v>7</v>
      </c>
      <c r="Q6856">
        <v>27</v>
      </c>
      <c r="R6856">
        <f>SUM(Table1[[#This Row],[FIRST_CLASS_SEATS]:[ECONOMY_SEATS]])</f>
        <v>235</v>
      </c>
      <c r="S6856" s="5">
        <f>(Table1[[#This Row],[TIER1_ELIGIBLE_PAX]]/Table1[[#This Row],[TOTAL_PAX]])</f>
        <v>4.2553191489361703E-3</v>
      </c>
      <c r="T6856" s="5">
        <f>(Table1[[#This Row],[TIER2_ELIGIBLE_PAX]]/Table1[[#This Row],[TOTAL_PAX]])</f>
        <v>2.9787234042553193E-2</v>
      </c>
      <c r="U6856" s="5">
        <f>(Table1[[#This Row],[TIER3_ELIGIBLE_PAX]]/Table1[[#This Row],[TOTAL_PAX]])</f>
        <v>0.1148936170212766</v>
      </c>
      <c r="V6856" s="8">
        <v>0.68395311584993523</v>
      </c>
    </row>
    <row r="6857" spans="1:22" x14ac:dyDescent="0.3">
      <c r="A6857" s="1">
        <v>45829</v>
      </c>
      <c r="B6857" s="2">
        <v>0.50347222222222221</v>
      </c>
      <c r="C6857" t="s">
        <v>48</v>
      </c>
      <c r="D6857" t="s">
        <v>18</v>
      </c>
      <c r="E6857" t="s">
        <v>2370</v>
      </c>
      <c r="F6857" t="s">
        <v>20</v>
      </c>
      <c r="G6857" t="s">
        <v>124</v>
      </c>
      <c r="H6857" t="s">
        <v>22</v>
      </c>
      <c r="I6857" t="s">
        <v>23</v>
      </c>
      <c r="J6857" t="s">
        <v>24</v>
      </c>
      <c r="K6857" t="s">
        <v>25</v>
      </c>
      <c r="L6857">
        <v>0</v>
      </c>
      <c r="M6857">
        <v>32</v>
      </c>
      <c r="N6857">
        <v>300</v>
      </c>
      <c r="O6857">
        <v>1</v>
      </c>
      <c r="P6857">
        <v>5</v>
      </c>
      <c r="Q6857">
        <v>23</v>
      </c>
      <c r="R6857">
        <f>SUM(Table1[[#This Row],[FIRST_CLASS_SEATS]:[ECONOMY_SEATS]])</f>
        <v>332</v>
      </c>
      <c r="S6857" s="5">
        <f>(Table1[[#This Row],[TIER1_ELIGIBLE_PAX]]/Table1[[#This Row],[TOTAL_PAX]])</f>
        <v>3.0120481927710845E-3</v>
      </c>
      <c r="T6857" s="5">
        <f>(Table1[[#This Row],[TIER2_ELIGIBLE_PAX]]/Table1[[#This Row],[TOTAL_PAX]])</f>
        <v>1.5060240963855422E-2</v>
      </c>
      <c r="U6857" s="5">
        <f>(Table1[[#This Row],[TIER3_ELIGIBLE_PAX]]/Table1[[#This Row],[TOTAL_PAX]])</f>
        <v>6.9277108433734941E-2</v>
      </c>
      <c r="V6857" s="8">
        <v>0.68406342981330148</v>
      </c>
    </row>
    <row r="6858" spans="1:22" x14ac:dyDescent="0.3">
      <c r="A6858" s="1">
        <v>45754</v>
      </c>
      <c r="B6858" s="2">
        <v>0.94027777777777777</v>
      </c>
      <c r="C6858" t="s">
        <v>34</v>
      </c>
      <c r="D6858" t="s">
        <v>18</v>
      </c>
      <c r="E6858" t="s">
        <v>823</v>
      </c>
      <c r="F6858" t="s">
        <v>20</v>
      </c>
      <c r="G6858" t="s">
        <v>73</v>
      </c>
      <c r="H6858" t="s">
        <v>74</v>
      </c>
      <c r="I6858" t="s">
        <v>31</v>
      </c>
      <c r="J6858" t="s">
        <v>32</v>
      </c>
      <c r="K6858" t="s">
        <v>33</v>
      </c>
      <c r="L6858">
        <v>0</v>
      </c>
      <c r="M6858">
        <v>5</v>
      </c>
      <c r="N6858">
        <v>175</v>
      </c>
      <c r="O6858">
        <v>0</v>
      </c>
      <c r="P6858">
        <v>13</v>
      </c>
      <c r="Q6858">
        <v>45</v>
      </c>
      <c r="R6858">
        <f>SUM(Table1[[#This Row],[FIRST_CLASS_SEATS]:[ECONOMY_SEATS]])</f>
        <v>180</v>
      </c>
      <c r="S6858" s="5">
        <f>(Table1[[#This Row],[TIER1_ELIGIBLE_PAX]]/Table1[[#This Row],[TOTAL_PAX]])</f>
        <v>0</v>
      </c>
      <c r="T6858" s="5">
        <f>(Table1[[#This Row],[TIER2_ELIGIBLE_PAX]]/Table1[[#This Row],[TOTAL_PAX]])</f>
        <v>7.2222222222222215E-2</v>
      </c>
      <c r="U6858" s="5">
        <f>(Table1[[#This Row],[TIER3_ELIGIBLE_PAX]]/Table1[[#This Row],[TOTAL_PAX]])</f>
        <v>0.25</v>
      </c>
      <c r="V6858" s="8">
        <v>0.6842576435770823</v>
      </c>
    </row>
    <row r="6859" spans="1:22" x14ac:dyDescent="0.3">
      <c r="A6859" s="1">
        <v>45840</v>
      </c>
      <c r="B6859" s="2">
        <v>0.50972222222222219</v>
      </c>
      <c r="C6859" t="s">
        <v>48</v>
      </c>
      <c r="D6859" t="s">
        <v>18</v>
      </c>
      <c r="E6859" t="s">
        <v>509</v>
      </c>
      <c r="F6859" t="s">
        <v>20</v>
      </c>
      <c r="G6859" t="s">
        <v>56</v>
      </c>
      <c r="H6859" t="s">
        <v>57</v>
      </c>
      <c r="I6859" t="s">
        <v>58</v>
      </c>
      <c r="J6859" t="s">
        <v>24</v>
      </c>
      <c r="K6859" t="s">
        <v>59</v>
      </c>
      <c r="L6859">
        <v>8</v>
      </c>
      <c r="M6859">
        <v>48</v>
      </c>
      <c r="N6859">
        <v>200</v>
      </c>
      <c r="O6859">
        <v>1</v>
      </c>
      <c r="P6859">
        <v>10</v>
      </c>
      <c r="Q6859">
        <v>37</v>
      </c>
      <c r="R6859">
        <f>SUM(Table1[[#This Row],[FIRST_CLASS_SEATS]:[ECONOMY_SEATS]])</f>
        <v>256</v>
      </c>
      <c r="S6859" s="5">
        <f>(Table1[[#This Row],[TIER1_ELIGIBLE_PAX]]/Table1[[#This Row],[TOTAL_PAX]])</f>
        <v>3.90625E-3</v>
      </c>
      <c r="T6859" s="5">
        <f>(Table1[[#This Row],[TIER2_ELIGIBLE_PAX]]/Table1[[#This Row],[TOTAL_PAX]])</f>
        <v>3.90625E-2</v>
      </c>
      <c r="U6859" s="5">
        <f>(Table1[[#This Row],[TIER3_ELIGIBLE_PAX]]/Table1[[#This Row],[TOTAL_PAX]])</f>
        <v>0.14453125</v>
      </c>
      <c r="V6859" s="8">
        <v>0.68432366359843955</v>
      </c>
    </row>
    <row r="6860" spans="1:22" x14ac:dyDescent="0.3">
      <c r="A6860" s="1">
        <v>45856</v>
      </c>
      <c r="B6860" s="2">
        <v>0.43888888888888888</v>
      </c>
      <c r="C6860" t="s">
        <v>26</v>
      </c>
      <c r="D6860" t="s">
        <v>18</v>
      </c>
      <c r="E6860" t="s">
        <v>1012</v>
      </c>
      <c r="F6860" t="s">
        <v>20</v>
      </c>
      <c r="G6860" t="s">
        <v>73</v>
      </c>
      <c r="H6860" t="s">
        <v>74</v>
      </c>
      <c r="I6860" t="s">
        <v>31</v>
      </c>
      <c r="J6860" t="s">
        <v>32</v>
      </c>
      <c r="K6860" t="s">
        <v>33</v>
      </c>
      <c r="L6860">
        <v>0</v>
      </c>
      <c r="M6860">
        <v>14</v>
      </c>
      <c r="N6860">
        <v>166</v>
      </c>
      <c r="O6860">
        <v>0</v>
      </c>
      <c r="P6860">
        <v>4</v>
      </c>
      <c r="Q6860">
        <v>20</v>
      </c>
      <c r="R6860">
        <f>SUM(Table1[[#This Row],[FIRST_CLASS_SEATS]:[ECONOMY_SEATS]])</f>
        <v>180</v>
      </c>
      <c r="S6860" s="5">
        <f>(Table1[[#This Row],[TIER1_ELIGIBLE_PAX]]/Table1[[#This Row],[TOTAL_PAX]])</f>
        <v>0</v>
      </c>
      <c r="T6860" s="5">
        <f>(Table1[[#This Row],[TIER2_ELIGIBLE_PAX]]/Table1[[#This Row],[TOTAL_PAX]])</f>
        <v>2.2222222222222223E-2</v>
      </c>
      <c r="U6860" s="5">
        <f>(Table1[[#This Row],[TIER3_ELIGIBLE_PAX]]/Table1[[#This Row],[TOTAL_PAX]])</f>
        <v>0.1111111111111111</v>
      </c>
      <c r="V6860" s="8">
        <v>0.68447207674055366</v>
      </c>
    </row>
    <row r="6861" spans="1:22" x14ac:dyDescent="0.3">
      <c r="A6861" s="1">
        <v>45858</v>
      </c>
      <c r="B6861" s="2">
        <v>0.57291666666666663</v>
      </c>
      <c r="C6861" t="s">
        <v>48</v>
      </c>
      <c r="D6861" t="s">
        <v>18</v>
      </c>
      <c r="E6861" t="s">
        <v>531</v>
      </c>
      <c r="F6861" t="s">
        <v>20</v>
      </c>
      <c r="G6861" t="s">
        <v>40</v>
      </c>
      <c r="H6861" t="s">
        <v>41</v>
      </c>
      <c r="I6861" t="s">
        <v>31</v>
      </c>
      <c r="J6861" t="s">
        <v>32</v>
      </c>
      <c r="K6861" t="s">
        <v>33</v>
      </c>
      <c r="L6861">
        <v>0</v>
      </c>
      <c r="M6861">
        <v>19</v>
      </c>
      <c r="N6861">
        <v>161</v>
      </c>
      <c r="O6861">
        <v>0</v>
      </c>
      <c r="P6861">
        <v>13</v>
      </c>
      <c r="Q6861">
        <v>44</v>
      </c>
      <c r="R6861">
        <f>SUM(Table1[[#This Row],[FIRST_CLASS_SEATS]:[ECONOMY_SEATS]])</f>
        <v>180</v>
      </c>
      <c r="S6861" s="5">
        <f>(Table1[[#This Row],[TIER1_ELIGIBLE_PAX]]/Table1[[#This Row],[TOTAL_PAX]])</f>
        <v>0</v>
      </c>
      <c r="T6861" s="5">
        <f>(Table1[[#This Row],[TIER2_ELIGIBLE_PAX]]/Table1[[#This Row],[TOTAL_PAX]])</f>
        <v>7.2222222222222215E-2</v>
      </c>
      <c r="U6861" s="5">
        <f>(Table1[[#This Row],[TIER3_ELIGIBLE_PAX]]/Table1[[#This Row],[TOTAL_PAX]])</f>
        <v>0.24444444444444444</v>
      </c>
      <c r="V6861" s="8">
        <v>0.68453520547733815</v>
      </c>
    </row>
    <row r="6862" spans="1:22" x14ac:dyDescent="0.3">
      <c r="A6862" s="1">
        <v>45926</v>
      </c>
      <c r="B6862" s="2">
        <v>0.45069444444444445</v>
      </c>
      <c r="C6862" t="s">
        <v>26</v>
      </c>
      <c r="D6862" t="s">
        <v>18</v>
      </c>
      <c r="E6862" t="s">
        <v>5441</v>
      </c>
      <c r="F6862" t="s">
        <v>20</v>
      </c>
      <c r="G6862" t="s">
        <v>21</v>
      </c>
      <c r="H6862" t="s">
        <v>22</v>
      </c>
      <c r="I6862" t="s">
        <v>23</v>
      </c>
      <c r="J6862" t="s">
        <v>24</v>
      </c>
      <c r="K6862" t="s">
        <v>59</v>
      </c>
      <c r="L6862">
        <v>0</v>
      </c>
      <c r="M6862">
        <v>35</v>
      </c>
      <c r="N6862">
        <v>179</v>
      </c>
      <c r="O6862">
        <v>0</v>
      </c>
      <c r="P6862">
        <v>9</v>
      </c>
      <c r="Q6862">
        <v>35</v>
      </c>
      <c r="R6862">
        <f>SUM(Table1[[#This Row],[FIRST_CLASS_SEATS]:[ECONOMY_SEATS]])</f>
        <v>214</v>
      </c>
      <c r="S6862" s="5">
        <f>(Table1[[#This Row],[TIER1_ELIGIBLE_PAX]]/Table1[[#This Row],[TOTAL_PAX]])</f>
        <v>0</v>
      </c>
      <c r="T6862" s="5">
        <f>(Table1[[#This Row],[TIER2_ELIGIBLE_PAX]]/Table1[[#This Row],[TOTAL_PAX]])</f>
        <v>4.2056074766355138E-2</v>
      </c>
      <c r="U6862" s="5">
        <f>(Table1[[#This Row],[TIER3_ELIGIBLE_PAX]]/Table1[[#This Row],[TOTAL_PAX]])</f>
        <v>0.16355140186915887</v>
      </c>
      <c r="V6862" s="8">
        <v>0.68461014522720975</v>
      </c>
    </row>
    <row r="6863" spans="1:22" x14ac:dyDescent="0.3">
      <c r="A6863" s="1">
        <v>45917</v>
      </c>
      <c r="B6863" s="2">
        <v>0.78402777777777777</v>
      </c>
      <c r="C6863" t="s">
        <v>34</v>
      </c>
      <c r="D6863" t="s">
        <v>18</v>
      </c>
      <c r="E6863" t="s">
        <v>5645</v>
      </c>
      <c r="F6863" t="s">
        <v>20</v>
      </c>
      <c r="G6863" t="s">
        <v>56</v>
      </c>
      <c r="H6863" t="s">
        <v>57</v>
      </c>
      <c r="I6863" t="s">
        <v>58</v>
      </c>
      <c r="J6863" t="s">
        <v>24</v>
      </c>
      <c r="K6863" t="s">
        <v>59</v>
      </c>
      <c r="L6863">
        <v>0</v>
      </c>
      <c r="M6863">
        <v>35</v>
      </c>
      <c r="N6863">
        <v>179</v>
      </c>
      <c r="O6863">
        <v>0</v>
      </c>
      <c r="P6863">
        <v>7</v>
      </c>
      <c r="Q6863">
        <v>28</v>
      </c>
      <c r="R6863">
        <f>SUM(Table1[[#This Row],[FIRST_CLASS_SEATS]:[ECONOMY_SEATS]])</f>
        <v>214</v>
      </c>
      <c r="S6863" s="5">
        <f>(Table1[[#This Row],[TIER1_ELIGIBLE_PAX]]/Table1[[#This Row],[TOTAL_PAX]])</f>
        <v>0</v>
      </c>
      <c r="T6863" s="5">
        <f>(Table1[[#This Row],[TIER2_ELIGIBLE_PAX]]/Table1[[#This Row],[TOTAL_PAX]])</f>
        <v>3.2710280373831772E-2</v>
      </c>
      <c r="U6863" s="5">
        <f>(Table1[[#This Row],[TIER3_ELIGIBLE_PAX]]/Table1[[#This Row],[TOTAL_PAX]])</f>
        <v>0.13084112149532709</v>
      </c>
      <c r="V6863" s="8">
        <v>0.68477871368829402</v>
      </c>
    </row>
    <row r="6864" spans="1:22" x14ac:dyDescent="0.3">
      <c r="A6864" s="1">
        <v>45841</v>
      </c>
      <c r="B6864" s="2">
        <v>0.51249999999999996</v>
      </c>
      <c r="C6864" t="s">
        <v>48</v>
      </c>
      <c r="D6864" t="s">
        <v>18</v>
      </c>
      <c r="E6864" t="s">
        <v>106</v>
      </c>
      <c r="F6864" t="s">
        <v>20</v>
      </c>
      <c r="G6864" t="s">
        <v>62</v>
      </c>
      <c r="H6864" t="s">
        <v>63</v>
      </c>
      <c r="I6864" t="s">
        <v>31</v>
      </c>
      <c r="J6864" t="s">
        <v>32</v>
      </c>
      <c r="K6864" t="s">
        <v>33</v>
      </c>
      <c r="L6864">
        <v>0</v>
      </c>
      <c r="M6864">
        <v>13</v>
      </c>
      <c r="N6864">
        <v>167</v>
      </c>
      <c r="O6864">
        <v>0</v>
      </c>
      <c r="P6864">
        <v>10</v>
      </c>
      <c r="Q6864">
        <v>36</v>
      </c>
      <c r="R6864">
        <f>SUM(Table1[[#This Row],[FIRST_CLASS_SEATS]:[ECONOMY_SEATS]])</f>
        <v>180</v>
      </c>
      <c r="S6864" s="5">
        <f>(Table1[[#This Row],[TIER1_ELIGIBLE_PAX]]/Table1[[#This Row],[TOTAL_PAX]])</f>
        <v>0</v>
      </c>
      <c r="T6864" s="5">
        <f>(Table1[[#This Row],[TIER2_ELIGIBLE_PAX]]/Table1[[#This Row],[TOTAL_PAX]])</f>
        <v>5.5555555555555552E-2</v>
      </c>
      <c r="U6864" s="5">
        <f>(Table1[[#This Row],[TIER3_ELIGIBLE_PAX]]/Table1[[#This Row],[TOTAL_PAX]])</f>
        <v>0.2</v>
      </c>
      <c r="V6864" s="8">
        <v>0.68478323374824002</v>
      </c>
    </row>
    <row r="6865" spans="1:22" x14ac:dyDescent="0.3">
      <c r="A6865" s="1">
        <v>45833</v>
      </c>
      <c r="B6865" s="2">
        <v>0.33611111111111114</v>
      </c>
      <c r="C6865" t="s">
        <v>26</v>
      </c>
      <c r="D6865" t="s">
        <v>18</v>
      </c>
      <c r="E6865" t="s">
        <v>5947</v>
      </c>
      <c r="F6865" t="s">
        <v>20</v>
      </c>
      <c r="G6865" t="s">
        <v>46</v>
      </c>
      <c r="H6865" t="s">
        <v>22</v>
      </c>
      <c r="I6865" t="s">
        <v>23</v>
      </c>
      <c r="J6865" t="s">
        <v>24</v>
      </c>
      <c r="K6865" t="s">
        <v>25</v>
      </c>
      <c r="L6865">
        <v>0</v>
      </c>
      <c r="M6865">
        <v>32</v>
      </c>
      <c r="N6865">
        <v>300</v>
      </c>
      <c r="O6865">
        <v>1</v>
      </c>
      <c r="P6865">
        <v>0</v>
      </c>
      <c r="Q6865">
        <v>6</v>
      </c>
      <c r="R6865">
        <f>SUM(Table1[[#This Row],[FIRST_CLASS_SEATS]:[ECONOMY_SEATS]])</f>
        <v>332</v>
      </c>
      <c r="S6865" s="5">
        <f>(Table1[[#This Row],[TIER1_ELIGIBLE_PAX]]/Table1[[#This Row],[TOTAL_PAX]])</f>
        <v>3.0120481927710845E-3</v>
      </c>
      <c r="T6865" s="5">
        <f>(Table1[[#This Row],[TIER2_ELIGIBLE_PAX]]/Table1[[#This Row],[TOTAL_PAX]])</f>
        <v>0</v>
      </c>
      <c r="U6865" s="5">
        <f>(Table1[[#This Row],[TIER3_ELIGIBLE_PAX]]/Table1[[#This Row],[TOTAL_PAX]])</f>
        <v>1.8072289156626505E-2</v>
      </c>
      <c r="V6865" s="8">
        <v>0.68511904602156959</v>
      </c>
    </row>
    <row r="6866" spans="1:22" x14ac:dyDescent="0.3">
      <c r="A6866" s="1">
        <v>45935</v>
      </c>
      <c r="B6866" s="2">
        <v>0.93263888888888891</v>
      </c>
      <c r="C6866" t="s">
        <v>34</v>
      </c>
      <c r="D6866" t="s">
        <v>18</v>
      </c>
      <c r="E6866" t="s">
        <v>2691</v>
      </c>
      <c r="F6866" t="s">
        <v>20</v>
      </c>
      <c r="G6866" t="s">
        <v>76</v>
      </c>
      <c r="H6866" t="s">
        <v>77</v>
      </c>
      <c r="I6866" t="s">
        <v>78</v>
      </c>
      <c r="J6866" t="s">
        <v>24</v>
      </c>
      <c r="K6866" t="s">
        <v>25</v>
      </c>
      <c r="L6866">
        <v>8</v>
      </c>
      <c r="M6866">
        <v>49</v>
      </c>
      <c r="N6866">
        <v>178</v>
      </c>
      <c r="O6866">
        <v>0</v>
      </c>
      <c r="P6866">
        <v>3</v>
      </c>
      <c r="Q6866">
        <v>17</v>
      </c>
      <c r="R6866">
        <f>SUM(Table1[[#This Row],[FIRST_CLASS_SEATS]:[ECONOMY_SEATS]])</f>
        <v>235</v>
      </c>
      <c r="S6866" s="5">
        <f>(Table1[[#This Row],[TIER1_ELIGIBLE_PAX]]/Table1[[#This Row],[TOTAL_PAX]])</f>
        <v>0</v>
      </c>
      <c r="T6866" s="5">
        <f>(Table1[[#This Row],[TIER2_ELIGIBLE_PAX]]/Table1[[#This Row],[TOTAL_PAX]])</f>
        <v>1.276595744680851E-2</v>
      </c>
      <c r="U6866" s="5">
        <f>(Table1[[#This Row],[TIER3_ELIGIBLE_PAX]]/Table1[[#This Row],[TOTAL_PAX]])</f>
        <v>7.2340425531914887E-2</v>
      </c>
      <c r="V6866" s="8">
        <v>0.68524031390574947</v>
      </c>
    </row>
    <row r="6867" spans="1:22" x14ac:dyDescent="0.3">
      <c r="A6867" s="1">
        <v>45879</v>
      </c>
      <c r="B6867" s="2">
        <v>0.76666666666666672</v>
      </c>
      <c r="C6867" t="s">
        <v>34</v>
      </c>
      <c r="D6867" t="s">
        <v>18</v>
      </c>
      <c r="E6867" t="s">
        <v>1906</v>
      </c>
      <c r="F6867" t="s">
        <v>20</v>
      </c>
      <c r="G6867" t="s">
        <v>76</v>
      </c>
      <c r="H6867" t="s">
        <v>77</v>
      </c>
      <c r="I6867" t="s">
        <v>78</v>
      </c>
      <c r="J6867" t="s">
        <v>24</v>
      </c>
      <c r="K6867" t="s">
        <v>47</v>
      </c>
      <c r="L6867">
        <v>0</v>
      </c>
      <c r="M6867">
        <v>56</v>
      </c>
      <c r="N6867">
        <v>275</v>
      </c>
      <c r="O6867">
        <v>0</v>
      </c>
      <c r="P6867">
        <v>0</v>
      </c>
      <c r="Q6867">
        <v>0</v>
      </c>
      <c r="R6867">
        <f>SUM(Table1[[#This Row],[FIRST_CLASS_SEATS]:[ECONOMY_SEATS]])</f>
        <v>331</v>
      </c>
      <c r="S6867" s="5">
        <f>(Table1[[#This Row],[TIER1_ELIGIBLE_PAX]]/Table1[[#This Row],[TOTAL_PAX]])</f>
        <v>0</v>
      </c>
      <c r="T6867" s="5">
        <f>(Table1[[#This Row],[TIER2_ELIGIBLE_PAX]]/Table1[[#This Row],[TOTAL_PAX]])</f>
        <v>0</v>
      </c>
      <c r="U6867" s="5">
        <f>(Table1[[#This Row],[TIER3_ELIGIBLE_PAX]]/Table1[[#This Row],[TOTAL_PAX]])</f>
        <v>0</v>
      </c>
      <c r="V6867" s="8">
        <v>0.68527500707396594</v>
      </c>
    </row>
    <row r="6868" spans="1:22" x14ac:dyDescent="0.3">
      <c r="A6868" s="1">
        <v>45797</v>
      </c>
      <c r="B6868" s="2">
        <v>0.95208333333333328</v>
      </c>
      <c r="C6868" t="s">
        <v>34</v>
      </c>
      <c r="D6868" t="s">
        <v>18</v>
      </c>
      <c r="E6868" t="s">
        <v>5901</v>
      </c>
      <c r="F6868" t="s">
        <v>20</v>
      </c>
      <c r="G6868" t="s">
        <v>56</v>
      </c>
      <c r="H6868" t="s">
        <v>57</v>
      </c>
      <c r="I6868" t="s">
        <v>58</v>
      </c>
      <c r="J6868" t="s">
        <v>24</v>
      </c>
      <c r="K6868" t="s">
        <v>25</v>
      </c>
      <c r="L6868">
        <v>0</v>
      </c>
      <c r="M6868">
        <v>32</v>
      </c>
      <c r="N6868">
        <v>304</v>
      </c>
      <c r="O6868">
        <v>0</v>
      </c>
      <c r="P6868">
        <v>6</v>
      </c>
      <c r="Q6868">
        <v>26</v>
      </c>
      <c r="R6868">
        <f>SUM(Table1[[#This Row],[FIRST_CLASS_SEATS]:[ECONOMY_SEATS]])</f>
        <v>336</v>
      </c>
      <c r="S6868" s="5">
        <f>(Table1[[#This Row],[TIER1_ELIGIBLE_PAX]]/Table1[[#This Row],[TOTAL_PAX]])</f>
        <v>0</v>
      </c>
      <c r="T6868" s="5">
        <f>(Table1[[#This Row],[TIER2_ELIGIBLE_PAX]]/Table1[[#This Row],[TOTAL_PAX]])</f>
        <v>1.7857142857142856E-2</v>
      </c>
      <c r="U6868" s="5">
        <f>(Table1[[#This Row],[TIER3_ELIGIBLE_PAX]]/Table1[[#This Row],[TOTAL_PAX]])</f>
        <v>7.7380952380952384E-2</v>
      </c>
      <c r="V6868" s="8">
        <v>0.68535575140924176</v>
      </c>
    </row>
    <row r="6869" spans="1:22" x14ac:dyDescent="0.3">
      <c r="A6869" s="1">
        <v>45841</v>
      </c>
      <c r="B6869" s="2">
        <v>0.72222222222222221</v>
      </c>
      <c r="C6869" t="s">
        <v>17</v>
      </c>
      <c r="D6869" t="s">
        <v>18</v>
      </c>
      <c r="E6869" t="s">
        <v>6086</v>
      </c>
      <c r="F6869" t="s">
        <v>20</v>
      </c>
      <c r="G6869" t="s">
        <v>62</v>
      </c>
      <c r="H6869" t="s">
        <v>63</v>
      </c>
      <c r="I6869" t="s">
        <v>31</v>
      </c>
      <c r="J6869" t="s">
        <v>32</v>
      </c>
      <c r="K6869" t="s">
        <v>33</v>
      </c>
      <c r="L6869">
        <v>0</v>
      </c>
      <c r="M6869">
        <v>16</v>
      </c>
      <c r="N6869">
        <v>164</v>
      </c>
      <c r="O6869">
        <v>0</v>
      </c>
      <c r="P6869">
        <v>4</v>
      </c>
      <c r="Q6869">
        <v>19</v>
      </c>
      <c r="R6869">
        <f>SUM(Table1[[#This Row],[FIRST_CLASS_SEATS]:[ECONOMY_SEATS]])</f>
        <v>180</v>
      </c>
      <c r="S6869" s="5">
        <f>(Table1[[#This Row],[TIER1_ELIGIBLE_PAX]]/Table1[[#This Row],[TOTAL_PAX]])</f>
        <v>0</v>
      </c>
      <c r="T6869" s="5">
        <f>(Table1[[#This Row],[TIER2_ELIGIBLE_PAX]]/Table1[[#This Row],[TOTAL_PAX]])</f>
        <v>2.2222222222222223E-2</v>
      </c>
      <c r="U6869" s="5">
        <f>(Table1[[#This Row],[TIER3_ELIGIBLE_PAX]]/Table1[[#This Row],[TOTAL_PAX]])</f>
        <v>0.10555555555555556</v>
      </c>
      <c r="V6869" s="8">
        <v>0.68548073205463944</v>
      </c>
    </row>
    <row r="6870" spans="1:22" x14ac:dyDescent="0.3">
      <c r="A6870" s="1">
        <v>45875</v>
      </c>
      <c r="B6870" s="2">
        <v>0.67500000000000004</v>
      </c>
      <c r="C6870" t="s">
        <v>17</v>
      </c>
      <c r="D6870" t="s">
        <v>18</v>
      </c>
      <c r="E6870" t="s">
        <v>2730</v>
      </c>
      <c r="F6870" t="s">
        <v>20</v>
      </c>
      <c r="G6870" t="s">
        <v>71</v>
      </c>
      <c r="H6870" t="s">
        <v>22</v>
      </c>
      <c r="I6870" t="s">
        <v>23</v>
      </c>
      <c r="J6870" t="s">
        <v>24</v>
      </c>
      <c r="K6870" t="s">
        <v>47</v>
      </c>
      <c r="L6870">
        <v>0</v>
      </c>
      <c r="M6870">
        <v>56</v>
      </c>
      <c r="N6870">
        <v>275</v>
      </c>
      <c r="O6870">
        <v>0</v>
      </c>
      <c r="P6870">
        <v>7</v>
      </c>
      <c r="Q6870">
        <v>29</v>
      </c>
      <c r="R6870">
        <f>SUM(Table1[[#This Row],[FIRST_CLASS_SEATS]:[ECONOMY_SEATS]])</f>
        <v>331</v>
      </c>
      <c r="S6870" s="5">
        <f>(Table1[[#This Row],[TIER1_ELIGIBLE_PAX]]/Table1[[#This Row],[TOTAL_PAX]])</f>
        <v>0</v>
      </c>
      <c r="T6870" s="5">
        <f>(Table1[[#This Row],[TIER2_ELIGIBLE_PAX]]/Table1[[#This Row],[TOTAL_PAX]])</f>
        <v>2.1148036253776436E-2</v>
      </c>
      <c r="U6870" s="5">
        <f>(Table1[[#This Row],[TIER3_ELIGIBLE_PAX]]/Table1[[#This Row],[TOTAL_PAX]])</f>
        <v>8.7613293051359523E-2</v>
      </c>
      <c r="V6870" s="8">
        <v>0.68553772848858519</v>
      </c>
    </row>
    <row r="6871" spans="1:22" x14ac:dyDescent="0.3">
      <c r="A6871" s="1">
        <v>45890</v>
      </c>
      <c r="B6871" s="2">
        <v>0.92986111111111114</v>
      </c>
      <c r="C6871" t="s">
        <v>34</v>
      </c>
      <c r="D6871" t="s">
        <v>18</v>
      </c>
      <c r="E6871" t="s">
        <v>1024</v>
      </c>
      <c r="F6871" t="s">
        <v>20</v>
      </c>
      <c r="G6871" t="s">
        <v>29</v>
      </c>
      <c r="H6871" t="s">
        <v>30</v>
      </c>
      <c r="I6871" t="s">
        <v>31</v>
      </c>
      <c r="J6871" t="s">
        <v>32</v>
      </c>
      <c r="K6871" t="s">
        <v>33</v>
      </c>
      <c r="L6871">
        <v>0</v>
      </c>
      <c r="M6871">
        <v>13</v>
      </c>
      <c r="N6871">
        <v>167</v>
      </c>
      <c r="O6871">
        <v>0</v>
      </c>
      <c r="P6871">
        <v>9</v>
      </c>
      <c r="Q6871">
        <v>33</v>
      </c>
      <c r="R6871">
        <f>SUM(Table1[[#This Row],[FIRST_CLASS_SEATS]:[ECONOMY_SEATS]])</f>
        <v>180</v>
      </c>
      <c r="S6871" s="5">
        <f>(Table1[[#This Row],[TIER1_ELIGIBLE_PAX]]/Table1[[#This Row],[TOTAL_PAX]])</f>
        <v>0</v>
      </c>
      <c r="T6871" s="5">
        <f>(Table1[[#This Row],[TIER2_ELIGIBLE_PAX]]/Table1[[#This Row],[TOTAL_PAX]])</f>
        <v>0.05</v>
      </c>
      <c r="U6871" s="5">
        <f>(Table1[[#This Row],[TIER3_ELIGIBLE_PAX]]/Table1[[#This Row],[TOTAL_PAX]])</f>
        <v>0.18333333333333332</v>
      </c>
      <c r="V6871" s="8">
        <v>0.68557519745813622</v>
      </c>
    </row>
    <row r="6872" spans="1:22" x14ac:dyDescent="0.3">
      <c r="A6872" s="1">
        <v>45864</v>
      </c>
      <c r="B6872" s="2">
        <v>0.55486111111111114</v>
      </c>
      <c r="C6872" t="s">
        <v>48</v>
      </c>
      <c r="D6872" t="s">
        <v>18</v>
      </c>
      <c r="E6872" t="s">
        <v>4734</v>
      </c>
      <c r="F6872" t="s">
        <v>20</v>
      </c>
      <c r="G6872" t="s">
        <v>46</v>
      </c>
      <c r="H6872" t="s">
        <v>22</v>
      </c>
      <c r="I6872" t="s">
        <v>23</v>
      </c>
      <c r="J6872" t="s">
        <v>24</v>
      </c>
      <c r="K6872" t="s">
        <v>25</v>
      </c>
      <c r="L6872">
        <v>0</v>
      </c>
      <c r="M6872">
        <v>32</v>
      </c>
      <c r="N6872">
        <v>300</v>
      </c>
      <c r="O6872">
        <v>0</v>
      </c>
      <c r="P6872">
        <v>14</v>
      </c>
      <c r="Q6872">
        <v>48</v>
      </c>
      <c r="R6872">
        <f>SUM(Table1[[#This Row],[FIRST_CLASS_SEATS]:[ECONOMY_SEATS]])</f>
        <v>332</v>
      </c>
      <c r="S6872" s="5">
        <f>(Table1[[#This Row],[TIER1_ELIGIBLE_PAX]]/Table1[[#This Row],[TOTAL_PAX]])</f>
        <v>0</v>
      </c>
      <c r="T6872" s="5">
        <f>(Table1[[#This Row],[TIER2_ELIGIBLE_PAX]]/Table1[[#This Row],[TOTAL_PAX]])</f>
        <v>4.2168674698795178E-2</v>
      </c>
      <c r="U6872" s="5">
        <f>(Table1[[#This Row],[TIER3_ELIGIBLE_PAX]]/Table1[[#This Row],[TOTAL_PAX]])</f>
        <v>0.14457831325301204</v>
      </c>
      <c r="V6872" s="8">
        <v>0.68560964120070422</v>
      </c>
    </row>
    <row r="6873" spans="1:22" x14ac:dyDescent="0.3">
      <c r="A6873" s="1">
        <v>45830</v>
      </c>
      <c r="B6873" s="2">
        <v>0.7006944444444444</v>
      </c>
      <c r="C6873" t="s">
        <v>17</v>
      </c>
      <c r="D6873" t="s">
        <v>18</v>
      </c>
      <c r="E6873" t="s">
        <v>464</v>
      </c>
      <c r="F6873" t="s">
        <v>20</v>
      </c>
      <c r="G6873" t="s">
        <v>40</v>
      </c>
      <c r="H6873" t="s">
        <v>41</v>
      </c>
      <c r="I6873" t="s">
        <v>31</v>
      </c>
      <c r="J6873" t="s">
        <v>32</v>
      </c>
      <c r="K6873" t="s">
        <v>33</v>
      </c>
      <c r="L6873">
        <v>0</v>
      </c>
      <c r="M6873">
        <v>11</v>
      </c>
      <c r="N6873">
        <v>169</v>
      </c>
      <c r="O6873">
        <v>0</v>
      </c>
      <c r="P6873">
        <v>8</v>
      </c>
      <c r="Q6873">
        <v>32</v>
      </c>
      <c r="R6873">
        <f>SUM(Table1[[#This Row],[FIRST_CLASS_SEATS]:[ECONOMY_SEATS]])</f>
        <v>180</v>
      </c>
      <c r="S6873" s="5">
        <f>(Table1[[#This Row],[TIER1_ELIGIBLE_PAX]]/Table1[[#This Row],[TOTAL_PAX]])</f>
        <v>0</v>
      </c>
      <c r="T6873" s="5">
        <f>(Table1[[#This Row],[TIER2_ELIGIBLE_PAX]]/Table1[[#This Row],[TOTAL_PAX]])</f>
        <v>4.4444444444444446E-2</v>
      </c>
      <c r="U6873" s="5">
        <f>(Table1[[#This Row],[TIER3_ELIGIBLE_PAX]]/Table1[[#This Row],[TOTAL_PAX]])</f>
        <v>0.17777777777777778</v>
      </c>
      <c r="V6873" s="8">
        <v>0.68569705207651133</v>
      </c>
    </row>
    <row r="6874" spans="1:22" x14ac:dyDescent="0.3">
      <c r="A6874" s="1">
        <v>45800</v>
      </c>
      <c r="B6874" s="2">
        <v>0.32569444444444445</v>
      </c>
      <c r="C6874" t="s">
        <v>26</v>
      </c>
      <c r="D6874" t="s">
        <v>18</v>
      </c>
      <c r="E6874" t="s">
        <v>2852</v>
      </c>
      <c r="F6874" t="s">
        <v>20</v>
      </c>
      <c r="G6874" t="s">
        <v>71</v>
      </c>
      <c r="H6874" t="s">
        <v>22</v>
      </c>
      <c r="I6874" t="s">
        <v>23</v>
      </c>
      <c r="J6874" t="s">
        <v>24</v>
      </c>
      <c r="K6874" t="s">
        <v>47</v>
      </c>
      <c r="L6874">
        <v>0</v>
      </c>
      <c r="M6874">
        <v>56</v>
      </c>
      <c r="N6874">
        <v>275</v>
      </c>
      <c r="O6874">
        <v>1</v>
      </c>
      <c r="P6874">
        <v>0</v>
      </c>
      <c r="Q6874">
        <v>0</v>
      </c>
      <c r="R6874">
        <f>SUM(Table1[[#This Row],[FIRST_CLASS_SEATS]:[ECONOMY_SEATS]])</f>
        <v>331</v>
      </c>
      <c r="S6874" s="5">
        <f>(Table1[[#This Row],[TIER1_ELIGIBLE_PAX]]/Table1[[#This Row],[TOTAL_PAX]])</f>
        <v>3.0211480362537764E-3</v>
      </c>
      <c r="T6874" s="5">
        <f>(Table1[[#This Row],[TIER2_ELIGIBLE_PAX]]/Table1[[#This Row],[TOTAL_PAX]])</f>
        <v>0</v>
      </c>
      <c r="U6874" s="5">
        <f>(Table1[[#This Row],[TIER3_ELIGIBLE_PAX]]/Table1[[#This Row],[TOTAL_PAX]])</f>
        <v>0</v>
      </c>
      <c r="V6874" s="8">
        <v>0.68572809588645456</v>
      </c>
    </row>
    <row r="6875" spans="1:22" x14ac:dyDescent="0.3">
      <c r="A6875" s="1">
        <v>45850</v>
      </c>
      <c r="B6875" s="2">
        <v>0.48055555555555557</v>
      </c>
      <c r="C6875" t="s">
        <v>26</v>
      </c>
      <c r="D6875" t="s">
        <v>18</v>
      </c>
      <c r="E6875" t="s">
        <v>4951</v>
      </c>
      <c r="F6875" t="s">
        <v>20</v>
      </c>
      <c r="G6875" t="s">
        <v>21</v>
      </c>
      <c r="H6875" t="s">
        <v>22</v>
      </c>
      <c r="I6875" t="s">
        <v>23</v>
      </c>
      <c r="J6875" t="s">
        <v>24</v>
      </c>
      <c r="K6875" t="s">
        <v>25</v>
      </c>
      <c r="L6875">
        <v>8</v>
      </c>
      <c r="M6875">
        <v>49</v>
      </c>
      <c r="N6875">
        <v>178</v>
      </c>
      <c r="O6875">
        <v>0</v>
      </c>
      <c r="P6875">
        <v>8</v>
      </c>
      <c r="Q6875">
        <v>30</v>
      </c>
      <c r="R6875">
        <f>SUM(Table1[[#This Row],[FIRST_CLASS_SEATS]:[ECONOMY_SEATS]])</f>
        <v>235</v>
      </c>
      <c r="S6875" s="5">
        <f>(Table1[[#This Row],[TIER1_ELIGIBLE_PAX]]/Table1[[#This Row],[TOTAL_PAX]])</f>
        <v>0</v>
      </c>
      <c r="T6875" s="5">
        <f>(Table1[[#This Row],[TIER2_ELIGIBLE_PAX]]/Table1[[#This Row],[TOTAL_PAX]])</f>
        <v>3.4042553191489362E-2</v>
      </c>
      <c r="U6875" s="5">
        <f>(Table1[[#This Row],[TIER3_ELIGIBLE_PAX]]/Table1[[#This Row],[TOTAL_PAX]])</f>
        <v>0.1276595744680851</v>
      </c>
      <c r="V6875" s="8">
        <v>0.68578774188736835</v>
      </c>
    </row>
    <row r="6876" spans="1:22" x14ac:dyDescent="0.3">
      <c r="A6876" s="1">
        <v>45890</v>
      </c>
      <c r="B6876" s="2">
        <v>0.84444444444444444</v>
      </c>
      <c r="C6876" t="s">
        <v>34</v>
      </c>
      <c r="D6876" t="s">
        <v>18</v>
      </c>
      <c r="E6876" t="s">
        <v>1682</v>
      </c>
      <c r="F6876" t="s">
        <v>20</v>
      </c>
      <c r="G6876" t="s">
        <v>29</v>
      </c>
      <c r="H6876" t="s">
        <v>30</v>
      </c>
      <c r="I6876" t="s">
        <v>31</v>
      </c>
      <c r="J6876" t="s">
        <v>32</v>
      </c>
      <c r="K6876" t="s">
        <v>33</v>
      </c>
      <c r="L6876">
        <v>0</v>
      </c>
      <c r="M6876">
        <v>1</v>
      </c>
      <c r="N6876">
        <v>179</v>
      </c>
      <c r="O6876">
        <v>2</v>
      </c>
      <c r="P6876">
        <v>8</v>
      </c>
      <c r="Q6876">
        <v>31</v>
      </c>
      <c r="R6876">
        <f>SUM(Table1[[#This Row],[FIRST_CLASS_SEATS]:[ECONOMY_SEATS]])</f>
        <v>180</v>
      </c>
      <c r="S6876" s="5">
        <f>(Table1[[#This Row],[TIER1_ELIGIBLE_PAX]]/Table1[[#This Row],[TOTAL_PAX]])</f>
        <v>1.1111111111111112E-2</v>
      </c>
      <c r="T6876" s="5">
        <f>(Table1[[#This Row],[TIER2_ELIGIBLE_PAX]]/Table1[[#This Row],[TOTAL_PAX]])</f>
        <v>4.4444444444444446E-2</v>
      </c>
      <c r="U6876" s="5">
        <f>(Table1[[#This Row],[TIER3_ELIGIBLE_PAX]]/Table1[[#This Row],[TOTAL_PAX]])</f>
        <v>0.17222222222222222</v>
      </c>
      <c r="V6876" s="8">
        <v>0.68586670500640101</v>
      </c>
    </row>
    <row r="6877" spans="1:22" x14ac:dyDescent="0.3">
      <c r="A6877" s="1">
        <v>45820</v>
      </c>
      <c r="B6877" s="2">
        <v>0.90069444444444446</v>
      </c>
      <c r="C6877" t="s">
        <v>34</v>
      </c>
      <c r="D6877" t="s">
        <v>18</v>
      </c>
      <c r="E6877" t="s">
        <v>4771</v>
      </c>
      <c r="F6877" t="s">
        <v>20</v>
      </c>
      <c r="G6877" t="s">
        <v>71</v>
      </c>
      <c r="H6877" t="s">
        <v>22</v>
      </c>
      <c r="I6877" t="s">
        <v>23</v>
      </c>
      <c r="J6877" t="s">
        <v>24</v>
      </c>
      <c r="K6877" t="s">
        <v>25</v>
      </c>
      <c r="L6877">
        <v>0</v>
      </c>
      <c r="M6877">
        <v>32</v>
      </c>
      <c r="N6877">
        <v>300</v>
      </c>
      <c r="O6877">
        <v>1</v>
      </c>
      <c r="P6877">
        <v>10</v>
      </c>
      <c r="Q6877">
        <v>36</v>
      </c>
      <c r="R6877">
        <f>SUM(Table1[[#This Row],[FIRST_CLASS_SEATS]:[ECONOMY_SEATS]])</f>
        <v>332</v>
      </c>
      <c r="S6877" s="5">
        <f>(Table1[[#This Row],[TIER1_ELIGIBLE_PAX]]/Table1[[#This Row],[TOTAL_PAX]])</f>
        <v>3.0120481927710845E-3</v>
      </c>
      <c r="T6877" s="5">
        <f>(Table1[[#This Row],[TIER2_ELIGIBLE_PAX]]/Table1[[#This Row],[TOTAL_PAX]])</f>
        <v>3.0120481927710843E-2</v>
      </c>
      <c r="U6877" s="5">
        <f>(Table1[[#This Row],[TIER3_ELIGIBLE_PAX]]/Table1[[#This Row],[TOTAL_PAX]])</f>
        <v>0.10843373493975904</v>
      </c>
      <c r="V6877" s="8">
        <v>0.68593491525975925</v>
      </c>
    </row>
    <row r="6878" spans="1:22" x14ac:dyDescent="0.3">
      <c r="A6878" s="1">
        <v>45942</v>
      </c>
      <c r="B6878" s="2">
        <v>0.44583333333333336</v>
      </c>
      <c r="C6878" t="s">
        <v>26</v>
      </c>
      <c r="D6878" t="s">
        <v>18</v>
      </c>
      <c r="E6878" t="s">
        <v>602</v>
      </c>
      <c r="F6878" t="s">
        <v>20</v>
      </c>
      <c r="G6878" t="s">
        <v>46</v>
      </c>
      <c r="H6878" t="s">
        <v>22</v>
      </c>
      <c r="I6878" t="s">
        <v>23</v>
      </c>
      <c r="J6878" t="s">
        <v>24</v>
      </c>
      <c r="K6878" t="s">
        <v>59</v>
      </c>
      <c r="L6878">
        <v>8</v>
      </c>
      <c r="M6878">
        <v>42</v>
      </c>
      <c r="N6878">
        <v>166</v>
      </c>
      <c r="O6878">
        <v>1</v>
      </c>
      <c r="P6878">
        <v>14</v>
      </c>
      <c r="Q6878">
        <v>49</v>
      </c>
      <c r="R6878">
        <f>SUM(Table1[[#This Row],[FIRST_CLASS_SEATS]:[ECONOMY_SEATS]])</f>
        <v>216</v>
      </c>
      <c r="S6878" s="5">
        <f>(Table1[[#This Row],[TIER1_ELIGIBLE_PAX]]/Table1[[#This Row],[TOTAL_PAX]])</f>
        <v>4.6296296296296294E-3</v>
      </c>
      <c r="T6878" s="5">
        <f>(Table1[[#This Row],[TIER2_ELIGIBLE_PAX]]/Table1[[#This Row],[TOTAL_PAX]])</f>
        <v>6.4814814814814811E-2</v>
      </c>
      <c r="U6878" s="5">
        <f>(Table1[[#This Row],[TIER3_ELIGIBLE_PAX]]/Table1[[#This Row],[TOTAL_PAX]])</f>
        <v>0.22685185185185186</v>
      </c>
      <c r="V6878" s="8">
        <v>0.68598425881798064</v>
      </c>
    </row>
    <row r="6879" spans="1:22" x14ac:dyDescent="0.3">
      <c r="A6879" s="1">
        <v>45805</v>
      </c>
      <c r="B6879" s="2">
        <v>0.47569444444444442</v>
      </c>
      <c r="C6879" t="s">
        <v>26</v>
      </c>
      <c r="D6879" t="s">
        <v>18</v>
      </c>
      <c r="E6879" t="s">
        <v>503</v>
      </c>
      <c r="F6879" t="s">
        <v>20</v>
      </c>
      <c r="G6879" t="s">
        <v>99</v>
      </c>
      <c r="H6879" t="s">
        <v>74</v>
      </c>
      <c r="I6879" t="s">
        <v>31</v>
      </c>
      <c r="J6879" t="s">
        <v>32</v>
      </c>
      <c r="K6879" t="s">
        <v>33</v>
      </c>
      <c r="L6879">
        <v>0</v>
      </c>
      <c r="M6879">
        <v>10</v>
      </c>
      <c r="N6879">
        <v>170</v>
      </c>
      <c r="O6879">
        <v>0</v>
      </c>
      <c r="P6879">
        <v>12</v>
      </c>
      <c r="Q6879">
        <v>41</v>
      </c>
      <c r="R6879">
        <f>SUM(Table1[[#This Row],[FIRST_CLASS_SEATS]:[ECONOMY_SEATS]])</f>
        <v>180</v>
      </c>
      <c r="S6879" s="5">
        <f>(Table1[[#This Row],[TIER1_ELIGIBLE_PAX]]/Table1[[#This Row],[TOTAL_PAX]])</f>
        <v>0</v>
      </c>
      <c r="T6879" s="5">
        <f>(Table1[[#This Row],[TIER2_ELIGIBLE_PAX]]/Table1[[#This Row],[TOTAL_PAX]])</f>
        <v>6.6666666666666666E-2</v>
      </c>
      <c r="U6879" s="5">
        <f>(Table1[[#This Row],[TIER3_ELIGIBLE_PAX]]/Table1[[#This Row],[TOTAL_PAX]])</f>
        <v>0.22777777777777777</v>
      </c>
      <c r="V6879" s="8">
        <v>0.68606426542256471</v>
      </c>
    </row>
    <row r="6880" spans="1:22" x14ac:dyDescent="0.3">
      <c r="A6880" s="1">
        <v>45762</v>
      </c>
      <c r="B6880" s="2">
        <v>0.8666666666666667</v>
      </c>
      <c r="C6880" t="s">
        <v>34</v>
      </c>
      <c r="D6880" t="s">
        <v>18</v>
      </c>
      <c r="E6880" t="s">
        <v>4662</v>
      </c>
      <c r="F6880" t="s">
        <v>20</v>
      </c>
      <c r="G6880" t="s">
        <v>62</v>
      </c>
      <c r="H6880" t="s">
        <v>63</v>
      </c>
      <c r="I6880" t="s">
        <v>31</v>
      </c>
      <c r="J6880" t="s">
        <v>32</v>
      </c>
      <c r="K6880" t="s">
        <v>33</v>
      </c>
      <c r="L6880">
        <v>0</v>
      </c>
      <c r="M6880">
        <v>12</v>
      </c>
      <c r="N6880">
        <v>168</v>
      </c>
      <c r="O6880">
        <v>0</v>
      </c>
      <c r="P6880">
        <v>5</v>
      </c>
      <c r="Q6880">
        <v>22</v>
      </c>
      <c r="R6880">
        <f>SUM(Table1[[#This Row],[FIRST_CLASS_SEATS]:[ECONOMY_SEATS]])</f>
        <v>180</v>
      </c>
      <c r="S6880" s="5">
        <f>(Table1[[#This Row],[TIER1_ELIGIBLE_PAX]]/Table1[[#This Row],[TOTAL_PAX]])</f>
        <v>0</v>
      </c>
      <c r="T6880" s="5">
        <f>(Table1[[#This Row],[TIER2_ELIGIBLE_PAX]]/Table1[[#This Row],[TOTAL_PAX]])</f>
        <v>2.7777777777777776E-2</v>
      </c>
      <c r="U6880" s="5">
        <f>(Table1[[#This Row],[TIER3_ELIGIBLE_PAX]]/Table1[[#This Row],[TOTAL_PAX]])</f>
        <v>0.12222222222222222</v>
      </c>
      <c r="V6880" s="8">
        <v>0.68608434667481666</v>
      </c>
    </row>
    <row r="6881" spans="1:22" x14ac:dyDescent="0.3">
      <c r="A6881" s="1">
        <v>45893</v>
      </c>
      <c r="B6881" s="2">
        <v>0.4</v>
      </c>
      <c r="C6881" t="s">
        <v>26</v>
      </c>
      <c r="D6881" t="s">
        <v>18</v>
      </c>
      <c r="E6881" t="s">
        <v>3452</v>
      </c>
      <c r="F6881" t="s">
        <v>20</v>
      </c>
      <c r="G6881" t="s">
        <v>36</v>
      </c>
      <c r="H6881" t="s">
        <v>37</v>
      </c>
      <c r="I6881" t="s">
        <v>31</v>
      </c>
      <c r="J6881" t="s">
        <v>32</v>
      </c>
      <c r="K6881" t="s">
        <v>33</v>
      </c>
      <c r="L6881">
        <v>0</v>
      </c>
      <c r="M6881">
        <v>16</v>
      </c>
      <c r="N6881">
        <v>164</v>
      </c>
      <c r="O6881">
        <v>0</v>
      </c>
      <c r="P6881">
        <v>10</v>
      </c>
      <c r="Q6881">
        <v>38</v>
      </c>
      <c r="R6881">
        <f>SUM(Table1[[#This Row],[FIRST_CLASS_SEATS]:[ECONOMY_SEATS]])</f>
        <v>180</v>
      </c>
      <c r="S6881" s="5">
        <f>(Table1[[#This Row],[TIER1_ELIGIBLE_PAX]]/Table1[[#This Row],[TOTAL_PAX]])</f>
        <v>0</v>
      </c>
      <c r="T6881" s="5">
        <f>(Table1[[#This Row],[TIER2_ELIGIBLE_PAX]]/Table1[[#This Row],[TOTAL_PAX]])</f>
        <v>5.5555555555555552E-2</v>
      </c>
      <c r="U6881" s="5">
        <f>(Table1[[#This Row],[TIER3_ELIGIBLE_PAX]]/Table1[[#This Row],[TOTAL_PAX]])</f>
        <v>0.21111111111111111</v>
      </c>
      <c r="V6881" s="8">
        <v>0.68614877316352374</v>
      </c>
    </row>
    <row r="6882" spans="1:22" x14ac:dyDescent="0.3">
      <c r="A6882" s="1">
        <v>45911</v>
      </c>
      <c r="B6882" s="2">
        <v>0.84583333333333333</v>
      </c>
      <c r="C6882" t="s">
        <v>34</v>
      </c>
      <c r="D6882" t="s">
        <v>18</v>
      </c>
      <c r="E6882" t="s">
        <v>5451</v>
      </c>
      <c r="F6882" t="s">
        <v>20</v>
      </c>
      <c r="G6882" t="s">
        <v>40</v>
      </c>
      <c r="H6882" t="s">
        <v>41</v>
      </c>
      <c r="I6882" t="s">
        <v>31</v>
      </c>
      <c r="J6882" t="s">
        <v>32</v>
      </c>
      <c r="K6882" t="s">
        <v>33</v>
      </c>
      <c r="L6882">
        <v>0</v>
      </c>
      <c r="M6882">
        <v>10</v>
      </c>
      <c r="N6882">
        <v>170</v>
      </c>
      <c r="O6882">
        <v>2</v>
      </c>
      <c r="P6882">
        <v>0</v>
      </c>
      <c r="Q6882">
        <v>0</v>
      </c>
      <c r="R6882">
        <f>SUM(Table1[[#This Row],[FIRST_CLASS_SEATS]:[ECONOMY_SEATS]])</f>
        <v>180</v>
      </c>
      <c r="S6882" s="5">
        <f>(Table1[[#This Row],[TIER1_ELIGIBLE_PAX]]/Table1[[#This Row],[TOTAL_PAX]])</f>
        <v>1.1111111111111112E-2</v>
      </c>
      <c r="T6882" s="5">
        <f>(Table1[[#This Row],[TIER2_ELIGIBLE_PAX]]/Table1[[#This Row],[TOTAL_PAX]])</f>
        <v>0</v>
      </c>
      <c r="U6882" s="5">
        <f>(Table1[[#This Row],[TIER3_ELIGIBLE_PAX]]/Table1[[#This Row],[TOTAL_PAX]])</f>
        <v>0</v>
      </c>
      <c r="V6882" s="8">
        <v>0.68642392996258894</v>
      </c>
    </row>
    <row r="6883" spans="1:22" x14ac:dyDescent="0.3">
      <c r="A6883" s="1">
        <v>45769</v>
      </c>
      <c r="B6883" s="2">
        <v>0.79305555555555551</v>
      </c>
      <c r="C6883" t="s">
        <v>34</v>
      </c>
      <c r="D6883" t="s">
        <v>18</v>
      </c>
      <c r="E6883" t="s">
        <v>5206</v>
      </c>
      <c r="F6883" t="s">
        <v>20</v>
      </c>
      <c r="G6883" t="s">
        <v>21</v>
      </c>
      <c r="H6883" t="s">
        <v>22</v>
      </c>
      <c r="I6883" t="s">
        <v>23</v>
      </c>
      <c r="J6883" t="s">
        <v>24</v>
      </c>
      <c r="K6883" t="s">
        <v>25</v>
      </c>
      <c r="L6883">
        <v>0</v>
      </c>
      <c r="M6883">
        <v>32</v>
      </c>
      <c r="N6883">
        <v>300</v>
      </c>
      <c r="O6883">
        <v>0</v>
      </c>
      <c r="P6883">
        <v>8</v>
      </c>
      <c r="Q6883">
        <v>30</v>
      </c>
      <c r="R6883">
        <f>SUM(Table1[[#This Row],[FIRST_CLASS_SEATS]:[ECONOMY_SEATS]])</f>
        <v>332</v>
      </c>
      <c r="S6883" s="5">
        <f>(Table1[[#This Row],[TIER1_ELIGIBLE_PAX]]/Table1[[#This Row],[TOTAL_PAX]])</f>
        <v>0</v>
      </c>
      <c r="T6883" s="5">
        <f>(Table1[[#This Row],[TIER2_ELIGIBLE_PAX]]/Table1[[#This Row],[TOTAL_PAX]])</f>
        <v>2.4096385542168676E-2</v>
      </c>
      <c r="U6883" s="5">
        <f>(Table1[[#This Row],[TIER3_ELIGIBLE_PAX]]/Table1[[#This Row],[TOTAL_PAX]])</f>
        <v>9.036144578313253E-2</v>
      </c>
      <c r="V6883" s="8">
        <v>0.68643975477504937</v>
      </c>
    </row>
    <row r="6884" spans="1:22" x14ac:dyDescent="0.3">
      <c r="A6884" s="1">
        <v>45940</v>
      </c>
      <c r="B6884" s="2">
        <v>0.47986111111111113</v>
      </c>
      <c r="C6884" t="s">
        <v>26</v>
      </c>
      <c r="D6884" t="s">
        <v>18</v>
      </c>
      <c r="E6884" t="s">
        <v>393</v>
      </c>
      <c r="F6884" t="s">
        <v>20</v>
      </c>
      <c r="G6884" t="s">
        <v>56</v>
      </c>
      <c r="H6884" t="s">
        <v>57</v>
      </c>
      <c r="I6884" t="s">
        <v>58</v>
      </c>
      <c r="J6884" t="s">
        <v>24</v>
      </c>
      <c r="K6884" t="s">
        <v>25</v>
      </c>
      <c r="L6884">
        <v>0</v>
      </c>
      <c r="M6884">
        <v>32</v>
      </c>
      <c r="N6884">
        <v>300</v>
      </c>
      <c r="O6884">
        <v>0</v>
      </c>
      <c r="P6884">
        <v>3</v>
      </c>
      <c r="Q6884">
        <v>17</v>
      </c>
      <c r="R6884">
        <f>SUM(Table1[[#This Row],[FIRST_CLASS_SEATS]:[ECONOMY_SEATS]])</f>
        <v>332</v>
      </c>
      <c r="S6884" s="5">
        <f>(Table1[[#This Row],[TIER1_ELIGIBLE_PAX]]/Table1[[#This Row],[TOTAL_PAX]])</f>
        <v>0</v>
      </c>
      <c r="T6884" s="5">
        <f>(Table1[[#This Row],[TIER2_ELIGIBLE_PAX]]/Table1[[#This Row],[TOTAL_PAX]])</f>
        <v>9.0361445783132526E-3</v>
      </c>
      <c r="U6884" s="5">
        <f>(Table1[[#This Row],[TIER3_ELIGIBLE_PAX]]/Table1[[#This Row],[TOTAL_PAX]])</f>
        <v>5.1204819277108432E-2</v>
      </c>
      <c r="V6884" s="8">
        <v>0.68673533935164133</v>
      </c>
    </row>
    <row r="6885" spans="1:22" x14ac:dyDescent="0.3">
      <c r="A6885" s="1">
        <v>45875</v>
      </c>
      <c r="B6885" s="2">
        <v>0.72777777777777775</v>
      </c>
      <c r="C6885" t="s">
        <v>17</v>
      </c>
      <c r="D6885" t="s">
        <v>18</v>
      </c>
      <c r="E6885" t="s">
        <v>3083</v>
      </c>
      <c r="F6885" t="s">
        <v>20</v>
      </c>
      <c r="G6885" t="s">
        <v>54</v>
      </c>
      <c r="H6885" t="s">
        <v>30</v>
      </c>
      <c r="I6885" t="s">
        <v>31</v>
      </c>
      <c r="J6885" t="s">
        <v>32</v>
      </c>
      <c r="K6885" t="s">
        <v>33</v>
      </c>
      <c r="L6885">
        <v>0</v>
      </c>
      <c r="M6885">
        <v>16</v>
      </c>
      <c r="N6885">
        <v>164</v>
      </c>
      <c r="O6885">
        <v>0</v>
      </c>
      <c r="P6885">
        <v>12</v>
      </c>
      <c r="Q6885">
        <v>43</v>
      </c>
      <c r="R6885">
        <f>SUM(Table1[[#This Row],[FIRST_CLASS_SEATS]:[ECONOMY_SEATS]])</f>
        <v>180</v>
      </c>
      <c r="S6885" s="5">
        <f>(Table1[[#This Row],[TIER1_ELIGIBLE_PAX]]/Table1[[#This Row],[TOTAL_PAX]])</f>
        <v>0</v>
      </c>
      <c r="T6885" s="5">
        <f>(Table1[[#This Row],[TIER2_ELIGIBLE_PAX]]/Table1[[#This Row],[TOTAL_PAX]])</f>
        <v>6.6666666666666666E-2</v>
      </c>
      <c r="U6885" s="5">
        <f>(Table1[[#This Row],[TIER3_ELIGIBLE_PAX]]/Table1[[#This Row],[TOTAL_PAX]])</f>
        <v>0.2388888888888889</v>
      </c>
      <c r="V6885" s="8">
        <v>0.68674214964176072</v>
      </c>
    </row>
    <row r="6886" spans="1:22" x14ac:dyDescent="0.3">
      <c r="A6886" s="1">
        <v>45796</v>
      </c>
      <c r="B6886" s="2">
        <v>0.29583333333333334</v>
      </c>
      <c r="C6886" t="s">
        <v>26</v>
      </c>
      <c r="D6886" t="s">
        <v>18</v>
      </c>
      <c r="E6886" t="s">
        <v>4706</v>
      </c>
      <c r="F6886" t="s">
        <v>20</v>
      </c>
      <c r="G6886" t="s">
        <v>76</v>
      </c>
      <c r="H6886" t="s">
        <v>77</v>
      </c>
      <c r="I6886" t="s">
        <v>78</v>
      </c>
      <c r="J6886" t="s">
        <v>24</v>
      </c>
      <c r="K6886" t="s">
        <v>25</v>
      </c>
      <c r="L6886">
        <v>0</v>
      </c>
      <c r="M6886">
        <v>48</v>
      </c>
      <c r="N6886">
        <v>224</v>
      </c>
      <c r="O6886">
        <v>0</v>
      </c>
      <c r="P6886">
        <v>10</v>
      </c>
      <c r="Q6886">
        <v>36</v>
      </c>
      <c r="R6886">
        <f>SUM(Table1[[#This Row],[FIRST_CLASS_SEATS]:[ECONOMY_SEATS]])</f>
        <v>272</v>
      </c>
      <c r="S6886" s="5">
        <f>(Table1[[#This Row],[TIER1_ELIGIBLE_PAX]]/Table1[[#This Row],[TOTAL_PAX]])</f>
        <v>0</v>
      </c>
      <c r="T6886" s="5">
        <f>(Table1[[#This Row],[TIER2_ELIGIBLE_PAX]]/Table1[[#This Row],[TOTAL_PAX]])</f>
        <v>3.6764705882352942E-2</v>
      </c>
      <c r="U6886" s="5">
        <f>(Table1[[#This Row],[TIER3_ELIGIBLE_PAX]]/Table1[[#This Row],[TOTAL_PAX]])</f>
        <v>0.13235294117647059</v>
      </c>
      <c r="V6886" s="8">
        <v>0.68682113930821975</v>
      </c>
    </row>
    <row r="6887" spans="1:22" x14ac:dyDescent="0.3">
      <c r="A6887" s="1">
        <v>45781</v>
      </c>
      <c r="B6887" s="2">
        <v>0.48055555555555557</v>
      </c>
      <c r="C6887" t="s">
        <v>26</v>
      </c>
      <c r="D6887" t="s">
        <v>18</v>
      </c>
      <c r="E6887" t="s">
        <v>4525</v>
      </c>
      <c r="F6887" t="s">
        <v>20</v>
      </c>
      <c r="G6887" t="s">
        <v>21</v>
      </c>
      <c r="H6887" t="s">
        <v>22</v>
      </c>
      <c r="I6887" t="s">
        <v>23</v>
      </c>
      <c r="J6887" t="s">
        <v>24</v>
      </c>
      <c r="K6887" t="s">
        <v>25</v>
      </c>
      <c r="L6887">
        <v>8</v>
      </c>
      <c r="M6887">
        <v>49</v>
      </c>
      <c r="N6887">
        <v>178</v>
      </c>
      <c r="O6887">
        <v>0</v>
      </c>
      <c r="P6887">
        <v>3</v>
      </c>
      <c r="Q6887">
        <v>17</v>
      </c>
      <c r="R6887">
        <f>SUM(Table1[[#This Row],[FIRST_CLASS_SEATS]:[ECONOMY_SEATS]])</f>
        <v>235</v>
      </c>
      <c r="S6887" s="5">
        <f>(Table1[[#This Row],[TIER1_ELIGIBLE_PAX]]/Table1[[#This Row],[TOTAL_PAX]])</f>
        <v>0</v>
      </c>
      <c r="T6887" s="5">
        <f>(Table1[[#This Row],[TIER2_ELIGIBLE_PAX]]/Table1[[#This Row],[TOTAL_PAX]])</f>
        <v>1.276595744680851E-2</v>
      </c>
      <c r="U6887" s="5">
        <f>(Table1[[#This Row],[TIER3_ELIGIBLE_PAX]]/Table1[[#This Row],[TOTAL_PAX]])</f>
        <v>7.2340425531914887E-2</v>
      </c>
      <c r="V6887" s="8">
        <v>0.68703023544512709</v>
      </c>
    </row>
    <row r="6888" spans="1:22" x14ac:dyDescent="0.3">
      <c r="A6888" s="1">
        <v>45829</v>
      </c>
      <c r="B6888" s="2">
        <v>0.72083333333333333</v>
      </c>
      <c r="C6888" t="s">
        <v>17</v>
      </c>
      <c r="D6888" t="s">
        <v>18</v>
      </c>
      <c r="E6888" t="s">
        <v>2469</v>
      </c>
      <c r="F6888" t="s">
        <v>20</v>
      </c>
      <c r="G6888" t="s">
        <v>46</v>
      </c>
      <c r="H6888" t="s">
        <v>22</v>
      </c>
      <c r="I6888" t="s">
        <v>23</v>
      </c>
      <c r="J6888" t="s">
        <v>24</v>
      </c>
      <c r="K6888" t="s">
        <v>25</v>
      </c>
      <c r="L6888">
        <v>0</v>
      </c>
      <c r="M6888">
        <v>32</v>
      </c>
      <c r="N6888">
        <v>300</v>
      </c>
      <c r="O6888">
        <v>1</v>
      </c>
      <c r="P6888">
        <v>9</v>
      </c>
      <c r="Q6888">
        <v>33</v>
      </c>
      <c r="R6888">
        <f>SUM(Table1[[#This Row],[FIRST_CLASS_SEATS]:[ECONOMY_SEATS]])</f>
        <v>332</v>
      </c>
      <c r="S6888" s="5">
        <f>(Table1[[#This Row],[TIER1_ELIGIBLE_PAX]]/Table1[[#This Row],[TOTAL_PAX]])</f>
        <v>3.0120481927710845E-3</v>
      </c>
      <c r="T6888" s="5">
        <f>(Table1[[#This Row],[TIER2_ELIGIBLE_PAX]]/Table1[[#This Row],[TOTAL_PAX]])</f>
        <v>2.710843373493976E-2</v>
      </c>
      <c r="U6888" s="5">
        <f>(Table1[[#This Row],[TIER3_ELIGIBLE_PAX]]/Table1[[#This Row],[TOTAL_PAX]])</f>
        <v>9.9397590361445784E-2</v>
      </c>
      <c r="V6888" s="8">
        <v>0.68715146147069439</v>
      </c>
    </row>
    <row r="6889" spans="1:22" x14ac:dyDescent="0.3">
      <c r="A6889" s="1">
        <v>45790</v>
      </c>
      <c r="B6889" s="2">
        <v>0.54236111111111107</v>
      </c>
      <c r="C6889" t="s">
        <v>48</v>
      </c>
      <c r="D6889" t="s">
        <v>18</v>
      </c>
      <c r="E6889" t="s">
        <v>978</v>
      </c>
      <c r="F6889" t="s">
        <v>20</v>
      </c>
      <c r="G6889" t="s">
        <v>36</v>
      </c>
      <c r="H6889" t="s">
        <v>37</v>
      </c>
      <c r="I6889" t="s">
        <v>31</v>
      </c>
      <c r="J6889" t="s">
        <v>32</v>
      </c>
      <c r="K6889" t="s">
        <v>33</v>
      </c>
      <c r="L6889">
        <v>0</v>
      </c>
      <c r="M6889">
        <v>10</v>
      </c>
      <c r="N6889">
        <v>170</v>
      </c>
      <c r="O6889">
        <v>0</v>
      </c>
      <c r="P6889">
        <v>10</v>
      </c>
      <c r="Q6889">
        <v>38</v>
      </c>
      <c r="R6889">
        <f>SUM(Table1[[#This Row],[FIRST_CLASS_SEATS]:[ECONOMY_SEATS]])</f>
        <v>180</v>
      </c>
      <c r="S6889" s="5">
        <f>(Table1[[#This Row],[TIER1_ELIGIBLE_PAX]]/Table1[[#This Row],[TOTAL_PAX]])</f>
        <v>0</v>
      </c>
      <c r="T6889" s="5">
        <f>(Table1[[#This Row],[TIER2_ELIGIBLE_PAX]]/Table1[[#This Row],[TOTAL_PAX]])</f>
        <v>5.5555555555555552E-2</v>
      </c>
      <c r="U6889" s="5">
        <f>(Table1[[#This Row],[TIER3_ELIGIBLE_PAX]]/Table1[[#This Row],[TOTAL_PAX]])</f>
        <v>0.21111111111111111</v>
      </c>
      <c r="V6889" s="8">
        <v>0.68727308008563515</v>
      </c>
    </row>
    <row r="6890" spans="1:22" x14ac:dyDescent="0.3">
      <c r="A6890" s="1">
        <v>45878</v>
      </c>
      <c r="B6890" s="2">
        <v>0.36805555555555558</v>
      </c>
      <c r="C6890" t="s">
        <v>26</v>
      </c>
      <c r="D6890" t="s">
        <v>18</v>
      </c>
      <c r="E6890" t="s">
        <v>1004</v>
      </c>
      <c r="F6890" t="s">
        <v>20</v>
      </c>
      <c r="G6890" t="s">
        <v>124</v>
      </c>
      <c r="H6890" t="s">
        <v>22</v>
      </c>
      <c r="I6890" t="s">
        <v>23</v>
      </c>
      <c r="J6890" t="s">
        <v>24</v>
      </c>
      <c r="K6890" t="s">
        <v>25</v>
      </c>
      <c r="L6890">
        <v>0</v>
      </c>
      <c r="M6890">
        <v>32</v>
      </c>
      <c r="N6890">
        <v>300</v>
      </c>
      <c r="O6890">
        <v>2</v>
      </c>
      <c r="P6890">
        <v>2</v>
      </c>
      <c r="Q6890">
        <v>15</v>
      </c>
      <c r="R6890">
        <f>SUM(Table1[[#This Row],[FIRST_CLASS_SEATS]:[ECONOMY_SEATS]])</f>
        <v>332</v>
      </c>
      <c r="S6890" s="5">
        <f>(Table1[[#This Row],[TIER1_ELIGIBLE_PAX]]/Table1[[#This Row],[TOTAL_PAX]])</f>
        <v>6.024096385542169E-3</v>
      </c>
      <c r="T6890" s="5">
        <f>(Table1[[#This Row],[TIER2_ELIGIBLE_PAX]]/Table1[[#This Row],[TOTAL_PAX]])</f>
        <v>6.024096385542169E-3</v>
      </c>
      <c r="U6890" s="5">
        <f>(Table1[[#This Row],[TIER3_ELIGIBLE_PAX]]/Table1[[#This Row],[TOTAL_PAX]])</f>
        <v>4.5180722891566265E-2</v>
      </c>
      <c r="V6890" s="8">
        <v>0.68727759910850605</v>
      </c>
    </row>
    <row r="6891" spans="1:22" x14ac:dyDescent="0.3">
      <c r="A6891" s="1">
        <v>45927</v>
      </c>
      <c r="B6891" s="2">
        <v>0.78472222222222221</v>
      </c>
      <c r="C6891" t="s">
        <v>34</v>
      </c>
      <c r="D6891" t="s">
        <v>18</v>
      </c>
      <c r="E6891" t="s">
        <v>2022</v>
      </c>
      <c r="F6891" t="s">
        <v>20</v>
      </c>
      <c r="G6891" t="s">
        <v>54</v>
      </c>
      <c r="H6891" t="s">
        <v>30</v>
      </c>
      <c r="I6891" t="s">
        <v>31</v>
      </c>
      <c r="J6891" t="s">
        <v>32</v>
      </c>
      <c r="K6891" t="s">
        <v>33</v>
      </c>
      <c r="L6891">
        <v>0</v>
      </c>
      <c r="M6891">
        <v>4</v>
      </c>
      <c r="N6891">
        <v>176</v>
      </c>
      <c r="O6891">
        <v>1</v>
      </c>
      <c r="P6891">
        <v>13</v>
      </c>
      <c r="Q6891">
        <v>44</v>
      </c>
      <c r="R6891">
        <f>SUM(Table1[[#This Row],[FIRST_CLASS_SEATS]:[ECONOMY_SEATS]])</f>
        <v>180</v>
      </c>
      <c r="S6891" s="5">
        <f>(Table1[[#This Row],[TIER1_ELIGIBLE_PAX]]/Table1[[#This Row],[TOTAL_PAX]])</f>
        <v>5.5555555555555558E-3</v>
      </c>
      <c r="T6891" s="5">
        <f>(Table1[[#This Row],[TIER2_ELIGIBLE_PAX]]/Table1[[#This Row],[TOTAL_PAX]])</f>
        <v>7.2222222222222215E-2</v>
      </c>
      <c r="U6891" s="5">
        <f>(Table1[[#This Row],[TIER3_ELIGIBLE_PAX]]/Table1[[#This Row],[TOTAL_PAX]])</f>
        <v>0.24444444444444444</v>
      </c>
      <c r="V6891" s="8">
        <v>0.68786470909103004</v>
      </c>
    </row>
    <row r="6892" spans="1:22" x14ac:dyDescent="0.3">
      <c r="A6892" s="1">
        <v>45931</v>
      </c>
      <c r="B6892" s="2">
        <v>0.61736111111111114</v>
      </c>
      <c r="C6892" t="s">
        <v>17</v>
      </c>
      <c r="D6892" t="s">
        <v>18</v>
      </c>
      <c r="E6892" t="s">
        <v>192</v>
      </c>
      <c r="F6892" t="s">
        <v>20</v>
      </c>
      <c r="G6892" t="s">
        <v>68</v>
      </c>
      <c r="H6892" t="s">
        <v>69</v>
      </c>
      <c r="I6892" t="s">
        <v>31</v>
      </c>
      <c r="J6892" t="s">
        <v>32</v>
      </c>
      <c r="K6892" t="s">
        <v>33</v>
      </c>
      <c r="L6892">
        <v>0</v>
      </c>
      <c r="M6892">
        <v>15</v>
      </c>
      <c r="N6892">
        <v>165</v>
      </c>
      <c r="O6892">
        <v>0</v>
      </c>
      <c r="P6892">
        <v>10</v>
      </c>
      <c r="Q6892">
        <v>38</v>
      </c>
      <c r="R6892">
        <f>SUM(Table1[[#This Row],[FIRST_CLASS_SEATS]:[ECONOMY_SEATS]])</f>
        <v>180</v>
      </c>
      <c r="S6892" s="5">
        <f>(Table1[[#This Row],[TIER1_ELIGIBLE_PAX]]/Table1[[#This Row],[TOTAL_PAX]])</f>
        <v>0</v>
      </c>
      <c r="T6892" s="5">
        <f>(Table1[[#This Row],[TIER2_ELIGIBLE_PAX]]/Table1[[#This Row],[TOTAL_PAX]])</f>
        <v>5.5555555555555552E-2</v>
      </c>
      <c r="U6892" s="5">
        <f>(Table1[[#This Row],[TIER3_ELIGIBLE_PAX]]/Table1[[#This Row],[TOTAL_PAX]])</f>
        <v>0.21111111111111111</v>
      </c>
      <c r="V6892" s="8">
        <v>0.68809619026676039</v>
      </c>
    </row>
    <row r="6893" spans="1:22" x14ac:dyDescent="0.3">
      <c r="A6893" s="1">
        <v>45859</v>
      </c>
      <c r="B6893" s="2">
        <v>0.37986111111111109</v>
      </c>
      <c r="C6893" t="s">
        <v>26</v>
      </c>
      <c r="D6893" t="s">
        <v>18</v>
      </c>
      <c r="E6893" t="s">
        <v>673</v>
      </c>
      <c r="F6893" t="s">
        <v>20</v>
      </c>
      <c r="G6893" t="s">
        <v>76</v>
      </c>
      <c r="H6893" t="s">
        <v>77</v>
      </c>
      <c r="I6893" t="s">
        <v>78</v>
      </c>
      <c r="J6893" t="s">
        <v>24</v>
      </c>
      <c r="K6893" t="s">
        <v>25</v>
      </c>
      <c r="L6893">
        <v>0</v>
      </c>
      <c r="M6893">
        <v>32</v>
      </c>
      <c r="N6893">
        <v>300</v>
      </c>
      <c r="O6893">
        <v>2</v>
      </c>
      <c r="P6893">
        <v>6</v>
      </c>
      <c r="Q6893">
        <v>25</v>
      </c>
      <c r="R6893">
        <f>SUM(Table1[[#This Row],[FIRST_CLASS_SEATS]:[ECONOMY_SEATS]])</f>
        <v>332</v>
      </c>
      <c r="S6893" s="5">
        <f>(Table1[[#This Row],[TIER1_ELIGIBLE_PAX]]/Table1[[#This Row],[TOTAL_PAX]])</f>
        <v>6.024096385542169E-3</v>
      </c>
      <c r="T6893" s="5">
        <f>(Table1[[#This Row],[TIER2_ELIGIBLE_PAX]]/Table1[[#This Row],[TOTAL_PAX]])</f>
        <v>1.8072289156626505E-2</v>
      </c>
      <c r="U6893" s="5">
        <f>(Table1[[#This Row],[TIER3_ELIGIBLE_PAX]]/Table1[[#This Row],[TOTAL_PAX]])</f>
        <v>7.5301204819277115E-2</v>
      </c>
      <c r="V6893" s="8">
        <v>0.68815588827362273</v>
      </c>
    </row>
    <row r="6894" spans="1:22" x14ac:dyDescent="0.3">
      <c r="A6894" s="1">
        <v>45791</v>
      </c>
      <c r="B6894" s="2">
        <v>0.88680555555555551</v>
      </c>
      <c r="C6894" t="s">
        <v>34</v>
      </c>
      <c r="D6894" t="s">
        <v>18</v>
      </c>
      <c r="E6894" t="s">
        <v>1839</v>
      </c>
      <c r="F6894" t="s">
        <v>20</v>
      </c>
      <c r="G6894" t="s">
        <v>29</v>
      </c>
      <c r="H6894" t="s">
        <v>30</v>
      </c>
      <c r="I6894" t="s">
        <v>31</v>
      </c>
      <c r="J6894" t="s">
        <v>32</v>
      </c>
      <c r="K6894" t="s">
        <v>33</v>
      </c>
      <c r="L6894">
        <v>0</v>
      </c>
      <c r="M6894">
        <v>15</v>
      </c>
      <c r="N6894">
        <v>165</v>
      </c>
      <c r="O6894">
        <v>0</v>
      </c>
      <c r="P6894">
        <v>3</v>
      </c>
      <c r="Q6894">
        <v>18</v>
      </c>
      <c r="R6894">
        <f>SUM(Table1[[#This Row],[FIRST_CLASS_SEATS]:[ECONOMY_SEATS]])</f>
        <v>180</v>
      </c>
      <c r="S6894" s="5">
        <f>(Table1[[#This Row],[TIER1_ELIGIBLE_PAX]]/Table1[[#This Row],[TOTAL_PAX]])</f>
        <v>0</v>
      </c>
      <c r="T6894" s="5">
        <f>(Table1[[#This Row],[TIER2_ELIGIBLE_PAX]]/Table1[[#This Row],[TOTAL_PAX]])</f>
        <v>1.6666666666666666E-2</v>
      </c>
      <c r="U6894" s="5">
        <f>(Table1[[#This Row],[TIER3_ELIGIBLE_PAX]]/Table1[[#This Row],[TOTAL_PAX]])</f>
        <v>0.1</v>
      </c>
      <c r="V6894" s="8">
        <v>0.68821269917116046</v>
      </c>
    </row>
    <row r="6895" spans="1:22" x14ac:dyDescent="0.3">
      <c r="A6895" s="1">
        <v>45880</v>
      </c>
      <c r="B6895" s="2">
        <v>0.75208333333333333</v>
      </c>
      <c r="C6895" t="s">
        <v>34</v>
      </c>
      <c r="D6895" t="s">
        <v>18</v>
      </c>
      <c r="E6895" t="s">
        <v>453</v>
      </c>
      <c r="F6895" t="s">
        <v>20</v>
      </c>
      <c r="G6895" t="s">
        <v>29</v>
      </c>
      <c r="H6895" t="s">
        <v>30</v>
      </c>
      <c r="I6895" t="s">
        <v>31</v>
      </c>
      <c r="J6895" t="s">
        <v>32</v>
      </c>
      <c r="K6895" t="s">
        <v>33</v>
      </c>
      <c r="L6895">
        <v>0</v>
      </c>
      <c r="M6895">
        <v>14</v>
      </c>
      <c r="N6895">
        <v>166</v>
      </c>
      <c r="O6895">
        <v>0</v>
      </c>
      <c r="P6895">
        <v>11</v>
      </c>
      <c r="Q6895">
        <v>40</v>
      </c>
      <c r="R6895">
        <f>SUM(Table1[[#This Row],[FIRST_CLASS_SEATS]:[ECONOMY_SEATS]])</f>
        <v>180</v>
      </c>
      <c r="S6895" s="5">
        <f>(Table1[[#This Row],[TIER1_ELIGIBLE_PAX]]/Table1[[#This Row],[TOTAL_PAX]])</f>
        <v>0</v>
      </c>
      <c r="T6895" s="5">
        <f>(Table1[[#This Row],[TIER2_ELIGIBLE_PAX]]/Table1[[#This Row],[TOTAL_PAX]])</f>
        <v>6.1111111111111109E-2</v>
      </c>
      <c r="U6895" s="5">
        <f>(Table1[[#This Row],[TIER3_ELIGIBLE_PAX]]/Table1[[#This Row],[TOTAL_PAX]])</f>
        <v>0.22222222222222221</v>
      </c>
      <c r="V6895" s="8">
        <v>0.68841841088318767</v>
      </c>
    </row>
    <row r="6896" spans="1:22" x14ac:dyDescent="0.3">
      <c r="A6896" s="1">
        <v>45774</v>
      </c>
      <c r="B6896" s="2">
        <v>0.40763888888888888</v>
      </c>
      <c r="C6896" t="s">
        <v>26</v>
      </c>
      <c r="D6896" t="s">
        <v>18</v>
      </c>
      <c r="E6896" t="s">
        <v>4222</v>
      </c>
      <c r="F6896" t="s">
        <v>20</v>
      </c>
      <c r="G6896" t="s">
        <v>68</v>
      </c>
      <c r="H6896" t="s">
        <v>69</v>
      </c>
      <c r="I6896" t="s">
        <v>31</v>
      </c>
      <c r="J6896" t="s">
        <v>32</v>
      </c>
      <c r="K6896" t="s">
        <v>33</v>
      </c>
      <c r="L6896">
        <v>0</v>
      </c>
      <c r="M6896">
        <v>20</v>
      </c>
      <c r="N6896">
        <v>160</v>
      </c>
      <c r="O6896">
        <v>0</v>
      </c>
      <c r="P6896">
        <v>3</v>
      </c>
      <c r="Q6896">
        <v>18</v>
      </c>
      <c r="R6896">
        <f>SUM(Table1[[#This Row],[FIRST_CLASS_SEATS]:[ECONOMY_SEATS]])</f>
        <v>180</v>
      </c>
      <c r="S6896" s="5">
        <f>(Table1[[#This Row],[TIER1_ELIGIBLE_PAX]]/Table1[[#This Row],[TOTAL_PAX]])</f>
        <v>0</v>
      </c>
      <c r="T6896" s="5">
        <f>(Table1[[#This Row],[TIER2_ELIGIBLE_PAX]]/Table1[[#This Row],[TOTAL_PAX]])</f>
        <v>1.6666666666666666E-2</v>
      </c>
      <c r="U6896" s="5">
        <f>(Table1[[#This Row],[TIER3_ELIGIBLE_PAX]]/Table1[[#This Row],[TOTAL_PAX]])</f>
        <v>0.1</v>
      </c>
      <c r="V6896" s="8">
        <v>0.68842111663105598</v>
      </c>
    </row>
    <row r="6897" spans="1:22" x14ac:dyDescent="0.3">
      <c r="A6897" s="1">
        <v>45775</v>
      </c>
      <c r="B6897" s="2">
        <v>0.64722222222222225</v>
      </c>
      <c r="C6897" t="s">
        <v>17</v>
      </c>
      <c r="D6897" t="s">
        <v>18</v>
      </c>
      <c r="E6897" t="s">
        <v>140</v>
      </c>
      <c r="F6897" t="s">
        <v>20</v>
      </c>
      <c r="G6897" t="s">
        <v>29</v>
      </c>
      <c r="H6897" t="s">
        <v>30</v>
      </c>
      <c r="I6897" t="s">
        <v>31</v>
      </c>
      <c r="J6897" t="s">
        <v>32</v>
      </c>
      <c r="K6897" t="s">
        <v>33</v>
      </c>
      <c r="L6897">
        <v>0</v>
      </c>
      <c r="M6897">
        <v>15</v>
      </c>
      <c r="N6897">
        <v>165</v>
      </c>
      <c r="O6897">
        <v>0</v>
      </c>
      <c r="P6897">
        <v>10</v>
      </c>
      <c r="Q6897">
        <v>36</v>
      </c>
      <c r="R6897">
        <f>SUM(Table1[[#This Row],[FIRST_CLASS_SEATS]:[ECONOMY_SEATS]])</f>
        <v>180</v>
      </c>
      <c r="S6897" s="5">
        <f>(Table1[[#This Row],[TIER1_ELIGIBLE_PAX]]/Table1[[#This Row],[TOTAL_PAX]])</f>
        <v>0</v>
      </c>
      <c r="T6897" s="5">
        <f>(Table1[[#This Row],[TIER2_ELIGIBLE_PAX]]/Table1[[#This Row],[TOTAL_PAX]])</f>
        <v>5.5555555555555552E-2</v>
      </c>
      <c r="U6897" s="5">
        <f>(Table1[[#This Row],[TIER3_ELIGIBLE_PAX]]/Table1[[#This Row],[TOTAL_PAX]])</f>
        <v>0.2</v>
      </c>
      <c r="V6897" s="8">
        <v>0.68864882444459252</v>
      </c>
    </row>
    <row r="6898" spans="1:22" x14ac:dyDescent="0.3">
      <c r="A6898" s="1">
        <v>45887</v>
      </c>
      <c r="B6898" s="2">
        <v>0.69513888888888886</v>
      </c>
      <c r="C6898" t="s">
        <v>17</v>
      </c>
      <c r="D6898" t="s">
        <v>18</v>
      </c>
      <c r="E6898" t="s">
        <v>230</v>
      </c>
      <c r="F6898" t="s">
        <v>20</v>
      </c>
      <c r="G6898" t="s">
        <v>43</v>
      </c>
      <c r="H6898" t="s">
        <v>44</v>
      </c>
      <c r="I6898" t="s">
        <v>31</v>
      </c>
      <c r="J6898" t="s">
        <v>32</v>
      </c>
      <c r="K6898" t="s">
        <v>33</v>
      </c>
      <c r="L6898">
        <v>0</v>
      </c>
      <c r="M6898">
        <v>8</v>
      </c>
      <c r="N6898">
        <v>172</v>
      </c>
      <c r="O6898">
        <v>0</v>
      </c>
      <c r="P6898">
        <v>15</v>
      </c>
      <c r="Q6898">
        <v>49</v>
      </c>
      <c r="R6898">
        <f>SUM(Table1[[#This Row],[FIRST_CLASS_SEATS]:[ECONOMY_SEATS]])</f>
        <v>180</v>
      </c>
      <c r="S6898" s="5">
        <f>(Table1[[#This Row],[TIER1_ELIGIBLE_PAX]]/Table1[[#This Row],[TOTAL_PAX]])</f>
        <v>0</v>
      </c>
      <c r="T6898" s="5">
        <f>(Table1[[#This Row],[TIER2_ELIGIBLE_PAX]]/Table1[[#This Row],[TOTAL_PAX]])</f>
        <v>8.3333333333333329E-2</v>
      </c>
      <c r="U6898" s="5">
        <f>(Table1[[#This Row],[TIER3_ELIGIBLE_PAX]]/Table1[[#This Row],[TOTAL_PAX]])</f>
        <v>0.2722222222222222</v>
      </c>
      <c r="V6898" s="8">
        <v>0.68870579255955255</v>
      </c>
    </row>
    <row r="6899" spans="1:22" x14ac:dyDescent="0.3">
      <c r="A6899" s="1">
        <v>45826</v>
      </c>
      <c r="B6899" s="2">
        <v>0.80902777777777779</v>
      </c>
      <c r="C6899" t="s">
        <v>34</v>
      </c>
      <c r="D6899" t="s">
        <v>18</v>
      </c>
      <c r="E6899" t="s">
        <v>1838</v>
      </c>
      <c r="F6899" t="s">
        <v>20</v>
      </c>
      <c r="G6899" t="s">
        <v>124</v>
      </c>
      <c r="H6899" t="s">
        <v>22</v>
      </c>
      <c r="I6899" t="s">
        <v>23</v>
      </c>
      <c r="J6899" t="s">
        <v>24</v>
      </c>
      <c r="K6899" t="s">
        <v>25</v>
      </c>
      <c r="L6899">
        <v>0</v>
      </c>
      <c r="M6899">
        <v>32</v>
      </c>
      <c r="N6899">
        <v>300</v>
      </c>
      <c r="O6899">
        <v>1</v>
      </c>
      <c r="P6899">
        <v>4</v>
      </c>
      <c r="Q6899">
        <v>20</v>
      </c>
      <c r="R6899">
        <f>SUM(Table1[[#This Row],[FIRST_CLASS_SEATS]:[ECONOMY_SEATS]])</f>
        <v>332</v>
      </c>
      <c r="S6899" s="5">
        <f>(Table1[[#This Row],[TIER1_ELIGIBLE_PAX]]/Table1[[#This Row],[TOTAL_PAX]])</f>
        <v>3.0120481927710845E-3</v>
      </c>
      <c r="T6899" s="5">
        <f>(Table1[[#This Row],[TIER2_ELIGIBLE_PAX]]/Table1[[#This Row],[TOTAL_PAX]])</f>
        <v>1.2048192771084338E-2</v>
      </c>
      <c r="U6899" s="5">
        <f>(Table1[[#This Row],[TIER3_ELIGIBLE_PAX]]/Table1[[#This Row],[TOTAL_PAX]])</f>
        <v>6.0240963855421686E-2</v>
      </c>
      <c r="V6899" s="8">
        <v>0.68875611096235856</v>
      </c>
    </row>
    <row r="6900" spans="1:22" x14ac:dyDescent="0.3">
      <c r="A6900" s="1">
        <v>45898</v>
      </c>
      <c r="B6900" s="2">
        <v>0.81597222222222221</v>
      </c>
      <c r="C6900" t="s">
        <v>34</v>
      </c>
      <c r="D6900" t="s">
        <v>18</v>
      </c>
      <c r="E6900" t="s">
        <v>4093</v>
      </c>
      <c r="F6900" t="s">
        <v>20</v>
      </c>
      <c r="G6900" t="s">
        <v>62</v>
      </c>
      <c r="H6900" t="s">
        <v>63</v>
      </c>
      <c r="I6900" t="s">
        <v>31</v>
      </c>
      <c r="J6900" t="s">
        <v>32</v>
      </c>
      <c r="K6900" t="s">
        <v>33</v>
      </c>
      <c r="L6900">
        <v>0</v>
      </c>
      <c r="M6900">
        <v>13</v>
      </c>
      <c r="N6900">
        <v>167</v>
      </c>
      <c r="O6900">
        <v>0</v>
      </c>
      <c r="P6900">
        <v>6</v>
      </c>
      <c r="Q6900">
        <v>25</v>
      </c>
      <c r="R6900">
        <f>SUM(Table1[[#This Row],[FIRST_CLASS_SEATS]:[ECONOMY_SEATS]])</f>
        <v>180</v>
      </c>
      <c r="S6900" s="5">
        <f>(Table1[[#This Row],[TIER1_ELIGIBLE_PAX]]/Table1[[#This Row],[TOTAL_PAX]])</f>
        <v>0</v>
      </c>
      <c r="T6900" s="5">
        <f>(Table1[[#This Row],[TIER2_ELIGIBLE_PAX]]/Table1[[#This Row],[TOTAL_PAX]])</f>
        <v>3.3333333333333333E-2</v>
      </c>
      <c r="U6900" s="5">
        <f>(Table1[[#This Row],[TIER3_ELIGIBLE_PAX]]/Table1[[#This Row],[TOTAL_PAX]])</f>
        <v>0.1388888888888889</v>
      </c>
      <c r="V6900" s="8">
        <v>0.68901364849600466</v>
      </c>
    </row>
    <row r="6901" spans="1:22" x14ac:dyDescent="0.3">
      <c r="A6901" s="1">
        <v>45922</v>
      </c>
      <c r="B6901" s="2">
        <v>0.30208333333333331</v>
      </c>
      <c r="C6901" t="s">
        <v>26</v>
      </c>
      <c r="D6901" t="s">
        <v>18</v>
      </c>
      <c r="E6901" t="s">
        <v>2123</v>
      </c>
      <c r="F6901" t="s">
        <v>20</v>
      </c>
      <c r="G6901" t="s">
        <v>73</v>
      </c>
      <c r="H6901" t="s">
        <v>74</v>
      </c>
      <c r="I6901" t="s">
        <v>31</v>
      </c>
      <c r="J6901" t="s">
        <v>32</v>
      </c>
      <c r="K6901" t="s">
        <v>33</v>
      </c>
      <c r="L6901">
        <v>0</v>
      </c>
      <c r="M6901">
        <v>15</v>
      </c>
      <c r="N6901">
        <v>165</v>
      </c>
      <c r="O6901">
        <v>0</v>
      </c>
      <c r="P6901">
        <v>14</v>
      </c>
      <c r="Q6901">
        <v>47</v>
      </c>
      <c r="R6901">
        <f>SUM(Table1[[#This Row],[FIRST_CLASS_SEATS]:[ECONOMY_SEATS]])</f>
        <v>180</v>
      </c>
      <c r="S6901" s="5">
        <f>(Table1[[#This Row],[TIER1_ELIGIBLE_PAX]]/Table1[[#This Row],[TOTAL_PAX]])</f>
        <v>0</v>
      </c>
      <c r="T6901" s="5">
        <f>(Table1[[#This Row],[TIER2_ELIGIBLE_PAX]]/Table1[[#This Row],[TOTAL_PAX]])</f>
        <v>7.7777777777777779E-2</v>
      </c>
      <c r="U6901" s="5">
        <f>(Table1[[#This Row],[TIER3_ELIGIBLE_PAX]]/Table1[[#This Row],[TOTAL_PAX]])</f>
        <v>0.26111111111111113</v>
      </c>
      <c r="V6901" s="8">
        <v>0.6890174225546688</v>
      </c>
    </row>
    <row r="6902" spans="1:22" x14ac:dyDescent="0.3">
      <c r="A6902" s="1">
        <v>45761</v>
      </c>
      <c r="B6902" s="2">
        <v>0.56111111111111112</v>
      </c>
      <c r="C6902" t="s">
        <v>48</v>
      </c>
      <c r="D6902" t="s">
        <v>18</v>
      </c>
      <c r="E6902" t="s">
        <v>193</v>
      </c>
      <c r="F6902" t="s">
        <v>20</v>
      </c>
      <c r="G6902" t="s">
        <v>99</v>
      </c>
      <c r="H6902" t="s">
        <v>74</v>
      </c>
      <c r="I6902" t="s">
        <v>31</v>
      </c>
      <c r="J6902" t="s">
        <v>32</v>
      </c>
      <c r="K6902" t="s">
        <v>33</v>
      </c>
      <c r="L6902">
        <v>0</v>
      </c>
      <c r="M6902">
        <v>15</v>
      </c>
      <c r="N6902">
        <v>165</v>
      </c>
      <c r="O6902">
        <v>0</v>
      </c>
      <c r="P6902">
        <v>5</v>
      </c>
      <c r="Q6902">
        <v>23</v>
      </c>
      <c r="R6902">
        <f>SUM(Table1[[#This Row],[FIRST_CLASS_SEATS]:[ECONOMY_SEATS]])</f>
        <v>180</v>
      </c>
      <c r="S6902" s="5">
        <f>(Table1[[#This Row],[TIER1_ELIGIBLE_PAX]]/Table1[[#This Row],[TOTAL_PAX]])</f>
        <v>0</v>
      </c>
      <c r="T6902" s="5">
        <f>(Table1[[#This Row],[TIER2_ELIGIBLE_PAX]]/Table1[[#This Row],[TOTAL_PAX]])</f>
        <v>2.7777777777777776E-2</v>
      </c>
      <c r="U6902" s="5">
        <f>(Table1[[#This Row],[TIER3_ELIGIBLE_PAX]]/Table1[[#This Row],[TOTAL_PAX]])</f>
        <v>0.12777777777777777</v>
      </c>
      <c r="V6902" s="8">
        <v>0.6890293564642449</v>
      </c>
    </row>
    <row r="6903" spans="1:22" x14ac:dyDescent="0.3">
      <c r="A6903" s="1">
        <v>45799</v>
      </c>
      <c r="B6903" s="2">
        <v>0.41597222222222224</v>
      </c>
      <c r="C6903" t="s">
        <v>26</v>
      </c>
      <c r="D6903" t="s">
        <v>18</v>
      </c>
      <c r="E6903" t="s">
        <v>605</v>
      </c>
      <c r="F6903" t="s">
        <v>20</v>
      </c>
      <c r="G6903" t="s">
        <v>56</v>
      </c>
      <c r="H6903" t="s">
        <v>57</v>
      </c>
      <c r="I6903" t="s">
        <v>58</v>
      </c>
      <c r="J6903" t="s">
        <v>24</v>
      </c>
      <c r="K6903" t="s">
        <v>80</v>
      </c>
      <c r="L6903">
        <v>14</v>
      </c>
      <c r="M6903">
        <v>97</v>
      </c>
      <c r="N6903">
        <v>358</v>
      </c>
      <c r="O6903">
        <v>0</v>
      </c>
      <c r="P6903">
        <v>6</v>
      </c>
      <c r="Q6903">
        <v>27</v>
      </c>
      <c r="R6903">
        <f>SUM(Table1[[#This Row],[FIRST_CLASS_SEATS]:[ECONOMY_SEATS]])</f>
        <v>469</v>
      </c>
      <c r="S6903" s="5">
        <f>(Table1[[#This Row],[TIER1_ELIGIBLE_PAX]]/Table1[[#This Row],[TOTAL_PAX]])</f>
        <v>0</v>
      </c>
      <c r="T6903" s="5">
        <f>(Table1[[#This Row],[TIER2_ELIGIBLE_PAX]]/Table1[[#This Row],[TOTAL_PAX]])</f>
        <v>1.279317697228145E-2</v>
      </c>
      <c r="U6903" s="5">
        <f>(Table1[[#This Row],[TIER3_ELIGIBLE_PAX]]/Table1[[#This Row],[TOTAL_PAX]])</f>
        <v>5.7569296375266525E-2</v>
      </c>
      <c r="V6903" s="8">
        <v>0.68917257852742164</v>
      </c>
    </row>
    <row r="6904" spans="1:22" x14ac:dyDescent="0.3">
      <c r="A6904" s="1">
        <v>45756</v>
      </c>
      <c r="B6904" s="2">
        <v>0.63402777777777775</v>
      </c>
      <c r="C6904" t="s">
        <v>17</v>
      </c>
      <c r="D6904" t="s">
        <v>18</v>
      </c>
      <c r="E6904" t="s">
        <v>2992</v>
      </c>
      <c r="F6904" t="s">
        <v>20</v>
      </c>
      <c r="G6904" t="s">
        <v>29</v>
      </c>
      <c r="H6904" t="s">
        <v>30</v>
      </c>
      <c r="I6904" t="s">
        <v>31</v>
      </c>
      <c r="J6904" t="s">
        <v>32</v>
      </c>
      <c r="K6904" t="s">
        <v>33</v>
      </c>
      <c r="L6904">
        <v>0</v>
      </c>
      <c r="M6904">
        <v>10</v>
      </c>
      <c r="N6904">
        <v>170</v>
      </c>
      <c r="O6904">
        <v>0</v>
      </c>
      <c r="P6904">
        <v>10</v>
      </c>
      <c r="Q6904">
        <v>36</v>
      </c>
      <c r="R6904">
        <f>SUM(Table1[[#This Row],[FIRST_CLASS_SEATS]:[ECONOMY_SEATS]])</f>
        <v>180</v>
      </c>
      <c r="S6904" s="5">
        <f>(Table1[[#This Row],[TIER1_ELIGIBLE_PAX]]/Table1[[#This Row],[TOTAL_PAX]])</f>
        <v>0</v>
      </c>
      <c r="T6904" s="5">
        <f>(Table1[[#This Row],[TIER2_ELIGIBLE_PAX]]/Table1[[#This Row],[TOTAL_PAX]])</f>
        <v>5.5555555555555552E-2</v>
      </c>
      <c r="U6904" s="5">
        <f>(Table1[[#This Row],[TIER3_ELIGIBLE_PAX]]/Table1[[#This Row],[TOTAL_PAX]])</f>
        <v>0.2</v>
      </c>
      <c r="V6904" s="8">
        <v>0.68933340611487415</v>
      </c>
    </row>
    <row r="6905" spans="1:22" x14ac:dyDescent="0.3">
      <c r="A6905" s="1">
        <v>45759</v>
      </c>
      <c r="B6905" s="2">
        <v>0.32083333333333336</v>
      </c>
      <c r="C6905" t="s">
        <v>26</v>
      </c>
      <c r="D6905" t="s">
        <v>18</v>
      </c>
      <c r="E6905" t="s">
        <v>1746</v>
      </c>
      <c r="F6905" t="s">
        <v>20</v>
      </c>
      <c r="G6905" t="s">
        <v>76</v>
      </c>
      <c r="H6905" t="s">
        <v>77</v>
      </c>
      <c r="I6905" t="s">
        <v>78</v>
      </c>
      <c r="J6905" t="s">
        <v>24</v>
      </c>
      <c r="K6905" t="s">
        <v>25</v>
      </c>
      <c r="L6905">
        <v>8</v>
      </c>
      <c r="M6905">
        <v>49</v>
      </c>
      <c r="N6905">
        <v>178</v>
      </c>
      <c r="O6905">
        <v>0</v>
      </c>
      <c r="P6905">
        <v>7</v>
      </c>
      <c r="Q6905">
        <v>27</v>
      </c>
      <c r="R6905">
        <f>SUM(Table1[[#This Row],[FIRST_CLASS_SEATS]:[ECONOMY_SEATS]])</f>
        <v>235</v>
      </c>
      <c r="S6905" s="5">
        <f>(Table1[[#This Row],[TIER1_ELIGIBLE_PAX]]/Table1[[#This Row],[TOTAL_PAX]])</f>
        <v>0</v>
      </c>
      <c r="T6905" s="5">
        <f>(Table1[[#This Row],[TIER2_ELIGIBLE_PAX]]/Table1[[#This Row],[TOTAL_PAX]])</f>
        <v>2.9787234042553193E-2</v>
      </c>
      <c r="U6905" s="5">
        <f>(Table1[[#This Row],[TIER3_ELIGIBLE_PAX]]/Table1[[#This Row],[TOTAL_PAX]])</f>
        <v>0.1148936170212766</v>
      </c>
      <c r="V6905" s="8">
        <v>0.6893974621778981</v>
      </c>
    </row>
    <row r="6906" spans="1:22" x14ac:dyDescent="0.3">
      <c r="A6906" s="1">
        <v>45951</v>
      </c>
      <c r="B6906" s="2">
        <v>0.65347222222222223</v>
      </c>
      <c r="C6906" t="s">
        <v>17</v>
      </c>
      <c r="D6906" t="s">
        <v>18</v>
      </c>
      <c r="E6906" t="s">
        <v>4814</v>
      </c>
      <c r="F6906" t="s">
        <v>20</v>
      </c>
      <c r="G6906" t="s">
        <v>71</v>
      </c>
      <c r="H6906" t="s">
        <v>22</v>
      </c>
      <c r="I6906" t="s">
        <v>23</v>
      </c>
      <c r="J6906" t="s">
        <v>24</v>
      </c>
      <c r="K6906" t="s">
        <v>80</v>
      </c>
      <c r="L6906">
        <v>14</v>
      </c>
      <c r="M6906">
        <v>97</v>
      </c>
      <c r="N6906">
        <v>358</v>
      </c>
      <c r="O6906">
        <v>0</v>
      </c>
      <c r="P6906">
        <v>6</v>
      </c>
      <c r="Q6906">
        <v>26</v>
      </c>
      <c r="R6906">
        <f>SUM(Table1[[#This Row],[FIRST_CLASS_SEATS]:[ECONOMY_SEATS]])</f>
        <v>469</v>
      </c>
      <c r="S6906" s="5">
        <f>(Table1[[#This Row],[TIER1_ELIGIBLE_PAX]]/Table1[[#This Row],[TOTAL_PAX]])</f>
        <v>0</v>
      </c>
      <c r="T6906" s="5">
        <f>(Table1[[#This Row],[TIER2_ELIGIBLE_PAX]]/Table1[[#This Row],[TOTAL_PAX]])</f>
        <v>1.279317697228145E-2</v>
      </c>
      <c r="U6906" s="5">
        <f>(Table1[[#This Row],[TIER3_ELIGIBLE_PAX]]/Table1[[#This Row],[TOTAL_PAX]])</f>
        <v>5.5437100213219619E-2</v>
      </c>
      <c r="V6906" s="8">
        <v>0.68949445133623821</v>
      </c>
    </row>
    <row r="6907" spans="1:22" x14ac:dyDescent="0.3">
      <c r="A6907" s="1">
        <v>45954</v>
      </c>
      <c r="B6907" s="2">
        <v>0.27430555555555558</v>
      </c>
      <c r="C6907" t="s">
        <v>26</v>
      </c>
      <c r="D6907" t="s">
        <v>18</v>
      </c>
      <c r="E6907" t="s">
        <v>3384</v>
      </c>
      <c r="F6907" t="s">
        <v>20</v>
      </c>
      <c r="G6907" t="s">
        <v>40</v>
      </c>
      <c r="H6907" t="s">
        <v>41</v>
      </c>
      <c r="I6907" t="s">
        <v>31</v>
      </c>
      <c r="J6907" t="s">
        <v>32</v>
      </c>
      <c r="K6907" t="s">
        <v>33</v>
      </c>
      <c r="L6907">
        <v>0</v>
      </c>
      <c r="M6907">
        <v>6</v>
      </c>
      <c r="N6907">
        <v>174</v>
      </c>
      <c r="O6907">
        <v>3</v>
      </c>
      <c r="P6907">
        <v>9</v>
      </c>
      <c r="Q6907">
        <v>35</v>
      </c>
      <c r="R6907">
        <f>SUM(Table1[[#This Row],[FIRST_CLASS_SEATS]:[ECONOMY_SEATS]])</f>
        <v>180</v>
      </c>
      <c r="S6907" s="5">
        <f>(Table1[[#This Row],[TIER1_ELIGIBLE_PAX]]/Table1[[#This Row],[TOTAL_PAX]])</f>
        <v>1.6666666666666666E-2</v>
      </c>
      <c r="T6907" s="5">
        <f>(Table1[[#This Row],[TIER2_ELIGIBLE_PAX]]/Table1[[#This Row],[TOTAL_PAX]])</f>
        <v>0.05</v>
      </c>
      <c r="U6907" s="5">
        <f>(Table1[[#This Row],[TIER3_ELIGIBLE_PAX]]/Table1[[#This Row],[TOTAL_PAX]])</f>
        <v>0.19444444444444445</v>
      </c>
      <c r="V6907" s="8">
        <v>0.68951380280791308</v>
      </c>
    </row>
    <row r="6908" spans="1:22" x14ac:dyDescent="0.3">
      <c r="A6908" s="1">
        <v>45901</v>
      </c>
      <c r="B6908" s="2">
        <v>0.73819444444444449</v>
      </c>
      <c r="C6908" t="s">
        <v>17</v>
      </c>
      <c r="D6908" t="s">
        <v>18</v>
      </c>
      <c r="E6908" t="s">
        <v>2605</v>
      </c>
      <c r="F6908" t="s">
        <v>20</v>
      </c>
      <c r="G6908" t="s">
        <v>43</v>
      </c>
      <c r="H6908" t="s">
        <v>44</v>
      </c>
      <c r="I6908" t="s">
        <v>31</v>
      </c>
      <c r="J6908" t="s">
        <v>32</v>
      </c>
      <c r="K6908" t="s">
        <v>33</v>
      </c>
      <c r="L6908">
        <v>0</v>
      </c>
      <c r="M6908">
        <v>1</v>
      </c>
      <c r="N6908">
        <v>179</v>
      </c>
      <c r="O6908">
        <v>0</v>
      </c>
      <c r="P6908">
        <v>9</v>
      </c>
      <c r="Q6908">
        <v>35</v>
      </c>
      <c r="R6908">
        <f>SUM(Table1[[#This Row],[FIRST_CLASS_SEATS]:[ECONOMY_SEATS]])</f>
        <v>180</v>
      </c>
      <c r="S6908" s="5">
        <f>(Table1[[#This Row],[TIER1_ELIGIBLE_PAX]]/Table1[[#This Row],[TOTAL_PAX]])</f>
        <v>0</v>
      </c>
      <c r="T6908" s="5">
        <f>(Table1[[#This Row],[TIER2_ELIGIBLE_PAX]]/Table1[[#This Row],[TOTAL_PAX]])</f>
        <v>0.05</v>
      </c>
      <c r="U6908" s="5">
        <f>(Table1[[#This Row],[TIER3_ELIGIBLE_PAX]]/Table1[[#This Row],[TOTAL_PAX]])</f>
        <v>0.19444444444444445</v>
      </c>
      <c r="V6908" s="8">
        <v>0.68960020679826139</v>
      </c>
    </row>
    <row r="6909" spans="1:22" x14ac:dyDescent="0.3">
      <c r="A6909" s="1">
        <v>45778</v>
      </c>
      <c r="B6909" s="2">
        <v>0.41875000000000001</v>
      </c>
      <c r="C6909" t="s">
        <v>26</v>
      </c>
      <c r="D6909" t="s">
        <v>18</v>
      </c>
      <c r="E6909" t="s">
        <v>4021</v>
      </c>
      <c r="F6909" t="s">
        <v>20</v>
      </c>
      <c r="G6909" t="s">
        <v>36</v>
      </c>
      <c r="H6909" t="s">
        <v>37</v>
      </c>
      <c r="I6909" t="s">
        <v>31</v>
      </c>
      <c r="J6909" t="s">
        <v>32</v>
      </c>
      <c r="K6909" t="s">
        <v>33</v>
      </c>
      <c r="L6909">
        <v>0</v>
      </c>
      <c r="M6909">
        <v>1</v>
      </c>
      <c r="N6909">
        <v>179</v>
      </c>
      <c r="O6909">
        <v>1</v>
      </c>
      <c r="P6909">
        <v>10</v>
      </c>
      <c r="Q6909">
        <v>38</v>
      </c>
      <c r="R6909">
        <f>SUM(Table1[[#This Row],[FIRST_CLASS_SEATS]:[ECONOMY_SEATS]])</f>
        <v>180</v>
      </c>
      <c r="S6909" s="5">
        <f>(Table1[[#This Row],[TIER1_ELIGIBLE_PAX]]/Table1[[#This Row],[TOTAL_PAX]])</f>
        <v>5.5555555555555558E-3</v>
      </c>
      <c r="T6909" s="5">
        <f>(Table1[[#This Row],[TIER2_ELIGIBLE_PAX]]/Table1[[#This Row],[TOTAL_PAX]])</f>
        <v>5.5555555555555552E-2</v>
      </c>
      <c r="U6909" s="5">
        <f>(Table1[[#This Row],[TIER3_ELIGIBLE_PAX]]/Table1[[#This Row],[TOTAL_PAX]])</f>
        <v>0.21111111111111111</v>
      </c>
      <c r="V6909" s="8">
        <v>0.68985799694861327</v>
      </c>
    </row>
    <row r="6910" spans="1:22" x14ac:dyDescent="0.3">
      <c r="A6910" s="1">
        <v>45814</v>
      </c>
      <c r="B6910" s="2">
        <v>0.8520833333333333</v>
      </c>
      <c r="C6910" t="s">
        <v>34</v>
      </c>
      <c r="D6910" t="s">
        <v>18</v>
      </c>
      <c r="E6910" t="s">
        <v>2784</v>
      </c>
      <c r="F6910" t="s">
        <v>20</v>
      </c>
      <c r="G6910" t="s">
        <v>29</v>
      </c>
      <c r="H6910" t="s">
        <v>30</v>
      </c>
      <c r="I6910" t="s">
        <v>31</v>
      </c>
      <c r="J6910" t="s">
        <v>32</v>
      </c>
      <c r="K6910" t="s">
        <v>33</v>
      </c>
      <c r="L6910">
        <v>0</v>
      </c>
      <c r="M6910">
        <v>15</v>
      </c>
      <c r="N6910">
        <v>165</v>
      </c>
      <c r="O6910">
        <v>0</v>
      </c>
      <c r="P6910">
        <v>20</v>
      </c>
      <c r="Q6910">
        <v>65</v>
      </c>
      <c r="R6910">
        <f>SUM(Table1[[#This Row],[FIRST_CLASS_SEATS]:[ECONOMY_SEATS]])</f>
        <v>180</v>
      </c>
      <c r="S6910" s="5">
        <f>(Table1[[#This Row],[TIER1_ELIGIBLE_PAX]]/Table1[[#This Row],[TOTAL_PAX]])</f>
        <v>0</v>
      </c>
      <c r="T6910" s="5">
        <f>(Table1[[#This Row],[TIER2_ELIGIBLE_PAX]]/Table1[[#This Row],[TOTAL_PAX]])</f>
        <v>0.1111111111111111</v>
      </c>
      <c r="U6910" s="5">
        <f>(Table1[[#This Row],[TIER3_ELIGIBLE_PAX]]/Table1[[#This Row],[TOTAL_PAX]])</f>
        <v>0.3611111111111111</v>
      </c>
      <c r="V6910" s="8">
        <v>0.68994432107750914</v>
      </c>
    </row>
    <row r="6911" spans="1:22" x14ac:dyDescent="0.3">
      <c r="A6911" s="1">
        <v>45894</v>
      </c>
      <c r="B6911" s="2">
        <v>0.57916666666666672</v>
      </c>
      <c r="C6911" t="s">
        <v>48</v>
      </c>
      <c r="D6911" t="s">
        <v>18</v>
      </c>
      <c r="E6911" t="s">
        <v>3257</v>
      </c>
      <c r="F6911" t="s">
        <v>20</v>
      </c>
      <c r="G6911" t="s">
        <v>54</v>
      </c>
      <c r="H6911" t="s">
        <v>30</v>
      </c>
      <c r="I6911" t="s">
        <v>31</v>
      </c>
      <c r="J6911" t="s">
        <v>32</v>
      </c>
      <c r="K6911" t="s">
        <v>33</v>
      </c>
      <c r="L6911">
        <v>0</v>
      </c>
      <c r="M6911">
        <v>1</v>
      </c>
      <c r="N6911">
        <v>179</v>
      </c>
      <c r="O6911">
        <v>0</v>
      </c>
      <c r="P6911">
        <v>7</v>
      </c>
      <c r="Q6911">
        <v>29</v>
      </c>
      <c r="R6911">
        <f>SUM(Table1[[#This Row],[FIRST_CLASS_SEATS]:[ECONOMY_SEATS]])</f>
        <v>180</v>
      </c>
      <c r="S6911" s="5">
        <f>(Table1[[#This Row],[TIER1_ELIGIBLE_PAX]]/Table1[[#This Row],[TOTAL_PAX]])</f>
        <v>0</v>
      </c>
      <c r="T6911" s="5">
        <f>(Table1[[#This Row],[TIER2_ELIGIBLE_PAX]]/Table1[[#This Row],[TOTAL_PAX]])</f>
        <v>3.888888888888889E-2</v>
      </c>
      <c r="U6911" s="5">
        <f>(Table1[[#This Row],[TIER3_ELIGIBLE_PAX]]/Table1[[#This Row],[TOTAL_PAX]])</f>
        <v>0.16111111111111112</v>
      </c>
      <c r="V6911" s="8">
        <v>0.69003701879413482</v>
      </c>
    </row>
    <row r="6912" spans="1:22" x14ac:dyDescent="0.3">
      <c r="A6912" s="1">
        <v>45916</v>
      </c>
      <c r="B6912" s="2">
        <v>0.73750000000000004</v>
      </c>
      <c r="C6912" t="s">
        <v>17</v>
      </c>
      <c r="D6912" t="s">
        <v>18</v>
      </c>
      <c r="E6912" t="s">
        <v>4565</v>
      </c>
      <c r="F6912" t="s">
        <v>20</v>
      </c>
      <c r="G6912" t="s">
        <v>71</v>
      </c>
      <c r="H6912" t="s">
        <v>22</v>
      </c>
      <c r="I6912" t="s">
        <v>23</v>
      </c>
      <c r="J6912" t="s">
        <v>24</v>
      </c>
      <c r="K6912" t="s">
        <v>25</v>
      </c>
      <c r="L6912">
        <v>0</v>
      </c>
      <c r="M6912">
        <v>48</v>
      </c>
      <c r="N6912">
        <v>224</v>
      </c>
      <c r="O6912">
        <v>0</v>
      </c>
      <c r="P6912">
        <v>11</v>
      </c>
      <c r="Q6912">
        <v>38</v>
      </c>
      <c r="R6912">
        <f>SUM(Table1[[#This Row],[FIRST_CLASS_SEATS]:[ECONOMY_SEATS]])</f>
        <v>272</v>
      </c>
      <c r="S6912" s="5">
        <f>(Table1[[#This Row],[TIER1_ELIGIBLE_PAX]]/Table1[[#This Row],[TOTAL_PAX]])</f>
        <v>0</v>
      </c>
      <c r="T6912" s="5">
        <f>(Table1[[#This Row],[TIER2_ELIGIBLE_PAX]]/Table1[[#This Row],[TOTAL_PAX]])</f>
        <v>4.0441176470588237E-2</v>
      </c>
      <c r="U6912" s="5">
        <f>(Table1[[#This Row],[TIER3_ELIGIBLE_PAX]]/Table1[[#This Row],[TOTAL_PAX]])</f>
        <v>0.13970588235294118</v>
      </c>
      <c r="V6912" s="8">
        <v>0.69005766932732204</v>
      </c>
    </row>
    <row r="6913" spans="1:22" x14ac:dyDescent="0.3">
      <c r="A6913" s="1">
        <v>45796</v>
      </c>
      <c r="B6913" s="2">
        <v>0.67638888888888893</v>
      </c>
      <c r="C6913" t="s">
        <v>17</v>
      </c>
      <c r="D6913" t="s">
        <v>18</v>
      </c>
      <c r="E6913" t="s">
        <v>5217</v>
      </c>
      <c r="F6913" t="s">
        <v>20</v>
      </c>
      <c r="G6913" t="s">
        <v>29</v>
      </c>
      <c r="H6913" t="s">
        <v>30</v>
      </c>
      <c r="I6913" t="s">
        <v>31</v>
      </c>
      <c r="J6913" t="s">
        <v>32</v>
      </c>
      <c r="K6913" t="s">
        <v>33</v>
      </c>
      <c r="L6913">
        <v>0</v>
      </c>
      <c r="M6913">
        <v>1</v>
      </c>
      <c r="N6913">
        <v>179</v>
      </c>
      <c r="O6913">
        <v>0</v>
      </c>
      <c r="P6913">
        <v>0</v>
      </c>
      <c r="Q6913">
        <v>4</v>
      </c>
      <c r="R6913">
        <f>SUM(Table1[[#This Row],[FIRST_CLASS_SEATS]:[ECONOMY_SEATS]])</f>
        <v>180</v>
      </c>
      <c r="S6913" s="5">
        <f>(Table1[[#This Row],[TIER1_ELIGIBLE_PAX]]/Table1[[#This Row],[TOTAL_PAX]])</f>
        <v>0</v>
      </c>
      <c r="T6913" s="5">
        <f>(Table1[[#This Row],[TIER2_ELIGIBLE_PAX]]/Table1[[#This Row],[TOTAL_PAX]])</f>
        <v>0</v>
      </c>
      <c r="U6913" s="5">
        <f>(Table1[[#This Row],[TIER3_ELIGIBLE_PAX]]/Table1[[#This Row],[TOTAL_PAX]])</f>
        <v>2.2222222222222223E-2</v>
      </c>
      <c r="V6913" s="8">
        <v>0.69013187313917279</v>
      </c>
    </row>
    <row r="6914" spans="1:22" x14ac:dyDescent="0.3">
      <c r="A6914" s="1">
        <v>45885</v>
      </c>
      <c r="B6914" s="2">
        <v>0.58680555555555558</v>
      </c>
      <c r="C6914" t="s">
        <v>17</v>
      </c>
      <c r="D6914" t="s">
        <v>18</v>
      </c>
      <c r="E6914" t="s">
        <v>5217</v>
      </c>
      <c r="F6914" t="s">
        <v>20</v>
      </c>
      <c r="G6914" t="s">
        <v>99</v>
      </c>
      <c r="H6914" t="s">
        <v>74</v>
      </c>
      <c r="I6914" t="s">
        <v>31</v>
      </c>
      <c r="J6914" t="s">
        <v>32</v>
      </c>
      <c r="K6914" t="s">
        <v>33</v>
      </c>
      <c r="L6914">
        <v>0</v>
      </c>
      <c r="M6914">
        <v>2</v>
      </c>
      <c r="N6914">
        <v>178</v>
      </c>
      <c r="O6914">
        <v>0</v>
      </c>
      <c r="P6914">
        <v>13</v>
      </c>
      <c r="Q6914">
        <v>45</v>
      </c>
      <c r="R6914">
        <f>SUM(Table1[[#This Row],[FIRST_CLASS_SEATS]:[ECONOMY_SEATS]])</f>
        <v>180</v>
      </c>
      <c r="S6914" s="5">
        <f>(Table1[[#This Row],[TIER1_ELIGIBLE_PAX]]/Table1[[#This Row],[TOTAL_PAX]])</f>
        <v>0</v>
      </c>
      <c r="T6914" s="5">
        <f>(Table1[[#This Row],[TIER2_ELIGIBLE_PAX]]/Table1[[#This Row],[TOTAL_PAX]])</f>
        <v>7.2222222222222215E-2</v>
      </c>
      <c r="U6914" s="5">
        <f>(Table1[[#This Row],[TIER3_ELIGIBLE_PAX]]/Table1[[#This Row],[TOTAL_PAX]])</f>
        <v>0.25</v>
      </c>
      <c r="V6914" s="8">
        <v>0.69025964306143139</v>
      </c>
    </row>
    <row r="6915" spans="1:22" x14ac:dyDescent="0.3">
      <c r="A6915" s="1">
        <v>45867</v>
      </c>
      <c r="B6915" s="2">
        <v>0.88680555555555551</v>
      </c>
      <c r="C6915" t="s">
        <v>34</v>
      </c>
      <c r="D6915" t="s">
        <v>18</v>
      </c>
      <c r="E6915" t="s">
        <v>3819</v>
      </c>
      <c r="F6915" t="s">
        <v>20</v>
      </c>
      <c r="G6915" t="s">
        <v>124</v>
      </c>
      <c r="H6915" t="s">
        <v>22</v>
      </c>
      <c r="I6915" t="s">
        <v>23</v>
      </c>
      <c r="J6915" t="s">
        <v>24</v>
      </c>
      <c r="K6915" t="s">
        <v>59</v>
      </c>
      <c r="L6915">
        <v>8</v>
      </c>
      <c r="M6915">
        <v>42</v>
      </c>
      <c r="N6915">
        <v>166</v>
      </c>
      <c r="O6915">
        <v>0</v>
      </c>
      <c r="P6915">
        <v>8</v>
      </c>
      <c r="Q6915">
        <v>32</v>
      </c>
      <c r="R6915">
        <f>SUM(Table1[[#This Row],[FIRST_CLASS_SEATS]:[ECONOMY_SEATS]])</f>
        <v>216</v>
      </c>
      <c r="S6915" s="5">
        <f>(Table1[[#This Row],[TIER1_ELIGIBLE_PAX]]/Table1[[#This Row],[TOTAL_PAX]])</f>
        <v>0</v>
      </c>
      <c r="T6915" s="5">
        <f>(Table1[[#This Row],[TIER2_ELIGIBLE_PAX]]/Table1[[#This Row],[TOTAL_PAX]])</f>
        <v>3.7037037037037035E-2</v>
      </c>
      <c r="U6915" s="5">
        <f>(Table1[[#This Row],[TIER3_ELIGIBLE_PAX]]/Table1[[#This Row],[TOTAL_PAX]])</f>
        <v>0.14814814814814814</v>
      </c>
      <c r="V6915" s="8">
        <v>0.69046109540428258</v>
      </c>
    </row>
    <row r="6916" spans="1:22" x14ac:dyDescent="0.3">
      <c r="A6916" s="1">
        <v>45859</v>
      </c>
      <c r="B6916" s="2">
        <v>0.35972222222222222</v>
      </c>
      <c r="C6916" t="s">
        <v>26</v>
      </c>
      <c r="D6916" t="s">
        <v>18</v>
      </c>
      <c r="E6916" t="s">
        <v>993</v>
      </c>
      <c r="F6916" t="s">
        <v>20</v>
      </c>
      <c r="G6916" t="s">
        <v>62</v>
      </c>
      <c r="H6916" t="s">
        <v>63</v>
      </c>
      <c r="I6916" t="s">
        <v>31</v>
      </c>
      <c r="J6916" t="s">
        <v>32</v>
      </c>
      <c r="K6916" t="s">
        <v>33</v>
      </c>
      <c r="L6916">
        <v>0</v>
      </c>
      <c r="M6916">
        <v>6</v>
      </c>
      <c r="N6916">
        <v>174</v>
      </c>
      <c r="O6916">
        <v>0</v>
      </c>
      <c r="P6916">
        <v>8</v>
      </c>
      <c r="Q6916">
        <v>30</v>
      </c>
      <c r="R6916">
        <f>SUM(Table1[[#This Row],[FIRST_CLASS_SEATS]:[ECONOMY_SEATS]])</f>
        <v>180</v>
      </c>
      <c r="S6916" s="5">
        <f>(Table1[[#This Row],[TIER1_ELIGIBLE_PAX]]/Table1[[#This Row],[TOTAL_PAX]])</f>
        <v>0</v>
      </c>
      <c r="T6916" s="5">
        <f>(Table1[[#This Row],[TIER2_ELIGIBLE_PAX]]/Table1[[#This Row],[TOTAL_PAX]])</f>
        <v>4.4444444444444446E-2</v>
      </c>
      <c r="U6916" s="5">
        <f>(Table1[[#This Row],[TIER3_ELIGIBLE_PAX]]/Table1[[#This Row],[TOTAL_PAX]])</f>
        <v>0.16666666666666666</v>
      </c>
      <c r="V6916" s="8">
        <v>0.69080813699720212</v>
      </c>
    </row>
    <row r="6917" spans="1:22" x14ac:dyDescent="0.3">
      <c r="A6917" s="1">
        <v>45852</v>
      </c>
      <c r="B6917" s="2">
        <v>0.8305555555555556</v>
      </c>
      <c r="C6917" t="s">
        <v>34</v>
      </c>
      <c r="D6917" t="s">
        <v>18</v>
      </c>
      <c r="E6917" t="s">
        <v>5138</v>
      </c>
      <c r="F6917" t="s">
        <v>20</v>
      </c>
      <c r="G6917" t="s">
        <v>29</v>
      </c>
      <c r="H6917" t="s">
        <v>30</v>
      </c>
      <c r="I6917" t="s">
        <v>31</v>
      </c>
      <c r="J6917" t="s">
        <v>32</v>
      </c>
      <c r="K6917" t="s">
        <v>33</v>
      </c>
      <c r="L6917">
        <v>0</v>
      </c>
      <c r="M6917">
        <v>19</v>
      </c>
      <c r="N6917">
        <v>161</v>
      </c>
      <c r="O6917">
        <v>1</v>
      </c>
      <c r="P6917">
        <v>17</v>
      </c>
      <c r="Q6917">
        <v>57</v>
      </c>
      <c r="R6917">
        <f>SUM(Table1[[#This Row],[FIRST_CLASS_SEATS]:[ECONOMY_SEATS]])</f>
        <v>180</v>
      </c>
      <c r="S6917" s="5">
        <f>(Table1[[#This Row],[TIER1_ELIGIBLE_PAX]]/Table1[[#This Row],[TOTAL_PAX]])</f>
        <v>5.5555555555555558E-3</v>
      </c>
      <c r="T6917" s="5">
        <f>(Table1[[#This Row],[TIER2_ELIGIBLE_PAX]]/Table1[[#This Row],[TOTAL_PAX]])</f>
        <v>9.4444444444444442E-2</v>
      </c>
      <c r="U6917" s="5">
        <f>(Table1[[#This Row],[TIER3_ELIGIBLE_PAX]]/Table1[[#This Row],[TOTAL_PAX]])</f>
        <v>0.31666666666666665</v>
      </c>
      <c r="V6917" s="8">
        <v>0.69086137368221012</v>
      </c>
    </row>
    <row r="6918" spans="1:22" x14ac:dyDescent="0.3">
      <c r="A6918" s="1">
        <v>45911</v>
      </c>
      <c r="B6918" s="2">
        <v>0.62222222222222223</v>
      </c>
      <c r="C6918" t="s">
        <v>17</v>
      </c>
      <c r="D6918" t="s">
        <v>18</v>
      </c>
      <c r="E6918" t="s">
        <v>630</v>
      </c>
      <c r="F6918" t="s">
        <v>20</v>
      </c>
      <c r="G6918" t="s">
        <v>73</v>
      </c>
      <c r="H6918" t="s">
        <v>74</v>
      </c>
      <c r="I6918" t="s">
        <v>31</v>
      </c>
      <c r="J6918" t="s">
        <v>32</v>
      </c>
      <c r="K6918" t="s">
        <v>33</v>
      </c>
      <c r="L6918">
        <v>0</v>
      </c>
      <c r="M6918">
        <v>7</v>
      </c>
      <c r="N6918">
        <v>173</v>
      </c>
      <c r="O6918">
        <v>0</v>
      </c>
      <c r="P6918">
        <v>10</v>
      </c>
      <c r="Q6918">
        <v>36</v>
      </c>
      <c r="R6918">
        <f>SUM(Table1[[#This Row],[FIRST_CLASS_SEATS]:[ECONOMY_SEATS]])</f>
        <v>180</v>
      </c>
      <c r="S6918" s="5">
        <f>(Table1[[#This Row],[TIER1_ELIGIBLE_PAX]]/Table1[[#This Row],[TOTAL_PAX]])</f>
        <v>0</v>
      </c>
      <c r="T6918" s="5">
        <f>(Table1[[#This Row],[TIER2_ELIGIBLE_PAX]]/Table1[[#This Row],[TOTAL_PAX]])</f>
        <v>5.5555555555555552E-2</v>
      </c>
      <c r="U6918" s="5">
        <f>(Table1[[#This Row],[TIER3_ELIGIBLE_PAX]]/Table1[[#This Row],[TOTAL_PAX]])</f>
        <v>0.2</v>
      </c>
      <c r="V6918" s="8">
        <v>0.6908755007341324</v>
      </c>
    </row>
    <row r="6919" spans="1:22" x14ac:dyDescent="0.3">
      <c r="A6919" s="1">
        <v>45885</v>
      </c>
      <c r="B6919" s="2">
        <v>0.49583333333333335</v>
      </c>
      <c r="C6919" t="s">
        <v>26</v>
      </c>
      <c r="D6919" t="s">
        <v>18</v>
      </c>
      <c r="E6919" t="s">
        <v>1394</v>
      </c>
      <c r="F6919" t="s">
        <v>20</v>
      </c>
      <c r="G6919" t="s">
        <v>36</v>
      </c>
      <c r="H6919" t="s">
        <v>37</v>
      </c>
      <c r="I6919" t="s">
        <v>31</v>
      </c>
      <c r="J6919" t="s">
        <v>32</v>
      </c>
      <c r="K6919" t="s">
        <v>33</v>
      </c>
      <c r="L6919">
        <v>0</v>
      </c>
      <c r="M6919">
        <v>10</v>
      </c>
      <c r="N6919">
        <v>170</v>
      </c>
      <c r="O6919">
        <v>0</v>
      </c>
      <c r="P6919">
        <v>14</v>
      </c>
      <c r="Q6919">
        <v>49</v>
      </c>
      <c r="R6919">
        <f>SUM(Table1[[#This Row],[FIRST_CLASS_SEATS]:[ECONOMY_SEATS]])</f>
        <v>180</v>
      </c>
      <c r="S6919" s="5">
        <f>(Table1[[#This Row],[TIER1_ELIGIBLE_PAX]]/Table1[[#This Row],[TOTAL_PAX]])</f>
        <v>0</v>
      </c>
      <c r="T6919" s="5">
        <f>(Table1[[#This Row],[TIER2_ELIGIBLE_PAX]]/Table1[[#This Row],[TOTAL_PAX]])</f>
        <v>7.7777777777777779E-2</v>
      </c>
      <c r="U6919" s="5">
        <f>(Table1[[#This Row],[TIER3_ELIGIBLE_PAX]]/Table1[[#This Row],[TOTAL_PAX]])</f>
        <v>0.2722222222222222</v>
      </c>
      <c r="V6919" s="8">
        <v>0.69091700392836908</v>
      </c>
    </row>
    <row r="6920" spans="1:22" x14ac:dyDescent="0.3">
      <c r="A6920" s="1">
        <v>45762</v>
      </c>
      <c r="B6920" s="2">
        <v>0.62986111111111109</v>
      </c>
      <c r="C6920" t="s">
        <v>17</v>
      </c>
      <c r="D6920" t="s">
        <v>18</v>
      </c>
      <c r="E6920" t="s">
        <v>5317</v>
      </c>
      <c r="F6920" t="s">
        <v>20</v>
      </c>
      <c r="G6920" t="s">
        <v>76</v>
      </c>
      <c r="H6920" t="s">
        <v>77</v>
      </c>
      <c r="I6920" t="s">
        <v>78</v>
      </c>
      <c r="J6920" t="s">
        <v>24</v>
      </c>
      <c r="K6920" t="s">
        <v>25</v>
      </c>
      <c r="L6920">
        <v>0</v>
      </c>
      <c r="M6920">
        <v>48</v>
      </c>
      <c r="N6920">
        <v>224</v>
      </c>
      <c r="O6920">
        <v>2</v>
      </c>
      <c r="P6920">
        <v>1</v>
      </c>
      <c r="Q6920">
        <v>10</v>
      </c>
      <c r="R6920">
        <f>SUM(Table1[[#This Row],[FIRST_CLASS_SEATS]:[ECONOMY_SEATS]])</f>
        <v>272</v>
      </c>
      <c r="S6920" s="5">
        <f>(Table1[[#This Row],[TIER1_ELIGIBLE_PAX]]/Table1[[#This Row],[TOTAL_PAX]])</f>
        <v>7.3529411764705881E-3</v>
      </c>
      <c r="T6920" s="5">
        <f>(Table1[[#This Row],[TIER2_ELIGIBLE_PAX]]/Table1[[#This Row],[TOTAL_PAX]])</f>
        <v>3.6764705882352941E-3</v>
      </c>
      <c r="U6920" s="5">
        <f>(Table1[[#This Row],[TIER3_ELIGIBLE_PAX]]/Table1[[#This Row],[TOTAL_PAX]])</f>
        <v>3.6764705882352942E-2</v>
      </c>
      <c r="V6920" s="8">
        <v>0.69101861120235608</v>
      </c>
    </row>
    <row r="6921" spans="1:22" x14ac:dyDescent="0.3">
      <c r="A6921" s="1">
        <v>45797</v>
      </c>
      <c r="B6921" s="2">
        <v>0.56388888888888888</v>
      </c>
      <c r="C6921" t="s">
        <v>48</v>
      </c>
      <c r="D6921" t="s">
        <v>18</v>
      </c>
      <c r="E6921" t="s">
        <v>3659</v>
      </c>
      <c r="F6921" t="s">
        <v>20</v>
      </c>
      <c r="G6921" t="s">
        <v>76</v>
      </c>
      <c r="H6921" t="s">
        <v>77</v>
      </c>
      <c r="I6921" t="s">
        <v>78</v>
      </c>
      <c r="J6921" t="s">
        <v>24</v>
      </c>
      <c r="K6921" t="s">
        <v>59</v>
      </c>
      <c r="L6921">
        <v>8</v>
      </c>
      <c r="M6921">
        <v>42</v>
      </c>
      <c r="N6921">
        <v>166</v>
      </c>
      <c r="O6921">
        <v>0</v>
      </c>
      <c r="P6921">
        <v>7</v>
      </c>
      <c r="Q6921">
        <v>27</v>
      </c>
      <c r="R6921">
        <f>SUM(Table1[[#This Row],[FIRST_CLASS_SEATS]:[ECONOMY_SEATS]])</f>
        <v>216</v>
      </c>
      <c r="S6921" s="5">
        <f>(Table1[[#This Row],[TIER1_ELIGIBLE_PAX]]/Table1[[#This Row],[TOTAL_PAX]])</f>
        <v>0</v>
      </c>
      <c r="T6921" s="5">
        <f>(Table1[[#This Row],[TIER2_ELIGIBLE_PAX]]/Table1[[#This Row],[TOTAL_PAX]])</f>
        <v>3.2407407407407406E-2</v>
      </c>
      <c r="U6921" s="5">
        <f>(Table1[[#This Row],[TIER3_ELIGIBLE_PAX]]/Table1[[#This Row],[TOTAL_PAX]])</f>
        <v>0.125</v>
      </c>
      <c r="V6921" s="8">
        <v>0.69110777531319845</v>
      </c>
    </row>
    <row r="6922" spans="1:22" x14ac:dyDescent="0.3">
      <c r="A6922" s="1">
        <v>45894</v>
      </c>
      <c r="B6922" s="2">
        <v>0.72083333333333333</v>
      </c>
      <c r="C6922" t="s">
        <v>17</v>
      </c>
      <c r="D6922" t="s">
        <v>18</v>
      </c>
      <c r="E6922" t="s">
        <v>5452</v>
      </c>
      <c r="F6922" t="s">
        <v>20</v>
      </c>
      <c r="G6922" t="s">
        <v>76</v>
      </c>
      <c r="H6922" t="s">
        <v>77</v>
      </c>
      <c r="I6922" t="s">
        <v>78</v>
      </c>
      <c r="J6922" t="s">
        <v>24</v>
      </c>
      <c r="K6922" t="s">
        <v>25</v>
      </c>
      <c r="L6922">
        <v>0</v>
      </c>
      <c r="M6922">
        <v>32</v>
      </c>
      <c r="N6922">
        <v>300</v>
      </c>
      <c r="O6922">
        <v>0</v>
      </c>
      <c r="P6922">
        <v>15</v>
      </c>
      <c r="Q6922">
        <v>50</v>
      </c>
      <c r="R6922">
        <f>SUM(Table1[[#This Row],[FIRST_CLASS_SEATS]:[ECONOMY_SEATS]])</f>
        <v>332</v>
      </c>
      <c r="S6922" s="5">
        <f>(Table1[[#This Row],[TIER1_ELIGIBLE_PAX]]/Table1[[#This Row],[TOTAL_PAX]])</f>
        <v>0</v>
      </c>
      <c r="T6922" s="5">
        <f>(Table1[[#This Row],[TIER2_ELIGIBLE_PAX]]/Table1[[#This Row],[TOTAL_PAX]])</f>
        <v>4.5180722891566265E-2</v>
      </c>
      <c r="U6922" s="5">
        <f>(Table1[[#This Row],[TIER3_ELIGIBLE_PAX]]/Table1[[#This Row],[TOTAL_PAX]])</f>
        <v>0.15060240963855423</v>
      </c>
      <c r="V6922" s="8">
        <v>0.69127373700242334</v>
      </c>
    </row>
    <row r="6923" spans="1:22" x14ac:dyDescent="0.3">
      <c r="A6923" s="1">
        <v>45753</v>
      </c>
      <c r="B6923" s="2">
        <v>0.58333333333333337</v>
      </c>
      <c r="C6923" t="s">
        <v>17</v>
      </c>
      <c r="D6923" t="s">
        <v>18</v>
      </c>
      <c r="E6923" t="s">
        <v>1533</v>
      </c>
      <c r="F6923" t="s">
        <v>20</v>
      </c>
      <c r="G6923" t="s">
        <v>124</v>
      </c>
      <c r="H6923" t="s">
        <v>22</v>
      </c>
      <c r="I6923" t="s">
        <v>23</v>
      </c>
      <c r="J6923" t="s">
        <v>24</v>
      </c>
      <c r="K6923" t="s">
        <v>25</v>
      </c>
      <c r="L6923">
        <v>8</v>
      </c>
      <c r="M6923">
        <v>49</v>
      </c>
      <c r="N6923">
        <v>178</v>
      </c>
      <c r="O6923">
        <v>1</v>
      </c>
      <c r="P6923">
        <v>7</v>
      </c>
      <c r="Q6923">
        <v>27</v>
      </c>
      <c r="R6923">
        <f>SUM(Table1[[#This Row],[FIRST_CLASS_SEATS]:[ECONOMY_SEATS]])</f>
        <v>235</v>
      </c>
      <c r="S6923" s="5">
        <f>(Table1[[#This Row],[TIER1_ELIGIBLE_PAX]]/Table1[[#This Row],[TOTAL_PAX]])</f>
        <v>4.2553191489361703E-3</v>
      </c>
      <c r="T6923" s="5">
        <f>(Table1[[#This Row],[TIER2_ELIGIBLE_PAX]]/Table1[[#This Row],[TOTAL_PAX]])</f>
        <v>2.9787234042553193E-2</v>
      </c>
      <c r="U6923" s="5">
        <f>(Table1[[#This Row],[TIER3_ELIGIBLE_PAX]]/Table1[[#This Row],[TOTAL_PAX]])</f>
        <v>0.1148936170212766</v>
      </c>
      <c r="V6923" s="8">
        <v>0.6914645353701061</v>
      </c>
    </row>
    <row r="6924" spans="1:22" x14ac:dyDescent="0.3">
      <c r="A6924" s="1">
        <v>45788</v>
      </c>
      <c r="B6924" s="2">
        <v>0.77361111111111114</v>
      </c>
      <c r="C6924" t="s">
        <v>34</v>
      </c>
      <c r="D6924" t="s">
        <v>18</v>
      </c>
      <c r="E6924" t="s">
        <v>2524</v>
      </c>
      <c r="F6924" t="s">
        <v>20</v>
      </c>
      <c r="G6924" t="s">
        <v>73</v>
      </c>
      <c r="H6924" t="s">
        <v>74</v>
      </c>
      <c r="I6924" t="s">
        <v>31</v>
      </c>
      <c r="J6924" t="s">
        <v>32</v>
      </c>
      <c r="K6924" t="s">
        <v>33</v>
      </c>
      <c r="L6924">
        <v>0</v>
      </c>
      <c r="M6924">
        <v>19</v>
      </c>
      <c r="N6924">
        <v>161</v>
      </c>
      <c r="O6924">
        <v>0</v>
      </c>
      <c r="P6924">
        <v>10</v>
      </c>
      <c r="Q6924">
        <v>37</v>
      </c>
      <c r="R6924">
        <f>SUM(Table1[[#This Row],[FIRST_CLASS_SEATS]:[ECONOMY_SEATS]])</f>
        <v>180</v>
      </c>
      <c r="S6924" s="5">
        <f>(Table1[[#This Row],[TIER1_ELIGIBLE_PAX]]/Table1[[#This Row],[TOTAL_PAX]])</f>
        <v>0</v>
      </c>
      <c r="T6924" s="5">
        <f>(Table1[[#This Row],[TIER2_ELIGIBLE_PAX]]/Table1[[#This Row],[TOTAL_PAX]])</f>
        <v>5.5555555555555552E-2</v>
      </c>
      <c r="U6924" s="5">
        <f>(Table1[[#This Row],[TIER3_ELIGIBLE_PAX]]/Table1[[#This Row],[TOTAL_PAX]])</f>
        <v>0.20555555555555555</v>
      </c>
      <c r="V6924" s="8">
        <v>0.69152345610325505</v>
      </c>
    </row>
    <row r="6925" spans="1:22" x14ac:dyDescent="0.3">
      <c r="A6925" s="1">
        <v>45776</v>
      </c>
      <c r="B6925" s="2">
        <v>0.8520833333333333</v>
      </c>
      <c r="C6925" t="s">
        <v>34</v>
      </c>
      <c r="D6925" t="s">
        <v>18</v>
      </c>
      <c r="E6925" t="s">
        <v>679</v>
      </c>
      <c r="F6925" t="s">
        <v>20</v>
      </c>
      <c r="G6925" t="s">
        <v>40</v>
      </c>
      <c r="H6925" t="s">
        <v>41</v>
      </c>
      <c r="I6925" t="s">
        <v>31</v>
      </c>
      <c r="J6925" t="s">
        <v>32</v>
      </c>
      <c r="K6925" t="s">
        <v>33</v>
      </c>
      <c r="L6925">
        <v>0</v>
      </c>
      <c r="M6925">
        <v>2</v>
      </c>
      <c r="N6925">
        <v>178</v>
      </c>
      <c r="O6925">
        <v>0</v>
      </c>
      <c r="P6925">
        <v>0</v>
      </c>
      <c r="Q6925">
        <v>0</v>
      </c>
      <c r="R6925">
        <f>SUM(Table1[[#This Row],[FIRST_CLASS_SEATS]:[ECONOMY_SEATS]])</f>
        <v>180</v>
      </c>
      <c r="S6925" s="5">
        <f>(Table1[[#This Row],[TIER1_ELIGIBLE_PAX]]/Table1[[#This Row],[TOTAL_PAX]])</f>
        <v>0</v>
      </c>
      <c r="T6925" s="5">
        <f>(Table1[[#This Row],[TIER2_ELIGIBLE_PAX]]/Table1[[#This Row],[TOTAL_PAX]])</f>
        <v>0</v>
      </c>
      <c r="U6925" s="5">
        <f>(Table1[[#This Row],[TIER3_ELIGIBLE_PAX]]/Table1[[#This Row],[TOTAL_PAX]])</f>
        <v>0</v>
      </c>
      <c r="V6925" s="8">
        <v>0.69173492754948318</v>
      </c>
    </row>
    <row r="6926" spans="1:22" x14ac:dyDescent="0.3">
      <c r="A6926" s="1">
        <v>45801</v>
      </c>
      <c r="B6926" s="2">
        <v>0.83402777777777781</v>
      </c>
      <c r="C6926" t="s">
        <v>34</v>
      </c>
      <c r="D6926" t="s">
        <v>18</v>
      </c>
      <c r="E6926" t="s">
        <v>5119</v>
      </c>
      <c r="F6926" t="s">
        <v>20</v>
      </c>
      <c r="G6926" t="s">
        <v>71</v>
      </c>
      <c r="H6926" t="s">
        <v>22</v>
      </c>
      <c r="I6926" t="s">
        <v>23</v>
      </c>
      <c r="J6926" t="s">
        <v>24</v>
      </c>
      <c r="K6926" t="s">
        <v>47</v>
      </c>
      <c r="L6926">
        <v>0</v>
      </c>
      <c r="M6926">
        <v>56</v>
      </c>
      <c r="N6926">
        <v>275</v>
      </c>
      <c r="O6926">
        <v>0</v>
      </c>
      <c r="P6926">
        <v>4</v>
      </c>
      <c r="Q6926">
        <v>18</v>
      </c>
      <c r="R6926">
        <f>SUM(Table1[[#This Row],[FIRST_CLASS_SEATS]:[ECONOMY_SEATS]])</f>
        <v>331</v>
      </c>
      <c r="S6926" s="5">
        <f>(Table1[[#This Row],[TIER1_ELIGIBLE_PAX]]/Table1[[#This Row],[TOTAL_PAX]])</f>
        <v>0</v>
      </c>
      <c r="T6926" s="5">
        <f>(Table1[[#This Row],[TIER2_ELIGIBLE_PAX]]/Table1[[#This Row],[TOTAL_PAX]])</f>
        <v>1.2084592145015106E-2</v>
      </c>
      <c r="U6926" s="5">
        <f>(Table1[[#This Row],[TIER3_ELIGIBLE_PAX]]/Table1[[#This Row],[TOTAL_PAX]])</f>
        <v>5.4380664652567974E-2</v>
      </c>
      <c r="V6926" s="8">
        <v>0.69178534572360473</v>
      </c>
    </row>
    <row r="6927" spans="1:22" x14ac:dyDescent="0.3">
      <c r="A6927" s="1">
        <v>45921</v>
      </c>
      <c r="B6927" s="2">
        <v>0.45277777777777778</v>
      </c>
      <c r="C6927" t="s">
        <v>26</v>
      </c>
      <c r="D6927" t="s">
        <v>18</v>
      </c>
      <c r="E6927" t="s">
        <v>613</v>
      </c>
      <c r="F6927" t="s">
        <v>20</v>
      </c>
      <c r="G6927" t="s">
        <v>29</v>
      </c>
      <c r="H6927" t="s">
        <v>30</v>
      </c>
      <c r="I6927" t="s">
        <v>31</v>
      </c>
      <c r="J6927" t="s">
        <v>32</v>
      </c>
      <c r="K6927" t="s">
        <v>33</v>
      </c>
      <c r="L6927">
        <v>0</v>
      </c>
      <c r="M6927">
        <v>18</v>
      </c>
      <c r="N6927">
        <v>162</v>
      </c>
      <c r="O6927">
        <v>1</v>
      </c>
      <c r="P6927">
        <v>9</v>
      </c>
      <c r="Q6927">
        <v>34</v>
      </c>
      <c r="R6927">
        <f>SUM(Table1[[#This Row],[FIRST_CLASS_SEATS]:[ECONOMY_SEATS]])</f>
        <v>180</v>
      </c>
      <c r="S6927" s="5">
        <f>(Table1[[#This Row],[TIER1_ELIGIBLE_PAX]]/Table1[[#This Row],[TOTAL_PAX]])</f>
        <v>5.5555555555555558E-3</v>
      </c>
      <c r="T6927" s="5">
        <f>(Table1[[#This Row],[TIER2_ELIGIBLE_PAX]]/Table1[[#This Row],[TOTAL_PAX]])</f>
        <v>0.05</v>
      </c>
      <c r="U6927" s="5">
        <f>(Table1[[#This Row],[TIER3_ELIGIBLE_PAX]]/Table1[[#This Row],[TOTAL_PAX]])</f>
        <v>0.18888888888888888</v>
      </c>
      <c r="V6927" s="8">
        <v>0.6920069334499257</v>
      </c>
    </row>
    <row r="6928" spans="1:22" x14ac:dyDescent="0.3">
      <c r="A6928" s="1">
        <v>45794</v>
      </c>
      <c r="B6928" s="2">
        <v>0.75486111111111109</v>
      </c>
      <c r="C6928" t="s">
        <v>34</v>
      </c>
      <c r="D6928" t="s">
        <v>18</v>
      </c>
      <c r="E6928" t="s">
        <v>1106</v>
      </c>
      <c r="F6928" t="s">
        <v>20</v>
      </c>
      <c r="G6928" t="s">
        <v>73</v>
      </c>
      <c r="H6928" t="s">
        <v>74</v>
      </c>
      <c r="I6928" t="s">
        <v>31</v>
      </c>
      <c r="J6928" t="s">
        <v>32</v>
      </c>
      <c r="K6928" t="s">
        <v>33</v>
      </c>
      <c r="L6928">
        <v>0</v>
      </c>
      <c r="M6928">
        <v>6</v>
      </c>
      <c r="N6928">
        <v>174</v>
      </c>
      <c r="O6928">
        <v>1</v>
      </c>
      <c r="P6928">
        <v>8</v>
      </c>
      <c r="Q6928">
        <v>30</v>
      </c>
      <c r="R6928">
        <f>SUM(Table1[[#This Row],[FIRST_CLASS_SEATS]:[ECONOMY_SEATS]])</f>
        <v>180</v>
      </c>
      <c r="S6928" s="5">
        <f>(Table1[[#This Row],[TIER1_ELIGIBLE_PAX]]/Table1[[#This Row],[TOTAL_PAX]])</f>
        <v>5.5555555555555558E-3</v>
      </c>
      <c r="T6928" s="5">
        <f>(Table1[[#This Row],[TIER2_ELIGIBLE_PAX]]/Table1[[#This Row],[TOTAL_PAX]])</f>
        <v>4.4444444444444446E-2</v>
      </c>
      <c r="U6928" s="5">
        <f>(Table1[[#This Row],[TIER3_ELIGIBLE_PAX]]/Table1[[#This Row],[TOTAL_PAX]])</f>
        <v>0.16666666666666666</v>
      </c>
      <c r="V6928" s="8">
        <v>0.69214297525664792</v>
      </c>
    </row>
    <row r="6929" spans="1:22" x14ac:dyDescent="0.3">
      <c r="A6929" s="1">
        <v>45928</v>
      </c>
      <c r="B6929" s="2">
        <v>0.6694444444444444</v>
      </c>
      <c r="C6929" t="s">
        <v>17</v>
      </c>
      <c r="D6929" t="s">
        <v>18</v>
      </c>
      <c r="E6929" t="s">
        <v>1593</v>
      </c>
      <c r="F6929" t="s">
        <v>20</v>
      </c>
      <c r="G6929" t="s">
        <v>43</v>
      </c>
      <c r="H6929" t="s">
        <v>44</v>
      </c>
      <c r="I6929" t="s">
        <v>31</v>
      </c>
      <c r="J6929" t="s">
        <v>32</v>
      </c>
      <c r="K6929" t="s">
        <v>33</v>
      </c>
      <c r="L6929">
        <v>0</v>
      </c>
      <c r="M6929">
        <v>9</v>
      </c>
      <c r="N6929">
        <v>171</v>
      </c>
      <c r="O6929">
        <v>0</v>
      </c>
      <c r="P6929">
        <v>9</v>
      </c>
      <c r="Q6929">
        <v>33</v>
      </c>
      <c r="R6929">
        <f>SUM(Table1[[#This Row],[FIRST_CLASS_SEATS]:[ECONOMY_SEATS]])</f>
        <v>180</v>
      </c>
      <c r="S6929" s="5">
        <f>(Table1[[#This Row],[TIER1_ELIGIBLE_PAX]]/Table1[[#This Row],[TOTAL_PAX]])</f>
        <v>0</v>
      </c>
      <c r="T6929" s="5">
        <f>(Table1[[#This Row],[TIER2_ELIGIBLE_PAX]]/Table1[[#This Row],[TOTAL_PAX]])</f>
        <v>0.05</v>
      </c>
      <c r="U6929" s="5">
        <f>(Table1[[#This Row],[TIER3_ELIGIBLE_PAX]]/Table1[[#This Row],[TOTAL_PAX]])</f>
        <v>0.18333333333333332</v>
      </c>
      <c r="V6929" s="8">
        <v>0.69225420357341472</v>
      </c>
    </row>
    <row r="6930" spans="1:22" x14ac:dyDescent="0.3">
      <c r="A6930" s="1">
        <v>45930</v>
      </c>
      <c r="B6930" s="2">
        <v>0.78749999999999998</v>
      </c>
      <c r="C6930" t="s">
        <v>34</v>
      </c>
      <c r="D6930" t="s">
        <v>18</v>
      </c>
      <c r="E6930" t="s">
        <v>1281</v>
      </c>
      <c r="F6930" t="s">
        <v>20</v>
      </c>
      <c r="G6930" t="s">
        <v>62</v>
      </c>
      <c r="H6930" t="s">
        <v>63</v>
      </c>
      <c r="I6930" t="s">
        <v>31</v>
      </c>
      <c r="J6930" t="s">
        <v>32</v>
      </c>
      <c r="K6930" t="s">
        <v>33</v>
      </c>
      <c r="L6930">
        <v>0</v>
      </c>
      <c r="M6930">
        <v>9</v>
      </c>
      <c r="N6930">
        <v>171</v>
      </c>
      <c r="O6930">
        <v>0</v>
      </c>
      <c r="P6930">
        <v>4</v>
      </c>
      <c r="Q6930">
        <v>19</v>
      </c>
      <c r="R6930">
        <f>SUM(Table1[[#This Row],[FIRST_CLASS_SEATS]:[ECONOMY_SEATS]])</f>
        <v>180</v>
      </c>
      <c r="S6930" s="5">
        <f>(Table1[[#This Row],[TIER1_ELIGIBLE_PAX]]/Table1[[#This Row],[TOTAL_PAX]])</f>
        <v>0</v>
      </c>
      <c r="T6930" s="5">
        <f>(Table1[[#This Row],[TIER2_ELIGIBLE_PAX]]/Table1[[#This Row],[TOTAL_PAX]])</f>
        <v>2.2222222222222223E-2</v>
      </c>
      <c r="U6930" s="5">
        <f>(Table1[[#This Row],[TIER3_ELIGIBLE_PAX]]/Table1[[#This Row],[TOTAL_PAX]])</f>
        <v>0.10555555555555556</v>
      </c>
      <c r="V6930" s="8">
        <v>0.69235886474879016</v>
      </c>
    </row>
    <row r="6931" spans="1:22" x14ac:dyDescent="0.3">
      <c r="A6931" s="1">
        <v>45903</v>
      </c>
      <c r="B6931" s="2">
        <v>0.36527777777777776</v>
      </c>
      <c r="C6931" t="s">
        <v>26</v>
      </c>
      <c r="D6931" t="s">
        <v>18</v>
      </c>
      <c r="E6931" t="s">
        <v>2085</v>
      </c>
      <c r="F6931" t="s">
        <v>20</v>
      </c>
      <c r="G6931" t="s">
        <v>54</v>
      </c>
      <c r="H6931" t="s">
        <v>30</v>
      </c>
      <c r="I6931" t="s">
        <v>31</v>
      </c>
      <c r="J6931" t="s">
        <v>32</v>
      </c>
      <c r="K6931" t="s">
        <v>33</v>
      </c>
      <c r="L6931">
        <v>0</v>
      </c>
      <c r="M6931">
        <v>16</v>
      </c>
      <c r="N6931">
        <v>164</v>
      </c>
      <c r="O6931">
        <v>0</v>
      </c>
      <c r="P6931">
        <v>8</v>
      </c>
      <c r="Q6931">
        <v>32</v>
      </c>
      <c r="R6931">
        <f>SUM(Table1[[#This Row],[FIRST_CLASS_SEATS]:[ECONOMY_SEATS]])</f>
        <v>180</v>
      </c>
      <c r="S6931" s="5">
        <f>(Table1[[#This Row],[TIER1_ELIGIBLE_PAX]]/Table1[[#This Row],[TOTAL_PAX]])</f>
        <v>0</v>
      </c>
      <c r="T6931" s="5">
        <f>(Table1[[#This Row],[TIER2_ELIGIBLE_PAX]]/Table1[[#This Row],[TOTAL_PAX]])</f>
        <v>4.4444444444444446E-2</v>
      </c>
      <c r="U6931" s="5">
        <f>(Table1[[#This Row],[TIER3_ELIGIBLE_PAX]]/Table1[[#This Row],[TOTAL_PAX]])</f>
        <v>0.17777777777777778</v>
      </c>
      <c r="V6931" s="8">
        <v>0.69239764929310899</v>
      </c>
    </row>
    <row r="6932" spans="1:22" x14ac:dyDescent="0.3">
      <c r="A6932" s="1">
        <v>45894</v>
      </c>
      <c r="B6932" s="2">
        <v>0.90069444444444446</v>
      </c>
      <c r="C6932" t="s">
        <v>34</v>
      </c>
      <c r="D6932" t="s">
        <v>18</v>
      </c>
      <c r="E6932" t="s">
        <v>5563</v>
      </c>
      <c r="F6932" t="s">
        <v>20</v>
      </c>
      <c r="G6932" t="s">
        <v>36</v>
      </c>
      <c r="H6932" t="s">
        <v>37</v>
      </c>
      <c r="I6932" t="s">
        <v>31</v>
      </c>
      <c r="J6932" t="s">
        <v>32</v>
      </c>
      <c r="K6932" t="s">
        <v>33</v>
      </c>
      <c r="L6932">
        <v>0</v>
      </c>
      <c r="M6932">
        <v>15</v>
      </c>
      <c r="N6932">
        <v>165</v>
      </c>
      <c r="O6932">
        <v>0</v>
      </c>
      <c r="P6932">
        <v>12</v>
      </c>
      <c r="Q6932">
        <v>42</v>
      </c>
      <c r="R6932">
        <f>SUM(Table1[[#This Row],[FIRST_CLASS_SEATS]:[ECONOMY_SEATS]])</f>
        <v>180</v>
      </c>
      <c r="S6932" s="5">
        <f>(Table1[[#This Row],[TIER1_ELIGIBLE_PAX]]/Table1[[#This Row],[TOTAL_PAX]])</f>
        <v>0</v>
      </c>
      <c r="T6932" s="5">
        <f>(Table1[[#This Row],[TIER2_ELIGIBLE_PAX]]/Table1[[#This Row],[TOTAL_PAX]])</f>
        <v>6.6666666666666666E-2</v>
      </c>
      <c r="U6932" s="5">
        <f>(Table1[[#This Row],[TIER3_ELIGIBLE_PAX]]/Table1[[#This Row],[TOTAL_PAX]])</f>
        <v>0.23333333333333334</v>
      </c>
      <c r="V6932" s="8">
        <v>0.69241881468257627</v>
      </c>
    </row>
    <row r="6933" spans="1:22" x14ac:dyDescent="0.3">
      <c r="A6933" s="1">
        <v>45891</v>
      </c>
      <c r="B6933" s="2">
        <v>0.66041666666666665</v>
      </c>
      <c r="C6933" t="s">
        <v>17</v>
      </c>
      <c r="D6933" t="s">
        <v>18</v>
      </c>
      <c r="E6933" t="s">
        <v>2870</v>
      </c>
      <c r="F6933" t="s">
        <v>20</v>
      </c>
      <c r="G6933" t="s">
        <v>21</v>
      </c>
      <c r="H6933" t="s">
        <v>22</v>
      </c>
      <c r="I6933" t="s">
        <v>23</v>
      </c>
      <c r="J6933" t="s">
        <v>24</v>
      </c>
      <c r="K6933" t="s">
        <v>47</v>
      </c>
      <c r="L6933">
        <v>0</v>
      </c>
      <c r="M6933">
        <v>56</v>
      </c>
      <c r="N6933">
        <v>275</v>
      </c>
      <c r="O6933">
        <v>4</v>
      </c>
      <c r="P6933">
        <v>11</v>
      </c>
      <c r="Q6933">
        <v>41</v>
      </c>
      <c r="R6933">
        <f>SUM(Table1[[#This Row],[FIRST_CLASS_SEATS]:[ECONOMY_SEATS]])</f>
        <v>331</v>
      </c>
      <c r="S6933" s="5">
        <f>(Table1[[#This Row],[TIER1_ELIGIBLE_PAX]]/Table1[[#This Row],[TOTAL_PAX]])</f>
        <v>1.2084592145015106E-2</v>
      </c>
      <c r="T6933" s="5">
        <f>(Table1[[#This Row],[TIER2_ELIGIBLE_PAX]]/Table1[[#This Row],[TOTAL_PAX]])</f>
        <v>3.3232628398791542E-2</v>
      </c>
      <c r="U6933" s="5">
        <f>(Table1[[#This Row],[TIER3_ELIGIBLE_PAX]]/Table1[[#This Row],[TOTAL_PAX]])</f>
        <v>0.12386706948640483</v>
      </c>
      <c r="V6933" s="8">
        <v>0.69260256159846145</v>
      </c>
    </row>
    <row r="6934" spans="1:22" x14ac:dyDescent="0.3">
      <c r="A6934" s="1">
        <v>45769</v>
      </c>
      <c r="B6934" s="2">
        <v>0.87430555555555556</v>
      </c>
      <c r="C6934" t="s">
        <v>34</v>
      </c>
      <c r="D6934" t="s">
        <v>18</v>
      </c>
      <c r="E6934" t="s">
        <v>4400</v>
      </c>
      <c r="F6934" t="s">
        <v>20</v>
      </c>
      <c r="G6934" t="s">
        <v>54</v>
      </c>
      <c r="H6934" t="s">
        <v>30</v>
      </c>
      <c r="I6934" t="s">
        <v>31</v>
      </c>
      <c r="J6934" t="s">
        <v>32</v>
      </c>
      <c r="K6934" t="s">
        <v>33</v>
      </c>
      <c r="L6934">
        <v>0</v>
      </c>
      <c r="M6934">
        <v>14</v>
      </c>
      <c r="N6934">
        <v>166</v>
      </c>
      <c r="O6934">
        <v>0</v>
      </c>
      <c r="P6934">
        <v>13</v>
      </c>
      <c r="Q6934">
        <v>46</v>
      </c>
      <c r="R6934">
        <f>SUM(Table1[[#This Row],[FIRST_CLASS_SEATS]:[ECONOMY_SEATS]])</f>
        <v>180</v>
      </c>
      <c r="S6934" s="5">
        <f>(Table1[[#This Row],[TIER1_ELIGIBLE_PAX]]/Table1[[#This Row],[TOTAL_PAX]])</f>
        <v>0</v>
      </c>
      <c r="T6934" s="5">
        <f>(Table1[[#This Row],[TIER2_ELIGIBLE_PAX]]/Table1[[#This Row],[TOTAL_PAX]])</f>
        <v>7.2222222222222215E-2</v>
      </c>
      <c r="U6934" s="5">
        <f>(Table1[[#This Row],[TIER3_ELIGIBLE_PAX]]/Table1[[#This Row],[TOTAL_PAX]])</f>
        <v>0.25555555555555554</v>
      </c>
      <c r="V6934" s="8">
        <v>0.6926124369767177</v>
      </c>
    </row>
    <row r="6935" spans="1:22" x14ac:dyDescent="0.3">
      <c r="A6935" s="1">
        <v>45880</v>
      </c>
      <c r="B6935" s="2">
        <v>0.37152777777777779</v>
      </c>
      <c r="C6935" t="s">
        <v>26</v>
      </c>
      <c r="D6935" t="s">
        <v>18</v>
      </c>
      <c r="E6935" t="s">
        <v>897</v>
      </c>
      <c r="F6935" t="s">
        <v>20</v>
      </c>
      <c r="G6935" t="s">
        <v>124</v>
      </c>
      <c r="H6935" t="s">
        <v>22</v>
      </c>
      <c r="I6935" t="s">
        <v>23</v>
      </c>
      <c r="J6935" t="s">
        <v>24</v>
      </c>
      <c r="K6935" t="s">
        <v>25</v>
      </c>
      <c r="L6935">
        <v>8</v>
      </c>
      <c r="M6935">
        <v>49</v>
      </c>
      <c r="N6935">
        <v>178</v>
      </c>
      <c r="O6935">
        <v>0</v>
      </c>
      <c r="P6935">
        <v>6</v>
      </c>
      <c r="Q6935">
        <v>24</v>
      </c>
      <c r="R6935">
        <f>SUM(Table1[[#This Row],[FIRST_CLASS_SEATS]:[ECONOMY_SEATS]])</f>
        <v>235</v>
      </c>
      <c r="S6935" s="5">
        <f>(Table1[[#This Row],[TIER1_ELIGIBLE_PAX]]/Table1[[#This Row],[TOTAL_PAX]])</f>
        <v>0</v>
      </c>
      <c r="T6935" s="5">
        <f>(Table1[[#This Row],[TIER2_ELIGIBLE_PAX]]/Table1[[#This Row],[TOTAL_PAX]])</f>
        <v>2.553191489361702E-2</v>
      </c>
      <c r="U6935" s="5">
        <f>(Table1[[#This Row],[TIER3_ELIGIBLE_PAX]]/Table1[[#This Row],[TOTAL_PAX]])</f>
        <v>0.10212765957446808</v>
      </c>
      <c r="V6935" s="8">
        <v>0.69278492454453555</v>
      </c>
    </row>
    <row r="6936" spans="1:22" x14ac:dyDescent="0.3">
      <c r="A6936" s="1">
        <v>45794</v>
      </c>
      <c r="B6936" s="2">
        <v>0.5</v>
      </c>
      <c r="C6936" t="s">
        <v>48</v>
      </c>
      <c r="D6936" t="s">
        <v>18</v>
      </c>
      <c r="E6936" t="s">
        <v>2785</v>
      </c>
      <c r="F6936" t="s">
        <v>20</v>
      </c>
      <c r="G6936" t="s">
        <v>40</v>
      </c>
      <c r="H6936" t="s">
        <v>41</v>
      </c>
      <c r="I6936" t="s">
        <v>31</v>
      </c>
      <c r="J6936" t="s">
        <v>32</v>
      </c>
      <c r="K6936" t="s">
        <v>33</v>
      </c>
      <c r="L6936">
        <v>0</v>
      </c>
      <c r="M6936">
        <v>2</v>
      </c>
      <c r="N6936">
        <v>178</v>
      </c>
      <c r="O6936">
        <v>1</v>
      </c>
      <c r="P6936">
        <v>10</v>
      </c>
      <c r="Q6936">
        <v>36</v>
      </c>
      <c r="R6936">
        <f>SUM(Table1[[#This Row],[FIRST_CLASS_SEATS]:[ECONOMY_SEATS]])</f>
        <v>180</v>
      </c>
      <c r="S6936" s="5">
        <f>(Table1[[#This Row],[TIER1_ELIGIBLE_PAX]]/Table1[[#This Row],[TOTAL_PAX]])</f>
        <v>5.5555555555555558E-3</v>
      </c>
      <c r="T6936" s="5">
        <f>(Table1[[#This Row],[TIER2_ELIGIBLE_PAX]]/Table1[[#This Row],[TOTAL_PAX]])</f>
        <v>5.5555555555555552E-2</v>
      </c>
      <c r="U6936" s="5">
        <f>(Table1[[#This Row],[TIER3_ELIGIBLE_PAX]]/Table1[[#This Row],[TOTAL_PAX]])</f>
        <v>0.2</v>
      </c>
      <c r="V6936" s="8">
        <v>0.6929010305891925</v>
      </c>
    </row>
    <row r="6937" spans="1:22" x14ac:dyDescent="0.3">
      <c r="A6937" s="1">
        <v>45842</v>
      </c>
      <c r="B6937" s="2">
        <v>0.6381944444444444</v>
      </c>
      <c r="C6937" t="s">
        <v>17</v>
      </c>
      <c r="D6937" t="s">
        <v>18</v>
      </c>
      <c r="E6937" t="s">
        <v>1376</v>
      </c>
      <c r="F6937" t="s">
        <v>20</v>
      </c>
      <c r="G6937" t="s">
        <v>40</v>
      </c>
      <c r="H6937" t="s">
        <v>41</v>
      </c>
      <c r="I6937" t="s">
        <v>31</v>
      </c>
      <c r="J6937" t="s">
        <v>32</v>
      </c>
      <c r="K6937" t="s">
        <v>33</v>
      </c>
      <c r="L6937">
        <v>0</v>
      </c>
      <c r="M6937">
        <v>16</v>
      </c>
      <c r="N6937">
        <v>164</v>
      </c>
      <c r="O6937">
        <v>0</v>
      </c>
      <c r="P6937">
        <v>11</v>
      </c>
      <c r="Q6937">
        <v>39</v>
      </c>
      <c r="R6937">
        <f>SUM(Table1[[#This Row],[FIRST_CLASS_SEATS]:[ECONOMY_SEATS]])</f>
        <v>180</v>
      </c>
      <c r="S6937" s="5">
        <f>(Table1[[#This Row],[TIER1_ELIGIBLE_PAX]]/Table1[[#This Row],[TOTAL_PAX]])</f>
        <v>0</v>
      </c>
      <c r="T6937" s="5">
        <f>(Table1[[#This Row],[TIER2_ELIGIBLE_PAX]]/Table1[[#This Row],[TOTAL_PAX]])</f>
        <v>6.1111111111111109E-2</v>
      </c>
      <c r="U6937" s="5">
        <f>(Table1[[#This Row],[TIER3_ELIGIBLE_PAX]]/Table1[[#This Row],[TOTAL_PAX]])</f>
        <v>0.21666666666666667</v>
      </c>
      <c r="V6937" s="8">
        <v>0.69294210949876411</v>
      </c>
    </row>
    <row r="6938" spans="1:22" x14ac:dyDescent="0.3">
      <c r="A6938" s="1">
        <v>45764</v>
      </c>
      <c r="B6938" s="2">
        <v>0.51527777777777772</v>
      </c>
      <c r="C6938" t="s">
        <v>48</v>
      </c>
      <c r="D6938" t="s">
        <v>18</v>
      </c>
      <c r="E6938" t="s">
        <v>4667</v>
      </c>
      <c r="F6938" t="s">
        <v>20</v>
      </c>
      <c r="G6938" t="s">
        <v>68</v>
      </c>
      <c r="H6938" t="s">
        <v>69</v>
      </c>
      <c r="I6938" t="s">
        <v>31</v>
      </c>
      <c r="J6938" t="s">
        <v>32</v>
      </c>
      <c r="K6938" t="s">
        <v>33</v>
      </c>
      <c r="L6938">
        <v>0</v>
      </c>
      <c r="M6938">
        <v>18</v>
      </c>
      <c r="N6938">
        <v>162</v>
      </c>
      <c r="O6938">
        <v>0</v>
      </c>
      <c r="P6938">
        <v>13</v>
      </c>
      <c r="Q6938">
        <v>44</v>
      </c>
      <c r="R6938">
        <f>SUM(Table1[[#This Row],[FIRST_CLASS_SEATS]:[ECONOMY_SEATS]])</f>
        <v>180</v>
      </c>
      <c r="S6938" s="5">
        <f>(Table1[[#This Row],[TIER1_ELIGIBLE_PAX]]/Table1[[#This Row],[TOTAL_PAX]])</f>
        <v>0</v>
      </c>
      <c r="T6938" s="5">
        <f>(Table1[[#This Row],[TIER2_ELIGIBLE_PAX]]/Table1[[#This Row],[TOTAL_PAX]])</f>
        <v>7.2222222222222215E-2</v>
      </c>
      <c r="U6938" s="5">
        <f>(Table1[[#This Row],[TIER3_ELIGIBLE_PAX]]/Table1[[#This Row],[TOTAL_PAX]])</f>
        <v>0.24444444444444444</v>
      </c>
      <c r="V6938" s="8">
        <v>0.69304323379458699</v>
      </c>
    </row>
    <row r="6939" spans="1:22" x14ac:dyDescent="0.3">
      <c r="A6939" s="1">
        <v>45768</v>
      </c>
      <c r="B6939" s="2">
        <v>0.56111111111111112</v>
      </c>
      <c r="C6939" t="s">
        <v>48</v>
      </c>
      <c r="D6939" t="s">
        <v>18</v>
      </c>
      <c r="E6939" t="s">
        <v>1788</v>
      </c>
      <c r="F6939" t="s">
        <v>20</v>
      </c>
      <c r="G6939" t="s">
        <v>36</v>
      </c>
      <c r="H6939" t="s">
        <v>37</v>
      </c>
      <c r="I6939" t="s">
        <v>31</v>
      </c>
      <c r="J6939" t="s">
        <v>32</v>
      </c>
      <c r="K6939" t="s">
        <v>33</v>
      </c>
      <c r="L6939">
        <v>0</v>
      </c>
      <c r="M6939">
        <v>19</v>
      </c>
      <c r="N6939">
        <v>161</v>
      </c>
      <c r="O6939">
        <v>1</v>
      </c>
      <c r="P6939">
        <v>3</v>
      </c>
      <c r="Q6939">
        <v>18</v>
      </c>
      <c r="R6939">
        <f>SUM(Table1[[#This Row],[FIRST_CLASS_SEATS]:[ECONOMY_SEATS]])</f>
        <v>180</v>
      </c>
      <c r="S6939" s="5">
        <f>(Table1[[#This Row],[TIER1_ELIGIBLE_PAX]]/Table1[[#This Row],[TOTAL_PAX]])</f>
        <v>5.5555555555555558E-3</v>
      </c>
      <c r="T6939" s="5">
        <f>(Table1[[#This Row],[TIER2_ELIGIBLE_PAX]]/Table1[[#This Row],[TOTAL_PAX]])</f>
        <v>1.6666666666666666E-2</v>
      </c>
      <c r="U6939" s="5">
        <f>(Table1[[#This Row],[TIER3_ELIGIBLE_PAX]]/Table1[[#This Row],[TOTAL_PAX]])</f>
        <v>0.1</v>
      </c>
      <c r="V6939" s="8">
        <v>0.69308979552766781</v>
      </c>
    </row>
    <row r="6940" spans="1:22" x14ac:dyDescent="0.3">
      <c r="A6940" s="1">
        <v>45753</v>
      </c>
      <c r="B6940" s="2">
        <v>0.83472222222222225</v>
      </c>
      <c r="C6940" t="s">
        <v>34</v>
      </c>
      <c r="D6940" t="s">
        <v>18</v>
      </c>
      <c r="E6940" t="s">
        <v>4291</v>
      </c>
      <c r="F6940" t="s">
        <v>20</v>
      </c>
      <c r="G6940" t="s">
        <v>21</v>
      </c>
      <c r="H6940" t="s">
        <v>22</v>
      </c>
      <c r="I6940" t="s">
        <v>23</v>
      </c>
      <c r="J6940" t="s">
        <v>24</v>
      </c>
      <c r="K6940" t="s">
        <v>25</v>
      </c>
      <c r="L6940">
        <v>8</v>
      </c>
      <c r="M6940">
        <v>49</v>
      </c>
      <c r="N6940">
        <v>178</v>
      </c>
      <c r="O6940">
        <v>0</v>
      </c>
      <c r="P6940">
        <v>8</v>
      </c>
      <c r="Q6940">
        <v>31</v>
      </c>
      <c r="R6940">
        <f>SUM(Table1[[#This Row],[FIRST_CLASS_SEATS]:[ECONOMY_SEATS]])</f>
        <v>235</v>
      </c>
      <c r="S6940" s="5">
        <f>(Table1[[#This Row],[TIER1_ELIGIBLE_PAX]]/Table1[[#This Row],[TOTAL_PAX]])</f>
        <v>0</v>
      </c>
      <c r="T6940" s="5">
        <f>(Table1[[#This Row],[TIER2_ELIGIBLE_PAX]]/Table1[[#This Row],[TOTAL_PAX]])</f>
        <v>3.4042553191489362E-2</v>
      </c>
      <c r="U6940" s="5">
        <f>(Table1[[#This Row],[TIER3_ELIGIBLE_PAX]]/Table1[[#This Row],[TOTAL_PAX]])</f>
        <v>0.13191489361702127</v>
      </c>
      <c r="V6940" s="8">
        <v>0.69322325750004998</v>
      </c>
    </row>
    <row r="6941" spans="1:22" x14ac:dyDescent="0.3">
      <c r="A6941" s="1">
        <v>45883</v>
      </c>
      <c r="B6941" s="2">
        <v>0.39861111111111114</v>
      </c>
      <c r="C6941" t="s">
        <v>26</v>
      </c>
      <c r="D6941" t="s">
        <v>18</v>
      </c>
      <c r="E6941" t="s">
        <v>4129</v>
      </c>
      <c r="F6941" t="s">
        <v>20</v>
      </c>
      <c r="G6941" t="s">
        <v>124</v>
      </c>
      <c r="H6941" t="s">
        <v>22</v>
      </c>
      <c r="I6941" t="s">
        <v>23</v>
      </c>
      <c r="J6941" t="s">
        <v>24</v>
      </c>
      <c r="K6941" t="s">
        <v>25</v>
      </c>
      <c r="L6941">
        <v>8</v>
      </c>
      <c r="M6941">
        <v>49</v>
      </c>
      <c r="N6941">
        <v>178</v>
      </c>
      <c r="O6941">
        <v>0</v>
      </c>
      <c r="P6941">
        <v>7</v>
      </c>
      <c r="Q6941">
        <v>29</v>
      </c>
      <c r="R6941">
        <f>SUM(Table1[[#This Row],[FIRST_CLASS_SEATS]:[ECONOMY_SEATS]])</f>
        <v>235</v>
      </c>
      <c r="S6941" s="5">
        <f>(Table1[[#This Row],[TIER1_ELIGIBLE_PAX]]/Table1[[#This Row],[TOTAL_PAX]])</f>
        <v>0</v>
      </c>
      <c r="T6941" s="5">
        <f>(Table1[[#This Row],[TIER2_ELIGIBLE_PAX]]/Table1[[#This Row],[TOTAL_PAX]])</f>
        <v>2.9787234042553193E-2</v>
      </c>
      <c r="U6941" s="5">
        <f>(Table1[[#This Row],[TIER3_ELIGIBLE_PAX]]/Table1[[#This Row],[TOTAL_PAX]])</f>
        <v>0.12340425531914893</v>
      </c>
      <c r="V6941" s="8">
        <v>0.6932249386604632</v>
      </c>
    </row>
    <row r="6942" spans="1:22" x14ac:dyDescent="0.3">
      <c r="A6942" s="1">
        <v>45937</v>
      </c>
      <c r="B6942" s="2">
        <v>0.29791666666666666</v>
      </c>
      <c r="C6942" t="s">
        <v>26</v>
      </c>
      <c r="D6942" t="s">
        <v>18</v>
      </c>
      <c r="E6942" t="s">
        <v>4955</v>
      </c>
      <c r="F6942" t="s">
        <v>20</v>
      </c>
      <c r="G6942" t="s">
        <v>99</v>
      </c>
      <c r="H6942" t="s">
        <v>74</v>
      </c>
      <c r="I6942" t="s">
        <v>31</v>
      </c>
      <c r="J6942" t="s">
        <v>32</v>
      </c>
      <c r="K6942" t="s">
        <v>33</v>
      </c>
      <c r="L6942">
        <v>0</v>
      </c>
      <c r="M6942">
        <v>2</v>
      </c>
      <c r="N6942">
        <v>178</v>
      </c>
      <c r="O6942">
        <v>0</v>
      </c>
      <c r="P6942">
        <v>8</v>
      </c>
      <c r="Q6942">
        <v>32</v>
      </c>
      <c r="R6942">
        <f>SUM(Table1[[#This Row],[FIRST_CLASS_SEATS]:[ECONOMY_SEATS]])</f>
        <v>180</v>
      </c>
      <c r="S6942" s="5">
        <f>(Table1[[#This Row],[TIER1_ELIGIBLE_PAX]]/Table1[[#This Row],[TOTAL_PAX]])</f>
        <v>0</v>
      </c>
      <c r="T6942" s="5">
        <f>(Table1[[#This Row],[TIER2_ELIGIBLE_PAX]]/Table1[[#This Row],[TOTAL_PAX]])</f>
        <v>4.4444444444444446E-2</v>
      </c>
      <c r="U6942" s="5">
        <f>(Table1[[#This Row],[TIER3_ELIGIBLE_PAX]]/Table1[[#This Row],[TOTAL_PAX]])</f>
        <v>0.17777777777777778</v>
      </c>
      <c r="V6942" s="8">
        <v>0.69334954448768071</v>
      </c>
    </row>
    <row r="6943" spans="1:22" x14ac:dyDescent="0.3">
      <c r="A6943" s="1">
        <v>45947</v>
      </c>
      <c r="B6943" s="2">
        <v>0.36388888888888887</v>
      </c>
      <c r="C6943" t="s">
        <v>26</v>
      </c>
      <c r="D6943" t="s">
        <v>18</v>
      </c>
      <c r="E6943" t="s">
        <v>2059</v>
      </c>
      <c r="F6943" t="s">
        <v>20</v>
      </c>
      <c r="G6943" t="s">
        <v>76</v>
      </c>
      <c r="H6943" t="s">
        <v>77</v>
      </c>
      <c r="I6943" t="s">
        <v>78</v>
      </c>
      <c r="J6943" t="s">
        <v>24</v>
      </c>
      <c r="K6943" t="s">
        <v>25</v>
      </c>
      <c r="L6943">
        <v>8</v>
      </c>
      <c r="M6943">
        <v>49</v>
      </c>
      <c r="N6943">
        <v>178</v>
      </c>
      <c r="O6943">
        <v>0</v>
      </c>
      <c r="P6943">
        <v>5</v>
      </c>
      <c r="Q6943">
        <v>24</v>
      </c>
      <c r="R6943">
        <f>SUM(Table1[[#This Row],[FIRST_CLASS_SEATS]:[ECONOMY_SEATS]])</f>
        <v>235</v>
      </c>
      <c r="S6943" s="5">
        <f>(Table1[[#This Row],[TIER1_ELIGIBLE_PAX]]/Table1[[#This Row],[TOTAL_PAX]])</f>
        <v>0</v>
      </c>
      <c r="T6943" s="5">
        <f>(Table1[[#This Row],[TIER2_ELIGIBLE_PAX]]/Table1[[#This Row],[TOTAL_PAX]])</f>
        <v>2.1276595744680851E-2</v>
      </c>
      <c r="U6943" s="5">
        <f>(Table1[[#This Row],[TIER3_ELIGIBLE_PAX]]/Table1[[#This Row],[TOTAL_PAX]])</f>
        <v>0.10212765957446808</v>
      </c>
      <c r="V6943" s="8">
        <v>0.69336260380289283</v>
      </c>
    </row>
    <row r="6944" spans="1:22" x14ac:dyDescent="0.3">
      <c r="A6944" s="1">
        <v>45944</v>
      </c>
      <c r="B6944" s="2">
        <v>0.25347222222222221</v>
      </c>
      <c r="C6944" t="s">
        <v>26</v>
      </c>
      <c r="D6944" t="s">
        <v>18</v>
      </c>
      <c r="E6944" t="s">
        <v>3623</v>
      </c>
      <c r="F6944" t="s">
        <v>20</v>
      </c>
      <c r="G6944" t="s">
        <v>68</v>
      </c>
      <c r="H6944" t="s">
        <v>69</v>
      </c>
      <c r="I6944" t="s">
        <v>31</v>
      </c>
      <c r="J6944" t="s">
        <v>32</v>
      </c>
      <c r="K6944" t="s">
        <v>33</v>
      </c>
      <c r="L6944">
        <v>0</v>
      </c>
      <c r="M6944">
        <v>0</v>
      </c>
      <c r="N6944">
        <v>180</v>
      </c>
      <c r="O6944">
        <v>0</v>
      </c>
      <c r="P6944">
        <v>10</v>
      </c>
      <c r="Q6944">
        <v>36</v>
      </c>
      <c r="R6944">
        <f>SUM(Table1[[#This Row],[FIRST_CLASS_SEATS]:[ECONOMY_SEATS]])</f>
        <v>180</v>
      </c>
      <c r="S6944" s="5">
        <f>(Table1[[#This Row],[TIER1_ELIGIBLE_PAX]]/Table1[[#This Row],[TOTAL_PAX]])</f>
        <v>0</v>
      </c>
      <c r="T6944" s="5">
        <f>(Table1[[#This Row],[TIER2_ELIGIBLE_PAX]]/Table1[[#This Row],[TOTAL_PAX]])</f>
        <v>5.5555555555555552E-2</v>
      </c>
      <c r="U6944" s="5">
        <f>(Table1[[#This Row],[TIER3_ELIGIBLE_PAX]]/Table1[[#This Row],[TOTAL_PAX]])</f>
        <v>0.2</v>
      </c>
      <c r="V6944" s="8">
        <v>0.69341263163256872</v>
      </c>
    </row>
    <row r="6945" spans="1:22" x14ac:dyDescent="0.3">
      <c r="A6945" s="1">
        <v>45876</v>
      </c>
      <c r="B6945" s="2">
        <v>0.85347222222222219</v>
      </c>
      <c r="C6945" t="s">
        <v>34</v>
      </c>
      <c r="D6945" t="s">
        <v>18</v>
      </c>
      <c r="E6945" t="s">
        <v>3895</v>
      </c>
      <c r="F6945" t="s">
        <v>20</v>
      </c>
      <c r="G6945" t="s">
        <v>71</v>
      </c>
      <c r="H6945" t="s">
        <v>22</v>
      </c>
      <c r="I6945" t="s">
        <v>23</v>
      </c>
      <c r="J6945" t="s">
        <v>24</v>
      </c>
      <c r="K6945" t="s">
        <v>25</v>
      </c>
      <c r="L6945">
        <v>0</v>
      </c>
      <c r="M6945">
        <v>32</v>
      </c>
      <c r="N6945">
        <v>304</v>
      </c>
      <c r="O6945">
        <v>0</v>
      </c>
      <c r="P6945">
        <v>0</v>
      </c>
      <c r="Q6945">
        <v>0</v>
      </c>
      <c r="R6945">
        <f>SUM(Table1[[#This Row],[FIRST_CLASS_SEATS]:[ECONOMY_SEATS]])</f>
        <v>336</v>
      </c>
      <c r="S6945" s="5">
        <f>(Table1[[#This Row],[TIER1_ELIGIBLE_PAX]]/Table1[[#This Row],[TOTAL_PAX]])</f>
        <v>0</v>
      </c>
      <c r="T6945" s="5">
        <f>(Table1[[#This Row],[TIER2_ELIGIBLE_PAX]]/Table1[[#This Row],[TOTAL_PAX]])</f>
        <v>0</v>
      </c>
      <c r="U6945" s="5">
        <f>(Table1[[#This Row],[TIER3_ELIGIBLE_PAX]]/Table1[[#This Row],[TOTAL_PAX]])</f>
        <v>0</v>
      </c>
      <c r="V6945" s="8">
        <v>0.69364856023760324</v>
      </c>
    </row>
    <row r="6946" spans="1:22" x14ac:dyDescent="0.3">
      <c r="A6946" s="1">
        <v>45822</v>
      </c>
      <c r="B6946" s="2">
        <v>0.4826388888888889</v>
      </c>
      <c r="C6946" t="s">
        <v>26</v>
      </c>
      <c r="D6946" t="s">
        <v>18</v>
      </c>
      <c r="E6946" t="s">
        <v>5636</v>
      </c>
      <c r="F6946" t="s">
        <v>20</v>
      </c>
      <c r="G6946" t="s">
        <v>40</v>
      </c>
      <c r="H6946" t="s">
        <v>41</v>
      </c>
      <c r="I6946" t="s">
        <v>31</v>
      </c>
      <c r="J6946" t="s">
        <v>32</v>
      </c>
      <c r="K6946" t="s">
        <v>33</v>
      </c>
      <c r="L6946">
        <v>0</v>
      </c>
      <c r="M6946">
        <v>6</v>
      </c>
      <c r="N6946">
        <v>174</v>
      </c>
      <c r="O6946">
        <v>1</v>
      </c>
      <c r="P6946">
        <v>4</v>
      </c>
      <c r="Q6946">
        <v>20</v>
      </c>
      <c r="R6946">
        <f>SUM(Table1[[#This Row],[FIRST_CLASS_SEATS]:[ECONOMY_SEATS]])</f>
        <v>180</v>
      </c>
      <c r="S6946" s="5">
        <f>(Table1[[#This Row],[TIER1_ELIGIBLE_PAX]]/Table1[[#This Row],[TOTAL_PAX]])</f>
        <v>5.5555555555555558E-3</v>
      </c>
      <c r="T6946" s="5">
        <f>(Table1[[#This Row],[TIER2_ELIGIBLE_PAX]]/Table1[[#This Row],[TOTAL_PAX]])</f>
        <v>2.2222222222222223E-2</v>
      </c>
      <c r="U6946" s="5">
        <f>(Table1[[#This Row],[TIER3_ELIGIBLE_PAX]]/Table1[[#This Row],[TOTAL_PAX]])</f>
        <v>0.1111111111111111</v>
      </c>
      <c r="V6946" s="8">
        <v>0.69399893844732707</v>
      </c>
    </row>
    <row r="6947" spans="1:22" x14ac:dyDescent="0.3">
      <c r="A6947" s="1">
        <v>45834</v>
      </c>
      <c r="B6947" s="2">
        <v>0.88124999999999998</v>
      </c>
      <c r="C6947" t="s">
        <v>34</v>
      </c>
      <c r="D6947" t="s">
        <v>18</v>
      </c>
      <c r="E6947" t="s">
        <v>2503</v>
      </c>
      <c r="F6947" t="s">
        <v>20</v>
      </c>
      <c r="G6947" t="s">
        <v>29</v>
      </c>
      <c r="H6947" t="s">
        <v>30</v>
      </c>
      <c r="I6947" t="s">
        <v>31</v>
      </c>
      <c r="J6947" t="s">
        <v>32</v>
      </c>
      <c r="K6947" t="s">
        <v>33</v>
      </c>
      <c r="L6947">
        <v>0</v>
      </c>
      <c r="M6947">
        <v>13</v>
      </c>
      <c r="N6947">
        <v>167</v>
      </c>
      <c r="O6947">
        <v>1</v>
      </c>
      <c r="P6947">
        <v>2</v>
      </c>
      <c r="Q6947">
        <v>13</v>
      </c>
      <c r="R6947">
        <f>SUM(Table1[[#This Row],[FIRST_CLASS_SEATS]:[ECONOMY_SEATS]])</f>
        <v>180</v>
      </c>
      <c r="S6947" s="5">
        <f>(Table1[[#This Row],[TIER1_ELIGIBLE_PAX]]/Table1[[#This Row],[TOTAL_PAX]])</f>
        <v>5.5555555555555558E-3</v>
      </c>
      <c r="T6947" s="5">
        <f>(Table1[[#This Row],[TIER2_ELIGIBLE_PAX]]/Table1[[#This Row],[TOTAL_PAX]])</f>
        <v>1.1111111111111112E-2</v>
      </c>
      <c r="U6947" s="5">
        <f>(Table1[[#This Row],[TIER3_ELIGIBLE_PAX]]/Table1[[#This Row],[TOTAL_PAX]])</f>
        <v>7.2222222222222215E-2</v>
      </c>
      <c r="V6947" s="8">
        <v>0.69400666118936671</v>
      </c>
    </row>
    <row r="6948" spans="1:22" x14ac:dyDescent="0.3">
      <c r="A6948" s="1">
        <v>45941</v>
      </c>
      <c r="B6948" s="2">
        <v>0.78819444444444442</v>
      </c>
      <c r="C6948" t="s">
        <v>34</v>
      </c>
      <c r="D6948" t="s">
        <v>18</v>
      </c>
      <c r="E6948" t="s">
        <v>2157</v>
      </c>
      <c r="F6948" t="s">
        <v>20</v>
      </c>
      <c r="G6948" t="s">
        <v>76</v>
      </c>
      <c r="H6948" t="s">
        <v>77</v>
      </c>
      <c r="I6948" t="s">
        <v>78</v>
      </c>
      <c r="J6948" t="s">
        <v>24</v>
      </c>
      <c r="K6948" t="s">
        <v>80</v>
      </c>
      <c r="L6948">
        <v>14</v>
      </c>
      <c r="M6948">
        <v>97</v>
      </c>
      <c r="N6948">
        <v>358</v>
      </c>
      <c r="O6948">
        <v>0</v>
      </c>
      <c r="P6948">
        <v>2</v>
      </c>
      <c r="Q6948">
        <v>15</v>
      </c>
      <c r="R6948">
        <f>SUM(Table1[[#This Row],[FIRST_CLASS_SEATS]:[ECONOMY_SEATS]])</f>
        <v>469</v>
      </c>
      <c r="S6948" s="5">
        <f>(Table1[[#This Row],[TIER1_ELIGIBLE_PAX]]/Table1[[#This Row],[TOTAL_PAX]])</f>
        <v>0</v>
      </c>
      <c r="T6948" s="5">
        <f>(Table1[[#This Row],[TIER2_ELIGIBLE_PAX]]/Table1[[#This Row],[TOTAL_PAX]])</f>
        <v>4.2643923240938165E-3</v>
      </c>
      <c r="U6948" s="5">
        <f>(Table1[[#This Row],[TIER3_ELIGIBLE_PAX]]/Table1[[#This Row],[TOTAL_PAX]])</f>
        <v>3.1982942430703626E-2</v>
      </c>
      <c r="V6948" s="8">
        <v>0.69407340630126502</v>
      </c>
    </row>
    <row r="6949" spans="1:22" x14ac:dyDescent="0.3">
      <c r="A6949" s="1">
        <v>45957</v>
      </c>
      <c r="B6949" s="2">
        <v>0.59861111111111109</v>
      </c>
      <c r="C6949" t="s">
        <v>17</v>
      </c>
      <c r="D6949" t="s">
        <v>18</v>
      </c>
      <c r="E6949" t="s">
        <v>1131</v>
      </c>
      <c r="F6949" t="s">
        <v>20</v>
      </c>
      <c r="G6949" t="s">
        <v>73</v>
      </c>
      <c r="H6949" t="s">
        <v>74</v>
      </c>
      <c r="I6949" t="s">
        <v>31</v>
      </c>
      <c r="J6949" t="s">
        <v>32</v>
      </c>
      <c r="K6949" t="s">
        <v>33</v>
      </c>
      <c r="L6949">
        <v>0</v>
      </c>
      <c r="M6949">
        <v>19</v>
      </c>
      <c r="N6949">
        <v>161</v>
      </c>
      <c r="O6949">
        <v>0</v>
      </c>
      <c r="P6949">
        <v>10</v>
      </c>
      <c r="Q6949">
        <v>37</v>
      </c>
      <c r="R6949">
        <f>SUM(Table1[[#This Row],[FIRST_CLASS_SEATS]:[ECONOMY_SEATS]])</f>
        <v>180</v>
      </c>
      <c r="S6949" s="5">
        <f>(Table1[[#This Row],[TIER1_ELIGIBLE_PAX]]/Table1[[#This Row],[TOTAL_PAX]])</f>
        <v>0</v>
      </c>
      <c r="T6949" s="5">
        <f>(Table1[[#This Row],[TIER2_ELIGIBLE_PAX]]/Table1[[#This Row],[TOTAL_PAX]])</f>
        <v>5.5555555555555552E-2</v>
      </c>
      <c r="U6949" s="5">
        <f>(Table1[[#This Row],[TIER3_ELIGIBLE_PAX]]/Table1[[#This Row],[TOTAL_PAX]])</f>
        <v>0.20555555555555555</v>
      </c>
      <c r="V6949" s="8">
        <v>0.69407799016140448</v>
      </c>
    </row>
    <row r="6950" spans="1:22" x14ac:dyDescent="0.3">
      <c r="A6950" s="1">
        <v>45750</v>
      </c>
      <c r="B6950" s="2">
        <v>0.53333333333333333</v>
      </c>
      <c r="C6950" t="s">
        <v>48</v>
      </c>
      <c r="D6950" t="s">
        <v>18</v>
      </c>
      <c r="E6950" t="s">
        <v>540</v>
      </c>
      <c r="F6950" t="s">
        <v>20</v>
      </c>
      <c r="G6950" t="s">
        <v>43</v>
      </c>
      <c r="H6950" t="s">
        <v>44</v>
      </c>
      <c r="I6950" t="s">
        <v>31</v>
      </c>
      <c r="J6950" t="s">
        <v>32</v>
      </c>
      <c r="K6950" t="s">
        <v>33</v>
      </c>
      <c r="L6950">
        <v>0</v>
      </c>
      <c r="M6950">
        <v>15</v>
      </c>
      <c r="N6950">
        <v>165</v>
      </c>
      <c r="O6950">
        <v>0</v>
      </c>
      <c r="P6950">
        <v>0</v>
      </c>
      <c r="Q6950">
        <v>9</v>
      </c>
      <c r="R6950">
        <f>SUM(Table1[[#This Row],[FIRST_CLASS_SEATS]:[ECONOMY_SEATS]])</f>
        <v>180</v>
      </c>
      <c r="S6950" s="5">
        <f>(Table1[[#This Row],[TIER1_ELIGIBLE_PAX]]/Table1[[#This Row],[TOTAL_PAX]])</f>
        <v>0</v>
      </c>
      <c r="T6950" s="5">
        <f>(Table1[[#This Row],[TIER2_ELIGIBLE_PAX]]/Table1[[#This Row],[TOTAL_PAX]])</f>
        <v>0</v>
      </c>
      <c r="U6950" s="5">
        <f>(Table1[[#This Row],[TIER3_ELIGIBLE_PAX]]/Table1[[#This Row],[TOTAL_PAX]])</f>
        <v>0.05</v>
      </c>
      <c r="V6950" s="8">
        <v>0.69420989751904205</v>
      </c>
    </row>
    <row r="6951" spans="1:22" x14ac:dyDescent="0.3">
      <c r="A6951" s="1">
        <v>45753</v>
      </c>
      <c r="B6951" s="2">
        <v>0.92291666666666672</v>
      </c>
      <c r="C6951" t="s">
        <v>34</v>
      </c>
      <c r="D6951" t="s">
        <v>18</v>
      </c>
      <c r="E6951" t="s">
        <v>5036</v>
      </c>
      <c r="F6951" t="s">
        <v>20</v>
      </c>
      <c r="G6951" t="s">
        <v>62</v>
      </c>
      <c r="H6951" t="s">
        <v>63</v>
      </c>
      <c r="I6951" t="s">
        <v>31</v>
      </c>
      <c r="J6951" t="s">
        <v>32</v>
      </c>
      <c r="K6951" t="s">
        <v>33</v>
      </c>
      <c r="L6951">
        <v>0</v>
      </c>
      <c r="M6951">
        <v>4</v>
      </c>
      <c r="N6951">
        <v>176</v>
      </c>
      <c r="O6951">
        <v>0</v>
      </c>
      <c r="P6951">
        <v>2</v>
      </c>
      <c r="Q6951">
        <v>13</v>
      </c>
      <c r="R6951">
        <f>SUM(Table1[[#This Row],[FIRST_CLASS_SEATS]:[ECONOMY_SEATS]])</f>
        <v>180</v>
      </c>
      <c r="S6951" s="5">
        <f>(Table1[[#This Row],[TIER1_ELIGIBLE_PAX]]/Table1[[#This Row],[TOTAL_PAX]])</f>
        <v>0</v>
      </c>
      <c r="T6951" s="5">
        <f>(Table1[[#This Row],[TIER2_ELIGIBLE_PAX]]/Table1[[#This Row],[TOTAL_PAX]])</f>
        <v>1.1111111111111112E-2</v>
      </c>
      <c r="U6951" s="5">
        <f>(Table1[[#This Row],[TIER3_ELIGIBLE_PAX]]/Table1[[#This Row],[TOTAL_PAX]])</f>
        <v>7.2222222222222215E-2</v>
      </c>
      <c r="V6951" s="8">
        <v>0.69422305867274769</v>
      </c>
    </row>
    <row r="6952" spans="1:22" x14ac:dyDescent="0.3">
      <c r="A6952" s="1">
        <v>45810</v>
      </c>
      <c r="B6952" s="2">
        <v>0.65</v>
      </c>
      <c r="C6952" t="s">
        <v>17</v>
      </c>
      <c r="D6952" t="s">
        <v>18</v>
      </c>
      <c r="E6952" t="s">
        <v>2995</v>
      </c>
      <c r="F6952" t="s">
        <v>20</v>
      </c>
      <c r="G6952" t="s">
        <v>124</v>
      </c>
      <c r="H6952" t="s">
        <v>22</v>
      </c>
      <c r="I6952" t="s">
        <v>23</v>
      </c>
      <c r="J6952" t="s">
        <v>24</v>
      </c>
      <c r="K6952" t="s">
        <v>25</v>
      </c>
      <c r="L6952">
        <v>0</v>
      </c>
      <c r="M6952">
        <v>32</v>
      </c>
      <c r="N6952">
        <v>300</v>
      </c>
      <c r="O6952">
        <v>0</v>
      </c>
      <c r="P6952">
        <v>6</v>
      </c>
      <c r="Q6952">
        <v>25</v>
      </c>
      <c r="R6952">
        <f>SUM(Table1[[#This Row],[FIRST_CLASS_SEATS]:[ECONOMY_SEATS]])</f>
        <v>332</v>
      </c>
      <c r="S6952" s="5">
        <f>(Table1[[#This Row],[TIER1_ELIGIBLE_PAX]]/Table1[[#This Row],[TOTAL_PAX]])</f>
        <v>0</v>
      </c>
      <c r="T6952" s="5">
        <f>(Table1[[#This Row],[TIER2_ELIGIBLE_PAX]]/Table1[[#This Row],[TOTAL_PAX]])</f>
        <v>1.8072289156626505E-2</v>
      </c>
      <c r="U6952" s="5">
        <f>(Table1[[#This Row],[TIER3_ELIGIBLE_PAX]]/Table1[[#This Row],[TOTAL_PAX]])</f>
        <v>7.5301204819277115E-2</v>
      </c>
      <c r="V6952" s="8">
        <v>0.69428203241436603</v>
      </c>
    </row>
    <row r="6953" spans="1:22" x14ac:dyDescent="0.3">
      <c r="A6953" s="1">
        <v>45897</v>
      </c>
      <c r="B6953" s="2">
        <v>0.6743055555555556</v>
      </c>
      <c r="C6953" t="s">
        <v>17</v>
      </c>
      <c r="D6953" t="s">
        <v>18</v>
      </c>
      <c r="E6953" t="s">
        <v>2268</v>
      </c>
      <c r="F6953" t="s">
        <v>20</v>
      </c>
      <c r="G6953" t="s">
        <v>76</v>
      </c>
      <c r="H6953" t="s">
        <v>77</v>
      </c>
      <c r="I6953" t="s">
        <v>78</v>
      </c>
      <c r="J6953" t="s">
        <v>24</v>
      </c>
      <c r="K6953" t="s">
        <v>25</v>
      </c>
      <c r="L6953">
        <v>0</v>
      </c>
      <c r="M6953">
        <v>32</v>
      </c>
      <c r="N6953">
        <v>300</v>
      </c>
      <c r="O6953">
        <v>1</v>
      </c>
      <c r="P6953">
        <v>9</v>
      </c>
      <c r="Q6953">
        <v>35</v>
      </c>
      <c r="R6953">
        <f>SUM(Table1[[#This Row],[FIRST_CLASS_SEATS]:[ECONOMY_SEATS]])</f>
        <v>332</v>
      </c>
      <c r="S6953" s="5">
        <f>(Table1[[#This Row],[TIER1_ELIGIBLE_PAX]]/Table1[[#This Row],[TOTAL_PAX]])</f>
        <v>3.0120481927710845E-3</v>
      </c>
      <c r="T6953" s="5">
        <f>(Table1[[#This Row],[TIER2_ELIGIBLE_PAX]]/Table1[[#This Row],[TOTAL_PAX]])</f>
        <v>2.710843373493976E-2</v>
      </c>
      <c r="U6953" s="5">
        <f>(Table1[[#This Row],[TIER3_ELIGIBLE_PAX]]/Table1[[#This Row],[TOTAL_PAX]])</f>
        <v>0.10542168674698796</v>
      </c>
      <c r="V6953" s="8">
        <v>0.69430920563758336</v>
      </c>
    </row>
    <row r="6954" spans="1:22" x14ac:dyDescent="0.3">
      <c r="A6954" s="1">
        <v>45875</v>
      </c>
      <c r="B6954" s="2">
        <v>0.85555555555555551</v>
      </c>
      <c r="C6954" t="s">
        <v>34</v>
      </c>
      <c r="D6954" t="s">
        <v>18</v>
      </c>
      <c r="E6954" t="s">
        <v>3075</v>
      </c>
      <c r="F6954" t="s">
        <v>20</v>
      </c>
      <c r="G6954" t="s">
        <v>56</v>
      </c>
      <c r="H6954" t="s">
        <v>57</v>
      </c>
      <c r="I6954" t="s">
        <v>58</v>
      </c>
      <c r="J6954" t="s">
        <v>24</v>
      </c>
      <c r="K6954" t="s">
        <v>80</v>
      </c>
      <c r="L6954">
        <v>14</v>
      </c>
      <c r="M6954">
        <v>97</v>
      </c>
      <c r="N6954">
        <v>358</v>
      </c>
      <c r="O6954">
        <v>0</v>
      </c>
      <c r="P6954">
        <v>10</v>
      </c>
      <c r="Q6954">
        <v>37</v>
      </c>
      <c r="R6954">
        <f>SUM(Table1[[#This Row],[FIRST_CLASS_SEATS]:[ECONOMY_SEATS]])</f>
        <v>469</v>
      </c>
      <c r="S6954" s="5">
        <f>(Table1[[#This Row],[TIER1_ELIGIBLE_PAX]]/Table1[[#This Row],[TOTAL_PAX]])</f>
        <v>0</v>
      </c>
      <c r="T6954" s="5">
        <f>(Table1[[#This Row],[TIER2_ELIGIBLE_PAX]]/Table1[[#This Row],[TOTAL_PAX]])</f>
        <v>2.1321961620469083E-2</v>
      </c>
      <c r="U6954" s="5">
        <f>(Table1[[#This Row],[TIER3_ELIGIBLE_PAX]]/Table1[[#This Row],[TOTAL_PAX]])</f>
        <v>7.8891257995735611E-2</v>
      </c>
      <c r="V6954" s="8">
        <v>0.69435797050054449</v>
      </c>
    </row>
    <row r="6955" spans="1:22" x14ac:dyDescent="0.3">
      <c r="A6955" s="1">
        <v>45831</v>
      </c>
      <c r="B6955" s="2">
        <v>0.80555555555555558</v>
      </c>
      <c r="C6955" t="s">
        <v>34</v>
      </c>
      <c r="D6955" t="s">
        <v>18</v>
      </c>
      <c r="E6955" t="s">
        <v>5739</v>
      </c>
      <c r="F6955" t="s">
        <v>20</v>
      </c>
      <c r="G6955" t="s">
        <v>71</v>
      </c>
      <c r="H6955" t="s">
        <v>22</v>
      </c>
      <c r="I6955" t="s">
        <v>23</v>
      </c>
      <c r="J6955" t="s">
        <v>24</v>
      </c>
      <c r="K6955" t="s">
        <v>25</v>
      </c>
      <c r="L6955">
        <v>0</v>
      </c>
      <c r="M6955">
        <v>32</v>
      </c>
      <c r="N6955">
        <v>300</v>
      </c>
      <c r="O6955">
        <v>0</v>
      </c>
      <c r="P6955">
        <v>15</v>
      </c>
      <c r="Q6955">
        <v>51</v>
      </c>
      <c r="R6955">
        <f>SUM(Table1[[#This Row],[FIRST_CLASS_SEATS]:[ECONOMY_SEATS]])</f>
        <v>332</v>
      </c>
      <c r="S6955" s="5">
        <f>(Table1[[#This Row],[TIER1_ELIGIBLE_PAX]]/Table1[[#This Row],[TOTAL_PAX]])</f>
        <v>0</v>
      </c>
      <c r="T6955" s="5">
        <f>(Table1[[#This Row],[TIER2_ELIGIBLE_PAX]]/Table1[[#This Row],[TOTAL_PAX]])</f>
        <v>4.5180722891566265E-2</v>
      </c>
      <c r="U6955" s="5">
        <f>(Table1[[#This Row],[TIER3_ELIGIBLE_PAX]]/Table1[[#This Row],[TOTAL_PAX]])</f>
        <v>0.1536144578313253</v>
      </c>
      <c r="V6955" s="8">
        <v>0.69436044783520134</v>
      </c>
    </row>
    <row r="6956" spans="1:22" x14ac:dyDescent="0.3">
      <c r="A6956" s="1">
        <v>45833</v>
      </c>
      <c r="B6956" s="2">
        <v>0.47569444444444442</v>
      </c>
      <c r="C6956" t="s">
        <v>26</v>
      </c>
      <c r="D6956" t="s">
        <v>18</v>
      </c>
      <c r="E6956" t="s">
        <v>1980</v>
      </c>
      <c r="F6956" t="s">
        <v>20</v>
      </c>
      <c r="G6956" t="s">
        <v>29</v>
      </c>
      <c r="H6956" t="s">
        <v>30</v>
      </c>
      <c r="I6956" t="s">
        <v>31</v>
      </c>
      <c r="J6956" t="s">
        <v>32</v>
      </c>
      <c r="K6956" t="s">
        <v>33</v>
      </c>
      <c r="L6956">
        <v>0</v>
      </c>
      <c r="M6956">
        <v>12</v>
      </c>
      <c r="N6956">
        <v>168</v>
      </c>
      <c r="O6956">
        <v>0</v>
      </c>
      <c r="P6956">
        <v>9</v>
      </c>
      <c r="Q6956">
        <v>34</v>
      </c>
      <c r="R6956">
        <f>SUM(Table1[[#This Row],[FIRST_CLASS_SEATS]:[ECONOMY_SEATS]])</f>
        <v>180</v>
      </c>
      <c r="S6956" s="5">
        <f>(Table1[[#This Row],[TIER1_ELIGIBLE_PAX]]/Table1[[#This Row],[TOTAL_PAX]])</f>
        <v>0</v>
      </c>
      <c r="T6956" s="5">
        <f>(Table1[[#This Row],[TIER2_ELIGIBLE_PAX]]/Table1[[#This Row],[TOTAL_PAX]])</f>
        <v>0.05</v>
      </c>
      <c r="U6956" s="5">
        <f>(Table1[[#This Row],[TIER3_ELIGIBLE_PAX]]/Table1[[#This Row],[TOTAL_PAX]])</f>
        <v>0.18888888888888888</v>
      </c>
      <c r="V6956" s="8">
        <v>0.69440506423817516</v>
      </c>
    </row>
    <row r="6957" spans="1:22" x14ac:dyDescent="0.3">
      <c r="A6957" s="1">
        <v>45883</v>
      </c>
      <c r="B6957" s="2">
        <v>0.52222222222222225</v>
      </c>
      <c r="C6957" t="s">
        <v>48</v>
      </c>
      <c r="D6957" t="s">
        <v>18</v>
      </c>
      <c r="E6957" t="s">
        <v>3332</v>
      </c>
      <c r="F6957" t="s">
        <v>20</v>
      </c>
      <c r="G6957" t="s">
        <v>68</v>
      </c>
      <c r="H6957" t="s">
        <v>69</v>
      </c>
      <c r="I6957" t="s">
        <v>31</v>
      </c>
      <c r="J6957" t="s">
        <v>32</v>
      </c>
      <c r="K6957" t="s">
        <v>33</v>
      </c>
      <c r="L6957">
        <v>0</v>
      </c>
      <c r="M6957">
        <v>20</v>
      </c>
      <c r="N6957">
        <v>160</v>
      </c>
      <c r="O6957">
        <v>3</v>
      </c>
      <c r="P6957">
        <v>4</v>
      </c>
      <c r="Q6957">
        <v>20</v>
      </c>
      <c r="R6957">
        <f>SUM(Table1[[#This Row],[FIRST_CLASS_SEATS]:[ECONOMY_SEATS]])</f>
        <v>180</v>
      </c>
      <c r="S6957" s="5">
        <f>(Table1[[#This Row],[TIER1_ELIGIBLE_PAX]]/Table1[[#This Row],[TOTAL_PAX]])</f>
        <v>1.6666666666666666E-2</v>
      </c>
      <c r="T6957" s="5">
        <f>(Table1[[#This Row],[TIER2_ELIGIBLE_PAX]]/Table1[[#This Row],[TOTAL_PAX]])</f>
        <v>2.2222222222222223E-2</v>
      </c>
      <c r="U6957" s="5">
        <f>(Table1[[#This Row],[TIER3_ELIGIBLE_PAX]]/Table1[[#This Row],[TOTAL_PAX]])</f>
        <v>0.1111111111111111</v>
      </c>
      <c r="V6957" s="8">
        <v>0.69441342545776386</v>
      </c>
    </row>
    <row r="6958" spans="1:22" x14ac:dyDescent="0.3">
      <c r="A6958" s="1">
        <v>45867</v>
      </c>
      <c r="B6958" s="2">
        <v>0.4826388888888889</v>
      </c>
      <c r="C6958" t="s">
        <v>26</v>
      </c>
      <c r="D6958" t="s">
        <v>18</v>
      </c>
      <c r="E6958" t="s">
        <v>3508</v>
      </c>
      <c r="F6958" t="s">
        <v>20</v>
      </c>
      <c r="G6958" t="s">
        <v>54</v>
      </c>
      <c r="H6958" t="s">
        <v>30</v>
      </c>
      <c r="I6958" t="s">
        <v>31</v>
      </c>
      <c r="J6958" t="s">
        <v>32</v>
      </c>
      <c r="K6958" t="s">
        <v>33</v>
      </c>
      <c r="L6958">
        <v>0</v>
      </c>
      <c r="M6958">
        <v>18</v>
      </c>
      <c r="N6958">
        <v>162</v>
      </c>
      <c r="O6958">
        <v>2</v>
      </c>
      <c r="P6958">
        <v>10</v>
      </c>
      <c r="Q6958">
        <v>38</v>
      </c>
      <c r="R6958">
        <f>SUM(Table1[[#This Row],[FIRST_CLASS_SEATS]:[ECONOMY_SEATS]])</f>
        <v>180</v>
      </c>
      <c r="S6958" s="5">
        <f>(Table1[[#This Row],[TIER1_ELIGIBLE_PAX]]/Table1[[#This Row],[TOTAL_PAX]])</f>
        <v>1.1111111111111112E-2</v>
      </c>
      <c r="T6958" s="5">
        <f>(Table1[[#This Row],[TIER2_ELIGIBLE_PAX]]/Table1[[#This Row],[TOTAL_PAX]])</f>
        <v>5.5555555555555552E-2</v>
      </c>
      <c r="U6958" s="5">
        <f>(Table1[[#This Row],[TIER3_ELIGIBLE_PAX]]/Table1[[#This Row],[TOTAL_PAX]])</f>
        <v>0.21111111111111111</v>
      </c>
      <c r="V6958" s="8">
        <v>0.69442568378678393</v>
      </c>
    </row>
    <row r="6959" spans="1:22" x14ac:dyDescent="0.3">
      <c r="A6959" s="1">
        <v>45850</v>
      </c>
      <c r="B6959" s="2">
        <v>0.65</v>
      </c>
      <c r="C6959" t="s">
        <v>17</v>
      </c>
      <c r="D6959" t="s">
        <v>18</v>
      </c>
      <c r="E6959" t="s">
        <v>5576</v>
      </c>
      <c r="F6959" t="s">
        <v>20</v>
      </c>
      <c r="G6959" t="s">
        <v>40</v>
      </c>
      <c r="H6959" t="s">
        <v>41</v>
      </c>
      <c r="I6959" t="s">
        <v>31</v>
      </c>
      <c r="J6959" t="s">
        <v>32</v>
      </c>
      <c r="K6959" t="s">
        <v>33</v>
      </c>
      <c r="L6959">
        <v>0</v>
      </c>
      <c r="M6959">
        <v>5</v>
      </c>
      <c r="N6959">
        <v>175</v>
      </c>
      <c r="O6959">
        <v>0</v>
      </c>
      <c r="P6959">
        <v>5</v>
      </c>
      <c r="Q6959">
        <v>24</v>
      </c>
      <c r="R6959">
        <f>SUM(Table1[[#This Row],[FIRST_CLASS_SEATS]:[ECONOMY_SEATS]])</f>
        <v>180</v>
      </c>
      <c r="S6959" s="5">
        <f>(Table1[[#This Row],[TIER1_ELIGIBLE_PAX]]/Table1[[#This Row],[TOTAL_PAX]])</f>
        <v>0</v>
      </c>
      <c r="T6959" s="5">
        <f>(Table1[[#This Row],[TIER2_ELIGIBLE_PAX]]/Table1[[#This Row],[TOTAL_PAX]])</f>
        <v>2.7777777777777776E-2</v>
      </c>
      <c r="U6959" s="5">
        <f>(Table1[[#This Row],[TIER3_ELIGIBLE_PAX]]/Table1[[#This Row],[TOTAL_PAX]])</f>
        <v>0.13333333333333333</v>
      </c>
      <c r="V6959" s="8">
        <v>0.69447961104323763</v>
      </c>
    </row>
    <row r="6960" spans="1:22" x14ac:dyDescent="0.3">
      <c r="A6960" s="1">
        <v>45938</v>
      </c>
      <c r="B6960" s="2">
        <v>0.74861111111111112</v>
      </c>
      <c r="C6960" t="s">
        <v>17</v>
      </c>
      <c r="D6960" t="s">
        <v>18</v>
      </c>
      <c r="E6960" t="s">
        <v>2212</v>
      </c>
      <c r="F6960" t="s">
        <v>20</v>
      </c>
      <c r="G6960" t="s">
        <v>56</v>
      </c>
      <c r="H6960" t="s">
        <v>57</v>
      </c>
      <c r="I6960" t="s">
        <v>58</v>
      </c>
      <c r="J6960" t="s">
        <v>24</v>
      </c>
      <c r="K6960" t="s">
        <v>59</v>
      </c>
      <c r="L6960">
        <v>8</v>
      </c>
      <c r="M6960">
        <v>42</v>
      </c>
      <c r="N6960">
        <v>166</v>
      </c>
      <c r="O6960">
        <v>0</v>
      </c>
      <c r="P6960">
        <v>9</v>
      </c>
      <c r="Q6960">
        <v>34</v>
      </c>
      <c r="R6960">
        <f>SUM(Table1[[#This Row],[FIRST_CLASS_SEATS]:[ECONOMY_SEATS]])</f>
        <v>216</v>
      </c>
      <c r="S6960" s="5">
        <f>(Table1[[#This Row],[TIER1_ELIGIBLE_PAX]]/Table1[[#This Row],[TOTAL_PAX]])</f>
        <v>0</v>
      </c>
      <c r="T6960" s="5">
        <f>(Table1[[#This Row],[TIER2_ELIGIBLE_PAX]]/Table1[[#This Row],[TOTAL_PAX]])</f>
        <v>4.1666666666666664E-2</v>
      </c>
      <c r="U6960" s="5">
        <f>(Table1[[#This Row],[TIER3_ELIGIBLE_PAX]]/Table1[[#This Row],[TOTAL_PAX]])</f>
        <v>0.15740740740740741</v>
      </c>
      <c r="V6960" s="8">
        <v>0.69456834415213087</v>
      </c>
    </row>
    <row r="6961" spans="1:22" x14ac:dyDescent="0.3">
      <c r="A6961" s="1">
        <v>45854</v>
      </c>
      <c r="B6961" s="2">
        <v>0.55694444444444446</v>
      </c>
      <c r="C6961" t="s">
        <v>48</v>
      </c>
      <c r="D6961" t="s">
        <v>18</v>
      </c>
      <c r="E6961" t="s">
        <v>3478</v>
      </c>
      <c r="F6961" t="s">
        <v>20</v>
      </c>
      <c r="G6961" t="s">
        <v>56</v>
      </c>
      <c r="H6961" t="s">
        <v>57</v>
      </c>
      <c r="I6961" t="s">
        <v>58</v>
      </c>
      <c r="J6961" t="s">
        <v>24</v>
      </c>
      <c r="K6961" t="s">
        <v>25</v>
      </c>
      <c r="L6961">
        <v>0</v>
      </c>
      <c r="M6961">
        <v>32</v>
      </c>
      <c r="N6961">
        <v>300</v>
      </c>
      <c r="O6961">
        <v>0</v>
      </c>
      <c r="P6961">
        <v>11</v>
      </c>
      <c r="Q6961">
        <v>40</v>
      </c>
      <c r="R6961">
        <f>SUM(Table1[[#This Row],[FIRST_CLASS_SEATS]:[ECONOMY_SEATS]])</f>
        <v>332</v>
      </c>
      <c r="S6961" s="5">
        <f>(Table1[[#This Row],[TIER1_ELIGIBLE_PAX]]/Table1[[#This Row],[TOTAL_PAX]])</f>
        <v>0</v>
      </c>
      <c r="T6961" s="5">
        <f>(Table1[[#This Row],[TIER2_ELIGIBLE_PAX]]/Table1[[#This Row],[TOTAL_PAX]])</f>
        <v>3.313253012048193E-2</v>
      </c>
      <c r="U6961" s="5">
        <f>(Table1[[#This Row],[TIER3_ELIGIBLE_PAX]]/Table1[[#This Row],[TOTAL_PAX]])</f>
        <v>0.12048192771084337</v>
      </c>
      <c r="V6961" s="8">
        <v>0.69471167210331375</v>
      </c>
    </row>
    <row r="6962" spans="1:22" x14ac:dyDescent="0.3">
      <c r="A6962" s="1">
        <v>45757</v>
      </c>
      <c r="B6962" s="2">
        <v>0.94027777777777777</v>
      </c>
      <c r="C6962" t="s">
        <v>34</v>
      </c>
      <c r="D6962" t="s">
        <v>18</v>
      </c>
      <c r="E6962" t="s">
        <v>3240</v>
      </c>
      <c r="F6962" t="s">
        <v>20</v>
      </c>
      <c r="G6962" t="s">
        <v>46</v>
      </c>
      <c r="H6962" t="s">
        <v>22</v>
      </c>
      <c r="I6962" t="s">
        <v>23</v>
      </c>
      <c r="J6962" t="s">
        <v>24</v>
      </c>
      <c r="K6962" t="s">
        <v>59</v>
      </c>
      <c r="L6962">
        <v>8</v>
      </c>
      <c r="M6962">
        <v>48</v>
      </c>
      <c r="N6962">
        <v>200</v>
      </c>
      <c r="O6962">
        <v>0</v>
      </c>
      <c r="P6962">
        <v>3</v>
      </c>
      <c r="Q6962">
        <v>18</v>
      </c>
      <c r="R6962">
        <f>SUM(Table1[[#This Row],[FIRST_CLASS_SEATS]:[ECONOMY_SEATS]])</f>
        <v>256</v>
      </c>
      <c r="S6962" s="5">
        <f>(Table1[[#This Row],[TIER1_ELIGIBLE_PAX]]/Table1[[#This Row],[TOTAL_PAX]])</f>
        <v>0</v>
      </c>
      <c r="T6962" s="5">
        <f>(Table1[[#This Row],[TIER2_ELIGIBLE_PAX]]/Table1[[#This Row],[TOTAL_PAX]])</f>
        <v>1.171875E-2</v>
      </c>
      <c r="U6962" s="5">
        <f>(Table1[[#This Row],[TIER3_ELIGIBLE_PAX]]/Table1[[#This Row],[TOTAL_PAX]])</f>
        <v>7.03125E-2</v>
      </c>
      <c r="V6962" s="8">
        <v>0.69472468082068073</v>
      </c>
    </row>
    <row r="6963" spans="1:22" x14ac:dyDescent="0.3">
      <c r="A6963" s="1">
        <v>45899</v>
      </c>
      <c r="B6963" s="2">
        <v>0.8125</v>
      </c>
      <c r="C6963" t="s">
        <v>34</v>
      </c>
      <c r="D6963" t="s">
        <v>18</v>
      </c>
      <c r="E6963" t="s">
        <v>2757</v>
      </c>
      <c r="F6963" t="s">
        <v>20</v>
      </c>
      <c r="G6963" t="s">
        <v>21</v>
      </c>
      <c r="H6963" t="s">
        <v>22</v>
      </c>
      <c r="I6963" t="s">
        <v>23</v>
      </c>
      <c r="J6963" t="s">
        <v>24</v>
      </c>
      <c r="K6963" t="s">
        <v>25</v>
      </c>
      <c r="L6963">
        <v>0</v>
      </c>
      <c r="M6963">
        <v>32</v>
      </c>
      <c r="N6963">
        <v>300</v>
      </c>
      <c r="O6963">
        <v>0</v>
      </c>
      <c r="P6963">
        <v>23</v>
      </c>
      <c r="Q6963">
        <v>73</v>
      </c>
      <c r="R6963">
        <f>SUM(Table1[[#This Row],[FIRST_CLASS_SEATS]:[ECONOMY_SEATS]])</f>
        <v>332</v>
      </c>
      <c r="S6963" s="5">
        <f>(Table1[[#This Row],[TIER1_ELIGIBLE_PAX]]/Table1[[#This Row],[TOTAL_PAX]])</f>
        <v>0</v>
      </c>
      <c r="T6963" s="5">
        <f>(Table1[[#This Row],[TIER2_ELIGIBLE_PAX]]/Table1[[#This Row],[TOTAL_PAX]])</f>
        <v>6.9277108433734941E-2</v>
      </c>
      <c r="U6963" s="5">
        <f>(Table1[[#This Row],[TIER3_ELIGIBLE_PAX]]/Table1[[#This Row],[TOTAL_PAX]])</f>
        <v>0.21987951807228914</v>
      </c>
      <c r="V6963" s="8">
        <v>0.69476470500754817</v>
      </c>
    </row>
    <row r="6964" spans="1:22" x14ac:dyDescent="0.3">
      <c r="A6964" s="1">
        <v>45754</v>
      </c>
      <c r="B6964" s="2">
        <v>0.70833333333333337</v>
      </c>
      <c r="C6964" t="s">
        <v>17</v>
      </c>
      <c r="D6964" t="s">
        <v>18</v>
      </c>
      <c r="E6964" t="s">
        <v>4616</v>
      </c>
      <c r="F6964" t="s">
        <v>20</v>
      </c>
      <c r="G6964" t="s">
        <v>71</v>
      </c>
      <c r="H6964" t="s">
        <v>22</v>
      </c>
      <c r="I6964" t="s">
        <v>23</v>
      </c>
      <c r="J6964" t="s">
        <v>24</v>
      </c>
      <c r="K6964" t="s">
        <v>59</v>
      </c>
      <c r="L6964">
        <v>0</v>
      </c>
      <c r="M6964">
        <v>35</v>
      </c>
      <c r="N6964">
        <v>179</v>
      </c>
      <c r="O6964">
        <v>0</v>
      </c>
      <c r="P6964">
        <v>9</v>
      </c>
      <c r="Q6964">
        <v>34</v>
      </c>
      <c r="R6964">
        <f>SUM(Table1[[#This Row],[FIRST_CLASS_SEATS]:[ECONOMY_SEATS]])</f>
        <v>214</v>
      </c>
      <c r="S6964" s="5">
        <f>(Table1[[#This Row],[TIER1_ELIGIBLE_PAX]]/Table1[[#This Row],[TOTAL_PAX]])</f>
        <v>0</v>
      </c>
      <c r="T6964" s="5">
        <f>(Table1[[#This Row],[TIER2_ELIGIBLE_PAX]]/Table1[[#This Row],[TOTAL_PAX]])</f>
        <v>4.2056074766355138E-2</v>
      </c>
      <c r="U6964" s="5">
        <f>(Table1[[#This Row],[TIER3_ELIGIBLE_PAX]]/Table1[[#This Row],[TOTAL_PAX]])</f>
        <v>0.15887850467289719</v>
      </c>
      <c r="V6964" s="8">
        <v>0.69482369426956214</v>
      </c>
    </row>
    <row r="6965" spans="1:22" x14ac:dyDescent="0.3">
      <c r="A6965" s="1">
        <v>45883</v>
      </c>
      <c r="B6965" s="2">
        <v>0.53125</v>
      </c>
      <c r="C6965" t="s">
        <v>48</v>
      </c>
      <c r="D6965" t="s">
        <v>18</v>
      </c>
      <c r="E6965" t="s">
        <v>1466</v>
      </c>
      <c r="F6965" t="s">
        <v>20</v>
      </c>
      <c r="G6965" t="s">
        <v>71</v>
      </c>
      <c r="H6965" t="s">
        <v>22</v>
      </c>
      <c r="I6965" t="s">
        <v>23</v>
      </c>
      <c r="J6965" t="s">
        <v>24</v>
      </c>
      <c r="K6965" t="s">
        <v>25</v>
      </c>
      <c r="L6965">
        <v>8</v>
      </c>
      <c r="M6965">
        <v>49</v>
      </c>
      <c r="N6965">
        <v>178</v>
      </c>
      <c r="O6965">
        <v>1</v>
      </c>
      <c r="P6965">
        <v>7</v>
      </c>
      <c r="Q6965">
        <v>28</v>
      </c>
      <c r="R6965">
        <f>SUM(Table1[[#This Row],[FIRST_CLASS_SEATS]:[ECONOMY_SEATS]])</f>
        <v>235</v>
      </c>
      <c r="S6965" s="5">
        <f>(Table1[[#This Row],[TIER1_ELIGIBLE_PAX]]/Table1[[#This Row],[TOTAL_PAX]])</f>
        <v>4.2553191489361703E-3</v>
      </c>
      <c r="T6965" s="5">
        <f>(Table1[[#This Row],[TIER2_ELIGIBLE_PAX]]/Table1[[#This Row],[TOTAL_PAX]])</f>
        <v>2.9787234042553193E-2</v>
      </c>
      <c r="U6965" s="5">
        <f>(Table1[[#This Row],[TIER3_ELIGIBLE_PAX]]/Table1[[#This Row],[TOTAL_PAX]])</f>
        <v>0.11914893617021277</v>
      </c>
      <c r="V6965" s="8">
        <v>0.69500652164590027</v>
      </c>
    </row>
    <row r="6966" spans="1:22" x14ac:dyDescent="0.3">
      <c r="A6966" s="1">
        <v>45793</v>
      </c>
      <c r="B6966" s="2">
        <v>0.54236111111111107</v>
      </c>
      <c r="C6966" t="s">
        <v>48</v>
      </c>
      <c r="D6966" t="s">
        <v>18</v>
      </c>
      <c r="E6966" t="s">
        <v>3260</v>
      </c>
      <c r="F6966" t="s">
        <v>20</v>
      </c>
      <c r="G6966" t="s">
        <v>40</v>
      </c>
      <c r="H6966" t="s">
        <v>41</v>
      </c>
      <c r="I6966" t="s">
        <v>31</v>
      </c>
      <c r="J6966" t="s">
        <v>32</v>
      </c>
      <c r="K6966" t="s">
        <v>33</v>
      </c>
      <c r="L6966">
        <v>0</v>
      </c>
      <c r="M6966">
        <v>9</v>
      </c>
      <c r="N6966">
        <v>171</v>
      </c>
      <c r="O6966">
        <v>0</v>
      </c>
      <c r="P6966">
        <v>9</v>
      </c>
      <c r="Q6966">
        <v>34</v>
      </c>
      <c r="R6966">
        <f>SUM(Table1[[#This Row],[FIRST_CLASS_SEATS]:[ECONOMY_SEATS]])</f>
        <v>180</v>
      </c>
      <c r="S6966" s="5">
        <f>(Table1[[#This Row],[TIER1_ELIGIBLE_PAX]]/Table1[[#This Row],[TOTAL_PAX]])</f>
        <v>0</v>
      </c>
      <c r="T6966" s="5">
        <f>(Table1[[#This Row],[TIER2_ELIGIBLE_PAX]]/Table1[[#This Row],[TOTAL_PAX]])</f>
        <v>0.05</v>
      </c>
      <c r="U6966" s="5">
        <f>(Table1[[#This Row],[TIER3_ELIGIBLE_PAX]]/Table1[[#This Row],[TOTAL_PAX]])</f>
        <v>0.18888888888888888</v>
      </c>
      <c r="V6966" s="8">
        <v>0.69503999488405221</v>
      </c>
    </row>
    <row r="6967" spans="1:22" x14ac:dyDescent="0.3">
      <c r="A6967" s="1">
        <v>45946</v>
      </c>
      <c r="B6967" s="2">
        <v>0.53402777777777777</v>
      </c>
      <c r="C6967" t="s">
        <v>48</v>
      </c>
      <c r="D6967" t="s">
        <v>18</v>
      </c>
      <c r="E6967" t="s">
        <v>1292</v>
      </c>
      <c r="F6967" t="s">
        <v>20</v>
      </c>
      <c r="G6967" t="s">
        <v>54</v>
      </c>
      <c r="H6967" t="s">
        <v>30</v>
      </c>
      <c r="I6967" t="s">
        <v>31</v>
      </c>
      <c r="J6967" t="s">
        <v>32</v>
      </c>
      <c r="K6967" t="s">
        <v>33</v>
      </c>
      <c r="L6967">
        <v>0</v>
      </c>
      <c r="M6967">
        <v>18</v>
      </c>
      <c r="N6967">
        <v>162</v>
      </c>
      <c r="O6967">
        <v>3</v>
      </c>
      <c r="P6967">
        <v>2</v>
      </c>
      <c r="Q6967">
        <v>14</v>
      </c>
      <c r="R6967">
        <f>SUM(Table1[[#This Row],[FIRST_CLASS_SEATS]:[ECONOMY_SEATS]])</f>
        <v>180</v>
      </c>
      <c r="S6967" s="5">
        <f>(Table1[[#This Row],[TIER1_ELIGIBLE_PAX]]/Table1[[#This Row],[TOTAL_PAX]])</f>
        <v>1.6666666666666666E-2</v>
      </c>
      <c r="T6967" s="5">
        <f>(Table1[[#This Row],[TIER2_ELIGIBLE_PAX]]/Table1[[#This Row],[TOTAL_PAX]])</f>
        <v>1.1111111111111112E-2</v>
      </c>
      <c r="U6967" s="5">
        <f>(Table1[[#This Row],[TIER3_ELIGIBLE_PAX]]/Table1[[#This Row],[TOTAL_PAX]])</f>
        <v>7.7777777777777779E-2</v>
      </c>
      <c r="V6967" s="8">
        <v>0.69529608632980133</v>
      </c>
    </row>
    <row r="6968" spans="1:22" x14ac:dyDescent="0.3">
      <c r="A6968" s="1">
        <v>45836</v>
      </c>
      <c r="B6968" s="2">
        <v>0.56041666666666667</v>
      </c>
      <c r="C6968" t="s">
        <v>48</v>
      </c>
      <c r="D6968" t="s">
        <v>18</v>
      </c>
      <c r="E6968" t="s">
        <v>3386</v>
      </c>
      <c r="F6968" t="s">
        <v>20</v>
      </c>
      <c r="G6968" t="s">
        <v>40</v>
      </c>
      <c r="H6968" t="s">
        <v>41</v>
      </c>
      <c r="I6968" t="s">
        <v>31</v>
      </c>
      <c r="J6968" t="s">
        <v>32</v>
      </c>
      <c r="K6968" t="s">
        <v>33</v>
      </c>
      <c r="L6968">
        <v>0</v>
      </c>
      <c r="M6968">
        <v>5</v>
      </c>
      <c r="N6968">
        <v>175</v>
      </c>
      <c r="O6968">
        <v>1</v>
      </c>
      <c r="P6968">
        <v>0</v>
      </c>
      <c r="Q6968">
        <v>2</v>
      </c>
      <c r="R6968">
        <f>SUM(Table1[[#This Row],[FIRST_CLASS_SEATS]:[ECONOMY_SEATS]])</f>
        <v>180</v>
      </c>
      <c r="S6968" s="5">
        <f>(Table1[[#This Row],[TIER1_ELIGIBLE_PAX]]/Table1[[#This Row],[TOTAL_PAX]])</f>
        <v>5.5555555555555558E-3</v>
      </c>
      <c r="T6968" s="5">
        <f>(Table1[[#This Row],[TIER2_ELIGIBLE_PAX]]/Table1[[#This Row],[TOTAL_PAX]])</f>
        <v>0</v>
      </c>
      <c r="U6968" s="5">
        <f>(Table1[[#This Row],[TIER3_ELIGIBLE_PAX]]/Table1[[#This Row],[TOTAL_PAX]])</f>
        <v>1.1111111111111112E-2</v>
      </c>
      <c r="V6968" s="8">
        <v>0.6954375192887855</v>
      </c>
    </row>
    <row r="6969" spans="1:22" x14ac:dyDescent="0.3">
      <c r="A6969" s="1">
        <v>45925</v>
      </c>
      <c r="B6969" s="2">
        <v>0.56527777777777777</v>
      </c>
      <c r="C6969" t="s">
        <v>48</v>
      </c>
      <c r="D6969" t="s">
        <v>18</v>
      </c>
      <c r="E6969" t="s">
        <v>1688</v>
      </c>
      <c r="F6969" t="s">
        <v>20</v>
      </c>
      <c r="G6969" t="s">
        <v>73</v>
      </c>
      <c r="H6969" t="s">
        <v>74</v>
      </c>
      <c r="I6969" t="s">
        <v>31</v>
      </c>
      <c r="J6969" t="s">
        <v>32</v>
      </c>
      <c r="K6969" t="s">
        <v>33</v>
      </c>
      <c r="L6969">
        <v>0</v>
      </c>
      <c r="M6969">
        <v>19</v>
      </c>
      <c r="N6969">
        <v>161</v>
      </c>
      <c r="O6969">
        <v>0</v>
      </c>
      <c r="P6969">
        <v>6</v>
      </c>
      <c r="Q6969">
        <v>25</v>
      </c>
      <c r="R6969">
        <f>SUM(Table1[[#This Row],[FIRST_CLASS_SEATS]:[ECONOMY_SEATS]])</f>
        <v>180</v>
      </c>
      <c r="S6969" s="5">
        <f>(Table1[[#This Row],[TIER1_ELIGIBLE_PAX]]/Table1[[#This Row],[TOTAL_PAX]])</f>
        <v>0</v>
      </c>
      <c r="T6969" s="5">
        <f>(Table1[[#This Row],[TIER2_ELIGIBLE_PAX]]/Table1[[#This Row],[TOTAL_PAX]])</f>
        <v>3.3333333333333333E-2</v>
      </c>
      <c r="U6969" s="5">
        <f>(Table1[[#This Row],[TIER3_ELIGIBLE_PAX]]/Table1[[#This Row],[TOTAL_PAX]])</f>
        <v>0.1388888888888889</v>
      </c>
      <c r="V6969" s="8">
        <v>0.69544592985848319</v>
      </c>
    </row>
    <row r="6970" spans="1:22" x14ac:dyDescent="0.3">
      <c r="A6970" s="1">
        <v>45877</v>
      </c>
      <c r="B6970" s="2">
        <v>0.91111111111111109</v>
      </c>
      <c r="C6970" t="s">
        <v>34</v>
      </c>
      <c r="D6970" t="s">
        <v>18</v>
      </c>
      <c r="E6970" t="s">
        <v>2145</v>
      </c>
      <c r="F6970" t="s">
        <v>20</v>
      </c>
      <c r="G6970" t="s">
        <v>40</v>
      </c>
      <c r="H6970" t="s">
        <v>41</v>
      </c>
      <c r="I6970" t="s">
        <v>31</v>
      </c>
      <c r="J6970" t="s">
        <v>32</v>
      </c>
      <c r="K6970" t="s">
        <v>33</v>
      </c>
      <c r="L6970">
        <v>0</v>
      </c>
      <c r="M6970">
        <v>5</v>
      </c>
      <c r="N6970">
        <v>175</v>
      </c>
      <c r="O6970">
        <v>0</v>
      </c>
      <c r="P6970">
        <v>5</v>
      </c>
      <c r="Q6970">
        <v>22</v>
      </c>
      <c r="R6970">
        <f>SUM(Table1[[#This Row],[FIRST_CLASS_SEATS]:[ECONOMY_SEATS]])</f>
        <v>180</v>
      </c>
      <c r="S6970" s="5">
        <f>(Table1[[#This Row],[TIER1_ELIGIBLE_PAX]]/Table1[[#This Row],[TOTAL_PAX]])</f>
        <v>0</v>
      </c>
      <c r="T6970" s="5">
        <f>(Table1[[#This Row],[TIER2_ELIGIBLE_PAX]]/Table1[[#This Row],[TOTAL_PAX]])</f>
        <v>2.7777777777777776E-2</v>
      </c>
      <c r="U6970" s="5">
        <f>(Table1[[#This Row],[TIER3_ELIGIBLE_PAX]]/Table1[[#This Row],[TOTAL_PAX]])</f>
        <v>0.12222222222222222</v>
      </c>
      <c r="V6970" s="8">
        <v>0.69580355377054282</v>
      </c>
    </row>
    <row r="6971" spans="1:22" x14ac:dyDescent="0.3">
      <c r="A6971" s="1">
        <v>45879</v>
      </c>
      <c r="B6971" s="2">
        <v>0.86944444444444446</v>
      </c>
      <c r="C6971" t="s">
        <v>34</v>
      </c>
      <c r="D6971" t="s">
        <v>18</v>
      </c>
      <c r="E6971" t="s">
        <v>2297</v>
      </c>
      <c r="F6971" t="s">
        <v>20</v>
      </c>
      <c r="G6971" t="s">
        <v>36</v>
      </c>
      <c r="H6971" t="s">
        <v>37</v>
      </c>
      <c r="I6971" t="s">
        <v>31</v>
      </c>
      <c r="J6971" t="s">
        <v>32</v>
      </c>
      <c r="K6971" t="s">
        <v>33</v>
      </c>
      <c r="L6971">
        <v>0</v>
      </c>
      <c r="M6971">
        <v>7</v>
      </c>
      <c r="N6971">
        <v>173</v>
      </c>
      <c r="O6971">
        <v>0</v>
      </c>
      <c r="P6971">
        <v>3</v>
      </c>
      <c r="Q6971">
        <v>16</v>
      </c>
      <c r="R6971">
        <f>SUM(Table1[[#This Row],[FIRST_CLASS_SEATS]:[ECONOMY_SEATS]])</f>
        <v>180</v>
      </c>
      <c r="S6971" s="5">
        <f>(Table1[[#This Row],[TIER1_ELIGIBLE_PAX]]/Table1[[#This Row],[TOTAL_PAX]])</f>
        <v>0</v>
      </c>
      <c r="T6971" s="5">
        <f>(Table1[[#This Row],[TIER2_ELIGIBLE_PAX]]/Table1[[#This Row],[TOTAL_PAX]])</f>
        <v>1.6666666666666666E-2</v>
      </c>
      <c r="U6971" s="5">
        <f>(Table1[[#This Row],[TIER3_ELIGIBLE_PAX]]/Table1[[#This Row],[TOTAL_PAX]])</f>
        <v>8.8888888888888892E-2</v>
      </c>
      <c r="V6971" s="8">
        <v>0.69580466605795566</v>
      </c>
    </row>
    <row r="6972" spans="1:22" x14ac:dyDescent="0.3">
      <c r="A6972" s="1">
        <v>45913</v>
      </c>
      <c r="B6972" s="2">
        <v>0.76875000000000004</v>
      </c>
      <c r="C6972" t="s">
        <v>34</v>
      </c>
      <c r="D6972" t="s">
        <v>18</v>
      </c>
      <c r="E6972" t="s">
        <v>1051</v>
      </c>
      <c r="F6972" t="s">
        <v>20</v>
      </c>
      <c r="G6972" t="s">
        <v>73</v>
      </c>
      <c r="H6972" t="s">
        <v>74</v>
      </c>
      <c r="I6972" t="s">
        <v>31</v>
      </c>
      <c r="J6972" t="s">
        <v>32</v>
      </c>
      <c r="K6972" t="s">
        <v>33</v>
      </c>
      <c r="L6972">
        <v>0</v>
      </c>
      <c r="M6972">
        <v>1</v>
      </c>
      <c r="N6972">
        <v>179</v>
      </c>
      <c r="O6972">
        <v>0</v>
      </c>
      <c r="P6972">
        <v>13</v>
      </c>
      <c r="Q6972">
        <v>44</v>
      </c>
      <c r="R6972">
        <f>SUM(Table1[[#This Row],[FIRST_CLASS_SEATS]:[ECONOMY_SEATS]])</f>
        <v>180</v>
      </c>
      <c r="S6972" s="5">
        <f>(Table1[[#This Row],[TIER1_ELIGIBLE_PAX]]/Table1[[#This Row],[TOTAL_PAX]])</f>
        <v>0</v>
      </c>
      <c r="T6972" s="5">
        <f>(Table1[[#This Row],[TIER2_ELIGIBLE_PAX]]/Table1[[#This Row],[TOTAL_PAX]])</f>
        <v>7.2222222222222215E-2</v>
      </c>
      <c r="U6972" s="5">
        <f>(Table1[[#This Row],[TIER3_ELIGIBLE_PAX]]/Table1[[#This Row],[TOTAL_PAX]])</f>
        <v>0.24444444444444444</v>
      </c>
      <c r="V6972" s="8">
        <v>0.69581971132704623</v>
      </c>
    </row>
    <row r="6973" spans="1:22" x14ac:dyDescent="0.3">
      <c r="A6973" s="1">
        <v>45824</v>
      </c>
      <c r="B6973" s="2">
        <v>0.42569444444444443</v>
      </c>
      <c r="C6973" t="s">
        <v>26</v>
      </c>
      <c r="D6973" t="s">
        <v>18</v>
      </c>
      <c r="E6973" t="s">
        <v>1472</v>
      </c>
      <c r="F6973" t="s">
        <v>20</v>
      </c>
      <c r="G6973" t="s">
        <v>73</v>
      </c>
      <c r="H6973" t="s">
        <v>74</v>
      </c>
      <c r="I6973" t="s">
        <v>31</v>
      </c>
      <c r="J6973" t="s">
        <v>32</v>
      </c>
      <c r="K6973" t="s">
        <v>33</v>
      </c>
      <c r="L6973">
        <v>0</v>
      </c>
      <c r="M6973">
        <v>1</v>
      </c>
      <c r="N6973">
        <v>179</v>
      </c>
      <c r="O6973">
        <v>0</v>
      </c>
      <c r="P6973">
        <v>8</v>
      </c>
      <c r="Q6973">
        <v>32</v>
      </c>
      <c r="R6973">
        <f>SUM(Table1[[#This Row],[FIRST_CLASS_SEATS]:[ECONOMY_SEATS]])</f>
        <v>180</v>
      </c>
      <c r="S6973" s="5">
        <f>(Table1[[#This Row],[TIER1_ELIGIBLE_PAX]]/Table1[[#This Row],[TOTAL_PAX]])</f>
        <v>0</v>
      </c>
      <c r="T6973" s="5">
        <f>(Table1[[#This Row],[TIER2_ELIGIBLE_PAX]]/Table1[[#This Row],[TOTAL_PAX]])</f>
        <v>4.4444444444444446E-2</v>
      </c>
      <c r="U6973" s="5">
        <f>(Table1[[#This Row],[TIER3_ELIGIBLE_PAX]]/Table1[[#This Row],[TOTAL_PAX]])</f>
        <v>0.17777777777777778</v>
      </c>
      <c r="V6973" s="8">
        <v>0.69590315325369201</v>
      </c>
    </row>
    <row r="6974" spans="1:22" x14ac:dyDescent="0.3">
      <c r="A6974" s="1">
        <v>45865</v>
      </c>
      <c r="B6974" s="2">
        <v>0.28263888888888888</v>
      </c>
      <c r="C6974" t="s">
        <v>26</v>
      </c>
      <c r="D6974" t="s">
        <v>18</v>
      </c>
      <c r="E6974" t="s">
        <v>2501</v>
      </c>
      <c r="F6974" t="s">
        <v>20</v>
      </c>
      <c r="G6974" t="s">
        <v>68</v>
      </c>
      <c r="H6974" t="s">
        <v>69</v>
      </c>
      <c r="I6974" t="s">
        <v>31</v>
      </c>
      <c r="J6974" t="s">
        <v>32</v>
      </c>
      <c r="K6974" t="s">
        <v>33</v>
      </c>
      <c r="L6974">
        <v>0</v>
      </c>
      <c r="M6974">
        <v>10</v>
      </c>
      <c r="N6974">
        <v>170</v>
      </c>
      <c r="O6974">
        <v>1</v>
      </c>
      <c r="P6974">
        <v>1</v>
      </c>
      <c r="Q6974">
        <v>12</v>
      </c>
      <c r="R6974">
        <f>SUM(Table1[[#This Row],[FIRST_CLASS_SEATS]:[ECONOMY_SEATS]])</f>
        <v>180</v>
      </c>
      <c r="S6974" s="5">
        <f>(Table1[[#This Row],[TIER1_ELIGIBLE_PAX]]/Table1[[#This Row],[TOTAL_PAX]])</f>
        <v>5.5555555555555558E-3</v>
      </c>
      <c r="T6974" s="5">
        <f>(Table1[[#This Row],[TIER2_ELIGIBLE_PAX]]/Table1[[#This Row],[TOTAL_PAX]])</f>
        <v>5.5555555555555558E-3</v>
      </c>
      <c r="U6974" s="5">
        <f>(Table1[[#This Row],[TIER3_ELIGIBLE_PAX]]/Table1[[#This Row],[TOTAL_PAX]])</f>
        <v>6.6666666666666666E-2</v>
      </c>
      <c r="V6974" s="8">
        <v>0.69595581419020347</v>
      </c>
    </row>
    <row r="6975" spans="1:22" x14ac:dyDescent="0.3">
      <c r="A6975" s="1">
        <v>45749</v>
      </c>
      <c r="B6975" s="2">
        <v>0.71944444444444444</v>
      </c>
      <c r="C6975" t="s">
        <v>17</v>
      </c>
      <c r="D6975" t="s">
        <v>18</v>
      </c>
      <c r="E6975" t="s">
        <v>4687</v>
      </c>
      <c r="F6975" t="s">
        <v>20</v>
      </c>
      <c r="G6975" t="s">
        <v>36</v>
      </c>
      <c r="H6975" t="s">
        <v>37</v>
      </c>
      <c r="I6975" t="s">
        <v>31</v>
      </c>
      <c r="J6975" t="s">
        <v>32</v>
      </c>
      <c r="K6975" t="s">
        <v>33</v>
      </c>
      <c r="L6975">
        <v>0</v>
      </c>
      <c r="M6975">
        <v>9</v>
      </c>
      <c r="N6975">
        <v>171</v>
      </c>
      <c r="O6975">
        <v>0</v>
      </c>
      <c r="P6975">
        <v>13</v>
      </c>
      <c r="Q6975">
        <v>46</v>
      </c>
      <c r="R6975">
        <f>SUM(Table1[[#This Row],[FIRST_CLASS_SEATS]:[ECONOMY_SEATS]])</f>
        <v>180</v>
      </c>
      <c r="S6975" s="5">
        <f>(Table1[[#This Row],[TIER1_ELIGIBLE_PAX]]/Table1[[#This Row],[TOTAL_PAX]])</f>
        <v>0</v>
      </c>
      <c r="T6975" s="5">
        <f>(Table1[[#This Row],[TIER2_ELIGIBLE_PAX]]/Table1[[#This Row],[TOTAL_PAX]])</f>
        <v>7.2222222222222215E-2</v>
      </c>
      <c r="U6975" s="5">
        <f>(Table1[[#This Row],[TIER3_ELIGIBLE_PAX]]/Table1[[#This Row],[TOTAL_PAX]])</f>
        <v>0.25555555555555554</v>
      </c>
      <c r="V6975" s="8">
        <v>0.69617159063878709</v>
      </c>
    </row>
    <row r="6976" spans="1:22" x14ac:dyDescent="0.3">
      <c r="A6976" s="1">
        <v>45807</v>
      </c>
      <c r="B6976" s="2">
        <v>0.25347222222222221</v>
      </c>
      <c r="C6976" t="s">
        <v>26</v>
      </c>
      <c r="D6976" t="s">
        <v>18</v>
      </c>
      <c r="E6976" t="s">
        <v>5900</v>
      </c>
      <c r="F6976" t="s">
        <v>20</v>
      </c>
      <c r="G6976" t="s">
        <v>76</v>
      </c>
      <c r="H6976" t="s">
        <v>77</v>
      </c>
      <c r="I6976" t="s">
        <v>78</v>
      </c>
      <c r="J6976" t="s">
        <v>24</v>
      </c>
      <c r="K6976" t="s">
        <v>59</v>
      </c>
      <c r="L6976">
        <v>8</v>
      </c>
      <c r="M6976">
        <v>48</v>
      </c>
      <c r="N6976">
        <v>200</v>
      </c>
      <c r="O6976">
        <v>1</v>
      </c>
      <c r="P6976">
        <v>0</v>
      </c>
      <c r="Q6976">
        <v>3</v>
      </c>
      <c r="R6976">
        <f>SUM(Table1[[#This Row],[FIRST_CLASS_SEATS]:[ECONOMY_SEATS]])</f>
        <v>256</v>
      </c>
      <c r="S6976" s="5">
        <f>(Table1[[#This Row],[TIER1_ELIGIBLE_PAX]]/Table1[[#This Row],[TOTAL_PAX]])</f>
        <v>3.90625E-3</v>
      </c>
      <c r="T6976" s="5">
        <f>(Table1[[#This Row],[TIER2_ELIGIBLE_PAX]]/Table1[[#This Row],[TOTAL_PAX]])</f>
        <v>0</v>
      </c>
      <c r="U6976" s="5">
        <f>(Table1[[#This Row],[TIER3_ELIGIBLE_PAX]]/Table1[[#This Row],[TOTAL_PAX]])</f>
        <v>1.171875E-2</v>
      </c>
      <c r="V6976" s="8">
        <v>0.69628987920344743</v>
      </c>
    </row>
    <row r="6977" spans="1:22" x14ac:dyDescent="0.3">
      <c r="A6977" s="1">
        <v>45772</v>
      </c>
      <c r="B6977" s="2">
        <v>0.31111111111111112</v>
      </c>
      <c r="C6977" t="s">
        <v>26</v>
      </c>
      <c r="D6977" t="s">
        <v>18</v>
      </c>
      <c r="E6977" t="s">
        <v>3569</v>
      </c>
      <c r="F6977" t="s">
        <v>20</v>
      </c>
      <c r="G6977" t="s">
        <v>21</v>
      </c>
      <c r="H6977" t="s">
        <v>22</v>
      </c>
      <c r="I6977" t="s">
        <v>23</v>
      </c>
      <c r="J6977" t="s">
        <v>24</v>
      </c>
      <c r="K6977" t="s">
        <v>25</v>
      </c>
      <c r="L6977">
        <v>8</v>
      </c>
      <c r="M6977">
        <v>49</v>
      </c>
      <c r="N6977">
        <v>178</v>
      </c>
      <c r="O6977">
        <v>0</v>
      </c>
      <c r="P6977">
        <v>2</v>
      </c>
      <c r="Q6977">
        <v>13</v>
      </c>
      <c r="R6977">
        <f>SUM(Table1[[#This Row],[FIRST_CLASS_SEATS]:[ECONOMY_SEATS]])</f>
        <v>235</v>
      </c>
      <c r="S6977" s="5">
        <f>(Table1[[#This Row],[TIER1_ELIGIBLE_PAX]]/Table1[[#This Row],[TOTAL_PAX]])</f>
        <v>0</v>
      </c>
      <c r="T6977" s="5">
        <f>(Table1[[#This Row],[TIER2_ELIGIBLE_PAX]]/Table1[[#This Row],[TOTAL_PAX]])</f>
        <v>8.5106382978723406E-3</v>
      </c>
      <c r="U6977" s="5">
        <f>(Table1[[#This Row],[TIER3_ELIGIBLE_PAX]]/Table1[[#This Row],[TOTAL_PAX]])</f>
        <v>5.5319148936170209E-2</v>
      </c>
      <c r="V6977" s="8">
        <v>0.69636352492067621</v>
      </c>
    </row>
    <row r="6978" spans="1:22" x14ac:dyDescent="0.3">
      <c r="A6978" s="1">
        <v>45771</v>
      </c>
      <c r="B6978" s="2">
        <v>0.35486111111111113</v>
      </c>
      <c r="C6978" t="s">
        <v>26</v>
      </c>
      <c r="D6978" t="s">
        <v>18</v>
      </c>
      <c r="E6978" t="s">
        <v>5182</v>
      </c>
      <c r="F6978" t="s">
        <v>20</v>
      </c>
      <c r="G6978" t="s">
        <v>99</v>
      </c>
      <c r="H6978" t="s">
        <v>74</v>
      </c>
      <c r="I6978" t="s">
        <v>31</v>
      </c>
      <c r="J6978" t="s">
        <v>32</v>
      </c>
      <c r="K6978" t="s">
        <v>33</v>
      </c>
      <c r="L6978">
        <v>0</v>
      </c>
      <c r="M6978">
        <v>7</v>
      </c>
      <c r="N6978">
        <v>173</v>
      </c>
      <c r="O6978">
        <v>0</v>
      </c>
      <c r="P6978">
        <v>8</v>
      </c>
      <c r="Q6978">
        <v>30</v>
      </c>
      <c r="R6978">
        <f>SUM(Table1[[#This Row],[FIRST_CLASS_SEATS]:[ECONOMY_SEATS]])</f>
        <v>180</v>
      </c>
      <c r="S6978" s="5">
        <f>(Table1[[#This Row],[TIER1_ELIGIBLE_PAX]]/Table1[[#This Row],[TOTAL_PAX]])</f>
        <v>0</v>
      </c>
      <c r="T6978" s="5">
        <f>(Table1[[#This Row],[TIER2_ELIGIBLE_PAX]]/Table1[[#This Row],[TOTAL_PAX]])</f>
        <v>4.4444444444444446E-2</v>
      </c>
      <c r="U6978" s="5">
        <f>(Table1[[#This Row],[TIER3_ELIGIBLE_PAX]]/Table1[[#This Row],[TOTAL_PAX]])</f>
        <v>0.16666666666666666</v>
      </c>
      <c r="V6978" s="8">
        <v>0.69650013623209406</v>
      </c>
    </row>
    <row r="6979" spans="1:22" x14ac:dyDescent="0.3">
      <c r="A6979" s="1">
        <v>45943</v>
      </c>
      <c r="B6979" s="2">
        <v>0.76180555555555551</v>
      </c>
      <c r="C6979" t="s">
        <v>34</v>
      </c>
      <c r="D6979" t="s">
        <v>18</v>
      </c>
      <c r="E6979" t="s">
        <v>4070</v>
      </c>
      <c r="F6979" t="s">
        <v>20</v>
      </c>
      <c r="G6979" t="s">
        <v>40</v>
      </c>
      <c r="H6979" t="s">
        <v>41</v>
      </c>
      <c r="I6979" t="s">
        <v>31</v>
      </c>
      <c r="J6979" t="s">
        <v>32</v>
      </c>
      <c r="K6979" t="s">
        <v>33</v>
      </c>
      <c r="L6979">
        <v>0</v>
      </c>
      <c r="M6979">
        <v>20</v>
      </c>
      <c r="N6979">
        <v>160</v>
      </c>
      <c r="O6979">
        <v>0</v>
      </c>
      <c r="P6979">
        <v>15</v>
      </c>
      <c r="Q6979">
        <v>50</v>
      </c>
      <c r="R6979">
        <f>SUM(Table1[[#This Row],[FIRST_CLASS_SEATS]:[ECONOMY_SEATS]])</f>
        <v>180</v>
      </c>
      <c r="S6979" s="5">
        <f>(Table1[[#This Row],[TIER1_ELIGIBLE_PAX]]/Table1[[#This Row],[TOTAL_PAX]])</f>
        <v>0</v>
      </c>
      <c r="T6979" s="5">
        <f>(Table1[[#This Row],[TIER2_ELIGIBLE_PAX]]/Table1[[#This Row],[TOTAL_PAX]])</f>
        <v>8.3333333333333329E-2</v>
      </c>
      <c r="U6979" s="5">
        <f>(Table1[[#This Row],[TIER3_ELIGIBLE_PAX]]/Table1[[#This Row],[TOTAL_PAX]])</f>
        <v>0.27777777777777779</v>
      </c>
      <c r="V6979" s="8">
        <v>0.69655223995201077</v>
      </c>
    </row>
    <row r="6980" spans="1:22" x14ac:dyDescent="0.3">
      <c r="A6980" s="1">
        <v>45783</v>
      </c>
      <c r="B6980" s="2">
        <v>0.68194444444444446</v>
      </c>
      <c r="C6980" t="s">
        <v>17</v>
      </c>
      <c r="D6980" t="s">
        <v>18</v>
      </c>
      <c r="E6980" t="s">
        <v>4181</v>
      </c>
      <c r="F6980" t="s">
        <v>20</v>
      </c>
      <c r="G6980" t="s">
        <v>46</v>
      </c>
      <c r="H6980" t="s">
        <v>22</v>
      </c>
      <c r="I6980" t="s">
        <v>23</v>
      </c>
      <c r="J6980" t="s">
        <v>24</v>
      </c>
      <c r="K6980" t="s">
        <v>25</v>
      </c>
      <c r="L6980">
        <v>0</v>
      </c>
      <c r="M6980">
        <v>32</v>
      </c>
      <c r="N6980">
        <v>304</v>
      </c>
      <c r="O6980">
        <v>0</v>
      </c>
      <c r="P6980">
        <v>8</v>
      </c>
      <c r="Q6980">
        <v>30</v>
      </c>
      <c r="R6980">
        <f>SUM(Table1[[#This Row],[FIRST_CLASS_SEATS]:[ECONOMY_SEATS]])</f>
        <v>336</v>
      </c>
      <c r="S6980" s="5">
        <f>(Table1[[#This Row],[TIER1_ELIGIBLE_PAX]]/Table1[[#This Row],[TOTAL_PAX]])</f>
        <v>0</v>
      </c>
      <c r="T6980" s="5">
        <f>(Table1[[#This Row],[TIER2_ELIGIBLE_PAX]]/Table1[[#This Row],[TOTAL_PAX]])</f>
        <v>2.3809523809523808E-2</v>
      </c>
      <c r="U6980" s="5">
        <f>(Table1[[#This Row],[TIER3_ELIGIBLE_PAX]]/Table1[[#This Row],[TOTAL_PAX]])</f>
        <v>8.9285714285714288E-2</v>
      </c>
      <c r="V6980" s="8">
        <v>0.69659518301241674</v>
      </c>
    </row>
    <row r="6981" spans="1:22" x14ac:dyDescent="0.3">
      <c r="A6981" s="1">
        <v>45785</v>
      </c>
      <c r="B6981" s="2">
        <v>0.94305555555555554</v>
      </c>
      <c r="C6981" t="s">
        <v>34</v>
      </c>
      <c r="D6981" t="s">
        <v>18</v>
      </c>
      <c r="E6981" t="s">
        <v>3228</v>
      </c>
      <c r="F6981" t="s">
        <v>20</v>
      </c>
      <c r="G6981" t="s">
        <v>99</v>
      </c>
      <c r="H6981" t="s">
        <v>74</v>
      </c>
      <c r="I6981" t="s">
        <v>31</v>
      </c>
      <c r="J6981" t="s">
        <v>32</v>
      </c>
      <c r="K6981" t="s">
        <v>33</v>
      </c>
      <c r="L6981">
        <v>0</v>
      </c>
      <c r="M6981">
        <v>16</v>
      </c>
      <c r="N6981">
        <v>164</v>
      </c>
      <c r="O6981">
        <v>0</v>
      </c>
      <c r="P6981">
        <v>9</v>
      </c>
      <c r="Q6981">
        <v>34</v>
      </c>
      <c r="R6981">
        <f>SUM(Table1[[#This Row],[FIRST_CLASS_SEATS]:[ECONOMY_SEATS]])</f>
        <v>180</v>
      </c>
      <c r="S6981" s="5">
        <f>(Table1[[#This Row],[TIER1_ELIGIBLE_PAX]]/Table1[[#This Row],[TOTAL_PAX]])</f>
        <v>0</v>
      </c>
      <c r="T6981" s="5">
        <f>(Table1[[#This Row],[TIER2_ELIGIBLE_PAX]]/Table1[[#This Row],[TOTAL_PAX]])</f>
        <v>0.05</v>
      </c>
      <c r="U6981" s="5">
        <f>(Table1[[#This Row],[TIER3_ELIGIBLE_PAX]]/Table1[[#This Row],[TOTAL_PAX]])</f>
        <v>0.18888888888888888</v>
      </c>
      <c r="V6981" s="8">
        <v>0.69659659528776818</v>
      </c>
    </row>
    <row r="6982" spans="1:22" x14ac:dyDescent="0.3">
      <c r="A6982" s="1">
        <v>45823</v>
      </c>
      <c r="B6982" s="2">
        <v>0.38611111111111113</v>
      </c>
      <c r="C6982" t="s">
        <v>26</v>
      </c>
      <c r="D6982" t="s">
        <v>18</v>
      </c>
      <c r="E6982" t="s">
        <v>1496</v>
      </c>
      <c r="F6982" t="s">
        <v>20</v>
      </c>
      <c r="G6982" t="s">
        <v>29</v>
      </c>
      <c r="H6982" t="s">
        <v>30</v>
      </c>
      <c r="I6982" t="s">
        <v>31</v>
      </c>
      <c r="J6982" t="s">
        <v>32</v>
      </c>
      <c r="K6982" t="s">
        <v>33</v>
      </c>
      <c r="L6982">
        <v>0</v>
      </c>
      <c r="M6982">
        <v>14</v>
      </c>
      <c r="N6982">
        <v>166</v>
      </c>
      <c r="O6982">
        <v>2</v>
      </c>
      <c r="P6982">
        <v>0</v>
      </c>
      <c r="Q6982">
        <v>6</v>
      </c>
      <c r="R6982">
        <f>SUM(Table1[[#This Row],[FIRST_CLASS_SEATS]:[ECONOMY_SEATS]])</f>
        <v>180</v>
      </c>
      <c r="S6982" s="5">
        <f>(Table1[[#This Row],[TIER1_ELIGIBLE_PAX]]/Table1[[#This Row],[TOTAL_PAX]])</f>
        <v>1.1111111111111112E-2</v>
      </c>
      <c r="T6982" s="5">
        <f>(Table1[[#This Row],[TIER2_ELIGIBLE_PAX]]/Table1[[#This Row],[TOTAL_PAX]])</f>
        <v>0</v>
      </c>
      <c r="U6982" s="5">
        <f>(Table1[[#This Row],[TIER3_ELIGIBLE_PAX]]/Table1[[#This Row],[TOTAL_PAX]])</f>
        <v>3.3333333333333333E-2</v>
      </c>
      <c r="V6982" s="8">
        <v>0.69683896328598371</v>
      </c>
    </row>
    <row r="6983" spans="1:22" x14ac:dyDescent="0.3">
      <c r="A6983" s="1">
        <v>45848</v>
      </c>
      <c r="B6983" s="2">
        <v>0.94027777777777777</v>
      </c>
      <c r="C6983" t="s">
        <v>34</v>
      </c>
      <c r="D6983" t="s">
        <v>18</v>
      </c>
      <c r="E6983" t="s">
        <v>1655</v>
      </c>
      <c r="F6983" t="s">
        <v>20</v>
      </c>
      <c r="G6983" t="s">
        <v>29</v>
      </c>
      <c r="H6983" t="s">
        <v>30</v>
      </c>
      <c r="I6983" t="s">
        <v>31</v>
      </c>
      <c r="J6983" t="s">
        <v>32</v>
      </c>
      <c r="K6983" t="s">
        <v>33</v>
      </c>
      <c r="L6983">
        <v>0</v>
      </c>
      <c r="M6983">
        <v>18</v>
      </c>
      <c r="N6983">
        <v>162</v>
      </c>
      <c r="O6983">
        <v>1</v>
      </c>
      <c r="P6983">
        <v>8</v>
      </c>
      <c r="Q6983">
        <v>30</v>
      </c>
      <c r="R6983">
        <f>SUM(Table1[[#This Row],[FIRST_CLASS_SEATS]:[ECONOMY_SEATS]])</f>
        <v>180</v>
      </c>
      <c r="S6983" s="5">
        <f>(Table1[[#This Row],[TIER1_ELIGIBLE_PAX]]/Table1[[#This Row],[TOTAL_PAX]])</f>
        <v>5.5555555555555558E-3</v>
      </c>
      <c r="T6983" s="5">
        <f>(Table1[[#This Row],[TIER2_ELIGIBLE_PAX]]/Table1[[#This Row],[TOTAL_PAX]])</f>
        <v>4.4444444444444446E-2</v>
      </c>
      <c r="U6983" s="5">
        <f>(Table1[[#This Row],[TIER3_ELIGIBLE_PAX]]/Table1[[#This Row],[TOTAL_PAX]])</f>
        <v>0.16666666666666666</v>
      </c>
      <c r="V6983" s="8">
        <v>0.69694806395045739</v>
      </c>
    </row>
    <row r="6984" spans="1:22" x14ac:dyDescent="0.3">
      <c r="A6984" s="1">
        <v>45786</v>
      </c>
      <c r="B6984" s="2">
        <v>0.47638888888888886</v>
      </c>
      <c r="C6984" t="s">
        <v>26</v>
      </c>
      <c r="D6984" t="s">
        <v>18</v>
      </c>
      <c r="E6984" t="s">
        <v>5548</v>
      </c>
      <c r="F6984" t="s">
        <v>20</v>
      </c>
      <c r="G6984" t="s">
        <v>29</v>
      </c>
      <c r="H6984" t="s">
        <v>30</v>
      </c>
      <c r="I6984" t="s">
        <v>31</v>
      </c>
      <c r="J6984" t="s">
        <v>32</v>
      </c>
      <c r="K6984" t="s">
        <v>33</v>
      </c>
      <c r="L6984">
        <v>0</v>
      </c>
      <c r="M6984">
        <v>10</v>
      </c>
      <c r="N6984">
        <v>170</v>
      </c>
      <c r="O6984">
        <v>0</v>
      </c>
      <c r="P6984">
        <v>3</v>
      </c>
      <c r="Q6984">
        <v>16</v>
      </c>
      <c r="R6984">
        <f>SUM(Table1[[#This Row],[FIRST_CLASS_SEATS]:[ECONOMY_SEATS]])</f>
        <v>180</v>
      </c>
      <c r="S6984" s="5">
        <f>(Table1[[#This Row],[TIER1_ELIGIBLE_PAX]]/Table1[[#This Row],[TOTAL_PAX]])</f>
        <v>0</v>
      </c>
      <c r="T6984" s="5">
        <f>(Table1[[#This Row],[TIER2_ELIGIBLE_PAX]]/Table1[[#This Row],[TOTAL_PAX]])</f>
        <v>1.6666666666666666E-2</v>
      </c>
      <c r="U6984" s="5">
        <f>(Table1[[#This Row],[TIER3_ELIGIBLE_PAX]]/Table1[[#This Row],[TOTAL_PAX]])</f>
        <v>8.8888888888888892E-2</v>
      </c>
      <c r="V6984" s="8">
        <v>0.69698378242571923</v>
      </c>
    </row>
    <row r="6985" spans="1:22" x14ac:dyDescent="0.3">
      <c r="A6985" s="1">
        <v>45959</v>
      </c>
      <c r="B6985" s="2">
        <v>0.81458333333333333</v>
      </c>
      <c r="C6985" t="s">
        <v>34</v>
      </c>
      <c r="D6985" t="s">
        <v>18</v>
      </c>
      <c r="E6985" t="s">
        <v>3361</v>
      </c>
      <c r="F6985" t="s">
        <v>20</v>
      </c>
      <c r="G6985" t="s">
        <v>21</v>
      </c>
      <c r="H6985" t="s">
        <v>22</v>
      </c>
      <c r="I6985" t="s">
        <v>23</v>
      </c>
      <c r="J6985" t="s">
        <v>24</v>
      </c>
      <c r="K6985" t="s">
        <v>25</v>
      </c>
      <c r="L6985">
        <v>0</v>
      </c>
      <c r="M6985">
        <v>32</v>
      </c>
      <c r="N6985">
        <v>300</v>
      </c>
      <c r="O6985">
        <v>0</v>
      </c>
      <c r="P6985">
        <v>2</v>
      </c>
      <c r="Q6985">
        <v>13</v>
      </c>
      <c r="R6985">
        <f>SUM(Table1[[#This Row],[FIRST_CLASS_SEATS]:[ECONOMY_SEATS]])</f>
        <v>332</v>
      </c>
      <c r="S6985" s="5">
        <f>(Table1[[#This Row],[TIER1_ELIGIBLE_PAX]]/Table1[[#This Row],[TOTAL_PAX]])</f>
        <v>0</v>
      </c>
      <c r="T6985" s="5">
        <f>(Table1[[#This Row],[TIER2_ELIGIBLE_PAX]]/Table1[[#This Row],[TOTAL_PAX]])</f>
        <v>6.024096385542169E-3</v>
      </c>
      <c r="U6985" s="5">
        <f>(Table1[[#This Row],[TIER3_ELIGIBLE_PAX]]/Table1[[#This Row],[TOTAL_PAX]])</f>
        <v>3.9156626506024098E-2</v>
      </c>
      <c r="V6985" s="8">
        <v>0.69702310107566223</v>
      </c>
    </row>
    <row r="6986" spans="1:22" x14ac:dyDescent="0.3">
      <c r="A6986" s="1">
        <v>45788</v>
      </c>
      <c r="B6986" s="2">
        <v>0.33888888888888891</v>
      </c>
      <c r="C6986" t="s">
        <v>26</v>
      </c>
      <c r="D6986" t="s">
        <v>18</v>
      </c>
      <c r="E6986" t="s">
        <v>2505</v>
      </c>
      <c r="F6986" t="s">
        <v>20</v>
      </c>
      <c r="G6986" t="s">
        <v>54</v>
      </c>
      <c r="H6986" t="s">
        <v>30</v>
      </c>
      <c r="I6986" t="s">
        <v>31</v>
      </c>
      <c r="J6986" t="s">
        <v>32</v>
      </c>
      <c r="K6986" t="s">
        <v>33</v>
      </c>
      <c r="L6986">
        <v>0</v>
      </c>
      <c r="M6986">
        <v>18</v>
      </c>
      <c r="N6986">
        <v>162</v>
      </c>
      <c r="O6986">
        <v>0</v>
      </c>
      <c r="P6986">
        <v>8</v>
      </c>
      <c r="Q6986">
        <v>32</v>
      </c>
      <c r="R6986">
        <f>SUM(Table1[[#This Row],[FIRST_CLASS_SEATS]:[ECONOMY_SEATS]])</f>
        <v>180</v>
      </c>
      <c r="S6986" s="5">
        <f>(Table1[[#This Row],[TIER1_ELIGIBLE_PAX]]/Table1[[#This Row],[TOTAL_PAX]])</f>
        <v>0</v>
      </c>
      <c r="T6986" s="5">
        <f>(Table1[[#This Row],[TIER2_ELIGIBLE_PAX]]/Table1[[#This Row],[TOTAL_PAX]])</f>
        <v>4.4444444444444446E-2</v>
      </c>
      <c r="U6986" s="5">
        <f>(Table1[[#This Row],[TIER3_ELIGIBLE_PAX]]/Table1[[#This Row],[TOTAL_PAX]])</f>
        <v>0.17777777777777778</v>
      </c>
      <c r="V6986" s="8">
        <v>0.69721278224994676</v>
      </c>
    </row>
    <row r="6987" spans="1:22" x14ac:dyDescent="0.3">
      <c r="A6987" s="1">
        <v>45790</v>
      </c>
      <c r="B6987" s="2">
        <v>0.35347222222222224</v>
      </c>
      <c r="C6987" t="s">
        <v>26</v>
      </c>
      <c r="D6987" t="s">
        <v>18</v>
      </c>
      <c r="E6987" t="s">
        <v>2148</v>
      </c>
      <c r="F6987" t="s">
        <v>20</v>
      </c>
      <c r="G6987" t="s">
        <v>40</v>
      </c>
      <c r="H6987" t="s">
        <v>41</v>
      </c>
      <c r="I6987" t="s">
        <v>31</v>
      </c>
      <c r="J6987" t="s">
        <v>32</v>
      </c>
      <c r="K6987" t="s">
        <v>33</v>
      </c>
      <c r="L6987">
        <v>0</v>
      </c>
      <c r="M6987">
        <v>13</v>
      </c>
      <c r="N6987">
        <v>167</v>
      </c>
      <c r="O6987">
        <v>0</v>
      </c>
      <c r="P6987">
        <v>15</v>
      </c>
      <c r="Q6987">
        <v>50</v>
      </c>
      <c r="R6987">
        <f>SUM(Table1[[#This Row],[FIRST_CLASS_SEATS]:[ECONOMY_SEATS]])</f>
        <v>180</v>
      </c>
      <c r="S6987" s="5">
        <f>(Table1[[#This Row],[TIER1_ELIGIBLE_PAX]]/Table1[[#This Row],[TOTAL_PAX]])</f>
        <v>0</v>
      </c>
      <c r="T6987" s="5">
        <f>(Table1[[#This Row],[TIER2_ELIGIBLE_PAX]]/Table1[[#This Row],[TOTAL_PAX]])</f>
        <v>8.3333333333333329E-2</v>
      </c>
      <c r="U6987" s="5">
        <f>(Table1[[#This Row],[TIER3_ELIGIBLE_PAX]]/Table1[[#This Row],[TOTAL_PAX]])</f>
        <v>0.27777777777777779</v>
      </c>
      <c r="V6987" s="8">
        <v>0.69728470115073693</v>
      </c>
    </row>
    <row r="6988" spans="1:22" x14ac:dyDescent="0.3">
      <c r="A6988" s="1">
        <v>45876</v>
      </c>
      <c r="B6988" s="2">
        <v>0.79791666666666672</v>
      </c>
      <c r="C6988" t="s">
        <v>34</v>
      </c>
      <c r="D6988" t="s">
        <v>18</v>
      </c>
      <c r="E6988" t="s">
        <v>2360</v>
      </c>
      <c r="F6988" t="s">
        <v>20</v>
      </c>
      <c r="G6988" t="s">
        <v>71</v>
      </c>
      <c r="H6988" t="s">
        <v>22</v>
      </c>
      <c r="I6988" t="s">
        <v>23</v>
      </c>
      <c r="J6988" t="s">
        <v>24</v>
      </c>
      <c r="K6988" t="s">
        <v>59</v>
      </c>
      <c r="L6988">
        <v>0</v>
      </c>
      <c r="M6988">
        <v>35</v>
      </c>
      <c r="N6988">
        <v>179</v>
      </c>
      <c r="O6988">
        <v>1</v>
      </c>
      <c r="P6988">
        <v>13</v>
      </c>
      <c r="Q6988">
        <v>46</v>
      </c>
      <c r="R6988">
        <f>SUM(Table1[[#This Row],[FIRST_CLASS_SEATS]:[ECONOMY_SEATS]])</f>
        <v>214</v>
      </c>
      <c r="S6988" s="5">
        <f>(Table1[[#This Row],[TIER1_ELIGIBLE_PAX]]/Table1[[#This Row],[TOTAL_PAX]])</f>
        <v>4.6728971962616819E-3</v>
      </c>
      <c r="T6988" s="5">
        <f>(Table1[[#This Row],[TIER2_ELIGIBLE_PAX]]/Table1[[#This Row],[TOTAL_PAX]])</f>
        <v>6.0747663551401869E-2</v>
      </c>
      <c r="U6988" s="5">
        <f>(Table1[[#This Row],[TIER3_ELIGIBLE_PAX]]/Table1[[#This Row],[TOTAL_PAX]])</f>
        <v>0.21495327102803738</v>
      </c>
      <c r="V6988" s="8">
        <v>0.69735457010616508</v>
      </c>
    </row>
    <row r="6989" spans="1:22" x14ac:dyDescent="0.3">
      <c r="A6989" s="1">
        <v>45934</v>
      </c>
      <c r="B6989" s="2">
        <v>0.34375</v>
      </c>
      <c r="C6989" t="s">
        <v>26</v>
      </c>
      <c r="D6989" t="s">
        <v>18</v>
      </c>
      <c r="E6989" t="s">
        <v>1681</v>
      </c>
      <c r="F6989" t="s">
        <v>20</v>
      </c>
      <c r="G6989" t="s">
        <v>62</v>
      </c>
      <c r="H6989" t="s">
        <v>63</v>
      </c>
      <c r="I6989" t="s">
        <v>31</v>
      </c>
      <c r="J6989" t="s">
        <v>32</v>
      </c>
      <c r="K6989" t="s">
        <v>33</v>
      </c>
      <c r="L6989">
        <v>0</v>
      </c>
      <c r="M6989">
        <v>14</v>
      </c>
      <c r="N6989">
        <v>166</v>
      </c>
      <c r="O6989">
        <v>1</v>
      </c>
      <c r="P6989">
        <v>12</v>
      </c>
      <c r="Q6989">
        <v>43</v>
      </c>
      <c r="R6989">
        <f>SUM(Table1[[#This Row],[FIRST_CLASS_SEATS]:[ECONOMY_SEATS]])</f>
        <v>180</v>
      </c>
      <c r="S6989" s="5">
        <f>(Table1[[#This Row],[TIER1_ELIGIBLE_PAX]]/Table1[[#This Row],[TOTAL_PAX]])</f>
        <v>5.5555555555555558E-3</v>
      </c>
      <c r="T6989" s="5">
        <f>(Table1[[#This Row],[TIER2_ELIGIBLE_PAX]]/Table1[[#This Row],[TOTAL_PAX]])</f>
        <v>6.6666666666666666E-2</v>
      </c>
      <c r="U6989" s="5">
        <f>(Table1[[#This Row],[TIER3_ELIGIBLE_PAX]]/Table1[[#This Row],[TOTAL_PAX]])</f>
        <v>0.2388888888888889</v>
      </c>
      <c r="V6989" s="8">
        <v>0.69737429552904628</v>
      </c>
    </row>
    <row r="6990" spans="1:22" x14ac:dyDescent="0.3">
      <c r="A6990" s="1">
        <v>45783</v>
      </c>
      <c r="B6990" s="2">
        <v>0.54513888888888884</v>
      </c>
      <c r="C6990" t="s">
        <v>48</v>
      </c>
      <c r="D6990" t="s">
        <v>18</v>
      </c>
      <c r="E6990" t="s">
        <v>493</v>
      </c>
      <c r="F6990" t="s">
        <v>20</v>
      </c>
      <c r="G6990" t="s">
        <v>124</v>
      </c>
      <c r="H6990" t="s">
        <v>22</v>
      </c>
      <c r="I6990" t="s">
        <v>23</v>
      </c>
      <c r="J6990" t="s">
        <v>24</v>
      </c>
      <c r="K6990" t="s">
        <v>25</v>
      </c>
      <c r="L6990">
        <v>8</v>
      </c>
      <c r="M6990">
        <v>49</v>
      </c>
      <c r="N6990">
        <v>178</v>
      </c>
      <c r="O6990">
        <v>0</v>
      </c>
      <c r="P6990">
        <v>8</v>
      </c>
      <c r="Q6990">
        <v>32</v>
      </c>
      <c r="R6990">
        <f>SUM(Table1[[#This Row],[FIRST_CLASS_SEATS]:[ECONOMY_SEATS]])</f>
        <v>235</v>
      </c>
      <c r="S6990" s="5">
        <f>(Table1[[#This Row],[TIER1_ELIGIBLE_PAX]]/Table1[[#This Row],[TOTAL_PAX]])</f>
        <v>0</v>
      </c>
      <c r="T6990" s="5">
        <f>(Table1[[#This Row],[TIER2_ELIGIBLE_PAX]]/Table1[[#This Row],[TOTAL_PAX]])</f>
        <v>3.4042553191489362E-2</v>
      </c>
      <c r="U6990" s="5">
        <f>(Table1[[#This Row],[TIER3_ELIGIBLE_PAX]]/Table1[[#This Row],[TOTAL_PAX]])</f>
        <v>0.13617021276595745</v>
      </c>
      <c r="V6990" s="8">
        <v>0.69746836976856752</v>
      </c>
    </row>
    <row r="6991" spans="1:22" x14ac:dyDescent="0.3">
      <c r="A6991" s="1">
        <v>45907</v>
      </c>
      <c r="B6991" s="2">
        <v>0.44791666666666669</v>
      </c>
      <c r="C6991" t="s">
        <v>26</v>
      </c>
      <c r="D6991" t="s">
        <v>18</v>
      </c>
      <c r="E6991" t="s">
        <v>665</v>
      </c>
      <c r="F6991" t="s">
        <v>20</v>
      </c>
      <c r="G6991" t="s">
        <v>73</v>
      </c>
      <c r="H6991" t="s">
        <v>74</v>
      </c>
      <c r="I6991" t="s">
        <v>31</v>
      </c>
      <c r="J6991" t="s">
        <v>32</v>
      </c>
      <c r="K6991" t="s">
        <v>33</v>
      </c>
      <c r="L6991">
        <v>0</v>
      </c>
      <c r="M6991">
        <v>0</v>
      </c>
      <c r="N6991">
        <v>180</v>
      </c>
      <c r="O6991">
        <v>0</v>
      </c>
      <c r="P6991">
        <v>0</v>
      </c>
      <c r="Q6991">
        <v>3</v>
      </c>
      <c r="R6991">
        <f>SUM(Table1[[#This Row],[FIRST_CLASS_SEATS]:[ECONOMY_SEATS]])</f>
        <v>180</v>
      </c>
      <c r="S6991" s="5">
        <f>(Table1[[#This Row],[TIER1_ELIGIBLE_PAX]]/Table1[[#This Row],[TOTAL_PAX]])</f>
        <v>0</v>
      </c>
      <c r="T6991" s="5">
        <f>(Table1[[#This Row],[TIER2_ELIGIBLE_PAX]]/Table1[[#This Row],[TOTAL_PAX]])</f>
        <v>0</v>
      </c>
      <c r="U6991" s="5">
        <f>(Table1[[#This Row],[TIER3_ELIGIBLE_PAX]]/Table1[[#This Row],[TOTAL_PAX]])</f>
        <v>1.6666666666666666E-2</v>
      </c>
      <c r="V6991" s="8">
        <v>0.69761764499513534</v>
      </c>
    </row>
    <row r="6992" spans="1:22" x14ac:dyDescent="0.3">
      <c r="A6992" s="1">
        <v>45908</v>
      </c>
      <c r="B6992" s="2">
        <v>0.75</v>
      </c>
      <c r="C6992" t="s">
        <v>34</v>
      </c>
      <c r="D6992" t="s">
        <v>18</v>
      </c>
      <c r="E6992" t="s">
        <v>4445</v>
      </c>
      <c r="F6992" t="s">
        <v>20</v>
      </c>
      <c r="G6992" t="s">
        <v>21</v>
      </c>
      <c r="H6992" t="s">
        <v>22</v>
      </c>
      <c r="I6992" t="s">
        <v>23</v>
      </c>
      <c r="J6992" t="s">
        <v>24</v>
      </c>
      <c r="K6992" t="s">
        <v>25</v>
      </c>
      <c r="L6992">
        <v>0</v>
      </c>
      <c r="M6992">
        <v>32</v>
      </c>
      <c r="N6992">
        <v>300</v>
      </c>
      <c r="O6992">
        <v>1</v>
      </c>
      <c r="P6992">
        <v>3</v>
      </c>
      <c r="Q6992">
        <v>18</v>
      </c>
      <c r="R6992">
        <f>SUM(Table1[[#This Row],[FIRST_CLASS_SEATS]:[ECONOMY_SEATS]])</f>
        <v>332</v>
      </c>
      <c r="S6992" s="5">
        <f>(Table1[[#This Row],[TIER1_ELIGIBLE_PAX]]/Table1[[#This Row],[TOTAL_PAX]])</f>
        <v>3.0120481927710845E-3</v>
      </c>
      <c r="T6992" s="5">
        <f>(Table1[[#This Row],[TIER2_ELIGIBLE_PAX]]/Table1[[#This Row],[TOTAL_PAX]])</f>
        <v>9.0361445783132526E-3</v>
      </c>
      <c r="U6992" s="5">
        <f>(Table1[[#This Row],[TIER3_ELIGIBLE_PAX]]/Table1[[#This Row],[TOTAL_PAX]])</f>
        <v>5.4216867469879519E-2</v>
      </c>
      <c r="V6992" s="8">
        <v>0.69766279901936723</v>
      </c>
    </row>
    <row r="6993" spans="1:22" x14ac:dyDescent="0.3">
      <c r="A6993" s="1">
        <v>45862</v>
      </c>
      <c r="B6993" s="2">
        <v>0.81041666666666667</v>
      </c>
      <c r="C6993" t="s">
        <v>34</v>
      </c>
      <c r="D6993" t="s">
        <v>18</v>
      </c>
      <c r="E6993" t="s">
        <v>3248</v>
      </c>
      <c r="F6993" t="s">
        <v>20</v>
      </c>
      <c r="G6993" t="s">
        <v>21</v>
      </c>
      <c r="H6993" t="s">
        <v>22</v>
      </c>
      <c r="I6993" t="s">
        <v>23</v>
      </c>
      <c r="J6993" t="s">
        <v>24</v>
      </c>
      <c r="K6993" t="s">
        <v>25</v>
      </c>
      <c r="L6993">
        <v>8</v>
      </c>
      <c r="M6993">
        <v>49</v>
      </c>
      <c r="N6993">
        <v>178</v>
      </c>
      <c r="O6993">
        <v>0</v>
      </c>
      <c r="P6993">
        <v>3</v>
      </c>
      <c r="Q6993">
        <v>16</v>
      </c>
      <c r="R6993">
        <f>SUM(Table1[[#This Row],[FIRST_CLASS_SEATS]:[ECONOMY_SEATS]])</f>
        <v>235</v>
      </c>
      <c r="S6993" s="5">
        <f>(Table1[[#This Row],[TIER1_ELIGIBLE_PAX]]/Table1[[#This Row],[TOTAL_PAX]])</f>
        <v>0</v>
      </c>
      <c r="T6993" s="5">
        <f>(Table1[[#This Row],[TIER2_ELIGIBLE_PAX]]/Table1[[#This Row],[TOTAL_PAX]])</f>
        <v>1.276595744680851E-2</v>
      </c>
      <c r="U6993" s="5">
        <f>(Table1[[#This Row],[TIER3_ELIGIBLE_PAX]]/Table1[[#This Row],[TOTAL_PAX]])</f>
        <v>6.8085106382978725E-2</v>
      </c>
      <c r="V6993" s="8">
        <v>0.69768085084347675</v>
      </c>
    </row>
    <row r="6994" spans="1:22" x14ac:dyDescent="0.3">
      <c r="A6994" s="1">
        <v>45865</v>
      </c>
      <c r="B6994" s="2">
        <v>0.8881944444444444</v>
      </c>
      <c r="C6994" t="s">
        <v>34</v>
      </c>
      <c r="D6994" t="s">
        <v>18</v>
      </c>
      <c r="E6994" t="s">
        <v>1504</v>
      </c>
      <c r="F6994" t="s">
        <v>20</v>
      </c>
      <c r="G6994" t="s">
        <v>29</v>
      </c>
      <c r="H6994" t="s">
        <v>30</v>
      </c>
      <c r="I6994" t="s">
        <v>31</v>
      </c>
      <c r="J6994" t="s">
        <v>32</v>
      </c>
      <c r="K6994" t="s">
        <v>33</v>
      </c>
      <c r="L6994">
        <v>0</v>
      </c>
      <c r="M6994">
        <v>13</v>
      </c>
      <c r="N6994">
        <v>167</v>
      </c>
      <c r="O6994">
        <v>1</v>
      </c>
      <c r="P6994">
        <v>3</v>
      </c>
      <c r="Q6994">
        <v>18</v>
      </c>
      <c r="R6994">
        <f>SUM(Table1[[#This Row],[FIRST_CLASS_SEATS]:[ECONOMY_SEATS]])</f>
        <v>180</v>
      </c>
      <c r="S6994" s="5">
        <f>(Table1[[#This Row],[TIER1_ELIGIBLE_PAX]]/Table1[[#This Row],[TOTAL_PAX]])</f>
        <v>5.5555555555555558E-3</v>
      </c>
      <c r="T6994" s="5">
        <f>(Table1[[#This Row],[TIER2_ELIGIBLE_PAX]]/Table1[[#This Row],[TOTAL_PAX]])</f>
        <v>1.6666666666666666E-2</v>
      </c>
      <c r="U6994" s="5">
        <f>(Table1[[#This Row],[TIER3_ELIGIBLE_PAX]]/Table1[[#This Row],[TOTAL_PAX]])</f>
        <v>0.1</v>
      </c>
      <c r="V6994" s="8">
        <v>0.69782362981688839</v>
      </c>
    </row>
    <row r="6995" spans="1:22" x14ac:dyDescent="0.3">
      <c r="A6995" s="1">
        <v>45889</v>
      </c>
      <c r="B6995" s="2">
        <v>0.71319444444444446</v>
      </c>
      <c r="C6995" t="s">
        <v>17</v>
      </c>
      <c r="D6995" t="s">
        <v>18</v>
      </c>
      <c r="E6995" t="s">
        <v>5275</v>
      </c>
      <c r="F6995" t="s">
        <v>20</v>
      </c>
      <c r="G6995" t="s">
        <v>29</v>
      </c>
      <c r="H6995" t="s">
        <v>30</v>
      </c>
      <c r="I6995" t="s">
        <v>31</v>
      </c>
      <c r="J6995" t="s">
        <v>32</v>
      </c>
      <c r="K6995" t="s">
        <v>33</v>
      </c>
      <c r="L6995">
        <v>0</v>
      </c>
      <c r="M6995">
        <v>8</v>
      </c>
      <c r="N6995">
        <v>172</v>
      </c>
      <c r="O6995">
        <v>0</v>
      </c>
      <c r="P6995">
        <v>9</v>
      </c>
      <c r="Q6995">
        <v>33</v>
      </c>
      <c r="R6995">
        <f>SUM(Table1[[#This Row],[FIRST_CLASS_SEATS]:[ECONOMY_SEATS]])</f>
        <v>180</v>
      </c>
      <c r="S6995" s="5">
        <f>(Table1[[#This Row],[TIER1_ELIGIBLE_PAX]]/Table1[[#This Row],[TOTAL_PAX]])</f>
        <v>0</v>
      </c>
      <c r="T6995" s="5">
        <f>(Table1[[#This Row],[TIER2_ELIGIBLE_PAX]]/Table1[[#This Row],[TOTAL_PAX]])</f>
        <v>0.05</v>
      </c>
      <c r="U6995" s="5">
        <f>(Table1[[#This Row],[TIER3_ELIGIBLE_PAX]]/Table1[[#This Row],[TOTAL_PAX]])</f>
        <v>0.18333333333333332</v>
      </c>
      <c r="V6995" s="8">
        <v>0.69796144147060868</v>
      </c>
    </row>
    <row r="6996" spans="1:22" x14ac:dyDescent="0.3">
      <c r="A6996" s="1">
        <v>45870</v>
      </c>
      <c r="B6996" s="2">
        <v>0.71250000000000002</v>
      </c>
      <c r="C6996" t="s">
        <v>17</v>
      </c>
      <c r="D6996" t="s">
        <v>18</v>
      </c>
      <c r="E6996" t="s">
        <v>871</v>
      </c>
      <c r="F6996" t="s">
        <v>20</v>
      </c>
      <c r="G6996" t="s">
        <v>29</v>
      </c>
      <c r="H6996" t="s">
        <v>30</v>
      </c>
      <c r="I6996" t="s">
        <v>31</v>
      </c>
      <c r="J6996" t="s">
        <v>32</v>
      </c>
      <c r="K6996" t="s">
        <v>33</v>
      </c>
      <c r="L6996">
        <v>0</v>
      </c>
      <c r="M6996">
        <v>10</v>
      </c>
      <c r="N6996">
        <v>170</v>
      </c>
      <c r="O6996">
        <v>0</v>
      </c>
      <c r="P6996">
        <v>10</v>
      </c>
      <c r="Q6996">
        <v>38</v>
      </c>
      <c r="R6996">
        <f>SUM(Table1[[#This Row],[FIRST_CLASS_SEATS]:[ECONOMY_SEATS]])</f>
        <v>180</v>
      </c>
      <c r="S6996" s="5">
        <f>(Table1[[#This Row],[TIER1_ELIGIBLE_PAX]]/Table1[[#This Row],[TOTAL_PAX]])</f>
        <v>0</v>
      </c>
      <c r="T6996" s="5">
        <f>(Table1[[#This Row],[TIER2_ELIGIBLE_PAX]]/Table1[[#This Row],[TOTAL_PAX]])</f>
        <v>5.5555555555555552E-2</v>
      </c>
      <c r="U6996" s="5">
        <f>(Table1[[#This Row],[TIER3_ELIGIBLE_PAX]]/Table1[[#This Row],[TOTAL_PAX]])</f>
        <v>0.21111111111111111</v>
      </c>
      <c r="V6996" s="8">
        <v>0.69799323907258726</v>
      </c>
    </row>
    <row r="6997" spans="1:22" x14ac:dyDescent="0.3">
      <c r="A6997" s="1">
        <v>45791</v>
      </c>
      <c r="B6997" s="2">
        <v>0.4513888888888889</v>
      </c>
      <c r="C6997" t="s">
        <v>26</v>
      </c>
      <c r="D6997" t="s">
        <v>18</v>
      </c>
      <c r="E6997" t="s">
        <v>5842</v>
      </c>
      <c r="F6997" t="s">
        <v>20</v>
      </c>
      <c r="G6997" t="s">
        <v>36</v>
      </c>
      <c r="H6997" t="s">
        <v>37</v>
      </c>
      <c r="I6997" t="s">
        <v>31</v>
      </c>
      <c r="J6997" t="s">
        <v>32</v>
      </c>
      <c r="K6997" t="s">
        <v>33</v>
      </c>
      <c r="L6997">
        <v>0</v>
      </c>
      <c r="M6997">
        <v>6</v>
      </c>
      <c r="N6997">
        <v>174</v>
      </c>
      <c r="O6997">
        <v>1</v>
      </c>
      <c r="P6997">
        <v>12</v>
      </c>
      <c r="Q6997">
        <v>41</v>
      </c>
      <c r="R6997">
        <f>SUM(Table1[[#This Row],[FIRST_CLASS_SEATS]:[ECONOMY_SEATS]])</f>
        <v>180</v>
      </c>
      <c r="S6997" s="5">
        <f>(Table1[[#This Row],[TIER1_ELIGIBLE_PAX]]/Table1[[#This Row],[TOTAL_PAX]])</f>
        <v>5.5555555555555558E-3</v>
      </c>
      <c r="T6997" s="5">
        <f>(Table1[[#This Row],[TIER2_ELIGIBLE_PAX]]/Table1[[#This Row],[TOTAL_PAX]])</f>
        <v>6.6666666666666666E-2</v>
      </c>
      <c r="U6997" s="5">
        <f>(Table1[[#This Row],[TIER3_ELIGIBLE_PAX]]/Table1[[#This Row],[TOTAL_PAX]])</f>
        <v>0.22777777777777777</v>
      </c>
      <c r="V6997" s="8">
        <v>0.6982903151760298</v>
      </c>
    </row>
    <row r="6998" spans="1:22" x14ac:dyDescent="0.3">
      <c r="A6998" s="1">
        <v>45848</v>
      </c>
      <c r="B6998" s="2">
        <v>0.71805555555555556</v>
      </c>
      <c r="C6998" t="s">
        <v>17</v>
      </c>
      <c r="D6998" t="s">
        <v>18</v>
      </c>
      <c r="E6998" t="s">
        <v>3130</v>
      </c>
      <c r="F6998" t="s">
        <v>20</v>
      </c>
      <c r="G6998" t="s">
        <v>36</v>
      </c>
      <c r="H6998" t="s">
        <v>37</v>
      </c>
      <c r="I6998" t="s">
        <v>31</v>
      </c>
      <c r="J6998" t="s">
        <v>32</v>
      </c>
      <c r="K6998" t="s">
        <v>33</v>
      </c>
      <c r="L6998">
        <v>0</v>
      </c>
      <c r="M6998">
        <v>8</v>
      </c>
      <c r="N6998">
        <v>172</v>
      </c>
      <c r="O6998">
        <v>0</v>
      </c>
      <c r="P6998">
        <v>2</v>
      </c>
      <c r="Q6998">
        <v>13</v>
      </c>
      <c r="R6998">
        <f>SUM(Table1[[#This Row],[FIRST_CLASS_SEATS]:[ECONOMY_SEATS]])</f>
        <v>180</v>
      </c>
      <c r="S6998" s="5">
        <f>(Table1[[#This Row],[TIER1_ELIGIBLE_PAX]]/Table1[[#This Row],[TOTAL_PAX]])</f>
        <v>0</v>
      </c>
      <c r="T6998" s="5">
        <f>(Table1[[#This Row],[TIER2_ELIGIBLE_PAX]]/Table1[[#This Row],[TOTAL_PAX]])</f>
        <v>1.1111111111111112E-2</v>
      </c>
      <c r="U6998" s="5">
        <f>(Table1[[#This Row],[TIER3_ELIGIBLE_PAX]]/Table1[[#This Row],[TOTAL_PAX]])</f>
        <v>7.2222222222222215E-2</v>
      </c>
      <c r="V6998" s="8">
        <v>0.69852187467113291</v>
      </c>
    </row>
    <row r="6999" spans="1:22" x14ac:dyDescent="0.3">
      <c r="A6999" s="1">
        <v>45946</v>
      </c>
      <c r="B6999" s="2">
        <v>0.81874999999999998</v>
      </c>
      <c r="C6999" t="s">
        <v>34</v>
      </c>
      <c r="D6999" t="s">
        <v>18</v>
      </c>
      <c r="E6999" t="s">
        <v>156</v>
      </c>
      <c r="F6999" t="s">
        <v>20</v>
      </c>
      <c r="G6999" t="s">
        <v>36</v>
      </c>
      <c r="H6999" t="s">
        <v>37</v>
      </c>
      <c r="I6999" t="s">
        <v>31</v>
      </c>
      <c r="J6999" t="s">
        <v>32</v>
      </c>
      <c r="K6999" t="s">
        <v>33</v>
      </c>
      <c r="L6999">
        <v>0</v>
      </c>
      <c r="M6999">
        <v>13</v>
      </c>
      <c r="N6999">
        <v>167</v>
      </c>
      <c r="O6999">
        <v>0</v>
      </c>
      <c r="P6999">
        <v>9</v>
      </c>
      <c r="Q6999">
        <v>34</v>
      </c>
      <c r="R6999">
        <f>SUM(Table1[[#This Row],[FIRST_CLASS_SEATS]:[ECONOMY_SEATS]])</f>
        <v>180</v>
      </c>
      <c r="S6999" s="5">
        <f>(Table1[[#This Row],[TIER1_ELIGIBLE_PAX]]/Table1[[#This Row],[TOTAL_PAX]])</f>
        <v>0</v>
      </c>
      <c r="T6999" s="5">
        <f>(Table1[[#This Row],[TIER2_ELIGIBLE_PAX]]/Table1[[#This Row],[TOTAL_PAX]])</f>
        <v>0.05</v>
      </c>
      <c r="U6999" s="5">
        <f>(Table1[[#This Row],[TIER3_ELIGIBLE_PAX]]/Table1[[#This Row],[TOTAL_PAX]])</f>
        <v>0.18888888888888888</v>
      </c>
      <c r="V6999" s="8">
        <v>0.69852248371222381</v>
      </c>
    </row>
    <row r="7000" spans="1:22" x14ac:dyDescent="0.3">
      <c r="A7000" s="1">
        <v>45796</v>
      </c>
      <c r="B7000" s="2">
        <v>0.38472222222222224</v>
      </c>
      <c r="C7000" t="s">
        <v>26</v>
      </c>
      <c r="D7000" t="s">
        <v>18</v>
      </c>
      <c r="E7000" t="s">
        <v>1324</v>
      </c>
      <c r="F7000" t="s">
        <v>20</v>
      </c>
      <c r="G7000" t="s">
        <v>73</v>
      </c>
      <c r="H7000" t="s">
        <v>74</v>
      </c>
      <c r="I7000" t="s">
        <v>31</v>
      </c>
      <c r="J7000" t="s">
        <v>32</v>
      </c>
      <c r="K7000" t="s">
        <v>33</v>
      </c>
      <c r="L7000">
        <v>0</v>
      </c>
      <c r="M7000">
        <v>4</v>
      </c>
      <c r="N7000">
        <v>176</v>
      </c>
      <c r="O7000">
        <v>2</v>
      </c>
      <c r="P7000">
        <v>6</v>
      </c>
      <c r="Q7000">
        <v>26</v>
      </c>
      <c r="R7000">
        <f>SUM(Table1[[#This Row],[FIRST_CLASS_SEATS]:[ECONOMY_SEATS]])</f>
        <v>180</v>
      </c>
      <c r="S7000" s="5">
        <f>(Table1[[#This Row],[TIER1_ELIGIBLE_PAX]]/Table1[[#This Row],[TOTAL_PAX]])</f>
        <v>1.1111111111111112E-2</v>
      </c>
      <c r="T7000" s="5">
        <f>(Table1[[#This Row],[TIER2_ELIGIBLE_PAX]]/Table1[[#This Row],[TOTAL_PAX]])</f>
        <v>3.3333333333333333E-2</v>
      </c>
      <c r="U7000" s="5">
        <f>(Table1[[#This Row],[TIER3_ELIGIBLE_PAX]]/Table1[[#This Row],[TOTAL_PAX]])</f>
        <v>0.14444444444444443</v>
      </c>
      <c r="V7000" s="8">
        <v>0.69876421262688615</v>
      </c>
    </row>
    <row r="7001" spans="1:22" x14ac:dyDescent="0.3">
      <c r="A7001" s="1">
        <v>45884</v>
      </c>
      <c r="B7001" s="2">
        <v>0.44444444444444442</v>
      </c>
      <c r="C7001" t="s">
        <v>26</v>
      </c>
      <c r="D7001" t="s">
        <v>18</v>
      </c>
      <c r="E7001" t="s">
        <v>2367</v>
      </c>
      <c r="F7001" t="s">
        <v>20</v>
      </c>
      <c r="G7001" t="s">
        <v>21</v>
      </c>
      <c r="H7001" t="s">
        <v>22</v>
      </c>
      <c r="I7001" t="s">
        <v>23</v>
      </c>
      <c r="J7001" t="s">
        <v>24</v>
      </c>
      <c r="K7001" t="s">
        <v>47</v>
      </c>
      <c r="L7001">
        <v>0</v>
      </c>
      <c r="M7001">
        <v>56</v>
      </c>
      <c r="N7001">
        <v>275</v>
      </c>
      <c r="O7001">
        <v>0</v>
      </c>
      <c r="P7001">
        <v>12</v>
      </c>
      <c r="Q7001">
        <v>44</v>
      </c>
      <c r="R7001">
        <f>SUM(Table1[[#This Row],[FIRST_CLASS_SEATS]:[ECONOMY_SEATS]])</f>
        <v>331</v>
      </c>
      <c r="S7001" s="5">
        <f>(Table1[[#This Row],[TIER1_ELIGIBLE_PAX]]/Table1[[#This Row],[TOTAL_PAX]])</f>
        <v>0</v>
      </c>
      <c r="T7001" s="5">
        <f>(Table1[[#This Row],[TIER2_ELIGIBLE_PAX]]/Table1[[#This Row],[TOTAL_PAX]])</f>
        <v>3.6253776435045321E-2</v>
      </c>
      <c r="U7001" s="5">
        <f>(Table1[[#This Row],[TIER3_ELIGIBLE_PAX]]/Table1[[#This Row],[TOTAL_PAX]])</f>
        <v>0.13293051359516617</v>
      </c>
      <c r="V7001" s="8">
        <v>0.69878415018656093</v>
      </c>
    </row>
    <row r="7002" spans="1:22" x14ac:dyDescent="0.3">
      <c r="A7002" s="1">
        <v>45789</v>
      </c>
      <c r="B7002" s="2">
        <v>0.37638888888888888</v>
      </c>
      <c r="C7002" t="s">
        <v>26</v>
      </c>
      <c r="D7002" t="s">
        <v>18</v>
      </c>
      <c r="E7002" t="s">
        <v>4658</v>
      </c>
      <c r="F7002" t="s">
        <v>20</v>
      </c>
      <c r="G7002" t="s">
        <v>36</v>
      </c>
      <c r="H7002" t="s">
        <v>37</v>
      </c>
      <c r="I7002" t="s">
        <v>31</v>
      </c>
      <c r="J7002" t="s">
        <v>32</v>
      </c>
      <c r="K7002" t="s">
        <v>33</v>
      </c>
      <c r="L7002">
        <v>0</v>
      </c>
      <c r="M7002">
        <v>16</v>
      </c>
      <c r="N7002">
        <v>164</v>
      </c>
      <c r="O7002">
        <v>2</v>
      </c>
      <c r="P7002">
        <v>7</v>
      </c>
      <c r="Q7002">
        <v>27</v>
      </c>
      <c r="R7002">
        <f>SUM(Table1[[#This Row],[FIRST_CLASS_SEATS]:[ECONOMY_SEATS]])</f>
        <v>180</v>
      </c>
      <c r="S7002" s="5">
        <f>(Table1[[#This Row],[TIER1_ELIGIBLE_PAX]]/Table1[[#This Row],[TOTAL_PAX]])</f>
        <v>1.1111111111111112E-2</v>
      </c>
      <c r="T7002" s="5">
        <f>(Table1[[#This Row],[TIER2_ELIGIBLE_PAX]]/Table1[[#This Row],[TOTAL_PAX]])</f>
        <v>3.888888888888889E-2</v>
      </c>
      <c r="U7002" s="5">
        <f>(Table1[[#This Row],[TIER3_ELIGIBLE_PAX]]/Table1[[#This Row],[TOTAL_PAX]])</f>
        <v>0.15</v>
      </c>
      <c r="V7002" s="8">
        <v>0.69883780365817527</v>
      </c>
    </row>
    <row r="7003" spans="1:22" x14ac:dyDescent="0.3">
      <c r="A7003" s="1">
        <v>45891</v>
      </c>
      <c r="B7003" s="2">
        <v>0.70138888888888884</v>
      </c>
      <c r="C7003" t="s">
        <v>17</v>
      </c>
      <c r="D7003" t="s">
        <v>18</v>
      </c>
      <c r="E7003" t="s">
        <v>482</v>
      </c>
      <c r="F7003" t="s">
        <v>20</v>
      </c>
      <c r="G7003" t="s">
        <v>76</v>
      </c>
      <c r="H7003" t="s">
        <v>77</v>
      </c>
      <c r="I7003" t="s">
        <v>78</v>
      </c>
      <c r="J7003" t="s">
        <v>24</v>
      </c>
      <c r="K7003" t="s">
        <v>25</v>
      </c>
      <c r="L7003">
        <v>8</v>
      </c>
      <c r="M7003">
        <v>49</v>
      </c>
      <c r="N7003">
        <v>178</v>
      </c>
      <c r="O7003">
        <v>0</v>
      </c>
      <c r="P7003">
        <v>9</v>
      </c>
      <c r="Q7003">
        <v>34</v>
      </c>
      <c r="R7003">
        <f>SUM(Table1[[#This Row],[FIRST_CLASS_SEATS]:[ECONOMY_SEATS]])</f>
        <v>235</v>
      </c>
      <c r="S7003" s="5">
        <f>(Table1[[#This Row],[TIER1_ELIGIBLE_PAX]]/Table1[[#This Row],[TOTAL_PAX]])</f>
        <v>0</v>
      </c>
      <c r="T7003" s="5">
        <f>(Table1[[#This Row],[TIER2_ELIGIBLE_PAX]]/Table1[[#This Row],[TOTAL_PAX]])</f>
        <v>3.8297872340425532E-2</v>
      </c>
      <c r="U7003" s="5">
        <f>(Table1[[#This Row],[TIER3_ELIGIBLE_PAX]]/Table1[[#This Row],[TOTAL_PAX]])</f>
        <v>0.14468085106382977</v>
      </c>
      <c r="V7003" s="8">
        <v>0.69893759164526892</v>
      </c>
    </row>
    <row r="7004" spans="1:22" x14ac:dyDescent="0.3">
      <c r="A7004" s="1">
        <v>45934</v>
      </c>
      <c r="B7004" s="2">
        <v>0.6694444444444444</v>
      </c>
      <c r="C7004" t="s">
        <v>17</v>
      </c>
      <c r="D7004" t="s">
        <v>18</v>
      </c>
      <c r="E7004" t="s">
        <v>2059</v>
      </c>
      <c r="F7004" t="s">
        <v>20</v>
      </c>
      <c r="G7004" t="s">
        <v>46</v>
      </c>
      <c r="H7004" t="s">
        <v>22</v>
      </c>
      <c r="I7004" t="s">
        <v>23</v>
      </c>
      <c r="J7004" t="s">
        <v>24</v>
      </c>
      <c r="K7004" t="s">
        <v>25</v>
      </c>
      <c r="L7004">
        <v>0</v>
      </c>
      <c r="M7004">
        <v>48</v>
      </c>
      <c r="N7004">
        <v>224</v>
      </c>
      <c r="O7004">
        <v>0</v>
      </c>
      <c r="P7004">
        <v>8</v>
      </c>
      <c r="Q7004">
        <v>31</v>
      </c>
      <c r="R7004">
        <f>SUM(Table1[[#This Row],[FIRST_CLASS_SEATS]:[ECONOMY_SEATS]])</f>
        <v>272</v>
      </c>
      <c r="S7004" s="5">
        <f>(Table1[[#This Row],[TIER1_ELIGIBLE_PAX]]/Table1[[#This Row],[TOTAL_PAX]])</f>
        <v>0</v>
      </c>
      <c r="T7004" s="5">
        <f>(Table1[[#This Row],[TIER2_ELIGIBLE_PAX]]/Table1[[#This Row],[TOTAL_PAX]])</f>
        <v>2.9411764705882353E-2</v>
      </c>
      <c r="U7004" s="5">
        <f>(Table1[[#This Row],[TIER3_ELIGIBLE_PAX]]/Table1[[#This Row],[TOTAL_PAX]])</f>
        <v>0.11397058823529412</v>
      </c>
      <c r="V7004" s="8">
        <v>0.6991094697014969</v>
      </c>
    </row>
    <row r="7005" spans="1:22" x14ac:dyDescent="0.3">
      <c r="A7005" s="1">
        <v>45755</v>
      </c>
      <c r="B7005" s="2">
        <v>0.73819444444444449</v>
      </c>
      <c r="C7005" t="s">
        <v>17</v>
      </c>
      <c r="D7005" t="s">
        <v>18</v>
      </c>
      <c r="E7005" t="s">
        <v>3698</v>
      </c>
      <c r="F7005" t="s">
        <v>20</v>
      </c>
      <c r="G7005" t="s">
        <v>62</v>
      </c>
      <c r="H7005" t="s">
        <v>63</v>
      </c>
      <c r="I7005" t="s">
        <v>31</v>
      </c>
      <c r="J7005" t="s">
        <v>32</v>
      </c>
      <c r="K7005" t="s">
        <v>33</v>
      </c>
      <c r="L7005">
        <v>0</v>
      </c>
      <c r="M7005">
        <v>3</v>
      </c>
      <c r="N7005">
        <v>177</v>
      </c>
      <c r="O7005">
        <v>0</v>
      </c>
      <c r="P7005">
        <v>4</v>
      </c>
      <c r="Q7005">
        <v>20</v>
      </c>
      <c r="R7005">
        <f>SUM(Table1[[#This Row],[FIRST_CLASS_SEATS]:[ECONOMY_SEATS]])</f>
        <v>180</v>
      </c>
      <c r="S7005" s="5">
        <f>(Table1[[#This Row],[TIER1_ELIGIBLE_PAX]]/Table1[[#This Row],[TOTAL_PAX]])</f>
        <v>0</v>
      </c>
      <c r="T7005" s="5">
        <f>(Table1[[#This Row],[TIER2_ELIGIBLE_PAX]]/Table1[[#This Row],[TOTAL_PAX]])</f>
        <v>2.2222222222222223E-2</v>
      </c>
      <c r="U7005" s="5">
        <f>(Table1[[#This Row],[TIER3_ELIGIBLE_PAX]]/Table1[[#This Row],[TOTAL_PAX]])</f>
        <v>0.1111111111111111</v>
      </c>
      <c r="V7005" s="8">
        <v>0.69925712646661586</v>
      </c>
    </row>
    <row r="7006" spans="1:22" x14ac:dyDescent="0.3">
      <c r="A7006" s="1">
        <v>45840</v>
      </c>
      <c r="B7006" s="2">
        <v>0.68611111111111112</v>
      </c>
      <c r="C7006" t="s">
        <v>17</v>
      </c>
      <c r="D7006" t="s">
        <v>18</v>
      </c>
      <c r="E7006" t="s">
        <v>2221</v>
      </c>
      <c r="F7006" t="s">
        <v>20</v>
      </c>
      <c r="G7006" t="s">
        <v>62</v>
      </c>
      <c r="H7006" t="s">
        <v>63</v>
      </c>
      <c r="I7006" t="s">
        <v>31</v>
      </c>
      <c r="J7006" t="s">
        <v>32</v>
      </c>
      <c r="K7006" t="s">
        <v>33</v>
      </c>
      <c r="L7006">
        <v>0</v>
      </c>
      <c r="M7006">
        <v>1</v>
      </c>
      <c r="N7006">
        <v>179</v>
      </c>
      <c r="O7006">
        <v>0</v>
      </c>
      <c r="P7006">
        <v>6</v>
      </c>
      <c r="Q7006">
        <v>24</v>
      </c>
      <c r="R7006">
        <f>SUM(Table1[[#This Row],[FIRST_CLASS_SEATS]:[ECONOMY_SEATS]])</f>
        <v>180</v>
      </c>
      <c r="S7006" s="5">
        <f>(Table1[[#This Row],[TIER1_ELIGIBLE_PAX]]/Table1[[#This Row],[TOTAL_PAX]])</f>
        <v>0</v>
      </c>
      <c r="T7006" s="5">
        <f>(Table1[[#This Row],[TIER2_ELIGIBLE_PAX]]/Table1[[#This Row],[TOTAL_PAX]])</f>
        <v>3.3333333333333333E-2</v>
      </c>
      <c r="U7006" s="5">
        <f>(Table1[[#This Row],[TIER3_ELIGIBLE_PAX]]/Table1[[#This Row],[TOTAL_PAX]])</f>
        <v>0.13333333333333333</v>
      </c>
      <c r="V7006" s="8">
        <v>0.69928503691799193</v>
      </c>
    </row>
    <row r="7007" spans="1:22" x14ac:dyDescent="0.3">
      <c r="A7007" s="1">
        <v>45820</v>
      </c>
      <c r="B7007" s="2">
        <v>0.91527777777777775</v>
      </c>
      <c r="C7007" t="s">
        <v>34</v>
      </c>
      <c r="D7007" t="s">
        <v>18</v>
      </c>
      <c r="E7007" t="s">
        <v>3399</v>
      </c>
      <c r="F7007" t="s">
        <v>20</v>
      </c>
      <c r="G7007" t="s">
        <v>99</v>
      </c>
      <c r="H7007" t="s">
        <v>74</v>
      </c>
      <c r="I7007" t="s">
        <v>31</v>
      </c>
      <c r="J7007" t="s">
        <v>32</v>
      </c>
      <c r="K7007" t="s">
        <v>33</v>
      </c>
      <c r="L7007">
        <v>0</v>
      </c>
      <c r="M7007">
        <v>6</v>
      </c>
      <c r="N7007">
        <v>174</v>
      </c>
      <c r="O7007">
        <v>0</v>
      </c>
      <c r="P7007">
        <v>7</v>
      </c>
      <c r="Q7007">
        <v>29</v>
      </c>
      <c r="R7007">
        <f>SUM(Table1[[#This Row],[FIRST_CLASS_SEATS]:[ECONOMY_SEATS]])</f>
        <v>180</v>
      </c>
      <c r="S7007" s="5">
        <f>(Table1[[#This Row],[TIER1_ELIGIBLE_PAX]]/Table1[[#This Row],[TOTAL_PAX]])</f>
        <v>0</v>
      </c>
      <c r="T7007" s="5">
        <f>(Table1[[#This Row],[TIER2_ELIGIBLE_PAX]]/Table1[[#This Row],[TOTAL_PAX]])</f>
        <v>3.888888888888889E-2</v>
      </c>
      <c r="U7007" s="5">
        <f>(Table1[[#This Row],[TIER3_ELIGIBLE_PAX]]/Table1[[#This Row],[TOTAL_PAX]])</f>
        <v>0.16111111111111112</v>
      </c>
      <c r="V7007" s="8">
        <v>0.69951104687590115</v>
      </c>
    </row>
    <row r="7008" spans="1:22" x14ac:dyDescent="0.3">
      <c r="A7008" s="1">
        <v>45933</v>
      </c>
      <c r="B7008" s="2">
        <v>0.75347222222222221</v>
      </c>
      <c r="C7008" t="s">
        <v>34</v>
      </c>
      <c r="D7008" t="s">
        <v>18</v>
      </c>
      <c r="E7008" t="s">
        <v>3387</v>
      </c>
      <c r="F7008" t="s">
        <v>20</v>
      </c>
      <c r="G7008" t="s">
        <v>46</v>
      </c>
      <c r="H7008" t="s">
        <v>22</v>
      </c>
      <c r="I7008" t="s">
        <v>23</v>
      </c>
      <c r="J7008" t="s">
        <v>24</v>
      </c>
      <c r="K7008" t="s">
        <v>47</v>
      </c>
      <c r="L7008">
        <v>0</v>
      </c>
      <c r="M7008">
        <v>56</v>
      </c>
      <c r="N7008">
        <v>275</v>
      </c>
      <c r="O7008">
        <v>0</v>
      </c>
      <c r="P7008">
        <v>2</v>
      </c>
      <c r="Q7008">
        <v>15</v>
      </c>
      <c r="R7008">
        <f>SUM(Table1[[#This Row],[FIRST_CLASS_SEATS]:[ECONOMY_SEATS]])</f>
        <v>331</v>
      </c>
      <c r="S7008" s="5">
        <f>(Table1[[#This Row],[TIER1_ELIGIBLE_PAX]]/Table1[[#This Row],[TOTAL_PAX]])</f>
        <v>0</v>
      </c>
      <c r="T7008" s="5">
        <f>(Table1[[#This Row],[TIER2_ELIGIBLE_PAX]]/Table1[[#This Row],[TOTAL_PAX]])</f>
        <v>6.0422960725075529E-3</v>
      </c>
      <c r="U7008" s="5">
        <f>(Table1[[#This Row],[TIER3_ELIGIBLE_PAX]]/Table1[[#This Row],[TOTAL_PAX]])</f>
        <v>4.5317220543806644E-2</v>
      </c>
      <c r="V7008" s="8">
        <v>0.69951268213938578</v>
      </c>
    </row>
    <row r="7009" spans="1:22" x14ac:dyDescent="0.3">
      <c r="A7009" s="1">
        <v>45933</v>
      </c>
      <c r="B7009" s="2">
        <v>0.75277777777777777</v>
      </c>
      <c r="C7009" t="s">
        <v>34</v>
      </c>
      <c r="D7009" t="s">
        <v>18</v>
      </c>
      <c r="E7009" t="s">
        <v>2220</v>
      </c>
      <c r="F7009" t="s">
        <v>20</v>
      </c>
      <c r="G7009" t="s">
        <v>62</v>
      </c>
      <c r="H7009" t="s">
        <v>63</v>
      </c>
      <c r="I7009" t="s">
        <v>31</v>
      </c>
      <c r="J7009" t="s">
        <v>32</v>
      </c>
      <c r="K7009" t="s">
        <v>33</v>
      </c>
      <c r="L7009">
        <v>0</v>
      </c>
      <c r="M7009">
        <v>11</v>
      </c>
      <c r="N7009">
        <v>169</v>
      </c>
      <c r="O7009">
        <v>1</v>
      </c>
      <c r="P7009">
        <v>11</v>
      </c>
      <c r="Q7009">
        <v>38</v>
      </c>
      <c r="R7009">
        <f>SUM(Table1[[#This Row],[FIRST_CLASS_SEATS]:[ECONOMY_SEATS]])</f>
        <v>180</v>
      </c>
      <c r="S7009" s="5">
        <f>(Table1[[#This Row],[TIER1_ELIGIBLE_PAX]]/Table1[[#This Row],[TOTAL_PAX]])</f>
        <v>5.5555555555555558E-3</v>
      </c>
      <c r="T7009" s="5">
        <f>(Table1[[#This Row],[TIER2_ELIGIBLE_PAX]]/Table1[[#This Row],[TOTAL_PAX]])</f>
        <v>6.1111111111111109E-2</v>
      </c>
      <c r="U7009" s="5">
        <f>(Table1[[#This Row],[TIER3_ELIGIBLE_PAX]]/Table1[[#This Row],[TOTAL_PAX]])</f>
        <v>0.21111111111111111</v>
      </c>
      <c r="V7009" s="8">
        <v>0.69953469086839526</v>
      </c>
    </row>
    <row r="7010" spans="1:22" x14ac:dyDescent="0.3">
      <c r="A7010" s="1">
        <v>45874</v>
      </c>
      <c r="B7010" s="2">
        <v>0.9291666666666667</v>
      </c>
      <c r="C7010" t="s">
        <v>34</v>
      </c>
      <c r="D7010" t="s">
        <v>18</v>
      </c>
      <c r="E7010" t="s">
        <v>185</v>
      </c>
      <c r="F7010" t="s">
        <v>20</v>
      </c>
      <c r="G7010" t="s">
        <v>99</v>
      </c>
      <c r="H7010" t="s">
        <v>74</v>
      </c>
      <c r="I7010" t="s">
        <v>31</v>
      </c>
      <c r="J7010" t="s">
        <v>32</v>
      </c>
      <c r="K7010" t="s">
        <v>33</v>
      </c>
      <c r="L7010">
        <v>0</v>
      </c>
      <c r="M7010">
        <v>10</v>
      </c>
      <c r="N7010">
        <v>170</v>
      </c>
      <c r="O7010">
        <v>0</v>
      </c>
      <c r="P7010">
        <v>2</v>
      </c>
      <c r="Q7010">
        <v>15</v>
      </c>
      <c r="R7010">
        <f>SUM(Table1[[#This Row],[FIRST_CLASS_SEATS]:[ECONOMY_SEATS]])</f>
        <v>180</v>
      </c>
      <c r="S7010" s="5">
        <f>(Table1[[#This Row],[TIER1_ELIGIBLE_PAX]]/Table1[[#This Row],[TOTAL_PAX]])</f>
        <v>0</v>
      </c>
      <c r="T7010" s="5">
        <f>(Table1[[#This Row],[TIER2_ELIGIBLE_PAX]]/Table1[[#This Row],[TOTAL_PAX]])</f>
        <v>1.1111111111111112E-2</v>
      </c>
      <c r="U7010" s="5">
        <f>(Table1[[#This Row],[TIER3_ELIGIBLE_PAX]]/Table1[[#This Row],[TOTAL_PAX]])</f>
        <v>8.3333333333333329E-2</v>
      </c>
      <c r="V7010" s="8">
        <v>0.69964179401426341</v>
      </c>
    </row>
    <row r="7011" spans="1:22" x14ac:dyDescent="0.3">
      <c r="A7011" s="1">
        <v>45811</v>
      </c>
      <c r="B7011" s="2">
        <v>0.36041666666666666</v>
      </c>
      <c r="C7011" t="s">
        <v>26</v>
      </c>
      <c r="D7011" t="s">
        <v>18</v>
      </c>
      <c r="E7011" t="s">
        <v>5485</v>
      </c>
      <c r="F7011" t="s">
        <v>20</v>
      </c>
      <c r="G7011" t="s">
        <v>99</v>
      </c>
      <c r="H7011" t="s">
        <v>74</v>
      </c>
      <c r="I7011" t="s">
        <v>31</v>
      </c>
      <c r="J7011" t="s">
        <v>32</v>
      </c>
      <c r="K7011" t="s">
        <v>33</v>
      </c>
      <c r="L7011">
        <v>0</v>
      </c>
      <c r="M7011">
        <v>10</v>
      </c>
      <c r="N7011">
        <v>170</v>
      </c>
      <c r="O7011">
        <v>2</v>
      </c>
      <c r="P7011">
        <v>0</v>
      </c>
      <c r="Q7011">
        <v>1</v>
      </c>
      <c r="R7011">
        <f>SUM(Table1[[#This Row],[FIRST_CLASS_SEATS]:[ECONOMY_SEATS]])</f>
        <v>180</v>
      </c>
      <c r="S7011" s="5">
        <f>(Table1[[#This Row],[TIER1_ELIGIBLE_PAX]]/Table1[[#This Row],[TOTAL_PAX]])</f>
        <v>1.1111111111111112E-2</v>
      </c>
      <c r="T7011" s="5">
        <f>(Table1[[#This Row],[TIER2_ELIGIBLE_PAX]]/Table1[[#This Row],[TOTAL_PAX]])</f>
        <v>0</v>
      </c>
      <c r="U7011" s="5">
        <f>(Table1[[#This Row],[TIER3_ELIGIBLE_PAX]]/Table1[[#This Row],[TOTAL_PAX]])</f>
        <v>5.5555555555555558E-3</v>
      </c>
      <c r="V7011" s="8">
        <v>0.69977126943813606</v>
      </c>
    </row>
    <row r="7012" spans="1:22" x14ac:dyDescent="0.3">
      <c r="A7012" s="1">
        <v>45749</v>
      </c>
      <c r="B7012" s="2">
        <v>0.50416666666666665</v>
      </c>
      <c r="C7012" t="s">
        <v>48</v>
      </c>
      <c r="D7012" t="s">
        <v>18</v>
      </c>
      <c r="E7012" t="s">
        <v>1224</v>
      </c>
      <c r="F7012" t="s">
        <v>20</v>
      </c>
      <c r="G7012" t="s">
        <v>40</v>
      </c>
      <c r="H7012" t="s">
        <v>41</v>
      </c>
      <c r="I7012" t="s">
        <v>31</v>
      </c>
      <c r="J7012" t="s">
        <v>32</v>
      </c>
      <c r="K7012" t="s">
        <v>33</v>
      </c>
      <c r="L7012">
        <v>0</v>
      </c>
      <c r="M7012">
        <v>16</v>
      </c>
      <c r="N7012">
        <v>164</v>
      </c>
      <c r="O7012">
        <v>1</v>
      </c>
      <c r="P7012">
        <v>2</v>
      </c>
      <c r="Q7012">
        <v>13</v>
      </c>
      <c r="R7012">
        <f>SUM(Table1[[#This Row],[FIRST_CLASS_SEATS]:[ECONOMY_SEATS]])</f>
        <v>180</v>
      </c>
      <c r="S7012" s="5">
        <f>(Table1[[#This Row],[TIER1_ELIGIBLE_PAX]]/Table1[[#This Row],[TOTAL_PAX]])</f>
        <v>5.5555555555555558E-3</v>
      </c>
      <c r="T7012" s="5">
        <f>(Table1[[#This Row],[TIER2_ELIGIBLE_PAX]]/Table1[[#This Row],[TOTAL_PAX]])</f>
        <v>1.1111111111111112E-2</v>
      </c>
      <c r="U7012" s="5">
        <f>(Table1[[#This Row],[TIER3_ELIGIBLE_PAX]]/Table1[[#This Row],[TOTAL_PAX]])</f>
        <v>7.2222222222222215E-2</v>
      </c>
      <c r="V7012" s="8">
        <v>0.69986110925977363</v>
      </c>
    </row>
    <row r="7013" spans="1:22" x14ac:dyDescent="0.3">
      <c r="A7013" s="1">
        <v>45753</v>
      </c>
      <c r="B7013" s="2">
        <v>0.93263888888888891</v>
      </c>
      <c r="C7013" t="s">
        <v>34</v>
      </c>
      <c r="D7013" t="s">
        <v>18</v>
      </c>
      <c r="E7013" t="s">
        <v>3373</v>
      </c>
      <c r="F7013" t="s">
        <v>20</v>
      </c>
      <c r="G7013" t="s">
        <v>71</v>
      </c>
      <c r="H7013" t="s">
        <v>22</v>
      </c>
      <c r="I7013" t="s">
        <v>23</v>
      </c>
      <c r="J7013" t="s">
        <v>24</v>
      </c>
      <c r="K7013" t="s">
        <v>25</v>
      </c>
      <c r="L7013">
        <v>0</v>
      </c>
      <c r="M7013">
        <v>48</v>
      </c>
      <c r="N7013">
        <v>224</v>
      </c>
      <c r="O7013">
        <v>1</v>
      </c>
      <c r="P7013">
        <v>9</v>
      </c>
      <c r="Q7013">
        <v>34</v>
      </c>
      <c r="R7013">
        <f>SUM(Table1[[#This Row],[FIRST_CLASS_SEATS]:[ECONOMY_SEATS]])</f>
        <v>272</v>
      </c>
      <c r="S7013" s="5">
        <f>(Table1[[#This Row],[TIER1_ELIGIBLE_PAX]]/Table1[[#This Row],[TOTAL_PAX]])</f>
        <v>3.6764705882352941E-3</v>
      </c>
      <c r="T7013" s="5">
        <f>(Table1[[#This Row],[TIER2_ELIGIBLE_PAX]]/Table1[[#This Row],[TOTAL_PAX]])</f>
        <v>3.3088235294117647E-2</v>
      </c>
      <c r="U7013" s="5">
        <f>(Table1[[#This Row],[TIER3_ELIGIBLE_PAX]]/Table1[[#This Row],[TOTAL_PAX]])</f>
        <v>0.125</v>
      </c>
      <c r="V7013" s="8">
        <v>0.70025094288046019</v>
      </c>
    </row>
    <row r="7014" spans="1:22" x14ac:dyDescent="0.3">
      <c r="A7014" s="1">
        <v>45958</v>
      </c>
      <c r="B7014" s="2">
        <v>0.64722222222222225</v>
      </c>
      <c r="C7014" t="s">
        <v>17</v>
      </c>
      <c r="D7014" t="s">
        <v>18</v>
      </c>
      <c r="E7014" t="s">
        <v>5617</v>
      </c>
      <c r="F7014" t="s">
        <v>20</v>
      </c>
      <c r="G7014" t="s">
        <v>36</v>
      </c>
      <c r="H7014" t="s">
        <v>37</v>
      </c>
      <c r="I7014" t="s">
        <v>31</v>
      </c>
      <c r="J7014" t="s">
        <v>32</v>
      </c>
      <c r="K7014" t="s">
        <v>33</v>
      </c>
      <c r="L7014">
        <v>0</v>
      </c>
      <c r="M7014">
        <v>0</v>
      </c>
      <c r="N7014">
        <v>180</v>
      </c>
      <c r="O7014">
        <v>0</v>
      </c>
      <c r="P7014">
        <v>0</v>
      </c>
      <c r="Q7014">
        <v>5</v>
      </c>
      <c r="R7014">
        <f>SUM(Table1[[#This Row],[FIRST_CLASS_SEATS]:[ECONOMY_SEATS]])</f>
        <v>180</v>
      </c>
      <c r="S7014" s="5">
        <f>(Table1[[#This Row],[TIER1_ELIGIBLE_PAX]]/Table1[[#This Row],[TOTAL_PAX]])</f>
        <v>0</v>
      </c>
      <c r="T7014" s="5">
        <f>(Table1[[#This Row],[TIER2_ELIGIBLE_PAX]]/Table1[[#This Row],[TOTAL_PAX]])</f>
        <v>0</v>
      </c>
      <c r="U7014" s="5">
        <f>(Table1[[#This Row],[TIER3_ELIGIBLE_PAX]]/Table1[[#This Row],[TOTAL_PAX]])</f>
        <v>2.7777777777777776E-2</v>
      </c>
      <c r="V7014" s="8">
        <v>0.70029145419703398</v>
      </c>
    </row>
    <row r="7015" spans="1:22" x14ac:dyDescent="0.3">
      <c r="A7015" s="1">
        <v>45765</v>
      </c>
      <c r="B7015" s="2">
        <v>0.33124999999999999</v>
      </c>
      <c r="C7015" t="s">
        <v>26</v>
      </c>
      <c r="D7015" t="s">
        <v>18</v>
      </c>
      <c r="E7015" t="s">
        <v>2684</v>
      </c>
      <c r="F7015" t="s">
        <v>20</v>
      </c>
      <c r="G7015" t="s">
        <v>68</v>
      </c>
      <c r="H7015" t="s">
        <v>69</v>
      </c>
      <c r="I7015" t="s">
        <v>31</v>
      </c>
      <c r="J7015" t="s">
        <v>32</v>
      </c>
      <c r="K7015" t="s">
        <v>33</v>
      </c>
      <c r="L7015">
        <v>0</v>
      </c>
      <c r="M7015">
        <v>5</v>
      </c>
      <c r="N7015">
        <v>175</v>
      </c>
      <c r="O7015">
        <v>0</v>
      </c>
      <c r="P7015">
        <v>0</v>
      </c>
      <c r="Q7015">
        <v>0</v>
      </c>
      <c r="R7015">
        <f>SUM(Table1[[#This Row],[FIRST_CLASS_SEATS]:[ECONOMY_SEATS]])</f>
        <v>180</v>
      </c>
      <c r="S7015" s="5">
        <f>(Table1[[#This Row],[TIER1_ELIGIBLE_PAX]]/Table1[[#This Row],[TOTAL_PAX]])</f>
        <v>0</v>
      </c>
      <c r="T7015" s="5">
        <f>(Table1[[#This Row],[TIER2_ELIGIBLE_PAX]]/Table1[[#This Row],[TOTAL_PAX]])</f>
        <v>0</v>
      </c>
      <c r="U7015" s="5">
        <f>(Table1[[#This Row],[TIER3_ELIGIBLE_PAX]]/Table1[[#This Row],[TOTAL_PAX]])</f>
        <v>0</v>
      </c>
      <c r="V7015" s="8">
        <v>0.70035669916805454</v>
      </c>
    </row>
    <row r="7016" spans="1:22" x14ac:dyDescent="0.3">
      <c r="A7016" s="1">
        <v>45896</v>
      </c>
      <c r="B7016" s="2">
        <v>0.51944444444444449</v>
      </c>
      <c r="C7016" t="s">
        <v>48</v>
      </c>
      <c r="D7016" t="s">
        <v>18</v>
      </c>
      <c r="E7016" t="s">
        <v>3558</v>
      </c>
      <c r="F7016" t="s">
        <v>20</v>
      </c>
      <c r="G7016" t="s">
        <v>99</v>
      </c>
      <c r="H7016" t="s">
        <v>74</v>
      </c>
      <c r="I7016" t="s">
        <v>31</v>
      </c>
      <c r="J7016" t="s">
        <v>32</v>
      </c>
      <c r="K7016" t="s">
        <v>33</v>
      </c>
      <c r="L7016">
        <v>0</v>
      </c>
      <c r="M7016">
        <v>5</v>
      </c>
      <c r="N7016">
        <v>175</v>
      </c>
      <c r="O7016">
        <v>0</v>
      </c>
      <c r="P7016">
        <v>6</v>
      </c>
      <c r="Q7016">
        <v>24</v>
      </c>
      <c r="R7016">
        <f>SUM(Table1[[#This Row],[FIRST_CLASS_SEATS]:[ECONOMY_SEATS]])</f>
        <v>180</v>
      </c>
      <c r="S7016" s="5">
        <f>(Table1[[#This Row],[TIER1_ELIGIBLE_PAX]]/Table1[[#This Row],[TOTAL_PAX]])</f>
        <v>0</v>
      </c>
      <c r="T7016" s="5">
        <f>(Table1[[#This Row],[TIER2_ELIGIBLE_PAX]]/Table1[[#This Row],[TOTAL_PAX]])</f>
        <v>3.3333333333333333E-2</v>
      </c>
      <c r="U7016" s="5">
        <f>(Table1[[#This Row],[TIER3_ELIGIBLE_PAX]]/Table1[[#This Row],[TOTAL_PAX]])</f>
        <v>0.13333333333333333</v>
      </c>
      <c r="V7016" s="8">
        <v>0.70055632714474658</v>
      </c>
    </row>
    <row r="7017" spans="1:22" x14ac:dyDescent="0.3">
      <c r="A7017" s="1">
        <v>45788</v>
      </c>
      <c r="B7017" s="2">
        <v>0.52013888888888893</v>
      </c>
      <c r="C7017" t="s">
        <v>48</v>
      </c>
      <c r="D7017" t="s">
        <v>18</v>
      </c>
      <c r="E7017" t="s">
        <v>3537</v>
      </c>
      <c r="F7017" t="s">
        <v>20</v>
      </c>
      <c r="G7017" t="s">
        <v>62</v>
      </c>
      <c r="H7017" t="s">
        <v>63</v>
      </c>
      <c r="I7017" t="s">
        <v>31</v>
      </c>
      <c r="J7017" t="s">
        <v>32</v>
      </c>
      <c r="K7017" t="s">
        <v>33</v>
      </c>
      <c r="L7017">
        <v>0</v>
      </c>
      <c r="M7017">
        <v>18</v>
      </c>
      <c r="N7017">
        <v>162</v>
      </c>
      <c r="O7017">
        <v>1</v>
      </c>
      <c r="P7017">
        <v>11</v>
      </c>
      <c r="Q7017">
        <v>40</v>
      </c>
      <c r="R7017">
        <f>SUM(Table1[[#This Row],[FIRST_CLASS_SEATS]:[ECONOMY_SEATS]])</f>
        <v>180</v>
      </c>
      <c r="S7017" s="5">
        <f>(Table1[[#This Row],[TIER1_ELIGIBLE_PAX]]/Table1[[#This Row],[TOTAL_PAX]])</f>
        <v>5.5555555555555558E-3</v>
      </c>
      <c r="T7017" s="5">
        <f>(Table1[[#This Row],[TIER2_ELIGIBLE_PAX]]/Table1[[#This Row],[TOTAL_PAX]])</f>
        <v>6.1111111111111109E-2</v>
      </c>
      <c r="U7017" s="5">
        <f>(Table1[[#This Row],[TIER3_ELIGIBLE_PAX]]/Table1[[#This Row],[TOTAL_PAX]])</f>
        <v>0.22222222222222221</v>
      </c>
      <c r="V7017" s="8">
        <v>0.7007275578801081</v>
      </c>
    </row>
    <row r="7018" spans="1:22" x14ac:dyDescent="0.3">
      <c r="A7018" s="1">
        <v>45867</v>
      </c>
      <c r="B7018" s="2">
        <v>0.47361111111111109</v>
      </c>
      <c r="C7018" t="s">
        <v>26</v>
      </c>
      <c r="D7018" t="s">
        <v>18</v>
      </c>
      <c r="E7018" t="s">
        <v>5857</v>
      </c>
      <c r="F7018" t="s">
        <v>20</v>
      </c>
      <c r="G7018" t="s">
        <v>21</v>
      </c>
      <c r="H7018" t="s">
        <v>22</v>
      </c>
      <c r="I7018" t="s">
        <v>23</v>
      </c>
      <c r="J7018" t="s">
        <v>24</v>
      </c>
      <c r="K7018" t="s">
        <v>25</v>
      </c>
      <c r="L7018">
        <v>8</v>
      </c>
      <c r="M7018">
        <v>49</v>
      </c>
      <c r="N7018">
        <v>178</v>
      </c>
      <c r="O7018">
        <v>0</v>
      </c>
      <c r="P7018">
        <v>10</v>
      </c>
      <c r="Q7018">
        <v>36</v>
      </c>
      <c r="R7018">
        <f>SUM(Table1[[#This Row],[FIRST_CLASS_SEATS]:[ECONOMY_SEATS]])</f>
        <v>235</v>
      </c>
      <c r="S7018" s="5">
        <f>(Table1[[#This Row],[TIER1_ELIGIBLE_PAX]]/Table1[[#This Row],[TOTAL_PAX]])</f>
        <v>0</v>
      </c>
      <c r="T7018" s="5">
        <f>(Table1[[#This Row],[TIER2_ELIGIBLE_PAX]]/Table1[[#This Row],[TOTAL_PAX]])</f>
        <v>4.2553191489361701E-2</v>
      </c>
      <c r="U7018" s="5">
        <f>(Table1[[#This Row],[TIER3_ELIGIBLE_PAX]]/Table1[[#This Row],[TOTAL_PAX]])</f>
        <v>0.15319148936170213</v>
      </c>
      <c r="V7018" s="8">
        <v>0.70075000862630288</v>
      </c>
    </row>
    <row r="7019" spans="1:22" x14ac:dyDescent="0.3">
      <c r="A7019" s="1">
        <v>45813</v>
      </c>
      <c r="B7019" s="2">
        <v>0.47152777777777777</v>
      </c>
      <c r="C7019" t="s">
        <v>26</v>
      </c>
      <c r="D7019" t="s">
        <v>18</v>
      </c>
      <c r="E7019" t="s">
        <v>1698</v>
      </c>
      <c r="F7019" t="s">
        <v>20</v>
      </c>
      <c r="G7019" t="s">
        <v>46</v>
      </c>
      <c r="H7019" t="s">
        <v>22</v>
      </c>
      <c r="I7019" t="s">
        <v>23</v>
      </c>
      <c r="J7019" t="s">
        <v>24</v>
      </c>
      <c r="K7019" t="s">
        <v>80</v>
      </c>
      <c r="L7019">
        <v>14</v>
      </c>
      <c r="M7019">
        <v>97</v>
      </c>
      <c r="N7019">
        <v>358</v>
      </c>
      <c r="O7019">
        <v>0</v>
      </c>
      <c r="P7019">
        <v>4</v>
      </c>
      <c r="Q7019">
        <v>19</v>
      </c>
      <c r="R7019">
        <f>SUM(Table1[[#This Row],[FIRST_CLASS_SEATS]:[ECONOMY_SEATS]])</f>
        <v>469</v>
      </c>
      <c r="S7019" s="5">
        <f>(Table1[[#This Row],[TIER1_ELIGIBLE_PAX]]/Table1[[#This Row],[TOTAL_PAX]])</f>
        <v>0</v>
      </c>
      <c r="T7019" s="5">
        <f>(Table1[[#This Row],[TIER2_ELIGIBLE_PAX]]/Table1[[#This Row],[TOTAL_PAX]])</f>
        <v>8.5287846481876331E-3</v>
      </c>
      <c r="U7019" s="5">
        <f>(Table1[[#This Row],[TIER3_ELIGIBLE_PAX]]/Table1[[#This Row],[TOTAL_PAX]])</f>
        <v>4.0511727078891259E-2</v>
      </c>
      <c r="V7019" s="8">
        <v>0.70077738194656813</v>
      </c>
    </row>
    <row r="7020" spans="1:22" x14ac:dyDescent="0.3">
      <c r="A7020" s="1">
        <v>45871</v>
      </c>
      <c r="B7020" s="2">
        <v>0.57430555555555551</v>
      </c>
      <c r="C7020" t="s">
        <v>48</v>
      </c>
      <c r="D7020" t="s">
        <v>18</v>
      </c>
      <c r="E7020" t="s">
        <v>152</v>
      </c>
      <c r="F7020" t="s">
        <v>20</v>
      </c>
      <c r="G7020" t="s">
        <v>124</v>
      </c>
      <c r="H7020" t="s">
        <v>22</v>
      </c>
      <c r="I7020" t="s">
        <v>23</v>
      </c>
      <c r="J7020" t="s">
        <v>24</v>
      </c>
      <c r="K7020" t="s">
        <v>25</v>
      </c>
      <c r="L7020">
        <v>8</v>
      </c>
      <c r="M7020">
        <v>49</v>
      </c>
      <c r="N7020">
        <v>178</v>
      </c>
      <c r="O7020">
        <v>0</v>
      </c>
      <c r="P7020">
        <v>6</v>
      </c>
      <c r="Q7020">
        <v>25</v>
      </c>
      <c r="R7020">
        <f>SUM(Table1[[#This Row],[FIRST_CLASS_SEATS]:[ECONOMY_SEATS]])</f>
        <v>235</v>
      </c>
      <c r="S7020" s="5">
        <f>(Table1[[#This Row],[TIER1_ELIGIBLE_PAX]]/Table1[[#This Row],[TOTAL_PAX]])</f>
        <v>0</v>
      </c>
      <c r="T7020" s="5">
        <f>(Table1[[#This Row],[TIER2_ELIGIBLE_PAX]]/Table1[[#This Row],[TOTAL_PAX]])</f>
        <v>2.553191489361702E-2</v>
      </c>
      <c r="U7020" s="5">
        <f>(Table1[[#This Row],[TIER3_ELIGIBLE_PAX]]/Table1[[#This Row],[TOTAL_PAX]])</f>
        <v>0.10638297872340426</v>
      </c>
      <c r="V7020" s="8">
        <v>0.70110130468212006</v>
      </c>
    </row>
    <row r="7021" spans="1:22" x14ac:dyDescent="0.3">
      <c r="A7021" s="1">
        <v>45878</v>
      </c>
      <c r="B7021" s="2">
        <v>0.92222222222222228</v>
      </c>
      <c r="C7021" t="s">
        <v>34</v>
      </c>
      <c r="D7021" t="s">
        <v>18</v>
      </c>
      <c r="E7021" t="s">
        <v>2376</v>
      </c>
      <c r="F7021" t="s">
        <v>20</v>
      </c>
      <c r="G7021" t="s">
        <v>71</v>
      </c>
      <c r="H7021" t="s">
        <v>22</v>
      </c>
      <c r="I7021" t="s">
        <v>23</v>
      </c>
      <c r="J7021" t="s">
        <v>24</v>
      </c>
      <c r="K7021" t="s">
        <v>25</v>
      </c>
      <c r="L7021">
        <v>0</v>
      </c>
      <c r="M7021">
        <v>32</v>
      </c>
      <c r="N7021">
        <v>300</v>
      </c>
      <c r="O7021">
        <v>0</v>
      </c>
      <c r="P7021">
        <v>15</v>
      </c>
      <c r="Q7021">
        <v>52</v>
      </c>
      <c r="R7021">
        <f>SUM(Table1[[#This Row],[FIRST_CLASS_SEATS]:[ECONOMY_SEATS]])</f>
        <v>332</v>
      </c>
      <c r="S7021" s="5">
        <f>(Table1[[#This Row],[TIER1_ELIGIBLE_PAX]]/Table1[[#This Row],[TOTAL_PAX]])</f>
        <v>0</v>
      </c>
      <c r="T7021" s="5">
        <f>(Table1[[#This Row],[TIER2_ELIGIBLE_PAX]]/Table1[[#This Row],[TOTAL_PAX]])</f>
        <v>4.5180722891566265E-2</v>
      </c>
      <c r="U7021" s="5">
        <f>(Table1[[#This Row],[TIER3_ELIGIBLE_PAX]]/Table1[[#This Row],[TOTAL_PAX]])</f>
        <v>0.15662650602409639</v>
      </c>
      <c r="V7021" s="8">
        <v>0.70133845125801453</v>
      </c>
    </row>
    <row r="7022" spans="1:22" x14ac:dyDescent="0.3">
      <c r="A7022" s="1">
        <v>45795</v>
      </c>
      <c r="B7022" s="2">
        <v>0.89027777777777772</v>
      </c>
      <c r="C7022" t="s">
        <v>34</v>
      </c>
      <c r="D7022" t="s">
        <v>18</v>
      </c>
      <c r="E7022" t="s">
        <v>158</v>
      </c>
      <c r="F7022" t="s">
        <v>20</v>
      </c>
      <c r="G7022" t="s">
        <v>29</v>
      </c>
      <c r="H7022" t="s">
        <v>30</v>
      </c>
      <c r="I7022" t="s">
        <v>31</v>
      </c>
      <c r="J7022" t="s">
        <v>32</v>
      </c>
      <c r="K7022" t="s">
        <v>33</v>
      </c>
      <c r="L7022">
        <v>0</v>
      </c>
      <c r="M7022">
        <v>10</v>
      </c>
      <c r="N7022">
        <v>170</v>
      </c>
      <c r="O7022">
        <v>0</v>
      </c>
      <c r="P7022">
        <v>7</v>
      </c>
      <c r="Q7022">
        <v>27</v>
      </c>
      <c r="R7022">
        <f>SUM(Table1[[#This Row],[FIRST_CLASS_SEATS]:[ECONOMY_SEATS]])</f>
        <v>180</v>
      </c>
      <c r="S7022" s="5">
        <f>(Table1[[#This Row],[TIER1_ELIGIBLE_PAX]]/Table1[[#This Row],[TOTAL_PAX]])</f>
        <v>0</v>
      </c>
      <c r="T7022" s="5">
        <f>(Table1[[#This Row],[TIER2_ELIGIBLE_PAX]]/Table1[[#This Row],[TOTAL_PAX]])</f>
        <v>3.888888888888889E-2</v>
      </c>
      <c r="U7022" s="5">
        <f>(Table1[[#This Row],[TIER3_ELIGIBLE_PAX]]/Table1[[#This Row],[TOTAL_PAX]])</f>
        <v>0.15</v>
      </c>
      <c r="V7022" s="8">
        <v>0.70139544458566083</v>
      </c>
    </row>
    <row r="7023" spans="1:22" x14ac:dyDescent="0.3">
      <c r="A7023" s="1">
        <v>45757</v>
      </c>
      <c r="B7023" s="2">
        <v>0.41736111111111113</v>
      </c>
      <c r="C7023" t="s">
        <v>26</v>
      </c>
      <c r="D7023" t="s">
        <v>18</v>
      </c>
      <c r="E7023" t="s">
        <v>4205</v>
      </c>
      <c r="F7023" t="s">
        <v>20</v>
      </c>
      <c r="G7023" t="s">
        <v>68</v>
      </c>
      <c r="H7023" t="s">
        <v>69</v>
      </c>
      <c r="I7023" t="s">
        <v>31</v>
      </c>
      <c r="J7023" t="s">
        <v>32</v>
      </c>
      <c r="K7023" t="s">
        <v>33</v>
      </c>
      <c r="L7023">
        <v>0</v>
      </c>
      <c r="M7023">
        <v>6</v>
      </c>
      <c r="N7023">
        <v>174</v>
      </c>
      <c r="O7023">
        <v>2</v>
      </c>
      <c r="P7023">
        <v>2</v>
      </c>
      <c r="Q7023">
        <v>14</v>
      </c>
      <c r="R7023">
        <f>SUM(Table1[[#This Row],[FIRST_CLASS_SEATS]:[ECONOMY_SEATS]])</f>
        <v>180</v>
      </c>
      <c r="S7023" s="5">
        <f>(Table1[[#This Row],[TIER1_ELIGIBLE_PAX]]/Table1[[#This Row],[TOTAL_PAX]])</f>
        <v>1.1111111111111112E-2</v>
      </c>
      <c r="T7023" s="5">
        <f>(Table1[[#This Row],[TIER2_ELIGIBLE_PAX]]/Table1[[#This Row],[TOTAL_PAX]])</f>
        <v>1.1111111111111112E-2</v>
      </c>
      <c r="U7023" s="5">
        <f>(Table1[[#This Row],[TIER3_ELIGIBLE_PAX]]/Table1[[#This Row],[TOTAL_PAX]])</f>
        <v>7.7777777777777779E-2</v>
      </c>
      <c r="V7023" s="8">
        <v>0.70166573366682028</v>
      </c>
    </row>
    <row r="7024" spans="1:22" x14ac:dyDescent="0.3">
      <c r="A7024" s="1">
        <v>45932</v>
      </c>
      <c r="B7024" s="2">
        <v>0.39513888888888887</v>
      </c>
      <c r="C7024" t="s">
        <v>26</v>
      </c>
      <c r="D7024" t="s">
        <v>18</v>
      </c>
      <c r="E7024" t="s">
        <v>1512</v>
      </c>
      <c r="F7024" t="s">
        <v>20</v>
      </c>
      <c r="G7024" t="s">
        <v>56</v>
      </c>
      <c r="H7024" t="s">
        <v>57</v>
      </c>
      <c r="I7024" t="s">
        <v>58</v>
      </c>
      <c r="J7024" t="s">
        <v>24</v>
      </c>
      <c r="K7024" t="s">
        <v>25</v>
      </c>
      <c r="L7024">
        <v>0</v>
      </c>
      <c r="M7024">
        <v>32</v>
      </c>
      <c r="N7024">
        <v>300</v>
      </c>
      <c r="O7024">
        <v>0</v>
      </c>
      <c r="P7024">
        <v>2</v>
      </c>
      <c r="Q7024">
        <v>15</v>
      </c>
      <c r="R7024">
        <f>SUM(Table1[[#This Row],[FIRST_CLASS_SEATS]:[ECONOMY_SEATS]])</f>
        <v>332</v>
      </c>
      <c r="S7024" s="5">
        <f>(Table1[[#This Row],[TIER1_ELIGIBLE_PAX]]/Table1[[#This Row],[TOTAL_PAX]])</f>
        <v>0</v>
      </c>
      <c r="T7024" s="5">
        <f>(Table1[[#This Row],[TIER2_ELIGIBLE_PAX]]/Table1[[#This Row],[TOTAL_PAX]])</f>
        <v>6.024096385542169E-3</v>
      </c>
      <c r="U7024" s="5">
        <f>(Table1[[#This Row],[TIER3_ELIGIBLE_PAX]]/Table1[[#This Row],[TOTAL_PAX]])</f>
        <v>4.5180722891566265E-2</v>
      </c>
      <c r="V7024" s="8">
        <v>0.70167548250123302</v>
      </c>
    </row>
    <row r="7025" spans="1:22" x14ac:dyDescent="0.3">
      <c r="A7025" s="1">
        <v>45863</v>
      </c>
      <c r="B7025" s="2">
        <v>0.46944444444444444</v>
      </c>
      <c r="C7025" t="s">
        <v>26</v>
      </c>
      <c r="D7025" t="s">
        <v>18</v>
      </c>
      <c r="E7025" t="s">
        <v>3591</v>
      </c>
      <c r="F7025" t="s">
        <v>20</v>
      </c>
      <c r="G7025" t="s">
        <v>73</v>
      </c>
      <c r="H7025" t="s">
        <v>74</v>
      </c>
      <c r="I7025" t="s">
        <v>31</v>
      </c>
      <c r="J7025" t="s">
        <v>32</v>
      </c>
      <c r="K7025" t="s">
        <v>33</v>
      </c>
      <c r="L7025">
        <v>0</v>
      </c>
      <c r="M7025">
        <v>15</v>
      </c>
      <c r="N7025">
        <v>165</v>
      </c>
      <c r="O7025">
        <v>4</v>
      </c>
      <c r="P7025">
        <v>0</v>
      </c>
      <c r="Q7025">
        <v>4</v>
      </c>
      <c r="R7025">
        <f>SUM(Table1[[#This Row],[FIRST_CLASS_SEATS]:[ECONOMY_SEATS]])</f>
        <v>180</v>
      </c>
      <c r="S7025" s="5">
        <f>(Table1[[#This Row],[TIER1_ELIGIBLE_PAX]]/Table1[[#This Row],[TOTAL_PAX]])</f>
        <v>2.2222222222222223E-2</v>
      </c>
      <c r="T7025" s="5">
        <f>(Table1[[#This Row],[TIER2_ELIGIBLE_PAX]]/Table1[[#This Row],[TOTAL_PAX]])</f>
        <v>0</v>
      </c>
      <c r="U7025" s="5">
        <f>(Table1[[#This Row],[TIER3_ELIGIBLE_PAX]]/Table1[[#This Row],[TOTAL_PAX]])</f>
        <v>2.2222222222222223E-2</v>
      </c>
      <c r="V7025" s="8">
        <v>0.70189894261044994</v>
      </c>
    </row>
    <row r="7026" spans="1:22" x14ac:dyDescent="0.3">
      <c r="A7026" s="1">
        <v>45785</v>
      </c>
      <c r="B7026" s="2">
        <v>0.60902777777777772</v>
      </c>
      <c r="C7026" t="s">
        <v>17</v>
      </c>
      <c r="D7026" t="s">
        <v>18</v>
      </c>
      <c r="E7026" t="s">
        <v>529</v>
      </c>
      <c r="F7026" t="s">
        <v>20</v>
      </c>
      <c r="G7026" t="s">
        <v>62</v>
      </c>
      <c r="H7026" t="s">
        <v>63</v>
      </c>
      <c r="I7026" t="s">
        <v>31</v>
      </c>
      <c r="J7026" t="s">
        <v>32</v>
      </c>
      <c r="K7026" t="s">
        <v>33</v>
      </c>
      <c r="L7026">
        <v>0</v>
      </c>
      <c r="M7026">
        <v>3</v>
      </c>
      <c r="N7026">
        <v>177</v>
      </c>
      <c r="O7026">
        <v>0</v>
      </c>
      <c r="P7026">
        <v>12</v>
      </c>
      <c r="Q7026">
        <v>42</v>
      </c>
      <c r="R7026">
        <f>SUM(Table1[[#This Row],[FIRST_CLASS_SEATS]:[ECONOMY_SEATS]])</f>
        <v>180</v>
      </c>
      <c r="S7026" s="5">
        <f>(Table1[[#This Row],[TIER1_ELIGIBLE_PAX]]/Table1[[#This Row],[TOTAL_PAX]])</f>
        <v>0</v>
      </c>
      <c r="T7026" s="5">
        <f>(Table1[[#This Row],[TIER2_ELIGIBLE_PAX]]/Table1[[#This Row],[TOTAL_PAX]])</f>
        <v>6.6666666666666666E-2</v>
      </c>
      <c r="U7026" s="5">
        <f>(Table1[[#This Row],[TIER3_ELIGIBLE_PAX]]/Table1[[#This Row],[TOTAL_PAX]])</f>
        <v>0.23333333333333334</v>
      </c>
      <c r="V7026" s="8">
        <v>0.70194294151560754</v>
      </c>
    </row>
    <row r="7027" spans="1:22" x14ac:dyDescent="0.3">
      <c r="A7027" s="1">
        <v>45895</v>
      </c>
      <c r="B7027" s="2">
        <v>0.59652777777777777</v>
      </c>
      <c r="C7027" t="s">
        <v>17</v>
      </c>
      <c r="D7027" t="s">
        <v>18</v>
      </c>
      <c r="E7027" t="s">
        <v>4512</v>
      </c>
      <c r="F7027" t="s">
        <v>20</v>
      </c>
      <c r="G7027" t="s">
        <v>62</v>
      </c>
      <c r="H7027" t="s">
        <v>63</v>
      </c>
      <c r="I7027" t="s">
        <v>31</v>
      </c>
      <c r="J7027" t="s">
        <v>32</v>
      </c>
      <c r="K7027" t="s">
        <v>33</v>
      </c>
      <c r="L7027">
        <v>0</v>
      </c>
      <c r="M7027">
        <v>0</v>
      </c>
      <c r="N7027">
        <v>180</v>
      </c>
      <c r="O7027">
        <v>4</v>
      </c>
      <c r="P7027">
        <v>7</v>
      </c>
      <c r="Q7027">
        <v>29</v>
      </c>
      <c r="R7027">
        <f>SUM(Table1[[#This Row],[FIRST_CLASS_SEATS]:[ECONOMY_SEATS]])</f>
        <v>180</v>
      </c>
      <c r="S7027" s="5">
        <f>(Table1[[#This Row],[TIER1_ELIGIBLE_PAX]]/Table1[[#This Row],[TOTAL_PAX]])</f>
        <v>2.2222222222222223E-2</v>
      </c>
      <c r="T7027" s="5">
        <f>(Table1[[#This Row],[TIER2_ELIGIBLE_PAX]]/Table1[[#This Row],[TOTAL_PAX]])</f>
        <v>3.888888888888889E-2</v>
      </c>
      <c r="U7027" s="5">
        <f>(Table1[[#This Row],[TIER3_ELIGIBLE_PAX]]/Table1[[#This Row],[TOTAL_PAX]])</f>
        <v>0.16111111111111112</v>
      </c>
      <c r="V7027" s="8">
        <v>0.7020643704082935</v>
      </c>
    </row>
    <row r="7028" spans="1:22" x14ac:dyDescent="0.3">
      <c r="A7028" s="1">
        <v>45810</v>
      </c>
      <c r="B7028" s="2">
        <v>0.44166666666666665</v>
      </c>
      <c r="C7028" t="s">
        <v>26</v>
      </c>
      <c r="D7028" t="s">
        <v>18</v>
      </c>
      <c r="E7028" t="s">
        <v>902</v>
      </c>
      <c r="F7028" t="s">
        <v>20</v>
      </c>
      <c r="G7028" t="s">
        <v>73</v>
      </c>
      <c r="H7028" t="s">
        <v>74</v>
      </c>
      <c r="I7028" t="s">
        <v>31</v>
      </c>
      <c r="J7028" t="s">
        <v>32</v>
      </c>
      <c r="K7028" t="s">
        <v>33</v>
      </c>
      <c r="L7028">
        <v>0</v>
      </c>
      <c r="M7028">
        <v>9</v>
      </c>
      <c r="N7028">
        <v>171</v>
      </c>
      <c r="O7028">
        <v>0</v>
      </c>
      <c r="P7028">
        <v>16</v>
      </c>
      <c r="Q7028">
        <v>53</v>
      </c>
      <c r="R7028">
        <f>SUM(Table1[[#This Row],[FIRST_CLASS_SEATS]:[ECONOMY_SEATS]])</f>
        <v>180</v>
      </c>
      <c r="S7028" s="5">
        <f>(Table1[[#This Row],[TIER1_ELIGIBLE_PAX]]/Table1[[#This Row],[TOTAL_PAX]])</f>
        <v>0</v>
      </c>
      <c r="T7028" s="5">
        <f>(Table1[[#This Row],[TIER2_ELIGIBLE_PAX]]/Table1[[#This Row],[TOTAL_PAX]])</f>
        <v>8.8888888888888892E-2</v>
      </c>
      <c r="U7028" s="5">
        <f>(Table1[[#This Row],[TIER3_ELIGIBLE_PAX]]/Table1[[#This Row],[TOTAL_PAX]])</f>
        <v>0.29444444444444445</v>
      </c>
      <c r="V7028" s="8">
        <v>0.70207660077993284</v>
      </c>
    </row>
    <row r="7029" spans="1:22" x14ac:dyDescent="0.3">
      <c r="A7029" s="1">
        <v>45951</v>
      </c>
      <c r="B7029" s="2">
        <v>0.61597222222222225</v>
      </c>
      <c r="C7029" t="s">
        <v>17</v>
      </c>
      <c r="D7029" t="s">
        <v>18</v>
      </c>
      <c r="E7029" t="s">
        <v>4517</v>
      </c>
      <c r="F7029" t="s">
        <v>20</v>
      </c>
      <c r="G7029" t="s">
        <v>56</v>
      </c>
      <c r="H7029" t="s">
        <v>57</v>
      </c>
      <c r="I7029" t="s">
        <v>58</v>
      </c>
      <c r="J7029" t="s">
        <v>24</v>
      </c>
      <c r="K7029" t="s">
        <v>59</v>
      </c>
      <c r="L7029">
        <v>8</v>
      </c>
      <c r="M7029">
        <v>42</v>
      </c>
      <c r="N7029">
        <v>166</v>
      </c>
      <c r="O7029">
        <v>0</v>
      </c>
      <c r="P7029">
        <v>0</v>
      </c>
      <c r="Q7029">
        <v>2</v>
      </c>
      <c r="R7029">
        <f>SUM(Table1[[#This Row],[FIRST_CLASS_SEATS]:[ECONOMY_SEATS]])</f>
        <v>216</v>
      </c>
      <c r="S7029" s="5">
        <f>(Table1[[#This Row],[TIER1_ELIGIBLE_PAX]]/Table1[[#This Row],[TOTAL_PAX]])</f>
        <v>0</v>
      </c>
      <c r="T7029" s="5">
        <f>(Table1[[#This Row],[TIER2_ELIGIBLE_PAX]]/Table1[[#This Row],[TOTAL_PAX]])</f>
        <v>0</v>
      </c>
      <c r="U7029" s="5">
        <f>(Table1[[#This Row],[TIER3_ELIGIBLE_PAX]]/Table1[[#This Row],[TOTAL_PAX]])</f>
        <v>9.2592592592592587E-3</v>
      </c>
      <c r="V7029" s="8">
        <v>0.70210924884187909</v>
      </c>
    </row>
    <row r="7030" spans="1:22" x14ac:dyDescent="0.3">
      <c r="A7030" s="1">
        <v>45933</v>
      </c>
      <c r="B7030" s="2">
        <v>0.75277777777777777</v>
      </c>
      <c r="C7030" t="s">
        <v>34</v>
      </c>
      <c r="D7030" t="s">
        <v>18</v>
      </c>
      <c r="E7030" t="s">
        <v>542</v>
      </c>
      <c r="F7030" t="s">
        <v>20</v>
      </c>
      <c r="G7030" t="s">
        <v>54</v>
      </c>
      <c r="H7030" t="s">
        <v>30</v>
      </c>
      <c r="I7030" t="s">
        <v>31</v>
      </c>
      <c r="J7030" t="s">
        <v>32</v>
      </c>
      <c r="K7030" t="s">
        <v>33</v>
      </c>
      <c r="L7030">
        <v>0</v>
      </c>
      <c r="M7030">
        <v>0</v>
      </c>
      <c r="N7030">
        <v>180</v>
      </c>
      <c r="O7030">
        <v>0</v>
      </c>
      <c r="P7030">
        <v>5</v>
      </c>
      <c r="Q7030">
        <v>22</v>
      </c>
      <c r="R7030">
        <f>SUM(Table1[[#This Row],[FIRST_CLASS_SEATS]:[ECONOMY_SEATS]])</f>
        <v>180</v>
      </c>
      <c r="S7030" s="5">
        <f>(Table1[[#This Row],[TIER1_ELIGIBLE_PAX]]/Table1[[#This Row],[TOTAL_PAX]])</f>
        <v>0</v>
      </c>
      <c r="T7030" s="5">
        <f>(Table1[[#This Row],[TIER2_ELIGIBLE_PAX]]/Table1[[#This Row],[TOTAL_PAX]])</f>
        <v>2.7777777777777776E-2</v>
      </c>
      <c r="U7030" s="5">
        <f>(Table1[[#This Row],[TIER3_ELIGIBLE_PAX]]/Table1[[#This Row],[TOTAL_PAX]])</f>
        <v>0.12222222222222222</v>
      </c>
      <c r="V7030" s="8">
        <v>0.70211571181478594</v>
      </c>
    </row>
    <row r="7031" spans="1:22" x14ac:dyDescent="0.3">
      <c r="A7031" s="1">
        <v>45772</v>
      </c>
      <c r="B7031" s="2">
        <v>0.34583333333333333</v>
      </c>
      <c r="C7031" t="s">
        <v>26</v>
      </c>
      <c r="D7031" t="s">
        <v>18</v>
      </c>
      <c r="E7031" t="s">
        <v>466</v>
      </c>
      <c r="F7031" t="s">
        <v>20</v>
      </c>
      <c r="G7031" t="s">
        <v>76</v>
      </c>
      <c r="H7031" t="s">
        <v>77</v>
      </c>
      <c r="I7031" t="s">
        <v>78</v>
      </c>
      <c r="J7031" t="s">
        <v>24</v>
      </c>
      <c r="K7031" t="s">
        <v>47</v>
      </c>
      <c r="L7031">
        <v>0</v>
      </c>
      <c r="M7031">
        <v>56</v>
      </c>
      <c r="N7031">
        <v>275</v>
      </c>
      <c r="O7031">
        <v>0</v>
      </c>
      <c r="P7031">
        <v>14</v>
      </c>
      <c r="Q7031">
        <v>48</v>
      </c>
      <c r="R7031">
        <f>SUM(Table1[[#This Row],[FIRST_CLASS_SEATS]:[ECONOMY_SEATS]])</f>
        <v>331</v>
      </c>
      <c r="S7031" s="5">
        <f>(Table1[[#This Row],[TIER1_ELIGIBLE_PAX]]/Table1[[#This Row],[TOTAL_PAX]])</f>
        <v>0</v>
      </c>
      <c r="T7031" s="5">
        <f>(Table1[[#This Row],[TIER2_ELIGIBLE_PAX]]/Table1[[#This Row],[TOTAL_PAX]])</f>
        <v>4.2296072507552872E-2</v>
      </c>
      <c r="U7031" s="5">
        <f>(Table1[[#This Row],[TIER3_ELIGIBLE_PAX]]/Table1[[#This Row],[TOTAL_PAX]])</f>
        <v>0.14501510574018128</v>
      </c>
      <c r="V7031" s="8">
        <v>0.70213424466944585</v>
      </c>
    </row>
    <row r="7032" spans="1:22" x14ac:dyDescent="0.3">
      <c r="A7032" s="1">
        <v>45821</v>
      </c>
      <c r="B7032" s="2">
        <v>0.54861111111111116</v>
      </c>
      <c r="C7032" t="s">
        <v>48</v>
      </c>
      <c r="D7032" t="s">
        <v>18</v>
      </c>
      <c r="E7032" t="s">
        <v>801</v>
      </c>
      <c r="F7032" t="s">
        <v>20</v>
      </c>
      <c r="G7032" t="s">
        <v>46</v>
      </c>
      <c r="H7032" t="s">
        <v>22</v>
      </c>
      <c r="I7032" t="s">
        <v>23</v>
      </c>
      <c r="J7032" t="s">
        <v>24</v>
      </c>
      <c r="K7032" t="s">
        <v>59</v>
      </c>
      <c r="L7032">
        <v>8</v>
      </c>
      <c r="M7032">
        <v>48</v>
      </c>
      <c r="N7032">
        <v>200</v>
      </c>
      <c r="O7032">
        <v>0</v>
      </c>
      <c r="P7032">
        <v>4</v>
      </c>
      <c r="Q7032">
        <v>19</v>
      </c>
      <c r="R7032">
        <f>SUM(Table1[[#This Row],[FIRST_CLASS_SEATS]:[ECONOMY_SEATS]])</f>
        <v>256</v>
      </c>
      <c r="S7032" s="5">
        <f>(Table1[[#This Row],[TIER1_ELIGIBLE_PAX]]/Table1[[#This Row],[TOTAL_PAX]])</f>
        <v>0</v>
      </c>
      <c r="T7032" s="5">
        <f>(Table1[[#This Row],[TIER2_ELIGIBLE_PAX]]/Table1[[#This Row],[TOTAL_PAX]])</f>
        <v>1.5625E-2</v>
      </c>
      <c r="U7032" s="5">
        <f>(Table1[[#This Row],[TIER3_ELIGIBLE_PAX]]/Table1[[#This Row],[TOTAL_PAX]])</f>
        <v>7.421875E-2</v>
      </c>
      <c r="V7032" s="8">
        <v>0.70220552328883856</v>
      </c>
    </row>
    <row r="7033" spans="1:22" x14ac:dyDescent="0.3">
      <c r="A7033" s="1">
        <v>45888</v>
      </c>
      <c r="B7033" s="2">
        <v>0.8354166666666667</v>
      </c>
      <c r="C7033" t="s">
        <v>34</v>
      </c>
      <c r="D7033" t="s">
        <v>18</v>
      </c>
      <c r="E7033" t="s">
        <v>5296</v>
      </c>
      <c r="F7033" t="s">
        <v>20</v>
      </c>
      <c r="G7033" t="s">
        <v>73</v>
      </c>
      <c r="H7033" t="s">
        <v>74</v>
      </c>
      <c r="I7033" t="s">
        <v>31</v>
      </c>
      <c r="J7033" t="s">
        <v>32</v>
      </c>
      <c r="K7033" t="s">
        <v>33</v>
      </c>
      <c r="L7033">
        <v>0</v>
      </c>
      <c r="M7033">
        <v>9</v>
      </c>
      <c r="N7033">
        <v>171</v>
      </c>
      <c r="O7033">
        <v>0</v>
      </c>
      <c r="P7033">
        <v>11</v>
      </c>
      <c r="Q7033">
        <v>41</v>
      </c>
      <c r="R7033">
        <f>SUM(Table1[[#This Row],[FIRST_CLASS_SEATS]:[ECONOMY_SEATS]])</f>
        <v>180</v>
      </c>
      <c r="S7033" s="5">
        <f>(Table1[[#This Row],[TIER1_ELIGIBLE_PAX]]/Table1[[#This Row],[TOTAL_PAX]])</f>
        <v>0</v>
      </c>
      <c r="T7033" s="5">
        <f>(Table1[[#This Row],[TIER2_ELIGIBLE_PAX]]/Table1[[#This Row],[TOTAL_PAX]])</f>
        <v>6.1111111111111109E-2</v>
      </c>
      <c r="U7033" s="5">
        <f>(Table1[[#This Row],[TIER3_ELIGIBLE_PAX]]/Table1[[#This Row],[TOTAL_PAX]])</f>
        <v>0.22777777777777777</v>
      </c>
      <c r="V7033" s="8">
        <v>0.70225485398286236</v>
      </c>
    </row>
    <row r="7034" spans="1:22" x14ac:dyDescent="0.3">
      <c r="A7034" s="1">
        <v>45931</v>
      </c>
      <c r="B7034" s="2">
        <v>0.63680555555555551</v>
      </c>
      <c r="C7034" t="s">
        <v>17</v>
      </c>
      <c r="D7034" t="s">
        <v>18</v>
      </c>
      <c r="E7034" t="s">
        <v>1750</v>
      </c>
      <c r="F7034" t="s">
        <v>20</v>
      </c>
      <c r="G7034" t="s">
        <v>71</v>
      </c>
      <c r="H7034" t="s">
        <v>22</v>
      </c>
      <c r="I7034" t="s">
        <v>23</v>
      </c>
      <c r="J7034" t="s">
        <v>24</v>
      </c>
      <c r="K7034" t="s">
        <v>25</v>
      </c>
      <c r="L7034">
        <v>0</v>
      </c>
      <c r="M7034">
        <v>32</v>
      </c>
      <c r="N7034">
        <v>300</v>
      </c>
      <c r="O7034">
        <v>3</v>
      </c>
      <c r="P7034">
        <v>2</v>
      </c>
      <c r="Q7034">
        <v>14</v>
      </c>
      <c r="R7034">
        <f>SUM(Table1[[#This Row],[FIRST_CLASS_SEATS]:[ECONOMY_SEATS]])</f>
        <v>332</v>
      </c>
      <c r="S7034" s="5">
        <f>(Table1[[#This Row],[TIER1_ELIGIBLE_PAX]]/Table1[[#This Row],[TOTAL_PAX]])</f>
        <v>9.0361445783132526E-3</v>
      </c>
      <c r="T7034" s="5">
        <f>(Table1[[#This Row],[TIER2_ELIGIBLE_PAX]]/Table1[[#This Row],[TOTAL_PAX]])</f>
        <v>6.024096385542169E-3</v>
      </c>
      <c r="U7034" s="5">
        <f>(Table1[[#This Row],[TIER3_ELIGIBLE_PAX]]/Table1[[#This Row],[TOTAL_PAX]])</f>
        <v>4.2168674698795178E-2</v>
      </c>
      <c r="V7034" s="8">
        <v>0.70232024174329211</v>
      </c>
    </row>
    <row r="7035" spans="1:22" x14ac:dyDescent="0.3">
      <c r="A7035" s="1">
        <v>45860</v>
      </c>
      <c r="B7035" s="2">
        <v>0.65486111111111112</v>
      </c>
      <c r="C7035" t="s">
        <v>17</v>
      </c>
      <c r="D7035" t="s">
        <v>18</v>
      </c>
      <c r="E7035" t="s">
        <v>1600</v>
      </c>
      <c r="F7035" t="s">
        <v>20</v>
      </c>
      <c r="G7035" t="s">
        <v>29</v>
      </c>
      <c r="H7035" t="s">
        <v>30</v>
      </c>
      <c r="I7035" t="s">
        <v>31</v>
      </c>
      <c r="J7035" t="s">
        <v>32</v>
      </c>
      <c r="K7035" t="s">
        <v>33</v>
      </c>
      <c r="L7035">
        <v>0</v>
      </c>
      <c r="M7035">
        <v>17</v>
      </c>
      <c r="N7035">
        <v>163</v>
      </c>
      <c r="O7035">
        <v>0</v>
      </c>
      <c r="P7035">
        <v>4</v>
      </c>
      <c r="Q7035">
        <v>20</v>
      </c>
      <c r="R7035">
        <f>SUM(Table1[[#This Row],[FIRST_CLASS_SEATS]:[ECONOMY_SEATS]])</f>
        <v>180</v>
      </c>
      <c r="S7035" s="5">
        <f>(Table1[[#This Row],[TIER1_ELIGIBLE_PAX]]/Table1[[#This Row],[TOTAL_PAX]])</f>
        <v>0</v>
      </c>
      <c r="T7035" s="5">
        <f>(Table1[[#This Row],[TIER2_ELIGIBLE_PAX]]/Table1[[#This Row],[TOTAL_PAX]])</f>
        <v>2.2222222222222223E-2</v>
      </c>
      <c r="U7035" s="5">
        <f>(Table1[[#This Row],[TIER3_ELIGIBLE_PAX]]/Table1[[#This Row],[TOTAL_PAX]])</f>
        <v>0.1111111111111111</v>
      </c>
      <c r="V7035" s="8">
        <v>0.70257531925453232</v>
      </c>
    </row>
    <row r="7036" spans="1:22" x14ac:dyDescent="0.3">
      <c r="A7036" s="1">
        <v>45770</v>
      </c>
      <c r="B7036" s="2">
        <v>0.90416666666666667</v>
      </c>
      <c r="C7036" t="s">
        <v>34</v>
      </c>
      <c r="D7036" t="s">
        <v>18</v>
      </c>
      <c r="E7036" t="s">
        <v>2912</v>
      </c>
      <c r="F7036" t="s">
        <v>20</v>
      </c>
      <c r="G7036" t="s">
        <v>76</v>
      </c>
      <c r="H7036" t="s">
        <v>77</v>
      </c>
      <c r="I7036" t="s">
        <v>78</v>
      </c>
      <c r="J7036" t="s">
        <v>24</v>
      </c>
      <c r="K7036" t="s">
        <v>25</v>
      </c>
      <c r="L7036">
        <v>0</v>
      </c>
      <c r="M7036">
        <v>32</v>
      </c>
      <c r="N7036">
        <v>300</v>
      </c>
      <c r="O7036">
        <v>0</v>
      </c>
      <c r="P7036">
        <v>11</v>
      </c>
      <c r="Q7036">
        <v>38</v>
      </c>
      <c r="R7036">
        <f>SUM(Table1[[#This Row],[FIRST_CLASS_SEATS]:[ECONOMY_SEATS]])</f>
        <v>332</v>
      </c>
      <c r="S7036" s="5">
        <f>(Table1[[#This Row],[TIER1_ELIGIBLE_PAX]]/Table1[[#This Row],[TOTAL_PAX]])</f>
        <v>0</v>
      </c>
      <c r="T7036" s="5">
        <f>(Table1[[#This Row],[TIER2_ELIGIBLE_PAX]]/Table1[[#This Row],[TOTAL_PAX]])</f>
        <v>3.313253012048193E-2</v>
      </c>
      <c r="U7036" s="5">
        <f>(Table1[[#This Row],[TIER3_ELIGIBLE_PAX]]/Table1[[#This Row],[TOTAL_PAX]])</f>
        <v>0.1144578313253012</v>
      </c>
      <c r="V7036" s="8">
        <v>0.70262304576051193</v>
      </c>
    </row>
    <row r="7037" spans="1:22" x14ac:dyDescent="0.3">
      <c r="A7037" s="1">
        <v>45789</v>
      </c>
      <c r="B7037" s="2">
        <v>0.8520833333333333</v>
      </c>
      <c r="C7037" t="s">
        <v>34</v>
      </c>
      <c r="D7037" t="s">
        <v>18</v>
      </c>
      <c r="E7037" t="s">
        <v>383</v>
      </c>
      <c r="F7037" t="s">
        <v>20</v>
      </c>
      <c r="G7037" t="s">
        <v>99</v>
      </c>
      <c r="H7037" t="s">
        <v>74</v>
      </c>
      <c r="I7037" t="s">
        <v>31</v>
      </c>
      <c r="J7037" t="s">
        <v>32</v>
      </c>
      <c r="K7037" t="s">
        <v>33</v>
      </c>
      <c r="L7037">
        <v>0</v>
      </c>
      <c r="M7037">
        <v>12</v>
      </c>
      <c r="N7037">
        <v>168</v>
      </c>
      <c r="O7037">
        <v>1</v>
      </c>
      <c r="P7037">
        <v>8</v>
      </c>
      <c r="Q7037">
        <v>31</v>
      </c>
      <c r="R7037">
        <f>SUM(Table1[[#This Row],[FIRST_CLASS_SEATS]:[ECONOMY_SEATS]])</f>
        <v>180</v>
      </c>
      <c r="S7037" s="5">
        <f>(Table1[[#This Row],[TIER1_ELIGIBLE_PAX]]/Table1[[#This Row],[TOTAL_PAX]])</f>
        <v>5.5555555555555558E-3</v>
      </c>
      <c r="T7037" s="5">
        <f>(Table1[[#This Row],[TIER2_ELIGIBLE_PAX]]/Table1[[#This Row],[TOTAL_PAX]])</f>
        <v>4.4444444444444446E-2</v>
      </c>
      <c r="U7037" s="5">
        <f>(Table1[[#This Row],[TIER3_ELIGIBLE_PAX]]/Table1[[#This Row],[TOTAL_PAX]])</f>
        <v>0.17222222222222222</v>
      </c>
      <c r="V7037" s="8">
        <v>0.70264792596902437</v>
      </c>
    </row>
    <row r="7038" spans="1:22" x14ac:dyDescent="0.3">
      <c r="A7038" s="1">
        <v>45891</v>
      </c>
      <c r="B7038" s="2">
        <v>0.58611111111111114</v>
      </c>
      <c r="C7038" t="s">
        <v>17</v>
      </c>
      <c r="D7038" t="s">
        <v>18</v>
      </c>
      <c r="E7038" t="s">
        <v>1004</v>
      </c>
      <c r="F7038" t="s">
        <v>20</v>
      </c>
      <c r="G7038" t="s">
        <v>54</v>
      </c>
      <c r="H7038" t="s">
        <v>30</v>
      </c>
      <c r="I7038" t="s">
        <v>31</v>
      </c>
      <c r="J7038" t="s">
        <v>32</v>
      </c>
      <c r="K7038" t="s">
        <v>33</v>
      </c>
      <c r="L7038">
        <v>0</v>
      </c>
      <c r="M7038">
        <v>10</v>
      </c>
      <c r="N7038">
        <v>170</v>
      </c>
      <c r="O7038">
        <v>1</v>
      </c>
      <c r="P7038">
        <v>6</v>
      </c>
      <c r="Q7038">
        <v>26</v>
      </c>
      <c r="R7038">
        <f>SUM(Table1[[#This Row],[FIRST_CLASS_SEATS]:[ECONOMY_SEATS]])</f>
        <v>180</v>
      </c>
      <c r="S7038" s="5">
        <f>(Table1[[#This Row],[TIER1_ELIGIBLE_PAX]]/Table1[[#This Row],[TOTAL_PAX]])</f>
        <v>5.5555555555555558E-3</v>
      </c>
      <c r="T7038" s="5">
        <f>(Table1[[#This Row],[TIER2_ELIGIBLE_PAX]]/Table1[[#This Row],[TOTAL_PAX]])</f>
        <v>3.3333333333333333E-2</v>
      </c>
      <c r="U7038" s="5">
        <f>(Table1[[#This Row],[TIER3_ELIGIBLE_PAX]]/Table1[[#This Row],[TOTAL_PAX]])</f>
        <v>0.14444444444444443</v>
      </c>
      <c r="V7038" s="8">
        <v>0.70265502738886909</v>
      </c>
    </row>
    <row r="7039" spans="1:22" x14ac:dyDescent="0.3">
      <c r="A7039" s="1">
        <v>45802</v>
      </c>
      <c r="B7039" s="2">
        <v>0.72013888888888888</v>
      </c>
      <c r="C7039" t="s">
        <v>17</v>
      </c>
      <c r="D7039" t="s">
        <v>18</v>
      </c>
      <c r="E7039" t="s">
        <v>1444</v>
      </c>
      <c r="F7039" t="s">
        <v>20</v>
      </c>
      <c r="G7039" t="s">
        <v>43</v>
      </c>
      <c r="H7039" t="s">
        <v>44</v>
      </c>
      <c r="I7039" t="s">
        <v>31</v>
      </c>
      <c r="J7039" t="s">
        <v>32</v>
      </c>
      <c r="K7039" t="s">
        <v>33</v>
      </c>
      <c r="L7039">
        <v>0</v>
      </c>
      <c r="M7039">
        <v>16</v>
      </c>
      <c r="N7039">
        <v>164</v>
      </c>
      <c r="O7039">
        <v>0</v>
      </c>
      <c r="P7039">
        <v>13</v>
      </c>
      <c r="Q7039">
        <v>45</v>
      </c>
      <c r="R7039">
        <f>SUM(Table1[[#This Row],[FIRST_CLASS_SEATS]:[ECONOMY_SEATS]])</f>
        <v>180</v>
      </c>
      <c r="S7039" s="5">
        <f>(Table1[[#This Row],[TIER1_ELIGIBLE_PAX]]/Table1[[#This Row],[TOTAL_PAX]])</f>
        <v>0</v>
      </c>
      <c r="T7039" s="5">
        <f>(Table1[[#This Row],[TIER2_ELIGIBLE_PAX]]/Table1[[#This Row],[TOTAL_PAX]])</f>
        <v>7.2222222222222215E-2</v>
      </c>
      <c r="U7039" s="5">
        <f>(Table1[[#This Row],[TIER3_ELIGIBLE_PAX]]/Table1[[#This Row],[TOTAL_PAX]])</f>
        <v>0.25</v>
      </c>
      <c r="V7039" s="8">
        <v>0.70273381522404899</v>
      </c>
    </row>
    <row r="7040" spans="1:22" x14ac:dyDescent="0.3">
      <c r="A7040" s="1">
        <v>45934</v>
      </c>
      <c r="B7040" s="2">
        <v>0.37986111111111109</v>
      </c>
      <c r="C7040" t="s">
        <v>26</v>
      </c>
      <c r="D7040" t="s">
        <v>18</v>
      </c>
      <c r="E7040" t="s">
        <v>5644</v>
      </c>
      <c r="F7040" t="s">
        <v>20</v>
      </c>
      <c r="G7040" t="s">
        <v>62</v>
      </c>
      <c r="H7040" t="s">
        <v>63</v>
      </c>
      <c r="I7040" t="s">
        <v>31</v>
      </c>
      <c r="J7040" t="s">
        <v>32</v>
      </c>
      <c r="K7040" t="s">
        <v>33</v>
      </c>
      <c r="L7040">
        <v>0</v>
      </c>
      <c r="M7040">
        <v>11</v>
      </c>
      <c r="N7040">
        <v>169</v>
      </c>
      <c r="O7040">
        <v>2</v>
      </c>
      <c r="P7040">
        <v>9</v>
      </c>
      <c r="Q7040">
        <v>33</v>
      </c>
      <c r="R7040">
        <f>SUM(Table1[[#This Row],[FIRST_CLASS_SEATS]:[ECONOMY_SEATS]])</f>
        <v>180</v>
      </c>
      <c r="S7040" s="5">
        <f>(Table1[[#This Row],[TIER1_ELIGIBLE_PAX]]/Table1[[#This Row],[TOTAL_PAX]])</f>
        <v>1.1111111111111112E-2</v>
      </c>
      <c r="T7040" s="5">
        <f>(Table1[[#This Row],[TIER2_ELIGIBLE_PAX]]/Table1[[#This Row],[TOTAL_PAX]])</f>
        <v>0.05</v>
      </c>
      <c r="U7040" s="5">
        <f>(Table1[[#This Row],[TIER3_ELIGIBLE_PAX]]/Table1[[#This Row],[TOTAL_PAX]])</f>
        <v>0.18333333333333332</v>
      </c>
      <c r="V7040" s="8">
        <v>0.70273557761313243</v>
      </c>
    </row>
    <row r="7041" spans="1:22" x14ac:dyDescent="0.3">
      <c r="A7041" s="1">
        <v>45901</v>
      </c>
      <c r="B7041" s="2">
        <v>0.8208333333333333</v>
      </c>
      <c r="C7041" t="s">
        <v>34</v>
      </c>
      <c r="D7041" t="s">
        <v>18</v>
      </c>
      <c r="E7041" t="s">
        <v>3165</v>
      </c>
      <c r="F7041" t="s">
        <v>20</v>
      </c>
      <c r="G7041" t="s">
        <v>124</v>
      </c>
      <c r="H7041" t="s">
        <v>22</v>
      </c>
      <c r="I7041" t="s">
        <v>23</v>
      </c>
      <c r="J7041" t="s">
        <v>24</v>
      </c>
      <c r="K7041" t="s">
        <v>47</v>
      </c>
      <c r="L7041">
        <v>0</v>
      </c>
      <c r="M7041">
        <v>56</v>
      </c>
      <c r="N7041">
        <v>275</v>
      </c>
      <c r="O7041">
        <v>1</v>
      </c>
      <c r="P7041">
        <v>15</v>
      </c>
      <c r="Q7041">
        <v>51</v>
      </c>
      <c r="R7041">
        <f>SUM(Table1[[#This Row],[FIRST_CLASS_SEATS]:[ECONOMY_SEATS]])</f>
        <v>331</v>
      </c>
      <c r="S7041" s="5">
        <f>(Table1[[#This Row],[TIER1_ELIGIBLE_PAX]]/Table1[[#This Row],[TOTAL_PAX]])</f>
        <v>3.0211480362537764E-3</v>
      </c>
      <c r="T7041" s="5">
        <f>(Table1[[#This Row],[TIER2_ELIGIBLE_PAX]]/Table1[[#This Row],[TOTAL_PAX]])</f>
        <v>4.5317220543806644E-2</v>
      </c>
      <c r="U7041" s="5">
        <f>(Table1[[#This Row],[TIER3_ELIGIBLE_PAX]]/Table1[[#This Row],[TOTAL_PAX]])</f>
        <v>0.15407854984894259</v>
      </c>
      <c r="V7041" s="8">
        <v>0.7027612395671422</v>
      </c>
    </row>
    <row r="7042" spans="1:22" x14ac:dyDescent="0.3">
      <c r="A7042" s="1">
        <v>45883</v>
      </c>
      <c r="B7042" s="2">
        <v>0.25763888888888886</v>
      </c>
      <c r="C7042" t="s">
        <v>26</v>
      </c>
      <c r="D7042" t="s">
        <v>18</v>
      </c>
      <c r="E7042" t="s">
        <v>3250</v>
      </c>
      <c r="F7042" t="s">
        <v>20</v>
      </c>
      <c r="G7042" t="s">
        <v>29</v>
      </c>
      <c r="H7042" t="s">
        <v>30</v>
      </c>
      <c r="I7042" t="s">
        <v>31</v>
      </c>
      <c r="J7042" t="s">
        <v>32</v>
      </c>
      <c r="K7042" t="s">
        <v>33</v>
      </c>
      <c r="L7042">
        <v>0</v>
      </c>
      <c r="M7042">
        <v>11</v>
      </c>
      <c r="N7042">
        <v>169</v>
      </c>
      <c r="O7042">
        <v>4</v>
      </c>
      <c r="P7042">
        <v>0</v>
      </c>
      <c r="Q7042">
        <v>8</v>
      </c>
      <c r="R7042">
        <f>SUM(Table1[[#This Row],[FIRST_CLASS_SEATS]:[ECONOMY_SEATS]])</f>
        <v>180</v>
      </c>
      <c r="S7042" s="5">
        <f>(Table1[[#This Row],[TIER1_ELIGIBLE_PAX]]/Table1[[#This Row],[TOTAL_PAX]])</f>
        <v>2.2222222222222223E-2</v>
      </c>
      <c r="T7042" s="5">
        <f>(Table1[[#This Row],[TIER2_ELIGIBLE_PAX]]/Table1[[#This Row],[TOTAL_PAX]])</f>
        <v>0</v>
      </c>
      <c r="U7042" s="5">
        <f>(Table1[[#This Row],[TIER3_ELIGIBLE_PAX]]/Table1[[#This Row],[TOTAL_PAX]])</f>
        <v>4.4444444444444446E-2</v>
      </c>
      <c r="V7042" s="8">
        <v>0.70279445080325942</v>
      </c>
    </row>
    <row r="7043" spans="1:22" x14ac:dyDescent="0.3">
      <c r="A7043" s="1">
        <v>45761</v>
      </c>
      <c r="B7043" s="2">
        <v>0.37777777777777777</v>
      </c>
      <c r="C7043" t="s">
        <v>26</v>
      </c>
      <c r="D7043" t="s">
        <v>18</v>
      </c>
      <c r="E7043" t="s">
        <v>2355</v>
      </c>
      <c r="F7043" t="s">
        <v>20</v>
      </c>
      <c r="G7043" t="s">
        <v>29</v>
      </c>
      <c r="H7043" t="s">
        <v>30</v>
      </c>
      <c r="I7043" t="s">
        <v>31</v>
      </c>
      <c r="J7043" t="s">
        <v>32</v>
      </c>
      <c r="K7043" t="s">
        <v>33</v>
      </c>
      <c r="L7043">
        <v>0</v>
      </c>
      <c r="M7043">
        <v>9</v>
      </c>
      <c r="N7043">
        <v>171</v>
      </c>
      <c r="O7043">
        <v>3</v>
      </c>
      <c r="P7043">
        <v>8</v>
      </c>
      <c r="Q7043">
        <v>32</v>
      </c>
      <c r="R7043">
        <f>SUM(Table1[[#This Row],[FIRST_CLASS_SEATS]:[ECONOMY_SEATS]])</f>
        <v>180</v>
      </c>
      <c r="S7043" s="5">
        <f>(Table1[[#This Row],[TIER1_ELIGIBLE_PAX]]/Table1[[#This Row],[TOTAL_PAX]])</f>
        <v>1.6666666666666666E-2</v>
      </c>
      <c r="T7043" s="5">
        <f>(Table1[[#This Row],[TIER2_ELIGIBLE_PAX]]/Table1[[#This Row],[TOTAL_PAX]])</f>
        <v>4.4444444444444446E-2</v>
      </c>
      <c r="U7043" s="5">
        <f>(Table1[[#This Row],[TIER3_ELIGIBLE_PAX]]/Table1[[#This Row],[TOTAL_PAX]])</f>
        <v>0.17777777777777778</v>
      </c>
      <c r="V7043" s="8">
        <v>0.70303412933244036</v>
      </c>
    </row>
    <row r="7044" spans="1:22" x14ac:dyDescent="0.3">
      <c r="A7044" s="1">
        <v>45846</v>
      </c>
      <c r="B7044" s="2">
        <v>0.67847222222222225</v>
      </c>
      <c r="C7044" t="s">
        <v>17</v>
      </c>
      <c r="D7044" t="s">
        <v>18</v>
      </c>
      <c r="E7044" t="s">
        <v>464</v>
      </c>
      <c r="F7044" t="s">
        <v>20</v>
      </c>
      <c r="G7044" t="s">
        <v>29</v>
      </c>
      <c r="H7044" t="s">
        <v>30</v>
      </c>
      <c r="I7044" t="s">
        <v>31</v>
      </c>
      <c r="J7044" t="s">
        <v>32</v>
      </c>
      <c r="K7044" t="s">
        <v>33</v>
      </c>
      <c r="L7044">
        <v>0</v>
      </c>
      <c r="M7044">
        <v>1</v>
      </c>
      <c r="N7044">
        <v>179</v>
      </c>
      <c r="O7044">
        <v>0</v>
      </c>
      <c r="P7044">
        <v>9</v>
      </c>
      <c r="Q7044">
        <v>33</v>
      </c>
      <c r="R7044">
        <f>SUM(Table1[[#This Row],[FIRST_CLASS_SEATS]:[ECONOMY_SEATS]])</f>
        <v>180</v>
      </c>
      <c r="S7044" s="5">
        <f>(Table1[[#This Row],[TIER1_ELIGIBLE_PAX]]/Table1[[#This Row],[TOTAL_PAX]])</f>
        <v>0</v>
      </c>
      <c r="T7044" s="5">
        <f>(Table1[[#This Row],[TIER2_ELIGIBLE_PAX]]/Table1[[#This Row],[TOTAL_PAX]])</f>
        <v>0.05</v>
      </c>
      <c r="U7044" s="5">
        <f>(Table1[[#This Row],[TIER3_ELIGIBLE_PAX]]/Table1[[#This Row],[TOTAL_PAX]])</f>
        <v>0.18333333333333332</v>
      </c>
      <c r="V7044" s="8">
        <v>0.70309283699627256</v>
      </c>
    </row>
    <row r="7045" spans="1:22" x14ac:dyDescent="0.3">
      <c r="A7045" s="1">
        <v>45818</v>
      </c>
      <c r="B7045" s="2">
        <v>0.36875000000000002</v>
      </c>
      <c r="C7045" t="s">
        <v>26</v>
      </c>
      <c r="D7045" t="s">
        <v>18</v>
      </c>
      <c r="E7045" t="s">
        <v>2003</v>
      </c>
      <c r="F7045" t="s">
        <v>20</v>
      </c>
      <c r="G7045" t="s">
        <v>71</v>
      </c>
      <c r="H7045" t="s">
        <v>22</v>
      </c>
      <c r="I7045" t="s">
        <v>23</v>
      </c>
      <c r="J7045" t="s">
        <v>24</v>
      </c>
      <c r="K7045" t="s">
        <v>59</v>
      </c>
      <c r="L7045">
        <v>8</v>
      </c>
      <c r="M7045">
        <v>48</v>
      </c>
      <c r="N7045">
        <v>200</v>
      </c>
      <c r="O7045">
        <v>0</v>
      </c>
      <c r="P7045">
        <v>0</v>
      </c>
      <c r="Q7045">
        <v>8</v>
      </c>
      <c r="R7045">
        <f>SUM(Table1[[#This Row],[FIRST_CLASS_SEATS]:[ECONOMY_SEATS]])</f>
        <v>256</v>
      </c>
      <c r="S7045" s="5">
        <f>(Table1[[#This Row],[TIER1_ELIGIBLE_PAX]]/Table1[[#This Row],[TOTAL_PAX]])</f>
        <v>0</v>
      </c>
      <c r="T7045" s="5">
        <f>(Table1[[#This Row],[TIER2_ELIGIBLE_PAX]]/Table1[[#This Row],[TOTAL_PAX]])</f>
        <v>0</v>
      </c>
      <c r="U7045" s="5">
        <f>(Table1[[#This Row],[TIER3_ELIGIBLE_PAX]]/Table1[[#This Row],[TOTAL_PAX]])</f>
        <v>3.125E-2</v>
      </c>
      <c r="V7045" s="8">
        <v>0.70316681265235248</v>
      </c>
    </row>
    <row r="7046" spans="1:22" x14ac:dyDescent="0.3">
      <c r="A7046" s="1">
        <v>45934</v>
      </c>
      <c r="B7046" s="2">
        <v>0.32430555555555557</v>
      </c>
      <c r="C7046" t="s">
        <v>26</v>
      </c>
      <c r="D7046" t="s">
        <v>18</v>
      </c>
      <c r="E7046" t="s">
        <v>4410</v>
      </c>
      <c r="F7046" t="s">
        <v>20</v>
      </c>
      <c r="G7046" t="s">
        <v>29</v>
      </c>
      <c r="H7046" t="s">
        <v>30</v>
      </c>
      <c r="I7046" t="s">
        <v>31</v>
      </c>
      <c r="J7046" t="s">
        <v>32</v>
      </c>
      <c r="K7046" t="s">
        <v>33</v>
      </c>
      <c r="L7046">
        <v>0</v>
      </c>
      <c r="M7046">
        <v>8</v>
      </c>
      <c r="N7046">
        <v>172</v>
      </c>
      <c r="O7046">
        <v>0</v>
      </c>
      <c r="P7046">
        <v>13</v>
      </c>
      <c r="Q7046">
        <v>46</v>
      </c>
      <c r="R7046">
        <f>SUM(Table1[[#This Row],[FIRST_CLASS_SEATS]:[ECONOMY_SEATS]])</f>
        <v>180</v>
      </c>
      <c r="S7046" s="5">
        <f>(Table1[[#This Row],[TIER1_ELIGIBLE_PAX]]/Table1[[#This Row],[TOTAL_PAX]])</f>
        <v>0</v>
      </c>
      <c r="T7046" s="5">
        <f>(Table1[[#This Row],[TIER2_ELIGIBLE_PAX]]/Table1[[#This Row],[TOTAL_PAX]])</f>
        <v>7.2222222222222215E-2</v>
      </c>
      <c r="U7046" s="5">
        <f>(Table1[[#This Row],[TIER3_ELIGIBLE_PAX]]/Table1[[#This Row],[TOTAL_PAX]])</f>
        <v>0.25555555555555554</v>
      </c>
      <c r="V7046" s="8">
        <v>0.70328629448713831</v>
      </c>
    </row>
    <row r="7047" spans="1:22" x14ac:dyDescent="0.3">
      <c r="A7047" s="1">
        <v>45812</v>
      </c>
      <c r="B7047" s="2">
        <v>0.59027777777777779</v>
      </c>
      <c r="C7047" t="s">
        <v>17</v>
      </c>
      <c r="D7047" t="s">
        <v>18</v>
      </c>
      <c r="E7047" t="s">
        <v>3011</v>
      </c>
      <c r="F7047" t="s">
        <v>20</v>
      </c>
      <c r="G7047" t="s">
        <v>21</v>
      </c>
      <c r="H7047" t="s">
        <v>22</v>
      </c>
      <c r="I7047" t="s">
        <v>23</v>
      </c>
      <c r="J7047" t="s">
        <v>24</v>
      </c>
      <c r="K7047" t="s">
        <v>25</v>
      </c>
      <c r="L7047">
        <v>0</v>
      </c>
      <c r="M7047">
        <v>32</v>
      </c>
      <c r="N7047">
        <v>300</v>
      </c>
      <c r="O7047">
        <v>0</v>
      </c>
      <c r="P7047">
        <v>4</v>
      </c>
      <c r="Q7047">
        <v>21</v>
      </c>
      <c r="R7047">
        <f>SUM(Table1[[#This Row],[FIRST_CLASS_SEATS]:[ECONOMY_SEATS]])</f>
        <v>332</v>
      </c>
      <c r="S7047" s="5">
        <f>(Table1[[#This Row],[TIER1_ELIGIBLE_PAX]]/Table1[[#This Row],[TOTAL_PAX]])</f>
        <v>0</v>
      </c>
      <c r="T7047" s="5">
        <f>(Table1[[#This Row],[TIER2_ELIGIBLE_PAX]]/Table1[[#This Row],[TOTAL_PAX]])</f>
        <v>1.2048192771084338E-2</v>
      </c>
      <c r="U7047" s="5">
        <f>(Table1[[#This Row],[TIER3_ELIGIBLE_PAX]]/Table1[[#This Row],[TOTAL_PAX]])</f>
        <v>6.3253012048192767E-2</v>
      </c>
      <c r="V7047" s="8">
        <v>0.70330121361932751</v>
      </c>
    </row>
    <row r="7048" spans="1:22" x14ac:dyDescent="0.3">
      <c r="A7048" s="1">
        <v>45804</v>
      </c>
      <c r="B7048" s="2">
        <v>0.25138888888888888</v>
      </c>
      <c r="C7048" t="s">
        <v>26</v>
      </c>
      <c r="D7048" t="s">
        <v>18</v>
      </c>
      <c r="E7048" t="s">
        <v>2890</v>
      </c>
      <c r="F7048" t="s">
        <v>20</v>
      </c>
      <c r="G7048" t="s">
        <v>29</v>
      </c>
      <c r="H7048" t="s">
        <v>30</v>
      </c>
      <c r="I7048" t="s">
        <v>31</v>
      </c>
      <c r="J7048" t="s">
        <v>32</v>
      </c>
      <c r="K7048" t="s">
        <v>33</v>
      </c>
      <c r="L7048">
        <v>0</v>
      </c>
      <c r="M7048">
        <v>0</v>
      </c>
      <c r="N7048">
        <v>180</v>
      </c>
      <c r="O7048">
        <v>0</v>
      </c>
      <c r="P7048">
        <v>9</v>
      </c>
      <c r="Q7048">
        <v>35</v>
      </c>
      <c r="R7048">
        <f>SUM(Table1[[#This Row],[FIRST_CLASS_SEATS]:[ECONOMY_SEATS]])</f>
        <v>180</v>
      </c>
      <c r="S7048" s="5">
        <f>(Table1[[#This Row],[TIER1_ELIGIBLE_PAX]]/Table1[[#This Row],[TOTAL_PAX]])</f>
        <v>0</v>
      </c>
      <c r="T7048" s="5">
        <f>(Table1[[#This Row],[TIER2_ELIGIBLE_PAX]]/Table1[[#This Row],[TOTAL_PAX]])</f>
        <v>0.05</v>
      </c>
      <c r="U7048" s="5">
        <f>(Table1[[#This Row],[TIER3_ELIGIBLE_PAX]]/Table1[[#This Row],[TOTAL_PAX]])</f>
        <v>0.19444444444444445</v>
      </c>
      <c r="V7048" s="8">
        <v>0.70354357813456347</v>
      </c>
    </row>
    <row r="7049" spans="1:22" x14ac:dyDescent="0.3">
      <c r="A7049" s="1">
        <v>45812</v>
      </c>
      <c r="B7049" s="2">
        <v>0.26527777777777778</v>
      </c>
      <c r="C7049" t="s">
        <v>26</v>
      </c>
      <c r="D7049" t="s">
        <v>18</v>
      </c>
      <c r="E7049" t="s">
        <v>2135</v>
      </c>
      <c r="F7049" t="s">
        <v>20</v>
      </c>
      <c r="G7049" t="s">
        <v>76</v>
      </c>
      <c r="H7049" t="s">
        <v>77</v>
      </c>
      <c r="I7049" t="s">
        <v>78</v>
      </c>
      <c r="J7049" t="s">
        <v>24</v>
      </c>
      <c r="K7049" t="s">
        <v>59</v>
      </c>
      <c r="L7049">
        <v>8</v>
      </c>
      <c r="M7049">
        <v>42</v>
      </c>
      <c r="N7049">
        <v>166</v>
      </c>
      <c r="O7049">
        <v>0</v>
      </c>
      <c r="P7049">
        <v>14</v>
      </c>
      <c r="Q7049">
        <v>49</v>
      </c>
      <c r="R7049">
        <f>SUM(Table1[[#This Row],[FIRST_CLASS_SEATS]:[ECONOMY_SEATS]])</f>
        <v>216</v>
      </c>
      <c r="S7049" s="5">
        <f>(Table1[[#This Row],[TIER1_ELIGIBLE_PAX]]/Table1[[#This Row],[TOTAL_PAX]])</f>
        <v>0</v>
      </c>
      <c r="T7049" s="5">
        <f>(Table1[[#This Row],[TIER2_ELIGIBLE_PAX]]/Table1[[#This Row],[TOTAL_PAX]])</f>
        <v>6.4814814814814811E-2</v>
      </c>
      <c r="U7049" s="5">
        <f>(Table1[[#This Row],[TIER3_ELIGIBLE_PAX]]/Table1[[#This Row],[TOTAL_PAX]])</f>
        <v>0.22685185185185186</v>
      </c>
      <c r="V7049" s="8">
        <v>0.70382461466422619</v>
      </c>
    </row>
    <row r="7050" spans="1:22" x14ac:dyDescent="0.3">
      <c r="A7050" s="1">
        <v>45876</v>
      </c>
      <c r="B7050" s="2">
        <v>0.51944444444444449</v>
      </c>
      <c r="C7050" t="s">
        <v>48</v>
      </c>
      <c r="D7050" t="s">
        <v>18</v>
      </c>
      <c r="E7050" t="s">
        <v>381</v>
      </c>
      <c r="F7050" t="s">
        <v>20</v>
      </c>
      <c r="G7050" t="s">
        <v>124</v>
      </c>
      <c r="H7050" t="s">
        <v>22</v>
      </c>
      <c r="I7050" t="s">
        <v>23</v>
      </c>
      <c r="J7050" t="s">
        <v>24</v>
      </c>
      <c r="K7050" t="s">
        <v>47</v>
      </c>
      <c r="L7050">
        <v>0</v>
      </c>
      <c r="M7050">
        <v>56</v>
      </c>
      <c r="N7050">
        <v>275</v>
      </c>
      <c r="O7050">
        <v>0</v>
      </c>
      <c r="P7050">
        <v>10</v>
      </c>
      <c r="Q7050">
        <v>36</v>
      </c>
      <c r="R7050">
        <f>SUM(Table1[[#This Row],[FIRST_CLASS_SEATS]:[ECONOMY_SEATS]])</f>
        <v>331</v>
      </c>
      <c r="S7050" s="5">
        <f>(Table1[[#This Row],[TIER1_ELIGIBLE_PAX]]/Table1[[#This Row],[TOTAL_PAX]])</f>
        <v>0</v>
      </c>
      <c r="T7050" s="5">
        <f>(Table1[[#This Row],[TIER2_ELIGIBLE_PAX]]/Table1[[#This Row],[TOTAL_PAX]])</f>
        <v>3.0211480362537766E-2</v>
      </c>
      <c r="U7050" s="5">
        <f>(Table1[[#This Row],[TIER3_ELIGIBLE_PAX]]/Table1[[#This Row],[TOTAL_PAX]])</f>
        <v>0.10876132930513595</v>
      </c>
      <c r="V7050" s="8">
        <v>0.70386507450878111</v>
      </c>
    </row>
    <row r="7051" spans="1:22" x14ac:dyDescent="0.3">
      <c r="A7051" s="1">
        <v>45786</v>
      </c>
      <c r="B7051" s="2">
        <v>0.43194444444444446</v>
      </c>
      <c r="C7051" t="s">
        <v>26</v>
      </c>
      <c r="D7051" t="s">
        <v>18</v>
      </c>
      <c r="E7051" t="s">
        <v>5592</v>
      </c>
      <c r="F7051" t="s">
        <v>20</v>
      </c>
      <c r="G7051" t="s">
        <v>124</v>
      </c>
      <c r="H7051" t="s">
        <v>22</v>
      </c>
      <c r="I7051" t="s">
        <v>23</v>
      </c>
      <c r="J7051" t="s">
        <v>24</v>
      </c>
      <c r="K7051" t="s">
        <v>25</v>
      </c>
      <c r="L7051">
        <v>0</v>
      </c>
      <c r="M7051">
        <v>32</v>
      </c>
      <c r="N7051">
        <v>300</v>
      </c>
      <c r="O7051">
        <v>1</v>
      </c>
      <c r="P7051">
        <v>8</v>
      </c>
      <c r="Q7051">
        <v>31</v>
      </c>
      <c r="R7051">
        <f>SUM(Table1[[#This Row],[FIRST_CLASS_SEATS]:[ECONOMY_SEATS]])</f>
        <v>332</v>
      </c>
      <c r="S7051" s="5">
        <f>(Table1[[#This Row],[TIER1_ELIGIBLE_PAX]]/Table1[[#This Row],[TOTAL_PAX]])</f>
        <v>3.0120481927710845E-3</v>
      </c>
      <c r="T7051" s="5">
        <f>(Table1[[#This Row],[TIER2_ELIGIBLE_PAX]]/Table1[[#This Row],[TOTAL_PAX]])</f>
        <v>2.4096385542168676E-2</v>
      </c>
      <c r="U7051" s="5">
        <f>(Table1[[#This Row],[TIER3_ELIGIBLE_PAX]]/Table1[[#This Row],[TOTAL_PAX]])</f>
        <v>9.337349397590361E-2</v>
      </c>
      <c r="V7051" s="8">
        <v>0.70387280151908393</v>
      </c>
    </row>
    <row r="7052" spans="1:22" x14ac:dyDescent="0.3">
      <c r="A7052" s="1">
        <v>45772</v>
      </c>
      <c r="B7052" s="2">
        <v>0.61736111111111114</v>
      </c>
      <c r="C7052" t="s">
        <v>17</v>
      </c>
      <c r="D7052" t="s">
        <v>18</v>
      </c>
      <c r="E7052" t="s">
        <v>3694</v>
      </c>
      <c r="F7052" t="s">
        <v>20</v>
      </c>
      <c r="G7052" t="s">
        <v>56</v>
      </c>
      <c r="H7052" t="s">
        <v>57</v>
      </c>
      <c r="I7052" t="s">
        <v>58</v>
      </c>
      <c r="J7052" t="s">
        <v>24</v>
      </c>
      <c r="K7052" t="s">
        <v>80</v>
      </c>
      <c r="L7052">
        <v>14</v>
      </c>
      <c r="M7052">
        <v>97</v>
      </c>
      <c r="N7052">
        <v>358</v>
      </c>
      <c r="O7052">
        <v>2</v>
      </c>
      <c r="P7052">
        <v>15</v>
      </c>
      <c r="Q7052">
        <v>50</v>
      </c>
      <c r="R7052">
        <f>SUM(Table1[[#This Row],[FIRST_CLASS_SEATS]:[ECONOMY_SEATS]])</f>
        <v>469</v>
      </c>
      <c r="S7052" s="5">
        <f>(Table1[[#This Row],[TIER1_ELIGIBLE_PAX]]/Table1[[#This Row],[TOTAL_PAX]])</f>
        <v>4.2643923240938165E-3</v>
      </c>
      <c r="T7052" s="5">
        <f>(Table1[[#This Row],[TIER2_ELIGIBLE_PAX]]/Table1[[#This Row],[TOTAL_PAX]])</f>
        <v>3.1982942430703626E-2</v>
      </c>
      <c r="U7052" s="5">
        <f>(Table1[[#This Row],[TIER3_ELIGIBLE_PAX]]/Table1[[#This Row],[TOTAL_PAX]])</f>
        <v>0.10660980810234541</v>
      </c>
      <c r="V7052" s="8">
        <v>0.70403443575035018</v>
      </c>
    </row>
    <row r="7053" spans="1:22" x14ac:dyDescent="0.3">
      <c r="A7053" s="1">
        <v>45872</v>
      </c>
      <c r="B7053" s="2">
        <v>0.53472222222222221</v>
      </c>
      <c r="C7053" t="s">
        <v>48</v>
      </c>
      <c r="D7053" t="s">
        <v>18</v>
      </c>
      <c r="E7053" t="s">
        <v>229</v>
      </c>
      <c r="F7053" t="s">
        <v>20</v>
      </c>
      <c r="G7053" t="s">
        <v>99</v>
      </c>
      <c r="H7053" t="s">
        <v>74</v>
      </c>
      <c r="I7053" t="s">
        <v>31</v>
      </c>
      <c r="J7053" t="s">
        <v>32</v>
      </c>
      <c r="K7053" t="s">
        <v>33</v>
      </c>
      <c r="L7053">
        <v>0</v>
      </c>
      <c r="M7053">
        <v>12</v>
      </c>
      <c r="N7053">
        <v>168</v>
      </c>
      <c r="O7053">
        <v>0</v>
      </c>
      <c r="P7053">
        <v>3</v>
      </c>
      <c r="Q7053">
        <v>18</v>
      </c>
      <c r="R7053">
        <f>SUM(Table1[[#This Row],[FIRST_CLASS_SEATS]:[ECONOMY_SEATS]])</f>
        <v>180</v>
      </c>
      <c r="S7053" s="5">
        <f>(Table1[[#This Row],[TIER1_ELIGIBLE_PAX]]/Table1[[#This Row],[TOTAL_PAX]])</f>
        <v>0</v>
      </c>
      <c r="T7053" s="5">
        <f>(Table1[[#This Row],[TIER2_ELIGIBLE_PAX]]/Table1[[#This Row],[TOTAL_PAX]])</f>
        <v>1.6666666666666666E-2</v>
      </c>
      <c r="U7053" s="5">
        <f>(Table1[[#This Row],[TIER3_ELIGIBLE_PAX]]/Table1[[#This Row],[TOTAL_PAX]])</f>
        <v>0.1</v>
      </c>
      <c r="V7053" s="8">
        <v>0.70406492520789121</v>
      </c>
    </row>
    <row r="7054" spans="1:22" x14ac:dyDescent="0.3">
      <c r="A7054" s="1">
        <v>45885</v>
      </c>
      <c r="B7054" s="2">
        <v>0.51458333333333328</v>
      </c>
      <c r="C7054" t="s">
        <v>48</v>
      </c>
      <c r="D7054" t="s">
        <v>18</v>
      </c>
      <c r="E7054" t="s">
        <v>3989</v>
      </c>
      <c r="F7054" t="s">
        <v>20</v>
      </c>
      <c r="G7054" t="s">
        <v>21</v>
      </c>
      <c r="H7054" t="s">
        <v>22</v>
      </c>
      <c r="I7054" t="s">
        <v>23</v>
      </c>
      <c r="J7054" t="s">
        <v>24</v>
      </c>
      <c r="K7054" t="s">
        <v>25</v>
      </c>
      <c r="L7054">
        <v>0</v>
      </c>
      <c r="M7054">
        <v>32</v>
      </c>
      <c r="N7054">
        <v>300</v>
      </c>
      <c r="O7054">
        <v>0</v>
      </c>
      <c r="P7054">
        <v>11</v>
      </c>
      <c r="Q7054">
        <v>38</v>
      </c>
      <c r="R7054">
        <f>SUM(Table1[[#This Row],[FIRST_CLASS_SEATS]:[ECONOMY_SEATS]])</f>
        <v>332</v>
      </c>
      <c r="S7054" s="5">
        <f>(Table1[[#This Row],[TIER1_ELIGIBLE_PAX]]/Table1[[#This Row],[TOTAL_PAX]])</f>
        <v>0</v>
      </c>
      <c r="T7054" s="5">
        <f>(Table1[[#This Row],[TIER2_ELIGIBLE_PAX]]/Table1[[#This Row],[TOTAL_PAX]])</f>
        <v>3.313253012048193E-2</v>
      </c>
      <c r="U7054" s="5">
        <f>(Table1[[#This Row],[TIER3_ELIGIBLE_PAX]]/Table1[[#This Row],[TOTAL_PAX]])</f>
        <v>0.1144578313253012</v>
      </c>
      <c r="V7054" s="8">
        <v>0.70424674584085223</v>
      </c>
    </row>
    <row r="7055" spans="1:22" x14ac:dyDescent="0.3">
      <c r="A7055" s="1">
        <v>45910</v>
      </c>
      <c r="B7055" s="2">
        <v>0.67708333333333337</v>
      </c>
      <c r="C7055" t="s">
        <v>17</v>
      </c>
      <c r="D7055" t="s">
        <v>18</v>
      </c>
      <c r="E7055" t="s">
        <v>1341</v>
      </c>
      <c r="F7055" t="s">
        <v>20</v>
      </c>
      <c r="G7055" t="s">
        <v>56</v>
      </c>
      <c r="H7055" t="s">
        <v>57</v>
      </c>
      <c r="I7055" t="s">
        <v>58</v>
      </c>
      <c r="J7055" t="s">
        <v>24</v>
      </c>
      <c r="K7055" t="s">
        <v>59</v>
      </c>
      <c r="L7055">
        <v>0</v>
      </c>
      <c r="M7055">
        <v>31</v>
      </c>
      <c r="N7055">
        <v>173</v>
      </c>
      <c r="O7055">
        <v>0</v>
      </c>
      <c r="P7055">
        <v>18</v>
      </c>
      <c r="Q7055">
        <v>59</v>
      </c>
      <c r="R7055">
        <f>SUM(Table1[[#This Row],[FIRST_CLASS_SEATS]:[ECONOMY_SEATS]])</f>
        <v>204</v>
      </c>
      <c r="S7055" s="5">
        <f>(Table1[[#This Row],[TIER1_ELIGIBLE_PAX]]/Table1[[#This Row],[TOTAL_PAX]])</f>
        <v>0</v>
      </c>
      <c r="T7055" s="5">
        <f>(Table1[[#This Row],[TIER2_ELIGIBLE_PAX]]/Table1[[#This Row],[TOTAL_PAX]])</f>
        <v>8.8235294117647065E-2</v>
      </c>
      <c r="U7055" s="5">
        <f>(Table1[[#This Row],[TIER3_ELIGIBLE_PAX]]/Table1[[#This Row],[TOTAL_PAX]])</f>
        <v>0.28921568627450983</v>
      </c>
      <c r="V7055" s="8">
        <v>0.70441472061596422</v>
      </c>
    </row>
    <row r="7056" spans="1:22" x14ac:dyDescent="0.3">
      <c r="A7056" s="1">
        <v>45949</v>
      </c>
      <c r="B7056" s="2">
        <v>0.26874999999999999</v>
      </c>
      <c r="C7056" t="s">
        <v>26</v>
      </c>
      <c r="D7056" t="s">
        <v>18</v>
      </c>
      <c r="E7056" t="s">
        <v>1736</v>
      </c>
      <c r="F7056" t="s">
        <v>20</v>
      </c>
      <c r="G7056" t="s">
        <v>40</v>
      </c>
      <c r="H7056" t="s">
        <v>41</v>
      </c>
      <c r="I7056" t="s">
        <v>31</v>
      </c>
      <c r="J7056" t="s">
        <v>32</v>
      </c>
      <c r="K7056" t="s">
        <v>33</v>
      </c>
      <c r="L7056">
        <v>0</v>
      </c>
      <c r="M7056">
        <v>4</v>
      </c>
      <c r="N7056">
        <v>176</v>
      </c>
      <c r="O7056">
        <v>0</v>
      </c>
      <c r="P7056">
        <v>3</v>
      </c>
      <c r="Q7056">
        <v>16</v>
      </c>
      <c r="R7056">
        <f>SUM(Table1[[#This Row],[FIRST_CLASS_SEATS]:[ECONOMY_SEATS]])</f>
        <v>180</v>
      </c>
      <c r="S7056" s="5">
        <f>(Table1[[#This Row],[TIER1_ELIGIBLE_PAX]]/Table1[[#This Row],[TOTAL_PAX]])</f>
        <v>0</v>
      </c>
      <c r="T7056" s="5">
        <f>(Table1[[#This Row],[TIER2_ELIGIBLE_PAX]]/Table1[[#This Row],[TOTAL_PAX]])</f>
        <v>1.6666666666666666E-2</v>
      </c>
      <c r="U7056" s="5">
        <f>(Table1[[#This Row],[TIER3_ELIGIBLE_PAX]]/Table1[[#This Row],[TOTAL_PAX]])</f>
        <v>8.8888888888888892E-2</v>
      </c>
      <c r="V7056" s="8">
        <v>0.70445771687782954</v>
      </c>
    </row>
    <row r="7057" spans="1:22" x14ac:dyDescent="0.3">
      <c r="A7057" s="1">
        <v>45834</v>
      </c>
      <c r="B7057" s="2">
        <v>0.79652777777777772</v>
      </c>
      <c r="C7057" t="s">
        <v>34</v>
      </c>
      <c r="D7057" t="s">
        <v>18</v>
      </c>
      <c r="E7057" t="s">
        <v>2481</v>
      </c>
      <c r="F7057" t="s">
        <v>20</v>
      </c>
      <c r="G7057" t="s">
        <v>43</v>
      </c>
      <c r="H7057" t="s">
        <v>44</v>
      </c>
      <c r="I7057" t="s">
        <v>31</v>
      </c>
      <c r="J7057" t="s">
        <v>32</v>
      </c>
      <c r="K7057" t="s">
        <v>33</v>
      </c>
      <c r="L7057">
        <v>0</v>
      </c>
      <c r="M7057">
        <v>0</v>
      </c>
      <c r="N7057">
        <v>180</v>
      </c>
      <c r="O7057">
        <v>0</v>
      </c>
      <c r="P7057">
        <v>18</v>
      </c>
      <c r="Q7057">
        <v>59</v>
      </c>
      <c r="R7057">
        <f>SUM(Table1[[#This Row],[FIRST_CLASS_SEATS]:[ECONOMY_SEATS]])</f>
        <v>180</v>
      </c>
      <c r="S7057" s="5">
        <f>(Table1[[#This Row],[TIER1_ELIGIBLE_PAX]]/Table1[[#This Row],[TOTAL_PAX]])</f>
        <v>0</v>
      </c>
      <c r="T7057" s="5">
        <f>(Table1[[#This Row],[TIER2_ELIGIBLE_PAX]]/Table1[[#This Row],[TOTAL_PAX]])</f>
        <v>0.1</v>
      </c>
      <c r="U7057" s="5">
        <f>(Table1[[#This Row],[TIER3_ELIGIBLE_PAX]]/Table1[[#This Row],[TOTAL_PAX]])</f>
        <v>0.32777777777777778</v>
      </c>
      <c r="V7057" s="8">
        <v>0.70448969487745927</v>
      </c>
    </row>
    <row r="7058" spans="1:22" x14ac:dyDescent="0.3">
      <c r="A7058" s="1">
        <v>45794</v>
      </c>
      <c r="B7058" s="2">
        <v>0.29930555555555555</v>
      </c>
      <c r="C7058" t="s">
        <v>26</v>
      </c>
      <c r="D7058" t="s">
        <v>18</v>
      </c>
      <c r="E7058" t="s">
        <v>496</v>
      </c>
      <c r="F7058" t="s">
        <v>20</v>
      </c>
      <c r="G7058" t="s">
        <v>21</v>
      </c>
      <c r="H7058" t="s">
        <v>22</v>
      </c>
      <c r="I7058" t="s">
        <v>23</v>
      </c>
      <c r="J7058" t="s">
        <v>24</v>
      </c>
      <c r="K7058" t="s">
        <v>25</v>
      </c>
      <c r="L7058">
        <v>0</v>
      </c>
      <c r="M7058">
        <v>48</v>
      </c>
      <c r="N7058">
        <v>224</v>
      </c>
      <c r="O7058">
        <v>0</v>
      </c>
      <c r="P7058">
        <v>11</v>
      </c>
      <c r="Q7058">
        <v>38</v>
      </c>
      <c r="R7058">
        <f>SUM(Table1[[#This Row],[FIRST_CLASS_SEATS]:[ECONOMY_SEATS]])</f>
        <v>272</v>
      </c>
      <c r="S7058" s="5">
        <f>(Table1[[#This Row],[TIER1_ELIGIBLE_PAX]]/Table1[[#This Row],[TOTAL_PAX]])</f>
        <v>0</v>
      </c>
      <c r="T7058" s="5">
        <f>(Table1[[#This Row],[TIER2_ELIGIBLE_PAX]]/Table1[[#This Row],[TOTAL_PAX]])</f>
        <v>4.0441176470588237E-2</v>
      </c>
      <c r="U7058" s="5">
        <f>(Table1[[#This Row],[TIER3_ELIGIBLE_PAX]]/Table1[[#This Row],[TOTAL_PAX]])</f>
        <v>0.13970588235294118</v>
      </c>
      <c r="V7058" s="8">
        <v>0.70474580540825549</v>
      </c>
    </row>
    <row r="7059" spans="1:22" x14ac:dyDescent="0.3">
      <c r="A7059" s="1">
        <v>45827</v>
      </c>
      <c r="B7059" s="2">
        <v>0.68541666666666667</v>
      </c>
      <c r="C7059" t="s">
        <v>17</v>
      </c>
      <c r="D7059" t="s">
        <v>18</v>
      </c>
      <c r="E7059" t="s">
        <v>3428</v>
      </c>
      <c r="F7059" t="s">
        <v>20</v>
      </c>
      <c r="G7059" t="s">
        <v>36</v>
      </c>
      <c r="H7059" t="s">
        <v>37</v>
      </c>
      <c r="I7059" t="s">
        <v>31</v>
      </c>
      <c r="J7059" t="s">
        <v>32</v>
      </c>
      <c r="K7059" t="s">
        <v>33</v>
      </c>
      <c r="L7059">
        <v>0</v>
      </c>
      <c r="M7059">
        <v>15</v>
      </c>
      <c r="N7059">
        <v>165</v>
      </c>
      <c r="O7059">
        <v>0</v>
      </c>
      <c r="P7059">
        <v>10</v>
      </c>
      <c r="Q7059">
        <v>38</v>
      </c>
      <c r="R7059">
        <f>SUM(Table1[[#This Row],[FIRST_CLASS_SEATS]:[ECONOMY_SEATS]])</f>
        <v>180</v>
      </c>
      <c r="S7059" s="5">
        <f>(Table1[[#This Row],[TIER1_ELIGIBLE_PAX]]/Table1[[#This Row],[TOTAL_PAX]])</f>
        <v>0</v>
      </c>
      <c r="T7059" s="5">
        <f>(Table1[[#This Row],[TIER2_ELIGIBLE_PAX]]/Table1[[#This Row],[TOTAL_PAX]])</f>
        <v>5.5555555555555552E-2</v>
      </c>
      <c r="U7059" s="5">
        <f>(Table1[[#This Row],[TIER3_ELIGIBLE_PAX]]/Table1[[#This Row],[TOTAL_PAX]])</f>
        <v>0.21111111111111111</v>
      </c>
      <c r="V7059" s="8">
        <v>0.70490961087841997</v>
      </c>
    </row>
    <row r="7060" spans="1:22" x14ac:dyDescent="0.3">
      <c r="A7060" s="1">
        <v>45883</v>
      </c>
      <c r="B7060" s="2">
        <v>0.72499999999999998</v>
      </c>
      <c r="C7060" t="s">
        <v>17</v>
      </c>
      <c r="D7060" t="s">
        <v>18</v>
      </c>
      <c r="E7060" t="s">
        <v>3880</v>
      </c>
      <c r="F7060" t="s">
        <v>20</v>
      </c>
      <c r="G7060" t="s">
        <v>21</v>
      </c>
      <c r="H7060" t="s">
        <v>22</v>
      </c>
      <c r="I7060" t="s">
        <v>23</v>
      </c>
      <c r="J7060" t="s">
        <v>24</v>
      </c>
      <c r="K7060" t="s">
        <v>25</v>
      </c>
      <c r="L7060">
        <v>0</v>
      </c>
      <c r="M7060">
        <v>32</v>
      </c>
      <c r="N7060">
        <v>300</v>
      </c>
      <c r="O7060">
        <v>1</v>
      </c>
      <c r="P7060">
        <v>0</v>
      </c>
      <c r="Q7060">
        <v>0</v>
      </c>
      <c r="R7060">
        <f>SUM(Table1[[#This Row],[FIRST_CLASS_SEATS]:[ECONOMY_SEATS]])</f>
        <v>332</v>
      </c>
      <c r="S7060" s="5">
        <f>(Table1[[#This Row],[TIER1_ELIGIBLE_PAX]]/Table1[[#This Row],[TOTAL_PAX]])</f>
        <v>3.0120481927710845E-3</v>
      </c>
      <c r="T7060" s="5">
        <f>(Table1[[#This Row],[TIER2_ELIGIBLE_PAX]]/Table1[[#This Row],[TOTAL_PAX]])</f>
        <v>0</v>
      </c>
      <c r="U7060" s="5">
        <f>(Table1[[#This Row],[TIER3_ELIGIBLE_PAX]]/Table1[[#This Row],[TOTAL_PAX]])</f>
        <v>0</v>
      </c>
      <c r="V7060" s="8">
        <v>0.70493271173710526</v>
      </c>
    </row>
    <row r="7061" spans="1:22" x14ac:dyDescent="0.3">
      <c r="A7061" s="1">
        <v>45864</v>
      </c>
      <c r="B7061" s="2">
        <v>0.46111111111111114</v>
      </c>
      <c r="C7061" t="s">
        <v>26</v>
      </c>
      <c r="D7061" t="s">
        <v>18</v>
      </c>
      <c r="E7061" t="s">
        <v>411</v>
      </c>
      <c r="F7061" t="s">
        <v>20</v>
      </c>
      <c r="G7061" t="s">
        <v>71</v>
      </c>
      <c r="H7061" t="s">
        <v>22</v>
      </c>
      <c r="I7061" t="s">
        <v>23</v>
      </c>
      <c r="J7061" t="s">
        <v>24</v>
      </c>
      <c r="K7061" t="s">
        <v>59</v>
      </c>
      <c r="L7061">
        <v>8</v>
      </c>
      <c r="M7061">
        <v>48</v>
      </c>
      <c r="N7061">
        <v>200</v>
      </c>
      <c r="O7061">
        <v>0</v>
      </c>
      <c r="P7061">
        <v>6</v>
      </c>
      <c r="Q7061">
        <v>25</v>
      </c>
      <c r="R7061">
        <f>SUM(Table1[[#This Row],[FIRST_CLASS_SEATS]:[ECONOMY_SEATS]])</f>
        <v>256</v>
      </c>
      <c r="S7061" s="5">
        <f>(Table1[[#This Row],[TIER1_ELIGIBLE_PAX]]/Table1[[#This Row],[TOTAL_PAX]])</f>
        <v>0</v>
      </c>
      <c r="T7061" s="5">
        <f>(Table1[[#This Row],[TIER2_ELIGIBLE_PAX]]/Table1[[#This Row],[TOTAL_PAX]])</f>
        <v>2.34375E-2</v>
      </c>
      <c r="U7061" s="5">
        <f>(Table1[[#This Row],[TIER3_ELIGIBLE_PAX]]/Table1[[#This Row],[TOTAL_PAX]])</f>
        <v>9.765625E-2</v>
      </c>
      <c r="V7061" s="8">
        <v>0.70505152227033074</v>
      </c>
    </row>
    <row r="7062" spans="1:22" x14ac:dyDescent="0.3">
      <c r="A7062" s="1">
        <v>45938</v>
      </c>
      <c r="B7062" s="2">
        <v>0.51249999999999996</v>
      </c>
      <c r="C7062" t="s">
        <v>48</v>
      </c>
      <c r="D7062" t="s">
        <v>18</v>
      </c>
      <c r="E7062" t="s">
        <v>3302</v>
      </c>
      <c r="F7062" t="s">
        <v>20</v>
      </c>
      <c r="G7062" t="s">
        <v>21</v>
      </c>
      <c r="H7062" t="s">
        <v>22</v>
      </c>
      <c r="I7062" t="s">
        <v>23</v>
      </c>
      <c r="J7062" t="s">
        <v>24</v>
      </c>
      <c r="K7062" t="s">
        <v>25</v>
      </c>
      <c r="L7062">
        <v>0</v>
      </c>
      <c r="M7062">
        <v>48</v>
      </c>
      <c r="N7062">
        <v>224</v>
      </c>
      <c r="O7062">
        <v>0</v>
      </c>
      <c r="P7062">
        <v>5</v>
      </c>
      <c r="Q7062">
        <v>23</v>
      </c>
      <c r="R7062">
        <f>SUM(Table1[[#This Row],[FIRST_CLASS_SEATS]:[ECONOMY_SEATS]])</f>
        <v>272</v>
      </c>
      <c r="S7062" s="5">
        <f>(Table1[[#This Row],[TIER1_ELIGIBLE_PAX]]/Table1[[#This Row],[TOTAL_PAX]])</f>
        <v>0</v>
      </c>
      <c r="T7062" s="5">
        <f>(Table1[[#This Row],[TIER2_ELIGIBLE_PAX]]/Table1[[#This Row],[TOTAL_PAX]])</f>
        <v>1.8382352941176471E-2</v>
      </c>
      <c r="U7062" s="5">
        <f>(Table1[[#This Row],[TIER3_ELIGIBLE_PAX]]/Table1[[#This Row],[TOTAL_PAX]])</f>
        <v>8.455882352941177E-2</v>
      </c>
      <c r="V7062" s="8">
        <v>0.70520346376908372</v>
      </c>
    </row>
    <row r="7063" spans="1:22" x14ac:dyDescent="0.3">
      <c r="A7063" s="1">
        <v>45815</v>
      </c>
      <c r="B7063" s="2">
        <v>0.77847222222222223</v>
      </c>
      <c r="C7063" t="s">
        <v>34</v>
      </c>
      <c r="D7063" t="s">
        <v>18</v>
      </c>
      <c r="E7063" t="s">
        <v>4888</v>
      </c>
      <c r="F7063" t="s">
        <v>20</v>
      </c>
      <c r="G7063" t="s">
        <v>21</v>
      </c>
      <c r="H7063" t="s">
        <v>22</v>
      </c>
      <c r="I7063" t="s">
        <v>23</v>
      </c>
      <c r="J7063" t="s">
        <v>24</v>
      </c>
      <c r="K7063" t="s">
        <v>25</v>
      </c>
      <c r="L7063">
        <v>8</v>
      </c>
      <c r="M7063">
        <v>49</v>
      </c>
      <c r="N7063">
        <v>178</v>
      </c>
      <c r="O7063">
        <v>0</v>
      </c>
      <c r="P7063">
        <v>7</v>
      </c>
      <c r="Q7063">
        <v>29</v>
      </c>
      <c r="R7063">
        <f>SUM(Table1[[#This Row],[FIRST_CLASS_SEATS]:[ECONOMY_SEATS]])</f>
        <v>235</v>
      </c>
      <c r="S7063" s="5">
        <f>(Table1[[#This Row],[TIER1_ELIGIBLE_PAX]]/Table1[[#This Row],[TOTAL_PAX]])</f>
        <v>0</v>
      </c>
      <c r="T7063" s="5">
        <f>(Table1[[#This Row],[TIER2_ELIGIBLE_PAX]]/Table1[[#This Row],[TOTAL_PAX]])</f>
        <v>2.9787234042553193E-2</v>
      </c>
      <c r="U7063" s="5">
        <f>(Table1[[#This Row],[TIER3_ELIGIBLE_PAX]]/Table1[[#This Row],[TOTAL_PAX]])</f>
        <v>0.12340425531914893</v>
      </c>
      <c r="V7063" s="8">
        <v>0.70523517144482784</v>
      </c>
    </row>
    <row r="7064" spans="1:22" x14ac:dyDescent="0.3">
      <c r="A7064" s="1">
        <v>45909</v>
      </c>
      <c r="B7064" s="2">
        <v>0.84930555555555554</v>
      </c>
      <c r="C7064" t="s">
        <v>34</v>
      </c>
      <c r="D7064" t="s">
        <v>18</v>
      </c>
      <c r="E7064" t="s">
        <v>1343</v>
      </c>
      <c r="F7064" t="s">
        <v>20</v>
      </c>
      <c r="G7064" t="s">
        <v>68</v>
      </c>
      <c r="H7064" t="s">
        <v>69</v>
      </c>
      <c r="I7064" t="s">
        <v>31</v>
      </c>
      <c r="J7064" t="s">
        <v>32</v>
      </c>
      <c r="K7064" t="s">
        <v>33</v>
      </c>
      <c r="L7064">
        <v>0</v>
      </c>
      <c r="M7064">
        <v>13</v>
      </c>
      <c r="N7064">
        <v>167</v>
      </c>
      <c r="O7064">
        <v>2</v>
      </c>
      <c r="P7064">
        <v>5</v>
      </c>
      <c r="Q7064">
        <v>21</v>
      </c>
      <c r="R7064">
        <f>SUM(Table1[[#This Row],[FIRST_CLASS_SEATS]:[ECONOMY_SEATS]])</f>
        <v>180</v>
      </c>
      <c r="S7064" s="5">
        <f>(Table1[[#This Row],[TIER1_ELIGIBLE_PAX]]/Table1[[#This Row],[TOTAL_PAX]])</f>
        <v>1.1111111111111112E-2</v>
      </c>
      <c r="T7064" s="5">
        <f>(Table1[[#This Row],[TIER2_ELIGIBLE_PAX]]/Table1[[#This Row],[TOTAL_PAX]])</f>
        <v>2.7777777777777776E-2</v>
      </c>
      <c r="U7064" s="5">
        <f>(Table1[[#This Row],[TIER3_ELIGIBLE_PAX]]/Table1[[#This Row],[TOTAL_PAX]])</f>
        <v>0.11666666666666667</v>
      </c>
      <c r="V7064" s="8">
        <v>0.70529256305748866</v>
      </c>
    </row>
    <row r="7065" spans="1:22" x14ac:dyDescent="0.3">
      <c r="A7065" s="1">
        <v>45928</v>
      </c>
      <c r="B7065" s="2">
        <v>0.66249999999999998</v>
      </c>
      <c r="C7065" t="s">
        <v>17</v>
      </c>
      <c r="D7065" t="s">
        <v>18</v>
      </c>
      <c r="E7065" t="s">
        <v>3012</v>
      </c>
      <c r="F7065" t="s">
        <v>20</v>
      </c>
      <c r="G7065" t="s">
        <v>56</v>
      </c>
      <c r="H7065" t="s">
        <v>57</v>
      </c>
      <c r="I7065" t="s">
        <v>58</v>
      </c>
      <c r="J7065" t="s">
        <v>24</v>
      </c>
      <c r="K7065" t="s">
        <v>25</v>
      </c>
      <c r="L7065">
        <v>0</v>
      </c>
      <c r="M7065">
        <v>48</v>
      </c>
      <c r="N7065">
        <v>224</v>
      </c>
      <c r="O7065">
        <v>2</v>
      </c>
      <c r="P7065">
        <v>0</v>
      </c>
      <c r="Q7065">
        <v>0</v>
      </c>
      <c r="R7065">
        <f>SUM(Table1[[#This Row],[FIRST_CLASS_SEATS]:[ECONOMY_SEATS]])</f>
        <v>272</v>
      </c>
      <c r="S7065" s="5">
        <f>(Table1[[#This Row],[TIER1_ELIGIBLE_PAX]]/Table1[[#This Row],[TOTAL_PAX]])</f>
        <v>7.3529411764705881E-3</v>
      </c>
      <c r="T7065" s="5">
        <f>(Table1[[#This Row],[TIER2_ELIGIBLE_PAX]]/Table1[[#This Row],[TOTAL_PAX]])</f>
        <v>0</v>
      </c>
      <c r="U7065" s="5">
        <f>(Table1[[#This Row],[TIER3_ELIGIBLE_PAX]]/Table1[[#This Row],[TOTAL_PAX]])</f>
        <v>0</v>
      </c>
      <c r="V7065" s="8">
        <v>0.70532347912248516</v>
      </c>
    </row>
    <row r="7066" spans="1:22" x14ac:dyDescent="0.3">
      <c r="A7066" s="1">
        <v>45840</v>
      </c>
      <c r="B7066" s="2">
        <v>0.86041666666666672</v>
      </c>
      <c r="C7066" t="s">
        <v>34</v>
      </c>
      <c r="D7066" t="s">
        <v>18</v>
      </c>
      <c r="E7066" t="s">
        <v>4129</v>
      </c>
      <c r="F7066" t="s">
        <v>20</v>
      </c>
      <c r="G7066" t="s">
        <v>40</v>
      </c>
      <c r="H7066" t="s">
        <v>41</v>
      </c>
      <c r="I7066" t="s">
        <v>31</v>
      </c>
      <c r="J7066" t="s">
        <v>32</v>
      </c>
      <c r="K7066" t="s">
        <v>33</v>
      </c>
      <c r="L7066">
        <v>0</v>
      </c>
      <c r="M7066">
        <v>14</v>
      </c>
      <c r="N7066">
        <v>166</v>
      </c>
      <c r="O7066">
        <v>1</v>
      </c>
      <c r="P7066">
        <v>6</v>
      </c>
      <c r="Q7066">
        <v>25</v>
      </c>
      <c r="R7066">
        <f>SUM(Table1[[#This Row],[FIRST_CLASS_SEATS]:[ECONOMY_SEATS]])</f>
        <v>180</v>
      </c>
      <c r="S7066" s="5">
        <f>(Table1[[#This Row],[TIER1_ELIGIBLE_PAX]]/Table1[[#This Row],[TOTAL_PAX]])</f>
        <v>5.5555555555555558E-3</v>
      </c>
      <c r="T7066" s="5">
        <f>(Table1[[#This Row],[TIER2_ELIGIBLE_PAX]]/Table1[[#This Row],[TOTAL_PAX]])</f>
        <v>3.3333333333333333E-2</v>
      </c>
      <c r="U7066" s="5">
        <f>(Table1[[#This Row],[TIER3_ELIGIBLE_PAX]]/Table1[[#This Row],[TOTAL_PAX]])</f>
        <v>0.1388888888888889</v>
      </c>
      <c r="V7066" s="8">
        <v>0.7054904352078718</v>
      </c>
    </row>
    <row r="7067" spans="1:22" x14ac:dyDescent="0.3">
      <c r="A7067" s="1">
        <v>45827</v>
      </c>
      <c r="B7067" s="2">
        <v>0.7104166666666667</v>
      </c>
      <c r="C7067" t="s">
        <v>17</v>
      </c>
      <c r="D7067" t="s">
        <v>18</v>
      </c>
      <c r="E7067" t="s">
        <v>2319</v>
      </c>
      <c r="F7067" t="s">
        <v>20</v>
      </c>
      <c r="G7067" t="s">
        <v>21</v>
      </c>
      <c r="H7067" t="s">
        <v>22</v>
      </c>
      <c r="I7067" t="s">
        <v>23</v>
      </c>
      <c r="J7067" t="s">
        <v>24</v>
      </c>
      <c r="K7067" t="s">
        <v>59</v>
      </c>
      <c r="L7067">
        <v>0</v>
      </c>
      <c r="M7067">
        <v>31</v>
      </c>
      <c r="N7067">
        <v>173</v>
      </c>
      <c r="O7067">
        <v>4</v>
      </c>
      <c r="P7067">
        <v>9</v>
      </c>
      <c r="Q7067">
        <v>33</v>
      </c>
      <c r="R7067">
        <f>SUM(Table1[[#This Row],[FIRST_CLASS_SEATS]:[ECONOMY_SEATS]])</f>
        <v>204</v>
      </c>
      <c r="S7067" s="5">
        <f>(Table1[[#This Row],[TIER1_ELIGIBLE_PAX]]/Table1[[#This Row],[TOTAL_PAX]])</f>
        <v>1.9607843137254902E-2</v>
      </c>
      <c r="T7067" s="5">
        <f>(Table1[[#This Row],[TIER2_ELIGIBLE_PAX]]/Table1[[#This Row],[TOTAL_PAX]])</f>
        <v>4.4117647058823532E-2</v>
      </c>
      <c r="U7067" s="5">
        <f>(Table1[[#This Row],[TIER3_ELIGIBLE_PAX]]/Table1[[#This Row],[TOTAL_PAX]])</f>
        <v>0.16176470588235295</v>
      </c>
      <c r="V7067" s="8">
        <v>0.70551278556425823</v>
      </c>
    </row>
    <row r="7068" spans="1:22" x14ac:dyDescent="0.3">
      <c r="A7068" s="1">
        <v>45928</v>
      </c>
      <c r="B7068" s="2">
        <v>0.47083333333333333</v>
      </c>
      <c r="C7068" t="s">
        <v>26</v>
      </c>
      <c r="D7068" t="s">
        <v>18</v>
      </c>
      <c r="E7068" t="s">
        <v>2901</v>
      </c>
      <c r="F7068" t="s">
        <v>20</v>
      </c>
      <c r="G7068" t="s">
        <v>46</v>
      </c>
      <c r="H7068" t="s">
        <v>22</v>
      </c>
      <c r="I7068" t="s">
        <v>23</v>
      </c>
      <c r="J7068" t="s">
        <v>24</v>
      </c>
      <c r="K7068" t="s">
        <v>47</v>
      </c>
      <c r="L7068">
        <v>0</v>
      </c>
      <c r="M7068">
        <v>56</v>
      </c>
      <c r="N7068">
        <v>275</v>
      </c>
      <c r="O7068">
        <v>1</v>
      </c>
      <c r="P7068">
        <v>15</v>
      </c>
      <c r="Q7068">
        <v>51</v>
      </c>
      <c r="R7068">
        <f>SUM(Table1[[#This Row],[FIRST_CLASS_SEATS]:[ECONOMY_SEATS]])</f>
        <v>331</v>
      </c>
      <c r="S7068" s="5">
        <f>(Table1[[#This Row],[TIER1_ELIGIBLE_PAX]]/Table1[[#This Row],[TOTAL_PAX]])</f>
        <v>3.0211480362537764E-3</v>
      </c>
      <c r="T7068" s="5">
        <f>(Table1[[#This Row],[TIER2_ELIGIBLE_PAX]]/Table1[[#This Row],[TOTAL_PAX]])</f>
        <v>4.5317220543806644E-2</v>
      </c>
      <c r="U7068" s="5">
        <f>(Table1[[#This Row],[TIER3_ELIGIBLE_PAX]]/Table1[[#This Row],[TOTAL_PAX]])</f>
        <v>0.15407854984894259</v>
      </c>
      <c r="V7068" s="8">
        <v>0.70560965269602482</v>
      </c>
    </row>
    <row r="7069" spans="1:22" x14ac:dyDescent="0.3">
      <c r="A7069" s="1">
        <v>45889</v>
      </c>
      <c r="B7069" s="2">
        <v>0.74930555555555556</v>
      </c>
      <c r="C7069" t="s">
        <v>17</v>
      </c>
      <c r="D7069" t="s">
        <v>18</v>
      </c>
      <c r="E7069" t="s">
        <v>3461</v>
      </c>
      <c r="F7069" t="s">
        <v>20</v>
      </c>
      <c r="G7069" t="s">
        <v>76</v>
      </c>
      <c r="H7069" t="s">
        <v>77</v>
      </c>
      <c r="I7069" t="s">
        <v>78</v>
      </c>
      <c r="J7069" t="s">
        <v>24</v>
      </c>
      <c r="K7069" t="s">
        <v>25</v>
      </c>
      <c r="L7069">
        <v>0</v>
      </c>
      <c r="M7069">
        <v>32</v>
      </c>
      <c r="N7069">
        <v>300</v>
      </c>
      <c r="O7069">
        <v>1</v>
      </c>
      <c r="P7069">
        <v>6</v>
      </c>
      <c r="Q7069">
        <v>26</v>
      </c>
      <c r="R7069">
        <f>SUM(Table1[[#This Row],[FIRST_CLASS_SEATS]:[ECONOMY_SEATS]])</f>
        <v>332</v>
      </c>
      <c r="S7069" s="5">
        <f>(Table1[[#This Row],[TIER1_ELIGIBLE_PAX]]/Table1[[#This Row],[TOTAL_PAX]])</f>
        <v>3.0120481927710845E-3</v>
      </c>
      <c r="T7069" s="5">
        <f>(Table1[[#This Row],[TIER2_ELIGIBLE_PAX]]/Table1[[#This Row],[TOTAL_PAX]])</f>
        <v>1.8072289156626505E-2</v>
      </c>
      <c r="U7069" s="5">
        <f>(Table1[[#This Row],[TIER3_ELIGIBLE_PAX]]/Table1[[#This Row],[TOTAL_PAX]])</f>
        <v>7.8313253012048195E-2</v>
      </c>
      <c r="V7069" s="8">
        <v>0.70561728066824236</v>
      </c>
    </row>
    <row r="7070" spans="1:22" x14ac:dyDescent="0.3">
      <c r="A7070" s="1">
        <v>45924</v>
      </c>
      <c r="B7070" s="2">
        <v>0.78888888888888886</v>
      </c>
      <c r="C7070" t="s">
        <v>34</v>
      </c>
      <c r="D7070" t="s">
        <v>18</v>
      </c>
      <c r="E7070" t="s">
        <v>3462</v>
      </c>
      <c r="F7070" t="s">
        <v>20</v>
      </c>
      <c r="G7070" t="s">
        <v>40</v>
      </c>
      <c r="H7070" t="s">
        <v>41</v>
      </c>
      <c r="I7070" t="s">
        <v>31</v>
      </c>
      <c r="J7070" t="s">
        <v>32</v>
      </c>
      <c r="K7070" t="s">
        <v>33</v>
      </c>
      <c r="L7070">
        <v>0</v>
      </c>
      <c r="M7070">
        <v>2</v>
      </c>
      <c r="N7070">
        <v>178</v>
      </c>
      <c r="O7070">
        <v>0</v>
      </c>
      <c r="P7070">
        <v>8</v>
      </c>
      <c r="Q7070">
        <v>30</v>
      </c>
      <c r="R7070">
        <f>SUM(Table1[[#This Row],[FIRST_CLASS_SEATS]:[ECONOMY_SEATS]])</f>
        <v>180</v>
      </c>
      <c r="S7070" s="5">
        <f>(Table1[[#This Row],[TIER1_ELIGIBLE_PAX]]/Table1[[#This Row],[TOTAL_PAX]])</f>
        <v>0</v>
      </c>
      <c r="T7070" s="5">
        <f>(Table1[[#This Row],[TIER2_ELIGIBLE_PAX]]/Table1[[#This Row],[TOTAL_PAX]])</f>
        <v>4.4444444444444446E-2</v>
      </c>
      <c r="U7070" s="5">
        <f>(Table1[[#This Row],[TIER3_ELIGIBLE_PAX]]/Table1[[#This Row],[TOTAL_PAX]])</f>
        <v>0.16666666666666666</v>
      </c>
      <c r="V7070" s="8">
        <v>0.70563845076698128</v>
      </c>
    </row>
    <row r="7071" spans="1:22" x14ac:dyDescent="0.3">
      <c r="A7071" s="1">
        <v>45778</v>
      </c>
      <c r="B7071" s="2">
        <v>0.94166666666666665</v>
      </c>
      <c r="C7071" t="s">
        <v>34</v>
      </c>
      <c r="D7071" t="s">
        <v>18</v>
      </c>
      <c r="E7071" t="s">
        <v>4124</v>
      </c>
      <c r="F7071" t="s">
        <v>20</v>
      </c>
      <c r="G7071" t="s">
        <v>71</v>
      </c>
      <c r="H7071" t="s">
        <v>22</v>
      </c>
      <c r="I7071" t="s">
        <v>23</v>
      </c>
      <c r="J7071" t="s">
        <v>24</v>
      </c>
      <c r="K7071" t="s">
        <v>59</v>
      </c>
      <c r="L7071">
        <v>8</v>
      </c>
      <c r="M7071">
        <v>48</v>
      </c>
      <c r="N7071">
        <v>200</v>
      </c>
      <c r="O7071">
        <v>0</v>
      </c>
      <c r="P7071">
        <v>0</v>
      </c>
      <c r="Q7071">
        <v>0</v>
      </c>
      <c r="R7071">
        <f>SUM(Table1[[#This Row],[FIRST_CLASS_SEATS]:[ECONOMY_SEATS]])</f>
        <v>256</v>
      </c>
      <c r="S7071" s="5">
        <f>(Table1[[#This Row],[TIER1_ELIGIBLE_PAX]]/Table1[[#This Row],[TOTAL_PAX]])</f>
        <v>0</v>
      </c>
      <c r="T7071" s="5">
        <f>(Table1[[#This Row],[TIER2_ELIGIBLE_PAX]]/Table1[[#This Row],[TOTAL_PAX]])</f>
        <v>0</v>
      </c>
      <c r="U7071" s="5">
        <f>(Table1[[#This Row],[TIER3_ELIGIBLE_PAX]]/Table1[[#This Row],[TOTAL_PAX]])</f>
        <v>0</v>
      </c>
      <c r="V7071" s="8">
        <v>0.70569860925714045</v>
      </c>
    </row>
    <row r="7072" spans="1:22" x14ac:dyDescent="0.3">
      <c r="A7072" s="1">
        <v>45749</v>
      </c>
      <c r="B7072" s="2">
        <v>0.88680555555555551</v>
      </c>
      <c r="C7072" t="s">
        <v>34</v>
      </c>
      <c r="D7072" t="s">
        <v>18</v>
      </c>
      <c r="E7072" t="s">
        <v>5570</v>
      </c>
      <c r="F7072" t="s">
        <v>20</v>
      </c>
      <c r="G7072" t="s">
        <v>73</v>
      </c>
      <c r="H7072" t="s">
        <v>74</v>
      </c>
      <c r="I7072" t="s">
        <v>31</v>
      </c>
      <c r="J7072" t="s">
        <v>32</v>
      </c>
      <c r="K7072" t="s">
        <v>33</v>
      </c>
      <c r="L7072">
        <v>0</v>
      </c>
      <c r="M7072">
        <v>15</v>
      </c>
      <c r="N7072">
        <v>165</v>
      </c>
      <c r="O7072">
        <v>0</v>
      </c>
      <c r="P7072">
        <v>6</v>
      </c>
      <c r="Q7072">
        <v>26</v>
      </c>
      <c r="R7072">
        <f>SUM(Table1[[#This Row],[FIRST_CLASS_SEATS]:[ECONOMY_SEATS]])</f>
        <v>180</v>
      </c>
      <c r="S7072" s="5">
        <f>(Table1[[#This Row],[TIER1_ELIGIBLE_PAX]]/Table1[[#This Row],[TOTAL_PAX]])</f>
        <v>0</v>
      </c>
      <c r="T7072" s="5">
        <f>(Table1[[#This Row],[TIER2_ELIGIBLE_PAX]]/Table1[[#This Row],[TOTAL_PAX]])</f>
        <v>3.3333333333333333E-2</v>
      </c>
      <c r="U7072" s="5">
        <f>(Table1[[#This Row],[TIER3_ELIGIBLE_PAX]]/Table1[[#This Row],[TOTAL_PAX]])</f>
        <v>0.14444444444444443</v>
      </c>
      <c r="V7072" s="8">
        <v>0.70573569942349468</v>
      </c>
    </row>
    <row r="7073" spans="1:22" x14ac:dyDescent="0.3">
      <c r="A7073" s="1">
        <v>45781</v>
      </c>
      <c r="B7073" s="2">
        <v>0.44374999999999998</v>
      </c>
      <c r="C7073" t="s">
        <v>26</v>
      </c>
      <c r="D7073" t="s">
        <v>18</v>
      </c>
      <c r="E7073" t="s">
        <v>2084</v>
      </c>
      <c r="F7073" t="s">
        <v>20</v>
      </c>
      <c r="G7073" t="s">
        <v>46</v>
      </c>
      <c r="H7073" t="s">
        <v>22</v>
      </c>
      <c r="I7073" t="s">
        <v>23</v>
      </c>
      <c r="J7073" t="s">
        <v>24</v>
      </c>
      <c r="K7073" t="s">
        <v>59</v>
      </c>
      <c r="L7073">
        <v>8</v>
      </c>
      <c r="M7073">
        <v>42</v>
      </c>
      <c r="N7073">
        <v>166</v>
      </c>
      <c r="O7073">
        <v>0</v>
      </c>
      <c r="P7073">
        <v>17</v>
      </c>
      <c r="Q7073">
        <v>57</v>
      </c>
      <c r="R7073">
        <f>SUM(Table1[[#This Row],[FIRST_CLASS_SEATS]:[ECONOMY_SEATS]])</f>
        <v>216</v>
      </c>
      <c r="S7073" s="5">
        <f>(Table1[[#This Row],[TIER1_ELIGIBLE_PAX]]/Table1[[#This Row],[TOTAL_PAX]])</f>
        <v>0</v>
      </c>
      <c r="T7073" s="5">
        <f>(Table1[[#This Row],[TIER2_ELIGIBLE_PAX]]/Table1[[#This Row],[TOTAL_PAX]])</f>
        <v>7.8703703703703706E-2</v>
      </c>
      <c r="U7073" s="5">
        <f>(Table1[[#This Row],[TIER3_ELIGIBLE_PAX]]/Table1[[#This Row],[TOTAL_PAX]])</f>
        <v>0.2638888888888889</v>
      </c>
      <c r="V7073" s="8">
        <v>0.705769996657439</v>
      </c>
    </row>
    <row r="7074" spans="1:22" x14ac:dyDescent="0.3">
      <c r="A7074" s="1">
        <v>45929</v>
      </c>
      <c r="B7074" s="2">
        <v>0.69027777777777777</v>
      </c>
      <c r="C7074" t="s">
        <v>17</v>
      </c>
      <c r="D7074" t="s">
        <v>18</v>
      </c>
      <c r="E7074" t="s">
        <v>881</v>
      </c>
      <c r="F7074" t="s">
        <v>20</v>
      </c>
      <c r="G7074" t="s">
        <v>124</v>
      </c>
      <c r="H7074" t="s">
        <v>22</v>
      </c>
      <c r="I7074" t="s">
        <v>23</v>
      </c>
      <c r="J7074" t="s">
        <v>24</v>
      </c>
      <c r="K7074" t="s">
        <v>47</v>
      </c>
      <c r="L7074">
        <v>0</v>
      </c>
      <c r="M7074">
        <v>56</v>
      </c>
      <c r="N7074">
        <v>275</v>
      </c>
      <c r="O7074">
        <v>2</v>
      </c>
      <c r="P7074">
        <v>16</v>
      </c>
      <c r="Q7074">
        <v>54</v>
      </c>
      <c r="R7074">
        <f>SUM(Table1[[#This Row],[FIRST_CLASS_SEATS]:[ECONOMY_SEATS]])</f>
        <v>331</v>
      </c>
      <c r="S7074" s="5">
        <f>(Table1[[#This Row],[TIER1_ELIGIBLE_PAX]]/Table1[[#This Row],[TOTAL_PAX]])</f>
        <v>6.0422960725075529E-3</v>
      </c>
      <c r="T7074" s="5">
        <f>(Table1[[#This Row],[TIER2_ELIGIBLE_PAX]]/Table1[[#This Row],[TOTAL_PAX]])</f>
        <v>4.8338368580060423E-2</v>
      </c>
      <c r="U7074" s="5">
        <f>(Table1[[#This Row],[TIER3_ELIGIBLE_PAX]]/Table1[[#This Row],[TOTAL_PAX]])</f>
        <v>0.16314199395770393</v>
      </c>
      <c r="V7074" s="8">
        <v>0.70596834527008401</v>
      </c>
    </row>
    <row r="7075" spans="1:22" x14ac:dyDescent="0.3">
      <c r="A7075" s="1">
        <v>45897</v>
      </c>
      <c r="B7075" s="2">
        <v>0.26111111111111113</v>
      </c>
      <c r="C7075" t="s">
        <v>26</v>
      </c>
      <c r="D7075" t="s">
        <v>18</v>
      </c>
      <c r="E7075" t="s">
        <v>5838</v>
      </c>
      <c r="F7075" t="s">
        <v>20</v>
      </c>
      <c r="G7075" t="s">
        <v>56</v>
      </c>
      <c r="H7075" t="s">
        <v>57</v>
      </c>
      <c r="I7075" t="s">
        <v>58</v>
      </c>
      <c r="J7075" t="s">
        <v>24</v>
      </c>
      <c r="K7075" t="s">
        <v>59</v>
      </c>
      <c r="L7075">
        <v>0</v>
      </c>
      <c r="M7075">
        <v>35</v>
      </c>
      <c r="N7075">
        <v>179</v>
      </c>
      <c r="O7075">
        <v>1</v>
      </c>
      <c r="P7075">
        <v>16</v>
      </c>
      <c r="Q7075">
        <v>54</v>
      </c>
      <c r="R7075">
        <f>SUM(Table1[[#This Row],[FIRST_CLASS_SEATS]:[ECONOMY_SEATS]])</f>
        <v>214</v>
      </c>
      <c r="S7075" s="5">
        <f>(Table1[[#This Row],[TIER1_ELIGIBLE_PAX]]/Table1[[#This Row],[TOTAL_PAX]])</f>
        <v>4.6728971962616819E-3</v>
      </c>
      <c r="T7075" s="5">
        <f>(Table1[[#This Row],[TIER2_ELIGIBLE_PAX]]/Table1[[#This Row],[TOTAL_PAX]])</f>
        <v>7.476635514018691E-2</v>
      </c>
      <c r="U7075" s="5">
        <f>(Table1[[#This Row],[TIER3_ELIGIBLE_PAX]]/Table1[[#This Row],[TOTAL_PAX]])</f>
        <v>0.25233644859813081</v>
      </c>
      <c r="V7075" s="8">
        <v>0.70608449413033014</v>
      </c>
    </row>
    <row r="7076" spans="1:22" x14ac:dyDescent="0.3">
      <c r="A7076" s="1">
        <v>45903</v>
      </c>
      <c r="B7076" s="2">
        <v>0.48888888888888887</v>
      </c>
      <c r="C7076" t="s">
        <v>26</v>
      </c>
      <c r="D7076" t="s">
        <v>18</v>
      </c>
      <c r="E7076" t="s">
        <v>1878</v>
      </c>
      <c r="F7076" t="s">
        <v>20</v>
      </c>
      <c r="G7076" t="s">
        <v>99</v>
      </c>
      <c r="H7076" t="s">
        <v>74</v>
      </c>
      <c r="I7076" t="s">
        <v>31</v>
      </c>
      <c r="J7076" t="s">
        <v>32</v>
      </c>
      <c r="K7076" t="s">
        <v>33</v>
      </c>
      <c r="L7076">
        <v>0</v>
      </c>
      <c r="M7076">
        <v>14</v>
      </c>
      <c r="N7076">
        <v>166</v>
      </c>
      <c r="O7076">
        <v>0</v>
      </c>
      <c r="P7076">
        <v>12</v>
      </c>
      <c r="Q7076">
        <v>43</v>
      </c>
      <c r="R7076">
        <f>SUM(Table1[[#This Row],[FIRST_CLASS_SEATS]:[ECONOMY_SEATS]])</f>
        <v>180</v>
      </c>
      <c r="S7076" s="5">
        <f>(Table1[[#This Row],[TIER1_ELIGIBLE_PAX]]/Table1[[#This Row],[TOTAL_PAX]])</f>
        <v>0</v>
      </c>
      <c r="T7076" s="5">
        <f>(Table1[[#This Row],[TIER2_ELIGIBLE_PAX]]/Table1[[#This Row],[TOTAL_PAX]])</f>
        <v>6.6666666666666666E-2</v>
      </c>
      <c r="U7076" s="5">
        <f>(Table1[[#This Row],[TIER3_ELIGIBLE_PAX]]/Table1[[#This Row],[TOTAL_PAX]])</f>
        <v>0.2388888888888889</v>
      </c>
      <c r="V7076" s="8">
        <v>0.70616810240996752</v>
      </c>
    </row>
    <row r="7077" spans="1:22" x14ac:dyDescent="0.3">
      <c r="A7077" s="1">
        <v>45765</v>
      </c>
      <c r="B7077" s="2">
        <v>0.31805555555555554</v>
      </c>
      <c r="C7077" t="s">
        <v>26</v>
      </c>
      <c r="D7077" t="s">
        <v>18</v>
      </c>
      <c r="E7077" t="s">
        <v>4018</v>
      </c>
      <c r="F7077" t="s">
        <v>20</v>
      </c>
      <c r="G7077" t="s">
        <v>21</v>
      </c>
      <c r="H7077" t="s">
        <v>22</v>
      </c>
      <c r="I7077" t="s">
        <v>23</v>
      </c>
      <c r="J7077" t="s">
        <v>24</v>
      </c>
      <c r="K7077" t="s">
        <v>80</v>
      </c>
      <c r="L7077">
        <v>14</v>
      </c>
      <c r="M7077">
        <v>97</v>
      </c>
      <c r="N7077">
        <v>358</v>
      </c>
      <c r="O7077">
        <v>1</v>
      </c>
      <c r="P7077">
        <v>12</v>
      </c>
      <c r="Q7077">
        <v>42</v>
      </c>
      <c r="R7077">
        <f>SUM(Table1[[#This Row],[FIRST_CLASS_SEATS]:[ECONOMY_SEATS]])</f>
        <v>469</v>
      </c>
      <c r="S7077" s="5">
        <f>(Table1[[#This Row],[TIER1_ELIGIBLE_PAX]]/Table1[[#This Row],[TOTAL_PAX]])</f>
        <v>2.1321961620469083E-3</v>
      </c>
      <c r="T7077" s="5">
        <f>(Table1[[#This Row],[TIER2_ELIGIBLE_PAX]]/Table1[[#This Row],[TOTAL_PAX]])</f>
        <v>2.5586353944562899E-2</v>
      </c>
      <c r="U7077" s="5">
        <f>(Table1[[#This Row],[TIER3_ELIGIBLE_PAX]]/Table1[[#This Row],[TOTAL_PAX]])</f>
        <v>8.9552238805970144E-2</v>
      </c>
      <c r="V7077" s="8">
        <v>0.70636352662960955</v>
      </c>
    </row>
    <row r="7078" spans="1:22" x14ac:dyDescent="0.3">
      <c r="A7078" s="1">
        <v>45833</v>
      </c>
      <c r="B7078" s="2">
        <v>0.44305555555555554</v>
      </c>
      <c r="C7078" t="s">
        <v>26</v>
      </c>
      <c r="D7078" t="s">
        <v>18</v>
      </c>
      <c r="E7078" t="s">
        <v>4376</v>
      </c>
      <c r="F7078" t="s">
        <v>20</v>
      </c>
      <c r="G7078" t="s">
        <v>40</v>
      </c>
      <c r="H7078" t="s">
        <v>41</v>
      </c>
      <c r="I7078" t="s">
        <v>31</v>
      </c>
      <c r="J7078" t="s">
        <v>32</v>
      </c>
      <c r="K7078" t="s">
        <v>33</v>
      </c>
      <c r="L7078">
        <v>0</v>
      </c>
      <c r="M7078">
        <v>0</v>
      </c>
      <c r="N7078">
        <v>180</v>
      </c>
      <c r="O7078">
        <v>0</v>
      </c>
      <c r="P7078">
        <v>5</v>
      </c>
      <c r="Q7078">
        <v>23</v>
      </c>
      <c r="R7078">
        <f>SUM(Table1[[#This Row],[FIRST_CLASS_SEATS]:[ECONOMY_SEATS]])</f>
        <v>180</v>
      </c>
      <c r="S7078" s="5">
        <f>(Table1[[#This Row],[TIER1_ELIGIBLE_PAX]]/Table1[[#This Row],[TOTAL_PAX]])</f>
        <v>0</v>
      </c>
      <c r="T7078" s="5">
        <f>(Table1[[#This Row],[TIER2_ELIGIBLE_PAX]]/Table1[[#This Row],[TOTAL_PAX]])</f>
        <v>2.7777777777777776E-2</v>
      </c>
      <c r="U7078" s="5">
        <f>(Table1[[#This Row],[TIER3_ELIGIBLE_PAX]]/Table1[[#This Row],[TOTAL_PAX]])</f>
        <v>0.12777777777777777</v>
      </c>
      <c r="V7078" s="8">
        <v>0.70637735447903094</v>
      </c>
    </row>
    <row r="7079" spans="1:22" x14ac:dyDescent="0.3">
      <c r="A7079" s="1">
        <v>45781</v>
      </c>
      <c r="B7079" s="2">
        <v>0.58125000000000004</v>
      </c>
      <c r="C7079" t="s">
        <v>48</v>
      </c>
      <c r="D7079" t="s">
        <v>18</v>
      </c>
      <c r="E7079" t="s">
        <v>447</v>
      </c>
      <c r="F7079" t="s">
        <v>20</v>
      </c>
      <c r="G7079" t="s">
        <v>62</v>
      </c>
      <c r="H7079" t="s">
        <v>63</v>
      </c>
      <c r="I7079" t="s">
        <v>31</v>
      </c>
      <c r="J7079" t="s">
        <v>32</v>
      </c>
      <c r="K7079" t="s">
        <v>33</v>
      </c>
      <c r="L7079">
        <v>0</v>
      </c>
      <c r="M7079">
        <v>14</v>
      </c>
      <c r="N7079">
        <v>166</v>
      </c>
      <c r="O7079">
        <v>0</v>
      </c>
      <c r="P7079">
        <v>15</v>
      </c>
      <c r="Q7079">
        <v>50</v>
      </c>
      <c r="R7079">
        <f>SUM(Table1[[#This Row],[FIRST_CLASS_SEATS]:[ECONOMY_SEATS]])</f>
        <v>180</v>
      </c>
      <c r="S7079" s="5">
        <f>(Table1[[#This Row],[TIER1_ELIGIBLE_PAX]]/Table1[[#This Row],[TOTAL_PAX]])</f>
        <v>0</v>
      </c>
      <c r="T7079" s="5">
        <f>(Table1[[#This Row],[TIER2_ELIGIBLE_PAX]]/Table1[[#This Row],[TOTAL_PAX]])</f>
        <v>8.3333333333333329E-2</v>
      </c>
      <c r="U7079" s="5">
        <f>(Table1[[#This Row],[TIER3_ELIGIBLE_PAX]]/Table1[[#This Row],[TOTAL_PAX]])</f>
        <v>0.27777777777777779</v>
      </c>
      <c r="V7079" s="8">
        <v>0.70654414554237555</v>
      </c>
    </row>
    <row r="7080" spans="1:22" x14ac:dyDescent="0.3">
      <c r="A7080" s="1">
        <v>45894</v>
      </c>
      <c r="B7080" s="2">
        <v>0.95138888888888884</v>
      </c>
      <c r="C7080" t="s">
        <v>34</v>
      </c>
      <c r="D7080" t="s">
        <v>18</v>
      </c>
      <c r="E7080" t="s">
        <v>3557</v>
      </c>
      <c r="F7080" t="s">
        <v>20</v>
      </c>
      <c r="G7080" t="s">
        <v>54</v>
      </c>
      <c r="H7080" t="s">
        <v>30</v>
      </c>
      <c r="I7080" t="s">
        <v>31</v>
      </c>
      <c r="J7080" t="s">
        <v>32</v>
      </c>
      <c r="K7080" t="s">
        <v>33</v>
      </c>
      <c r="L7080">
        <v>0</v>
      </c>
      <c r="M7080">
        <v>2</v>
      </c>
      <c r="N7080">
        <v>178</v>
      </c>
      <c r="O7080">
        <v>0</v>
      </c>
      <c r="P7080">
        <v>12</v>
      </c>
      <c r="Q7080">
        <v>44</v>
      </c>
      <c r="R7080">
        <f>SUM(Table1[[#This Row],[FIRST_CLASS_SEATS]:[ECONOMY_SEATS]])</f>
        <v>180</v>
      </c>
      <c r="S7080" s="5">
        <f>(Table1[[#This Row],[TIER1_ELIGIBLE_PAX]]/Table1[[#This Row],[TOTAL_PAX]])</f>
        <v>0</v>
      </c>
      <c r="T7080" s="5">
        <f>(Table1[[#This Row],[TIER2_ELIGIBLE_PAX]]/Table1[[#This Row],[TOTAL_PAX]])</f>
        <v>6.6666666666666666E-2</v>
      </c>
      <c r="U7080" s="5">
        <f>(Table1[[#This Row],[TIER3_ELIGIBLE_PAX]]/Table1[[#This Row],[TOTAL_PAX]])</f>
        <v>0.24444444444444444</v>
      </c>
      <c r="V7080" s="8">
        <v>0.70675953049701468</v>
      </c>
    </row>
    <row r="7081" spans="1:22" x14ac:dyDescent="0.3">
      <c r="A7081" s="1">
        <v>45770</v>
      </c>
      <c r="B7081" s="2">
        <v>0.36458333333333331</v>
      </c>
      <c r="C7081" t="s">
        <v>26</v>
      </c>
      <c r="D7081" t="s">
        <v>18</v>
      </c>
      <c r="E7081" t="s">
        <v>273</v>
      </c>
      <c r="F7081" t="s">
        <v>20</v>
      </c>
      <c r="G7081" t="s">
        <v>56</v>
      </c>
      <c r="H7081" t="s">
        <v>57</v>
      </c>
      <c r="I7081" t="s">
        <v>58</v>
      </c>
      <c r="J7081" t="s">
        <v>24</v>
      </c>
      <c r="K7081" t="s">
        <v>25</v>
      </c>
      <c r="L7081">
        <v>8</v>
      </c>
      <c r="M7081">
        <v>49</v>
      </c>
      <c r="N7081">
        <v>178</v>
      </c>
      <c r="O7081">
        <v>0</v>
      </c>
      <c r="P7081">
        <v>0</v>
      </c>
      <c r="Q7081">
        <v>0</v>
      </c>
      <c r="R7081">
        <f>SUM(Table1[[#This Row],[FIRST_CLASS_SEATS]:[ECONOMY_SEATS]])</f>
        <v>235</v>
      </c>
      <c r="S7081" s="5">
        <f>(Table1[[#This Row],[TIER1_ELIGIBLE_PAX]]/Table1[[#This Row],[TOTAL_PAX]])</f>
        <v>0</v>
      </c>
      <c r="T7081" s="5">
        <f>(Table1[[#This Row],[TIER2_ELIGIBLE_PAX]]/Table1[[#This Row],[TOTAL_PAX]])</f>
        <v>0</v>
      </c>
      <c r="U7081" s="5">
        <f>(Table1[[#This Row],[TIER3_ELIGIBLE_PAX]]/Table1[[#This Row],[TOTAL_PAX]])</f>
        <v>0</v>
      </c>
      <c r="V7081" s="8">
        <v>0.70676802042218767</v>
      </c>
    </row>
    <row r="7082" spans="1:22" x14ac:dyDescent="0.3">
      <c r="A7082" s="1">
        <v>45849</v>
      </c>
      <c r="B7082" s="2">
        <v>0.63124999999999998</v>
      </c>
      <c r="C7082" t="s">
        <v>17</v>
      </c>
      <c r="D7082" t="s">
        <v>18</v>
      </c>
      <c r="E7082" t="s">
        <v>260</v>
      </c>
      <c r="F7082" t="s">
        <v>20</v>
      </c>
      <c r="G7082" t="s">
        <v>124</v>
      </c>
      <c r="H7082" t="s">
        <v>22</v>
      </c>
      <c r="I7082" t="s">
        <v>23</v>
      </c>
      <c r="J7082" t="s">
        <v>24</v>
      </c>
      <c r="K7082" t="s">
        <v>25</v>
      </c>
      <c r="L7082">
        <v>0</v>
      </c>
      <c r="M7082">
        <v>48</v>
      </c>
      <c r="N7082">
        <v>224</v>
      </c>
      <c r="O7082">
        <v>1</v>
      </c>
      <c r="P7082">
        <v>14</v>
      </c>
      <c r="Q7082">
        <v>47</v>
      </c>
      <c r="R7082">
        <f>SUM(Table1[[#This Row],[FIRST_CLASS_SEATS]:[ECONOMY_SEATS]])</f>
        <v>272</v>
      </c>
      <c r="S7082" s="5">
        <f>(Table1[[#This Row],[TIER1_ELIGIBLE_PAX]]/Table1[[#This Row],[TOTAL_PAX]])</f>
        <v>3.6764705882352941E-3</v>
      </c>
      <c r="T7082" s="5">
        <f>(Table1[[#This Row],[TIER2_ELIGIBLE_PAX]]/Table1[[#This Row],[TOTAL_PAX]])</f>
        <v>5.1470588235294115E-2</v>
      </c>
      <c r="U7082" s="5">
        <f>(Table1[[#This Row],[TIER3_ELIGIBLE_PAX]]/Table1[[#This Row],[TOTAL_PAX]])</f>
        <v>0.17279411764705882</v>
      </c>
      <c r="V7082" s="8">
        <v>0.70677509168814112</v>
      </c>
    </row>
    <row r="7083" spans="1:22" x14ac:dyDescent="0.3">
      <c r="A7083" s="1">
        <v>45907</v>
      </c>
      <c r="B7083" s="2">
        <v>0.27500000000000002</v>
      </c>
      <c r="C7083" t="s">
        <v>26</v>
      </c>
      <c r="D7083" t="s">
        <v>18</v>
      </c>
      <c r="E7083" t="s">
        <v>790</v>
      </c>
      <c r="F7083" t="s">
        <v>20</v>
      </c>
      <c r="G7083" t="s">
        <v>71</v>
      </c>
      <c r="H7083" t="s">
        <v>22</v>
      </c>
      <c r="I7083" t="s">
        <v>23</v>
      </c>
      <c r="J7083" t="s">
        <v>24</v>
      </c>
      <c r="K7083" t="s">
        <v>59</v>
      </c>
      <c r="L7083">
        <v>8</v>
      </c>
      <c r="M7083">
        <v>42</v>
      </c>
      <c r="N7083">
        <v>166</v>
      </c>
      <c r="O7083">
        <v>0</v>
      </c>
      <c r="P7083">
        <v>9</v>
      </c>
      <c r="Q7083">
        <v>34</v>
      </c>
      <c r="R7083">
        <f>SUM(Table1[[#This Row],[FIRST_CLASS_SEATS]:[ECONOMY_SEATS]])</f>
        <v>216</v>
      </c>
      <c r="S7083" s="5">
        <f>(Table1[[#This Row],[TIER1_ELIGIBLE_PAX]]/Table1[[#This Row],[TOTAL_PAX]])</f>
        <v>0</v>
      </c>
      <c r="T7083" s="5">
        <f>(Table1[[#This Row],[TIER2_ELIGIBLE_PAX]]/Table1[[#This Row],[TOTAL_PAX]])</f>
        <v>4.1666666666666664E-2</v>
      </c>
      <c r="U7083" s="5">
        <f>(Table1[[#This Row],[TIER3_ELIGIBLE_PAX]]/Table1[[#This Row],[TOTAL_PAX]])</f>
        <v>0.15740740740740741</v>
      </c>
      <c r="V7083" s="8">
        <v>0.70679964206453827</v>
      </c>
    </row>
    <row r="7084" spans="1:22" x14ac:dyDescent="0.3">
      <c r="A7084" s="1">
        <v>45949</v>
      </c>
      <c r="B7084" s="2">
        <v>0.25833333333333336</v>
      </c>
      <c r="C7084" t="s">
        <v>26</v>
      </c>
      <c r="D7084" t="s">
        <v>18</v>
      </c>
      <c r="E7084" t="s">
        <v>5624</v>
      </c>
      <c r="F7084" t="s">
        <v>20</v>
      </c>
      <c r="G7084" t="s">
        <v>54</v>
      </c>
      <c r="H7084" t="s">
        <v>30</v>
      </c>
      <c r="I7084" t="s">
        <v>31</v>
      </c>
      <c r="J7084" t="s">
        <v>32</v>
      </c>
      <c r="K7084" t="s">
        <v>33</v>
      </c>
      <c r="L7084">
        <v>0</v>
      </c>
      <c r="M7084">
        <v>10</v>
      </c>
      <c r="N7084">
        <v>170</v>
      </c>
      <c r="O7084">
        <v>0</v>
      </c>
      <c r="P7084">
        <v>3</v>
      </c>
      <c r="Q7084">
        <v>16</v>
      </c>
      <c r="R7084">
        <f>SUM(Table1[[#This Row],[FIRST_CLASS_SEATS]:[ECONOMY_SEATS]])</f>
        <v>180</v>
      </c>
      <c r="S7084" s="5">
        <f>(Table1[[#This Row],[TIER1_ELIGIBLE_PAX]]/Table1[[#This Row],[TOTAL_PAX]])</f>
        <v>0</v>
      </c>
      <c r="T7084" s="5">
        <f>(Table1[[#This Row],[TIER2_ELIGIBLE_PAX]]/Table1[[#This Row],[TOTAL_PAX]])</f>
        <v>1.6666666666666666E-2</v>
      </c>
      <c r="U7084" s="5">
        <f>(Table1[[#This Row],[TIER3_ELIGIBLE_PAX]]/Table1[[#This Row],[TOTAL_PAX]])</f>
        <v>8.8888888888888892E-2</v>
      </c>
      <c r="V7084" s="8">
        <v>0.70705436193488513</v>
      </c>
    </row>
    <row r="7085" spans="1:22" x14ac:dyDescent="0.3">
      <c r="A7085" s="1">
        <v>45814</v>
      </c>
      <c r="B7085" s="2">
        <v>0.90972222222222221</v>
      </c>
      <c r="C7085" t="s">
        <v>34</v>
      </c>
      <c r="D7085" t="s">
        <v>18</v>
      </c>
      <c r="E7085" t="s">
        <v>2262</v>
      </c>
      <c r="F7085" t="s">
        <v>20</v>
      </c>
      <c r="G7085" t="s">
        <v>76</v>
      </c>
      <c r="H7085" t="s">
        <v>77</v>
      </c>
      <c r="I7085" t="s">
        <v>78</v>
      </c>
      <c r="J7085" t="s">
        <v>24</v>
      </c>
      <c r="K7085" t="s">
        <v>59</v>
      </c>
      <c r="L7085">
        <v>0</v>
      </c>
      <c r="M7085">
        <v>31</v>
      </c>
      <c r="N7085">
        <v>173</v>
      </c>
      <c r="O7085">
        <v>1</v>
      </c>
      <c r="P7085">
        <v>19</v>
      </c>
      <c r="Q7085">
        <v>62</v>
      </c>
      <c r="R7085">
        <f>SUM(Table1[[#This Row],[FIRST_CLASS_SEATS]:[ECONOMY_SEATS]])</f>
        <v>204</v>
      </c>
      <c r="S7085" s="5">
        <f>(Table1[[#This Row],[TIER1_ELIGIBLE_PAX]]/Table1[[#This Row],[TOTAL_PAX]])</f>
        <v>4.9019607843137254E-3</v>
      </c>
      <c r="T7085" s="5">
        <f>(Table1[[#This Row],[TIER2_ELIGIBLE_PAX]]/Table1[[#This Row],[TOTAL_PAX]])</f>
        <v>9.3137254901960786E-2</v>
      </c>
      <c r="U7085" s="5">
        <f>(Table1[[#This Row],[TIER3_ELIGIBLE_PAX]]/Table1[[#This Row],[TOTAL_PAX]])</f>
        <v>0.30392156862745096</v>
      </c>
      <c r="V7085" s="8">
        <v>0.70715345758069559</v>
      </c>
    </row>
    <row r="7086" spans="1:22" x14ac:dyDescent="0.3">
      <c r="A7086" s="1">
        <v>45955</v>
      </c>
      <c r="B7086" s="2">
        <v>0.89166666666666672</v>
      </c>
      <c r="C7086" t="s">
        <v>34</v>
      </c>
      <c r="D7086" t="s">
        <v>18</v>
      </c>
      <c r="E7086" t="s">
        <v>2184</v>
      </c>
      <c r="F7086" t="s">
        <v>20</v>
      </c>
      <c r="G7086" t="s">
        <v>71</v>
      </c>
      <c r="H7086" t="s">
        <v>22</v>
      </c>
      <c r="I7086" t="s">
        <v>23</v>
      </c>
      <c r="J7086" t="s">
        <v>24</v>
      </c>
      <c r="K7086" t="s">
        <v>80</v>
      </c>
      <c r="L7086">
        <v>14</v>
      </c>
      <c r="M7086">
        <v>97</v>
      </c>
      <c r="N7086">
        <v>358</v>
      </c>
      <c r="O7086">
        <v>0</v>
      </c>
      <c r="P7086">
        <v>16</v>
      </c>
      <c r="Q7086">
        <v>54</v>
      </c>
      <c r="R7086">
        <f>SUM(Table1[[#This Row],[FIRST_CLASS_SEATS]:[ECONOMY_SEATS]])</f>
        <v>469</v>
      </c>
      <c r="S7086" s="5">
        <f>(Table1[[#This Row],[TIER1_ELIGIBLE_PAX]]/Table1[[#This Row],[TOTAL_PAX]])</f>
        <v>0</v>
      </c>
      <c r="T7086" s="5">
        <f>(Table1[[#This Row],[TIER2_ELIGIBLE_PAX]]/Table1[[#This Row],[TOTAL_PAX]])</f>
        <v>3.4115138592750532E-2</v>
      </c>
      <c r="U7086" s="5">
        <f>(Table1[[#This Row],[TIER3_ELIGIBLE_PAX]]/Table1[[#This Row],[TOTAL_PAX]])</f>
        <v>0.11513859275053305</v>
      </c>
      <c r="V7086" s="8">
        <v>0.70738223677872503</v>
      </c>
    </row>
    <row r="7087" spans="1:22" x14ac:dyDescent="0.3">
      <c r="A7087" s="1">
        <v>45917</v>
      </c>
      <c r="B7087" s="2">
        <v>0.42916666666666664</v>
      </c>
      <c r="C7087" t="s">
        <v>26</v>
      </c>
      <c r="D7087" t="s">
        <v>18</v>
      </c>
      <c r="E7087" t="s">
        <v>2411</v>
      </c>
      <c r="F7087" t="s">
        <v>20</v>
      </c>
      <c r="G7087" t="s">
        <v>73</v>
      </c>
      <c r="H7087" t="s">
        <v>74</v>
      </c>
      <c r="I7087" t="s">
        <v>31</v>
      </c>
      <c r="J7087" t="s">
        <v>32</v>
      </c>
      <c r="K7087" t="s">
        <v>33</v>
      </c>
      <c r="L7087">
        <v>0</v>
      </c>
      <c r="M7087">
        <v>5</v>
      </c>
      <c r="N7087">
        <v>175</v>
      </c>
      <c r="O7087">
        <v>1</v>
      </c>
      <c r="P7087">
        <v>9</v>
      </c>
      <c r="Q7087">
        <v>32</v>
      </c>
      <c r="R7087">
        <f>SUM(Table1[[#This Row],[FIRST_CLASS_SEATS]:[ECONOMY_SEATS]])</f>
        <v>180</v>
      </c>
      <c r="S7087" s="5">
        <f>(Table1[[#This Row],[TIER1_ELIGIBLE_PAX]]/Table1[[#This Row],[TOTAL_PAX]])</f>
        <v>5.5555555555555558E-3</v>
      </c>
      <c r="T7087" s="5">
        <f>(Table1[[#This Row],[TIER2_ELIGIBLE_PAX]]/Table1[[#This Row],[TOTAL_PAX]])</f>
        <v>0.05</v>
      </c>
      <c r="U7087" s="5">
        <f>(Table1[[#This Row],[TIER3_ELIGIBLE_PAX]]/Table1[[#This Row],[TOTAL_PAX]])</f>
        <v>0.17777777777777778</v>
      </c>
      <c r="V7087" s="8">
        <v>0.70749679955094202</v>
      </c>
    </row>
    <row r="7088" spans="1:22" x14ac:dyDescent="0.3">
      <c r="A7088" s="1">
        <v>45829</v>
      </c>
      <c r="B7088" s="2">
        <v>0.43958333333333333</v>
      </c>
      <c r="C7088" t="s">
        <v>26</v>
      </c>
      <c r="D7088" t="s">
        <v>18</v>
      </c>
      <c r="E7088" t="s">
        <v>2210</v>
      </c>
      <c r="F7088" t="s">
        <v>20</v>
      </c>
      <c r="G7088" t="s">
        <v>68</v>
      </c>
      <c r="H7088" t="s">
        <v>69</v>
      </c>
      <c r="I7088" t="s">
        <v>31</v>
      </c>
      <c r="J7088" t="s">
        <v>32</v>
      </c>
      <c r="K7088" t="s">
        <v>33</v>
      </c>
      <c r="L7088">
        <v>0</v>
      </c>
      <c r="M7088">
        <v>12</v>
      </c>
      <c r="N7088">
        <v>168</v>
      </c>
      <c r="O7088">
        <v>0</v>
      </c>
      <c r="P7088">
        <v>11</v>
      </c>
      <c r="Q7088">
        <v>38</v>
      </c>
      <c r="R7088">
        <f>SUM(Table1[[#This Row],[FIRST_CLASS_SEATS]:[ECONOMY_SEATS]])</f>
        <v>180</v>
      </c>
      <c r="S7088" s="5">
        <f>(Table1[[#This Row],[TIER1_ELIGIBLE_PAX]]/Table1[[#This Row],[TOTAL_PAX]])</f>
        <v>0</v>
      </c>
      <c r="T7088" s="5">
        <f>(Table1[[#This Row],[TIER2_ELIGIBLE_PAX]]/Table1[[#This Row],[TOTAL_PAX]])</f>
        <v>6.1111111111111109E-2</v>
      </c>
      <c r="U7088" s="5">
        <f>(Table1[[#This Row],[TIER3_ELIGIBLE_PAX]]/Table1[[#This Row],[TOTAL_PAX]])</f>
        <v>0.21111111111111111</v>
      </c>
      <c r="V7088" s="8">
        <v>0.70763450401822925</v>
      </c>
    </row>
    <row r="7089" spans="1:22" x14ac:dyDescent="0.3">
      <c r="A7089" s="1">
        <v>45792</v>
      </c>
      <c r="B7089" s="2">
        <v>0.93541666666666667</v>
      </c>
      <c r="C7089" t="s">
        <v>34</v>
      </c>
      <c r="D7089" t="s">
        <v>18</v>
      </c>
      <c r="E7089" t="s">
        <v>3777</v>
      </c>
      <c r="F7089" t="s">
        <v>20</v>
      </c>
      <c r="G7089" t="s">
        <v>71</v>
      </c>
      <c r="H7089" t="s">
        <v>22</v>
      </c>
      <c r="I7089" t="s">
        <v>23</v>
      </c>
      <c r="J7089" t="s">
        <v>24</v>
      </c>
      <c r="K7089" t="s">
        <v>25</v>
      </c>
      <c r="L7089">
        <v>0</v>
      </c>
      <c r="M7089">
        <v>32</v>
      </c>
      <c r="N7089">
        <v>300</v>
      </c>
      <c r="O7089">
        <v>0</v>
      </c>
      <c r="P7089">
        <v>3</v>
      </c>
      <c r="Q7089">
        <v>16</v>
      </c>
      <c r="R7089">
        <f>SUM(Table1[[#This Row],[FIRST_CLASS_SEATS]:[ECONOMY_SEATS]])</f>
        <v>332</v>
      </c>
      <c r="S7089" s="5">
        <f>(Table1[[#This Row],[TIER1_ELIGIBLE_PAX]]/Table1[[#This Row],[TOTAL_PAX]])</f>
        <v>0</v>
      </c>
      <c r="T7089" s="5">
        <f>(Table1[[#This Row],[TIER2_ELIGIBLE_PAX]]/Table1[[#This Row],[TOTAL_PAX]])</f>
        <v>9.0361445783132526E-3</v>
      </c>
      <c r="U7089" s="5">
        <f>(Table1[[#This Row],[TIER3_ELIGIBLE_PAX]]/Table1[[#This Row],[TOTAL_PAX]])</f>
        <v>4.8192771084337352E-2</v>
      </c>
      <c r="V7089" s="8">
        <v>0.70783297184449756</v>
      </c>
    </row>
    <row r="7090" spans="1:22" x14ac:dyDescent="0.3">
      <c r="A7090" s="1">
        <v>45929</v>
      </c>
      <c r="B7090" s="2">
        <v>0.39652777777777776</v>
      </c>
      <c r="C7090" t="s">
        <v>26</v>
      </c>
      <c r="D7090" t="s">
        <v>18</v>
      </c>
      <c r="E7090" t="s">
        <v>5041</v>
      </c>
      <c r="F7090" t="s">
        <v>20</v>
      </c>
      <c r="G7090" t="s">
        <v>43</v>
      </c>
      <c r="H7090" t="s">
        <v>44</v>
      </c>
      <c r="I7090" t="s">
        <v>31</v>
      </c>
      <c r="J7090" t="s">
        <v>32</v>
      </c>
      <c r="K7090" t="s">
        <v>33</v>
      </c>
      <c r="L7090">
        <v>0</v>
      </c>
      <c r="M7090">
        <v>8</v>
      </c>
      <c r="N7090">
        <v>172</v>
      </c>
      <c r="O7090">
        <v>0</v>
      </c>
      <c r="P7090">
        <v>4</v>
      </c>
      <c r="Q7090">
        <v>20</v>
      </c>
      <c r="R7090">
        <f>SUM(Table1[[#This Row],[FIRST_CLASS_SEATS]:[ECONOMY_SEATS]])</f>
        <v>180</v>
      </c>
      <c r="S7090" s="5">
        <f>(Table1[[#This Row],[TIER1_ELIGIBLE_PAX]]/Table1[[#This Row],[TOTAL_PAX]])</f>
        <v>0</v>
      </c>
      <c r="T7090" s="5">
        <f>(Table1[[#This Row],[TIER2_ELIGIBLE_PAX]]/Table1[[#This Row],[TOTAL_PAX]])</f>
        <v>2.2222222222222223E-2</v>
      </c>
      <c r="U7090" s="5">
        <f>(Table1[[#This Row],[TIER3_ELIGIBLE_PAX]]/Table1[[#This Row],[TOTAL_PAX]])</f>
        <v>0.1111111111111111</v>
      </c>
      <c r="V7090" s="8">
        <v>0.7078372783270146</v>
      </c>
    </row>
    <row r="7091" spans="1:22" x14ac:dyDescent="0.3">
      <c r="A7091" s="1">
        <v>45883</v>
      </c>
      <c r="B7091" s="2">
        <v>0.27986111111111112</v>
      </c>
      <c r="C7091" t="s">
        <v>26</v>
      </c>
      <c r="D7091" t="s">
        <v>18</v>
      </c>
      <c r="E7091" t="s">
        <v>1564</v>
      </c>
      <c r="F7091" t="s">
        <v>20</v>
      </c>
      <c r="G7091" t="s">
        <v>43</v>
      </c>
      <c r="H7091" t="s">
        <v>44</v>
      </c>
      <c r="I7091" t="s">
        <v>31</v>
      </c>
      <c r="J7091" t="s">
        <v>32</v>
      </c>
      <c r="K7091" t="s">
        <v>33</v>
      </c>
      <c r="L7091">
        <v>0</v>
      </c>
      <c r="M7091">
        <v>10</v>
      </c>
      <c r="N7091">
        <v>170</v>
      </c>
      <c r="O7091">
        <v>0</v>
      </c>
      <c r="P7091">
        <v>9</v>
      </c>
      <c r="Q7091">
        <v>33</v>
      </c>
      <c r="R7091">
        <f>SUM(Table1[[#This Row],[FIRST_CLASS_SEATS]:[ECONOMY_SEATS]])</f>
        <v>180</v>
      </c>
      <c r="S7091" s="5">
        <f>(Table1[[#This Row],[TIER1_ELIGIBLE_PAX]]/Table1[[#This Row],[TOTAL_PAX]])</f>
        <v>0</v>
      </c>
      <c r="T7091" s="5">
        <f>(Table1[[#This Row],[TIER2_ELIGIBLE_PAX]]/Table1[[#This Row],[TOTAL_PAX]])</f>
        <v>0.05</v>
      </c>
      <c r="U7091" s="5">
        <f>(Table1[[#This Row],[TIER3_ELIGIBLE_PAX]]/Table1[[#This Row],[TOTAL_PAX]])</f>
        <v>0.18333333333333332</v>
      </c>
      <c r="V7091" s="8">
        <v>0.70784577815391236</v>
      </c>
    </row>
    <row r="7092" spans="1:22" x14ac:dyDescent="0.3">
      <c r="A7092" s="1">
        <v>45902</v>
      </c>
      <c r="B7092" s="2">
        <v>0.84166666666666667</v>
      </c>
      <c r="C7092" t="s">
        <v>34</v>
      </c>
      <c r="D7092" t="s">
        <v>18</v>
      </c>
      <c r="E7092" t="s">
        <v>413</v>
      </c>
      <c r="F7092" t="s">
        <v>20</v>
      </c>
      <c r="G7092" t="s">
        <v>62</v>
      </c>
      <c r="H7092" t="s">
        <v>63</v>
      </c>
      <c r="I7092" t="s">
        <v>31</v>
      </c>
      <c r="J7092" t="s">
        <v>32</v>
      </c>
      <c r="K7092" t="s">
        <v>33</v>
      </c>
      <c r="L7092">
        <v>0</v>
      </c>
      <c r="M7092">
        <v>15</v>
      </c>
      <c r="N7092">
        <v>165</v>
      </c>
      <c r="O7092">
        <v>0</v>
      </c>
      <c r="P7092">
        <v>12</v>
      </c>
      <c r="Q7092">
        <v>44</v>
      </c>
      <c r="R7092">
        <f>SUM(Table1[[#This Row],[FIRST_CLASS_SEATS]:[ECONOMY_SEATS]])</f>
        <v>180</v>
      </c>
      <c r="S7092" s="5">
        <f>(Table1[[#This Row],[TIER1_ELIGIBLE_PAX]]/Table1[[#This Row],[TOTAL_PAX]])</f>
        <v>0</v>
      </c>
      <c r="T7092" s="5">
        <f>(Table1[[#This Row],[TIER2_ELIGIBLE_PAX]]/Table1[[#This Row],[TOTAL_PAX]])</f>
        <v>6.6666666666666666E-2</v>
      </c>
      <c r="U7092" s="5">
        <f>(Table1[[#This Row],[TIER3_ELIGIBLE_PAX]]/Table1[[#This Row],[TOTAL_PAX]])</f>
        <v>0.24444444444444444</v>
      </c>
      <c r="V7092" s="8">
        <v>0.70786697130445797</v>
      </c>
    </row>
    <row r="7093" spans="1:22" x14ac:dyDescent="0.3">
      <c r="A7093" s="1">
        <v>45927</v>
      </c>
      <c r="B7093" s="2">
        <v>0.37083333333333335</v>
      </c>
      <c r="C7093" t="s">
        <v>26</v>
      </c>
      <c r="D7093" t="s">
        <v>18</v>
      </c>
      <c r="E7093" t="s">
        <v>443</v>
      </c>
      <c r="F7093" t="s">
        <v>20</v>
      </c>
      <c r="G7093" t="s">
        <v>73</v>
      </c>
      <c r="H7093" t="s">
        <v>74</v>
      </c>
      <c r="I7093" t="s">
        <v>31</v>
      </c>
      <c r="J7093" t="s">
        <v>32</v>
      </c>
      <c r="K7093" t="s">
        <v>33</v>
      </c>
      <c r="L7093">
        <v>0</v>
      </c>
      <c r="M7093">
        <v>3</v>
      </c>
      <c r="N7093">
        <v>177</v>
      </c>
      <c r="O7093">
        <v>3</v>
      </c>
      <c r="P7093">
        <v>5</v>
      </c>
      <c r="Q7093">
        <v>23</v>
      </c>
      <c r="R7093">
        <f>SUM(Table1[[#This Row],[FIRST_CLASS_SEATS]:[ECONOMY_SEATS]])</f>
        <v>180</v>
      </c>
      <c r="S7093" s="5">
        <f>(Table1[[#This Row],[TIER1_ELIGIBLE_PAX]]/Table1[[#This Row],[TOTAL_PAX]])</f>
        <v>1.6666666666666666E-2</v>
      </c>
      <c r="T7093" s="5">
        <f>(Table1[[#This Row],[TIER2_ELIGIBLE_PAX]]/Table1[[#This Row],[TOTAL_PAX]])</f>
        <v>2.7777777777777776E-2</v>
      </c>
      <c r="U7093" s="5">
        <f>(Table1[[#This Row],[TIER3_ELIGIBLE_PAX]]/Table1[[#This Row],[TOTAL_PAX]])</f>
        <v>0.12777777777777777</v>
      </c>
      <c r="V7093" s="8">
        <v>0.70809963334962944</v>
      </c>
    </row>
    <row r="7094" spans="1:22" x14ac:dyDescent="0.3">
      <c r="A7094" s="1">
        <v>45775</v>
      </c>
      <c r="B7094" s="2">
        <v>0.6430555555555556</v>
      </c>
      <c r="C7094" t="s">
        <v>17</v>
      </c>
      <c r="D7094" t="s">
        <v>18</v>
      </c>
      <c r="E7094" t="s">
        <v>397</v>
      </c>
      <c r="F7094" t="s">
        <v>20</v>
      </c>
      <c r="G7094" t="s">
        <v>71</v>
      </c>
      <c r="H7094" t="s">
        <v>22</v>
      </c>
      <c r="I7094" t="s">
        <v>23</v>
      </c>
      <c r="J7094" t="s">
        <v>24</v>
      </c>
      <c r="K7094" t="s">
        <v>25</v>
      </c>
      <c r="L7094">
        <v>8</v>
      </c>
      <c r="M7094">
        <v>49</v>
      </c>
      <c r="N7094">
        <v>178</v>
      </c>
      <c r="O7094">
        <v>0</v>
      </c>
      <c r="P7094">
        <v>14</v>
      </c>
      <c r="Q7094">
        <v>47</v>
      </c>
      <c r="R7094">
        <f>SUM(Table1[[#This Row],[FIRST_CLASS_SEATS]:[ECONOMY_SEATS]])</f>
        <v>235</v>
      </c>
      <c r="S7094" s="5">
        <f>(Table1[[#This Row],[TIER1_ELIGIBLE_PAX]]/Table1[[#This Row],[TOTAL_PAX]])</f>
        <v>0</v>
      </c>
      <c r="T7094" s="5">
        <f>(Table1[[#This Row],[TIER2_ELIGIBLE_PAX]]/Table1[[#This Row],[TOTAL_PAX]])</f>
        <v>5.9574468085106386E-2</v>
      </c>
      <c r="U7094" s="5">
        <f>(Table1[[#This Row],[TIER3_ELIGIBLE_PAX]]/Table1[[#This Row],[TOTAL_PAX]])</f>
        <v>0.2</v>
      </c>
      <c r="V7094" s="8">
        <v>0.70810152050872976</v>
      </c>
    </row>
    <row r="7095" spans="1:22" x14ac:dyDescent="0.3">
      <c r="A7095" s="1">
        <v>45927</v>
      </c>
      <c r="B7095" s="2">
        <v>0.57499999999999996</v>
      </c>
      <c r="C7095" t="s">
        <v>48</v>
      </c>
      <c r="D7095" t="s">
        <v>18</v>
      </c>
      <c r="E7095" t="s">
        <v>3922</v>
      </c>
      <c r="F7095" t="s">
        <v>20</v>
      </c>
      <c r="G7095" t="s">
        <v>29</v>
      </c>
      <c r="H7095" t="s">
        <v>30</v>
      </c>
      <c r="I7095" t="s">
        <v>31</v>
      </c>
      <c r="J7095" t="s">
        <v>32</v>
      </c>
      <c r="K7095" t="s">
        <v>33</v>
      </c>
      <c r="L7095">
        <v>0</v>
      </c>
      <c r="M7095">
        <v>3</v>
      </c>
      <c r="N7095">
        <v>177</v>
      </c>
      <c r="O7095">
        <v>0</v>
      </c>
      <c r="P7095">
        <v>7</v>
      </c>
      <c r="Q7095">
        <v>28</v>
      </c>
      <c r="R7095">
        <f>SUM(Table1[[#This Row],[FIRST_CLASS_SEATS]:[ECONOMY_SEATS]])</f>
        <v>180</v>
      </c>
      <c r="S7095" s="5">
        <f>(Table1[[#This Row],[TIER1_ELIGIBLE_PAX]]/Table1[[#This Row],[TOTAL_PAX]])</f>
        <v>0</v>
      </c>
      <c r="T7095" s="5">
        <f>(Table1[[#This Row],[TIER2_ELIGIBLE_PAX]]/Table1[[#This Row],[TOTAL_PAX]])</f>
        <v>3.888888888888889E-2</v>
      </c>
      <c r="U7095" s="5">
        <f>(Table1[[#This Row],[TIER3_ELIGIBLE_PAX]]/Table1[[#This Row],[TOTAL_PAX]])</f>
        <v>0.15555555555555556</v>
      </c>
      <c r="V7095" s="8">
        <v>0.70821883236244498</v>
      </c>
    </row>
    <row r="7096" spans="1:22" x14ac:dyDescent="0.3">
      <c r="A7096" s="1">
        <v>45832</v>
      </c>
      <c r="B7096" s="2">
        <v>0.58263888888888893</v>
      </c>
      <c r="C7096" t="s">
        <v>48</v>
      </c>
      <c r="D7096" t="s">
        <v>18</v>
      </c>
      <c r="E7096" t="s">
        <v>3187</v>
      </c>
      <c r="F7096" t="s">
        <v>20</v>
      </c>
      <c r="G7096" t="s">
        <v>36</v>
      </c>
      <c r="H7096" t="s">
        <v>37</v>
      </c>
      <c r="I7096" t="s">
        <v>31</v>
      </c>
      <c r="J7096" t="s">
        <v>32</v>
      </c>
      <c r="K7096" t="s">
        <v>33</v>
      </c>
      <c r="L7096">
        <v>0</v>
      </c>
      <c r="M7096">
        <v>19</v>
      </c>
      <c r="N7096">
        <v>161</v>
      </c>
      <c r="O7096">
        <v>2</v>
      </c>
      <c r="P7096">
        <v>12</v>
      </c>
      <c r="Q7096">
        <v>41</v>
      </c>
      <c r="R7096">
        <f>SUM(Table1[[#This Row],[FIRST_CLASS_SEATS]:[ECONOMY_SEATS]])</f>
        <v>180</v>
      </c>
      <c r="S7096" s="5">
        <f>(Table1[[#This Row],[TIER1_ELIGIBLE_PAX]]/Table1[[#This Row],[TOTAL_PAX]])</f>
        <v>1.1111111111111112E-2</v>
      </c>
      <c r="T7096" s="5">
        <f>(Table1[[#This Row],[TIER2_ELIGIBLE_PAX]]/Table1[[#This Row],[TOTAL_PAX]])</f>
        <v>6.6666666666666666E-2</v>
      </c>
      <c r="U7096" s="5">
        <f>(Table1[[#This Row],[TIER3_ELIGIBLE_PAX]]/Table1[[#This Row],[TOTAL_PAX]])</f>
        <v>0.22777777777777777</v>
      </c>
      <c r="V7096" s="8">
        <v>0.70840628731303046</v>
      </c>
    </row>
    <row r="7097" spans="1:22" x14ac:dyDescent="0.3">
      <c r="A7097" s="1">
        <v>45939</v>
      </c>
      <c r="B7097" s="2">
        <v>0.95347222222222228</v>
      </c>
      <c r="C7097" t="s">
        <v>34</v>
      </c>
      <c r="D7097" t="s">
        <v>18</v>
      </c>
      <c r="E7097" t="s">
        <v>2629</v>
      </c>
      <c r="F7097" t="s">
        <v>20</v>
      </c>
      <c r="G7097" t="s">
        <v>124</v>
      </c>
      <c r="H7097" t="s">
        <v>22</v>
      </c>
      <c r="I7097" t="s">
        <v>23</v>
      </c>
      <c r="J7097" t="s">
        <v>24</v>
      </c>
      <c r="K7097" t="s">
        <v>59</v>
      </c>
      <c r="L7097">
        <v>0</v>
      </c>
      <c r="M7097">
        <v>31</v>
      </c>
      <c r="N7097">
        <v>173</v>
      </c>
      <c r="O7097">
        <v>0</v>
      </c>
      <c r="P7097">
        <v>5</v>
      </c>
      <c r="Q7097">
        <v>21</v>
      </c>
      <c r="R7097">
        <f>SUM(Table1[[#This Row],[FIRST_CLASS_SEATS]:[ECONOMY_SEATS]])</f>
        <v>204</v>
      </c>
      <c r="S7097" s="5">
        <f>(Table1[[#This Row],[TIER1_ELIGIBLE_PAX]]/Table1[[#This Row],[TOTAL_PAX]])</f>
        <v>0</v>
      </c>
      <c r="T7097" s="5">
        <f>(Table1[[#This Row],[TIER2_ELIGIBLE_PAX]]/Table1[[#This Row],[TOTAL_PAX]])</f>
        <v>2.4509803921568627E-2</v>
      </c>
      <c r="U7097" s="5">
        <f>(Table1[[#This Row],[TIER3_ELIGIBLE_PAX]]/Table1[[#This Row],[TOTAL_PAX]])</f>
        <v>0.10294117647058823</v>
      </c>
      <c r="V7097" s="8">
        <v>0.70878276629714143</v>
      </c>
    </row>
    <row r="7098" spans="1:22" x14ac:dyDescent="0.3">
      <c r="A7098" s="1">
        <v>45920</v>
      </c>
      <c r="B7098" s="2">
        <v>0.80694444444444446</v>
      </c>
      <c r="C7098" t="s">
        <v>34</v>
      </c>
      <c r="D7098" t="s">
        <v>18</v>
      </c>
      <c r="E7098" t="s">
        <v>2909</v>
      </c>
      <c r="F7098" t="s">
        <v>20</v>
      </c>
      <c r="G7098" t="s">
        <v>43</v>
      </c>
      <c r="H7098" t="s">
        <v>44</v>
      </c>
      <c r="I7098" t="s">
        <v>31</v>
      </c>
      <c r="J7098" t="s">
        <v>32</v>
      </c>
      <c r="K7098" t="s">
        <v>33</v>
      </c>
      <c r="L7098">
        <v>0</v>
      </c>
      <c r="M7098">
        <v>9</v>
      </c>
      <c r="N7098">
        <v>171</v>
      </c>
      <c r="O7098">
        <v>2</v>
      </c>
      <c r="P7098">
        <v>8</v>
      </c>
      <c r="Q7098">
        <v>32</v>
      </c>
      <c r="R7098">
        <f>SUM(Table1[[#This Row],[FIRST_CLASS_SEATS]:[ECONOMY_SEATS]])</f>
        <v>180</v>
      </c>
      <c r="S7098" s="5">
        <f>(Table1[[#This Row],[TIER1_ELIGIBLE_PAX]]/Table1[[#This Row],[TOTAL_PAX]])</f>
        <v>1.1111111111111112E-2</v>
      </c>
      <c r="T7098" s="5">
        <f>(Table1[[#This Row],[TIER2_ELIGIBLE_PAX]]/Table1[[#This Row],[TOTAL_PAX]])</f>
        <v>4.4444444444444446E-2</v>
      </c>
      <c r="U7098" s="5">
        <f>(Table1[[#This Row],[TIER3_ELIGIBLE_PAX]]/Table1[[#This Row],[TOTAL_PAX]])</f>
        <v>0.17777777777777778</v>
      </c>
      <c r="V7098" s="8">
        <v>0.70901246013122543</v>
      </c>
    </row>
    <row r="7099" spans="1:22" x14ac:dyDescent="0.3">
      <c r="A7099" s="1">
        <v>45947</v>
      </c>
      <c r="B7099" s="2">
        <v>0.76180555555555551</v>
      </c>
      <c r="C7099" t="s">
        <v>34</v>
      </c>
      <c r="D7099" t="s">
        <v>18</v>
      </c>
      <c r="E7099" t="s">
        <v>4311</v>
      </c>
      <c r="F7099" t="s">
        <v>20</v>
      </c>
      <c r="G7099" t="s">
        <v>21</v>
      </c>
      <c r="H7099" t="s">
        <v>22</v>
      </c>
      <c r="I7099" t="s">
        <v>23</v>
      </c>
      <c r="J7099" t="s">
        <v>24</v>
      </c>
      <c r="K7099" t="s">
        <v>25</v>
      </c>
      <c r="L7099">
        <v>0</v>
      </c>
      <c r="M7099">
        <v>32</v>
      </c>
      <c r="N7099">
        <v>300</v>
      </c>
      <c r="O7099">
        <v>0</v>
      </c>
      <c r="P7099">
        <v>3</v>
      </c>
      <c r="Q7099">
        <v>17</v>
      </c>
      <c r="R7099">
        <f>SUM(Table1[[#This Row],[FIRST_CLASS_SEATS]:[ECONOMY_SEATS]])</f>
        <v>332</v>
      </c>
      <c r="S7099" s="5">
        <f>(Table1[[#This Row],[TIER1_ELIGIBLE_PAX]]/Table1[[#This Row],[TOTAL_PAX]])</f>
        <v>0</v>
      </c>
      <c r="T7099" s="5">
        <f>(Table1[[#This Row],[TIER2_ELIGIBLE_PAX]]/Table1[[#This Row],[TOTAL_PAX]])</f>
        <v>9.0361445783132526E-3</v>
      </c>
      <c r="U7099" s="5">
        <f>(Table1[[#This Row],[TIER3_ELIGIBLE_PAX]]/Table1[[#This Row],[TOTAL_PAX]])</f>
        <v>5.1204819277108432E-2</v>
      </c>
      <c r="V7099" s="8">
        <v>0.70913758731290555</v>
      </c>
    </row>
    <row r="7100" spans="1:22" x14ac:dyDescent="0.3">
      <c r="A7100" s="1">
        <v>45911</v>
      </c>
      <c r="B7100" s="2">
        <v>0.28680555555555554</v>
      </c>
      <c r="C7100" t="s">
        <v>26</v>
      </c>
      <c r="D7100" t="s">
        <v>18</v>
      </c>
      <c r="E7100" t="s">
        <v>1687</v>
      </c>
      <c r="F7100" t="s">
        <v>20</v>
      </c>
      <c r="G7100" t="s">
        <v>36</v>
      </c>
      <c r="H7100" t="s">
        <v>37</v>
      </c>
      <c r="I7100" t="s">
        <v>31</v>
      </c>
      <c r="J7100" t="s">
        <v>32</v>
      </c>
      <c r="K7100" t="s">
        <v>33</v>
      </c>
      <c r="L7100">
        <v>0</v>
      </c>
      <c r="M7100">
        <v>16</v>
      </c>
      <c r="N7100">
        <v>164</v>
      </c>
      <c r="O7100">
        <v>1</v>
      </c>
      <c r="P7100">
        <v>5</v>
      </c>
      <c r="Q7100">
        <v>22</v>
      </c>
      <c r="R7100">
        <f>SUM(Table1[[#This Row],[FIRST_CLASS_SEATS]:[ECONOMY_SEATS]])</f>
        <v>180</v>
      </c>
      <c r="S7100" s="5">
        <f>(Table1[[#This Row],[TIER1_ELIGIBLE_PAX]]/Table1[[#This Row],[TOTAL_PAX]])</f>
        <v>5.5555555555555558E-3</v>
      </c>
      <c r="T7100" s="5">
        <f>(Table1[[#This Row],[TIER2_ELIGIBLE_PAX]]/Table1[[#This Row],[TOTAL_PAX]])</f>
        <v>2.7777777777777776E-2</v>
      </c>
      <c r="U7100" s="5">
        <f>(Table1[[#This Row],[TIER3_ELIGIBLE_PAX]]/Table1[[#This Row],[TOTAL_PAX]])</f>
        <v>0.12222222222222222</v>
      </c>
      <c r="V7100" s="8">
        <v>0.70915211732973149</v>
      </c>
    </row>
    <row r="7101" spans="1:22" x14ac:dyDescent="0.3">
      <c r="A7101" s="1">
        <v>45879</v>
      </c>
      <c r="B7101" s="2">
        <v>0.5131944444444444</v>
      </c>
      <c r="C7101" t="s">
        <v>48</v>
      </c>
      <c r="D7101" t="s">
        <v>18</v>
      </c>
      <c r="E7101" t="s">
        <v>5047</v>
      </c>
      <c r="F7101" t="s">
        <v>20</v>
      </c>
      <c r="G7101" t="s">
        <v>21</v>
      </c>
      <c r="H7101" t="s">
        <v>22</v>
      </c>
      <c r="I7101" t="s">
        <v>23</v>
      </c>
      <c r="J7101" t="s">
        <v>24</v>
      </c>
      <c r="K7101" t="s">
        <v>25</v>
      </c>
      <c r="L7101">
        <v>0</v>
      </c>
      <c r="M7101">
        <v>32</v>
      </c>
      <c r="N7101">
        <v>304</v>
      </c>
      <c r="O7101">
        <v>1</v>
      </c>
      <c r="P7101">
        <v>0</v>
      </c>
      <c r="Q7101">
        <v>0</v>
      </c>
      <c r="R7101">
        <f>SUM(Table1[[#This Row],[FIRST_CLASS_SEATS]:[ECONOMY_SEATS]])</f>
        <v>336</v>
      </c>
      <c r="S7101" s="5">
        <f>(Table1[[#This Row],[TIER1_ELIGIBLE_PAX]]/Table1[[#This Row],[TOTAL_PAX]])</f>
        <v>2.976190476190476E-3</v>
      </c>
      <c r="T7101" s="5">
        <f>(Table1[[#This Row],[TIER2_ELIGIBLE_PAX]]/Table1[[#This Row],[TOTAL_PAX]])</f>
        <v>0</v>
      </c>
      <c r="U7101" s="5">
        <f>(Table1[[#This Row],[TIER3_ELIGIBLE_PAX]]/Table1[[#This Row],[TOTAL_PAX]])</f>
        <v>0</v>
      </c>
      <c r="V7101" s="8">
        <v>0.70921659040583207</v>
      </c>
    </row>
    <row r="7102" spans="1:22" x14ac:dyDescent="0.3">
      <c r="A7102" s="1">
        <v>45924</v>
      </c>
      <c r="B7102" s="2">
        <v>0.40972222222222221</v>
      </c>
      <c r="C7102" t="s">
        <v>26</v>
      </c>
      <c r="D7102" t="s">
        <v>18</v>
      </c>
      <c r="E7102" t="s">
        <v>985</v>
      </c>
      <c r="F7102" t="s">
        <v>20</v>
      </c>
      <c r="G7102" t="s">
        <v>54</v>
      </c>
      <c r="H7102" t="s">
        <v>30</v>
      </c>
      <c r="I7102" t="s">
        <v>31</v>
      </c>
      <c r="J7102" t="s">
        <v>32</v>
      </c>
      <c r="K7102" t="s">
        <v>33</v>
      </c>
      <c r="L7102">
        <v>0</v>
      </c>
      <c r="M7102">
        <v>13</v>
      </c>
      <c r="N7102">
        <v>167</v>
      </c>
      <c r="O7102">
        <v>0</v>
      </c>
      <c r="P7102">
        <v>0</v>
      </c>
      <c r="Q7102">
        <v>1</v>
      </c>
      <c r="R7102">
        <f>SUM(Table1[[#This Row],[FIRST_CLASS_SEATS]:[ECONOMY_SEATS]])</f>
        <v>180</v>
      </c>
      <c r="S7102" s="5">
        <f>(Table1[[#This Row],[TIER1_ELIGIBLE_PAX]]/Table1[[#This Row],[TOTAL_PAX]])</f>
        <v>0</v>
      </c>
      <c r="T7102" s="5">
        <f>(Table1[[#This Row],[TIER2_ELIGIBLE_PAX]]/Table1[[#This Row],[TOTAL_PAX]])</f>
        <v>0</v>
      </c>
      <c r="U7102" s="5">
        <f>(Table1[[#This Row],[TIER3_ELIGIBLE_PAX]]/Table1[[#This Row],[TOTAL_PAX]])</f>
        <v>5.5555555555555558E-3</v>
      </c>
      <c r="V7102" s="8">
        <v>0.70940248639475667</v>
      </c>
    </row>
    <row r="7103" spans="1:22" x14ac:dyDescent="0.3">
      <c r="A7103" s="1">
        <v>45956</v>
      </c>
      <c r="B7103" s="2">
        <v>0.72638888888888886</v>
      </c>
      <c r="C7103" t="s">
        <v>17</v>
      </c>
      <c r="D7103" t="s">
        <v>18</v>
      </c>
      <c r="E7103" t="s">
        <v>1050</v>
      </c>
      <c r="F7103" t="s">
        <v>20</v>
      </c>
      <c r="G7103" t="s">
        <v>40</v>
      </c>
      <c r="H7103" t="s">
        <v>41</v>
      </c>
      <c r="I7103" t="s">
        <v>31</v>
      </c>
      <c r="J7103" t="s">
        <v>32</v>
      </c>
      <c r="K7103" t="s">
        <v>33</v>
      </c>
      <c r="L7103">
        <v>0</v>
      </c>
      <c r="M7103">
        <v>6</v>
      </c>
      <c r="N7103">
        <v>174</v>
      </c>
      <c r="O7103">
        <v>1</v>
      </c>
      <c r="P7103">
        <v>7</v>
      </c>
      <c r="Q7103">
        <v>28</v>
      </c>
      <c r="R7103">
        <f>SUM(Table1[[#This Row],[FIRST_CLASS_SEATS]:[ECONOMY_SEATS]])</f>
        <v>180</v>
      </c>
      <c r="S7103" s="5">
        <f>(Table1[[#This Row],[TIER1_ELIGIBLE_PAX]]/Table1[[#This Row],[TOTAL_PAX]])</f>
        <v>5.5555555555555558E-3</v>
      </c>
      <c r="T7103" s="5">
        <f>(Table1[[#This Row],[TIER2_ELIGIBLE_PAX]]/Table1[[#This Row],[TOTAL_PAX]])</f>
        <v>3.888888888888889E-2</v>
      </c>
      <c r="U7103" s="5">
        <f>(Table1[[#This Row],[TIER3_ELIGIBLE_PAX]]/Table1[[#This Row],[TOTAL_PAX]])</f>
        <v>0.15555555555555556</v>
      </c>
      <c r="V7103" s="8">
        <v>0.70946808169921249</v>
      </c>
    </row>
    <row r="7104" spans="1:22" x14ac:dyDescent="0.3">
      <c r="A7104" s="1">
        <v>45765</v>
      </c>
      <c r="B7104" s="2">
        <v>0.85624999999999996</v>
      </c>
      <c r="C7104" t="s">
        <v>34</v>
      </c>
      <c r="D7104" t="s">
        <v>18</v>
      </c>
      <c r="E7104" t="s">
        <v>2155</v>
      </c>
      <c r="F7104" t="s">
        <v>20</v>
      </c>
      <c r="G7104" t="s">
        <v>62</v>
      </c>
      <c r="H7104" t="s">
        <v>63</v>
      </c>
      <c r="I7104" t="s">
        <v>31</v>
      </c>
      <c r="J7104" t="s">
        <v>32</v>
      </c>
      <c r="K7104" t="s">
        <v>33</v>
      </c>
      <c r="L7104">
        <v>0</v>
      </c>
      <c r="M7104">
        <v>19</v>
      </c>
      <c r="N7104">
        <v>161</v>
      </c>
      <c r="O7104">
        <v>0</v>
      </c>
      <c r="P7104">
        <v>1</v>
      </c>
      <c r="Q7104">
        <v>10</v>
      </c>
      <c r="R7104">
        <f>SUM(Table1[[#This Row],[FIRST_CLASS_SEATS]:[ECONOMY_SEATS]])</f>
        <v>180</v>
      </c>
      <c r="S7104" s="5">
        <f>(Table1[[#This Row],[TIER1_ELIGIBLE_PAX]]/Table1[[#This Row],[TOTAL_PAX]])</f>
        <v>0</v>
      </c>
      <c r="T7104" s="5">
        <f>(Table1[[#This Row],[TIER2_ELIGIBLE_PAX]]/Table1[[#This Row],[TOTAL_PAX]])</f>
        <v>5.5555555555555558E-3</v>
      </c>
      <c r="U7104" s="5">
        <f>(Table1[[#This Row],[TIER3_ELIGIBLE_PAX]]/Table1[[#This Row],[TOTAL_PAX]])</f>
        <v>5.5555555555555552E-2</v>
      </c>
      <c r="V7104" s="8">
        <v>0.70987926497799292</v>
      </c>
    </row>
    <row r="7105" spans="1:22" x14ac:dyDescent="0.3">
      <c r="A7105" s="1">
        <v>45907</v>
      </c>
      <c r="B7105" s="2">
        <v>0.53819444444444442</v>
      </c>
      <c r="C7105" t="s">
        <v>48</v>
      </c>
      <c r="D7105" t="s">
        <v>18</v>
      </c>
      <c r="E7105" t="s">
        <v>715</v>
      </c>
      <c r="F7105" t="s">
        <v>20</v>
      </c>
      <c r="G7105" t="s">
        <v>68</v>
      </c>
      <c r="H7105" t="s">
        <v>69</v>
      </c>
      <c r="I7105" t="s">
        <v>31</v>
      </c>
      <c r="J7105" t="s">
        <v>32</v>
      </c>
      <c r="K7105" t="s">
        <v>33</v>
      </c>
      <c r="L7105">
        <v>0</v>
      </c>
      <c r="M7105">
        <v>15</v>
      </c>
      <c r="N7105">
        <v>165</v>
      </c>
      <c r="O7105">
        <v>2</v>
      </c>
      <c r="P7105">
        <v>5</v>
      </c>
      <c r="Q7105">
        <v>22</v>
      </c>
      <c r="R7105">
        <f>SUM(Table1[[#This Row],[FIRST_CLASS_SEATS]:[ECONOMY_SEATS]])</f>
        <v>180</v>
      </c>
      <c r="S7105" s="5">
        <f>(Table1[[#This Row],[TIER1_ELIGIBLE_PAX]]/Table1[[#This Row],[TOTAL_PAX]])</f>
        <v>1.1111111111111112E-2</v>
      </c>
      <c r="T7105" s="5">
        <f>(Table1[[#This Row],[TIER2_ELIGIBLE_PAX]]/Table1[[#This Row],[TOTAL_PAX]])</f>
        <v>2.7777777777777776E-2</v>
      </c>
      <c r="U7105" s="5">
        <f>(Table1[[#This Row],[TIER3_ELIGIBLE_PAX]]/Table1[[#This Row],[TOTAL_PAX]])</f>
        <v>0.12222222222222222</v>
      </c>
      <c r="V7105" s="8">
        <v>0.70991325673078842</v>
      </c>
    </row>
    <row r="7106" spans="1:22" x14ac:dyDescent="0.3">
      <c r="A7106" s="1">
        <v>45754</v>
      </c>
      <c r="B7106" s="2">
        <v>0.89444444444444449</v>
      </c>
      <c r="C7106" t="s">
        <v>34</v>
      </c>
      <c r="D7106" t="s">
        <v>18</v>
      </c>
      <c r="E7106" t="s">
        <v>2710</v>
      </c>
      <c r="F7106" t="s">
        <v>20</v>
      </c>
      <c r="G7106" t="s">
        <v>56</v>
      </c>
      <c r="H7106" t="s">
        <v>57</v>
      </c>
      <c r="I7106" t="s">
        <v>58</v>
      </c>
      <c r="J7106" t="s">
        <v>24</v>
      </c>
      <c r="K7106" t="s">
        <v>80</v>
      </c>
      <c r="L7106">
        <v>14</v>
      </c>
      <c r="M7106">
        <v>97</v>
      </c>
      <c r="N7106">
        <v>358</v>
      </c>
      <c r="O7106">
        <v>0</v>
      </c>
      <c r="P7106">
        <v>5</v>
      </c>
      <c r="Q7106">
        <v>23</v>
      </c>
      <c r="R7106">
        <f>SUM(Table1[[#This Row],[FIRST_CLASS_SEATS]:[ECONOMY_SEATS]])</f>
        <v>469</v>
      </c>
      <c r="S7106" s="5">
        <f>(Table1[[#This Row],[TIER1_ELIGIBLE_PAX]]/Table1[[#This Row],[TOTAL_PAX]])</f>
        <v>0</v>
      </c>
      <c r="T7106" s="5">
        <f>(Table1[[#This Row],[TIER2_ELIGIBLE_PAX]]/Table1[[#This Row],[TOTAL_PAX]])</f>
        <v>1.0660980810234541E-2</v>
      </c>
      <c r="U7106" s="5">
        <f>(Table1[[#This Row],[TIER3_ELIGIBLE_PAX]]/Table1[[#This Row],[TOTAL_PAX]])</f>
        <v>4.9040511727078892E-2</v>
      </c>
      <c r="V7106" s="8">
        <v>0.71002971540898241</v>
      </c>
    </row>
    <row r="7107" spans="1:22" x14ac:dyDescent="0.3">
      <c r="A7107" s="1">
        <v>45816</v>
      </c>
      <c r="B7107" s="2">
        <v>0.7006944444444444</v>
      </c>
      <c r="C7107" t="s">
        <v>17</v>
      </c>
      <c r="D7107" t="s">
        <v>18</v>
      </c>
      <c r="E7107" t="s">
        <v>3285</v>
      </c>
      <c r="F7107" t="s">
        <v>20</v>
      </c>
      <c r="G7107" t="s">
        <v>68</v>
      </c>
      <c r="H7107" t="s">
        <v>69</v>
      </c>
      <c r="I7107" t="s">
        <v>31</v>
      </c>
      <c r="J7107" t="s">
        <v>32</v>
      </c>
      <c r="K7107" t="s">
        <v>33</v>
      </c>
      <c r="L7107">
        <v>0</v>
      </c>
      <c r="M7107">
        <v>12</v>
      </c>
      <c r="N7107">
        <v>168</v>
      </c>
      <c r="O7107">
        <v>0</v>
      </c>
      <c r="P7107">
        <v>8</v>
      </c>
      <c r="Q7107">
        <v>31</v>
      </c>
      <c r="R7107">
        <f>SUM(Table1[[#This Row],[FIRST_CLASS_SEATS]:[ECONOMY_SEATS]])</f>
        <v>180</v>
      </c>
      <c r="S7107" s="5">
        <f>(Table1[[#This Row],[TIER1_ELIGIBLE_PAX]]/Table1[[#This Row],[TOTAL_PAX]])</f>
        <v>0</v>
      </c>
      <c r="T7107" s="5">
        <f>(Table1[[#This Row],[TIER2_ELIGIBLE_PAX]]/Table1[[#This Row],[TOTAL_PAX]])</f>
        <v>4.4444444444444446E-2</v>
      </c>
      <c r="U7107" s="5">
        <f>(Table1[[#This Row],[TIER3_ELIGIBLE_PAX]]/Table1[[#This Row],[TOTAL_PAX]])</f>
        <v>0.17222222222222222</v>
      </c>
      <c r="V7107" s="8">
        <v>0.71027607562847994</v>
      </c>
    </row>
    <row r="7108" spans="1:22" x14ac:dyDescent="0.3">
      <c r="A7108" s="1">
        <v>45815</v>
      </c>
      <c r="B7108" s="2">
        <v>0.56041666666666667</v>
      </c>
      <c r="C7108" t="s">
        <v>48</v>
      </c>
      <c r="D7108" t="s">
        <v>18</v>
      </c>
      <c r="E7108" t="s">
        <v>2661</v>
      </c>
      <c r="F7108" t="s">
        <v>20</v>
      </c>
      <c r="G7108" t="s">
        <v>62</v>
      </c>
      <c r="H7108" t="s">
        <v>63</v>
      </c>
      <c r="I7108" t="s">
        <v>31</v>
      </c>
      <c r="J7108" t="s">
        <v>32</v>
      </c>
      <c r="K7108" t="s">
        <v>33</v>
      </c>
      <c r="L7108">
        <v>0</v>
      </c>
      <c r="M7108">
        <v>10</v>
      </c>
      <c r="N7108">
        <v>170</v>
      </c>
      <c r="O7108">
        <v>1</v>
      </c>
      <c r="P7108">
        <v>8</v>
      </c>
      <c r="Q7108">
        <v>31</v>
      </c>
      <c r="R7108">
        <f>SUM(Table1[[#This Row],[FIRST_CLASS_SEATS]:[ECONOMY_SEATS]])</f>
        <v>180</v>
      </c>
      <c r="S7108" s="5">
        <f>(Table1[[#This Row],[TIER1_ELIGIBLE_PAX]]/Table1[[#This Row],[TOTAL_PAX]])</f>
        <v>5.5555555555555558E-3</v>
      </c>
      <c r="T7108" s="5">
        <f>(Table1[[#This Row],[TIER2_ELIGIBLE_PAX]]/Table1[[#This Row],[TOTAL_PAX]])</f>
        <v>4.4444444444444446E-2</v>
      </c>
      <c r="U7108" s="5">
        <f>(Table1[[#This Row],[TIER3_ELIGIBLE_PAX]]/Table1[[#This Row],[TOTAL_PAX]])</f>
        <v>0.17222222222222222</v>
      </c>
      <c r="V7108" s="8">
        <v>0.71030926483960311</v>
      </c>
    </row>
    <row r="7109" spans="1:22" x14ac:dyDescent="0.3">
      <c r="A7109" s="1">
        <v>45886</v>
      </c>
      <c r="B7109" s="2">
        <v>0.29583333333333334</v>
      </c>
      <c r="C7109" t="s">
        <v>26</v>
      </c>
      <c r="D7109" t="s">
        <v>18</v>
      </c>
      <c r="E7109" t="s">
        <v>1025</v>
      </c>
      <c r="F7109" t="s">
        <v>20</v>
      </c>
      <c r="G7109" t="s">
        <v>36</v>
      </c>
      <c r="H7109" t="s">
        <v>37</v>
      </c>
      <c r="I7109" t="s">
        <v>31</v>
      </c>
      <c r="J7109" t="s">
        <v>32</v>
      </c>
      <c r="K7109" t="s">
        <v>33</v>
      </c>
      <c r="L7109">
        <v>0</v>
      </c>
      <c r="M7109">
        <v>7</v>
      </c>
      <c r="N7109">
        <v>173</v>
      </c>
      <c r="O7109">
        <v>1</v>
      </c>
      <c r="P7109">
        <v>4</v>
      </c>
      <c r="Q7109">
        <v>20</v>
      </c>
      <c r="R7109">
        <f>SUM(Table1[[#This Row],[FIRST_CLASS_SEATS]:[ECONOMY_SEATS]])</f>
        <v>180</v>
      </c>
      <c r="S7109" s="5">
        <f>(Table1[[#This Row],[TIER1_ELIGIBLE_PAX]]/Table1[[#This Row],[TOTAL_PAX]])</f>
        <v>5.5555555555555558E-3</v>
      </c>
      <c r="T7109" s="5">
        <f>(Table1[[#This Row],[TIER2_ELIGIBLE_PAX]]/Table1[[#This Row],[TOTAL_PAX]])</f>
        <v>2.2222222222222223E-2</v>
      </c>
      <c r="U7109" s="5">
        <f>(Table1[[#This Row],[TIER3_ELIGIBLE_PAX]]/Table1[[#This Row],[TOTAL_PAX]])</f>
        <v>0.1111111111111111</v>
      </c>
      <c r="V7109" s="8">
        <v>0.71032140577967073</v>
      </c>
    </row>
    <row r="7110" spans="1:22" x14ac:dyDescent="0.3">
      <c r="A7110" s="1">
        <v>45859</v>
      </c>
      <c r="B7110" s="2">
        <v>0.59652777777777777</v>
      </c>
      <c r="C7110" t="s">
        <v>17</v>
      </c>
      <c r="D7110" t="s">
        <v>18</v>
      </c>
      <c r="E7110" t="s">
        <v>3519</v>
      </c>
      <c r="F7110" t="s">
        <v>20</v>
      </c>
      <c r="G7110" t="s">
        <v>62</v>
      </c>
      <c r="H7110" t="s">
        <v>63</v>
      </c>
      <c r="I7110" t="s">
        <v>31</v>
      </c>
      <c r="J7110" t="s">
        <v>32</v>
      </c>
      <c r="K7110" t="s">
        <v>33</v>
      </c>
      <c r="L7110">
        <v>0</v>
      </c>
      <c r="M7110">
        <v>6</v>
      </c>
      <c r="N7110">
        <v>174</v>
      </c>
      <c r="O7110">
        <v>1</v>
      </c>
      <c r="P7110">
        <v>8</v>
      </c>
      <c r="Q7110">
        <v>31</v>
      </c>
      <c r="R7110">
        <f>SUM(Table1[[#This Row],[FIRST_CLASS_SEATS]:[ECONOMY_SEATS]])</f>
        <v>180</v>
      </c>
      <c r="S7110" s="5">
        <f>(Table1[[#This Row],[TIER1_ELIGIBLE_PAX]]/Table1[[#This Row],[TOTAL_PAX]])</f>
        <v>5.5555555555555558E-3</v>
      </c>
      <c r="T7110" s="5">
        <f>(Table1[[#This Row],[TIER2_ELIGIBLE_PAX]]/Table1[[#This Row],[TOTAL_PAX]])</f>
        <v>4.4444444444444446E-2</v>
      </c>
      <c r="U7110" s="5">
        <f>(Table1[[#This Row],[TIER3_ELIGIBLE_PAX]]/Table1[[#This Row],[TOTAL_PAX]])</f>
        <v>0.17222222222222222</v>
      </c>
      <c r="V7110" s="8">
        <v>0.71033081518400654</v>
      </c>
    </row>
    <row r="7111" spans="1:22" x14ac:dyDescent="0.3">
      <c r="A7111" s="1">
        <v>45754</v>
      </c>
      <c r="B7111" s="2">
        <v>0.4</v>
      </c>
      <c r="C7111" t="s">
        <v>26</v>
      </c>
      <c r="D7111" t="s">
        <v>18</v>
      </c>
      <c r="E7111" t="s">
        <v>5720</v>
      </c>
      <c r="F7111" t="s">
        <v>20</v>
      </c>
      <c r="G7111" t="s">
        <v>21</v>
      </c>
      <c r="H7111" t="s">
        <v>22</v>
      </c>
      <c r="I7111" t="s">
        <v>23</v>
      </c>
      <c r="J7111" t="s">
        <v>24</v>
      </c>
      <c r="K7111" t="s">
        <v>47</v>
      </c>
      <c r="L7111">
        <v>0</v>
      </c>
      <c r="M7111">
        <v>56</v>
      </c>
      <c r="N7111">
        <v>275</v>
      </c>
      <c r="O7111">
        <v>0</v>
      </c>
      <c r="P7111">
        <v>8</v>
      </c>
      <c r="Q7111">
        <v>31</v>
      </c>
      <c r="R7111">
        <f>SUM(Table1[[#This Row],[FIRST_CLASS_SEATS]:[ECONOMY_SEATS]])</f>
        <v>331</v>
      </c>
      <c r="S7111" s="5">
        <f>(Table1[[#This Row],[TIER1_ELIGIBLE_PAX]]/Table1[[#This Row],[TOTAL_PAX]])</f>
        <v>0</v>
      </c>
      <c r="T7111" s="5">
        <f>(Table1[[#This Row],[TIER2_ELIGIBLE_PAX]]/Table1[[#This Row],[TOTAL_PAX]])</f>
        <v>2.4169184290030211E-2</v>
      </c>
      <c r="U7111" s="5">
        <f>(Table1[[#This Row],[TIER3_ELIGIBLE_PAX]]/Table1[[#This Row],[TOTAL_PAX]])</f>
        <v>9.3655589123867067E-2</v>
      </c>
      <c r="V7111" s="8">
        <v>0.71044593387364141</v>
      </c>
    </row>
    <row r="7112" spans="1:22" x14ac:dyDescent="0.3">
      <c r="A7112" s="1">
        <v>45829</v>
      </c>
      <c r="B7112" s="2">
        <v>0.72847222222222219</v>
      </c>
      <c r="C7112" t="s">
        <v>17</v>
      </c>
      <c r="D7112" t="s">
        <v>18</v>
      </c>
      <c r="E7112" t="s">
        <v>3550</v>
      </c>
      <c r="F7112" t="s">
        <v>20</v>
      </c>
      <c r="G7112" t="s">
        <v>62</v>
      </c>
      <c r="H7112" t="s">
        <v>63</v>
      </c>
      <c r="I7112" t="s">
        <v>31</v>
      </c>
      <c r="J7112" t="s">
        <v>32</v>
      </c>
      <c r="K7112" t="s">
        <v>33</v>
      </c>
      <c r="L7112">
        <v>0</v>
      </c>
      <c r="M7112">
        <v>11</v>
      </c>
      <c r="N7112">
        <v>169</v>
      </c>
      <c r="O7112">
        <v>2</v>
      </c>
      <c r="P7112">
        <v>12</v>
      </c>
      <c r="Q7112">
        <v>43</v>
      </c>
      <c r="R7112">
        <f>SUM(Table1[[#This Row],[FIRST_CLASS_SEATS]:[ECONOMY_SEATS]])</f>
        <v>180</v>
      </c>
      <c r="S7112" s="5">
        <f>(Table1[[#This Row],[TIER1_ELIGIBLE_PAX]]/Table1[[#This Row],[TOTAL_PAX]])</f>
        <v>1.1111111111111112E-2</v>
      </c>
      <c r="T7112" s="5">
        <f>(Table1[[#This Row],[TIER2_ELIGIBLE_PAX]]/Table1[[#This Row],[TOTAL_PAX]])</f>
        <v>6.6666666666666666E-2</v>
      </c>
      <c r="U7112" s="5">
        <f>(Table1[[#This Row],[TIER3_ELIGIBLE_PAX]]/Table1[[#This Row],[TOTAL_PAX]])</f>
        <v>0.2388888888888889</v>
      </c>
      <c r="V7112" s="8">
        <v>0.71055848882927442</v>
      </c>
    </row>
    <row r="7113" spans="1:22" x14ac:dyDescent="0.3">
      <c r="A7113" s="1">
        <v>45950</v>
      </c>
      <c r="B7113" s="2">
        <v>0.80902777777777779</v>
      </c>
      <c r="C7113" t="s">
        <v>34</v>
      </c>
      <c r="D7113" t="s">
        <v>18</v>
      </c>
      <c r="E7113" t="s">
        <v>267</v>
      </c>
      <c r="F7113" t="s">
        <v>20</v>
      </c>
      <c r="G7113" t="s">
        <v>43</v>
      </c>
      <c r="H7113" t="s">
        <v>44</v>
      </c>
      <c r="I7113" t="s">
        <v>31</v>
      </c>
      <c r="J7113" t="s">
        <v>32</v>
      </c>
      <c r="K7113" t="s">
        <v>33</v>
      </c>
      <c r="L7113">
        <v>0</v>
      </c>
      <c r="M7113">
        <v>17</v>
      </c>
      <c r="N7113">
        <v>163</v>
      </c>
      <c r="O7113">
        <v>1</v>
      </c>
      <c r="P7113">
        <v>9</v>
      </c>
      <c r="Q7113">
        <v>33</v>
      </c>
      <c r="R7113">
        <f>SUM(Table1[[#This Row],[FIRST_CLASS_SEATS]:[ECONOMY_SEATS]])</f>
        <v>180</v>
      </c>
      <c r="S7113" s="5">
        <f>(Table1[[#This Row],[TIER1_ELIGIBLE_PAX]]/Table1[[#This Row],[TOTAL_PAX]])</f>
        <v>5.5555555555555558E-3</v>
      </c>
      <c r="T7113" s="5">
        <f>(Table1[[#This Row],[TIER2_ELIGIBLE_PAX]]/Table1[[#This Row],[TOTAL_PAX]])</f>
        <v>0.05</v>
      </c>
      <c r="U7113" s="5">
        <f>(Table1[[#This Row],[TIER3_ELIGIBLE_PAX]]/Table1[[#This Row],[TOTAL_PAX]])</f>
        <v>0.18333333333333332</v>
      </c>
      <c r="V7113" s="8">
        <v>0.71065353780334217</v>
      </c>
    </row>
    <row r="7114" spans="1:22" x14ac:dyDescent="0.3">
      <c r="A7114" s="1">
        <v>45796</v>
      </c>
      <c r="B7114" s="2">
        <v>0.7104166666666667</v>
      </c>
      <c r="C7114" t="s">
        <v>17</v>
      </c>
      <c r="D7114" t="s">
        <v>18</v>
      </c>
      <c r="E7114" t="s">
        <v>708</v>
      </c>
      <c r="F7114" t="s">
        <v>20</v>
      </c>
      <c r="G7114" t="s">
        <v>43</v>
      </c>
      <c r="H7114" t="s">
        <v>44</v>
      </c>
      <c r="I7114" t="s">
        <v>31</v>
      </c>
      <c r="J7114" t="s">
        <v>32</v>
      </c>
      <c r="K7114" t="s">
        <v>33</v>
      </c>
      <c r="L7114">
        <v>0</v>
      </c>
      <c r="M7114">
        <v>2</v>
      </c>
      <c r="N7114">
        <v>178</v>
      </c>
      <c r="O7114">
        <v>1</v>
      </c>
      <c r="P7114">
        <v>4</v>
      </c>
      <c r="Q7114">
        <v>18</v>
      </c>
      <c r="R7114">
        <f>SUM(Table1[[#This Row],[FIRST_CLASS_SEATS]:[ECONOMY_SEATS]])</f>
        <v>180</v>
      </c>
      <c r="S7114" s="5">
        <f>(Table1[[#This Row],[TIER1_ELIGIBLE_PAX]]/Table1[[#This Row],[TOTAL_PAX]])</f>
        <v>5.5555555555555558E-3</v>
      </c>
      <c r="T7114" s="5">
        <f>(Table1[[#This Row],[TIER2_ELIGIBLE_PAX]]/Table1[[#This Row],[TOTAL_PAX]])</f>
        <v>2.2222222222222223E-2</v>
      </c>
      <c r="U7114" s="5">
        <f>(Table1[[#This Row],[TIER3_ELIGIBLE_PAX]]/Table1[[#This Row],[TOTAL_PAX]])</f>
        <v>0.1</v>
      </c>
      <c r="V7114" s="8">
        <v>0.71070742298958201</v>
      </c>
    </row>
    <row r="7115" spans="1:22" x14ac:dyDescent="0.3">
      <c r="A7115" s="1">
        <v>45956</v>
      </c>
      <c r="B7115" s="2">
        <v>0.81944444444444442</v>
      </c>
      <c r="C7115" t="s">
        <v>34</v>
      </c>
      <c r="D7115" t="s">
        <v>18</v>
      </c>
      <c r="E7115" t="s">
        <v>2892</v>
      </c>
      <c r="F7115" t="s">
        <v>20</v>
      </c>
      <c r="G7115" t="s">
        <v>76</v>
      </c>
      <c r="H7115" t="s">
        <v>77</v>
      </c>
      <c r="I7115" t="s">
        <v>78</v>
      </c>
      <c r="J7115" t="s">
        <v>24</v>
      </c>
      <c r="K7115" t="s">
        <v>59</v>
      </c>
      <c r="L7115">
        <v>8</v>
      </c>
      <c r="M7115">
        <v>42</v>
      </c>
      <c r="N7115">
        <v>166</v>
      </c>
      <c r="O7115">
        <v>0</v>
      </c>
      <c r="P7115">
        <v>4</v>
      </c>
      <c r="Q7115">
        <v>19</v>
      </c>
      <c r="R7115">
        <f>SUM(Table1[[#This Row],[FIRST_CLASS_SEATS]:[ECONOMY_SEATS]])</f>
        <v>216</v>
      </c>
      <c r="S7115" s="5">
        <f>(Table1[[#This Row],[TIER1_ELIGIBLE_PAX]]/Table1[[#This Row],[TOTAL_PAX]])</f>
        <v>0</v>
      </c>
      <c r="T7115" s="5">
        <f>(Table1[[#This Row],[TIER2_ELIGIBLE_PAX]]/Table1[[#This Row],[TOTAL_PAX]])</f>
        <v>1.8518518518518517E-2</v>
      </c>
      <c r="U7115" s="5">
        <f>(Table1[[#This Row],[TIER3_ELIGIBLE_PAX]]/Table1[[#This Row],[TOTAL_PAX]])</f>
        <v>8.7962962962962965E-2</v>
      </c>
      <c r="V7115" s="8">
        <v>0.71096101604570727</v>
      </c>
    </row>
    <row r="7116" spans="1:22" x14ac:dyDescent="0.3">
      <c r="A7116" s="1">
        <v>45783</v>
      </c>
      <c r="B7116" s="2">
        <v>0.26458333333333334</v>
      </c>
      <c r="C7116" t="s">
        <v>26</v>
      </c>
      <c r="D7116" t="s">
        <v>18</v>
      </c>
      <c r="E7116" t="s">
        <v>2990</v>
      </c>
      <c r="F7116" t="s">
        <v>20</v>
      </c>
      <c r="G7116" t="s">
        <v>73</v>
      </c>
      <c r="H7116" t="s">
        <v>74</v>
      </c>
      <c r="I7116" t="s">
        <v>31</v>
      </c>
      <c r="J7116" t="s">
        <v>32</v>
      </c>
      <c r="K7116" t="s">
        <v>33</v>
      </c>
      <c r="L7116">
        <v>0</v>
      </c>
      <c r="M7116">
        <v>3</v>
      </c>
      <c r="N7116">
        <v>177</v>
      </c>
      <c r="O7116">
        <v>1</v>
      </c>
      <c r="P7116">
        <v>10</v>
      </c>
      <c r="Q7116">
        <v>37</v>
      </c>
      <c r="R7116">
        <f>SUM(Table1[[#This Row],[FIRST_CLASS_SEATS]:[ECONOMY_SEATS]])</f>
        <v>180</v>
      </c>
      <c r="S7116" s="5">
        <f>(Table1[[#This Row],[TIER1_ELIGIBLE_PAX]]/Table1[[#This Row],[TOTAL_PAX]])</f>
        <v>5.5555555555555558E-3</v>
      </c>
      <c r="T7116" s="5">
        <f>(Table1[[#This Row],[TIER2_ELIGIBLE_PAX]]/Table1[[#This Row],[TOTAL_PAX]])</f>
        <v>5.5555555555555552E-2</v>
      </c>
      <c r="U7116" s="5">
        <f>(Table1[[#This Row],[TIER3_ELIGIBLE_PAX]]/Table1[[#This Row],[TOTAL_PAX]])</f>
        <v>0.20555555555555555</v>
      </c>
      <c r="V7116" s="8">
        <v>0.71098066003108873</v>
      </c>
    </row>
    <row r="7117" spans="1:22" x14ac:dyDescent="0.3">
      <c r="A7117" s="1">
        <v>45797</v>
      </c>
      <c r="B7117" s="2">
        <v>0.5180555555555556</v>
      </c>
      <c r="C7117" t="s">
        <v>48</v>
      </c>
      <c r="D7117" t="s">
        <v>18</v>
      </c>
      <c r="E7117" t="s">
        <v>1159</v>
      </c>
      <c r="F7117" t="s">
        <v>20</v>
      </c>
      <c r="G7117" t="s">
        <v>54</v>
      </c>
      <c r="H7117" t="s">
        <v>30</v>
      </c>
      <c r="I7117" t="s">
        <v>31</v>
      </c>
      <c r="J7117" t="s">
        <v>32</v>
      </c>
      <c r="K7117" t="s">
        <v>33</v>
      </c>
      <c r="L7117">
        <v>0</v>
      </c>
      <c r="M7117">
        <v>1</v>
      </c>
      <c r="N7117">
        <v>179</v>
      </c>
      <c r="O7117">
        <v>1</v>
      </c>
      <c r="P7117">
        <v>4</v>
      </c>
      <c r="Q7117">
        <v>19</v>
      </c>
      <c r="R7117">
        <f>SUM(Table1[[#This Row],[FIRST_CLASS_SEATS]:[ECONOMY_SEATS]])</f>
        <v>180</v>
      </c>
      <c r="S7117" s="5">
        <f>(Table1[[#This Row],[TIER1_ELIGIBLE_PAX]]/Table1[[#This Row],[TOTAL_PAX]])</f>
        <v>5.5555555555555558E-3</v>
      </c>
      <c r="T7117" s="5">
        <f>(Table1[[#This Row],[TIER2_ELIGIBLE_PAX]]/Table1[[#This Row],[TOTAL_PAX]])</f>
        <v>2.2222222222222223E-2</v>
      </c>
      <c r="U7117" s="5">
        <f>(Table1[[#This Row],[TIER3_ELIGIBLE_PAX]]/Table1[[#This Row],[TOTAL_PAX]])</f>
        <v>0.10555555555555556</v>
      </c>
      <c r="V7117" s="8">
        <v>0.71144447871005634</v>
      </c>
    </row>
    <row r="7118" spans="1:22" x14ac:dyDescent="0.3">
      <c r="A7118" s="1">
        <v>45947</v>
      </c>
      <c r="B7118" s="2">
        <v>0.34375</v>
      </c>
      <c r="C7118" t="s">
        <v>26</v>
      </c>
      <c r="D7118" t="s">
        <v>18</v>
      </c>
      <c r="E7118" t="s">
        <v>821</v>
      </c>
      <c r="F7118" t="s">
        <v>20</v>
      </c>
      <c r="G7118" t="s">
        <v>124</v>
      </c>
      <c r="H7118" t="s">
        <v>22</v>
      </c>
      <c r="I7118" t="s">
        <v>23</v>
      </c>
      <c r="J7118" t="s">
        <v>24</v>
      </c>
      <c r="K7118" t="s">
        <v>25</v>
      </c>
      <c r="L7118">
        <v>8</v>
      </c>
      <c r="M7118">
        <v>49</v>
      </c>
      <c r="N7118">
        <v>178</v>
      </c>
      <c r="O7118">
        <v>0</v>
      </c>
      <c r="P7118">
        <v>9</v>
      </c>
      <c r="Q7118">
        <v>33</v>
      </c>
      <c r="R7118">
        <f>SUM(Table1[[#This Row],[FIRST_CLASS_SEATS]:[ECONOMY_SEATS]])</f>
        <v>235</v>
      </c>
      <c r="S7118" s="5">
        <f>(Table1[[#This Row],[TIER1_ELIGIBLE_PAX]]/Table1[[#This Row],[TOTAL_PAX]])</f>
        <v>0</v>
      </c>
      <c r="T7118" s="5">
        <f>(Table1[[#This Row],[TIER2_ELIGIBLE_PAX]]/Table1[[#This Row],[TOTAL_PAX]])</f>
        <v>3.8297872340425532E-2</v>
      </c>
      <c r="U7118" s="5">
        <f>(Table1[[#This Row],[TIER3_ELIGIBLE_PAX]]/Table1[[#This Row],[TOTAL_PAX]])</f>
        <v>0.14042553191489363</v>
      </c>
      <c r="V7118" s="8">
        <v>0.7115401204254157</v>
      </c>
    </row>
    <row r="7119" spans="1:22" x14ac:dyDescent="0.3">
      <c r="A7119" s="1">
        <v>45937</v>
      </c>
      <c r="B7119" s="2">
        <v>0.82013888888888886</v>
      </c>
      <c r="C7119" t="s">
        <v>34</v>
      </c>
      <c r="D7119" t="s">
        <v>18</v>
      </c>
      <c r="E7119" t="s">
        <v>1305</v>
      </c>
      <c r="F7119" t="s">
        <v>20</v>
      </c>
      <c r="G7119" t="s">
        <v>68</v>
      </c>
      <c r="H7119" t="s">
        <v>69</v>
      </c>
      <c r="I7119" t="s">
        <v>31</v>
      </c>
      <c r="J7119" t="s">
        <v>32</v>
      </c>
      <c r="K7119" t="s">
        <v>33</v>
      </c>
      <c r="L7119">
        <v>0</v>
      </c>
      <c r="M7119">
        <v>16</v>
      </c>
      <c r="N7119">
        <v>164</v>
      </c>
      <c r="O7119">
        <v>1</v>
      </c>
      <c r="P7119">
        <v>8</v>
      </c>
      <c r="Q7119">
        <v>31</v>
      </c>
      <c r="R7119">
        <f>SUM(Table1[[#This Row],[FIRST_CLASS_SEATS]:[ECONOMY_SEATS]])</f>
        <v>180</v>
      </c>
      <c r="S7119" s="5">
        <f>(Table1[[#This Row],[TIER1_ELIGIBLE_PAX]]/Table1[[#This Row],[TOTAL_PAX]])</f>
        <v>5.5555555555555558E-3</v>
      </c>
      <c r="T7119" s="5">
        <f>(Table1[[#This Row],[TIER2_ELIGIBLE_PAX]]/Table1[[#This Row],[TOTAL_PAX]])</f>
        <v>4.4444444444444446E-2</v>
      </c>
      <c r="U7119" s="5">
        <f>(Table1[[#This Row],[TIER3_ELIGIBLE_PAX]]/Table1[[#This Row],[TOTAL_PAX]])</f>
        <v>0.17222222222222222</v>
      </c>
      <c r="V7119" s="8">
        <v>0.71154295689376867</v>
      </c>
    </row>
    <row r="7120" spans="1:22" x14ac:dyDescent="0.3">
      <c r="A7120" s="1">
        <v>45958</v>
      </c>
      <c r="B7120" s="2">
        <v>0.58263888888888893</v>
      </c>
      <c r="C7120" t="s">
        <v>48</v>
      </c>
      <c r="D7120" t="s">
        <v>18</v>
      </c>
      <c r="E7120" t="s">
        <v>3303</v>
      </c>
      <c r="F7120" t="s">
        <v>20</v>
      </c>
      <c r="G7120" t="s">
        <v>76</v>
      </c>
      <c r="H7120" t="s">
        <v>77</v>
      </c>
      <c r="I7120" t="s">
        <v>78</v>
      </c>
      <c r="J7120" t="s">
        <v>24</v>
      </c>
      <c r="K7120" t="s">
        <v>47</v>
      </c>
      <c r="L7120">
        <v>0</v>
      </c>
      <c r="M7120">
        <v>56</v>
      </c>
      <c r="N7120">
        <v>275</v>
      </c>
      <c r="O7120">
        <v>0</v>
      </c>
      <c r="P7120">
        <v>14</v>
      </c>
      <c r="Q7120">
        <v>49</v>
      </c>
      <c r="R7120">
        <f>SUM(Table1[[#This Row],[FIRST_CLASS_SEATS]:[ECONOMY_SEATS]])</f>
        <v>331</v>
      </c>
      <c r="S7120" s="5">
        <f>(Table1[[#This Row],[TIER1_ELIGIBLE_PAX]]/Table1[[#This Row],[TOTAL_PAX]])</f>
        <v>0</v>
      </c>
      <c r="T7120" s="5">
        <f>(Table1[[#This Row],[TIER2_ELIGIBLE_PAX]]/Table1[[#This Row],[TOTAL_PAX]])</f>
        <v>4.2296072507552872E-2</v>
      </c>
      <c r="U7120" s="5">
        <f>(Table1[[#This Row],[TIER3_ELIGIBLE_PAX]]/Table1[[#This Row],[TOTAL_PAX]])</f>
        <v>0.14803625377643503</v>
      </c>
      <c r="V7120" s="8">
        <v>0.71158692160241954</v>
      </c>
    </row>
    <row r="7121" spans="1:22" x14ac:dyDescent="0.3">
      <c r="A7121" s="1">
        <v>45781</v>
      </c>
      <c r="B7121" s="2">
        <v>0.48819444444444443</v>
      </c>
      <c r="C7121" t="s">
        <v>26</v>
      </c>
      <c r="D7121" t="s">
        <v>18</v>
      </c>
      <c r="E7121" t="s">
        <v>2848</v>
      </c>
      <c r="F7121" t="s">
        <v>20</v>
      </c>
      <c r="G7121" t="s">
        <v>40</v>
      </c>
      <c r="H7121" t="s">
        <v>41</v>
      </c>
      <c r="I7121" t="s">
        <v>31</v>
      </c>
      <c r="J7121" t="s">
        <v>32</v>
      </c>
      <c r="K7121" t="s">
        <v>33</v>
      </c>
      <c r="L7121">
        <v>0</v>
      </c>
      <c r="M7121">
        <v>4</v>
      </c>
      <c r="N7121">
        <v>176</v>
      </c>
      <c r="O7121">
        <v>0</v>
      </c>
      <c r="P7121">
        <v>2</v>
      </c>
      <c r="Q7121">
        <v>15</v>
      </c>
      <c r="R7121">
        <f>SUM(Table1[[#This Row],[FIRST_CLASS_SEATS]:[ECONOMY_SEATS]])</f>
        <v>180</v>
      </c>
      <c r="S7121" s="5">
        <f>(Table1[[#This Row],[TIER1_ELIGIBLE_PAX]]/Table1[[#This Row],[TOTAL_PAX]])</f>
        <v>0</v>
      </c>
      <c r="T7121" s="5">
        <f>(Table1[[#This Row],[TIER2_ELIGIBLE_PAX]]/Table1[[#This Row],[TOTAL_PAX]])</f>
        <v>1.1111111111111112E-2</v>
      </c>
      <c r="U7121" s="5">
        <f>(Table1[[#This Row],[TIER3_ELIGIBLE_PAX]]/Table1[[#This Row],[TOTAL_PAX]])</f>
        <v>8.3333333333333329E-2</v>
      </c>
      <c r="V7121" s="8">
        <v>0.71159015002981529</v>
      </c>
    </row>
    <row r="7122" spans="1:22" x14ac:dyDescent="0.3">
      <c r="A7122" s="1">
        <v>45912</v>
      </c>
      <c r="B7122" s="2">
        <v>0.37777777777777777</v>
      </c>
      <c r="C7122" t="s">
        <v>26</v>
      </c>
      <c r="D7122" t="s">
        <v>18</v>
      </c>
      <c r="E7122" t="s">
        <v>3925</v>
      </c>
      <c r="F7122" t="s">
        <v>20</v>
      </c>
      <c r="G7122" t="s">
        <v>46</v>
      </c>
      <c r="H7122" t="s">
        <v>22</v>
      </c>
      <c r="I7122" t="s">
        <v>23</v>
      </c>
      <c r="J7122" t="s">
        <v>24</v>
      </c>
      <c r="K7122" t="s">
        <v>25</v>
      </c>
      <c r="L7122">
        <v>0</v>
      </c>
      <c r="M7122">
        <v>32</v>
      </c>
      <c r="N7122">
        <v>304</v>
      </c>
      <c r="O7122">
        <v>0</v>
      </c>
      <c r="P7122">
        <v>10</v>
      </c>
      <c r="Q7122">
        <v>38</v>
      </c>
      <c r="R7122">
        <f>SUM(Table1[[#This Row],[FIRST_CLASS_SEATS]:[ECONOMY_SEATS]])</f>
        <v>336</v>
      </c>
      <c r="S7122" s="5">
        <f>(Table1[[#This Row],[TIER1_ELIGIBLE_PAX]]/Table1[[#This Row],[TOTAL_PAX]])</f>
        <v>0</v>
      </c>
      <c r="T7122" s="5">
        <f>(Table1[[#This Row],[TIER2_ELIGIBLE_PAX]]/Table1[[#This Row],[TOTAL_PAX]])</f>
        <v>2.976190476190476E-2</v>
      </c>
      <c r="U7122" s="5">
        <f>(Table1[[#This Row],[TIER3_ELIGIBLE_PAX]]/Table1[[#This Row],[TOTAL_PAX]])</f>
        <v>0.1130952380952381</v>
      </c>
      <c r="V7122" s="8">
        <v>0.71168341760958886</v>
      </c>
    </row>
    <row r="7123" spans="1:22" x14ac:dyDescent="0.3">
      <c r="A7123" s="1">
        <v>45918</v>
      </c>
      <c r="B7123" s="2">
        <v>0.95416666666666672</v>
      </c>
      <c r="C7123" t="s">
        <v>34</v>
      </c>
      <c r="D7123" t="s">
        <v>18</v>
      </c>
      <c r="E7123" t="s">
        <v>1476</v>
      </c>
      <c r="F7123" t="s">
        <v>20</v>
      </c>
      <c r="G7123" t="s">
        <v>62</v>
      </c>
      <c r="H7123" t="s">
        <v>63</v>
      </c>
      <c r="I7123" t="s">
        <v>31</v>
      </c>
      <c r="J7123" t="s">
        <v>32</v>
      </c>
      <c r="K7123" t="s">
        <v>33</v>
      </c>
      <c r="L7123">
        <v>0</v>
      </c>
      <c r="M7123">
        <v>17</v>
      </c>
      <c r="N7123">
        <v>163</v>
      </c>
      <c r="O7123">
        <v>1</v>
      </c>
      <c r="P7123">
        <v>4</v>
      </c>
      <c r="Q7123">
        <v>20</v>
      </c>
      <c r="R7123">
        <f>SUM(Table1[[#This Row],[FIRST_CLASS_SEATS]:[ECONOMY_SEATS]])</f>
        <v>180</v>
      </c>
      <c r="S7123" s="5">
        <f>(Table1[[#This Row],[TIER1_ELIGIBLE_PAX]]/Table1[[#This Row],[TOTAL_PAX]])</f>
        <v>5.5555555555555558E-3</v>
      </c>
      <c r="T7123" s="5">
        <f>(Table1[[#This Row],[TIER2_ELIGIBLE_PAX]]/Table1[[#This Row],[TOTAL_PAX]])</f>
        <v>2.2222222222222223E-2</v>
      </c>
      <c r="U7123" s="5">
        <f>(Table1[[#This Row],[TIER3_ELIGIBLE_PAX]]/Table1[[#This Row],[TOTAL_PAX]])</f>
        <v>0.1111111111111111</v>
      </c>
      <c r="V7123" s="8">
        <v>0.71172905372147666</v>
      </c>
    </row>
    <row r="7124" spans="1:22" x14ac:dyDescent="0.3">
      <c r="A7124" s="1">
        <v>45898</v>
      </c>
      <c r="B7124" s="2">
        <v>0.77847222222222223</v>
      </c>
      <c r="C7124" t="s">
        <v>34</v>
      </c>
      <c r="D7124" t="s">
        <v>18</v>
      </c>
      <c r="E7124" t="s">
        <v>1729</v>
      </c>
      <c r="F7124" t="s">
        <v>20</v>
      </c>
      <c r="G7124" t="s">
        <v>54</v>
      </c>
      <c r="H7124" t="s">
        <v>30</v>
      </c>
      <c r="I7124" t="s">
        <v>31</v>
      </c>
      <c r="J7124" t="s">
        <v>32</v>
      </c>
      <c r="K7124" t="s">
        <v>33</v>
      </c>
      <c r="L7124">
        <v>0</v>
      </c>
      <c r="M7124">
        <v>3</v>
      </c>
      <c r="N7124">
        <v>177</v>
      </c>
      <c r="O7124">
        <v>0</v>
      </c>
      <c r="P7124">
        <v>0</v>
      </c>
      <c r="Q7124">
        <v>8</v>
      </c>
      <c r="R7124">
        <f>SUM(Table1[[#This Row],[FIRST_CLASS_SEATS]:[ECONOMY_SEATS]])</f>
        <v>180</v>
      </c>
      <c r="S7124" s="5">
        <f>(Table1[[#This Row],[TIER1_ELIGIBLE_PAX]]/Table1[[#This Row],[TOTAL_PAX]])</f>
        <v>0</v>
      </c>
      <c r="T7124" s="5">
        <f>(Table1[[#This Row],[TIER2_ELIGIBLE_PAX]]/Table1[[#This Row],[TOTAL_PAX]])</f>
        <v>0</v>
      </c>
      <c r="U7124" s="5">
        <f>(Table1[[#This Row],[TIER3_ELIGIBLE_PAX]]/Table1[[#This Row],[TOTAL_PAX]])</f>
        <v>4.4444444444444446E-2</v>
      </c>
      <c r="V7124" s="8">
        <v>0.71187746424568354</v>
      </c>
    </row>
    <row r="7125" spans="1:22" x14ac:dyDescent="0.3">
      <c r="A7125" s="1">
        <v>45959</v>
      </c>
      <c r="B7125" s="2">
        <v>0.27777777777777779</v>
      </c>
      <c r="C7125" t="s">
        <v>26</v>
      </c>
      <c r="D7125" t="s">
        <v>18</v>
      </c>
      <c r="E7125" t="s">
        <v>1830</v>
      </c>
      <c r="F7125" t="s">
        <v>20</v>
      </c>
      <c r="G7125" t="s">
        <v>40</v>
      </c>
      <c r="H7125" t="s">
        <v>41</v>
      </c>
      <c r="I7125" t="s">
        <v>31</v>
      </c>
      <c r="J7125" t="s">
        <v>32</v>
      </c>
      <c r="K7125" t="s">
        <v>33</v>
      </c>
      <c r="L7125">
        <v>0</v>
      </c>
      <c r="M7125">
        <v>4</v>
      </c>
      <c r="N7125">
        <v>176</v>
      </c>
      <c r="O7125">
        <v>0</v>
      </c>
      <c r="P7125">
        <v>0</v>
      </c>
      <c r="Q7125">
        <v>3</v>
      </c>
      <c r="R7125">
        <f>SUM(Table1[[#This Row],[FIRST_CLASS_SEATS]:[ECONOMY_SEATS]])</f>
        <v>180</v>
      </c>
      <c r="S7125" s="5">
        <f>(Table1[[#This Row],[TIER1_ELIGIBLE_PAX]]/Table1[[#This Row],[TOTAL_PAX]])</f>
        <v>0</v>
      </c>
      <c r="T7125" s="5">
        <f>(Table1[[#This Row],[TIER2_ELIGIBLE_PAX]]/Table1[[#This Row],[TOTAL_PAX]])</f>
        <v>0</v>
      </c>
      <c r="U7125" s="5">
        <f>(Table1[[#This Row],[TIER3_ELIGIBLE_PAX]]/Table1[[#This Row],[TOTAL_PAX]])</f>
        <v>1.6666666666666666E-2</v>
      </c>
      <c r="V7125" s="8">
        <v>0.71192744810157715</v>
      </c>
    </row>
    <row r="7126" spans="1:22" x14ac:dyDescent="0.3">
      <c r="A7126" s="1">
        <v>45874</v>
      </c>
      <c r="B7126" s="2">
        <v>0.64722222222222225</v>
      </c>
      <c r="C7126" t="s">
        <v>17</v>
      </c>
      <c r="D7126" t="s">
        <v>18</v>
      </c>
      <c r="E7126" t="s">
        <v>1628</v>
      </c>
      <c r="F7126" t="s">
        <v>20</v>
      </c>
      <c r="G7126" t="s">
        <v>76</v>
      </c>
      <c r="H7126" t="s">
        <v>77</v>
      </c>
      <c r="I7126" t="s">
        <v>78</v>
      </c>
      <c r="J7126" t="s">
        <v>24</v>
      </c>
      <c r="K7126" t="s">
        <v>47</v>
      </c>
      <c r="L7126">
        <v>0</v>
      </c>
      <c r="M7126">
        <v>56</v>
      </c>
      <c r="N7126">
        <v>275</v>
      </c>
      <c r="O7126">
        <v>0</v>
      </c>
      <c r="P7126">
        <v>12</v>
      </c>
      <c r="Q7126">
        <v>43</v>
      </c>
      <c r="R7126">
        <f>SUM(Table1[[#This Row],[FIRST_CLASS_SEATS]:[ECONOMY_SEATS]])</f>
        <v>331</v>
      </c>
      <c r="S7126" s="5">
        <f>(Table1[[#This Row],[TIER1_ELIGIBLE_PAX]]/Table1[[#This Row],[TOTAL_PAX]])</f>
        <v>0</v>
      </c>
      <c r="T7126" s="5">
        <f>(Table1[[#This Row],[TIER2_ELIGIBLE_PAX]]/Table1[[#This Row],[TOTAL_PAX]])</f>
        <v>3.6253776435045321E-2</v>
      </c>
      <c r="U7126" s="5">
        <f>(Table1[[#This Row],[TIER3_ELIGIBLE_PAX]]/Table1[[#This Row],[TOTAL_PAX]])</f>
        <v>0.12990936555891239</v>
      </c>
      <c r="V7126" s="8">
        <v>0.71195742753330549</v>
      </c>
    </row>
    <row r="7127" spans="1:22" x14ac:dyDescent="0.3">
      <c r="A7127" s="1">
        <v>45765</v>
      </c>
      <c r="B7127" s="2">
        <v>0.56041666666666667</v>
      </c>
      <c r="C7127" t="s">
        <v>48</v>
      </c>
      <c r="D7127" t="s">
        <v>18</v>
      </c>
      <c r="E7127" t="s">
        <v>1780</v>
      </c>
      <c r="F7127" t="s">
        <v>20</v>
      </c>
      <c r="G7127" t="s">
        <v>68</v>
      </c>
      <c r="H7127" t="s">
        <v>69</v>
      </c>
      <c r="I7127" t="s">
        <v>31</v>
      </c>
      <c r="J7127" t="s">
        <v>32</v>
      </c>
      <c r="K7127" t="s">
        <v>33</v>
      </c>
      <c r="L7127">
        <v>0</v>
      </c>
      <c r="M7127">
        <v>15</v>
      </c>
      <c r="N7127">
        <v>165</v>
      </c>
      <c r="O7127">
        <v>0</v>
      </c>
      <c r="P7127">
        <v>12</v>
      </c>
      <c r="Q7127">
        <v>41</v>
      </c>
      <c r="R7127">
        <f>SUM(Table1[[#This Row],[FIRST_CLASS_SEATS]:[ECONOMY_SEATS]])</f>
        <v>180</v>
      </c>
      <c r="S7127" s="5">
        <f>(Table1[[#This Row],[TIER1_ELIGIBLE_PAX]]/Table1[[#This Row],[TOTAL_PAX]])</f>
        <v>0</v>
      </c>
      <c r="T7127" s="5">
        <f>(Table1[[#This Row],[TIER2_ELIGIBLE_PAX]]/Table1[[#This Row],[TOTAL_PAX]])</f>
        <v>6.6666666666666666E-2</v>
      </c>
      <c r="U7127" s="5">
        <f>(Table1[[#This Row],[TIER3_ELIGIBLE_PAX]]/Table1[[#This Row],[TOTAL_PAX]])</f>
        <v>0.22777777777777777</v>
      </c>
      <c r="V7127" s="8">
        <v>0.7119709480408517</v>
      </c>
    </row>
    <row r="7128" spans="1:22" x14ac:dyDescent="0.3">
      <c r="A7128" s="1">
        <v>45819</v>
      </c>
      <c r="B7128" s="2">
        <v>0.54583333333333328</v>
      </c>
      <c r="C7128" t="s">
        <v>48</v>
      </c>
      <c r="D7128" t="s">
        <v>18</v>
      </c>
      <c r="E7128" t="s">
        <v>5461</v>
      </c>
      <c r="F7128" t="s">
        <v>20</v>
      </c>
      <c r="G7128" t="s">
        <v>46</v>
      </c>
      <c r="H7128" t="s">
        <v>22</v>
      </c>
      <c r="I7128" t="s">
        <v>23</v>
      </c>
      <c r="J7128" t="s">
        <v>24</v>
      </c>
      <c r="K7128" t="s">
        <v>25</v>
      </c>
      <c r="L7128">
        <v>0</v>
      </c>
      <c r="M7128">
        <v>32</v>
      </c>
      <c r="N7128">
        <v>304</v>
      </c>
      <c r="O7128">
        <v>1</v>
      </c>
      <c r="P7128">
        <v>0</v>
      </c>
      <c r="Q7128">
        <v>0</v>
      </c>
      <c r="R7128">
        <f>SUM(Table1[[#This Row],[FIRST_CLASS_SEATS]:[ECONOMY_SEATS]])</f>
        <v>336</v>
      </c>
      <c r="S7128" s="5">
        <f>(Table1[[#This Row],[TIER1_ELIGIBLE_PAX]]/Table1[[#This Row],[TOTAL_PAX]])</f>
        <v>2.976190476190476E-3</v>
      </c>
      <c r="T7128" s="5">
        <f>(Table1[[#This Row],[TIER2_ELIGIBLE_PAX]]/Table1[[#This Row],[TOTAL_PAX]])</f>
        <v>0</v>
      </c>
      <c r="U7128" s="5">
        <f>(Table1[[#This Row],[TIER3_ELIGIBLE_PAX]]/Table1[[#This Row],[TOTAL_PAX]])</f>
        <v>0</v>
      </c>
      <c r="V7128" s="8">
        <v>0.71197579583102732</v>
      </c>
    </row>
    <row r="7129" spans="1:22" x14ac:dyDescent="0.3">
      <c r="A7129" s="1">
        <v>45813</v>
      </c>
      <c r="B7129" s="2">
        <v>0.50347222222222221</v>
      </c>
      <c r="C7129" t="s">
        <v>48</v>
      </c>
      <c r="D7129" t="s">
        <v>18</v>
      </c>
      <c r="E7129" t="s">
        <v>1443</v>
      </c>
      <c r="F7129" t="s">
        <v>20</v>
      </c>
      <c r="G7129" t="s">
        <v>29</v>
      </c>
      <c r="H7129" t="s">
        <v>30</v>
      </c>
      <c r="I7129" t="s">
        <v>31</v>
      </c>
      <c r="J7129" t="s">
        <v>32</v>
      </c>
      <c r="K7129" t="s">
        <v>33</v>
      </c>
      <c r="L7129">
        <v>0</v>
      </c>
      <c r="M7129">
        <v>9</v>
      </c>
      <c r="N7129">
        <v>171</v>
      </c>
      <c r="O7129">
        <v>0</v>
      </c>
      <c r="P7129">
        <v>5</v>
      </c>
      <c r="Q7129">
        <v>22</v>
      </c>
      <c r="R7129">
        <f>SUM(Table1[[#This Row],[FIRST_CLASS_SEATS]:[ECONOMY_SEATS]])</f>
        <v>180</v>
      </c>
      <c r="S7129" s="5">
        <f>(Table1[[#This Row],[TIER1_ELIGIBLE_PAX]]/Table1[[#This Row],[TOTAL_PAX]])</f>
        <v>0</v>
      </c>
      <c r="T7129" s="5">
        <f>(Table1[[#This Row],[TIER2_ELIGIBLE_PAX]]/Table1[[#This Row],[TOTAL_PAX]])</f>
        <v>2.7777777777777776E-2</v>
      </c>
      <c r="U7129" s="5">
        <f>(Table1[[#This Row],[TIER3_ELIGIBLE_PAX]]/Table1[[#This Row],[TOTAL_PAX]])</f>
        <v>0.12222222222222222</v>
      </c>
      <c r="V7129" s="8">
        <v>0.71204112744350578</v>
      </c>
    </row>
    <row r="7130" spans="1:22" x14ac:dyDescent="0.3">
      <c r="A7130" s="1">
        <v>45883</v>
      </c>
      <c r="B7130" s="2">
        <v>0.93333333333333335</v>
      </c>
      <c r="C7130" t="s">
        <v>34</v>
      </c>
      <c r="D7130" t="s">
        <v>18</v>
      </c>
      <c r="E7130" t="s">
        <v>4357</v>
      </c>
      <c r="F7130" t="s">
        <v>20</v>
      </c>
      <c r="G7130" t="s">
        <v>40</v>
      </c>
      <c r="H7130" t="s">
        <v>41</v>
      </c>
      <c r="I7130" t="s">
        <v>31</v>
      </c>
      <c r="J7130" t="s">
        <v>32</v>
      </c>
      <c r="K7130" t="s">
        <v>33</v>
      </c>
      <c r="L7130">
        <v>0</v>
      </c>
      <c r="M7130">
        <v>6</v>
      </c>
      <c r="N7130">
        <v>174</v>
      </c>
      <c r="O7130">
        <v>0</v>
      </c>
      <c r="P7130">
        <v>6</v>
      </c>
      <c r="Q7130">
        <v>27</v>
      </c>
      <c r="R7130">
        <f>SUM(Table1[[#This Row],[FIRST_CLASS_SEATS]:[ECONOMY_SEATS]])</f>
        <v>180</v>
      </c>
      <c r="S7130" s="5">
        <f>(Table1[[#This Row],[TIER1_ELIGIBLE_PAX]]/Table1[[#This Row],[TOTAL_PAX]])</f>
        <v>0</v>
      </c>
      <c r="T7130" s="5">
        <f>(Table1[[#This Row],[TIER2_ELIGIBLE_PAX]]/Table1[[#This Row],[TOTAL_PAX]])</f>
        <v>3.3333333333333333E-2</v>
      </c>
      <c r="U7130" s="5">
        <f>(Table1[[#This Row],[TIER3_ELIGIBLE_PAX]]/Table1[[#This Row],[TOTAL_PAX]])</f>
        <v>0.15</v>
      </c>
      <c r="V7130" s="8">
        <v>0.71222452297729877</v>
      </c>
    </row>
    <row r="7131" spans="1:22" x14ac:dyDescent="0.3">
      <c r="A7131" s="1">
        <v>45952</v>
      </c>
      <c r="B7131" s="2">
        <v>0.88749999999999996</v>
      </c>
      <c r="C7131" t="s">
        <v>34</v>
      </c>
      <c r="D7131" t="s">
        <v>18</v>
      </c>
      <c r="E7131" t="s">
        <v>2475</v>
      </c>
      <c r="F7131" t="s">
        <v>20</v>
      </c>
      <c r="G7131" t="s">
        <v>99</v>
      </c>
      <c r="H7131" t="s">
        <v>74</v>
      </c>
      <c r="I7131" t="s">
        <v>31</v>
      </c>
      <c r="J7131" t="s">
        <v>32</v>
      </c>
      <c r="K7131" t="s">
        <v>33</v>
      </c>
      <c r="L7131">
        <v>0</v>
      </c>
      <c r="M7131">
        <v>5</v>
      </c>
      <c r="N7131">
        <v>175</v>
      </c>
      <c r="O7131">
        <v>0</v>
      </c>
      <c r="P7131">
        <v>9</v>
      </c>
      <c r="Q7131">
        <v>35</v>
      </c>
      <c r="R7131">
        <f>SUM(Table1[[#This Row],[FIRST_CLASS_SEATS]:[ECONOMY_SEATS]])</f>
        <v>180</v>
      </c>
      <c r="S7131" s="5">
        <f>(Table1[[#This Row],[TIER1_ELIGIBLE_PAX]]/Table1[[#This Row],[TOTAL_PAX]])</f>
        <v>0</v>
      </c>
      <c r="T7131" s="5">
        <f>(Table1[[#This Row],[TIER2_ELIGIBLE_PAX]]/Table1[[#This Row],[TOTAL_PAX]])</f>
        <v>0.05</v>
      </c>
      <c r="U7131" s="5">
        <f>(Table1[[#This Row],[TIER3_ELIGIBLE_PAX]]/Table1[[#This Row],[TOTAL_PAX]])</f>
        <v>0.19444444444444445</v>
      </c>
      <c r="V7131" s="8">
        <v>0.7123692530227308</v>
      </c>
    </row>
    <row r="7132" spans="1:22" x14ac:dyDescent="0.3">
      <c r="A7132" s="1">
        <v>45911</v>
      </c>
      <c r="B7132" s="2">
        <v>0.26319444444444445</v>
      </c>
      <c r="C7132" t="s">
        <v>26</v>
      </c>
      <c r="D7132" t="s">
        <v>18</v>
      </c>
      <c r="E7132" t="s">
        <v>5949</v>
      </c>
      <c r="F7132" t="s">
        <v>20</v>
      </c>
      <c r="G7132" t="s">
        <v>29</v>
      </c>
      <c r="H7132" t="s">
        <v>30</v>
      </c>
      <c r="I7132" t="s">
        <v>31</v>
      </c>
      <c r="J7132" t="s">
        <v>32</v>
      </c>
      <c r="K7132" t="s">
        <v>33</v>
      </c>
      <c r="L7132">
        <v>0</v>
      </c>
      <c r="M7132">
        <v>11</v>
      </c>
      <c r="N7132">
        <v>169</v>
      </c>
      <c r="O7132">
        <v>0</v>
      </c>
      <c r="P7132">
        <v>13</v>
      </c>
      <c r="Q7132">
        <v>44</v>
      </c>
      <c r="R7132">
        <f>SUM(Table1[[#This Row],[FIRST_CLASS_SEATS]:[ECONOMY_SEATS]])</f>
        <v>180</v>
      </c>
      <c r="S7132" s="5">
        <f>(Table1[[#This Row],[TIER1_ELIGIBLE_PAX]]/Table1[[#This Row],[TOTAL_PAX]])</f>
        <v>0</v>
      </c>
      <c r="T7132" s="5">
        <f>(Table1[[#This Row],[TIER2_ELIGIBLE_PAX]]/Table1[[#This Row],[TOTAL_PAX]])</f>
        <v>7.2222222222222215E-2</v>
      </c>
      <c r="U7132" s="5">
        <f>(Table1[[#This Row],[TIER3_ELIGIBLE_PAX]]/Table1[[#This Row],[TOTAL_PAX]])</f>
        <v>0.24444444444444444</v>
      </c>
      <c r="V7132" s="8">
        <v>0.71237340734825583</v>
      </c>
    </row>
    <row r="7133" spans="1:22" x14ac:dyDescent="0.3">
      <c r="A7133" s="1">
        <v>45911</v>
      </c>
      <c r="B7133" s="2">
        <v>0.44166666666666665</v>
      </c>
      <c r="C7133" t="s">
        <v>26</v>
      </c>
      <c r="D7133" t="s">
        <v>18</v>
      </c>
      <c r="E7133" t="s">
        <v>981</v>
      </c>
      <c r="F7133" t="s">
        <v>20</v>
      </c>
      <c r="G7133" t="s">
        <v>46</v>
      </c>
      <c r="H7133" t="s">
        <v>22</v>
      </c>
      <c r="I7133" t="s">
        <v>23</v>
      </c>
      <c r="J7133" t="s">
        <v>24</v>
      </c>
      <c r="K7133" t="s">
        <v>25</v>
      </c>
      <c r="L7133">
        <v>0</v>
      </c>
      <c r="M7133">
        <v>48</v>
      </c>
      <c r="N7133">
        <v>224</v>
      </c>
      <c r="O7133">
        <v>1</v>
      </c>
      <c r="P7133">
        <v>4</v>
      </c>
      <c r="Q7133">
        <v>20</v>
      </c>
      <c r="R7133">
        <f>SUM(Table1[[#This Row],[FIRST_CLASS_SEATS]:[ECONOMY_SEATS]])</f>
        <v>272</v>
      </c>
      <c r="S7133" s="5">
        <f>(Table1[[#This Row],[TIER1_ELIGIBLE_PAX]]/Table1[[#This Row],[TOTAL_PAX]])</f>
        <v>3.6764705882352941E-3</v>
      </c>
      <c r="T7133" s="5">
        <f>(Table1[[#This Row],[TIER2_ELIGIBLE_PAX]]/Table1[[#This Row],[TOTAL_PAX]])</f>
        <v>1.4705882352941176E-2</v>
      </c>
      <c r="U7133" s="5">
        <f>(Table1[[#This Row],[TIER3_ELIGIBLE_PAX]]/Table1[[#This Row],[TOTAL_PAX]])</f>
        <v>7.3529411764705885E-2</v>
      </c>
      <c r="V7133" s="8">
        <v>0.71258193012566018</v>
      </c>
    </row>
    <row r="7134" spans="1:22" x14ac:dyDescent="0.3">
      <c r="A7134" s="1">
        <v>45800</v>
      </c>
      <c r="B7134" s="2">
        <v>0.59444444444444444</v>
      </c>
      <c r="C7134" t="s">
        <v>17</v>
      </c>
      <c r="D7134" t="s">
        <v>18</v>
      </c>
      <c r="E7134" t="s">
        <v>1792</v>
      </c>
      <c r="F7134" t="s">
        <v>20</v>
      </c>
      <c r="G7134" t="s">
        <v>76</v>
      </c>
      <c r="H7134" t="s">
        <v>77</v>
      </c>
      <c r="I7134" t="s">
        <v>78</v>
      </c>
      <c r="J7134" t="s">
        <v>24</v>
      </c>
      <c r="K7134" t="s">
        <v>59</v>
      </c>
      <c r="L7134">
        <v>8</v>
      </c>
      <c r="M7134">
        <v>42</v>
      </c>
      <c r="N7134">
        <v>166</v>
      </c>
      <c r="O7134">
        <v>4</v>
      </c>
      <c r="P7134">
        <v>10</v>
      </c>
      <c r="Q7134">
        <v>38</v>
      </c>
      <c r="R7134">
        <f>SUM(Table1[[#This Row],[FIRST_CLASS_SEATS]:[ECONOMY_SEATS]])</f>
        <v>216</v>
      </c>
      <c r="S7134" s="5">
        <f>(Table1[[#This Row],[TIER1_ELIGIBLE_PAX]]/Table1[[#This Row],[TOTAL_PAX]])</f>
        <v>1.8518518518518517E-2</v>
      </c>
      <c r="T7134" s="5">
        <f>(Table1[[#This Row],[TIER2_ELIGIBLE_PAX]]/Table1[[#This Row],[TOTAL_PAX]])</f>
        <v>4.6296296296296294E-2</v>
      </c>
      <c r="U7134" s="5">
        <f>(Table1[[#This Row],[TIER3_ELIGIBLE_PAX]]/Table1[[#This Row],[TOTAL_PAX]])</f>
        <v>0.17592592592592593</v>
      </c>
      <c r="V7134" s="8">
        <v>0.71275805497134326</v>
      </c>
    </row>
    <row r="7135" spans="1:22" x14ac:dyDescent="0.3">
      <c r="A7135" s="1">
        <v>45754</v>
      </c>
      <c r="B7135" s="2">
        <v>0.47916666666666669</v>
      </c>
      <c r="C7135" t="s">
        <v>26</v>
      </c>
      <c r="D7135" t="s">
        <v>18</v>
      </c>
      <c r="E7135" t="s">
        <v>243</v>
      </c>
      <c r="F7135" t="s">
        <v>20</v>
      </c>
      <c r="G7135" t="s">
        <v>99</v>
      </c>
      <c r="H7135" t="s">
        <v>74</v>
      </c>
      <c r="I7135" t="s">
        <v>31</v>
      </c>
      <c r="J7135" t="s">
        <v>32</v>
      </c>
      <c r="K7135" t="s">
        <v>33</v>
      </c>
      <c r="L7135">
        <v>0</v>
      </c>
      <c r="M7135">
        <v>17</v>
      </c>
      <c r="N7135">
        <v>163</v>
      </c>
      <c r="O7135">
        <v>0</v>
      </c>
      <c r="P7135">
        <v>11</v>
      </c>
      <c r="Q7135">
        <v>40</v>
      </c>
      <c r="R7135">
        <f>SUM(Table1[[#This Row],[FIRST_CLASS_SEATS]:[ECONOMY_SEATS]])</f>
        <v>180</v>
      </c>
      <c r="S7135" s="5">
        <f>(Table1[[#This Row],[TIER1_ELIGIBLE_PAX]]/Table1[[#This Row],[TOTAL_PAX]])</f>
        <v>0</v>
      </c>
      <c r="T7135" s="5">
        <f>(Table1[[#This Row],[TIER2_ELIGIBLE_PAX]]/Table1[[#This Row],[TOTAL_PAX]])</f>
        <v>6.1111111111111109E-2</v>
      </c>
      <c r="U7135" s="5">
        <f>(Table1[[#This Row],[TIER3_ELIGIBLE_PAX]]/Table1[[#This Row],[TOTAL_PAX]])</f>
        <v>0.22222222222222221</v>
      </c>
      <c r="V7135" s="8">
        <v>0.71277545478605087</v>
      </c>
    </row>
    <row r="7136" spans="1:22" x14ac:dyDescent="0.3">
      <c r="A7136" s="1">
        <v>45773</v>
      </c>
      <c r="B7136" s="2">
        <v>0.83680555555555558</v>
      </c>
      <c r="C7136" t="s">
        <v>34</v>
      </c>
      <c r="D7136" t="s">
        <v>18</v>
      </c>
      <c r="E7136" t="s">
        <v>2198</v>
      </c>
      <c r="F7136" t="s">
        <v>20</v>
      </c>
      <c r="G7136" t="s">
        <v>68</v>
      </c>
      <c r="H7136" t="s">
        <v>69</v>
      </c>
      <c r="I7136" t="s">
        <v>31</v>
      </c>
      <c r="J7136" t="s">
        <v>32</v>
      </c>
      <c r="K7136" t="s">
        <v>33</v>
      </c>
      <c r="L7136">
        <v>0</v>
      </c>
      <c r="M7136">
        <v>12</v>
      </c>
      <c r="N7136">
        <v>168</v>
      </c>
      <c r="O7136">
        <v>0</v>
      </c>
      <c r="P7136">
        <v>7</v>
      </c>
      <c r="Q7136">
        <v>29</v>
      </c>
      <c r="R7136">
        <f>SUM(Table1[[#This Row],[FIRST_CLASS_SEATS]:[ECONOMY_SEATS]])</f>
        <v>180</v>
      </c>
      <c r="S7136" s="5">
        <f>(Table1[[#This Row],[TIER1_ELIGIBLE_PAX]]/Table1[[#This Row],[TOTAL_PAX]])</f>
        <v>0</v>
      </c>
      <c r="T7136" s="5">
        <f>(Table1[[#This Row],[TIER2_ELIGIBLE_PAX]]/Table1[[#This Row],[TOTAL_PAX]])</f>
        <v>3.888888888888889E-2</v>
      </c>
      <c r="U7136" s="5">
        <f>(Table1[[#This Row],[TIER3_ELIGIBLE_PAX]]/Table1[[#This Row],[TOTAL_PAX]])</f>
        <v>0.16111111111111112</v>
      </c>
      <c r="V7136" s="8">
        <v>0.7129396153744928</v>
      </c>
    </row>
    <row r="7137" spans="1:22" x14ac:dyDescent="0.3">
      <c r="A7137" s="1">
        <v>45753</v>
      </c>
      <c r="B7137" s="2">
        <v>0.87569444444444444</v>
      </c>
      <c r="C7137" t="s">
        <v>34</v>
      </c>
      <c r="D7137" t="s">
        <v>18</v>
      </c>
      <c r="E7137" t="s">
        <v>3323</v>
      </c>
      <c r="F7137" t="s">
        <v>20</v>
      </c>
      <c r="G7137" t="s">
        <v>99</v>
      </c>
      <c r="H7137" t="s">
        <v>74</v>
      </c>
      <c r="I7137" t="s">
        <v>31</v>
      </c>
      <c r="J7137" t="s">
        <v>32</v>
      </c>
      <c r="K7137" t="s">
        <v>33</v>
      </c>
      <c r="L7137">
        <v>0</v>
      </c>
      <c r="M7137">
        <v>4</v>
      </c>
      <c r="N7137">
        <v>176</v>
      </c>
      <c r="O7137">
        <v>0</v>
      </c>
      <c r="P7137">
        <v>7</v>
      </c>
      <c r="Q7137">
        <v>29</v>
      </c>
      <c r="R7137">
        <f>SUM(Table1[[#This Row],[FIRST_CLASS_SEATS]:[ECONOMY_SEATS]])</f>
        <v>180</v>
      </c>
      <c r="S7137" s="5">
        <f>(Table1[[#This Row],[TIER1_ELIGIBLE_PAX]]/Table1[[#This Row],[TOTAL_PAX]])</f>
        <v>0</v>
      </c>
      <c r="T7137" s="5">
        <f>(Table1[[#This Row],[TIER2_ELIGIBLE_PAX]]/Table1[[#This Row],[TOTAL_PAX]])</f>
        <v>3.888888888888889E-2</v>
      </c>
      <c r="U7137" s="5">
        <f>(Table1[[#This Row],[TIER3_ELIGIBLE_PAX]]/Table1[[#This Row],[TOTAL_PAX]])</f>
        <v>0.16111111111111112</v>
      </c>
      <c r="V7137" s="8">
        <v>0.71295544105403519</v>
      </c>
    </row>
    <row r="7138" spans="1:22" x14ac:dyDescent="0.3">
      <c r="A7138" s="1">
        <v>45944</v>
      </c>
      <c r="B7138" s="2">
        <v>0.87777777777777777</v>
      </c>
      <c r="C7138" t="s">
        <v>34</v>
      </c>
      <c r="D7138" t="s">
        <v>18</v>
      </c>
      <c r="E7138" t="s">
        <v>2321</v>
      </c>
      <c r="F7138" t="s">
        <v>20</v>
      </c>
      <c r="G7138" t="s">
        <v>68</v>
      </c>
      <c r="H7138" t="s">
        <v>69</v>
      </c>
      <c r="I7138" t="s">
        <v>31</v>
      </c>
      <c r="J7138" t="s">
        <v>32</v>
      </c>
      <c r="K7138" t="s">
        <v>33</v>
      </c>
      <c r="L7138">
        <v>0</v>
      </c>
      <c r="M7138">
        <v>17</v>
      </c>
      <c r="N7138">
        <v>163</v>
      </c>
      <c r="O7138">
        <v>0</v>
      </c>
      <c r="P7138">
        <v>0</v>
      </c>
      <c r="Q7138">
        <v>0</v>
      </c>
      <c r="R7138">
        <f>SUM(Table1[[#This Row],[FIRST_CLASS_SEATS]:[ECONOMY_SEATS]])</f>
        <v>180</v>
      </c>
      <c r="S7138" s="5">
        <f>(Table1[[#This Row],[TIER1_ELIGIBLE_PAX]]/Table1[[#This Row],[TOTAL_PAX]])</f>
        <v>0</v>
      </c>
      <c r="T7138" s="5">
        <f>(Table1[[#This Row],[TIER2_ELIGIBLE_PAX]]/Table1[[#This Row],[TOTAL_PAX]])</f>
        <v>0</v>
      </c>
      <c r="U7138" s="5">
        <f>(Table1[[#This Row],[TIER3_ELIGIBLE_PAX]]/Table1[[#This Row],[TOTAL_PAX]])</f>
        <v>0</v>
      </c>
      <c r="V7138" s="8">
        <v>0.71304483041697198</v>
      </c>
    </row>
    <row r="7139" spans="1:22" x14ac:dyDescent="0.3">
      <c r="A7139" s="1">
        <v>45839</v>
      </c>
      <c r="B7139" s="2">
        <v>0.7055555555555556</v>
      </c>
      <c r="C7139" t="s">
        <v>17</v>
      </c>
      <c r="D7139" t="s">
        <v>18</v>
      </c>
      <c r="E7139" t="s">
        <v>4563</v>
      </c>
      <c r="F7139" t="s">
        <v>20</v>
      </c>
      <c r="G7139" t="s">
        <v>124</v>
      </c>
      <c r="H7139" t="s">
        <v>22</v>
      </c>
      <c r="I7139" t="s">
        <v>23</v>
      </c>
      <c r="J7139" t="s">
        <v>24</v>
      </c>
      <c r="K7139" t="s">
        <v>59</v>
      </c>
      <c r="L7139">
        <v>0</v>
      </c>
      <c r="M7139">
        <v>35</v>
      </c>
      <c r="N7139">
        <v>179</v>
      </c>
      <c r="O7139">
        <v>0</v>
      </c>
      <c r="P7139">
        <v>7</v>
      </c>
      <c r="Q7139">
        <v>29</v>
      </c>
      <c r="R7139">
        <f>SUM(Table1[[#This Row],[FIRST_CLASS_SEATS]:[ECONOMY_SEATS]])</f>
        <v>214</v>
      </c>
      <c r="S7139" s="5">
        <f>(Table1[[#This Row],[TIER1_ELIGIBLE_PAX]]/Table1[[#This Row],[TOTAL_PAX]])</f>
        <v>0</v>
      </c>
      <c r="T7139" s="5">
        <f>(Table1[[#This Row],[TIER2_ELIGIBLE_PAX]]/Table1[[#This Row],[TOTAL_PAX]])</f>
        <v>3.2710280373831772E-2</v>
      </c>
      <c r="U7139" s="5">
        <f>(Table1[[#This Row],[TIER3_ELIGIBLE_PAX]]/Table1[[#This Row],[TOTAL_PAX]])</f>
        <v>0.13551401869158877</v>
      </c>
      <c r="V7139" s="8">
        <v>0.71307262677792516</v>
      </c>
    </row>
    <row r="7140" spans="1:22" x14ac:dyDescent="0.3">
      <c r="A7140" s="1">
        <v>45828</v>
      </c>
      <c r="B7140" s="2">
        <v>0.26944444444444443</v>
      </c>
      <c r="C7140" t="s">
        <v>26</v>
      </c>
      <c r="D7140" t="s">
        <v>18</v>
      </c>
      <c r="E7140" t="s">
        <v>3785</v>
      </c>
      <c r="F7140" t="s">
        <v>20</v>
      </c>
      <c r="G7140" t="s">
        <v>21</v>
      </c>
      <c r="H7140" t="s">
        <v>22</v>
      </c>
      <c r="I7140" t="s">
        <v>23</v>
      </c>
      <c r="J7140" t="s">
        <v>24</v>
      </c>
      <c r="K7140" t="s">
        <v>47</v>
      </c>
      <c r="L7140">
        <v>0</v>
      </c>
      <c r="M7140">
        <v>56</v>
      </c>
      <c r="N7140">
        <v>275</v>
      </c>
      <c r="O7140">
        <v>0</v>
      </c>
      <c r="P7140">
        <v>11</v>
      </c>
      <c r="Q7140">
        <v>40</v>
      </c>
      <c r="R7140">
        <f>SUM(Table1[[#This Row],[FIRST_CLASS_SEATS]:[ECONOMY_SEATS]])</f>
        <v>331</v>
      </c>
      <c r="S7140" s="5">
        <f>(Table1[[#This Row],[TIER1_ELIGIBLE_PAX]]/Table1[[#This Row],[TOTAL_PAX]])</f>
        <v>0</v>
      </c>
      <c r="T7140" s="5">
        <f>(Table1[[#This Row],[TIER2_ELIGIBLE_PAX]]/Table1[[#This Row],[TOTAL_PAX]])</f>
        <v>3.3232628398791542E-2</v>
      </c>
      <c r="U7140" s="5">
        <f>(Table1[[#This Row],[TIER3_ELIGIBLE_PAX]]/Table1[[#This Row],[TOTAL_PAX]])</f>
        <v>0.12084592145015106</v>
      </c>
      <c r="V7140" s="8">
        <v>0.71314274535360267</v>
      </c>
    </row>
    <row r="7141" spans="1:22" x14ac:dyDescent="0.3">
      <c r="A7141" s="1">
        <v>45794</v>
      </c>
      <c r="B7141" s="2">
        <v>0.84652777777777777</v>
      </c>
      <c r="C7141" t="s">
        <v>34</v>
      </c>
      <c r="D7141" t="s">
        <v>18</v>
      </c>
      <c r="E7141" t="s">
        <v>5793</v>
      </c>
      <c r="F7141" t="s">
        <v>20</v>
      </c>
      <c r="G7141" t="s">
        <v>36</v>
      </c>
      <c r="H7141" t="s">
        <v>37</v>
      </c>
      <c r="I7141" t="s">
        <v>31</v>
      </c>
      <c r="J7141" t="s">
        <v>32</v>
      </c>
      <c r="K7141" t="s">
        <v>33</v>
      </c>
      <c r="L7141">
        <v>0</v>
      </c>
      <c r="M7141">
        <v>10</v>
      </c>
      <c r="N7141">
        <v>170</v>
      </c>
      <c r="O7141">
        <v>0</v>
      </c>
      <c r="P7141">
        <v>11</v>
      </c>
      <c r="Q7141">
        <v>39</v>
      </c>
      <c r="R7141">
        <f>SUM(Table1[[#This Row],[FIRST_CLASS_SEATS]:[ECONOMY_SEATS]])</f>
        <v>180</v>
      </c>
      <c r="S7141" s="5">
        <f>(Table1[[#This Row],[TIER1_ELIGIBLE_PAX]]/Table1[[#This Row],[TOTAL_PAX]])</f>
        <v>0</v>
      </c>
      <c r="T7141" s="5">
        <f>(Table1[[#This Row],[TIER2_ELIGIBLE_PAX]]/Table1[[#This Row],[TOTAL_PAX]])</f>
        <v>6.1111111111111109E-2</v>
      </c>
      <c r="U7141" s="5">
        <f>(Table1[[#This Row],[TIER3_ELIGIBLE_PAX]]/Table1[[#This Row],[TOTAL_PAX]])</f>
        <v>0.21666666666666667</v>
      </c>
      <c r="V7141" s="8">
        <v>0.71335398772798186</v>
      </c>
    </row>
    <row r="7142" spans="1:22" x14ac:dyDescent="0.3">
      <c r="A7142" s="1">
        <v>45758</v>
      </c>
      <c r="B7142" s="2">
        <v>0.63402777777777775</v>
      </c>
      <c r="C7142" t="s">
        <v>17</v>
      </c>
      <c r="D7142" t="s">
        <v>18</v>
      </c>
      <c r="E7142" t="s">
        <v>2318</v>
      </c>
      <c r="F7142" t="s">
        <v>20</v>
      </c>
      <c r="G7142" t="s">
        <v>54</v>
      </c>
      <c r="H7142" t="s">
        <v>30</v>
      </c>
      <c r="I7142" t="s">
        <v>31</v>
      </c>
      <c r="J7142" t="s">
        <v>32</v>
      </c>
      <c r="K7142" t="s">
        <v>33</v>
      </c>
      <c r="L7142">
        <v>0</v>
      </c>
      <c r="M7142">
        <v>4</v>
      </c>
      <c r="N7142">
        <v>176</v>
      </c>
      <c r="O7142">
        <v>1</v>
      </c>
      <c r="P7142">
        <v>5</v>
      </c>
      <c r="Q7142">
        <v>23</v>
      </c>
      <c r="R7142">
        <f>SUM(Table1[[#This Row],[FIRST_CLASS_SEATS]:[ECONOMY_SEATS]])</f>
        <v>180</v>
      </c>
      <c r="S7142" s="5">
        <f>(Table1[[#This Row],[TIER1_ELIGIBLE_PAX]]/Table1[[#This Row],[TOTAL_PAX]])</f>
        <v>5.5555555555555558E-3</v>
      </c>
      <c r="T7142" s="5">
        <f>(Table1[[#This Row],[TIER2_ELIGIBLE_PAX]]/Table1[[#This Row],[TOTAL_PAX]])</f>
        <v>2.7777777777777776E-2</v>
      </c>
      <c r="U7142" s="5">
        <f>(Table1[[#This Row],[TIER3_ELIGIBLE_PAX]]/Table1[[#This Row],[TOTAL_PAX]])</f>
        <v>0.12777777777777777</v>
      </c>
      <c r="V7142" s="8">
        <v>0.71335482214433799</v>
      </c>
    </row>
    <row r="7143" spans="1:22" x14ac:dyDescent="0.3">
      <c r="A7143" s="1">
        <v>45806</v>
      </c>
      <c r="B7143" s="2">
        <v>0.30208333333333331</v>
      </c>
      <c r="C7143" t="s">
        <v>26</v>
      </c>
      <c r="D7143" t="s">
        <v>18</v>
      </c>
      <c r="E7143" t="s">
        <v>1854</v>
      </c>
      <c r="F7143" t="s">
        <v>20</v>
      </c>
      <c r="G7143" t="s">
        <v>46</v>
      </c>
      <c r="H7143" t="s">
        <v>22</v>
      </c>
      <c r="I7143" t="s">
        <v>23</v>
      </c>
      <c r="J7143" t="s">
        <v>24</v>
      </c>
      <c r="K7143" t="s">
        <v>25</v>
      </c>
      <c r="L7143">
        <v>8</v>
      </c>
      <c r="M7143">
        <v>49</v>
      </c>
      <c r="N7143">
        <v>178</v>
      </c>
      <c r="O7143">
        <v>1</v>
      </c>
      <c r="P7143">
        <v>2</v>
      </c>
      <c r="Q7143">
        <v>14</v>
      </c>
      <c r="R7143">
        <f>SUM(Table1[[#This Row],[FIRST_CLASS_SEATS]:[ECONOMY_SEATS]])</f>
        <v>235</v>
      </c>
      <c r="S7143" s="5">
        <f>(Table1[[#This Row],[TIER1_ELIGIBLE_PAX]]/Table1[[#This Row],[TOTAL_PAX]])</f>
        <v>4.2553191489361703E-3</v>
      </c>
      <c r="T7143" s="5">
        <f>(Table1[[#This Row],[TIER2_ELIGIBLE_PAX]]/Table1[[#This Row],[TOTAL_PAX]])</f>
        <v>8.5106382978723406E-3</v>
      </c>
      <c r="U7143" s="5">
        <f>(Table1[[#This Row],[TIER3_ELIGIBLE_PAX]]/Table1[[#This Row],[TOTAL_PAX]])</f>
        <v>5.9574468085106386E-2</v>
      </c>
      <c r="V7143" s="8">
        <v>0.71342125319681515</v>
      </c>
    </row>
    <row r="7144" spans="1:22" x14ac:dyDescent="0.3">
      <c r="A7144" s="1">
        <v>45958</v>
      </c>
      <c r="B7144" s="2">
        <v>0.35694444444444445</v>
      </c>
      <c r="C7144" t="s">
        <v>26</v>
      </c>
      <c r="D7144" t="s">
        <v>18</v>
      </c>
      <c r="E7144" t="s">
        <v>2578</v>
      </c>
      <c r="F7144" t="s">
        <v>20</v>
      </c>
      <c r="G7144" t="s">
        <v>46</v>
      </c>
      <c r="H7144" t="s">
        <v>22</v>
      </c>
      <c r="I7144" t="s">
        <v>23</v>
      </c>
      <c r="J7144" t="s">
        <v>24</v>
      </c>
      <c r="K7144" t="s">
        <v>59</v>
      </c>
      <c r="L7144">
        <v>0</v>
      </c>
      <c r="M7144">
        <v>35</v>
      </c>
      <c r="N7144">
        <v>179</v>
      </c>
      <c r="O7144">
        <v>0</v>
      </c>
      <c r="P7144">
        <v>1</v>
      </c>
      <c r="Q7144">
        <v>12</v>
      </c>
      <c r="R7144">
        <f>SUM(Table1[[#This Row],[FIRST_CLASS_SEATS]:[ECONOMY_SEATS]])</f>
        <v>214</v>
      </c>
      <c r="S7144" s="5">
        <f>(Table1[[#This Row],[TIER1_ELIGIBLE_PAX]]/Table1[[#This Row],[TOTAL_PAX]])</f>
        <v>0</v>
      </c>
      <c r="T7144" s="5">
        <f>(Table1[[#This Row],[TIER2_ELIGIBLE_PAX]]/Table1[[#This Row],[TOTAL_PAX]])</f>
        <v>4.6728971962616819E-3</v>
      </c>
      <c r="U7144" s="5">
        <f>(Table1[[#This Row],[TIER3_ELIGIBLE_PAX]]/Table1[[#This Row],[TOTAL_PAX]])</f>
        <v>5.6074766355140186E-2</v>
      </c>
      <c r="V7144" s="8">
        <v>0.71344483493301758</v>
      </c>
    </row>
    <row r="7145" spans="1:22" x14ac:dyDescent="0.3">
      <c r="A7145" s="1">
        <v>45750</v>
      </c>
      <c r="B7145" s="2">
        <v>0.56736111111111109</v>
      </c>
      <c r="C7145" t="s">
        <v>48</v>
      </c>
      <c r="D7145" t="s">
        <v>18</v>
      </c>
      <c r="E7145" t="s">
        <v>1378</v>
      </c>
      <c r="F7145" t="s">
        <v>20</v>
      </c>
      <c r="G7145" t="s">
        <v>76</v>
      </c>
      <c r="H7145" t="s">
        <v>77</v>
      </c>
      <c r="I7145" t="s">
        <v>78</v>
      </c>
      <c r="J7145" t="s">
        <v>24</v>
      </c>
      <c r="K7145" t="s">
        <v>25</v>
      </c>
      <c r="L7145">
        <v>0</v>
      </c>
      <c r="M7145">
        <v>48</v>
      </c>
      <c r="N7145">
        <v>224</v>
      </c>
      <c r="O7145">
        <v>3</v>
      </c>
      <c r="P7145">
        <v>6</v>
      </c>
      <c r="Q7145">
        <v>25</v>
      </c>
      <c r="R7145">
        <f>SUM(Table1[[#This Row],[FIRST_CLASS_SEATS]:[ECONOMY_SEATS]])</f>
        <v>272</v>
      </c>
      <c r="S7145" s="5">
        <f>(Table1[[#This Row],[TIER1_ELIGIBLE_PAX]]/Table1[[#This Row],[TOTAL_PAX]])</f>
        <v>1.1029411764705883E-2</v>
      </c>
      <c r="T7145" s="5">
        <f>(Table1[[#This Row],[TIER2_ELIGIBLE_PAX]]/Table1[[#This Row],[TOTAL_PAX]])</f>
        <v>2.2058823529411766E-2</v>
      </c>
      <c r="U7145" s="5">
        <f>(Table1[[#This Row],[TIER3_ELIGIBLE_PAX]]/Table1[[#This Row],[TOTAL_PAX]])</f>
        <v>9.1911764705882359E-2</v>
      </c>
      <c r="V7145" s="8">
        <v>0.71354284101097964</v>
      </c>
    </row>
    <row r="7146" spans="1:22" x14ac:dyDescent="0.3">
      <c r="A7146" s="1">
        <v>45880</v>
      </c>
      <c r="B7146" s="2">
        <v>0.8125</v>
      </c>
      <c r="C7146" t="s">
        <v>34</v>
      </c>
      <c r="D7146" t="s">
        <v>18</v>
      </c>
      <c r="E7146" t="s">
        <v>1070</v>
      </c>
      <c r="F7146" t="s">
        <v>20</v>
      </c>
      <c r="G7146" t="s">
        <v>73</v>
      </c>
      <c r="H7146" t="s">
        <v>74</v>
      </c>
      <c r="I7146" t="s">
        <v>31</v>
      </c>
      <c r="J7146" t="s">
        <v>32</v>
      </c>
      <c r="K7146" t="s">
        <v>33</v>
      </c>
      <c r="L7146">
        <v>0</v>
      </c>
      <c r="M7146">
        <v>7</v>
      </c>
      <c r="N7146">
        <v>173</v>
      </c>
      <c r="O7146">
        <v>1</v>
      </c>
      <c r="P7146">
        <v>1</v>
      </c>
      <c r="Q7146">
        <v>10</v>
      </c>
      <c r="R7146">
        <f>SUM(Table1[[#This Row],[FIRST_CLASS_SEATS]:[ECONOMY_SEATS]])</f>
        <v>180</v>
      </c>
      <c r="S7146" s="5">
        <f>(Table1[[#This Row],[TIER1_ELIGIBLE_PAX]]/Table1[[#This Row],[TOTAL_PAX]])</f>
        <v>5.5555555555555558E-3</v>
      </c>
      <c r="T7146" s="5">
        <f>(Table1[[#This Row],[TIER2_ELIGIBLE_PAX]]/Table1[[#This Row],[TOTAL_PAX]])</f>
        <v>5.5555555555555558E-3</v>
      </c>
      <c r="U7146" s="5">
        <f>(Table1[[#This Row],[TIER3_ELIGIBLE_PAX]]/Table1[[#This Row],[TOTAL_PAX]])</f>
        <v>5.5555555555555552E-2</v>
      </c>
      <c r="V7146" s="8">
        <v>0.71360065446658816</v>
      </c>
    </row>
    <row r="7147" spans="1:22" x14ac:dyDescent="0.3">
      <c r="A7147" s="1">
        <v>45807</v>
      </c>
      <c r="B7147" s="2">
        <v>0.46666666666666667</v>
      </c>
      <c r="C7147" t="s">
        <v>26</v>
      </c>
      <c r="D7147" t="s">
        <v>18</v>
      </c>
      <c r="E7147" t="s">
        <v>3384</v>
      </c>
      <c r="F7147" t="s">
        <v>20</v>
      </c>
      <c r="G7147" t="s">
        <v>56</v>
      </c>
      <c r="H7147" t="s">
        <v>57</v>
      </c>
      <c r="I7147" t="s">
        <v>58</v>
      </c>
      <c r="J7147" t="s">
        <v>24</v>
      </c>
      <c r="K7147" t="s">
        <v>80</v>
      </c>
      <c r="L7147">
        <v>14</v>
      </c>
      <c r="M7147">
        <v>97</v>
      </c>
      <c r="N7147">
        <v>358</v>
      </c>
      <c r="O7147">
        <v>0</v>
      </c>
      <c r="P7147">
        <v>16</v>
      </c>
      <c r="Q7147">
        <v>54</v>
      </c>
      <c r="R7147">
        <f>SUM(Table1[[#This Row],[FIRST_CLASS_SEATS]:[ECONOMY_SEATS]])</f>
        <v>469</v>
      </c>
      <c r="S7147" s="5">
        <f>(Table1[[#This Row],[TIER1_ELIGIBLE_PAX]]/Table1[[#This Row],[TOTAL_PAX]])</f>
        <v>0</v>
      </c>
      <c r="T7147" s="5">
        <f>(Table1[[#This Row],[TIER2_ELIGIBLE_PAX]]/Table1[[#This Row],[TOTAL_PAX]])</f>
        <v>3.4115138592750532E-2</v>
      </c>
      <c r="U7147" s="5">
        <f>(Table1[[#This Row],[TIER3_ELIGIBLE_PAX]]/Table1[[#This Row],[TOTAL_PAX]])</f>
        <v>0.11513859275053305</v>
      </c>
      <c r="V7147" s="8">
        <v>0.71366794456212623</v>
      </c>
    </row>
    <row r="7148" spans="1:22" x14ac:dyDescent="0.3">
      <c r="A7148" s="1">
        <v>45813</v>
      </c>
      <c r="B7148" s="2">
        <v>0.31458333333333333</v>
      </c>
      <c r="C7148" t="s">
        <v>26</v>
      </c>
      <c r="D7148" t="s">
        <v>18</v>
      </c>
      <c r="E7148" t="s">
        <v>1230</v>
      </c>
      <c r="F7148" t="s">
        <v>20</v>
      </c>
      <c r="G7148" t="s">
        <v>54</v>
      </c>
      <c r="H7148" t="s">
        <v>30</v>
      </c>
      <c r="I7148" t="s">
        <v>31</v>
      </c>
      <c r="J7148" t="s">
        <v>32</v>
      </c>
      <c r="K7148" t="s">
        <v>33</v>
      </c>
      <c r="L7148">
        <v>0</v>
      </c>
      <c r="M7148">
        <v>19</v>
      </c>
      <c r="N7148">
        <v>161</v>
      </c>
      <c r="O7148">
        <v>0</v>
      </c>
      <c r="P7148">
        <v>7</v>
      </c>
      <c r="Q7148">
        <v>29</v>
      </c>
      <c r="R7148">
        <f>SUM(Table1[[#This Row],[FIRST_CLASS_SEATS]:[ECONOMY_SEATS]])</f>
        <v>180</v>
      </c>
      <c r="S7148" s="5">
        <f>(Table1[[#This Row],[TIER1_ELIGIBLE_PAX]]/Table1[[#This Row],[TOTAL_PAX]])</f>
        <v>0</v>
      </c>
      <c r="T7148" s="5">
        <f>(Table1[[#This Row],[TIER2_ELIGIBLE_PAX]]/Table1[[#This Row],[TOTAL_PAX]])</f>
        <v>3.888888888888889E-2</v>
      </c>
      <c r="U7148" s="5">
        <f>(Table1[[#This Row],[TIER3_ELIGIBLE_PAX]]/Table1[[#This Row],[TOTAL_PAX]])</f>
        <v>0.16111111111111112</v>
      </c>
      <c r="V7148" s="8">
        <v>0.71369657399956976</v>
      </c>
    </row>
    <row r="7149" spans="1:22" x14ac:dyDescent="0.3">
      <c r="A7149" s="1">
        <v>45790</v>
      </c>
      <c r="B7149" s="2">
        <v>0.46597222222222223</v>
      </c>
      <c r="C7149" t="s">
        <v>26</v>
      </c>
      <c r="D7149" t="s">
        <v>18</v>
      </c>
      <c r="E7149" t="s">
        <v>5670</v>
      </c>
      <c r="F7149" t="s">
        <v>20</v>
      </c>
      <c r="G7149" t="s">
        <v>40</v>
      </c>
      <c r="H7149" t="s">
        <v>41</v>
      </c>
      <c r="I7149" t="s">
        <v>31</v>
      </c>
      <c r="J7149" t="s">
        <v>32</v>
      </c>
      <c r="K7149" t="s">
        <v>33</v>
      </c>
      <c r="L7149">
        <v>0</v>
      </c>
      <c r="M7149">
        <v>9</v>
      </c>
      <c r="N7149">
        <v>171</v>
      </c>
      <c r="O7149">
        <v>0</v>
      </c>
      <c r="P7149">
        <v>14</v>
      </c>
      <c r="Q7149">
        <v>48</v>
      </c>
      <c r="R7149">
        <f>SUM(Table1[[#This Row],[FIRST_CLASS_SEATS]:[ECONOMY_SEATS]])</f>
        <v>180</v>
      </c>
      <c r="S7149" s="5">
        <f>(Table1[[#This Row],[TIER1_ELIGIBLE_PAX]]/Table1[[#This Row],[TOTAL_PAX]])</f>
        <v>0</v>
      </c>
      <c r="T7149" s="5">
        <f>(Table1[[#This Row],[TIER2_ELIGIBLE_PAX]]/Table1[[#This Row],[TOTAL_PAX]])</f>
        <v>7.7777777777777779E-2</v>
      </c>
      <c r="U7149" s="5">
        <f>(Table1[[#This Row],[TIER3_ELIGIBLE_PAX]]/Table1[[#This Row],[TOTAL_PAX]])</f>
        <v>0.26666666666666666</v>
      </c>
      <c r="V7149" s="8">
        <v>0.71374815117378909</v>
      </c>
    </row>
    <row r="7150" spans="1:22" x14ac:dyDescent="0.3">
      <c r="A7150" s="1">
        <v>45838</v>
      </c>
      <c r="B7150" s="2">
        <v>0.58611111111111114</v>
      </c>
      <c r="C7150" t="s">
        <v>17</v>
      </c>
      <c r="D7150" t="s">
        <v>18</v>
      </c>
      <c r="E7150" t="s">
        <v>826</v>
      </c>
      <c r="F7150" t="s">
        <v>20</v>
      </c>
      <c r="G7150" t="s">
        <v>76</v>
      </c>
      <c r="H7150" t="s">
        <v>77</v>
      </c>
      <c r="I7150" t="s">
        <v>78</v>
      </c>
      <c r="J7150" t="s">
        <v>24</v>
      </c>
      <c r="K7150" t="s">
        <v>25</v>
      </c>
      <c r="L7150">
        <v>0</v>
      </c>
      <c r="M7150">
        <v>32</v>
      </c>
      <c r="N7150">
        <v>300</v>
      </c>
      <c r="O7150">
        <v>0</v>
      </c>
      <c r="P7150">
        <v>5</v>
      </c>
      <c r="Q7150">
        <v>23</v>
      </c>
      <c r="R7150">
        <f>SUM(Table1[[#This Row],[FIRST_CLASS_SEATS]:[ECONOMY_SEATS]])</f>
        <v>332</v>
      </c>
      <c r="S7150" s="5">
        <f>(Table1[[#This Row],[TIER1_ELIGIBLE_PAX]]/Table1[[#This Row],[TOTAL_PAX]])</f>
        <v>0</v>
      </c>
      <c r="T7150" s="5">
        <f>(Table1[[#This Row],[TIER2_ELIGIBLE_PAX]]/Table1[[#This Row],[TOTAL_PAX]])</f>
        <v>1.5060240963855422E-2</v>
      </c>
      <c r="U7150" s="5">
        <f>(Table1[[#This Row],[TIER3_ELIGIBLE_PAX]]/Table1[[#This Row],[TOTAL_PAX]])</f>
        <v>6.9277108433734941E-2</v>
      </c>
      <c r="V7150" s="8">
        <v>0.71403875333149935</v>
      </c>
    </row>
    <row r="7151" spans="1:22" x14ac:dyDescent="0.3">
      <c r="A7151" s="1">
        <v>45803</v>
      </c>
      <c r="B7151" s="2">
        <v>0.82986111111111116</v>
      </c>
      <c r="C7151" t="s">
        <v>34</v>
      </c>
      <c r="D7151" t="s">
        <v>18</v>
      </c>
      <c r="E7151" t="s">
        <v>3334</v>
      </c>
      <c r="F7151" t="s">
        <v>20</v>
      </c>
      <c r="G7151" t="s">
        <v>21</v>
      </c>
      <c r="H7151" t="s">
        <v>22</v>
      </c>
      <c r="I7151" t="s">
        <v>23</v>
      </c>
      <c r="J7151" t="s">
        <v>24</v>
      </c>
      <c r="K7151" t="s">
        <v>59</v>
      </c>
      <c r="L7151">
        <v>0</v>
      </c>
      <c r="M7151">
        <v>35</v>
      </c>
      <c r="N7151">
        <v>179</v>
      </c>
      <c r="O7151">
        <v>0</v>
      </c>
      <c r="P7151">
        <v>13</v>
      </c>
      <c r="Q7151">
        <v>45</v>
      </c>
      <c r="R7151">
        <f>SUM(Table1[[#This Row],[FIRST_CLASS_SEATS]:[ECONOMY_SEATS]])</f>
        <v>214</v>
      </c>
      <c r="S7151" s="5">
        <f>(Table1[[#This Row],[TIER1_ELIGIBLE_PAX]]/Table1[[#This Row],[TOTAL_PAX]])</f>
        <v>0</v>
      </c>
      <c r="T7151" s="5">
        <f>(Table1[[#This Row],[TIER2_ELIGIBLE_PAX]]/Table1[[#This Row],[TOTAL_PAX]])</f>
        <v>6.0747663551401869E-2</v>
      </c>
      <c r="U7151" s="5">
        <f>(Table1[[#This Row],[TIER3_ELIGIBLE_PAX]]/Table1[[#This Row],[TOTAL_PAX]])</f>
        <v>0.2102803738317757</v>
      </c>
      <c r="V7151" s="8">
        <v>0.71406181343796482</v>
      </c>
    </row>
    <row r="7152" spans="1:22" x14ac:dyDescent="0.3">
      <c r="A7152" s="1">
        <v>45801</v>
      </c>
      <c r="B7152" s="2">
        <v>0.60833333333333328</v>
      </c>
      <c r="C7152" t="s">
        <v>17</v>
      </c>
      <c r="D7152" t="s">
        <v>18</v>
      </c>
      <c r="E7152" t="s">
        <v>3018</v>
      </c>
      <c r="F7152" t="s">
        <v>20</v>
      </c>
      <c r="G7152" t="s">
        <v>76</v>
      </c>
      <c r="H7152" t="s">
        <v>77</v>
      </c>
      <c r="I7152" t="s">
        <v>78</v>
      </c>
      <c r="J7152" t="s">
        <v>24</v>
      </c>
      <c r="K7152" t="s">
        <v>25</v>
      </c>
      <c r="L7152">
        <v>0</v>
      </c>
      <c r="M7152">
        <v>32</v>
      </c>
      <c r="N7152">
        <v>300</v>
      </c>
      <c r="O7152">
        <v>0</v>
      </c>
      <c r="P7152">
        <v>8</v>
      </c>
      <c r="Q7152">
        <v>30</v>
      </c>
      <c r="R7152">
        <f>SUM(Table1[[#This Row],[FIRST_CLASS_SEATS]:[ECONOMY_SEATS]])</f>
        <v>332</v>
      </c>
      <c r="S7152" s="5">
        <f>(Table1[[#This Row],[TIER1_ELIGIBLE_PAX]]/Table1[[#This Row],[TOTAL_PAX]])</f>
        <v>0</v>
      </c>
      <c r="T7152" s="5">
        <f>(Table1[[#This Row],[TIER2_ELIGIBLE_PAX]]/Table1[[#This Row],[TOTAL_PAX]])</f>
        <v>2.4096385542168676E-2</v>
      </c>
      <c r="U7152" s="5">
        <f>(Table1[[#This Row],[TIER3_ELIGIBLE_PAX]]/Table1[[#This Row],[TOTAL_PAX]])</f>
        <v>9.036144578313253E-2</v>
      </c>
      <c r="V7152" s="8">
        <v>0.71412224373531952</v>
      </c>
    </row>
    <row r="7153" spans="1:22" x14ac:dyDescent="0.3">
      <c r="A7153" s="1">
        <v>45795</v>
      </c>
      <c r="B7153" s="2">
        <v>0.55208333333333337</v>
      </c>
      <c r="C7153" t="s">
        <v>48</v>
      </c>
      <c r="D7153" t="s">
        <v>18</v>
      </c>
      <c r="E7153" t="s">
        <v>2267</v>
      </c>
      <c r="F7153" t="s">
        <v>20</v>
      </c>
      <c r="G7153" t="s">
        <v>54</v>
      </c>
      <c r="H7153" t="s">
        <v>30</v>
      </c>
      <c r="I7153" t="s">
        <v>31</v>
      </c>
      <c r="J7153" t="s">
        <v>32</v>
      </c>
      <c r="K7153" t="s">
        <v>33</v>
      </c>
      <c r="L7153">
        <v>0</v>
      </c>
      <c r="M7153">
        <v>7</v>
      </c>
      <c r="N7153">
        <v>173</v>
      </c>
      <c r="O7153">
        <v>1</v>
      </c>
      <c r="P7153">
        <v>16</v>
      </c>
      <c r="Q7153">
        <v>54</v>
      </c>
      <c r="R7153">
        <f>SUM(Table1[[#This Row],[FIRST_CLASS_SEATS]:[ECONOMY_SEATS]])</f>
        <v>180</v>
      </c>
      <c r="S7153" s="5">
        <f>(Table1[[#This Row],[TIER1_ELIGIBLE_PAX]]/Table1[[#This Row],[TOTAL_PAX]])</f>
        <v>5.5555555555555558E-3</v>
      </c>
      <c r="T7153" s="5">
        <f>(Table1[[#This Row],[TIER2_ELIGIBLE_PAX]]/Table1[[#This Row],[TOTAL_PAX]])</f>
        <v>8.8888888888888892E-2</v>
      </c>
      <c r="U7153" s="5">
        <f>(Table1[[#This Row],[TIER3_ELIGIBLE_PAX]]/Table1[[#This Row],[TOTAL_PAX]])</f>
        <v>0.3</v>
      </c>
      <c r="V7153" s="8">
        <v>0.71412363308479132</v>
      </c>
    </row>
    <row r="7154" spans="1:22" x14ac:dyDescent="0.3">
      <c r="A7154" s="1">
        <v>45921</v>
      </c>
      <c r="B7154" s="2">
        <v>0.9375</v>
      </c>
      <c r="C7154" t="s">
        <v>34</v>
      </c>
      <c r="D7154" t="s">
        <v>18</v>
      </c>
      <c r="E7154" t="s">
        <v>2746</v>
      </c>
      <c r="F7154" t="s">
        <v>20</v>
      </c>
      <c r="G7154" t="s">
        <v>54</v>
      </c>
      <c r="H7154" t="s">
        <v>30</v>
      </c>
      <c r="I7154" t="s">
        <v>31</v>
      </c>
      <c r="J7154" t="s">
        <v>32</v>
      </c>
      <c r="K7154" t="s">
        <v>33</v>
      </c>
      <c r="L7154">
        <v>0</v>
      </c>
      <c r="M7154">
        <v>4</v>
      </c>
      <c r="N7154">
        <v>176</v>
      </c>
      <c r="O7154">
        <v>0</v>
      </c>
      <c r="P7154">
        <v>12</v>
      </c>
      <c r="Q7154">
        <v>42</v>
      </c>
      <c r="R7154">
        <f>SUM(Table1[[#This Row],[FIRST_CLASS_SEATS]:[ECONOMY_SEATS]])</f>
        <v>180</v>
      </c>
      <c r="S7154" s="5">
        <f>(Table1[[#This Row],[TIER1_ELIGIBLE_PAX]]/Table1[[#This Row],[TOTAL_PAX]])</f>
        <v>0</v>
      </c>
      <c r="T7154" s="5">
        <f>(Table1[[#This Row],[TIER2_ELIGIBLE_PAX]]/Table1[[#This Row],[TOTAL_PAX]])</f>
        <v>6.6666666666666666E-2</v>
      </c>
      <c r="U7154" s="5">
        <f>(Table1[[#This Row],[TIER3_ELIGIBLE_PAX]]/Table1[[#This Row],[TOTAL_PAX]])</f>
        <v>0.23333333333333334</v>
      </c>
      <c r="V7154" s="8">
        <v>0.71431126243029841</v>
      </c>
    </row>
    <row r="7155" spans="1:22" x14ac:dyDescent="0.3">
      <c r="A7155" s="1">
        <v>45797</v>
      </c>
      <c r="B7155" s="2">
        <v>0.78125</v>
      </c>
      <c r="C7155" t="s">
        <v>34</v>
      </c>
      <c r="D7155" t="s">
        <v>18</v>
      </c>
      <c r="E7155" t="s">
        <v>5555</v>
      </c>
      <c r="F7155" t="s">
        <v>20</v>
      </c>
      <c r="G7155" t="s">
        <v>71</v>
      </c>
      <c r="H7155" t="s">
        <v>22</v>
      </c>
      <c r="I7155" t="s">
        <v>23</v>
      </c>
      <c r="J7155" t="s">
        <v>24</v>
      </c>
      <c r="K7155" t="s">
        <v>59</v>
      </c>
      <c r="L7155">
        <v>8</v>
      </c>
      <c r="M7155">
        <v>48</v>
      </c>
      <c r="N7155">
        <v>200</v>
      </c>
      <c r="O7155">
        <v>1</v>
      </c>
      <c r="P7155">
        <v>0</v>
      </c>
      <c r="Q7155">
        <v>9</v>
      </c>
      <c r="R7155">
        <f>SUM(Table1[[#This Row],[FIRST_CLASS_SEATS]:[ECONOMY_SEATS]])</f>
        <v>256</v>
      </c>
      <c r="S7155" s="5">
        <f>(Table1[[#This Row],[TIER1_ELIGIBLE_PAX]]/Table1[[#This Row],[TOTAL_PAX]])</f>
        <v>3.90625E-3</v>
      </c>
      <c r="T7155" s="5">
        <f>(Table1[[#This Row],[TIER2_ELIGIBLE_PAX]]/Table1[[#This Row],[TOTAL_PAX]])</f>
        <v>0</v>
      </c>
      <c r="U7155" s="5">
        <f>(Table1[[#This Row],[TIER3_ELIGIBLE_PAX]]/Table1[[#This Row],[TOTAL_PAX]])</f>
        <v>3.515625E-2</v>
      </c>
      <c r="V7155" s="8">
        <v>0.71436738186866977</v>
      </c>
    </row>
    <row r="7156" spans="1:22" x14ac:dyDescent="0.3">
      <c r="A7156" s="1">
        <v>45907</v>
      </c>
      <c r="B7156" s="2">
        <v>0.2902777777777778</v>
      </c>
      <c r="C7156" t="s">
        <v>26</v>
      </c>
      <c r="D7156" t="s">
        <v>18</v>
      </c>
      <c r="E7156" t="s">
        <v>1888</v>
      </c>
      <c r="F7156" t="s">
        <v>20</v>
      </c>
      <c r="G7156" t="s">
        <v>21</v>
      </c>
      <c r="H7156" t="s">
        <v>22</v>
      </c>
      <c r="I7156" t="s">
        <v>23</v>
      </c>
      <c r="J7156" t="s">
        <v>24</v>
      </c>
      <c r="K7156" t="s">
        <v>25</v>
      </c>
      <c r="L7156">
        <v>8</v>
      </c>
      <c r="M7156">
        <v>49</v>
      </c>
      <c r="N7156">
        <v>178</v>
      </c>
      <c r="O7156">
        <v>0</v>
      </c>
      <c r="P7156">
        <v>3</v>
      </c>
      <c r="Q7156">
        <v>17</v>
      </c>
      <c r="R7156">
        <f>SUM(Table1[[#This Row],[FIRST_CLASS_SEATS]:[ECONOMY_SEATS]])</f>
        <v>235</v>
      </c>
      <c r="S7156" s="5">
        <f>(Table1[[#This Row],[TIER1_ELIGIBLE_PAX]]/Table1[[#This Row],[TOTAL_PAX]])</f>
        <v>0</v>
      </c>
      <c r="T7156" s="5">
        <f>(Table1[[#This Row],[TIER2_ELIGIBLE_PAX]]/Table1[[#This Row],[TOTAL_PAX]])</f>
        <v>1.276595744680851E-2</v>
      </c>
      <c r="U7156" s="5">
        <f>(Table1[[#This Row],[TIER3_ELIGIBLE_PAX]]/Table1[[#This Row],[TOTAL_PAX]])</f>
        <v>7.2340425531914887E-2</v>
      </c>
      <c r="V7156" s="8">
        <v>0.7143710380863173</v>
      </c>
    </row>
    <row r="7157" spans="1:22" x14ac:dyDescent="0.3">
      <c r="A7157" s="1">
        <v>45932</v>
      </c>
      <c r="B7157" s="2">
        <v>0.42916666666666664</v>
      </c>
      <c r="C7157" t="s">
        <v>26</v>
      </c>
      <c r="D7157" t="s">
        <v>18</v>
      </c>
      <c r="E7157" t="s">
        <v>5549</v>
      </c>
      <c r="F7157" t="s">
        <v>20</v>
      </c>
      <c r="G7157" t="s">
        <v>54</v>
      </c>
      <c r="H7157" t="s">
        <v>30</v>
      </c>
      <c r="I7157" t="s">
        <v>31</v>
      </c>
      <c r="J7157" t="s">
        <v>32</v>
      </c>
      <c r="K7157" t="s">
        <v>33</v>
      </c>
      <c r="L7157">
        <v>0</v>
      </c>
      <c r="M7157">
        <v>6</v>
      </c>
      <c r="N7157">
        <v>174</v>
      </c>
      <c r="O7157">
        <v>1</v>
      </c>
      <c r="P7157">
        <v>8</v>
      </c>
      <c r="Q7157">
        <v>31</v>
      </c>
      <c r="R7157">
        <f>SUM(Table1[[#This Row],[FIRST_CLASS_SEATS]:[ECONOMY_SEATS]])</f>
        <v>180</v>
      </c>
      <c r="S7157" s="5">
        <f>(Table1[[#This Row],[TIER1_ELIGIBLE_PAX]]/Table1[[#This Row],[TOTAL_PAX]])</f>
        <v>5.5555555555555558E-3</v>
      </c>
      <c r="T7157" s="5">
        <f>(Table1[[#This Row],[TIER2_ELIGIBLE_PAX]]/Table1[[#This Row],[TOTAL_PAX]])</f>
        <v>4.4444444444444446E-2</v>
      </c>
      <c r="U7157" s="5">
        <f>(Table1[[#This Row],[TIER3_ELIGIBLE_PAX]]/Table1[[#This Row],[TOTAL_PAX]])</f>
        <v>0.17222222222222222</v>
      </c>
      <c r="V7157" s="8">
        <v>0.71438230431253824</v>
      </c>
    </row>
    <row r="7158" spans="1:22" x14ac:dyDescent="0.3">
      <c r="A7158" s="1">
        <v>45771</v>
      </c>
      <c r="B7158" s="2">
        <v>0.92569444444444449</v>
      </c>
      <c r="C7158" t="s">
        <v>34</v>
      </c>
      <c r="D7158" t="s">
        <v>18</v>
      </c>
      <c r="E7158" t="s">
        <v>2181</v>
      </c>
      <c r="F7158" t="s">
        <v>20</v>
      </c>
      <c r="G7158" t="s">
        <v>76</v>
      </c>
      <c r="H7158" t="s">
        <v>77</v>
      </c>
      <c r="I7158" t="s">
        <v>78</v>
      </c>
      <c r="J7158" t="s">
        <v>24</v>
      </c>
      <c r="K7158" t="s">
        <v>59</v>
      </c>
      <c r="L7158">
        <v>8</v>
      </c>
      <c r="M7158">
        <v>42</v>
      </c>
      <c r="N7158">
        <v>166</v>
      </c>
      <c r="O7158">
        <v>1</v>
      </c>
      <c r="P7158">
        <v>9</v>
      </c>
      <c r="Q7158">
        <v>35</v>
      </c>
      <c r="R7158">
        <f>SUM(Table1[[#This Row],[FIRST_CLASS_SEATS]:[ECONOMY_SEATS]])</f>
        <v>216</v>
      </c>
      <c r="S7158" s="5">
        <f>(Table1[[#This Row],[TIER1_ELIGIBLE_PAX]]/Table1[[#This Row],[TOTAL_PAX]])</f>
        <v>4.6296296296296294E-3</v>
      </c>
      <c r="T7158" s="5">
        <f>(Table1[[#This Row],[TIER2_ELIGIBLE_PAX]]/Table1[[#This Row],[TOTAL_PAX]])</f>
        <v>4.1666666666666664E-2</v>
      </c>
      <c r="U7158" s="5">
        <f>(Table1[[#This Row],[TIER3_ELIGIBLE_PAX]]/Table1[[#This Row],[TOTAL_PAX]])</f>
        <v>0.16203703703703703</v>
      </c>
      <c r="V7158" s="8">
        <v>0.71441381394012249</v>
      </c>
    </row>
    <row r="7159" spans="1:22" x14ac:dyDescent="0.3">
      <c r="A7159" s="1">
        <v>45856</v>
      </c>
      <c r="B7159" s="2">
        <v>0.53055555555555556</v>
      </c>
      <c r="C7159" t="s">
        <v>48</v>
      </c>
      <c r="D7159" t="s">
        <v>18</v>
      </c>
      <c r="E7159" t="s">
        <v>212</v>
      </c>
      <c r="F7159" t="s">
        <v>20</v>
      </c>
      <c r="G7159" t="s">
        <v>62</v>
      </c>
      <c r="H7159" t="s">
        <v>63</v>
      </c>
      <c r="I7159" t="s">
        <v>31</v>
      </c>
      <c r="J7159" t="s">
        <v>32</v>
      </c>
      <c r="K7159" t="s">
        <v>33</v>
      </c>
      <c r="L7159">
        <v>0</v>
      </c>
      <c r="M7159">
        <v>16</v>
      </c>
      <c r="N7159">
        <v>164</v>
      </c>
      <c r="O7159">
        <v>0</v>
      </c>
      <c r="P7159">
        <v>9</v>
      </c>
      <c r="Q7159">
        <v>35</v>
      </c>
      <c r="R7159">
        <f>SUM(Table1[[#This Row],[FIRST_CLASS_SEATS]:[ECONOMY_SEATS]])</f>
        <v>180</v>
      </c>
      <c r="S7159" s="5">
        <f>(Table1[[#This Row],[TIER1_ELIGIBLE_PAX]]/Table1[[#This Row],[TOTAL_PAX]])</f>
        <v>0</v>
      </c>
      <c r="T7159" s="5">
        <f>(Table1[[#This Row],[TIER2_ELIGIBLE_PAX]]/Table1[[#This Row],[TOTAL_PAX]])</f>
        <v>0.05</v>
      </c>
      <c r="U7159" s="5">
        <f>(Table1[[#This Row],[TIER3_ELIGIBLE_PAX]]/Table1[[#This Row],[TOTAL_PAX]])</f>
        <v>0.19444444444444445</v>
      </c>
      <c r="V7159" s="8">
        <v>0.71445562983127997</v>
      </c>
    </row>
    <row r="7160" spans="1:22" x14ac:dyDescent="0.3">
      <c r="A7160" s="1">
        <v>45762</v>
      </c>
      <c r="B7160" s="2">
        <v>0.30138888888888887</v>
      </c>
      <c r="C7160" t="s">
        <v>26</v>
      </c>
      <c r="D7160" t="s">
        <v>18</v>
      </c>
      <c r="E7160" t="s">
        <v>2911</v>
      </c>
      <c r="F7160" t="s">
        <v>20</v>
      </c>
      <c r="G7160" t="s">
        <v>71</v>
      </c>
      <c r="H7160" t="s">
        <v>22</v>
      </c>
      <c r="I7160" t="s">
        <v>23</v>
      </c>
      <c r="J7160" t="s">
        <v>24</v>
      </c>
      <c r="K7160" t="s">
        <v>25</v>
      </c>
      <c r="L7160">
        <v>0</v>
      </c>
      <c r="M7160">
        <v>32</v>
      </c>
      <c r="N7160">
        <v>300</v>
      </c>
      <c r="O7160">
        <v>0</v>
      </c>
      <c r="P7160">
        <v>11</v>
      </c>
      <c r="Q7160">
        <v>41</v>
      </c>
      <c r="R7160">
        <f>SUM(Table1[[#This Row],[FIRST_CLASS_SEATS]:[ECONOMY_SEATS]])</f>
        <v>332</v>
      </c>
      <c r="S7160" s="5">
        <f>(Table1[[#This Row],[TIER1_ELIGIBLE_PAX]]/Table1[[#This Row],[TOTAL_PAX]])</f>
        <v>0</v>
      </c>
      <c r="T7160" s="5">
        <f>(Table1[[#This Row],[TIER2_ELIGIBLE_PAX]]/Table1[[#This Row],[TOTAL_PAX]])</f>
        <v>3.313253012048193E-2</v>
      </c>
      <c r="U7160" s="5">
        <f>(Table1[[#This Row],[TIER3_ELIGIBLE_PAX]]/Table1[[#This Row],[TOTAL_PAX]])</f>
        <v>0.12349397590361445</v>
      </c>
      <c r="V7160" s="8">
        <v>0.71449528862744871</v>
      </c>
    </row>
    <row r="7161" spans="1:22" x14ac:dyDescent="0.3">
      <c r="A7161" s="1">
        <v>45754</v>
      </c>
      <c r="B7161" s="2">
        <v>0.64236111111111116</v>
      </c>
      <c r="C7161" t="s">
        <v>17</v>
      </c>
      <c r="D7161" t="s">
        <v>18</v>
      </c>
      <c r="E7161" t="s">
        <v>2287</v>
      </c>
      <c r="F7161" t="s">
        <v>20</v>
      </c>
      <c r="G7161" t="s">
        <v>40</v>
      </c>
      <c r="H7161" t="s">
        <v>41</v>
      </c>
      <c r="I7161" t="s">
        <v>31</v>
      </c>
      <c r="J7161" t="s">
        <v>32</v>
      </c>
      <c r="K7161" t="s">
        <v>33</v>
      </c>
      <c r="L7161">
        <v>0</v>
      </c>
      <c r="M7161">
        <v>9</v>
      </c>
      <c r="N7161">
        <v>171</v>
      </c>
      <c r="O7161">
        <v>0</v>
      </c>
      <c r="P7161">
        <v>0</v>
      </c>
      <c r="Q7161">
        <v>0</v>
      </c>
      <c r="R7161">
        <f>SUM(Table1[[#This Row],[FIRST_CLASS_SEATS]:[ECONOMY_SEATS]])</f>
        <v>180</v>
      </c>
      <c r="S7161" s="5">
        <f>(Table1[[#This Row],[TIER1_ELIGIBLE_PAX]]/Table1[[#This Row],[TOTAL_PAX]])</f>
        <v>0</v>
      </c>
      <c r="T7161" s="5">
        <f>(Table1[[#This Row],[TIER2_ELIGIBLE_PAX]]/Table1[[#This Row],[TOTAL_PAX]])</f>
        <v>0</v>
      </c>
      <c r="U7161" s="5">
        <f>(Table1[[#This Row],[TIER3_ELIGIBLE_PAX]]/Table1[[#This Row],[TOTAL_PAX]])</f>
        <v>0</v>
      </c>
      <c r="V7161" s="8">
        <v>0.71455196165934309</v>
      </c>
    </row>
    <row r="7162" spans="1:22" x14ac:dyDescent="0.3">
      <c r="A7162" s="1">
        <v>45819</v>
      </c>
      <c r="B7162" s="2">
        <v>0.28888888888888886</v>
      </c>
      <c r="C7162" t="s">
        <v>26</v>
      </c>
      <c r="D7162" t="s">
        <v>18</v>
      </c>
      <c r="E7162" t="s">
        <v>1582</v>
      </c>
      <c r="F7162" t="s">
        <v>20</v>
      </c>
      <c r="G7162" t="s">
        <v>40</v>
      </c>
      <c r="H7162" t="s">
        <v>41</v>
      </c>
      <c r="I7162" t="s">
        <v>31</v>
      </c>
      <c r="J7162" t="s">
        <v>32</v>
      </c>
      <c r="K7162" t="s">
        <v>33</v>
      </c>
      <c r="L7162">
        <v>0</v>
      </c>
      <c r="M7162">
        <v>5</v>
      </c>
      <c r="N7162">
        <v>175</v>
      </c>
      <c r="O7162">
        <v>4</v>
      </c>
      <c r="P7162">
        <v>14</v>
      </c>
      <c r="Q7162">
        <v>49</v>
      </c>
      <c r="R7162">
        <f>SUM(Table1[[#This Row],[FIRST_CLASS_SEATS]:[ECONOMY_SEATS]])</f>
        <v>180</v>
      </c>
      <c r="S7162" s="5">
        <f>(Table1[[#This Row],[TIER1_ELIGIBLE_PAX]]/Table1[[#This Row],[TOTAL_PAX]])</f>
        <v>2.2222222222222223E-2</v>
      </c>
      <c r="T7162" s="5">
        <f>(Table1[[#This Row],[TIER2_ELIGIBLE_PAX]]/Table1[[#This Row],[TOTAL_PAX]])</f>
        <v>7.7777777777777779E-2</v>
      </c>
      <c r="U7162" s="5">
        <f>(Table1[[#This Row],[TIER3_ELIGIBLE_PAX]]/Table1[[#This Row],[TOTAL_PAX]])</f>
        <v>0.2722222222222222</v>
      </c>
      <c r="V7162" s="8">
        <v>0.71456719625863763</v>
      </c>
    </row>
    <row r="7163" spans="1:22" x14ac:dyDescent="0.3">
      <c r="A7163" s="1">
        <v>45783</v>
      </c>
      <c r="B7163" s="2">
        <v>0.56041666666666667</v>
      </c>
      <c r="C7163" t="s">
        <v>48</v>
      </c>
      <c r="D7163" t="s">
        <v>18</v>
      </c>
      <c r="E7163" t="s">
        <v>295</v>
      </c>
      <c r="F7163" t="s">
        <v>20</v>
      </c>
      <c r="G7163" t="s">
        <v>40</v>
      </c>
      <c r="H7163" t="s">
        <v>41</v>
      </c>
      <c r="I7163" t="s">
        <v>31</v>
      </c>
      <c r="J7163" t="s">
        <v>32</v>
      </c>
      <c r="K7163" t="s">
        <v>33</v>
      </c>
      <c r="L7163">
        <v>0</v>
      </c>
      <c r="M7163">
        <v>8</v>
      </c>
      <c r="N7163">
        <v>172</v>
      </c>
      <c r="O7163">
        <v>0</v>
      </c>
      <c r="P7163">
        <v>9</v>
      </c>
      <c r="Q7163">
        <v>33</v>
      </c>
      <c r="R7163">
        <f>SUM(Table1[[#This Row],[FIRST_CLASS_SEATS]:[ECONOMY_SEATS]])</f>
        <v>180</v>
      </c>
      <c r="S7163" s="5">
        <f>(Table1[[#This Row],[TIER1_ELIGIBLE_PAX]]/Table1[[#This Row],[TOTAL_PAX]])</f>
        <v>0</v>
      </c>
      <c r="T7163" s="5">
        <f>(Table1[[#This Row],[TIER2_ELIGIBLE_PAX]]/Table1[[#This Row],[TOTAL_PAX]])</f>
        <v>0.05</v>
      </c>
      <c r="U7163" s="5">
        <f>(Table1[[#This Row],[TIER3_ELIGIBLE_PAX]]/Table1[[#This Row],[TOTAL_PAX]])</f>
        <v>0.18333333333333332</v>
      </c>
      <c r="V7163" s="8">
        <v>0.71463876063760678</v>
      </c>
    </row>
    <row r="7164" spans="1:22" x14ac:dyDescent="0.3">
      <c r="A7164" s="1">
        <v>45958</v>
      </c>
      <c r="B7164" s="2">
        <v>0.35902777777777778</v>
      </c>
      <c r="C7164" t="s">
        <v>26</v>
      </c>
      <c r="D7164" t="s">
        <v>18</v>
      </c>
      <c r="E7164" t="s">
        <v>4224</v>
      </c>
      <c r="F7164" t="s">
        <v>20</v>
      </c>
      <c r="G7164" t="s">
        <v>46</v>
      </c>
      <c r="H7164" t="s">
        <v>22</v>
      </c>
      <c r="I7164" t="s">
        <v>23</v>
      </c>
      <c r="J7164" t="s">
        <v>24</v>
      </c>
      <c r="K7164" t="s">
        <v>25</v>
      </c>
      <c r="L7164">
        <v>0</v>
      </c>
      <c r="M7164">
        <v>32</v>
      </c>
      <c r="N7164">
        <v>300</v>
      </c>
      <c r="O7164">
        <v>0</v>
      </c>
      <c r="P7164">
        <v>7</v>
      </c>
      <c r="Q7164">
        <v>27</v>
      </c>
      <c r="R7164">
        <f>SUM(Table1[[#This Row],[FIRST_CLASS_SEATS]:[ECONOMY_SEATS]])</f>
        <v>332</v>
      </c>
      <c r="S7164" s="5">
        <f>(Table1[[#This Row],[TIER1_ELIGIBLE_PAX]]/Table1[[#This Row],[TOTAL_PAX]])</f>
        <v>0</v>
      </c>
      <c r="T7164" s="5">
        <f>(Table1[[#This Row],[TIER2_ELIGIBLE_PAX]]/Table1[[#This Row],[TOTAL_PAX]])</f>
        <v>2.1084337349397589E-2</v>
      </c>
      <c r="U7164" s="5">
        <f>(Table1[[#This Row],[TIER3_ELIGIBLE_PAX]]/Table1[[#This Row],[TOTAL_PAX]])</f>
        <v>8.1325301204819275E-2</v>
      </c>
      <c r="V7164" s="8">
        <v>0.71473222565626582</v>
      </c>
    </row>
    <row r="7165" spans="1:22" x14ac:dyDescent="0.3">
      <c r="A7165" s="1">
        <v>45945</v>
      </c>
      <c r="B7165" s="2">
        <v>0.73541666666666672</v>
      </c>
      <c r="C7165" t="s">
        <v>17</v>
      </c>
      <c r="D7165" t="s">
        <v>18</v>
      </c>
      <c r="E7165" t="s">
        <v>4398</v>
      </c>
      <c r="F7165" t="s">
        <v>20</v>
      </c>
      <c r="G7165" t="s">
        <v>68</v>
      </c>
      <c r="H7165" t="s">
        <v>69</v>
      </c>
      <c r="I7165" t="s">
        <v>31</v>
      </c>
      <c r="J7165" t="s">
        <v>32</v>
      </c>
      <c r="K7165" t="s">
        <v>33</v>
      </c>
      <c r="L7165">
        <v>0</v>
      </c>
      <c r="M7165">
        <v>4</v>
      </c>
      <c r="N7165">
        <v>176</v>
      </c>
      <c r="O7165">
        <v>1</v>
      </c>
      <c r="P7165">
        <v>7</v>
      </c>
      <c r="Q7165">
        <v>29</v>
      </c>
      <c r="R7165">
        <f>SUM(Table1[[#This Row],[FIRST_CLASS_SEATS]:[ECONOMY_SEATS]])</f>
        <v>180</v>
      </c>
      <c r="S7165" s="5">
        <f>(Table1[[#This Row],[TIER1_ELIGIBLE_PAX]]/Table1[[#This Row],[TOTAL_PAX]])</f>
        <v>5.5555555555555558E-3</v>
      </c>
      <c r="T7165" s="5">
        <f>(Table1[[#This Row],[TIER2_ELIGIBLE_PAX]]/Table1[[#This Row],[TOTAL_PAX]])</f>
        <v>3.888888888888889E-2</v>
      </c>
      <c r="U7165" s="5">
        <f>(Table1[[#This Row],[TIER3_ELIGIBLE_PAX]]/Table1[[#This Row],[TOTAL_PAX]])</f>
        <v>0.16111111111111112</v>
      </c>
      <c r="V7165" s="8">
        <v>0.71486998901769916</v>
      </c>
    </row>
    <row r="7166" spans="1:22" x14ac:dyDescent="0.3">
      <c r="A7166" s="1">
        <v>45805</v>
      </c>
      <c r="B7166" s="2">
        <v>0.55625000000000002</v>
      </c>
      <c r="C7166" t="s">
        <v>48</v>
      </c>
      <c r="D7166" t="s">
        <v>18</v>
      </c>
      <c r="E7166" t="s">
        <v>2431</v>
      </c>
      <c r="F7166" t="s">
        <v>20</v>
      </c>
      <c r="G7166" t="s">
        <v>36</v>
      </c>
      <c r="H7166" t="s">
        <v>37</v>
      </c>
      <c r="I7166" t="s">
        <v>31</v>
      </c>
      <c r="J7166" t="s">
        <v>32</v>
      </c>
      <c r="K7166" t="s">
        <v>33</v>
      </c>
      <c r="L7166">
        <v>0</v>
      </c>
      <c r="M7166">
        <v>16</v>
      </c>
      <c r="N7166">
        <v>164</v>
      </c>
      <c r="O7166">
        <v>0</v>
      </c>
      <c r="P7166">
        <v>7</v>
      </c>
      <c r="Q7166">
        <v>27</v>
      </c>
      <c r="R7166">
        <f>SUM(Table1[[#This Row],[FIRST_CLASS_SEATS]:[ECONOMY_SEATS]])</f>
        <v>180</v>
      </c>
      <c r="S7166" s="5">
        <f>(Table1[[#This Row],[TIER1_ELIGIBLE_PAX]]/Table1[[#This Row],[TOTAL_PAX]])</f>
        <v>0</v>
      </c>
      <c r="T7166" s="5">
        <f>(Table1[[#This Row],[TIER2_ELIGIBLE_PAX]]/Table1[[#This Row],[TOTAL_PAX]])</f>
        <v>3.888888888888889E-2</v>
      </c>
      <c r="U7166" s="5">
        <f>(Table1[[#This Row],[TIER3_ELIGIBLE_PAX]]/Table1[[#This Row],[TOTAL_PAX]])</f>
        <v>0.15</v>
      </c>
      <c r="V7166" s="8">
        <v>0.7150308104091363</v>
      </c>
    </row>
    <row r="7167" spans="1:22" x14ac:dyDescent="0.3">
      <c r="A7167" s="1">
        <v>45795</v>
      </c>
      <c r="B7167" s="2">
        <v>0.72499999999999998</v>
      </c>
      <c r="C7167" t="s">
        <v>17</v>
      </c>
      <c r="D7167" t="s">
        <v>18</v>
      </c>
      <c r="E7167" t="s">
        <v>5514</v>
      </c>
      <c r="F7167" t="s">
        <v>20</v>
      </c>
      <c r="G7167" t="s">
        <v>99</v>
      </c>
      <c r="H7167" t="s">
        <v>74</v>
      </c>
      <c r="I7167" t="s">
        <v>31</v>
      </c>
      <c r="J7167" t="s">
        <v>32</v>
      </c>
      <c r="K7167" t="s">
        <v>33</v>
      </c>
      <c r="L7167">
        <v>0</v>
      </c>
      <c r="M7167">
        <v>11</v>
      </c>
      <c r="N7167">
        <v>169</v>
      </c>
      <c r="O7167">
        <v>0</v>
      </c>
      <c r="P7167">
        <v>11</v>
      </c>
      <c r="Q7167">
        <v>41</v>
      </c>
      <c r="R7167">
        <f>SUM(Table1[[#This Row],[FIRST_CLASS_SEATS]:[ECONOMY_SEATS]])</f>
        <v>180</v>
      </c>
      <c r="S7167" s="5">
        <f>(Table1[[#This Row],[TIER1_ELIGIBLE_PAX]]/Table1[[#This Row],[TOTAL_PAX]])</f>
        <v>0</v>
      </c>
      <c r="T7167" s="5">
        <f>(Table1[[#This Row],[TIER2_ELIGIBLE_PAX]]/Table1[[#This Row],[TOTAL_PAX]])</f>
        <v>6.1111111111111109E-2</v>
      </c>
      <c r="U7167" s="5">
        <f>(Table1[[#This Row],[TIER3_ELIGIBLE_PAX]]/Table1[[#This Row],[TOTAL_PAX]])</f>
        <v>0.22777777777777777</v>
      </c>
      <c r="V7167" s="8">
        <v>0.71535511231527948</v>
      </c>
    </row>
    <row r="7168" spans="1:22" x14ac:dyDescent="0.3">
      <c r="A7168" s="1">
        <v>45899</v>
      </c>
      <c r="B7168" s="2">
        <v>0.71944444444444444</v>
      </c>
      <c r="C7168" t="s">
        <v>17</v>
      </c>
      <c r="D7168" t="s">
        <v>18</v>
      </c>
      <c r="E7168" t="s">
        <v>5964</v>
      </c>
      <c r="F7168" t="s">
        <v>20</v>
      </c>
      <c r="G7168" t="s">
        <v>71</v>
      </c>
      <c r="H7168" t="s">
        <v>22</v>
      </c>
      <c r="I7168" t="s">
        <v>23</v>
      </c>
      <c r="J7168" t="s">
        <v>24</v>
      </c>
      <c r="K7168" t="s">
        <v>25</v>
      </c>
      <c r="L7168">
        <v>8</v>
      </c>
      <c r="M7168">
        <v>49</v>
      </c>
      <c r="N7168">
        <v>178</v>
      </c>
      <c r="O7168">
        <v>1</v>
      </c>
      <c r="P7168">
        <v>10</v>
      </c>
      <c r="Q7168">
        <v>36</v>
      </c>
      <c r="R7168">
        <f>SUM(Table1[[#This Row],[FIRST_CLASS_SEATS]:[ECONOMY_SEATS]])</f>
        <v>235</v>
      </c>
      <c r="S7168" s="5">
        <f>(Table1[[#This Row],[TIER1_ELIGIBLE_PAX]]/Table1[[#This Row],[TOTAL_PAX]])</f>
        <v>4.2553191489361703E-3</v>
      </c>
      <c r="T7168" s="5">
        <f>(Table1[[#This Row],[TIER2_ELIGIBLE_PAX]]/Table1[[#This Row],[TOTAL_PAX]])</f>
        <v>4.2553191489361701E-2</v>
      </c>
      <c r="U7168" s="5">
        <f>(Table1[[#This Row],[TIER3_ELIGIBLE_PAX]]/Table1[[#This Row],[TOTAL_PAX]])</f>
        <v>0.15319148936170213</v>
      </c>
      <c r="V7168" s="8">
        <v>0.71547704581973492</v>
      </c>
    </row>
    <row r="7169" spans="1:22" x14ac:dyDescent="0.3">
      <c r="A7169" s="1">
        <v>45941</v>
      </c>
      <c r="B7169" s="2">
        <v>0.8979166666666667</v>
      </c>
      <c r="C7169" t="s">
        <v>34</v>
      </c>
      <c r="D7169" t="s">
        <v>18</v>
      </c>
      <c r="E7169" t="s">
        <v>2083</v>
      </c>
      <c r="F7169" t="s">
        <v>20</v>
      </c>
      <c r="G7169" t="s">
        <v>36</v>
      </c>
      <c r="H7169" t="s">
        <v>37</v>
      </c>
      <c r="I7169" t="s">
        <v>31</v>
      </c>
      <c r="J7169" t="s">
        <v>32</v>
      </c>
      <c r="K7169" t="s">
        <v>33</v>
      </c>
      <c r="L7169">
        <v>0</v>
      </c>
      <c r="M7169">
        <v>19</v>
      </c>
      <c r="N7169">
        <v>161</v>
      </c>
      <c r="O7169">
        <v>1</v>
      </c>
      <c r="P7169">
        <v>16</v>
      </c>
      <c r="Q7169">
        <v>52</v>
      </c>
      <c r="R7169">
        <f>SUM(Table1[[#This Row],[FIRST_CLASS_SEATS]:[ECONOMY_SEATS]])</f>
        <v>180</v>
      </c>
      <c r="S7169" s="5">
        <f>(Table1[[#This Row],[TIER1_ELIGIBLE_PAX]]/Table1[[#This Row],[TOTAL_PAX]])</f>
        <v>5.5555555555555558E-3</v>
      </c>
      <c r="T7169" s="5">
        <f>(Table1[[#This Row],[TIER2_ELIGIBLE_PAX]]/Table1[[#This Row],[TOTAL_PAX]])</f>
        <v>8.8888888888888892E-2</v>
      </c>
      <c r="U7169" s="5">
        <f>(Table1[[#This Row],[TIER3_ELIGIBLE_PAX]]/Table1[[#This Row],[TOTAL_PAX]])</f>
        <v>0.28888888888888886</v>
      </c>
      <c r="V7169" s="8">
        <v>0.71570557520954181</v>
      </c>
    </row>
    <row r="7170" spans="1:22" x14ac:dyDescent="0.3">
      <c r="A7170" s="1">
        <v>45817</v>
      </c>
      <c r="B7170" s="2">
        <v>0.88263888888888886</v>
      </c>
      <c r="C7170" t="s">
        <v>34</v>
      </c>
      <c r="D7170" t="s">
        <v>18</v>
      </c>
      <c r="E7170" t="s">
        <v>2099</v>
      </c>
      <c r="F7170" t="s">
        <v>20</v>
      </c>
      <c r="G7170" t="s">
        <v>54</v>
      </c>
      <c r="H7170" t="s">
        <v>30</v>
      </c>
      <c r="I7170" t="s">
        <v>31</v>
      </c>
      <c r="J7170" t="s">
        <v>32</v>
      </c>
      <c r="K7170" t="s">
        <v>33</v>
      </c>
      <c r="L7170">
        <v>0</v>
      </c>
      <c r="M7170">
        <v>6</v>
      </c>
      <c r="N7170">
        <v>174</v>
      </c>
      <c r="O7170">
        <v>0</v>
      </c>
      <c r="P7170">
        <v>11</v>
      </c>
      <c r="Q7170">
        <v>39</v>
      </c>
      <c r="R7170">
        <f>SUM(Table1[[#This Row],[FIRST_CLASS_SEATS]:[ECONOMY_SEATS]])</f>
        <v>180</v>
      </c>
      <c r="S7170" s="5">
        <f>(Table1[[#This Row],[TIER1_ELIGIBLE_PAX]]/Table1[[#This Row],[TOTAL_PAX]])</f>
        <v>0</v>
      </c>
      <c r="T7170" s="5">
        <f>(Table1[[#This Row],[TIER2_ELIGIBLE_PAX]]/Table1[[#This Row],[TOTAL_PAX]])</f>
        <v>6.1111111111111109E-2</v>
      </c>
      <c r="U7170" s="5">
        <f>(Table1[[#This Row],[TIER3_ELIGIBLE_PAX]]/Table1[[#This Row],[TOTAL_PAX]])</f>
        <v>0.21666666666666667</v>
      </c>
      <c r="V7170" s="8">
        <v>0.71574876357914829</v>
      </c>
    </row>
    <row r="7171" spans="1:22" x14ac:dyDescent="0.3">
      <c r="A7171" s="1">
        <v>45958</v>
      </c>
      <c r="B7171" s="2">
        <v>0.28958333333333336</v>
      </c>
      <c r="C7171" t="s">
        <v>26</v>
      </c>
      <c r="D7171" t="s">
        <v>18</v>
      </c>
      <c r="E7171" t="s">
        <v>1781</v>
      </c>
      <c r="F7171" t="s">
        <v>20</v>
      </c>
      <c r="G7171" t="s">
        <v>73</v>
      </c>
      <c r="H7171" t="s">
        <v>74</v>
      </c>
      <c r="I7171" t="s">
        <v>31</v>
      </c>
      <c r="J7171" t="s">
        <v>32</v>
      </c>
      <c r="K7171" t="s">
        <v>33</v>
      </c>
      <c r="L7171">
        <v>0</v>
      </c>
      <c r="M7171">
        <v>19</v>
      </c>
      <c r="N7171">
        <v>161</v>
      </c>
      <c r="O7171">
        <v>0</v>
      </c>
      <c r="P7171">
        <v>5</v>
      </c>
      <c r="Q7171">
        <v>23</v>
      </c>
      <c r="R7171">
        <f>SUM(Table1[[#This Row],[FIRST_CLASS_SEATS]:[ECONOMY_SEATS]])</f>
        <v>180</v>
      </c>
      <c r="S7171" s="5">
        <f>(Table1[[#This Row],[TIER1_ELIGIBLE_PAX]]/Table1[[#This Row],[TOTAL_PAX]])</f>
        <v>0</v>
      </c>
      <c r="T7171" s="5">
        <f>(Table1[[#This Row],[TIER2_ELIGIBLE_PAX]]/Table1[[#This Row],[TOTAL_PAX]])</f>
        <v>2.7777777777777776E-2</v>
      </c>
      <c r="U7171" s="5">
        <f>(Table1[[#This Row],[TIER3_ELIGIBLE_PAX]]/Table1[[#This Row],[TOTAL_PAX]])</f>
        <v>0.12777777777777777</v>
      </c>
      <c r="V7171" s="8">
        <v>0.71587042919797073</v>
      </c>
    </row>
    <row r="7172" spans="1:22" x14ac:dyDescent="0.3">
      <c r="A7172" s="1">
        <v>45833</v>
      </c>
      <c r="B7172" s="2">
        <v>0.84930555555555554</v>
      </c>
      <c r="C7172" t="s">
        <v>34</v>
      </c>
      <c r="D7172" t="s">
        <v>18</v>
      </c>
      <c r="E7172" t="s">
        <v>1097</v>
      </c>
      <c r="F7172" t="s">
        <v>20</v>
      </c>
      <c r="G7172" t="s">
        <v>56</v>
      </c>
      <c r="H7172" t="s">
        <v>57</v>
      </c>
      <c r="I7172" t="s">
        <v>58</v>
      </c>
      <c r="J7172" t="s">
        <v>24</v>
      </c>
      <c r="K7172" t="s">
        <v>25</v>
      </c>
      <c r="L7172">
        <v>0</v>
      </c>
      <c r="M7172">
        <v>48</v>
      </c>
      <c r="N7172">
        <v>224</v>
      </c>
      <c r="O7172">
        <v>3</v>
      </c>
      <c r="P7172">
        <v>7</v>
      </c>
      <c r="Q7172">
        <v>29</v>
      </c>
      <c r="R7172">
        <f>SUM(Table1[[#This Row],[FIRST_CLASS_SEATS]:[ECONOMY_SEATS]])</f>
        <v>272</v>
      </c>
      <c r="S7172" s="5">
        <f>(Table1[[#This Row],[TIER1_ELIGIBLE_PAX]]/Table1[[#This Row],[TOTAL_PAX]])</f>
        <v>1.1029411764705883E-2</v>
      </c>
      <c r="T7172" s="5">
        <f>(Table1[[#This Row],[TIER2_ELIGIBLE_PAX]]/Table1[[#This Row],[TOTAL_PAX]])</f>
        <v>2.5735294117647058E-2</v>
      </c>
      <c r="U7172" s="5">
        <f>(Table1[[#This Row],[TIER3_ELIGIBLE_PAX]]/Table1[[#This Row],[TOTAL_PAX]])</f>
        <v>0.10661764705882353</v>
      </c>
      <c r="V7172" s="8">
        <v>0.71590380551866306</v>
      </c>
    </row>
    <row r="7173" spans="1:22" x14ac:dyDescent="0.3">
      <c r="A7173" s="1">
        <v>45891</v>
      </c>
      <c r="B7173" s="2">
        <v>0.25347222222222221</v>
      </c>
      <c r="C7173" t="s">
        <v>26</v>
      </c>
      <c r="D7173" t="s">
        <v>18</v>
      </c>
      <c r="E7173" t="s">
        <v>223</v>
      </c>
      <c r="F7173" t="s">
        <v>20</v>
      </c>
      <c r="G7173" t="s">
        <v>71</v>
      </c>
      <c r="H7173" t="s">
        <v>22</v>
      </c>
      <c r="I7173" t="s">
        <v>23</v>
      </c>
      <c r="J7173" t="s">
        <v>24</v>
      </c>
      <c r="K7173" t="s">
        <v>80</v>
      </c>
      <c r="L7173">
        <v>14</v>
      </c>
      <c r="M7173">
        <v>97</v>
      </c>
      <c r="N7173">
        <v>358</v>
      </c>
      <c r="O7173">
        <v>0</v>
      </c>
      <c r="P7173">
        <v>10</v>
      </c>
      <c r="Q7173">
        <v>37</v>
      </c>
      <c r="R7173">
        <f>SUM(Table1[[#This Row],[FIRST_CLASS_SEATS]:[ECONOMY_SEATS]])</f>
        <v>469</v>
      </c>
      <c r="S7173" s="5">
        <f>(Table1[[#This Row],[TIER1_ELIGIBLE_PAX]]/Table1[[#This Row],[TOTAL_PAX]])</f>
        <v>0</v>
      </c>
      <c r="T7173" s="5">
        <f>(Table1[[#This Row],[TIER2_ELIGIBLE_PAX]]/Table1[[#This Row],[TOTAL_PAX]])</f>
        <v>2.1321961620469083E-2</v>
      </c>
      <c r="U7173" s="5">
        <f>(Table1[[#This Row],[TIER3_ELIGIBLE_PAX]]/Table1[[#This Row],[TOTAL_PAX]])</f>
        <v>7.8891257995735611E-2</v>
      </c>
      <c r="V7173" s="8">
        <v>0.71601849033555875</v>
      </c>
    </row>
    <row r="7174" spans="1:22" x14ac:dyDescent="0.3">
      <c r="A7174" s="1">
        <v>45953</v>
      </c>
      <c r="B7174" s="2">
        <v>0.48333333333333334</v>
      </c>
      <c r="C7174" t="s">
        <v>26</v>
      </c>
      <c r="D7174" t="s">
        <v>18</v>
      </c>
      <c r="E7174" t="s">
        <v>1256</v>
      </c>
      <c r="F7174" t="s">
        <v>20</v>
      </c>
      <c r="G7174" t="s">
        <v>21</v>
      </c>
      <c r="H7174" t="s">
        <v>22</v>
      </c>
      <c r="I7174" t="s">
        <v>23</v>
      </c>
      <c r="J7174" t="s">
        <v>24</v>
      </c>
      <c r="K7174" t="s">
        <v>59</v>
      </c>
      <c r="L7174">
        <v>0</v>
      </c>
      <c r="M7174">
        <v>35</v>
      </c>
      <c r="N7174">
        <v>179</v>
      </c>
      <c r="O7174">
        <v>0</v>
      </c>
      <c r="P7174">
        <v>9</v>
      </c>
      <c r="Q7174">
        <v>33</v>
      </c>
      <c r="R7174">
        <f>SUM(Table1[[#This Row],[FIRST_CLASS_SEATS]:[ECONOMY_SEATS]])</f>
        <v>214</v>
      </c>
      <c r="S7174" s="5">
        <f>(Table1[[#This Row],[TIER1_ELIGIBLE_PAX]]/Table1[[#This Row],[TOTAL_PAX]])</f>
        <v>0</v>
      </c>
      <c r="T7174" s="5">
        <f>(Table1[[#This Row],[TIER2_ELIGIBLE_PAX]]/Table1[[#This Row],[TOTAL_PAX]])</f>
        <v>4.2056074766355138E-2</v>
      </c>
      <c r="U7174" s="5">
        <f>(Table1[[#This Row],[TIER3_ELIGIBLE_PAX]]/Table1[[#This Row],[TOTAL_PAX]])</f>
        <v>0.1542056074766355</v>
      </c>
      <c r="V7174" s="8">
        <v>0.71605536701692019</v>
      </c>
    </row>
    <row r="7175" spans="1:22" x14ac:dyDescent="0.3">
      <c r="A7175" s="1">
        <v>45872</v>
      </c>
      <c r="B7175" s="2">
        <v>0.45833333333333331</v>
      </c>
      <c r="C7175" t="s">
        <v>26</v>
      </c>
      <c r="D7175" t="s">
        <v>18</v>
      </c>
      <c r="E7175" t="s">
        <v>4135</v>
      </c>
      <c r="F7175" t="s">
        <v>20</v>
      </c>
      <c r="G7175" t="s">
        <v>71</v>
      </c>
      <c r="H7175" t="s">
        <v>22</v>
      </c>
      <c r="I7175" t="s">
        <v>23</v>
      </c>
      <c r="J7175" t="s">
        <v>24</v>
      </c>
      <c r="K7175" t="s">
        <v>59</v>
      </c>
      <c r="L7175">
        <v>0</v>
      </c>
      <c r="M7175">
        <v>31</v>
      </c>
      <c r="N7175">
        <v>173</v>
      </c>
      <c r="O7175">
        <v>2</v>
      </c>
      <c r="P7175">
        <v>12</v>
      </c>
      <c r="Q7175">
        <v>41</v>
      </c>
      <c r="R7175">
        <f>SUM(Table1[[#This Row],[FIRST_CLASS_SEATS]:[ECONOMY_SEATS]])</f>
        <v>204</v>
      </c>
      <c r="S7175" s="5">
        <f>(Table1[[#This Row],[TIER1_ELIGIBLE_PAX]]/Table1[[#This Row],[TOTAL_PAX]])</f>
        <v>9.8039215686274508E-3</v>
      </c>
      <c r="T7175" s="5">
        <f>(Table1[[#This Row],[TIER2_ELIGIBLE_PAX]]/Table1[[#This Row],[TOTAL_PAX]])</f>
        <v>5.8823529411764705E-2</v>
      </c>
      <c r="U7175" s="5">
        <f>(Table1[[#This Row],[TIER3_ELIGIBLE_PAX]]/Table1[[#This Row],[TOTAL_PAX]])</f>
        <v>0.20098039215686275</v>
      </c>
      <c r="V7175" s="8">
        <v>0.7161007140810639</v>
      </c>
    </row>
    <row r="7176" spans="1:22" x14ac:dyDescent="0.3">
      <c r="A7176" s="1">
        <v>45888</v>
      </c>
      <c r="B7176" s="2">
        <v>0.83958333333333335</v>
      </c>
      <c r="C7176" t="s">
        <v>34</v>
      </c>
      <c r="D7176" t="s">
        <v>18</v>
      </c>
      <c r="E7176" t="s">
        <v>2733</v>
      </c>
      <c r="F7176" t="s">
        <v>20</v>
      </c>
      <c r="G7176" t="s">
        <v>43</v>
      </c>
      <c r="H7176" t="s">
        <v>44</v>
      </c>
      <c r="I7176" t="s">
        <v>31</v>
      </c>
      <c r="J7176" t="s">
        <v>32</v>
      </c>
      <c r="K7176" t="s">
        <v>33</v>
      </c>
      <c r="L7176">
        <v>0</v>
      </c>
      <c r="M7176">
        <v>14</v>
      </c>
      <c r="N7176">
        <v>166</v>
      </c>
      <c r="O7176">
        <v>1</v>
      </c>
      <c r="P7176">
        <v>7</v>
      </c>
      <c r="Q7176">
        <v>29</v>
      </c>
      <c r="R7176">
        <f>SUM(Table1[[#This Row],[FIRST_CLASS_SEATS]:[ECONOMY_SEATS]])</f>
        <v>180</v>
      </c>
      <c r="S7176" s="5">
        <f>(Table1[[#This Row],[TIER1_ELIGIBLE_PAX]]/Table1[[#This Row],[TOTAL_PAX]])</f>
        <v>5.5555555555555558E-3</v>
      </c>
      <c r="T7176" s="5">
        <f>(Table1[[#This Row],[TIER2_ELIGIBLE_PAX]]/Table1[[#This Row],[TOTAL_PAX]])</f>
        <v>3.888888888888889E-2</v>
      </c>
      <c r="U7176" s="5">
        <f>(Table1[[#This Row],[TIER3_ELIGIBLE_PAX]]/Table1[[#This Row],[TOTAL_PAX]])</f>
        <v>0.16111111111111112</v>
      </c>
      <c r="V7176" s="8">
        <v>0.71632005121219933</v>
      </c>
    </row>
    <row r="7177" spans="1:22" x14ac:dyDescent="0.3">
      <c r="A7177" s="1">
        <v>45941</v>
      </c>
      <c r="B7177" s="2">
        <v>0.36041666666666666</v>
      </c>
      <c r="C7177" t="s">
        <v>26</v>
      </c>
      <c r="D7177" t="s">
        <v>18</v>
      </c>
      <c r="E7177" t="s">
        <v>1266</v>
      </c>
      <c r="F7177" t="s">
        <v>20</v>
      </c>
      <c r="G7177" t="s">
        <v>29</v>
      </c>
      <c r="H7177" t="s">
        <v>30</v>
      </c>
      <c r="I7177" t="s">
        <v>31</v>
      </c>
      <c r="J7177" t="s">
        <v>32</v>
      </c>
      <c r="K7177" t="s">
        <v>33</v>
      </c>
      <c r="L7177">
        <v>0</v>
      </c>
      <c r="M7177">
        <v>19</v>
      </c>
      <c r="N7177">
        <v>161</v>
      </c>
      <c r="O7177">
        <v>0</v>
      </c>
      <c r="P7177">
        <v>2</v>
      </c>
      <c r="Q7177">
        <v>13</v>
      </c>
      <c r="R7177">
        <f>SUM(Table1[[#This Row],[FIRST_CLASS_SEATS]:[ECONOMY_SEATS]])</f>
        <v>180</v>
      </c>
      <c r="S7177" s="5">
        <f>(Table1[[#This Row],[TIER1_ELIGIBLE_PAX]]/Table1[[#This Row],[TOTAL_PAX]])</f>
        <v>0</v>
      </c>
      <c r="T7177" s="5">
        <f>(Table1[[#This Row],[TIER2_ELIGIBLE_PAX]]/Table1[[#This Row],[TOTAL_PAX]])</f>
        <v>1.1111111111111112E-2</v>
      </c>
      <c r="U7177" s="5">
        <f>(Table1[[#This Row],[TIER3_ELIGIBLE_PAX]]/Table1[[#This Row],[TOTAL_PAX]])</f>
        <v>7.2222222222222215E-2</v>
      </c>
      <c r="V7177" s="8">
        <v>0.71640256240719402</v>
      </c>
    </row>
    <row r="7178" spans="1:22" x14ac:dyDescent="0.3">
      <c r="A7178" s="1">
        <v>45810</v>
      </c>
      <c r="B7178" s="2">
        <v>0.25347222222222221</v>
      </c>
      <c r="C7178" t="s">
        <v>26</v>
      </c>
      <c r="D7178" t="s">
        <v>18</v>
      </c>
      <c r="E7178" t="s">
        <v>5029</v>
      </c>
      <c r="F7178" t="s">
        <v>20</v>
      </c>
      <c r="G7178" t="s">
        <v>21</v>
      </c>
      <c r="H7178" t="s">
        <v>22</v>
      </c>
      <c r="I7178" t="s">
        <v>23</v>
      </c>
      <c r="J7178" t="s">
        <v>24</v>
      </c>
      <c r="K7178" t="s">
        <v>80</v>
      </c>
      <c r="L7178">
        <v>14</v>
      </c>
      <c r="M7178">
        <v>97</v>
      </c>
      <c r="N7178">
        <v>358</v>
      </c>
      <c r="O7178">
        <v>0</v>
      </c>
      <c r="P7178">
        <v>21</v>
      </c>
      <c r="Q7178">
        <v>67</v>
      </c>
      <c r="R7178">
        <f>SUM(Table1[[#This Row],[FIRST_CLASS_SEATS]:[ECONOMY_SEATS]])</f>
        <v>469</v>
      </c>
      <c r="S7178" s="5">
        <f>(Table1[[#This Row],[TIER1_ELIGIBLE_PAX]]/Table1[[#This Row],[TOTAL_PAX]])</f>
        <v>0</v>
      </c>
      <c r="T7178" s="5">
        <f>(Table1[[#This Row],[TIER2_ELIGIBLE_PAX]]/Table1[[#This Row],[TOTAL_PAX]])</f>
        <v>4.4776119402985072E-2</v>
      </c>
      <c r="U7178" s="5">
        <f>(Table1[[#This Row],[TIER3_ELIGIBLE_PAX]]/Table1[[#This Row],[TOTAL_PAX]])</f>
        <v>0.14285714285714285</v>
      </c>
      <c r="V7178" s="8">
        <v>0.71640934092263975</v>
      </c>
    </row>
    <row r="7179" spans="1:22" x14ac:dyDescent="0.3">
      <c r="A7179" s="1">
        <v>45887</v>
      </c>
      <c r="B7179" s="2">
        <v>0.56874999999999998</v>
      </c>
      <c r="C7179" t="s">
        <v>48</v>
      </c>
      <c r="D7179" t="s">
        <v>18</v>
      </c>
      <c r="E7179" t="s">
        <v>861</v>
      </c>
      <c r="F7179" t="s">
        <v>20</v>
      </c>
      <c r="G7179" t="s">
        <v>124</v>
      </c>
      <c r="H7179" t="s">
        <v>22</v>
      </c>
      <c r="I7179" t="s">
        <v>23</v>
      </c>
      <c r="J7179" t="s">
        <v>24</v>
      </c>
      <c r="K7179" t="s">
        <v>25</v>
      </c>
      <c r="L7179">
        <v>0</v>
      </c>
      <c r="M7179">
        <v>32</v>
      </c>
      <c r="N7179">
        <v>304</v>
      </c>
      <c r="O7179">
        <v>0</v>
      </c>
      <c r="P7179">
        <v>13</v>
      </c>
      <c r="Q7179">
        <v>44</v>
      </c>
      <c r="R7179">
        <f>SUM(Table1[[#This Row],[FIRST_CLASS_SEATS]:[ECONOMY_SEATS]])</f>
        <v>336</v>
      </c>
      <c r="S7179" s="5">
        <f>(Table1[[#This Row],[TIER1_ELIGIBLE_PAX]]/Table1[[#This Row],[TOTAL_PAX]])</f>
        <v>0</v>
      </c>
      <c r="T7179" s="5">
        <f>(Table1[[#This Row],[TIER2_ELIGIBLE_PAX]]/Table1[[#This Row],[TOTAL_PAX]])</f>
        <v>3.8690476190476192E-2</v>
      </c>
      <c r="U7179" s="5">
        <f>(Table1[[#This Row],[TIER3_ELIGIBLE_PAX]]/Table1[[#This Row],[TOTAL_PAX]])</f>
        <v>0.13095238095238096</v>
      </c>
      <c r="V7179" s="8">
        <v>0.71645518441551059</v>
      </c>
    </row>
    <row r="7180" spans="1:22" x14ac:dyDescent="0.3">
      <c r="A7180" s="1">
        <v>45764</v>
      </c>
      <c r="B7180" s="2">
        <v>0.72013888888888888</v>
      </c>
      <c r="C7180" t="s">
        <v>17</v>
      </c>
      <c r="D7180" t="s">
        <v>18</v>
      </c>
      <c r="E7180" t="s">
        <v>2043</v>
      </c>
      <c r="F7180" t="s">
        <v>20</v>
      </c>
      <c r="G7180" t="s">
        <v>21</v>
      </c>
      <c r="H7180" t="s">
        <v>22</v>
      </c>
      <c r="I7180" t="s">
        <v>23</v>
      </c>
      <c r="J7180" t="s">
        <v>24</v>
      </c>
      <c r="K7180" t="s">
        <v>59</v>
      </c>
      <c r="L7180">
        <v>8</v>
      </c>
      <c r="M7180">
        <v>42</v>
      </c>
      <c r="N7180">
        <v>166</v>
      </c>
      <c r="O7180">
        <v>1</v>
      </c>
      <c r="P7180">
        <v>16</v>
      </c>
      <c r="Q7180">
        <v>52</v>
      </c>
      <c r="R7180">
        <f>SUM(Table1[[#This Row],[FIRST_CLASS_SEATS]:[ECONOMY_SEATS]])</f>
        <v>216</v>
      </c>
      <c r="S7180" s="5">
        <f>(Table1[[#This Row],[TIER1_ELIGIBLE_PAX]]/Table1[[#This Row],[TOTAL_PAX]])</f>
        <v>4.6296296296296294E-3</v>
      </c>
      <c r="T7180" s="5">
        <f>(Table1[[#This Row],[TIER2_ELIGIBLE_PAX]]/Table1[[#This Row],[TOTAL_PAX]])</f>
        <v>7.407407407407407E-2</v>
      </c>
      <c r="U7180" s="5">
        <f>(Table1[[#This Row],[TIER3_ELIGIBLE_PAX]]/Table1[[#This Row],[TOTAL_PAX]])</f>
        <v>0.24074074074074073</v>
      </c>
      <c r="V7180" s="8">
        <v>0.71655263533167135</v>
      </c>
    </row>
    <row r="7181" spans="1:22" x14ac:dyDescent="0.3">
      <c r="A7181" s="1">
        <v>45897</v>
      </c>
      <c r="B7181" s="2">
        <v>0.90694444444444444</v>
      </c>
      <c r="C7181" t="s">
        <v>34</v>
      </c>
      <c r="D7181" t="s">
        <v>18</v>
      </c>
      <c r="E7181" t="s">
        <v>5996</v>
      </c>
      <c r="F7181" t="s">
        <v>20</v>
      </c>
      <c r="G7181" t="s">
        <v>40</v>
      </c>
      <c r="H7181" t="s">
        <v>41</v>
      </c>
      <c r="I7181" t="s">
        <v>31</v>
      </c>
      <c r="J7181" t="s">
        <v>32</v>
      </c>
      <c r="K7181" t="s">
        <v>33</v>
      </c>
      <c r="L7181">
        <v>0</v>
      </c>
      <c r="M7181">
        <v>8</v>
      </c>
      <c r="N7181">
        <v>172</v>
      </c>
      <c r="O7181">
        <v>0</v>
      </c>
      <c r="P7181">
        <v>0</v>
      </c>
      <c r="Q7181">
        <v>7</v>
      </c>
      <c r="R7181">
        <f>SUM(Table1[[#This Row],[FIRST_CLASS_SEATS]:[ECONOMY_SEATS]])</f>
        <v>180</v>
      </c>
      <c r="S7181" s="5">
        <f>(Table1[[#This Row],[TIER1_ELIGIBLE_PAX]]/Table1[[#This Row],[TOTAL_PAX]])</f>
        <v>0</v>
      </c>
      <c r="T7181" s="5">
        <f>(Table1[[#This Row],[TIER2_ELIGIBLE_PAX]]/Table1[[#This Row],[TOTAL_PAX]])</f>
        <v>0</v>
      </c>
      <c r="U7181" s="5">
        <f>(Table1[[#This Row],[TIER3_ELIGIBLE_PAX]]/Table1[[#This Row],[TOTAL_PAX]])</f>
        <v>3.888888888888889E-2</v>
      </c>
      <c r="V7181" s="8">
        <v>0.71656599804938403</v>
      </c>
    </row>
    <row r="7182" spans="1:22" x14ac:dyDescent="0.3">
      <c r="A7182" s="1">
        <v>45857</v>
      </c>
      <c r="B7182" s="2">
        <v>0.81736111111111109</v>
      </c>
      <c r="C7182" t="s">
        <v>34</v>
      </c>
      <c r="D7182" t="s">
        <v>18</v>
      </c>
      <c r="E7182" t="s">
        <v>810</v>
      </c>
      <c r="F7182" t="s">
        <v>20</v>
      </c>
      <c r="G7182" t="s">
        <v>54</v>
      </c>
      <c r="H7182" t="s">
        <v>30</v>
      </c>
      <c r="I7182" t="s">
        <v>31</v>
      </c>
      <c r="J7182" t="s">
        <v>32</v>
      </c>
      <c r="K7182" t="s">
        <v>33</v>
      </c>
      <c r="L7182">
        <v>0</v>
      </c>
      <c r="M7182">
        <v>18</v>
      </c>
      <c r="N7182">
        <v>162</v>
      </c>
      <c r="O7182">
        <v>0</v>
      </c>
      <c r="P7182">
        <v>14</v>
      </c>
      <c r="Q7182">
        <v>47</v>
      </c>
      <c r="R7182">
        <f>SUM(Table1[[#This Row],[FIRST_CLASS_SEATS]:[ECONOMY_SEATS]])</f>
        <v>180</v>
      </c>
      <c r="S7182" s="5">
        <f>(Table1[[#This Row],[TIER1_ELIGIBLE_PAX]]/Table1[[#This Row],[TOTAL_PAX]])</f>
        <v>0</v>
      </c>
      <c r="T7182" s="5">
        <f>(Table1[[#This Row],[TIER2_ELIGIBLE_PAX]]/Table1[[#This Row],[TOTAL_PAX]])</f>
        <v>7.7777777777777779E-2</v>
      </c>
      <c r="U7182" s="5">
        <f>(Table1[[#This Row],[TIER3_ELIGIBLE_PAX]]/Table1[[#This Row],[TOTAL_PAX]])</f>
        <v>0.26111111111111113</v>
      </c>
      <c r="V7182" s="8">
        <v>0.71663719968283368</v>
      </c>
    </row>
    <row r="7183" spans="1:22" x14ac:dyDescent="0.3">
      <c r="A7183" s="1">
        <v>45834</v>
      </c>
      <c r="B7183" s="2">
        <v>0.48125000000000001</v>
      </c>
      <c r="C7183" t="s">
        <v>26</v>
      </c>
      <c r="D7183" t="s">
        <v>18</v>
      </c>
      <c r="E7183" t="s">
        <v>1944</v>
      </c>
      <c r="F7183" t="s">
        <v>20</v>
      </c>
      <c r="G7183" t="s">
        <v>40</v>
      </c>
      <c r="H7183" t="s">
        <v>41</v>
      </c>
      <c r="I7183" t="s">
        <v>31</v>
      </c>
      <c r="J7183" t="s">
        <v>32</v>
      </c>
      <c r="K7183" t="s">
        <v>33</v>
      </c>
      <c r="L7183">
        <v>0</v>
      </c>
      <c r="M7183">
        <v>0</v>
      </c>
      <c r="N7183">
        <v>180</v>
      </c>
      <c r="O7183">
        <v>0</v>
      </c>
      <c r="P7183">
        <v>6</v>
      </c>
      <c r="Q7183">
        <v>25</v>
      </c>
      <c r="R7183">
        <f>SUM(Table1[[#This Row],[FIRST_CLASS_SEATS]:[ECONOMY_SEATS]])</f>
        <v>180</v>
      </c>
      <c r="S7183" s="5">
        <f>(Table1[[#This Row],[TIER1_ELIGIBLE_PAX]]/Table1[[#This Row],[TOTAL_PAX]])</f>
        <v>0</v>
      </c>
      <c r="T7183" s="5">
        <f>(Table1[[#This Row],[TIER2_ELIGIBLE_PAX]]/Table1[[#This Row],[TOTAL_PAX]])</f>
        <v>3.3333333333333333E-2</v>
      </c>
      <c r="U7183" s="5">
        <f>(Table1[[#This Row],[TIER3_ELIGIBLE_PAX]]/Table1[[#This Row],[TOTAL_PAX]])</f>
        <v>0.1388888888888889</v>
      </c>
      <c r="V7183" s="8">
        <v>0.71693470976470908</v>
      </c>
    </row>
    <row r="7184" spans="1:22" x14ac:dyDescent="0.3">
      <c r="A7184" s="1">
        <v>45842</v>
      </c>
      <c r="B7184" s="2">
        <v>0.94791666666666663</v>
      </c>
      <c r="C7184" t="s">
        <v>34</v>
      </c>
      <c r="D7184" t="s">
        <v>18</v>
      </c>
      <c r="E7184" t="s">
        <v>5256</v>
      </c>
      <c r="F7184" t="s">
        <v>20</v>
      </c>
      <c r="G7184" t="s">
        <v>71</v>
      </c>
      <c r="H7184" t="s">
        <v>22</v>
      </c>
      <c r="I7184" t="s">
        <v>23</v>
      </c>
      <c r="J7184" t="s">
        <v>24</v>
      </c>
      <c r="K7184" t="s">
        <v>80</v>
      </c>
      <c r="L7184">
        <v>14</v>
      </c>
      <c r="M7184">
        <v>97</v>
      </c>
      <c r="N7184">
        <v>358</v>
      </c>
      <c r="O7184">
        <v>0</v>
      </c>
      <c r="P7184">
        <v>9</v>
      </c>
      <c r="Q7184">
        <v>34</v>
      </c>
      <c r="R7184">
        <f>SUM(Table1[[#This Row],[FIRST_CLASS_SEATS]:[ECONOMY_SEATS]])</f>
        <v>469</v>
      </c>
      <c r="S7184" s="5">
        <f>(Table1[[#This Row],[TIER1_ELIGIBLE_PAX]]/Table1[[#This Row],[TOTAL_PAX]])</f>
        <v>0</v>
      </c>
      <c r="T7184" s="5">
        <f>(Table1[[#This Row],[TIER2_ELIGIBLE_PAX]]/Table1[[#This Row],[TOTAL_PAX]])</f>
        <v>1.9189765458422176E-2</v>
      </c>
      <c r="U7184" s="5">
        <f>(Table1[[#This Row],[TIER3_ELIGIBLE_PAX]]/Table1[[#This Row],[TOTAL_PAX]])</f>
        <v>7.2494669509594878E-2</v>
      </c>
      <c r="V7184" s="8">
        <v>0.71701206253948835</v>
      </c>
    </row>
    <row r="7185" spans="1:22" x14ac:dyDescent="0.3">
      <c r="A7185" s="1">
        <v>45875</v>
      </c>
      <c r="B7185" s="2">
        <v>0.57986111111111116</v>
      </c>
      <c r="C7185" t="s">
        <v>48</v>
      </c>
      <c r="D7185" t="s">
        <v>18</v>
      </c>
      <c r="E7185" t="s">
        <v>1821</v>
      </c>
      <c r="F7185" t="s">
        <v>20</v>
      </c>
      <c r="G7185" t="s">
        <v>40</v>
      </c>
      <c r="H7185" t="s">
        <v>41</v>
      </c>
      <c r="I7185" t="s">
        <v>31</v>
      </c>
      <c r="J7185" t="s">
        <v>32</v>
      </c>
      <c r="K7185" t="s">
        <v>33</v>
      </c>
      <c r="L7185">
        <v>0</v>
      </c>
      <c r="M7185">
        <v>4</v>
      </c>
      <c r="N7185">
        <v>176</v>
      </c>
      <c r="O7185">
        <v>4</v>
      </c>
      <c r="P7185">
        <v>8</v>
      </c>
      <c r="Q7185">
        <v>30</v>
      </c>
      <c r="R7185">
        <f>SUM(Table1[[#This Row],[FIRST_CLASS_SEATS]:[ECONOMY_SEATS]])</f>
        <v>180</v>
      </c>
      <c r="S7185" s="5">
        <f>(Table1[[#This Row],[TIER1_ELIGIBLE_PAX]]/Table1[[#This Row],[TOTAL_PAX]])</f>
        <v>2.2222222222222223E-2</v>
      </c>
      <c r="T7185" s="5">
        <f>(Table1[[#This Row],[TIER2_ELIGIBLE_PAX]]/Table1[[#This Row],[TOTAL_PAX]])</f>
        <v>4.4444444444444446E-2</v>
      </c>
      <c r="U7185" s="5">
        <f>(Table1[[#This Row],[TIER3_ELIGIBLE_PAX]]/Table1[[#This Row],[TOTAL_PAX]])</f>
        <v>0.16666666666666666</v>
      </c>
      <c r="V7185" s="8">
        <v>0.71703670258020447</v>
      </c>
    </row>
    <row r="7186" spans="1:22" x14ac:dyDescent="0.3">
      <c r="A7186" s="1">
        <v>45899</v>
      </c>
      <c r="B7186" s="2">
        <v>0.8256944444444444</v>
      </c>
      <c r="C7186" t="s">
        <v>34</v>
      </c>
      <c r="D7186" t="s">
        <v>18</v>
      </c>
      <c r="E7186" t="s">
        <v>4666</v>
      </c>
      <c r="F7186" t="s">
        <v>20</v>
      </c>
      <c r="G7186" t="s">
        <v>71</v>
      </c>
      <c r="H7186" t="s">
        <v>22</v>
      </c>
      <c r="I7186" t="s">
        <v>23</v>
      </c>
      <c r="J7186" t="s">
        <v>24</v>
      </c>
      <c r="K7186" t="s">
        <v>25</v>
      </c>
      <c r="L7186">
        <v>8</v>
      </c>
      <c r="M7186">
        <v>49</v>
      </c>
      <c r="N7186">
        <v>178</v>
      </c>
      <c r="O7186">
        <v>0</v>
      </c>
      <c r="P7186">
        <v>0</v>
      </c>
      <c r="Q7186">
        <v>9</v>
      </c>
      <c r="R7186">
        <f>SUM(Table1[[#This Row],[FIRST_CLASS_SEATS]:[ECONOMY_SEATS]])</f>
        <v>235</v>
      </c>
      <c r="S7186" s="5">
        <f>(Table1[[#This Row],[TIER1_ELIGIBLE_PAX]]/Table1[[#This Row],[TOTAL_PAX]])</f>
        <v>0</v>
      </c>
      <c r="T7186" s="5">
        <f>(Table1[[#This Row],[TIER2_ELIGIBLE_PAX]]/Table1[[#This Row],[TOTAL_PAX]])</f>
        <v>0</v>
      </c>
      <c r="U7186" s="5">
        <f>(Table1[[#This Row],[TIER3_ELIGIBLE_PAX]]/Table1[[#This Row],[TOTAL_PAX]])</f>
        <v>3.8297872340425532E-2</v>
      </c>
      <c r="V7186" s="8">
        <v>0.71707031050210635</v>
      </c>
    </row>
    <row r="7187" spans="1:22" x14ac:dyDescent="0.3">
      <c r="A7187" s="1">
        <v>45760</v>
      </c>
      <c r="B7187" s="2">
        <v>0.55486111111111114</v>
      </c>
      <c r="C7187" t="s">
        <v>48</v>
      </c>
      <c r="D7187" t="s">
        <v>18</v>
      </c>
      <c r="E7187" t="s">
        <v>5907</v>
      </c>
      <c r="F7187" t="s">
        <v>20</v>
      </c>
      <c r="G7187" t="s">
        <v>40</v>
      </c>
      <c r="H7187" t="s">
        <v>41</v>
      </c>
      <c r="I7187" t="s">
        <v>31</v>
      </c>
      <c r="J7187" t="s">
        <v>32</v>
      </c>
      <c r="K7187" t="s">
        <v>33</v>
      </c>
      <c r="L7187">
        <v>0</v>
      </c>
      <c r="M7187">
        <v>14</v>
      </c>
      <c r="N7187">
        <v>166</v>
      </c>
      <c r="O7187">
        <v>3</v>
      </c>
      <c r="P7187">
        <v>12</v>
      </c>
      <c r="Q7187">
        <v>42</v>
      </c>
      <c r="R7187">
        <f>SUM(Table1[[#This Row],[FIRST_CLASS_SEATS]:[ECONOMY_SEATS]])</f>
        <v>180</v>
      </c>
      <c r="S7187" s="5">
        <f>(Table1[[#This Row],[TIER1_ELIGIBLE_PAX]]/Table1[[#This Row],[TOTAL_PAX]])</f>
        <v>1.6666666666666666E-2</v>
      </c>
      <c r="T7187" s="5">
        <f>(Table1[[#This Row],[TIER2_ELIGIBLE_PAX]]/Table1[[#This Row],[TOTAL_PAX]])</f>
        <v>6.6666666666666666E-2</v>
      </c>
      <c r="U7187" s="5">
        <f>(Table1[[#This Row],[TIER3_ELIGIBLE_PAX]]/Table1[[#This Row],[TOTAL_PAX]])</f>
        <v>0.23333333333333334</v>
      </c>
      <c r="V7187" s="8">
        <v>0.71715068441688135</v>
      </c>
    </row>
    <row r="7188" spans="1:22" x14ac:dyDescent="0.3">
      <c r="A7188" s="1">
        <v>45776</v>
      </c>
      <c r="B7188" s="2">
        <v>0.27986111111111112</v>
      </c>
      <c r="C7188" t="s">
        <v>26</v>
      </c>
      <c r="D7188" t="s">
        <v>18</v>
      </c>
      <c r="E7188" t="s">
        <v>404</v>
      </c>
      <c r="F7188" t="s">
        <v>20</v>
      </c>
      <c r="G7188" t="s">
        <v>21</v>
      </c>
      <c r="H7188" t="s">
        <v>22</v>
      </c>
      <c r="I7188" t="s">
        <v>23</v>
      </c>
      <c r="J7188" t="s">
        <v>24</v>
      </c>
      <c r="K7188" t="s">
        <v>59</v>
      </c>
      <c r="L7188">
        <v>8</v>
      </c>
      <c r="M7188">
        <v>42</v>
      </c>
      <c r="N7188">
        <v>166</v>
      </c>
      <c r="O7188">
        <v>3</v>
      </c>
      <c r="P7188">
        <v>16</v>
      </c>
      <c r="Q7188">
        <v>53</v>
      </c>
      <c r="R7188">
        <f>SUM(Table1[[#This Row],[FIRST_CLASS_SEATS]:[ECONOMY_SEATS]])</f>
        <v>216</v>
      </c>
      <c r="S7188" s="5">
        <f>(Table1[[#This Row],[TIER1_ELIGIBLE_PAX]]/Table1[[#This Row],[TOTAL_PAX]])</f>
        <v>1.3888888888888888E-2</v>
      </c>
      <c r="T7188" s="5">
        <f>(Table1[[#This Row],[TIER2_ELIGIBLE_PAX]]/Table1[[#This Row],[TOTAL_PAX]])</f>
        <v>7.407407407407407E-2</v>
      </c>
      <c r="U7188" s="5">
        <f>(Table1[[#This Row],[TIER3_ELIGIBLE_PAX]]/Table1[[#This Row],[TOTAL_PAX]])</f>
        <v>0.24537037037037038</v>
      </c>
      <c r="V7188" s="8">
        <v>0.71758037007985676</v>
      </c>
    </row>
    <row r="7189" spans="1:22" x14ac:dyDescent="0.3">
      <c r="A7189" s="1">
        <v>45759</v>
      </c>
      <c r="B7189" s="2">
        <v>0.78472222222222221</v>
      </c>
      <c r="C7189" t="s">
        <v>34</v>
      </c>
      <c r="D7189" t="s">
        <v>18</v>
      </c>
      <c r="E7189" t="s">
        <v>3419</v>
      </c>
      <c r="F7189" t="s">
        <v>20</v>
      </c>
      <c r="G7189" t="s">
        <v>56</v>
      </c>
      <c r="H7189" t="s">
        <v>57</v>
      </c>
      <c r="I7189" t="s">
        <v>58</v>
      </c>
      <c r="J7189" t="s">
        <v>24</v>
      </c>
      <c r="K7189" t="s">
        <v>25</v>
      </c>
      <c r="L7189">
        <v>0</v>
      </c>
      <c r="M7189">
        <v>32</v>
      </c>
      <c r="N7189">
        <v>300</v>
      </c>
      <c r="O7189">
        <v>0</v>
      </c>
      <c r="P7189">
        <v>7</v>
      </c>
      <c r="Q7189">
        <v>29</v>
      </c>
      <c r="R7189">
        <f>SUM(Table1[[#This Row],[FIRST_CLASS_SEATS]:[ECONOMY_SEATS]])</f>
        <v>332</v>
      </c>
      <c r="S7189" s="5">
        <f>(Table1[[#This Row],[TIER1_ELIGIBLE_PAX]]/Table1[[#This Row],[TOTAL_PAX]])</f>
        <v>0</v>
      </c>
      <c r="T7189" s="5">
        <f>(Table1[[#This Row],[TIER2_ELIGIBLE_PAX]]/Table1[[#This Row],[TOTAL_PAX]])</f>
        <v>2.1084337349397589E-2</v>
      </c>
      <c r="U7189" s="5">
        <f>(Table1[[#This Row],[TIER3_ELIGIBLE_PAX]]/Table1[[#This Row],[TOTAL_PAX]])</f>
        <v>8.7349397590361449E-2</v>
      </c>
      <c r="V7189" s="8">
        <v>0.71776274806629259</v>
      </c>
    </row>
    <row r="7190" spans="1:22" x14ac:dyDescent="0.3">
      <c r="A7190" s="1">
        <v>45762</v>
      </c>
      <c r="B7190" s="2">
        <v>0.61805555555555558</v>
      </c>
      <c r="C7190" t="s">
        <v>17</v>
      </c>
      <c r="D7190" t="s">
        <v>18</v>
      </c>
      <c r="E7190" t="s">
        <v>398</v>
      </c>
      <c r="F7190" t="s">
        <v>20</v>
      </c>
      <c r="G7190" t="s">
        <v>21</v>
      </c>
      <c r="H7190" t="s">
        <v>22</v>
      </c>
      <c r="I7190" t="s">
        <v>23</v>
      </c>
      <c r="J7190" t="s">
        <v>24</v>
      </c>
      <c r="K7190" t="s">
        <v>59</v>
      </c>
      <c r="L7190">
        <v>8</v>
      </c>
      <c r="M7190">
        <v>48</v>
      </c>
      <c r="N7190">
        <v>200</v>
      </c>
      <c r="O7190">
        <v>0</v>
      </c>
      <c r="P7190">
        <v>9</v>
      </c>
      <c r="Q7190">
        <v>34</v>
      </c>
      <c r="R7190">
        <f>SUM(Table1[[#This Row],[FIRST_CLASS_SEATS]:[ECONOMY_SEATS]])</f>
        <v>256</v>
      </c>
      <c r="S7190" s="5">
        <f>(Table1[[#This Row],[TIER1_ELIGIBLE_PAX]]/Table1[[#This Row],[TOTAL_PAX]])</f>
        <v>0</v>
      </c>
      <c r="T7190" s="5">
        <f>(Table1[[#This Row],[TIER2_ELIGIBLE_PAX]]/Table1[[#This Row],[TOTAL_PAX]])</f>
        <v>3.515625E-2</v>
      </c>
      <c r="U7190" s="5">
        <f>(Table1[[#This Row],[TIER3_ELIGIBLE_PAX]]/Table1[[#This Row],[TOTAL_PAX]])</f>
        <v>0.1328125</v>
      </c>
      <c r="V7190" s="8">
        <v>0.7178977180969458</v>
      </c>
    </row>
    <row r="7191" spans="1:22" x14ac:dyDescent="0.3">
      <c r="A7191" s="1">
        <v>45809</v>
      </c>
      <c r="B7191" s="2">
        <v>0.77222222222222225</v>
      </c>
      <c r="C7191" t="s">
        <v>34</v>
      </c>
      <c r="D7191" t="s">
        <v>18</v>
      </c>
      <c r="E7191" t="s">
        <v>215</v>
      </c>
      <c r="F7191" t="s">
        <v>20</v>
      </c>
      <c r="G7191" t="s">
        <v>36</v>
      </c>
      <c r="H7191" t="s">
        <v>37</v>
      </c>
      <c r="I7191" t="s">
        <v>31</v>
      </c>
      <c r="J7191" t="s">
        <v>32</v>
      </c>
      <c r="K7191" t="s">
        <v>33</v>
      </c>
      <c r="L7191">
        <v>0</v>
      </c>
      <c r="M7191">
        <v>0</v>
      </c>
      <c r="N7191">
        <v>180</v>
      </c>
      <c r="O7191">
        <v>1</v>
      </c>
      <c r="P7191">
        <v>3</v>
      </c>
      <c r="Q7191">
        <v>17</v>
      </c>
      <c r="R7191">
        <f>SUM(Table1[[#This Row],[FIRST_CLASS_SEATS]:[ECONOMY_SEATS]])</f>
        <v>180</v>
      </c>
      <c r="S7191" s="5">
        <f>(Table1[[#This Row],[TIER1_ELIGIBLE_PAX]]/Table1[[#This Row],[TOTAL_PAX]])</f>
        <v>5.5555555555555558E-3</v>
      </c>
      <c r="T7191" s="5">
        <f>(Table1[[#This Row],[TIER2_ELIGIBLE_PAX]]/Table1[[#This Row],[TOTAL_PAX]])</f>
        <v>1.6666666666666666E-2</v>
      </c>
      <c r="U7191" s="5">
        <f>(Table1[[#This Row],[TIER3_ELIGIBLE_PAX]]/Table1[[#This Row],[TOTAL_PAX]])</f>
        <v>9.4444444444444442E-2</v>
      </c>
      <c r="V7191" s="8">
        <v>0.71791624580096636</v>
      </c>
    </row>
    <row r="7192" spans="1:22" x14ac:dyDescent="0.3">
      <c r="A7192" s="1">
        <v>45803</v>
      </c>
      <c r="B7192" s="2">
        <v>0.74722222222222223</v>
      </c>
      <c r="C7192" t="s">
        <v>17</v>
      </c>
      <c r="D7192" t="s">
        <v>18</v>
      </c>
      <c r="E7192" t="s">
        <v>448</v>
      </c>
      <c r="F7192" t="s">
        <v>20</v>
      </c>
      <c r="G7192" t="s">
        <v>43</v>
      </c>
      <c r="H7192" t="s">
        <v>44</v>
      </c>
      <c r="I7192" t="s">
        <v>31</v>
      </c>
      <c r="J7192" t="s">
        <v>32</v>
      </c>
      <c r="K7192" t="s">
        <v>33</v>
      </c>
      <c r="L7192">
        <v>0</v>
      </c>
      <c r="M7192">
        <v>4</v>
      </c>
      <c r="N7192">
        <v>176</v>
      </c>
      <c r="O7192">
        <v>0</v>
      </c>
      <c r="P7192">
        <v>10</v>
      </c>
      <c r="Q7192">
        <v>36</v>
      </c>
      <c r="R7192">
        <f>SUM(Table1[[#This Row],[FIRST_CLASS_SEATS]:[ECONOMY_SEATS]])</f>
        <v>180</v>
      </c>
      <c r="S7192" s="5">
        <f>(Table1[[#This Row],[TIER1_ELIGIBLE_PAX]]/Table1[[#This Row],[TOTAL_PAX]])</f>
        <v>0</v>
      </c>
      <c r="T7192" s="5">
        <f>(Table1[[#This Row],[TIER2_ELIGIBLE_PAX]]/Table1[[#This Row],[TOTAL_PAX]])</f>
        <v>5.5555555555555552E-2</v>
      </c>
      <c r="U7192" s="5">
        <f>(Table1[[#This Row],[TIER3_ELIGIBLE_PAX]]/Table1[[#This Row],[TOTAL_PAX]])</f>
        <v>0.2</v>
      </c>
      <c r="V7192" s="8">
        <v>0.71794618454754289</v>
      </c>
    </row>
    <row r="7193" spans="1:22" x14ac:dyDescent="0.3">
      <c r="A7193" s="1">
        <v>45887</v>
      </c>
      <c r="B7193" s="2">
        <v>0.74513888888888891</v>
      </c>
      <c r="C7193" t="s">
        <v>17</v>
      </c>
      <c r="D7193" t="s">
        <v>18</v>
      </c>
      <c r="E7193" t="s">
        <v>5135</v>
      </c>
      <c r="F7193" t="s">
        <v>20</v>
      </c>
      <c r="G7193" t="s">
        <v>54</v>
      </c>
      <c r="H7193" t="s">
        <v>30</v>
      </c>
      <c r="I7193" t="s">
        <v>31</v>
      </c>
      <c r="J7193" t="s">
        <v>32</v>
      </c>
      <c r="K7193" t="s">
        <v>33</v>
      </c>
      <c r="L7193">
        <v>0</v>
      </c>
      <c r="M7193">
        <v>6</v>
      </c>
      <c r="N7193">
        <v>174</v>
      </c>
      <c r="O7193">
        <v>0</v>
      </c>
      <c r="P7193">
        <v>6</v>
      </c>
      <c r="Q7193">
        <v>25</v>
      </c>
      <c r="R7193">
        <f>SUM(Table1[[#This Row],[FIRST_CLASS_SEATS]:[ECONOMY_SEATS]])</f>
        <v>180</v>
      </c>
      <c r="S7193" s="5">
        <f>(Table1[[#This Row],[TIER1_ELIGIBLE_PAX]]/Table1[[#This Row],[TOTAL_PAX]])</f>
        <v>0</v>
      </c>
      <c r="T7193" s="5">
        <f>(Table1[[#This Row],[TIER2_ELIGIBLE_PAX]]/Table1[[#This Row],[TOTAL_PAX]])</f>
        <v>3.3333333333333333E-2</v>
      </c>
      <c r="U7193" s="5">
        <f>(Table1[[#This Row],[TIER3_ELIGIBLE_PAX]]/Table1[[#This Row],[TOTAL_PAX]])</f>
        <v>0.1388888888888889</v>
      </c>
      <c r="V7193" s="8">
        <v>0.71795947528859849</v>
      </c>
    </row>
    <row r="7194" spans="1:22" x14ac:dyDescent="0.3">
      <c r="A7194" s="1">
        <v>45882</v>
      </c>
      <c r="B7194" s="2">
        <v>0.37430555555555556</v>
      </c>
      <c r="C7194" t="s">
        <v>26</v>
      </c>
      <c r="D7194" t="s">
        <v>18</v>
      </c>
      <c r="E7194" t="s">
        <v>2982</v>
      </c>
      <c r="F7194" t="s">
        <v>20</v>
      </c>
      <c r="G7194" t="s">
        <v>21</v>
      </c>
      <c r="H7194" t="s">
        <v>22</v>
      </c>
      <c r="I7194" t="s">
        <v>23</v>
      </c>
      <c r="J7194" t="s">
        <v>24</v>
      </c>
      <c r="K7194" t="s">
        <v>59</v>
      </c>
      <c r="L7194">
        <v>8</v>
      </c>
      <c r="M7194">
        <v>42</v>
      </c>
      <c r="N7194">
        <v>166</v>
      </c>
      <c r="O7194">
        <v>2</v>
      </c>
      <c r="P7194">
        <v>0</v>
      </c>
      <c r="Q7194">
        <v>9</v>
      </c>
      <c r="R7194">
        <f>SUM(Table1[[#This Row],[FIRST_CLASS_SEATS]:[ECONOMY_SEATS]])</f>
        <v>216</v>
      </c>
      <c r="S7194" s="5">
        <f>(Table1[[#This Row],[TIER1_ELIGIBLE_PAX]]/Table1[[#This Row],[TOTAL_PAX]])</f>
        <v>9.2592592592592587E-3</v>
      </c>
      <c r="T7194" s="5">
        <f>(Table1[[#This Row],[TIER2_ELIGIBLE_PAX]]/Table1[[#This Row],[TOTAL_PAX]])</f>
        <v>0</v>
      </c>
      <c r="U7194" s="5">
        <f>(Table1[[#This Row],[TIER3_ELIGIBLE_PAX]]/Table1[[#This Row],[TOTAL_PAX]])</f>
        <v>4.1666666666666664E-2</v>
      </c>
      <c r="V7194" s="8">
        <v>0.71815506866152734</v>
      </c>
    </row>
    <row r="7195" spans="1:22" x14ac:dyDescent="0.3">
      <c r="A7195" s="1">
        <v>45772</v>
      </c>
      <c r="B7195" s="2">
        <v>0.56805555555555554</v>
      </c>
      <c r="C7195" t="s">
        <v>48</v>
      </c>
      <c r="D7195" t="s">
        <v>18</v>
      </c>
      <c r="E7195" t="s">
        <v>4218</v>
      </c>
      <c r="F7195" t="s">
        <v>20</v>
      </c>
      <c r="G7195" t="s">
        <v>36</v>
      </c>
      <c r="H7195" t="s">
        <v>37</v>
      </c>
      <c r="I7195" t="s">
        <v>31</v>
      </c>
      <c r="J7195" t="s">
        <v>32</v>
      </c>
      <c r="K7195" t="s">
        <v>33</v>
      </c>
      <c r="L7195">
        <v>0</v>
      </c>
      <c r="M7195">
        <v>11</v>
      </c>
      <c r="N7195">
        <v>169</v>
      </c>
      <c r="O7195">
        <v>2</v>
      </c>
      <c r="P7195">
        <v>4</v>
      </c>
      <c r="Q7195">
        <v>20</v>
      </c>
      <c r="R7195">
        <f>SUM(Table1[[#This Row],[FIRST_CLASS_SEATS]:[ECONOMY_SEATS]])</f>
        <v>180</v>
      </c>
      <c r="S7195" s="5">
        <f>(Table1[[#This Row],[TIER1_ELIGIBLE_PAX]]/Table1[[#This Row],[TOTAL_PAX]])</f>
        <v>1.1111111111111112E-2</v>
      </c>
      <c r="T7195" s="5">
        <f>(Table1[[#This Row],[TIER2_ELIGIBLE_PAX]]/Table1[[#This Row],[TOTAL_PAX]])</f>
        <v>2.2222222222222223E-2</v>
      </c>
      <c r="U7195" s="5">
        <f>(Table1[[#This Row],[TIER3_ELIGIBLE_PAX]]/Table1[[#This Row],[TOTAL_PAX]])</f>
        <v>0.1111111111111111</v>
      </c>
      <c r="V7195" s="8">
        <v>0.71820097446598197</v>
      </c>
    </row>
    <row r="7196" spans="1:22" x14ac:dyDescent="0.3">
      <c r="A7196" s="1">
        <v>45898</v>
      </c>
      <c r="B7196" s="2">
        <v>0.67152777777777772</v>
      </c>
      <c r="C7196" t="s">
        <v>17</v>
      </c>
      <c r="D7196" t="s">
        <v>18</v>
      </c>
      <c r="E7196" t="s">
        <v>966</v>
      </c>
      <c r="F7196" t="s">
        <v>20</v>
      </c>
      <c r="G7196" t="s">
        <v>99</v>
      </c>
      <c r="H7196" t="s">
        <v>74</v>
      </c>
      <c r="I7196" t="s">
        <v>31</v>
      </c>
      <c r="J7196" t="s">
        <v>32</v>
      </c>
      <c r="K7196" t="s">
        <v>33</v>
      </c>
      <c r="L7196">
        <v>0</v>
      </c>
      <c r="M7196">
        <v>5</v>
      </c>
      <c r="N7196">
        <v>175</v>
      </c>
      <c r="O7196">
        <v>1</v>
      </c>
      <c r="P7196">
        <v>7</v>
      </c>
      <c r="Q7196">
        <v>29</v>
      </c>
      <c r="R7196">
        <f>SUM(Table1[[#This Row],[FIRST_CLASS_SEATS]:[ECONOMY_SEATS]])</f>
        <v>180</v>
      </c>
      <c r="S7196" s="5">
        <f>(Table1[[#This Row],[TIER1_ELIGIBLE_PAX]]/Table1[[#This Row],[TOTAL_PAX]])</f>
        <v>5.5555555555555558E-3</v>
      </c>
      <c r="T7196" s="5">
        <f>(Table1[[#This Row],[TIER2_ELIGIBLE_PAX]]/Table1[[#This Row],[TOTAL_PAX]])</f>
        <v>3.888888888888889E-2</v>
      </c>
      <c r="U7196" s="5">
        <f>(Table1[[#This Row],[TIER3_ELIGIBLE_PAX]]/Table1[[#This Row],[TOTAL_PAX]])</f>
        <v>0.16111111111111112</v>
      </c>
      <c r="V7196" s="8">
        <v>0.71856449772269537</v>
      </c>
    </row>
    <row r="7197" spans="1:22" x14ac:dyDescent="0.3">
      <c r="A7197" s="1">
        <v>45921</v>
      </c>
      <c r="B7197" s="2">
        <v>0.39444444444444443</v>
      </c>
      <c r="C7197" t="s">
        <v>26</v>
      </c>
      <c r="D7197" t="s">
        <v>18</v>
      </c>
      <c r="E7197" t="s">
        <v>1006</v>
      </c>
      <c r="F7197" t="s">
        <v>20</v>
      </c>
      <c r="G7197" t="s">
        <v>54</v>
      </c>
      <c r="H7197" t="s">
        <v>30</v>
      </c>
      <c r="I7197" t="s">
        <v>31</v>
      </c>
      <c r="J7197" t="s">
        <v>32</v>
      </c>
      <c r="K7197" t="s">
        <v>33</v>
      </c>
      <c r="L7197">
        <v>0</v>
      </c>
      <c r="M7197">
        <v>17</v>
      </c>
      <c r="N7197">
        <v>163</v>
      </c>
      <c r="O7197">
        <v>2</v>
      </c>
      <c r="P7197">
        <v>11</v>
      </c>
      <c r="Q7197">
        <v>40</v>
      </c>
      <c r="R7197">
        <f>SUM(Table1[[#This Row],[FIRST_CLASS_SEATS]:[ECONOMY_SEATS]])</f>
        <v>180</v>
      </c>
      <c r="S7197" s="5">
        <f>(Table1[[#This Row],[TIER1_ELIGIBLE_PAX]]/Table1[[#This Row],[TOTAL_PAX]])</f>
        <v>1.1111111111111112E-2</v>
      </c>
      <c r="T7197" s="5">
        <f>(Table1[[#This Row],[TIER2_ELIGIBLE_PAX]]/Table1[[#This Row],[TOTAL_PAX]])</f>
        <v>6.1111111111111109E-2</v>
      </c>
      <c r="U7197" s="5">
        <f>(Table1[[#This Row],[TIER3_ELIGIBLE_PAX]]/Table1[[#This Row],[TOTAL_PAX]])</f>
        <v>0.22222222222222221</v>
      </c>
      <c r="V7197" s="8">
        <v>0.71870722847277357</v>
      </c>
    </row>
    <row r="7198" spans="1:22" x14ac:dyDescent="0.3">
      <c r="A7198" s="1">
        <v>45943</v>
      </c>
      <c r="B7198" s="2">
        <v>0.56319444444444444</v>
      </c>
      <c r="C7198" t="s">
        <v>48</v>
      </c>
      <c r="D7198" t="s">
        <v>18</v>
      </c>
      <c r="E7198" t="s">
        <v>5212</v>
      </c>
      <c r="F7198" t="s">
        <v>20</v>
      </c>
      <c r="G7198" t="s">
        <v>124</v>
      </c>
      <c r="H7198" t="s">
        <v>22</v>
      </c>
      <c r="I7198" t="s">
        <v>23</v>
      </c>
      <c r="J7198" t="s">
        <v>24</v>
      </c>
      <c r="K7198" t="s">
        <v>80</v>
      </c>
      <c r="L7198">
        <v>14</v>
      </c>
      <c r="M7198">
        <v>97</v>
      </c>
      <c r="N7198">
        <v>358</v>
      </c>
      <c r="O7198">
        <v>0</v>
      </c>
      <c r="P7198">
        <v>4</v>
      </c>
      <c r="Q7198">
        <v>20</v>
      </c>
      <c r="R7198">
        <f>SUM(Table1[[#This Row],[FIRST_CLASS_SEATS]:[ECONOMY_SEATS]])</f>
        <v>469</v>
      </c>
      <c r="S7198" s="5">
        <f>(Table1[[#This Row],[TIER1_ELIGIBLE_PAX]]/Table1[[#This Row],[TOTAL_PAX]])</f>
        <v>0</v>
      </c>
      <c r="T7198" s="5">
        <f>(Table1[[#This Row],[TIER2_ELIGIBLE_PAX]]/Table1[[#This Row],[TOTAL_PAX]])</f>
        <v>8.5287846481876331E-3</v>
      </c>
      <c r="U7198" s="5">
        <f>(Table1[[#This Row],[TIER3_ELIGIBLE_PAX]]/Table1[[#This Row],[TOTAL_PAX]])</f>
        <v>4.2643923240938165E-2</v>
      </c>
      <c r="V7198" s="8">
        <v>0.71873062930344778</v>
      </c>
    </row>
    <row r="7199" spans="1:22" x14ac:dyDescent="0.3">
      <c r="A7199" s="1">
        <v>45830</v>
      </c>
      <c r="B7199" s="2">
        <v>0.33055555555555555</v>
      </c>
      <c r="C7199" t="s">
        <v>26</v>
      </c>
      <c r="D7199" t="s">
        <v>18</v>
      </c>
      <c r="E7199" t="s">
        <v>3558</v>
      </c>
      <c r="F7199" t="s">
        <v>20</v>
      </c>
      <c r="G7199" t="s">
        <v>124</v>
      </c>
      <c r="H7199" t="s">
        <v>22</v>
      </c>
      <c r="I7199" t="s">
        <v>23</v>
      </c>
      <c r="J7199" t="s">
        <v>24</v>
      </c>
      <c r="K7199" t="s">
        <v>25</v>
      </c>
      <c r="L7199">
        <v>0</v>
      </c>
      <c r="M7199">
        <v>32</v>
      </c>
      <c r="N7199">
        <v>300</v>
      </c>
      <c r="O7199">
        <v>0</v>
      </c>
      <c r="P7199">
        <v>10</v>
      </c>
      <c r="Q7199">
        <v>36</v>
      </c>
      <c r="R7199">
        <f>SUM(Table1[[#This Row],[FIRST_CLASS_SEATS]:[ECONOMY_SEATS]])</f>
        <v>332</v>
      </c>
      <c r="S7199" s="5">
        <f>(Table1[[#This Row],[TIER1_ELIGIBLE_PAX]]/Table1[[#This Row],[TOTAL_PAX]])</f>
        <v>0</v>
      </c>
      <c r="T7199" s="5">
        <f>(Table1[[#This Row],[TIER2_ELIGIBLE_PAX]]/Table1[[#This Row],[TOTAL_PAX]])</f>
        <v>3.0120481927710843E-2</v>
      </c>
      <c r="U7199" s="5">
        <f>(Table1[[#This Row],[TIER3_ELIGIBLE_PAX]]/Table1[[#This Row],[TOTAL_PAX]])</f>
        <v>0.10843373493975904</v>
      </c>
      <c r="V7199" s="8">
        <v>0.71875030959276132</v>
      </c>
    </row>
    <row r="7200" spans="1:22" x14ac:dyDescent="0.3">
      <c r="A7200" s="1">
        <v>45883</v>
      </c>
      <c r="B7200" s="2">
        <v>0.58958333333333335</v>
      </c>
      <c r="C7200" t="s">
        <v>17</v>
      </c>
      <c r="D7200" t="s">
        <v>18</v>
      </c>
      <c r="E7200" t="s">
        <v>5158</v>
      </c>
      <c r="F7200" t="s">
        <v>20</v>
      </c>
      <c r="G7200" t="s">
        <v>54</v>
      </c>
      <c r="H7200" t="s">
        <v>30</v>
      </c>
      <c r="I7200" t="s">
        <v>31</v>
      </c>
      <c r="J7200" t="s">
        <v>32</v>
      </c>
      <c r="K7200" t="s">
        <v>33</v>
      </c>
      <c r="L7200">
        <v>0</v>
      </c>
      <c r="M7200">
        <v>2</v>
      </c>
      <c r="N7200">
        <v>178</v>
      </c>
      <c r="O7200">
        <v>0</v>
      </c>
      <c r="P7200">
        <v>5</v>
      </c>
      <c r="Q7200">
        <v>21</v>
      </c>
      <c r="R7200">
        <f>SUM(Table1[[#This Row],[FIRST_CLASS_SEATS]:[ECONOMY_SEATS]])</f>
        <v>180</v>
      </c>
      <c r="S7200" s="5">
        <f>(Table1[[#This Row],[TIER1_ELIGIBLE_PAX]]/Table1[[#This Row],[TOTAL_PAX]])</f>
        <v>0</v>
      </c>
      <c r="T7200" s="5">
        <f>(Table1[[#This Row],[TIER2_ELIGIBLE_PAX]]/Table1[[#This Row],[TOTAL_PAX]])</f>
        <v>2.7777777777777776E-2</v>
      </c>
      <c r="U7200" s="5">
        <f>(Table1[[#This Row],[TIER3_ELIGIBLE_PAX]]/Table1[[#This Row],[TOTAL_PAX]])</f>
        <v>0.11666666666666667</v>
      </c>
      <c r="V7200" s="8">
        <v>0.71882140594692889</v>
      </c>
    </row>
    <row r="7201" spans="1:22" x14ac:dyDescent="0.3">
      <c r="A7201" s="1">
        <v>45779</v>
      </c>
      <c r="B7201" s="2">
        <v>0.47916666666666669</v>
      </c>
      <c r="C7201" t="s">
        <v>26</v>
      </c>
      <c r="D7201" t="s">
        <v>18</v>
      </c>
      <c r="E7201" t="s">
        <v>2875</v>
      </c>
      <c r="F7201" t="s">
        <v>20</v>
      </c>
      <c r="G7201" t="s">
        <v>40</v>
      </c>
      <c r="H7201" t="s">
        <v>41</v>
      </c>
      <c r="I7201" t="s">
        <v>31</v>
      </c>
      <c r="J7201" t="s">
        <v>32</v>
      </c>
      <c r="K7201" t="s">
        <v>33</v>
      </c>
      <c r="L7201">
        <v>0</v>
      </c>
      <c r="M7201">
        <v>19</v>
      </c>
      <c r="N7201">
        <v>161</v>
      </c>
      <c r="O7201">
        <v>1</v>
      </c>
      <c r="P7201">
        <v>8</v>
      </c>
      <c r="Q7201">
        <v>32</v>
      </c>
      <c r="R7201">
        <f>SUM(Table1[[#This Row],[FIRST_CLASS_SEATS]:[ECONOMY_SEATS]])</f>
        <v>180</v>
      </c>
      <c r="S7201" s="5">
        <f>(Table1[[#This Row],[TIER1_ELIGIBLE_PAX]]/Table1[[#This Row],[TOTAL_PAX]])</f>
        <v>5.5555555555555558E-3</v>
      </c>
      <c r="T7201" s="5">
        <f>(Table1[[#This Row],[TIER2_ELIGIBLE_PAX]]/Table1[[#This Row],[TOTAL_PAX]])</f>
        <v>4.4444444444444446E-2</v>
      </c>
      <c r="U7201" s="5">
        <f>(Table1[[#This Row],[TIER3_ELIGIBLE_PAX]]/Table1[[#This Row],[TOTAL_PAX]])</f>
        <v>0.17777777777777778</v>
      </c>
      <c r="V7201" s="8">
        <v>0.71899210874983788</v>
      </c>
    </row>
    <row r="7202" spans="1:22" x14ac:dyDescent="0.3">
      <c r="A7202" s="1">
        <v>45946</v>
      </c>
      <c r="B7202" s="2">
        <v>0.69374999999999998</v>
      </c>
      <c r="C7202" t="s">
        <v>17</v>
      </c>
      <c r="D7202" t="s">
        <v>18</v>
      </c>
      <c r="E7202" t="s">
        <v>4192</v>
      </c>
      <c r="F7202" t="s">
        <v>20</v>
      </c>
      <c r="G7202" t="s">
        <v>21</v>
      </c>
      <c r="H7202" t="s">
        <v>22</v>
      </c>
      <c r="I7202" t="s">
        <v>23</v>
      </c>
      <c r="J7202" t="s">
        <v>24</v>
      </c>
      <c r="K7202" t="s">
        <v>25</v>
      </c>
      <c r="L7202">
        <v>0</v>
      </c>
      <c r="M7202">
        <v>32</v>
      </c>
      <c r="N7202">
        <v>300</v>
      </c>
      <c r="O7202">
        <v>0</v>
      </c>
      <c r="P7202">
        <v>18</v>
      </c>
      <c r="Q7202">
        <v>61</v>
      </c>
      <c r="R7202">
        <f>SUM(Table1[[#This Row],[FIRST_CLASS_SEATS]:[ECONOMY_SEATS]])</f>
        <v>332</v>
      </c>
      <c r="S7202" s="5">
        <f>(Table1[[#This Row],[TIER1_ELIGIBLE_PAX]]/Table1[[#This Row],[TOTAL_PAX]])</f>
        <v>0</v>
      </c>
      <c r="T7202" s="5">
        <f>(Table1[[#This Row],[TIER2_ELIGIBLE_PAX]]/Table1[[#This Row],[TOTAL_PAX]])</f>
        <v>5.4216867469879519E-2</v>
      </c>
      <c r="U7202" s="5">
        <f>(Table1[[#This Row],[TIER3_ELIGIBLE_PAX]]/Table1[[#This Row],[TOTAL_PAX]])</f>
        <v>0.18373493975903615</v>
      </c>
      <c r="V7202" s="8">
        <v>0.7190777659389046</v>
      </c>
    </row>
    <row r="7203" spans="1:22" x14ac:dyDescent="0.3">
      <c r="A7203" s="1">
        <v>45943</v>
      </c>
      <c r="B7203" s="2">
        <v>0.3034722222222222</v>
      </c>
      <c r="C7203" t="s">
        <v>26</v>
      </c>
      <c r="D7203" t="s">
        <v>18</v>
      </c>
      <c r="E7203" t="s">
        <v>1657</v>
      </c>
      <c r="F7203" t="s">
        <v>20</v>
      </c>
      <c r="G7203" t="s">
        <v>36</v>
      </c>
      <c r="H7203" t="s">
        <v>37</v>
      </c>
      <c r="I7203" t="s">
        <v>31</v>
      </c>
      <c r="J7203" t="s">
        <v>32</v>
      </c>
      <c r="K7203" t="s">
        <v>33</v>
      </c>
      <c r="L7203">
        <v>0</v>
      </c>
      <c r="M7203">
        <v>14</v>
      </c>
      <c r="N7203">
        <v>166</v>
      </c>
      <c r="O7203">
        <v>0</v>
      </c>
      <c r="P7203">
        <v>17</v>
      </c>
      <c r="Q7203">
        <v>57</v>
      </c>
      <c r="R7203">
        <f>SUM(Table1[[#This Row],[FIRST_CLASS_SEATS]:[ECONOMY_SEATS]])</f>
        <v>180</v>
      </c>
      <c r="S7203" s="5">
        <f>(Table1[[#This Row],[TIER1_ELIGIBLE_PAX]]/Table1[[#This Row],[TOTAL_PAX]])</f>
        <v>0</v>
      </c>
      <c r="T7203" s="5">
        <f>(Table1[[#This Row],[TIER2_ELIGIBLE_PAX]]/Table1[[#This Row],[TOTAL_PAX]])</f>
        <v>9.4444444444444442E-2</v>
      </c>
      <c r="U7203" s="5">
        <f>(Table1[[#This Row],[TIER3_ELIGIBLE_PAX]]/Table1[[#This Row],[TOTAL_PAX]])</f>
        <v>0.31666666666666665</v>
      </c>
      <c r="V7203" s="8">
        <v>0.7191031392843531</v>
      </c>
    </row>
    <row r="7204" spans="1:22" x14ac:dyDescent="0.3">
      <c r="A7204" s="1">
        <v>45884</v>
      </c>
      <c r="B7204" s="2">
        <v>0.45</v>
      </c>
      <c r="C7204" t="s">
        <v>26</v>
      </c>
      <c r="D7204" t="s">
        <v>18</v>
      </c>
      <c r="E7204" t="s">
        <v>917</v>
      </c>
      <c r="F7204" t="s">
        <v>20</v>
      </c>
      <c r="G7204" t="s">
        <v>36</v>
      </c>
      <c r="H7204" t="s">
        <v>37</v>
      </c>
      <c r="I7204" t="s">
        <v>31</v>
      </c>
      <c r="J7204" t="s">
        <v>32</v>
      </c>
      <c r="K7204" t="s">
        <v>33</v>
      </c>
      <c r="L7204">
        <v>0</v>
      </c>
      <c r="M7204">
        <v>17</v>
      </c>
      <c r="N7204">
        <v>163</v>
      </c>
      <c r="O7204">
        <v>1</v>
      </c>
      <c r="P7204">
        <v>15</v>
      </c>
      <c r="Q7204">
        <v>51</v>
      </c>
      <c r="R7204">
        <f>SUM(Table1[[#This Row],[FIRST_CLASS_SEATS]:[ECONOMY_SEATS]])</f>
        <v>180</v>
      </c>
      <c r="S7204" s="5">
        <f>(Table1[[#This Row],[TIER1_ELIGIBLE_PAX]]/Table1[[#This Row],[TOTAL_PAX]])</f>
        <v>5.5555555555555558E-3</v>
      </c>
      <c r="T7204" s="5">
        <f>(Table1[[#This Row],[TIER2_ELIGIBLE_PAX]]/Table1[[#This Row],[TOTAL_PAX]])</f>
        <v>8.3333333333333329E-2</v>
      </c>
      <c r="U7204" s="5">
        <f>(Table1[[#This Row],[TIER3_ELIGIBLE_PAX]]/Table1[[#This Row],[TOTAL_PAX]])</f>
        <v>0.28333333333333333</v>
      </c>
      <c r="V7204" s="8">
        <v>0.71910321117341858</v>
      </c>
    </row>
    <row r="7205" spans="1:22" x14ac:dyDescent="0.3">
      <c r="A7205" s="1">
        <v>45934</v>
      </c>
      <c r="B7205" s="2">
        <v>0.59861111111111109</v>
      </c>
      <c r="C7205" t="s">
        <v>17</v>
      </c>
      <c r="D7205" t="s">
        <v>18</v>
      </c>
      <c r="E7205" t="s">
        <v>501</v>
      </c>
      <c r="F7205" t="s">
        <v>20</v>
      </c>
      <c r="G7205" t="s">
        <v>54</v>
      </c>
      <c r="H7205" t="s">
        <v>30</v>
      </c>
      <c r="I7205" t="s">
        <v>31</v>
      </c>
      <c r="J7205" t="s">
        <v>32</v>
      </c>
      <c r="K7205" t="s">
        <v>33</v>
      </c>
      <c r="L7205">
        <v>0</v>
      </c>
      <c r="M7205">
        <v>0</v>
      </c>
      <c r="N7205">
        <v>180</v>
      </c>
      <c r="O7205">
        <v>0</v>
      </c>
      <c r="P7205">
        <v>5</v>
      </c>
      <c r="Q7205">
        <v>22</v>
      </c>
      <c r="R7205">
        <f>SUM(Table1[[#This Row],[FIRST_CLASS_SEATS]:[ECONOMY_SEATS]])</f>
        <v>180</v>
      </c>
      <c r="S7205" s="5">
        <f>(Table1[[#This Row],[TIER1_ELIGIBLE_PAX]]/Table1[[#This Row],[TOTAL_PAX]])</f>
        <v>0</v>
      </c>
      <c r="T7205" s="5">
        <f>(Table1[[#This Row],[TIER2_ELIGIBLE_PAX]]/Table1[[#This Row],[TOTAL_PAX]])</f>
        <v>2.7777777777777776E-2</v>
      </c>
      <c r="U7205" s="5">
        <f>(Table1[[#This Row],[TIER3_ELIGIBLE_PAX]]/Table1[[#This Row],[TOTAL_PAX]])</f>
        <v>0.12222222222222222</v>
      </c>
      <c r="V7205" s="8">
        <v>0.71944175895161222</v>
      </c>
    </row>
    <row r="7206" spans="1:22" x14ac:dyDescent="0.3">
      <c r="A7206" s="1">
        <v>45750</v>
      </c>
      <c r="B7206" s="2">
        <v>0.85763888888888884</v>
      </c>
      <c r="C7206" t="s">
        <v>34</v>
      </c>
      <c r="D7206" t="s">
        <v>18</v>
      </c>
      <c r="E7206" t="s">
        <v>1214</v>
      </c>
      <c r="F7206" t="s">
        <v>20</v>
      </c>
      <c r="G7206" t="s">
        <v>73</v>
      </c>
      <c r="H7206" t="s">
        <v>74</v>
      </c>
      <c r="I7206" t="s">
        <v>31</v>
      </c>
      <c r="J7206" t="s">
        <v>32</v>
      </c>
      <c r="K7206" t="s">
        <v>33</v>
      </c>
      <c r="L7206">
        <v>0</v>
      </c>
      <c r="M7206">
        <v>20</v>
      </c>
      <c r="N7206">
        <v>160</v>
      </c>
      <c r="O7206">
        <v>3</v>
      </c>
      <c r="P7206">
        <v>5</v>
      </c>
      <c r="Q7206">
        <v>22</v>
      </c>
      <c r="R7206">
        <f>SUM(Table1[[#This Row],[FIRST_CLASS_SEATS]:[ECONOMY_SEATS]])</f>
        <v>180</v>
      </c>
      <c r="S7206" s="5">
        <f>(Table1[[#This Row],[TIER1_ELIGIBLE_PAX]]/Table1[[#This Row],[TOTAL_PAX]])</f>
        <v>1.6666666666666666E-2</v>
      </c>
      <c r="T7206" s="5">
        <f>(Table1[[#This Row],[TIER2_ELIGIBLE_PAX]]/Table1[[#This Row],[TOTAL_PAX]])</f>
        <v>2.7777777777777776E-2</v>
      </c>
      <c r="U7206" s="5">
        <f>(Table1[[#This Row],[TIER3_ELIGIBLE_PAX]]/Table1[[#This Row],[TOTAL_PAX]])</f>
        <v>0.12222222222222222</v>
      </c>
      <c r="V7206" s="8">
        <v>0.7195016979334552</v>
      </c>
    </row>
    <row r="7207" spans="1:22" x14ac:dyDescent="0.3">
      <c r="A7207" s="1">
        <v>45763</v>
      </c>
      <c r="B7207" s="2">
        <v>0.59444444444444444</v>
      </c>
      <c r="C7207" t="s">
        <v>17</v>
      </c>
      <c r="D7207" t="s">
        <v>18</v>
      </c>
      <c r="E7207" t="s">
        <v>1406</v>
      </c>
      <c r="F7207" t="s">
        <v>20</v>
      </c>
      <c r="G7207" t="s">
        <v>68</v>
      </c>
      <c r="H7207" t="s">
        <v>69</v>
      </c>
      <c r="I7207" t="s">
        <v>31</v>
      </c>
      <c r="J7207" t="s">
        <v>32</v>
      </c>
      <c r="K7207" t="s">
        <v>33</v>
      </c>
      <c r="L7207">
        <v>0</v>
      </c>
      <c r="M7207">
        <v>3</v>
      </c>
      <c r="N7207">
        <v>177</v>
      </c>
      <c r="O7207">
        <v>0</v>
      </c>
      <c r="P7207">
        <v>14</v>
      </c>
      <c r="Q7207">
        <v>48</v>
      </c>
      <c r="R7207">
        <f>SUM(Table1[[#This Row],[FIRST_CLASS_SEATS]:[ECONOMY_SEATS]])</f>
        <v>180</v>
      </c>
      <c r="S7207" s="5">
        <f>(Table1[[#This Row],[TIER1_ELIGIBLE_PAX]]/Table1[[#This Row],[TOTAL_PAX]])</f>
        <v>0</v>
      </c>
      <c r="T7207" s="5">
        <f>(Table1[[#This Row],[TIER2_ELIGIBLE_PAX]]/Table1[[#This Row],[TOTAL_PAX]])</f>
        <v>7.7777777777777779E-2</v>
      </c>
      <c r="U7207" s="5">
        <f>(Table1[[#This Row],[TIER3_ELIGIBLE_PAX]]/Table1[[#This Row],[TOTAL_PAX]])</f>
        <v>0.26666666666666666</v>
      </c>
      <c r="V7207" s="8">
        <v>0.7195327747944511</v>
      </c>
    </row>
    <row r="7208" spans="1:22" x14ac:dyDescent="0.3">
      <c r="A7208" s="1">
        <v>45778</v>
      </c>
      <c r="B7208" s="2">
        <v>0.65416666666666667</v>
      </c>
      <c r="C7208" t="s">
        <v>17</v>
      </c>
      <c r="D7208" t="s">
        <v>18</v>
      </c>
      <c r="E7208" t="s">
        <v>1637</v>
      </c>
      <c r="F7208" t="s">
        <v>20</v>
      </c>
      <c r="G7208" t="s">
        <v>40</v>
      </c>
      <c r="H7208" t="s">
        <v>41</v>
      </c>
      <c r="I7208" t="s">
        <v>31</v>
      </c>
      <c r="J7208" t="s">
        <v>32</v>
      </c>
      <c r="K7208" t="s">
        <v>33</v>
      </c>
      <c r="L7208">
        <v>0</v>
      </c>
      <c r="M7208">
        <v>16</v>
      </c>
      <c r="N7208">
        <v>164</v>
      </c>
      <c r="O7208">
        <v>0</v>
      </c>
      <c r="P7208">
        <v>3</v>
      </c>
      <c r="Q7208">
        <v>16</v>
      </c>
      <c r="R7208">
        <f>SUM(Table1[[#This Row],[FIRST_CLASS_SEATS]:[ECONOMY_SEATS]])</f>
        <v>180</v>
      </c>
      <c r="S7208" s="5">
        <f>(Table1[[#This Row],[TIER1_ELIGIBLE_PAX]]/Table1[[#This Row],[TOTAL_PAX]])</f>
        <v>0</v>
      </c>
      <c r="T7208" s="5">
        <f>(Table1[[#This Row],[TIER2_ELIGIBLE_PAX]]/Table1[[#This Row],[TOTAL_PAX]])</f>
        <v>1.6666666666666666E-2</v>
      </c>
      <c r="U7208" s="5">
        <f>(Table1[[#This Row],[TIER3_ELIGIBLE_PAX]]/Table1[[#This Row],[TOTAL_PAX]])</f>
        <v>8.8888888888888892E-2</v>
      </c>
      <c r="V7208" s="8">
        <v>0.71958273236701376</v>
      </c>
    </row>
    <row r="7209" spans="1:22" x14ac:dyDescent="0.3">
      <c r="A7209" s="1">
        <v>45874</v>
      </c>
      <c r="B7209" s="2">
        <v>0.44722222222222224</v>
      </c>
      <c r="C7209" t="s">
        <v>26</v>
      </c>
      <c r="D7209" t="s">
        <v>18</v>
      </c>
      <c r="E7209" t="s">
        <v>4340</v>
      </c>
      <c r="F7209" t="s">
        <v>20</v>
      </c>
      <c r="G7209" t="s">
        <v>56</v>
      </c>
      <c r="H7209" t="s">
        <v>57</v>
      </c>
      <c r="I7209" t="s">
        <v>58</v>
      </c>
      <c r="J7209" t="s">
        <v>24</v>
      </c>
      <c r="K7209" t="s">
        <v>47</v>
      </c>
      <c r="L7209">
        <v>0</v>
      </c>
      <c r="M7209">
        <v>56</v>
      </c>
      <c r="N7209">
        <v>275</v>
      </c>
      <c r="O7209">
        <v>0</v>
      </c>
      <c r="P7209">
        <v>8</v>
      </c>
      <c r="Q7209">
        <v>32</v>
      </c>
      <c r="R7209">
        <f>SUM(Table1[[#This Row],[FIRST_CLASS_SEATS]:[ECONOMY_SEATS]])</f>
        <v>331</v>
      </c>
      <c r="S7209" s="5">
        <f>(Table1[[#This Row],[TIER1_ELIGIBLE_PAX]]/Table1[[#This Row],[TOTAL_PAX]])</f>
        <v>0</v>
      </c>
      <c r="T7209" s="5">
        <f>(Table1[[#This Row],[TIER2_ELIGIBLE_PAX]]/Table1[[#This Row],[TOTAL_PAX]])</f>
        <v>2.4169184290030211E-2</v>
      </c>
      <c r="U7209" s="5">
        <f>(Table1[[#This Row],[TIER3_ELIGIBLE_PAX]]/Table1[[#This Row],[TOTAL_PAX]])</f>
        <v>9.6676737160120846E-2</v>
      </c>
      <c r="V7209" s="8">
        <v>0.71970523754468663</v>
      </c>
    </row>
    <row r="7210" spans="1:22" x14ac:dyDescent="0.3">
      <c r="A7210" s="1">
        <v>45875</v>
      </c>
      <c r="B7210" s="2">
        <v>0.39097222222222222</v>
      </c>
      <c r="C7210" t="s">
        <v>26</v>
      </c>
      <c r="D7210" t="s">
        <v>18</v>
      </c>
      <c r="E7210" t="s">
        <v>4581</v>
      </c>
      <c r="F7210" t="s">
        <v>20</v>
      </c>
      <c r="G7210" t="s">
        <v>73</v>
      </c>
      <c r="H7210" t="s">
        <v>74</v>
      </c>
      <c r="I7210" t="s">
        <v>31</v>
      </c>
      <c r="J7210" t="s">
        <v>32</v>
      </c>
      <c r="K7210" t="s">
        <v>33</v>
      </c>
      <c r="L7210">
        <v>0</v>
      </c>
      <c r="M7210">
        <v>3</v>
      </c>
      <c r="N7210">
        <v>177</v>
      </c>
      <c r="O7210">
        <v>1</v>
      </c>
      <c r="P7210">
        <v>12</v>
      </c>
      <c r="Q7210">
        <v>43</v>
      </c>
      <c r="R7210">
        <f>SUM(Table1[[#This Row],[FIRST_CLASS_SEATS]:[ECONOMY_SEATS]])</f>
        <v>180</v>
      </c>
      <c r="S7210" s="5">
        <f>(Table1[[#This Row],[TIER1_ELIGIBLE_PAX]]/Table1[[#This Row],[TOTAL_PAX]])</f>
        <v>5.5555555555555558E-3</v>
      </c>
      <c r="T7210" s="5">
        <f>(Table1[[#This Row],[TIER2_ELIGIBLE_PAX]]/Table1[[#This Row],[TOTAL_PAX]])</f>
        <v>6.6666666666666666E-2</v>
      </c>
      <c r="U7210" s="5">
        <f>(Table1[[#This Row],[TIER3_ELIGIBLE_PAX]]/Table1[[#This Row],[TOTAL_PAX]])</f>
        <v>0.2388888888888889</v>
      </c>
      <c r="V7210" s="8">
        <v>0.71989700892933361</v>
      </c>
    </row>
    <row r="7211" spans="1:22" x14ac:dyDescent="0.3">
      <c r="A7211" s="1">
        <v>45932</v>
      </c>
      <c r="B7211" s="2">
        <v>0.25555555555555554</v>
      </c>
      <c r="C7211" t="s">
        <v>26</v>
      </c>
      <c r="D7211" t="s">
        <v>18</v>
      </c>
      <c r="E7211" t="s">
        <v>2305</v>
      </c>
      <c r="F7211" t="s">
        <v>20</v>
      </c>
      <c r="G7211" t="s">
        <v>43</v>
      </c>
      <c r="H7211" t="s">
        <v>44</v>
      </c>
      <c r="I7211" t="s">
        <v>31</v>
      </c>
      <c r="J7211" t="s">
        <v>32</v>
      </c>
      <c r="K7211" t="s">
        <v>33</v>
      </c>
      <c r="L7211">
        <v>0</v>
      </c>
      <c r="M7211">
        <v>20</v>
      </c>
      <c r="N7211">
        <v>160</v>
      </c>
      <c r="O7211">
        <v>0</v>
      </c>
      <c r="P7211">
        <v>22</v>
      </c>
      <c r="Q7211">
        <v>71</v>
      </c>
      <c r="R7211">
        <f>SUM(Table1[[#This Row],[FIRST_CLASS_SEATS]:[ECONOMY_SEATS]])</f>
        <v>180</v>
      </c>
      <c r="S7211" s="5">
        <f>(Table1[[#This Row],[TIER1_ELIGIBLE_PAX]]/Table1[[#This Row],[TOTAL_PAX]])</f>
        <v>0</v>
      </c>
      <c r="T7211" s="5">
        <f>(Table1[[#This Row],[TIER2_ELIGIBLE_PAX]]/Table1[[#This Row],[TOTAL_PAX]])</f>
        <v>0.12222222222222222</v>
      </c>
      <c r="U7211" s="5">
        <f>(Table1[[#This Row],[TIER3_ELIGIBLE_PAX]]/Table1[[#This Row],[TOTAL_PAX]])</f>
        <v>0.39444444444444443</v>
      </c>
      <c r="V7211" s="8">
        <v>0.71992526106744381</v>
      </c>
    </row>
    <row r="7212" spans="1:22" x14ac:dyDescent="0.3">
      <c r="A7212" s="1">
        <v>45837</v>
      </c>
      <c r="B7212" s="2">
        <v>0.33750000000000002</v>
      </c>
      <c r="C7212" t="s">
        <v>26</v>
      </c>
      <c r="D7212" t="s">
        <v>18</v>
      </c>
      <c r="E7212" t="s">
        <v>1503</v>
      </c>
      <c r="F7212" t="s">
        <v>20</v>
      </c>
      <c r="G7212" t="s">
        <v>46</v>
      </c>
      <c r="H7212" t="s">
        <v>22</v>
      </c>
      <c r="I7212" t="s">
        <v>23</v>
      </c>
      <c r="J7212" t="s">
        <v>24</v>
      </c>
      <c r="K7212" t="s">
        <v>47</v>
      </c>
      <c r="L7212">
        <v>0</v>
      </c>
      <c r="M7212">
        <v>56</v>
      </c>
      <c r="N7212">
        <v>275</v>
      </c>
      <c r="O7212">
        <v>0</v>
      </c>
      <c r="P7212">
        <v>4</v>
      </c>
      <c r="Q7212">
        <v>19</v>
      </c>
      <c r="R7212">
        <f>SUM(Table1[[#This Row],[FIRST_CLASS_SEATS]:[ECONOMY_SEATS]])</f>
        <v>331</v>
      </c>
      <c r="S7212" s="5">
        <f>(Table1[[#This Row],[TIER1_ELIGIBLE_PAX]]/Table1[[#This Row],[TOTAL_PAX]])</f>
        <v>0</v>
      </c>
      <c r="T7212" s="5">
        <f>(Table1[[#This Row],[TIER2_ELIGIBLE_PAX]]/Table1[[#This Row],[TOTAL_PAX]])</f>
        <v>1.2084592145015106E-2</v>
      </c>
      <c r="U7212" s="5">
        <f>(Table1[[#This Row],[TIER3_ELIGIBLE_PAX]]/Table1[[#This Row],[TOTAL_PAX]])</f>
        <v>5.7401812688821753E-2</v>
      </c>
      <c r="V7212" s="8">
        <v>0.72016327325981655</v>
      </c>
    </row>
    <row r="7213" spans="1:22" x14ac:dyDescent="0.3">
      <c r="A7213" s="1">
        <v>45749</v>
      </c>
      <c r="B7213" s="2">
        <v>0.68194444444444446</v>
      </c>
      <c r="C7213" t="s">
        <v>17</v>
      </c>
      <c r="D7213" t="s">
        <v>18</v>
      </c>
      <c r="E7213" t="s">
        <v>935</v>
      </c>
      <c r="F7213" t="s">
        <v>20</v>
      </c>
      <c r="G7213" t="s">
        <v>29</v>
      </c>
      <c r="H7213" t="s">
        <v>30</v>
      </c>
      <c r="I7213" t="s">
        <v>31</v>
      </c>
      <c r="J7213" t="s">
        <v>32</v>
      </c>
      <c r="K7213" t="s">
        <v>33</v>
      </c>
      <c r="L7213">
        <v>0</v>
      </c>
      <c r="M7213">
        <v>3</v>
      </c>
      <c r="N7213">
        <v>177</v>
      </c>
      <c r="O7213">
        <v>0</v>
      </c>
      <c r="P7213">
        <v>14</v>
      </c>
      <c r="Q7213">
        <v>47</v>
      </c>
      <c r="R7213">
        <f>SUM(Table1[[#This Row],[FIRST_CLASS_SEATS]:[ECONOMY_SEATS]])</f>
        <v>180</v>
      </c>
      <c r="S7213" s="5">
        <f>(Table1[[#This Row],[TIER1_ELIGIBLE_PAX]]/Table1[[#This Row],[TOTAL_PAX]])</f>
        <v>0</v>
      </c>
      <c r="T7213" s="5">
        <f>(Table1[[#This Row],[TIER2_ELIGIBLE_PAX]]/Table1[[#This Row],[TOTAL_PAX]])</f>
        <v>7.7777777777777779E-2</v>
      </c>
      <c r="U7213" s="5">
        <f>(Table1[[#This Row],[TIER3_ELIGIBLE_PAX]]/Table1[[#This Row],[TOTAL_PAX]])</f>
        <v>0.26111111111111113</v>
      </c>
      <c r="V7213" s="8">
        <v>0.72018588333733602</v>
      </c>
    </row>
    <row r="7214" spans="1:22" x14ac:dyDescent="0.3">
      <c r="A7214" s="1">
        <v>45843</v>
      </c>
      <c r="B7214" s="2">
        <v>0.75</v>
      </c>
      <c r="C7214" t="s">
        <v>34</v>
      </c>
      <c r="D7214" t="s">
        <v>18</v>
      </c>
      <c r="E7214" t="s">
        <v>5692</v>
      </c>
      <c r="F7214" t="s">
        <v>20</v>
      </c>
      <c r="G7214" t="s">
        <v>62</v>
      </c>
      <c r="H7214" t="s">
        <v>63</v>
      </c>
      <c r="I7214" t="s">
        <v>31</v>
      </c>
      <c r="J7214" t="s">
        <v>32</v>
      </c>
      <c r="K7214" t="s">
        <v>33</v>
      </c>
      <c r="L7214">
        <v>0</v>
      </c>
      <c r="M7214">
        <v>19</v>
      </c>
      <c r="N7214">
        <v>161</v>
      </c>
      <c r="O7214">
        <v>0</v>
      </c>
      <c r="P7214">
        <v>8</v>
      </c>
      <c r="Q7214">
        <v>32</v>
      </c>
      <c r="R7214">
        <f>SUM(Table1[[#This Row],[FIRST_CLASS_SEATS]:[ECONOMY_SEATS]])</f>
        <v>180</v>
      </c>
      <c r="S7214" s="5">
        <f>(Table1[[#This Row],[TIER1_ELIGIBLE_PAX]]/Table1[[#This Row],[TOTAL_PAX]])</f>
        <v>0</v>
      </c>
      <c r="T7214" s="5">
        <f>(Table1[[#This Row],[TIER2_ELIGIBLE_PAX]]/Table1[[#This Row],[TOTAL_PAX]])</f>
        <v>4.4444444444444446E-2</v>
      </c>
      <c r="U7214" s="5">
        <f>(Table1[[#This Row],[TIER3_ELIGIBLE_PAX]]/Table1[[#This Row],[TOTAL_PAX]])</f>
        <v>0.17777777777777778</v>
      </c>
      <c r="V7214" s="8">
        <v>0.72019544440938987</v>
      </c>
    </row>
    <row r="7215" spans="1:22" x14ac:dyDescent="0.3">
      <c r="A7215" s="1">
        <v>45771</v>
      </c>
      <c r="B7215" s="2">
        <v>0.29583333333333334</v>
      </c>
      <c r="C7215" t="s">
        <v>26</v>
      </c>
      <c r="D7215" t="s">
        <v>18</v>
      </c>
      <c r="E7215" t="s">
        <v>2240</v>
      </c>
      <c r="F7215" t="s">
        <v>20</v>
      </c>
      <c r="G7215" t="s">
        <v>68</v>
      </c>
      <c r="H7215" t="s">
        <v>69</v>
      </c>
      <c r="I7215" t="s">
        <v>31</v>
      </c>
      <c r="J7215" t="s">
        <v>32</v>
      </c>
      <c r="K7215" t="s">
        <v>33</v>
      </c>
      <c r="L7215">
        <v>0</v>
      </c>
      <c r="M7215">
        <v>12</v>
      </c>
      <c r="N7215">
        <v>168</v>
      </c>
      <c r="O7215">
        <v>0</v>
      </c>
      <c r="P7215">
        <v>10</v>
      </c>
      <c r="Q7215">
        <v>38</v>
      </c>
      <c r="R7215">
        <f>SUM(Table1[[#This Row],[FIRST_CLASS_SEATS]:[ECONOMY_SEATS]])</f>
        <v>180</v>
      </c>
      <c r="S7215" s="5">
        <f>(Table1[[#This Row],[TIER1_ELIGIBLE_PAX]]/Table1[[#This Row],[TOTAL_PAX]])</f>
        <v>0</v>
      </c>
      <c r="T7215" s="5">
        <f>(Table1[[#This Row],[TIER2_ELIGIBLE_PAX]]/Table1[[#This Row],[TOTAL_PAX]])</f>
        <v>5.5555555555555552E-2</v>
      </c>
      <c r="U7215" s="5">
        <f>(Table1[[#This Row],[TIER3_ELIGIBLE_PAX]]/Table1[[#This Row],[TOTAL_PAX]])</f>
        <v>0.21111111111111111</v>
      </c>
      <c r="V7215" s="8">
        <v>0.7203002828449705</v>
      </c>
    </row>
    <row r="7216" spans="1:22" x14ac:dyDescent="0.3">
      <c r="A7216" s="1">
        <v>45763</v>
      </c>
      <c r="B7216" s="2">
        <v>0.89097222222222228</v>
      </c>
      <c r="C7216" t="s">
        <v>34</v>
      </c>
      <c r="D7216" t="s">
        <v>18</v>
      </c>
      <c r="E7216" t="s">
        <v>4132</v>
      </c>
      <c r="F7216" t="s">
        <v>20</v>
      </c>
      <c r="G7216" t="s">
        <v>62</v>
      </c>
      <c r="H7216" t="s">
        <v>63</v>
      </c>
      <c r="I7216" t="s">
        <v>31</v>
      </c>
      <c r="J7216" t="s">
        <v>32</v>
      </c>
      <c r="K7216" t="s">
        <v>33</v>
      </c>
      <c r="L7216">
        <v>0</v>
      </c>
      <c r="M7216">
        <v>3</v>
      </c>
      <c r="N7216">
        <v>177</v>
      </c>
      <c r="O7216">
        <v>0</v>
      </c>
      <c r="P7216">
        <v>6</v>
      </c>
      <c r="Q7216">
        <v>24</v>
      </c>
      <c r="R7216">
        <f>SUM(Table1[[#This Row],[FIRST_CLASS_SEATS]:[ECONOMY_SEATS]])</f>
        <v>180</v>
      </c>
      <c r="S7216" s="5">
        <f>(Table1[[#This Row],[TIER1_ELIGIBLE_PAX]]/Table1[[#This Row],[TOTAL_PAX]])</f>
        <v>0</v>
      </c>
      <c r="T7216" s="5">
        <f>(Table1[[#This Row],[TIER2_ELIGIBLE_PAX]]/Table1[[#This Row],[TOTAL_PAX]])</f>
        <v>3.3333333333333333E-2</v>
      </c>
      <c r="U7216" s="5">
        <f>(Table1[[#This Row],[TIER3_ELIGIBLE_PAX]]/Table1[[#This Row],[TOTAL_PAX]])</f>
        <v>0.13333333333333333</v>
      </c>
      <c r="V7216" s="8">
        <v>0.72040095483211752</v>
      </c>
    </row>
    <row r="7217" spans="1:22" x14ac:dyDescent="0.3">
      <c r="A7217" s="1">
        <v>45813</v>
      </c>
      <c r="B7217" s="2">
        <v>0.36666666666666664</v>
      </c>
      <c r="C7217" t="s">
        <v>26</v>
      </c>
      <c r="D7217" t="s">
        <v>18</v>
      </c>
      <c r="E7217" t="s">
        <v>2301</v>
      </c>
      <c r="F7217" t="s">
        <v>20</v>
      </c>
      <c r="G7217" t="s">
        <v>36</v>
      </c>
      <c r="H7217" t="s">
        <v>37</v>
      </c>
      <c r="I7217" t="s">
        <v>31</v>
      </c>
      <c r="J7217" t="s">
        <v>32</v>
      </c>
      <c r="K7217" t="s">
        <v>33</v>
      </c>
      <c r="L7217">
        <v>0</v>
      </c>
      <c r="M7217">
        <v>7</v>
      </c>
      <c r="N7217">
        <v>173</v>
      </c>
      <c r="O7217">
        <v>0</v>
      </c>
      <c r="P7217">
        <v>12</v>
      </c>
      <c r="Q7217">
        <v>44</v>
      </c>
      <c r="R7217">
        <f>SUM(Table1[[#This Row],[FIRST_CLASS_SEATS]:[ECONOMY_SEATS]])</f>
        <v>180</v>
      </c>
      <c r="S7217" s="5">
        <f>(Table1[[#This Row],[TIER1_ELIGIBLE_PAX]]/Table1[[#This Row],[TOTAL_PAX]])</f>
        <v>0</v>
      </c>
      <c r="T7217" s="5">
        <f>(Table1[[#This Row],[TIER2_ELIGIBLE_PAX]]/Table1[[#This Row],[TOTAL_PAX]])</f>
        <v>6.6666666666666666E-2</v>
      </c>
      <c r="U7217" s="5">
        <f>(Table1[[#This Row],[TIER3_ELIGIBLE_PAX]]/Table1[[#This Row],[TOTAL_PAX]])</f>
        <v>0.24444444444444444</v>
      </c>
      <c r="V7217" s="8">
        <v>0.72045395555647618</v>
      </c>
    </row>
    <row r="7218" spans="1:22" x14ac:dyDescent="0.3">
      <c r="A7218" s="1">
        <v>45764</v>
      </c>
      <c r="B7218" s="2">
        <v>0.6166666666666667</v>
      </c>
      <c r="C7218" t="s">
        <v>17</v>
      </c>
      <c r="D7218" t="s">
        <v>18</v>
      </c>
      <c r="E7218" t="s">
        <v>679</v>
      </c>
      <c r="F7218" t="s">
        <v>20</v>
      </c>
      <c r="G7218" t="s">
        <v>21</v>
      </c>
      <c r="H7218" t="s">
        <v>22</v>
      </c>
      <c r="I7218" t="s">
        <v>23</v>
      </c>
      <c r="J7218" t="s">
        <v>24</v>
      </c>
      <c r="K7218" t="s">
        <v>47</v>
      </c>
      <c r="L7218">
        <v>0</v>
      </c>
      <c r="M7218">
        <v>56</v>
      </c>
      <c r="N7218">
        <v>275</v>
      </c>
      <c r="O7218">
        <v>1</v>
      </c>
      <c r="P7218">
        <v>6</v>
      </c>
      <c r="Q7218">
        <v>26</v>
      </c>
      <c r="R7218">
        <f>SUM(Table1[[#This Row],[FIRST_CLASS_SEATS]:[ECONOMY_SEATS]])</f>
        <v>331</v>
      </c>
      <c r="S7218" s="5">
        <f>(Table1[[#This Row],[TIER1_ELIGIBLE_PAX]]/Table1[[#This Row],[TOTAL_PAX]])</f>
        <v>3.0211480362537764E-3</v>
      </c>
      <c r="T7218" s="5">
        <f>(Table1[[#This Row],[TIER2_ELIGIBLE_PAX]]/Table1[[#This Row],[TOTAL_PAX]])</f>
        <v>1.812688821752266E-2</v>
      </c>
      <c r="U7218" s="5">
        <f>(Table1[[#This Row],[TIER3_ELIGIBLE_PAX]]/Table1[[#This Row],[TOTAL_PAX]])</f>
        <v>7.8549848942598186E-2</v>
      </c>
      <c r="V7218" s="8">
        <v>0.72049456141124324</v>
      </c>
    </row>
    <row r="7219" spans="1:22" x14ac:dyDescent="0.3">
      <c r="A7219" s="1">
        <v>45777</v>
      </c>
      <c r="B7219" s="2">
        <v>0.77083333333333337</v>
      </c>
      <c r="C7219" t="s">
        <v>34</v>
      </c>
      <c r="D7219" t="s">
        <v>18</v>
      </c>
      <c r="E7219" t="s">
        <v>2940</v>
      </c>
      <c r="F7219" t="s">
        <v>20</v>
      </c>
      <c r="G7219" t="s">
        <v>76</v>
      </c>
      <c r="H7219" t="s">
        <v>77</v>
      </c>
      <c r="I7219" t="s">
        <v>78</v>
      </c>
      <c r="J7219" t="s">
        <v>24</v>
      </c>
      <c r="K7219" t="s">
        <v>59</v>
      </c>
      <c r="L7219">
        <v>0</v>
      </c>
      <c r="M7219">
        <v>35</v>
      </c>
      <c r="N7219">
        <v>179</v>
      </c>
      <c r="O7219">
        <v>0</v>
      </c>
      <c r="P7219">
        <v>12</v>
      </c>
      <c r="Q7219">
        <v>41</v>
      </c>
      <c r="R7219">
        <f>SUM(Table1[[#This Row],[FIRST_CLASS_SEATS]:[ECONOMY_SEATS]])</f>
        <v>214</v>
      </c>
      <c r="S7219" s="5">
        <f>(Table1[[#This Row],[TIER1_ELIGIBLE_PAX]]/Table1[[#This Row],[TOTAL_PAX]])</f>
        <v>0</v>
      </c>
      <c r="T7219" s="5">
        <f>(Table1[[#This Row],[TIER2_ELIGIBLE_PAX]]/Table1[[#This Row],[TOTAL_PAX]])</f>
        <v>5.6074766355140186E-2</v>
      </c>
      <c r="U7219" s="5">
        <f>(Table1[[#This Row],[TIER3_ELIGIBLE_PAX]]/Table1[[#This Row],[TOTAL_PAX]])</f>
        <v>0.19158878504672897</v>
      </c>
      <c r="V7219" s="8">
        <v>0.72052223269250637</v>
      </c>
    </row>
    <row r="7220" spans="1:22" x14ac:dyDescent="0.3">
      <c r="A7220" s="1">
        <v>45779</v>
      </c>
      <c r="B7220" s="2">
        <v>0.85069444444444442</v>
      </c>
      <c r="C7220" t="s">
        <v>34</v>
      </c>
      <c r="D7220" t="s">
        <v>18</v>
      </c>
      <c r="E7220" t="s">
        <v>749</v>
      </c>
      <c r="F7220" t="s">
        <v>20</v>
      </c>
      <c r="G7220" t="s">
        <v>99</v>
      </c>
      <c r="H7220" t="s">
        <v>74</v>
      </c>
      <c r="I7220" t="s">
        <v>31</v>
      </c>
      <c r="J7220" t="s">
        <v>32</v>
      </c>
      <c r="K7220" t="s">
        <v>33</v>
      </c>
      <c r="L7220">
        <v>0</v>
      </c>
      <c r="M7220">
        <v>11</v>
      </c>
      <c r="N7220">
        <v>169</v>
      </c>
      <c r="O7220">
        <v>0</v>
      </c>
      <c r="P7220">
        <v>11</v>
      </c>
      <c r="Q7220">
        <v>38</v>
      </c>
      <c r="R7220">
        <f>SUM(Table1[[#This Row],[FIRST_CLASS_SEATS]:[ECONOMY_SEATS]])</f>
        <v>180</v>
      </c>
      <c r="S7220" s="5">
        <f>(Table1[[#This Row],[TIER1_ELIGIBLE_PAX]]/Table1[[#This Row],[TOTAL_PAX]])</f>
        <v>0</v>
      </c>
      <c r="T7220" s="5">
        <f>(Table1[[#This Row],[TIER2_ELIGIBLE_PAX]]/Table1[[#This Row],[TOTAL_PAX]])</f>
        <v>6.1111111111111109E-2</v>
      </c>
      <c r="U7220" s="5">
        <f>(Table1[[#This Row],[TIER3_ELIGIBLE_PAX]]/Table1[[#This Row],[TOTAL_PAX]])</f>
        <v>0.21111111111111111</v>
      </c>
      <c r="V7220" s="8">
        <v>0.72056482697140056</v>
      </c>
    </row>
    <row r="7221" spans="1:22" x14ac:dyDescent="0.3">
      <c r="A7221" s="1">
        <v>45845</v>
      </c>
      <c r="B7221" s="2">
        <v>0.81458333333333333</v>
      </c>
      <c r="C7221" t="s">
        <v>34</v>
      </c>
      <c r="D7221" t="s">
        <v>18</v>
      </c>
      <c r="E7221" t="s">
        <v>2887</v>
      </c>
      <c r="F7221" t="s">
        <v>20</v>
      </c>
      <c r="G7221" t="s">
        <v>21</v>
      </c>
      <c r="H7221" t="s">
        <v>22</v>
      </c>
      <c r="I7221" t="s">
        <v>23</v>
      </c>
      <c r="J7221" t="s">
        <v>24</v>
      </c>
      <c r="K7221" t="s">
        <v>25</v>
      </c>
      <c r="L7221">
        <v>0</v>
      </c>
      <c r="M7221">
        <v>48</v>
      </c>
      <c r="N7221">
        <v>224</v>
      </c>
      <c r="O7221">
        <v>2</v>
      </c>
      <c r="P7221">
        <v>11</v>
      </c>
      <c r="Q7221">
        <v>39</v>
      </c>
      <c r="R7221">
        <f>SUM(Table1[[#This Row],[FIRST_CLASS_SEATS]:[ECONOMY_SEATS]])</f>
        <v>272</v>
      </c>
      <c r="S7221" s="5">
        <f>(Table1[[#This Row],[TIER1_ELIGIBLE_PAX]]/Table1[[#This Row],[TOTAL_PAX]])</f>
        <v>7.3529411764705881E-3</v>
      </c>
      <c r="T7221" s="5">
        <f>(Table1[[#This Row],[TIER2_ELIGIBLE_PAX]]/Table1[[#This Row],[TOTAL_PAX]])</f>
        <v>4.0441176470588237E-2</v>
      </c>
      <c r="U7221" s="5">
        <f>(Table1[[#This Row],[TIER3_ELIGIBLE_PAX]]/Table1[[#This Row],[TOTAL_PAX]])</f>
        <v>0.14338235294117646</v>
      </c>
      <c r="V7221" s="8">
        <v>0.72060913934836324</v>
      </c>
    </row>
    <row r="7222" spans="1:22" x14ac:dyDescent="0.3">
      <c r="A7222" s="1">
        <v>45942</v>
      </c>
      <c r="B7222" s="2">
        <v>0.53402777777777777</v>
      </c>
      <c r="C7222" t="s">
        <v>48</v>
      </c>
      <c r="D7222" t="s">
        <v>18</v>
      </c>
      <c r="E7222" t="s">
        <v>4045</v>
      </c>
      <c r="F7222" t="s">
        <v>20</v>
      </c>
      <c r="G7222" t="s">
        <v>56</v>
      </c>
      <c r="H7222" t="s">
        <v>57</v>
      </c>
      <c r="I7222" t="s">
        <v>58</v>
      </c>
      <c r="J7222" t="s">
        <v>24</v>
      </c>
      <c r="K7222" t="s">
        <v>25</v>
      </c>
      <c r="L7222">
        <v>8</v>
      </c>
      <c r="M7222">
        <v>49</v>
      </c>
      <c r="N7222">
        <v>178</v>
      </c>
      <c r="O7222">
        <v>1</v>
      </c>
      <c r="P7222">
        <v>10</v>
      </c>
      <c r="Q7222">
        <v>37</v>
      </c>
      <c r="R7222">
        <f>SUM(Table1[[#This Row],[FIRST_CLASS_SEATS]:[ECONOMY_SEATS]])</f>
        <v>235</v>
      </c>
      <c r="S7222" s="5">
        <f>(Table1[[#This Row],[TIER1_ELIGIBLE_PAX]]/Table1[[#This Row],[TOTAL_PAX]])</f>
        <v>4.2553191489361703E-3</v>
      </c>
      <c r="T7222" s="5">
        <f>(Table1[[#This Row],[TIER2_ELIGIBLE_PAX]]/Table1[[#This Row],[TOTAL_PAX]])</f>
        <v>4.2553191489361701E-2</v>
      </c>
      <c r="U7222" s="5">
        <f>(Table1[[#This Row],[TIER3_ELIGIBLE_PAX]]/Table1[[#This Row],[TOTAL_PAX]])</f>
        <v>0.1574468085106383</v>
      </c>
      <c r="V7222" s="8">
        <v>0.72065475462440975</v>
      </c>
    </row>
    <row r="7223" spans="1:22" x14ac:dyDescent="0.3">
      <c r="A7223" s="1">
        <v>45848</v>
      </c>
      <c r="B7223" s="2">
        <v>0.49166666666666664</v>
      </c>
      <c r="C7223" t="s">
        <v>26</v>
      </c>
      <c r="D7223" t="s">
        <v>18</v>
      </c>
      <c r="E7223" t="s">
        <v>4179</v>
      </c>
      <c r="F7223" t="s">
        <v>20</v>
      </c>
      <c r="G7223" t="s">
        <v>99</v>
      </c>
      <c r="H7223" t="s">
        <v>74</v>
      </c>
      <c r="I7223" t="s">
        <v>31</v>
      </c>
      <c r="J7223" t="s">
        <v>32</v>
      </c>
      <c r="K7223" t="s">
        <v>33</v>
      </c>
      <c r="L7223">
        <v>0</v>
      </c>
      <c r="M7223">
        <v>2</v>
      </c>
      <c r="N7223">
        <v>178</v>
      </c>
      <c r="O7223">
        <v>0</v>
      </c>
      <c r="P7223">
        <v>10</v>
      </c>
      <c r="Q7223">
        <v>35</v>
      </c>
      <c r="R7223">
        <f>SUM(Table1[[#This Row],[FIRST_CLASS_SEATS]:[ECONOMY_SEATS]])</f>
        <v>180</v>
      </c>
      <c r="S7223" s="5">
        <f>(Table1[[#This Row],[TIER1_ELIGIBLE_PAX]]/Table1[[#This Row],[TOTAL_PAX]])</f>
        <v>0</v>
      </c>
      <c r="T7223" s="5">
        <f>(Table1[[#This Row],[TIER2_ELIGIBLE_PAX]]/Table1[[#This Row],[TOTAL_PAX]])</f>
        <v>5.5555555555555552E-2</v>
      </c>
      <c r="U7223" s="5">
        <f>(Table1[[#This Row],[TIER3_ELIGIBLE_PAX]]/Table1[[#This Row],[TOTAL_PAX]])</f>
        <v>0.19444444444444445</v>
      </c>
      <c r="V7223" s="8">
        <v>0.7206912222464632</v>
      </c>
    </row>
    <row r="7224" spans="1:22" x14ac:dyDescent="0.3">
      <c r="A7224" s="1">
        <v>45892</v>
      </c>
      <c r="B7224" s="2">
        <v>0.86805555555555558</v>
      </c>
      <c r="C7224" t="s">
        <v>34</v>
      </c>
      <c r="D7224" t="s">
        <v>18</v>
      </c>
      <c r="E7224" t="s">
        <v>5853</v>
      </c>
      <c r="F7224" t="s">
        <v>20</v>
      </c>
      <c r="G7224" t="s">
        <v>21</v>
      </c>
      <c r="H7224" t="s">
        <v>22</v>
      </c>
      <c r="I7224" t="s">
        <v>23</v>
      </c>
      <c r="J7224" t="s">
        <v>24</v>
      </c>
      <c r="K7224" t="s">
        <v>25</v>
      </c>
      <c r="L7224">
        <v>0</v>
      </c>
      <c r="M7224">
        <v>32</v>
      </c>
      <c r="N7224">
        <v>300</v>
      </c>
      <c r="O7224">
        <v>0</v>
      </c>
      <c r="P7224">
        <v>0</v>
      </c>
      <c r="Q7224">
        <v>6</v>
      </c>
      <c r="R7224">
        <f>SUM(Table1[[#This Row],[FIRST_CLASS_SEATS]:[ECONOMY_SEATS]])</f>
        <v>332</v>
      </c>
      <c r="S7224" s="5">
        <f>(Table1[[#This Row],[TIER1_ELIGIBLE_PAX]]/Table1[[#This Row],[TOTAL_PAX]])</f>
        <v>0</v>
      </c>
      <c r="T7224" s="5">
        <f>(Table1[[#This Row],[TIER2_ELIGIBLE_PAX]]/Table1[[#This Row],[TOTAL_PAX]])</f>
        <v>0</v>
      </c>
      <c r="U7224" s="5">
        <f>(Table1[[#This Row],[TIER3_ELIGIBLE_PAX]]/Table1[[#This Row],[TOTAL_PAX]])</f>
        <v>1.8072289156626505E-2</v>
      </c>
      <c r="V7224" s="8">
        <v>0.72078682149260653</v>
      </c>
    </row>
    <row r="7225" spans="1:22" x14ac:dyDescent="0.3">
      <c r="A7225" s="1">
        <v>45783</v>
      </c>
      <c r="B7225" s="2">
        <v>0.63541666666666663</v>
      </c>
      <c r="C7225" t="s">
        <v>17</v>
      </c>
      <c r="D7225" t="s">
        <v>18</v>
      </c>
      <c r="E7225" t="s">
        <v>5812</v>
      </c>
      <c r="F7225" t="s">
        <v>20</v>
      </c>
      <c r="G7225" t="s">
        <v>29</v>
      </c>
      <c r="H7225" t="s">
        <v>30</v>
      </c>
      <c r="I7225" t="s">
        <v>31</v>
      </c>
      <c r="J7225" t="s">
        <v>32</v>
      </c>
      <c r="K7225" t="s">
        <v>33</v>
      </c>
      <c r="L7225">
        <v>0</v>
      </c>
      <c r="M7225">
        <v>8</v>
      </c>
      <c r="N7225">
        <v>172</v>
      </c>
      <c r="O7225">
        <v>2</v>
      </c>
      <c r="P7225">
        <v>10</v>
      </c>
      <c r="Q7225">
        <v>36</v>
      </c>
      <c r="R7225">
        <f>SUM(Table1[[#This Row],[FIRST_CLASS_SEATS]:[ECONOMY_SEATS]])</f>
        <v>180</v>
      </c>
      <c r="S7225" s="5">
        <f>(Table1[[#This Row],[TIER1_ELIGIBLE_PAX]]/Table1[[#This Row],[TOTAL_PAX]])</f>
        <v>1.1111111111111112E-2</v>
      </c>
      <c r="T7225" s="5">
        <f>(Table1[[#This Row],[TIER2_ELIGIBLE_PAX]]/Table1[[#This Row],[TOTAL_PAX]])</f>
        <v>5.5555555555555552E-2</v>
      </c>
      <c r="U7225" s="5">
        <f>(Table1[[#This Row],[TIER3_ELIGIBLE_PAX]]/Table1[[#This Row],[TOTAL_PAX]])</f>
        <v>0.2</v>
      </c>
      <c r="V7225" s="8">
        <v>0.72087032921418748</v>
      </c>
    </row>
    <row r="7226" spans="1:22" x14ac:dyDescent="0.3">
      <c r="A7226" s="1">
        <v>45879</v>
      </c>
      <c r="B7226" s="2">
        <v>0.86041666666666672</v>
      </c>
      <c r="C7226" t="s">
        <v>34</v>
      </c>
      <c r="D7226" t="s">
        <v>18</v>
      </c>
      <c r="E7226" t="s">
        <v>2177</v>
      </c>
      <c r="F7226" t="s">
        <v>20</v>
      </c>
      <c r="G7226" t="s">
        <v>29</v>
      </c>
      <c r="H7226" t="s">
        <v>30</v>
      </c>
      <c r="I7226" t="s">
        <v>31</v>
      </c>
      <c r="J7226" t="s">
        <v>32</v>
      </c>
      <c r="K7226" t="s">
        <v>33</v>
      </c>
      <c r="L7226">
        <v>0</v>
      </c>
      <c r="M7226">
        <v>7</v>
      </c>
      <c r="N7226">
        <v>173</v>
      </c>
      <c r="O7226">
        <v>2</v>
      </c>
      <c r="P7226">
        <v>9</v>
      </c>
      <c r="Q7226">
        <v>33</v>
      </c>
      <c r="R7226">
        <f>SUM(Table1[[#This Row],[FIRST_CLASS_SEATS]:[ECONOMY_SEATS]])</f>
        <v>180</v>
      </c>
      <c r="S7226" s="5">
        <f>(Table1[[#This Row],[TIER1_ELIGIBLE_PAX]]/Table1[[#This Row],[TOTAL_PAX]])</f>
        <v>1.1111111111111112E-2</v>
      </c>
      <c r="T7226" s="5">
        <f>(Table1[[#This Row],[TIER2_ELIGIBLE_PAX]]/Table1[[#This Row],[TOTAL_PAX]])</f>
        <v>0.05</v>
      </c>
      <c r="U7226" s="5">
        <f>(Table1[[#This Row],[TIER3_ELIGIBLE_PAX]]/Table1[[#This Row],[TOTAL_PAX]])</f>
        <v>0.18333333333333332</v>
      </c>
      <c r="V7226" s="8">
        <v>0.72130525207790619</v>
      </c>
    </row>
    <row r="7227" spans="1:22" x14ac:dyDescent="0.3">
      <c r="A7227" s="1">
        <v>45906</v>
      </c>
      <c r="B7227" s="2">
        <v>0.32361111111111113</v>
      </c>
      <c r="C7227" t="s">
        <v>26</v>
      </c>
      <c r="D7227" t="s">
        <v>18</v>
      </c>
      <c r="E7227" t="s">
        <v>1833</v>
      </c>
      <c r="F7227" t="s">
        <v>20</v>
      </c>
      <c r="G7227" t="s">
        <v>99</v>
      </c>
      <c r="H7227" t="s">
        <v>74</v>
      </c>
      <c r="I7227" t="s">
        <v>31</v>
      </c>
      <c r="J7227" t="s">
        <v>32</v>
      </c>
      <c r="K7227" t="s">
        <v>33</v>
      </c>
      <c r="L7227">
        <v>0</v>
      </c>
      <c r="M7227">
        <v>8</v>
      </c>
      <c r="N7227">
        <v>172</v>
      </c>
      <c r="O7227">
        <v>0</v>
      </c>
      <c r="P7227">
        <v>12</v>
      </c>
      <c r="Q7227">
        <v>44</v>
      </c>
      <c r="R7227">
        <f>SUM(Table1[[#This Row],[FIRST_CLASS_SEATS]:[ECONOMY_SEATS]])</f>
        <v>180</v>
      </c>
      <c r="S7227" s="5">
        <f>(Table1[[#This Row],[TIER1_ELIGIBLE_PAX]]/Table1[[#This Row],[TOTAL_PAX]])</f>
        <v>0</v>
      </c>
      <c r="T7227" s="5">
        <f>(Table1[[#This Row],[TIER2_ELIGIBLE_PAX]]/Table1[[#This Row],[TOTAL_PAX]])</f>
        <v>6.6666666666666666E-2</v>
      </c>
      <c r="U7227" s="5">
        <f>(Table1[[#This Row],[TIER3_ELIGIBLE_PAX]]/Table1[[#This Row],[TOTAL_PAX]])</f>
        <v>0.24444444444444444</v>
      </c>
      <c r="V7227" s="8">
        <v>0.72134771024278288</v>
      </c>
    </row>
    <row r="7228" spans="1:22" x14ac:dyDescent="0.3">
      <c r="A7228" s="1">
        <v>45791</v>
      </c>
      <c r="B7228" s="2">
        <v>0.73402777777777772</v>
      </c>
      <c r="C7228" t="s">
        <v>17</v>
      </c>
      <c r="D7228" t="s">
        <v>18</v>
      </c>
      <c r="E7228" t="s">
        <v>289</v>
      </c>
      <c r="F7228" t="s">
        <v>20</v>
      </c>
      <c r="G7228" t="s">
        <v>99</v>
      </c>
      <c r="H7228" t="s">
        <v>74</v>
      </c>
      <c r="I7228" t="s">
        <v>31</v>
      </c>
      <c r="J7228" t="s">
        <v>32</v>
      </c>
      <c r="K7228" t="s">
        <v>33</v>
      </c>
      <c r="L7228">
        <v>0</v>
      </c>
      <c r="M7228">
        <v>11</v>
      </c>
      <c r="N7228">
        <v>169</v>
      </c>
      <c r="O7228">
        <v>0</v>
      </c>
      <c r="P7228">
        <v>12</v>
      </c>
      <c r="Q7228">
        <v>41</v>
      </c>
      <c r="R7228">
        <f>SUM(Table1[[#This Row],[FIRST_CLASS_SEATS]:[ECONOMY_SEATS]])</f>
        <v>180</v>
      </c>
      <c r="S7228" s="5">
        <f>(Table1[[#This Row],[TIER1_ELIGIBLE_PAX]]/Table1[[#This Row],[TOTAL_PAX]])</f>
        <v>0</v>
      </c>
      <c r="T7228" s="5">
        <f>(Table1[[#This Row],[TIER2_ELIGIBLE_PAX]]/Table1[[#This Row],[TOTAL_PAX]])</f>
        <v>6.6666666666666666E-2</v>
      </c>
      <c r="U7228" s="5">
        <f>(Table1[[#This Row],[TIER3_ELIGIBLE_PAX]]/Table1[[#This Row],[TOTAL_PAX]])</f>
        <v>0.22777777777777777</v>
      </c>
      <c r="V7228" s="8">
        <v>0.72150019154030154</v>
      </c>
    </row>
    <row r="7229" spans="1:22" x14ac:dyDescent="0.3">
      <c r="A7229" s="1">
        <v>45838</v>
      </c>
      <c r="B7229" s="2">
        <v>0.76249999999999996</v>
      </c>
      <c r="C7229" t="s">
        <v>34</v>
      </c>
      <c r="D7229" t="s">
        <v>18</v>
      </c>
      <c r="E7229" t="s">
        <v>2893</v>
      </c>
      <c r="F7229" t="s">
        <v>20</v>
      </c>
      <c r="G7229" t="s">
        <v>73</v>
      </c>
      <c r="H7229" t="s">
        <v>74</v>
      </c>
      <c r="I7229" t="s">
        <v>31</v>
      </c>
      <c r="J7229" t="s">
        <v>32</v>
      </c>
      <c r="K7229" t="s">
        <v>33</v>
      </c>
      <c r="L7229">
        <v>0</v>
      </c>
      <c r="M7229">
        <v>16</v>
      </c>
      <c r="N7229">
        <v>164</v>
      </c>
      <c r="O7229">
        <v>0</v>
      </c>
      <c r="P7229">
        <v>10</v>
      </c>
      <c r="Q7229">
        <v>37</v>
      </c>
      <c r="R7229">
        <f>SUM(Table1[[#This Row],[FIRST_CLASS_SEATS]:[ECONOMY_SEATS]])</f>
        <v>180</v>
      </c>
      <c r="S7229" s="5">
        <f>(Table1[[#This Row],[TIER1_ELIGIBLE_PAX]]/Table1[[#This Row],[TOTAL_PAX]])</f>
        <v>0</v>
      </c>
      <c r="T7229" s="5">
        <f>(Table1[[#This Row],[TIER2_ELIGIBLE_PAX]]/Table1[[#This Row],[TOTAL_PAX]])</f>
        <v>5.5555555555555552E-2</v>
      </c>
      <c r="U7229" s="5">
        <f>(Table1[[#This Row],[TIER3_ELIGIBLE_PAX]]/Table1[[#This Row],[TOTAL_PAX]])</f>
        <v>0.20555555555555555</v>
      </c>
      <c r="V7229" s="8">
        <v>0.72178862385869424</v>
      </c>
    </row>
    <row r="7230" spans="1:22" x14ac:dyDescent="0.3">
      <c r="A7230" s="1">
        <v>45913</v>
      </c>
      <c r="B7230" s="2">
        <v>0.75624999999999998</v>
      </c>
      <c r="C7230" t="s">
        <v>34</v>
      </c>
      <c r="D7230" t="s">
        <v>18</v>
      </c>
      <c r="E7230" t="s">
        <v>121</v>
      </c>
      <c r="F7230" t="s">
        <v>20</v>
      </c>
      <c r="G7230" t="s">
        <v>36</v>
      </c>
      <c r="H7230" t="s">
        <v>37</v>
      </c>
      <c r="I7230" t="s">
        <v>31</v>
      </c>
      <c r="J7230" t="s">
        <v>32</v>
      </c>
      <c r="K7230" t="s">
        <v>33</v>
      </c>
      <c r="L7230">
        <v>0</v>
      </c>
      <c r="M7230">
        <v>7</v>
      </c>
      <c r="N7230">
        <v>173</v>
      </c>
      <c r="O7230">
        <v>0</v>
      </c>
      <c r="P7230">
        <v>7</v>
      </c>
      <c r="Q7230">
        <v>28</v>
      </c>
      <c r="R7230">
        <f>SUM(Table1[[#This Row],[FIRST_CLASS_SEATS]:[ECONOMY_SEATS]])</f>
        <v>180</v>
      </c>
      <c r="S7230" s="5">
        <f>(Table1[[#This Row],[TIER1_ELIGIBLE_PAX]]/Table1[[#This Row],[TOTAL_PAX]])</f>
        <v>0</v>
      </c>
      <c r="T7230" s="5">
        <f>(Table1[[#This Row],[TIER2_ELIGIBLE_PAX]]/Table1[[#This Row],[TOTAL_PAX]])</f>
        <v>3.888888888888889E-2</v>
      </c>
      <c r="U7230" s="5">
        <f>(Table1[[#This Row],[TIER3_ELIGIBLE_PAX]]/Table1[[#This Row],[TOTAL_PAX]])</f>
        <v>0.15555555555555556</v>
      </c>
      <c r="V7230" s="8">
        <v>0.72199593292540087</v>
      </c>
    </row>
    <row r="7231" spans="1:22" x14ac:dyDescent="0.3">
      <c r="A7231" s="1">
        <v>45816</v>
      </c>
      <c r="B7231" s="2">
        <v>0.42986111111111114</v>
      </c>
      <c r="C7231" t="s">
        <v>26</v>
      </c>
      <c r="D7231" t="s">
        <v>18</v>
      </c>
      <c r="E7231" t="s">
        <v>1109</v>
      </c>
      <c r="F7231" t="s">
        <v>20</v>
      </c>
      <c r="G7231" t="s">
        <v>36</v>
      </c>
      <c r="H7231" t="s">
        <v>37</v>
      </c>
      <c r="I7231" t="s">
        <v>31</v>
      </c>
      <c r="J7231" t="s">
        <v>32</v>
      </c>
      <c r="K7231" t="s">
        <v>33</v>
      </c>
      <c r="L7231">
        <v>0</v>
      </c>
      <c r="M7231">
        <v>7</v>
      </c>
      <c r="N7231">
        <v>173</v>
      </c>
      <c r="O7231">
        <v>0</v>
      </c>
      <c r="P7231">
        <v>7</v>
      </c>
      <c r="Q7231">
        <v>28</v>
      </c>
      <c r="R7231">
        <f>SUM(Table1[[#This Row],[FIRST_CLASS_SEATS]:[ECONOMY_SEATS]])</f>
        <v>180</v>
      </c>
      <c r="S7231" s="5">
        <f>(Table1[[#This Row],[TIER1_ELIGIBLE_PAX]]/Table1[[#This Row],[TOTAL_PAX]])</f>
        <v>0</v>
      </c>
      <c r="T7231" s="5">
        <f>(Table1[[#This Row],[TIER2_ELIGIBLE_PAX]]/Table1[[#This Row],[TOTAL_PAX]])</f>
        <v>3.888888888888889E-2</v>
      </c>
      <c r="U7231" s="5">
        <f>(Table1[[#This Row],[TIER3_ELIGIBLE_PAX]]/Table1[[#This Row],[TOTAL_PAX]])</f>
        <v>0.15555555555555556</v>
      </c>
      <c r="V7231" s="8">
        <v>0.7220846346316242</v>
      </c>
    </row>
    <row r="7232" spans="1:22" x14ac:dyDescent="0.3">
      <c r="A7232" s="1">
        <v>45872</v>
      </c>
      <c r="B7232" s="2">
        <v>0.74722222222222223</v>
      </c>
      <c r="C7232" t="s">
        <v>17</v>
      </c>
      <c r="D7232" t="s">
        <v>18</v>
      </c>
      <c r="E7232" t="s">
        <v>1669</v>
      </c>
      <c r="F7232" t="s">
        <v>20</v>
      </c>
      <c r="G7232" t="s">
        <v>54</v>
      </c>
      <c r="H7232" t="s">
        <v>30</v>
      </c>
      <c r="I7232" t="s">
        <v>31</v>
      </c>
      <c r="J7232" t="s">
        <v>32</v>
      </c>
      <c r="K7232" t="s">
        <v>33</v>
      </c>
      <c r="L7232">
        <v>0</v>
      </c>
      <c r="M7232">
        <v>10</v>
      </c>
      <c r="N7232">
        <v>170</v>
      </c>
      <c r="O7232">
        <v>3</v>
      </c>
      <c r="P7232">
        <v>0</v>
      </c>
      <c r="Q7232">
        <v>8</v>
      </c>
      <c r="R7232">
        <f>SUM(Table1[[#This Row],[FIRST_CLASS_SEATS]:[ECONOMY_SEATS]])</f>
        <v>180</v>
      </c>
      <c r="S7232" s="5">
        <f>(Table1[[#This Row],[TIER1_ELIGIBLE_PAX]]/Table1[[#This Row],[TOTAL_PAX]])</f>
        <v>1.6666666666666666E-2</v>
      </c>
      <c r="T7232" s="5">
        <f>(Table1[[#This Row],[TIER2_ELIGIBLE_PAX]]/Table1[[#This Row],[TOTAL_PAX]])</f>
        <v>0</v>
      </c>
      <c r="U7232" s="5">
        <f>(Table1[[#This Row],[TIER3_ELIGIBLE_PAX]]/Table1[[#This Row],[TOTAL_PAX]])</f>
        <v>4.4444444444444446E-2</v>
      </c>
      <c r="V7232" s="8">
        <v>0.72221233235744997</v>
      </c>
    </row>
    <row r="7233" spans="1:22" x14ac:dyDescent="0.3">
      <c r="A7233" s="1">
        <v>45889</v>
      </c>
      <c r="B7233" s="2">
        <v>0.27013888888888887</v>
      </c>
      <c r="C7233" t="s">
        <v>26</v>
      </c>
      <c r="D7233" t="s">
        <v>18</v>
      </c>
      <c r="E7233" t="s">
        <v>87</v>
      </c>
      <c r="F7233" t="s">
        <v>20</v>
      </c>
      <c r="G7233" t="s">
        <v>71</v>
      </c>
      <c r="H7233" t="s">
        <v>22</v>
      </c>
      <c r="I7233" t="s">
        <v>23</v>
      </c>
      <c r="J7233" t="s">
        <v>24</v>
      </c>
      <c r="K7233" t="s">
        <v>59</v>
      </c>
      <c r="L7233">
        <v>8</v>
      </c>
      <c r="M7233">
        <v>48</v>
      </c>
      <c r="N7233">
        <v>200</v>
      </c>
      <c r="O7233">
        <v>2</v>
      </c>
      <c r="P7233">
        <v>4</v>
      </c>
      <c r="Q7233">
        <v>21</v>
      </c>
      <c r="R7233">
        <f>SUM(Table1[[#This Row],[FIRST_CLASS_SEATS]:[ECONOMY_SEATS]])</f>
        <v>256</v>
      </c>
      <c r="S7233" s="5">
        <f>(Table1[[#This Row],[TIER1_ELIGIBLE_PAX]]/Table1[[#This Row],[TOTAL_PAX]])</f>
        <v>7.8125E-3</v>
      </c>
      <c r="T7233" s="5">
        <f>(Table1[[#This Row],[TIER2_ELIGIBLE_PAX]]/Table1[[#This Row],[TOTAL_PAX]])</f>
        <v>1.5625E-2</v>
      </c>
      <c r="U7233" s="5">
        <f>(Table1[[#This Row],[TIER3_ELIGIBLE_PAX]]/Table1[[#This Row],[TOTAL_PAX]])</f>
        <v>8.203125E-2</v>
      </c>
      <c r="V7233" s="8">
        <v>0.72224711983538192</v>
      </c>
    </row>
    <row r="7234" spans="1:22" x14ac:dyDescent="0.3">
      <c r="A7234" s="1">
        <v>45767</v>
      </c>
      <c r="B7234" s="2">
        <v>0.35416666666666669</v>
      </c>
      <c r="C7234" t="s">
        <v>26</v>
      </c>
      <c r="D7234" t="s">
        <v>18</v>
      </c>
      <c r="E7234" t="s">
        <v>3798</v>
      </c>
      <c r="F7234" t="s">
        <v>20</v>
      </c>
      <c r="G7234" t="s">
        <v>36</v>
      </c>
      <c r="H7234" t="s">
        <v>37</v>
      </c>
      <c r="I7234" t="s">
        <v>31</v>
      </c>
      <c r="J7234" t="s">
        <v>32</v>
      </c>
      <c r="K7234" t="s">
        <v>33</v>
      </c>
      <c r="L7234">
        <v>0</v>
      </c>
      <c r="M7234">
        <v>9</v>
      </c>
      <c r="N7234">
        <v>171</v>
      </c>
      <c r="O7234">
        <v>0</v>
      </c>
      <c r="P7234">
        <v>7</v>
      </c>
      <c r="Q7234">
        <v>29</v>
      </c>
      <c r="R7234">
        <f>SUM(Table1[[#This Row],[FIRST_CLASS_SEATS]:[ECONOMY_SEATS]])</f>
        <v>180</v>
      </c>
      <c r="S7234" s="5">
        <f>(Table1[[#This Row],[TIER1_ELIGIBLE_PAX]]/Table1[[#This Row],[TOTAL_PAX]])</f>
        <v>0</v>
      </c>
      <c r="T7234" s="5">
        <f>(Table1[[#This Row],[TIER2_ELIGIBLE_PAX]]/Table1[[#This Row],[TOTAL_PAX]])</f>
        <v>3.888888888888889E-2</v>
      </c>
      <c r="U7234" s="5">
        <f>(Table1[[#This Row],[TIER3_ELIGIBLE_PAX]]/Table1[[#This Row],[TOTAL_PAX]])</f>
        <v>0.16111111111111112</v>
      </c>
      <c r="V7234" s="8">
        <v>0.72237891429900791</v>
      </c>
    </row>
    <row r="7235" spans="1:22" x14ac:dyDescent="0.3">
      <c r="A7235" s="1">
        <v>45941</v>
      </c>
      <c r="B7235" s="2">
        <v>0.42152777777777778</v>
      </c>
      <c r="C7235" t="s">
        <v>26</v>
      </c>
      <c r="D7235" t="s">
        <v>18</v>
      </c>
      <c r="E7235" t="s">
        <v>2163</v>
      </c>
      <c r="F7235" t="s">
        <v>20</v>
      </c>
      <c r="G7235" t="s">
        <v>21</v>
      </c>
      <c r="H7235" t="s">
        <v>22</v>
      </c>
      <c r="I7235" t="s">
        <v>23</v>
      </c>
      <c r="J7235" t="s">
        <v>24</v>
      </c>
      <c r="K7235" t="s">
        <v>25</v>
      </c>
      <c r="L7235">
        <v>8</v>
      </c>
      <c r="M7235">
        <v>49</v>
      </c>
      <c r="N7235">
        <v>178</v>
      </c>
      <c r="O7235">
        <v>0</v>
      </c>
      <c r="P7235">
        <v>3</v>
      </c>
      <c r="Q7235">
        <v>16</v>
      </c>
      <c r="R7235">
        <f>SUM(Table1[[#This Row],[FIRST_CLASS_SEATS]:[ECONOMY_SEATS]])</f>
        <v>235</v>
      </c>
      <c r="S7235" s="5">
        <f>(Table1[[#This Row],[TIER1_ELIGIBLE_PAX]]/Table1[[#This Row],[TOTAL_PAX]])</f>
        <v>0</v>
      </c>
      <c r="T7235" s="5">
        <f>(Table1[[#This Row],[TIER2_ELIGIBLE_PAX]]/Table1[[#This Row],[TOTAL_PAX]])</f>
        <v>1.276595744680851E-2</v>
      </c>
      <c r="U7235" s="5">
        <f>(Table1[[#This Row],[TIER3_ELIGIBLE_PAX]]/Table1[[#This Row],[TOTAL_PAX]])</f>
        <v>6.8085106382978725E-2</v>
      </c>
      <c r="V7235" s="8">
        <v>0.72241139390628961</v>
      </c>
    </row>
    <row r="7236" spans="1:22" x14ac:dyDescent="0.3">
      <c r="A7236" s="1">
        <v>45862</v>
      </c>
      <c r="B7236" s="2">
        <v>0.40416666666666667</v>
      </c>
      <c r="C7236" t="s">
        <v>26</v>
      </c>
      <c r="D7236" t="s">
        <v>18</v>
      </c>
      <c r="E7236" t="s">
        <v>784</v>
      </c>
      <c r="F7236" t="s">
        <v>20</v>
      </c>
      <c r="G7236" t="s">
        <v>29</v>
      </c>
      <c r="H7236" t="s">
        <v>30</v>
      </c>
      <c r="I7236" t="s">
        <v>31</v>
      </c>
      <c r="J7236" t="s">
        <v>32</v>
      </c>
      <c r="K7236" t="s">
        <v>33</v>
      </c>
      <c r="L7236">
        <v>0</v>
      </c>
      <c r="M7236">
        <v>10</v>
      </c>
      <c r="N7236">
        <v>170</v>
      </c>
      <c r="O7236">
        <v>0</v>
      </c>
      <c r="P7236">
        <v>9</v>
      </c>
      <c r="Q7236">
        <v>35</v>
      </c>
      <c r="R7236">
        <f>SUM(Table1[[#This Row],[FIRST_CLASS_SEATS]:[ECONOMY_SEATS]])</f>
        <v>180</v>
      </c>
      <c r="S7236" s="5">
        <f>(Table1[[#This Row],[TIER1_ELIGIBLE_PAX]]/Table1[[#This Row],[TOTAL_PAX]])</f>
        <v>0</v>
      </c>
      <c r="T7236" s="5">
        <f>(Table1[[#This Row],[TIER2_ELIGIBLE_PAX]]/Table1[[#This Row],[TOTAL_PAX]])</f>
        <v>0.05</v>
      </c>
      <c r="U7236" s="5">
        <f>(Table1[[#This Row],[TIER3_ELIGIBLE_PAX]]/Table1[[#This Row],[TOTAL_PAX]])</f>
        <v>0.19444444444444445</v>
      </c>
      <c r="V7236" s="8">
        <v>0.7224491237160755</v>
      </c>
    </row>
    <row r="7237" spans="1:22" x14ac:dyDescent="0.3">
      <c r="A7237" s="1">
        <v>45933</v>
      </c>
      <c r="B7237" s="2">
        <v>0.71736111111111112</v>
      </c>
      <c r="C7237" t="s">
        <v>17</v>
      </c>
      <c r="D7237" t="s">
        <v>18</v>
      </c>
      <c r="E7237" t="s">
        <v>4121</v>
      </c>
      <c r="F7237" t="s">
        <v>20</v>
      </c>
      <c r="G7237" t="s">
        <v>36</v>
      </c>
      <c r="H7237" t="s">
        <v>37</v>
      </c>
      <c r="I7237" t="s">
        <v>31</v>
      </c>
      <c r="J7237" t="s">
        <v>32</v>
      </c>
      <c r="K7237" t="s">
        <v>33</v>
      </c>
      <c r="L7237">
        <v>0</v>
      </c>
      <c r="M7237">
        <v>11</v>
      </c>
      <c r="N7237">
        <v>169</v>
      </c>
      <c r="O7237">
        <v>1</v>
      </c>
      <c r="P7237">
        <v>17</v>
      </c>
      <c r="Q7237">
        <v>56</v>
      </c>
      <c r="R7237">
        <f>SUM(Table1[[#This Row],[FIRST_CLASS_SEATS]:[ECONOMY_SEATS]])</f>
        <v>180</v>
      </c>
      <c r="S7237" s="5">
        <f>(Table1[[#This Row],[TIER1_ELIGIBLE_PAX]]/Table1[[#This Row],[TOTAL_PAX]])</f>
        <v>5.5555555555555558E-3</v>
      </c>
      <c r="T7237" s="5">
        <f>(Table1[[#This Row],[TIER2_ELIGIBLE_PAX]]/Table1[[#This Row],[TOTAL_PAX]])</f>
        <v>9.4444444444444442E-2</v>
      </c>
      <c r="U7237" s="5">
        <f>(Table1[[#This Row],[TIER3_ELIGIBLE_PAX]]/Table1[[#This Row],[TOTAL_PAX]])</f>
        <v>0.31111111111111112</v>
      </c>
      <c r="V7237" s="8">
        <v>0.72246185680235875</v>
      </c>
    </row>
    <row r="7238" spans="1:22" x14ac:dyDescent="0.3">
      <c r="A7238" s="1">
        <v>45945</v>
      </c>
      <c r="B7238" s="2">
        <v>0.28541666666666665</v>
      </c>
      <c r="C7238" t="s">
        <v>26</v>
      </c>
      <c r="D7238" t="s">
        <v>18</v>
      </c>
      <c r="E7238" t="s">
        <v>5887</v>
      </c>
      <c r="F7238" t="s">
        <v>20</v>
      </c>
      <c r="G7238" t="s">
        <v>68</v>
      </c>
      <c r="H7238" t="s">
        <v>69</v>
      </c>
      <c r="I7238" t="s">
        <v>31</v>
      </c>
      <c r="J7238" t="s">
        <v>32</v>
      </c>
      <c r="K7238" t="s">
        <v>33</v>
      </c>
      <c r="L7238">
        <v>0</v>
      </c>
      <c r="M7238">
        <v>12</v>
      </c>
      <c r="N7238">
        <v>168</v>
      </c>
      <c r="O7238">
        <v>0</v>
      </c>
      <c r="P7238">
        <v>9</v>
      </c>
      <c r="Q7238">
        <v>33</v>
      </c>
      <c r="R7238">
        <f>SUM(Table1[[#This Row],[FIRST_CLASS_SEATS]:[ECONOMY_SEATS]])</f>
        <v>180</v>
      </c>
      <c r="S7238" s="5">
        <f>(Table1[[#This Row],[TIER1_ELIGIBLE_PAX]]/Table1[[#This Row],[TOTAL_PAX]])</f>
        <v>0</v>
      </c>
      <c r="T7238" s="5">
        <f>(Table1[[#This Row],[TIER2_ELIGIBLE_PAX]]/Table1[[#This Row],[TOTAL_PAX]])</f>
        <v>0.05</v>
      </c>
      <c r="U7238" s="5">
        <f>(Table1[[#This Row],[TIER3_ELIGIBLE_PAX]]/Table1[[#This Row],[TOTAL_PAX]])</f>
        <v>0.18333333333333332</v>
      </c>
      <c r="V7238" s="8">
        <v>0.7228565733804333</v>
      </c>
    </row>
    <row r="7239" spans="1:22" x14ac:dyDescent="0.3">
      <c r="A7239" s="1">
        <v>45775</v>
      </c>
      <c r="B7239" s="2">
        <v>0.27083333333333331</v>
      </c>
      <c r="C7239" t="s">
        <v>26</v>
      </c>
      <c r="D7239" t="s">
        <v>18</v>
      </c>
      <c r="E7239" t="s">
        <v>5785</v>
      </c>
      <c r="F7239" t="s">
        <v>20</v>
      </c>
      <c r="G7239" t="s">
        <v>29</v>
      </c>
      <c r="H7239" t="s">
        <v>30</v>
      </c>
      <c r="I7239" t="s">
        <v>31</v>
      </c>
      <c r="J7239" t="s">
        <v>32</v>
      </c>
      <c r="K7239" t="s">
        <v>33</v>
      </c>
      <c r="L7239">
        <v>0</v>
      </c>
      <c r="M7239">
        <v>9</v>
      </c>
      <c r="N7239">
        <v>171</v>
      </c>
      <c r="O7239">
        <v>0</v>
      </c>
      <c r="P7239">
        <v>13</v>
      </c>
      <c r="Q7239">
        <v>46</v>
      </c>
      <c r="R7239">
        <f>SUM(Table1[[#This Row],[FIRST_CLASS_SEATS]:[ECONOMY_SEATS]])</f>
        <v>180</v>
      </c>
      <c r="S7239" s="5">
        <f>(Table1[[#This Row],[TIER1_ELIGIBLE_PAX]]/Table1[[#This Row],[TOTAL_PAX]])</f>
        <v>0</v>
      </c>
      <c r="T7239" s="5">
        <f>(Table1[[#This Row],[TIER2_ELIGIBLE_PAX]]/Table1[[#This Row],[TOTAL_PAX]])</f>
        <v>7.2222222222222215E-2</v>
      </c>
      <c r="U7239" s="5">
        <f>(Table1[[#This Row],[TIER3_ELIGIBLE_PAX]]/Table1[[#This Row],[TOTAL_PAX]])</f>
        <v>0.25555555555555554</v>
      </c>
      <c r="V7239" s="8">
        <v>0.72291446882567012</v>
      </c>
    </row>
    <row r="7240" spans="1:22" x14ac:dyDescent="0.3">
      <c r="A7240" s="1">
        <v>45841</v>
      </c>
      <c r="B7240" s="2">
        <v>0.64583333333333337</v>
      </c>
      <c r="C7240" t="s">
        <v>17</v>
      </c>
      <c r="D7240" t="s">
        <v>18</v>
      </c>
      <c r="E7240" t="s">
        <v>3804</v>
      </c>
      <c r="F7240" t="s">
        <v>20</v>
      </c>
      <c r="G7240" t="s">
        <v>21</v>
      </c>
      <c r="H7240" t="s">
        <v>22</v>
      </c>
      <c r="I7240" t="s">
        <v>23</v>
      </c>
      <c r="J7240" t="s">
        <v>24</v>
      </c>
      <c r="K7240" t="s">
        <v>47</v>
      </c>
      <c r="L7240">
        <v>0</v>
      </c>
      <c r="M7240">
        <v>56</v>
      </c>
      <c r="N7240">
        <v>275</v>
      </c>
      <c r="O7240">
        <v>1</v>
      </c>
      <c r="P7240">
        <v>13</v>
      </c>
      <c r="Q7240">
        <v>45</v>
      </c>
      <c r="R7240">
        <f>SUM(Table1[[#This Row],[FIRST_CLASS_SEATS]:[ECONOMY_SEATS]])</f>
        <v>331</v>
      </c>
      <c r="S7240" s="5">
        <f>(Table1[[#This Row],[TIER1_ELIGIBLE_PAX]]/Table1[[#This Row],[TOTAL_PAX]])</f>
        <v>3.0211480362537764E-3</v>
      </c>
      <c r="T7240" s="5">
        <f>(Table1[[#This Row],[TIER2_ELIGIBLE_PAX]]/Table1[[#This Row],[TOTAL_PAX]])</f>
        <v>3.9274924471299093E-2</v>
      </c>
      <c r="U7240" s="5">
        <f>(Table1[[#This Row],[TIER3_ELIGIBLE_PAX]]/Table1[[#This Row],[TOTAL_PAX]])</f>
        <v>0.13595166163141995</v>
      </c>
      <c r="V7240" s="8">
        <v>0.72296785110970863</v>
      </c>
    </row>
    <row r="7241" spans="1:22" x14ac:dyDescent="0.3">
      <c r="A7241" s="1">
        <v>45831</v>
      </c>
      <c r="B7241" s="2">
        <v>0.85069444444444442</v>
      </c>
      <c r="C7241" t="s">
        <v>34</v>
      </c>
      <c r="D7241" t="s">
        <v>18</v>
      </c>
      <c r="E7241" t="s">
        <v>1442</v>
      </c>
      <c r="F7241" t="s">
        <v>20</v>
      </c>
      <c r="G7241" t="s">
        <v>62</v>
      </c>
      <c r="H7241" t="s">
        <v>63</v>
      </c>
      <c r="I7241" t="s">
        <v>31</v>
      </c>
      <c r="J7241" t="s">
        <v>32</v>
      </c>
      <c r="K7241" t="s">
        <v>33</v>
      </c>
      <c r="L7241">
        <v>0</v>
      </c>
      <c r="M7241">
        <v>7</v>
      </c>
      <c r="N7241">
        <v>173</v>
      </c>
      <c r="O7241">
        <v>0</v>
      </c>
      <c r="P7241">
        <v>12</v>
      </c>
      <c r="Q7241">
        <v>42</v>
      </c>
      <c r="R7241">
        <f>SUM(Table1[[#This Row],[FIRST_CLASS_SEATS]:[ECONOMY_SEATS]])</f>
        <v>180</v>
      </c>
      <c r="S7241" s="5">
        <f>(Table1[[#This Row],[TIER1_ELIGIBLE_PAX]]/Table1[[#This Row],[TOTAL_PAX]])</f>
        <v>0</v>
      </c>
      <c r="T7241" s="5">
        <f>(Table1[[#This Row],[TIER2_ELIGIBLE_PAX]]/Table1[[#This Row],[TOTAL_PAX]])</f>
        <v>6.6666666666666666E-2</v>
      </c>
      <c r="U7241" s="5">
        <f>(Table1[[#This Row],[TIER3_ELIGIBLE_PAX]]/Table1[[#This Row],[TOTAL_PAX]])</f>
        <v>0.23333333333333334</v>
      </c>
      <c r="V7241" s="8">
        <v>0.72305800705181811</v>
      </c>
    </row>
    <row r="7242" spans="1:22" x14ac:dyDescent="0.3">
      <c r="A7242" s="1">
        <v>45903</v>
      </c>
      <c r="B7242" s="2">
        <v>0.68611111111111112</v>
      </c>
      <c r="C7242" t="s">
        <v>17</v>
      </c>
      <c r="D7242" t="s">
        <v>18</v>
      </c>
      <c r="E7242" t="s">
        <v>4034</v>
      </c>
      <c r="F7242" t="s">
        <v>20</v>
      </c>
      <c r="G7242" t="s">
        <v>124</v>
      </c>
      <c r="H7242" t="s">
        <v>22</v>
      </c>
      <c r="I7242" t="s">
        <v>23</v>
      </c>
      <c r="J7242" t="s">
        <v>24</v>
      </c>
      <c r="K7242" t="s">
        <v>47</v>
      </c>
      <c r="L7242">
        <v>0</v>
      </c>
      <c r="M7242">
        <v>56</v>
      </c>
      <c r="N7242">
        <v>275</v>
      </c>
      <c r="O7242">
        <v>1</v>
      </c>
      <c r="P7242">
        <v>11</v>
      </c>
      <c r="Q7242">
        <v>40</v>
      </c>
      <c r="R7242">
        <f>SUM(Table1[[#This Row],[FIRST_CLASS_SEATS]:[ECONOMY_SEATS]])</f>
        <v>331</v>
      </c>
      <c r="S7242" s="5">
        <f>(Table1[[#This Row],[TIER1_ELIGIBLE_PAX]]/Table1[[#This Row],[TOTAL_PAX]])</f>
        <v>3.0211480362537764E-3</v>
      </c>
      <c r="T7242" s="5">
        <f>(Table1[[#This Row],[TIER2_ELIGIBLE_PAX]]/Table1[[#This Row],[TOTAL_PAX]])</f>
        <v>3.3232628398791542E-2</v>
      </c>
      <c r="U7242" s="5">
        <f>(Table1[[#This Row],[TIER3_ELIGIBLE_PAX]]/Table1[[#This Row],[TOTAL_PAX]])</f>
        <v>0.12084592145015106</v>
      </c>
      <c r="V7242" s="8">
        <v>0.72310312363596729</v>
      </c>
    </row>
    <row r="7243" spans="1:22" x14ac:dyDescent="0.3">
      <c r="A7243" s="1">
        <v>45805</v>
      </c>
      <c r="B7243" s="2">
        <v>0.4548611111111111</v>
      </c>
      <c r="C7243" t="s">
        <v>26</v>
      </c>
      <c r="D7243" t="s">
        <v>18</v>
      </c>
      <c r="E7243" t="s">
        <v>1520</v>
      </c>
      <c r="F7243" t="s">
        <v>20</v>
      </c>
      <c r="G7243" t="s">
        <v>124</v>
      </c>
      <c r="H7243" t="s">
        <v>22</v>
      </c>
      <c r="I7243" t="s">
        <v>23</v>
      </c>
      <c r="J7243" t="s">
        <v>24</v>
      </c>
      <c r="K7243" t="s">
        <v>25</v>
      </c>
      <c r="L7243">
        <v>0</v>
      </c>
      <c r="M7243">
        <v>32</v>
      </c>
      <c r="N7243">
        <v>304</v>
      </c>
      <c r="O7243">
        <v>2</v>
      </c>
      <c r="P7243">
        <v>7</v>
      </c>
      <c r="Q7243">
        <v>27</v>
      </c>
      <c r="R7243">
        <f>SUM(Table1[[#This Row],[FIRST_CLASS_SEATS]:[ECONOMY_SEATS]])</f>
        <v>336</v>
      </c>
      <c r="S7243" s="5">
        <f>(Table1[[#This Row],[TIER1_ELIGIBLE_PAX]]/Table1[[#This Row],[TOTAL_PAX]])</f>
        <v>5.9523809523809521E-3</v>
      </c>
      <c r="T7243" s="5">
        <f>(Table1[[#This Row],[TIER2_ELIGIBLE_PAX]]/Table1[[#This Row],[TOTAL_PAX]])</f>
        <v>2.0833333333333332E-2</v>
      </c>
      <c r="U7243" s="5">
        <f>(Table1[[#This Row],[TIER3_ELIGIBLE_PAX]]/Table1[[#This Row],[TOTAL_PAX]])</f>
        <v>8.0357142857142863E-2</v>
      </c>
      <c r="V7243" s="8">
        <v>0.72316117450922124</v>
      </c>
    </row>
    <row r="7244" spans="1:22" x14ac:dyDescent="0.3">
      <c r="A7244" s="1">
        <v>45750</v>
      </c>
      <c r="B7244" s="2">
        <v>0.35902777777777778</v>
      </c>
      <c r="C7244" t="s">
        <v>26</v>
      </c>
      <c r="D7244" t="s">
        <v>18</v>
      </c>
      <c r="E7244" t="s">
        <v>2284</v>
      </c>
      <c r="F7244" t="s">
        <v>20</v>
      </c>
      <c r="G7244" t="s">
        <v>62</v>
      </c>
      <c r="H7244" t="s">
        <v>63</v>
      </c>
      <c r="I7244" t="s">
        <v>31</v>
      </c>
      <c r="J7244" t="s">
        <v>32</v>
      </c>
      <c r="K7244" t="s">
        <v>33</v>
      </c>
      <c r="L7244">
        <v>0</v>
      </c>
      <c r="M7244">
        <v>20</v>
      </c>
      <c r="N7244">
        <v>160</v>
      </c>
      <c r="O7244">
        <v>0</v>
      </c>
      <c r="P7244">
        <v>4</v>
      </c>
      <c r="Q7244">
        <v>19</v>
      </c>
      <c r="R7244">
        <f>SUM(Table1[[#This Row],[FIRST_CLASS_SEATS]:[ECONOMY_SEATS]])</f>
        <v>180</v>
      </c>
      <c r="S7244" s="5">
        <f>(Table1[[#This Row],[TIER1_ELIGIBLE_PAX]]/Table1[[#This Row],[TOTAL_PAX]])</f>
        <v>0</v>
      </c>
      <c r="T7244" s="5">
        <f>(Table1[[#This Row],[TIER2_ELIGIBLE_PAX]]/Table1[[#This Row],[TOTAL_PAX]])</f>
        <v>2.2222222222222223E-2</v>
      </c>
      <c r="U7244" s="5">
        <f>(Table1[[#This Row],[TIER3_ELIGIBLE_PAX]]/Table1[[#This Row],[TOTAL_PAX]])</f>
        <v>0.10555555555555556</v>
      </c>
      <c r="V7244" s="8">
        <v>0.72318805248869344</v>
      </c>
    </row>
    <row r="7245" spans="1:22" x14ac:dyDescent="0.3">
      <c r="A7245" s="1">
        <v>45760</v>
      </c>
      <c r="B7245" s="2">
        <v>0.41666666666666669</v>
      </c>
      <c r="C7245" t="s">
        <v>26</v>
      </c>
      <c r="D7245" t="s">
        <v>18</v>
      </c>
      <c r="E7245" t="s">
        <v>891</v>
      </c>
      <c r="F7245" t="s">
        <v>20</v>
      </c>
      <c r="G7245" t="s">
        <v>40</v>
      </c>
      <c r="H7245" t="s">
        <v>41</v>
      </c>
      <c r="I7245" t="s">
        <v>31</v>
      </c>
      <c r="J7245" t="s">
        <v>32</v>
      </c>
      <c r="K7245" t="s">
        <v>33</v>
      </c>
      <c r="L7245">
        <v>0</v>
      </c>
      <c r="M7245">
        <v>12</v>
      </c>
      <c r="N7245">
        <v>168</v>
      </c>
      <c r="O7245">
        <v>0</v>
      </c>
      <c r="P7245">
        <v>6</v>
      </c>
      <c r="Q7245">
        <v>26</v>
      </c>
      <c r="R7245">
        <f>SUM(Table1[[#This Row],[FIRST_CLASS_SEATS]:[ECONOMY_SEATS]])</f>
        <v>180</v>
      </c>
      <c r="S7245" s="5">
        <f>(Table1[[#This Row],[TIER1_ELIGIBLE_PAX]]/Table1[[#This Row],[TOTAL_PAX]])</f>
        <v>0</v>
      </c>
      <c r="T7245" s="5">
        <f>(Table1[[#This Row],[TIER2_ELIGIBLE_PAX]]/Table1[[#This Row],[TOTAL_PAX]])</f>
        <v>3.3333333333333333E-2</v>
      </c>
      <c r="U7245" s="5">
        <f>(Table1[[#This Row],[TIER3_ELIGIBLE_PAX]]/Table1[[#This Row],[TOTAL_PAX]])</f>
        <v>0.14444444444444443</v>
      </c>
      <c r="V7245" s="8">
        <v>0.72324683951326474</v>
      </c>
    </row>
    <row r="7246" spans="1:22" x14ac:dyDescent="0.3">
      <c r="A7246" s="1">
        <v>45865</v>
      </c>
      <c r="B7246" s="2">
        <v>0.94930555555555551</v>
      </c>
      <c r="C7246" t="s">
        <v>34</v>
      </c>
      <c r="D7246" t="s">
        <v>18</v>
      </c>
      <c r="E7246" t="s">
        <v>4999</v>
      </c>
      <c r="F7246" t="s">
        <v>20</v>
      </c>
      <c r="G7246" t="s">
        <v>54</v>
      </c>
      <c r="H7246" t="s">
        <v>30</v>
      </c>
      <c r="I7246" t="s">
        <v>31</v>
      </c>
      <c r="J7246" t="s">
        <v>32</v>
      </c>
      <c r="K7246" t="s">
        <v>33</v>
      </c>
      <c r="L7246">
        <v>0</v>
      </c>
      <c r="M7246">
        <v>5</v>
      </c>
      <c r="N7246">
        <v>175</v>
      </c>
      <c r="O7246">
        <v>0</v>
      </c>
      <c r="P7246">
        <v>11</v>
      </c>
      <c r="Q7246">
        <v>39</v>
      </c>
      <c r="R7246">
        <f>SUM(Table1[[#This Row],[FIRST_CLASS_SEATS]:[ECONOMY_SEATS]])</f>
        <v>180</v>
      </c>
      <c r="S7246" s="5">
        <f>(Table1[[#This Row],[TIER1_ELIGIBLE_PAX]]/Table1[[#This Row],[TOTAL_PAX]])</f>
        <v>0</v>
      </c>
      <c r="T7246" s="5">
        <f>(Table1[[#This Row],[TIER2_ELIGIBLE_PAX]]/Table1[[#This Row],[TOTAL_PAX]])</f>
        <v>6.1111111111111109E-2</v>
      </c>
      <c r="U7246" s="5">
        <f>(Table1[[#This Row],[TIER3_ELIGIBLE_PAX]]/Table1[[#This Row],[TOTAL_PAX]])</f>
        <v>0.21666666666666667</v>
      </c>
      <c r="V7246" s="8">
        <v>0.72345341792174955</v>
      </c>
    </row>
    <row r="7247" spans="1:22" x14ac:dyDescent="0.3">
      <c r="A7247" s="1">
        <v>45829</v>
      </c>
      <c r="B7247" s="2">
        <v>0.37986111111111109</v>
      </c>
      <c r="C7247" t="s">
        <v>26</v>
      </c>
      <c r="D7247" t="s">
        <v>18</v>
      </c>
      <c r="E7247" t="s">
        <v>5132</v>
      </c>
      <c r="F7247" t="s">
        <v>20</v>
      </c>
      <c r="G7247" t="s">
        <v>73</v>
      </c>
      <c r="H7247" t="s">
        <v>74</v>
      </c>
      <c r="I7247" t="s">
        <v>31</v>
      </c>
      <c r="J7247" t="s">
        <v>32</v>
      </c>
      <c r="K7247" t="s">
        <v>33</v>
      </c>
      <c r="L7247">
        <v>0</v>
      </c>
      <c r="M7247">
        <v>1</v>
      </c>
      <c r="N7247">
        <v>179</v>
      </c>
      <c r="O7247">
        <v>0</v>
      </c>
      <c r="P7247">
        <v>4</v>
      </c>
      <c r="Q7247">
        <v>21</v>
      </c>
      <c r="R7247">
        <f>SUM(Table1[[#This Row],[FIRST_CLASS_SEATS]:[ECONOMY_SEATS]])</f>
        <v>180</v>
      </c>
      <c r="S7247" s="5">
        <f>(Table1[[#This Row],[TIER1_ELIGIBLE_PAX]]/Table1[[#This Row],[TOTAL_PAX]])</f>
        <v>0</v>
      </c>
      <c r="T7247" s="5">
        <f>(Table1[[#This Row],[TIER2_ELIGIBLE_PAX]]/Table1[[#This Row],[TOTAL_PAX]])</f>
        <v>2.2222222222222223E-2</v>
      </c>
      <c r="U7247" s="5">
        <f>(Table1[[#This Row],[TIER3_ELIGIBLE_PAX]]/Table1[[#This Row],[TOTAL_PAX]])</f>
        <v>0.11666666666666667</v>
      </c>
      <c r="V7247" s="8">
        <v>0.72359264180767457</v>
      </c>
    </row>
    <row r="7248" spans="1:22" x14ac:dyDescent="0.3">
      <c r="A7248" s="1">
        <v>45855</v>
      </c>
      <c r="B7248" s="2">
        <v>0.5805555555555556</v>
      </c>
      <c r="C7248" t="s">
        <v>48</v>
      </c>
      <c r="D7248" t="s">
        <v>18</v>
      </c>
      <c r="E7248" t="s">
        <v>1345</v>
      </c>
      <c r="F7248" t="s">
        <v>20</v>
      </c>
      <c r="G7248" t="s">
        <v>56</v>
      </c>
      <c r="H7248" t="s">
        <v>57</v>
      </c>
      <c r="I7248" t="s">
        <v>58</v>
      </c>
      <c r="J7248" t="s">
        <v>24</v>
      </c>
      <c r="K7248" t="s">
        <v>59</v>
      </c>
      <c r="L7248">
        <v>0</v>
      </c>
      <c r="M7248">
        <v>31</v>
      </c>
      <c r="N7248">
        <v>173</v>
      </c>
      <c r="O7248">
        <v>0</v>
      </c>
      <c r="P7248">
        <v>3</v>
      </c>
      <c r="Q7248">
        <v>18</v>
      </c>
      <c r="R7248">
        <f>SUM(Table1[[#This Row],[FIRST_CLASS_SEATS]:[ECONOMY_SEATS]])</f>
        <v>204</v>
      </c>
      <c r="S7248" s="5">
        <f>(Table1[[#This Row],[TIER1_ELIGIBLE_PAX]]/Table1[[#This Row],[TOTAL_PAX]])</f>
        <v>0</v>
      </c>
      <c r="T7248" s="5">
        <f>(Table1[[#This Row],[TIER2_ELIGIBLE_PAX]]/Table1[[#This Row],[TOTAL_PAX]])</f>
        <v>1.4705882352941176E-2</v>
      </c>
      <c r="U7248" s="5">
        <f>(Table1[[#This Row],[TIER3_ELIGIBLE_PAX]]/Table1[[#This Row],[TOTAL_PAX]])</f>
        <v>8.8235294117647065E-2</v>
      </c>
      <c r="V7248" s="8">
        <v>0.72368455863006309</v>
      </c>
    </row>
    <row r="7249" spans="1:22" x14ac:dyDescent="0.3">
      <c r="A7249" s="1">
        <v>45892</v>
      </c>
      <c r="B7249" s="2">
        <v>0.35486111111111113</v>
      </c>
      <c r="C7249" t="s">
        <v>26</v>
      </c>
      <c r="D7249" t="s">
        <v>18</v>
      </c>
      <c r="E7249" t="s">
        <v>1290</v>
      </c>
      <c r="F7249" t="s">
        <v>20</v>
      </c>
      <c r="G7249" t="s">
        <v>68</v>
      </c>
      <c r="H7249" t="s">
        <v>69</v>
      </c>
      <c r="I7249" t="s">
        <v>31</v>
      </c>
      <c r="J7249" t="s">
        <v>32</v>
      </c>
      <c r="K7249" t="s">
        <v>33</v>
      </c>
      <c r="L7249">
        <v>0</v>
      </c>
      <c r="M7249">
        <v>2</v>
      </c>
      <c r="N7249">
        <v>178</v>
      </c>
      <c r="O7249">
        <v>1</v>
      </c>
      <c r="P7249">
        <v>15</v>
      </c>
      <c r="Q7249">
        <v>52</v>
      </c>
      <c r="R7249">
        <f>SUM(Table1[[#This Row],[FIRST_CLASS_SEATS]:[ECONOMY_SEATS]])</f>
        <v>180</v>
      </c>
      <c r="S7249" s="5">
        <f>(Table1[[#This Row],[TIER1_ELIGIBLE_PAX]]/Table1[[#This Row],[TOTAL_PAX]])</f>
        <v>5.5555555555555558E-3</v>
      </c>
      <c r="T7249" s="5">
        <f>(Table1[[#This Row],[TIER2_ELIGIBLE_PAX]]/Table1[[#This Row],[TOTAL_PAX]])</f>
        <v>8.3333333333333329E-2</v>
      </c>
      <c r="U7249" s="5">
        <f>(Table1[[#This Row],[TIER3_ELIGIBLE_PAX]]/Table1[[#This Row],[TOTAL_PAX]])</f>
        <v>0.28888888888888886</v>
      </c>
      <c r="V7249" s="8">
        <v>0.72399522237503322</v>
      </c>
    </row>
    <row r="7250" spans="1:22" x14ac:dyDescent="0.3">
      <c r="A7250" s="1">
        <v>45891</v>
      </c>
      <c r="B7250" s="2">
        <v>0.44861111111111113</v>
      </c>
      <c r="C7250" t="s">
        <v>26</v>
      </c>
      <c r="D7250" t="s">
        <v>18</v>
      </c>
      <c r="E7250" t="s">
        <v>1104</v>
      </c>
      <c r="F7250" t="s">
        <v>20</v>
      </c>
      <c r="G7250" t="s">
        <v>76</v>
      </c>
      <c r="H7250" t="s">
        <v>77</v>
      </c>
      <c r="I7250" t="s">
        <v>78</v>
      </c>
      <c r="J7250" t="s">
        <v>24</v>
      </c>
      <c r="K7250" t="s">
        <v>25</v>
      </c>
      <c r="L7250">
        <v>0</v>
      </c>
      <c r="M7250">
        <v>32</v>
      </c>
      <c r="N7250">
        <v>300</v>
      </c>
      <c r="O7250">
        <v>0</v>
      </c>
      <c r="P7250">
        <v>2</v>
      </c>
      <c r="Q7250">
        <v>14</v>
      </c>
      <c r="R7250">
        <f>SUM(Table1[[#This Row],[FIRST_CLASS_SEATS]:[ECONOMY_SEATS]])</f>
        <v>332</v>
      </c>
      <c r="S7250" s="5">
        <f>(Table1[[#This Row],[TIER1_ELIGIBLE_PAX]]/Table1[[#This Row],[TOTAL_PAX]])</f>
        <v>0</v>
      </c>
      <c r="T7250" s="5">
        <f>(Table1[[#This Row],[TIER2_ELIGIBLE_PAX]]/Table1[[#This Row],[TOTAL_PAX]])</f>
        <v>6.024096385542169E-3</v>
      </c>
      <c r="U7250" s="5">
        <f>(Table1[[#This Row],[TIER3_ELIGIBLE_PAX]]/Table1[[#This Row],[TOTAL_PAX]])</f>
        <v>4.2168674698795178E-2</v>
      </c>
      <c r="V7250" s="8">
        <v>0.72401607793346001</v>
      </c>
    </row>
    <row r="7251" spans="1:22" x14ac:dyDescent="0.3">
      <c r="A7251" s="1">
        <v>45779</v>
      </c>
      <c r="B7251" s="2">
        <v>0.83333333333333337</v>
      </c>
      <c r="C7251" t="s">
        <v>34</v>
      </c>
      <c r="D7251" t="s">
        <v>18</v>
      </c>
      <c r="E7251" t="s">
        <v>1849</v>
      </c>
      <c r="F7251" t="s">
        <v>20</v>
      </c>
      <c r="G7251" t="s">
        <v>29</v>
      </c>
      <c r="H7251" t="s">
        <v>30</v>
      </c>
      <c r="I7251" t="s">
        <v>31</v>
      </c>
      <c r="J7251" t="s">
        <v>32</v>
      </c>
      <c r="K7251" t="s">
        <v>33</v>
      </c>
      <c r="L7251">
        <v>0</v>
      </c>
      <c r="M7251">
        <v>9</v>
      </c>
      <c r="N7251">
        <v>171</v>
      </c>
      <c r="O7251">
        <v>0</v>
      </c>
      <c r="P7251">
        <v>4</v>
      </c>
      <c r="Q7251">
        <v>19</v>
      </c>
      <c r="R7251">
        <f>SUM(Table1[[#This Row],[FIRST_CLASS_SEATS]:[ECONOMY_SEATS]])</f>
        <v>180</v>
      </c>
      <c r="S7251" s="5">
        <f>(Table1[[#This Row],[TIER1_ELIGIBLE_PAX]]/Table1[[#This Row],[TOTAL_PAX]])</f>
        <v>0</v>
      </c>
      <c r="T7251" s="5">
        <f>(Table1[[#This Row],[TIER2_ELIGIBLE_PAX]]/Table1[[#This Row],[TOTAL_PAX]])</f>
        <v>2.2222222222222223E-2</v>
      </c>
      <c r="U7251" s="5">
        <f>(Table1[[#This Row],[TIER3_ELIGIBLE_PAX]]/Table1[[#This Row],[TOTAL_PAX]])</f>
        <v>0.10555555555555556</v>
      </c>
      <c r="V7251" s="8">
        <v>0.72404260024291967</v>
      </c>
    </row>
    <row r="7252" spans="1:22" x14ac:dyDescent="0.3">
      <c r="A7252" s="1">
        <v>45854</v>
      </c>
      <c r="B7252" s="2">
        <v>0.75</v>
      </c>
      <c r="C7252" t="s">
        <v>34</v>
      </c>
      <c r="D7252" t="s">
        <v>18</v>
      </c>
      <c r="E7252" t="s">
        <v>5157</v>
      </c>
      <c r="F7252" t="s">
        <v>20</v>
      </c>
      <c r="G7252" t="s">
        <v>43</v>
      </c>
      <c r="H7252" t="s">
        <v>44</v>
      </c>
      <c r="I7252" t="s">
        <v>31</v>
      </c>
      <c r="J7252" t="s">
        <v>32</v>
      </c>
      <c r="K7252" t="s">
        <v>33</v>
      </c>
      <c r="L7252">
        <v>0</v>
      </c>
      <c r="M7252">
        <v>10</v>
      </c>
      <c r="N7252">
        <v>170</v>
      </c>
      <c r="O7252">
        <v>0</v>
      </c>
      <c r="P7252">
        <v>10</v>
      </c>
      <c r="Q7252">
        <v>37</v>
      </c>
      <c r="R7252">
        <f>SUM(Table1[[#This Row],[FIRST_CLASS_SEATS]:[ECONOMY_SEATS]])</f>
        <v>180</v>
      </c>
      <c r="S7252" s="5">
        <f>(Table1[[#This Row],[TIER1_ELIGIBLE_PAX]]/Table1[[#This Row],[TOTAL_PAX]])</f>
        <v>0</v>
      </c>
      <c r="T7252" s="5">
        <f>(Table1[[#This Row],[TIER2_ELIGIBLE_PAX]]/Table1[[#This Row],[TOTAL_PAX]])</f>
        <v>5.5555555555555552E-2</v>
      </c>
      <c r="U7252" s="5">
        <f>(Table1[[#This Row],[TIER3_ELIGIBLE_PAX]]/Table1[[#This Row],[TOTAL_PAX]])</f>
        <v>0.20555555555555555</v>
      </c>
      <c r="V7252" s="8">
        <v>0.72409540004733042</v>
      </c>
    </row>
    <row r="7253" spans="1:22" x14ac:dyDescent="0.3">
      <c r="A7253" s="1">
        <v>45936</v>
      </c>
      <c r="B7253" s="2">
        <v>0.30555555555555558</v>
      </c>
      <c r="C7253" t="s">
        <v>26</v>
      </c>
      <c r="D7253" t="s">
        <v>18</v>
      </c>
      <c r="E7253" t="s">
        <v>2774</v>
      </c>
      <c r="F7253" t="s">
        <v>20</v>
      </c>
      <c r="G7253" t="s">
        <v>29</v>
      </c>
      <c r="H7253" t="s">
        <v>30</v>
      </c>
      <c r="I7253" t="s">
        <v>31</v>
      </c>
      <c r="J7253" t="s">
        <v>32</v>
      </c>
      <c r="K7253" t="s">
        <v>33</v>
      </c>
      <c r="L7253">
        <v>0</v>
      </c>
      <c r="M7253">
        <v>5</v>
      </c>
      <c r="N7253">
        <v>175</v>
      </c>
      <c r="O7253">
        <v>1</v>
      </c>
      <c r="P7253">
        <v>14</v>
      </c>
      <c r="Q7253">
        <v>48</v>
      </c>
      <c r="R7253">
        <f>SUM(Table1[[#This Row],[FIRST_CLASS_SEATS]:[ECONOMY_SEATS]])</f>
        <v>180</v>
      </c>
      <c r="S7253" s="5">
        <f>(Table1[[#This Row],[TIER1_ELIGIBLE_PAX]]/Table1[[#This Row],[TOTAL_PAX]])</f>
        <v>5.5555555555555558E-3</v>
      </c>
      <c r="T7253" s="5">
        <f>(Table1[[#This Row],[TIER2_ELIGIBLE_PAX]]/Table1[[#This Row],[TOTAL_PAX]])</f>
        <v>7.7777777777777779E-2</v>
      </c>
      <c r="U7253" s="5">
        <f>(Table1[[#This Row],[TIER3_ELIGIBLE_PAX]]/Table1[[#This Row],[TOTAL_PAX]])</f>
        <v>0.26666666666666666</v>
      </c>
      <c r="V7253" s="8">
        <v>0.72418461249670341</v>
      </c>
    </row>
    <row r="7254" spans="1:22" x14ac:dyDescent="0.3">
      <c r="A7254" s="1">
        <v>45760</v>
      </c>
      <c r="B7254" s="2">
        <v>0.52986111111111112</v>
      </c>
      <c r="C7254" t="s">
        <v>48</v>
      </c>
      <c r="D7254" t="s">
        <v>18</v>
      </c>
      <c r="E7254" t="s">
        <v>4732</v>
      </c>
      <c r="F7254" t="s">
        <v>20</v>
      </c>
      <c r="G7254" t="s">
        <v>73</v>
      </c>
      <c r="H7254" t="s">
        <v>74</v>
      </c>
      <c r="I7254" t="s">
        <v>31</v>
      </c>
      <c r="J7254" t="s">
        <v>32</v>
      </c>
      <c r="K7254" t="s">
        <v>33</v>
      </c>
      <c r="L7254">
        <v>0</v>
      </c>
      <c r="M7254">
        <v>14</v>
      </c>
      <c r="N7254">
        <v>166</v>
      </c>
      <c r="O7254">
        <v>1</v>
      </c>
      <c r="P7254">
        <v>5</v>
      </c>
      <c r="Q7254">
        <v>23</v>
      </c>
      <c r="R7254">
        <f>SUM(Table1[[#This Row],[FIRST_CLASS_SEATS]:[ECONOMY_SEATS]])</f>
        <v>180</v>
      </c>
      <c r="S7254" s="5">
        <f>(Table1[[#This Row],[TIER1_ELIGIBLE_PAX]]/Table1[[#This Row],[TOTAL_PAX]])</f>
        <v>5.5555555555555558E-3</v>
      </c>
      <c r="T7254" s="5">
        <f>(Table1[[#This Row],[TIER2_ELIGIBLE_PAX]]/Table1[[#This Row],[TOTAL_PAX]])</f>
        <v>2.7777777777777776E-2</v>
      </c>
      <c r="U7254" s="5">
        <f>(Table1[[#This Row],[TIER3_ELIGIBLE_PAX]]/Table1[[#This Row],[TOTAL_PAX]])</f>
        <v>0.12777777777777777</v>
      </c>
      <c r="V7254" s="8">
        <v>0.72429654940279875</v>
      </c>
    </row>
    <row r="7255" spans="1:22" x14ac:dyDescent="0.3">
      <c r="A7255" s="1">
        <v>45871</v>
      </c>
      <c r="B7255" s="2">
        <v>0.52916666666666667</v>
      </c>
      <c r="C7255" t="s">
        <v>48</v>
      </c>
      <c r="D7255" t="s">
        <v>18</v>
      </c>
      <c r="E7255" t="s">
        <v>3981</v>
      </c>
      <c r="F7255" t="s">
        <v>20</v>
      </c>
      <c r="G7255" t="s">
        <v>43</v>
      </c>
      <c r="H7255" t="s">
        <v>44</v>
      </c>
      <c r="I7255" t="s">
        <v>31</v>
      </c>
      <c r="J7255" t="s">
        <v>32</v>
      </c>
      <c r="K7255" t="s">
        <v>33</v>
      </c>
      <c r="L7255">
        <v>0</v>
      </c>
      <c r="M7255">
        <v>4</v>
      </c>
      <c r="N7255">
        <v>176</v>
      </c>
      <c r="O7255">
        <v>0</v>
      </c>
      <c r="P7255">
        <v>2</v>
      </c>
      <c r="Q7255">
        <v>13</v>
      </c>
      <c r="R7255">
        <f>SUM(Table1[[#This Row],[FIRST_CLASS_SEATS]:[ECONOMY_SEATS]])</f>
        <v>180</v>
      </c>
      <c r="S7255" s="5">
        <f>(Table1[[#This Row],[TIER1_ELIGIBLE_PAX]]/Table1[[#This Row],[TOTAL_PAX]])</f>
        <v>0</v>
      </c>
      <c r="T7255" s="5">
        <f>(Table1[[#This Row],[TIER2_ELIGIBLE_PAX]]/Table1[[#This Row],[TOTAL_PAX]])</f>
        <v>1.1111111111111112E-2</v>
      </c>
      <c r="U7255" s="5">
        <f>(Table1[[#This Row],[TIER3_ELIGIBLE_PAX]]/Table1[[#This Row],[TOTAL_PAX]])</f>
        <v>7.2222222222222215E-2</v>
      </c>
      <c r="V7255" s="8">
        <v>0.72432126433924571</v>
      </c>
    </row>
    <row r="7256" spans="1:22" x14ac:dyDescent="0.3">
      <c r="A7256" s="1">
        <v>45765</v>
      </c>
      <c r="B7256" s="2">
        <v>0.34097222222222223</v>
      </c>
      <c r="C7256" t="s">
        <v>26</v>
      </c>
      <c r="D7256" t="s">
        <v>18</v>
      </c>
      <c r="E7256" t="s">
        <v>5626</v>
      </c>
      <c r="F7256" t="s">
        <v>20</v>
      </c>
      <c r="G7256" t="s">
        <v>46</v>
      </c>
      <c r="H7256" t="s">
        <v>22</v>
      </c>
      <c r="I7256" t="s">
        <v>23</v>
      </c>
      <c r="J7256" t="s">
        <v>24</v>
      </c>
      <c r="K7256" t="s">
        <v>59</v>
      </c>
      <c r="L7256">
        <v>8</v>
      </c>
      <c r="M7256">
        <v>42</v>
      </c>
      <c r="N7256">
        <v>166</v>
      </c>
      <c r="O7256">
        <v>0</v>
      </c>
      <c r="P7256">
        <v>1</v>
      </c>
      <c r="Q7256">
        <v>10</v>
      </c>
      <c r="R7256">
        <f>SUM(Table1[[#This Row],[FIRST_CLASS_SEATS]:[ECONOMY_SEATS]])</f>
        <v>216</v>
      </c>
      <c r="S7256" s="5">
        <f>(Table1[[#This Row],[TIER1_ELIGIBLE_PAX]]/Table1[[#This Row],[TOTAL_PAX]])</f>
        <v>0</v>
      </c>
      <c r="T7256" s="5">
        <f>(Table1[[#This Row],[TIER2_ELIGIBLE_PAX]]/Table1[[#This Row],[TOTAL_PAX]])</f>
        <v>4.6296296296296294E-3</v>
      </c>
      <c r="U7256" s="5">
        <f>(Table1[[#This Row],[TIER3_ELIGIBLE_PAX]]/Table1[[#This Row],[TOTAL_PAX]])</f>
        <v>4.6296296296296294E-2</v>
      </c>
      <c r="V7256" s="8">
        <v>0.72435748705501468</v>
      </c>
    </row>
    <row r="7257" spans="1:22" x14ac:dyDescent="0.3">
      <c r="A7257" s="1">
        <v>45857</v>
      </c>
      <c r="B7257" s="2">
        <v>0.65069444444444446</v>
      </c>
      <c r="C7257" t="s">
        <v>17</v>
      </c>
      <c r="D7257" t="s">
        <v>18</v>
      </c>
      <c r="E7257" t="s">
        <v>3742</v>
      </c>
      <c r="F7257" t="s">
        <v>20</v>
      </c>
      <c r="G7257" t="s">
        <v>46</v>
      </c>
      <c r="H7257" t="s">
        <v>22</v>
      </c>
      <c r="I7257" t="s">
        <v>23</v>
      </c>
      <c r="J7257" t="s">
        <v>24</v>
      </c>
      <c r="K7257" t="s">
        <v>25</v>
      </c>
      <c r="L7257">
        <v>0</v>
      </c>
      <c r="M7257">
        <v>32</v>
      </c>
      <c r="N7257">
        <v>304</v>
      </c>
      <c r="O7257">
        <v>1</v>
      </c>
      <c r="P7257">
        <v>11</v>
      </c>
      <c r="Q7257">
        <v>40</v>
      </c>
      <c r="R7257">
        <f>SUM(Table1[[#This Row],[FIRST_CLASS_SEATS]:[ECONOMY_SEATS]])</f>
        <v>336</v>
      </c>
      <c r="S7257" s="5">
        <f>(Table1[[#This Row],[TIER1_ELIGIBLE_PAX]]/Table1[[#This Row],[TOTAL_PAX]])</f>
        <v>2.976190476190476E-3</v>
      </c>
      <c r="T7257" s="5">
        <f>(Table1[[#This Row],[TIER2_ELIGIBLE_PAX]]/Table1[[#This Row],[TOTAL_PAX]])</f>
        <v>3.273809523809524E-2</v>
      </c>
      <c r="U7257" s="5">
        <f>(Table1[[#This Row],[TIER3_ELIGIBLE_PAX]]/Table1[[#This Row],[TOTAL_PAX]])</f>
        <v>0.11904761904761904</v>
      </c>
      <c r="V7257" s="8">
        <v>0.72441856303359797</v>
      </c>
    </row>
    <row r="7258" spans="1:22" x14ac:dyDescent="0.3">
      <c r="A7258" s="1">
        <v>45792</v>
      </c>
      <c r="B7258" s="2">
        <v>0.28749999999999998</v>
      </c>
      <c r="C7258" t="s">
        <v>26</v>
      </c>
      <c r="D7258" t="s">
        <v>18</v>
      </c>
      <c r="E7258" t="s">
        <v>3022</v>
      </c>
      <c r="F7258" t="s">
        <v>20</v>
      </c>
      <c r="G7258" t="s">
        <v>29</v>
      </c>
      <c r="H7258" t="s">
        <v>30</v>
      </c>
      <c r="I7258" t="s">
        <v>31</v>
      </c>
      <c r="J7258" t="s">
        <v>32</v>
      </c>
      <c r="K7258" t="s">
        <v>33</v>
      </c>
      <c r="L7258">
        <v>0</v>
      </c>
      <c r="M7258">
        <v>4</v>
      </c>
      <c r="N7258">
        <v>176</v>
      </c>
      <c r="O7258">
        <v>0</v>
      </c>
      <c r="P7258">
        <v>10</v>
      </c>
      <c r="Q7258">
        <v>38</v>
      </c>
      <c r="R7258">
        <f>SUM(Table1[[#This Row],[FIRST_CLASS_SEATS]:[ECONOMY_SEATS]])</f>
        <v>180</v>
      </c>
      <c r="S7258" s="5">
        <f>(Table1[[#This Row],[TIER1_ELIGIBLE_PAX]]/Table1[[#This Row],[TOTAL_PAX]])</f>
        <v>0</v>
      </c>
      <c r="T7258" s="5">
        <f>(Table1[[#This Row],[TIER2_ELIGIBLE_PAX]]/Table1[[#This Row],[TOTAL_PAX]])</f>
        <v>5.5555555555555552E-2</v>
      </c>
      <c r="U7258" s="5">
        <f>(Table1[[#This Row],[TIER3_ELIGIBLE_PAX]]/Table1[[#This Row],[TOTAL_PAX]])</f>
        <v>0.21111111111111111</v>
      </c>
      <c r="V7258" s="8">
        <v>0.72469291874168373</v>
      </c>
    </row>
    <row r="7259" spans="1:22" x14ac:dyDescent="0.3">
      <c r="A7259" s="1">
        <v>45752</v>
      </c>
      <c r="B7259" s="2">
        <v>0.45624999999999999</v>
      </c>
      <c r="C7259" t="s">
        <v>26</v>
      </c>
      <c r="D7259" t="s">
        <v>18</v>
      </c>
      <c r="E7259" t="s">
        <v>2678</v>
      </c>
      <c r="F7259" t="s">
        <v>20</v>
      </c>
      <c r="G7259" t="s">
        <v>62</v>
      </c>
      <c r="H7259" t="s">
        <v>63</v>
      </c>
      <c r="I7259" t="s">
        <v>31</v>
      </c>
      <c r="J7259" t="s">
        <v>32</v>
      </c>
      <c r="K7259" t="s">
        <v>33</v>
      </c>
      <c r="L7259">
        <v>0</v>
      </c>
      <c r="M7259">
        <v>11</v>
      </c>
      <c r="N7259">
        <v>169</v>
      </c>
      <c r="O7259">
        <v>1</v>
      </c>
      <c r="P7259">
        <v>18</v>
      </c>
      <c r="Q7259">
        <v>59</v>
      </c>
      <c r="R7259">
        <f>SUM(Table1[[#This Row],[FIRST_CLASS_SEATS]:[ECONOMY_SEATS]])</f>
        <v>180</v>
      </c>
      <c r="S7259" s="5">
        <f>(Table1[[#This Row],[TIER1_ELIGIBLE_PAX]]/Table1[[#This Row],[TOTAL_PAX]])</f>
        <v>5.5555555555555558E-3</v>
      </c>
      <c r="T7259" s="5">
        <f>(Table1[[#This Row],[TIER2_ELIGIBLE_PAX]]/Table1[[#This Row],[TOTAL_PAX]])</f>
        <v>0.1</v>
      </c>
      <c r="U7259" s="5">
        <f>(Table1[[#This Row],[TIER3_ELIGIBLE_PAX]]/Table1[[#This Row],[TOTAL_PAX]])</f>
        <v>0.32777777777777778</v>
      </c>
      <c r="V7259" s="8">
        <v>0.72479575371746419</v>
      </c>
    </row>
    <row r="7260" spans="1:22" x14ac:dyDescent="0.3">
      <c r="A7260" s="1">
        <v>45908</v>
      </c>
      <c r="B7260" s="2">
        <v>0.27708333333333335</v>
      </c>
      <c r="C7260" t="s">
        <v>26</v>
      </c>
      <c r="D7260" t="s">
        <v>18</v>
      </c>
      <c r="E7260" t="s">
        <v>907</v>
      </c>
      <c r="F7260" t="s">
        <v>20</v>
      </c>
      <c r="G7260" t="s">
        <v>68</v>
      </c>
      <c r="H7260" t="s">
        <v>69</v>
      </c>
      <c r="I7260" t="s">
        <v>31</v>
      </c>
      <c r="J7260" t="s">
        <v>32</v>
      </c>
      <c r="K7260" t="s">
        <v>33</v>
      </c>
      <c r="L7260">
        <v>0</v>
      </c>
      <c r="M7260">
        <v>15</v>
      </c>
      <c r="N7260">
        <v>165</v>
      </c>
      <c r="O7260">
        <v>0</v>
      </c>
      <c r="P7260">
        <v>0</v>
      </c>
      <c r="Q7260">
        <v>4</v>
      </c>
      <c r="R7260">
        <f>SUM(Table1[[#This Row],[FIRST_CLASS_SEATS]:[ECONOMY_SEATS]])</f>
        <v>180</v>
      </c>
      <c r="S7260" s="5">
        <f>(Table1[[#This Row],[TIER1_ELIGIBLE_PAX]]/Table1[[#This Row],[TOTAL_PAX]])</f>
        <v>0</v>
      </c>
      <c r="T7260" s="5">
        <f>(Table1[[#This Row],[TIER2_ELIGIBLE_PAX]]/Table1[[#This Row],[TOTAL_PAX]])</f>
        <v>0</v>
      </c>
      <c r="U7260" s="5">
        <f>(Table1[[#This Row],[TIER3_ELIGIBLE_PAX]]/Table1[[#This Row],[TOTAL_PAX]])</f>
        <v>2.2222222222222223E-2</v>
      </c>
      <c r="V7260" s="8">
        <v>0.7249179610639509</v>
      </c>
    </row>
    <row r="7261" spans="1:22" x14ac:dyDescent="0.3">
      <c r="A7261" s="1">
        <v>45947</v>
      </c>
      <c r="B7261" s="2">
        <v>0.83194444444444449</v>
      </c>
      <c r="C7261" t="s">
        <v>34</v>
      </c>
      <c r="D7261" t="s">
        <v>18</v>
      </c>
      <c r="E7261" t="s">
        <v>2504</v>
      </c>
      <c r="F7261" t="s">
        <v>20</v>
      </c>
      <c r="G7261" t="s">
        <v>43</v>
      </c>
      <c r="H7261" t="s">
        <v>44</v>
      </c>
      <c r="I7261" t="s">
        <v>31</v>
      </c>
      <c r="J7261" t="s">
        <v>32</v>
      </c>
      <c r="K7261" t="s">
        <v>33</v>
      </c>
      <c r="L7261">
        <v>0</v>
      </c>
      <c r="M7261">
        <v>14</v>
      </c>
      <c r="N7261">
        <v>166</v>
      </c>
      <c r="O7261">
        <v>0</v>
      </c>
      <c r="P7261">
        <v>5</v>
      </c>
      <c r="Q7261">
        <v>21</v>
      </c>
      <c r="R7261">
        <f>SUM(Table1[[#This Row],[FIRST_CLASS_SEATS]:[ECONOMY_SEATS]])</f>
        <v>180</v>
      </c>
      <c r="S7261" s="5">
        <f>(Table1[[#This Row],[TIER1_ELIGIBLE_PAX]]/Table1[[#This Row],[TOTAL_PAX]])</f>
        <v>0</v>
      </c>
      <c r="T7261" s="5">
        <f>(Table1[[#This Row],[TIER2_ELIGIBLE_PAX]]/Table1[[#This Row],[TOTAL_PAX]])</f>
        <v>2.7777777777777776E-2</v>
      </c>
      <c r="U7261" s="5">
        <f>(Table1[[#This Row],[TIER3_ELIGIBLE_PAX]]/Table1[[#This Row],[TOTAL_PAX]])</f>
        <v>0.11666666666666667</v>
      </c>
      <c r="V7261" s="8">
        <v>0.7251257982249516</v>
      </c>
    </row>
    <row r="7262" spans="1:22" x14ac:dyDescent="0.3">
      <c r="A7262" s="1">
        <v>45914</v>
      </c>
      <c r="B7262" s="2">
        <v>0.27152777777777776</v>
      </c>
      <c r="C7262" t="s">
        <v>26</v>
      </c>
      <c r="D7262" t="s">
        <v>18</v>
      </c>
      <c r="E7262" t="s">
        <v>449</v>
      </c>
      <c r="F7262" t="s">
        <v>20</v>
      </c>
      <c r="G7262" t="s">
        <v>46</v>
      </c>
      <c r="H7262" t="s">
        <v>22</v>
      </c>
      <c r="I7262" t="s">
        <v>23</v>
      </c>
      <c r="J7262" t="s">
        <v>24</v>
      </c>
      <c r="K7262" t="s">
        <v>25</v>
      </c>
      <c r="L7262">
        <v>0</v>
      </c>
      <c r="M7262">
        <v>32</v>
      </c>
      <c r="N7262">
        <v>300</v>
      </c>
      <c r="O7262">
        <v>1</v>
      </c>
      <c r="P7262">
        <v>4</v>
      </c>
      <c r="Q7262">
        <v>21</v>
      </c>
      <c r="R7262">
        <f>SUM(Table1[[#This Row],[FIRST_CLASS_SEATS]:[ECONOMY_SEATS]])</f>
        <v>332</v>
      </c>
      <c r="S7262" s="5">
        <f>(Table1[[#This Row],[TIER1_ELIGIBLE_PAX]]/Table1[[#This Row],[TOTAL_PAX]])</f>
        <v>3.0120481927710845E-3</v>
      </c>
      <c r="T7262" s="5">
        <f>(Table1[[#This Row],[TIER2_ELIGIBLE_PAX]]/Table1[[#This Row],[TOTAL_PAX]])</f>
        <v>1.2048192771084338E-2</v>
      </c>
      <c r="U7262" s="5">
        <f>(Table1[[#This Row],[TIER3_ELIGIBLE_PAX]]/Table1[[#This Row],[TOTAL_PAX]])</f>
        <v>6.3253012048192767E-2</v>
      </c>
      <c r="V7262" s="8">
        <v>0.72514410357771808</v>
      </c>
    </row>
    <row r="7263" spans="1:22" x14ac:dyDescent="0.3">
      <c r="A7263" s="1">
        <v>45845</v>
      </c>
      <c r="B7263" s="2">
        <v>0.64166666666666672</v>
      </c>
      <c r="C7263" t="s">
        <v>17</v>
      </c>
      <c r="D7263" t="s">
        <v>18</v>
      </c>
      <c r="E7263" t="s">
        <v>5462</v>
      </c>
      <c r="F7263" t="s">
        <v>20</v>
      </c>
      <c r="G7263" t="s">
        <v>71</v>
      </c>
      <c r="H7263" t="s">
        <v>22</v>
      </c>
      <c r="I7263" t="s">
        <v>23</v>
      </c>
      <c r="J7263" t="s">
        <v>24</v>
      </c>
      <c r="K7263" t="s">
        <v>47</v>
      </c>
      <c r="L7263">
        <v>0</v>
      </c>
      <c r="M7263">
        <v>56</v>
      </c>
      <c r="N7263">
        <v>275</v>
      </c>
      <c r="O7263">
        <v>0</v>
      </c>
      <c r="P7263">
        <v>14</v>
      </c>
      <c r="Q7263">
        <v>47</v>
      </c>
      <c r="R7263">
        <f>SUM(Table1[[#This Row],[FIRST_CLASS_SEATS]:[ECONOMY_SEATS]])</f>
        <v>331</v>
      </c>
      <c r="S7263" s="5">
        <f>(Table1[[#This Row],[TIER1_ELIGIBLE_PAX]]/Table1[[#This Row],[TOTAL_PAX]])</f>
        <v>0</v>
      </c>
      <c r="T7263" s="5">
        <f>(Table1[[#This Row],[TIER2_ELIGIBLE_PAX]]/Table1[[#This Row],[TOTAL_PAX]])</f>
        <v>4.2296072507552872E-2</v>
      </c>
      <c r="U7263" s="5">
        <f>(Table1[[#This Row],[TIER3_ELIGIBLE_PAX]]/Table1[[#This Row],[TOTAL_PAX]])</f>
        <v>0.1419939577039275</v>
      </c>
      <c r="V7263" s="8">
        <v>0.7252604497479862</v>
      </c>
    </row>
    <row r="7264" spans="1:22" x14ac:dyDescent="0.3">
      <c r="A7264" s="1">
        <v>45763</v>
      </c>
      <c r="B7264" s="2">
        <v>0.33402777777777776</v>
      </c>
      <c r="C7264" t="s">
        <v>26</v>
      </c>
      <c r="D7264" t="s">
        <v>18</v>
      </c>
      <c r="E7264" t="s">
        <v>5248</v>
      </c>
      <c r="F7264" t="s">
        <v>20</v>
      </c>
      <c r="G7264" t="s">
        <v>21</v>
      </c>
      <c r="H7264" t="s">
        <v>22</v>
      </c>
      <c r="I7264" t="s">
        <v>23</v>
      </c>
      <c r="J7264" t="s">
        <v>24</v>
      </c>
      <c r="K7264" t="s">
        <v>25</v>
      </c>
      <c r="L7264">
        <v>0</v>
      </c>
      <c r="M7264">
        <v>32</v>
      </c>
      <c r="N7264">
        <v>304</v>
      </c>
      <c r="O7264">
        <v>2</v>
      </c>
      <c r="P7264">
        <v>15</v>
      </c>
      <c r="Q7264">
        <v>52</v>
      </c>
      <c r="R7264">
        <f>SUM(Table1[[#This Row],[FIRST_CLASS_SEATS]:[ECONOMY_SEATS]])</f>
        <v>336</v>
      </c>
      <c r="S7264" s="5">
        <f>(Table1[[#This Row],[TIER1_ELIGIBLE_PAX]]/Table1[[#This Row],[TOTAL_PAX]])</f>
        <v>5.9523809523809521E-3</v>
      </c>
      <c r="T7264" s="5">
        <f>(Table1[[#This Row],[TIER2_ELIGIBLE_PAX]]/Table1[[#This Row],[TOTAL_PAX]])</f>
        <v>4.4642857142857144E-2</v>
      </c>
      <c r="U7264" s="5">
        <f>(Table1[[#This Row],[TIER3_ELIGIBLE_PAX]]/Table1[[#This Row],[TOTAL_PAX]])</f>
        <v>0.15476190476190477</v>
      </c>
      <c r="V7264" s="8">
        <v>0.72531879986855063</v>
      </c>
    </row>
    <row r="7265" spans="1:22" x14ac:dyDescent="0.3">
      <c r="A7265" s="1">
        <v>45931</v>
      </c>
      <c r="B7265" s="2">
        <v>0.93125000000000002</v>
      </c>
      <c r="C7265" t="s">
        <v>34</v>
      </c>
      <c r="D7265" t="s">
        <v>18</v>
      </c>
      <c r="E7265" t="s">
        <v>1845</v>
      </c>
      <c r="F7265" t="s">
        <v>20</v>
      </c>
      <c r="G7265" t="s">
        <v>71</v>
      </c>
      <c r="H7265" t="s">
        <v>22</v>
      </c>
      <c r="I7265" t="s">
        <v>23</v>
      </c>
      <c r="J7265" t="s">
        <v>24</v>
      </c>
      <c r="K7265" t="s">
        <v>59</v>
      </c>
      <c r="L7265">
        <v>0</v>
      </c>
      <c r="M7265">
        <v>35</v>
      </c>
      <c r="N7265">
        <v>179</v>
      </c>
      <c r="O7265">
        <v>0</v>
      </c>
      <c r="P7265">
        <v>14</v>
      </c>
      <c r="Q7265">
        <v>47</v>
      </c>
      <c r="R7265">
        <f>SUM(Table1[[#This Row],[FIRST_CLASS_SEATS]:[ECONOMY_SEATS]])</f>
        <v>214</v>
      </c>
      <c r="S7265" s="5">
        <f>(Table1[[#This Row],[TIER1_ELIGIBLE_PAX]]/Table1[[#This Row],[TOTAL_PAX]])</f>
        <v>0</v>
      </c>
      <c r="T7265" s="5">
        <f>(Table1[[#This Row],[TIER2_ELIGIBLE_PAX]]/Table1[[#This Row],[TOTAL_PAX]])</f>
        <v>6.5420560747663545E-2</v>
      </c>
      <c r="U7265" s="5">
        <f>(Table1[[#This Row],[TIER3_ELIGIBLE_PAX]]/Table1[[#This Row],[TOTAL_PAX]])</f>
        <v>0.21962616822429906</v>
      </c>
      <c r="V7265" s="8">
        <v>0.72532074225570697</v>
      </c>
    </row>
    <row r="7266" spans="1:22" x14ac:dyDescent="0.3">
      <c r="A7266" s="1">
        <v>45872</v>
      </c>
      <c r="B7266" s="2">
        <v>0.875</v>
      </c>
      <c r="C7266" t="s">
        <v>34</v>
      </c>
      <c r="D7266" t="s">
        <v>18</v>
      </c>
      <c r="E7266" t="s">
        <v>4744</v>
      </c>
      <c r="F7266" t="s">
        <v>20</v>
      </c>
      <c r="G7266" t="s">
        <v>124</v>
      </c>
      <c r="H7266" t="s">
        <v>22</v>
      </c>
      <c r="I7266" t="s">
        <v>23</v>
      </c>
      <c r="J7266" t="s">
        <v>24</v>
      </c>
      <c r="K7266" t="s">
        <v>25</v>
      </c>
      <c r="L7266">
        <v>8</v>
      </c>
      <c r="M7266">
        <v>49</v>
      </c>
      <c r="N7266">
        <v>178</v>
      </c>
      <c r="O7266">
        <v>0</v>
      </c>
      <c r="P7266">
        <v>9</v>
      </c>
      <c r="Q7266">
        <v>35</v>
      </c>
      <c r="R7266">
        <f>SUM(Table1[[#This Row],[FIRST_CLASS_SEATS]:[ECONOMY_SEATS]])</f>
        <v>235</v>
      </c>
      <c r="S7266" s="5">
        <f>(Table1[[#This Row],[TIER1_ELIGIBLE_PAX]]/Table1[[#This Row],[TOTAL_PAX]])</f>
        <v>0</v>
      </c>
      <c r="T7266" s="5">
        <f>(Table1[[#This Row],[TIER2_ELIGIBLE_PAX]]/Table1[[#This Row],[TOTAL_PAX]])</f>
        <v>3.8297872340425532E-2</v>
      </c>
      <c r="U7266" s="5">
        <f>(Table1[[#This Row],[TIER3_ELIGIBLE_PAX]]/Table1[[#This Row],[TOTAL_PAX]])</f>
        <v>0.14893617021276595</v>
      </c>
      <c r="V7266" s="8">
        <v>0.72562553079851855</v>
      </c>
    </row>
    <row r="7267" spans="1:22" x14ac:dyDescent="0.3">
      <c r="A7267" s="1">
        <v>45915</v>
      </c>
      <c r="B7267" s="2">
        <v>0.72847222222222219</v>
      </c>
      <c r="C7267" t="s">
        <v>17</v>
      </c>
      <c r="D7267" t="s">
        <v>18</v>
      </c>
      <c r="E7267" t="s">
        <v>2593</v>
      </c>
      <c r="F7267" t="s">
        <v>20</v>
      </c>
      <c r="G7267" t="s">
        <v>73</v>
      </c>
      <c r="H7267" t="s">
        <v>74</v>
      </c>
      <c r="I7267" t="s">
        <v>31</v>
      </c>
      <c r="J7267" t="s">
        <v>32</v>
      </c>
      <c r="K7267" t="s">
        <v>33</v>
      </c>
      <c r="L7267">
        <v>0</v>
      </c>
      <c r="M7267">
        <v>12</v>
      </c>
      <c r="N7267">
        <v>168</v>
      </c>
      <c r="O7267">
        <v>0</v>
      </c>
      <c r="P7267">
        <v>0</v>
      </c>
      <c r="Q7267">
        <v>9</v>
      </c>
      <c r="R7267">
        <f>SUM(Table1[[#This Row],[FIRST_CLASS_SEATS]:[ECONOMY_SEATS]])</f>
        <v>180</v>
      </c>
      <c r="S7267" s="5">
        <f>(Table1[[#This Row],[TIER1_ELIGIBLE_PAX]]/Table1[[#This Row],[TOTAL_PAX]])</f>
        <v>0</v>
      </c>
      <c r="T7267" s="5">
        <f>(Table1[[#This Row],[TIER2_ELIGIBLE_PAX]]/Table1[[#This Row],[TOTAL_PAX]])</f>
        <v>0</v>
      </c>
      <c r="U7267" s="5">
        <f>(Table1[[#This Row],[TIER3_ELIGIBLE_PAX]]/Table1[[#This Row],[TOTAL_PAX]])</f>
        <v>0.05</v>
      </c>
      <c r="V7267" s="8">
        <v>0.72577482540479743</v>
      </c>
    </row>
    <row r="7268" spans="1:22" x14ac:dyDescent="0.3">
      <c r="A7268" s="1">
        <v>45846</v>
      </c>
      <c r="B7268" s="2">
        <v>0.36805555555555558</v>
      </c>
      <c r="C7268" t="s">
        <v>26</v>
      </c>
      <c r="D7268" t="s">
        <v>18</v>
      </c>
      <c r="E7268" t="s">
        <v>4349</v>
      </c>
      <c r="F7268" t="s">
        <v>20</v>
      </c>
      <c r="G7268" t="s">
        <v>76</v>
      </c>
      <c r="H7268" t="s">
        <v>77</v>
      </c>
      <c r="I7268" t="s">
        <v>78</v>
      </c>
      <c r="J7268" t="s">
        <v>24</v>
      </c>
      <c r="K7268" t="s">
        <v>59</v>
      </c>
      <c r="L7268">
        <v>0</v>
      </c>
      <c r="M7268">
        <v>35</v>
      </c>
      <c r="N7268">
        <v>179</v>
      </c>
      <c r="O7268">
        <v>0</v>
      </c>
      <c r="P7268">
        <v>4</v>
      </c>
      <c r="Q7268">
        <v>20</v>
      </c>
      <c r="R7268">
        <f>SUM(Table1[[#This Row],[FIRST_CLASS_SEATS]:[ECONOMY_SEATS]])</f>
        <v>214</v>
      </c>
      <c r="S7268" s="5">
        <f>(Table1[[#This Row],[TIER1_ELIGIBLE_PAX]]/Table1[[#This Row],[TOTAL_PAX]])</f>
        <v>0</v>
      </c>
      <c r="T7268" s="5">
        <f>(Table1[[#This Row],[TIER2_ELIGIBLE_PAX]]/Table1[[#This Row],[TOTAL_PAX]])</f>
        <v>1.8691588785046728E-2</v>
      </c>
      <c r="U7268" s="5">
        <f>(Table1[[#This Row],[TIER3_ELIGIBLE_PAX]]/Table1[[#This Row],[TOTAL_PAX]])</f>
        <v>9.3457943925233641E-2</v>
      </c>
      <c r="V7268" s="8">
        <v>0.72579342361711652</v>
      </c>
    </row>
    <row r="7269" spans="1:22" x14ac:dyDescent="0.3">
      <c r="A7269" s="1">
        <v>45857</v>
      </c>
      <c r="B7269" s="2">
        <v>0.63958333333333328</v>
      </c>
      <c r="C7269" t="s">
        <v>17</v>
      </c>
      <c r="D7269" t="s">
        <v>18</v>
      </c>
      <c r="E7269" t="s">
        <v>4257</v>
      </c>
      <c r="F7269" t="s">
        <v>20</v>
      </c>
      <c r="G7269" t="s">
        <v>29</v>
      </c>
      <c r="H7269" t="s">
        <v>30</v>
      </c>
      <c r="I7269" t="s">
        <v>31</v>
      </c>
      <c r="J7269" t="s">
        <v>32</v>
      </c>
      <c r="K7269" t="s">
        <v>33</v>
      </c>
      <c r="L7269">
        <v>0</v>
      </c>
      <c r="M7269">
        <v>17</v>
      </c>
      <c r="N7269">
        <v>163</v>
      </c>
      <c r="O7269">
        <v>1</v>
      </c>
      <c r="P7269">
        <v>17</v>
      </c>
      <c r="Q7269">
        <v>58</v>
      </c>
      <c r="R7269">
        <f>SUM(Table1[[#This Row],[FIRST_CLASS_SEATS]:[ECONOMY_SEATS]])</f>
        <v>180</v>
      </c>
      <c r="S7269" s="5">
        <f>(Table1[[#This Row],[TIER1_ELIGIBLE_PAX]]/Table1[[#This Row],[TOTAL_PAX]])</f>
        <v>5.5555555555555558E-3</v>
      </c>
      <c r="T7269" s="5">
        <f>(Table1[[#This Row],[TIER2_ELIGIBLE_PAX]]/Table1[[#This Row],[TOTAL_PAX]])</f>
        <v>9.4444444444444442E-2</v>
      </c>
      <c r="U7269" s="5">
        <f>(Table1[[#This Row],[TIER3_ELIGIBLE_PAX]]/Table1[[#This Row],[TOTAL_PAX]])</f>
        <v>0.32222222222222224</v>
      </c>
      <c r="V7269" s="8">
        <v>0.72594474996821778</v>
      </c>
    </row>
    <row r="7270" spans="1:22" x14ac:dyDescent="0.3">
      <c r="A7270" s="1">
        <v>45934</v>
      </c>
      <c r="B7270" s="2">
        <v>0.36388888888888887</v>
      </c>
      <c r="C7270" t="s">
        <v>26</v>
      </c>
      <c r="D7270" t="s">
        <v>18</v>
      </c>
      <c r="E7270" t="s">
        <v>2337</v>
      </c>
      <c r="F7270" t="s">
        <v>20</v>
      </c>
      <c r="G7270" t="s">
        <v>56</v>
      </c>
      <c r="H7270" t="s">
        <v>57</v>
      </c>
      <c r="I7270" t="s">
        <v>58</v>
      </c>
      <c r="J7270" t="s">
        <v>24</v>
      </c>
      <c r="K7270" t="s">
        <v>25</v>
      </c>
      <c r="L7270">
        <v>0</v>
      </c>
      <c r="M7270">
        <v>32</v>
      </c>
      <c r="N7270">
        <v>300</v>
      </c>
      <c r="O7270">
        <v>2</v>
      </c>
      <c r="P7270">
        <v>16</v>
      </c>
      <c r="Q7270">
        <v>53</v>
      </c>
      <c r="R7270">
        <f>SUM(Table1[[#This Row],[FIRST_CLASS_SEATS]:[ECONOMY_SEATS]])</f>
        <v>332</v>
      </c>
      <c r="S7270" s="5">
        <f>(Table1[[#This Row],[TIER1_ELIGIBLE_PAX]]/Table1[[#This Row],[TOTAL_PAX]])</f>
        <v>6.024096385542169E-3</v>
      </c>
      <c r="T7270" s="5">
        <f>(Table1[[#This Row],[TIER2_ELIGIBLE_PAX]]/Table1[[#This Row],[TOTAL_PAX]])</f>
        <v>4.8192771084337352E-2</v>
      </c>
      <c r="U7270" s="5">
        <f>(Table1[[#This Row],[TIER3_ELIGIBLE_PAX]]/Table1[[#This Row],[TOTAL_PAX]])</f>
        <v>0.15963855421686746</v>
      </c>
      <c r="V7270" s="8">
        <v>0.72598261102605322</v>
      </c>
    </row>
    <row r="7271" spans="1:22" x14ac:dyDescent="0.3">
      <c r="A7271" s="1">
        <v>45953</v>
      </c>
      <c r="B7271" s="2">
        <v>0.90347222222222223</v>
      </c>
      <c r="C7271" t="s">
        <v>34</v>
      </c>
      <c r="D7271" t="s">
        <v>18</v>
      </c>
      <c r="E7271" t="s">
        <v>5613</v>
      </c>
      <c r="F7271" t="s">
        <v>20</v>
      </c>
      <c r="G7271" t="s">
        <v>124</v>
      </c>
      <c r="H7271" t="s">
        <v>22</v>
      </c>
      <c r="I7271" t="s">
        <v>23</v>
      </c>
      <c r="J7271" t="s">
        <v>24</v>
      </c>
      <c r="K7271" t="s">
        <v>25</v>
      </c>
      <c r="L7271">
        <v>8</v>
      </c>
      <c r="M7271">
        <v>49</v>
      </c>
      <c r="N7271">
        <v>178</v>
      </c>
      <c r="O7271">
        <v>0</v>
      </c>
      <c r="P7271">
        <v>2</v>
      </c>
      <c r="Q7271">
        <v>14</v>
      </c>
      <c r="R7271">
        <f>SUM(Table1[[#This Row],[FIRST_CLASS_SEATS]:[ECONOMY_SEATS]])</f>
        <v>235</v>
      </c>
      <c r="S7271" s="5">
        <f>(Table1[[#This Row],[TIER1_ELIGIBLE_PAX]]/Table1[[#This Row],[TOTAL_PAX]])</f>
        <v>0</v>
      </c>
      <c r="T7271" s="5">
        <f>(Table1[[#This Row],[TIER2_ELIGIBLE_PAX]]/Table1[[#This Row],[TOTAL_PAX]])</f>
        <v>8.5106382978723406E-3</v>
      </c>
      <c r="U7271" s="5">
        <f>(Table1[[#This Row],[TIER3_ELIGIBLE_PAX]]/Table1[[#This Row],[TOTAL_PAX]])</f>
        <v>5.9574468085106386E-2</v>
      </c>
      <c r="V7271" s="8">
        <v>0.72598915579066603</v>
      </c>
    </row>
    <row r="7272" spans="1:22" x14ac:dyDescent="0.3">
      <c r="A7272" s="1">
        <v>45845</v>
      </c>
      <c r="B7272" s="2">
        <v>0.59166666666666667</v>
      </c>
      <c r="C7272" t="s">
        <v>17</v>
      </c>
      <c r="D7272" t="s">
        <v>18</v>
      </c>
      <c r="E7272" t="s">
        <v>5442</v>
      </c>
      <c r="F7272" t="s">
        <v>20</v>
      </c>
      <c r="G7272" t="s">
        <v>73</v>
      </c>
      <c r="H7272" t="s">
        <v>74</v>
      </c>
      <c r="I7272" t="s">
        <v>31</v>
      </c>
      <c r="J7272" t="s">
        <v>32</v>
      </c>
      <c r="K7272" t="s">
        <v>33</v>
      </c>
      <c r="L7272">
        <v>0</v>
      </c>
      <c r="M7272">
        <v>6</v>
      </c>
      <c r="N7272">
        <v>174</v>
      </c>
      <c r="O7272">
        <v>3</v>
      </c>
      <c r="P7272">
        <v>1</v>
      </c>
      <c r="Q7272">
        <v>10</v>
      </c>
      <c r="R7272">
        <f>SUM(Table1[[#This Row],[FIRST_CLASS_SEATS]:[ECONOMY_SEATS]])</f>
        <v>180</v>
      </c>
      <c r="S7272" s="5">
        <f>(Table1[[#This Row],[TIER1_ELIGIBLE_PAX]]/Table1[[#This Row],[TOTAL_PAX]])</f>
        <v>1.6666666666666666E-2</v>
      </c>
      <c r="T7272" s="5">
        <f>(Table1[[#This Row],[TIER2_ELIGIBLE_PAX]]/Table1[[#This Row],[TOTAL_PAX]])</f>
        <v>5.5555555555555558E-3</v>
      </c>
      <c r="U7272" s="5">
        <f>(Table1[[#This Row],[TIER3_ELIGIBLE_PAX]]/Table1[[#This Row],[TOTAL_PAX]])</f>
        <v>5.5555555555555552E-2</v>
      </c>
      <c r="V7272" s="8">
        <v>0.72606393692064852</v>
      </c>
    </row>
    <row r="7273" spans="1:22" x14ac:dyDescent="0.3">
      <c r="A7273" s="1">
        <v>45812</v>
      </c>
      <c r="B7273" s="2">
        <v>0.48402777777777778</v>
      </c>
      <c r="C7273" t="s">
        <v>26</v>
      </c>
      <c r="D7273" t="s">
        <v>18</v>
      </c>
      <c r="E7273" t="s">
        <v>2852</v>
      </c>
      <c r="F7273" t="s">
        <v>20</v>
      </c>
      <c r="G7273" t="s">
        <v>99</v>
      </c>
      <c r="H7273" t="s">
        <v>74</v>
      </c>
      <c r="I7273" t="s">
        <v>31</v>
      </c>
      <c r="J7273" t="s">
        <v>32</v>
      </c>
      <c r="K7273" t="s">
        <v>33</v>
      </c>
      <c r="L7273">
        <v>0</v>
      </c>
      <c r="M7273">
        <v>13</v>
      </c>
      <c r="N7273">
        <v>167</v>
      </c>
      <c r="O7273">
        <v>0</v>
      </c>
      <c r="P7273">
        <v>0</v>
      </c>
      <c r="Q7273">
        <v>6</v>
      </c>
      <c r="R7273">
        <f>SUM(Table1[[#This Row],[FIRST_CLASS_SEATS]:[ECONOMY_SEATS]])</f>
        <v>180</v>
      </c>
      <c r="S7273" s="5">
        <f>(Table1[[#This Row],[TIER1_ELIGIBLE_PAX]]/Table1[[#This Row],[TOTAL_PAX]])</f>
        <v>0</v>
      </c>
      <c r="T7273" s="5">
        <f>(Table1[[#This Row],[TIER2_ELIGIBLE_PAX]]/Table1[[#This Row],[TOTAL_PAX]])</f>
        <v>0</v>
      </c>
      <c r="U7273" s="5">
        <f>(Table1[[#This Row],[TIER3_ELIGIBLE_PAX]]/Table1[[#This Row],[TOTAL_PAX]])</f>
        <v>3.3333333333333333E-2</v>
      </c>
      <c r="V7273" s="8">
        <v>0.72617016740617735</v>
      </c>
    </row>
    <row r="7274" spans="1:22" x14ac:dyDescent="0.3">
      <c r="A7274" s="1">
        <v>45879</v>
      </c>
      <c r="B7274" s="2">
        <v>0.46944444444444444</v>
      </c>
      <c r="C7274" t="s">
        <v>26</v>
      </c>
      <c r="D7274" t="s">
        <v>18</v>
      </c>
      <c r="E7274" t="s">
        <v>1141</v>
      </c>
      <c r="F7274" t="s">
        <v>20</v>
      </c>
      <c r="G7274" t="s">
        <v>43</v>
      </c>
      <c r="H7274" t="s">
        <v>44</v>
      </c>
      <c r="I7274" t="s">
        <v>31</v>
      </c>
      <c r="J7274" t="s">
        <v>32</v>
      </c>
      <c r="K7274" t="s">
        <v>33</v>
      </c>
      <c r="L7274">
        <v>0</v>
      </c>
      <c r="M7274">
        <v>14</v>
      </c>
      <c r="N7274">
        <v>166</v>
      </c>
      <c r="O7274">
        <v>0</v>
      </c>
      <c r="P7274">
        <v>2</v>
      </c>
      <c r="Q7274">
        <v>13</v>
      </c>
      <c r="R7274">
        <f>SUM(Table1[[#This Row],[FIRST_CLASS_SEATS]:[ECONOMY_SEATS]])</f>
        <v>180</v>
      </c>
      <c r="S7274" s="5">
        <f>(Table1[[#This Row],[TIER1_ELIGIBLE_PAX]]/Table1[[#This Row],[TOTAL_PAX]])</f>
        <v>0</v>
      </c>
      <c r="T7274" s="5">
        <f>(Table1[[#This Row],[TIER2_ELIGIBLE_PAX]]/Table1[[#This Row],[TOTAL_PAX]])</f>
        <v>1.1111111111111112E-2</v>
      </c>
      <c r="U7274" s="5">
        <f>(Table1[[#This Row],[TIER3_ELIGIBLE_PAX]]/Table1[[#This Row],[TOTAL_PAX]])</f>
        <v>7.2222222222222215E-2</v>
      </c>
      <c r="V7274" s="8">
        <v>0.72625388658249379</v>
      </c>
    </row>
    <row r="7275" spans="1:22" x14ac:dyDescent="0.3">
      <c r="A7275" s="1">
        <v>45886</v>
      </c>
      <c r="B7275" s="2">
        <v>0.34375</v>
      </c>
      <c r="C7275" t="s">
        <v>26</v>
      </c>
      <c r="D7275" t="s">
        <v>18</v>
      </c>
      <c r="E7275" t="s">
        <v>1284</v>
      </c>
      <c r="F7275" t="s">
        <v>20</v>
      </c>
      <c r="G7275" t="s">
        <v>124</v>
      </c>
      <c r="H7275" t="s">
        <v>22</v>
      </c>
      <c r="I7275" t="s">
        <v>23</v>
      </c>
      <c r="J7275" t="s">
        <v>24</v>
      </c>
      <c r="K7275" t="s">
        <v>47</v>
      </c>
      <c r="L7275">
        <v>0</v>
      </c>
      <c r="M7275">
        <v>56</v>
      </c>
      <c r="N7275">
        <v>275</v>
      </c>
      <c r="O7275">
        <v>1</v>
      </c>
      <c r="P7275">
        <v>16</v>
      </c>
      <c r="Q7275">
        <v>54</v>
      </c>
      <c r="R7275">
        <f>SUM(Table1[[#This Row],[FIRST_CLASS_SEATS]:[ECONOMY_SEATS]])</f>
        <v>331</v>
      </c>
      <c r="S7275" s="5">
        <f>(Table1[[#This Row],[TIER1_ELIGIBLE_PAX]]/Table1[[#This Row],[TOTAL_PAX]])</f>
        <v>3.0211480362537764E-3</v>
      </c>
      <c r="T7275" s="5">
        <f>(Table1[[#This Row],[TIER2_ELIGIBLE_PAX]]/Table1[[#This Row],[TOTAL_PAX]])</f>
        <v>4.8338368580060423E-2</v>
      </c>
      <c r="U7275" s="5">
        <f>(Table1[[#This Row],[TIER3_ELIGIBLE_PAX]]/Table1[[#This Row],[TOTAL_PAX]])</f>
        <v>0.16314199395770393</v>
      </c>
      <c r="V7275" s="8">
        <v>0.72625687417550688</v>
      </c>
    </row>
    <row r="7276" spans="1:22" x14ac:dyDescent="0.3">
      <c r="A7276" s="1">
        <v>45917</v>
      </c>
      <c r="B7276" s="2">
        <v>0.87013888888888891</v>
      </c>
      <c r="C7276" t="s">
        <v>34</v>
      </c>
      <c r="D7276" t="s">
        <v>18</v>
      </c>
      <c r="E7276" t="s">
        <v>739</v>
      </c>
      <c r="F7276" t="s">
        <v>20</v>
      </c>
      <c r="G7276" t="s">
        <v>40</v>
      </c>
      <c r="H7276" t="s">
        <v>41</v>
      </c>
      <c r="I7276" t="s">
        <v>31</v>
      </c>
      <c r="J7276" t="s">
        <v>32</v>
      </c>
      <c r="K7276" t="s">
        <v>33</v>
      </c>
      <c r="L7276">
        <v>0</v>
      </c>
      <c r="M7276">
        <v>15</v>
      </c>
      <c r="N7276">
        <v>165</v>
      </c>
      <c r="O7276">
        <v>1</v>
      </c>
      <c r="P7276">
        <v>1</v>
      </c>
      <c r="Q7276">
        <v>12</v>
      </c>
      <c r="R7276">
        <f>SUM(Table1[[#This Row],[FIRST_CLASS_SEATS]:[ECONOMY_SEATS]])</f>
        <v>180</v>
      </c>
      <c r="S7276" s="5">
        <f>(Table1[[#This Row],[TIER1_ELIGIBLE_PAX]]/Table1[[#This Row],[TOTAL_PAX]])</f>
        <v>5.5555555555555558E-3</v>
      </c>
      <c r="T7276" s="5">
        <f>(Table1[[#This Row],[TIER2_ELIGIBLE_PAX]]/Table1[[#This Row],[TOTAL_PAX]])</f>
        <v>5.5555555555555558E-3</v>
      </c>
      <c r="U7276" s="5">
        <f>(Table1[[#This Row],[TIER3_ELIGIBLE_PAX]]/Table1[[#This Row],[TOTAL_PAX]])</f>
        <v>6.6666666666666666E-2</v>
      </c>
      <c r="V7276" s="8">
        <v>0.72630025227109851</v>
      </c>
    </row>
    <row r="7277" spans="1:22" x14ac:dyDescent="0.3">
      <c r="A7277" s="1">
        <v>45832</v>
      </c>
      <c r="B7277" s="2">
        <v>0.47013888888888888</v>
      </c>
      <c r="C7277" t="s">
        <v>26</v>
      </c>
      <c r="D7277" t="s">
        <v>18</v>
      </c>
      <c r="E7277" t="s">
        <v>5586</v>
      </c>
      <c r="F7277" t="s">
        <v>20</v>
      </c>
      <c r="G7277" t="s">
        <v>29</v>
      </c>
      <c r="H7277" t="s">
        <v>30</v>
      </c>
      <c r="I7277" t="s">
        <v>31</v>
      </c>
      <c r="J7277" t="s">
        <v>32</v>
      </c>
      <c r="K7277" t="s">
        <v>33</v>
      </c>
      <c r="L7277">
        <v>0</v>
      </c>
      <c r="M7277">
        <v>2</v>
      </c>
      <c r="N7277">
        <v>178</v>
      </c>
      <c r="O7277">
        <v>0</v>
      </c>
      <c r="P7277">
        <v>17</v>
      </c>
      <c r="Q7277">
        <v>57</v>
      </c>
      <c r="R7277">
        <f>SUM(Table1[[#This Row],[FIRST_CLASS_SEATS]:[ECONOMY_SEATS]])</f>
        <v>180</v>
      </c>
      <c r="S7277" s="5">
        <f>(Table1[[#This Row],[TIER1_ELIGIBLE_PAX]]/Table1[[#This Row],[TOTAL_PAX]])</f>
        <v>0</v>
      </c>
      <c r="T7277" s="5">
        <f>(Table1[[#This Row],[TIER2_ELIGIBLE_PAX]]/Table1[[#This Row],[TOTAL_PAX]])</f>
        <v>9.4444444444444442E-2</v>
      </c>
      <c r="U7277" s="5">
        <f>(Table1[[#This Row],[TIER3_ELIGIBLE_PAX]]/Table1[[#This Row],[TOTAL_PAX]])</f>
        <v>0.31666666666666665</v>
      </c>
      <c r="V7277" s="8">
        <v>0.72639463412448246</v>
      </c>
    </row>
    <row r="7278" spans="1:22" x14ac:dyDescent="0.3">
      <c r="A7278" s="1">
        <v>45820</v>
      </c>
      <c r="B7278" s="2">
        <v>0.69097222222222221</v>
      </c>
      <c r="C7278" t="s">
        <v>17</v>
      </c>
      <c r="D7278" t="s">
        <v>18</v>
      </c>
      <c r="E7278" t="s">
        <v>352</v>
      </c>
      <c r="F7278" t="s">
        <v>20</v>
      </c>
      <c r="G7278" t="s">
        <v>56</v>
      </c>
      <c r="H7278" t="s">
        <v>57</v>
      </c>
      <c r="I7278" t="s">
        <v>58</v>
      </c>
      <c r="J7278" t="s">
        <v>24</v>
      </c>
      <c r="K7278" t="s">
        <v>59</v>
      </c>
      <c r="L7278">
        <v>0</v>
      </c>
      <c r="M7278">
        <v>31</v>
      </c>
      <c r="N7278">
        <v>173</v>
      </c>
      <c r="O7278">
        <v>0</v>
      </c>
      <c r="P7278">
        <v>9</v>
      </c>
      <c r="Q7278">
        <v>35</v>
      </c>
      <c r="R7278">
        <f>SUM(Table1[[#This Row],[FIRST_CLASS_SEATS]:[ECONOMY_SEATS]])</f>
        <v>204</v>
      </c>
      <c r="S7278" s="5">
        <f>(Table1[[#This Row],[TIER1_ELIGIBLE_PAX]]/Table1[[#This Row],[TOTAL_PAX]])</f>
        <v>0</v>
      </c>
      <c r="T7278" s="5">
        <f>(Table1[[#This Row],[TIER2_ELIGIBLE_PAX]]/Table1[[#This Row],[TOTAL_PAX]])</f>
        <v>4.4117647058823532E-2</v>
      </c>
      <c r="U7278" s="5">
        <f>(Table1[[#This Row],[TIER3_ELIGIBLE_PAX]]/Table1[[#This Row],[TOTAL_PAX]])</f>
        <v>0.17156862745098039</v>
      </c>
      <c r="V7278" s="8">
        <v>0.7264153079215423</v>
      </c>
    </row>
    <row r="7279" spans="1:22" x14ac:dyDescent="0.3">
      <c r="A7279" s="1">
        <v>45916</v>
      </c>
      <c r="B7279" s="2">
        <v>0.33819444444444446</v>
      </c>
      <c r="C7279" t="s">
        <v>26</v>
      </c>
      <c r="D7279" t="s">
        <v>18</v>
      </c>
      <c r="E7279" t="s">
        <v>4715</v>
      </c>
      <c r="F7279" t="s">
        <v>20</v>
      </c>
      <c r="G7279" t="s">
        <v>21</v>
      </c>
      <c r="H7279" t="s">
        <v>22</v>
      </c>
      <c r="I7279" t="s">
        <v>23</v>
      </c>
      <c r="J7279" t="s">
        <v>24</v>
      </c>
      <c r="K7279" t="s">
        <v>59</v>
      </c>
      <c r="L7279">
        <v>0</v>
      </c>
      <c r="M7279">
        <v>35</v>
      </c>
      <c r="N7279">
        <v>179</v>
      </c>
      <c r="O7279">
        <v>0</v>
      </c>
      <c r="P7279">
        <v>1</v>
      </c>
      <c r="Q7279">
        <v>12</v>
      </c>
      <c r="R7279">
        <f>SUM(Table1[[#This Row],[FIRST_CLASS_SEATS]:[ECONOMY_SEATS]])</f>
        <v>214</v>
      </c>
      <c r="S7279" s="5">
        <f>(Table1[[#This Row],[TIER1_ELIGIBLE_PAX]]/Table1[[#This Row],[TOTAL_PAX]])</f>
        <v>0</v>
      </c>
      <c r="T7279" s="5">
        <f>(Table1[[#This Row],[TIER2_ELIGIBLE_PAX]]/Table1[[#This Row],[TOTAL_PAX]])</f>
        <v>4.6728971962616819E-3</v>
      </c>
      <c r="U7279" s="5">
        <f>(Table1[[#This Row],[TIER3_ELIGIBLE_PAX]]/Table1[[#This Row],[TOTAL_PAX]])</f>
        <v>5.6074766355140186E-2</v>
      </c>
      <c r="V7279" s="8">
        <v>0.72643487959124942</v>
      </c>
    </row>
    <row r="7280" spans="1:22" x14ac:dyDescent="0.3">
      <c r="A7280" s="1">
        <v>45880</v>
      </c>
      <c r="B7280" s="2">
        <v>0.8979166666666667</v>
      </c>
      <c r="C7280" t="s">
        <v>34</v>
      </c>
      <c r="D7280" t="s">
        <v>18</v>
      </c>
      <c r="E7280" t="s">
        <v>3274</v>
      </c>
      <c r="F7280" t="s">
        <v>20</v>
      </c>
      <c r="G7280" t="s">
        <v>124</v>
      </c>
      <c r="H7280" t="s">
        <v>22</v>
      </c>
      <c r="I7280" t="s">
        <v>23</v>
      </c>
      <c r="J7280" t="s">
        <v>24</v>
      </c>
      <c r="K7280" t="s">
        <v>59</v>
      </c>
      <c r="L7280">
        <v>8</v>
      </c>
      <c r="M7280">
        <v>48</v>
      </c>
      <c r="N7280">
        <v>200</v>
      </c>
      <c r="O7280">
        <v>0</v>
      </c>
      <c r="P7280">
        <v>0</v>
      </c>
      <c r="Q7280">
        <v>4</v>
      </c>
      <c r="R7280">
        <f>SUM(Table1[[#This Row],[FIRST_CLASS_SEATS]:[ECONOMY_SEATS]])</f>
        <v>256</v>
      </c>
      <c r="S7280" s="5">
        <f>(Table1[[#This Row],[TIER1_ELIGIBLE_PAX]]/Table1[[#This Row],[TOTAL_PAX]])</f>
        <v>0</v>
      </c>
      <c r="T7280" s="5">
        <f>(Table1[[#This Row],[TIER2_ELIGIBLE_PAX]]/Table1[[#This Row],[TOTAL_PAX]])</f>
        <v>0</v>
      </c>
      <c r="U7280" s="5">
        <f>(Table1[[#This Row],[TIER3_ELIGIBLE_PAX]]/Table1[[#This Row],[TOTAL_PAX]])</f>
        <v>1.5625E-2</v>
      </c>
      <c r="V7280" s="8">
        <v>0.72666617287060686</v>
      </c>
    </row>
    <row r="7281" spans="1:22" x14ac:dyDescent="0.3">
      <c r="A7281" s="1">
        <v>45816</v>
      </c>
      <c r="B7281" s="2">
        <v>0.39513888888888887</v>
      </c>
      <c r="C7281" t="s">
        <v>26</v>
      </c>
      <c r="D7281" t="s">
        <v>18</v>
      </c>
      <c r="E7281" t="s">
        <v>2482</v>
      </c>
      <c r="F7281" t="s">
        <v>20</v>
      </c>
      <c r="G7281" t="s">
        <v>46</v>
      </c>
      <c r="H7281" t="s">
        <v>22</v>
      </c>
      <c r="I7281" t="s">
        <v>23</v>
      </c>
      <c r="J7281" t="s">
        <v>24</v>
      </c>
      <c r="K7281" t="s">
        <v>47</v>
      </c>
      <c r="L7281">
        <v>0</v>
      </c>
      <c r="M7281">
        <v>56</v>
      </c>
      <c r="N7281">
        <v>275</v>
      </c>
      <c r="O7281">
        <v>1</v>
      </c>
      <c r="P7281">
        <v>12</v>
      </c>
      <c r="Q7281">
        <v>43</v>
      </c>
      <c r="R7281">
        <f>SUM(Table1[[#This Row],[FIRST_CLASS_SEATS]:[ECONOMY_SEATS]])</f>
        <v>331</v>
      </c>
      <c r="S7281" s="5">
        <f>(Table1[[#This Row],[TIER1_ELIGIBLE_PAX]]/Table1[[#This Row],[TOTAL_PAX]])</f>
        <v>3.0211480362537764E-3</v>
      </c>
      <c r="T7281" s="5">
        <f>(Table1[[#This Row],[TIER2_ELIGIBLE_PAX]]/Table1[[#This Row],[TOTAL_PAX]])</f>
        <v>3.6253776435045321E-2</v>
      </c>
      <c r="U7281" s="5">
        <f>(Table1[[#This Row],[TIER3_ELIGIBLE_PAX]]/Table1[[#This Row],[TOTAL_PAX]])</f>
        <v>0.12990936555891239</v>
      </c>
      <c r="V7281" s="8">
        <v>0.72692423277709928</v>
      </c>
    </row>
    <row r="7282" spans="1:22" x14ac:dyDescent="0.3">
      <c r="A7282" s="1">
        <v>45888</v>
      </c>
      <c r="B7282" s="2">
        <v>0.35208333333333336</v>
      </c>
      <c r="C7282" t="s">
        <v>26</v>
      </c>
      <c r="D7282" t="s">
        <v>18</v>
      </c>
      <c r="E7282" t="s">
        <v>728</v>
      </c>
      <c r="F7282" t="s">
        <v>20</v>
      </c>
      <c r="G7282" t="s">
        <v>29</v>
      </c>
      <c r="H7282" t="s">
        <v>30</v>
      </c>
      <c r="I7282" t="s">
        <v>31</v>
      </c>
      <c r="J7282" t="s">
        <v>32</v>
      </c>
      <c r="K7282" t="s">
        <v>33</v>
      </c>
      <c r="L7282">
        <v>0</v>
      </c>
      <c r="M7282">
        <v>6</v>
      </c>
      <c r="N7282">
        <v>174</v>
      </c>
      <c r="O7282">
        <v>0</v>
      </c>
      <c r="P7282">
        <v>11</v>
      </c>
      <c r="Q7282">
        <v>39</v>
      </c>
      <c r="R7282">
        <f>SUM(Table1[[#This Row],[FIRST_CLASS_SEATS]:[ECONOMY_SEATS]])</f>
        <v>180</v>
      </c>
      <c r="S7282" s="5">
        <f>(Table1[[#This Row],[TIER1_ELIGIBLE_PAX]]/Table1[[#This Row],[TOTAL_PAX]])</f>
        <v>0</v>
      </c>
      <c r="T7282" s="5">
        <f>(Table1[[#This Row],[TIER2_ELIGIBLE_PAX]]/Table1[[#This Row],[TOTAL_PAX]])</f>
        <v>6.1111111111111109E-2</v>
      </c>
      <c r="U7282" s="5">
        <f>(Table1[[#This Row],[TIER3_ELIGIBLE_PAX]]/Table1[[#This Row],[TOTAL_PAX]])</f>
        <v>0.21666666666666667</v>
      </c>
      <c r="V7282" s="8">
        <v>0.72695064622154704</v>
      </c>
    </row>
    <row r="7283" spans="1:22" x14ac:dyDescent="0.3">
      <c r="A7283" s="1">
        <v>45880</v>
      </c>
      <c r="B7283" s="2">
        <v>0.33124999999999999</v>
      </c>
      <c r="C7283" t="s">
        <v>26</v>
      </c>
      <c r="D7283" t="s">
        <v>18</v>
      </c>
      <c r="E7283" t="s">
        <v>150</v>
      </c>
      <c r="F7283" t="s">
        <v>20</v>
      </c>
      <c r="G7283" t="s">
        <v>124</v>
      </c>
      <c r="H7283" t="s">
        <v>22</v>
      </c>
      <c r="I7283" t="s">
        <v>23</v>
      </c>
      <c r="J7283" t="s">
        <v>24</v>
      </c>
      <c r="K7283" t="s">
        <v>59</v>
      </c>
      <c r="L7283">
        <v>8</v>
      </c>
      <c r="M7283">
        <v>48</v>
      </c>
      <c r="N7283">
        <v>200</v>
      </c>
      <c r="O7283">
        <v>0</v>
      </c>
      <c r="P7283">
        <v>13</v>
      </c>
      <c r="Q7283">
        <v>45</v>
      </c>
      <c r="R7283">
        <f>SUM(Table1[[#This Row],[FIRST_CLASS_SEATS]:[ECONOMY_SEATS]])</f>
        <v>256</v>
      </c>
      <c r="S7283" s="5">
        <f>(Table1[[#This Row],[TIER1_ELIGIBLE_PAX]]/Table1[[#This Row],[TOTAL_PAX]])</f>
        <v>0</v>
      </c>
      <c r="T7283" s="5">
        <f>(Table1[[#This Row],[TIER2_ELIGIBLE_PAX]]/Table1[[#This Row],[TOTAL_PAX]])</f>
        <v>5.078125E-2</v>
      </c>
      <c r="U7283" s="5">
        <f>(Table1[[#This Row],[TIER3_ELIGIBLE_PAX]]/Table1[[#This Row],[TOTAL_PAX]])</f>
        <v>0.17578125</v>
      </c>
      <c r="V7283" s="8">
        <v>0.72707772844629481</v>
      </c>
    </row>
    <row r="7284" spans="1:22" x14ac:dyDescent="0.3">
      <c r="A7284" s="1">
        <v>45772</v>
      </c>
      <c r="B7284" s="2">
        <v>0.9555555555555556</v>
      </c>
      <c r="C7284" t="s">
        <v>34</v>
      </c>
      <c r="D7284" t="s">
        <v>18</v>
      </c>
      <c r="E7284" t="s">
        <v>5962</v>
      </c>
      <c r="F7284" t="s">
        <v>20</v>
      </c>
      <c r="G7284" t="s">
        <v>68</v>
      </c>
      <c r="H7284" t="s">
        <v>69</v>
      </c>
      <c r="I7284" t="s">
        <v>31</v>
      </c>
      <c r="J7284" t="s">
        <v>32</v>
      </c>
      <c r="K7284" t="s">
        <v>33</v>
      </c>
      <c r="L7284">
        <v>0</v>
      </c>
      <c r="M7284">
        <v>0</v>
      </c>
      <c r="N7284">
        <v>180</v>
      </c>
      <c r="O7284">
        <v>1</v>
      </c>
      <c r="P7284">
        <v>13</v>
      </c>
      <c r="Q7284">
        <v>46</v>
      </c>
      <c r="R7284">
        <f>SUM(Table1[[#This Row],[FIRST_CLASS_SEATS]:[ECONOMY_SEATS]])</f>
        <v>180</v>
      </c>
      <c r="S7284" s="5">
        <f>(Table1[[#This Row],[TIER1_ELIGIBLE_PAX]]/Table1[[#This Row],[TOTAL_PAX]])</f>
        <v>5.5555555555555558E-3</v>
      </c>
      <c r="T7284" s="5">
        <f>(Table1[[#This Row],[TIER2_ELIGIBLE_PAX]]/Table1[[#This Row],[TOTAL_PAX]])</f>
        <v>7.2222222222222215E-2</v>
      </c>
      <c r="U7284" s="5">
        <f>(Table1[[#This Row],[TIER3_ELIGIBLE_PAX]]/Table1[[#This Row],[TOTAL_PAX]])</f>
        <v>0.25555555555555554</v>
      </c>
      <c r="V7284" s="8">
        <v>0.72710143637340796</v>
      </c>
    </row>
    <row r="7285" spans="1:22" x14ac:dyDescent="0.3">
      <c r="A7285" s="1">
        <v>45829</v>
      </c>
      <c r="B7285" s="2">
        <v>0.53541666666666665</v>
      </c>
      <c r="C7285" t="s">
        <v>48</v>
      </c>
      <c r="D7285" t="s">
        <v>18</v>
      </c>
      <c r="E7285" t="s">
        <v>1366</v>
      </c>
      <c r="F7285" t="s">
        <v>20</v>
      </c>
      <c r="G7285" t="s">
        <v>54</v>
      </c>
      <c r="H7285" t="s">
        <v>30</v>
      </c>
      <c r="I7285" t="s">
        <v>31</v>
      </c>
      <c r="J7285" t="s">
        <v>32</v>
      </c>
      <c r="K7285" t="s">
        <v>33</v>
      </c>
      <c r="L7285">
        <v>0</v>
      </c>
      <c r="M7285">
        <v>13</v>
      </c>
      <c r="N7285">
        <v>167</v>
      </c>
      <c r="O7285">
        <v>0</v>
      </c>
      <c r="P7285">
        <v>14</v>
      </c>
      <c r="Q7285">
        <v>49</v>
      </c>
      <c r="R7285">
        <f>SUM(Table1[[#This Row],[FIRST_CLASS_SEATS]:[ECONOMY_SEATS]])</f>
        <v>180</v>
      </c>
      <c r="S7285" s="5">
        <f>(Table1[[#This Row],[TIER1_ELIGIBLE_PAX]]/Table1[[#This Row],[TOTAL_PAX]])</f>
        <v>0</v>
      </c>
      <c r="T7285" s="5">
        <f>(Table1[[#This Row],[TIER2_ELIGIBLE_PAX]]/Table1[[#This Row],[TOTAL_PAX]])</f>
        <v>7.7777777777777779E-2</v>
      </c>
      <c r="U7285" s="5">
        <f>(Table1[[#This Row],[TIER3_ELIGIBLE_PAX]]/Table1[[#This Row],[TOTAL_PAX]])</f>
        <v>0.2722222222222222</v>
      </c>
      <c r="V7285" s="8">
        <v>0.72720111186435155</v>
      </c>
    </row>
    <row r="7286" spans="1:22" x14ac:dyDescent="0.3">
      <c r="A7286" s="1">
        <v>45778</v>
      </c>
      <c r="B7286" s="2">
        <v>0.32708333333333334</v>
      </c>
      <c r="C7286" t="s">
        <v>26</v>
      </c>
      <c r="D7286" t="s">
        <v>18</v>
      </c>
      <c r="E7286" t="s">
        <v>4188</v>
      </c>
      <c r="F7286" t="s">
        <v>20</v>
      </c>
      <c r="G7286" t="s">
        <v>99</v>
      </c>
      <c r="H7286" t="s">
        <v>74</v>
      </c>
      <c r="I7286" t="s">
        <v>31</v>
      </c>
      <c r="J7286" t="s">
        <v>32</v>
      </c>
      <c r="K7286" t="s">
        <v>33</v>
      </c>
      <c r="L7286">
        <v>0</v>
      </c>
      <c r="M7286">
        <v>9</v>
      </c>
      <c r="N7286">
        <v>171</v>
      </c>
      <c r="O7286">
        <v>1</v>
      </c>
      <c r="P7286">
        <v>9</v>
      </c>
      <c r="Q7286">
        <v>34</v>
      </c>
      <c r="R7286">
        <f>SUM(Table1[[#This Row],[FIRST_CLASS_SEATS]:[ECONOMY_SEATS]])</f>
        <v>180</v>
      </c>
      <c r="S7286" s="5">
        <f>(Table1[[#This Row],[TIER1_ELIGIBLE_PAX]]/Table1[[#This Row],[TOTAL_PAX]])</f>
        <v>5.5555555555555558E-3</v>
      </c>
      <c r="T7286" s="5">
        <f>(Table1[[#This Row],[TIER2_ELIGIBLE_PAX]]/Table1[[#This Row],[TOTAL_PAX]])</f>
        <v>0.05</v>
      </c>
      <c r="U7286" s="5">
        <f>(Table1[[#This Row],[TIER3_ELIGIBLE_PAX]]/Table1[[#This Row],[TOTAL_PAX]])</f>
        <v>0.18888888888888888</v>
      </c>
      <c r="V7286" s="8">
        <v>0.72720613006704182</v>
      </c>
    </row>
    <row r="7287" spans="1:22" x14ac:dyDescent="0.3">
      <c r="A7287" s="1">
        <v>45957</v>
      </c>
      <c r="B7287" s="2">
        <v>0.30902777777777779</v>
      </c>
      <c r="C7287" t="s">
        <v>26</v>
      </c>
      <c r="D7287" t="s">
        <v>18</v>
      </c>
      <c r="E7287" t="s">
        <v>5170</v>
      </c>
      <c r="F7287" t="s">
        <v>20</v>
      </c>
      <c r="G7287" t="s">
        <v>62</v>
      </c>
      <c r="H7287" t="s">
        <v>63</v>
      </c>
      <c r="I7287" t="s">
        <v>31</v>
      </c>
      <c r="J7287" t="s">
        <v>32</v>
      </c>
      <c r="K7287" t="s">
        <v>33</v>
      </c>
      <c r="L7287">
        <v>0</v>
      </c>
      <c r="M7287">
        <v>14</v>
      </c>
      <c r="N7287">
        <v>166</v>
      </c>
      <c r="O7287">
        <v>1</v>
      </c>
      <c r="P7287">
        <v>15</v>
      </c>
      <c r="Q7287">
        <v>51</v>
      </c>
      <c r="R7287">
        <f>SUM(Table1[[#This Row],[FIRST_CLASS_SEATS]:[ECONOMY_SEATS]])</f>
        <v>180</v>
      </c>
      <c r="S7287" s="5">
        <f>(Table1[[#This Row],[TIER1_ELIGIBLE_PAX]]/Table1[[#This Row],[TOTAL_PAX]])</f>
        <v>5.5555555555555558E-3</v>
      </c>
      <c r="T7287" s="5">
        <f>(Table1[[#This Row],[TIER2_ELIGIBLE_PAX]]/Table1[[#This Row],[TOTAL_PAX]])</f>
        <v>8.3333333333333329E-2</v>
      </c>
      <c r="U7287" s="5">
        <f>(Table1[[#This Row],[TIER3_ELIGIBLE_PAX]]/Table1[[#This Row],[TOTAL_PAX]])</f>
        <v>0.28333333333333333</v>
      </c>
      <c r="V7287" s="8">
        <v>0.72724118884680944</v>
      </c>
    </row>
    <row r="7288" spans="1:22" x14ac:dyDescent="0.3">
      <c r="A7288" s="1">
        <v>45848</v>
      </c>
      <c r="B7288" s="2">
        <v>0.84791666666666665</v>
      </c>
      <c r="C7288" t="s">
        <v>34</v>
      </c>
      <c r="D7288" t="s">
        <v>18</v>
      </c>
      <c r="E7288" t="s">
        <v>517</v>
      </c>
      <c r="F7288" t="s">
        <v>20</v>
      </c>
      <c r="G7288" t="s">
        <v>71</v>
      </c>
      <c r="H7288" t="s">
        <v>22</v>
      </c>
      <c r="I7288" t="s">
        <v>23</v>
      </c>
      <c r="J7288" t="s">
        <v>24</v>
      </c>
      <c r="K7288" t="s">
        <v>59</v>
      </c>
      <c r="L7288">
        <v>8</v>
      </c>
      <c r="M7288">
        <v>42</v>
      </c>
      <c r="N7288">
        <v>166</v>
      </c>
      <c r="O7288">
        <v>0</v>
      </c>
      <c r="P7288">
        <v>7</v>
      </c>
      <c r="Q7288">
        <v>27</v>
      </c>
      <c r="R7288">
        <f>SUM(Table1[[#This Row],[FIRST_CLASS_SEATS]:[ECONOMY_SEATS]])</f>
        <v>216</v>
      </c>
      <c r="S7288" s="5">
        <f>(Table1[[#This Row],[TIER1_ELIGIBLE_PAX]]/Table1[[#This Row],[TOTAL_PAX]])</f>
        <v>0</v>
      </c>
      <c r="T7288" s="5">
        <f>(Table1[[#This Row],[TIER2_ELIGIBLE_PAX]]/Table1[[#This Row],[TOTAL_PAX]])</f>
        <v>3.2407407407407406E-2</v>
      </c>
      <c r="U7288" s="5">
        <f>(Table1[[#This Row],[TIER3_ELIGIBLE_PAX]]/Table1[[#This Row],[TOTAL_PAX]])</f>
        <v>0.125</v>
      </c>
      <c r="V7288" s="8">
        <v>0.72724250761226061</v>
      </c>
    </row>
    <row r="7289" spans="1:22" x14ac:dyDescent="0.3">
      <c r="A7289" s="1">
        <v>45942</v>
      </c>
      <c r="B7289" s="2">
        <v>0.44166666666666665</v>
      </c>
      <c r="C7289" t="s">
        <v>26</v>
      </c>
      <c r="D7289" t="s">
        <v>18</v>
      </c>
      <c r="E7289" t="s">
        <v>822</v>
      </c>
      <c r="F7289" t="s">
        <v>20</v>
      </c>
      <c r="G7289" t="s">
        <v>36</v>
      </c>
      <c r="H7289" t="s">
        <v>37</v>
      </c>
      <c r="I7289" t="s">
        <v>31</v>
      </c>
      <c r="J7289" t="s">
        <v>32</v>
      </c>
      <c r="K7289" t="s">
        <v>33</v>
      </c>
      <c r="L7289">
        <v>0</v>
      </c>
      <c r="M7289">
        <v>3</v>
      </c>
      <c r="N7289">
        <v>177</v>
      </c>
      <c r="O7289">
        <v>1</v>
      </c>
      <c r="P7289">
        <v>8</v>
      </c>
      <c r="Q7289">
        <v>31</v>
      </c>
      <c r="R7289">
        <f>SUM(Table1[[#This Row],[FIRST_CLASS_SEATS]:[ECONOMY_SEATS]])</f>
        <v>180</v>
      </c>
      <c r="S7289" s="5">
        <f>(Table1[[#This Row],[TIER1_ELIGIBLE_PAX]]/Table1[[#This Row],[TOTAL_PAX]])</f>
        <v>5.5555555555555558E-3</v>
      </c>
      <c r="T7289" s="5">
        <f>(Table1[[#This Row],[TIER2_ELIGIBLE_PAX]]/Table1[[#This Row],[TOTAL_PAX]])</f>
        <v>4.4444444444444446E-2</v>
      </c>
      <c r="U7289" s="5">
        <f>(Table1[[#This Row],[TIER3_ELIGIBLE_PAX]]/Table1[[#This Row],[TOTAL_PAX]])</f>
        <v>0.17222222222222222</v>
      </c>
      <c r="V7289" s="8">
        <v>0.72744425530261247</v>
      </c>
    </row>
    <row r="7290" spans="1:22" x14ac:dyDescent="0.3">
      <c r="A7290" s="1">
        <v>45904</v>
      </c>
      <c r="B7290" s="2">
        <v>0.26527777777777778</v>
      </c>
      <c r="C7290" t="s">
        <v>26</v>
      </c>
      <c r="D7290" t="s">
        <v>18</v>
      </c>
      <c r="E7290" t="s">
        <v>1049</v>
      </c>
      <c r="F7290" t="s">
        <v>20</v>
      </c>
      <c r="G7290" t="s">
        <v>21</v>
      </c>
      <c r="H7290" t="s">
        <v>22</v>
      </c>
      <c r="I7290" t="s">
        <v>23</v>
      </c>
      <c r="J7290" t="s">
        <v>24</v>
      </c>
      <c r="K7290" t="s">
        <v>25</v>
      </c>
      <c r="L7290">
        <v>8</v>
      </c>
      <c r="M7290">
        <v>49</v>
      </c>
      <c r="N7290">
        <v>178</v>
      </c>
      <c r="O7290">
        <v>1</v>
      </c>
      <c r="P7290">
        <v>5</v>
      </c>
      <c r="Q7290">
        <v>23</v>
      </c>
      <c r="R7290">
        <f>SUM(Table1[[#This Row],[FIRST_CLASS_SEATS]:[ECONOMY_SEATS]])</f>
        <v>235</v>
      </c>
      <c r="S7290" s="5">
        <f>(Table1[[#This Row],[TIER1_ELIGIBLE_PAX]]/Table1[[#This Row],[TOTAL_PAX]])</f>
        <v>4.2553191489361703E-3</v>
      </c>
      <c r="T7290" s="5">
        <f>(Table1[[#This Row],[TIER2_ELIGIBLE_PAX]]/Table1[[#This Row],[TOTAL_PAX]])</f>
        <v>2.1276595744680851E-2</v>
      </c>
      <c r="U7290" s="5">
        <f>(Table1[[#This Row],[TIER3_ELIGIBLE_PAX]]/Table1[[#This Row],[TOTAL_PAX]])</f>
        <v>9.7872340425531917E-2</v>
      </c>
      <c r="V7290" s="8">
        <v>0.7276344139669676</v>
      </c>
    </row>
    <row r="7291" spans="1:22" x14ac:dyDescent="0.3">
      <c r="A7291" s="1">
        <v>45874</v>
      </c>
      <c r="B7291" s="2">
        <v>0.56180555555555556</v>
      </c>
      <c r="C7291" t="s">
        <v>48</v>
      </c>
      <c r="D7291" t="s">
        <v>18</v>
      </c>
      <c r="E7291" t="s">
        <v>1144</v>
      </c>
      <c r="F7291" t="s">
        <v>20</v>
      </c>
      <c r="G7291" t="s">
        <v>40</v>
      </c>
      <c r="H7291" t="s">
        <v>41</v>
      </c>
      <c r="I7291" t="s">
        <v>31</v>
      </c>
      <c r="J7291" t="s">
        <v>32</v>
      </c>
      <c r="K7291" t="s">
        <v>33</v>
      </c>
      <c r="L7291">
        <v>0</v>
      </c>
      <c r="M7291">
        <v>4</v>
      </c>
      <c r="N7291">
        <v>176</v>
      </c>
      <c r="O7291">
        <v>1</v>
      </c>
      <c r="P7291">
        <v>20</v>
      </c>
      <c r="Q7291">
        <v>65</v>
      </c>
      <c r="R7291">
        <f>SUM(Table1[[#This Row],[FIRST_CLASS_SEATS]:[ECONOMY_SEATS]])</f>
        <v>180</v>
      </c>
      <c r="S7291" s="5">
        <f>(Table1[[#This Row],[TIER1_ELIGIBLE_PAX]]/Table1[[#This Row],[TOTAL_PAX]])</f>
        <v>5.5555555555555558E-3</v>
      </c>
      <c r="T7291" s="5">
        <f>(Table1[[#This Row],[TIER2_ELIGIBLE_PAX]]/Table1[[#This Row],[TOTAL_PAX]])</f>
        <v>0.1111111111111111</v>
      </c>
      <c r="U7291" s="5">
        <f>(Table1[[#This Row],[TIER3_ELIGIBLE_PAX]]/Table1[[#This Row],[TOTAL_PAX]])</f>
        <v>0.3611111111111111</v>
      </c>
      <c r="V7291" s="8">
        <v>0.72771557262002784</v>
      </c>
    </row>
    <row r="7292" spans="1:22" x14ac:dyDescent="0.3">
      <c r="A7292" s="1">
        <v>45750</v>
      </c>
      <c r="B7292" s="2">
        <v>0.66805555555555551</v>
      </c>
      <c r="C7292" t="s">
        <v>17</v>
      </c>
      <c r="D7292" t="s">
        <v>18</v>
      </c>
      <c r="E7292" t="s">
        <v>2112</v>
      </c>
      <c r="F7292" t="s">
        <v>20</v>
      </c>
      <c r="G7292" t="s">
        <v>43</v>
      </c>
      <c r="H7292" t="s">
        <v>44</v>
      </c>
      <c r="I7292" t="s">
        <v>31</v>
      </c>
      <c r="J7292" t="s">
        <v>32</v>
      </c>
      <c r="K7292" t="s">
        <v>33</v>
      </c>
      <c r="L7292">
        <v>0</v>
      </c>
      <c r="M7292">
        <v>11</v>
      </c>
      <c r="N7292">
        <v>169</v>
      </c>
      <c r="O7292">
        <v>0</v>
      </c>
      <c r="P7292">
        <v>8</v>
      </c>
      <c r="Q7292">
        <v>30</v>
      </c>
      <c r="R7292">
        <f>SUM(Table1[[#This Row],[FIRST_CLASS_SEATS]:[ECONOMY_SEATS]])</f>
        <v>180</v>
      </c>
      <c r="S7292" s="5">
        <f>(Table1[[#This Row],[TIER1_ELIGIBLE_PAX]]/Table1[[#This Row],[TOTAL_PAX]])</f>
        <v>0</v>
      </c>
      <c r="T7292" s="5">
        <f>(Table1[[#This Row],[TIER2_ELIGIBLE_PAX]]/Table1[[#This Row],[TOTAL_PAX]])</f>
        <v>4.4444444444444446E-2</v>
      </c>
      <c r="U7292" s="5">
        <f>(Table1[[#This Row],[TIER3_ELIGIBLE_PAX]]/Table1[[#This Row],[TOTAL_PAX]])</f>
        <v>0.16666666666666666</v>
      </c>
      <c r="V7292" s="8">
        <v>0.7277645793731834</v>
      </c>
    </row>
    <row r="7293" spans="1:22" x14ac:dyDescent="0.3">
      <c r="A7293" s="1">
        <v>45899</v>
      </c>
      <c r="B7293" s="2">
        <v>0.45416666666666666</v>
      </c>
      <c r="C7293" t="s">
        <v>26</v>
      </c>
      <c r="D7293" t="s">
        <v>18</v>
      </c>
      <c r="E7293" t="s">
        <v>2944</v>
      </c>
      <c r="F7293" t="s">
        <v>20</v>
      </c>
      <c r="G7293" t="s">
        <v>62</v>
      </c>
      <c r="H7293" t="s">
        <v>63</v>
      </c>
      <c r="I7293" t="s">
        <v>31</v>
      </c>
      <c r="J7293" t="s">
        <v>32</v>
      </c>
      <c r="K7293" t="s">
        <v>33</v>
      </c>
      <c r="L7293">
        <v>0</v>
      </c>
      <c r="M7293">
        <v>2</v>
      </c>
      <c r="N7293">
        <v>178</v>
      </c>
      <c r="O7293">
        <v>1</v>
      </c>
      <c r="P7293">
        <v>5</v>
      </c>
      <c r="Q7293">
        <v>22</v>
      </c>
      <c r="R7293">
        <f>SUM(Table1[[#This Row],[FIRST_CLASS_SEATS]:[ECONOMY_SEATS]])</f>
        <v>180</v>
      </c>
      <c r="S7293" s="5">
        <f>(Table1[[#This Row],[TIER1_ELIGIBLE_PAX]]/Table1[[#This Row],[TOTAL_PAX]])</f>
        <v>5.5555555555555558E-3</v>
      </c>
      <c r="T7293" s="5">
        <f>(Table1[[#This Row],[TIER2_ELIGIBLE_PAX]]/Table1[[#This Row],[TOTAL_PAX]])</f>
        <v>2.7777777777777776E-2</v>
      </c>
      <c r="U7293" s="5">
        <f>(Table1[[#This Row],[TIER3_ELIGIBLE_PAX]]/Table1[[#This Row],[TOTAL_PAX]])</f>
        <v>0.12222222222222222</v>
      </c>
      <c r="V7293" s="8">
        <v>0.72790803006984384</v>
      </c>
    </row>
    <row r="7294" spans="1:22" x14ac:dyDescent="0.3">
      <c r="A7294" s="1">
        <v>45944</v>
      </c>
      <c r="B7294" s="2">
        <v>0.41041666666666665</v>
      </c>
      <c r="C7294" t="s">
        <v>26</v>
      </c>
      <c r="D7294" t="s">
        <v>18</v>
      </c>
      <c r="E7294" t="s">
        <v>4651</v>
      </c>
      <c r="F7294" t="s">
        <v>20</v>
      </c>
      <c r="G7294" t="s">
        <v>46</v>
      </c>
      <c r="H7294" t="s">
        <v>22</v>
      </c>
      <c r="I7294" t="s">
        <v>23</v>
      </c>
      <c r="J7294" t="s">
        <v>24</v>
      </c>
      <c r="K7294" t="s">
        <v>25</v>
      </c>
      <c r="L7294">
        <v>0</v>
      </c>
      <c r="M7294">
        <v>32</v>
      </c>
      <c r="N7294">
        <v>300</v>
      </c>
      <c r="O7294">
        <v>1</v>
      </c>
      <c r="P7294">
        <v>9</v>
      </c>
      <c r="Q7294">
        <v>35</v>
      </c>
      <c r="R7294">
        <f>SUM(Table1[[#This Row],[FIRST_CLASS_SEATS]:[ECONOMY_SEATS]])</f>
        <v>332</v>
      </c>
      <c r="S7294" s="5">
        <f>(Table1[[#This Row],[TIER1_ELIGIBLE_PAX]]/Table1[[#This Row],[TOTAL_PAX]])</f>
        <v>3.0120481927710845E-3</v>
      </c>
      <c r="T7294" s="5">
        <f>(Table1[[#This Row],[TIER2_ELIGIBLE_PAX]]/Table1[[#This Row],[TOTAL_PAX]])</f>
        <v>2.710843373493976E-2</v>
      </c>
      <c r="U7294" s="5">
        <f>(Table1[[#This Row],[TIER3_ELIGIBLE_PAX]]/Table1[[#This Row],[TOTAL_PAX]])</f>
        <v>0.10542168674698796</v>
      </c>
      <c r="V7294" s="8">
        <v>0.72801961010653293</v>
      </c>
    </row>
    <row r="7295" spans="1:22" x14ac:dyDescent="0.3">
      <c r="A7295" s="1">
        <v>45860</v>
      </c>
      <c r="B7295" s="2">
        <v>0.69652777777777775</v>
      </c>
      <c r="C7295" t="s">
        <v>17</v>
      </c>
      <c r="D7295" t="s">
        <v>18</v>
      </c>
      <c r="E7295" t="s">
        <v>4079</v>
      </c>
      <c r="F7295" t="s">
        <v>20</v>
      </c>
      <c r="G7295" t="s">
        <v>36</v>
      </c>
      <c r="H7295" t="s">
        <v>37</v>
      </c>
      <c r="I7295" t="s">
        <v>31</v>
      </c>
      <c r="J7295" t="s">
        <v>32</v>
      </c>
      <c r="K7295" t="s">
        <v>33</v>
      </c>
      <c r="L7295">
        <v>0</v>
      </c>
      <c r="M7295">
        <v>20</v>
      </c>
      <c r="N7295">
        <v>160</v>
      </c>
      <c r="O7295">
        <v>0</v>
      </c>
      <c r="P7295">
        <v>8</v>
      </c>
      <c r="Q7295">
        <v>32</v>
      </c>
      <c r="R7295">
        <f>SUM(Table1[[#This Row],[FIRST_CLASS_SEATS]:[ECONOMY_SEATS]])</f>
        <v>180</v>
      </c>
      <c r="S7295" s="5">
        <f>(Table1[[#This Row],[TIER1_ELIGIBLE_PAX]]/Table1[[#This Row],[TOTAL_PAX]])</f>
        <v>0</v>
      </c>
      <c r="T7295" s="5">
        <f>(Table1[[#This Row],[TIER2_ELIGIBLE_PAX]]/Table1[[#This Row],[TOTAL_PAX]])</f>
        <v>4.4444444444444446E-2</v>
      </c>
      <c r="U7295" s="5">
        <f>(Table1[[#This Row],[TIER3_ELIGIBLE_PAX]]/Table1[[#This Row],[TOTAL_PAX]])</f>
        <v>0.17777777777777778</v>
      </c>
      <c r="V7295" s="8">
        <v>0.72817011828328126</v>
      </c>
    </row>
    <row r="7296" spans="1:22" x14ac:dyDescent="0.3">
      <c r="A7296" s="1">
        <v>45790</v>
      </c>
      <c r="B7296" s="2">
        <v>0.93055555555555558</v>
      </c>
      <c r="C7296" t="s">
        <v>34</v>
      </c>
      <c r="D7296" t="s">
        <v>18</v>
      </c>
      <c r="E7296" t="s">
        <v>2804</v>
      </c>
      <c r="F7296" t="s">
        <v>20</v>
      </c>
      <c r="G7296" t="s">
        <v>54</v>
      </c>
      <c r="H7296" t="s">
        <v>30</v>
      </c>
      <c r="I7296" t="s">
        <v>31</v>
      </c>
      <c r="J7296" t="s">
        <v>32</v>
      </c>
      <c r="K7296" t="s">
        <v>33</v>
      </c>
      <c r="L7296">
        <v>0</v>
      </c>
      <c r="M7296">
        <v>2</v>
      </c>
      <c r="N7296">
        <v>178</v>
      </c>
      <c r="O7296">
        <v>1</v>
      </c>
      <c r="P7296">
        <v>16</v>
      </c>
      <c r="Q7296">
        <v>53</v>
      </c>
      <c r="R7296">
        <f>SUM(Table1[[#This Row],[FIRST_CLASS_SEATS]:[ECONOMY_SEATS]])</f>
        <v>180</v>
      </c>
      <c r="S7296" s="5">
        <f>(Table1[[#This Row],[TIER1_ELIGIBLE_PAX]]/Table1[[#This Row],[TOTAL_PAX]])</f>
        <v>5.5555555555555558E-3</v>
      </c>
      <c r="T7296" s="5">
        <f>(Table1[[#This Row],[TIER2_ELIGIBLE_PAX]]/Table1[[#This Row],[TOTAL_PAX]])</f>
        <v>8.8888888888888892E-2</v>
      </c>
      <c r="U7296" s="5">
        <f>(Table1[[#This Row],[TIER3_ELIGIBLE_PAX]]/Table1[[#This Row],[TOTAL_PAX]])</f>
        <v>0.29444444444444445</v>
      </c>
      <c r="V7296" s="8">
        <v>0.72827586255653587</v>
      </c>
    </row>
    <row r="7297" spans="1:22" x14ac:dyDescent="0.3">
      <c r="A7297" s="1">
        <v>45939</v>
      </c>
      <c r="B7297" s="2">
        <v>0.92847222222222225</v>
      </c>
      <c r="C7297" t="s">
        <v>34</v>
      </c>
      <c r="D7297" t="s">
        <v>18</v>
      </c>
      <c r="E7297" t="s">
        <v>4316</v>
      </c>
      <c r="F7297" t="s">
        <v>20</v>
      </c>
      <c r="G7297" t="s">
        <v>124</v>
      </c>
      <c r="H7297" t="s">
        <v>22</v>
      </c>
      <c r="I7297" t="s">
        <v>23</v>
      </c>
      <c r="J7297" t="s">
        <v>24</v>
      </c>
      <c r="K7297" t="s">
        <v>59</v>
      </c>
      <c r="L7297">
        <v>0</v>
      </c>
      <c r="M7297">
        <v>31</v>
      </c>
      <c r="N7297">
        <v>173</v>
      </c>
      <c r="O7297">
        <v>3</v>
      </c>
      <c r="P7297">
        <v>10</v>
      </c>
      <c r="Q7297">
        <v>36</v>
      </c>
      <c r="R7297">
        <f>SUM(Table1[[#This Row],[FIRST_CLASS_SEATS]:[ECONOMY_SEATS]])</f>
        <v>204</v>
      </c>
      <c r="S7297" s="5">
        <f>(Table1[[#This Row],[TIER1_ELIGIBLE_PAX]]/Table1[[#This Row],[TOTAL_PAX]])</f>
        <v>1.4705882352941176E-2</v>
      </c>
      <c r="T7297" s="5">
        <f>(Table1[[#This Row],[TIER2_ELIGIBLE_PAX]]/Table1[[#This Row],[TOTAL_PAX]])</f>
        <v>4.9019607843137254E-2</v>
      </c>
      <c r="U7297" s="5">
        <f>(Table1[[#This Row],[TIER3_ELIGIBLE_PAX]]/Table1[[#This Row],[TOTAL_PAX]])</f>
        <v>0.17647058823529413</v>
      </c>
      <c r="V7297" s="8">
        <v>0.72839086195663771</v>
      </c>
    </row>
    <row r="7298" spans="1:22" x14ac:dyDescent="0.3">
      <c r="A7298" s="1">
        <v>45864</v>
      </c>
      <c r="B7298" s="2">
        <v>0.75902777777777775</v>
      </c>
      <c r="C7298" t="s">
        <v>34</v>
      </c>
      <c r="D7298" t="s">
        <v>18</v>
      </c>
      <c r="E7298" t="s">
        <v>3622</v>
      </c>
      <c r="F7298" t="s">
        <v>20</v>
      </c>
      <c r="G7298" t="s">
        <v>43</v>
      </c>
      <c r="H7298" t="s">
        <v>44</v>
      </c>
      <c r="I7298" t="s">
        <v>31</v>
      </c>
      <c r="J7298" t="s">
        <v>32</v>
      </c>
      <c r="K7298" t="s">
        <v>33</v>
      </c>
      <c r="L7298">
        <v>0</v>
      </c>
      <c r="M7298">
        <v>6</v>
      </c>
      <c r="N7298">
        <v>174</v>
      </c>
      <c r="O7298">
        <v>0</v>
      </c>
      <c r="P7298">
        <v>3</v>
      </c>
      <c r="Q7298">
        <v>16</v>
      </c>
      <c r="R7298">
        <f>SUM(Table1[[#This Row],[FIRST_CLASS_SEATS]:[ECONOMY_SEATS]])</f>
        <v>180</v>
      </c>
      <c r="S7298" s="5">
        <f>(Table1[[#This Row],[TIER1_ELIGIBLE_PAX]]/Table1[[#This Row],[TOTAL_PAX]])</f>
        <v>0</v>
      </c>
      <c r="T7298" s="5">
        <f>(Table1[[#This Row],[TIER2_ELIGIBLE_PAX]]/Table1[[#This Row],[TOTAL_PAX]])</f>
        <v>1.6666666666666666E-2</v>
      </c>
      <c r="U7298" s="5">
        <f>(Table1[[#This Row],[TIER3_ELIGIBLE_PAX]]/Table1[[#This Row],[TOTAL_PAX]])</f>
        <v>8.8888888888888892E-2</v>
      </c>
      <c r="V7298" s="8">
        <v>0.72845673739403594</v>
      </c>
    </row>
    <row r="7299" spans="1:22" x14ac:dyDescent="0.3">
      <c r="A7299" s="1">
        <v>45858</v>
      </c>
      <c r="B7299" s="2">
        <v>0.52361111111111114</v>
      </c>
      <c r="C7299" t="s">
        <v>48</v>
      </c>
      <c r="D7299" t="s">
        <v>18</v>
      </c>
      <c r="E7299" t="s">
        <v>409</v>
      </c>
      <c r="F7299" t="s">
        <v>20</v>
      </c>
      <c r="G7299" t="s">
        <v>68</v>
      </c>
      <c r="H7299" t="s">
        <v>69</v>
      </c>
      <c r="I7299" t="s">
        <v>31</v>
      </c>
      <c r="J7299" t="s">
        <v>32</v>
      </c>
      <c r="K7299" t="s">
        <v>33</v>
      </c>
      <c r="L7299">
        <v>0</v>
      </c>
      <c r="M7299">
        <v>14</v>
      </c>
      <c r="N7299">
        <v>166</v>
      </c>
      <c r="O7299">
        <v>0</v>
      </c>
      <c r="P7299">
        <v>8</v>
      </c>
      <c r="Q7299">
        <v>30</v>
      </c>
      <c r="R7299">
        <f>SUM(Table1[[#This Row],[FIRST_CLASS_SEATS]:[ECONOMY_SEATS]])</f>
        <v>180</v>
      </c>
      <c r="S7299" s="5">
        <f>(Table1[[#This Row],[TIER1_ELIGIBLE_PAX]]/Table1[[#This Row],[TOTAL_PAX]])</f>
        <v>0</v>
      </c>
      <c r="T7299" s="5">
        <f>(Table1[[#This Row],[TIER2_ELIGIBLE_PAX]]/Table1[[#This Row],[TOTAL_PAX]])</f>
        <v>4.4444444444444446E-2</v>
      </c>
      <c r="U7299" s="5">
        <f>(Table1[[#This Row],[TIER3_ELIGIBLE_PAX]]/Table1[[#This Row],[TOTAL_PAX]])</f>
        <v>0.16666666666666666</v>
      </c>
      <c r="V7299" s="8">
        <v>0.72855822697739336</v>
      </c>
    </row>
    <row r="7300" spans="1:22" x14ac:dyDescent="0.3">
      <c r="A7300" s="1">
        <v>45913</v>
      </c>
      <c r="B7300" s="2">
        <v>0.34444444444444444</v>
      </c>
      <c r="C7300" t="s">
        <v>26</v>
      </c>
      <c r="D7300" t="s">
        <v>18</v>
      </c>
      <c r="E7300" t="s">
        <v>1215</v>
      </c>
      <c r="F7300" t="s">
        <v>20</v>
      </c>
      <c r="G7300" t="s">
        <v>56</v>
      </c>
      <c r="H7300" t="s">
        <v>57</v>
      </c>
      <c r="I7300" t="s">
        <v>58</v>
      </c>
      <c r="J7300" t="s">
        <v>24</v>
      </c>
      <c r="K7300" t="s">
        <v>80</v>
      </c>
      <c r="L7300">
        <v>14</v>
      </c>
      <c r="M7300">
        <v>97</v>
      </c>
      <c r="N7300">
        <v>358</v>
      </c>
      <c r="O7300">
        <v>1</v>
      </c>
      <c r="P7300">
        <v>14</v>
      </c>
      <c r="Q7300">
        <v>47</v>
      </c>
      <c r="R7300">
        <f>SUM(Table1[[#This Row],[FIRST_CLASS_SEATS]:[ECONOMY_SEATS]])</f>
        <v>469</v>
      </c>
      <c r="S7300" s="5">
        <f>(Table1[[#This Row],[TIER1_ELIGIBLE_PAX]]/Table1[[#This Row],[TOTAL_PAX]])</f>
        <v>2.1321961620469083E-3</v>
      </c>
      <c r="T7300" s="5">
        <f>(Table1[[#This Row],[TIER2_ELIGIBLE_PAX]]/Table1[[#This Row],[TOTAL_PAX]])</f>
        <v>2.9850746268656716E-2</v>
      </c>
      <c r="U7300" s="5">
        <f>(Table1[[#This Row],[TIER3_ELIGIBLE_PAX]]/Table1[[#This Row],[TOTAL_PAX]])</f>
        <v>0.10021321961620469</v>
      </c>
      <c r="V7300" s="8">
        <v>0.72880002405581157</v>
      </c>
    </row>
    <row r="7301" spans="1:22" x14ac:dyDescent="0.3">
      <c r="A7301" s="1">
        <v>45901</v>
      </c>
      <c r="B7301" s="2">
        <v>0.5229166666666667</v>
      </c>
      <c r="C7301" t="s">
        <v>48</v>
      </c>
      <c r="D7301" t="s">
        <v>18</v>
      </c>
      <c r="E7301" t="s">
        <v>5019</v>
      </c>
      <c r="F7301" t="s">
        <v>20</v>
      </c>
      <c r="G7301" t="s">
        <v>40</v>
      </c>
      <c r="H7301" t="s">
        <v>41</v>
      </c>
      <c r="I7301" t="s">
        <v>31</v>
      </c>
      <c r="J7301" t="s">
        <v>32</v>
      </c>
      <c r="K7301" t="s">
        <v>33</v>
      </c>
      <c r="L7301">
        <v>0</v>
      </c>
      <c r="M7301">
        <v>6</v>
      </c>
      <c r="N7301">
        <v>174</v>
      </c>
      <c r="O7301">
        <v>0</v>
      </c>
      <c r="P7301">
        <v>3</v>
      </c>
      <c r="Q7301">
        <v>16</v>
      </c>
      <c r="R7301">
        <f>SUM(Table1[[#This Row],[FIRST_CLASS_SEATS]:[ECONOMY_SEATS]])</f>
        <v>180</v>
      </c>
      <c r="S7301" s="5">
        <f>(Table1[[#This Row],[TIER1_ELIGIBLE_PAX]]/Table1[[#This Row],[TOTAL_PAX]])</f>
        <v>0</v>
      </c>
      <c r="T7301" s="5">
        <f>(Table1[[#This Row],[TIER2_ELIGIBLE_PAX]]/Table1[[#This Row],[TOTAL_PAX]])</f>
        <v>1.6666666666666666E-2</v>
      </c>
      <c r="U7301" s="5">
        <f>(Table1[[#This Row],[TIER3_ELIGIBLE_PAX]]/Table1[[#This Row],[TOTAL_PAX]])</f>
        <v>8.8888888888888892E-2</v>
      </c>
      <c r="V7301" s="8">
        <v>0.72887012891968195</v>
      </c>
    </row>
    <row r="7302" spans="1:22" x14ac:dyDescent="0.3">
      <c r="A7302" s="1">
        <v>45767</v>
      </c>
      <c r="B7302" s="2">
        <v>0.79027777777777775</v>
      </c>
      <c r="C7302" t="s">
        <v>34</v>
      </c>
      <c r="D7302" t="s">
        <v>18</v>
      </c>
      <c r="E7302" t="s">
        <v>5341</v>
      </c>
      <c r="F7302" t="s">
        <v>20</v>
      </c>
      <c r="G7302" t="s">
        <v>99</v>
      </c>
      <c r="H7302" t="s">
        <v>74</v>
      </c>
      <c r="I7302" t="s">
        <v>31</v>
      </c>
      <c r="J7302" t="s">
        <v>32</v>
      </c>
      <c r="K7302" t="s">
        <v>33</v>
      </c>
      <c r="L7302">
        <v>0</v>
      </c>
      <c r="M7302">
        <v>5</v>
      </c>
      <c r="N7302">
        <v>175</v>
      </c>
      <c r="O7302">
        <v>3</v>
      </c>
      <c r="P7302">
        <v>15</v>
      </c>
      <c r="Q7302">
        <v>51</v>
      </c>
      <c r="R7302">
        <f>SUM(Table1[[#This Row],[FIRST_CLASS_SEATS]:[ECONOMY_SEATS]])</f>
        <v>180</v>
      </c>
      <c r="S7302" s="5">
        <f>(Table1[[#This Row],[TIER1_ELIGIBLE_PAX]]/Table1[[#This Row],[TOTAL_PAX]])</f>
        <v>1.6666666666666666E-2</v>
      </c>
      <c r="T7302" s="5">
        <f>(Table1[[#This Row],[TIER2_ELIGIBLE_PAX]]/Table1[[#This Row],[TOTAL_PAX]])</f>
        <v>8.3333333333333329E-2</v>
      </c>
      <c r="U7302" s="5">
        <f>(Table1[[#This Row],[TIER3_ELIGIBLE_PAX]]/Table1[[#This Row],[TOTAL_PAX]])</f>
        <v>0.28333333333333333</v>
      </c>
      <c r="V7302" s="8">
        <v>0.72898415216282308</v>
      </c>
    </row>
    <row r="7303" spans="1:22" x14ac:dyDescent="0.3">
      <c r="A7303" s="1">
        <v>45910</v>
      </c>
      <c r="B7303" s="2">
        <v>0.70763888888888893</v>
      </c>
      <c r="C7303" t="s">
        <v>17</v>
      </c>
      <c r="D7303" t="s">
        <v>18</v>
      </c>
      <c r="E7303" t="s">
        <v>4530</v>
      </c>
      <c r="F7303" t="s">
        <v>20</v>
      </c>
      <c r="G7303" t="s">
        <v>21</v>
      </c>
      <c r="H7303" t="s">
        <v>22</v>
      </c>
      <c r="I7303" t="s">
        <v>23</v>
      </c>
      <c r="J7303" t="s">
        <v>24</v>
      </c>
      <c r="K7303" t="s">
        <v>59</v>
      </c>
      <c r="L7303">
        <v>0</v>
      </c>
      <c r="M7303">
        <v>35</v>
      </c>
      <c r="N7303">
        <v>179</v>
      </c>
      <c r="O7303">
        <v>0</v>
      </c>
      <c r="P7303">
        <v>14</v>
      </c>
      <c r="Q7303">
        <v>48</v>
      </c>
      <c r="R7303">
        <f>SUM(Table1[[#This Row],[FIRST_CLASS_SEATS]:[ECONOMY_SEATS]])</f>
        <v>214</v>
      </c>
      <c r="S7303" s="5">
        <f>(Table1[[#This Row],[TIER1_ELIGIBLE_PAX]]/Table1[[#This Row],[TOTAL_PAX]])</f>
        <v>0</v>
      </c>
      <c r="T7303" s="5">
        <f>(Table1[[#This Row],[TIER2_ELIGIBLE_PAX]]/Table1[[#This Row],[TOTAL_PAX]])</f>
        <v>6.5420560747663545E-2</v>
      </c>
      <c r="U7303" s="5">
        <f>(Table1[[#This Row],[TIER3_ELIGIBLE_PAX]]/Table1[[#This Row],[TOTAL_PAX]])</f>
        <v>0.22429906542056074</v>
      </c>
      <c r="V7303" s="8">
        <v>0.72899404785579014</v>
      </c>
    </row>
    <row r="7304" spans="1:22" x14ac:dyDescent="0.3">
      <c r="A7304" s="1">
        <v>45764</v>
      </c>
      <c r="B7304" s="2">
        <v>0.92638888888888893</v>
      </c>
      <c r="C7304" t="s">
        <v>34</v>
      </c>
      <c r="D7304" t="s">
        <v>18</v>
      </c>
      <c r="E7304" t="s">
        <v>634</v>
      </c>
      <c r="F7304" t="s">
        <v>20</v>
      </c>
      <c r="G7304" t="s">
        <v>54</v>
      </c>
      <c r="H7304" t="s">
        <v>30</v>
      </c>
      <c r="I7304" t="s">
        <v>31</v>
      </c>
      <c r="J7304" t="s">
        <v>32</v>
      </c>
      <c r="K7304" t="s">
        <v>33</v>
      </c>
      <c r="L7304">
        <v>0</v>
      </c>
      <c r="M7304">
        <v>9</v>
      </c>
      <c r="N7304">
        <v>171</v>
      </c>
      <c r="O7304">
        <v>0</v>
      </c>
      <c r="P7304">
        <v>7</v>
      </c>
      <c r="Q7304">
        <v>27</v>
      </c>
      <c r="R7304">
        <f>SUM(Table1[[#This Row],[FIRST_CLASS_SEATS]:[ECONOMY_SEATS]])</f>
        <v>180</v>
      </c>
      <c r="S7304" s="5">
        <f>(Table1[[#This Row],[TIER1_ELIGIBLE_PAX]]/Table1[[#This Row],[TOTAL_PAX]])</f>
        <v>0</v>
      </c>
      <c r="T7304" s="5">
        <f>(Table1[[#This Row],[TIER2_ELIGIBLE_PAX]]/Table1[[#This Row],[TOTAL_PAX]])</f>
        <v>3.888888888888889E-2</v>
      </c>
      <c r="U7304" s="5">
        <f>(Table1[[#This Row],[TIER3_ELIGIBLE_PAX]]/Table1[[#This Row],[TOTAL_PAX]])</f>
        <v>0.15</v>
      </c>
      <c r="V7304" s="8">
        <v>0.72919782440614911</v>
      </c>
    </row>
    <row r="7305" spans="1:22" x14ac:dyDescent="0.3">
      <c r="A7305" s="1">
        <v>45951</v>
      </c>
      <c r="B7305" s="2">
        <v>0.4152777777777778</v>
      </c>
      <c r="C7305" t="s">
        <v>26</v>
      </c>
      <c r="D7305" t="s">
        <v>18</v>
      </c>
      <c r="E7305" t="s">
        <v>4145</v>
      </c>
      <c r="F7305" t="s">
        <v>20</v>
      </c>
      <c r="G7305" t="s">
        <v>62</v>
      </c>
      <c r="H7305" t="s">
        <v>63</v>
      </c>
      <c r="I7305" t="s">
        <v>31</v>
      </c>
      <c r="J7305" t="s">
        <v>32</v>
      </c>
      <c r="K7305" t="s">
        <v>33</v>
      </c>
      <c r="L7305">
        <v>0</v>
      </c>
      <c r="M7305">
        <v>15</v>
      </c>
      <c r="N7305">
        <v>165</v>
      </c>
      <c r="O7305">
        <v>1</v>
      </c>
      <c r="P7305">
        <v>13</v>
      </c>
      <c r="Q7305">
        <v>45</v>
      </c>
      <c r="R7305">
        <f>SUM(Table1[[#This Row],[FIRST_CLASS_SEATS]:[ECONOMY_SEATS]])</f>
        <v>180</v>
      </c>
      <c r="S7305" s="5">
        <f>(Table1[[#This Row],[TIER1_ELIGIBLE_PAX]]/Table1[[#This Row],[TOTAL_PAX]])</f>
        <v>5.5555555555555558E-3</v>
      </c>
      <c r="T7305" s="5">
        <f>(Table1[[#This Row],[TIER2_ELIGIBLE_PAX]]/Table1[[#This Row],[TOTAL_PAX]])</f>
        <v>7.2222222222222215E-2</v>
      </c>
      <c r="U7305" s="5">
        <f>(Table1[[#This Row],[TIER3_ELIGIBLE_PAX]]/Table1[[#This Row],[TOTAL_PAX]])</f>
        <v>0.25</v>
      </c>
      <c r="V7305" s="8">
        <v>0.72942749429642673</v>
      </c>
    </row>
    <row r="7306" spans="1:22" x14ac:dyDescent="0.3">
      <c r="A7306" s="1">
        <v>45886</v>
      </c>
      <c r="B7306" s="2">
        <v>0.9458333333333333</v>
      </c>
      <c r="C7306" t="s">
        <v>34</v>
      </c>
      <c r="D7306" t="s">
        <v>18</v>
      </c>
      <c r="E7306" t="s">
        <v>400</v>
      </c>
      <c r="F7306" t="s">
        <v>20</v>
      </c>
      <c r="G7306" t="s">
        <v>21</v>
      </c>
      <c r="H7306" t="s">
        <v>22</v>
      </c>
      <c r="I7306" t="s">
        <v>23</v>
      </c>
      <c r="J7306" t="s">
        <v>24</v>
      </c>
      <c r="K7306" t="s">
        <v>59</v>
      </c>
      <c r="L7306">
        <v>8</v>
      </c>
      <c r="M7306">
        <v>42</v>
      </c>
      <c r="N7306">
        <v>166</v>
      </c>
      <c r="O7306">
        <v>0</v>
      </c>
      <c r="P7306">
        <v>6</v>
      </c>
      <c r="Q7306">
        <v>26</v>
      </c>
      <c r="R7306">
        <f>SUM(Table1[[#This Row],[FIRST_CLASS_SEATS]:[ECONOMY_SEATS]])</f>
        <v>216</v>
      </c>
      <c r="S7306" s="5">
        <f>(Table1[[#This Row],[TIER1_ELIGIBLE_PAX]]/Table1[[#This Row],[TOTAL_PAX]])</f>
        <v>0</v>
      </c>
      <c r="T7306" s="5">
        <f>(Table1[[#This Row],[TIER2_ELIGIBLE_PAX]]/Table1[[#This Row],[TOTAL_PAX]])</f>
        <v>2.7777777777777776E-2</v>
      </c>
      <c r="U7306" s="5">
        <f>(Table1[[#This Row],[TIER3_ELIGIBLE_PAX]]/Table1[[#This Row],[TOTAL_PAX]])</f>
        <v>0.12037037037037036</v>
      </c>
      <c r="V7306" s="8">
        <v>0.72945564290208575</v>
      </c>
    </row>
    <row r="7307" spans="1:22" x14ac:dyDescent="0.3">
      <c r="A7307" s="1">
        <v>45864</v>
      </c>
      <c r="B7307" s="2">
        <v>0.27708333333333335</v>
      </c>
      <c r="C7307" t="s">
        <v>26</v>
      </c>
      <c r="D7307" t="s">
        <v>18</v>
      </c>
      <c r="E7307" t="s">
        <v>4825</v>
      </c>
      <c r="F7307" t="s">
        <v>20</v>
      </c>
      <c r="G7307" t="s">
        <v>21</v>
      </c>
      <c r="H7307" t="s">
        <v>22</v>
      </c>
      <c r="I7307" t="s">
        <v>23</v>
      </c>
      <c r="J7307" t="s">
        <v>24</v>
      </c>
      <c r="K7307" t="s">
        <v>25</v>
      </c>
      <c r="L7307">
        <v>8</v>
      </c>
      <c r="M7307">
        <v>49</v>
      </c>
      <c r="N7307">
        <v>178</v>
      </c>
      <c r="O7307">
        <v>0</v>
      </c>
      <c r="P7307">
        <v>10</v>
      </c>
      <c r="Q7307">
        <v>37</v>
      </c>
      <c r="R7307">
        <f>SUM(Table1[[#This Row],[FIRST_CLASS_SEATS]:[ECONOMY_SEATS]])</f>
        <v>235</v>
      </c>
      <c r="S7307" s="5">
        <f>(Table1[[#This Row],[TIER1_ELIGIBLE_PAX]]/Table1[[#This Row],[TOTAL_PAX]])</f>
        <v>0</v>
      </c>
      <c r="T7307" s="5">
        <f>(Table1[[#This Row],[TIER2_ELIGIBLE_PAX]]/Table1[[#This Row],[TOTAL_PAX]])</f>
        <v>4.2553191489361701E-2</v>
      </c>
      <c r="U7307" s="5">
        <f>(Table1[[#This Row],[TIER3_ELIGIBLE_PAX]]/Table1[[#This Row],[TOTAL_PAX]])</f>
        <v>0.1574468085106383</v>
      </c>
      <c r="V7307" s="8">
        <v>0.72946131085665689</v>
      </c>
    </row>
    <row r="7308" spans="1:22" x14ac:dyDescent="0.3">
      <c r="A7308" s="1">
        <v>45775</v>
      </c>
      <c r="B7308" s="2">
        <v>0.70694444444444449</v>
      </c>
      <c r="C7308" t="s">
        <v>17</v>
      </c>
      <c r="D7308" t="s">
        <v>18</v>
      </c>
      <c r="E7308" t="s">
        <v>5598</v>
      </c>
      <c r="F7308" t="s">
        <v>20</v>
      </c>
      <c r="G7308" t="s">
        <v>29</v>
      </c>
      <c r="H7308" t="s">
        <v>30</v>
      </c>
      <c r="I7308" t="s">
        <v>31</v>
      </c>
      <c r="J7308" t="s">
        <v>32</v>
      </c>
      <c r="K7308" t="s">
        <v>33</v>
      </c>
      <c r="L7308">
        <v>0</v>
      </c>
      <c r="M7308">
        <v>5</v>
      </c>
      <c r="N7308">
        <v>175</v>
      </c>
      <c r="O7308">
        <v>0</v>
      </c>
      <c r="P7308">
        <v>14</v>
      </c>
      <c r="Q7308">
        <v>48</v>
      </c>
      <c r="R7308">
        <f>SUM(Table1[[#This Row],[FIRST_CLASS_SEATS]:[ECONOMY_SEATS]])</f>
        <v>180</v>
      </c>
      <c r="S7308" s="5">
        <f>(Table1[[#This Row],[TIER1_ELIGIBLE_PAX]]/Table1[[#This Row],[TOTAL_PAX]])</f>
        <v>0</v>
      </c>
      <c r="T7308" s="5">
        <f>(Table1[[#This Row],[TIER2_ELIGIBLE_PAX]]/Table1[[#This Row],[TOTAL_PAX]])</f>
        <v>7.7777777777777779E-2</v>
      </c>
      <c r="U7308" s="5">
        <f>(Table1[[#This Row],[TIER3_ELIGIBLE_PAX]]/Table1[[#This Row],[TOTAL_PAX]])</f>
        <v>0.26666666666666666</v>
      </c>
      <c r="V7308" s="8">
        <v>0.72950059536762357</v>
      </c>
    </row>
    <row r="7309" spans="1:22" x14ac:dyDescent="0.3">
      <c r="A7309" s="1">
        <v>45825</v>
      </c>
      <c r="B7309" s="2">
        <v>0.42499999999999999</v>
      </c>
      <c r="C7309" t="s">
        <v>26</v>
      </c>
      <c r="D7309" t="s">
        <v>18</v>
      </c>
      <c r="E7309" t="s">
        <v>1647</v>
      </c>
      <c r="F7309" t="s">
        <v>20</v>
      </c>
      <c r="G7309" t="s">
        <v>54</v>
      </c>
      <c r="H7309" t="s">
        <v>30</v>
      </c>
      <c r="I7309" t="s">
        <v>31</v>
      </c>
      <c r="J7309" t="s">
        <v>32</v>
      </c>
      <c r="K7309" t="s">
        <v>33</v>
      </c>
      <c r="L7309">
        <v>0</v>
      </c>
      <c r="M7309">
        <v>10</v>
      </c>
      <c r="N7309">
        <v>170</v>
      </c>
      <c r="O7309">
        <v>1</v>
      </c>
      <c r="P7309">
        <v>8</v>
      </c>
      <c r="Q7309">
        <v>31</v>
      </c>
      <c r="R7309">
        <f>SUM(Table1[[#This Row],[FIRST_CLASS_SEATS]:[ECONOMY_SEATS]])</f>
        <v>180</v>
      </c>
      <c r="S7309" s="5">
        <f>(Table1[[#This Row],[TIER1_ELIGIBLE_PAX]]/Table1[[#This Row],[TOTAL_PAX]])</f>
        <v>5.5555555555555558E-3</v>
      </c>
      <c r="T7309" s="5">
        <f>(Table1[[#This Row],[TIER2_ELIGIBLE_PAX]]/Table1[[#This Row],[TOTAL_PAX]])</f>
        <v>4.4444444444444446E-2</v>
      </c>
      <c r="U7309" s="5">
        <f>(Table1[[#This Row],[TIER3_ELIGIBLE_PAX]]/Table1[[#This Row],[TOTAL_PAX]])</f>
        <v>0.17222222222222222</v>
      </c>
      <c r="V7309" s="8">
        <v>0.72953876010925345</v>
      </c>
    </row>
    <row r="7310" spans="1:22" x14ac:dyDescent="0.3">
      <c r="A7310" s="1">
        <v>45855</v>
      </c>
      <c r="B7310" s="2">
        <v>0.48055555555555557</v>
      </c>
      <c r="C7310" t="s">
        <v>26</v>
      </c>
      <c r="D7310" t="s">
        <v>18</v>
      </c>
      <c r="E7310" t="s">
        <v>3732</v>
      </c>
      <c r="F7310" t="s">
        <v>20</v>
      </c>
      <c r="G7310" t="s">
        <v>56</v>
      </c>
      <c r="H7310" t="s">
        <v>57</v>
      </c>
      <c r="I7310" t="s">
        <v>58</v>
      </c>
      <c r="J7310" t="s">
        <v>24</v>
      </c>
      <c r="K7310" t="s">
        <v>25</v>
      </c>
      <c r="L7310">
        <v>0</v>
      </c>
      <c r="M7310">
        <v>32</v>
      </c>
      <c r="N7310">
        <v>300</v>
      </c>
      <c r="O7310">
        <v>0</v>
      </c>
      <c r="P7310">
        <v>3</v>
      </c>
      <c r="Q7310">
        <v>15</v>
      </c>
      <c r="R7310">
        <f>SUM(Table1[[#This Row],[FIRST_CLASS_SEATS]:[ECONOMY_SEATS]])</f>
        <v>332</v>
      </c>
      <c r="S7310" s="5">
        <f>(Table1[[#This Row],[TIER1_ELIGIBLE_PAX]]/Table1[[#This Row],[TOTAL_PAX]])</f>
        <v>0</v>
      </c>
      <c r="T7310" s="5">
        <f>(Table1[[#This Row],[TIER2_ELIGIBLE_PAX]]/Table1[[#This Row],[TOTAL_PAX]])</f>
        <v>9.0361445783132526E-3</v>
      </c>
      <c r="U7310" s="5">
        <f>(Table1[[#This Row],[TIER3_ELIGIBLE_PAX]]/Table1[[#This Row],[TOTAL_PAX]])</f>
        <v>4.5180722891566265E-2</v>
      </c>
      <c r="V7310" s="8">
        <v>0.72958341641963942</v>
      </c>
    </row>
    <row r="7311" spans="1:22" x14ac:dyDescent="0.3">
      <c r="A7311" s="1">
        <v>45769</v>
      </c>
      <c r="B7311" s="2">
        <v>0.55277777777777781</v>
      </c>
      <c r="C7311" t="s">
        <v>48</v>
      </c>
      <c r="D7311" t="s">
        <v>18</v>
      </c>
      <c r="E7311" t="s">
        <v>635</v>
      </c>
      <c r="F7311" t="s">
        <v>20</v>
      </c>
      <c r="G7311" t="s">
        <v>71</v>
      </c>
      <c r="H7311" t="s">
        <v>22</v>
      </c>
      <c r="I7311" t="s">
        <v>23</v>
      </c>
      <c r="J7311" t="s">
        <v>24</v>
      </c>
      <c r="K7311" t="s">
        <v>80</v>
      </c>
      <c r="L7311">
        <v>14</v>
      </c>
      <c r="M7311">
        <v>97</v>
      </c>
      <c r="N7311">
        <v>358</v>
      </c>
      <c r="O7311">
        <v>0</v>
      </c>
      <c r="P7311">
        <v>14</v>
      </c>
      <c r="Q7311">
        <v>49</v>
      </c>
      <c r="R7311">
        <f>SUM(Table1[[#This Row],[FIRST_CLASS_SEATS]:[ECONOMY_SEATS]])</f>
        <v>469</v>
      </c>
      <c r="S7311" s="5">
        <f>(Table1[[#This Row],[TIER1_ELIGIBLE_PAX]]/Table1[[#This Row],[TOTAL_PAX]])</f>
        <v>0</v>
      </c>
      <c r="T7311" s="5">
        <f>(Table1[[#This Row],[TIER2_ELIGIBLE_PAX]]/Table1[[#This Row],[TOTAL_PAX]])</f>
        <v>2.9850746268656716E-2</v>
      </c>
      <c r="U7311" s="5">
        <f>(Table1[[#This Row],[TIER3_ELIGIBLE_PAX]]/Table1[[#This Row],[TOTAL_PAX]])</f>
        <v>0.1044776119402985</v>
      </c>
      <c r="V7311" s="8">
        <v>0.72963414511055169</v>
      </c>
    </row>
    <row r="7312" spans="1:22" x14ac:dyDescent="0.3">
      <c r="A7312" s="1">
        <v>45844</v>
      </c>
      <c r="B7312" s="2">
        <v>0.50277777777777777</v>
      </c>
      <c r="C7312" t="s">
        <v>48</v>
      </c>
      <c r="D7312" t="s">
        <v>18</v>
      </c>
      <c r="E7312" t="s">
        <v>6066</v>
      </c>
      <c r="F7312" t="s">
        <v>20</v>
      </c>
      <c r="G7312" t="s">
        <v>124</v>
      </c>
      <c r="H7312" t="s">
        <v>22</v>
      </c>
      <c r="I7312" t="s">
        <v>23</v>
      </c>
      <c r="J7312" t="s">
        <v>24</v>
      </c>
      <c r="K7312" t="s">
        <v>25</v>
      </c>
      <c r="L7312">
        <v>8</v>
      </c>
      <c r="M7312">
        <v>49</v>
      </c>
      <c r="N7312">
        <v>178</v>
      </c>
      <c r="O7312">
        <v>1</v>
      </c>
      <c r="P7312">
        <v>6</v>
      </c>
      <c r="Q7312">
        <v>26</v>
      </c>
      <c r="R7312">
        <f>SUM(Table1[[#This Row],[FIRST_CLASS_SEATS]:[ECONOMY_SEATS]])</f>
        <v>235</v>
      </c>
      <c r="S7312" s="5">
        <f>(Table1[[#This Row],[TIER1_ELIGIBLE_PAX]]/Table1[[#This Row],[TOTAL_PAX]])</f>
        <v>4.2553191489361703E-3</v>
      </c>
      <c r="T7312" s="5">
        <f>(Table1[[#This Row],[TIER2_ELIGIBLE_PAX]]/Table1[[#This Row],[TOTAL_PAX]])</f>
        <v>2.553191489361702E-2</v>
      </c>
      <c r="U7312" s="5">
        <f>(Table1[[#This Row],[TIER3_ELIGIBLE_PAX]]/Table1[[#This Row],[TOTAL_PAX]])</f>
        <v>0.11063829787234042</v>
      </c>
      <c r="V7312" s="8">
        <v>0.72966452057890441</v>
      </c>
    </row>
    <row r="7313" spans="1:22" x14ac:dyDescent="0.3">
      <c r="A7313" s="1">
        <v>45749</v>
      </c>
      <c r="B7313" s="2">
        <v>0.5180555555555556</v>
      </c>
      <c r="C7313" t="s">
        <v>48</v>
      </c>
      <c r="D7313" t="s">
        <v>18</v>
      </c>
      <c r="E7313" t="s">
        <v>928</v>
      </c>
      <c r="F7313" t="s">
        <v>20</v>
      </c>
      <c r="G7313" t="s">
        <v>124</v>
      </c>
      <c r="H7313" t="s">
        <v>22</v>
      </c>
      <c r="I7313" t="s">
        <v>23</v>
      </c>
      <c r="J7313" t="s">
        <v>24</v>
      </c>
      <c r="K7313" t="s">
        <v>25</v>
      </c>
      <c r="L7313">
        <v>0</v>
      </c>
      <c r="M7313">
        <v>32</v>
      </c>
      <c r="N7313">
        <v>304</v>
      </c>
      <c r="O7313">
        <v>2</v>
      </c>
      <c r="P7313">
        <v>7</v>
      </c>
      <c r="Q7313">
        <v>27</v>
      </c>
      <c r="R7313">
        <f>SUM(Table1[[#This Row],[FIRST_CLASS_SEATS]:[ECONOMY_SEATS]])</f>
        <v>336</v>
      </c>
      <c r="S7313" s="5">
        <f>(Table1[[#This Row],[TIER1_ELIGIBLE_PAX]]/Table1[[#This Row],[TOTAL_PAX]])</f>
        <v>5.9523809523809521E-3</v>
      </c>
      <c r="T7313" s="5">
        <f>(Table1[[#This Row],[TIER2_ELIGIBLE_PAX]]/Table1[[#This Row],[TOTAL_PAX]])</f>
        <v>2.0833333333333332E-2</v>
      </c>
      <c r="U7313" s="5">
        <f>(Table1[[#This Row],[TIER3_ELIGIBLE_PAX]]/Table1[[#This Row],[TOTAL_PAX]])</f>
        <v>8.0357142857142863E-2</v>
      </c>
      <c r="V7313" s="8">
        <v>0.72976524610990634</v>
      </c>
    </row>
    <row r="7314" spans="1:22" x14ac:dyDescent="0.3">
      <c r="A7314" s="1">
        <v>45880</v>
      </c>
      <c r="B7314" s="2">
        <v>0.3923611111111111</v>
      </c>
      <c r="C7314" t="s">
        <v>26</v>
      </c>
      <c r="D7314" t="s">
        <v>18</v>
      </c>
      <c r="E7314" t="s">
        <v>1323</v>
      </c>
      <c r="F7314" t="s">
        <v>20</v>
      </c>
      <c r="G7314" t="s">
        <v>43</v>
      </c>
      <c r="H7314" t="s">
        <v>44</v>
      </c>
      <c r="I7314" t="s">
        <v>31</v>
      </c>
      <c r="J7314" t="s">
        <v>32</v>
      </c>
      <c r="K7314" t="s">
        <v>33</v>
      </c>
      <c r="L7314">
        <v>0</v>
      </c>
      <c r="M7314">
        <v>9</v>
      </c>
      <c r="N7314">
        <v>171</v>
      </c>
      <c r="O7314">
        <v>1</v>
      </c>
      <c r="P7314">
        <v>0</v>
      </c>
      <c r="Q7314">
        <v>7</v>
      </c>
      <c r="R7314">
        <f>SUM(Table1[[#This Row],[FIRST_CLASS_SEATS]:[ECONOMY_SEATS]])</f>
        <v>180</v>
      </c>
      <c r="S7314" s="5">
        <f>(Table1[[#This Row],[TIER1_ELIGIBLE_PAX]]/Table1[[#This Row],[TOTAL_PAX]])</f>
        <v>5.5555555555555558E-3</v>
      </c>
      <c r="T7314" s="5">
        <f>(Table1[[#This Row],[TIER2_ELIGIBLE_PAX]]/Table1[[#This Row],[TOTAL_PAX]])</f>
        <v>0</v>
      </c>
      <c r="U7314" s="5">
        <f>(Table1[[#This Row],[TIER3_ELIGIBLE_PAX]]/Table1[[#This Row],[TOTAL_PAX]])</f>
        <v>3.888888888888889E-2</v>
      </c>
      <c r="V7314" s="8">
        <v>0.72982820248712399</v>
      </c>
    </row>
    <row r="7315" spans="1:22" x14ac:dyDescent="0.3">
      <c r="A7315" s="1">
        <v>45847</v>
      </c>
      <c r="B7315" s="2">
        <v>0.85972222222222228</v>
      </c>
      <c r="C7315" t="s">
        <v>34</v>
      </c>
      <c r="D7315" t="s">
        <v>18</v>
      </c>
      <c r="E7315" t="s">
        <v>1808</v>
      </c>
      <c r="F7315" t="s">
        <v>20</v>
      </c>
      <c r="G7315" t="s">
        <v>56</v>
      </c>
      <c r="H7315" t="s">
        <v>57</v>
      </c>
      <c r="I7315" t="s">
        <v>58</v>
      </c>
      <c r="J7315" t="s">
        <v>24</v>
      </c>
      <c r="K7315" t="s">
        <v>59</v>
      </c>
      <c r="L7315">
        <v>0</v>
      </c>
      <c r="M7315">
        <v>31</v>
      </c>
      <c r="N7315">
        <v>173</v>
      </c>
      <c r="O7315">
        <v>1</v>
      </c>
      <c r="P7315">
        <v>0</v>
      </c>
      <c r="Q7315">
        <v>3</v>
      </c>
      <c r="R7315">
        <f>SUM(Table1[[#This Row],[FIRST_CLASS_SEATS]:[ECONOMY_SEATS]])</f>
        <v>204</v>
      </c>
      <c r="S7315" s="5">
        <f>(Table1[[#This Row],[TIER1_ELIGIBLE_PAX]]/Table1[[#This Row],[TOTAL_PAX]])</f>
        <v>4.9019607843137254E-3</v>
      </c>
      <c r="T7315" s="5">
        <f>(Table1[[#This Row],[TIER2_ELIGIBLE_PAX]]/Table1[[#This Row],[TOTAL_PAX]])</f>
        <v>0</v>
      </c>
      <c r="U7315" s="5">
        <f>(Table1[[#This Row],[TIER3_ELIGIBLE_PAX]]/Table1[[#This Row],[TOTAL_PAX]])</f>
        <v>1.4705882352941176E-2</v>
      </c>
      <c r="V7315" s="8">
        <v>0.72994594579245764</v>
      </c>
    </row>
    <row r="7316" spans="1:22" x14ac:dyDescent="0.3">
      <c r="A7316" s="1">
        <v>45775</v>
      </c>
      <c r="B7316" s="2">
        <v>0.6118055555555556</v>
      </c>
      <c r="C7316" t="s">
        <v>17</v>
      </c>
      <c r="D7316" t="s">
        <v>18</v>
      </c>
      <c r="E7316" t="s">
        <v>347</v>
      </c>
      <c r="F7316" t="s">
        <v>20</v>
      </c>
      <c r="G7316" t="s">
        <v>76</v>
      </c>
      <c r="H7316" t="s">
        <v>77</v>
      </c>
      <c r="I7316" t="s">
        <v>78</v>
      </c>
      <c r="J7316" t="s">
        <v>24</v>
      </c>
      <c r="K7316" t="s">
        <v>25</v>
      </c>
      <c r="L7316">
        <v>0</v>
      </c>
      <c r="M7316">
        <v>32</v>
      </c>
      <c r="N7316">
        <v>300</v>
      </c>
      <c r="O7316">
        <v>0</v>
      </c>
      <c r="P7316">
        <v>5</v>
      </c>
      <c r="Q7316">
        <v>21</v>
      </c>
      <c r="R7316">
        <f>SUM(Table1[[#This Row],[FIRST_CLASS_SEATS]:[ECONOMY_SEATS]])</f>
        <v>332</v>
      </c>
      <c r="S7316" s="5">
        <f>(Table1[[#This Row],[TIER1_ELIGIBLE_PAX]]/Table1[[#This Row],[TOTAL_PAX]])</f>
        <v>0</v>
      </c>
      <c r="T7316" s="5">
        <f>(Table1[[#This Row],[TIER2_ELIGIBLE_PAX]]/Table1[[#This Row],[TOTAL_PAX]])</f>
        <v>1.5060240963855422E-2</v>
      </c>
      <c r="U7316" s="5">
        <f>(Table1[[#This Row],[TIER3_ELIGIBLE_PAX]]/Table1[[#This Row],[TOTAL_PAX]])</f>
        <v>6.3253012048192767E-2</v>
      </c>
      <c r="V7316" s="8">
        <v>0.73023161187424779</v>
      </c>
    </row>
    <row r="7317" spans="1:22" x14ac:dyDescent="0.3">
      <c r="A7317" s="1">
        <v>45955</v>
      </c>
      <c r="B7317" s="2">
        <v>0.90555555555555556</v>
      </c>
      <c r="C7317" t="s">
        <v>34</v>
      </c>
      <c r="D7317" t="s">
        <v>18</v>
      </c>
      <c r="E7317" t="s">
        <v>577</v>
      </c>
      <c r="F7317" t="s">
        <v>20</v>
      </c>
      <c r="G7317" t="s">
        <v>68</v>
      </c>
      <c r="H7317" t="s">
        <v>69</v>
      </c>
      <c r="I7317" t="s">
        <v>31</v>
      </c>
      <c r="J7317" t="s">
        <v>32</v>
      </c>
      <c r="K7317" t="s">
        <v>33</v>
      </c>
      <c r="L7317">
        <v>0</v>
      </c>
      <c r="M7317">
        <v>12</v>
      </c>
      <c r="N7317">
        <v>168</v>
      </c>
      <c r="O7317">
        <v>0</v>
      </c>
      <c r="P7317">
        <v>13</v>
      </c>
      <c r="Q7317">
        <v>46</v>
      </c>
      <c r="R7317">
        <f>SUM(Table1[[#This Row],[FIRST_CLASS_SEATS]:[ECONOMY_SEATS]])</f>
        <v>180</v>
      </c>
      <c r="S7317" s="5">
        <f>(Table1[[#This Row],[TIER1_ELIGIBLE_PAX]]/Table1[[#This Row],[TOTAL_PAX]])</f>
        <v>0</v>
      </c>
      <c r="T7317" s="5">
        <f>(Table1[[#This Row],[TIER2_ELIGIBLE_PAX]]/Table1[[#This Row],[TOTAL_PAX]])</f>
        <v>7.2222222222222215E-2</v>
      </c>
      <c r="U7317" s="5">
        <f>(Table1[[#This Row],[TIER3_ELIGIBLE_PAX]]/Table1[[#This Row],[TOTAL_PAX]])</f>
        <v>0.25555555555555554</v>
      </c>
      <c r="V7317" s="8">
        <v>0.73033043341311332</v>
      </c>
    </row>
    <row r="7318" spans="1:22" x14ac:dyDescent="0.3">
      <c r="A7318" s="1">
        <v>45778</v>
      </c>
      <c r="B7318" s="2">
        <v>0.51597222222222228</v>
      </c>
      <c r="C7318" t="s">
        <v>48</v>
      </c>
      <c r="D7318" t="s">
        <v>18</v>
      </c>
      <c r="E7318" t="s">
        <v>5063</v>
      </c>
      <c r="F7318" t="s">
        <v>20</v>
      </c>
      <c r="G7318" t="s">
        <v>62</v>
      </c>
      <c r="H7318" t="s">
        <v>63</v>
      </c>
      <c r="I7318" t="s">
        <v>31</v>
      </c>
      <c r="J7318" t="s">
        <v>32</v>
      </c>
      <c r="K7318" t="s">
        <v>33</v>
      </c>
      <c r="L7318">
        <v>0</v>
      </c>
      <c r="M7318">
        <v>4</v>
      </c>
      <c r="N7318">
        <v>176</v>
      </c>
      <c r="O7318">
        <v>1</v>
      </c>
      <c r="P7318">
        <v>8</v>
      </c>
      <c r="Q7318">
        <v>32</v>
      </c>
      <c r="R7318">
        <f>SUM(Table1[[#This Row],[FIRST_CLASS_SEATS]:[ECONOMY_SEATS]])</f>
        <v>180</v>
      </c>
      <c r="S7318" s="5">
        <f>(Table1[[#This Row],[TIER1_ELIGIBLE_PAX]]/Table1[[#This Row],[TOTAL_PAX]])</f>
        <v>5.5555555555555558E-3</v>
      </c>
      <c r="T7318" s="5">
        <f>(Table1[[#This Row],[TIER2_ELIGIBLE_PAX]]/Table1[[#This Row],[TOTAL_PAX]])</f>
        <v>4.4444444444444446E-2</v>
      </c>
      <c r="U7318" s="5">
        <f>(Table1[[#This Row],[TIER3_ELIGIBLE_PAX]]/Table1[[#This Row],[TOTAL_PAX]])</f>
        <v>0.17777777777777778</v>
      </c>
      <c r="V7318" s="8">
        <v>0.73038105558900801</v>
      </c>
    </row>
    <row r="7319" spans="1:22" x14ac:dyDescent="0.3">
      <c r="A7319" s="1">
        <v>45871</v>
      </c>
      <c r="B7319" s="2">
        <v>0.59027777777777779</v>
      </c>
      <c r="C7319" t="s">
        <v>17</v>
      </c>
      <c r="D7319" t="s">
        <v>18</v>
      </c>
      <c r="E7319" t="s">
        <v>4591</v>
      </c>
      <c r="F7319" t="s">
        <v>20</v>
      </c>
      <c r="G7319" t="s">
        <v>76</v>
      </c>
      <c r="H7319" t="s">
        <v>77</v>
      </c>
      <c r="I7319" t="s">
        <v>78</v>
      </c>
      <c r="J7319" t="s">
        <v>24</v>
      </c>
      <c r="K7319" t="s">
        <v>25</v>
      </c>
      <c r="L7319">
        <v>0</v>
      </c>
      <c r="M7319">
        <v>32</v>
      </c>
      <c r="N7319">
        <v>300</v>
      </c>
      <c r="O7319">
        <v>1</v>
      </c>
      <c r="P7319">
        <v>7</v>
      </c>
      <c r="Q7319">
        <v>29</v>
      </c>
      <c r="R7319">
        <f>SUM(Table1[[#This Row],[FIRST_CLASS_SEATS]:[ECONOMY_SEATS]])</f>
        <v>332</v>
      </c>
      <c r="S7319" s="5">
        <f>(Table1[[#This Row],[TIER1_ELIGIBLE_PAX]]/Table1[[#This Row],[TOTAL_PAX]])</f>
        <v>3.0120481927710845E-3</v>
      </c>
      <c r="T7319" s="5">
        <f>(Table1[[#This Row],[TIER2_ELIGIBLE_PAX]]/Table1[[#This Row],[TOTAL_PAX]])</f>
        <v>2.1084337349397589E-2</v>
      </c>
      <c r="U7319" s="5">
        <f>(Table1[[#This Row],[TIER3_ELIGIBLE_PAX]]/Table1[[#This Row],[TOTAL_PAX]])</f>
        <v>8.7349397590361449E-2</v>
      </c>
      <c r="V7319" s="8">
        <v>0.73044522784881005</v>
      </c>
    </row>
    <row r="7320" spans="1:22" x14ac:dyDescent="0.3">
      <c r="A7320" s="1">
        <v>45879</v>
      </c>
      <c r="B7320" s="2">
        <v>0.25833333333333336</v>
      </c>
      <c r="C7320" t="s">
        <v>26</v>
      </c>
      <c r="D7320" t="s">
        <v>18</v>
      </c>
      <c r="E7320" t="s">
        <v>1552</v>
      </c>
      <c r="F7320" t="s">
        <v>20</v>
      </c>
      <c r="G7320" t="s">
        <v>36</v>
      </c>
      <c r="H7320" t="s">
        <v>37</v>
      </c>
      <c r="I7320" t="s">
        <v>31</v>
      </c>
      <c r="J7320" t="s">
        <v>32</v>
      </c>
      <c r="K7320" t="s">
        <v>33</v>
      </c>
      <c r="L7320">
        <v>0</v>
      </c>
      <c r="M7320">
        <v>6</v>
      </c>
      <c r="N7320">
        <v>174</v>
      </c>
      <c r="O7320">
        <v>0</v>
      </c>
      <c r="P7320">
        <v>3</v>
      </c>
      <c r="Q7320">
        <v>15</v>
      </c>
      <c r="R7320">
        <f>SUM(Table1[[#This Row],[FIRST_CLASS_SEATS]:[ECONOMY_SEATS]])</f>
        <v>180</v>
      </c>
      <c r="S7320" s="5">
        <f>(Table1[[#This Row],[TIER1_ELIGIBLE_PAX]]/Table1[[#This Row],[TOTAL_PAX]])</f>
        <v>0</v>
      </c>
      <c r="T7320" s="5">
        <f>(Table1[[#This Row],[TIER2_ELIGIBLE_PAX]]/Table1[[#This Row],[TOTAL_PAX]])</f>
        <v>1.6666666666666666E-2</v>
      </c>
      <c r="U7320" s="5">
        <f>(Table1[[#This Row],[TIER3_ELIGIBLE_PAX]]/Table1[[#This Row],[TOTAL_PAX]])</f>
        <v>8.3333333333333329E-2</v>
      </c>
      <c r="V7320" s="8">
        <v>0.73057364961671034</v>
      </c>
    </row>
    <row r="7321" spans="1:22" x14ac:dyDescent="0.3">
      <c r="A7321" s="1">
        <v>45884</v>
      </c>
      <c r="B7321" s="2">
        <v>0.78263888888888888</v>
      </c>
      <c r="C7321" t="s">
        <v>34</v>
      </c>
      <c r="D7321" t="s">
        <v>18</v>
      </c>
      <c r="E7321" t="s">
        <v>6070</v>
      </c>
      <c r="F7321" t="s">
        <v>20</v>
      </c>
      <c r="G7321" t="s">
        <v>68</v>
      </c>
      <c r="H7321" t="s">
        <v>69</v>
      </c>
      <c r="I7321" t="s">
        <v>31</v>
      </c>
      <c r="J7321" t="s">
        <v>32</v>
      </c>
      <c r="K7321" t="s">
        <v>33</v>
      </c>
      <c r="L7321">
        <v>0</v>
      </c>
      <c r="M7321">
        <v>8</v>
      </c>
      <c r="N7321">
        <v>172</v>
      </c>
      <c r="O7321">
        <v>0</v>
      </c>
      <c r="P7321">
        <v>8</v>
      </c>
      <c r="Q7321">
        <v>32</v>
      </c>
      <c r="R7321">
        <f>SUM(Table1[[#This Row],[FIRST_CLASS_SEATS]:[ECONOMY_SEATS]])</f>
        <v>180</v>
      </c>
      <c r="S7321" s="5">
        <f>(Table1[[#This Row],[TIER1_ELIGIBLE_PAX]]/Table1[[#This Row],[TOTAL_PAX]])</f>
        <v>0</v>
      </c>
      <c r="T7321" s="5">
        <f>(Table1[[#This Row],[TIER2_ELIGIBLE_PAX]]/Table1[[#This Row],[TOTAL_PAX]])</f>
        <v>4.4444444444444446E-2</v>
      </c>
      <c r="U7321" s="5">
        <f>(Table1[[#This Row],[TIER3_ELIGIBLE_PAX]]/Table1[[#This Row],[TOTAL_PAX]])</f>
        <v>0.17777777777777778</v>
      </c>
      <c r="V7321" s="8">
        <v>0.73064023721121618</v>
      </c>
    </row>
    <row r="7322" spans="1:22" x14ac:dyDescent="0.3">
      <c r="A7322" s="1">
        <v>45796</v>
      </c>
      <c r="B7322" s="2">
        <v>0.36736111111111114</v>
      </c>
      <c r="C7322" t="s">
        <v>26</v>
      </c>
      <c r="D7322" t="s">
        <v>18</v>
      </c>
      <c r="E7322" t="s">
        <v>1398</v>
      </c>
      <c r="F7322" t="s">
        <v>20</v>
      </c>
      <c r="G7322" t="s">
        <v>76</v>
      </c>
      <c r="H7322" t="s">
        <v>77</v>
      </c>
      <c r="I7322" t="s">
        <v>78</v>
      </c>
      <c r="J7322" t="s">
        <v>24</v>
      </c>
      <c r="K7322" t="s">
        <v>59</v>
      </c>
      <c r="L7322">
        <v>0</v>
      </c>
      <c r="M7322">
        <v>35</v>
      </c>
      <c r="N7322">
        <v>179</v>
      </c>
      <c r="O7322">
        <v>0</v>
      </c>
      <c r="P7322">
        <v>5</v>
      </c>
      <c r="Q7322">
        <v>22</v>
      </c>
      <c r="R7322">
        <f>SUM(Table1[[#This Row],[FIRST_CLASS_SEATS]:[ECONOMY_SEATS]])</f>
        <v>214</v>
      </c>
      <c r="S7322" s="5">
        <f>(Table1[[#This Row],[TIER1_ELIGIBLE_PAX]]/Table1[[#This Row],[TOTAL_PAX]])</f>
        <v>0</v>
      </c>
      <c r="T7322" s="5">
        <f>(Table1[[#This Row],[TIER2_ELIGIBLE_PAX]]/Table1[[#This Row],[TOTAL_PAX]])</f>
        <v>2.336448598130841E-2</v>
      </c>
      <c r="U7322" s="5">
        <f>(Table1[[#This Row],[TIER3_ELIGIBLE_PAX]]/Table1[[#This Row],[TOTAL_PAX]])</f>
        <v>0.10280373831775701</v>
      </c>
      <c r="V7322" s="8">
        <v>0.7306417890365694</v>
      </c>
    </row>
    <row r="7323" spans="1:22" x14ac:dyDescent="0.3">
      <c r="A7323" s="1">
        <v>45816</v>
      </c>
      <c r="B7323" s="2">
        <v>0.34444444444444444</v>
      </c>
      <c r="C7323" t="s">
        <v>26</v>
      </c>
      <c r="D7323" t="s">
        <v>18</v>
      </c>
      <c r="E7323" t="s">
        <v>2490</v>
      </c>
      <c r="F7323" t="s">
        <v>20</v>
      </c>
      <c r="G7323" t="s">
        <v>43</v>
      </c>
      <c r="H7323" t="s">
        <v>44</v>
      </c>
      <c r="I7323" t="s">
        <v>31</v>
      </c>
      <c r="J7323" t="s">
        <v>32</v>
      </c>
      <c r="K7323" t="s">
        <v>33</v>
      </c>
      <c r="L7323">
        <v>0</v>
      </c>
      <c r="M7323">
        <v>12</v>
      </c>
      <c r="N7323">
        <v>168</v>
      </c>
      <c r="O7323">
        <v>0</v>
      </c>
      <c r="P7323">
        <v>15</v>
      </c>
      <c r="Q7323">
        <v>50</v>
      </c>
      <c r="R7323">
        <f>SUM(Table1[[#This Row],[FIRST_CLASS_SEATS]:[ECONOMY_SEATS]])</f>
        <v>180</v>
      </c>
      <c r="S7323" s="5">
        <f>(Table1[[#This Row],[TIER1_ELIGIBLE_PAX]]/Table1[[#This Row],[TOTAL_PAX]])</f>
        <v>0</v>
      </c>
      <c r="T7323" s="5">
        <f>(Table1[[#This Row],[TIER2_ELIGIBLE_PAX]]/Table1[[#This Row],[TOTAL_PAX]])</f>
        <v>8.3333333333333329E-2</v>
      </c>
      <c r="U7323" s="5">
        <f>(Table1[[#This Row],[TIER3_ELIGIBLE_PAX]]/Table1[[#This Row],[TOTAL_PAX]])</f>
        <v>0.27777777777777779</v>
      </c>
      <c r="V7323" s="8">
        <v>0.73080552149189282</v>
      </c>
    </row>
    <row r="7324" spans="1:22" x14ac:dyDescent="0.3">
      <c r="A7324" s="1">
        <v>45874</v>
      </c>
      <c r="B7324" s="2">
        <v>0.55833333333333335</v>
      </c>
      <c r="C7324" t="s">
        <v>48</v>
      </c>
      <c r="D7324" t="s">
        <v>18</v>
      </c>
      <c r="E7324" t="s">
        <v>3003</v>
      </c>
      <c r="F7324" t="s">
        <v>20</v>
      </c>
      <c r="G7324" t="s">
        <v>40</v>
      </c>
      <c r="H7324" t="s">
        <v>41</v>
      </c>
      <c r="I7324" t="s">
        <v>31</v>
      </c>
      <c r="J7324" t="s">
        <v>32</v>
      </c>
      <c r="K7324" t="s">
        <v>33</v>
      </c>
      <c r="L7324">
        <v>0</v>
      </c>
      <c r="M7324">
        <v>13</v>
      </c>
      <c r="N7324">
        <v>167</v>
      </c>
      <c r="O7324">
        <v>0</v>
      </c>
      <c r="P7324">
        <v>0</v>
      </c>
      <c r="Q7324">
        <v>9</v>
      </c>
      <c r="R7324">
        <f>SUM(Table1[[#This Row],[FIRST_CLASS_SEATS]:[ECONOMY_SEATS]])</f>
        <v>180</v>
      </c>
      <c r="S7324" s="5">
        <f>(Table1[[#This Row],[TIER1_ELIGIBLE_PAX]]/Table1[[#This Row],[TOTAL_PAX]])</f>
        <v>0</v>
      </c>
      <c r="T7324" s="5">
        <f>(Table1[[#This Row],[TIER2_ELIGIBLE_PAX]]/Table1[[#This Row],[TOTAL_PAX]])</f>
        <v>0</v>
      </c>
      <c r="U7324" s="5">
        <f>(Table1[[#This Row],[TIER3_ELIGIBLE_PAX]]/Table1[[#This Row],[TOTAL_PAX]])</f>
        <v>0.05</v>
      </c>
      <c r="V7324" s="8">
        <v>0.73083447499435195</v>
      </c>
    </row>
    <row r="7325" spans="1:22" x14ac:dyDescent="0.3">
      <c r="A7325" s="1">
        <v>45796</v>
      </c>
      <c r="B7325" s="2">
        <v>0.41180555555555554</v>
      </c>
      <c r="C7325" t="s">
        <v>26</v>
      </c>
      <c r="D7325" t="s">
        <v>18</v>
      </c>
      <c r="E7325" t="s">
        <v>1385</v>
      </c>
      <c r="F7325" t="s">
        <v>20</v>
      </c>
      <c r="G7325" t="s">
        <v>68</v>
      </c>
      <c r="H7325" t="s">
        <v>69</v>
      </c>
      <c r="I7325" t="s">
        <v>31</v>
      </c>
      <c r="J7325" t="s">
        <v>32</v>
      </c>
      <c r="K7325" t="s">
        <v>33</v>
      </c>
      <c r="L7325">
        <v>0</v>
      </c>
      <c r="M7325">
        <v>0</v>
      </c>
      <c r="N7325">
        <v>180</v>
      </c>
      <c r="O7325">
        <v>3</v>
      </c>
      <c r="P7325">
        <v>6</v>
      </c>
      <c r="Q7325">
        <v>26</v>
      </c>
      <c r="R7325">
        <f>SUM(Table1[[#This Row],[FIRST_CLASS_SEATS]:[ECONOMY_SEATS]])</f>
        <v>180</v>
      </c>
      <c r="S7325" s="5">
        <f>(Table1[[#This Row],[TIER1_ELIGIBLE_PAX]]/Table1[[#This Row],[TOTAL_PAX]])</f>
        <v>1.6666666666666666E-2</v>
      </c>
      <c r="T7325" s="5">
        <f>(Table1[[#This Row],[TIER2_ELIGIBLE_PAX]]/Table1[[#This Row],[TOTAL_PAX]])</f>
        <v>3.3333333333333333E-2</v>
      </c>
      <c r="U7325" s="5">
        <f>(Table1[[#This Row],[TIER3_ELIGIBLE_PAX]]/Table1[[#This Row],[TOTAL_PAX]])</f>
        <v>0.14444444444444443</v>
      </c>
      <c r="V7325" s="8">
        <v>0.73094481531040767</v>
      </c>
    </row>
    <row r="7326" spans="1:22" x14ac:dyDescent="0.3">
      <c r="A7326" s="1">
        <v>45892</v>
      </c>
      <c r="B7326" s="2">
        <v>0.3527777777777778</v>
      </c>
      <c r="C7326" t="s">
        <v>26</v>
      </c>
      <c r="D7326" t="s">
        <v>18</v>
      </c>
      <c r="E7326" t="s">
        <v>4981</v>
      </c>
      <c r="F7326" t="s">
        <v>20</v>
      </c>
      <c r="G7326" t="s">
        <v>40</v>
      </c>
      <c r="H7326" t="s">
        <v>41</v>
      </c>
      <c r="I7326" t="s">
        <v>31</v>
      </c>
      <c r="J7326" t="s">
        <v>32</v>
      </c>
      <c r="K7326" t="s">
        <v>33</v>
      </c>
      <c r="L7326">
        <v>0</v>
      </c>
      <c r="M7326">
        <v>12</v>
      </c>
      <c r="N7326">
        <v>168</v>
      </c>
      <c r="O7326">
        <v>0</v>
      </c>
      <c r="P7326">
        <v>14</v>
      </c>
      <c r="Q7326">
        <v>47</v>
      </c>
      <c r="R7326">
        <f>SUM(Table1[[#This Row],[FIRST_CLASS_SEATS]:[ECONOMY_SEATS]])</f>
        <v>180</v>
      </c>
      <c r="S7326" s="5">
        <f>(Table1[[#This Row],[TIER1_ELIGIBLE_PAX]]/Table1[[#This Row],[TOTAL_PAX]])</f>
        <v>0</v>
      </c>
      <c r="T7326" s="5">
        <f>(Table1[[#This Row],[TIER2_ELIGIBLE_PAX]]/Table1[[#This Row],[TOTAL_PAX]])</f>
        <v>7.7777777777777779E-2</v>
      </c>
      <c r="U7326" s="5">
        <f>(Table1[[#This Row],[TIER3_ELIGIBLE_PAX]]/Table1[[#This Row],[TOTAL_PAX]])</f>
        <v>0.26111111111111113</v>
      </c>
      <c r="V7326" s="8">
        <v>0.73096705431451714</v>
      </c>
    </row>
    <row r="7327" spans="1:22" x14ac:dyDescent="0.3">
      <c r="A7327" s="1">
        <v>45793</v>
      </c>
      <c r="B7327" s="2">
        <v>0.34444444444444444</v>
      </c>
      <c r="C7327" t="s">
        <v>26</v>
      </c>
      <c r="D7327" t="s">
        <v>18</v>
      </c>
      <c r="E7327" t="s">
        <v>3869</v>
      </c>
      <c r="F7327" t="s">
        <v>20</v>
      </c>
      <c r="G7327" t="s">
        <v>46</v>
      </c>
      <c r="H7327" t="s">
        <v>22</v>
      </c>
      <c r="I7327" t="s">
        <v>23</v>
      </c>
      <c r="J7327" t="s">
        <v>24</v>
      </c>
      <c r="K7327" t="s">
        <v>25</v>
      </c>
      <c r="L7327">
        <v>0</v>
      </c>
      <c r="M7327">
        <v>32</v>
      </c>
      <c r="N7327">
        <v>304</v>
      </c>
      <c r="O7327">
        <v>0</v>
      </c>
      <c r="P7327">
        <v>9</v>
      </c>
      <c r="Q7327">
        <v>34</v>
      </c>
      <c r="R7327">
        <f>SUM(Table1[[#This Row],[FIRST_CLASS_SEATS]:[ECONOMY_SEATS]])</f>
        <v>336</v>
      </c>
      <c r="S7327" s="5">
        <f>(Table1[[#This Row],[TIER1_ELIGIBLE_PAX]]/Table1[[#This Row],[TOTAL_PAX]])</f>
        <v>0</v>
      </c>
      <c r="T7327" s="5">
        <f>(Table1[[#This Row],[TIER2_ELIGIBLE_PAX]]/Table1[[#This Row],[TOTAL_PAX]])</f>
        <v>2.6785714285714284E-2</v>
      </c>
      <c r="U7327" s="5">
        <f>(Table1[[#This Row],[TIER3_ELIGIBLE_PAX]]/Table1[[#This Row],[TOTAL_PAX]])</f>
        <v>0.10119047619047619</v>
      </c>
      <c r="V7327" s="8">
        <v>0.73101070888367126</v>
      </c>
    </row>
    <row r="7328" spans="1:22" x14ac:dyDescent="0.3">
      <c r="A7328" s="1">
        <v>45881</v>
      </c>
      <c r="B7328" s="2">
        <v>0.46319444444444446</v>
      </c>
      <c r="C7328" t="s">
        <v>26</v>
      </c>
      <c r="D7328" t="s">
        <v>18</v>
      </c>
      <c r="E7328" t="s">
        <v>1521</v>
      </c>
      <c r="F7328" t="s">
        <v>20</v>
      </c>
      <c r="G7328" t="s">
        <v>99</v>
      </c>
      <c r="H7328" t="s">
        <v>74</v>
      </c>
      <c r="I7328" t="s">
        <v>31</v>
      </c>
      <c r="J7328" t="s">
        <v>32</v>
      </c>
      <c r="K7328" t="s">
        <v>33</v>
      </c>
      <c r="L7328">
        <v>0</v>
      </c>
      <c r="M7328">
        <v>19</v>
      </c>
      <c r="N7328">
        <v>161</v>
      </c>
      <c r="O7328">
        <v>1</v>
      </c>
      <c r="P7328">
        <v>6</v>
      </c>
      <c r="Q7328">
        <v>24</v>
      </c>
      <c r="R7328">
        <f>SUM(Table1[[#This Row],[FIRST_CLASS_SEATS]:[ECONOMY_SEATS]])</f>
        <v>180</v>
      </c>
      <c r="S7328" s="5">
        <f>(Table1[[#This Row],[TIER1_ELIGIBLE_PAX]]/Table1[[#This Row],[TOTAL_PAX]])</f>
        <v>5.5555555555555558E-3</v>
      </c>
      <c r="T7328" s="5">
        <f>(Table1[[#This Row],[TIER2_ELIGIBLE_PAX]]/Table1[[#This Row],[TOTAL_PAX]])</f>
        <v>3.3333333333333333E-2</v>
      </c>
      <c r="U7328" s="5">
        <f>(Table1[[#This Row],[TIER3_ELIGIBLE_PAX]]/Table1[[#This Row],[TOTAL_PAX]])</f>
        <v>0.13333333333333333</v>
      </c>
      <c r="V7328" s="8">
        <v>0.73111414526340768</v>
      </c>
    </row>
    <row r="7329" spans="1:22" x14ac:dyDescent="0.3">
      <c r="A7329" s="1">
        <v>45775</v>
      </c>
      <c r="B7329" s="2">
        <v>0.35902777777777778</v>
      </c>
      <c r="C7329" t="s">
        <v>26</v>
      </c>
      <c r="D7329" t="s">
        <v>18</v>
      </c>
      <c r="E7329" t="s">
        <v>2456</v>
      </c>
      <c r="F7329" t="s">
        <v>20</v>
      </c>
      <c r="G7329" t="s">
        <v>56</v>
      </c>
      <c r="H7329" t="s">
        <v>57</v>
      </c>
      <c r="I7329" t="s">
        <v>58</v>
      </c>
      <c r="J7329" t="s">
        <v>24</v>
      </c>
      <c r="K7329" t="s">
        <v>25</v>
      </c>
      <c r="L7329">
        <v>8</v>
      </c>
      <c r="M7329">
        <v>49</v>
      </c>
      <c r="N7329">
        <v>178</v>
      </c>
      <c r="O7329">
        <v>4</v>
      </c>
      <c r="P7329">
        <v>5</v>
      </c>
      <c r="Q7329">
        <v>23</v>
      </c>
      <c r="R7329">
        <f>SUM(Table1[[#This Row],[FIRST_CLASS_SEATS]:[ECONOMY_SEATS]])</f>
        <v>235</v>
      </c>
      <c r="S7329" s="5">
        <f>(Table1[[#This Row],[TIER1_ELIGIBLE_PAX]]/Table1[[#This Row],[TOTAL_PAX]])</f>
        <v>1.7021276595744681E-2</v>
      </c>
      <c r="T7329" s="5">
        <f>(Table1[[#This Row],[TIER2_ELIGIBLE_PAX]]/Table1[[#This Row],[TOTAL_PAX]])</f>
        <v>2.1276595744680851E-2</v>
      </c>
      <c r="U7329" s="5">
        <f>(Table1[[#This Row],[TIER3_ELIGIBLE_PAX]]/Table1[[#This Row],[TOTAL_PAX]])</f>
        <v>9.7872340425531917E-2</v>
      </c>
      <c r="V7329" s="8">
        <v>0.7312242361138892</v>
      </c>
    </row>
    <row r="7330" spans="1:22" x14ac:dyDescent="0.3">
      <c r="A7330" s="1">
        <v>45834</v>
      </c>
      <c r="B7330" s="2">
        <v>0.9</v>
      </c>
      <c r="C7330" t="s">
        <v>34</v>
      </c>
      <c r="D7330" t="s">
        <v>18</v>
      </c>
      <c r="E7330" t="s">
        <v>147</v>
      </c>
      <c r="F7330" t="s">
        <v>20</v>
      </c>
      <c r="G7330" t="s">
        <v>21</v>
      </c>
      <c r="H7330" t="s">
        <v>22</v>
      </c>
      <c r="I7330" t="s">
        <v>23</v>
      </c>
      <c r="J7330" t="s">
        <v>24</v>
      </c>
      <c r="K7330" t="s">
        <v>59</v>
      </c>
      <c r="L7330">
        <v>0</v>
      </c>
      <c r="M7330">
        <v>35</v>
      </c>
      <c r="N7330">
        <v>179</v>
      </c>
      <c r="O7330">
        <v>0</v>
      </c>
      <c r="P7330">
        <v>5</v>
      </c>
      <c r="Q7330">
        <v>22</v>
      </c>
      <c r="R7330">
        <f>SUM(Table1[[#This Row],[FIRST_CLASS_SEATS]:[ECONOMY_SEATS]])</f>
        <v>214</v>
      </c>
      <c r="S7330" s="5">
        <f>(Table1[[#This Row],[TIER1_ELIGIBLE_PAX]]/Table1[[#This Row],[TOTAL_PAX]])</f>
        <v>0</v>
      </c>
      <c r="T7330" s="5">
        <f>(Table1[[#This Row],[TIER2_ELIGIBLE_PAX]]/Table1[[#This Row],[TOTAL_PAX]])</f>
        <v>2.336448598130841E-2</v>
      </c>
      <c r="U7330" s="5">
        <f>(Table1[[#This Row],[TIER3_ELIGIBLE_PAX]]/Table1[[#This Row],[TOTAL_PAX]])</f>
        <v>0.10280373831775701</v>
      </c>
      <c r="V7330" s="8">
        <v>0.73127990929636355</v>
      </c>
    </row>
    <row r="7331" spans="1:22" x14ac:dyDescent="0.3">
      <c r="A7331" s="1">
        <v>45757</v>
      </c>
      <c r="B7331" s="2">
        <v>0.57847222222222228</v>
      </c>
      <c r="C7331" t="s">
        <v>48</v>
      </c>
      <c r="D7331" t="s">
        <v>18</v>
      </c>
      <c r="E7331" t="s">
        <v>5277</v>
      </c>
      <c r="F7331" t="s">
        <v>20</v>
      </c>
      <c r="G7331" t="s">
        <v>54</v>
      </c>
      <c r="H7331" t="s">
        <v>30</v>
      </c>
      <c r="I7331" t="s">
        <v>31</v>
      </c>
      <c r="J7331" t="s">
        <v>32</v>
      </c>
      <c r="K7331" t="s">
        <v>33</v>
      </c>
      <c r="L7331">
        <v>0</v>
      </c>
      <c r="M7331">
        <v>0</v>
      </c>
      <c r="N7331">
        <v>180</v>
      </c>
      <c r="O7331">
        <v>0</v>
      </c>
      <c r="P7331">
        <v>6</v>
      </c>
      <c r="Q7331">
        <v>24</v>
      </c>
      <c r="R7331">
        <f>SUM(Table1[[#This Row],[FIRST_CLASS_SEATS]:[ECONOMY_SEATS]])</f>
        <v>180</v>
      </c>
      <c r="S7331" s="5">
        <f>(Table1[[#This Row],[TIER1_ELIGIBLE_PAX]]/Table1[[#This Row],[TOTAL_PAX]])</f>
        <v>0</v>
      </c>
      <c r="T7331" s="5">
        <f>(Table1[[#This Row],[TIER2_ELIGIBLE_PAX]]/Table1[[#This Row],[TOTAL_PAX]])</f>
        <v>3.3333333333333333E-2</v>
      </c>
      <c r="U7331" s="5">
        <f>(Table1[[#This Row],[TIER3_ELIGIBLE_PAX]]/Table1[[#This Row],[TOTAL_PAX]])</f>
        <v>0.13333333333333333</v>
      </c>
      <c r="V7331" s="8">
        <v>0.73136850766962358</v>
      </c>
    </row>
    <row r="7332" spans="1:22" x14ac:dyDescent="0.3">
      <c r="A7332" s="1">
        <v>45779</v>
      </c>
      <c r="B7332" s="2">
        <v>0.55763888888888891</v>
      </c>
      <c r="C7332" t="s">
        <v>48</v>
      </c>
      <c r="D7332" t="s">
        <v>18</v>
      </c>
      <c r="E7332" t="s">
        <v>4944</v>
      </c>
      <c r="F7332" t="s">
        <v>20</v>
      </c>
      <c r="G7332" t="s">
        <v>68</v>
      </c>
      <c r="H7332" t="s">
        <v>69</v>
      </c>
      <c r="I7332" t="s">
        <v>31</v>
      </c>
      <c r="J7332" t="s">
        <v>32</v>
      </c>
      <c r="K7332" t="s">
        <v>33</v>
      </c>
      <c r="L7332">
        <v>0</v>
      </c>
      <c r="M7332">
        <v>9</v>
      </c>
      <c r="N7332">
        <v>171</v>
      </c>
      <c r="O7332">
        <v>3</v>
      </c>
      <c r="P7332">
        <v>0</v>
      </c>
      <c r="Q7332">
        <v>6</v>
      </c>
      <c r="R7332">
        <f>SUM(Table1[[#This Row],[FIRST_CLASS_SEATS]:[ECONOMY_SEATS]])</f>
        <v>180</v>
      </c>
      <c r="S7332" s="5">
        <f>(Table1[[#This Row],[TIER1_ELIGIBLE_PAX]]/Table1[[#This Row],[TOTAL_PAX]])</f>
        <v>1.6666666666666666E-2</v>
      </c>
      <c r="T7332" s="5">
        <f>(Table1[[#This Row],[TIER2_ELIGIBLE_PAX]]/Table1[[#This Row],[TOTAL_PAX]])</f>
        <v>0</v>
      </c>
      <c r="U7332" s="5">
        <f>(Table1[[#This Row],[TIER3_ELIGIBLE_PAX]]/Table1[[#This Row],[TOTAL_PAX]])</f>
        <v>3.3333333333333333E-2</v>
      </c>
      <c r="V7332" s="8">
        <v>0.73160111696971031</v>
      </c>
    </row>
    <row r="7333" spans="1:22" x14ac:dyDescent="0.3">
      <c r="A7333" s="1">
        <v>45854</v>
      </c>
      <c r="B7333" s="2">
        <v>0.33541666666666664</v>
      </c>
      <c r="C7333" t="s">
        <v>26</v>
      </c>
      <c r="D7333" t="s">
        <v>18</v>
      </c>
      <c r="E7333" t="s">
        <v>3271</v>
      </c>
      <c r="F7333" t="s">
        <v>20</v>
      </c>
      <c r="G7333" t="s">
        <v>54</v>
      </c>
      <c r="H7333" t="s">
        <v>30</v>
      </c>
      <c r="I7333" t="s">
        <v>31</v>
      </c>
      <c r="J7333" t="s">
        <v>32</v>
      </c>
      <c r="K7333" t="s">
        <v>33</v>
      </c>
      <c r="L7333">
        <v>0</v>
      </c>
      <c r="M7333">
        <v>11</v>
      </c>
      <c r="N7333">
        <v>169</v>
      </c>
      <c r="O7333">
        <v>3</v>
      </c>
      <c r="P7333">
        <v>10</v>
      </c>
      <c r="Q7333">
        <v>36</v>
      </c>
      <c r="R7333">
        <f>SUM(Table1[[#This Row],[FIRST_CLASS_SEATS]:[ECONOMY_SEATS]])</f>
        <v>180</v>
      </c>
      <c r="S7333" s="5">
        <f>(Table1[[#This Row],[TIER1_ELIGIBLE_PAX]]/Table1[[#This Row],[TOTAL_PAX]])</f>
        <v>1.6666666666666666E-2</v>
      </c>
      <c r="T7333" s="5">
        <f>(Table1[[#This Row],[TIER2_ELIGIBLE_PAX]]/Table1[[#This Row],[TOTAL_PAX]])</f>
        <v>5.5555555555555552E-2</v>
      </c>
      <c r="U7333" s="5">
        <f>(Table1[[#This Row],[TIER3_ELIGIBLE_PAX]]/Table1[[#This Row],[TOTAL_PAX]])</f>
        <v>0.2</v>
      </c>
      <c r="V7333" s="8">
        <v>0.73182787099429447</v>
      </c>
    </row>
    <row r="7334" spans="1:22" x14ac:dyDescent="0.3">
      <c r="A7334" s="1">
        <v>45756</v>
      </c>
      <c r="B7334" s="2">
        <v>0.31111111111111112</v>
      </c>
      <c r="C7334" t="s">
        <v>26</v>
      </c>
      <c r="D7334" t="s">
        <v>18</v>
      </c>
      <c r="E7334" t="s">
        <v>540</v>
      </c>
      <c r="F7334" t="s">
        <v>20</v>
      </c>
      <c r="G7334" t="s">
        <v>62</v>
      </c>
      <c r="H7334" t="s">
        <v>63</v>
      </c>
      <c r="I7334" t="s">
        <v>31</v>
      </c>
      <c r="J7334" t="s">
        <v>32</v>
      </c>
      <c r="K7334" t="s">
        <v>33</v>
      </c>
      <c r="L7334">
        <v>0</v>
      </c>
      <c r="M7334">
        <v>16</v>
      </c>
      <c r="N7334">
        <v>164</v>
      </c>
      <c r="O7334">
        <v>0</v>
      </c>
      <c r="P7334">
        <v>6</v>
      </c>
      <c r="Q7334">
        <v>25</v>
      </c>
      <c r="R7334">
        <f>SUM(Table1[[#This Row],[FIRST_CLASS_SEATS]:[ECONOMY_SEATS]])</f>
        <v>180</v>
      </c>
      <c r="S7334" s="5">
        <f>(Table1[[#This Row],[TIER1_ELIGIBLE_PAX]]/Table1[[#This Row],[TOTAL_PAX]])</f>
        <v>0</v>
      </c>
      <c r="T7334" s="5">
        <f>(Table1[[#This Row],[TIER2_ELIGIBLE_PAX]]/Table1[[#This Row],[TOTAL_PAX]])</f>
        <v>3.3333333333333333E-2</v>
      </c>
      <c r="U7334" s="5">
        <f>(Table1[[#This Row],[TIER3_ELIGIBLE_PAX]]/Table1[[#This Row],[TOTAL_PAX]])</f>
        <v>0.1388888888888889</v>
      </c>
      <c r="V7334" s="8">
        <v>0.73189033419207927</v>
      </c>
    </row>
    <row r="7335" spans="1:22" x14ac:dyDescent="0.3">
      <c r="A7335" s="1">
        <v>45828</v>
      </c>
      <c r="B7335" s="2">
        <v>0.89583333333333337</v>
      </c>
      <c r="C7335" t="s">
        <v>34</v>
      </c>
      <c r="D7335" t="s">
        <v>18</v>
      </c>
      <c r="E7335" t="s">
        <v>161</v>
      </c>
      <c r="F7335" t="s">
        <v>20</v>
      </c>
      <c r="G7335" t="s">
        <v>29</v>
      </c>
      <c r="H7335" t="s">
        <v>30</v>
      </c>
      <c r="I7335" t="s">
        <v>31</v>
      </c>
      <c r="J7335" t="s">
        <v>32</v>
      </c>
      <c r="K7335" t="s">
        <v>33</v>
      </c>
      <c r="L7335">
        <v>0</v>
      </c>
      <c r="M7335">
        <v>10</v>
      </c>
      <c r="N7335">
        <v>170</v>
      </c>
      <c r="O7335">
        <v>1</v>
      </c>
      <c r="P7335">
        <v>6</v>
      </c>
      <c r="Q7335">
        <v>25</v>
      </c>
      <c r="R7335">
        <f>SUM(Table1[[#This Row],[FIRST_CLASS_SEATS]:[ECONOMY_SEATS]])</f>
        <v>180</v>
      </c>
      <c r="S7335" s="5">
        <f>(Table1[[#This Row],[TIER1_ELIGIBLE_PAX]]/Table1[[#This Row],[TOTAL_PAX]])</f>
        <v>5.5555555555555558E-3</v>
      </c>
      <c r="T7335" s="5">
        <f>(Table1[[#This Row],[TIER2_ELIGIBLE_PAX]]/Table1[[#This Row],[TOTAL_PAX]])</f>
        <v>3.3333333333333333E-2</v>
      </c>
      <c r="U7335" s="5">
        <f>(Table1[[#This Row],[TIER3_ELIGIBLE_PAX]]/Table1[[#This Row],[TOTAL_PAX]])</f>
        <v>0.1388888888888889</v>
      </c>
      <c r="V7335" s="8">
        <v>0.73202915170753213</v>
      </c>
    </row>
    <row r="7336" spans="1:22" x14ac:dyDescent="0.3">
      <c r="A7336" s="1">
        <v>45849</v>
      </c>
      <c r="B7336" s="2">
        <v>0.3972222222222222</v>
      </c>
      <c r="C7336" t="s">
        <v>26</v>
      </c>
      <c r="D7336" t="s">
        <v>18</v>
      </c>
      <c r="E7336" t="s">
        <v>4669</v>
      </c>
      <c r="F7336" t="s">
        <v>20</v>
      </c>
      <c r="G7336" t="s">
        <v>54</v>
      </c>
      <c r="H7336" t="s">
        <v>30</v>
      </c>
      <c r="I7336" t="s">
        <v>31</v>
      </c>
      <c r="J7336" t="s">
        <v>32</v>
      </c>
      <c r="K7336" t="s">
        <v>33</v>
      </c>
      <c r="L7336">
        <v>0</v>
      </c>
      <c r="M7336">
        <v>7</v>
      </c>
      <c r="N7336">
        <v>173</v>
      </c>
      <c r="O7336">
        <v>0</v>
      </c>
      <c r="P7336">
        <v>3</v>
      </c>
      <c r="Q7336">
        <v>16</v>
      </c>
      <c r="R7336">
        <f>SUM(Table1[[#This Row],[FIRST_CLASS_SEATS]:[ECONOMY_SEATS]])</f>
        <v>180</v>
      </c>
      <c r="S7336" s="5">
        <f>(Table1[[#This Row],[TIER1_ELIGIBLE_PAX]]/Table1[[#This Row],[TOTAL_PAX]])</f>
        <v>0</v>
      </c>
      <c r="T7336" s="5">
        <f>(Table1[[#This Row],[TIER2_ELIGIBLE_PAX]]/Table1[[#This Row],[TOTAL_PAX]])</f>
        <v>1.6666666666666666E-2</v>
      </c>
      <c r="U7336" s="5">
        <f>(Table1[[#This Row],[TIER3_ELIGIBLE_PAX]]/Table1[[#This Row],[TOTAL_PAX]])</f>
        <v>8.8888888888888892E-2</v>
      </c>
      <c r="V7336" s="8">
        <v>0.73218175304450739</v>
      </c>
    </row>
    <row r="7337" spans="1:22" x14ac:dyDescent="0.3">
      <c r="A7337" s="1">
        <v>45756</v>
      </c>
      <c r="B7337" s="2">
        <v>0.92013888888888884</v>
      </c>
      <c r="C7337" t="s">
        <v>34</v>
      </c>
      <c r="D7337" t="s">
        <v>18</v>
      </c>
      <c r="E7337" t="s">
        <v>5528</v>
      </c>
      <c r="F7337" t="s">
        <v>20</v>
      </c>
      <c r="G7337" t="s">
        <v>54</v>
      </c>
      <c r="H7337" t="s">
        <v>30</v>
      </c>
      <c r="I7337" t="s">
        <v>31</v>
      </c>
      <c r="J7337" t="s">
        <v>32</v>
      </c>
      <c r="K7337" t="s">
        <v>33</v>
      </c>
      <c r="L7337">
        <v>0</v>
      </c>
      <c r="M7337">
        <v>6</v>
      </c>
      <c r="N7337">
        <v>174</v>
      </c>
      <c r="O7337">
        <v>0</v>
      </c>
      <c r="P7337">
        <v>11</v>
      </c>
      <c r="Q7337">
        <v>40</v>
      </c>
      <c r="R7337">
        <f>SUM(Table1[[#This Row],[FIRST_CLASS_SEATS]:[ECONOMY_SEATS]])</f>
        <v>180</v>
      </c>
      <c r="S7337" s="5">
        <f>(Table1[[#This Row],[TIER1_ELIGIBLE_PAX]]/Table1[[#This Row],[TOTAL_PAX]])</f>
        <v>0</v>
      </c>
      <c r="T7337" s="5">
        <f>(Table1[[#This Row],[TIER2_ELIGIBLE_PAX]]/Table1[[#This Row],[TOTAL_PAX]])</f>
        <v>6.1111111111111109E-2</v>
      </c>
      <c r="U7337" s="5">
        <f>(Table1[[#This Row],[TIER3_ELIGIBLE_PAX]]/Table1[[#This Row],[TOTAL_PAX]])</f>
        <v>0.22222222222222221</v>
      </c>
      <c r="V7337" s="8">
        <v>0.73269753710458518</v>
      </c>
    </row>
    <row r="7338" spans="1:22" x14ac:dyDescent="0.3">
      <c r="A7338" s="1">
        <v>45823</v>
      </c>
      <c r="B7338" s="2">
        <v>0.34791666666666665</v>
      </c>
      <c r="C7338" t="s">
        <v>26</v>
      </c>
      <c r="D7338" t="s">
        <v>18</v>
      </c>
      <c r="E7338" t="s">
        <v>340</v>
      </c>
      <c r="F7338" t="s">
        <v>20</v>
      </c>
      <c r="G7338" t="s">
        <v>71</v>
      </c>
      <c r="H7338" t="s">
        <v>22</v>
      </c>
      <c r="I7338" t="s">
        <v>23</v>
      </c>
      <c r="J7338" t="s">
        <v>24</v>
      </c>
      <c r="K7338" t="s">
        <v>25</v>
      </c>
      <c r="L7338">
        <v>0</v>
      </c>
      <c r="M7338">
        <v>32</v>
      </c>
      <c r="N7338">
        <v>300</v>
      </c>
      <c r="O7338">
        <v>0</v>
      </c>
      <c r="P7338">
        <v>0</v>
      </c>
      <c r="Q7338">
        <v>0</v>
      </c>
      <c r="R7338">
        <f>SUM(Table1[[#This Row],[FIRST_CLASS_SEATS]:[ECONOMY_SEATS]])</f>
        <v>332</v>
      </c>
      <c r="S7338" s="5">
        <f>(Table1[[#This Row],[TIER1_ELIGIBLE_PAX]]/Table1[[#This Row],[TOTAL_PAX]])</f>
        <v>0</v>
      </c>
      <c r="T7338" s="5">
        <f>(Table1[[#This Row],[TIER2_ELIGIBLE_PAX]]/Table1[[#This Row],[TOTAL_PAX]])</f>
        <v>0</v>
      </c>
      <c r="U7338" s="5">
        <f>(Table1[[#This Row],[TIER3_ELIGIBLE_PAX]]/Table1[[#This Row],[TOTAL_PAX]])</f>
        <v>0</v>
      </c>
      <c r="V7338" s="8">
        <v>0.73270299614991685</v>
      </c>
    </row>
    <row r="7339" spans="1:22" x14ac:dyDescent="0.3">
      <c r="A7339" s="1">
        <v>45767</v>
      </c>
      <c r="B7339" s="2">
        <v>0.88888888888888884</v>
      </c>
      <c r="C7339" t="s">
        <v>34</v>
      </c>
      <c r="D7339" t="s">
        <v>18</v>
      </c>
      <c r="E7339" t="s">
        <v>2419</v>
      </c>
      <c r="F7339" t="s">
        <v>20</v>
      </c>
      <c r="G7339" t="s">
        <v>71</v>
      </c>
      <c r="H7339" t="s">
        <v>22</v>
      </c>
      <c r="I7339" t="s">
        <v>23</v>
      </c>
      <c r="J7339" t="s">
        <v>24</v>
      </c>
      <c r="K7339" t="s">
        <v>47</v>
      </c>
      <c r="L7339">
        <v>0</v>
      </c>
      <c r="M7339">
        <v>56</v>
      </c>
      <c r="N7339">
        <v>275</v>
      </c>
      <c r="O7339">
        <v>1</v>
      </c>
      <c r="P7339">
        <v>0</v>
      </c>
      <c r="Q7339">
        <v>7</v>
      </c>
      <c r="R7339">
        <f>SUM(Table1[[#This Row],[FIRST_CLASS_SEATS]:[ECONOMY_SEATS]])</f>
        <v>331</v>
      </c>
      <c r="S7339" s="5">
        <f>(Table1[[#This Row],[TIER1_ELIGIBLE_PAX]]/Table1[[#This Row],[TOTAL_PAX]])</f>
        <v>3.0211480362537764E-3</v>
      </c>
      <c r="T7339" s="5">
        <f>(Table1[[#This Row],[TIER2_ELIGIBLE_PAX]]/Table1[[#This Row],[TOTAL_PAX]])</f>
        <v>0</v>
      </c>
      <c r="U7339" s="5">
        <f>(Table1[[#This Row],[TIER3_ELIGIBLE_PAX]]/Table1[[#This Row],[TOTAL_PAX]])</f>
        <v>2.1148036253776436E-2</v>
      </c>
      <c r="V7339" s="8">
        <v>0.73271400549287657</v>
      </c>
    </row>
    <row r="7340" spans="1:22" x14ac:dyDescent="0.3">
      <c r="A7340" s="1">
        <v>45937</v>
      </c>
      <c r="B7340" s="2">
        <v>0.80902777777777779</v>
      </c>
      <c r="C7340" t="s">
        <v>34</v>
      </c>
      <c r="D7340" t="s">
        <v>18</v>
      </c>
      <c r="E7340" t="s">
        <v>3309</v>
      </c>
      <c r="F7340" t="s">
        <v>20</v>
      </c>
      <c r="G7340" t="s">
        <v>124</v>
      </c>
      <c r="H7340" t="s">
        <v>22</v>
      </c>
      <c r="I7340" t="s">
        <v>23</v>
      </c>
      <c r="J7340" t="s">
        <v>24</v>
      </c>
      <c r="K7340" t="s">
        <v>59</v>
      </c>
      <c r="L7340">
        <v>0</v>
      </c>
      <c r="M7340">
        <v>35</v>
      </c>
      <c r="N7340">
        <v>179</v>
      </c>
      <c r="O7340">
        <v>0</v>
      </c>
      <c r="P7340">
        <v>17</v>
      </c>
      <c r="Q7340">
        <v>56</v>
      </c>
      <c r="R7340">
        <f>SUM(Table1[[#This Row],[FIRST_CLASS_SEATS]:[ECONOMY_SEATS]])</f>
        <v>214</v>
      </c>
      <c r="S7340" s="5">
        <f>(Table1[[#This Row],[TIER1_ELIGIBLE_PAX]]/Table1[[#This Row],[TOTAL_PAX]])</f>
        <v>0</v>
      </c>
      <c r="T7340" s="5">
        <f>(Table1[[#This Row],[TIER2_ELIGIBLE_PAX]]/Table1[[#This Row],[TOTAL_PAX]])</f>
        <v>7.9439252336448593E-2</v>
      </c>
      <c r="U7340" s="5">
        <f>(Table1[[#This Row],[TIER3_ELIGIBLE_PAX]]/Table1[[#This Row],[TOTAL_PAX]])</f>
        <v>0.26168224299065418</v>
      </c>
      <c r="V7340" s="8">
        <v>0.73277466386256773</v>
      </c>
    </row>
    <row r="7341" spans="1:22" x14ac:dyDescent="0.3">
      <c r="A7341" s="1">
        <v>45817</v>
      </c>
      <c r="B7341" s="2">
        <v>0.47291666666666665</v>
      </c>
      <c r="C7341" t="s">
        <v>26</v>
      </c>
      <c r="D7341" t="s">
        <v>18</v>
      </c>
      <c r="E7341" t="s">
        <v>2088</v>
      </c>
      <c r="F7341" t="s">
        <v>20</v>
      </c>
      <c r="G7341" t="s">
        <v>21</v>
      </c>
      <c r="H7341" t="s">
        <v>22</v>
      </c>
      <c r="I7341" t="s">
        <v>23</v>
      </c>
      <c r="J7341" t="s">
        <v>24</v>
      </c>
      <c r="K7341" t="s">
        <v>59</v>
      </c>
      <c r="L7341">
        <v>0</v>
      </c>
      <c r="M7341">
        <v>31</v>
      </c>
      <c r="N7341">
        <v>173</v>
      </c>
      <c r="O7341">
        <v>0</v>
      </c>
      <c r="P7341">
        <v>11</v>
      </c>
      <c r="Q7341">
        <v>38</v>
      </c>
      <c r="R7341">
        <f>SUM(Table1[[#This Row],[FIRST_CLASS_SEATS]:[ECONOMY_SEATS]])</f>
        <v>204</v>
      </c>
      <c r="S7341" s="5">
        <f>(Table1[[#This Row],[TIER1_ELIGIBLE_PAX]]/Table1[[#This Row],[TOTAL_PAX]])</f>
        <v>0</v>
      </c>
      <c r="T7341" s="5">
        <f>(Table1[[#This Row],[TIER2_ELIGIBLE_PAX]]/Table1[[#This Row],[TOTAL_PAX]])</f>
        <v>5.3921568627450983E-2</v>
      </c>
      <c r="U7341" s="5">
        <f>(Table1[[#This Row],[TIER3_ELIGIBLE_PAX]]/Table1[[#This Row],[TOTAL_PAX]])</f>
        <v>0.18627450980392157</v>
      </c>
      <c r="V7341" s="8">
        <v>0.73285666082560108</v>
      </c>
    </row>
    <row r="7342" spans="1:22" x14ac:dyDescent="0.3">
      <c r="A7342" s="1">
        <v>45796</v>
      </c>
      <c r="B7342" s="2">
        <v>0.40555555555555556</v>
      </c>
      <c r="C7342" t="s">
        <v>26</v>
      </c>
      <c r="D7342" t="s">
        <v>18</v>
      </c>
      <c r="E7342" t="s">
        <v>4148</v>
      </c>
      <c r="F7342" t="s">
        <v>20</v>
      </c>
      <c r="G7342" t="s">
        <v>21</v>
      </c>
      <c r="H7342" t="s">
        <v>22</v>
      </c>
      <c r="I7342" t="s">
        <v>23</v>
      </c>
      <c r="J7342" t="s">
        <v>24</v>
      </c>
      <c r="K7342" t="s">
        <v>47</v>
      </c>
      <c r="L7342">
        <v>0</v>
      </c>
      <c r="M7342">
        <v>56</v>
      </c>
      <c r="N7342">
        <v>275</v>
      </c>
      <c r="O7342">
        <v>0</v>
      </c>
      <c r="P7342">
        <v>9</v>
      </c>
      <c r="Q7342">
        <v>33</v>
      </c>
      <c r="R7342">
        <f>SUM(Table1[[#This Row],[FIRST_CLASS_SEATS]:[ECONOMY_SEATS]])</f>
        <v>331</v>
      </c>
      <c r="S7342" s="5">
        <f>(Table1[[#This Row],[TIER1_ELIGIBLE_PAX]]/Table1[[#This Row],[TOTAL_PAX]])</f>
        <v>0</v>
      </c>
      <c r="T7342" s="5">
        <f>(Table1[[#This Row],[TIER2_ELIGIBLE_PAX]]/Table1[[#This Row],[TOTAL_PAX]])</f>
        <v>2.7190332326283987E-2</v>
      </c>
      <c r="U7342" s="5">
        <f>(Table1[[#This Row],[TIER3_ELIGIBLE_PAX]]/Table1[[#This Row],[TOTAL_PAX]])</f>
        <v>9.9697885196374625E-2</v>
      </c>
      <c r="V7342" s="8">
        <v>0.73292145739588188</v>
      </c>
    </row>
    <row r="7343" spans="1:22" x14ac:dyDescent="0.3">
      <c r="A7343" s="1">
        <v>45818</v>
      </c>
      <c r="B7343" s="2">
        <v>0.38541666666666669</v>
      </c>
      <c r="C7343" t="s">
        <v>26</v>
      </c>
      <c r="D7343" t="s">
        <v>18</v>
      </c>
      <c r="E7343" t="s">
        <v>5120</v>
      </c>
      <c r="F7343" t="s">
        <v>20</v>
      </c>
      <c r="G7343" t="s">
        <v>99</v>
      </c>
      <c r="H7343" t="s">
        <v>74</v>
      </c>
      <c r="I7343" t="s">
        <v>31</v>
      </c>
      <c r="J7343" t="s">
        <v>32</v>
      </c>
      <c r="K7343" t="s">
        <v>33</v>
      </c>
      <c r="L7343">
        <v>0</v>
      </c>
      <c r="M7343">
        <v>15</v>
      </c>
      <c r="N7343">
        <v>165</v>
      </c>
      <c r="O7343">
        <v>0</v>
      </c>
      <c r="P7343">
        <v>6</v>
      </c>
      <c r="Q7343">
        <v>24</v>
      </c>
      <c r="R7343">
        <f>SUM(Table1[[#This Row],[FIRST_CLASS_SEATS]:[ECONOMY_SEATS]])</f>
        <v>180</v>
      </c>
      <c r="S7343" s="5">
        <f>(Table1[[#This Row],[TIER1_ELIGIBLE_PAX]]/Table1[[#This Row],[TOTAL_PAX]])</f>
        <v>0</v>
      </c>
      <c r="T7343" s="5">
        <f>(Table1[[#This Row],[TIER2_ELIGIBLE_PAX]]/Table1[[#This Row],[TOTAL_PAX]])</f>
        <v>3.3333333333333333E-2</v>
      </c>
      <c r="U7343" s="5">
        <f>(Table1[[#This Row],[TIER3_ELIGIBLE_PAX]]/Table1[[#This Row],[TOTAL_PAX]])</f>
        <v>0.13333333333333333</v>
      </c>
      <c r="V7343" s="8">
        <v>0.73293441253774738</v>
      </c>
    </row>
    <row r="7344" spans="1:22" x14ac:dyDescent="0.3">
      <c r="A7344" s="1">
        <v>45766</v>
      </c>
      <c r="B7344" s="2">
        <v>0.7368055555555556</v>
      </c>
      <c r="C7344" t="s">
        <v>17</v>
      </c>
      <c r="D7344" t="s">
        <v>18</v>
      </c>
      <c r="E7344" t="s">
        <v>4157</v>
      </c>
      <c r="F7344" t="s">
        <v>20</v>
      </c>
      <c r="G7344" t="s">
        <v>68</v>
      </c>
      <c r="H7344" t="s">
        <v>69</v>
      </c>
      <c r="I7344" t="s">
        <v>31</v>
      </c>
      <c r="J7344" t="s">
        <v>32</v>
      </c>
      <c r="K7344" t="s">
        <v>33</v>
      </c>
      <c r="L7344">
        <v>0</v>
      </c>
      <c r="M7344">
        <v>15</v>
      </c>
      <c r="N7344">
        <v>165</v>
      </c>
      <c r="O7344">
        <v>2</v>
      </c>
      <c r="P7344">
        <v>6</v>
      </c>
      <c r="Q7344">
        <v>26</v>
      </c>
      <c r="R7344">
        <f>SUM(Table1[[#This Row],[FIRST_CLASS_SEATS]:[ECONOMY_SEATS]])</f>
        <v>180</v>
      </c>
      <c r="S7344" s="5">
        <f>(Table1[[#This Row],[TIER1_ELIGIBLE_PAX]]/Table1[[#This Row],[TOTAL_PAX]])</f>
        <v>1.1111111111111112E-2</v>
      </c>
      <c r="T7344" s="5">
        <f>(Table1[[#This Row],[TIER2_ELIGIBLE_PAX]]/Table1[[#This Row],[TOTAL_PAX]])</f>
        <v>3.3333333333333333E-2</v>
      </c>
      <c r="U7344" s="5">
        <f>(Table1[[#This Row],[TIER3_ELIGIBLE_PAX]]/Table1[[#This Row],[TOTAL_PAX]])</f>
        <v>0.14444444444444443</v>
      </c>
      <c r="V7344" s="8">
        <v>0.73341950094342778</v>
      </c>
    </row>
    <row r="7345" spans="1:22" x14ac:dyDescent="0.3">
      <c r="A7345" s="1">
        <v>45794</v>
      </c>
      <c r="B7345" s="2">
        <v>0.27708333333333335</v>
      </c>
      <c r="C7345" t="s">
        <v>26</v>
      </c>
      <c r="D7345" t="s">
        <v>18</v>
      </c>
      <c r="E7345" t="s">
        <v>2885</v>
      </c>
      <c r="F7345" t="s">
        <v>20</v>
      </c>
      <c r="G7345" t="s">
        <v>36</v>
      </c>
      <c r="H7345" t="s">
        <v>37</v>
      </c>
      <c r="I7345" t="s">
        <v>31</v>
      </c>
      <c r="J7345" t="s">
        <v>32</v>
      </c>
      <c r="K7345" t="s">
        <v>33</v>
      </c>
      <c r="L7345">
        <v>0</v>
      </c>
      <c r="M7345">
        <v>3</v>
      </c>
      <c r="N7345">
        <v>177</v>
      </c>
      <c r="O7345">
        <v>0</v>
      </c>
      <c r="P7345">
        <v>7</v>
      </c>
      <c r="Q7345">
        <v>29</v>
      </c>
      <c r="R7345">
        <f>SUM(Table1[[#This Row],[FIRST_CLASS_SEATS]:[ECONOMY_SEATS]])</f>
        <v>180</v>
      </c>
      <c r="S7345" s="5">
        <f>(Table1[[#This Row],[TIER1_ELIGIBLE_PAX]]/Table1[[#This Row],[TOTAL_PAX]])</f>
        <v>0</v>
      </c>
      <c r="T7345" s="5">
        <f>(Table1[[#This Row],[TIER2_ELIGIBLE_PAX]]/Table1[[#This Row],[TOTAL_PAX]])</f>
        <v>3.888888888888889E-2</v>
      </c>
      <c r="U7345" s="5">
        <f>(Table1[[#This Row],[TIER3_ELIGIBLE_PAX]]/Table1[[#This Row],[TOTAL_PAX]])</f>
        <v>0.16111111111111112</v>
      </c>
      <c r="V7345" s="8">
        <v>0.73356281431358195</v>
      </c>
    </row>
    <row r="7346" spans="1:22" x14ac:dyDescent="0.3">
      <c r="A7346" s="1">
        <v>45815</v>
      </c>
      <c r="B7346" s="2">
        <v>0.65486111111111112</v>
      </c>
      <c r="C7346" t="s">
        <v>17</v>
      </c>
      <c r="D7346" t="s">
        <v>18</v>
      </c>
      <c r="E7346" t="s">
        <v>5113</v>
      </c>
      <c r="F7346" t="s">
        <v>20</v>
      </c>
      <c r="G7346" t="s">
        <v>99</v>
      </c>
      <c r="H7346" t="s">
        <v>74</v>
      </c>
      <c r="I7346" t="s">
        <v>31</v>
      </c>
      <c r="J7346" t="s">
        <v>32</v>
      </c>
      <c r="K7346" t="s">
        <v>33</v>
      </c>
      <c r="L7346">
        <v>0</v>
      </c>
      <c r="M7346">
        <v>1</v>
      </c>
      <c r="N7346">
        <v>179</v>
      </c>
      <c r="O7346">
        <v>3</v>
      </c>
      <c r="P7346">
        <v>0</v>
      </c>
      <c r="Q7346">
        <v>0</v>
      </c>
      <c r="R7346">
        <f>SUM(Table1[[#This Row],[FIRST_CLASS_SEATS]:[ECONOMY_SEATS]])</f>
        <v>180</v>
      </c>
      <c r="S7346" s="5">
        <f>(Table1[[#This Row],[TIER1_ELIGIBLE_PAX]]/Table1[[#This Row],[TOTAL_PAX]])</f>
        <v>1.6666666666666666E-2</v>
      </c>
      <c r="T7346" s="5">
        <f>(Table1[[#This Row],[TIER2_ELIGIBLE_PAX]]/Table1[[#This Row],[TOTAL_PAX]])</f>
        <v>0</v>
      </c>
      <c r="U7346" s="5">
        <f>(Table1[[#This Row],[TIER3_ELIGIBLE_PAX]]/Table1[[#This Row],[TOTAL_PAX]])</f>
        <v>0</v>
      </c>
      <c r="V7346" s="8">
        <v>0.73358656971091618</v>
      </c>
    </row>
    <row r="7347" spans="1:22" x14ac:dyDescent="0.3">
      <c r="A7347" s="1">
        <v>45880</v>
      </c>
      <c r="B7347" s="2">
        <v>0.88680555555555551</v>
      </c>
      <c r="C7347" t="s">
        <v>34</v>
      </c>
      <c r="D7347" t="s">
        <v>18</v>
      </c>
      <c r="E7347" t="s">
        <v>155</v>
      </c>
      <c r="F7347" t="s">
        <v>20</v>
      </c>
      <c r="G7347" t="s">
        <v>68</v>
      </c>
      <c r="H7347" t="s">
        <v>69</v>
      </c>
      <c r="I7347" t="s">
        <v>31</v>
      </c>
      <c r="J7347" t="s">
        <v>32</v>
      </c>
      <c r="K7347" t="s">
        <v>33</v>
      </c>
      <c r="L7347">
        <v>0</v>
      </c>
      <c r="M7347">
        <v>2</v>
      </c>
      <c r="N7347">
        <v>178</v>
      </c>
      <c r="O7347">
        <v>0</v>
      </c>
      <c r="P7347">
        <v>8</v>
      </c>
      <c r="Q7347">
        <v>30</v>
      </c>
      <c r="R7347">
        <f>SUM(Table1[[#This Row],[FIRST_CLASS_SEATS]:[ECONOMY_SEATS]])</f>
        <v>180</v>
      </c>
      <c r="S7347" s="5">
        <f>(Table1[[#This Row],[TIER1_ELIGIBLE_PAX]]/Table1[[#This Row],[TOTAL_PAX]])</f>
        <v>0</v>
      </c>
      <c r="T7347" s="5">
        <f>(Table1[[#This Row],[TIER2_ELIGIBLE_PAX]]/Table1[[#This Row],[TOTAL_PAX]])</f>
        <v>4.4444444444444446E-2</v>
      </c>
      <c r="U7347" s="5">
        <f>(Table1[[#This Row],[TIER3_ELIGIBLE_PAX]]/Table1[[#This Row],[TOTAL_PAX]])</f>
        <v>0.16666666666666666</v>
      </c>
      <c r="V7347" s="8">
        <v>0.7337048560668612</v>
      </c>
    </row>
    <row r="7348" spans="1:22" x14ac:dyDescent="0.3">
      <c r="A7348" s="1">
        <v>45924</v>
      </c>
      <c r="B7348" s="2">
        <v>0.69027777777777777</v>
      </c>
      <c r="C7348" t="s">
        <v>17</v>
      </c>
      <c r="D7348" t="s">
        <v>18</v>
      </c>
      <c r="E7348" t="s">
        <v>3074</v>
      </c>
      <c r="F7348" t="s">
        <v>20</v>
      </c>
      <c r="G7348" t="s">
        <v>36</v>
      </c>
      <c r="H7348" t="s">
        <v>37</v>
      </c>
      <c r="I7348" t="s">
        <v>31</v>
      </c>
      <c r="J7348" t="s">
        <v>32</v>
      </c>
      <c r="K7348" t="s">
        <v>33</v>
      </c>
      <c r="L7348">
        <v>0</v>
      </c>
      <c r="M7348">
        <v>13</v>
      </c>
      <c r="N7348">
        <v>167</v>
      </c>
      <c r="O7348">
        <v>0</v>
      </c>
      <c r="P7348">
        <v>7</v>
      </c>
      <c r="Q7348">
        <v>28</v>
      </c>
      <c r="R7348">
        <f>SUM(Table1[[#This Row],[FIRST_CLASS_SEATS]:[ECONOMY_SEATS]])</f>
        <v>180</v>
      </c>
      <c r="S7348" s="5">
        <f>(Table1[[#This Row],[TIER1_ELIGIBLE_PAX]]/Table1[[#This Row],[TOTAL_PAX]])</f>
        <v>0</v>
      </c>
      <c r="T7348" s="5">
        <f>(Table1[[#This Row],[TIER2_ELIGIBLE_PAX]]/Table1[[#This Row],[TOTAL_PAX]])</f>
        <v>3.888888888888889E-2</v>
      </c>
      <c r="U7348" s="5">
        <f>(Table1[[#This Row],[TIER3_ELIGIBLE_PAX]]/Table1[[#This Row],[TOTAL_PAX]])</f>
        <v>0.15555555555555556</v>
      </c>
      <c r="V7348" s="8">
        <v>0.73373830158395403</v>
      </c>
    </row>
    <row r="7349" spans="1:22" x14ac:dyDescent="0.3">
      <c r="A7349" s="1">
        <v>45801</v>
      </c>
      <c r="B7349" s="2">
        <v>0.71527777777777779</v>
      </c>
      <c r="C7349" t="s">
        <v>17</v>
      </c>
      <c r="D7349" t="s">
        <v>18</v>
      </c>
      <c r="E7349" t="s">
        <v>1424</v>
      </c>
      <c r="F7349" t="s">
        <v>20</v>
      </c>
      <c r="G7349" t="s">
        <v>76</v>
      </c>
      <c r="H7349" t="s">
        <v>77</v>
      </c>
      <c r="I7349" t="s">
        <v>78</v>
      </c>
      <c r="J7349" t="s">
        <v>24</v>
      </c>
      <c r="K7349" t="s">
        <v>59</v>
      </c>
      <c r="L7349">
        <v>0</v>
      </c>
      <c r="M7349">
        <v>31</v>
      </c>
      <c r="N7349">
        <v>173</v>
      </c>
      <c r="O7349">
        <v>3</v>
      </c>
      <c r="P7349">
        <v>3</v>
      </c>
      <c r="Q7349">
        <v>17</v>
      </c>
      <c r="R7349">
        <f>SUM(Table1[[#This Row],[FIRST_CLASS_SEATS]:[ECONOMY_SEATS]])</f>
        <v>204</v>
      </c>
      <c r="S7349" s="5">
        <f>(Table1[[#This Row],[TIER1_ELIGIBLE_PAX]]/Table1[[#This Row],[TOTAL_PAX]])</f>
        <v>1.4705882352941176E-2</v>
      </c>
      <c r="T7349" s="5">
        <f>(Table1[[#This Row],[TIER2_ELIGIBLE_PAX]]/Table1[[#This Row],[TOTAL_PAX]])</f>
        <v>1.4705882352941176E-2</v>
      </c>
      <c r="U7349" s="5">
        <f>(Table1[[#This Row],[TIER3_ELIGIBLE_PAX]]/Table1[[#This Row],[TOTAL_PAX]])</f>
        <v>8.3333333333333329E-2</v>
      </c>
      <c r="V7349" s="8">
        <v>0.73378681428092285</v>
      </c>
    </row>
    <row r="7350" spans="1:22" x14ac:dyDescent="0.3">
      <c r="A7350" s="1">
        <v>45817</v>
      </c>
      <c r="B7350" s="2">
        <v>0.5229166666666667</v>
      </c>
      <c r="C7350" t="s">
        <v>48</v>
      </c>
      <c r="D7350" t="s">
        <v>18</v>
      </c>
      <c r="E7350" t="s">
        <v>3503</v>
      </c>
      <c r="F7350" t="s">
        <v>20</v>
      </c>
      <c r="G7350" t="s">
        <v>124</v>
      </c>
      <c r="H7350" t="s">
        <v>22</v>
      </c>
      <c r="I7350" t="s">
        <v>23</v>
      </c>
      <c r="J7350" t="s">
        <v>24</v>
      </c>
      <c r="K7350" t="s">
        <v>47</v>
      </c>
      <c r="L7350">
        <v>0</v>
      </c>
      <c r="M7350">
        <v>56</v>
      </c>
      <c r="N7350">
        <v>275</v>
      </c>
      <c r="O7350">
        <v>0</v>
      </c>
      <c r="P7350">
        <v>4</v>
      </c>
      <c r="Q7350">
        <v>18</v>
      </c>
      <c r="R7350">
        <f>SUM(Table1[[#This Row],[FIRST_CLASS_SEATS]:[ECONOMY_SEATS]])</f>
        <v>331</v>
      </c>
      <c r="S7350" s="5">
        <f>(Table1[[#This Row],[TIER1_ELIGIBLE_PAX]]/Table1[[#This Row],[TOTAL_PAX]])</f>
        <v>0</v>
      </c>
      <c r="T7350" s="5">
        <f>(Table1[[#This Row],[TIER2_ELIGIBLE_PAX]]/Table1[[#This Row],[TOTAL_PAX]])</f>
        <v>1.2084592145015106E-2</v>
      </c>
      <c r="U7350" s="5">
        <f>(Table1[[#This Row],[TIER3_ELIGIBLE_PAX]]/Table1[[#This Row],[TOTAL_PAX]])</f>
        <v>5.4380664652567974E-2</v>
      </c>
      <c r="V7350" s="8">
        <v>0.73389571902417761</v>
      </c>
    </row>
    <row r="7351" spans="1:22" x14ac:dyDescent="0.3">
      <c r="A7351" s="1">
        <v>45867</v>
      </c>
      <c r="B7351" s="2">
        <v>0.30277777777777776</v>
      </c>
      <c r="C7351" t="s">
        <v>26</v>
      </c>
      <c r="D7351" t="s">
        <v>18</v>
      </c>
      <c r="E7351" t="s">
        <v>1221</v>
      </c>
      <c r="F7351" t="s">
        <v>20</v>
      </c>
      <c r="G7351" t="s">
        <v>21</v>
      </c>
      <c r="H7351" t="s">
        <v>22</v>
      </c>
      <c r="I7351" t="s">
        <v>23</v>
      </c>
      <c r="J7351" t="s">
        <v>24</v>
      </c>
      <c r="K7351" t="s">
        <v>25</v>
      </c>
      <c r="L7351">
        <v>0</v>
      </c>
      <c r="M7351">
        <v>32</v>
      </c>
      <c r="N7351">
        <v>300</v>
      </c>
      <c r="O7351">
        <v>0</v>
      </c>
      <c r="P7351">
        <v>11</v>
      </c>
      <c r="Q7351">
        <v>38</v>
      </c>
      <c r="R7351">
        <f>SUM(Table1[[#This Row],[FIRST_CLASS_SEATS]:[ECONOMY_SEATS]])</f>
        <v>332</v>
      </c>
      <c r="S7351" s="5">
        <f>(Table1[[#This Row],[TIER1_ELIGIBLE_PAX]]/Table1[[#This Row],[TOTAL_PAX]])</f>
        <v>0</v>
      </c>
      <c r="T7351" s="5">
        <f>(Table1[[#This Row],[TIER2_ELIGIBLE_PAX]]/Table1[[#This Row],[TOTAL_PAX]])</f>
        <v>3.313253012048193E-2</v>
      </c>
      <c r="U7351" s="5">
        <f>(Table1[[#This Row],[TIER3_ELIGIBLE_PAX]]/Table1[[#This Row],[TOTAL_PAX]])</f>
        <v>0.1144578313253012</v>
      </c>
      <c r="V7351" s="8">
        <v>0.73409501700340574</v>
      </c>
    </row>
    <row r="7352" spans="1:22" x14ac:dyDescent="0.3">
      <c r="A7352" s="1">
        <v>45789</v>
      </c>
      <c r="B7352" s="2">
        <v>0.82916666666666672</v>
      </c>
      <c r="C7352" t="s">
        <v>34</v>
      </c>
      <c r="D7352" t="s">
        <v>18</v>
      </c>
      <c r="E7352" t="s">
        <v>1236</v>
      </c>
      <c r="F7352" t="s">
        <v>20</v>
      </c>
      <c r="G7352" t="s">
        <v>29</v>
      </c>
      <c r="H7352" t="s">
        <v>30</v>
      </c>
      <c r="I7352" t="s">
        <v>31</v>
      </c>
      <c r="J7352" t="s">
        <v>32</v>
      </c>
      <c r="K7352" t="s">
        <v>33</v>
      </c>
      <c r="L7352">
        <v>0</v>
      </c>
      <c r="M7352">
        <v>10</v>
      </c>
      <c r="N7352">
        <v>170</v>
      </c>
      <c r="O7352">
        <v>0</v>
      </c>
      <c r="P7352">
        <v>10</v>
      </c>
      <c r="Q7352">
        <v>37</v>
      </c>
      <c r="R7352">
        <f>SUM(Table1[[#This Row],[FIRST_CLASS_SEATS]:[ECONOMY_SEATS]])</f>
        <v>180</v>
      </c>
      <c r="S7352" s="5">
        <f>(Table1[[#This Row],[TIER1_ELIGIBLE_PAX]]/Table1[[#This Row],[TOTAL_PAX]])</f>
        <v>0</v>
      </c>
      <c r="T7352" s="5">
        <f>(Table1[[#This Row],[TIER2_ELIGIBLE_PAX]]/Table1[[#This Row],[TOTAL_PAX]])</f>
        <v>5.5555555555555552E-2</v>
      </c>
      <c r="U7352" s="5">
        <f>(Table1[[#This Row],[TIER3_ELIGIBLE_PAX]]/Table1[[#This Row],[TOTAL_PAX]])</f>
        <v>0.20555555555555555</v>
      </c>
      <c r="V7352" s="8">
        <v>0.73409837597252037</v>
      </c>
    </row>
    <row r="7353" spans="1:22" x14ac:dyDescent="0.3">
      <c r="A7353" s="1">
        <v>45871</v>
      </c>
      <c r="B7353" s="2">
        <v>0.73333333333333328</v>
      </c>
      <c r="C7353" t="s">
        <v>17</v>
      </c>
      <c r="D7353" t="s">
        <v>18</v>
      </c>
      <c r="E7353" t="s">
        <v>3818</v>
      </c>
      <c r="F7353" t="s">
        <v>20</v>
      </c>
      <c r="G7353" t="s">
        <v>40</v>
      </c>
      <c r="H7353" t="s">
        <v>41</v>
      </c>
      <c r="I7353" t="s">
        <v>31</v>
      </c>
      <c r="J7353" t="s">
        <v>32</v>
      </c>
      <c r="K7353" t="s">
        <v>33</v>
      </c>
      <c r="L7353">
        <v>0</v>
      </c>
      <c r="M7353">
        <v>15</v>
      </c>
      <c r="N7353">
        <v>165</v>
      </c>
      <c r="O7353">
        <v>1</v>
      </c>
      <c r="P7353">
        <v>6</v>
      </c>
      <c r="Q7353">
        <v>26</v>
      </c>
      <c r="R7353">
        <f>SUM(Table1[[#This Row],[FIRST_CLASS_SEATS]:[ECONOMY_SEATS]])</f>
        <v>180</v>
      </c>
      <c r="S7353" s="5">
        <f>(Table1[[#This Row],[TIER1_ELIGIBLE_PAX]]/Table1[[#This Row],[TOTAL_PAX]])</f>
        <v>5.5555555555555558E-3</v>
      </c>
      <c r="T7353" s="5">
        <f>(Table1[[#This Row],[TIER2_ELIGIBLE_PAX]]/Table1[[#This Row],[TOTAL_PAX]])</f>
        <v>3.3333333333333333E-2</v>
      </c>
      <c r="U7353" s="5">
        <f>(Table1[[#This Row],[TIER3_ELIGIBLE_PAX]]/Table1[[#This Row],[TOTAL_PAX]])</f>
        <v>0.14444444444444443</v>
      </c>
      <c r="V7353" s="8">
        <v>0.73413088648186087</v>
      </c>
    </row>
    <row r="7354" spans="1:22" x14ac:dyDescent="0.3">
      <c r="A7354" s="1">
        <v>45782</v>
      </c>
      <c r="B7354" s="2">
        <v>0.47638888888888886</v>
      </c>
      <c r="C7354" t="s">
        <v>26</v>
      </c>
      <c r="D7354" t="s">
        <v>18</v>
      </c>
      <c r="E7354" t="s">
        <v>4290</v>
      </c>
      <c r="F7354" t="s">
        <v>20</v>
      </c>
      <c r="G7354" t="s">
        <v>124</v>
      </c>
      <c r="H7354" t="s">
        <v>22</v>
      </c>
      <c r="I7354" t="s">
        <v>23</v>
      </c>
      <c r="J7354" t="s">
        <v>24</v>
      </c>
      <c r="K7354" t="s">
        <v>25</v>
      </c>
      <c r="L7354">
        <v>0</v>
      </c>
      <c r="M7354">
        <v>32</v>
      </c>
      <c r="N7354">
        <v>304</v>
      </c>
      <c r="O7354">
        <v>0</v>
      </c>
      <c r="P7354">
        <v>21</v>
      </c>
      <c r="Q7354">
        <v>69</v>
      </c>
      <c r="R7354">
        <f>SUM(Table1[[#This Row],[FIRST_CLASS_SEATS]:[ECONOMY_SEATS]])</f>
        <v>336</v>
      </c>
      <c r="S7354" s="5">
        <f>(Table1[[#This Row],[TIER1_ELIGIBLE_PAX]]/Table1[[#This Row],[TOTAL_PAX]])</f>
        <v>0</v>
      </c>
      <c r="T7354" s="5">
        <f>(Table1[[#This Row],[TIER2_ELIGIBLE_PAX]]/Table1[[#This Row],[TOTAL_PAX]])</f>
        <v>6.25E-2</v>
      </c>
      <c r="U7354" s="5">
        <f>(Table1[[#This Row],[TIER3_ELIGIBLE_PAX]]/Table1[[#This Row],[TOTAL_PAX]])</f>
        <v>0.20535714285714285</v>
      </c>
      <c r="V7354" s="8">
        <v>0.73444406295871489</v>
      </c>
    </row>
    <row r="7355" spans="1:22" x14ac:dyDescent="0.3">
      <c r="A7355" s="1">
        <v>45854</v>
      </c>
      <c r="B7355" s="2">
        <v>0.89583333333333337</v>
      </c>
      <c r="C7355" t="s">
        <v>34</v>
      </c>
      <c r="D7355" t="s">
        <v>18</v>
      </c>
      <c r="E7355" t="s">
        <v>5465</v>
      </c>
      <c r="F7355" t="s">
        <v>20</v>
      </c>
      <c r="G7355" t="s">
        <v>73</v>
      </c>
      <c r="H7355" t="s">
        <v>74</v>
      </c>
      <c r="I7355" t="s">
        <v>31</v>
      </c>
      <c r="J7355" t="s">
        <v>32</v>
      </c>
      <c r="K7355" t="s">
        <v>33</v>
      </c>
      <c r="L7355">
        <v>0</v>
      </c>
      <c r="M7355">
        <v>18</v>
      </c>
      <c r="N7355">
        <v>162</v>
      </c>
      <c r="O7355">
        <v>1</v>
      </c>
      <c r="P7355">
        <v>2</v>
      </c>
      <c r="Q7355">
        <v>15</v>
      </c>
      <c r="R7355">
        <f>SUM(Table1[[#This Row],[FIRST_CLASS_SEATS]:[ECONOMY_SEATS]])</f>
        <v>180</v>
      </c>
      <c r="S7355" s="5">
        <f>(Table1[[#This Row],[TIER1_ELIGIBLE_PAX]]/Table1[[#This Row],[TOTAL_PAX]])</f>
        <v>5.5555555555555558E-3</v>
      </c>
      <c r="T7355" s="5">
        <f>(Table1[[#This Row],[TIER2_ELIGIBLE_PAX]]/Table1[[#This Row],[TOTAL_PAX]])</f>
        <v>1.1111111111111112E-2</v>
      </c>
      <c r="U7355" s="5">
        <f>(Table1[[#This Row],[TIER3_ELIGIBLE_PAX]]/Table1[[#This Row],[TOTAL_PAX]])</f>
        <v>8.3333333333333329E-2</v>
      </c>
      <c r="V7355" s="8">
        <v>0.734446269374878</v>
      </c>
    </row>
    <row r="7356" spans="1:22" x14ac:dyDescent="0.3">
      <c r="A7356" s="1">
        <v>45864</v>
      </c>
      <c r="B7356" s="2">
        <v>0.75</v>
      </c>
      <c r="C7356" t="s">
        <v>34</v>
      </c>
      <c r="D7356" t="s">
        <v>18</v>
      </c>
      <c r="E7356" t="s">
        <v>794</v>
      </c>
      <c r="F7356" t="s">
        <v>20</v>
      </c>
      <c r="G7356" t="s">
        <v>56</v>
      </c>
      <c r="H7356" t="s">
        <v>57</v>
      </c>
      <c r="I7356" t="s">
        <v>58</v>
      </c>
      <c r="J7356" t="s">
        <v>24</v>
      </c>
      <c r="K7356" t="s">
        <v>59</v>
      </c>
      <c r="L7356">
        <v>0</v>
      </c>
      <c r="M7356">
        <v>31</v>
      </c>
      <c r="N7356">
        <v>173</v>
      </c>
      <c r="O7356">
        <v>1</v>
      </c>
      <c r="P7356">
        <v>18</v>
      </c>
      <c r="Q7356">
        <v>59</v>
      </c>
      <c r="R7356">
        <f>SUM(Table1[[#This Row],[FIRST_CLASS_SEATS]:[ECONOMY_SEATS]])</f>
        <v>204</v>
      </c>
      <c r="S7356" s="5">
        <f>(Table1[[#This Row],[TIER1_ELIGIBLE_PAX]]/Table1[[#This Row],[TOTAL_PAX]])</f>
        <v>4.9019607843137254E-3</v>
      </c>
      <c r="T7356" s="5">
        <f>(Table1[[#This Row],[TIER2_ELIGIBLE_PAX]]/Table1[[#This Row],[TOTAL_PAX]])</f>
        <v>8.8235294117647065E-2</v>
      </c>
      <c r="U7356" s="5">
        <f>(Table1[[#This Row],[TIER3_ELIGIBLE_PAX]]/Table1[[#This Row],[TOTAL_PAX]])</f>
        <v>0.28921568627450983</v>
      </c>
      <c r="V7356" s="8">
        <v>0.73468878132975335</v>
      </c>
    </row>
    <row r="7357" spans="1:22" x14ac:dyDescent="0.3">
      <c r="A7357" s="1">
        <v>45941</v>
      </c>
      <c r="B7357" s="2">
        <v>0.65</v>
      </c>
      <c r="C7357" t="s">
        <v>17</v>
      </c>
      <c r="D7357" t="s">
        <v>18</v>
      </c>
      <c r="E7357" t="s">
        <v>1449</v>
      </c>
      <c r="F7357" t="s">
        <v>20</v>
      </c>
      <c r="G7357" t="s">
        <v>46</v>
      </c>
      <c r="H7357" t="s">
        <v>22</v>
      </c>
      <c r="I7357" t="s">
        <v>23</v>
      </c>
      <c r="J7357" t="s">
        <v>24</v>
      </c>
      <c r="K7357" t="s">
        <v>25</v>
      </c>
      <c r="L7357">
        <v>0</v>
      </c>
      <c r="M7357">
        <v>48</v>
      </c>
      <c r="N7357">
        <v>224</v>
      </c>
      <c r="O7357">
        <v>1</v>
      </c>
      <c r="P7357">
        <v>3</v>
      </c>
      <c r="Q7357">
        <v>18</v>
      </c>
      <c r="R7357">
        <f>SUM(Table1[[#This Row],[FIRST_CLASS_SEATS]:[ECONOMY_SEATS]])</f>
        <v>272</v>
      </c>
      <c r="S7357" s="5">
        <f>(Table1[[#This Row],[TIER1_ELIGIBLE_PAX]]/Table1[[#This Row],[TOTAL_PAX]])</f>
        <v>3.6764705882352941E-3</v>
      </c>
      <c r="T7357" s="5">
        <f>(Table1[[#This Row],[TIER2_ELIGIBLE_PAX]]/Table1[[#This Row],[TOTAL_PAX]])</f>
        <v>1.1029411764705883E-2</v>
      </c>
      <c r="U7357" s="5">
        <f>(Table1[[#This Row],[TIER3_ELIGIBLE_PAX]]/Table1[[#This Row],[TOTAL_PAX]])</f>
        <v>6.6176470588235295E-2</v>
      </c>
      <c r="V7357" s="8">
        <v>0.73473021607424427</v>
      </c>
    </row>
    <row r="7358" spans="1:22" x14ac:dyDescent="0.3">
      <c r="A7358" s="1">
        <v>45846</v>
      </c>
      <c r="B7358" s="2">
        <v>0.61805555555555558</v>
      </c>
      <c r="C7358" t="s">
        <v>17</v>
      </c>
      <c r="D7358" t="s">
        <v>18</v>
      </c>
      <c r="E7358" t="s">
        <v>5874</v>
      </c>
      <c r="F7358" t="s">
        <v>20</v>
      </c>
      <c r="G7358" t="s">
        <v>43</v>
      </c>
      <c r="H7358" t="s">
        <v>44</v>
      </c>
      <c r="I7358" t="s">
        <v>31</v>
      </c>
      <c r="J7358" t="s">
        <v>32</v>
      </c>
      <c r="K7358" t="s">
        <v>33</v>
      </c>
      <c r="L7358">
        <v>0</v>
      </c>
      <c r="M7358">
        <v>5</v>
      </c>
      <c r="N7358">
        <v>175</v>
      </c>
      <c r="O7358">
        <v>4</v>
      </c>
      <c r="P7358">
        <v>0</v>
      </c>
      <c r="Q7358">
        <v>7</v>
      </c>
      <c r="R7358">
        <f>SUM(Table1[[#This Row],[FIRST_CLASS_SEATS]:[ECONOMY_SEATS]])</f>
        <v>180</v>
      </c>
      <c r="S7358" s="5">
        <f>(Table1[[#This Row],[TIER1_ELIGIBLE_PAX]]/Table1[[#This Row],[TOTAL_PAX]])</f>
        <v>2.2222222222222223E-2</v>
      </c>
      <c r="T7358" s="5">
        <f>(Table1[[#This Row],[TIER2_ELIGIBLE_PAX]]/Table1[[#This Row],[TOTAL_PAX]])</f>
        <v>0</v>
      </c>
      <c r="U7358" s="5">
        <f>(Table1[[#This Row],[TIER3_ELIGIBLE_PAX]]/Table1[[#This Row],[TOTAL_PAX]])</f>
        <v>3.888888888888889E-2</v>
      </c>
      <c r="V7358" s="8">
        <v>0.73481098693659164</v>
      </c>
    </row>
    <row r="7359" spans="1:22" x14ac:dyDescent="0.3">
      <c r="A7359" s="1">
        <v>45950</v>
      </c>
      <c r="B7359" s="2">
        <v>0.63402777777777775</v>
      </c>
      <c r="C7359" t="s">
        <v>17</v>
      </c>
      <c r="D7359" t="s">
        <v>18</v>
      </c>
      <c r="E7359" t="s">
        <v>1834</v>
      </c>
      <c r="F7359" t="s">
        <v>20</v>
      </c>
      <c r="G7359" t="s">
        <v>99</v>
      </c>
      <c r="H7359" t="s">
        <v>74</v>
      </c>
      <c r="I7359" t="s">
        <v>31</v>
      </c>
      <c r="J7359" t="s">
        <v>32</v>
      </c>
      <c r="K7359" t="s">
        <v>33</v>
      </c>
      <c r="L7359">
        <v>0</v>
      </c>
      <c r="M7359">
        <v>14</v>
      </c>
      <c r="N7359">
        <v>166</v>
      </c>
      <c r="O7359">
        <v>1</v>
      </c>
      <c r="P7359">
        <v>3</v>
      </c>
      <c r="Q7359">
        <v>17</v>
      </c>
      <c r="R7359">
        <f>SUM(Table1[[#This Row],[FIRST_CLASS_SEATS]:[ECONOMY_SEATS]])</f>
        <v>180</v>
      </c>
      <c r="S7359" s="5">
        <f>(Table1[[#This Row],[TIER1_ELIGIBLE_PAX]]/Table1[[#This Row],[TOTAL_PAX]])</f>
        <v>5.5555555555555558E-3</v>
      </c>
      <c r="T7359" s="5">
        <f>(Table1[[#This Row],[TIER2_ELIGIBLE_PAX]]/Table1[[#This Row],[TOTAL_PAX]])</f>
        <v>1.6666666666666666E-2</v>
      </c>
      <c r="U7359" s="5">
        <f>(Table1[[#This Row],[TIER3_ELIGIBLE_PAX]]/Table1[[#This Row],[TOTAL_PAX]])</f>
        <v>9.4444444444444442E-2</v>
      </c>
      <c r="V7359" s="8">
        <v>0.73484069357716875</v>
      </c>
    </row>
    <row r="7360" spans="1:22" x14ac:dyDescent="0.3">
      <c r="A7360" s="1">
        <v>45778</v>
      </c>
      <c r="B7360" s="2">
        <v>0.31597222222222221</v>
      </c>
      <c r="C7360" t="s">
        <v>26</v>
      </c>
      <c r="D7360" t="s">
        <v>18</v>
      </c>
      <c r="E7360" t="s">
        <v>4834</v>
      </c>
      <c r="F7360" t="s">
        <v>20</v>
      </c>
      <c r="G7360" t="s">
        <v>99</v>
      </c>
      <c r="H7360" t="s">
        <v>74</v>
      </c>
      <c r="I7360" t="s">
        <v>31</v>
      </c>
      <c r="J7360" t="s">
        <v>32</v>
      </c>
      <c r="K7360" t="s">
        <v>33</v>
      </c>
      <c r="L7360">
        <v>0</v>
      </c>
      <c r="M7360">
        <v>12</v>
      </c>
      <c r="N7360">
        <v>168</v>
      </c>
      <c r="O7360">
        <v>0</v>
      </c>
      <c r="P7360">
        <v>8</v>
      </c>
      <c r="Q7360">
        <v>31</v>
      </c>
      <c r="R7360">
        <f>SUM(Table1[[#This Row],[FIRST_CLASS_SEATS]:[ECONOMY_SEATS]])</f>
        <v>180</v>
      </c>
      <c r="S7360" s="5">
        <f>(Table1[[#This Row],[TIER1_ELIGIBLE_PAX]]/Table1[[#This Row],[TOTAL_PAX]])</f>
        <v>0</v>
      </c>
      <c r="T7360" s="5">
        <f>(Table1[[#This Row],[TIER2_ELIGIBLE_PAX]]/Table1[[#This Row],[TOTAL_PAX]])</f>
        <v>4.4444444444444446E-2</v>
      </c>
      <c r="U7360" s="5">
        <f>(Table1[[#This Row],[TIER3_ELIGIBLE_PAX]]/Table1[[#This Row],[TOTAL_PAX]])</f>
        <v>0.17222222222222222</v>
      </c>
      <c r="V7360" s="8">
        <v>0.73545293442355486</v>
      </c>
    </row>
    <row r="7361" spans="1:22" x14ac:dyDescent="0.3">
      <c r="A7361" s="1">
        <v>45753</v>
      </c>
      <c r="B7361" s="2">
        <v>0.29930555555555555</v>
      </c>
      <c r="C7361" t="s">
        <v>26</v>
      </c>
      <c r="D7361" t="s">
        <v>18</v>
      </c>
      <c r="E7361" t="s">
        <v>799</v>
      </c>
      <c r="F7361" t="s">
        <v>20</v>
      </c>
      <c r="G7361" t="s">
        <v>71</v>
      </c>
      <c r="H7361" t="s">
        <v>22</v>
      </c>
      <c r="I7361" t="s">
        <v>23</v>
      </c>
      <c r="J7361" t="s">
        <v>24</v>
      </c>
      <c r="K7361" t="s">
        <v>59</v>
      </c>
      <c r="L7361">
        <v>0</v>
      </c>
      <c r="M7361">
        <v>35</v>
      </c>
      <c r="N7361">
        <v>179</v>
      </c>
      <c r="O7361">
        <v>0</v>
      </c>
      <c r="P7361">
        <v>0</v>
      </c>
      <c r="Q7361">
        <v>2</v>
      </c>
      <c r="R7361">
        <f>SUM(Table1[[#This Row],[FIRST_CLASS_SEATS]:[ECONOMY_SEATS]])</f>
        <v>214</v>
      </c>
      <c r="S7361" s="5">
        <f>(Table1[[#This Row],[TIER1_ELIGIBLE_PAX]]/Table1[[#This Row],[TOTAL_PAX]])</f>
        <v>0</v>
      </c>
      <c r="T7361" s="5">
        <f>(Table1[[#This Row],[TIER2_ELIGIBLE_PAX]]/Table1[[#This Row],[TOTAL_PAX]])</f>
        <v>0</v>
      </c>
      <c r="U7361" s="5">
        <f>(Table1[[#This Row],[TIER3_ELIGIBLE_PAX]]/Table1[[#This Row],[TOTAL_PAX]])</f>
        <v>9.3457943925233638E-3</v>
      </c>
      <c r="V7361" s="8">
        <v>0.73567894888667773</v>
      </c>
    </row>
    <row r="7362" spans="1:22" x14ac:dyDescent="0.3">
      <c r="A7362" s="1">
        <v>45944</v>
      </c>
      <c r="B7362" s="2">
        <v>0.67222222222222228</v>
      </c>
      <c r="C7362" t="s">
        <v>17</v>
      </c>
      <c r="D7362" t="s">
        <v>18</v>
      </c>
      <c r="E7362" t="s">
        <v>2812</v>
      </c>
      <c r="F7362" t="s">
        <v>20</v>
      </c>
      <c r="G7362" t="s">
        <v>62</v>
      </c>
      <c r="H7362" t="s">
        <v>63</v>
      </c>
      <c r="I7362" t="s">
        <v>31</v>
      </c>
      <c r="J7362" t="s">
        <v>32</v>
      </c>
      <c r="K7362" t="s">
        <v>33</v>
      </c>
      <c r="L7362">
        <v>0</v>
      </c>
      <c r="M7362">
        <v>18</v>
      </c>
      <c r="N7362">
        <v>162</v>
      </c>
      <c r="O7362">
        <v>0</v>
      </c>
      <c r="P7362">
        <v>7</v>
      </c>
      <c r="Q7362">
        <v>27</v>
      </c>
      <c r="R7362">
        <f>SUM(Table1[[#This Row],[FIRST_CLASS_SEATS]:[ECONOMY_SEATS]])</f>
        <v>180</v>
      </c>
      <c r="S7362" s="5">
        <f>(Table1[[#This Row],[TIER1_ELIGIBLE_PAX]]/Table1[[#This Row],[TOTAL_PAX]])</f>
        <v>0</v>
      </c>
      <c r="T7362" s="5">
        <f>(Table1[[#This Row],[TIER2_ELIGIBLE_PAX]]/Table1[[#This Row],[TOTAL_PAX]])</f>
        <v>3.888888888888889E-2</v>
      </c>
      <c r="U7362" s="5">
        <f>(Table1[[#This Row],[TIER3_ELIGIBLE_PAX]]/Table1[[#This Row],[TOTAL_PAX]])</f>
        <v>0.15</v>
      </c>
      <c r="V7362" s="8">
        <v>0.73573625162947742</v>
      </c>
    </row>
    <row r="7363" spans="1:22" x14ac:dyDescent="0.3">
      <c r="A7363" s="1">
        <v>45835</v>
      </c>
      <c r="B7363" s="2">
        <v>0.46388888888888891</v>
      </c>
      <c r="C7363" t="s">
        <v>26</v>
      </c>
      <c r="D7363" t="s">
        <v>18</v>
      </c>
      <c r="E7363" t="s">
        <v>4792</v>
      </c>
      <c r="F7363" t="s">
        <v>20</v>
      </c>
      <c r="G7363" t="s">
        <v>71</v>
      </c>
      <c r="H7363" t="s">
        <v>22</v>
      </c>
      <c r="I7363" t="s">
        <v>23</v>
      </c>
      <c r="J7363" t="s">
        <v>24</v>
      </c>
      <c r="K7363" t="s">
        <v>59</v>
      </c>
      <c r="L7363">
        <v>0</v>
      </c>
      <c r="M7363">
        <v>35</v>
      </c>
      <c r="N7363">
        <v>179</v>
      </c>
      <c r="O7363">
        <v>1</v>
      </c>
      <c r="P7363">
        <v>7</v>
      </c>
      <c r="Q7363">
        <v>28</v>
      </c>
      <c r="R7363">
        <f>SUM(Table1[[#This Row],[FIRST_CLASS_SEATS]:[ECONOMY_SEATS]])</f>
        <v>214</v>
      </c>
      <c r="S7363" s="5">
        <f>(Table1[[#This Row],[TIER1_ELIGIBLE_PAX]]/Table1[[#This Row],[TOTAL_PAX]])</f>
        <v>4.6728971962616819E-3</v>
      </c>
      <c r="T7363" s="5">
        <f>(Table1[[#This Row],[TIER2_ELIGIBLE_PAX]]/Table1[[#This Row],[TOTAL_PAX]])</f>
        <v>3.2710280373831772E-2</v>
      </c>
      <c r="U7363" s="5">
        <f>(Table1[[#This Row],[TIER3_ELIGIBLE_PAX]]/Table1[[#This Row],[TOTAL_PAX]])</f>
        <v>0.13084112149532709</v>
      </c>
      <c r="V7363" s="8">
        <v>0.73587851451629493</v>
      </c>
    </row>
    <row r="7364" spans="1:22" x14ac:dyDescent="0.3">
      <c r="A7364" s="1">
        <v>45902</v>
      </c>
      <c r="B7364" s="2">
        <v>0.52708333333333335</v>
      </c>
      <c r="C7364" t="s">
        <v>48</v>
      </c>
      <c r="D7364" t="s">
        <v>18</v>
      </c>
      <c r="E7364" t="s">
        <v>5890</v>
      </c>
      <c r="F7364" t="s">
        <v>20</v>
      </c>
      <c r="G7364" t="s">
        <v>36</v>
      </c>
      <c r="H7364" t="s">
        <v>37</v>
      </c>
      <c r="I7364" t="s">
        <v>31</v>
      </c>
      <c r="J7364" t="s">
        <v>32</v>
      </c>
      <c r="K7364" t="s">
        <v>33</v>
      </c>
      <c r="L7364">
        <v>0</v>
      </c>
      <c r="M7364">
        <v>9</v>
      </c>
      <c r="N7364">
        <v>171</v>
      </c>
      <c r="O7364">
        <v>0</v>
      </c>
      <c r="P7364">
        <v>5</v>
      </c>
      <c r="Q7364">
        <v>24</v>
      </c>
      <c r="R7364">
        <f>SUM(Table1[[#This Row],[FIRST_CLASS_SEATS]:[ECONOMY_SEATS]])</f>
        <v>180</v>
      </c>
      <c r="S7364" s="5">
        <f>(Table1[[#This Row],[TIER1_ELIGIBLE_PAX]]/Table1[[#This Row],[TOTAL_PAX]])</f>
        <v>0</v>
      </c>
      <c r="T7364" s="5">
        <f>(Table1[[#This Row],[TIER2_ELIGIBLE_PAX]]/Table1[[#This Row],[TOTAL_PAX]])</f>
        <v>2.7777777777777776E-2</v>
      </c>
      <c r="U7364" s="5">
        <f>(Table1[[#This Row],[TIER3_ELIGIBLE_PAX]]/Table1[[#This Row],[TOTAL_PAX]])</f>
        <v>0.13333333333333333</v>
      </c>
      <c r="V7364" s="8">
        <v>0.73605756934024891</v>
      </c>
    </row>
    <row r="7365" spans="1:22" x14ac:dyDescent="0.3">
      <c r="A7365" s="1">
        <v>45859</v>
      </c>
      <c r="B7365" s="2">
        <v>0.71875</v>
      </c>
      <c r="C7365" t="s">
        <v>17</v>
      </c>
      <c r="D7365" t="s">
        <v>18</v>
      </c>
      <c r="E7365" t="s">
        <v>5188</v>
      </c>
      <c r="F7365" t="s">
        <v>20</v>
      </c>
      <c r="G7365" t="s">
        <v>43</v>
      </c>
      <c r="H7365" t="s">
        <v>44</v>
      </c>
      <c r="I7365" t="s">
        <v>31</v>
      </c>
      <c r="J7365" t="s">
        <v>32</v>
      </c>
      <c r="K7365" t="s">
        <v>33</v>
      </c>
      <c r="L7365">
        <v>0</v>
      </c>
      <c r="M7365">
        <v>18</v>
      </c>
      <c r="N7365">
        <v>162</v>
      </c>
      <c r="O7365">
        <v>0</v>
      </c>
      <c r="P7365">
        <v>15</v>
      </c>
      <c r="Q7365">
        <v>50</v>
      </c>
      <c r="R7365">
        <f>SUM(Table1[[#This Row],[FIRST_CLASS_SEATS]:[ECONOMY_SEATS]])</f>
        <v>180</v>
      </c>
      <c r="S7365" s="5">
        <f>(Table1[[#This Row],[TIER1_ELIGIBLE_PAX]]/Table1[[#This Row],[TOTAL_PAX]])</f>
        <v>0</v>
      </c>
      <c r="T7365" s="5">
        <f>(Table1[[#This Row],[TIER2_ELIGIBLE_PAX]]/Table1[[#This Row],[TOTAL_PAX]])</f>
        <v>8.3333333333333329E-2</v>
      </c>
      <c r="U7365" s="5">
        <f>(Table1[[#This Row],[TIER3_ELIGIBLE_PAX]]/Table1[[#This Row],[TOTAL_PAX]])</f>
        <v>0.27777777777777779</v>
      </c>
      <c r="V7365" s="8">
        <v>0.73606074012394307</v>
      </c>
    </row>
    <row r="7366" spans="1:22" x14ac:dyDescent="0.3">
      <c r="A7366" s="1">
        <v>45931</v>
      </c>
      <c r="B7366" s="2">
        <v>0.35138888888888886</v>
      </c>
      <c r="C7366" t="s">
        <v>26</v>
      </c>
      <c r="D7366" t="s">
        <v>18</v>
      </c>
      <c r="E7366" t="s">
        <v>2023</v>
      </c>
      <c r="F7366" t="s">
        <v>20</v>
      </c>
      <c r="G7366" t="s">
        <v>62</v>
      </c>
      <c r="H7366" t="s">
        <v>63</v>
      </c>
      <c r="I7366" t="s">
        <v>31</v>
      </c>
      <c r="J7366" t="s">
        <v>32</v>
      </c>
      <c r="K7366" t="s">
        <v>33</v>
      </c>
      <c r="L7366">
        <v>0</v>
      </c>
      <c r="M7366">
        <v>2</v>
      </c>
      <c r="N7366">
        <v>178</v>
      </c>
      <c r="O7366">
        <v>0</v>
      </c>
      <c r="P7366">
        <v>5</v>
      </c>
      <c r="Q7366">
        <v>23</v>
      </c>
      <c r="R7366">
        <f>SUM(Table1[[#This Row],[FIRST_CLASS_SEATS]:[ECONOMY_SEATS]])</f>
        <v>180</v>
      </c>
      <c r="S7366" s="5">
        <f>(Table1[[#This Row],[TIER1_ELIGIBLE_PAX]]/Table1[[#This Row],[TOTAL_PAX]])</f>
        <v>0</v>
      </c>
      <c r="T7366" s="5">
        <f>(Table1[[#This Row],[TIER2_ELIGIBLE_PAX]]/Table1[[#This Row],[TOTAL_PAX]])</f>
        <v>2.7777777777777776E-2</v>
      </c>
      <c r="U7366" s="5">
        <f>(Table1[[#This Row],[TIER3_ELIGIBLE_PAX]]/Table1[[#This Row],[TOTAL_PAX]])</f>
        <v>0.12777777777777777</v>
      </c>
      <c r="V7366" s="8">
        <v>0.73606494737283734</v>
      </c>
    </row>
    <row r="7367" spans="1:22" x14ac:dyDescent="0.3">
      <c r="A7367" s="1">
        <v>45755</v>
      </c>
      <c r="B7367" s="2">
        <v>0.875</v>
      </c>
      <c r="C7367" t="s">
        <v>34</v>
      </c>
      <c r="D7367" t="s">
        <v>18</v>
      </c>
      <c r="E7367" t="s">
        <v>4086</v>
      </c>
      <c r="F7367" t="s">
        <v>20</v>
      </c>
      <c r="G7367" t="s">
        <v>43</v>
      </c>
      <c r="H7367" t="s">
        <v>44</v>
      </c>
      <c r="I7367" t="s">
        <v>31</v>
      </c>
      <c r="J7367" t="s">
        <v>32</v>
      </c>
      <c r="K7367" t="s">
        <v>33</v>
      </c>
      <c r="L7367">
        <v>0</v>
      </c>
      <c r="M7367">
        <v>4</v>
      </c>
      <c r="N7367">
        <v>176</v>
      </c>
      <c r="O7367">
        <v>0</v>
      </c>
      <c r="P7367">
        <v>8</v>
      </c>
      <c r="Q7367">
        <v>30</v>
      </c>
      <c r="R7367">
        <f>SUM(Table1[[#This Row],[FIRST_CLASS_SEATS]:[ECONOMY_SEATS]])</f>
        <v>180</v>
      </c>
      <c r="S7367" s="5">
        <f>(Table1[[#This Row],[TIER1_ELIGIBLE_PAX]]/Table1[[#This Row],[TOTAL_PAX]])</f>
        <v>0</v>
      </c>
      <c r="T7367" s="5">
        <f>(Table1[[#This Row],[TIER2_ELIGIBLE_PAX]]/Table1[[#This Row],[TOTAL_PAX]])</f>
        <v>4.4444444444444446E-2</v>
      </c>
      <c r="U7367" s="5">
        <f>(Table1[[#This Row],[TIER3_ELIGIBLE_PAX]]/Table1[[#This Row],[TOTAL_PAX]])</f>
        <v>0.16666666666666666</v>
      </c>
      <c r="V7367" s="8">
        <v>0.73625834777268673</v>
      </c>
    </row>
    <row r="7368" spans="1:22" x14ac:dyDescent="0.3">
      <c r="A7368" s="1">
        <v>45879</v>
      </c>
      <c r="B7368" s="2">
        <v>0.68263888888888891</v>
      </c>
      <c r="C7368" t="s">
        <v>17</v>
      </c>
      <c r="D7368" t="s">
        <v>18</v>
      </c>
      <c r="E7368" t="s">
        <v>688</v>
      </c>
      <c r="F7368" t="s">
        <v>20</v>
      </c>
      <c r="G7368" t="s">
        <v>68</v>
      </c>
      <c r="H7368" t="s">
        <v>69</v>
      </c>
      <c r="I7368" t="s">
        <v>31</v>
      </c>
      <c r="J7368" t="s">
        <v>32</v>
      </c>
      <c r="K7368" t="s">
        <v>33</v>
      </c>
      <c r="L7368">
        <v>0</v>
      </c>
      <c r="M7368">
        <v>13</v>
      </c>
      <c r="N7368">
        <v>167</v>
      </c>
      <c r="O7368">
        <v>0</v>
      </c>
      <c r="P7368">
        <v>12</v>
      </c>
      <c r="Q7368">
        <v>44</v>
      </c>
      <c r="R7368">
        <f>SUM(Table1[[#This Row],[FIRST_CLASS_SEATS]:[ECONOMY_SEATS]])</f>
        <v>180</v>
      </c>
      <c r="S7368" s="5">
        <f>(Table1[[#This Row],[TIER1_ELIGIBLE_PAX]]/Table1[[#This Row],[TOTAL_PAX]])</f>
        <v>0</v>
      </c>
      <c r="T7368" s="5">
        <f>(Table1[[#This Row],[TIER2_ELIGIBLE_PAX]]/Table1[[#This Row],[TOTAL_PAX]])</f>
        <v>6.6666666666666666E-2</v>
      </c>
      <c r="U7368" s="5">
        <f>(Table1[[#This Row],[TIER3_ELIGIBLE_PAX]]/Table1[[#This Row],[TOTAL_PAX]])</f>
        <v>0.24444444444444444</v>
      </c>
      <c r="V7368" s="8">
        <v>0.73651256525669828</v>
      </c>
    </row>
    <row r="7369" spans="1:22" x14ac:dyDescent="0.3">
      <c r="A7369" s="1">
        <v>45815</v>
      </c>
      <c r="B7369" s="2">
        <v>0.44374999999999998</v>
      </c>
      <c r="C7369" t="s">
        <v>26</v>
      </c>
      <c r="D7369" t="s">
        <v>18</v>
      </c>
      <c r="E7369" t="s">
        <v>5265</v>
      </c>
      <c r="F7369" t="s">
        <v>20</v>
      </c>
      <c r="G7369" t="s">
        <v>56</v>
      </c>
      <c r="H7369" t="s">
        <v>57</v>
      </c>
      <c r="I7369" t="s">
        <v>58</v>
      </c>
      <c r="J7369" t="s">
        <v>24</v>
      </c>
      <c r="K7369" t="s">
        <v>47</v>
      </c>
      <c r="L7369">
        <v>0</v>
      </c>
      <c r="M7369">
        <v>56</v>
      </c>
      <c r="N7369">
        <v>275</v>
      </c>
      <c r="O7369">
        <v>1</v>
      </c>
      <c r="P7369">
        <v>9</v>
      </c>
      <c r="Q7369">
        <v>33</v>
      </c>
      <c r="R7369">
        <f>SUM(Table1[[#This Row],[FIRST_CLASS_SEATS]:[ECONOMY_SEATS]])</f>
        <v>331</v>
      </c>
      <c r="S7369" s="5">
        <f>(Table1[[#This Row],[TIER1_ELIGIBLE_PAX]]/Table1[[#This Row],[TOTAL_PAX]])</f>
        <v>3.0211480362537764E-3</v>
      </c>
      <c r="T7369" s="5">
        <f>(Table1[[#This Row],[TIER2_ELIGIBLE_PAX]]/Table1[[#This Row],[TOTAL_PAX]])</f>
        <v>2.7190332326283987E-2</v>
      </c>
      <c r="U7369" s="5">
        <f>(Table1[[#This Row],[TIER3_ELIGIBLE_PAX]]/Table1[[#This Row],[TOTAL_PAX]])</f>
        <v>9.9697885196374625E-2</v>
      </c>
      <c r="V7369" s="8">
        <v>0.73676521704183062</v>
      </c>
    </row>
    <row r="7370" spans="1:22" x14ac:dyDescent="0.3">
      <c r="A7370" s="1">
        <v>45761</v>
      </c>
      <c r="B7370" s="2">
        <v>0.95694444444444449</v>
      </c>
      <c r="C7370" t="s">
        <v>34</v>
      </c>
      <c r="D7370" t="s">
        <v>18</v>
      </c>
      <c r="E7370" t="s">
        <v>833</v>
      </c>
      <c r="F7370" t="s">
        <v>20</v>
      </c>
      <c r="G7370" t="s">
        <v>36</v>
      </c>
      <c r="H7370" t="s">
        <v>37</v>
      </c>
      <c r="I7370" t="s">
        <v>31</v>
      </c>
      <c r="J7370" t="s">
        <v>32</v>
      </c>
      <c r="K7370" t="s">
        <v>33</v>
      </c>
      <c r="L7370">
        <v>0</v>
      </c>
      <c r="M7370">
        <v>7</v>
      </c>
      <c r="N7370">
        <v>173</v>
      </c>
      <c r="O7370">
        <v>1</v>
      </c>
      <c r="P7370">
        <v>4</v>
      </c>
      <c r="Q7370">
        <v>20</v>
      </c>
      <c r="R7370">
        <f>SUM(Table1[[#This Row],[FIRST_CLASS_SEATS]:[ECONOMY_SEATS]])</f>
        <v>180</v>
      </c>
      <c r="S7370" s="5">
        <f>(Table1[[#This Row],[TIER1_ELIGIBLE_PAX]]/Table1[[#This Row],[TOTAL_PAX]])</f>
        <v>5.5555555555555558E-3</v>
      </c>
      <c r="T7370" s="5">
        <f>(Table1[[#This Row],[TIER2_ELIGIBLE_PAX]]/Table1[[#This Row],[TOTAL_PAX]])</f>
        <v>2.2222222222222223E-2</v>
      </c>
      <c r="U7370" s="5">
        <f>(Table1[[#This Row],[TIER3_ELIGIBLE_PAX]]/Table1[[#This Row],[TOTAL_PAX]])</f>
        <v>0.1111111111111111</v>
      </c>
      <c r="V7370" s="8">
        <v>0.7367986215869361</v>
      </c>
    </row>
    <row r="7371" spans="1:22" x14ac:dyDescent="0.3">
      <c r="A7371" s="1">
        <v>45930</v>
      </c>
      <c r="B7371" s="2">
        <v>0.75555555555555554</v>
      </c>
      <c r="C7371" t="s">
        <v>34</v>
      </c>
      <c r="D7371" t="s">
        <v>18</v>
      </c>
      <c r="E7371" t="s">
        <v>432</v>
      </c>
      <c r="F7371" t="s">
        <v>20</v>
      </c>
      <c r="G7371" t="s">
        <v>21</v>
      </c>
      <c r="H7371" t="s">
        <v>22</v>
      </c>
      <c r="I7371" t="s">
        <v>23</v>
      </c>
      <c r="J7371" t="s">
        <v>24</v>
      </c>
      <c r="K7371" t="s">
        <v>25</v>
      </c>
      <c r="L7371">
        <v>0</v>
      </c>
      <c r="M7371">
        <v>32</v>
      </c>
      <c r="N7371">
        <v>300</v>
      </c>
      <c r="O7371">
        <v>2</v>
      </c>
      <c r="P7371">
        <v>0</v>
      </c>
      <c r="Q7371">
        <v>0</v>
      </c>
      <c r="R7371">
        <f>SUM(Table1[[#This Row],[FIRST_CLASS_SEATS]:[ECONOMY_SEATS]])</f>
        <v>332</v>
      </c>
      <c r="S7371" s="5">
        <f>(Table1[[#This Row],[TIER1_ELIGIBLE_PAX]]/Table1[[#This Row],[TOTAL_PAX]])</f>
        <v>6.024096385542169E-3</v>
      </c>
      <c r="T7371" s="5">
        <f>(Table1[[#This Row],[TIER2_ELIGIBLE_PAX]]/Table1[[#This Row],[TOTAL_PAX]])</f>
        <v>0</v>
      </c>
      <c r="U7371" s="5">
        <f>(Table1[[#This Row],[TIER3_ELIGIBLE_PAX]]/Table1[[#This Row],[TOTAL_PAX]])</f>
        <v>0</v>
      </c>
      <c r="V7371" s="8">
        <v>0.73683204987277218</v>
      </c>
    </row>
    <row r="7372" spans="1:22" x14ac:dyDescent="0.3">
      <c r="A7372" s="1">
        <v>45949</v>
      </c>
      <c r="B7372" s="2">
        <v>0.43611111111111112</v>
      </c>
      <c r="C7372" t="s">
        <v>26</v>
      </c>
      <c r="D7372" t="s">
        <v>18</v>
      </c>
      <c r="E7372" t="s">
        <v>1890</v>
      </c>
      <c r="F7372" t="s">
        <v>20</v>
      </c>
      <c r="G7372" t="s">
        <v>40</v>
      </c>
      <c r="H7372" t="s">
        <v>41</v>
      </c>
      <c r="I7372" t="s">
        <v>31</v>
      </c>
      <c r="J7372" t="s">
        <v>32</v>
      </c>
      <c r="K7372" t="s">
        <v>33</v>
      </c>
      <c r="L7372">
        <v>0</v>
      </c>
      <c r="M7372">
        <v>17</v>
      </c>
      <c r="N7372">
        <v>163</v>
      </c>
      <c r="O7372">
        <v>0</v>
      </c>
      <c r="P7372">
        <v>8</v>
      </c>
      <c r="Q7372">
        <v>30</v>
      </c>
      <c r="R7372">
        <f>SUM(Table1[[#This Row],[FIRST_CLASS_SEATS]:[ECONOMY_SEATS]])</f>
        <v>180</v>
      </c>
      <c r="S7372" s="5">
        <f>(Table1[[#This Row],[TIER1_ELIGIBLE_PAX]]/Table1[[#This Row],[TOTAL_PAX]])</f>
        <v>0</v>
      </c>
      <c r="T7372" s="5">
        <f>(Table1[[#This Row],[TIER2_ELIGIBLE_PAX]]/Table1[[#This Row],[TOTAL_PAX]])</f>
        <v>4.4444444444444446E-2</v>
      </c>
      <c r="U7372" s="5">
        <f>(Table1[[#This Row],[TIER3_ELIGIBLE_PAX]]/Table1[[#This Row],[TOTAL_PAX]])</f>
        <v>0.16666666666666666</v>
      </c>
      <c r="V7372" s="8">
        <v>0.73686390906452615</v>
      </c>
    </row>
    <row r="7373" spans="1:22" x14ac:dyDescent="0.3">
      <c r="A7373" s="1">
        <v>45789</v>
      </c>
      <c r="B7373" s="2">
        <v>0.55277777777777781</v>
      </c>
      <c r="C7373" t="s">
        <v>48</v>
      </c>
      <c r="D7373" t="s">
        <v>18</v>
      </c>
      <c r="E7373" t="s">
        <v>550</v>
      </c>
      <c r="F7373" t="s">
        <v>20</v>
      </c>
      <c r="G7373" t="s">
        <v>36</v>
      </c>
      <c r="H7373" t="s">
        <v>37</v>
      </c>
      <c r="I7373" t="s">
        <v>31</v>
      </c>
      <c r="J7373" t="s">
        <v>32</v>
      </c>
      <c r="K7373" t="s">
        <v>33</v>
      </c>
      <c r="L7373">
        <v>0</v>
      </c>
      <c r="M7373">
        <v>17</v>
      </c>
      <c r="N7373">
        <v>163</v>
      </c>
      <c r="O7373">
        <v>0</v>
      </c>
      <c r="P7373">
        <v>19</v>
      </c>
      <c r="Q7373">
        <v>61</v>
      </c>
      <c r="R7373">
        <f>SUM(Table1[[#This Row],[FIRST_CLASS_SEATS]:[ECONOMY_SEATS]])</f>
        <v>180</v>
      </c>
      <c r="S7373" s="5">
        <f>(Table1[[#This Row],[TIER1_ELIGIBLE_PAX]]/Table1[[#This Row],[TOTAL_PAX]])</f>
        <v>0</v>
      </c>
      <c r="T7373" s="5">
        <f>(Table1[[#This Row],[TIER2_ELIGIBLE_PAX]]/Table1[[#This Row],[TOTAL_PAX]])</f>
        <v>0.10555555555555556</v>
      </c>
      <c r="U7373" s="5">
        <f>(Table1[[#This Row],[TIER3_ELIGIBLE_PAX]]/Table1[[#This Row],[TOTAL_PAX]])</f>
        <v>0.33888888888888891</v>
      </c>
      <c r="V7373" s="8">
        <v>0.73691123895616673</v>
      </c>
    </row>
    <row r="7374" spans="1:22" x14ac:dyDescent="0.3">
      <c r="A7374" s="1">
        <v>45821</v>
      </c>
      <c r="B7374" s="2">
        <v>0.74513888888888891</v>
      </c>
      <c r="C7374" t="s">
        <v>17</v>
      </c>
      <c r="D7374" t="s">
        <v>18</v>
      </c>
      <c r="E7374" t="s">
        <v>2160</v>
      </c>
      <c r="F7374" t="s">
        <v>20</v>
      </c>
      <c r="G7374" t="s">
        <v>76</v>
      </c>
      <c r="H7374" t="s">
        <v>77</v>
      </c>
      <c r="I7374" t="s">
        <v>78</v>
      </c>
      <c r="J7374" t="s">
        <v>24</v>
      </c>
      <c r="K7374" t="s">
        <v>47</v>
      </c>
      <c r="L7374">
        <v>0</v>
      </c>
      <c r="M7374">
        <v>56</v>
      </c>
      <c r="N7374">
        <v>275</v>
      </c>
      <c r="O7374">
        <v>1</v>
      </c>
      <c r="P7374">
        <v>8</v>
      </c>
      <c r="Q7374">
        <v>30</v>
      </c>
      <c r="R7374">
        <f>SUM(Table1[[#This Row],[FIRST_CLASS_SEATS]:[ECONOMY_SEATS]])</f>
        <v>331</v>
      </c>
      <c r="S7374" s="5">
        <f>(Table1[[#This Row],[TIER1_ELIGIBLE_PAX]]/Table1[[#This Row],[TOTAL_PAX]])</f>
        <v>3.0211480362537764E-3</v>
      </c>
      <c r="T7374" s="5">
        <f>(Table1[[#This Row],[TIER2_ELIGIBLE_PAX]]/Table1[[#This Row],[TOTAL_PAX]])</f>
        <v>2.4169184290030211E-2</v>
      </c>
      <c r="U7374" s="5">
        <f>(Table1[[#This Row],[TIER3_ELIGIBLE_PAX]]/Table1[[#This Row],[TOTAL_PAX]])</f>
        <v>9.0634441087613288E-2</v>
      </c>
      <c r="V7374" s="8">
        <v>0.73693256470689772</v>
      </c>
    </row>
    <row r="7375" spans="1:22" x14ac:dyDescent="0.3">
      <c r="A7375" s="1">
        <v>45937</v>
      </c>
      <c r="B7375" s="2">
        <v>0.72986111111111107</v>
      </c>
      <c r="C7375" t="s">
        <v>17</v>
      </c>
      <c r="D7375" t="s">
        <v>18</v>
      </c>
      <c r="E7375" t="s">
        <v>5575</v>
      </c>
      <c r="F7375" t="s">
        <v>20</v>
      </c>
      <c r="G7375" t="s">
        <v>73</v>
      </c>
      <c r="H7375" t="s">
        <v>74</v>
      </c>
      <c r="I7375" t="s">
        <v>31</v>
      </c>
      <c r="J7375" t="s">
        <v>32</v>
      </c>
      <c r="K7375" t="s">
        <v>33</v>
      </c>
      <c r="L7375">
        <v>0</v>
      </c>
      <c r="M7375">
        <v>0</v>
      </c>
      <c r="N7375">
        <v>180</v>
      </c>
      <c r="O7375">
        <v>1</v>
      </c>
      <c r="P7375">
        <v>10</v>
      </c>
      <c r="Q7375">
        <v>38</v>
      </c>
      <c r="R7375">
        <f>SUM(Table1[[#This Row],[FIRST_CLASS_SEATS]:[ECONOMY_SEATS]])</f>
        <v>180</v>
      </c>
      <c r="S7375" s="5">
        <f>(Table1[[#This Row],[TIER1_ELIGIBLE_PAX]]/Table1[[#This Row],[TOTAL_PAX]])</f>
        <v>5.5555555555555558E-3</v>
      </c>
      <c r="T7375" s="5">
        <f>(Table1[[#This Row],[TIER2_ELIGIBLE_PAX]]/Table1[[#This Row],[TOTAL_PAX]])</f>
        <v>5.5555555555555552E-2</v>
      </c>
      <c r="U7375" s="5">
        <f>(Table1[[#This Row],[TIER3_ELIGIBLE_PAX]]/Table1[[#This Row],[TOTAL_PAX]])</f>
        <v>0.21111111111111111</v>
      </c>
      <c r="V7375" s="8">
        <v>0.73694443425715483</v>
      </c>
    </row>
    <row r="7376" spans="1:22" x14ac:dyDescent="0.3">
      <c r="A7376" s="1">
        <v>45796</v>
      </c>
      <c r="B7376" s="2">
        <v>0.43263888888888891</v>
      </c>
      <c r="C7376" t="s">
        <v>26</v>
      </c>
      <c r="D7376" t="s">
        <v>18</v>
      </c>
      <c r="E7376" t="s">
        <v>2879</v>
      </c>
      <c r="F7376" t="s">
        <v>20</v>
      </c>
      <c r="G7376" t="s">
        <v>62</v>
      </c>
      <c r="H7376" t="s">
        <v>63</v>
      </c>
      <c r="I7376" t="s">
        <v>31</v>
      </c>
      <c r="J7376" t="s">
        <v>32</v>
      </c>
      <c r="K7376" t="s">
        <v>33</v>
      </c>
      <c r="L7376">
        <v>0</v>
      </c>
      <c r="M7376">
        <v>14</v>
      </c>
      <c r="N7376">
        <v>166</v>
      </c>
      <c r="O7376">
        <v>2</v>
      </c>
      <c r="P7376">
        <v>0</v>
      </c>
      <c r="Q7376">
        <v>4</v>
      </c>
      <c r="R7376">
        <f>SUM(Table1[[#This Row],[FIRST_CLASS_SEATS]:[ECONOMY_SEATS]])</f>
        <v>180</v>
      </c>
      <c r="S7376" s="5">
        <f>(Table1[[#This Row],[TIER1_ELIGIBLE_PAX]]/Table1[[#This Row],[TOTAL_PAX]])</f>
        <v>1.1111111111111112E-2</v>
      </c>
      <c r="T7376" s="5">
        <f>(Table1[[#This Row],[TIER2_ELIGIBLE_PAX]]/Table1[[#This Row],[TOTAL_PAX]])</f>
        <v>0</v>
      </c>
      <c r="U7376" s="5">
        <f>(Table1[[#This Row],[TIER3_ELIGIBLE_PAX]]/Table1[[#This Row],[TOTAL_PAX]])</f>
        <v>2.2222222222222223E-2</v>
      </c>
      <c r="V7376" s="8">
        <v>0.73733525923999133</v>
      </c>
    </row>
    <row r="7377" spans="1:22" x14ac:dyDescent="0.3">
      <c r="A7377" s="1">
        <v>45879</v>
      </c>
      <c r="B7377" s="2">
        <v>0.35694444444444445</v>
      </c>
      <c r="C7377" t="s">
        <v>26</v>
      </c>
      <c r="D7377" t="s">
        <v>18</v>
      </c>
      <c r="E7377" t="s">
        <v>5587</v>
      </c>
      <c r="F7377" t="s">
        <v>20</v>
      </c>
      <c r="G7377" t="s">
        <v>43</v>
      </c>
      <c r="H7377" t="s">
        <v>44</v>
      </c>
      <c r="I7377" t="s">
        <v>31</v>
      </c>
      <c r="J7377" t="s">
        <v>32</v>
      </c>
      <c r="K7377" t="s">
        <v>33</v>
      </c>
      <c r="L7377">
        <v>0</v>
      </c>
      <c r="M7377">
        <v>18</v>
      </c>
      <c r="N7377">
        <v>162</v>
      </c>
      <c r="O7377">
        <v>1</v>
      </c>
      <c r="P7377">
        <v>10</v>
      </c>
      <c r="Q7377">
        <v>35</v>
      </c>
      <c r="R7377">
        <f>SUM(Table1[[#This Row],[FIRST_CLASS_SEATS]:[ECONOMY_SEATS]])</f>
        <v>180</v>
      </c>
      <c r="S7377" s="5">
        <f>(Table1[[#This Row],[TIER1_ELIGIBLE_PAX]]/Table1[[#This Row],[TOTAL_PAX]])</f>
        <v>5.5555555555555558E-3</v>
      </c>
      <c r="T7377" s="5">
        <f>(Table1[[#This Row],[TIER2_ELIGIBLE_PAX]]/Table1[[#This Row],[TOTAL_PAX]])</f>
        <v>5.5555555555555552E-2</v>
      </c>
      <c r="U7377" s="5">
        <f>(Table1[[#This Row],[TIER3_ELIGIBLE_PAX]]/Table1[[#This Row],[TOTAL_PAX]])</f>
        <v>0.19444444444444445</v>
      </c>
      <c r="V7377" s="8">
        <v>0.73740921213329946</v>
      </c>
    </row>
    <row r="7378" spans="1:22" x14ac:dyDescent="0.3">
      <c r="A7378" s="1">
        <v>45939</v>
      </c>
      <c r="B7378" s="2">
        <v>0.26597222222222222</v>
      </c>
      <c r="C7378" t="s">
        <v>26</v>
      </c>
      <c r="D7378" t="s">
        <v>18</v>
      </c>
      <c r="E7378" t="s">
        <v>2002</v>
      </c>
      <c r="F7378" t="s">
        <v>20</v>
      </c>
      <c r="G7378" t="s">
        <v>56</v>
      </c>
      <c r="H7378" t="s">
        <v>57</v>
      </c>
      <c r="I7378" t="s">
        <v>58</v>
      </c>
      <c r="J7378" t="s">
        <v>24</v>
      </c>
      <c r="K7378" t="s">
        <v>25</v>
      </c>
      <c r="L7378">
        <v>8</v>
      </c>
      <c r="M7378">
        <v>49</v>
      </c>
      <c r="N7378">
        <v>178</v>
      </c>
      <c r="O7378">
        <v>0</v>
      </c>
      <c r="P7378">
        <v>14</v>
      </c>
      <c r="Q7378">
        <v>47</v>
      </c>
      <c r="R7378">
        <f>SUM(Table1[[#This Row],[FIRST_CLASS_SEATS]:[ECONOMY_SEATS]])</f>
        <v>235</v>
      </c>
      <c r="S7378" s="5">
        <f>(Table1[[#This Row],[TIER1_ELIGIBLE_PAX]]/Table1[[#This Row],[TOTAL_PAX]])</f>
        <v>0</v>
      </c>
      <c r="T7378" s="5">
        <f>(Table1[[#This Row],[TIER2_ELIGIBLE_PAX]]/Table1[[#This Row],[TOTAL_PAX]])</f>
        <v>5.9574468085106386E-2</v>
      </c>
      <c r="U7378" s="5">
        <f>(Table1[[#This Row],[TIER3_ELIGIBLE_PAX]]/Table1[[#This Row],[TOTAL_PAX]])</f>
        <v>0.2</v>
      </c>
      <c r="V7378" s="8">
        <v>0.73748903084793704</v>
      </c>
    </row>
    <row r="7379" spans="1:22" x14ac:dyDescent="0.3">
      <c r="A7379" s="1">
        <v>45879</v>
      </c>
      <c r="B7379" s="2">
        <v>0.42083333333333334</v>
      </c>
      <c r="C7379" t="s">
        <v>26</v>
      </c>
      <c r="D7379" t="s">
        <v>18</v>
      </c>
      <c r="E7379" t="s">
        <v>1166</v>
      </c>
      <c r="F7379" t="s">
        <v>20</v>
      </c>
      <c r="G7379" t="s">
        <v>124</v>
      </c>
      <c r="H7379" t="s">
        <v>22</v>
      </c>
      <c r="I7379" t="s">
        <v>23</v>
      </c>
      <c r="J7379" t="s">
        <v>24</v>
      </c>
      <c r="K7379" t="s">
        <v>25</v>
      </c>
      <c r="L7379">
        <v>8</v>
      </c>
      <c r="M7379">
        <v>49</v>
      </c>
      <c r="N7379">
        <v>178</v>
      </c>
      <c r="O7379">
        <v>0</v>
      </c>
      <c r="P7379">
        <v>5</v>
      </c>
      <c r="Q7379">
        <v>24</v>
      </c>
      <c r="R7379">
        <f>SUM(Table1[[#This Row],[FIRST_CLASS_SEATS]:[ECONOMY_SEATS]])</f>
        <v>235</v>
      </c>
      <c r="S7379" s="5">
        <f>(Table1[[#This Row],[TIER1_ELIGIBLE_PAX]]/Table1[[#This Row],[TOTAL_PAX]])</f>
        <v>0</v>
      </c>
      <c r="T7379" s="5">
        <f>(Table1[[#This Row],[TIER2_ELIGIBLE_PAX]]/Table1[[#This Row],[TOTAL_PAX]])</f>
        <v>2.1276595744680851E-2</v>
      </c>
      <c r="U7379" s="5">
        <f>(Table1[[#This Row],[TIER3_ELIGIBLE_PAX]]/Table1[[#This Row],[TOTAL_PAX]])</f>
        <v>0.10212765957446808</v>
      </c>
      <c r="V7379" s="8">
        <v>0.73774964452435143</v>
      </c>
    </row>
    <row r="7380" spans="1:22" x14ac:dyDescent="0.3">
      <c r="A7380" s="1">
        <v>45909</v>
      </c>
      <c r="B7380" s="2">
        <v>0.69513888888888886</v>
      </c>
      <c r="C7380" t="s">
        <v>17</v>
      </c>
      <c r="D7380" t="s">
        <v>18</v>
      </c>
      <c r="E7380" t="s">
        <v>410</v>
      </c>
      <c r="F7380" t="s">
        <v>20</v>
      </c>
      <c r="G7380" t="s">
        <v>73</v>
      </c>
      <c r="H7380" t="s">
        <v>74</v>
      </c>
      <c r="I7380" t="s">
        <v>31</v>
      </c>
      <c r="J7380" t="s">
        <v>32</v>
      </c>
      <c r="K7380" t="s">
        <v>33</v>
      </c>
      <c r="L7380">
        <v>0</v>
      </c>
      <c r="M7380">
        <v>14</v>
      </c>
      <c r="N7380">
        <v>166</v>
      </c>
      <c r="O7380">
        <v>0</v>
      </c>
      <c r="P7380">
        <v>6</v>
      </c>
      <c r="Q7380">
        <v>26</v>
      </c>
      <c r="R7380">
        <f>SUM(Table1[[#This Row],[FIRST_CLASS_SEATS]:[ECONOMY_SEATS]])</f>
        <v>180</v>
      </c>
      <c r="S7380" s="5">
        <f>(Table1[[#This Row],[TIER1_ELIGIBLE_PAX]]/Table1[[#This Row],[TOTAL_PAX]])</f>
        <v>0</v>
      </c>
      <c r="T7380" s="5">
        <f>(Table1[[#This Row],[TIER2_ELIGIBLE_PAX]]/Table1[[#This Row],[TOTAL_PAX]])</f>
        <v>3.3333333333333333E-2</v>
      </c>
      <c r="U7380" s="5">
        <f>(Table1[[#This Row],[TIER3_ELIGIBLE_PAX]]/Table1[[#This Row],[TOTAL_PAX]])</f>
        <v>0.14444444444444443</v>
      </c>
      <c r="V7380" s="8">
        <v>0.73775582053452438</v>
      </c>
    </row>
    <row r="7381" spans="1:22" x14ac:dyDescent="0.3">
      <c r="A7381" s="1">
        <v>45914</v>
      </c>
      <c r="B7381" s="2">
        <v>0.60972222222222228</v>
      </c>
      <c r="C7381" t="s">
        <v>17</v>
      </c>
      <c r="D7381" t="s">
        <v>18</v>
      </c>
      <c r="E7381" t="s">
        <v>3069</v>
      </c>
      <c r="F7381" t="s">
        <v>20</v>
      </c>
      <c r="G7381" t="s">
        <v>21</v>
      </c>
      <c r="H7381" t="s">
        <v>22</v>
      </c>
      <c r="I7381" t="s">
        <v>23</v>
      </c>
      <c r="J7381" t="s">
        <v>24</v>
      </c>
      <c r="K7381" t="s">
        <v>25</v>
      </c>
      <c r="L7381">
        <v>8</v>
      </c>
      <c r="M7381">
        <v>49</v>
      </c>
      <c r="N7381">
        <v>178</v>
      </c>
      <c r="O7381">
        <v>1</v>
      </c>
      <c r="P7381">
        <v>13</v>
      </c>
      <c r="Q7381">
        <v>45</v>
      </c>
      <c r="R7381">
        <f>SUM(Table1[[#This Row],[FIRST_CLASS_SEATS]:[ECONOMY_SEATS]])</f>
        <v>235</v>
      </c>
      <c r="S7381" s="5">
        <f>(Table1[[#This Row],[TIER1_ELIGIBLE_PAX]]/Table1[[#This Row],[TOTAL_PAX]])</f>
        <v>4.2553191489361703E-3</v>
      </c>
      <c r="T7381" s="5">
        <f>(Table1[[#This Row],[TIER2_ELIGIBLE_PAX]]/Table1[[#This Row],[TOTAL_PAX]])</f>
        <v>5.5319148936170209E-2</v>
      </c>
      <c r="U7381" s="5">
        <f>(Table1[[#This Row],[TIER3_ELIGIBLE_PAX]]/Table1[[#This Row],[TOTAL_PAX]])</f>
        <v>0.19148936170212766</v>
      </c>
      <c r="V7381" s="8">
        <v>0.73778087975400253</v>
      </c>
    </row>
    <row r="7382" spans="1:22" x14ac:dyDescent="0.3">
      <c r="A7382" s="1">
        <v>45776</v>
      </c>
      <c r="B7382" s="2">
        <v>0.375</v>
      </c>
      <c r="C7382" t="s">
        <v>26</v>
      </c>
      <c r="D7382" t="s">
        <v>18</v>
      </c>
      <c r="E7382" t="s">
        <v>4750</v>
      </c>
      <c r="F7382" t="s">
        <v>20</v>
      </c>
      <c r="G7382" t="s">
        <v>68</v>
      </c>
      <c r="H7382" t="s">
        <v>69</v>
      </c>
      <c r="I7382" t="s">
        <v>31</v>
      </c>
      <c r="J7382" t="s">
        <v>32</v>
      </c>
      <c r="K7382" t="s">
        <v>33</v>
      </c>
      <c r="L7382">
        <v>0</v>
      </c>
      <c r="M7382">
        <v>7</v>
      </c>
      <c r="N7382">
        <v>173</v>
      </c>
      <c r="O7382">
        <v>5</v>
      </c>
      <c r="P7382">
        <v>8</v>
      </c>
      <c r="Q7382">
        <v>30</v>
      </c>
      <c r="R7382">
        <f>SUM(Table1[[#This Row],[FIRST_CLASS_SEATS]:[ECONOMY_SEATS]])</f>
        <v>180</v>
      </c>
      <c r="S7382" s="5">
        <f>(Table1[[#This Row],[TIER1_ELIGIBLE_PAX]]/Table1[[#This Row],[TOTAL_PAX]])</f>
        <v>2.7777777777777776E-2</v>
      </c>
      <c r="T7382" s="5">
        <f>(Table1[[#This Row],[TIER2_ELIGIBLE_PAX]]/Table1[[#This Row],[TOTAL_PAX]])</f>
        <v>4.4444444444444446E-2</v>
      </c>
      <c r="U7382" s="5">
        <f>(Table1[[#This Row],[TIER3_ELIGIBLE_PAX]]/Table1[[#This Row],[TOTAL_PAX]])</f>
        <v>0.16666666666666666</v>
      </c>
      <c r="V7382" s="8">
        <v>0.73800391400549581</v>
      </c>
    </row>
    <row r="7383" spans="1:22" x14ac:dyDescent="0.3">
      <c r="A7383" s="1">
        <v>45873</v>
      </c>
      <c r="B7383" s="2">
        <v>0.85833333333333328</v>
      </c>
      <c r="C7383" t="s">
        <v>34</v>
      </c>
      <c r="D7383" t="s">
        <v>18</v>
      </c>
      <c r="E7383" t="s">
        <v>2190</v>
      </c>
      <c r="F7383" t="s">
        <v>20</v>
      </c>
      <c r="G7383" t="s">
        <v>76</v>
      </c>
      <c r="H7383" t="s">
        <v>77</v>
      </c>
      <c r="I7383" t="s">
        <v>78</v>
      </c>
      <c r="J7383" t="s">
        <v>24</v>
      </c>
      <c r="K7383" t="s">
        <v>25</v>
      </c>
      <c r="L7383">
        <v>8</v>
      </c>
      <c r="M7383">
        <v>49</v>
      </c>
      <c r="N7383">
        <v>178</v>
      </c>
      <c r="O7383">
        <v>1</v>
      </c>
      <c r="P7383">
        <v>0</v>
      </c>
      <c r="Q7383">
        <v>3</v>
      </c>
      <c r="R7383">
        <f>SUM(Table1[[#This Row],[FIRST_CLASS_SEATS]:[ECONOMY_SEATS]])</f>
        <v>235</v>
      </c>
      <c r="S7383" s="5">
        <f>(Table1[[#This Row],[TIER1_ELIGIBLE_PAX]]/Table1[[#This Row],[TOTAL_PAX]])</f>
        <v>4.2553191489361703E-3</v>
      </c>
      <c r="T7383" s="5">
        <f>(Table1[[#This Row],[TIER2_ELIGIBLE_PAX]]/Table1[[#This Row],[TOTAL_PAX]])</f>
        <v>0</v>
      </c>
      <c r="U7383" s="5">
        <f>(Table1[[#This Row],[TIER3_ELIGIBLE_PAX]]/Table1[[#This Row],[TOTAL_PAX]])</f>
        <v>1.276595744680851E-2</v>
      </c>
      <c r="V7383" s="8">
        <v>0.73805397784884785</v>
      </c>
    </row>
    <row r="7384" spans="1:22" x14ac:dyDescent="0.3">
      <c r="A7384" s="1">
        <v>45928</v>
      </c>
      <c r="B7384" s="2">
        <v>0.7319444444444444</v>
      </c>
      <c r="C7384" t="s">
        <v>17</v>
      </c>
      <c r="D7384" t="s">
        <v>18</v>
      </c>
      <c r="E7384" t="s">
        <v>1397</v>
      </c>
      <c r="F7384" t="s">
        <v>20</v>
      </c>
      <c r="G7384" t="s">
        <v>68</v>
      </c>
      <c r="H7384" t="s">
        <v>69</v>
      </c>
      <c r="I7384" t="s">
        <v>31</v>
      </c>
      <c r="J7384" t="s">
        <v>32</v>
      </c>
      <c r="K7384" t="s">
        <v>33</v>
      </c>
      <c r="L7384">
        <v>0</v>
      </c>
      <c r="M7384">
        <v>20</v>
      </c>
      <c r="N7384">
        <v>160</v>
      </c>
      <c r="O7384">
        <v>0</v>
      </c>
      <c r="P7384">
        <v>4</v>
      </c>
      <c r="Q7384">
        <v>20</v>
      </c>
      <c r="R7384">
        <f>SUM(Table1[[#This Row],[FIRST_CLASS_SEATS]:[ECONOMY_SEATS]])</f>
        <v>180</v>
      </c>
      <c r="S7384" s="5">
        <f>(Table1[[#This Row],[TIER1_ELIGIBLE_PAX]]/Table1[[#This Row],[TOTAL_PAX]])</f>
        <v>0</v>
      </c>
      <c r="T7384" s="5">
        <f>(Table1[[#This Row],[TIER2_ELIGIBLE_PAX]]/Table1[[#This Row],[TOTAL_PAX]])</f>
        <v>2.2222222222222223E-2</v>
      </c>
      <c r="U7384" s="5">
        <f>(Table1[[#This Row],[TIER3_ELIGIBLE_PAX]]/Table1[[#This Row],[TOTAL_PAX]])</f>
        <v>0.1111111111111111</v>
      </c>
      <c r="V7384" s="8">
        <v>0.7381030023088816</v>
      </c>
    </row>
    <row r="7385" spans="1:22" x14ac:dyDescent="0.3">
      <c r="A7385" s="1">
        <v>45909</v>
      </c>
      <c r="B7385" s="2">
        <v>0.38541666666666669</v>
      </c>
      <c r="C7385" t="s">
        <v>26</v>
      </c>
      <c r="D7385" t="s">
        <v>18</v>
      </c>
      <c r="E7385" t="s">
        <v>5633</v>
      </c>
      <c r="F7385" t="s">
        <v>20</v>
      </c>
      <c r="G7385" t="s">
        <v>21</v>
      </c>
      <c r="H7385" t="s">
        <v>22</v>
      </c>
      <c r="I7385" t="s">
        <v>23</v>
      </c>
      <c r="J7385" t="s">
        <v>24</v>
      </c>
      <c r="K7385" t="s">
        <v>80</v>
      </c>
      <c r="L7385">
        <v>14</v>
      </c>
      <c r="M7385">
        <v>97</v>
      </c>
      <c r="N7385">
        <v>358</v>
      </c>
      <c r="O7385">
        <v>1</v>
      </c>
      <c r="P7385">
        <v>7</v>
      </c>
      <c r="Q7385">
        <v>27</v>
      </c>
      <c r="R7385">
        <f>SUM(Table1[[#This Row],[FIRST_CLASS_SEATS]:[ECONOMY_SEATS]])</f>
        <v>469</v>
      </c>
      <c r="S7385" s="5">
        <f>(Table1[[#This Row],[TIER1_ELIGIBLE_PAX]]/Table1[[#This Row],[TOTAL_PAX]])</f>
        <v>2.1321961620469083E-3</v>
      </c>
      <c r="T7385" s="5">
        <f>(Table1[[#This Row],[TIER2_ELIGIBLE_PAX]]/Table1[[#This Row],[TOTAL_PAX]])</f>
        <v>1.4925373134328358E-2</v>
      </c>
      <c r="U7385" s="5">
        <f>(Table1[[#This Row],[TIER3_ELIGIBLE_PAX]]/Table1[[#This Row],[TOTAL_PAX]])</f>
        <v>5.7569296375266525E-2</v>
      </c>
      <c r="V7385" s="8">
        <v>0.73822157708207237</v>
      </c>
    </row>
    <row r="7386" spans="1:22" x14ac:dyDescent="0.3">
      <c r="A7386" s="1">
        <v>45932</v>
      </c>
      <c r="B7386" s="2">
        <v>0.80069444444444449</v>
      </c>
      <c r="C7386" t="s">
        <v>34</v>
      </c>
      <c r="D7386" t="s">
        <v>18</v>
      </c>
      <c r="E7386" t="s">
        <v>5373</v>
      </c>
      <c r="F7386" t="s">
        <v>20</v>
      </c>
      <c r="G7386" t="s">
        <v>71</v>
      </c>
      <c r="H7386" t="s">
        <v>22</v>
      </c>
      <c r="I7386" t="s">
        <v>23</v>
      </c>
      <c r="J7386" t="s">
        <v>24</v>
      </c>
      <c r="K7386" t="s">
        <v>47</v>
      </c>
      <c r="L7386">
        <v>0</v>
      </c>
      <c r="M7386">
        <v>56</v>
      </c>
      <c r="N7386">
        <v>275</v>
      </c>
      <c r="O7386">
        <v>1</v>
      </c>
      <c r="P7386">
        <v>6</v>
      </c>
      <c r="Q7386">
        <v>25</v>
      </c>
      <c r="R7386">
        <f>SUM(Table1[[#This Row],[FIRST_CLASS_SEATS]:[ECONOMY_SEATS]])</f>
        <v>331</v>
      </c>
      <c r="S7386" s="5">
        <f>(Table1[[#This Row],[TIER1_ELIGIBLE_PAX]]/Table1[[#This Row],[TOTAL_PAX]])</f>
        <v>3.0211480362537764E-3</v>
      </c>
      <c r="T7386" s="5">
        <f>(Table1[[#This Row],[TIER2_ELIGIBLE_PAX]]/Table1[[#This Row],[TOTAL_PAX]])</f>
        <v>1.812688821752266E-2</v>
      </c>
      <c r="U7386" s="5">
        <f>(Table1[[#This Row],[TIER3_ELIGIBLE_PAX]]/Table1[[#This Row],[TOTAL_PAX]])</f>
        <v>7.5528700906344406E-2</v>
      </c>
      <c r="V7386" s="8">
        <v>0.73828351905238565</v>
      </c>
    </row>
    <row r="7387" spans="1:22" x14ac:dyDescent="0.3">
      <c r="A7387" s="1">
        <v>45893</v>
      </c>
      <c r="B7387" s="2">
        <v>0.4861111111111111</v>
      </c>
      <c r="C7387" t="s">
        <v>26</v>
      </c>
      <c r="D7387" t="s">
        <v>18</v>
      </c>
      <c r="E7387" t="s">
        <v>3416</v>
      </c>
      <c r="F7387" t="s">
        <v>20</v>
      </c>
      <c r="G7387" t="s">
        <v>73</v>
      </c>
      <c r="H7387" t="s">
        <v>74</v>
      </c>
      <c r="I7387" t="s">
        <v>31</v>
      </c>
      <c r="J7387" t="s">
        <v>32</v>
      </c>
      <c r="K7387" t="s">
        <v>33</v>
      </c>
      <c r="L7387">
        <v>0</v>
      </c>
      <c r="M7387">
        <v>14</v>
      </c>
      <c r="N7387">
        <v>166</v>
      </c>
      <c r="O7387">
        <v>0</v>
      </c>
      <c r="P7387">
        <v>10</v>
      </c>
      <c r="Q7387">
        <v>38</v>
      </c>
      <c r="R7387">
        <f>SUM(Table1[[#This Row],[FIRST_CLASS_SEATS]:[ECONOMY_SEATS]])</f>
        <v>180</v>
      </c>
      <c r="S7387" s="5">
        <f>(Table1[[#This Row],[TIER1_ELIGIBLE_PAX]]/Table1[[#This Row],[TOTAL_PAX]])</f>
        <v>0</v>
      </c>
      <c r="T7387" s="5">
        <f>(Table1[[#This Row],[TIER2_ELIGIBLE_PAX]]/Table1[[#This Row],[TOTAL_PAX]])</f>
        <v>5.5555555555555552E-2</v>
      </c>
      <c r="U7387" s="5">
        <f>(Table1[[#This Row],[TIER3_ELIGIBLE_PAX]]/Table1[[#This Row],[TOTAL_PAX]])</f>
        <v>0.21111111111111111</v>
      </c>
      <c r="V7387" s="8">
        <v>0.73833123616259666</v>
      </c>
    </row>
    <row r="7388" spans="1:22" x14ac:dyDescent="0.3">
      <c r="A7388" s="1">
        <v>45750</v>
      </c>
      <c r="B7388" s="2">
        <v>0.31180555555555556</v>
      </c>
      <c r="C7388" t="s">
        <v>26</v>
      </c>
      <c r="D7388" t="s">
        <v>18</v>
      </c>
      <c r="E7388" t="s">
        <v>1216</v>
      </c>
      <c r="F7388" t="s">
        <v>20</v>
      </c>
      <c r="G7388" t="s">
        <v>124</v>
      </c>
      <c r="H7388" t="s">
        <v>22</v>
      </c>
      <c r="I7388" t="s">
        <v>23</v>
      </c>
      <c r="J7388" t="s">
        <v>24</v>
      </c>
      <c r="K7388" t="s">
        <v>47</v>
      </c>
      <c r="L7388">
        <v>0</v>
      </c>
      <c r="M7388">
        <v>56</v>
      </c>
      <c r="N7388">
        <v>275</v>
      </c>
      <c r="O7388">
        <v>0</v>
      </c>
      <c r="P7388">
        <v>13</v>
      </c>
      <c r="Q7388">
        <v>44</v>
      </c>
      <c r="R7388">
        <f>SUM(Table1[[#This Row],[FIRST_CLASS_SEATS]:[ECONOMY_SEATS]])</f>
        <v>331</v>
      </c>
      <c r="S7388" s="5">
        <f>(Table1[[#This Row],[TIER1_ELIGIBLE_PAX]]/Table1[[#This Row],[TOTAL_PAX]])</f>
        <v>0</v>
      </c>
      <c r="T7388" s="5">
        <f>(Table1[[#This Row],[TIER2_ELIGIBLE_PAX]]/Table1[[#This Row],[TOTAL_PAX]])</f>
        <v>3.9274924471299093E-2</v>
      </c>
      <c r="U7388" s="5">
        <f>(Table1[[#This Row],[TIER3_ELIGIBLE_PAX]]/Table1[[#This Row],[TOTAL_PAX]])</f>
        <v>0.13293051359516617</v>
      </c>
      <c r="V7388" s="8">
        <v>0.73841572489000018</v>
      </c>
    </row>
    <row r="7389" spans="1:22" x14ac:dyDescent="0.3">
      <c r="A7389" s="1">
        <v>45782</v>
      </c>
      <c r="B7389" s="2">
        <v>0.48680555555555555</v>
      </c>
      <c r="C7389" t="s">
        <v>26</v>
      </c>
      <c r="D7389" t="s">
        <v>18</v>
      </c>
      <c r="E7389" t="s">
        <v>1900</v>
      </c>
      <c r="F7389" t="s">
        <v>20</v>
      </c>
      <c r="G7389" t="s">
        <v>56</v>
      </c>
      <c r="H7389" t="s">
        <v>57</v>
      </c>
      <c r="I7389" t="s">
        <v>58</v>
      </c>
      <c r="J7389" t="s">
        <v>24</v>
      </c>
      <c r="K7389" t="s">
        <v>25</v>
      </c>
      <c r="L7389">
        <v>0</v>
      </c>
      <c r="M7389">
        <v>32</v>
      </c>
      <c r="N7389">
        <v>300</v>
      </c>
      <c r="O7389">
        <v>0</v>
      </c>
      <c r="P7389">
        <v>9</v>
      </c>
      <c r="Q7389">
        <v>33</v>
      </c>
      <c r="R7389">
        <f>SUM(Table1[[#This Row],[FIRST_CLASS_SEATS]:[ECONOMY_SEATS]])</f>
        <v>332</v>
      </c>
      <c r="S7389" s="5">
        <f>(Table1[[#This Row],[TIER1_ELIGIBLE_PAX]]/Table1[[#This Row],[TOTAL_PAX]])</f>
        <v>0</v>
      </c>
      <c r="T7389" s="5">
        <f>(Table1[[#This Row],[TIER2_ELIGIBLE_PAX]]/Table1[[#This Row],[TOTAL_PAX]])</f>
        <v>2.710843373493976E-2</v>
      </c>
      <c r="U7389" s="5">
        <f>(Table1[[#This Row],[TIER3_ELIGIBLE_PAX]]/Table1[[#This Row],[TOTAL_PAX]])</f>
        <v>9.9397590361445784E-2</v>
      </c>
      <c r="V7389" s="8">
        <v>0.73845014507579343</v>
      </c>
    </row>
    <row r="7390" spans="1:22" x14ac:dyDescent="0.3">
      <c r="A7390" s="1">
        <v>45911</v>
      </c>
      <c r="B7390" s="2">
        <v>0.52152777777777781</v>
      </c>
      <c r="C7390" t="s">
        <v>48</v>
      </c>
      <c r="D7390" t="s">
        <v>18</v>
      </c>
      <c r="E7390" t="s">
        <v>3888</v>
      </c>
      <c r="F7390" t="s">
        <v>20</v>
      </c>
      <c r="G7390" t="s">
        <v>76</v>
      </c>
      <c r="H7390" t="s">
        <v>77</v>
      </c>
      <c r="I7390" t="s">
        <v>78</v>
      </c>
      <c r="J7390" t="s">
        <v>24</v>
      </c>
      <c r="K7390" t="s">
        <v>59</v>
      </c>
      <c r="L7390">
        <v>8</v>
      </c>
      <c r="M7390">
        <v>48</v>
      </c>
      <c r="N7390">
        <v>200</v>
      </c>
      <c r="O7390">
        <v>3</v>
      </c>
      <c r="P7390">
        <v>9</v>
      </c>
      <c r="Q7390">
        <v>34</v>
      </c>
      <c r="R7390">
        <f>SUM(Table1[[#This Row],[FIRST_CLASS_SEATS]:[ECONOMY_SEATS]])</f>
        <v>256</v>
      </c>
      <c r="S7390" s="5">
        <f>(Table1[[#This Row],[TIER1_ELIGIBLE_PAX]]/Table1[[#This Row],[TOTAL_PAX]])</f>
        <v>1.171875E-2</v>
      </c>
      <c r="T7390" s="5">
        <f>(Table1[[#This Row],[TIER2_ELIGIBLE_PAX]]/Table1[[#This Row],[TOTAL_PAX]])</f>
        <v>3.515625E-2</v>
      </c>
      <c r="U7390" s="5">
        <f>(Table1[[#This Row],[TIER3_ELIGIBLE_PAX]]/Table1[[#This Row],[TOTAL_PAX]])</f>
        <v>0.1328125</v>
      </c>
      <c r="V7390" s="8">
        <v>0.73852639596197955</v>
      </c>
    </row>
    <row r="7391" spans="1:22" x14ac:dyDescent="0.3">
      <c r="A7391" s="1">
        <v>45859</v>
      </c>
      <c r="B7391" s="2">
        <v>0.39444444444444443</v>
      </c>
      <c r="C7391" t="s">
        <v>26</v>
      </c>
      <c r="D7391" t="s">
        <v>18</v>
      </c>
      <c r="E7391" t="s">
        <v>232</v>
      </c>
      <c r="F7391" t="s">
        <v>20</v>
      </c>
      <c r="G7391" t="s">
        <v>46</v>
      </c>
      <c r="H7391" t="s">
        <v>22</v>
      </c>
      <c r="I7391" t="s">
        <v>23</v>
      </c>
      <c r="J7391" t="s">
        <v>24</v>
      </c>
      <c r="K7391" t="s">
        <v>25</v>
      </c>
      <c r="L7391">
        <v>8</v>
      </c>
      <c r="M7391">
        <v>49</v>
      </c>
      <c r="N7391">
        <v>178</v>
      </c>
      <c r="O7391">
        <v>0</v>
      </c>
      <c r="P7391">
        <v>9</v>
      </c>
      <c r="Q7391">
        <v>35</v>
      </c>
      <c r="R7391">
        <f>SUM(Table1[[#This Row],[FIRST_CLASS_SEATS]:[ECONOMY_SEATS]])</f>
        <v>235</v>
      </c>
      <c r="S7391" s="5">
        <f>(Table1[[#This Row],[TIER1_ELIGIBLE_PAX]]/Table1[[#This Row],[TOTAL_PAX]])</f>
        <v>0</v>
      </c>
      <c r="T7391" s="5">
        <f>(Table1[[#This Row],[TIER2_ELIGIBLE_PAX]]/Table1[[#This Row],[TOTAL_PAX]])</f>
        <v>3.8297872340425532E-2</v>
      </c>
      <c r="U7391" s="5">
        <f>(Table1[[#This Row],[TIER3_ELIGIBLE_PAX]]/Table1[[#This Row],[TOTAL_PAX]])</f>
        <v>0.14893617021276595</v>
      </c>
      <c r="V7391" s="8">
        <v>0.73865026062957717</v>
      </c>
    </row>
    <row r="7392" spans="1:22" x14ac:dyDescent="0.3">
      <c r="A7392" s="1">
        <v>45890</v>
      </c>
      <c r="B7392" s="2">
        <v>0.54166666666666663</v>
      </c>
      <c r="C7392" t="s">
        <v>48</v>
      </c>
      <c r="D7392" t="s">
        <v>18</v>
      </c>
      <c r="E7392" t="s">
        <v>3540</v>
      </c>
      <c r="F7392" t="s">
        <v>20</v>
      </c>
      <c r="G7392" t="s">
        <v>71</v>
      </c>
      <c r="H7392" t="s">
        <v>22</v>
      </c>
      <c r="I7392" t="s">
        <v>23</v>
      </c>
      <c r="J7392" t="s">
        <v>24</v>
      </c>
      <c r="K7392" t="s">
        <v>25</v>
      </c>
      <c r="L7392">
        <v>8</v>
      </c>
      <c r="M7392">
        <v>49</v>
      </c>
      <c r="N7392">
        <v>178</v>
      </c>
      <c r="O7392">
        <v>0</v>
      </c>
      <c r="P7392">
        <v>11</v>
      </c>
      <c r="Q7392">
        <v>39</v>
      </c>
      <c r="R7392">
        <f>SUM(Table1[[#This Row],[FIRST_CLASS_SEATS]:[ECONOMY_SEATS]])</f>
        <v>235</v>
      </c>
      <c r="S7392" s="5">
        <f>(Table1[[#This Row],[TIER1_ELIGIBLE_PAX]]/Table1[[#This Row],[TOTAL_PAX]])</f>
        <v>0</v>
      </c>
      <c r="T7392" s="5">
        <f>(Table1[[#This Row],[TIER2_ELIGIBLE_PAX]]/Table1[[#This Row],[TOTAL_PAX]])</f>
        <v>4.6808510638297871E-2</v>
      </c>
      <c r="U7392" s="5">
        <f>(Table1[[#This Row],[TIER3_ELIGIBLE_PAX]]/Table1[[#This Row],[TOTAL_PAX]])</f>
        <v>0.16595744680851063</v>
      </c>
      <c r="V7392" s="8">
        <v>0.73868742010907906</v>
      </c>
    </row>
    <row r="7393" spans="1:22" x14ac:dyDescent="0.3">
      <c r="A7393" s="1">
        <v>45851</v>
      </c>
      <c r="B7393" s="2">
        <v>0.52777777777777779</v>
      </c>
      <c r="C7393" t="s">
        <v>48</v>
      </c>
      <c r="D7393" t="s">
        <v>18</v>
      </c>
      <c r="E7393" t="s">
        <v>958</v>
      </c>
      <c r="F7393" t="s">
        <v>20</v>
      </c>
      <c r="G7393" t="s">
        <v>46</v>
      </c>
      <c r="H7393" t="s">
        <v>22</v>
      </c>
      <c r="I7393" t="s">
        <v>23</v>
      </c>
      <c r="J7393" t="s">
        <v>24</v>
      </c>
      <c r="K7393" t="s">
        <v>25</v>
      </c>
      <c r="L7393">
        <v>8</v>
      </c>
      <c r="M7393">
        <v>49</v>
      </c>
      <c r="N7393">
        <v>178</v>
      </c>
      <c r="O7393">
        <v>2</v>
      </c>
      <c r="P7393">
        <v>0</v>
      </c>
      <c r="Q7393">
        <v>9</v>
      </c>
      <c r="R7393">
        <f>SUM(Table1[[#This Row],[FIRST_CLASS_SEATS]:[ECONOMY_SEATS]])</f>
        <v>235</v>
      </c>
      <c r="S7393" s="5">
        <f>(Table1[[#This Row],[TIER1_ELIGIBLE_PAX]]/Table1[[#This Row],[TOTAL_PAX]])</f>
        <v>8.5106382978723406E-3</v>
      </c>
      <c r="T7393" s="5">
        <f>(Table1[[#This Row],[TIER2_ELIGIBLE_PAX]]/Table1[[#This Row],[TOTAL_PAX]])</f>
        <v>0</v>
      </c>
      <c r="U7393" s="5">
        <f>(Table1[[#This Row],[TIER3_ELIGIBLE_PAX]]/Table1[[#This Row],[TOTAL_PAX]])</f>
        <v>3.8297872340425532E-2</v>
      </c>
      <c r="V7393" s="8">
        <v>0.73872178604773087</v>
      </c>
    </row>
    <row r="7394" spans="1:22" x14ac:dyDescent="0.3">
      <c r="A7394" s="1">
        <v>45811</v>
      </c>
      <c r="B7394" s="2">
        <v>0.84583333333333333</v>
      </c>
      <c r="C7394" t="s">
        <v>34</v>
      </c>
      <c r="D7394" t="s">
        <v>18</v>
      </c>
      <c r="E7394" t="s">
        <v>529</v>
      </c>
      <c r="F7394" t="s">
        <v>20</v>
      </c>
      <c r="G7394" t="s">
        <v>40</v>
      </c>
      <c r="H7394" t="s">
        <v>41</v>
      </c>
      <c r="I7394" t="s">
        <v>31</v>
      </c>
      <c r="J7394" t="s">
        <v>32</v>
      </c>
      <c r="K7394" t="s">
        <v>33</v>
      </c>
      <c r="L7394">
        <v>0</v>
      </c>
      <c r="M7394">
        <v>6</v>
      </c>
      <c r="N7394">
        <v>174</v>
      </c>
      <c r="O7394">
        <v>0</v>
      </c>
      <c r="P7394">
        <v>2</v>
      </c>
      <c r="Q7394">
        <v>13</v>
      </c>
      <c r="R7394">
        <f>SUM(Table1[[#This Row],[FIRST_CLASS_SEATS]:[ECONOMY_SEATS]])</f>
        <v>180</v>
      </c>
      <c r="S7394" s="5">
        <f>(Table1[[#This Row],[TIER1_ELIGIBLE_PAX]]/Table1[[#This Row],[TOTAL_PAX]])</f>
        <v>0</v>
      </c>
      <c r="T7394" s="5">
        <f>(Table1[[#This Row],[TIER2_ELIGIBLE_PAX]]/Table1[[#This Row],[TOTAL_PAX]])</f>
        <v>1.1111111111111112E-2</v>
      </c>
      <c r="U7394" s="5">
        <f>(Table1[[#This Row],[TIER3_ELIGIBLE_PAX]]/Table1[[#This Row],[TOTAL_PAX]])</f>
        <v>7.2222222222222215E-2</v>
      </c>
      <c r="V7394" s="8">
        <v>0.7389163290462647</v>
      </c>
    </row>
    <row r="7395" spans="1:22" x14ac:dyDescent="0.3">
      <c r="A7395" s="1">
        <v>45835</v>
      </c>
      <c r="B7395" s="2">
        <v>0.25208333333333333</v>
      </c>
      <c r="C7395" t="s">
        <v>26</v>
      </c>
      <c r="D7395" t="s">
        <v>18</v>
      </c>
      <c r="E7395" t="s">
        <v>2295</v>
      </c>
      <c r="F7395" t="s">
        <v>20</v>
      </c>
      <c r="G7395" t="s">
        <v>99</v>
      </c>
      <c r="H7395" t="s">
        <v>74</v>
      </c>
      <c r="I7395" t="s">
        <v>31</v>
      </c>
      <c r="J7395" t="s">
        <v>32</v>
      </c>
      <c r="K7395" t="s">
        <v>33</v>
      </c>
      <c r="L7395">
        <v>0</v>
      </c>
      <c r="M7395">
        <v>0</v>
      </c>
      <c r="N7395">
        <v>180</v>
      </c>
      <c r="O7395">
        <v>0</v>
      </c>
      <c r="P7395">
        <v>13</v>
      </c>
      <c r="Q7395">
        <v>45</v>
      </c>
      <c r="R7395">
        <f>SUM(Table1[[#This Row],[FIRST_CLASS_SEATS]:[ECONOMY_SEATS]])</f>
        <v>180</v>
      </c>
      <c r="S7395" s="5">
        <f>(Table1[[#This Row],[TIER1_ELIGIBLE_PAX]]/Table1[[#This Row],[TOTAL_PAX]])</f>
        <v>0</v>
      </c>
      <c r="T7395" s="5">
        <f>(Table1[[#This Row],[TIER2_ELIGIBLE_PAX]]/Table1[[#This Row],[TOTAL_PAX]])</f>
        <v>7.2222222222222215E-2</v>
      </c>
      <c r="U7395" s="5">
        <f>(Table1[[#This Row],[TIER3_ELIGIBLE_PAX]]/Table1[[#This Row],[TOTAL_PAX]])</f>
        <v>0.25</v>
      </c>
      <c r="V7395" s="8">
        <v>0.73892903584549963</v>
      </c>
    </row>
    <row r="7396" spans="1:22" x14ac:dyDescent="0.3">
      <c r="A7396" s="1">
        <v>45914</v>
      </c>
      <c r="B7396" s="2">
        <v>0.76111111111111107</v>
      </c>
      <c r="C7396" t="s">
        <v>34</v>
      </c>
      <c r="D7396" t="s">
        <v>18</v>
      </c>
      <c r="E7396" t="s">
        <v>4087</v>
      </c>
      <c r="F7396" t="s">
        <v>20</v>
      </c>
      <c r="G7396" t="s">
        <v>56</v>
      </c>
      <c r="H7396" t="s">
        <v>57</v>
      </c>
      <c r="I7396" t="s">
        <v>58</v>
      </c>
      <c r="J7396" t="s">
        <v>24</v>
      </c>
      <c r="K7396" t="s">
        <v>80</v>
      </c>
      <c r="L7396">
        <v>14</v>
      </c>
      <c r="M7396">
        <v>97</v>
      </c>
      <c r="N7396">
        <v>358</v>
      </c>
      <c r="O7396">
        <v>0</v>
      </c>
      <c r="P7396">
        <v>4</v>
      </c>
      <c r="Q7396">
        <v>20</v>
      </c>
      <c r="R7396">
        <f>SUM(Table1[[#This Row],[FIRST_CLASS_SEATS]:[ECONOMY_SEATS]])</f>
        <v>469</v>
      </c>
      <c r="S7396" s="5">
        <f>(Table1[[#This Row],[TIER1_ELIGIBLE_PAX]]/Table1[[#This Row],[TOTAL_PAX]])</f>
        <v>0</v>
      </c>
      <c r="T7396" s="5">
        <f>(Table1[[#This Row],[TIER2_ELIGIBLE_PAX]]/Table1[[#This Row],[TOTAL_PAX]])</f>
        <v>8.5287846481876331E-3</v>
      </c>
      <c r="U7396" s="5">
        <f>(Table1[[#This Row],[TIER3_ELIGIBLE_PAX]]/Table1[[#This Row],[TOTAL_PAX]])</f>
        <v>4.2643923240938165E-2</v>
      </c>
      <c r="V7396" s="8">
        <v>0.73902738462805162</v>
      </c>
    </row>
    <row r="7397" spans="1:22" x14ac:dyDescent="0.3">
      <c r="A7397" s="1">
        <v>45803</v>
      </c>
      <c r="B7397" s="2">
        <v>0.66736111111111107</v>
      </c>
      <c r="C7397" t="s">
        <v>17</v>
      </c>
      <c r="D7397" t="s">
        <v>18</v>
      </c>
      <c r="E7397" t="s">
        <v>1719</v>
      </c>
      <c r="F7397" t="s">
        <v>20</v>
      </c>
      <c r="G7397" t="s">
        <v>46</v>
      </c>
      <c r="H7397" t="s">
        <v>22</v>
      </c>
      <c r="I7397" t="s">
        <v>23</v>
      </c>
      <c r="J7397" t="s">
        <v>24</v>
      </c>
      <c r="K7397" t="s">
        <v>80</v>
      </c>
      <c r="L7397">
        <v>14</v>
      </c>
      <c r="M7397">
        <v>97</v>
      </c>
      <c r="N7397">
        <v>358</v>
      </c>
      <c r="O7397">
        <v>1</v>
      </c>
      <c r="P7397">
        <v>3</v>
      </c>
      <c r="Q7397">
        <v>16</v>
      </c>
      <c r="R7397">
        <f>SUM(Table1[[#This Row],[FIRST_CLASS_SEATS]:[ECONOMY_SEATS]])</f>
        <v>469</v>
      </c>
      <c r="S7397" s="5">
        <f>(Table1[[#This Row],[TIER1_ELIGIBLE_PAX]]/Table1[[#This Row],[TOTAL_PAX]])</f>
        <v>2.1321961620469083E-3</v>
      </c>
      <c r="T7397" s="5">
        <f>(Table1[[#This Row],[TIER2_ELIGIBLE_PAX]]/Table1[[#This Row],[TOTAL_PAX]])</f>
        <v>6.3965884861407248E-3</v>
      </c>
      <c r="U7397" s="5">
        <f>(Table1[[#This Row],[TIER3_ELIGIBLE_PAX]]/Table1[[#This Row],[TOTAL_PAX]])</f>
        <v>3.4115138592750532E-2</v>
      </c>
      <c r="V7397" s="8">
        <v>0.73920188649732765</v>
      </c>
    </row>
    <row r="7398" spans="1:22" x14ac:dyDescent="0.3">
      <c r="A7398" s="1">
        <v>45877</v>
      </c>
      <c r="B7398" s="2">
        <v>0.85624999999999996</v>
      </c>
      <c r="C7398" t="s">
        <v>34</v>
      </c>
      <c r="D7398" t="s">
        <v>18</v>
      </c>
      <c r="E7398" t="s">
        <v>2898</v>
      </c>
      <c r="F7398" t="s">
        <v>20</v>
      </c>
      <c r="G7398" t="s">
        <v>71</v>
      </c>
      <c r="H7398" t="s">
        <v>22</v>
      </c>
      <c r="I7398" t="s">
        <v>23</v>
      </c>
      <c r="J7398" t="s">
        <v>24</v>
      </c>
      <c r="K7398" t="s">
        <v>59</v>
      </c>
      <c r="L7398">
        <v>8</v>
      </c>
      <c r="M7398">
        <v>48</v>
      </c>
      <c r="N7398">
        <v>200</v>
      </c>
      <c r="O7398">
        <v>5</v>
      </c>
      <c r="P7398">
        <v>9</v>
      </c>
      <c r="Q7398">
        <v>32</v>
      </c>
      <c r="R7398">
        <f>SUM(Table1[[#This Row],[FIRST_CLASS_SEATS]:[ECONOMY_SEATS]])</f>
        <v>256</v>
      </c>
      <c r="S7398" s="5">
        <f>(Table1[[#This Row],[TIER1_ELIGIBLE_PAX]]/Table1[[#This Row],[TOTAL_PAX]])</f>
        <v>1.953125E-2</v>
      </c>
      <c r="T7398" s="5">
        <f>(Table1[[#This Row],[TIER2_ELIGIBLE_PAX]]/Table1[[#This Row],[TOTAL_PAX]])</f>
        <v>3.515625E-2</v>
      </c>
      <c r="U7398" s="5">
        <f>(Table1[[#This Row],[TIER3_ELIGIBLE_PAX]]/Table1[[#This Row],[TOTAL_PAX]])</f>
        <v>0.125</v>
      </c>
      <c r="V7398" s="8">
        <v>0.73926654848463247</v>
      </c>
    </row>
    <row r="7399" spans="1:22" x14ac:dyDescent="0.3">
      <c r="A7399" s="1">
        <v>45884</v>
      </c>
      <c r="B7399" s="2">
        <v>0.9458333333333333</v>
      </c>
      <c r="C7399" t="s">
        <v>34</v>
      </c>
      <c r="D7399" t="s">
        <v>18</v>
      </c>
      <c r="E7399" t="s">
        <v>5253</v>
      </c>
      <c r="F7399" t="s">
        <v>20</v>
      </c>
      <c r="G7399" t="s">
        <v>54</v>
      </c>
      <c r="H7399" t="s">
        <v>30</v>
      </c>
      <c r="I7399" t="s">
        <v>31</v>
      </c>
      <c r="J7399" t="s">
        <v>32</v>
      </c>
      <c r="K7399" t="s">
        <v>33</v>
      </c>
      <c r="L7399">
        <v>0</v>
      </c>
      <c r="M7399">
        <v>3</v>
      </c>
      <c r="N7399">
        <v>177</v>
      </c>
      <c r="O7399">
        <v>0</v>
      </c>
      <c r="P7399">
        <v>12</v>
      </c>
      <c r="Q7399">
        <v>41</v>
      </c>
      <c r="R7399">
        <f>SUM(Table1[[#This Row],[FIRST_CLASS_SEATS]:[ECONOMY_SEATS]])</f>
        <v>180</v>
      </c>
      <c r="S7399" s="5">
        <f>(Table1[[#This Row],[TIER1_ELIGIBLE_PAX]]/Table1[[#This Row],[TOTAL_PAX]])</f>
        <v>0</v>
      </c>
      <c r="T7399" s="5">
        <f>(Table1[[#This Row],[TIER2_ELIGIBLE_PAX]]/Table1[[#This Row],[TOTAL_PAX]])</f>
        <v>6.6666666666666666E-2</v>
      </c>
      <c r="U7399" s="5">
        <f>(Table1[[#This Row],[TIER3_ELIGIBLE_PAX]]/Table1[[#This Row],[TOTAL_PAX]])</f>
        <v>0.22777777777777777</v>
      </c>
      <c r="V7399" s="8">
        <v>0.73930688802404021</v>
      </c>
    </row>
    <row r="7400" spans="1:22" x14ac:dyDescent="0.3">
      <c r="A7400" s="1">
        <v>45899</v>
      </c>
      <c r="B7400" s="2">
        <v>0.59930555555555554</v>
      </c>
      <c r="C7400" t="s">
        <v>17</v>
      </c>
      <c r="D7400" t="s">
        <v>18</v>
      </c>
      <c r="E7400" t="s">
        <v>2484</v>
      </c>
      <c r="F7400" t="s">
        <v>20</v>
      </c>
      <c r="G7400" t="s">
        <v>99</v>
      </c>
      <c r="H7400" t="s">
        <v>74</v>
      </c>
      <c r="I7400" t="s">
        <v>31</v>
      </c>
      <c r="J7400" t="s">
        <v>32</v>
      </c>
      <c r="K7400" t="s">
        <v>33</v>
      </c>
      <c r="L7400">
        <v>0</v>
      </c>
      <c r="M7400">
        <v>13</v>
      </c>
      <c r="N7400">
        <v>167</v>
      </c>
      <c r="O7400">
        <v>0</v>
      </c>
      <c r="P7400">
        <v>4</v>
      </c>
      <c r="Q7400">
        <v>19</v>
      </c>
      <c r="R7400">
        <f>SUM(Table1[[#This Row],[FIRST_CLASS_SEATS]:[ECONOMY_SEATS]])</f>
        <v>180</v>
      </c>
      <c r="S7400" s="5">
        <f>(Table1[[#This Row],[TIER1_ELIGIBLE_PAX]]/Table1[[#This Row],[TOTAL_PAX]])</f>
        <v>0</v>
      </c>
      <c r="T7400" s="5">
        <f>(Table1[[#This Row],[TIER2_ELIGIBLE_PAX]]/Table1[[#This Row],[TOTAL_PAX]])</f>
        <v>2.2222222222222223E-2</v>
      </c>
      <c r="U7400" s="5">
        <f>(Table1[[#This Row],[TIER3_ELIGIBLE_PAX]]/Table1[[#This Row],[TOTAL_PAX]])</f>
        <v>0.10555555555555556</v>
      </c>
      <c r="V7400" s="8">
        <v>0.73930851692665311</v>
      </c>
    </row>
    <row r="7401" spans="1:22" x14ac:dyDescent="0.3">
      <c r="A7401" s="1">
        <v>45945</v>
      </c>
      <c r="B7401" s="2">
        <v>0.8569444444444444</v>
      </c>
      <c r="C7401" t="s">
        <v>34</v>
      </c>
      <c r="D7401" t="s">
        <v>18</v>
      </c>
      <c r="E7401" t="s">
        <v>318</v>
      </c>
      <c r="F7401" t="s">
        <v>20</v>
      </c>
      <c r="G7401" t="s">
        <v>46</v>
      </c>
      <c r="H7401" t="s">
        <v>22</v>
      </c>
      <c r="I7401" t="s">
        <v>23</v>
      </c>
      <c r="J7401" t="s">
        <v>24</v>
      </c>
      <c r="K7401" t="s">
        <v>25</v>
      </c>
      <c r="L7401">
        <v>0</v>
      </c>
      <c r="M7401">
        <v>32</v>
      </c>
      <c r="N7401">
        <v>304</v>
      </c>
      <c r="O7401">
        <v>1</v>
      </c>
      <c r="P7401">
        <v>7</v>
      </c>
      <c r="Q7401">
        <v>29</v>
      </c>
      <c r="R7401">
        <f>SUM(Table1[[#This Row],[FIRST_CLASS_SEATS]:[ECONOMY_SEATS]])</f>
        <v>336</v>
      </c>
      <c r="S7401" s="5">
        <f>(Table1[[#This Row],[TIER1_ELIGIBLE_PAX]]/Table1[[#This Row],[TOTAL_PAX]])</f>
        <v>2.976190476190476E-3</v>
      </c>
      <c r="T7401" s="5">
        <f>(Table1[[#This Row],[TIER2_ELIGIBLE_PAX]]/Table1[[#This Row],[TOTAL_PAX]])</f>
        <v>2.0833333333333332E-2</v>
      </c>
      <c r="U7401" s="5">
        <f>(Table1[[#This Row],[TIER3_ELIGIBLE_PAX]]/Table1[[#This Row],[TOTAL_PAX]])</f>
        <v>8.6309523809523808E-2</v>
      </c>
      <c r="V7401" s="8">
        <v>0.73948236550048518</v>
      </c>
    </row>
    <row r="7402" spans="1:22" x14ac:dyDescent="0.3">
      <c r="A7402" s="1">
        <v>45812</v>
      </c>
      <c r="B7402" s="2">
        <v>0.52916666666666667</v>
      </c>
      <c r="C7402" t="s">
        <v>48</v>
      </c>
      <c r="D7402" t="s">
        <v>18</v>
      </c>
      <c r="E7402" t="s">
        <v>3816</v>
      </c>
      <c r="F7402" t="s">
        <v>20</v>
      </c>
      <c r="G7402" t="s">
        <v>43</v>
      </c>
      <c r="H7402" t="s">
        <v>44</v>
      </c>
      <c r="I7402" t="s">
        <v>31</v>
      </c>
      <c r="J7402" t="s">
        <v>32</v>
      </c>
      <c r="K7402" t="s">
        <v>33</v>
      </c>
      <c r="L7402">
        <v>0</v>
      </c>
      <c r="M7402">
        <v>1</v>
      </c>
      <c r="N7402">
        <v>179</v>
      </c>
      <c r="O7402">
        <v>2</v>
      </c>
      <c r="P7402">
        <v>3</v>
      </c>
      <c r="Q7402">
        <v>17</v>
      </c>
      <c r="R7402">
        <f>SUM(Table1[[#This Row],[FIRST_CLASS_SEATS]:[ECONOMY_SEATS]])</f>
        <v>180</v>
      </c>
      <c r="S7402" s="5">
        <f>(Table1[[#This Row],[TIER1_ELIGIBLE_PAX]]/Table1[[#This Row],[TOTAL_PAX]])</f>
        <v>1.1111111111111112E-2</v>
      </c>
      <c r="T7402" s="5">
        <f>(Table1[[#This Row],[TIER2_ELIGIBLE_PAX]]/Table1[[#This Row],[TOTAL_PAX]])</f>
        <v>1.6666666666666666E-2</v>
      </c>
      <c r="U7402" s="5">
        <f>(Table1[[#This Row],[TIER3_ELIGIBLE_PAX]]/Table1[[#This Row],[TOTAL_PAX]])</f>
        <v>9.4444444444444442E-2</v>
      </c>
      <c r="V7402" s="8">
        <v>0.73977178004424893</v>
      </c>
    </row>
    <row r="7403" spans="1:22" x14ac:dyDescent="0.3">
      <c r="A7403" s="1">
        <v>45903</v>
      </c>
      <c r="B7403" s="2">
        <v>0.95277777777777772</v>
      </c>
      <c r="C7403" t="s">
        <v>34</v>
      </c>
      <c r="D7403" t="s">
        <v>18</v>
      </c>
      <c r="E7403" t="s">
        <v>764</v>
      </c>
      <c r="F7403" t="s">
        <v>20</v>
      </c>
      <c r="G7403" t="s">
        <v>21</v>
      </c>
      <c r="H7403" t="s">
        <v>22</v>
      </c>
      <c r="I7403" t="s">
        <v>23</v>
      </c>
      <c r="J7403" t="s">
        <v>24</v>
      </c>
      <c r="K7403" t="s">
        <v>47</v>
      </c>
      <c r="L7403">
        <v>0</v>
      </c>
      <c r="M7403">
        <v>56</v>
      </c>
      <c r="N7403">
        <v>275</v>
      </c>
      <c r="O7403">
        <v>1</v>
      </c>
      <c r="P7403">
        <v>10</v>
      </c>
      <c r="Q7403">
        <v>37</v>
      </c>
      <c r="R7403">
        <f>SUM(Table1[[#This Row],[FIRST_CLASS_SEATS]:[ECONOMY_SEATS]])</f>
        <v>331</v>
      </c>
      <c r="S7403" s="5">
        <f>(Table1[[#This Row],[TIER1_ELIGIBLE_PAX]]/Table1[[#This Row],[TOTAL_PAX]])</f>
        <v>3.0211480362537764E-3</v>
      </c>
      <c r="T7403" s="5">
        <f>(Table1[[#This Row],[TIER2_ELIGIBLE_PAX]]/Table1[[#This Row],[TOTAL_PAX]])</f>
        <v>3.0211480362537766E-2</v>
      </c>
      <c r="U7403" s="5">
        <f>(Table1[[#This Row],[TIER3_ELIGIBLE_PAX]]/Table1[[#This Row],[TOTAL_PAX]])</f>
        <v>0.11178247734138973</v>
      </c>
      <c r="V7403" s="8">
        <v>0.73980195658404047</v>
      </c>
    </row>
    <row r="7404" spans="1:22" x14ac:dyDescent="0.3">
      <c r="A7404" s="1">
        <v>45895</v>
      </c>
      <c r="B7404" s="2">
        <v>0.79236111111111107</v>
      </c>
      <c r="C7404" t="s">
        <v>34</v>
      </c>
      <c r="D7404" t="s">
        <v>18</v>
      </c>
      <c r="E7404" t="s">
        <v>2663</v>
      </c>
      <c r="F7404" t="s">
        <v>20</v>
      </c>
      <c r="G7404" t="s">
        <v>21</v>
      </c>
      <c r="H7404" t="s">
        <v>22</v>
      </c>
      <c r="I7404" t="s">
        <v>23</v>
      </c>
      <c r="J7404" t="s">
        <v>24</v>
      </c>
      <c r="K7404" t="s">
        <v>80</v>
      </c>
      <c r="L7404">
        <v>14</v>
      </c>
      <c r="M7404">
        <v>97</v>
      </c>
      <c r="N7404">
        <v>358</v>
      </c>
      <c r="O7404">
        <v>0</v>
      </c>
      <c r="P7404">
        <v>17</v>
      </c>
      <c r="Q7404">
        <v>57</v>
      </c>
      <c r="R7404">
        <f>SUM(Table1[[#This Row],[FIRST_CLASS_SEATS]:[ECONOMY_SEATS]])</f>
        <v>469</v>
      </c>
      <c r="S7404" s="5">
        <f>(Table1[[#This Row],[TIER1_ELIGIBLE_PAX]]/Table1[[#This Row],[TOTAL_PAX]])</f>
        <v>0</v>
      </c>
      <c r="T7404" s="5">
        <f>(Table1[[#This Row],[TIER2_ELIGIBLE_PAX]]/Table1[[#This Row],[TOTAL_PAX]])</f>
        <v>3.6247334754797439E-2</v>
      </c>
      <c r="U7404" s="5">
        <f>(Table1[[#This Row],[TIER3_ELIGIBLE_PAX]]/Table1[[#This Row],[TOTAL_PAX]])</f>
        <v>0.12153518123667377</v>
      </c>
      <c r="V7404" s="8">
        <v>0.7398458102237242</v>
      </c>
    </row>
    <row r="7405" spans="1:22" x14ac:dyDescent="0.3">
      <c r="A7405" s="1">
        <v>45894</v>
      </c>
      <c r="B7405" s="2">
        <v>0.90277777777777779</v>
      </c>
      <c r="C7405" t="s">
        <v>34</v>
      </c>
      <c r="D7405" t="s">
        <v>18</v>
      </c>
      <c r="E7405" t="s">
        <v>717</v>
      </c>
      <c r="F7405" t="s">
        <v>20</v>
      </c>
      <c r="G7405" t="s">
        <v>76</v>
      </c>
      <c r="H7405" t="s">
        <v>77</v>
      </c>
      <c r="I7405" t="s">
        <v>78</v>
      </c>
      <c r="J7405" t="s">
        <v>24</v>
      </c>
      <c r="K7405" t="s">
        <v>47</v>
      </c>
      <c r="L7405">
        <v>0</v>
      </c>
      <c r="M7405">
        <v>56</v>
      </c>
      <c r="N7405">
        <v>275</v>
      </c>
      <c r="O7405">
        <v>2</v>
      </c>
      <c r="P7405">
        <v>1</v>
      </c>
      <c r="Q7405">
        <v>11</v>
      </c>
      <c r="R7405">
        <f>SUM(Table1[[#This Row],[FIRST_CLASS_SEATS]:[ECONOMY_SEATS]])</f>
        <v>331</v>
      </c>
      <c r="S7405" s="5">
        <f>(Table1[[#This Row],[TIER1_ELIGIBLE_PAX]]/Table1[[#This Row],[TOTAL_PAX]])</f>
        <v>6.0422960725075529E-3</v>
      </c>
      <c r="T7405" s="5">
        <f>(Table1[[#This Row],[TIER2_ELIGIBLE_PAX]]/Table1[[#This Row],[TOTAL_PAX]])</f>
        <v>3.0211480362537764E-3</v>
      </c>
      <c r="U7405" s="5">
        <f>(Table1[[#This Row],[TIER3_ELIGIBLE_PAX]]/Table1[[#This Row],[TOTAL_PAX]])</f>
        <v>3.3232628398791542E-2</v>
      </c>
      <c r="V7405" s="8">
        <v>0.73985545804734232</v>
      </c>
    </row>
    <row r="7406" spans="1:22" x14ac:dyDescent="0.3">
      <c r="A7406" s="1">
        <v>45853</v>
      </c>
      <c r="B7406" s="2">
        <v>0.50763888888888886</v>
      </c>
      <c r="C7406" t="s">
        <v>48</v>
      </c>
      <c r="D7406" t="s">
        <v>18</v>
      </c>
      <c r="E7406" t="s">
        <v>1628</v>
      </c>
      <c r="F7406" t="s">
        <v>20</v>
      </c>
      <c r="G7406" t="s">
        <v>71</v>
      </c>
      <c r="H7406" t="s">
        <v>22</v>
      </c>
      <c r="I7406" t="s">
        <v>23</v>
      </c>
      <c r="J7406" t="s">
        <v>24</v>
      </c>
      <c r="K7406" t="s">
        <v>25</v>
      </c>
      <c r="L7406">
        <v>0</v>
      </c>
      <c r="M7406">
        <v>48</v>
      </c>
      <c r="N7406">
        <v>224</v>
      </c>
      <c r="O7406">
        <v>2</v>
      </c>
      <c r="P7406">
        <v>15</v>
      </c>
      <c r="Q7406">
        <v>50</v>
      </c>
      <c r="R7406">
        <f>SUM(Table1[[#This Row],[FIRST_CLASS_SEATS]:[ECONOMY_SEATS]])</f>
        <v>272</v>
      </c>
      <c r="S7406" s="5">
        <f>(Table1[[#This Row],[TIER1_ELIGIBLE_PAX]]/Table1[[#This Row],[TOTAL_PAX]])</f>
        <v>7.3529411764705881E-3</v>
      </c>
      <c r="T7406" s="5">
        <f>(Table1[[#This Row],[TIER2_ELIGIBLE_PAX]]/Table1[[#This Row],[TOTAL_PAX]])</f>
        <v>5.514705882352941E-2</v>
      </c>
      <c r="U7406" s="5">
        <f>(Table1[[#This Row],[TIER3_ELIGIBLE_PAX]]/Table1[[#This Row],[TOTAL_PAX]])</f>
        <v>0.18382352941176472</v>
      </c>
      <c r="V7406" s="8">
        <v>0.7398663465868256</v>
      </c>
    </row>
    <row r="7407" spans="1:22" x14ac:dyDescent="0.3">
      <c r="A7407" s="1">
        <v>45878</v>
      </c>
      <c r="B7407" s="2">
        <v>0.62708333333333333</v>
      </c>
      <c r="C7407" t="s">
        <v>17</v>
      </c>
      <c r="D7407" t="s">
        <v>18</v>
      </c>
      <c r="E7407" t="s">
        <v>3576</v>
      </c>
      <c r="F7407" t="s">
        <v>20</v>
      </c>
      <c r="G7407" t="s">
        <v>21</v>
      </c>
      <c r="H7407" t="s">
        <v>22</v>
      </c>
      <c r="I7407" t="s">
        <v>23</v>
      </c>
      <c r="J7407" t="s">
        <v>24</v>
      </c>
      <c r="K7407" t="s">
        <v>59</v>
      </c>
      <c r="L7407">
        <v>0</v>
      </c>
      <c r="M7407">
        <v>35</v>
      </c>
      <c r="N7407">
        <v>179</v>
      </c>
      <c r="O7407">
        <v>0</v>
      </c>
      <c r="P7407">
        <v>12</v>
      </c>
      <c r="Q7407">
        <v>41</v>
      </c>
      <c r="R7407">
        <f>SUM(Table1[[#This Row],[FIRST_CLASS_SEATS]:[ECONOMY_SEATS]])</f>
        <v>214</v>
      </c>
      <c r="S7407" s="5">
        <f>(Table1[[#This Row],[TIER1_ELIGIBLE_PAX]]/Table1[[#This Row],[TOTAL_PAX]])</f>
        <v>0</v>
      </c>
      <c r="T7407" s="5">
        <f>(Table1[[#This Row],[TIER2_ELIGIBLE_PAX]]/Table1[[#This Row],[TOTAL_PAX]])</f>
        <v>5.6074766355140186E-2</v>
      </c>
      <c r="U7407" s="5">
        <f>(Table1[[#This Row],[TIER3_ELIGIBLE_PAX]]/Table1[[#This Row],[TOTAL_PAX]])</f>
        <v>0.19158878504672897</v>
      </c>
      <c r="V7407" s="8">
        <v>0.73988853560304513</v>
      </c>
    </row>
    <row r="7408" spans="1:22" x14ac:dyDescent="0.3">
      <c r="A7408" s="1">
        <v>45956</v>
      </c>
      <c r="B7408" s="2">
        <v>0.29444444444444445</v>
      </c>
      <c r="C7408" t="s">
        <v>26</v>
      </c>
      <c r="D7408" t="s">
        <v>18</v>
      </c>
      <c r="E7408" t="s">
        <v>5210</v>
      </c>
      <c r="F7408" t="s">
        <v>20</v>
      </c>
      <c r="G7408" t="s">
        <v>99</v>
      </c>
      <c r="H7408" t="s">
        <v>74</v>
      </c>
      <c r="I7408" t="s">
        <v>31</v>
      </c>
      <c r="J7408" t="s">
        <v>32</v>
      </c>
      <c r="K7408" t="s">
        <v>33</v>
      </c>
      <c r="L7408">
        <v>0</v>
      </c>
      <c r="M7408">
        <v>13</v>
      </c>
      <c r="N7408">
        <v>167</v>
      </c>
      <c r="O7408">
        <v>0</v>
      </c>
      <c r="P7408">
        <v>10</v>
      </c>
      <c r="Q7408">
        <v>35</v>
      </c>
      <c r="R7408">
        <f>SUM(Table1[[#This Row],[FIRST_CLASS_SEATS]:[ECONOMY_SEATS]])</f>
        <v>180</v>
      </c>
      <c r="S7408" s="5">
        <f>(Table1[[#This Row],[TIER1_ELIGIBLE_PAX]]/Table1[[#This Row],[TOTAL_PAX]])</f>
        <v>0</v>
      </c>
      <c r="T7408" s="5">
        <f>(Table1[[#This Row],[TIER2_ELIGIBLE_PAX]]/Table1[[#This Row],[TOTAL_PAX]])</f>
        <v>5.5555555555555552E-2</v>
      </c>
      <c r="U7408" s="5">
        <f>(Table1[[#This Row],[TIER3_ELIGIBLE_PAX]]/Table1[[#This Row],[TOTAL_PAX]])</f>
        <v>0.19444444444444445</v>
      </c>
      <c r="V7408" s="8">
        <v>0.73997197902050782</v>
      </c>
    </row>
    <row r="7409" spans="1:22" x14ac:dyDescent="0.3">
      <c r="A7409" s="1">
        <v>45816</v>
      </c>
      <c r="B7409" s="2">
        <v>0.31319444444444444</v>
      </c>
      <c r="C7409" t="s">
        <v>26</v>
      </c>
      <c r="D7409" t="s">
        <v>18</v>
      </c>
      <c r="E7409" t="s">
        <v>3908</v>
      </c>
      <c r="F7409" t="s">
        <v>20</v>
      </c>
      <c r="G7409" t="s">
        <v>43</v>
      </c>
      <c r="H7409" t="s">
        <v>44</v>
      </c>
      <c r="I7409" t="s">
        <v>31</v>
      </c>
      <c r="J7409" t="s">
        <v>32</v>
      </c>
      <c r="K7409" t="s">
        <v>33</v>
      </c>
      <c r="L7409">
        <v>0</v>
      </c>
      <c r="M7409">
        <v>11</v>
      </c>
      <c r="N7409">
        <v>169</v>
      </c>
      <c r="O7409">
        <v>0</v>
      </c>
      <c r="P7409">
        <v>0</v>
      </c>
      <c r="Q7409">
        <v>9</v>
      </c>
      <c r="R7409">
        <f>SUM(Table1[[#This Row],[FIRST_CLASS_SEATS]:[ECONOMY_SEATS]])</f>
        <v>180</v>
      </c>
      <c r="S7409" s="5">
        <f>(Table1[[#This Row],[TIER1_ELIGIBLE_PAX]]/Table1[[#This Row],[TOTAL_PAX]])</f>
        <v>0</v>
      </c>
      <c r="T7409" s="5">
        <f>(Table1[[#This Row],[TIER2_ELIGIBLE_PAX]]/Table1[[#This Row],[TOTAL_PAX]])</f>
        <v>0</v>
      </c>
      <c r="U7409" s="5">
        <f>(Table1[[#This Row],[TIER3_ELIGIBLE_PAX]]/Table1[[#This Row],[TOTAL_PAX]])</f>
        <v>0.05</v>
      </c>
      <c r="V7409" s="8">
        <v>0.74028060853409461</v>
      </c>
    </row>
    <row r="7410" spans="1:22" x14ac:dyDescent="0.3">
      <c r="A7410" s="1">
        <v>45958</v>
      </c>
      <c r="B7410" s="2">
        <v>0.54305555555555551</v>
      </c>
      <c r="C7410" t="s">
        <v>48</v>
      </c>
      <c r="D7410" t="s">
        <v>18</v>
      </c>
      <c r="E7410" t="s">
        <v>510</v>
      </c>
      <c r="F7410" t="s">
        <v>20</v>
      </c>
      <c r="G7410" t="s">
        <v>124</v>
      </c>
      <c r="H7410" t="s">
        <v>22</v>
      </c>
      <c r="I7410" t="s">
        <v>23</v>
      </c>
      <c r="J7410" t="s">
        <v>24</v>
      </c>
      <c r="K7410" t="s">
        <v>25</v>
      </c>
      <c r="L7410">
        <v>0</v>
      </c>
      <c r="M7410">
        <v>32</v>
      </c>
      <c r="N7410">
        <v>300</v>
      </c>
      <c r="O7410">
        <v>5</v>
      </c>
      <c r="P7410">
        <v>12</v>
      </c>
      <c r="Q7410">
        <v>42</v>
      </c>
      <c r="R7410">
        <f>SUM(Table1[[#This Row],[FIRST_CLASS_SEATS]:[ECONOMY_SEATS]])</f>
        <v>332</v>
      </c>
      <c r="S7410" s="5">
        <f>(Table1[[#This Row],[TIER1_ELIGIBLE_PAX]]/Table1[[#This Row],[TOTAL_PAX]])</f>
        <v>1.5060240963855422E-2</v>
      </c>
      <c r="T7410" s="5">
        <f>(Table1[[#This Row],[TIER2_ELIGIBLE_PAX]]/Table1[[#This Row],[TOTAL_PAX]])</f>
        <v>3.614457831325301E-2</v>
      </c>
      <c r="U7410" s="5">
        <f>(Table1[[#This Row],[TIER3_ELIGIBLE_PAX]]/Table1[[#This Row],[TOTAL_PAX]])</f>
        <v>0.12650602409638553</v>
      </c>
      <c r="V7410" s="8">
        <v>0.7403833611412477</v>
      </c>
    </row>
    <row r="7411" spans="1:22" x14ac:dyDescent="0.3">
      <c r="A7411" s="1">
        <v>45951</v>
      </c>
      <c r="B7411" s="2">
        <v>0.39652777777777776</v>
      </c>
      <c r="C7411" t="s">
        <v>26</v>
      </c>
      <c r="D7411" t="s">
        <v>18</v>
      </c>
      <c r="E7411" t="s">
        <v>1164</v>
      </c>
      <c r="F7411" t="s">
        <v>20</v>
      </c>
      <c r="G7411" t="s">
        <v>71</v>
      </c>
      <c r="H7411" t="s">
        <v>22</v>
      </c>
      <c r="I7411" t="s">
        <v>23</v>
      </c>
      <c r="J7411" t="s">
        <v>24</v>
      </c>
      <c r="K7411" t="s">
        <v>59</v>
      </c>
      <c r="L7411">
        <v>8</v>
      </c>
      <c r="M7411">
        <v>48</v>
      </c>
      <c r="N7411">
        <v>200</v>
      </c>
      <c r="O7411">
        <v>0</v>
      </c>
      <c r="P7411">
        <v>16</v>
      </c>
      <c r="Q7411">
        <v>54</v>
      </c>
      <c r="R7411">
        <f>SUM(Table1[[#This Row],[FIRST_CLASS_SEATS]:[ECONOMY_SEATS]])</f>
        <v>256</v>
      </c>
      <c r="S7411" s="5">
        <f>(Table1[[#This Row],[TIER1_ELIGIBLE_PAX]]/Table1[[#This Row],[TOTAL_PAX]])</f>
        <v>0</v>
      </c>
      <c r="T7411" s="5">
        <f>(Table1[[#This Row],[TIER2_ELIGIBLE_PAX]]/Table1[[#This Row],[TOTAL_PAX]])</f>
        <v>6.25E-2</v>
      </c>
      <c r="U7411" s="5">
        <f>(Table1[[#This Row],[TIER3_ELIGIBLE_PAX]]/Table1[[#This Row],[TOTAL_PAX]])</f>
        <v>0.2109375</v>
      </c>
      <c r="V7411" s="8">
        <v>0.74039498429758221</v>
      </c>
    </row>
    <row r="7412" spans="1:22" x14ac:dyDescent="0.3">
      <c r="A7412" s="1">
        <v>45946</v>
      </c>
      <c r="B7412" s="2">
        <v>0.46319444444444446</v>
      </c>
      <c r="C7412" t="s">
        <v>26</v>
      </c>
      <c r="D7412" t="s">
        <v>18</v>
      </c>
      <c r="E7412" t="s">
        <v>392</v>
      </c>
      <c r="F7412" t="s">
        <v>20</v>
      </c>
      <c r="G7412" t="s">
        <v>29</v>
      </c>
      <c r="H7412" t="s">
        <v>30</v>
      </c>
      <c r="I7412" t="s">
        <v>31</v>
      </c>
      <c r="J7412" t="s">
        <v>32</v>
      </c>
      <c r="K7412" t="s">
        <v>33</v>
      </c>
      <c r="L7412">
        <v>0</v>
      </c>
      <c r="M7412">
        <v>7</v>
      </c>
      <c r="N7412">
        <v>173</v>
      </c>
      <c r="O7412">
        <v>0</v>
      </c>
      <c r="P7412">
        <v>0</v>
      </c>
      <c r="Q7412">
        <v>8</v>
      </c>
      <c r="R7412">
        <f>SUM(Table1[[#This Row],[FIRST_CLASS_SEATS]:[ECONOMY_SEATS]])</f>
        <v>180</v>
      </c>
      <c r="S7412" s="5">
        <f>(Table1[[#This Row],[TIER1_ELIGIBLE_PAX]]/Table1[[#This Row],[TOTAL_PAX]])</f>
        <v>0</v>
      </c>
      <c r="T7412" s="5">
        <f>(Table1[[#This Row],[TIER2_ELIGIBLE_PAX]]/Table1[[#This Row],[TOTAL_PAX]])</f>
        <v>0</v>
      </c>
      <c r="U7412" s="5">
        <f>(Table1[[#This Row],[TIER3_ELIGIBLE_PAX]]/Table1[[#This Row],[TOTAL_PAX]])</f>
        <v>4.4444444444444446E-2</v>
      </c>
      <c r="V7412" s="8">
        <v>0.74061407518336453</v>
      </c>
    </row>
    <row r="7413" spans="1:22" x14ac:dyDescent="0.3">
      <c r="A7413" s="1">
        <v>45785</v>
      </c>
      <c r="B7413" s="2">
        <v>0.90069444444444446</v>
      </c>
      <c r="C7413" t="s">
        <v>34</v>
      </c>
      <c r="D7413" t="s">
        <v>18</v>
      </c>
      <c r="E7413" t="s">
        <v>932</v>
      </c>
      <c r="F7413" t="s">
        <v>20</v>
      </c>
      <c r="G7413" t="s">
        <v>46</v>
      </c>
      <c r="H7413" t="s">
        <v>22</v>
      </c>
      <c r="I7413" t="s">
        <v>23</v>
      </c>
      <c r="J7413" t="s">
        <v>24</v>
      </c>
      <c r="K7413" t="s">
        <v>59</v>
      </c>
      <c r="L7413">
        <v>0</v>
      </c>
      <c r="M7413">
        <v>31</v>
      </c>
      <c r="N7413">
        <v>173</v>
      </c>
      <c r="O7413">
        <v>0</v>
      </c>
      <c r="P7413">
        <v>9</v>
      </c>
      <c r="Q7413">
        <v>33</v>
      </c>
      <c r="R7413">
        <f>SUM(Table1[[#This Row],[FIRST_CLASS_SEATS]:[ECONOMY_SEATS]])</f>
        <v>204</v>
      </c>
      <c r="S7413" s="5">
        <f>(Table1[[#This Row],[TIER1_ELIGIBLE_PAX]]/Table1[[#This Row],[TOTAL_PAX]])</f>
        <v>0</v>
      </c>
      <c r="T7413" s="5">
        <f>(Table1[[#This Row],[TIER2_ELIGIBLE_PAX]]/Table1[[#This Row],[TOTAL_PAX]])</f>
        <v>4.4117647058823532E-2</v>
      </c>
      <c r="U7413" s="5">
        <f>(Table1[[#This Row],[TIER3_ELIGIBLE_PAX]]/Table1[[#This Row],[TOTAL_PAX]])</f>
        <v>0.16176470588235295</v>
      </c>
      <c r="V7413" s="8">
        <v>0.74068827714932428</v>
      </c>
    </row>
    <row r="7414" spans="1:22" x14ac:dyDescent="0.3">
      <c r="A7414" s="1">
        <v>45801</v>
      </c>
      <c r="B7414" s="2">
        <v>0.65277777777777779</v>
      </c>
      <c r="C7414" t="s">
        <v>17</v>
      </c>
      <c r="D7414" t="s">
        <v>18</v>
      </c>
      <c r="E7414" t="s">
        <v>298</v>
      </c>
      <c r="F7414" t="s">
        <v>20</v>
      </c>
      <c r="G7414" t="s">
        <v>73</v>
      </c>
      <c r="H7414" t="s">
        <v>74</v>
      </c>
      <c r="I7414" t="s">
        <v>31</v>
      </c>
      <c r="J7414" t="s">
        <v>32</v>
      </c>
      <c r="K7414" t="s">
        <v>33</v>
      </c>
      <c r="L7414">
        <v>0</v>
      </c>
      <c r="M7414">
        <v>11</v>
      </c>
      <c r="N7414">
        <v>169</v>
      </c>
      <c r="O7414">
        <v>0</v>
      </c>
      <c r="P7414">
        <v>0</v>
      </c>
      <c r="Q7414">
        <v>5</v>
      </c>
      <c r="R7414">
        <f>SUM(Table1[[#This Row],[FIRST_CLASS_SEATS]:[ECONOMY_SEATS]])</f>
        <v>180</v>
      </c>
      <c r="S7414" s="5">
        <f>(Table1[[#This Row],[TIER1_ELIGIBLE_PAX]]/Table1[[#This Row],[TOTAL_PAX]])</f>
        <v>0</v>
      </c>
      <c r="T7414" s="5">
        <f>(Table1[[#This Row],[TIER2_ELIGIBLE_PAX]]/Table1[[#This Row],[TOTAL_PAX]])</f>
        <v>0</v>
      </c>
      <c r="U7414" s="5">
        <f>(Table1[[#This Row],[TIER3_ELIGIBLE_PAX]]/Table1[[#This Row],[TOTAL_PAX]])</f>
        <v>2.7777777777777776E-2</v>
      </c>
      <c r="V7414" s="8">
        <v>0.74095403066640464</v>
      </c>
    </row>
    <row r="7415" spans="1:22" x14ac:dyDescent="0.3">
      <c r="A7415" s="1">
        <v>45871</v>
      </c>
      <c r="B7415" s="2">
        <v>0.39652777777777776</v>
      </c>
      <c r="C7415" t="s">
        <v>26</v>
      </c>
      <c r="D7415" t="s">
        <v>18</v>
      </c>
      <c r="E7415" t="s">
        <v>4246</v>
      </c>
      <c r="F7415" t="s">
        <v>20</v>
      </c>
      <c r="G7415" t="s">
        <v>99</v>
      </c>
      <c r="H7415" t="s">
        <v>74</v>
      </c>
      <c r="I7415" t="s">
        <v>31</v>
      </c>
      <c r="J7415" t="s">
        <v>32</v>
      </c>
      <c r="K7415" t="s">
        <v>33</v>
      </c>
      <c r="L7415">
        <v>0</v>
      </c>
      <c r="M7415">
        <v>7</v>
      </c>
      <c r="N7415">
        <v>173</v>
      </c>
      <c r="O7415">
        <v>3</v>
      </c>
      <c r="P7415">
        <v>4</v>
      </c>
      <c r="Q7415">
        <v>18</v>
      </c>
      <c r="R7415">
        <f>SUM(Table1[[#This Row],[FIRST_CLASS_SEATS]:[ECONOMY_SEATS]])</f>
        <v>180</v>
      </c>
      <c r="S7415" s="5">
        <f>(Table1[[#This Row],[TIER1_ELIGIBLE_PAX]]/Table1[[#This Row],[TOTAL_PAX]])</f>
        <v>1.6666666666666666E-2</v>
      </c>
      <c r="T7415" s="5">
        <f>(Table1[[#This Row],[TIER2_ELIGIBLE_PAX]]/Table1[[#This Row],[TOTAL_PAX]])</f>
        <v>2.2222222222222223E-2</v>
      </c>
      <c r="U7415" s="5">
        <f>(Table1[[#This Row],[TIER3_ELIGIBLE_PAX]]/Table1[[#This Row],[TOTAL_PAX]])</f>
        <v>0.1</v>
      </c>
      <c r="V7415" s="8">
        <v>0.74103807518923326</v>
      </c>
    </row>
    <row r="7416" spans="1:22" x14ac:dyDescent="0.3">
      <c r="A7416" s="1">
        <v>45955</v>
      </c>
      <c r="B7416" s="2">
        <v>0.34097222222222223</v>
      </c>
      <c r="C7416" t="s">
        <v>26</v>
      </c>
      <c r="D7416" t="s">
        <v>18</v>
      </c>
      <c r="E7416" t="s">
        <v>4057</v>
      </c>
      <c r="F7416" t="s">
        <v>20</v>
      </c>
      <c r="G7416" t="s">
        <v>21</v>
      </c>
      <c r="H7416" t="s">
        <v>22</v>
      </c>
      <c r="I7416" t="s">
        <v>23</v>
      </c>
      <c r="J7416" t="s">
        <v>24</v>
      </c>
      <c r="K7416" t="s">
        <v>80</v>
      </c>
      <c r="L7416">
        <v>14</v>
      </c>
      <c r="M7416">
        <v>97</v>
      </c>
      <c r="N7416">
        <v>358</v>
      </c>
      <c r="O7416">
        <v>0</v>
      </c>
      <c r="P7416">
        <v>12</v>
      </c>
      <c r="Q7416">
        <v>42</v>
      </c>
      <c r="R7416">
        <f>SUM(Table1[[#This Row],[FIRST_CLASS_SEATS]:[ECONOMY_SEATS]])</f>
        <v>469</v>
      </c>
      <c r="S7416" s="5">
        <f>(Table1[[#This Row],[TIER1_ELIGIBLE_PAX]]/Table1[[#This Row],[TOTAL_PAX]])</f>
        <v>0</v>
      </c>
      <c r="T7416" s="5">
        <f>(Table1[[#This Row],[TIER2_ELIGIBLE_PAX]]/Table1[[#This Row],[TOTAL_PAX]])</f>
        <v>2.5586353944562899E-2</v>
      </c>
      <c r="U7416" s="5">
        <f>(Table1[[#This Row],[TIER3_ELIGIBLE_PAX]]/Table1[[#This Row],[TOTAL_PAX]])</f>
        <v>8.9552238805970144E-2</v>
      </c>
      <c r="V7416" s="8">
        <v>0.7413763000703032</v>
      </c>
    </row>
    <row r="7417" spans="1:22" x14ac:dyDescent="0.3">
      <c r="A7417" s="1">
        <v>45787</v>
      </c>
      <c r="B7417" s="2">
        <v>0.28402777777777777</v>
      </c>
      <c r="C7417" t="s">
        <v>26</v>
      </c>
      <c r="D7417" t="s">
        <v>18</v>
      </c>
      <c r="E7417" t="s">
        <v>3723</v>
      </c>
      <c r="F7417" t="s">
        <v>20</v>
      </c>
      <c r="G7417" t="s">
        <v>76</v>
      </c>
      <c r="H7417" t="s">
        <v>77</v>
      </c>
      <c r="I7417" t="s">
        <v>78</v>
      </c>
      <c r="J7417" t="s">
        <v>24</v>
      </c>
      <c r="K7417" t="s">
        <v>59</v>
      </c>
      <c r="L7417">
        <v>0</v>
      </c>
      <c r="M7417">
        <v>31</v>
      </c>
      <c r="N7417">
        <v>173</v>
      </c>
      <c r="O7417">
        <v>1</v>
      </c>
      <c r="P7417">
        <v>14</v>
      </c>
      <c r="Q7417">
        <v>49</v>
      </c>
      <c r="R7417">
        <f>SUM(Table1[[#This Row],[FIRST_CLASS_SEATS]:[ECONOMY_SEATS]])</f>
        <v>204</v>
      </c>
      <c r="S7417" s="5">
        <f>(Table1[[#This Row],[TIER1_ELIGIBLE_PAX]]/Table1[[#This Row],[TOTAL_PAX]])</f>
        <v>4.9019607843137254E-3</v>
      </c>
      <c r="T7417" s="5">
        <f>(Table1[[#This Row],[TIER2_ELIGIBLE_PAX]]/Table1[[#This Row],[TOTAL_PAX]])</f>
        <v>6.8627450980392163E-2</v>
      </c>
      <c r="U7417" s="5">
        <f>(Table1[[#This Row],[TIER3_ELIGIBLE_PAX]]/Table1[[#This Row],[TOTAL_PAX]])</f>
        <v>0.24019607843137256</v>
      </c>
      <c r="V7417" s="8">
        <v>0.74142738015739684</v>
      </c>
    </row>
    <row r="7418" spans="1:22" x14ac:dyDescent="0.3">
      <c r="A7418" s="1">
        <v>45847</v>
      </c>
      <c r="B7418" s="2">
        <v>0.46388888888888891</v>
      </c>
      <c r="C7418" t="s">
        <v>26</v>
      </c>
      <c r="D7418" t="s">
        <v>18</v>
      </c>
      <c r="E7418" t="s">
        <v>1858</v>
      </c>
      <c r="F7418" t="s">
        <v>20</v>
      </c>
      <c r="G7418" t="s">
        <v>124</v>
      </c>
      <c r="H7418" t="s">
        <v>22</v>
      </c>
      <c r="I7418" t="s">
        <v>23</v>
      </c>
      <c r="J7418" t="s">
        <v>24</v>
      </c>
      <c r="K7418" t="s">
        <v>25</v>
      </c>
      <c r="L7418">
        <v>0</v>
      </c>
      <c r="M7418">
        <v>48</v>
      </c>
      <c r="N7418">
        <v>224</v>
      </c>
      <c r="O7418">
        <v>1</v>
      </c>
      <c r="P7418">
        <v>13</v>
      </c>
      <c r="Q7418">
        <v>46</v>
      </c>
      <c r="R7418">
        <f>SUM(Table1[[#This Row],[FIRST_CLASS_SEATS]:[ECONOMY_SEATS]])</f>
        <v>272</v>
      </c>
      <c r="S7418" s="5">
        <f>(Table1[[#This Row],[TIER1_ELIGIBLE_PAX]]/Table1[[#This Row],[TOTAL_PAX]])</f>
        <v>3.6764705882352941E-3</v>
      </c>
      <c r="T7418" s="5">
        <f>(Table1[[#This Row],[TIER2_ELIGIBLE_PAX]]/Table1[[#This Row],[TOTAL_PAX]])</f>
        <v>4.779411764705882E-2</v>
      </c>
      <c r="U7418" s="5">
        <f>(Table1[[#This Row],[TIER3_ELIGIBLE_PAX]]/Table1[[#This Row],[TOTAL_PAX]])</f>
        <v>0.16911764705882354</v>
      </c>
      <c r="V7418" s="8">
        <v>0.74145205308190965</v>
      </c>
    </row>
    <row r="7419" spans="1:22" x14ac:dyDescent="0.3">
      <c r="A7419" s="1">
        <v>45776</v>
      </c>
      <c r="B7419" s="2">
        <v>0.83333333333333337</v>
      </c>
      <c r="C7419" t="s">
        <v>34</v>
      </c>
      <c r="D7419" t="s">
        <v>18</v>
      </c>
      <c r="E7419" t="s">
        <v>1544</v>
      </c>
      <c r="F7419" t="s">
        <v>20</v>
      </c>
      <c r="G7419" t="s">
        <v>73</v>
      </c>
      <c r="H7419" t="s">
        <v>74</v>
      </c>
      <c r="I7419" t="s">
        <v>31</v>
      </c>
      <c r="J7419" t="s">
        <v>32</v>
      </c>
      <c r="K7419" t="s">
        <v>33</v>
      </c>
      <c r="L7419">
        <v>0</v>
      </c>
      <c r="M7419">
        <v>20</v>
      </c>
      <c r="N7419">
        <v>160</v>
      </c>
      <c r="O7419">
        <v>0</v>
      </c>
      <c r="P7419">
        <v>0</v>
      </c>
      <c r="Q7419">
        <v>6</v>
      </c>
      <c r="R7419">
        <f>SUM(Table1[[#This Row],[FIRST_CLASS_SEATS]:[ECONOMY_SEATS]])</f>
        <v>180</v>
      </c>
      <c r="S7419" s="5">
        <f>(Table1[[#This Row],[TIER1_ELIGIBLE_PAX]]/Table1[[#This Row],[TOTAL_PAX]])</f>
        <v>0</v>
      </c>
      <c r="T7419" s="5">
        <f>(Table1[[#This Row],[TIER2_ELIGIBLE_PAX]]/Table1[[#This Row],[TOTAL_PAX]])</f>
        <v>0</v>
      </c>
      <c r="U7419" s="5">
        <f>(Table1[[#This Row],[TIER3_ELIGIBLE_PAX]]/Table1[[#This Row],[TOTAL_PAX]])</f>
        <v>3.3333333333333333E-2</v>
      </c>
      <c r="V7419" s="8">
        <v>0.74160383977357691</v>
      </c>
    </row>
    <row r="7420" spans="1:22" x14ac:dyDescent="0.3">
      <c r="A7420" s="1">
        <v>45884</v>
      </c>
      <c r="B7420" s="2">
        <v>0.76875000000000004</v>
      </c>
      <c r="C7420" t="s">
        <v>34</v>
      </c>
      <c r="D7420" t="s">
        <v>18</v>
      </c>
      <c r="E7420" t="s">
        <v>5137</v>
      </c>
      <c r="F7420" t="s">
        <v>20</v>
      </c>
      <c r="G7420" t="s">
        <v>99</v>
      </c>
      <c r="H7420" t="s">
        <v>74</v>
      </c>
      <c r="I7420" t="s">
        <v>31</v>
      </c>
      <c r="J7420" t="s">
        <v>32</v>
      </c>
      <c r="K7420" t="s">
        <v>33</v>
      </c>
      <c r="L7420">
        <v>0</v>
      </c>
      <c r="M7420">
        <v>15</v>
      </c>
      <c r="N7420">
        <v>165</v>
      </c>
      <c r="O7420">
        <v>0</v>
      </c>
      <c r="P7420">
        <v>15</v>
      </c>
      <c r="Q7420">
        <v>50</v>
      </c>
      <c r="R7420">
        <f>SUM(Table1[[#This Row],[FIRST_CLASS_SEATS]:[ECONOMY_SEATS]])</f>
        <v>180</v>
      </c>
      <c r="S7420" s="5">
        <f>(Table1[[#This Row],[TIER1_ELIGIBLE_PAX]]/Table1[[#This Row],[TOTAL_PAX]])</f>
        <v>0</v>
      </c>
      <c r="T7420" s="5">
        <f>(Table1[[#This Row],[TIER2_ELIGIBLE_PAX]]/Table1[[#This Row],[TOTAL_PAX]])</f>
        <v>8.3333333333333329E-2</v>
      </c>
      <c r="U7420" s="5">
        <f>(Table1[[#This Row],[TIER3_ELIGIBLE_PAX]]/Table1[[#This Row],[TOTAL_PAX]])</f>
        <v>0.27777777777777779</v>
      </c>
      <c r="V7420" s="8">
        <v>0.74162126965307285</v>
      </c>
    </row>
    <row r="7421" spans="1:22" x14ac:dyDescent="0.3">
      <c r="A7421" s="1">
        <v>45882</v>
      </c>
      <c r="B7421" s="2">
        <v>0.58263888888888893</v>
      </c>
      <c r="C7421" t="s">
        <v>48</v>
      </c>
      <c r="D7421" t="s">
        <v>18</v>
      </c>
      <c r="E7421" t="s">
        <v>4224</v>
      </c>
      <c r="F7421" t="s">
        <v>20</v>
      </c>
      <c r="G7421" t="s">
        <v>73</v>
      </c>
      <c r="H7421" t="s">
        <v>74</v>
      </c>
      <c r="I7421" t="s">
        <v>31</v>
      </c>
      <c r="J7421" t="s">
        <v>32</v>
      </c>
      <c r="K7421" t="s">
        <v>33</v>
      </c>
      <c r="L7421">
        <v>0</v>
      </c>
      <c r="M7421">
        <v>19</v>
      </c>
      <c r="N7421">
        <v>161</v>
      </c>
      <c r="O7421">
        <v>1</v>
      </c>
      <c r="P7421">
        <v>24</v>
      </c>
      <c r="Q7421">
        <v>76</v>
      </c>
      <c r="R7421">
        <f>SUM(Table1[[#This Row],[FIRST_CLASS_SEATS]:[ECONOMY_SEATS]])</f>
        <v>180</v>
      </c>
      <c r="S7421" s="5">
        <f>(Table1[[#This Row],[TIER1_ELIGIBLE_PAX]]/Table1[[#This Row],[TOTAL_PAX]])</f>
        <v>5.5555555555555558E-3</v>
      </c>
      <c r="T7421" s="5">
        <f>(Table1[[#This Row],[TIER2_ELIGIBLE_PAX]]/Table1[[#This Row],[TOTAL_PAX]])</f>
        <v>0.13333333333333333</v>
      </c>
      <c r="U7421" s="5">
        <f>(Table1[[#This Row],[TIER3_ELIGIBLE_PAX]]/Table1[[#This Row],[TOTAL_PAX]])</f>
        <v>0.42222222222222222</v>
      </c>
      <c r="V7421" s="8">
        <v>0.74186675625061738</v>
      </c>
    </row>
    <row r="7422" spans="1:22" x14ac:dyDescent="0.3">
      <c r="A7422" s="1">
        <v>45935</v>
      </c>
      <c r="B7422" s="2">
        <v>0.84791666666666665</v>
      </c>
      <c r="C7422" t="s">
        <v>34</v>
      </c>
      <c r="D7422" t="s">
        <v>18</v>
      </c>
      <c r="E7422" t="s">
        <v>3545</v>
      </c>
      <c r="F7422" t="s">
        <v>20</v>
      </c>
      <c r="G7422" t="s">
        <v>36</v>
      </c>
      <c r="H7422" t="s">
        <v>37</v>
      </c>
      <c r="I7422" t="s">
        <v>31</v>
      </c>
      <c r="J7422" t="s">
        <v>32</v>
      </c>
      <c r="K7422" t="s">
        <v>33</v>
      </c>
      <c r="L7422">
        <v>0</v>
      </c>
      <c r="M7422">
        <v>17</v>
      </c>
      <c r="N7422">
        <v>163</v>
      </c>
      <c r="O7422">
        <v>0</v>
      </c>
      <c r="P7422">
        <v>4</v>
      </c>
      <c r="Q7422">
        <v>20</v>
      </c>
      <c r="R7422">
        <f>SUM(Table1[[#This Row],[FIRST_CLASS_SEATS]:[ECONOMY_SEATS]])</f>
        <v>180</v>
      </c>
      <c r="S7422" s="5">
        <f>(Table1[[#This Row],[TIER1_ELIGIBLE_PAX]]/Table1[[#This Row],[TOTAL_PAX]])</f>
        <v>0</v>
      </c>
      <c r="T7422" s="5">
        <f>(Table1[[#This Row],[TIER2_ELIGIBLE_PAX]]/Table1[[#This Row],[TOTAL_PAX]])</f>
        <v>2.2222222222222223E-2</v>
      </c>
      <c r="U7422" s="5">
        <f>(Table1[[#This Row],[TIER3_ELIGIBLE_PAX]]/Table1[[#This Row],[TOTAL_PAX]])</f>
        <v>0.1111111111111111</v>
      </c>
      <c r="V7422" s="8">
        <v>0.74193231874934007</v>
      </c>
    </row>
    <row r="7423" spans="1:22" x14ac:dyDescent="0.3">
      <c r="A7423" s="1">
        <v>45868</v>
      </c>
      <c r="B7423" s="2">
        <v>0.75624999999999998</v>
      </c>
      <c r="C7423" t="s">
        <v>34</v>
      </c>
      <c r="D7423" t="s">
        <v>18</v>
      </c>
      <c r="E7423" t="s">
        <v>5741</v>
      </c>
      <c r="F7423" t="s">
        <v>20</v>
      </c>
      <c r="G7423" t="s">
        <v>56</v>
      </c>
      <c r="H7423" t="s">
        <v>57</v>
      </c>
      <c r="I7423" t="s">
        <v>58</v>
      </c>
      <c r="J7423" t="s">
        <v>24</v>
      </c>
      <c r="K7423" t="s">
        <v>25</v>
      </c>
      <c r="L7423">
        <v>0</v>
      </c>
      <c r="M7423">
        <v>32</v>
      </c>
      <c r="N7423">
        <v>300</v>
      </c>
      <c r="O7423">
        <v>0</v>
      </c>
      <c r="P7423">
        <v>5</v>
      </c>
      <c r="Q7423">
        <v>22</v>
      </c>
      <c r="R7423">
        <f>SUM(Table1[[#This Row],[FIRST_CLASS_SEATS]:[ECONOMY_SEATS]])</f>
        <v>332</v>
      </c>
      <c r="S7423" s="5">
        <f>(Table1[[#This Row],[TIER1_ELIGIBLE_PAX]]/Table1[[#This Row],[TOTAL_PAX]])</f>
        <v>0</v>
      </c>
      <c r="T7423" s="5">
        <f>(Table1[[#This Row],[TIER2_ELIGIBLE_PAX]]/Table1[[#This Row],[TOTAL_PAX]])</f>
        <v>1.5060240963855422E-2</v>
      </c>
      <c r="U7423" s="5">
        <f>(Table1[[#This Row],[TIER3_ELIGIBLE_PAX]]/Table1[[#This Row],[TOTAL_PAX]])</f>
        <v>6.6265060240963861E-2</v>
      </c>
      <c r="V7423" s="8">
        <v>0.7427865234641593</v>
      </c>
    </row>
    <row r="7424" spans="1:22" x14ac:dyDescent="0.3">
      <c r="A7424" s="1">
        <v>45811</v>
      </c>
      <c r="B7424" s="2">
        <v>0.75</v>
      </c>
      <c r="C7424" t="s">
        <v>34</v>
      </c>
      <c r="D7424" t="s">
        <v>18</v>
      </c>
      <c r="E7424" t="s">
        <v>1745</v>
      </c>
      <c r="F7424" t="s">
        <v>20</v>
      </c>
      <c r="G7424" t="s">
        <v>124</v>
      </c>
      <c r="H7424" t="s">
        <v>22</v>
      </c>
      <c r="I7424" t="s">
        <v>23</v>
      </c>
      <c r="J7424" t="s">
        <v>24</v>
      </c>
      <c r="K7424" t="s">
        <v>25</v>
      </c>
      <c r="L7424">
        <v>0</v>
      </c>
      <c r="M7424">
        <v>32</v>
      </c>
      <c r="N7424">
        <v>304</v>
      </c>
      <c r="O7424">
        <v>0</v>
      </c>
      <c r="P7424">
        <v>5</v>
      </c>
      <c r="Q7424">
        <v>22</v>
      </c>
      <c r="R7424">
        <f>SUM(Table1[[#This Row],[FIRST_CLASS_SEATS]:[ECONOMY_SEATS]])</f>
        <v>336</v>
      </c>
      <c r="S7424" s="5">
        <f>(Table1[[#This Row],[TIER1_ELIGIBLE_PAX]]/Table1[[#This Row],[TOTAL_PAX]])</f>
        <v>0</v>
      </c>
      <c r="T7424" s="5">
        <f>(Table1[[#This Row],[TIER2_ELIGIBLE_PAX]]/Table1[[#This Row],[TOTAL_PAX]])</f>
        <v>1.488095238095238E-2</v>
      </c>
      <c r="U7424" s="5">
        <f>(Table1[[#This Row],[TIER3_ELIGIBLE_PAX]]/Table1[[#This Row],[TOTAL_PAX]])</f>
        <v>6.5476190476190479E-2</v>
      </c>
      <c r="V7424" s="8">
        <v>0.74279813617943236</v>
      </c>
    </row>
    <row r="7425" spans="1:22" x14ac:dyDescent="0.3">
      <c r="A7425" s="1">
        <v>45940</v>
      </c>
      <c r="B7425" s="2">
        <v>0.25</v>
      </c>
      <c r="C7425" t="s">
        <v>26</v>
      </c>
      <c r="D7425" t="s">
        <v>18</v>
      </c>
      <c r="E7425" t="s">
        <v>3990</v>
      </c>
      <c r="F7425" t="s">
        <v>20</v>
      </c>
      <c r="G7425" t="s">
        <v>21</v>
      </c>
      <c r="H7425" t="s">
        <v>22</v>
      </c>
      <c r="I7425" t="s">
        <v>23</v>
      </c>
      <c r="J7425" t="s">
        <v>24</v>
      </c>
      <c r="K7425" t="s">
        <v>25</v>
      </c>
      <c r="L7425">
        <v>8</v>
      </c>
      <c r="M7425">
        <v>49</v>
      </c>
      <c r="N7425">
        <v>178</v>
      </c>
      <c r="O7425">
        <v>0</v>
      </c>
      <c r="P7425">
        <v>17</v>
      </c>
      <c r="Q7425">
        <v>56</v>
      </c>
      <c r="R7425">
        <f>SUM(Table1[[#This Row],[FIRST_CLASS_SEATS]:[ECONOMY_SEATS]])</f>
        <v>235</v>
      </c>
      <c r="S7425" s="5">
        <f>(Table1[[#This Row],[TIER1_ELIGIBLE_PAX]]/Table1[[#This Row],[TOTAL_PAX]])</f>
        <v>0</v>
      </c>
      <c r="T7425" s="5">
        <f>(Table1[[#This Row],[TIER2_ELIGIBLE_PAX]]/Table1[[#This Row],[TOTAL_PAX]])</f>
        <v>7.2340425531914887E-2</v>
      </c>
      <c r="U7425" s="5">
        <f>(Table1[[#This Row],[TIER3_ELIGIBLE_PAX]]/Table1[[#This Row],[TOTAL_PAX]])</f>
        <v>0.23829787234042554</v>
      </c>
      <c r="V7425" s="8">
        <v>0.74280679567258445</v>
      </c>
    </row>
    <row r="7426" spans="1:22" x14ac:dyDescent="0.3">
      <c r="A7426" s="1">
        <v>45842</v>
      </c>
      <c r="B7426" s="2">
        <v>0.30833333333333335</v>
      </c>
      <c r="C7426" t="s">
        <v>26</v>
      </c>
      <c r="D7426" t="s">
        <v>18</v>
      </c>
      <c r="E7426" t="s">
        <v>1294</v>
      </c>
      <c r="F7426" t="s">
        <v>20</v>
      </c>
      <c r="G7426" t="s">
        <v>99</v>
      </c>
      <c r="H7426" t="s">
        <v>74</v>
      </c>
      <c r="I7426" t="s">
        <v>31</v>
      </c>
      <c r="J7426" t="s">
        <v>32</v>
      </c>
      <c r="K7426" t="s">
        <v>33</v>
      </c>
      <c r="L7426">
        <v>0</v>
      </c>
      <c r="M7426">
        <v>13</v>
      </c>
      <c r="N7426">
        <v>167</v>
      </c>
      <c r="O7426">
        <v>0</v>
      </c>
      <c r="P7426">
        <v>7</v>
      </c>
      <c r="Q7426">
        <v>27</v>
      </c>
      <c r="R7426">
        <f>SUM(Table1[[#This Row],[FIRST_CLASS_SEATS]:[ECONOMY_SEATS]])</f>
        <v>180</v>
      </c>
      <c r="S7426" s="5">
        <f>(Table1[[#This Row],[TIER1_ELIGIBLE_PAX]]/Table1[[#This Row],[TOTAL_PAX]])</f>
        <v>0</v>
      </c>
      <c r="T7426" s="5">
        <f>(Table1[[#This Row],[TIER2_ELIGIBLE_PAX]]/Table1[[#This Row],[TOTAL_PAX]])</f>
        <v>3.888888888888889E-2</v>
      </c>
      <c r="U7426" s="5">
        <f>(Table1[[#This Row],[TIER3_ELIGIBLE_PAX]]/Table1[[#This Row],[TOTAL_PAX]])</f>
        <v>0.15</v>
      </c>
      <c r="V7426" s="8">
        <v>0.74288360590859681</v>
      </c>
    </row>
    <row r="7427" spans="1:22" x14ac:dyDescent="0.3">
      <c r="A7427" s="1">
        <v>45826</v>
      </c>
      <c r="B7427" s="2">
        <v>0.41458333333333336</v>
      </c>
      <c r="C7427" t="s">
        <v>26</v>
      </c>
      <c r="D7427" t="s">
        <v>18</v>
      </c>
      <c r="E7427" t="s">
        <v>1734</v>
      </c>
      <c r="F7427" t="s">
        <v>20</v>
      </c>
      <c r="G7427" t="s">
        <v>76</v>
      </c>
      <c r="H7427" t="s">
        <v>77</v>
      </c>
      <c r="I7427" t="s">
        <v>78</v>
      </c>
      <c r="J7427" t="s">
        <v>24</v>
      </c>
      <c r="K7427" t="s">
        <v>25</v>
      </c>
      <c r="L7427">
        <v>8</v>
      </c>
      <c r="M7427">
        <v>49</v>
      </c>
      <c r="N7427">
        <v>178</v>
      </c>
      <c r="O7427">
        <v>0</v>
      </c>
      <c r="P7427">
        <v>0</v>
      </c>
      <c r="Q7427">
        <v>4</v>
      </c>
      <c r="R7427">
        <f>SUM(Table1[[#This Row],[FIRST_CLASS_SEATS]:[ECONOMY_SEATS]])</f>
        <v>235</v>
      </c>
      <c r="S7427" s="5">
        <f>(Table1[[#This Row],[TIER1_ELIGIBLE_PAX]]/Table1[[#This Row],[TOTAL_PAX]])</f>
        <v>0</v>
      </c>
      <c r="T7427" s="5">
        <f>(Table1[[#This Row],[TIER2_ELIGIBLE_PAX]]/Table1[[#This Row],[TOTAL_PAX]])</f>
        <v>0</v>
      </c>
      <c r="U7427" s="5">
        <f>(Table1[[#This Row],[TIER3_ELIGIBLE_PAX]]/Table1[[#This Row],[TOTAL_PAX]])</f>
        <v>1.7021276595744681E-2</v>
      </c>
      <c r="V7427" s="8">
        <v>0.74292612875641129</v>
      </c>
    </row>
    <row r="7428" spans="1:22" x14ac:dyDescent="0.3">
      <c r="A7428" s="1">
        <v>45812</v>
      </c>
      <c r="B7428" s="2">
        <v>0.62222222222222223</v>
      </c>
      <c r="C7428" t="s">
        <v>17</v>
      </c>
      <c r="D7428" t="s">
        <v>18</v>
      </c>
      <c r="E7428" t="s">
        <v>3005</v>
      </c>
      <c r="F7428" t="s">
        <v>20</v>
      </c>
      <c r="G7428" t="s">
        <v>73</v>
      </c>
      <c r="H7428" t="s">
        <v>74</v>
      </c>
      <c r="I7428" t="s">
        <v>31</v>
      </c>
      <c r="J7428" t="s">
        <v>32</v>
      </c>
      <c r="K7428" t="s">
        <v>33</v>
      </c>
      <c r="L7428">
        <v>0</v>
      </c>
      <c r="M7428">
        <v>16</v>
      </c>
      <c r="N7428">
        <v>164</v>
      </c>
      <c r="O7428">
        <v>0</v>
      </c>
      <c r="P7428">
        <v>3</v>
      </c>
      <c r="Q7428">
        <v>18</v>
      </c>
      <c r="R7428">
        <f>SUM(Table1[[#This Row],[FIRST_CLASS_SEATS]:[ECONOMY_SEATS]])</f>
        <v>180</v>
      </c>
      <c r="S7428" s="5">
        <f>(Table1[[#This Row],[TIER1_ELIGIBLE_PAX]]/Table1[[#This Row],[TOTAL_PAX]])</f>
        <v>0</v>
      </c>
      <c r="T7428" s="5">
        <f>(Table1[[#This Row],[TIER2_ELIGIBLE_PAX]]/Table1[[#This Row],[TOTAL_PAX]])</f>
        <v>1.6666666666666666E-2</v>
      </c>
      <c r="U7428" s="5">
        <f>(Table1[[#This Row],[TIER3_ELIGIBLE_PAX]]/Table1[[#This Row],[TOTAL_PAX]])</f>
        <v>0.1</v>
      </c>
      <c r="V7428" s="8">
        <v>0.74293975685682423</v>
      </c>
    </row>
    <row r="7429" spans="1:22" x14ac:dyDescent="0.3">
      <c r="A7429" s="1">
        <v>45807</v>
      </c>
      <c r="B7429" s="2">
        <v>0.42777777777777776</v>
      </c>
      <c r="C7429" t="s">
        <v>26</v>
      </c>
      <c r="D7429" t="s">
        <v>18</v>
      </c>
      <c r="E7429" t="s">
        <v>1595</v>
      </c>
      <c r="F7429" t="s">
        <v>20</v>
      </c>
      <c r="G7429" t="s">
        <v>71</v>
      </c>
      <c r="H7429" t="s">
        <v>22</v>
      </c>
      <c r="I7429" t="s">
        <v>23</v>
      </c>
      <c r="J7429" t="s">
        <v>24</v>
      </c>
      <c r="K7429" t="s">
        <v>59</v>
      </c>
      <c r="L7429">
        <v>0</v>
      </c>
      <c r="M7429">
        <v>35</v>
      </c>
      <c r="N7429">
        <v>179</v>
      </c>
      <c r="O7429">
        <v>0</v>
      </c>
      <c r="P7429">
        <v>12</v>
      </c>
      <c r="Q7429">
        <v>41</v>
      </c>
      <c r="R7429">
        <f>SUM(Table1[[#This Row],[FIRST_CLASS_SEATS]:[ECONOMY_SEATS]])</f>
        <v>214</v>
      </c>
      <c r="S7429" s="5">
        <f>(Table1[[#This Row],[TIER1_ELIGIBLE_PAX]]/Table1[[#This Row],[TOTAL_PAX]])</f>
        <v>0</v>
      </c>
      <c r="T7429" s="5">
        <f>(Table1[[#This Row],[TIER2_ELIGIBLE_PAX]]/Table1[[#This Row],[TOTAL_PAX]])</f>
        <v>5.6074766355140186E-2</v>
      </c>
      <c r="U7429" s="5">
        <f>(Table1[[#This Row],[TIER3_ELIGIBLE_PAX]]/Table1[[#This Row],[TOTAL_PAX]])</f>
        <v>0.19158878504672897</v>
      </c>
      <c r="V7429" s="8">
        <v>0.74301828754955979</v>
      </c>
    </row>
    <row r="7430" spans="1:22" x14ac:dyDescent="0.3">
      <c r="A7430" s="1">
        <v>45934</v>
      </c>
      <c r="B7430" s="2">
        <v>0.87083333333333335</v>
      </c>
      <c r="C7430" t="s">
        <v>34</v>
      </c>
      <c r="D7430" t="s">
        <v>18</v>
      </c>
      <c r="E7430" t="s">
        <v>5031</v>
      </c>
      <c r="F7430" t="s">
        <v>20</v>
      </c>
      <c r="G7430" t="s">
        <v>36</v>
      </c>
      <c r="H7430" t="s">
        <v>37</v>
      </c>
      <c r="I7430" t="s">
        <v>31</v>
      </c>
      <c r="J7430" t="s">
        <v>32</v>
      </c>
      <c r="K7430" t="s">
        <v>33</v>
      </c>
      <c r="L7430">
        <v>0</v>
      </c>
      <c r="M7430">
        <v>10</v>
      </c>
      <c r="N7430">
        <v>170</v>
      </c>
      <c r="O7430">
        <v>1</v>
      </c>
      <c r="P7430">
        <v>6</v>
      </c>
      <c r="Q7430">
        <v>24</v>
      </c>
      <c r="R7430">
        <f>SUM(Table1[[#This Row],[FIRST_CLASS_SEATS]:[ECONOMY_SEATS]])</f>
        <v>180</v>
      </c>
      <c r="S7430" s="5">
        <f>(Table1[[#This Row],[TIER1_ELIGIBLE_PAX]]/Table1[[#This Row],[TOTAL_PAX]])</f>
        <v>5.5555555555555558E-3</v>
      </c>
      <c r="T7430" s="5">
        <f>(Table1[[#This Row],[TIER2_ELIGIBLE_PAX]]/Table1[[#This Row],[TOTAL_PAX]])</f>
        <v>3.3333333333333333E-2</v>
      </c>
      <c r="U7430" s="5">
        <f>(Table1[[#This Row],[TIER3_ELIGIBLE_PAX]]/Table1[[#This Row],[TOTAL_PAX]])</f>
        <v>0.13333333333333333</v>
      </c>
      <c r="V7430" s="8">
        <v>0.74307747191900864</v>
      </c>
    </row>
    <row r="7431" spans="1:22" x14ac:dyDescent="0.3">
      <c r="A7431" s="1">
        <v>45885</v>
      </c>
      <c r="B7431" s="2">
        <v>0.28680555555555554</v>
      </c>
      <c r="C7431" t="s">
        <v>26</v>
      </c>
      <c r="D7431" t="s">
        <v>18</v>
      </c>
      <c r="E7431" t="s">
        <v>851</v>
      </c>
      <c r="F7431" t="s">
        <v>20</v>
      </c>
      <c r="G7431" t="s">
        <v>73</v>
      </c>
      <c r="H7431" t="s">
        <v>74</v>
      </c>
      <c r="I7431" t="s">
        <v>31</v>
      </c>
      <c r="J7431" t="s">
        <v>32</v>
      </c>
      <c r="K7431" t="s">
        <v>33</v>
      </c>
      <c r="L7431">
        <v>0</v>
      </c>
      <c r="M7431">
        <v>12</v>
      </c>
      <c r="N7431">
        <v>168</v>
      </c>
      <c r="O7431">
        <v>0</v>
      </c>
      <c r="P7431">
        <v>10</v>
      </c>
      <c r="Q7431">
        <v>37</v>
      </c>
      <c r="R7431">
        <f>SUM(Table1[[#This Row],[FIRST_CLASS_SEATS]:[ECONOMY_SEATS]])</f>
        <v>180</v>
      </c>
      <c r="S7431" s="5">
        <f>(Table1[[#This Row],[TIER1_ELIGIBLE_PAX]]/Table1[[#This Row],[TOTAL_PAX]])</f>
        <v>0</v>
      </c>
      <c r="T7431" s="5">
        <f>(Table1[[#This Row],[TIER2_ELIGIBLE_PAX]]/Table1[[#This Row],[TOTAL_PAX]])</f>
        <v>5.5555555555555552E-2</v>
      </c>
      <c r="U7431" s="5">
        <f>(Table1[[#This Row],[TIER3_ELIGIBLE_PAX]]/Table1[[#This Row],[TOTAL_PAX]])</f>
        <v>0.20555555555555555</v>
      </c>
      <c r="V7431" s="8">
        <v>0.74310132454008926</v>
      </c>
    </row>
    <row r="7432" spans="1:22" x14ac:dyDescent="0.3">
      <c r="A7432" s="1">
        <v>45885</v>
      </c>
      <c r="B7432" s="2">
        <v>0.79097222222222219</v>
      </c>
      <c r="C7432" t="s">
        <v>34</v>
      </c>
      <c r="D7432" t="s">
        <v>18</v>
      </c>
      <c r="E7432" t="s">
        <v>6022</v>
      </c>
      <c r="F7432" t="s">
        <v>20</v>
      </c>
      <c r="G7432" t="s">
        <v>56</v>
      </c>
      <c r="H7432" t="s">
        <v>57</v>
      </c>
      <c r="I7432" t="s">
        <v>58</v>
      </c>
      <c r="J7432" t="s">
        <v>24</v>
      </c>
      <c r="K7432" t="s">
        <v>25</v>
      </c>
      <c r="L7432">
        <v>8</v>
      </c>
      <c r="M7432">
        <v>49</v>
      </c>
      <c r="N7432">
        <v>178</v>
      </c>
      <c r="O7432">
        <v>0</v>
      </c>
      <c r="P7432">
        <v>12</v>
      </c>
      <c r="Q7432">
        <v>43</v>
      </c>
      <c r="R7432">
        <f>SUM(Table1[[#This Row],[FIRST_CLASS_SEATS]:[ECONOMY_SEATS]])</f>
        <v>235</v>
      </c>
      <c r="S7432" s="5">
        <f>(Table1[[#This Row],[TIER1_ELIGIBLE_PAX]]/Table1[[#This Row],[TOTAL_PAX]])</f>
        <v>0</v>
      </c>
      <c r="T7432" s="5">
        <f>(Table1[[#This Row],[TIER2_ELIGIBLE_PAX]]/Table1[[#This Row],[TOTAL_PAX]])</f>
        <v>5.106382978723404E-2</v>
      </c>
      <c r="U7432" s="5">
        <f>(Table1[[#This Row],[TIER3_ELIGIBLE_PAX]]/Table1[[#This Row],[TOTAL_PAX]])</f>
        <v>0.18297872340425531</v>
      </c>
      <c r="V7432" s="8">
        <v>0.74320689063713075</v>
      </c>
    </row>
    <row r="7433" spans="1:22" x14ac:dyDescent="0.3">
      <c r="A7433" s="1">
        <v>45763</v>
      </c>
      <c r="B7433" s="2">
        <v>0.81874999999999998</v>
      </c>
      <c r="C7433" t="s">
        <v>34</v>
      </c>
      <c r="D7433" t="s">
        <v>18</v>
      </c>
      <c r="E7433" t="s">
        <v>1677</v>
      </c>
      <c r="F7433" t="s">
        <v>20</v>
      </c>
      <c r="G7433" t="s">
        <v>68</v>
      </c>
      <c r="H7433" t="s">
        <v>69</v>
      </c>
      <c r="I7433" t="s">
        <v>31</v>
      </c>
      <c r="J7433" t="s">
        <v>32</v>
      </c>
      <c r="K7433" t="s">
        <v>33</v>
      </c>
      <c r="L7433">
        <v>0</v>
      </c>
      <c r="M7433">
        <v>16</v>
      </c>
      <c r="N7433">
        <v>164</v>
      </c>
      <c r="O7433">
        <v>0</v>
      </c>
      <c r="P7433">
        <v>9</v>
      </c>
      <c r="Q7433">
        <v>34</v>
      </c>
      <c r="R7433">
        <f>SUM(Table1[[#This Row],[FIRST_CLASS_SEATS]:[ECONOMY_SEATS]])</f>
        <v>180</v>
      </c>
      <c r="S7433" s="5">
        <f>(Table1[[#This Row],[TIER1_ELIGIBLE_PAX]]/Table1[[#This Row],[TOTAL_PAX]])</f>
        <v>0</v>
      </c>
      <c r="T7433" s="5">
        <f>(Table1[[#This Row],[TIER2_ELIGIBLE_PAX]]/Table1[[#This Row],[TOTAL_PAX]])</f>
        <v>0.05</v>
      </c>
      <c r="U7433" s="5">
        <f>(Table1[[#This Row],[TIER3_ELIGIBLE_PAX]]/Table1[[#This Row],[TOTAL_PAX]])</f>
        <v>0.18888888888888888</v>
      </c>
      <c r="V7433" s="8">
        <v>0.74336059715068914</v>
      </c>
    </row>
    <row r="7434" spans="1:22" x14ac:dyDescent="0.3">
      <c r="A7434" s="1">
        <v>45763</v>
      </c>
      <c r="B7434" s="2">
        <v>0.88055555555555554</v>
      </c>
      <c r="C7434" t="s">
        <v>34</v>
      </c>
      <c r="D7434" t="s">
        <v>18</v>
      </c>
      <c r="E7434" t="s">
        <v>168</v>
      </c>
      <c r="F7434" t="s">
        <v>20</v>
      </c>
      <c r="G7434" t="s">
        <v>99</v>
      </c>
      <c r="H7434" t="s">
        <v>74</v>
      </c>
      <c r="I7434" t="s">
        <v>31</v>
      </c>
      <c r="J7434" t="s">
        <v>32</v>
      </c>
      <c r="K7434" t="s">
        <v>33</v>
      </c>
      <c r="L7434">
        <v>0</v>
      </c>
      <c r="M7434">
        <v>2</v>
      </c>
      <c r="N7434">
        <v>178</v>
      </c>
      <c r="O7434">
        <v>2</v>
      </c>
      <c r="P7434">
        <v>7</v>
      </c>
      <c r="Q7434">
        <v>29</v>
      </c>
      <c r="R7434">
        <f>SUM(Table1[[#This Row],[FIRST_CLASS_SEATS]:[ECONOMY_SEATS]])</f>
        <v>180</v>
      </c>
      <c r="S7434" s="5">
        <f>(Table1[[#This Row],[TIER1_ELIGIBLE_PAX]]/Table1[[#This Row],[TOTAL_PAX]])</f>
        <v>1.1111111111111112E-2</v>
      </c>
      <c r="T7434" s="5">
        <f>(Table1[[#This Row],[TIER2_ELIGIBLE_PAX]]/Table1[[#This Row],[TOTAL_PAX]])</f>
        <v>3.888888888888889E-2</v>
      </c>
      <c r="U7434" s="5">
        <f>(Table1[[#This Row],[TIER3_ELIGIBLE_PAX]]/Table1[[#This Row],[TOTAL_PAX]])</f>
        <v>0.16111111111111112</v>
      </c>
      <c r="V7434" s="8">
        <v>0.74360684320605885</v>
      </c>
    </row>
    <row r="7435" spans="1:22" x14ac:dyDescent="0.3">
      <c r="A7435" s="1">
        <v>45825</v>
      </c>
      <c r="B7435" s="2">
        <v>0.3</v>
      </c>
      <c r="C7435" t="s">
        <v>26</v>
      </c>
      <c r="D7435" t="s">
        <v>18</v>
      </c>
      <c r="E7435" t="s">
        <v>1941</v>
      </c>
      <c r="F7435" t="s">
        <v>20</v>
      </c>
      <c r="G7435" t="s">
        <v>36</v>
      </c>
      <c r="H7435" t="s">
        <v>37</v>
      </c>
      <c r="I7435" t="s">
        <v>31</v>
      </c>
      <c r="J7435" t="s">
        <v>32</v>
      </c>
      <c r="K7435" t="s">
        <v>33</v>
      </c>
      <c r="L7435">
        <v>0</v>
      </c>
      <c r="M7435">
        <v>1</v>
      </c>
      <c r="N7435">
        <v>179</v>
      </c>
      <c r="O7435">
        <v>0</v>
      </c>
      <c r="P7435">
        <v>12</v>
      </c>
      <c r="Q7435">
        <v>43</v>
      </c>
      <c r="R7435">
        <f>SUM(Table1[[#This Row],[FIRST_CLASS_SEATS]:[ECONOMY_SEATS]])</f>
        <v>180</v>
      </c>
      <c r="S7435" s="5">
        <f>(Table1[[#This Row],[TIER1_ELIGIBLE_PAX]]/Table1[[#This Row],[TOTAL_PAX]])</f>
        <v>0</v>
      </c>
      <c r="T7435" s="5">
        <f>(Table1[[#This Row],[TIER2_ELIGIBLE_PAX]]/Table1[[#This Row],[TOTAL_PAX]])</f>
        <v>6.6666666666666666E-2</v>
      </c>
      <c r="U7435" s="5">
        <f>(Table1[[#This Row],[TIER3_ELIGIBLE_PAX]]/Table1[[#This Row],[TOTAL_PAX]])</f>
        <v>0.2388888888888889</v>
      </c>
      <c r="V7435" s="8">
        <v>0.74365696408196491</v>
      </c>
    </row>
    <row r="7436" spans="1:22" x14ac:dyDescent="0.3">
      <c r="A7436" s="1">
        <v>45829</v>
      </c>
      <c r="B7436" s="2">
        <v>0.56319444444444444</v>
      </c>
      <c r="C7436" t="s">
        <v>48</v>
      </c>
      <c r="D7436" t="s">
        <v>18</v>
      </c>
      <c r="E7436" t="s">
        <v>134</v>
      </c>
      <c r="F7436" t="s">
        <v>20</v>
      </c>
      <c r="G7436" t="s">
        <v>62</v>
      </c>
      <c r="H7436" t="s">
        <v>63</v>
      </c>
      <c r="I7436" t="s">
        <v>31</v>
      </c>
      <c r="J7436" t="s">
        <v>32</v>
      </c>
      <c r="K7436" t="s">
        <v>33</v>
      </c>
      <c r="L7436">
        <v>0</v>
      </c>
      <c r="M7436">
        <v>7</v>
      </c>
      <c r="N7436">
        <v>173</v>
      </c>
      <c r="O7436">
        <v>0</v>
      </c>
      <c r="P7436">
        <v>12</v>
      </c>
      <c r="Q7436">
        <v>43</v>
      </c>
      <c r="R7436">
        <f>SUM(Table1[[#This Row],[FIRST_CLASS_SEATS]:[ECONOMY_SEATS]])</f>
        <v>180</v>
      </c>
      <c r="S7436" s="5">
        <f>(Table1[[#This Row],[TIER1_ELIGIBLE_PAX]]/Table1[[#This Row],[TOTAL_PAX]])</f>
        <v>0</v>
      </c>
      <c r="T7436" s="5">
        <f>(Table1[[#This Row],[TIER2_ELIGIBLE_PAX]]/Table1[[#This Row],[TOTAL_PAX]])</f>
        <v>6.6666666666666666E-2</v>
      </c>
      <c r="U7436" s="5">
        <f>(Table1[[#This Row],[TIER3_ELIGIBLE_PAX]]/Table1[[#This Row],[TOTAL_PAX]])</f>
        <v>0.2388888888888889</v>
      </c>
      <c r="V7436" s="8">
        <v>0.74367931395009301</v>
      </c>
    </row>
    <row r="7437" spans="1:22" x14ac:dyDescent="0.3">
      <c r="A7437" s="1">
        <v>45938</v>
      </c>
      <c r="B7437" s="2">
        <v>0.95763888888888893</v>
      </c>
      <c r="C7437" t="s">
        <v>34</v>
      </c>
      <c r="D7437" t="s">
        <v>18</v>
      </c>
      <c r="E7437" t="s">
        <v>5647</v>
      </c>
      <c r="F7437" t="s">
        <v>20</v>
      </c>
      <c r="G7437" t="s">
        <v>99</v>
      </c>
      <c r="H7437" t="s">
        <v>74</v>
      </c>
      <c r="I7437" t="s">
        <v>31</v>
      </c>
      <c r="J7437" t="s">
        <v>32</v>
      </c>
      <c r="K7437" t="s">
        <v>33</v>
      </c>
      <c r="L7437">
        <v>0</v>
      </c>
      <c r="M7437">
        <v>2</v>
      </c>
      <c r="N7437">
        <v>178</v>
      </c>
      <c r="O7437">
        <v>1</v>
      </c>
      <c r="P7437">
        <v>1</v>
      </c>
      <c r="Q7437">
        <v>12</v>
      </c>
      <c r="R7437">
        <f>SUM(Table1[[#This Row],[FIRST_CLASS_SEATS]:[ECONOMY_SEATS]])</f>
        <v>180</v>
      </c>
      <c r="S7437" s="5">
        <f>(Table1[[#This Row],[TIER1_ELIGIBLE_PAX]]/Table1[[#This Row],[TOTAL_PAX]])</f>
        <v>5.5555555555555558E-3</v>
      </c>
      <c r="T7437" s="5">
        <f>(Table1[[#This Row],[TIER2_ELIGIBLE_PAX]]/Table1[[#This Row],[TOTAL_PAX]])</f>
        <v>5.5555555555555558E-3</v>
      </c>
      <c r="U7437" s="5">
        <f>(Table1[[#This Row],[TIER3_ELIGIBLE_PAX]]/Table1[[#This Row],[TOTAL_PAX]])</f>
        <v>6.6666666666666666E-2</v>
      </c>
      <c r="V7437" s="8">
        <v>0.74369674632314231</v>
      </c>
    </row>
    <row r="7438" spans="1:22" x14ac:dyDescent="0.3">
      <c r="A7438" s="1">
        <v>45786</v>
      </c>
      <c r="B7438" s="2">
        <v>0.68402777777777779</v>
      </c>
      <c r="C7438" t="s">
        <v>17</v>
      </c>
      <c r="D7438" t="s">
        <v>18</v>
      </c>
      <c r="E7438" t="s">
        <v>2298</v>
      </c>
      <c r="F7438" t="s">
        <v>20</v>
      </c>
      <c r="G7438" t="s">
        <v>36</v>
      </c>
      <c r="H7438" t="s">
        <v>37</v>
      </c>
      <c r="I7438" t="s">
        <v>31</v>
      </c>
      <c r="J7438" t="s">
        <v>32</v>
      </c>
      <c r="K7438" t="s">
        <v>33</v>
      </c>
      <c r="L7438">
        <v>0</v>
      </c>
      <c r="M7438">
        <v>19</v>
      </c>
      <c r="N7438">
        <v>161</v>
      </c>
      <c r="O7438">
        <v>0</v>
      </c>
      <c r="P7438">
        <v>0</v>
      </c>
      <c r="Q7438">
        <v>9</v>
      </c>
      <c r="R7438">
        <f>SUM(Table1[[#This Row],[FIRST_CLASS_SEATS]:[ECONOMY_SEATS]])</f>
        <v>180</v>
      </c>
      <c r="S7438" s="5">
        <f>(Table1[[#This Row],[TIER1_ELIGIBLE_PAX]]/Table1[[#This Row],[TOTAL_PAX]])</f>
        <v>0</v>
      </c>
      <c r="T7438" s="5">
        <f>(Table1[[#This Row],[TIER2_ELIGIBLE_PAX]]/Table1[[#This Row],[TOTAL_PAX]])</f>
        <v>0</v>
      </c>
      <c r="U7438" s="5">
        <f>(Table1[[#This Row],[TIER3_ELIGIBLE_PAX]]/Table1[[#This Row],[TOTAL_PAX]])</f>
        <v>0.05</v>
      </c>
      <c r="V7438" s="8">
        <v>0.74378201782958664</v>
      </c>
    </row>
    <row r="7439" spans="1:22" x14ac:dyDescent="0.3">
      <c r="A7439" s="1">
        <v>45817</v>
      </c>
      <c r="B7439" s="2">
        <v>0.52430555555555558</v>
      </c>
      <c r="C7439" t="s">
        <v>48</v>
      </c>
      <c r="D7439" t="s">
        <v>18</v>
      </c>
      <c r="E7439" t="s">
        <v>995</v>
      </c>
      <c r="F7439" t="s">
        <v>20</v>
      </c>
      <c r="G7439" t="s">
        <v>54</v>
      </c>
      <c r="H7439" t="s">
        <v>30</v>
      </c>
      <c r="I7439" t="s">
        <v>31</v>
      </c>
      <c r="J7439" t="s">
        <v>32</v>
      </c>
      <c r="K7439" t="s">
        <v>33</v>
      </c>
      <c r="L7439">
        <v>0</v>
      </c>
      <c r="M7439">
        <v>2</v>
      </c>
      <c r="N7439">
        <v>178</v>
      </c>
      <c r="O7439">
        <v>0</v>
      </c>
      <c r="P7439">
        <v>4</v>
      </c>
      <c r="Q7439">
        <v>19</v>
      </c>
      <c r="R7439">
        <f>SUM(Table1[[#This Row],[FIRST_CLASS_SEATS]:[ECONOMY_SEATS]])</f>
        <v>180</v>
      </c>
      <c r="S7439" s="5">
        <f>(Table1[[#This Row],[TIER1_ELIGIBLE_PAX]]/Table1[[#This Row],[TOTAL_PAX]])</f>
        <v>0</v>
      </c>
      <c r="T7439" s="5">
        <f>(Table1[[#This Row],[TIER2_ELIGIBLE_PAX]]/Table1[[#This Row],[TOTAL_PAX]])</f>
        <v>2.2222222222222223E-2</v>
      </c>
      <c r="U7439" s="5">
        <f>(Table1[[#This Row],[TIER3_ELIGIBLE_PAX]]/Table1[[#This Row],[TOTAL_PAX]])</f>
        <v>0.10555555555555556</v>
      </c>
      <c r="V7439" s="8">
        <v>0.74398828878667012</v>
      </c>
    </row>
    <row r="7440" spans="1:22" x14ac:dyDescent="0.3">
      <c r="A7440" s="1">
        <v>45826</v>
      </c>
      <c r="B7440" s="2">
        <v>0.83402777777777781</v>
      </c>
      <c r="C7440" t="s">
        <v>34</v>
      </c>
      <c r="D7440" t="s">
        <v>18</v>
      </c>
      <c r="E7440" t="s">
        <v>4738</v>
      </c>
      <c r="F7440" t="s">
        <v>20</v>
      </c>
      <c r="G7440" t="s">
        <v>56</v>
      </c>
      <c r="H7440" t="s">
        <v>57</v>
      </c>
      <c r="I7440" t="s">
        <v>58</v>
      </c>
      <c r="J7440" t="s">
        <v>24</v>
      </c>
      <c r="K7440" t="s">
        <v>59</v>
      </c>
      <c r="L7440">
        <v>0</v>
      </c>
      <c r="M7440">
        <v>35</v>
      </c>
      <c r="N7440">
        <v>179</v>
      </c>
      <c r="O7440">
        <v>0</v>
      </c>
      <c r="P7440">
        <v>2</v>
      </c>
      <c r="Q7440">
        <v>15</v>
      </c>
      <c r="R7440">
        <f>SUM(Table1[[#This Row],[FIRST_CLASS_SEATS]:[ECONOMY_SEATS]])</f>
        <v>214</v>
      </c>
      <c r="S7440" s="5">
        <f>(Table1[[#This Row],[TIER1_ELIGIBLE_PAX]]/Table1[[#This Row],[TOTAL_PAX]])</f>
        <v>0</v>
      </c>
      <c r="T7440" s="5">
        <f>(Table1[[#This Row],[TIER2_ELIGIBLE_PAX]]/Table1[[#This Row],[TOTAL_PAX]])</f>
        <v>9.3457943925233638E-3</v>
      </c>
      <c r="U7440" s="5">
        <f>(Table1[[#This Row],[TIER3_ELIGIBLE_PAX]]/Table1[[#This Row],[TOTAL_PAX]])</f>
        <v>7.0093457943925228E-2</v>
      </c>
      <c r="V7440" s="8">
        <v>0.74409506272942494</v>
      </c>
    </row>
    <row r="7441" spans="1:22" x14ac:dyDescent="0.3">
      <c r="A7441" s="1">
        <v>45904</v>
      </c>
      <c r="B7441" s="2">
        <v>0.57152777777777775</v>
      </c>
      <c r="C7441" t="s">
        <v>48</v>
      </c>
      <c r="D7441" t="s">
        <v>18</v>
      </c>
      <c r="E7441" t="s">
        <v>2323</v>
      </c>
      <c r="F7441" t="s">
        <v>20</v>
      </c>
      <c r="G7441" t="s">
        <v>99</v>
      </c>
      <c r="H7441" t="s">
        <v>74</v>
      </c>
      <c r="I7441" t="s">
        <v>31</v>
      </c>
      <c r="J7441" t="s">
        <v>32</v>
      </c>
      <c r="K7441" t="s">
        <v>33</v>
      </c>
      <c r="L7441">
        <v>0</v>
      </c>
      <c r="M7441">
        <v>18</v>
      </c>
      <c r="N7441">
        <v>162</v>
      </c>
      <c r="O7441">
        <v>0</v>
      </c>
      <c r="P7441">
        <v>14</v>
      </c>
      <c r="Q7441">
        <v>49</v>
      </c>
      <c r="R7441">
        <f>SUM(Table1[[#This Row],[FIRST_CLASS_SEATS]:[ECONOMY_SEATS]])</f>
        <v>180</v>
      </c>
      <c r="S7441" s="5">
        <f>(Table1[[#This Row],[TIER1_ELIGIBLE_PAX]]/Table1[[#This Row],[TOTAL_PAX]])</f>
        <v>0</v>
      </c>
      <c r="T7441" s="5">
        <f>(Table1[[#This Row],[TIER2_ELIGIBLE_PAX]]/Table1[[#This Row],[TOTAL_PAX]])</f>
        <v>7.7777777777777779E-2</v>
      </c>
      <c r="U7441" s="5">
        <f>(Table1[[#This Row],[TIER3_ELIGIBLE_PAX]]/Table1[[#This Row],[TOTAL_PAX]])</f>
        <v>0.2722222222222222</v>
      </c>
      <c r="V7441" s="8">
        <v>0.74416552514465051</v>
      </c>
    </row>
    <row r="7442" spans="1:22" x14ac:dyDescent="0.3">
      <c r="A7442" s="1">
        <v>45823</v>
      </c>
      <c r="B7442" s="2">
        <v>0.65763888888888888</v>
      </c>
      <c r="C7442" t="s">
        <v>17</v>
      </c>
      <c r="D7442" t="s">
        <v>18</v>
      </c>
      <c r="E7442" t="s">
        <v>1704</v>
      </c>
      <c r="F7442" t="s">
        <v>20</v>
      </c>
      <c r="G7442" t="s">
        <v>43</v>
      </c>
      <c r="H7442" t="s">
        <v>44</v>
      </c>
      <c r="I7442" t="s">
        <v>31</v>
      </c>
      <c r="J7442" t="s">
        <v>32</v>
      </c>
      <c r="K7442" t="s">
        <v>33</v>
      </c>
      <c r="L7442">
        <v>0</v>
      </c>
      <c r="M7442">
        <v>11</v>
      </c>
      <c r="N7442">
        <v>169</v>
      </c>
      <c r="O7442">
        <v>1</v>
      </c>
      <c r="P7442">
        <v>4</v>
      </c>
      <c r="Q7442">
        <v>20</v>
      </c>
      <c r="R7442">
        <f>SUM(Table1[[#This Row],[FIRST_CLASS_SEATS]:[ECONOMY_SEATS]])</f>
        <v>180</v>
      </c>
      <c r="S7442" s="5">
        <f>(Table1[[#This Row],[TIER1_ELIGIBLE_PAX]]/Table1[[#This Row],[TOTAL_PAX]])</f>
        <v>5.5555555555555558E-3</v>
      </c>
      <c r="T7442" s="5">
        <f>(Table1[[#This Row],[TIER2_ELIGIBLE_PAX]]/Table1[[#This Row],[TOTAL_PAX]])</f>
        <v>2.2222222222222223E-2</v>
      </c>
      <c r="U7442" s="5">
        <f>(Table1[[#This Row],[TIER3_ELIGIBLE_PAX]]/Table1[[#This Row],[TOTAL_PAX]])</f>
        <v>0.1111111111111111</v>
      </c>
      <c r="V7442" s="8">
        <v>0.7443192365708271</v>
      </c>
    </row>
    <row r="7443" spans="1:22" x14ac:dyDescent="0.3">
      <c r="A7443" s="1">
        <v>45798</v>
      </c>
      <c r="B7443" s="2">
        <v>0.76875000000000004</v>
      </c>
      <c r="C7443" t="s">
        <v>34</v>
      </c>
      <c r="D7443" t="s">
        <v>18</v>
      </c>
      <c r="E7443" t="s">
        <v>1512</v>
      </c>
      <c r="F7443" t="s">
        <v>20</v>
      </c>
      <c r="G7443" t="s">
        <v>36</v>
      </c>
      <c r="H7443" t="s">
        <v>37</v>
      </c>
      <c r="I7443" t="s">
        <v>31</v>
      </c>
      <c r="J7443" t="s">
        <v>32</v>
      </c>
      <c r="K7443" t="s">
        <v>33</v>
      </c>
      <c r="L7443">
        <v>0</v>
      </c>
      <c r="M7443">
        <v>19</v>
      </c>
      <c r="N7443">
        <v>161</v>
      </c>
      <c r="O7443">
        <v>0</v>
      </c>
      <c r="P7443">
        <v>0</v>
      </c>
      <c r="Q7443">
        <v>0</v>
      </c>
      <c r="R7443">
        <f>SUM(Table1[[#This Row],[FIRST_CLASS_SEATS]:[ECONOMY_SEATS]])</f>
        <v>180</v>
      </c>
      <c r="S7443" s="5">
        <f>(Table1[[#This Row],[TIER1_ELIGIBLE_PAX]]/Table1[[#This Row],[TOTAL_PAX]])</f>
        <v>0</v>
      </c>
      <c r="T7443" s="5">
        <f>(Table1[[#This Row],[TIER2_ELIGIBLE_PAX]]/Table1[[#This Row],[TOTAL_PAX]])</f>
        <v>0</v>
      </c>
      <c r="U7443" s="5">
        <f>(Table1[[#This Row],[TIER3_ELIGIBLE_PAX]]/Table1[[#This Row],[TOTAL_PAX]])</f>
        <v>0</v>
      </c>
      <c r="V7443" s="8">
        <v>0.74432285712684254</v>
      </c>
    </row>
    <row r="7444" spans="1:22" x14ac:dyDescent="0.3">
      <c r="A7444" s="1">
        <v>45876</v>
      </c>
      <c r="B7444" s="2">
        <v>0.76527777777777772</v>
      </c>
      <c r="C7444" t="s">
        <v>34</v>
      </c>
      <c r="D7444" t="s">
        <v>18</v>
      </c>
      <c r="E7444" t="s">
        <v>2246</v>
      </c>
      <c r="F7444" t="s">
        <v>20</v>
      </c>
      <c r="G7444" t="s">
        <v>68</v>
      </c>
      <c r="H7444" t="s">
        <v>69</v>
      </c>
      <c r="I7444" t="s">
        <v>31</v>
      </c>
      <c r="J7444" t="s">
        <v>32</v>
      </c>
      <c r="K7444" t="s">
        <v>33</v>
      </c>
      <c r="L7444">
        <v>0</v>
      </c>
      <c r="M7444">
        <v>19</v>
      </c>
      <c r="N7444">
        <v>161</v>
      </c>
      <c r="O7444">
        <v>0</v>
      </c>
      <c r="P7444">
        <v>5</v>
      </c>
      <c r="Q7444">
        <v>23</v>
      </c>
      <c r="R7444">
        <f>SUM(Table1[[#This Row],[FIRST_CLASS_SEATS]:[ECONOMY_SEATS]])</f>
        <v>180</v>
      </c>
      <c r="S7444" s="5">
        <f>(Table1[[#This Row],[TIER1_ELIGIBLE_PAX]]/Table1[[#This Row],[TOTAL_PAX]])</f>
        <v>0</v>
      </c>
      <c r="T7444" s="5">
        <f>(Table1[[#This Row],[TIER2_ELIGIBLE_PAX]]/Table1[[#This Row],[TOTAL_PAX]])</f>
        <v>2.7777777777777776E-2</v>
      </c>
      <c r="U7444" s="5">
        <f>(Table1[[#This Row],[TIER3_ELIGIBLE_PAX]]/Table1[[#This Row],[TOTAL_PAX]])</f>
        <v>0.12777777777777777</v>
      </c>
      <c r="V7444" s="8">
        <v>0.74437828869924805</v>
      </c>
    </row>
    <row r="7445" spans="1:22" x14ac:dyDescent="0.3">
      <c r="A7445" s="1">
        <v>45929</v>
      </c>
      <c r="B7445" s="2">
        <v>0.78611111111111109</v>
      </c>
      <c r="C7445" t="s">
        <v>34</v>
      </c>
      <c r="D7445" t="s">
        <v>18</v>
      </c>
      <c r="E7445" t="s">
        <v>5160</v>
      </c>
      <c r="F7445" t="s">
        <v>20</v>
      </c>
      <c r="G7445" t="s">
        <v>99</v>
      </c>
      <c r="H7445" t="s">
        <v>74</v>
      </c>
      <c r="I7445" t="s">
        <v>31</v>
      </c>
      <c r="J7445" t="s">
        <v>32</v>
      </c>
      <c r="K7445" t="s">
        <v>33</v>
      </c>
      <c r="L7445">
        <v>0</v>
      </c>
      <c r="M7445">
        <v>12</v>
      </c>
      <c r="N7445">
        <v>168</v>
      </c>
      <c r="O7445">
        <v>3</v>
      </c>
      <c r="P7445">
        <v>11</v>
      </c>
      <c r="Q7445">
        <v>40</v>
      </c>
      <c r="R7445">
        <f>SUM(Table1[[#This Row],[FIRST_CLASS_SEATS]:[ECONOMY_SEATS]])</f>
        <v>180</v>
      </c>
      <c r="S7445" s="5">
        <f>(Table1[[#This Row],[TIER1_ELIGIBLE_PAX]]/Table1[[#This Row],[TOTAL_PAX]])</f>
        <v>1.6666666666666666E-2</v>
      </c>
      <c r="T7445" s="5">
        <f>(Table1[[#This Row],[TIER2_ELIGIBLE_PAX]]/Table1[[#This Row],[TOTAL_PAX]])</f>
        <v>6.1111111111111109E-2</v>
      </c>
      <c r="U7445" s="5">
        <f>(Table1[[#This Row],[TIER3_ELIGIBLE_PAX]]/Table1[[#This Row],[TOTAL_PAX]])</f>
        <v>0.22222222222222221</v>
      </c>
      <c r="V7445" s="8">
        <v>0.74440810210385744</v>
      </c>
    </row>
    <row r="7446" spans="1:22" x14ac:dyDescent="0.3">
      <c r="A7446" s="1">
        <v>45753</v>
      </c>
      <c r="B7446" s="2">
        <v>0.70347222222222228</v>
      </c>
      <c r="C7446" t="s">
        <v>17</v>
      </c>
      <c r="D7446" t="s">
        <v>18</v>
      </c>
      <c r="E7446" t="s">
        <v>3883</v>
      </c>
      <c r="F7446" t="s">
        <v>20</v>
      </c>
      <c r="G7446" t="s">
        <v>68</v>
      </c>
      <c r="H7446" t="s">
        <v>69</v>
      </c>
      <c r="I7446" t="s">
        <v>31</v>
      </c>
      <c r="J7446" t="s">
        <v>32</v>
      </c>
      <c r="K7446" t="s">
        <v>33</v>
      </c>
      <c r="L7446">
        <v>0</v>
      </c>
      <c r="M7446">
        <v>6</v>
      </c>
      <c r="N7446">
        <v>174</v>
      </c>
      <c r="O7446">
        <v>0</v>
      </c>
      <c r="P7446">
        <v>8</v>
      </c>
      <c r="Q7446">
        <v>32</v>
      </c>
      <c r="R7446">
        <f>SUM(Table1[[#This Row],[FIRST_CLASS_SEATS]:[ECONOMY_SEATS]])</f>
        <v>180</v>
      </c>
      <c r="S7446" s="5">
        <f>(Table1[[#This Row],[TIER1_ELIGIBLE_PAX]]/Table1[[#This Row],[TOTAL_PAX]])</f>
        <v>0</v>
      </c>
      <c r="T7446" s="5">
        <f>(Table1[[#This Row],[TIER2_ELIGIBLE_PAX]]/Table1[[#This Row],[TOTAL_PAX]])</f>
        <v>4.4444444444444446E-2</v>
      </c>
      <c r="U7446" s="5">
        <f>(Table1[[#This Row],[TIER3_ELIGIBLE_PAX]]/Table1[[#This Row],[TOTAL_PAX]])</f>
        <v>0.17777777777777778</v>
      </c>
      <c r="V7446" s="8">
        <v>0.74445652320014999</v>
      </c>
    </row>
    <row r="7447" spans="1:22" x14ac:dyDescent="0.3">
      <c r="A7447" s="1">
        <v>45870</v>
      </c>
      <c r="B7447" s="2">
        <v>0.75555555555555554</v>
      </c>
      <c r="C7447" t="s">
        <v>34</v>
      </c>
      <c r="D7447" t="s">
        <v>18</v>
      </c>
      <c r="E7447" t="s">
        <v>5273</v>
      </c>
      <c r="F7447" t="s">
        <v>20</v>
      </c>
      <c r="G7447" t="s">
        <v>73</v>
      </c>
      <c r="H7447" t="s">
        <v>74</v>
      </c>
      <c r="I7447" t="s">
        <v>31</v>
      </c>
      <c r="J7447" t="s">
        <v>32</v>
      </c>
      <c r="K7447" t="s">
        <v>33</v>
      </c>
      <c r="L7447">
        <v>0</v>
      </c>
      <c r="M7447">
        <v>20</v>
      </c>
      <c r="N7447">
        <v>160</v>
      </c>
      <c r="O7447">
        <v>0</v>
      </c>
      <c r="P7447">
        <v>3</v>
      </c>
      <c r="Q7447">
        <v>17</v>
      </c>
      <c r="R7447">
        <f>SUM(Table1[[#This Row],[FIRST_CLASS_SEATS]:[ECONOMY_SEATS]])</f>
        <v>180</v>
      </c>
      <c r="S7447" s="5">
        <f>(Table1[[#This Row],[TIER1_ELIGIBLE_PAX]]/Table1[[#This Row],[TOTAL_PAX]])</f>
        <v>0</v>
      </c>
      <c r="T7447" s="5">
        <f>(Table1[[#This Row],[TIER2_ELIGIBLE_PAX]]/Table1[[#This Row],[TOTAL_PAX]])</f>
        <v>1.6666666666666666E-2</v>
      </c>
      <c r="U7447" s="5">
        <f>(Table1[[#This Row],[TIER3_ELIGIBLE_PAX]]/Table1[[#This Row],[TOTAL_PAX]])</f>
        <v>9.4444444444444442E-2</v>
      </c>
      <c r="V7447" s="8">
        <v>0.74450604721601699</v>
      </c>
    </row>
    <row r="7448" spans="1:22" x14ac:dyDescent="0.3">
      <c r="A7448" s="1">
        <v>45889</v>
      </c>
      <c r="B7448" s="2">
        <v>0.75069444444444444</v>
      </c>
      <c r="C7448" t="s">
        <v>34</v>
      </c>
      <c r="D7448" t="s">
        <v>18</v>
      </c>
      <c r="E7448" t="s">
        <v>5884</v>
      </c>
      <c r="F7448" t="s">
        <v>20</v>
      </c>
      <c r="G7448" t="s">
        <v>40</v>
      </c>
      <c r="H7448" t="s">
        <v>41</v>
      </c>
      <c r="I7448" t="s">
        <v>31</v>
      </c>
      <c r="J7448" t="s">
        <v>32</v>
      </c>
      <c r="K7448" t="s">
        <v>33</v>
      </c>
      <c r="L7448">
        <v>0</v>
      </c>
      <c r="M7448">
        <v>11</v>
      </c>
      <c r="N7448">
        <v>169</v>
      </c>
      <c r="O7448">
        <v>0</v>
      </c>
      <c r="P7448">
        <v>13</v>
      </c>
      <c r="Q7448">
        <v>46</v>
      </c>
      <c r="R7448">
        <f>SUM(Table1[[#This Row],[FIRST_CLASS_SEATS]:[ECONOMY_SEATS]])</f>
        <v>180</v>
      </c>
      <c r="S7448" s="5">
        <f>(Table1[[#This Row],[TIER1_ELIGIBLE_PAX]]/Table1[[#This Row],[TOTAL_PAX]])</f>
        <v>0</v>
      </c>
      <c r="T7448" s="5">
        <f>(Table1[[#This Row],[TIER2_ELIGIBLE_PAX]]/Table1[[#This Row],[TOTAL_PAX]])</f>
        <v>7.2222222222222215E-2</v>
      </c>
      <c r="U7448" s="5">
        <f>(Table1[[#This Row],[TIER3_ELIGIBLE_PAX]]/Table1[[#This Row],[TOTAL_PAX]])</f>
        <v>0.25555555555555554</v>
      </c>
      <c r="V7448" s="8">
        <v>0.74455108654428326</v>
      </c>
    </row>
    <row r="7449" spans="1:22" x14ac:dyDescent="0.3">
      <c r="A7449" s="1">
        <v>45905</v>
      </c>
      <c r="B7449" s="2">
        <v>0.81597222222222221</v>
      </c>
      <c r="C7449" t="s">
        <v>34</v>
      </c>
      <c r="D7449" t="s">
        <v>18</v>
      </c>
      <c r="E7449" t="s">
        <v>674</v>
      </c>
      <c r="F7449" t="s">
        <v>20</v>
      </c>
      <c r="G7449" t="s">
        <v>68</v>
      </c>
      <c r="H7449" t="s">
        <v>69</v>
      </c>
      <c r="I7449" t="s">
        <v>31</v>
      </c>
      <c r="J7449" t="s">
        <v>32</v>
      </c>
      <c r="K7449" t="s">
        <v>33</v>
      </c>
      <c r="L7449">
        <v>0</v>
      </c>
      <c r="M7449">
        <v>0</v>
      </c>
      <c r="N7449">
        <v>180</v>
      </c>
      <c r="O7449">
        <v>0</v>
      </c>
      <c r="P7449">
        <v>17</v>
      </c>
      <c r="Q7449">
        <v>56</v>
      </c>
      <c r="R7449">
        <f>SUM(Table1[[#This Row],[FIRST_CLASS_SEATS]:[ECONOMY_SEATS]])</f>
        <v>180</v>
      </c>
      <c r="S7449" s="5">
        <f>(Table1[[#This Row],[TIER1_ELIGIBLE_PAX]]/Table1[[#This Row],[TOTAL_PAX]])</f>
        <v>0</v>
      </c>
      <c r="T7449" s="5">
        <f>(Table1[[#This Row],[TIER2_ELIGIBLE_PAX]]/Table1[[#This Row],[TOTAL_PAX]])</f>
        <v>9.4444444444444442E-2</v>
      </c>
      <c r="U7449" s="5">
        <f>(Table1[[#This Row],[TIER3_ELIGIBLE_PAX]]/Table1[[#This Row],[TOTAL_PAX]])</f>
        <v>0.31111111111111112</v>
      </c>
      <c r="V7449" s="8">
        <v>0.74478197991402784</v>
      </c>
    </row>
    <row r="7450" spans="1:22" x14ac:dyDescent="0.3">
      <c r="A7450" s="1">
        <v>45836</v>
      </c>
      <c r="B7450" s="2">
        <v>0.84444444444444444</v>
      </c>
      <c r="C7450" t="s">
        <v>34</v>
      </c>
      <c r="D7450" t="s">
        <v>18</v>
      </c>
      <c r="E7450" t="s">
        <v>667</v>
      </c>
      <c r="F7450" t="s">
        <v>20</v>
      </c>
      <c r="G7450" t="s">
        <v>56</v>
      </c>
      <c r="H7450" t="s">
        <v>57</v>
      </c>
      <c r="I7450" t="s">
        <v>58</v>
      </c>
      <c r="J7450" t="s">
        <v>24</v>
      </c>
      <c r="K7450" t="s">
        <v>59</v>
      </c>
      <c r="L7450">
        <v>0</v>
      </c>
      <c r="M7450">
        <v>31</v>
      </c>
      <c r="N7450">
        <v>173</v>
      </c>
      <c r="O7450">
        <v>0</v>
      </c>
      <c r="P7450">
        <v>2</v>
      </c>
      <c r="Q7450">
        <v>15</v>
      </c>
      <c r="R7450">
        <f>SUM(Table1[[#This Row],[FIRST_CLASS_SEATS]:[ECONOMY_SEATS]])</f>
        <v>204</v>
      </c>
      <c r="S7450" s="5">
        <f>(Table1[[#This Row],[TIER1_ELIGIBLE_PAX]]/Table1[[#This Row],[TOTAL_PAX]])</f>
        <v>0</v>
      </c>
      <c r="T7450" s="5">
        <f>(Table1[[#This Row],[TIER2_ELIGIBLE_PAX]]/Table1[[#This Row],[TOTAL_PAX]])</f>
        <v>9.8039215686274508E-3</v>
      </c>
      <c r="U7450" s="5">
        <f>(Table1[[#This Row],[TIER3_ELIGIBLE_PAX]]/Table1[[#This Row],[TOTAL_PAX]])</f>
        <v>7.3529411764705885E-2</v>
      </c>
      <c r="V7450" s="8">
        <v>0.74487148589398255</v>
      </c>
    </row>
    <row r="7451" spans="1:22" x14ac:dyDescent="0.3">
      <c r="A7451" s="1">
        <v>45849</v>
      </c>
      <c r="B7451" s="2">
        <v>0.72083333333333333</v>
      </c>
      <c r="C7451" t="s">
        <v>17</v>
      </c>
      <c r="D7451" t="s">
        <v>18</v>
      </c>
      <c r="E7451" t="s">
        <v>5823</v>
      </c>
      <c r="F7451" t="s">
        <v>20</v>
      </c>
      <c r="G7451" t="s">
        <v>124</v>
      </c>
      <c r="H7451" t="s">
        <v>22</v>
      </c>
      <c r="I7451" t="s">
        <v>23</v>
      </c>
      <c r="J7451" t="s">
        <v>24</v>
      </c>
      <c r="K7451" t="s">
        <v>47</v>
      </c>
      <c r="L7451">
        <v>0</v>
      </c>
      <c r="M7451">
        <v>56</v>
      </c>
      <c r="N7451">
        <v>275</v>
      </c>
      <c r="O7451">
        <v>0</v>
      </c>
      <c r="P7451">
        <v>7</v>
      </c>
      <c r="Q7451">
        <v>29</v>
      </c>
      <c r="R7451">
        <f>SUM(Table1[[#This Row],[FIRST_CLASS_SEATS]:[ECONOMY_SEATS]])</f>
        <v>331</v>
      </c>
      <c r="S7451" s="5">
        <f>(Table1[[#This Row],[TIER1_ELIGIBLE_PAX]]/Table1[[#This Row],[TOTAL_PAX]])</f>
        <v>0</v>
      </c>
      <c r="T7451" s="5">
        <f>(Table1[[#This Row],[TIER2_ELIGIBLE_PAX]]/Table1[[#This Row],[TOTAL_PAX]])</f>
        <v>2.1148036253776436E-2</v>
      </c>
      <c r="U7451" s="5">
        <f>(Table1[[#This Row],[TIER3_ELIGIBLE_PAX]]/Table1[[#This Row],[TOTAL_PAX]])</f>
        <v>8.7613293051359523E-2</v>
      </c>
      <c r="V7451" s="8">
        <v>0.74507979035073568</v>
      </c>
    </row>
    <row r="7452" spans="1:22" x14ac:dyDescent="0.3">
      <c r="A7452" s="1">
        <v>45849</v>
      </c>
      <c r="B7452" s="2">
        <v>0.26944444444444443</v>
      </c>
      <c r="C7452" t="s">
        <v>26</v>
      </c>
      <c r="D7452" t="s">
        <v>18</v>
      </c>
      <c r="E7452" t="s">
        <v>132</v>
      </c>
      <c r="F7452" t="s">
        <v>20</v>
      </c>
      <c r="G7452" t="s">
        <v>73</v>
      </c>
      <c r="H7452" t="s">
        <v>74</v>
      </c>
      <c r="I7452" t="s">
        <v>31</v>
      </c>
      <c r="J7452" t="s">
        <v>32</v>
      </c>
      <c r="K7452" t="s">
        <v>33</v>
      </c>
      <c r="L7452">
        <v>0</v>
      </c>
      <c r="M7452">
        <v>8</v>
      </c>
      <c r="N7452">
        <v>172</v>
      </c>
      <c r="O7452">
        <v>1</v>
      </c>
      <c r="P7452">
        <v>6</v>
      </c>
      <c r="Q7452">
        <v>25</v>
      </c>
      <c r="R7452">
        <f>SUM(Table1[[#This Row],[FIRST_CLASS_SEATS]:[ECONOMY_SEATS]])</f>
        <v>180</v>
      </c>
      <c r="S7452" s="5">
        <f>(Table1[[#This Row],[TIER1_ELIGIBLE_PAX]]/Table1[[#This Row],[TOTAL_PAX]])</f>
        <v>5.5555555555555558E-3</v>
      </c>
      <c r="T7452" s="5">
        <f>(Table1[[#This Row],[TIER2_ELIGIBLE_PAX]]/Table1[[#This Row],[TOTAL_PAX]])</f>
        <v>3.3333333333333333E-2</v>
      </c>
      <c r="U7452" s="5">
        <f>(Table1[[#This Row],[TIER3_ELIGIBLE_PAX]]/Table1[[#This Row],[TOTAL_PAX]])</f>
        <v>0.1388888888888889</v>
      </c>
      <c r="V7452" s="8">
        <v>0.74521535410933426</v>
      </c>
    </row>
    <row r="7453" spans="1:22" x14ac:dyDescent="0.3">
      <c r="A7453" s="1">
        <v>45755</v>
      </c>
      <c r="B7453" s="2">
        <v>0.91388888888888886</v>
      </c>
      <c r="C7453" t="s">
        <v>34</v>
      </c>
      <c r="D7453" t="s">
        <v>18</v>
      </c>
      <c r="E7453" t="s">
        <v>1211</v>
      </c>
      <c r="F7453" t="s">
        <v>20</v>
      </c>
      <c r="G7453" t="s">
        <v>43</v>
      </c>
      <c r="H7453" t="s">
        <v>44</v>
      </c>
      <c r="I7453" t="s">
        <v>31</v>
      </c>
      <c r="J7453" t="s">
        <v>32</v>
      </c>
      <c r="K7453" t="s">
        <v>33</v>
      </c>
      <c r="L7453">
        <v>0</v>
      </c>
      <c r="M7453">
        <v>12</v>
      </c>
      <c r="N7453">
        <v>168</v>
      </c>
      <c r="O7453">
        <v>1</v>
      </c>
      <c r="P7453">
        <v>7</v>
      </c>
      <c r="Q7453">
        <v>28</v>
      </c>
      <c r="R7453">
        <f>SUM(Table1[[#This Row],[FIRST_CLASS_SEATS]:[ECONOMY_SEATS]])</f>
        <v>180</v>
      </c>
      <c r="S7453" s="5">
        <f>(Table1[[#This Row],[TIER1_ELIGIBLE_PAX]]/Table1[[#This Row],[TOTAL_PAX]])</f>
        <v>5.5555555555555558E-3</v>
      </c>
      <c r="T7453" s="5">
        <f>(Table1[[#This Row],[TIER2_ELIGIBLE_PAX]]/Table1[[#This Row],[TOTAL_PAX]])</f>
        <v>3.888888888888889E-2</v>
      </c>
      <c r="U7453" s="5">
        <f>(Table1[[#This Row],[TIER3_ELIGIBLE_PAX]]/Table1[[#This Row],[TOTAL_PAX]])</f>
        <v>0.15555555555555556</v>
      </c>
      <c r="V7453" s="8">
        <v>0.74528483318910888</v>
      </c>
    </row>
    <row r="7454" spans="1:22" x14ac:dyDescent="0.3">
      <c r="A7454" s="1">
        <v>45895</v>
      </c>
      <c r="B7454" s="2">
        <v>0.78333333333333333</v>
      </c>
      <c r="C7454" t="s">
        <v>34</v>
      </c>
      <c r="D7454" t="s">
        <v>18</v>
      </c>
      <c r="E7454" t="s">
        <v>329</v>
      </c>
      <c r="F7454" t="s">
        <v>20</v>
      </c>
      <c r="G7454" t="s">
        <v>29</v>
      </c>
      <c r="H7454" t="s">
        <v>30</v>
      </c>
      <c r="I7454" t="s">
        <v>31</v>
      </c>
      <c r="J7454" t="s">
        <v>32</v>
      </c>
      <c r="K7454" t="s">
        <v>33</v>
      </c>
      <c r="L7454">
        <v>0</v>
      </c>
      <c r="M7454">
        <v>18</v>
      </c>
      <c r="N7454">
        <v>162</v>
      </c>
      <c r="O7454">
        <v>0</v>
      </c>
      <c r="P7454">
        <v>12</v>
      </c>
      <c r="Q7454">
        <v>41</v>
      </c>
      <c r="R7454">
        <f>SUM(Table1[[#This Row],[FIRST_CLASS_SEATS]:[ECONOMY_SEATS]])</f>
        <v>180</v>
      </c>
      <c r="S7454" s="5">
        <f>(Table1[[#This Row],[TIER1_ELIGIBLE_PAX]]/Table1[[#This Row],[TOTAL_PAX]])</f>
        <v>0</v>
      </c>
      <c r="T7454" s="5">
        <f>(Table1[[#This Row],[TIER2_ELIGIBLE_PAX]]/Table1[[#This Row],[TOTAL_PAX]])</f>
        <v>6.6666666666666666E-2</v>
      </c>
      <c r="U7454" s="5">
        <f>(Table1[[#This Row],[TIER3_ELIGIBLE_PAX]]/Table1[[#This Row],[TOTAL_PAX]])</f>
        <v>0.22777777777777777</v>
      </c>
      <c r="V7454" s="8">
        <v>0.74534267055279813</v>
      </c>
    </row>
    <row r="7455" spans="1:22" x14ac:dyDescent="0.3">
      <c r="A7455" s="1">
        <v>45795</v>
      </c>
      <c r="B7455" s="2">
        <v>0.34375</v>
      </c>
      <c r="C7455" t="s">
        <v>26</v>
      </c>
      <c r="D7455" t="s">
        <v>18</v>
      </c>
      <c r="E7455" t="s">
        <v>1510</v>
      </c>
      <c r="F7455" t="s">
        <v>20</v>
      </c>
      <c r="G7455" t="s">
        <v>62</v>
      </c>
      <c r="H7455" t="s">
        <v>63</v>
      </c>
      <c r="I7455" t="s">
        <v>31</v>
      </c>
      <c r="J7455" t="s">
        <v>32</v>
      </c>
      <c r="K7455" t="s">
        <v>33</v>
      </c>
      <c r="L7455">
        <v>0</v>
      </c>
      <c r="M7455">
        <v>12</v>
      </c>
      <c r="N7455">
        <v>168</v>
      </c>
      <c r="O7455">
        <v>0</v>
      </c>
      <c r="P7455">
        <v>3</v>
      </c>
      <c r="Q7455">
        <v>17</v>
      </c>
      <c r="R7455">
        <f>SUM(Table1[[#This Row],[FIRST_CLASS_SEATS]:[ECONOMY_SEATS]])</f>
        <v>180</v>
      </c>
      <c r="S7455" s="5">
        <f>(Table1[[#This Row],[TIER1_ELIGIBLE_PAX]]/Table1[[#This Row],[TOTAL_PAX]])</f>
        <v>0</v>
      </c>
      <c r="T7455" s="5">
        <f>(Table1[[#This Row],[TIER2_ELIGIBLE_PAX]]/Table1[[#This Row],[TOTAL_PAX]])</f>
        <v>1.6666666666666666E-2</v>
      </c>
      <c r="U7455" s="5">
        <f>(Table1[[#This Row],[TIER3_ELIGIBLE_PAX]]/Table1[[#This Row],[TOTAL_PAX]])</f>
        <v>9.4444444444444442E-2</v>
      </c>
      <c r="V7455" s="8">
        <v>0.74535493860852509</v>
      </c>
    </row>
    <row r="7456" spans="1:22" x14ac:dyDescent="0.3">
      <c r="A7456" s="1">
        <v>45940</v>
      </c>
      <c r="B7456" s="2">
        <v>0.29236111111111113</v>
      </c>
      <c r="C7456" t="s">
        <v>26</v>
      </c>
      <c r="D7456" t="s">
        <v>18</v>
      </c>
      <c r="E7456" t="s">
        <v>4627</v>
      </c>
      <c r="F7456" t="s">
        <v>20</v>
      </c>
      <c r="G7456" t="s">
        <v>36</v>
      </c>
      <c r="H7456" t="s">
        <v>37</v>
      </c>
      <c r="I7456" t="s">
        <v>31</v>
      </c>
      <c r="J7456" t="s">
        <v>32</v>
      </c>
      <c r="K7456" t="s">
        <v>33</v>
      </c>
      <c r="L7456">
        <v>0</v>
      </c>
      <c r="M7456">
        <v>13</v>
      </c>
      <c r="N7456">
        <v>167</v>
      </c>
      <c r="O7456">
        <v>0</v>
      </c>
      <c r="P7456">
        <v>6</v>
      </c>
      <c r="Q7456">
        <v>26</v>
      </c>
      <c r="R7456">
        <f>SUM(Table1[[#This Row],[FIRST_CLASS_SEATS]:[ECONOMY_SEATS]])</f>
        <v>180</v>
      </c>
      <c r="S7456" s="5">
        <f>(Table1[[#This Row],[TIER1_ELIGIBLE_PAX]]/Table1[[#This Row],[TOTAL_PAX]])</f>
        <v>0</v>
      </c>
      <c r="T7456" s="5">
        <f>(Table1[[#This Row],[TIER2_ELIGIBLE_PAX]]/Table1[[#This Row],[TOTAL_PAX]])</f>
        <v>3.3333333333333333E-2</v>
      </c>
      <c r="U7456" s="5">
        <f>(Table1[[#This Row],[TIER3_ELIGIBLE_PAX]]/Table1[[#This Row],[TOTAL_PAX]])</f>
        <v>0.14444444444444443</v>
      </c>
      <c r="V7456" s="8">
        <v>0.74546122640186707</v>
      </c>
    </row>
    <row r="7457" spans="1:22" x14ac:dyDescent="0.3">
      <c r="A7457" s="1">
        <v>45782</v>
      </c>
      <c r="B7457" s="2">
        <v>0.34583333333333333</v>
      </c>
      <c r="C7457" t="s">
        <v>26</v>
      </c>
      <c r="D7457" t="s">
        <v>18</v>
      </c>
      <c r="E7457" t="s">
        <v>5278</v>
      </c>
      <c r="F7457" t="s">
        <v>20</v>
      </c>
      <c r="G7457" t="s">
        <v>46</v>
      </c>
      <c r="H7457" t="s">
        <v>22</v>
      </c>
      <c r="I7457" t="s">
        <v>23</v>
      </c>
      <c r="J7457" t="s">
        <v>24</v>
      </c>
      <c r="K7457" t="s">
        <v>80</v>
      </c>
      <c r="L7457">
        <v>14</v>
      </c>
      <c r="M7457">
        <v>97</v>
      </c>
      <c r="N7457">
        <v>358</v>
      </c>
      <c r="O7457">
        <v>0</v>
      </c>
      <c r="P7457">
        <v>11</v>
      </c>
      <c r="Q7457">
        <v>39</v>
      </c>
      <c r="R7457">
        <f>SUM(Table1[[#This Row],[FIRST_CLASS_SEATS]:[ECONOMY_SEATS]])</f>
        <v>469</v>
      </c>
      <c r="S7457" s="5">
        <f>(Table1[[#This Row],[TIER1_ELIGIBLE_PAX]]/Table1[[#This Row],[TOTAL_PAX]])</f>
        <v>0</v>
      </c>
      <c r="T7457" s="5">
        <f>(Table1[[#This Row],[TIER2_ELIGIBLE_PAX]]/Table1[[#This Row],[TOTAL_PAX]])</f>
        <v>2.3454157782515993E-2</v>
      </c>
      <c r="U7457" s="5">
        <f>(Table1[[#This Row],[TIER3_ELIGIBLE_PAX]]/Table1[[#This Row],[TOTAL_PAX]])</f>
        <v>8.3155650319829424E-2</v>
      </c>
      <c r="V7457" s="8">
        <v>0.74552796917068931</v>
      </c>
    </row>
    <row r="7458" spans="1:22" x14ac:dyDescent="0.3">
      <c r="A7458" s="1">
        <v>45846</v>
      </c>
      <c r="B7458" s="2">
        <v>0.45069444444444445</v>
      </c>
      <c r="C7458" t="s">
        <v>26</v>
      </c>
      <c r="D7458" t="s">
        <v>18</v>
      </c>
      <c r="E7458" t="s">
        <v>2355</v>
      </c>
      <c r="F7458" t="s">
        <v>20</v>
      </c>
      <c r="G7458" t="s">
        <v>36</v>
      </c>
      <c r="H7458" t="s">
        <v>37</v>
      </c>
      <c r="I7458" t="s">
        <v>31</v>
      </c>
      <c r="J7458" t="s">
        <v>32</v>
      </c>
      <c r="K7458" t="s">
        <v>33</v>
      </c>
      <c r="L7458">
        <v>0</v>
      </c>
      <c r="M7458">
        <v>11</v>
      </c>
      <c r="N7458">
        <v>169</v>
      </c>
      <c r="O7458">
        <v>0</v>
      </c>
      <c r="P7458">
        <v>6</v>
      </c>
      <c r="Q7458">
        <v>25</v>
      </c>
      <c r="R7458">
        <f>SUM(Table1[[#This Row],[FIRST_CLASS_SEATS]:[ECONOMY_SEATS]])</f>
        <v>180</v>
      </c>
      <c r="S7458" s="5">
        <f>(Table1[[#This Row],[TIER1_ELIGIBLE_PAX]]/Table1[[#This Row],[TOTAL_PAX]])</f>
        <v>0</v>
      </c>
      <c r="T7458" s="5">
        <f>(Table1[[#This Row],[TIER2_ELIGIBLE_PAX]]/Table1[[#This Row],[TOTAL_PAX]])</f>
        <v>3.3333333333333333E-2</v>
      </c>
      <c r="U7458" s="5">
        <f>(Table1[[#This Row],[TIER3_ELIGIBLE_PAX]]/Table1[[#This Row],[TOTAL_PAX]])</f>
        <v>0.1388888888888889</v>
      </c>
      <c r="V7458" s="8">
        <v>0.74556656249080877</v>
      </c>
    </row>
    <row r="7459" spans="1:22" x14ac:dyDescent="0.3">
      <c r="A7459" s="1">
        <v>45929</v>
      </c>
      <c r="B7459" s="2">
        <v>0.73958333333333337</v>
      </c>
      <c r="C7459" t="s">
        <v>17</v>
      </c>
      <c r="D7459" t="s">
        <v>18</v>
      </c>
      <c r="E7459" t="s">
        <v>266</v>
      </c>
      <c r="F7459" t="s">
        <v>20</v>
      </c>
      <c r="G7459" t="s">
        <v>73</v>
      </c>
      <c r="H7459" t="s">
        <v>74</v>
      </c>
      <c r="I7459" t="s">
        <v>31</v>
      </c>
      <c r="J7459" t="s">
        <v>32</v>
      </c>
      <c r="K7459" t="s">
        <v>33</v>
      </c>
      <c r="L7459">
        <v>0</v>
      </c>
      <c r="M7459">
        <v>11</v>
      </c>
      <c r="N7459">
        <v>169</v>
      </c>
      <c r="O7459">
        <v>0</v>
      </c>
      <c r="P7459">
        <v>11</v>
      </c>
      <c r="Q7459">
        <v>38</v>
      </c>
      <c r="R7459">
        <f>SUM(Table1[[#This Row],[FIRST_CLASS_SEATS]:[ECONOMY_SEATS]])</f>
        <v>180</v>
      </c>
      <c r="S7459" s="5">
        <f>(Table1[[#This Row],[TIER1_ELIGIBLE_PAX]]/Table1[[#This Row],[TOTAL_PAX]])</f>
        <v>0</v>
      </c>
      <c r="T7459" s="5">
        <f>(Table1[[#This Row],[TIER2_ELIGIBLE_PAX]]/Table1[[#This Row],[TOTAL_PAX]])</f>
        <v>6.1111111111111109E-2</v>
      </c>
      <c r="U7459" s="5">
        <f>(Table1[[#This Row],[TIER3_ELIGIBLE_PAX]]/Table1[[#This Row],[TOTAL_PAX]])</f>
        <v>0.21111111111111111</v>
      </c>
      <c r="V7459" s="8">
        <v>0.74570706849743207</v>
      </c>
    </row>
    <row r="7460" spans="1:22" x14ac:dyDescent="0.3">
      <c r="A7460" s="1">
        <v>45800</v>
      </c>
      <c r="B7460" s="2">
        <v>0.62083333333333335</v>
      </c>
      <c r="C7460" t="s">
        <v>17</v>
      </c>
      <c r="D7460" t="s">
        <v>18</v>
      </c>
      <c r="E7460" t="s">
        <v>5531</v>
      </c>
      <c r="F7460" t="s">
        <v>20</v>
      </c>
      <c r="G7460" t="s">
        <v>54</v>
      </c>
      <c r="H7460" t="s">
        <v>30</v>
      </c>
      <c r="I7460" t="s">
        <v>31</v>
      </c>
      <c r="J7460" t="s">
        <v>32</v>
      </c>
      <c r="K7460" t="s">
        <v>33</v>
      </c>
      <c r="L7460">
        <v>0</v>
      </c>
      <c r="M7460">
        <v>14</v>
      </c>
      <c r="N7460">
        <v>166</v>
      </c>
      <c r="O7460">
        <v>1</v>
      </c>
      <c r="P7460">
        <v>8</v>
      </c>
      <c r="Q7460">
        <v>30</v>
      </c>
      <c r="R7460">
        <f>SUM(Table1[[#This Row],[FIRST_CLASS_SEATS]:[ECONOMY_SEATS]])</f>
        <v>180</v>
      </c>
      <c r="S7460" s="5">
        <f>(Table1[[#This Row],[TIER1_ELIGIBLE_PAX]]/Table1[[#This Row],[TOTAL_PAX]])</f>
        <v>5.5555555555555558E-3</v>
      </c>
      <c r="T7460" s="5">
        <f>(Table1[[#This Row],[TIER2_ELIGIBLE_PAX]]/Table1[[#This Row],[TOTAL_PAX]])</f>
        <v>4.4444444444444446E-2</v>
      </c>
      <c r="U7460" s="5">
        <f>(Table1[[#This Row],[TIER3_ELIGIBLE_PAX]]/Table1[[#This Row],[TOTAL_PAX]])</f>
        <v>0.16666666666666666</v>
      </c>
      <c r="V7460" s="8">
        <v>0.74588059184965227</v>
      </c>
    </row>
    <row r="7461" spans="1:22" x14ac:dyDescent="0.3">
      <c r="A7461" s="1">
        <v>45958</v>
      </c>
      <c r="B7461" s="2">
        <v>0.53055555555555556</v>
      </c>
      <c r="C7461" t="s">
        <v>48</v>
      </c>
      <c r="D7461" t="s">
        <v>18</v>
      </c>
      <c r="E7461" t="s">
        <v>979</v>
      </c>
      <c r="F7461" t="s">
        <v>20</v>
      </c>
      <c r="G7461" t="s">
        <v>46</v>
      </c>
      <c r="H7461" t="s">
        <v>22</v>
      </c>
      <c r="I7461" t="s">
        <v>23</v>
      </c>
      <c r="J7461" t="s">
        <v>24</v>
      </c>
      <c r="K7461" t="s">
        <v>59</v>
      </c>
      <c r="L7461">
        <v>0</v>
      </c>
      <c r="M7461">
        <v>35</v>
      </c>
      <c r="N7461">
        <v>179</v>
      </c>
      <c r="O7461">
        <v>0</v>
      </c>
      <c r="P7461">
        <v>7</v>
      </c>
      <c r="Q7461">
        <v>28</v>
      </c>
      <c r="R7461">
        <f>SUM(Table1[[#This Row],[FIRST_CLASS_SEATS]:[ECONOMY_SEATS]])</f>
        <v>214</v>
      </c>
      <c r="S7461" s="5">
        <f>(Table1[[#This Row],[TIER1_ELIGIBLE_PAX]]/Table1[[#This Row],[TOTAL_PAX]])</f>
        <v>0</v>
      </c>
      <c r="T7461" s="5">
        <f>(Table1[[#This Row],[TIER2_ELIGIBLE_PAX]]/Table1[[#This Row],[TOTAL_PAX]])</f>
        <v>3.2710280373831772E-2</v>
      </c>
      <c r="U7461" s="5">
        <f>(Table1[[#This Row],[TIER3_ELIGIBLE_PAX]]/Table1[[#This Row],[TOTAL_PAX]])</f>
        <v>0.13084112149532709</v>
      </c>
      <c r="V7461" s="8">
        <v>0.74623981586090371</v>
      </c>
    </row>
    <row r="7462" spans="1:22" x14ac:dyDescent="0.3">
      <c r="A7462" s="1">
        <v>45935</v>
      </c>
      <c r="B7462" s="2">
        <v>0.66597222222222219</v>
      </c>
      <c r="C7462" t="s">
        <v>17</v>
      </c>
      <c r="D7462" t="s">
        <v>18</v>
      </c>
      <c r="E7462" t="s">
        <v>243</v>
      </c>
      <c r="F7462" t="s">
        <v>20</v>
      </c>
      <c r="G7462" t="s">
        <v>29</v>
      </c>
      <c r="H7462" t="s">
        <v>30</v>
      </c>
      <c r="I7462" t="s">
        <v>31</v>
      </c>
      <c r="J7462" t="s">
        <v>32</v>
      </c>
      <c r="K7462" t="s">
        <v>33</v>
      </c>
      <c r="L7462">
        <v>0</v>
      </c>
      <c r="M7462">
        <v>8</v>
      </c>
      <c r="N7462">
        <v>172</v>
      </c>
      <c r="O7462">
        <v>0</v>
      </c>
      <c r="P7462">
        <v>0</v>
      </c>
      <c r="Q7462">
        <v>0</v>
      </c>
      <c r="R7462">
        <f>SUM(Table1[[#This Row],[FIRST_CLASS_SEATS]:[ECONOMY_SEATS]])</f>
        <v>180</v>
      </c>
      <c r="S7462" s="5">
        <f>(Table1[[#This Row],[TIER1_ELIGIBLE_PAX]]/Table1[[#This Row],[TOTAL_PAX]])</f>
        <v>0</v>
      </c>
      <c r="T7462" s="5">
        <f>(Table1[[#This Row],[TIER2_ELIGIBLE_PAX]]/Table1[[#This Row],[TOTAL_PAX]])</f>
        <v>0</v>
      </c>
      <c r="U7462" s="5">
        <f>(Table1[[#This Row],[TIER3_ELIGIBLE_PAX]]/Table1[[#This Row],[TOTAL_PAX]])</f>
        <v>0</v>
      </c>
      <c r="V7462" s="8">
        <v>0.74630375508686753</v>
      </c>
    </row>
    <row r="7463" spans="1:22" x14ac:dyDescent="0.3">
      <c r="A7463" s="1">
        <v>45915</v>
      </c>
      <c r="B7463" s="2">
        <v>0.53263888888888888</v>
      </c>
      <c r="C7463" t="s">
        <v>48</v>
      </c>
      <c r="D7463" t="s">
        <v>18</v>
      </c>
      <c r="E7463" t="s">
        <v>2187</v>
      </c>
      <c r="F7463" t="s">
        <v>20</v>
      </c>
      <c r="G7463" t="s">
        <v>43</v>
      </c>
      <c r="H7463" t="s">
        <v>44</v>
      </c>
      <c r="I7463" t="s">
        <v>31</v>
      </c>
      <c r="J7463" t="s">
        <v>32</v>
      </c>
      <c r="K7463" t="s">
        <v>33</v>
      </c>
      <c r="L7463">
        <v>0</v>
      </c>
      <c r="M7463">
        <v>5</v>
      </c>
      <c r="N7463">
        <v>175</v>
      </c>
      <c r="O7463">
        <v>0</v>
      </c>
      <c r="P7463">
        <v>13</v>
      </c>
      <c r="Q7463">
        <v>46</v>
      </c>
      <c r="R7463">
        <f>SUM(Table1[[#This Row],[FIRST_CLASS_SEATS]:[ECONOMY_SEATS]])</f>
        <v>180</v>
      </c>
      <c r="S7463" s="5">
        <f>(Table1[[#This Row],[TIER1_ELIGIBLE_PAX]]/Table1[[#This Row],[TOTAL_PAX]])</f>
        <v>0</v>
      </c>
      <c r="T7463" s="5">
        <f>(Table1[[#This Row],[TIER2_ELIGIBLE_PAX]]/Table1[[#This Row],[TOTAL_PAX]])</f>
        <v>7.2222222222222215E-2</v>
      </c>
      <c r="U7463" s="5">
        <f>(Table1[[#This Row],[TIER3_ELIGIBLE_PAX]]/Table1[[#This Row],[TOTAL_PAX]])</f>
        <v>0.25555555555555554</v>
      </c>
      <c r="V7463" s="8">
        <v>0.74633378705537545</v>
      </c>
    </row>
    <row r="7464" spans="1:22" x14ac:dyDescent="0.3">
      <c r="A7464" s="1">
        <v>45959</v>
      </c>
      <c r="B7464" s="2">
        <v>0.35833333333333334</v>
      </c>
      <c r="C7464" t="s">
        <v>26</v>
      </c>
      <c r="D7464" t="s">
        <v>18</v>
      </c>
      <c r="E7464" t="s">
        <v>2749</v>
      </c>
      <c r="F7464" t="s">
        <v>20</v>
      </c>
      <c r="G7464" t="s">
        <v>54</v>
      </c>
      <c r="H7464" t="s">
        <v>30</v>
      </c>
      <c r="I7464" t="s">
        <v>31</v>
      </c>
      <c r="J7464" t="s">
        <v>32</v>
      </c>
      <c r="K7464" t="s">
        <v>33</v>
      </c>
      <c r="L7464">
        <v>0</v>
      </c>
      <c r="M7464">
        <v>7</v>
      </c>
      <c r="N7464">
        <v>173</v>
      </c>
      <c r="O7464">
        <v>1</v>
      </c>
      <c r="P7464">
        <v>8</v>
      </c>
      <c r="Q7464">
        <v>31</v>
      </c>
      <c r="R7464">
        <f>SUM(Table1[[#This Row],[FIRST_CLASS_SEATS]:[ECONOMY_SEATS]])</f>
        <v>180</v>
      </c>
      <c r="S7464" s="5">
        <f>(Table1[[#This Row],[TIER1_ELIGIBLE_PAX]]/Table1[[#This Row],[TOTAL_PAX]])</f>
        <v>5.5555555555555558E-3</v>
      </c>
      <c r="T7464" s="5">
        <f>(Table1[[#This Row],[TIER2_ELIGIBLE_PAX]]/Table1[[#This Row],[TOTAL_PAX]])</f>
        <v>4.4444444444444446E-2</v>
      </c>
      <c r="U7464" s="5">
        <f>(Table1[[#This Row],[TIER3_ELIGIBLE_PAX]]/Table1[[#This Row],[TOTAL_PAX]])</f>
        <v>0.17222222222222222</v>
      </c>
      <c r="V7464" s="8">
        <v>0.74641139336193973</v>
      </c>
    </row>
    <row r="7465" spans="1:22" x14ac:dyDescent="0.3">
      <c r="A7465" s="1">
        <v>45805</v>
      </c>
      <c r="B7465" s="2">
        <v>0.86527777777777781</v>
      </c>
      <c r="C7465" t="s">
        <v>34</v>
      </c>
      <c r="D7465" t="s">
        <v>18</v>
      </c>
      <c r="E7465" t="s">
        <v>632</v>
      </c>
      <c r="F7465" t="s">
        <v>20</v>
      </c>
      <c r="G7465" t="s">
        <v>43</v>
      </c>
      <c r="H7465" t="s">
        <v>44</v>
      </c>
      <c r="I7465" t="s">
        <v>31</v>
      </c>
      <c r="J7465" t="s">
        <v>32</v>
      </c>
      <c r="K7465" t="s">
        <v>33</v>
      </c>
      <c r="L7465">
        <v>0</v>
      </c>
      <c r="M7465">
        <v>20</v>
      </c>
      <c r="N7465">
        <v>160</v>
      </c>
      <c r="O7465">
        <v>1</v>
      </c>
      <c r="P7465">
        <v>5</v>
      </c>
      <c r="Q7465">
        <v>22</v>
      </c>
      <c r="R7465">
        <f>SUM(Table1[[#This Row],[FIRST_CLASS_SEATS]:[ECONOMY_SEATS]])</f>
        <v>180</v>
      </c>
      <c r="S7465" s="5">
        <f>(Table1[[#This Row],[TIER1_ELIGIBLE_PAX]]/Table1[[#This Row],[TOTAL_PAX]])</f>
        <v>5.5555555555555558E-3</v>
      </c>
      <c r="T7465" s="5">
        <f>(Table1[[#This Row],[TIER2_ELIGIBLE_PAX]]/Table1[[#This Row],[TOTAL_PAX]])</f>
        <v>2.7777777777777776E-2</v>
      </c>
      <c r="U7465" s="5">
        <f>(Table1[[#This Row],[TIER3_ELIGIBLE_PAX]]/Table1[[#This Row],[TOTAL_PAX]])</f>
        <v>0.12222222222222222</v>
      </c>
      <c r="V7465" s="8">
        <v>0.74646457460575599</v>
      </c>
    </row>
    <row r="7466" spans="1:22" x14ac:dyDescent="0.3">
      <c r="A7466" s="1">
        <v>45771</v>
      </c>
      <c r="B7466" s="2">
        <v>0.55972222222222223</v>
      </c>
      <c r="C7466" t="s">
        <v>48</v>
      </c>
      <c r="D7466" t="s">
        <v>18</v>
      </c>
      <c r="E7466" t="s">
        <v>4812</v>
      </c>
      <c r="F7466" t="s">
        <v>20</v>
      </c>
      <c r="G7466" t="s">
        <v>21</v>
      </c>
      <c r="H7466" t="s">
        <v>22</v>
      </c>
      <c r="I7466" t="s">
        <v>23</v>
      </c>
      <c r="J7466" t="s">
        <v>24</v>
      </c>
      <c r="K7466" t="s">
        <v>47</v>
      </c>
      <c r="L7466">
        <v>0</v>
      </c>
      <c r="M7466">
        <v>56</v>
      </c>
      <c r="N7466">
        <v>275</v>
      </c>
      <c r="O7466">
        <v>0</v>
      </c>
      <c r="P7466">
        <v>3</v>
      </c>
      <c r="Q7466">
        <v>16</v>
      </c>
      <c r="R7466">
        <f>SUM(Table1[[#This Row],[FIRST_CLASS_SEATS]:[ECONOMY_SEATS]])</f>
        <v>331</v>
      </c>
      <c r="S7466" s="5">
        <f>(Table1[[#This Row],[TIER1_ELIGIBLE_PAX]]/Table1[[#This Row],[TOTAL_PAX]])</f>
        <v>0</v>
      </c>
      <c r="T7466" s="5">
        <f>(Table1[[#This Row],[TIER2_ELIGIBLE_PAX]]/Table1[[#This Row],[TOTAL_PAX]])</f>
        <v>9.0634441087613302E-3</v>
      </c>
      <c r="U7466" s="5">
        <f>(Table1[[#This Row],[TIER3_ELIGIBLE_PAX]]/Table1[[#This Row],[TOTAL_PAX]])</f>
        <v>4.8338368580060423E-2</v>
      </c>
      <c r="V7466" s="8">
        <v>0.74658265087874276</v>
      </c>
    </row>
    <row r="7467" spans="1:22" x14ac:dyDescent="0.3">
      <c r="A7467" s="1">
        <v>45803</v>
      </c>
      <c r="B7467" s="2">
        <v>0.47916666666666669</v>
      </c>
      <c r="C7467" t="s">
        <v>26</v>
      </c>
      <c r="D7467" t="s">
        <v>18</v>
      </c>
      <c r="E7467" t="s">
        <v>3839</v>
      </c>
      <c r="F7467" t="s">
        <v>20</v>
      </c>
      <c r="G7467" t="s">
        <v>76</v>
      </c>
      <c r="H7467" t="s">
        <v>77</v>
      </c>
      <c r="I7467" t="s">
        <v>78</v>
      </c>
      <c r="J7467" t="s">
        <v>24</v>
      </c>
      <c r="K7467" t="s">
        <v>25</v>
      </c>
      <c r="L7467">
        <v>8</v>
      </c>
      <c r="M7467">
        <v>49</v>
      </c>
      <c r="N7467">
        <v>178</v>
      </c>
      <c r="O7467">
        <v>0</v>
      </c>
      <c r="P7467">
        <v>0</v>
      </c>
      <c r="Q7467">
        <v>9</v>
      </c>
      <c r="R7467">
        <f>SUM(Table1[[#This Row],[FIRST_CLASS_SEATS]:[ECONOMY_SEATS]])</f>
        <v>235</v>
      </c>
      <c r="S7467" s="5">
        <f>(Table1[[#This Row],[TIER1_ELIGIBLE_PAX]]/Table1[[#This Row],[TOTAL_PAX]])</f>
        <v>0</v>
      </c>
      <c r="T7467" s="5">
        <f>(Table1[[#This Row],[TIER2_ELIGIBLE_PAX]]/Table1[[#This Row],[TOTAL_PAX]])</f>
        <v>0</v>
      </c>
      <c r="U7467" s="5">
        <f>(Table1[[#This Row],[TIER3_ELIGIBLE_PAX]]/Table1[[#This Row],[TOTAL_PAX]])</f>
        <v>3.8297872340425532E-2</v>
      </c>
      <c r="V7467" s="8">
        <v>0.74660342652492317</v>
      </c>
    </row>
    <row r="7468" spans="1:22" x14ac:dyDescent="0.3">
      <c r="A7468" s="1">
        <v>45762</v>
      </c>
      <c r="B7468" s="2">
        <v>0.50555555555555554</v>
      </c>
      <c r="C7468" t="s">
        <v>48</v>
      </c>
      <c r="D7468" t="s">
        <v>18</v>
      </c>
      <c r="E7468" t="s">
        <v>3391</v>
      </c>
      <c r="F7468" t="s">
        <v>20</v>
      </c>
      <c r="G7468" t="s">
        <v>71</v>
      </c>
      <c r="H7468" t="s">
        <v>22</v>
      </c>
      <c r="I7468" t="s">
        <v>23</v>
      </c>
      <c r="J7468" t="s">
        <v>24</v>
      </c>
      <c r="K7468" t="s">
        <v>59</v>
      </c>
      <c r="L7468">
        <v>0</v>
      </c>
      <c r="M7468">
        <v>31</v>
      </c>
      <c r="N7468">
        <v>173</v>
      </c>
      <c r="O7468">
        <v>3</v>
      </c>
      <c r="P7468">
        <v>10</v>
      </c>
      <c r="Q7468">
        <v>36</v>
      </c>
      <c r="R7468">
        <f>SUM(Table1[[#This Row],[FIRST_CLASS_SEATS]:[ECONOMY_SEATS]])</f>
        <v>204</v>
      </c>
      <c r="S7468" s="5">
        <f>(Table1[[#This Row],[TIER1_ELIGIBLE_PAX]]/Table1[[#This Row],[TOTAL_PAX]])</f>
        <v>1.4705882352941176E-2</v>
      </c>
      <c r="T7468" s="5">
        <f>(Table1[[#This Row],[TIER2_ELIGIBLE_PAX]]/Table1[[#This Row],[TOTAL_PAX]])</f>
        <v>4.9019607843137254E-2</v>
      </c>
      <c r="U7468" s="5">
        <f>(Table1[[#This Row],[TIER3_ELIGIBLE_PAX]]/Table1[[#This Row],[TOTAL_PAX]])</f>
        <v>0.17647058823529413</v>
      </c>
      <c r="V7468" s="8">
        <v>0.74672418435412935</v>
      </c>
    </row>
    <row r="7469" spans="1:22" x14ac:dyDescent="0.3">
      <c r="A7469" s="1">
        <v>45952</v>
      </c>
      <c r="B7469" s="2">
        <v>0.78888888888888886</v>
      </c>
      <c r="C7469" t="s">
        <v>34</v>
      </c>
      <c r="D7469" t="s">
        <v>18</v>
      </c>
      <c r="E7469" t="s">
        <v>2091</v>
      </c>
      <c r="F7469" t="s">
        <v>20</v>
      </c>
      <c r="G7469" t="s">
        <v>54</v>
      </c>
      <c r="H7469" t="s">
        <v>30</v>
      </c>
      <c r="I7469" t="s">
        <v>31</v>
      </c>
      <c r="J7469" t="s">
        <v>32</v>
      </c>
      <c r="K7469" t="s">
        <v>33</v>
      </c>
      <c r="L7469">
        <v>0</v>
      </c>
      <c r="M7469">
        <v>3</v>
      </c>
      <c r="N7469">
        <v>177</v>
      </c>
      <c r="O7469">
        <v>0</v>
      </c>
      <c r="P7469">
        <v>11</v>
      </c>
      <c r="Q7469">
        <v>41</v>
      </c>
      <c r="R7469">
        <f>SUM(Table1[[#This Row],[FIRST_CLASS_SEATS]:[ECONOMY_SEATS]])</f>
        <v>180</v>
      </c>
      <c r="S7469" s="5">
        <f>(Table1[[#This Row],[TIER1_ELIGIBLE_PAX]]/Table1[[#This Row],[TOTAL_PAX]])</f>
        <v>0</v>
      </c>
      <c r="T7469" s="5">
        <f>(Table1[[#This Row],[TIER2_ELIGIBLE_PAX]]/Table1[[#This Row],[TOTAL_PAX]])</f>
        <v>6.1111111111111109E-2</v>
      </c>
      <c r="U7469" s="5">
        <f>(Table1[[#This Row],[TIER3_ELIGIBLE_PAX]]/Table1[[#This Row],[TOTAL_PAX]])</f>
        <v>0.22777777777777777</v>
      </c>
      <c r="V7469" s="8">
        <v>0.74679902556241384</v>
      </c>
    </row>
    <row r="7470" spans="1:22" x14ac:dyDescent="0.3">
      <c r="A7470" s="1">
        <v>45775</v>
      </c>
      <c r="B7470" s="2">
        <v>0.40208333333333335</v>
      </c>
      <c r="C7470" t="s">
        <v>26</v>
      </c>
      <c r="D7470" t="s">
        <v>18</v>
      </c>
      <c r="E7470" t="s">
        <v>2563</v>
      </c>
      <c r="F7470" t="s">
        <v>20</v>
      </c>
      <c r="G7470" t="s">
        <v>43</v>
      </c>
      <c r="H7470" t="s">
        <v>44</v>
      </c>
      <c r="I7470" t="s">
        <v>31</v>
      </c>
      <c r="J7470" t="s">
        <v>32</v>
      </c>
      <c r="K7470" t="s">
        <v>33</v>
      </c>
      <c r="L7470">
        <v>0</v>
      </c>
      <c r="M7470">
        <v>14</v>
      </c>
      <c r="N7470">
        <v>166</v>
      </c>
      <c r="O7470">
        <v>1</v>
      </c>
      <c r="P7470">
        <v>7</v>
      </c>
      <c r="Q7470">
        <v>27</v>
      </c>
      <c r="R7470">
        <f>SUM(Table1[[#This Row],[FIRST_CLASS_SEATS]:[ECONOMY_SEATS]])</f>
        <v>180</v>
      </c>
      <c r="S7470" s="5">
        <f>(Table1[[#This Row],[TIER1_ELIGIBLE_PAX]]/Table1[[#This Row],[TOTAL_PAX]])</f>
        <v>5.5555555555555558E-3</v>
      </c>
      <c r="T7470" s="5">
        <f>(Table1[[#This Row],[TIER2_ELIGIBLE_PAX]]/Table1[[#This Row],[TOTAL_PAX]])</f>
        <v>3.888888888888889E-2</v>
      </c>
      <c r="U7470" s="5">
        <f>(Table1[[#This Row],[TIER3_ELIGIBLE_PAX]]/Table1[[#This Row],[TOTAL_PAX]])</f>
        <v>0.15</v>
      </c>
      <c r="V7470" s="8">
        <v>0.74688892506884053</v>
      </c>
    </row>
    <row r="7471" spans="1:22" x14ac:dyDescent="0.3">
      <c r="A7471" s="1">
        <v>45866</v>
      </c>
      <c r="B7471" s="2">
        <v>0.56319444444444444</v>
      </c>
      <c r="C7471" t="s">
        <v>48</v>
      </c>
      <c r="D7471" t="s">
        <v>18</v>
      </c>
      <c r="E7471" t="s">
        <v>4242</v>
      </c>
      <c r="F7471" t="s">
        <v>20</v>
      </c>
      <c r="G7471" t="s">
        <v>56</v>
      </c>
      <c r="H7471" t="s">
        <v>57</v>
      </c>
      <c r="I7471" t="s">
        <v>58</v>
      </c>
      <c r="J7471" t="s">
        <v>24</v>
      </c>
      <c r="K7471" t="s">
        <v>59</v>
      </c>
      <c r="L7471">
        <v>8</v>
      </c>
      <c r="M7471">
        <v>42</v>
      </c>
      <c r="N7471">
        <v>166</v>
      </c>
      <c r="O7471">
        <v>0</v>
      </c>
      <c r="P7471">
        <v>8</v>
      </c>
      <c r="Q7471">
        <v>31</v>
      </c>
      <c r="R7471">
        <f>SUM(Table1[[#This Row],[FIRST_CLASS_SEATS]:[ECONOMY_SEATS]])</f>
        <v>216</v>
      </c>
      <c r="S7471" s="5">
        <f>(Table1[[#This Row],[TIER1_ELIGIBLE_PAX]]/Table1[[#This Row],[TOTAL_PAX]])</f>
        <v>0</v>
      </c>
      <c r="T7471" s="5">
        <f>(Table1[[#This Row],[TIER2_ELIGIBLE_PAX]]/Table1[[#This Row],[TOTAL_PAX]])</f>
        <v>3.7037037037037035E-2</v>
      </c>
      <c r="U7471" s="5">
        <f>(Table1[[#This Row],[TIER3_ELIGIBLE_PAX]]/Table1[[#This Row],[TOTAL_PAX]])</f>
        <v>0.14351851851851852</v>
      </c>
      <c r="V7471" s="8">
        <v>0.74704827130476115</v>
      </c>
    </row>
    <row r="7472" spans="1:22" x14ac:dyDescent="0.3">
      <c r="A7472" s="1">
        <v>45853</v>
      </c>
      <c r="B7472" s="2">
        <v>0.78680555555555554</v>
      </c>
      <c r="C7472" t="s">
        <v>34</v>
      </c>
      <c r="D7472" t="s">
        <v>18</v>
      </c>
      <c r="E7472" t="s">
        <v>286</v>
      </c>
      <c r="F7472" t="s">
        <v>20</v>
      </c>
      <c r="G7472" t="s">
        <v>43</v>
      </c>
      <c r="H7472" t="s">
        <v>44</v>
      </c>
      <c r="I7472" t="s">
        <v>31</v>
      </c>
      <c r="J7472" t="s">
        <v>32</v>
      </c>
      <c r="K7472" t="s">
        <v>33</v>
      </c>
      <c r="L7472">
        <v>0</v>
      </c>
      <c r="M7472">
        <v>12</v>
      </c>
      <c r="N7472">
        <v>168</v>
      </c>
      <c r="O7472">
        <v>1</v>
      </c>
      <c r="P7472">
        <v>13</v>
      </c>
      <c r="Q7472">
        <v>46</v>
      </c>
      <c r="R7472">
        <f>SUM(Table1[[#This Row],[FIRST_CLASS_SEATS]:[ECONOMY_SEATS]])</f>
        <v>180</v>
      </c>
      <c r="S7472" s="5">
        <f>(Table1[[#This Row],[TIER1_ELIGIBLE_PAX]]/Table1[[#This Row],[TOTAL_PAX]])</f>
        <v>5.5555555555555558E-3</v>
      </c>
      <c r="T7472" s="5">
        <f>(Table1[[#This Row],[TIER2_ELIGIBLE_PAX]]/Table1[[#This Row],[TOTAL_PAX]])</f>
        <v>7.2222222222222215E-2</v>
      </c>
      <c r="U7472" s="5">
        <f>(Table1[[#This Row],[TIER3_ELIGIBLE_PAX]]/Table1[[#This Row],[TOTAL_PAX]])</f>
        <v>0.25555555555555554</v>
      </c>
      <c r="V7472" s="8">
        <v>0.7471859563020864</v>
      </c>
    </row>
    <row r="7473" spans="1:22" x14ac:dyDescent="0.3">
      <c r="A7473" s="1">
        <v>45790</v>
      </c>
      <c r="B7473" s="2">
        <v>0.94097222222222221</v>
      </c>
      <c r="C7473" t="s">
        <v>34</v>
      </c>
      <c r="D7473" t="s">
        <v>18</v>
      </c>
      <c r="E7473" t="s">
        <v>5368</v>
      </c>
      <c r="F7473" t="s">
        <v>20</v>
      </c>
      <c r="G7473" t="s">
        <v>73</v>
      </c>
      <c r="H7473" t="s">
        <v>74</v>
      </c>
      <c r="I7473" t="s">
        <v>31</v>
      </c>
      <c r="J7473" t="s">
        <v>32</v>
      </c>
      <c r="K7473" t="s">
        <v>33</v>
      </c>
      <c r="L7473">
        <v>0</v>
      </c>
      <c r="M7473">
        <v>15</v>
      </c>
      <c r="N7473">
        <v>165</v>
      </c>
      <c r="O7473">
        <v>0</v>
      </c>
      <c r="P7473">
        <v>0</v>
      </c>
      <c r="Q7473">
        <v>4</v>
      </c>
      <c r="R7473">
        <f>SUM(Table1[[#This Row],[FIRST_CLASS_SEATS]:[ECONOMY_SEATS]])</f>
        <v>180</v>
      </c>
      <c r="S7473" s="5">
        <f>(Table1[[#This Row],[TIER1_ELIGIBLE_PAX]]/Table1[[#This Row],[TOTAL_PAX]])</f>
        <v>0</v>
      </c>
      <c r="T7473" s="5">
        <f>(Table1[[#This Row],[TIER2_ELIGIBLE_PAX]]/Table1[[#This Row],[TOTAL_PAX]])</f>
        <v>0</v>
      </c>
      <c r="U7473" s="5">
        <f>(Table1[[#This Row],[TIER3_ELIGIBLE_PAX]]/Table1[[#This Row],[TOTAL_PAX]])</f>
        <v>2.2222222222222223E-2</v>
      </c>
      <c r="V7473" s="8">
        <v>0.74725386176942332</v>
      </c>
    </row>
    <row r="7474" spans="1:22" x14ac:dyDescent="0.3">
      <c r="A7474" s="1">
        <v>45952</v>
      </c>
      <c r="B7474" s="2">
        <v>0.26597222222222222</v>
      </c>
      <c r="C7474" t="s">
        <v>26</v>
      </c>
      <c r="D7474" t="s">
        <v>18</v>
      </c>
      <c r="E7474" t="s">
        <v>4395</v>
      </c>
      <c r="F7474" t="s">
        <v>20</v>
      </c>
      <c r="G7474" t="s">
        <v>54</v>
      </c>
      <c r="H7474" t="s">
        <v>30</v>
      </c>
      <c r="I7474" t="s">
        <v>31</v>
      </c>
      <c r="J7474" t="s">
        <v>32</v>
      </c>
      <c r="K7474" t="s">
        <v>33</v>
      </c>
      <c r="L7474">
        <v>0</v>
      </c>
      <c r="M7474">
        <v>14</v>
      </c>
      <c r="N7474">
        <v>166</v>
      </c>
      <c r="O7474">
        <v>1</v>
      </c>
      <c r="P7474">
        <v>3</v>
      </c>
      <c r="Q7474">
        <v>16</v>
      </c>
      <c r="R7474">
        <f>SUM(Table1[[#This Row],[FIRST_CLASS_SEATS]:[ECONOMY_SEATS]])</f>
        <v>180</v>
      </c>
      <c r="S7474" s="5">
        <f>(Table1[[#This Row],[TIER1_ELIGIBLE_PAX]]/Table1[[#This Row],[TOTAL_PAX]])</f>
        <v>5.5555555555555558E-3</v>
      </c>
      <c r="T7474" s="5">
        <f>(Table1[[#This Row],[TIER2_ELIGIBLE_PAX]]/Table1[[#This Row],[TOTAL_PAX]])</f>
        <v>1.6666666666666666E-2</v>
      </c>
      <c r="U7474" s="5">
        <f>(Table1[[#This Row],[TIER3_ELIGIBLE_PAX]]/Table1[[#This Row],[TOTAL_PAX]])</f>
        <v>8.8888888888888892E-2</v>
      </c>
      <c r="V7474" s="8">
        <v>0.74730950625395021</v>
      </c>
    </row>
    <row r="7475" spans="1:22" x14ac:dyDescent="0.3">
      <c r="A7475" s="1">
        <v>45805</v>
      </c>
      <c r="B7475" s="2">
        <v>0.65138888888888891</v>
      </c>
      <c r="C7475" t="s">
        <v>17</v>
      </c>
      <c r="D7475" t="s">
        <v>18</v>
      </c>
      <c r="E7475" t="s">
        <v>3552</v>
      </c>
      <c r="F7475" t="s">
        <v>20</v>
      </c>
      <c r="G7475" t="s">
        <v>76</v>
      </c>
      <c r="H7475" t="s">
        <v>77</v>
      </c>
      <c r="I7475" t="s">
        <v>78</v>
      </c>
      <c r="J7475" t="s">
        <v>24</v>
      </c>
      <c r="K7475" t="s">
        <v>47</v>
      </c>
      <c r="L7475">
        <v>0</v>
      </c>
      <c r="M7475">
        <v>56</v>
      </c>
      <c r="N7475">
        <v>275</v>
      </c>
      <c r="O7475">
        <v>2</v>
      </c>
      <c r="P7475">
        <v>15</v>
      </c>
      <c r="Q7475">
        <v>50</v>
      </c>
      <c r="R7475">
        <f>SUM(Table1[[#This Row],[FIRST_CLASS_SEATS]:[ECONOMY_SEATS]])</f>
        <v>331</v>
      </c>
      <c r="S7475" s="5">
        <f>(Table1[[#This Row],[TIER1_ELIGIBLE_PAX]]/Table1[[#This Row],[TOTAL_PAX]])</f>
        <v>6.0422960725075529E-3</v>
      </c>
      <c r="T7475" s="5">
        <f>(Table1[[#This Row],[TIER2_ELIGIBLE_PAX]]/Table1[[#This Row],[TOTAL_PAX]])</f>
        <v>4.5317220543806644E-2</v>
      </c>
      <c r="U7475" s="5">
        <f>(Table1[[#This Row],[TIER3_ELIGIBLE_PAX]]/Table1[[#This Row],[TOTAL_PAX]])</f>
        <v>0.15105740181268881</v>
      </c>
      <c r="V7475" s="8">
        <v>0.74742318296347643</v>
      </c>
    </row>
    <row r="7476" spans="1:22" x14ac:dyDescent="0.3">
      <c r="A7476" s="1">
        <v>45775</v>
      </c>
      <c r="B7476" s="2">
        <v>0.7</v>
      </c>
      <c r="C7476" t="s">
        <v>17</v>
      </c>
      <c r="D7476" t="s">
        <v>18</v>
      </c>
      <c r="E7476" t="s">
        <v>3485</v>
      </c>
      <c r="F7476" t="s">
        <v>20</v>
      </c>
      <c r="G7476" t="s">
        <v>36</v>
      </c>
      <c r="H7476" t="s">
        <v>37</v>
      </c>
      <c r="I7476" t="s">
        <v>31</v>
      </c>
      <c r="J7476" t="s">
        <v>32</v>
      </c>
      <c r="K7476" t="s">
        <v>33</v>
      </c>
      <c r="L7476">
        <v>0</v>
      </c>
      <c r="M7476">
        <v>12</v>
      </c>
      <c r="N7476">
        <v>168</v>
      </c>
      <c r="O7476">
        <v>1</v>
      </c>
      <c r="P7476">
        <v>5</v>
      </c>
      <c r="Q7476">
        <v>24</v>
      </c>
      <c r="R7476">
        <f>SUM(Table1[[#This Row],[FIRST_CLASS_SEATS]:[ECONOMY_SEATS]])</f>
        <v>180</v>
      </c>
      <c r="S7476" s="5">
        <f>(Table1[[#This Row],[TIER1_ELIGIBLE_PAX]]/Table1[[#This Row],[TOTAL_PAX]])</f>
        <v>5.5555555555555558E-3</v>
      </c>
      <c r="T7476" s="5">
        <f>(Table1[[#This Row],[TIER2_ELIGIBLE_PAX]]/Table1[[#This Row],[TOTAL_PAX]])</f>
        <v>2.7777777777777776E-2</v>
      </c>
      <c r="U7476" s="5">
        <f>(Table1[[#This Row],[TIER3_ELIGIBLE_PAX]]/Table1[[#This Row],[TOTAL_PAX]])</f>
        <v>0.13333333333333333</v>
      </c>
      <c r="V7476" s="8">
        <v>0.74755421409895428</v>
      </c>
    </row>
    <row r="7477" spans="1:22" x14ac:dyDescent="0.3">
      <c r="A7477" s="1">
        <v>45774</v>
      </c>
      <c r="B7477" s="2">
        <v>0.89375000000000004</v>
      </c>
      <c r="C7477" t="s">
        <v>34</v>
      </c>
      <c r="D7477" t="s">
        <v>18</v>
      </c>
      <c r="E7477" t="s">
        <v>2014</v>
      </c>
      <c r="F7477" t="s">
        <v>20</v>
      </c>
      <c r="G7477" t="s">
        <v>40</v>
      </c>
      <c r="H7477" t="s">
        <v>41</v>
      </c>
      <c r="I7477" t="s">
        <v>31</v>
      </c>
      <c r="J7477" t="s">
        <v>32</v>
      </c>
      <c r="K7477" t="s">
        <v>33</v>
      </c>
      <c r="L7477">
        <v>0</v>
      </c>
      <c r="M7477">
        <v>18</v>
      </c>
      <c r="N7477">
        <v>162</v>
      </c>
      <c r="O7477">
        <v>5</v>
      </c>
      <c r="P7477">
        <v>3</v>
      </c>
      <c r="Q7477">
        <v>18</v>
      </c>
      <c r="R7477">
        <f>SUM(Table1[[#This Row],[FIRST_CLASS_SEATS]:[ECONOMY_SEATS]])</f>
        <v>180</v>
      </c>
      <c r="S7477" s="5">
        <f>(Table1[[#This Row],[TIER1_ELIGIBLE_PAX]]/Table1[[#This Row],[TOTAL_PAX]])</f>
        <v>2.7777777777777776E-2</v>
      </c>
      <c r="T7477" s="5">
        <f>(Table1[[#This Row],[TIER2_ELIGIBLE_PAX]]/Table1[[#This Row],[TOTAL_PAX]])</f>
        <v>1.6666666666666666E-2</v>
      </c>
      <c r="U7477" s="5">
        <f>(Table1[[#This Row],[TIER3_ELIGIBLE_PAX]]/Table1[[#This Row],[TOTAL_PAX]])</f>
        <v>0.1</v>
      </c>
      <c r="V7477" s="8">
        <v>0.74768796247769498</v>
      </c>
    </row>
    <row r="7478" spans="1:22" x14ac:dyDescent="0.3">
      <c r="A7478" s="1">
        <v>45780</v>
      </c>
      <c r="B7478" s="2">
        <v>0.82847222222222228</v>
      </c>
      <c r="C7478" t="s">
        <v>34</v>
      </c>
      <c r="D7478" t="s">
        <v>18</v>
      </c>
      <c r="E7478" t="s">
        <v>3348</v>
      </c>
      <c r="F7478" t="s">
        <v>20</v>
      </c>
      <c r="G7478" t="s">
        <v>43</v>
      </c>
      <c r="H7478" t="s">
        <v>44</v>
      </c>
      <c r="I7478" t="s">
        <v>31</v>
      </c>
      <c r="J7478" t="s">
        <v>32</v>
      </c>
      <c r="K7478" t="s">
        <v>33</v>
      </c>
      <c r="L7478">
        <v>0</v>
      </c>
      <c r="M7478">
        <v>18</v>
      </c>
      <c r="N7478">
        <v>162</v>
      </c>
      <c r="O7478">
        <v>0</v>
      </c>
      <c r="P7478">
        <v>2</v>
      </c>
      <c r="Q7478">
        <v>15</v>
      </c>
      <c r="R7478">
        <f>SUM(Table1[[#This Row],[FIRST_CLASS_SEATS]:[ECONOMY_SEATS]])</f>
        <v>180</v>
      </c>
      <c r="S7478" s="5">
        <f>(Table1[[#This Row],[TIER1_ELIGIBLE_PAX]]/Table1[[#This Row],[TOTAL_PAX]])</f>
        <v>0</v>
      </c>
      <c r="T7478" s="5">
        <f>(Table1[[#This Row],[TIER2_ELIGIBLE_PAX]]/Table1[[#This Row],[TOTAL_PAX]])</f>
        <v>1.1111111111111112E-2</v>
      </c>
      <c r="U7478" s="5">
        <f>(Table1[[#This Row],[TIER3_ELIGIBLE_PAX]]/Table1[[#This Row],[TOTAL_PAX]])</f>
        <v>8.3333333333333329E-2</v>
      </c>
      <c r="V7478" s="8">
        <v>0.74778913734837837</v>
      </c>
    </row>
    <row r="7479" spans="1:22" x14ac:dyDescent="0.3">
      <c r="A7479" s="1">
        <v>45915</v>
      </c>
      <c r="B7479" s="2">
        <v>0.60069444444444442</v>
      </c>
      <c r="C7479" t="s">
        <v>17</v>
      </c>
      <c r="D7479" t="s">
        <v>18</v>
      </c>
      <c r="E7479" t="s">
        <v>3808</v>
      </c>
      <c r="F7479" t="s">
        <v>20</v>
      </c>
      <c r="G7479" t="s">
        <v>124</v>
      </c>
      <c r="H7479" t="s">
        <v>22</v>
      </c>
      <c r="I7479" t="s">
        <v>23</v>
      </c>
      <c r="J7479" t="s">
        <v>24</v>
      </c>
      <c r="K7479" t="s">
        <v>59</v>
      </c>
      <c r="L7479">
        <v>0</v>
      </c>
      <c r="M7479">
        <v>31</v>
      </c>
      <c r="N7479">
        <v>173</v>
      </c>
      <c r="O7479">
        <v>0</v>
      </c>
      <c r="P7479">
        <v>11</v>
      </c>
      <c r="Q7479">
        <v>40</v>
      </c>
      <c r="R7479">
        <f>SUM(Table1[[#This Row],[FIRST_CLASS_SEATS]:[ECONOMY_SEATS]])</f>
        <v>204</v>
      </c>
      <c r="S7479" s="5">
        <f>(Table1[[#This Row],[TIER1_ELIGIBLE_PAX]]/Table1[[#This Row],[TOTAL_PAX]])</f>
        <v>0</v>
      </c>
      <c r="T7479" s="5">
        <f>(Table1[[#This Row],[TIER2_ELIGIBLE_PAX]]/Table1[[#This Row],[TOTAL_PAX]])</f>
        <v>5.3921568627450983E-2</v>
      </c>
      <c r="U7479" s="5">
        <f>(Table1[[#This Row],[TIER3_ELIGIBLE_PAX]]/Table1[[#This Row],[TOTAL_PAX]])</f>
        <v>0.19607843137254902</v>
      </c>
      <c r="V7479" s="8">
        <v>0.74800935326034534</v>
      </c>
    </row>
    <row r="7480" spans="1:22" x14ac:dyDescent="0.3">
      <c r="A7480" s="1">
        <v>45757</v>
      </c>
      <c r="B7480" s="2">
        <v>0.6694444444444444</v>
      </c>
      <c r="C7480" t="s">
        <v>17</v>
      </c>
      <c r="D7480" t="s">
        <v>18</v>
      </c>
      <c r="E7480" t="s">
        <v>75</v>
      </c>
      <c r="F7480" t="s">
        <v>20</v>
      </c>
      <c r="G7480" t="s">
        <v>76</v>
      </c>
      <c r="H7480" t="s">
        <v>77</v>
      </c>
      <c r="I7480" t="s">
        <v>78</v>
      </c>
      <c r="J7480" t="s">
        <v>24</v>
      </c>
      <c r="K7480" t="s">
        <v>59</v>
      </c>
      <c r="L7480">
        <v>8</v>
      </c>
      <c r="M7480">
        <v>48</v>
      </c>
      <c r="N7480">
        <v>200</v>
      </c>
      <c r="O7480">
        <v>0</v>
      </c>
      <c r="P7480">
        <v>8</v>
      </c>
      <c r="Q7480">
        <v>31</v>
      </c>
      <c r="R7480">
        <f>SUM(Table1[[#This Row],[FIRST_CLASS_SEATS]:[ECONOMY_SEATS]])</f>
        <v>256</v>
      </c>
      <c r="S7480" s="5">
        <f>(Table1[[#This Row],[TIER1_ELIGIBLE_PAX]]/Table1[[#This Row],[TOTAL_PAX]])</f>
        <v>0</v>
      </c>
      <c r="T7480" s="5">
        <f>(Table1[[#This Row],[TIER2_ELIGIBLE_PAX]]/Table1[[#This Row],[TOTAL_PAX]])</f>
        <v>3.125E-2</v>
      </c>
      <c r="U7480" s="5">
        <f>(Table1[[#This Row],[TIER3_ELIGIBLE_PAX]]/Table1[[#This Row],[TOTAL_PAX]])</f>
        <v>0.12109375</v>
      </c>
      <c r="V7480" s="8">
        <v>0.74813130922446647</v>
      </c>
    </row>
    <row r="7481" spans="1:22" x14ac:dyDescent="0.3">
      <c r="A7481" s="1">
        <v>45810</v>
      </c>
      <c r="B7481" s="2">
        <v>0.78888888888888886</v>
      </c>
      <c r="C7481" t="s">
        <v>34</v>
      </c>
      <c r="D7481" t="s">
        <v>18</v>
      </c>
      <c r="E7481" t="s">
        <v>6025</v>
      </c>
      <c r="F7481" t="s">
        <v>20</v>
      </c>
      <c r="G7481" t="s">
        <v>46</v>
      </c>
      <c r="H7481" t="s">
        <v>22</v>
      </c>
      <c r="I7481" t="s">
        <v>23</v>
      </c>
      <c r="J7481" t="s">
        <v>24</v>
      </c>
      <c r="K7481" t="s">
        <v>59</v>
      </c>
      <c r="L7481">
        <v>0</v>
      </c>
      <c r="M7481">
        <v>31</v>
      </c>
      <c r="N7481">
        <v>173</v>
      </c>
      <c r="O7481">
        <v>2</v>
      </c>
      <c r="P7481">
        <v>4</v>
      </c>
      <c r="Q7481">
        <v>21</v>
      </c>
      <c r="R7481">
        <f>SUM(Table1[[#This Row],[FIRST_CLASS_SEATS]:[ECONOMY_SEATS]])</f>
        <v>204</v>
      </c>
      <c r="S7481" s="5">
        <f>(Table1[[#This Row],[TIER1_ELIGIBLE_PAX]]/Table1[[#This Row],[TOTAL_PAX]])</f>
        <v>9.8039215686274508E-3</v>
      </c>
      <c r="T7481" s="5">
        <f>(Table1[[#This Row],[TIER2_ELIGIBLE_PAX]]/Table1[[#This Row],[TOTAL_PAX]])</f>
        <v>1.9607843137254902E-2</v>
      </c>
      <c r="U7481" s="5">
        <f>(Table1[[#This Row],[TIER3_ELIGIBLE_PAX]]/Table1[[#This Row],[TOTAL_PAX]])</f>
        <v>0.10294117647058823</v>
      </c>
      <c r="V7481" s="8">
        <v>0.74832393562692812</v>
      </c>
    </row>
    <row r="7482" spans="1:22" x14ac:dyDescent="0.3">
      <c r="A7482" s="1">
        <v>45769</v>
      </c>
      <c r="B7482" s="2">
        <v>0.70486111111111116</v>
      </c>
      <c r="C7482" t="s">
        <v>17</v>
      </c>
      <c r="D7482" t="s">
        <v>18</v>
      </c>
      <c r="E7482" t="s">
        <v>3360</v>
      </c>
      <c r="F7482" t="s">
        <v>20</v>
      </c>
      <c r="G7482" t="s">
        <v>43</v>
      </c>
      <c r="H7482" t="s">
        <v>44</v>
      </c>
      <c r="I7482" t="s">
        <v>31</v>
      </c>
      <c r="J7482" t="s">
        <v>32</v>
      </c>
      <c r="K7482" t="s">
        <v>33</v>
      </c>
      <c r="L7482">
        <v>0</v>
      </c>
      <c r="M7482">
        <v>16</v>
      </c>
      <c r="N7482">
        <v>164</v>
      </c>
      <c r="O7482">
        <v>2</v>
      </c>
      <c r="P7482">
        <v>6</v>
      </c>
      <c r="Q7482">
        <v>24</v>
      </c>
      <c r="R7482">
        <f>SUM(Table1[[#This Row],[FIRST_CLASS_SEATS]:[ECONOMY_SEATS]])</f>
        <v>180</v>
      </c>
      <c r="S7482" s="5">
        <f>(Table1[[#This Row],[TIER1_ELIGIBLE_PAX]]/Table1[[#This Row],[TOTAL_PAX]])</f>
        <v>1.1111111111111112E-2</v>
      </c>
      <c r="T7482" s="5">
        <f>(Table1[[#This Row],[TIER2_ELIGIBLE_PAX]]/Table1[[#This Row],[TOTAL_PAX]])</f>
        <v>3.3333333333333333E-2</v>
      </c>
      <c r="U7482" s="5">
        <f>(Table1[[#This Row],[TIER3_ELIGIBLE_PAX]]/Table1[[#This Row],[TOTAL_PAX]])</f>
        <v>0.13333333333333333</v>
      </c>
      <c r="V7482" s="8">
        <v>0.74877100882116676</v>
      </c>
    </row>
    <row r="7483" spans="1:22" x14ac:dyDescent="0.3">
      <c r="A7483" s="1">
        <v>45758</v>
      </c>
      <c r="B7483" s="2">
        <v>0.88958333333333328</v>
      </c>
      <c r="C7483" t="s">
        <v>34</v>
      </c>
      <c r="D7483" t="s">
        <v>18</v>
      </c>
      <c r="E7483" t="s">
        <v>5185</v>
      </c>
      <c r="F7483" t="s">
        <v>20</v>
      </c>
      <c r="G7483" t="s">
        <v>54</v>
      </c>
      <c r="H7483" t="s">
        <v>30</v>
      </c>
      <c r="I7483" t="s">
        <v>31</v>
      </c>
      <c r="J7483" t="s">
        <v>32</v>
      </c>
      <c r="K7483" t="s">
        <v>33</v>
      </c>
      <c r="L7483">
        <v>0</v>
      </c>
      <c r="M7483">
        <v>12</v>
      </c>
      <c r="N7483">
        <v>168</v>
      </c>
      <c r="O7483">
        <v>0</v>
      </c>
      <c r="P7483">
        <v>3</v>
      </c>
      <c r="Q7483">
        <v>17</v>
      </c>
      <c r="R7483">
        <f>SUM(Table1[[#This Row],[FIRST_CLASS_SEATS]:[ECONOMY_SEATS]])</f>
        <v>180</v>
      </c>
      <c r="S7483" s="5">
        <f>(Table1[[#This Row],[TIER1_ELIGIBLE_PAX]]/Table1[[#This Row],[TOTAL_PAX]])</f>
        <v>0</v>
      </c>
      <c r="T7483" s="5">
        <f>(Table1[[#This Row],[TIER2_ELIGIBLE_PAX]]/Table1[[#This Row],[TOTAL_PAX]])</f>
        <v>1.6666666666666666E-2</v>
      </c>
      <c r="U7483" s="5">
        <f>(Table1[[#This Row],[TIER3_ELIGIBLE_PAX]]/Table1[[#This Row],[TOTAL_PAX]])</f>
        <v>9.4444444444444442E-2</v>
      </c>
      <c r="V7483" s="8">
        <v>0.74884360999080479</v>
      </c>
    </row>
    <row r="7484" spans="1:22" x14ac:dyDescent="0.3">
      <c r="A7484" s="1">
        <v>45952</v>
      </c>
      <c r="B7484" s="2">
        <v>0.73055555555555551</v>
      </c>
      <c r="C7484" t="s">
        <v>17</v>
      </c>
      <c r="D7484" t="s">
        <v>18</v>
      </c>
      <c r="E7484" t="s">
        <v>5096</v>
      </c>
      <c r="F7484" t="s">
        <v>20</v>
      </c>
      <c r="G7484" t="s">
        <v>21</v>
      </c>
      <c r="H7484" t="s">
        <v>22</v>
      </c>
      <c r="I7484" t="s">
        <v>23</v>
      </c>
      <c r="J7484" t="s">
        <v>24</v>
      </c>
      <c r="K7484" t="s">
        <v>80</v>
      </c>
      <c r="L7484">
        <v>14</v>
      </c>
      <c r="M7484">
        <v>97</v>
      </c>
      <c r="N7484">
        <v>358</v>
      </c>
      <c r="O7484">
        <v>0</v>
      </c>
      <c r="P7484">
        <v>8</v>
      </c>
      <c r="Q7484">
        <v>31</v>
      </c>
      <c r="R7484">
        <f>SUM(Table1[[#This Row],[FIRST_CLASS_SEATS]:[ECONOMY_SEATS]])</f>
        <v>469</v>
      </c>
      <c r="S7484" s="5">
        <f>(Table1[[#This Row],[TIER1_ELIGIBLE_PAX]]/Table1[[#This Row],[TOTAL_PAX]])</f>
        <v>0</v>
      </c>
      <c r="T7484" s="5">
        <f>(Table1[[#This Row],[TIER2_ELIGIBLE_PAX]]/Table1[[#This Row],[TOTAL_PAX]])</f>
        <v>1.7057569296375266E-2</v>
      </c>
      <c r="U7484" s="5">
        <f>(Table1[[#This Row],[TIER3_ELIGIBLE_PAX]]/Table1[[#This Row],[TOTAL_PAX]])</f>
        <v>6.6098081023454158E-2</v>
      </c>
      <c r="V7484" s="8">
        <v>0.74887333954473534</v>
      </c>
    </row>
    <row r="7485" spans="1:22" x14ac:dyDescent="0.3">
      <c r="A7485" s="1">
        <v>45781</v>
      </c>
      <c r="B7485" s="2">
        <v>0.47986111111111113</v>
      </c>
      <c r="C7485" t="s">
        <v>26</v>
      </c>
      <c r="D7485" t="s">
        <v>18</v>
      </c>
      <c r="E7485" t="s">
        <v>2614</v>
      </c>
      <c r="F7485" t="s">
        <v>20</v>
      </c>
      <c r="G7485" t="s">
        <v>40</v>
      </c>
      <c r="H7485" t="s">
        <v>41</v>
      </c>
      <c r="I7485" t="s">
        <v>31</v>
      </c>
      <c r="J7485" t="s">
        <v>32</v>
      </c>
      <c r="K7485" t="s">
        <v>33</v>
      </c>
      <c r="L7485">
        <v>0</v>
      </c>
      <c r="M7485">
        <v>3</v>
      </c>
      <c r="N7485">
        <v>177</v>
      </c>
      <c r="O7485">
        <v>0</v>
      </c>
      <c r="P7485">
        <v>8</v>
      </c>
      <c r="Q7485">
        <v>31</v>
      </c>
      <c r="R7485">
        <f>SUM(Table1[[#This Row],[FIRST_CLASS_SEATS]:[ECONOMY_SEATS]])</f>
        <v>180</v>
      </c>
      <c r="S7485" s="5">
        <f>(Table1[[#This Row],[TIER1_ELIGIBLE_PAX]]/Table1[[#This Row],[TOTAL_PAX]])</f>
        <v>0</v>
      </c>
      <c r="T7485" s="5">
        <f>(Table1[[#This Row],[TIER2_ELIGIBLE_PAX]]/Table1[[#This Row],[TOTAL_PAX]])</f>
        <v>4.4444444444444446E-2</v>
      </c>
      <c r="U7485" s="5">
        <f>(Table1[[#This Row],[TIER3_ELIGIBLE_PAX]]/Table1[[#This Row],[TOTAL_PAX]])</f>
        <v>0.17222222222222222</v>
      </c>
      <c r="V7485" s="8">
        <v>0.74920135292804946</v>
      </c>
    </row>
    <row r="7486" spans="1:22" x14ac:dyDescent="0.3">
      <c r="A7486" s="1">
        <v>45777</v>
      </c>
      <c r="B7486" s="2">
        <v>0.94791666666666663</v>
      </c>
      <c r="C7486" t="s">
        <v>34</v>
      </c>
      <c r="D7486" t="s">
        <v>18</v>
      </c>
      <c r="E7486" t="s">
        <v>217</v>
      </c>
      <c r="F7486" t="s">
        <v>20</v>
      </c>
      <c r="G7486" t="s">
        <v>21</v>
      </c>
      <c r="H7486" t="s">
        <v>22</v>
      </c>
      <c r="I7486" t="s">
        <v>23</v>
      </c>
      <c r="J7486" t="s">
        <v>24</v>
      </c>
      <c r="K7486" t="s">
        <v>59</v>
      </c>
      <c r="L7486">
        <v>8</v>
      </c>
      <c r="M7486">
        <v>48</v>
      </c>
      <c r="N7486">
        <v>200</v>
      </c>
      <c r="O7486">
        <v>0</v>
      </c>
      <c r="P7486">
        <v>11</v>
      </c>
      <c r="Q7486">
        <v>41</v>
      </c>
      <c r="R7486">
        <f>SUM(Table1[[#This Row],[FIRST_CLASS_SEATS]:[ECONOMY_SEATS]])</f>
        <v>256</v>
      </c>
      <c r="S7486" s="5">
        <f>(Table1[[#This Row],[TIER1_ELIGIBLE_PAX]]/Table1[[#This Row],[TOTAL_PAX]])</f>
        <v>0</v>
      </c>
      <c r="T7486" s="5">
        <f>(Table1[[#This Row],[TIER2_ELIGIBLE_PAX]]/Table1[[#This Row],[TOTAL_PAX]])</f>
        <v>4.296875E-2</v>
      </c>
      <c r="U7486" s="5">
        <f>(Table1[[#This Row],[TIER3_ELIGIBLE_PAX]]/Table1[[#This Row],[TOTAL_PAX]])</f>
        <v>0.16015625</v>
      </c>
      <c r="V7486" s="8">
        <v>0.74949137649273279</v>
      </c>
    </row>
    <row r="7487" spans="1:22" x14ac:dyDescent="0.3">
      <c r="A7487" s="1">
        <v>45817</v>
      </c>
      <c r="B7487" s="2">
        <v>0.63263888888888886</v>
      </c>
      <c r="C7487" t="s">
        <v>17</v>
      </c>
      <c r="D7487" t="s">
        <v>18</v>
      </c>
      <c r="E7487" t="s">
        <v>351</v>
      </c>
      <c r="F7487" t="s">
        <v>20</v>
      </c>
      <c r="G7487" t="s">
        <v>73</v>
      </c>
      <c r="H7487" t="s">
        <v>74</v>
      </c>
      <c r="I7487" t="s">
        <v>31</v>
      </c>
      <c r="J7487" t="s">
        <v>32</v>
      </c>
      <c r="K7487" t="s">
        <v>33</v>
      </c>
      <c r="L7487">
        <v>0</v>
      </c>
      <c r="M7487">
        <v>3</v>
      </c>
      <c r="N7487">
        <v>177</v>
      </c>
      <c r="O7487">
        <v>0</v>
      </c>
      <c r="P7487">
        <v>0</v>
      </c>
      <c r="Q7487">
        <v>7</v>
      </c>
      <c r="R7487">
        <f>SUM(Table1[[#This Row],[FIRST_CLASS_SEATS]:[ECONOMY_SEATS]])</f>
        <v>180</v>
      </c>
      <c r="S7487" s="5">
        <f>(Table1[[#This Row],[TIER1_ELIGIBLE_PAX]]/Table1[[#This Row],[TOTAL_PAX]])</f>
        <v>0</v>
      </c>
      <c r="T7487" s="5">
        <f>(Table1[[#This Row],[TIER2_ELIGIBLE_PAX]]/Table1[[#This Row],[TOTAL_PAX]])</f>
        <v>0</v>
      </c>
      <c r="U7487" s="5">
        <f>(Table1[[#This Row],[TIER3_ELIGIBLE_PAX]]/Table1[[#This Row],[TOTAL_PAX]])</f>
        <v>3.888888888888889E-2</v>
      </c>
      <c r="V7487" s="8">
        <v>0.7495501753743441</v>
      </c>
    </row>
    <row r="7488" spans="1:22" x14ac:dyDescent="0.3">
      <c r="A7488" s="1">
        <v>45902</v>
      </c>
      <c r="B7488" s="2">
        <v>0.40069444444444446</v>
      </c>
      <c r="C7488" t="s">
        <v>26</v>
      </c>
      <c r="D7488" t="s">
        <v>18</v>
      </c>
      <c r="E7488" t="s">
        <v>39</v>
      </c>
      <c r="F7488" t="s">
        <v>20</v>
      </c>
      <c r="G7488" t="s">
        <v>43</v>
      </c>
      <c r="H7488" t="s">
        <v>44</v>
      </c>
      <c r="I7488" t="s">
        <v>31</v>
      </c>
      <c r="J7488" t="s">
        <v>32</v>
      </c>
      <c r="K7488" t="s">
        <v>33</v>
      </c>
      <c r="L7488">
        <v>0</v>
      </c>
      <c r="M7488">
        <v>5</v>
      </c>
      <c r="N7488">
        <v>175</v>
      </c>
      <c r="O7488">
        <v>1</v>
      </c>
      <c r="P7488">
        <v>12</v>
      </c>
      <c r="Q7488">
        <v>43</v>
      </c>
      <c r="R7488">
        <f>SUM(Table1[[#This Row],[FIRST_CLASS_SEATS]:[ECONOMY_SEATS]])</f>
        <v>180</v>
      </c>
      <c r="S7488" s="5">
        <f>(Table1[[#This Row],[TIER1_ELIGIBLE_PAX]]/Table1[[#This Row],[TOTAL_PAX]])</f>
        <v>5.5555555555555558E-3</v>
      </c>
      <c r="T7488" s="5">
        <f>(Table1[[#This Row],[TIER2_ELIGIBLE_PAX]]/Table1[[#This Row],[TOTAL_PAX]])</f>
        <v>6.6666666666666666E-2</v>
      </c>
      <c r="U7488" s="5">
        <f>(Table1[[#This Row],[TIER3_ELIGIBLE_PAX]]/Table1[[#This Row],[TOTAL_PAX]])</f>
        <v>0.2388888888888889</v>
      </c>
      <c r="V7488" s="8">
        <v>0.74979473759199133</v>
      </c>
    </row>
    <row r="7489" spans="1:22" x14ac:dyDescent="0.3">
      <c r="A7489" s="1">
        <v>45794</v>
      </c>
      <c r="B7489" s="2">
        <v>0.82222222222222219</v>
      </c>
      <c r="C7489" t="s">
        <v>34</v>
      </c>
      <c r="D7489" t="s">
        <v>18</v>
      </c>
      <c r="E7489" t="s">
        <v>4460</v>
      </c>
      <c r="F7489" t="s">
        <v>20</v>
      </c>
      <c r="G7489" t="s">
        <v>40</v>
      </c>
      <c r="H7489" t="s">
        <v>41</v>
      </c>
      <c r="I7489" t="s">
        <v>31</v>
      </c>
      <c r="J7489" t="s">
        <v>32</v>
      </c>
      <c r="K7489" t="s">
        <v>33</v>
      </c>
      <c r="L7489">
        <v>0</v>
      </c>
      <c r="M7489">
        <v>15</v>
      </c>
      <c r="N7489">
        <v>165</v>
      </c>
      <c r="O7489">
        <v>1</v>
      </c>
      <c r="P7489">
        <v>7</v>
      </c>
      <c r="Q7489">
        <v>28</v>
      </c>
      <c r="R7489">
        <f>SUM(Table1[[#This Row],[FIRST_CLASS_SEATS]:[ECONOMY_SEATS]])</f>
        <v>180</v>
      </c>
      <c r="S7489" s="5">
        <f>(Table1[[#This Row],[TIER1_ELIGIBLE_PAX]]/Table1[[#This Row],[TOTAL_PAX]])</f>
        <v>5.5555555555555558E-3</v>
      </c>
      <c r="T7489" s="5">
        <f>(Table1[[#This Row],[TIER2_ELIGIBLE_PAX]]/Table1[[#This Row],[TOTAL_PAX]])</f>
        <v>3.888888888888889E-2</v>
      </c>
      <c r="U7489" s="5">
        <f>(Table1[[#This Row],[TIER3_ELIGIBLE_PAX]]/Table1[[#This Row],[TOTAL_PAX]])</f>
        <v>0.15555555555555556</v>
      </c>
      <c r="V7489" s="8">
        <v>0.74986374353227814</v>
      </c>
    </row>
    <row r="7490" spans="1:22" x14ac:dyDescent="0.3">
      <c r="A7490" s="1">
        <v>45754</v>
      </c>
      <c r="B7490" s="2">
        <v>0.74722222222222223</v>
      </c>
      <c r="C7490" t="s">
        <v>17</v>
      </c>
      <c r="D7490" t="s">
        <v>18</v>
      </c>
      <c r="E7490" t="s">
        <v>206</v>
      </c>
      <c r="F7490" t="s">
        <v>20</v>
      </c>
      <c r="G7490" t="s">
        <v>29</v>
      </c>
      <c r="H7490" t="s">
        <v>30</v>
      </c>
      <c r="I7490" t="s">
        <v>31</v>
      </c>
      <c r="J7490" t="s">
        <v>32</v>
      </c>
      <c r="K7490" t="s">
        <v>33</v>
      </c>
      <c r="L7490">
        <v>0</v>
      </c>
      <c r="M7490">
        <v>2</v>
      </c>
      <c r="N7490">
        <v>178</v>
      </c>
      <c r="O7490">
        <v>0</v>
      </c>
      <c r="P7490">
        <v>16</v>
      </c>
      <c r="Q7490">
        <v>55</v>
      </c>
      <c r="R7490">
        <f>SUM(Table1[[#This Row],[FIRST_CLASS_SEATS]:[ECONOMY_SEATS]])</f>
        <v>180</v>
      </c>
      <c r="S7490" s="5">
        <f>(Table1[[#This Row],[TIER1_ELIGIBLE_PAX]]/Table1[[#This Row],[TOTAL_PAX]])</f>
        <v>0</v>
      </c>
      <c r="T7490" s="5">
        <f>(Table1[[#This Row],[TIER2_ELIGIBLE_PAX]]/Table1[[#This Row],[TOTAL_PAX]])</f>
        <v>8.8888888888888892E-2</v>
      </c>
      <c r="U7490" s="5">
        <f>(Table1[[#This Row],[TIER3_ELIGIBLE_PAX]]/Table1[[#This Row],[TOTAL_PAX]])</f>
        <v>0.30555555555555558</v>
      </c>
      <c r="V7490" s="8">
        <v>0.74988600777828796</v>
      </c>
    </row>
    <row r="7491" spans="1:22" x14ac:dyDescent="0.3">
      <c r="A7491" s="1">
        <v>45897</v>
      </c>
      <c r="B7491" s="2">
        <v>0.60347222222222219</v>
      </c>
      <c r="C7491" t="s">
        <v>17</v>
      </c>
      <c r="D7491" t="s">
        <v>18</v>
      </c>
      <c r="E7491" t="s">
        <v>1630</v>
      </c>
      <c r="F7491" t="s">
        <v>20</v>
      </c>
      <c r="G7491" t="s">
        <v>46</v>
      </c>
      <c r="H7491" t="s">
        <v>22</v>
      </c>
      <c r="I7491" t="s">
        <v>23</v>
      </c>
      <c r="J7491" t="s">
        <v>24</v>
      </c>
      <c r="K7491" t="s">
        <v>59</v>
      </c>
      <c r="L7491">
        <v>8</v>
      </c>
      <c r="M7491">
        <v>48</v>
      </c>
      <c r="N7491">
        <v>200</v>
      </c>
      <c r="O7491">
        <v>0</v>
      </c>
      <c r="P7491">
        <v>2</v>
      </c>
      <c r="Q7491">
        <v>14</v>
      </c>
      <c r="R7491">
        <f>SUM(Table1[[#This Row],[FIRST_CLASS_SEATS]:[ECONOMY_SEATS]])</f>
        <v>256</v>
      </c>
      <c r="S7491" s="5">
        <f>(Table1[[#This Row],[TIER1_ELIGIBLE_PAX]]/Table1[[#This Row],[TOTAL_PAX]])</f>
        <v>0</v>
      </c>
      <c r="T7491" s="5">
        <f>(Table1[[#This Row],[TIER2_ELIGIBLE_PAX]]/Table1[[#This Row],[TOTAL_PAX]])</f>
        <v>7.8125E-3</v>
      </c>
      <c r="U7491" s="5">
        <f>(Table1[[#This Row],[TIER3_ELIGIBLE_PAX]]/Table1[[#This Row],[TOTAL_PAX]])</f>
        <v>5.46875E-2</v>
      </c>
      <c r="V7491" s="8">
        <v>0.75016379872027295</v>
      </c>
    </row>
    <row r="7492" spans="1:22" x14ac:dyDescent="0.3">
      <c r="A7492" s="1">
        <v>45880</v>
      </c>
      <c r="B7492" s="2">
        <v>0.30416666666666664</v>
      </c>
      <c r="C7492" t="s">
        <v>26</v>
      </c>
      <c r="D7492" t="s">
        <v>18</v>
      </c>
      <c r="E7492" t="s">
        <v>1484</v>
      </c>
      <c r="F7492" t="s">
        <v>20</v>
      </c>
      <c r="G7492" t="s">
        <v>40</v>
      </c>
      <c r="H7492" t="s">
        <v>41</v>
      </c>
      <c r="I7492" t="s">
        <v>31</v>
      </c>
      <c r="J7492" t="s">
        <v>32</v>
      </c>
      <c r="K7492" t="s">
        <v>33</v>
      </c>
      <c r="L7492">
        <v>0</v>
      </c>
      <c r="M7492">
        <v>20</v>
      </c>
      <c r="N7492">
        <v>160</v>
      </c>
      <c r="O7492">
        <v>1</v>
      </c>
      <c r="P7492">
        <v>11</v>
      </c>
      <c r="Q7492">
        <v>40</v>
      </c>
      <c r="R7492">
        <f>SUM(Table1[[#This Row],[FIRST_CLASS_SEATS]:[ECONOMY_SEATS]])</f>
        <v>180</v>
      </c>
      <c r="S7492" s="5">
        <f>(Table1[[#This Row],[TIER1_ELIGIBLE_PAX]]/Table1[[#This Row],[TOTAL_PAX]])</f>
        <v>5.5555555555555558E-3</v>
      </c>
      <c r="T7492" s="5">
        <f>(Table1[[#This Row],[TIER2_ELIGIBLE_PAX]]/Table1[[#This Row],[TOTAL_PAX]])</f>
        <v>6.1111111111111109E-2</v>
      </c>
      <c r="U7492" s="5">
        <f>(Table1[[#This Row],[TIER3_ELIGIBLE_PAX]]/Table1[[#This Row],[TOTAL_PAX]])</f>
        <v>0.22222222222222221</v>
      </c>
      <c r="V7492" s="8">
        <v>0.75017640878222336</v>
      </c>
    </row>
    <row r="7493" spans="1:22" x14ac:dyDescent="0.3">
      <c r="A7493" s="1">
        <v>45862</v>
      </c>
      <c r="B7493" s="2">
        <v>0.71388888888888891</v>
      </c>
      <c r="C7493" t="s">
        <v>17</v>
      </c>
      <c r="D7493" t="s">
        <v>18</v>
      </c>
      <c r="E7493" t="s">
        <v>1522</v>
      </c>
      <c r="F7493" t="s">
        <v>20</v>
      </c>
      <c r="G7493" t="s">
        <v>76</v>
      </c>
      <c r="H7493" t="s">
        <v>77</v>
      </c>
      <c r="I7493" t="s">
        <v>78</v>
      </c>
      <c r="J7493" t="s">
        <v>24</v>
      </c>
      <c r="K7493" t="s">
        <v>25</v>
      </c>
      <c r="L7493">
        <v>0</v>
      </c>
      <c r="M7493">
        <v>32</v>
      </c>
      <c r="N7493">
        <v>300</v>
      </c>
      <c r="O7493">
        <v>0</v>
      </c>
      <c r="P7493">
        <v>9</v>
      </c>
      <c r="Q7493">
        <v>34</v>
      </c>
      <c r="R7493">
        <f>SUM(Table1[[#This Row],[FIRST_CLASS_SEATS]:[ECONOMY_SEATS]])</f>
        <v>332</v>
      </c>
      <c r="S7493" s="5">
        <f>(Table1[[#This Row],[TIER1_ELIGIBLE_PAX]]/Table1[[#This Row],[TOTAL_PAX]])</f>
        <v>0</v>
      </c>
      <c r="T7493" s="5">
        <f>(Table1[[#This Row],[TIER2_ELIGIBLE_PAX]]/Table1[[#This Row],[TOTAL_PAX]])</f>
        <v>2.710843373493976E-2</v>
      </c>
      <c r="U7493" s="5">
        <f>(Table1[[#This Row],[TIER3_ELIGIBLE_PAX]]/Table1[[#This Row],[TOTAL_PAX]])</f>
        <v>0.10240963855421686</v>
      </c>
      <c r="V7493" s="8">
        <v>0.75028428840669104</v>
      </c>
    </row>
    <row r="7494" spans="1:22" x14ac:dyDescent="0.3">
      <c r="A7494" s="1">
        <v>45774</v>
      </c>
      <c r="B7494" s="2">
        <v>0.84444444444444444</v>
      </c>
      <c r="C7494" t="s">
        <v>34</v>
      </c>
      <c r="D7494" t="s">
        <v>18</v>
      </c>
      <c r="E7494" t="s">
        <v>934</v>
      </c>
      <c r="F7494" t="s">
        <v>20</v>
      </c>
      <c r="G7494" t="s">
        <v>56</v>
      </c>
      <c r="H7494" t="s">
        <v>57</v>
      </c>
      <c r="I7494" t="s">
        <v>58</v>
      </c>
      <c r="J7494" t="s">
        <v>24</v>
      </c>
      <c r="K7494" t="s">
        <v>25</v>
      </c>
      <c r="L7494">
        <v>8</v>
      </c>
      <c r="M7494">
        <v>49</v>
      </c>
      <c r="N7494">
        <v>178</v>
      </c>
      <c r="O7494">
        <v>0</v>
      </c>
      <c r="P7494">
        <v>9</v>
      </c>
      <c r="Q7494">
        <v>33</v>
      </c>
      <c r="R7494">
        <f>SUM(Table1[[#This Row],[FIRST_CLASS_SEATS]:[ECONOMY_SEATS]])</f>
        <v>235</v>
      </c>
      <c r="S7494" s="5">
        <f>(Table1[[#This Row],[TIER1_ELIGIBLE_PAX]]/Table1[[#This Row],[TOTAL_PAX]])</f>
        <v>0</v>
      </c>
      <c r="T7494" s="5">
        <f>(Table1[[#This Row],[TIER2_ELIGIBLE_PAX]]/Table1[[#This Row],[TOTAL_PAX]])</f>
        <v>3.8297872340425532E-2</v>
      </c>
      <c r="U7494" s="5">
        <f>(Table1[[#This Row],[TIER3_ELIGIBLE_PAX]]/Table1[[#This Row],[TOTAL_PAX]])</f>
        <v>0.14042553191489363</v>
      </c>
      <c r="V7494" s="8">
        <v>0.75029006517226882</v>
      </c>
    </row>
    <row r="7495" spans="1:22" x14ac:dyDescent="0.3">
      <c r="A7495" s="1">
        <v>45790</v>
      </c>
      <c r="B7495" s="2">
        <v>0.47916666666666669</v>
      </c>
      <c r="C7495" t="s">
        <v>26</v>
      </c>
      <c r="D7495" t="s">
        <v>18</v>
      </c>
      <c r="E7495" t="s">
        <v>3014</v>
      </c>
      <c r="F7495" t="s">
        <v>20</v>
      </c>
      <c r="G7495" t="s">
        <v>62</v>
      </c>
      <c r="H7495" t="s">
        <v>63</v>
      </c>
      <c r="I7495" t="s">
        <v>31</v>
      </c>
      <c r="J7495" t="s">
        <v>32</v>
      </c>
      <c r="K7495" t="s">
        <v>33</v>
      </c>
      <c r="L7495">
        <v>0</v>
      </c>
      <c r="M7495">
        <v>13</v>
      </c>
      <c r="N7495">
        <v>167</v>
      </c>
      <c r="O7495">
        <v>1</v>
      </c>
      <c r="P7495">
        <v>8</v>
      </c>
      <c r="Q7495">
        <v>30</v>
      </c>
      <c r="R7495">
        <f>SUM(Table1[[#This Row],[FIRST_CLASS_SEATS]:[ECONOMY_SEATS]])</f>
        <v>180</v>
      </c>
      <c r="S7495" s="5">
        <f>(Table1[[#This Row],[TIER1_ELIGIBLE_PAX]]/Table1[[#This Row],[TOTAL_PAX]])</f>
        <v>5.5555555555555558E-3</v>
      </c>
      <c r="T7495" s="5">
        <f>(Table1[[#This Row],[TIER2_ELIGIBLE_PAX]]/Table1[[#This Row],[TOTAL_PAX]])</f>
        <v>4.4444444444444446E-2</v>
      </c>
      <c r="U7495" s="5">
        <f>(Table1[[#This Row],[TIER3_ELIGIBLE_PAX]]/Table1[[#This Row],[TOTAL_PAX]])</f>
        <v>0.16666666666666666</v>
      </c>
      <c r="V7495" s="8">
        <v>0.75043440139541051</v>
      </c>
    </row>
    <row r="7496" spans="1:22" x14ac:dyDescent="0.3">
      <c r="A7496" s="1">
        <v>45873</v>
      </c>
      <c r="B7496" s="2">
        <v>0.56458333333333333</v>
      </c>
      <c r="C7496" t="s">
        <v>48</v>
      </c>
      <c r="D7496" t="s">
        <v>18</v>
      </c>
      <c r="E7496" t="s">
        <v>1610</v>
      </c>
      <c r="F7496" t="s">
        <v>20</v>
      </c>
      <c r="G7496" t="s">
        <v>62</v>
      </c>
      <c r="H7496" t="s">
        <v>63</v>
      </c>
      <c r="I7496" t="s">
        <v>31</v>
      </c>
      <c r="J7496" t="s">
        <v>32</v>
      </c>
      <c r="K7496" t="s">
        <v>33</v>
      </c>
      <c r="L7496">
        <v>0</v>
      </c>
      <c r="M7496">
        <v>8</v>
      </c>
      <c r="N7496">
        <v>172</v>
      </c>
      <c r="O7496">
        <v>0</v>
      </c>
      <c r="P7496">
        <v>12</v>
      </c>
      <c r="Q7496">
        <v>42</v>
      </c>
      <c r="R7496">
        <f>SUM(Table1[[#This Row],[FIRST_CLASS_SEATS]:[ECONOMY_SEATS]])</f>
        <v>180</v>
      </c>
      <c r="S7496" s="5">
        <f>(Table1[[#This Row],[TIER1_ELIGIBLE_PAX]]/Table1[[#This Row],[TOTAL_PAX]])</f>
        <v>0</v>
      </c>
      <c r="T7496" s="5">
        <f>(Table1[[#This Row],[TIER2_ELIGIBLE_PAX]]/Table1[[#This Row],[TOTAL_PAX]])</f>
        <v>6.6666666666666666E-2</v>
      </c>
      <c r="U7496" s="5">
        <f>(Table1[[#This Row],[TIER3_ELIGIBLE_PAX]]/Table1[[#This Row],[TOTAL_PAX]])</f>
        <v>0.23333333333333334</v>
      </c>
      <c r="V7496" s="8">
        <v>0.75050745989350975</v>
      </c>
    </row>
    <row r="7497" spans="1:22" x14ac:dyDescent="0.3">
      <c r="A7497" s="1">
        <v>45914</v>
      </c>
      <c r="B7497" s="2">
        <v>0.58194444444444449</v>
      </c>
      <c r="C7497" t="s">
        <v>48</v>
      </c>
      <c r="D7497" t="s">
        <v>18</v>
      </c>
      <c r="E7497" t="s">
        <v>2133</v>
      </c>
      <c r="F7497" t="s">
        <v>20</v>
      </c>
      <c r="G7497" t="s">
        <v>54</v>
      </c>
      <c r="H7497" t="s">
        <v>30</v>
      </c>
      <c r="I7497" t="s">
        <v>31</v>
      </c>
      <c r="J7497" t="s">
        <v>32</v>
      </c>
      <c r="K7497" t="s">
        <v>33</v>
      </c>
      <c r="L7497">
        <v>0</v>
      </c>
      <c r="M7497">
        <v>1</v>
      </c>
      <c r="N7497">
        <v>179</v>
      </c>
      <c r="O7497">
        <v>1</v>
      </c>
      <c r="P7497">
        <v>10</v>
      </c>
      <c r="Q7497">
        <v>38</v>
      </c>
      <c r="R7497">
        <f>SUM(Table1[[#This Row],[FIRST_CLASS_SEATS]:[ECONOMY_SEATS]])</f>
        <v>180</v>
      </c>
      <c r="S7497" s="5">
        <f>(Table1[[#This Row],[TIER1_ELIGIBLE_PAX]]/Table1[[#This Row],[TOTAL_PAX]])</f>
        <v>5.5555555555555558E-3</v>
      </c>
      <c r="T7497" s="5">
        <f>(Table1[[#This Row],[TIER2_ELIGIBLE_PAX]]/Table1[[#This Row],[TOTAL_PAX]])</f>
        <v>5.5555555555555552E-2</v>
      </c>
      <c r="U7497" s="5">
        <f>(Table1[[#This Row],[TIER3_ELIGIBLE_PAX]]/Table1[[#This Row],[TOTAL_PAX]])</f>
        <v>0.21111111111111111</v>
      </c>
      <c r="V7497" s="8">
        <v>0.75067808922480439</v>
      </c>
    </row>
    <row r="7498" spans="1:22" x14ac:dyDescent="0.3">
      <c r="A7498" s="1">
        <v>45840</v>
      </c>
      <c r="B7498" s="2">
        <v>0.33888888888888891</v>
      </c>
      <c r="C7498" t="s">
        <v>26</v>
      </c>
      <c r="D7498" t="s">
        <v>18</v>
      </c>
      <c r="E7498" t="s">
        <v>2081</v>
      </c>
      <c r="F7498" t="s">
        <v>20</v>
      </c>
      <c r="G7498" t="s">
        <v>54</v>
      </c>
      <c r="H7498" t="s">
        <v>30</v>
      </c>
      <c r="I7498" t="s">
        <v>31</v>
      </c>
      <c r="J7498" t="s">
        <v>32</v>
      </c>
      <c r="K7498" t="s">
        <v>33</v>
      </c>
      <c r="L7498">
        <v>0</v>
      </c>
      <c r="M7498">
        <v>19</v>
      </c>
      <c r="N7498">
        <v>161</v>
      </c>
      <c r="O7498">
        <v>0</v>
      </c>
      <c r="P7498">
        <v>5</v>
      </c>
      <c r="Q7498">
        <v>23</v>
      </c>
      <c r="R7498">
        <f>SUM(Table1[[#This Row],[FIRST_CLASS_SEATS]:[ECONOMY_SEATS]])</f>
        <v>180</v>
      </c>
      <c r="S7498" s="5">
        <f>(Table1[[#This Row],[TIER1_ELIGIBLE_PAX]]/Table1[[#This Row],[TOTAL_PAX]])</f>
        <v>0</v>
      </c>
      <c r="T7498" s="5">
        <f>(Table1[[#This Row],[TIER2_ELIGIBLE_PAX]]/Table1[[#This Row],[TOTAL_PAX]])</f>
        <v>2.7777777777777776E-2</v>
      </c>
      <c r="U7498" s="5">
        <f>(Table1[[#This Row],[TIER3_ELIGIBLE_PAX]]/Table1[[#This Row],[TOTAL_PAX]])</f>
        <v>0.12777777777777777</v>
      </c>
      <c r="V7498" s="8">
        <v>0.75069931419019342</v>
      </c>
    </row>
    <row r="7499" spans="1:22" x14ac:dyDescent="0.3">
      <c r="A7499" s="1">
        <v>45748</v>
      </c>
      <c r="B7499" s="2">
        <v>0.76388888888888884</v>
      </c>
      <c r="C7499" t="s">
        <v>34</v>
      </c>
      <c r="D7499" t="s">
        <v>18</v>
      </c>
      <c r="E7499" t="s">
        <v>1158</v>
      </c>
      <c r="F7499" t="s">
        <v>20</v>
      </c>
      <c r="G7499" t="s">
        <v>29</v>
      </c>
      <c r="H7499" t="s">
        <v>30</v>
      </c>
      <c r="I7499" t="s">
        <v>31</v>
      </c>
      <c r="J7499" t="s">
        <v>32</v>
      </c>
      <c r="K7499" t="s">
        <v>33</v>
      </c>
      <c r="L7499">
        <v>0</v>
      </c>
      <c r="M7499">
        <v>4</v>
      </c>
      <c r="N7499">
        <v>176</v>
      </c>
      <c r="O7499">
        <v>1</v>
      </c>
      <c r="P7499">
        <v>13</v>
      </c>
      <c r="Q7499">
        <v>46</v>
      </c>
      <c r="R7499">
        <f>SUM(Table1[[#This Row],[FIRST_CLASS_SEATS]:[ECONOMY_SEATS]])</f>
        <v>180</v>
      </c>
      <c r="S7499" s="5">
        <f>(Table1[[#This Row],[TIER1_ELIGIBLE_PAX]]/Table1[[#This Row],[TOTAL_PAX]])</f>
        <v>5.5555555555555558E-3</v>
      </c>
      <c r="T7499" s="5">
        <f>(Table1[[#This Row],[TIER2_ELIGIBLE_PAX]]/Table1[[#This Row],[TOTAL_PAX]])</f>
        <v>7.2222222222222215E-2</v>
      </c>
      <c r="U7499" s="5">
        <f>(Table1[[#This Row],[TIER3_ELIGIBLE_PAX]]/Table1[[#This Row],[TOTAL_PAX]])</f>
        <v>0.25555555555555554</v>
      </c>
      <c r="V7499" s="8">
        <v>0.75119707667149993</v>
      </c>
    </row>
    <row r="7500" spans="1:22" x14ac:dyDescent="0.3">
      <c r="A7500" s="1">
        <v>45928</v>
      </c>
      <c r="B7500" s="2">
        <v>0.74930555555555556</v>
      </c>
      <c r="C7500" t="s">
        <v>17</v>
      </c>
      <c r="D7500" t="s">
        <v>18</v>
      </c>
      <c r="E7500" t="s">
        <v>4317</v>
      </c>
      <c r="F7500" t="s">
        <v>20</v>
      </c>
      <c r="G7500" t="s">
        <v>54</v>
      </c>
      <c r="H7500" t="s">
        <v>30</v>
      </c>
      <c r="I7500" t="s">
        <v>31</v>
      </c>
      <c r="J7500" t="s">
        <v>32</v>
      </c>
      <c r="K7500" t="s">
        <v>33</v>
      </c>
      <c r="L7500">
        <v>0</v>
      </c>
      <c r="M7500">
        <v>1</v>
      </c>
      <c r="N7500">
        <v>179</v>
      </c>
      <c r="O7500">
        <v>0</v>
      </c>
      <c r="P7500">
        <v>3</v>
      </c>
      <c r="Q7500">
        <v>17</v>
      </c>
      <c r="R7500">
        <f>SUM(Table1[[#This Row],[FIRST_CLASS_SEATS]:[ECONOMY_SEATS]])</f>
        <v>180</v>
      </c>
      <c r="S7500" s="5">
        <f>(Table1[[#This Row],[TIER1_ELIGIBLE_PAX]]/Table1[[#This Row],[TOTAL_PAX]])</f>
        <v>0</v>
      </c>
      <c r="T7500" s="5">
        <f>(Table1[[#This Row],[TIER2_ELIGIBLE_PAX]]/Table1[[#This Row],[TOTAL_PAX]])</f>
        <v>1.6666666666666666E-2</v>
      </c>
      <c r="U7500" s="5">
        <f>(Table1[[#This Row],[TIER3_ELIGIBLE_PAX]]/Table1[[#This Row],[TOTAL_PAX]])</f>
        <v>9.4444444444444442E-2</v>
      </c>
      <c r="V7500" s="8">
        <v>0.75129214027581892</v>
      </c>
    </row>
    <row r="7501" spans="1:22" x14ac:dyDescent="0.3">
      <c r="A7501" s="1">
        <v>45775</v>
      </c>
      <c r="B7501" s="2">
        <v>0.90347222222222223</v>
      </c>
      <c r="C7501" t="s">
        <v>34</v>
      </c>
      <c r="D7501" t="s">
        <v>18</v>
      </c>
      <c r="E7501" t="s">
        <v>4440</v>
      </c>
      <c r="F7501" t="s">
        <v>20</v>
      </c>
      <c r="G7501" t="s">
        <v>21</v>
      </c>
      <c r="H7501" t="s">
        <v>22</v>
      </c>
      <c r="I7501" t="s">
        <v>23</v>
      </c>
      <c r="J7501" t="s">
        <v>24</v>
      </c>
      <c r="K7501" t="s">
        <v>59</v>
      </c>
      <c r="L7501">
        <v>8</v>
      </c>
      <c r="M7501">
        <v>42</v>
      </c>
      <c r="N7501">
        <v>166</v>
      </c>
      <c r="O7501">
        <v>0</v>
      </c>
      <c r="P7501">
        <v>10</v>
      </c>
      <c r="Q7501">
        <v>37</v>
      </c>
      <c r="R7501">
        <f>SUM(Table1[[#This Row],[FIRST_CLASS_SEATS]:[ECONOMY_SEATS]])</f>
        <v>216</v>
      </c>
      <c r="S7501" s="5">
        <f>(Table1[[#This Row],[TIER1_ELIGIBLE_PAX]]/Table1[[#This Row],[TOTAL_PAX]])</f>
        <v>0</v>
      </c>
      <c r="T7501" s="5">
        <f>(Table1[[#This Row],[TIER2_ELIGIBLE_PAX]]/Table1[[#This Row],[TOTAL_PAX]])</f>
        <v>4.6296296296296294E-2</v>
      </c>
      <c r="U7501" s="5">
        <f>(Table1[[#This Row],[TIER3_ELIGIBLE_PAX]]/Table1[[#This Row],[TOTAL_PAX]])</f>
        <v>0.17129629629629631</v>
      </c>
      <c r="V7501" s="8">
        <v>0.75131148180174601</v>
      </c>
    </row>
    <row r="7502" spans="1:22" x14ac:dyDescent="0.3">
      <c r="A7502" s="1">
        <v>45897</v>
      </c>
      <c r="B7502" s="2">
        <v>0.3576388888888889</v>
      </c>
      <c r="C7502" t="s">
        <v>26</v>
      </c>
      <c r="D7502" t="s">
        <v>18</v>
      </c>
      <c r="E7502" t="s">
        <v>218</v>
      </c>
      <c r="F7502" t="s">
        <v>20</v>
      </c>
      <c r="G7502" t="s">
        <v>124</v>
      </c>
      <c r="H7502" t="s">
        <v>22</v>
      </c>
      <c r="I7502" t="s">
        <v>23</v>
      </c>
      <c r="J7502" t="s">
        <v>24</v>
      </c>
      <c r="K7502" t="s">
        <v>80</v>
      </c>
      <c r="L7502">
        <v>14</v>
      </c>
      <c r="M7502">
        <v>97</v>
      </c>
      <c r="N7502">
        <v>358</v>
      </c>
      <c r="O7502">
        <v>2</v>
      </c>
      <c r="P7502">
        <v>6</v>
      </c>
      <c r="Q7502">
        <v>26</v>
      </c>
      <c r="R7502">
        <f>SUM(Table1[[#This Row],[FIRST_CLASS_SEATS]:[ECONOMY_SEATS]])</f>
        <v>469</v>
      </c>
      <c r="S7502" s="5">
        <f>(Table1[[#This Row],[TIER1_ELIGIBLE_PAX]]/Table1[[#This Row],[TOTAL_PAX]])</f>
        <v>4.2643923240938165E-3</v>
      </c>
      <c r="T7502" s="5">
        <f>(Table1[[#This Row],[TIER2_ELIGIBLE_PAX]]/Table1[[#This Row],[TOTAL_PAX]])</f>
        <v>1.279317697228145E-2</v>
      </c>
      <c r="U7502" s="5">
        <f>(Table1[[#This Row],[TIER3_ELIGIBLE_PAX]]/Table1[[#This Row],[TOTAL_PAX]])</f>
        <v>5.5437100213219619E-2</v>
      </c>
      <c r="V7502" s="8">
        <v>0.75137258171659804</v>
      </c>
    </row>
    <row r="7503" spans="1:22" x14ac:dyDescent="0.3">
      <c r="A7503" s="1">
        <v>45820</v>
      </c>
      <c r="B7503" s="2">
        <v>0.40972222222222221</v>
      </c>
      <c r="C7503" t="s">
        <v>26</v>
      </c>
      <c r="D7503" t="s">
        <v>18</v>
      </c>
      <c r="E7503" t="s">
        <v>562</v>
      </c>
      <c r="F7503" t="s">
        <v>20</v>
      </c>
      <c r="G7503" t="s">
        <v>43</v>
      </c>
      <c r="H7503" t="s">
        <v>44</v>
      </c>
      <c r="I7503" t="s">
        <v>31</v>
      </c>
      <c r="J7503" t="s">
        <v>32</v>
      </c>
      <c r="K7503" t="s">
        <v>33</v>
      </c>
      <c r="L7503">
        <v>0</v>
      </c>
      <c r="M7503">
        <v>9</v>
      </c>
      <c r="N7503">
        <v>171</v>
      </c>
      <c r="O7503">
        <v>1</v>
      </c>
      <c r="P7503">
        <v>20</v>
      </c>
      <c r="Q7503">
        <v>65</v>
      </c>
      <c r="R7503">
        <f>SUM(Table1[[#This Row],[FIRST_CLASS_SEATS]:[ECONOMY_SEATS]])</f>
        <v>180</v>
      </c>
      <c r="S7503" s="5">
        <f>(Table1[[#This Row],[TIER1_ELIGIBLE_PAX]]/Table1[[#This Row],[TOTAL_PAX]])</f>
        <v>5.5555555555555558E-3</v>
      </c>
      <c r="T7503" s="5">
        <f>(Table1[[#This Row],[TIER2_ELIGIBLE_PAX]]/Table1[[#This Row],[TOTAL_PAX]])</f>
        <v>0.1111111111111111</v>
      </c>
      <c r="U7503" s="5">
        <f>(Table1[[#This Row],[TIER3_ELIGIBLE_PAX]]/Table1[[#This Row],[TOTAL_PAX]])</f>
        <v>0.3611111111111111</v>
      </c>
      <c r="V7503" s="8">
        <v>0.75142657616107544</v>
      </c>
    </row>
    <row r="7504" spans="1:22" x14ac:dyDescent="0.3">
      <c r="A7504" s="1">
        <v>45837</v>
      </c>
      <c r="B7504" s="2">
        <v>0.2986111111111111</v>
      </c>
      <c r="C7504" t="s">
        <v>26</v>
      </c>
      <c r="D7504" t="s">
        <v>18</v>
      </c>
      <c r="E7504" t="s">
        <v>334</v>
      </c>
      <c r="F7504" t="s">
        <v>20</v>
      </c>
      <c r="G7504" t="s">
        <v>71</v>
      </c>
      <c r="H7504" t="s">
        <v>22</v>
      </c>
      <c r="I7504" t="s">
        <v>23</v>
      </c>
      <c r="J7504" t="s">
        <v>24</v>
      </c>
      <c r="K7504" t="s">
        <v>47</v>
      </c>
      <c r="L7504">
        <v>0</v>
      </c>
      <c r="M7504">
        <v>56</v>
      </c>
      <c r="N7504">
        <v>275</v>
      </c>
      <c r="O7504">
        <v>0</v>
      </c>
      <c r="P7504">
        <v>8</v>
      </c>
      <c r="Q7504">
        <v>31</v>
      </c>
      <c r="R7504">
        <f>SUM(Table1[[#This Row],[FIRST_CLASS_SEATS]:[ECONOMY_SEATS]])</f>
        <v>331</v>
      </c>
      <c r="S7504" s="5">
        <f>(Table1[[#This Row],[TIER1_ELIGIBLE_PAX]]/Table1[[#This Row],[TOTAL_PAX]])</f>
        <v>0</v>
      </c>
      <c r="T7504" s="5">
        <f>(Table1[[#This Row],[TIER2_ELIGIBLE_PAX]]/Table1[[#This Row],[TOTAL_PAX]])</f>
        <v>2.4169184290030211E-2</v>
      </c>
      <c r="U7504" s="5">
        <f>(Table1[[#This Row],[TIER3_ELIGIBLE_PAX]]/Table1[[#This Row],[TOTAL_PAX]])</f>
        <v>9.3655589123867067E-2</v>
      </c>
      <c r="V7504" s="8">
        <v>0.75148817119679456</v>
      </c>
    </row>
    <row r="7505" spans="1:22" x14ac:dyDescent="0.3">
      <c r="A7505" s="1">
        <v>45897</v>
      </c>
      <c r="B7505" s="2">
        <v>0.46041666666666664</v>
      </c>
      <c r="C7505" t="s">
        <v>26</v>
      </c>
      <c r="D7505" t="s">
        <v>18</v>
      </c>
      <c r="E7505" t="s">
        <v>2137</v>
      </c>
      <c r="F7505" t="s">
        <v>20</v>
      </c>
      <c r="G7505" t="s">
        <v>56</v>
      </c>
      <c r="H7505" t="s">
        <v>57</v>
      </c>
      <c r="I7505" t="s">
        <v>58</v>
      </c>
      <c r="J7505" t="s">
        <v>24</v>
      </c>
      <c r="K7505" t="s">
        <v>59</v>
      </c>
      <c r="L7505">
        <v>8</v>
      </c>
      <c r="M7505">
        <v>42</v>
      </c>
      <c r="N7505">
        <v>166</v>
      </c>
      <c r="O7505">
        <v>0</v>
      </c>
      <c r="P7505">
        <v>0</v>
      </c>
      <c r="Q7505">
        <v>0</v>
      </c>
      <c r="R7505">
        <f>SUM(Table1[[#This Row],[FIRST_CLASS_SEATS]:[ECONOMY_SEATS]])</f>
        <v>216</v>
      </c>
      <c r="S7505" s="5">
        <f>(Table1[[#This Row],[TIER1_ELIGIBLE_PAX]]/Table1[[#This Row],[TOTAL_PAX]])</f>
        <v>0</v>
      </c>
      <c r="T7505" s="5">
        <f>(Table1[[#This Row],[TIER2_ELIGIBLE_PAX]]/Table1[[#This Row],[TOTAL_PAX]])</f>
        <v>0</v>
      </c>
      <c r="U7505" s="5">
        <f>(Table1[[#This Row],[TIER3_ELIGIBLE_PAX]]/Table1[[#This Row],[TOTAL_PAX]])</f>
        <v>0</v>
      </c>
      <c r="V7505" s="8">
        <v>0.75150231526992928</v>
      </c>
    </row>
    <row r="7506" spans="1:22" x14ac:dyDescent="0.3">
      <c r="A7506" s="1">
        <v>45862</v>
      </c>
      <c r="B7506" s="2">
        <v>0.77847222222222223</v>
      </c>
      <c r="C7506" t="s">
        <v>34</v>
      </c>
      <c r="D7506" t="s">
        <v>18</v>
      </c>
      <c r="E7506" t="s">
        <v>2176</v>
      </c>
      <c r="F7506" t="s">
        <v>20</v>
      </c>
      <c r="G7506" t="s">
        <v>73</v>
      </c>
      <c r="H7506" t="s">
        <v>74</v>
      </c>
      <c r="I7506" t="s">
        <v>31</v>
      </c>
      <c r="J7506" t="s">
        <v>32</v>
      </c>
      <c r="K7506" t="s">
        <v>33</v>
      </c>
      <c r="L7506">
        <v>0</v>
      </c>
      <c r="M7506">
        <v>1</v>
      </c>
      <c r="N7506">
        <v>179</v>
      </c>
      <c r="O7506">
        <v>2</v>
      </c>
      <c r="P7506">
        <v>14</v>
      </c>
      <c r="Q7506">
        <v>47</v>
      </c>
      <c r="R7506">
        <f>SUM(Table1[[#This Row],[FIRST_CLASS_SEATS]:[ECONOMY_SEATS]])</f>
        <v>180</v>
      </c>
      <c r="S7506" s="5">
        <f>(Table1[[#This Row],[TIER1_ELIGIBLE_PAX]]/Table1[[#This Row],[TOTAL_PAX]])</f>
        <v>1.1111111111111112E-2</v>
      </c>
      <c r="T7506" s="5">
        <f>(Table1[[#This Row],[TIER2_ELIGIBLE_PAX]]/Table1[[#This Row],[TOTAL_PAX]])</f>
        <v>7.7777777777777779E-2</v>
      </c>
      <c r="U7506" s="5">
        <f>(Table1[[#This Row],[TIER3_ELIGIBLE_PAX]]/Table1[[#This Row],[TOTAL_PAX]])</f>
        <v>0.26111111111111113</v>
      </c>
      <c r="V7506" s="8">
        <v>0.75154598817603679</v>
      </c>
    </row>
    <row r="7507" spans="1:22" x14ac:dyDescent="0.3">
      <c r="A7507" s="1">
        <v>45881</v>
      </c>
      <c r="B7507" s="2">
        <v>0.3888888888888889</v>
      </c>
      <c r="C7507" t="s">
        <v>26</v>
      </c>
      <c r="D7507" t="s">
        <v>18</v>
      </c>
      <c r="E7507" t="s">
        <v>792</v>
      </c>
      <c r="F7507" t="s">
        <v>20</v>
      </c>
      <c r="G7507" t="s">
        <v>29</v>
      </c>
      <c r="H7507" t="s">
        <v>30</v>
      </c>
      <c r="I7507" t="s">
        <v>31</v>
      </c>
      <c r="J7507" t="s">
        <v>32</v>
      </c>
      <c r="K7507" t="s">
        <v>33</v>
      </c>
      <c r="L7507">
        <v>0</v>
      </c>
      <c r="M7507">
        <v>9</v>
      </c>
      <c r="N7507">
        <v>171</v>
      </c>
      <c r="O7507">
        <v>0</v>
      </c>
      <c r="P7507">
        <v>8</v>
      </c>
      <c r="Q7507">
        <v>30</v>
      </c>
      <c r="R7507">
        <f>SUM(Table1[[#This Row],[FIRST_CLASS_SEATS]:[ECONOMY_SEATS]])</f>
        <v>180</v>
      </c>
      <c r="S7507" s="5">
        <f>(Table1[[#This Row],[TIER1_ELIGIBLE_PAX]]/Table1[[#This Row],[TOTAL_PAX]])</f>
        <v>0</v>
      </c>
      <c r="T7507" s="5">
        <f>(Table1[[#This Row],[TIER2_ELIGIBLE_PAX]]/Table1[[#This Row],[TOTAL_PAX]])</f>
        <v>4.4444444444444446E-2</v>
      </c>
      <c r="U7507" s="5">
        <f>(Table1[[#This Row],[TIER3_ELIGIBLE_PAX]]/Table1[[#This Row],[TOTAL_PAX]])</f>
        <v>0.16666666666666666</v>
      </c>
      <c r="V7507" s="8">
        <v>0.75154971894688516</v>
      </c>
    </row>
    <row r="7508" spans="1:22" x14ac:dyDescent="0.3">
      <c r="A7508" s="1">
        <v>45905</v>
      </c>
      <c r="B7508" s="2">
        <v>0.43402777777777779</v>
      </c>
      <c r="C7508" t="s">
        <v>26</v>
      </c>
      <c r="D7508" t="s">
        <v>18</v>
      </c>
      <c r="E7508" t="s">
        <v>5384</v>
      </c>
      <c r="F7508" t="s">
        <v>20</v>
      </c>
      <c r="G7508" t="s">
        <v>56</v>
      </c>
      <c r="H7508" t="s">
        <v>57</v>
      </c>
      <c r="I7508" t="s">
        <v>58</v>
      </c>
      <c r="J7508" t="s">
        <v>24</v>
      </c>
      <c r="K7508" t="s">
        <v>25</v>
      </c>
      <c r="L7508">
        <v>0</v>
      </c>
      <c r="M7508">
        <v>48</v>
      </c>
      <c r="N7508">
        <v>224</v>
      </c>
      <c r="O7508">
        <v>0</v>
      </c>
      <c r="P7508">
        <v>6</v>
      </c>
      <c r="Q7508">
        <v>24</v>
      </c>
      <c r="R7508">
        <f>SUM(Table1[[#This Row],[FIRST_CLASS_SEATS]:[ECONOMY_SEATS]])</f>
        <v>272</v>
      </c>
      <c r="S7508" s="5">
        <f>(Table1[[#This Row],[TIER1_ELIGIBLE_PAX]]/Table1[[#This Row],[TOTAL_PAX]])</f>
        <v>0</v>
      </c>
      <c r="T7508" s="5">
        <f>(Table1[[#This Row],[TIER2_ELIGIBLE_PAX]]/Table1[[#This Row],[TOTAL_PAX]])</f>
        <v>2.2058823529411766E-2</v>
      </c>
      <c r="U7508" s="5">
        <f>(Table1[[#This Row],[TIER3_ELIGIBLE_PAX]]/Table1[[#This Row],[TOTAL_PAX]])</f>
        <v>8.8235294117647065E-2</v>
      </c>
      <c r="V7508" s="8">
        <v>0.75155395431585703</v>
      </c>
    </row>
    <row r="7509" spans="1:22" x14ac:dyDescent="0.3">
      <c r="A7509" s="1">
        <v>45860</v>
      </c>
      <c r="B7509" s="2">
        <v>0.86319444444444449</v>
      </c>
      <c r="C7509" t="s">
        <v>34</v>
      </c>
      <c r="D7509" t="s">
        <v>18</v>
      </c>
      <c r="E7509" t="s">
        <v>2018</v>
      </c>
      <c r="F7509" t="s">
        <v>20</v>
      </c>
      <c r="G7509" t="s">
        <v>36</v>
      </c>
      <c r="H7509" t="s">
        <v>37</v>
      </c>
      <c r="I7509" t="s">
        <v>31</v>
      </c>
      <c r="J7509" t="s">
        <v>32</v>
      </c>
      <c r="K7509" t="s">
        <v>33</v>
      </c>
      <c r="L7509">
        <v>0</v>
      </c>
      <c r="M7509">
        <v>5</v>
      </c>
      <c r="N7509">
        <v>175</v>
      </c>
      <c r="O7509">
        <v>0</v>
      </c>
      <c r="P7509">
        <v>2</v>
      </c>
      <c r="Q7509">
        <v>13</v>
      </c>
      <c r="R7509">
        <f>SUM(Table1[[#This Row],[FIRST_CLASS_SEATS]:[ECONOMY_SEATS]])</f>
        <v>180</v>
      </c>
      <c r="S7509" s="5">
        <f>(Table1[[#This Row],[TIER1_ELIGIBLE_PAX]]/Table1[[#This Row],[TOTAL_PAX]])</f>
        <v>0</v>
      </c>
      <c r="T7509" s="5">
        <f>(Table1[[#This Row],[TIER2_ELIGIBLE_PAX]]/Table1[[#This Row],[TOTAL_PAX]])</f>
        <v>1.1111111111111112E-2</v>
      </c>
      <c r="U7509" s="5">
        <f>(Table1[[#This Row],[TIER3_ELIGIBLE_PAX]]/Table1[[#This Row],[TOTAL_PAX]])</f>
        <v>7.2222222222222215E-2</v>
      </c>
      <c r="V7509" s="8">
        <v>0.75164386091765989</v>
      </c>
    </row>
    <row r="7510" spans="1:22" x14ac:dyDescent="0.3">
      <c r="A7510" s="1">
        <v>45756</v>
      </c>
      <c r="B7510" s="2">
        <v>0.8354166666666667</v>
      </c>
      <c r="C7510" t="s">
        <v>34</v>
      </c>
      <c r="D7510" t="s">
        <v>18</v>
      </c>
      <c r="E7510" t="s">
        <v>5062</v>
      </c>
      <c r="F7510" t="s">
        <v>20</v>
      </c>
      <c r="G7510" t="s">
        <v>29</v>
      </c>
      <c r="H7510" t="s">
        <v>30</v>
      </c>
      <c r="I7510" t="s">
        <v>31</v>
      </c>
      <c r="J7510" t="s">
        <v>32</v>
      </c>
      <c r="K7510" t="s">
        <v>33</v>
      </c>
      <c r="L7510">
        <v>0</v>
      </c>
      <c r="M7510">
        <v>11</v>
      </c>
      <c r="N7510">
        <v>169</v>
      </c>
      <c r="O7510">
        <v>2</v>
      </c>
      <c r="P7510">
        <v>8</v>
      </c>
      <c r="Q7510">
        <v>30</v>
      </c>
      <c r="R7510">
        <f>SUM(Table1[[#This Row],[FIRST_CLASS_SEATS]:[ECONOMY_SEATS]])</f>
        <v>180</v>
      </c>
      <c r="S7510" s="5">
        <f>(Table1[[#This Row],[TIER1_ELIGIBLE_PAX]]/Table1[[#This Row],[TOTAL_PAX]])</f>
        <v>1.1111111111111112E-2</v>
      </c>
      <c r="T7510" s="5">
        <f>(Table1[[#This Row],[TIER2_ELIGIBLE_PAX]]/Table1[[#This Row],[TOTAL_PAX]])</f>
        <v>4.4444444444444446E-2</v>
      </c>
      <c r="U7510" s="5">
        <f>(Table1[[#This Row],[TIER3_ELIGIBLE_PAX]]/Table1[[#This Row],[TOTAL_PAX]])</f>
        <v>0.16666666666666666</v>
      </c>
      <c r="V7510" s="8">
        <v>0.75177727486512413</v>
      </c>
    </row>
    <row r="7511" spans="1:22" x14ac:dyDescent="0.3">
      <c r="A7511" s="1">
        <v>45899</v>
      </c>
      <c r="B7511" s="2">
        <v>0.80902777777777779</v>
      </c>
      <c r="C7511" t="s">
        <v>34</v>
      </c>
      <c r="D7511" t="s">
        <v>18</v>
      </c>
      <c r="E7511" t="s">
        <v>1832</v>
      </c>
      <c r="F7511" t="s">
        <v>20</v>
      </c>
      <c r="G7511" t="s">
        <v>56</v>
      </c>
      <c r="H7511" t="s">
        <v>57</v>
      </c>
      <c r="I7511" t="s">
        <v>58</v>
      </c>
      <c r="J7511" t="s">
        <v>24</v>
      </c>
      <c r="K7511" t="s">
        <v>47</v>
      </c>
      <c r="L7511">
        <v>0</v>
      </c>
      <c r="M7511">
        <v>56</v>
      </c>
      <c r="N7511">
        <v>275</v>
      </c>
      <c r="O7511">
        <v>0</v>
      </c>
      <c r="P7511">
        <v>4</v>
      </c>
      <c r="Q7511">
        <v>21</v>
      </c>
      <c r="R7511">
        <f>SUM(Table1[[#This Row],[FIRST_CLASS_SEATS]:[ECONOMY_SEATS]])</f>
        <v>331</v>
      </c>
      <c r="S7511" s="5">
        <f>(Table1[[#This Row],[TIER1_ELIGIBLE_PAX]]/Table1[[#This Row],[TOTAL_PAX]])</f>
        <v>0</v>
      </c>
      <c r="T7511" s="5">
        <f>(Table1[[#This Row],[TIER2_ELIGIBLE_PAX]]/Table1[[#This Row],[TOTAL_PAX]])</f>
        <v>1.2084592145015106E-2</v>
      </c>
      <c r="U7511" s="5">
        <f>(Table1[[#This Row],[TIER3_ELIGIBLE_PAX]]/Table1[[#This Row],[TOTAL_PAX]])</f>
        <v>6.3444108761329304E-2</v>
      </c>
      <c r="V7511" s="8">
        <v>0.75178362522531739</v>
      </c>
    </row>
    <row r="7512" spans="1:22" x14ac:dyDescent="0.3">
      <c r="A7512" s="1">
        <v>45783</v>
      </c>
      <c r="B7512" s="2">
        <v>0.79791666666666672</v>
      </c>
      <c r="C7512" t="s">
        <v>34</v>
      </c>
      <c r="D7512" t="s">
        <v>18</v>
      </c>
      <c r="E7512" t="s">
        <v>4047</v>
      </c>
      <c r="F7512" t="s">
        <v>20</v>
      </c>
      <c r="G7512" t="s">
        <v>71</v>
      </c>
      <c r="H7512" t="s">
        <v>22</v>
      </c>
      <c r="I7512" t="s">
        <v>23</v>
      </c>
      <c r="J7512" t="s">
        <v>24</v>
      </c>
      <c r="K7512" t="s">
        <v>47</v>
      </c>
      <c r="L7512">
        <v>0</v>
      </c>
      <c r="M7512">
        <v>56</v>
      </c>
      <c r="N7512">
        <v>275</v>
      </c>
      <c r="O7512">
        <v>0</v>
      </c>
      <c r="P7512">
        <v>9</v>
      </c>
      <c r="Q7512">
        <v>35</v>
      </c>
      <c r="R7512">
        <f>SUM(Table1[[#This Row],[FIRST_CLASS_SEATS]:[ECONOMY_SEATS]])</f>
        <v>331</v>
      </c>
      <c r="S7512" s="5">
        <f>(Table1[[#This Row],[TIER1_ELIGIBLE_PAX]]/Table1[[#This Row],[TOTAL_PAX]])</f>
        <v>0</v>
      </c>
      <c r="T7512" s="5">
        <f>(Table1[[#This Row],[TIER2_ELIGIBLE_PAX]]/Table1[[#This Row],[TOTAL_PAX]])</f>
        <v>2.7190332326283987E-2</v>
      </c>
      <c r="U7512" s="5">
        <f>(Table1[[#This Row],[TIER3_ELIGIBLE_PAX]]/Table1[[#This Row],[TOTAL_PAX]])</f>
        <v>0.10574018126888217</v>
      </c>
      <c r="V7512" s="8">
        <v>0.75198015467211554</v>
      </c>
    </row>
    <row r="7513" spans="1:22" x14ac:dyDescent="0.3">
      <c r="A7513" s="1">
        <v>45839</v>
      </c>
      <c r="B7513" s="2">
        <v>0.75972222222222219</v>
      </c>
      <c r="C7513" t="s">
        <v>34</v>
      </c>
      <c r="D7513" t="s">
        <v>18</v>
      </c>
      <c r="E7513" t="s">
        <v>3338</v>
      </c>
      <c r="F7513" t="s">
        <v>20</v>
      </c>
      <c r="G7513" t="s">
        <v>71</v>
      </c>
      <c r="H7513" t="s">
        <v>22</v>
      </c>
      <c r="I7513" t="s">
        <v>23</v>
      </c>
      <c r="J7513" t="s">
        <v>24</v>
      </c>
      <c r="K7513" t="s">
        <v>59</v>
      </c>
      <c r="L7513">
        <v>0</v>
      </c>
      <c r="M7513">
        <v>31</v>
      </c>
      <c r="N7513">
        <v>173</v>
      </c>
      <c r="O7513">
        <v>0</v>
      </c>
      <c r="P7513">
        <v>10</v>
      </c>
      <c r="Q7513">
        <v>36</v>
      </c>
      <c r="R7513">
        <f>SUM(Table1[[#This Row],[FIRST_CLASS_SEATS]:[ECONOMY_SEATS]])</f>
        <v>204</v>
      </c>
      <c r="S7513" s="5">
        <f>(Table1[[#This Row],[TIER1_ELIGIBLE_PAX]]/Table1[[#This Row],[TOTAL_PAX]])</f>
        <v>0</v>
      </c>
      <c r="T7513" s="5">
        <f>(Table1[[#This Row],[TIER2_ELIGIBLE_PAX]]/Table1[[#This Row],[TOTAL_PAX]])</f>
        <v>4.9019607843137254E-2</v>
      </c>
      <c r="U7513" s="5">
        <f>(Table1[[#This Row],[TIER3_ELIGIBLE_PAX]]/Table1[[#This Row],[TOTAL_PAX]])</f>
        <v>0.17647058823529413</v>
      </c>
      <c r="V7513" s="8">
        <v>0.75205790551265517</v>
      </c>
    </row>
    <row r="7514" spans="1:22" x14ac:dyDescent="0.3">
      <c r="A7514" s="1">
        <v>45851</v>
      </c>
      <c r="B7514" s="2">
        <v>0.94513888888888886</v>
      </c>
      <c r="C7514" t="s">
        <v>34</v>
      </c>
      <c r="D7514" t="s">
        <v>18</v>
      </c>
      <c r="E7514" t="s">
        <v>2979</v>
      </c>
      <c r="F7514" t="s">
        <v>20</v>
      </c>
      <c r="G7514" t="s">
        <v>62</v>
      </c>
      <c r="H7514" t="s">
        <v>63</v>
      </c>
      <c r="I7514" t="s">
        <v>31</v>
      </c>
      <c r="J7514" t="s">
        <v>32</v>
      </c>
      <c r="K7514" t="s">
        <v>33</v>
      </c>
      <c r="L7514">
        <v>0</v>
      </c>
      <c r="M7514">
        <v>5</v>
      </c>
      <c r="N7514">
        <v>175</v>
      </c>
      <c r="O7514">
        <v>0</v>
      </c>
      <c r="P7514">
        <v>14</v>
      </c>
      <c r="Q7514">
        <v>49</v>
      </c>
      <c r="R7514">
        <f>SUM(Table1[[#This Row],[FIRST_CLASS_SEATS]:[ECONOMY_SEATS]])</f>
        <v>180</v>
      </c>
      <c r="S7514" s="5">
        <f>(Table1[[#This Row],[TIER1_ELIGIBLE_PAX]]/Table1[[#This Row],[TOTAL_PAX]])</f>
        <v>0</v>
      </c>
      <c r="T7514" s="5">
        <f>(Table1[[#This Row],[TIER2_ELIGIBLE_PAX]]/Table1[[#This Row],[TOTAL_PAX]])</f>
        <v>7.7777777777777779E-2</v>
      </c>
      <c r="U7514" s="5">
        <f>(Table1[[#This Row],[TIER3_ELIGIBLE_PAX]]/Table1[[#This Row],[TOTAL_PAX]])</f>
        <v>0.2722222222222222</v>
      </c>
      <c r="V7514" s="8">
        <v>0.75216124988089805</v>
      </c>
    </row>
    <row r="7515" spans="1:22" x14ac:dyDescent="0.3">
      <c r="A7515" s="1">
        <v>45866</v>
      </c>
      <c r="B7515" s="2">
        <v>0.31458333333333333</v>
      </c>
      <c r="C7515" t="s">
        <v>26</v>
      </c>
      <c r="D7515" t="s">
        <v>18</v>
      </c>
      <c r="E7515" t="s">
        <v>3146</v>
      </c>
      <c r="F7515" t="s">
        <v>20</v>
      </c>
      <c r="G7515" t="s">
        <v>29</v>
      </c>
      <c r="H7515" t="s">
        <v>30</v>
      </c>
      <c r="I7515" t="s">
        <v>31</v>
      </c>
      <c r="J7515" t="s">
        <v>32</v>
      </c>
      <c r="K7515" t="s">
        <v>33</v>
      </c>
      <c r="L7515">
        <v>0</v>
      </c>
      <c r="M7515">
        <v>14</v>
      </c>
      <c r="N7515">
        <v>166</v>
      </c>
      <c r="O7515">
        <v>3</v>
      </c>
      <c r="P7515">
        <v>0</v>
      </c>
      <c r="Q7515">
        <v>0</v>
      </c>
      <c r="R7515">
        <f>SUM(Table1[[#This Row],[FIRST_CLASS_SEATS]:[ECONOMY_SEATS]])</f>
        <v>180</v>
      </c>
      <c r="S7515" s="5">
        <f>(Table1[[#This Row],[TIER1_ELIGIBLE_PAX]]/Table1[[#This Row],[TOTAL_PAX]])</f>
        <v>1.6666666666666666E-2</v>
      </c>
      <c r="T7515" s="5">
        <f>(Table1[[#This Row],[TIER2_ELIGIBLE_PAX]]/Table1[[#This Row],[TOTAL_PAX]])</f>
        <v>0</v>
      </c>
      <c r="U7515" s="5">
        <f>(Table1[[#This Row],[TIER3_ELIGIBLE_PAX]]/Table1[[#This Row],[TOTAL_PAX]])</f>
        <v>0</v>
      </c>
      <c r="V7515" s="8">
        <v>0.75224472923934771</v>
      </c>
    </row>
    <row r="7516" spans="1:22" x14ac:dyDescent="0.3">
      <c r="A7516" s="1">
        <v>45758</v>
      </c>
      <c r="B7516" s="2">
        <v>0.8833333333333333</v>
      </c>
      <c r="C7516" t="s">
        <v>34</v>
      </c>
      <c r="D7516" t="s">
        <v>18</v>
      </c>
      <c r="E7516" t="s">
        <v>1425</v>
      </c>
      <c r="F7516" t="s">
        <v>20</v>
      </c>
      <c r="G7516" t="s">
        <v>29</v>
      </c>
      <c r="H7516" t="s">
        <v>30</v>
      </c>
      <c r="I7516" t="s">
        <v>31</v>
      </c>
      <c r="J7516" t="s">
        <v>32</v>
      </c>
      <c r="K7516" t="s">
        <v>33</v>
      </c>
      <c r="L7516">
        <v>0</v>
      </c>
      <c r="M7516">
        <v>8</v>
      </c>
      <c r="N7516">
        <v>172</v>
      </c>
      <c r="O7516">
        <v>1</v>
      </c>
      <c r="P7516">
        <v>10</v>
      </c>
      <c r="Q7516">
        <v>37</v>
      </c>
      <c r="R7516">
        <f>SUM(Table1[[#This Row],[FIRST_CLASS_SEATS]:[ECONOMY_SEATS]])</f>
        <v>180</v>
      </c>
      <c r="S7516" s="5">
        <f>(Table1[[#This Row],[TIER1_ELIGIBLE_PAX]]/Table1[[#This Row],[TOTAL_PAX]])</f>
        <v>5.5555555555555558E-3</v>
      </c>
      <c r="T7516" s="5">
        <f>(Table1[[#This Row],[TIER2_ELIGIBLE_PAX]]/Table1[[#This Row],[TOTAL_PAX]])</f>
        <v>5.5555555555555552E-2</v>
      </c>
      <c r="U7516" s="5">
        <f>(Table1[[#This Row],[TIER3_ELIGIBLE_PAX]]/Table1[[#This Row],[TOTAL_PAX]])</f>
        <v>0.20555555555555555</v>
      </c>
      <c r="V7516" s="8">
        <v>0.75230234479090019</v>
      </c>
    </row>
    <row r="7517" spans="1:22" x14ac:dyDescent="0.3">
      <c r="A7517" s="1">
        <v>45941</v>
      </c>
      <c r="B7517" s="2">
        <v>0.37430555555555556</v>
      </c>
      <c r="C7517" t="s">
        <v>26</v>
      </c>
      <c r="D7517" t="s">
        <v>18</v>
      </c>
      <c r="E7517" t="s">
        <v>2336</v>
      </c>
      <c r="F7517" t="s">
        <v>20</v>
      </c>
      <c r="G7517" t="s">
        <v>99</v>
      </c>
      <c r="H7517" t="s">
        <v>74</v>
      </c>
      <c r="I7517" t="s">
        <v>31</v>
      </c>
      <c r="J7517" t="s">
        <v>32</v>
      </c>
      <c r="K7517" t="s">
        <v>33</v>
      </c>
      <c r="L7517">
        <v>0</v>
      </c>
      <c r="M7517">
        <v>5</v>
      </c>
      <c r="N7517">
        <v>175</v>
      </c>
      <c r="O7517">
        <v>1</v>
      </c>
      <c r="P7517">
        <v>8</v>
      </c>
      <c r="Q7517">
        <v>32</v>
      </c>
      <c r="R7517">
        <f>SUM(Table1[[#This Row],[FIRST_CLASS_SEATS]:[ECONOMY_SEATS]])</f>
        <v>180</v>
      </c>
      <c r="S7517" s="5">
        <f>(Table1[[#This Row],[TIER1_ELIGIBLE_PAX]]/Table1[[#This Row],[TOTAL_PAX]])</f>
        <v>5.5555555555555558E-3</v>
      </c>
      <c r="T7517" s="5">
        <f>(Table1[[#This Row],[TIER2_ELIGIBLE_PAX]]/Table1[[#This Row],[TOTAL_PAX]])</f>
        <v>4.4444444444444446E-2</v>
      </c>
      <c r="U7517" s="5">
        <f>(Table1[[#This Row],[TIER3_ELIGIBLE_PAX]]/Table1[[#This Row],[TOTAL_PAX]])</f>
        <v>0.17777777777777778</v>
      </c>
      <c r="V7517" s="8">
        <v>0.7523557119272094</v>
      </c>
    </row>
    <row r="7518" spans="1:22" x14ac:dyDescent="0.3">
      <c r="A7518" s="1">
        <v>45837</v>
      </c>
      <c r="B7518" s="2">
        <v>0.45069444444444445</v>
      </c>
      <c r="C7518" t="s">
        <v>26</v>
      </c>
      <c r="D7518" t="s">
        <v>18</v>
      </c>
      <c r="E7518" t="s">
        <v>112</v>
      </c>
      <c r="F7518" t="s">
        <v>20</v>
      </c>
      <c r="G7518" t="s">
        <v>73</v>
      </c>
      <c r="H7518" t="s">
        <v>74</v>
      </c>
      <c r="I7518" t="s">
        <v>31</v>
      </c>
      <c r="J7518" t="s">
        <v>32</v>
      </c>
      <c r="K7518" t="s">
        <v>33</v>
      </c>
      <c r="L7518">
        <v>0</v>
      </c>
      <c r="M7518">
        <v>14</v>
      </c>
      <c r="N7518">
        <v>166</v>
      </c>
      <c r="O7518">
        <v>2</v>
      </c>
      <c r="P7518">
        <v>13</v>
      </c>
      <c r="Q7518">
        <v>46</v>
      </c>
      <c r="R7518">
        <f>SUM(Table1[[#This Row],[FIRST_CLASS_SEATS]:[ECONOMY_SEATS]])</f>
        <v>180</v>
      </c>
      <c r="S7518" s="5">
        <f>(Table1[[#This Row],[TIER1_ELIGIBLE_PAX]]/Table1[[#This Row],[TOTAL_PAX]])</f>
        <v>1.1111111111111112E-2</v>
      </c>
      <c r="T7518" s="5">
        <f>(Table1[[#This Row],[TIER2_ELIGIBLE_PAX]]/Table1[[#This Row],[TOTAL_PAX]])</f>
        <v>7.2222222222222215E-2</v>
      </c>
      <c r="U7518" s="5">
        <f>(Table1[[#This Row],[TIER3_ELIGIBLE_PAX]]/Table1[[#This Row],[TOTAL_PAX]])</f>
        <v>0.25555555555555554</v>
      </c>
      <c r="V7518" s="8">
        <v>0.7524068565379437</v>
      </c>
    </row>
    <row r="7519" spans="1:22" x14ac:dyDescent="0.3">
      <c r="A7519" s="1">
        <v>45856</v>
      </c>
      <c r="B7519" s="2">
        <v>0.62013888888888891</v>
      </c>
      <c r="C7519" t="s">
        <v>17</v>
      </c>
      <c r="D7519" t="s">
        <v>18</v>
      </c>
      <c r="E7519" t="s">
        <v>5277</v>
      </c>
      <c r="F7519" t="s">
        <v>20</v>
      </c>
      <c r="G7519" t="s">
        <v>36</v>
      </c>
      <c r="H7519" t="s">
        <v>37</v>
      </c>
      <c r="I7519" t="s">
        <v>31</v>
      </c>
      <c r="J7519" t="s">
        <v>32</v>
      </c>
      <c r="K7519" t="s">
        <v>33</v>
      </c>
      <c r="L7519">
        <v>0</v>
      </c>
      <c r="M7519">
        <v>5</v>
      </c>
      <c r="N7519">
        <v>175</v>
      </c>
      <c r="O7519">
        <v>0</v>
      </c>
      <c r="P7519">
        <v>0</v>
      </c>
      <c r="Q7519">
        <v>0</v>
      </c>
      <c r="R7519">
        <f>SUM(Table1[[#This Row],[FIRST_CLASS_SEATS]:[ECONOMY_SEATS]])</f>
        <v>180</v>
      </c>
      <c r="S7519" s="5">
        <f>(Table1[[#This Row],[TIER1_ELIGIBLE_PAX]]/Table1[[#This Row],[TOTAL_PAX]])</f>
        <v>0</v>
      </c>
      <c r="T7519" s="5">
        <f>(Table1[[#This Row],[TIER2_ELIGIBLE_PAX]]/Table1[[#This Row],[TOTAL_PAX]])</f>
        <v>0</v>
      </c>
      <c r="U7519" s="5">
        <f>(Table1[[#This Row],[TIER3_ELIGIBLE_PAX]]/Table1[[#This Row],[TOTAL_PAX]])</f>
        <v>0</v>
      </c>
      <c r="V7519" s="8">
        <v>0.75244822499736541</v>
      </c>
    </row>
    <row r="7520" spans="1:22" x14ac:dyDescent="0.3">
      <c r="A7520" s="1">
        <v>45930</v>
      </c>
      <c r="B7520" s="2">
        <v>0.72499999999999998</v>
      </c>
      <c r="C7520" t="s">
        <v>17</v>
      </c>
      <c r="D7520" t="s">
        <v>18</v>
      </c>
      <c r="E7520" t="s">
        <v>3855</v>
      </c>
      <c r="F7520" t="s">
        <v>20</v>
      </c>
      <c r="G7520" t="s">
        <v>43</v>
      </c>
      <c r="H7520" t="s">
        <v>44</v>
      </c>
      <c r="I7520" t="s">
        <v>31</v>
      </c>
      <c r="J7520" t="s">
        <v>32</v>
      </c>
      <c r="K7520" t="s">
        <v>33</v>
      </c>
      <c r="L7520">
        <v>0</v>
      </c>
      <c r="M7520">
        <v>15</v>
      </c>
      <c r="N7520">
        <v>165</v>
      </c>
      <c r="O7520">
        <v>1</v>
      </c>
      <c r="P7520">
        <v>0</v>
      </c>
      <c r="Q7520">
        <v>0</v>
      </c>
      <c r="R7520">
        <f>SUM(Table1[[#This Row],[FIRST_CLASS_SEATS]:[ECONOMY_SEATS]])</f>
        <v>180</v>
      </c>
      <c r="S7520" s="5">
        <f>(Table1[[#This Row],[TIER1_ELIGIBLE_PAX]]/Table1[[#This Row],[TOTAL_PAX]])</f>
        <v>5.5555555555555558E-3</v>
      </c>
      <c r="T7520" s="5">
        <f>(Table1[[#This Row],[TIER2_ELIGIBLE_PAX]]/Table1[[#This Row],[TOTAL_PAX]])</f>
        <v>0</v>
      </c>
      <c r="U7520" s="5">
        <f>(Table1[[#This Row],[TIER3_ELIGIBLE_PAX]]/Table1[[#This Row],[TOTAL_PAX]])</f>
        <v>0</v>
      </c>
      <c r="V7520" s="8">
        <v>0.75246883407979936</v>
      </c>
    </row>
    <row r="7521" spans="1:22" x14ac:dyDescent="0.3">
      <c r="A7521" s="1">
        <v>45953</v>
      </c>
      <c r="B7521" s="2">
        <v>0.80833333333333335</v>
      </c>
      <c r="C7521" t="s">
        <v>34</v>
      </c>
      <c r="D7521" t="s">
        <v>18</v>
      </c>
      <c r="E7521" t="s">
        <v>3572</v>
      </c>
      <c r="F7521" t="s">
        <v>20</v>
      </c>
      <c r="G7521" t="s">
        <v>71</v>
      </c>
      <c r="H7521" t="s">
        <v>22</v>
      </c>
      <c r="I7521" t="s">
        <v>23</v>
      </c>
      <c r="J7521" t="s">
        <v>24</v>
      </c>
      <c r="K7521" t="s">
        <v>47</v>
      </c>
      <c r="L7521">
        <v>0</v>
      </c>
      <c r="M7521">
        <v>56</v>
      </c>
      <c r="N7521">
        <v>275</v>
      </c>
      <c r="O7521">
        <v>0</v>
      </c>
      <c r="P7521">
        <v>5</v>
      </c>
      <c r="Q7521">
        <v>23</v>
      </c>
      <c r="R7521">
        <f>SUM(Table1[[#This Row],[FIRST_CLASS_SEATS]:[ECONOMY_SEATS]])</f>
        <v>331</v>
      </c>
      <c r="S7521" s="5">
        <f>(Table1[[#This Row],[TIER1_ELIGIBLE_PAX]]/Table1[[#This Row],[TOTAL_PAX]])</f>
        <v>0</v>
      </c>
      <c r="T7521" s="5">
        <f>(Table1[[#This Row],[TIER2_ELIGIBLE_PAX]]/Table1[[#This Row],[TOTAL_PAX]])</f>
        <v>1.5105740181268883E-2</v>
      </c>
      <c r="U7521" s="5">
        <f>(Table1[[#This Row],[TIER3_ELIGIBLE_PAX]]/Table1[[#This Row],[TOTAL_PAX]])</f>
        <v>6.9486404833836862E-2</v>
      </c>
      <c r="V7521" s="8">
        <v>0.75251132802037257</v>
      </c>
    </row>
    <row r="7522" spans="1:22" x14ac:dyDescent="0.3">
      <c r="A7522" s="1">
        <v>45792</v>
      </c>
      <c r="B7522" s="2">
        <v>0.48194444444444445</v>
      </c>
      <c r="C7522" t="s">
        <v>26</v>
      </c>
      <c r="D7522" t="s">
        <v>18</v>
      </c>
      <c r="E7522" t="s">
        <v>465</v>
      </c>
      <c r="F7522" t="s">
        <v>20</v>
      </c>
      <c r="G7522" t="s">
        <v>46</v>
      </c>
      <c r="H7522" t="s">
        <v>22</v>
      </c>
      <c r="I7522" t="s">
        <v>23</v>
      </c>
      <c r="J7522" t="s">
        <v>24</v>
      </c>
      <c r="K7522" t="s">
        <v>25</v>
      </c>
      <c r="L7522">
        <v>0</v>
      </c>
      <c r="M7522">
        <v>32</v>
      </c>
      <c r="N7522">
        <v>304</v>
      </c>
      <c r="O7522">
        <v>1</v>
      </c>
      <c r="P7522">
        <v>15</v>
      </c>
      <c r="Q7522">
        <v>51</v>
      </c>
      <c r="R7522">
        <f>SUM(Table1[[#This Row],[FIRST_CLASS_SEATS]:[ECONOMY_SEATS]])</f>
        <v>336</v>
      </c>
      <c r="S7522" s="5">
        <f>(Table1[[#This Row],[TIER1_ELIGIBLE_PAX]]/Table1[[#This Row],[TOTAL_PAX]])</f>
        <v>2.976190476190476E-3</v>
      </c>
      <c r="T7522" s="5">
        <f>(Table1[[#This Row],[TIER2_ELIGIBLE_PAX]]/Table1[[#This Row],[TOTAL_PAX]])</f>
        <v>4.4642857142857144E-2</v>
      </c>
      <c r="U7522" s="5">
        <f>(Table1[[#This Row],[TIER3_ELIGIBLE_PAX]]/Table1[[#This Row],[TOTAL_PAX]])</f>
        <v>0.15178571428571427</v>
      </c>
      <c r="V7522" s="8">
        <v>0.75257546496442174</v>
      </c>
    </row>
    <row r="7523" spans="1:22" x14ac:dyDescent="0.3">
      <c r="A7523" s="1">
        <v>45760</v>
      </c>
      <c r="B7523" s="2">
        <v>0.69236111111111109</v>
      </c>
      <c r="C7523" t="s">
        <v>17</v>
      </c>
      <c r="D7523" t="s">
        <v>18</v>
      </c>
      <c r="E7523" t="s">
        <v>72</v>
      </c>
      <c r="F7523" t="s">
        <v>20</v>
      </c>
      <c r="G7523" t="s">
        <v>68</v>
      </c>
      <c r="H7523" t="s">
        <v>69</v>
      </c>
      <c r="I7523" t="s">
        <v>31</v>
      </c>
      <c r="J7523" t="s">
        <v>32</v>
      </c>
      <c r="K7523" t="s">
        <v>33</v>
      </c>
      <c r="L7523">
        <v>0</v>
      </c>
      <c r="M7523">
        <v>7</v>
      </c>
      <c r="N7523">
        <v>173</v>
      </c>
      <c r="O7523">
        <v>3</v>
      </c>
      <c r="P7523">
        <v>2</v>
      </c>
      <c r="Q7523">
        <v>14</v>
      </c>
      <c r="R7523">
        <f>SUM(Table1[[#This Row],[FIRST_CLASS_SEATS]:[ECONOMY_SEATS]])</f>
        <v>180</v>
      </c>
      <c r="S7523" s="5">
        <f>(Table1[[#This Row],[TIER1_ELIGIBLE_PAX]]/Table1[[#This Row],[TOTAL_PAX]])</f>
        <v>1.6666666666666666E-2</v>
      </c>
      <c r="T7523" s="5">
        <f>(Table1[[#This Row],[TIER2_ELIGIBLE_PAX]]/Table1[[#This Row],[TOTAL_PAX]])</f>
        <v>1.1111111111111112E-2</v>
      </c>
      <c r="U7523" s="5">
        <f>(Table1[[#This Row],[TIER3_ELIGIBLE_PAX]]/Table1[[#This Row],[TOTAL_PAX]])</f>
        <v>7.7777777777777779E-2</v>
      </c>
      <c r="V7523" s="8">
        <v>0.75276320008250164</v>
      </c>
    </row>
    <row r="7524" spans="1:22" x14ac:dyDescent="0.3">
      <c r="A7524" s="1">
        <v>45951</v>
      </c>
      <c r="B7524" s="2">
        <v>0.76666666666666672</v>
      </c>
      <c r="C7524" t="s">
        <v>34</v>
      </c>
      <c r="D7524" t="s">
        <v>18</v>
      </c>
      <c r="E7524" t="s">
        <v>6033</v>
      </c>
      <c r="F7524" t="s">
        <v>20</v>
      </c>
      <c r="G7524" t="s">
        <v>99</v>
      </c>
      <c r="H7524" t="s">
        <v>74</v>
      </c>
      <c r="I7524" t="s">
        <v>31</v>
      </c>
      <c r="J7524" t="s">
        <v>32</v>
      </c>
      <c r="K7524" t="s">
        <v>33</v>
      </c>
      <c r="L7524">
        <v>0</v>
      </c>
      <c r="M7524">
        <v>18</v>
      </c>
      <c r="N7524">
        <v>162</v>
      </c>
      <c r="O7524">
        <v>2</v>
      </c>
      <c r="P7524">
        <v>2</v>
      </c>
      <c r="Q7524">
        <v>13</v>
      </c>
      <c r="R7524">
        <f>SUM(Table1[[#This Row],[FIRST_CLASS_SEATS]:[ECONOMY_SEATS]])</f>
        <v>180</v>
      </c>
      <c r="S7524" s="5">
        <f>(Table1[[#This Row],[TIER1_ELIGIBLE_PAX]]/Table1[[#This Row],[TOTAL_PAX]])</f>
        <v>1.1111111111111112E-2</v>
      </c>
      <c r="T7524" s="5">
        <f>(Table1[[#This Row],[TIER2_ELIGIBLE_PAX]]/Table1[[#This Row],[TOTAL_PAX]])</f>
        <v>1.1111111111111112E-2</v>
      </c>
      <c r="U7524" s="5">
        <f>(Table1[[#This Row],[TIER3_ELIGIBLE_PAX]]/Table1[[#This Row],[TOTAL_PAX]])</f>
        <v>7.2222222222222215E-2</v>
      </c>
      <c r="V7524" s="8">
        <v>0.75279732171569436</v>
      </c>
    </row>
    <row r="7525" spans="1:22" x14ac:dyDescent="0.3">
      <c r="A7525" s="1">
        <v>45752</v>
      </c>
      <c r="B7525" s="2">
        <v>0.5625</v>
      </c>
      <c r="C7525" t="s">
        <v>48</v>
      </c>
      <c r="D7525" t="s">
        <v>18</v>
      </c>
      <c r="E7525" t="s">
        <v>4558</v>
      </c>
      <c r="F7525" t="s">
        <v>20</v>
      </c>
      <c r="G7525" t="s">
        <v>29</v>
      </c>
      <c r="H7525" t="s">
        <v>30</v>
      </c>
      <c r="I7525" t="s">
        <v>31</v>
      </c>
      <c r="J7525" t="s">
        <v>32</v>
      </c>
      <c r="K7525" t="s">
        <v>33</v>
      </c>
      <c r="L7525">
        <v>0</v>
      </c>
      <c r="M7525">
        <v>16</v>
      </c>
      <c r="N7525">
        <v>164</v>
      </c>
      <c r="O7525">
        <v>0</v>
      </c>
      <c r="P7525">
        <v>0</v>
      </c>
      <c r="Q7525">
        <v>5</v>
      </c>
      <c r="R7525">
        <f>SUM(Table1[[#This Row],[FIRST_CLASS_SEATS]:[ECONOMY_SEATS]])</f>
        <v>180</v>
      </c>
      <c r="S7525" s="5">
        <f>(Table1[[#This Row],[TIER1_ELIGIBLE_PAX]]/Table1[[#This Row],[TOTAL_PAX]])</f>
        <v>0</v>
      </c>
      <c r="T7525" s="5">
        <f>(Table1[[#This Row],[TIER2_ELIGIBLE_PAX]]/Table1[[#This Row],[TOTAL_PAX]])</f>
        <v>0</v>
      </c>
      <c r="U7525" s="5">
        <f>(Table1[[#This Row],[TIER3_ELIGIBLE_PAX]]/Table1[[#This Row],[TOTAL_PAX]])</f>
        <v>2.7777777777777776E-2</v>
      </c>
      <c r="V7525" s="8">
        <v>0.75302767721446495</v>
      </c>
    </row>
    <row r="7526" spans="1:22" x14ac:dyDescent="0.3">
      <c r="A7526" s="1">
        <v>45781</v>
      </c>
      <c r="B7526" s="2">
        <v>0.38333333333333336</v>
      </c>
      <c r="C7526" t="s">
        <v>26</v>
      </c>
      <c r="D7526" t="s">
        <v>18</v>
      </c>
      <c r="E7526" t="s">
        <v>702</v>
      </c>
      <c r="F7526" t="s">
        <v>20</v>
      </c>
      <c r="G7526" t="s">
        <v>36</v>
      </c>
      <c r="H7526" t="s">
        <v>37</v>
      </c>
      <c r="I7526" t="s">
        <v>31</v>
      </c>
      <c r="J7526" t="s">
        <v>32</v>
      </c>
      <c r="K7526" t="s">
        <v>33</v>
      </c>
      <c r="L7526">
        <v>0</v>
      </c>
      <c r="M7526">
        <v>0</v>
      </c>
      <c r="N7526">
        <v>180</v>
      </c>
      <c r="O7526">
        <v>0</v>
      </c>
      <c r="P7526">
        <v>7</v>
      </c>
      <c r="Q7526">
        <v>29</v>
      </c>
      <c r="R7526">
        <f>SUM(Table1[[#This Row],[FIRST_CLASS_SEATS]:[ECONOMY_SEATS]])</f>
        <v>180</v>
      </c>
      <c r="S7526" s="5">
        <f>(Table1[[#This Row],[TIER1_ELIGIBLE_PAX]]/Table1[[#This Row],[TOTAL_PAX]])</f>
        <v>0</v>
      </c>
      <c r="T7526" s="5">
        <f>(Table1[[#This Row],[TIER2_ELIGIBLE_PAX]]/Table1[[#This Row],[TOTAL_PAX]])</f>
        <v>3.888888888888889E-2</v>
      </c>
      <c r="U7526" s="5">
        <f>(Table1[[#This Row],[TIER3_ELIGIBLE_PAX]]/Table1[[#This Row],[TOTAL_PAX]])</f>
        <v>0.16111111111111112</v>
      </c>
      <c r="V7526" s="8">
        <v>0.75304055169584105</v>
      </c>
    </row>
    <row r="7527" spans="1:22" x14ac:dyDescent="0.3">
      <c r="A7527" s="1">
        <v>45749</v>
      </c>
      <c r="B7527" s="2">
        <v>0.85486111111111107</v>
      </c>
      <c r="C7527" t="s">
        <v>34</v>
      </c>
      <c r="D7527" t="s">
        <v>18</v>
      </c>
      <c r="E7527" t="s">
        <v>5505</v>
      </c>
      <c r="F7527" t="s">
        <v>20</v>
      </c>
      <c r="G7527" t="s">
        <v>99</v>
      </c>
      <c r="H7527" t="s">
        <v>74</v>
      </c>
      <c r="I7527" t="s">
        <v>31</v>
      </c>
      <c r="J7527" t="s">
        <v>32</v>
      </c>
      <c r="K7527" t="s">
        <v>33</v>
      </c>
      <c r="L7527">
        <v>0</v>
      </c>
      <c r="M7527">
        <v>12</v>
      </c>
      <c r="N7527">
        <v>168</v>
      </c>
      <c r="O7527">
        <v>0</v>
      </c>
      <c r="P7527">
        <v>0</v>
      </c>
      <c r="Q7527">
        <v>10</v>
      </c>
      <c r="R7527">
        <f>SUM(Table1[[#This Row],[FIRST_CLASS_SEATS]:[ECONOMY_SEATS]])</f>
        <v>180</v>
      </c>
      <c r="S7527" s="5">
        <f>(Table1[[#This Row],[TIER1_ELIGIBLE_PAX]]/Table1[[#This Row],[TOTAL_PAX]])</f>
        <v>0</v>
      </c>
      <c r="T7527" s="5">
        <f>(Table1[[#This Row],[TIER2_ELIGIBLE_PAX]]/Table1[[#This Row],[TOTAL_PAX]])</f>
        <v>0</v>
      </c>
      <c r="U7527" s="5">
        <f>(Table1[[#This Row],[TIER3_ELIGIBLE_PAX]]/Table1[[#This Row],[TOTAL_PAX]])</f>
        <v>5.5555555555555552E-2</v>
      </c>
      <c r="V7527" s="8">
        <v>0.75304206410204555</v>
      </c>
    </row>
    <row r="7528" spans="1:22" x14ac:dyDescent="0.3">
      <c r="A7528" s="1">
        <v>45959</v>
      </c>
      <c r="B7528" s="2">
        <v>0.43263888888888891</v>
      </c>
      <c r="C7528" t="s">
        <v>26</v>
      </c>
      <c r="D7528" t="s">
        <v>18</v>
      </c>
      <c r="E7528" t="s">
        <v>662</v>
      </c>
      <c r="F7528" t="s">
        <v>20</v>
      </c>
      <c r="G7528" t="s">
        <v>36</v>
      </c>
      <c r="H7528" t="s">
        <v>37</v>
      </c>
      <c r="I7528" t="s">
        <v>31</v>
      </c>
      <c r="J7528" t="s">
        <v>32</v>
      </c>
      <c r="K7528" t="s">
        <v>33</v>
      </c>
      <c r="L7528">
        <v>0</v>
      </c>
      <c r="M7528">
        <v>5</v>
      </c>
      <c r="N7528">
        <v>175</v>
      </c>
      <c r="O7528">
        <v>1</v>
      </c>
      <c r="P7528">
        <v>14</v>
      </c>
      <c r="Q7528">
        <v>47</v>
      </c>
      <c r="R7528">
        <f>SUM(Table1[[#This Row],[FIRST_CLASS_SEATS]:[ECONOMY_SEATS]])</f>
        <v>180</v>
      </c>
      <c r="S7528" s="5">
        <f>(Table1[[#This Row],[TIER1_ELIGIBLE_PAX]]/Table1[[#This Row],[TOTAL_PAX]])</f>
        <v>5.5555555555555558E-3</v>
      </c>
      <c r="T7528" s="5">
        <f>(Table1[[#This Row],[TIER2_ELIGIBLE_PAX]]/Table1[[#This Row],[TOTAL_PAX]])</f>
        <v>7.7777777777777779E-2</v>
      </c>
      <c r="U7528" s="5">
        <f>(Table1[[#This Row],[TIER3_ELIGIBLE_PAX]]/Table1[[#This Row],[TOTAL_PAX]])</f>
        <v>0.26111111111111113</v>
      </c>
      <c r="V7528" s="8">
        <v>0.75324127967381416</v>
      </c>
    </row>
    <row r="7529" spans="1:22" x14ac:dyDescent="0.3">
      <c r="A7529" s="1">
        <v>45905</v>
      </c>
      <c r="B7529" s="2">
        <v>0.76597222222222228</v>
      </c>
      <c r="C7529" t="s">
        <v>34</v>
      </c>
      <c r="D7529" t="s">
        <v>18</v>
      </c>
      <c r="E7529" t="s">
        <v>359</v>
      </c>
      <c r="F7529" t="s">
        <v>20</v>
      </c>
      <c r="G7529" t="s">
        <v>46</v>
      </c>
      <c r="H7529" t="s">
        <v>22</v>
      </c>
      <c r="I7529" t="s">
        <v>23</v>
      </c>
      <c r="J7529" t="s">
        <v>24</v>
      </c>
      <c r="K7529" t="s">
        <v>47</v>
      </c>
      <c r="L7529">
        <v>0</v>
      </c>
      <c r="M7529">
        <v>56</v>
      </c>
      <c r="N7529">
        <v>275</v>
      </c>
      <c r="O7529">
        <v>1</v>
      </c>
      <c r="P7529">
        <v>4</v>
      </c>
      <c r="Q7529">
        <v>18</v>
      </c>
      <c r="R7529">
        <f>SUM(Table1[[#This Row],[FIRST_CLASS_SEATS]:[ECONOMY_SEATS]])</f>
        <v>331</v>
      </c>
      <c r="S7529" s="5">
        <f>(Table1[[#This Row],[TIER1_ELIGIBLE_PAX]]/Table1[[#This Row],[TOTAL_PAX]])</f>
        <v>3.0211480362537764E-3</v>
      </c>
      <c r="T7529" s="5">
        <f>(Table1[[#This Row],[TIER2_ELIGIBLE_PAX]]/Table1[[#This Row],[TOTAL_PAX]])</f>
        <v>1.2084592145015106E-2</v>
      </c>
      <c r="U7529" s="5">
        <f>(Table1[[#This Row],[TIER3_ELIGIBLE_PAX]]/Table1[[#This Row],[TOTAL_PAX]])</f>
        <v>5.4380664652567974E-2</v>
      </c>
      <c r="V7529" s="8">
        <v>0.75329922195198529</v>
      </c>
    </row>
    <row r="7530" spans="1:22" x14ac:dyDescent="0.3">
      <c r="A7530" s="1">
        <v>45809</v>
      </c>
      <c r="B7530" s="2">
        <v>0.45555555555555555</v>
      </c>
      <c r="C7530" t="s">
        <v>26</v>
      </c>
      <c r="D7530" t="s">
        <v>18</v>
      </c>
      <c r="E7530" t="s">
        <v>4617</v>
      </c>
      <c r="F7530" t="s">
        <v>20</v>
      </c>
      <c r="G7530" t="s">
        <v>29</v>
      </c>
      <c r="H7530" t="s">
        <v>30</v>
      </c>
      <c r="I7530" t="s">
        <v>31</v>
      </c>
      <c r="J7530" t="s">
        <v>32</v>
      </c>
      <c r="K7530" t="s">
        <v>33</v>
      </c>
      <c r="L7530">
        <v>0</v>
      </c>
      <c r="M7530">
        <v>14</v>
      </c>
      <c r="N7530">
        <v>166</v>
      </c>
      <c r="O7530">
        <v>0</v>
      </c>
      <c r="P7530">
        <v>4</v>
      </c>
      <c r="Q7530">
        <v>19</v>
      </c>
      <c r="R7530">
        <f>SUM(Table1[[#This Row],[FIRST_CLASS_SEATS]:[ECONOMY_SEATS]])</f>
        <v>180</v>
      </c>
      <c r="S7530" s="5">
        <f>(Table1[[#This Row],[TIER1_ELIGIBLE_PAX]]/Table1[[#This Row],[TOTAL_PAX]])</f>
        <v>0</v>
      </c>
      <c r="T7530" s="5">
        <f>(Table1[[#This Row],[TIER2_ELIGIBLE_PAX]]/Table1[[#This Row],[TOTAL_PAX]])</f>
        <v>2.2222222222222223E-2</v>
      </c>
      <c r="U7530" s="5">
        <f>(Table1[[#This Row],[TIER3_ELIGIBLE_PAX]]/Table1[[#This Row],[TOTAL_PAX]])</f>
        <v>0.10555555555555556</v>
      </c>
      <c r="V7530" s="8">
        <v>0.75336989380663189</v>
      </c>
    </row>
    <row r="7531" spans="1:22" x14ac:dyDescent="0.3">
      <c r="A7531" s="1">
        <v>45940</v>
      </c>
      <c r="B7531" s="2">
        <v>0.42569444444444443</v>
      </c>
      <c r="C7531" t="s">
        <v>26</v>
      </c>
      <c r="D7531" t="s">
        <v>18</v>
      </c>
      <c r="E7531" t="s">
        <v>3666</v>
      </c>
      <c r="F7531" t="s">
        <v>20</v>
      </c>
      <c r="G7531" t="s">
        <v>40</v>
      </c>
      <c r="H7531" t="s">
        <v>41</v>
      </c>
      <c r="I7531" t="s">
        <v>31</v>
      </c>
      <c r="J7531" t="s">
        <v>32</v>
      </c>
      <c r="K7531" t="s">
        <v>33</v>
      </c>
      <c r="L7531">
        <v>0</v>
      </c>
      <c r="M7531">
        <v>20</v>
      </c>
      <c r="N7531">
        <v>160</v>
      </c>
      <c r="O7531">
        <v>0</v>
      </c>
      <c r="P7531">
        <v>7</v>
      </c>
      <c r="Q7531">
        <v>27</v>
      </c>
      <c r="R7531">
        <f>SUM(Table1[[#This Row],[FIRST_CLASS_SEATS]:[ECONOMY_SEATS]])</f>
        <v>180</v>
      </c>
      <c r="S7531" s="5">
        <f>(Table1[[#This Row],[TIER1_ELIGIBLE_PAX]]/Table1[[#This Row],[TOTAL_PAX]])</f>
        <v>0</v>
      </c>
      <c r="T7531" s="5">
        <f>(Table1[[#This Row],[TIER2_ELIGIBLE_PAX]]/Table1[[#This Row],[TOTAL_PAX]])</f>
        <v>3.888888888888889E-2</v>
      </c>
      <c r="U7531" s="5">
        <f>(Table1[[#This Row],[TIER3_ELIGIBLE_PAX]]/Table1[[#This Row],[TOTAL_PAX]])</f>
        <v>0.15</v>
      </c>
      <c r="V7531" s="8">
        <v>0.75347136347550869</v>
      </c>
    </row>
    <row r="7532" spans="1:22" x14ac:dyDescent="0.3">
      <c r="A7532" s="1">
        <v>45848</v>
      </c>
      <c r="B7532" s="2">
        <v>0.58958333333333335</v>
      </c>
      <c r="C7532" t="s">
        <v>17</v>
      </c>
      <c r="D7532" t="s">
        <v>18</v>
      </c>
      <c r="E7532" t="s">
        <v>4852</v>
      </c>
      <c r="F7532" t="s">
        <v>20</v>
      </c>
      <c r="G7532" t="s">
        <v>62</v>
      </c>
      <c r="H7532" t="s">
        <v>63</v>
      </c>
      <c r="I7532" t="s">
        <v>31</v>
      </c>
      <c r="J7532" t="s">
        <v>32</v>
      </c>
      <c r="K7532" t="s">
        <v>33</v>
      </c>
      <c r="L7532">
        <v>0</v>
      </c>
      <c r="M7532">
        <v>20</v>
      </c>
      <c r="N7532">
        <v>160</v>
      </c>
      <c r="O7532">
        <v>3</v>
      </c>
      <c r="P7532">
        <v>8</v>
      </c>
      <c r="Q7532">
        <v>30</v>
      </c>
      <c r="R7532">
        <f>SUM(Table1[[#This Row],[FIRST_CLASS_SEATS]:[ECONOMY_SEATS]])</f>
        <v>180</v>
      </c>
      <c r="S7532" s="5">
        <f>(Table1[[#This Row],[TIER1_ELIGIBLE_PAX]]/Table1[[#This Row],[TOTAL_PAX]])</f>
        <v>1.6666666666666666E-2</v>
      </c>
      <c r="T7532" s="5">
        <f>(Table1[[#This Row],[TIER2_ELIGIBLE_PAX]]/Table1[[#This Row],[TOTAL_PAX]])</f>
        <v>4.4444444444444446E-2</v>
      </c>
      <c r="U7532" s="5">
        <f>(Table1[[#This Row],[TIER3_ELIGIBLE_PAX]]/Table1[[#This Row],[TOTAL_PAX]])</f>
        <v>0.16666666666666666</v>
      </c>
      <c r="V7532" s="8">
        <v>0.75357729400318407</v>
      </c>
    </row>
    <row r="7533" spans="1:22" x14ac:dyDescent="0.3">
      <c r="A7533" s="1">
        <v>45911</v>
      </c>
      <c r="B7533" s="2">
        <v>0.34513888888888888</v>
      </c>
      <c r="C7533" t="s">
        <v>26</v>
      </c>
      <c r="D7533" t="s">
        <v>18</v>
      </c>
      <c r="E7533" t="s">
        <v>5335</v>
      </c>
      <c r="F7533" t="s">
        <v>20</v>
      </c>
      <c r="G7533" t="s">
        <v>54</v>
      </c>
      <c r="H7533" t="s">
        <v>30</v>
      </c>
      <c r="I7533" t="s">
        <v>31</v>
      </c>
      <c r="J7533" t="s">
        <v>32</v>
      </c>
      <c r="K7533" t="s">
        <v>33</v>
      </c>
      <c r="L7533">
        <v>0</v>
      </c>
      <c r="M7533">
        <v>1</v>
      </c>
      <c r="N7533">
        <v>179</v>
      </c>
      <c r="O7533">
        <v>0</v>
      </c>
      <c r="P7533">
        <v>11</v>
      </c>
      <c r="Q7533">
        <v>39</v>
      </c>
      <c r="R7533">
        <f>SUM(Table1[[#This Row],[FIRST_CLASS_SEATS]:[ECONOMY_SEATS]])</f>
        <v>180</v>
      </c>
      <c r="S7533" s="5">
        <f>(Table1[[#This Row],[TIER1_ELIGIBLE_PAX]]/Table1[[#This Row],[TOTAL_PAX]])</f>
        <v>0</v>
      </c>
      <c r="T7533" s="5">
        <f>(Table1[[#This Row],[TIER2_ELIGIBLE_PAX]]/Table1[[#This Row],[TOTAL_PAX]])</f>
        <v>6.1111111111111109E-2</v>
      </c>
      <c r="U7533" s="5">
        <f>(Table1[[#This Row],[TIER3_ELIGIBLE_PAX]]/Table1[[#This Row],[TOTAL_PAX]])</f>
        <v>0.21666666666666667</v>
      </c>
      <c r="V7533" s="8">
        <v>0.75380232956167437</v>
      </c>
    </row>
    <row r="7534" spans="1:22" x14ac:dyDescent="0.3">
      <c r="A7534" s="1">
        <v>45799</v>
      </c>
      <c r="B7534" s="2">
        <v>0.83888888888888891</v>
      </c>
      <c r="C7534" t="s">
        <v>34</v>
      </c>
      <c r="D7534" t="s">
        <v>18</v>
      </c>
      <c r="E7534" t="s">
        <v>2653</v>
      </c>
      <c r="F7534" t="s">
        <v>20</v>
      </c>
      <c r="G7534" t="s">
        <v>56</v>
      </c>
      <c r="H7534" t="s">
        <v>57</v>
      </c>
      <c r="I7534" t="s">
        <v>58</v>
      </c>
      <c r="J7534" t="s">
        <v>24</v>
      </c>
      <c r="K7534" t="s">
        <v>47</v>
      </c>
      <c r="L7534">
        <v>0</v>
      </c>
      <c r="M7534">
        <v>56</v>
      </c>
      <c r="N7534">
        <v>275</v>
      </c>
      <c r="O7534">
        <v>3</v>
      </c>
      <c r="P7534">
        <v>10</v>
      </c>
      <c r="Q7534">
        <v>35</v>
      </c>
      <c r="R7534">
        <f>SUM(Table1[[#This Row],[FIRST_CLASS_SEATS]:[ECONOMY_SEATS]])</f>
        <v>331</v>
      </c>
      <c r="S7534" s="5">
        <f>(Table1[[#This Row],[TIER1_ELIGIBLE_PAX]]/Table1[[#This Row],[TOTAL_PAX]])</f>
        <v>9.0634441087613302E-3</v>
      </c>
      <c r="T7534" s="5">
        <f>(Table1[[#This Row],[TIER2_ELIGIBLE_PAX]]/Table1[[#This Row],[TOTAL_PAX]])</f>
        <v>3.0211480362537766E-2</v>
      </c>
      <c r="U7534" s="5">
        <f>(Table1[[#This Row],[TIER3_ELIGIBLE_PAX]]/Table1[[#This Row],[TOTAL_PAX]])</f>
        <v>0.10574018126888217</v>
      </c>
      <c r="V7534" s="8">
        <v>0.75388797817640696</v>
      </c>
    </row>
    <row r="7535" spans="1:22" x14ac:dyDescent="0.3">
      <c r="A7535" s="1">
        <v>45774</v>
      </c>
      <c r="B7535" s="2">
        <v>0.86527777777777781</v>
      </c>
      <c r="C7535" t="s">
        <v>34</v>
      </c>
      <c r="D7535" t="s">
        <v>18</v>
      </c>
      <c r="E7535" t="s">
        <v>3173</v>
      </c>
      <c r="F7535" t="s">
        <v>20</v>
      </c>
      <c r="G7535" t="s">
        <v>71</v>
      </c>
      <c r="H7535" t="s">
        <v>22</v>
      </c>
      <c r="I7535" t="s">
        <v>23</v>
      </c>
      <c r="J7535" t="s">
        <v>24</v>
      </c>
      <c r="K7535" t="s">
        <v>47</v>
      </c>
      <c r="L7535">
        <v>0</v>
      </c>
      <c r="M7535">
        <v>56</v>
      </c>
      <c r="N7535">
        <v>275</v>
      </c>
      <c r="O7535">
        <v>1</v>
      </c>
      <c r="P7535">
        <v>0</v>
      </c>
      <c r="Q7535">
        <v>0</v>
      </c>
      <c r="R7535">
        <f>SUM(Table1[[#This Row],[FIRST_CLASS_SEATS]:[ECONOMY_SEATS]])</f>
        <v>331</v>
      </c>
      <c r="S7535" s="5">
        <f>(Table1[[#This Row],[TIER1_ELIGIBLE_PAX]]/Table1[[#This Row],[TOTAL_PAX]])</f>
        <v>3.0211480362537764E-3</v>
      </c>
      <c r="T7535" s="5">
        <f>(Table1[[#This Row],[TIER2_ELIGIBLE_PAX]]/Table1[[#This Row],[TOTAL_PAX]])</f>
        <v>0</v>
      </c>
      <c r="U7535" s="5">
        <f>(Table1[[#This Row],[TIER3_ELIGIBLE_PAX]]/Table1[[#This Row],[TOTAL_PAX]])</f>
        <v>0</v>
      </c>
      <c r="V7535" s="8">
        <v>0.7539154855869572</v>
      </c>
    </row>
    <row r="7536" spans="1:22" x14ac:dyDescent="0.3">
      <c r="A7536" s="1">
        <v>45752</v>
      </c>
      <c r="B7536" s="2">
        <v>0.68055555555555558</v>
      </c>
      <c r="C7536" t="s">
        <v>17</v>
      </c>
      <c r="D7536" t="s">
        <v>18</v>
      </c>
      <c r="E7536" t="s">
        <v>1367</v>
      </c>
      <c r="F7536" t="s">
        <v>20</v>
      </c>
      <c r="G7536" t="s">
        <v>73</v>
      </c>
      <c r="H7536" t="s">
        <v>74</v>
      </c>
      <c r="I7536" t="s">
        <v>31</v>
      </c>
      <c r="J7536" t="s">
        <v>32</v>
      </c>
      <c r="K7536" t="s">
        <v>33</v>
      </c>
      <c r="L7536">
        <v>0</v>
      </c>
      <c r="M7536">
        <v>15</v>
      </c>
      <c r="N7536">
        <v>165</v>
      </c>
      <c r="O7536">
        <v>0</v>
      </c>
      <c r="P7536">
        <v>15</v>
      </c>
      <c r="Q7536">
        <v>51</v>
      </c>
      <c r="R7536">
        <f>SUM(Table1[[#This Row],[FIRST_CLASS_SEATS]:[ECONOMY_SEATS]])</f>
        <v>180</v>
      </c>
      <c r="S7536" s="5">
        <f>(Table1[[#This Row],[TIER1_ELIGIBLE_PAX]]/Table1[[#This Row],[TOTAL_PAX]])</f>
        <v>0</v>
      </c>
      <c r="T7536" s="5">
        <f>(Table1[[#This Row],[TIER2_ELIGIBLE_PAX]]/Table1[[#This Row],[TOTAL_PAX]])</f>
        <v>8.3333333333333329E-2</v>
      </c>
      <c r="U7536" s="5">
        <f>(Table1[[#This Row],[TIER3_ELIGIBLE_PAX]]/Table1[[#This Row],[TOTAL_PAX]])</f>
        <v>0.28333333333333333</v>
      </c>
      <c r="V7536" s="8">
        <v>0.75424924766166068</v>
      </c>
    </row>
    <row r="7537" spans="1:22" x14ac:dyDescent="0.3">
      <c r="A7537" s="1">
        <v>45938</v>
      </c>
      <c r="B7537" s="2">
        <v>0.4152777777777778</v>
      </c>
      <c r="C7537" t="s">
        <v>26</v>
      </c>
      <c r="D7537" t="s">
        <v>18</v>
      </c>
      <c r="E7537" t="s">
        <v>5895</v>
      </c>
      <c r="F7537" t="s">
        <v>20</v>
      </c>
      <c r="G7537" t="s">
        <v>68</v>
      </c>
      <c r="H7537" t="s">
        <v>69</v>
      </c>
      <c r="I7537" t="s">
        <v>31</v>
      </c>
      <c r="J7537" t="s">
        <v>32</v>
      </c>
      <c r="K7537" t="s">
        <v>33</v>
      </c>
      <c r="L7537">
        <v>0</v>
      </c>
      <c r="M7537">
        <v>7</v>
      </c>
      <c r="N7537">
        <v>173</v>
      </c>
      <c r="O7537">
        <v>0</v>
      </c>
      <c r="P7537">
        <v>0</v>
      </c>
      <c r="Q7537">
        <v>0</v>
      </c>
      <c r="R7537">
        <f>SUM(Table1[[#This Row],[FIRST_CLASS_SEATS]:[ECONOMY_SEATS]])</f>
        <v>180</v>
      </c>
      <c r="S7537" s="5">
        <f>(Table1[[#This Row],[TIER1_ELIGIBLE_PAX]]/Table1[[#This Row],[TOTAL_PAX]])</f>
        <v>0</v>
      </c>
      <c r="T7537" s="5">
        <f>(Table1[[#This Row],[TIER2_ELIGIBLE_PAX]]/Table1[[#This Row],[TOTAL_PAX]])</f>
        <v>0</v>
      </c>
      <c r="U7537" s="5">
        <f>(Table1[[#This Row],[TIER3_ELIGIBLE_PAX]]/Table1[[#This Row],[TOTAL_PAX]])</f>
        <v>0</v>
      </c>
      <c r="V7537" s="8">
        <v>0.75427229230746362</v>
      </c>
    </row>
    <row r="7538" spans="1:22" x14ac:dyDescent="0.3">
      <c r="A7538" s="1">
        <v>45912</v>
      </c>
      <c r="B7538" s="2">
        <v>0.51180555555555551</v>
      </c>
      <c r="C7538" t="s">
        <v>48</v>
      </c>
      <c r="D7538" t="s">
        <v>18</v>
      </c>
      <c r="E7538" t="s">
        <v>4025</v>
      </c>
      <c r="F7538" t="s">
        <v>20</v>
      </c>
      <c r="G7538" t="s">
        <v>40</v>
      </c>
      <c r="H7538" t="s">
        <v>41</v>
      </c>
      <c r="I7538" t="s">
        <v>31</v>
      </c>
      <c r="J7538" t="s">
        <v>32</v>
      </c>
      <c r="K7538" t="s">
        <v>33</v>
      </c>
      <c r="L7538">
        <v>0</v>
      </c>
      <c r="M7538">
        <v>19</v>
      </c>
      <c r="N7538">
        <v>161</v>
      </c>
      <c r="O7538">
        <v>1</v>
      </c>
      <c r="P7538">
        <v>5</v>
      </c>
      <c r="Q7538">
        <v>23</v>
      </c>
      <c r="R7538">
        <f>SUM(Table1[[#This Row],[FIRST_CLASS_SEATS]:[ECONOMY_SEATS]])</f>
        <v>180</v>
      </c>
      <c r="S7538" s="5">
        <f>(Table1[[#This Row],[TIER1_ELIGIBLE_PAX]]/Table1[[#This Row],[TOTAL_PAX]])</f>
        <v>5.5555555555555558E-3</v>
      </c>
      <c r="T7538" s="5">
        <f>(Table1[[#This Row],[TIER2_ELIGIBLE_PAX]]/Table1[[#This Row],[TOTAL_PAX]])</f>
        <v>2.7777777777777776E-2</v>
      </c>
      <c r="U7538" s="5">
        <f>(Table1[[#This Row],[TIER3_ELIGIBLE_PAX]]/Table1[[#This Row],[TOTAL_PAX]])</f>
        <v>0.12777777777777777</v>
      </c>
      <c r="V7538" s="8">
        <v>0.75442555499217145</v>
      </c>
    </row>
    <row r="7539" spans="1:22" x14ac:dyDescent="0.3">
      <c r="A7539" s="1">
        <v>45926</v>
      </c>
      <c r="B7539" s="2">
        <v>0.36180555555555555</v>
      </c>
      <c r="C7539" t="s">
        <v>26</v>
      </c>
      <c r="D7539" t="s">
        <v>18</v>
      </c>
      <c r="E7539" t="s">
        <v>4609</v>
      </c>
      <c r="F7539" t="s">
        <v>20</v>
      </c>
      <c r="G7539" t="s">
        <v>56</v>
      </c>
      <c r="H7539" t="s">
        <v>57</v>
      </c>
      <c r="I7539" t="s">
        <v>58</v>
      </c>
      <c r="J7539" t="s">
        <v>24</v>
      </c>
      <c r="K7539" t="s">
        <v>59</v>
      </c>
      <c r="L7539">
        <v>8</v>
      </c>
      <c r="M7539">
        <v>48</v>
      </c>
      <c r="N7539">
        <v>200</v>
      </c>
      <c r="O7539">
        <v>0</v>
      </c>
      <c r="P7539">
        <v>15</v>
      </c>
      <c r="Q7539">
        <v>51</v>
      </c>
      <c r="R7539">
        <f>SUM(Table1[[#This Row],[FIRST_CLASS_SEATS]:[ECONOMY_SEATS]])</f>
        <v>256</v>
      </c>
      <c r="S7539" s="5">
        <f>(Table1[[#This Row],[TIER1_ELIGIBLE_PAX]]/Table1[[#This Row],[TOTAL_PAX]])</f>
        <v>0</v>
      </c>
      <c r="T7539" s="5">
        <f>(Table1[[#This Row],[TIER2_ELIGIBLE_PAX]]/Table1[[#This Row],[TOTAL_PAX]])</f>
        <v>5.859375E-2</v>
      </c>
      <c r="U7539" s="5">
        <f>(Table1[[#This Row],[TIER3_ELIGIBLE_PAX]]/Table1[[#This Row],[TOTAL_PAX]])</f>
        <v>0.19921875</v>
      </c>
      <c r="V7539" s="8">
        <v>0.7544340426694629</v>
      </c>
    </row>
    <row r="7540" spans="1:22" x14ac:dyDescent="0.3">
      <c r="A7540" s="1">
        <v>45910</v>
      </c>
      <c r="B7540" s="2">
        <v>0.94930555555555551</v>
      </c>
      <c r="C7540" t="s">
        <v>34</v>
      </c>
      <c r="D7540" t="s">
        <v>18</v>
      </c>
      <c r="E7540" t="s">
        <v>2464</v>
      </c>
      <c r="F7540" t="s">
        <v>20</v>
      </c>
      <c r="G7540" t="s">
        <v>124</v>
      </c>
      <c r="H7540" t="s">
        <v>22</v>
      </c>
      <c r="I7540" t="s">
        <v>23</v>
      </c>
      <c r="J7540" t="s">
        <v>24</v>
      </c>
      <c r="K7540" t="s">
        <v>25</v>
      </c>
      <c r="L7540">
        <v>0</v>
      </c>
      <c r="M7540">
        <v>32</v>
      </c>
      <c r="N7540">
        <v>304</v>
      </c>
      <c r="O7540">
        <v>1</v>
      </c>
      <c r="P7540">
        <v>4</v>
      </c>
      <c r="Q7540">
        <v>20</v>
      </c>
      <c r="R7540">
        <f>SUM(Table1[[#This Row],[FIRST_CLASS_SEATS]:[ECONOMY_SEATS]])</f>
        <v>336</v>
      </c>
      <c r="S7540" s="5">
        <f>(Table1[[#This Row],[TIER1_ELIGIBLE_PAX]]/Table1[[#This Row],[TOTAL_PAX]])</f>
        <v>2.976190476190476E-3</v>
      </c>
      <c r="T7540" s="5">
        <f>(Table1[[#This Row],[TIER2_ELIGIBLE_PAX]]/Table1[[#This Row],[TOTAL_PAX]])</f>
        <v>1.1904761904761904E-2</v>
      </c>
      <c r="U7540" s="5">
        <f>(Table1[[#This Row],[TIER3_ELIGIBLE_PAX]]/Table1[[#This Row],[TOTAL_PAX]])</f>
        <v>5.9523809523809521E-2</v>
      </c>
      <c r="V7540" s="8">
        <v>0.75445535603072122</v>
      </c>
    </row>
    <row r="7541" spans="1:22" x14ac:dyDescent="0.3">
      <c r="A7541" s="1">
        <v>45862</v>
      </c>
      <c r="B7541" s="2">
        <v>0.46944444444444444</v>
      </c>
      <c r="C7541" t="s">
        <v>26</v>
      </c>
      <c r="D7541" t="s">
        <v>18</v>
      </c>
      <c r="E7541" t="s">
        <v>4755</v>
      </c>
      <c r="F7541" t="s">
        <v>20</v>
      </c>
      <c r="G7541" t="s">
        <v>29</v>
      </c>
      <c r="H7541" t="s">
        <v>30</v>
      </c>
      <c r="I7541" t="s">
        <v>31</v>
      </c>
      <c r="J7541" t="s">
        <v>32</v>
      </c>
      <c r="K7541" t="s">
        <v>33</v>
      </c>
      <c r="L7541">
        <v>0</v>
      </c>
      <c r="M7541">
        <v>16</v>
      </c>
      <c r="N7541">
        <v>164</v>
      </c>
      <c r="O7541">
        <v>1</v>
      </c>
      <c r="P7541">
        <v>10</v>
      </c>
      <c r="Q7541">
        <v>37</v>
      </c>
      <c r="R7541">
        <f>SUM(Table1[[#This Row],[FIRST_CLASS_SEATS]:[ECONOMY_SEATS]])</f>
        <v>180</v>
      </c>
      <c r="S7541" s="5">
        <f>(Table1[[#This Row],[TIER1_ELIGIBLE_PAX]]/Table1[[#This Row],[TOTAL_PAX]])</f>
        <v>5.5555555555555558E-3</v>
      </c>
      <c r="T7541" s="5">
        <f>(Table1[[#This Row],[TIER2_ELIGIBLE_PAX]]/Table1[[#This Row],[TOTAL_PAX]])</f>
        <v>5.5555555555555552E-2</v>
      </c>
      <c r="U7541" s="5">
        <f>(Table1[[#This Row],[TIER3_ELIGIBLE_PAX]]/Table1[[#This Row],[TOTAL_PAX]])</f>
        <v>0.20555555555555555</v>
      </c>
      <c r="V7541" s="8">
        <v>0.75446065952422836</v>
      </c>
    </row>
    <row r="7542" spans="1:22" x14ac:dyDescent="0.3">
      <c r="A7542" s="1">
        <v>45845</v>
      </c>
      <c r="B7542" s="2">
        <v>0.77638888888888891</v>
      </c>
      <c r="C7542" t="s">
        <v>34</v>
      </c>
      <c r="D7542" t="s">
        <v>18</v>
      </c>
      <c r="E7542" t="s">
        <v>163</v>
      </c>
      <c r="F7542" t="s">
        <v>20</v>
      </c>
      <c r="G7542" t="s">
        <v>62</v>
      </c>
      <c r="H7542" t="s">
        <v>63</v>
      </c>
      <c r="I7542" t="s">
        <v>31</v>
      </c>
      <c r="J7542" t="s">
        <v>32</v>
      </c>
      <c r="K7542" t="s">
        <v>33</v>
      </c>
      <c r="L7542">
        <v>0</v>
      </c>
      <c r="M7542">
        <v>16</v>
      </c>
      <c r="N7542">
        <v>164</v>
      </c>
      <c r="O7542">
        <v>0</v>
      </c>
      <c r="P7542">
        <v>7</v>
      </c>
      <c r="Q7542">
        <v>28</v>
      </c>
      <c r="R7542">
        <f>SUM(Table1[[#This Row],[FIRST_CLASS_SEATS]:[ECONOMY_SEATS]])</f>
        <v>180</v>
      </c>
      <c r="S7542" s="5">
        <f>(Table1[[#This Row],[TIER1_ELIGIBLE_PAX]]/Table1[[#This Row],[TOTAL_PAX]])</f>
        <v>0</v>
      </c>
      <c r="T7542" s="5">
        <f>(Table1[[#This Row],[TIER2_ELIGIBLE_PAX]]/Table1[[#This Row],[TOTAL_PAX]])</f>
        <v>3.888888888888889E-2</v>
      </c>
      <c r="U7542" s="5">
        <f>(Table1[[#This Row],[TIER3_ELIGIBLE_PAX]]/Table1[[#This Row],[TOTAL_PAX]])</f>
        <v>0.15555555555555556</v>
      </c>
      <c r="V7542" s="8">
        <v>0.75459275392326763</v>
      </c>
    </row>
    <row r="7543" spans="1:22" x14ac:dyDescent="0.3">
      <c r="A7543" s="1">
        <v>45840</v>
      </c>
      <c r="B7543" s="2">
        <v>0.5541666666666667</v>
      </c>
      <c r="C7543" t="s">
        <v>48</v>
      </c>
      <c r="D7543" t="s">
        <v>18</v>
      </c>
      <c r="E7543" t="s">
        <v>1434</v>
      </c>
      <c r="F7543" t="s">
        <v>20</v>
      </c>
      <c r="G7543" t="s">
        <v>36</v>
      </c>
      <c r="H7543" t="s">
        <v>37</v>
      </c>
      <c r="I7543" t="s">
        <v>31</v>
      </c>
      <c r="J7543" t="s">
        <v>32</v>
      </c>
      <c r="K7543" t="s">
        <v>33</v>
      </c>
      <c r="L7543">
        <v>0</v>
      </c>
      <c r="M7543">
        <v>4</v>
      </c>
      <c r="N7543">
        <v>176</v>
      </c>
      <c r="O7543">
        <v>2</v>
      </c>
      <c r="P7543">
        <v>0</v>
      </c>
      <c r="Q7543">
        <v>6</v>
      </c>
      <c r="R7543">
        <f>SUM(Table1[[#This Row],[FIRST_CLASS_SEATS]:[ECONOMY_SEATS]])</f>
        <v>180</v>
      </c>
      <c r="S7543" s="5">
        <f>(Table1[[#This Row],[TIER1_ELIGIBLE_PAX]]/Table1[[#This Row],[TOTAL_PAX]])</f>
        <v>1.1111111111111112E-2</v>
      </c>
      <c r="T7543" s="5">
        <f>(Table1[[#This Row],[TIER2_ELIGIBLE_PAX]]/Table1[[#This Row],[TOTAL_PAX]])</f>
        <v>0</v>
      </c>
      <c r="U7543" s="5">
        <f>(Table1[[#This Row],[TIER3_ELIGIBLE_PAX]]/Table1[[#This Row],[TOTAL_PAX]])</f>
        <v>3.3333333333333333E-2</v>
      </c>
      <c r="V7543" s="8">
        <v>0.75511092003931324</v>
      </c>
    </row>
    <row r="7544" spans="1:22" x14ac:dyDescent="0.3">
      <c r="A7544" s="1">
        <v>45785</v>
      </c>
      <c r="B7544" s="2">
        <v>0.6875</v>
      </c>
      <c r="C7544" t="s">
        <v>17</v>
      </c>
      <c r="D7544" t="s">
        <v>18</v>
      </c>
      <c r="E7544" t="s">
        <v>2828</v>
      </c>
      <c r="F7544" t="s">
        <v>20</v>
      </c>
      <c r="G7544" t="s">
        <v>36</v>
      </c>
      <c r="H7544" t="s">
        <v>37</v>
      </c>
      <c r="I7544" t="s">
        <v>31</v>
      </c>
      <c r="J7544" t="s">
        <v>32</v>
      </c>
      <c r="K7544" t="s">
        <v>33</v>
      </c>
      <c r="L7544">
        <v>0</v>
      </c>
      <c r="M7544">
        <v>8</v>
      </c>
      <c r="N7544">
        <v>172</v>
      </c>
      <c r="O7544">
        <v>1</v>
      </c>
      <c r="P7544">
        <v>4</v>
      </c>
      <c r="Q7544">
        <v>21</v>
      </c>
      <c r="R7544">
        <f>SUM(Table1[[#This Row],[FIRST_CLASS_SEATS]:[ECONOMY_SEATS]])</f>
        <v>180</v>
      </c>
      <c r="S7544" s="5">
        <f>(Table1[[#This Row],[TIER1_ELIGIBLE_PAX]]/Table1[[#This Row],[TOTAL_PAX]])</f>
        <v>5.5555555555555558E-3</v>
      </c>
      <c r="T7544" s="5">
        <f>(Table1[[#This Row],[TIER2_ELIGIBLE_PAX]]/Table1[[#This Row],[TOTAL_PAX]])</f>
        <v>2.2222222222222223E-2</v>
      </c>
      <c r="U7544" s="5">
        <f>(Table1[[#This Row],[TIER3_ELIGIBLE_PAX]]/Table1[[#This Row],[TOTAL_PAX]])</f>
        <v>0.11666666666666667</v>
      </c>
      <c r="V7544" s="8">
        <v>0.7552277178913176</v>
      </c>
    </row>
    <row r="7545" spans="1:22" x14ac:dyDescent="0.3">
      <c r="A7545" s="1">
        <v>45921</v>
      </c>
      <c r="B7545" s="2">
        <v>0.57291666666666663</v>
      </c>
      <c r="C7545" t="s">
        <v>48</v>
      </c>
      <c r="D7545" t="s">
        <v>18</v>
      </c>
      <c r="E7545" t="s">
        <v>1238</v>
      </c>
      <c r="F7545" t="s">
        <v>20</v>
      </c>
      <c r="G7545" t="s">
        <v>71</v>
      </c>
      <c r="H7545" t="s">
        <v>22</v>
      </c>
      <c r="I7545" t="s">
        <v>23</v>
      </c>
      <c r="J7545" t="s">
        <v>24</v>
      </c>
      <c r="K7545" t="s">
        <v>80</v>
      </c>
      <c r="L7545">
        <v>14</v>
      </c>
      <c r="M7545">
        <v>97</v>
      </c>
      <c r="N7545">
        <v>358</v>
      </c>
      <c r="O7545">
        <v>0</v>
      </c>
      <c r="P7545">
        <v>7</v>
      </c>
      <c r="Q7545">
        <v>30</v>
      </c>
      <c r="R7545">
        <f>SUM(Table1[[#This Row],[FIRST_CLASS_SEATS]:[ECONOMY_SEATS]])</f>
        <v>469</v>
      </c>
      <c r="S7545" s="5">
        <f>(Table1[[#This Row],[TIER1_ELIGIBLE_PAX]]/Table1[[#This Row],[TOTAL_PAX]])</f>
        <v>0</v>
      </c>
      <c r="T7545" s="5">
        <f>(Table1[[#This Row],[TIER2_ELIGIBLE_PAX]]/Table1[[#This Row],[TOTAL_PAX]])</f>
        <v>1.4925373134328358E-2</v>
      </c>
      <c r="U7545" s="5">
        <f>(Table1[[#This Row],[TIER3_ELIGIBLE_PAX]]/Table1[[#This Row],[TOTAL_PAX]])</f>
        <v>6.3965884861407252E-2</v>
      </c>
      <c r="V7545" s="8">
        <v>0.75526562046480505</v>
      </c>
    </row>
    <row r="7546" spans="1:22" x14ac:dyDescent="0.3">
      <c r="A7546" s="1">
        <v>45856</v>
      </c>
      <c r="B7546" s="2">
        <v>0.64444444444444449</v>
      </c>
      <c r="C7546" t="s">
        <v>17</v>
      </c>
      <c r="D7546" t="s">
        <v>18</v>
      </c>
      <c r="E7546" t="s">
        <v>1188</v>
      </c>
      <c r="F7546" t="s">
        <v>20</v>
      </c>
      <c r="G7546" t="s">
        <v>21</v>
      </c>
      <c r="H7546" t="s">
        <v>22</v>
      </c>
      <c r="I7546" t="s">
        <v>23</v>
      </c>
      <c r="J7546" t="s">
        <v>24</v>
      </c>
      <c r="K7546" t="s">
        <v>59</v>
      </c>
      <c r="L7546">
        <v>0</v>
      </c>
      <c r="M7546">
        <v>35</v>
      </c>
      <c r="N7546">
        <v>179</v>
      </c>
      <c r="O7546">
        <v>0</v>
      </c>
      <c r="P7546">
        <v>15</v>
      </c>
      <c r="Q7546">
        <v>52</v>
      </c>
      <c r="R7546">
        <f>SUM(Table1[[#This Row],[FIRST_CLASS_SEATS]:[ECONOMY_SEATS]])</f>
        <v>214</v>
      </c>
      <c r="S7546" s="5">
        <f>(Table1[[#This Row],[TIER1_ELIGIBLE_PAX]]/Table1[[#This Row],[TOTAL_PAX]])</f>
        <v>0</v>
      </c>
      <c r="T7546" s="5">
        <f>(Table1[[#This Row],[TIER2_ELIGIBLE_PAX]]/Table1[[#This Row],[TOTAL_PAX]])</f>
        <v>7.0093457943925228E-2</v>
      </c>
      <c r="U7546" s="5">
        <f>(Table1[[#This Row],[TIER3_ELIGIBLE_PAX]]/Table1[[#This Row],[TOTAL_PAX]])</f>
        <v>0.24299065420560748</v>
      </c>
      <c r="V7546" s="8">
        <v>0.75536048532857325</v>
      </c>
    </row>
    <row r="7547" spans="1:22" x14ac:dyDescent="0.3">
      <c r="A7547" s="1">
        <v>45757</v>
      </c>
      <c r="B7547" s="2">
        <v>0.59027777777777779</v>
      </c>
      <c r="C7547" t="s">
        <v>17</v>
      </c>
      <c r="D7547" t="s">
        <v>18</v>
      </c>
      <c r="E7547" t="s">
        <v>1169</v>
      </c>
      <c r="F7547" t="s">
        <v>20</v>
      </c>
      <c r="G7547" t="s">
        <v>68</v>
      </c>
      <c r="H7547" t="s">
        <v>69</v>
      </c>
      <c r="I7547" t="s">
        <v>31</v>
      </c>
      <c r="J7547" t="s">
        <v>32</v>
      </c>
      <c r="K7547" t="s">
        <v>33</v>
      </c>
      <c r="L7547">
        <v>0</v>
      </c>
      <c r="M7547">
        <v>12</v>
      </c>
      <c r="N7547">
        <v>168</v>
      </c>
      <c r="O7547">
        <v>0</v>
      </c>
      <c r="P7547">
        <v>8</v>
      </c>
      <c r="Q7547">
        <v>32</v>
      </c>
      <c r="R7547">
        <f>SUM(Table1[[#This Row],[FIRST_CLASS_SEATS]:[ECONOMY_SEATS]])</f>
        <v>180</v>
      </c>
      <c r="S7547" s="5">
        <f>(Table1[[#This Row],[TIER1_ELIGIBLE_PAX]]/Table1[[#This Row],[TOTAL_PAX]])</f>
        <v>0</v>
      </c>
      <c r="T7547" s="5">
        <f>(Table1[[#This Row],[TIER2_ELIGIBLE_PAX]]/Table1[[#This Row],[TOTAL_PAX]])</f>
        <v>4.4444444444444446E-2</v>
      </c>
      <c r="U7547" s="5">
        <f>(Table1[[#This Row],[TIER3_ELIGIBLE_PAX]]/Table1[[#This Row],[TOTAL_PAX]])</f>
        <v>0.17777777777777778</v>
      </c>
      <c r="V7547" s="8">
        <v>0.75563605167446524</v>
      </c>
    </row>
    <row r="7548" spans="1:22" x14ac:dyDescent="0.3">
      <c r="A7548" s="1">
        <v>45783</v>
      </c>
      <c r="B7548" s="2">
        <v>0.69374999999999998</v>
      </c>
      <c r="C7548" t="s">
        <v>17</v>
      </c>
      <c r="D7548" t="s">
        <v>18</v>
      </c>
      <c r="E7548" t="s">
        <v>1116</v>
      </c>
      <c r="F7548" t="s">
        <v>20</v>
      </c>
      <c r="G7548" t="s">
        <v>29</v>
      </c>
      <c r="H7548" t="s">
        <v>30</v>
      </c>
      <c r="I7548" t="s">
        <v>31</v>
      </c>
      <c r="J7548" t="s">
        <v>32</v>
      </c>
      <c r="K7548" t="s">
        <v>33</v>
      </c>
      <c r="L7548">
        <v>0</v>
      </c>
      <c r="M7548">
        <v>11</v>
      </c>
      <c r="N7548">
        <v>169</v>
      </c>
      <c r="O7548">
        <v>0</v>
      </c>
      <c r="P7548">
        <v>7</v>
      </c>
      <c r="Q7548">
        <v>27</v>
      </c>
      <c r="R7548">
        <f>SUM(Table1[[#This Row],[FIRST_CLASS_SEATS]:[ECONOMY_SEATS]])</f>
        <v>180</v>
      </c>
      <c r="S7548" s="5">
        <f>(Table1[[#This Row],[TIER1_ELIGIBLE_PAX]]/Table1[[#This Row],[TOTAL_PAX]])</f>
        <v>0</v>
      </c>
      <c r="T7548" s="5">
        <f>(Table1[[#This Row],[TIER2_ELIGIBLE_PAX]]/Table1[[#This Row],[TOTAL_PAX]])</f>
        <v>3.888888888888889E-2</v>
      </c>
      <c r="U7548" s="5">
        <f>(Table1[[#This Row],[TIER3_ELIGIBLE_PAX]]/Table1[[#This Row],[TOTAL_PAX]])</f>
        <v>0.15</v>
      </c>
      <c r="V7548" s="8">
        <v>0.75564981534606512</v>
      </c>
    </row>
    <row r="7549" spans="1:22" x14ac:dyDescent="0.3">
      <c r="A7549" s="1">
        <v>45756</v>
      </c>
      <c r="B7549" s="2">
        <v>0.62569444444444444</v>
      </c>
      <c r="C7549" t="s">
        <v>17</v>
      </c>
      <c r="D7549" t="s">
        <v>18</v>
      </c>
      <c r="E7549" t="s">
        <v>5948</v>
      </c>
      <c r="F7549" t="s">
        <v>20</v>
      </c>
      <c r="G7549" t="s">
        <v>56</v>
      </c>
      <c r="H7549" t="s">
        <v>57</v>
      </c>
      <c r="I7549" t="s">
        <v>58</v>
      </c>
      <c r="J7549" t="s">
        <v>24</v>
      </c>
      <c r="K7549" t="s">
        <v>47</v>
      </c>
      <c r="L7549">
        <v>0</v>
      </c>
      <c r="M7549">
        <v>56</v>
      </c>
      <c r="N7549">
        <v>275</v>
      </c>
      <c r="O7549">
        <v>0</v>
      </c>
      <c r="P7549">
        <v>11</v>
      </c>
      <c r="Q7549">
        <v>39</v>
      </c>
      <c r="R7549">
        <f>SUM(Table1[[#This Row],[FIRST_CLASS_SEATS]:[ECONOMY_SEATS]])</f>
        <v>331</v>
      </c>
      <c r="S7549" s="5">
        <f>(Table1[[#This Row],[TIER1_ELIGIBLE_PAX]]/Table1[[#This Row],[TOTAL_PAX]])</f>
        <v>0</v>
      </c>
      <c r="T7549" s="5">
        <f>(Table1[[#This Row],[TIER2_ELIGIBLE_PAX]]/Table1[[#This Row],[TOTAL_PAX]])</f>
        <v>3.3232628398791542E-2</v>
      </c>
      <c r="U7549" s="5">
        <f>(Table1[[#This Row],[TIER3_ELIGIBLE_PAX]]/Table1[[#This Row],[TOTAL_PAX]])</f>
        <v>0.11782477341389729</v>
      </c>
      <c r="V7549" s="8">
        <v>0.75572346616064923</v>
      </c>
    </row>
    <row r="7550" spans="1:22" x14ac:dyDescent="0.3">
      <c r="A7550" s="1">
        <v>45887</v>
      </c>
      <c r="B7550" s="2">
        <v>0.68958333333333333</v>
      </c>
      <c r="C7550" t="s">
        <v>17</v>
      </c>
      <c r="D7550" t="s">
        <v>18</v>
      </c>
      <c r="E7550" t="s">
        <v>2250</v>
      </c>
      <c r="F7550" t="s">
        <v>20</v>
      </c>
      <c r="G7550" t="s">
        <v>40</v>
      </c>
      <c r="H7550" t="s">
        <v>41</v>
      </c>
      <c r="I7550" t="s">
        <v>31</v>
      </c>
      <c r="J7550" t="s">
        <v>32</v>
      </c>
      <c r="K7550" t="s">
        <v>33</v>
      </c>
      <c r="L7550">
        <v>0</v>
      </c>
      <c r="M7550">
        <v>7</v>
      </c>
      <c r="N7550">
        <v>173</v>
      </c>
      <c r="O7550">
        <v>1</v>
      </c>
      <c r="P7550">
        <v>11</v>
      </c>
      <c r="Q7550">
        <v>40</v>
      </c>
      <c r="R7550">
        <f>SUM(Table1[[#This Row],[FIRST_CLASS_SEATS]:[ECONOMY_SEATS]])</f>
        <v>180</v>
      </c>
      <c r="S7550" s="5">
        <f>(Table1[[#This Row],[TIER1_ELIGIBLE_PAX]]/Table1[[#This Row],[TOTAL_PAX]])</f>
        <v>5.5555555555555558E-3</v>
      </c>
      <c r="T7550" s="5">
        <f>(Table1[[#This Row],[TIER2_ELIGIBLE_PAX]]/Table1[[#This Row],[TOTAL_PAX]])</f>
        <v>6.1111111111111109E-2</v>
      </c>
      <c r="U7550" s="5">
        <f>(Table1[[#This Row],[TIER3_ELIGIBLE_PAX]]/Table1[[#This Row],[TOTAL_PAX]])</f>
        <v>0.22222222222222221</v>
      </c>
      <c r="V7550" s="8">
        <v>0.75581004353739556</v>
      </c>
    </row>
    <row r="7551" spans="1:22" x14ac:dyDescent="0.3">
      <c r="A7551" s="1">
        <v>45936</v>
      </c>
      <c r="B7551" s="2">
        <v>0.82222222222222219</v>
      </c>
      <c r="C7551" t="s">
        <v>34</v>
      </c>
      <c r="D7551" t="s">
        <v>18</v>
      </c>
      <c r="E7551" t="s">
        <v>3123</v>
      </c>
      <c r="F7551" t="s">
        <v>20</v>
      </c>
      <c r="G7551" t="s">
        <v>68</v>
      </c>
      <c r="H7551" t="s">
        <v>69</v>
      </c>
      <c r="I7551" t="s">
        <v>31</v>
      </c>
      <c r="J7551" t="s">
        <v>32</v>
      </c>
      <c r="K7551" t="s">
        <v>33</v>
      </c>
      <c r="L7551">
        <v>0</v>
      </c>
      <c r="M7551">
        <v>12</v>
      </c>
      <c r="N7551">
        <v>168</v>
      </c>
      <c r="O7551">
        <v>0</v>
      </c>
      <c r="P7551">
        <v>6</v>
      </c>
      <c r="Q7551">
        <v>25</v>
      </c>
      <c r="R7551">
        <f>SUM(Table1[[#This Row],[FIRST_CLASS_SEATS]:[ECONOMY_SEATS]])</f>
        <v>180</v>
      </c>
      <c r="S7551" s="5">
        <f>(Table1[[#This Row],[TIER1_ELIGIBLE_PAX]]/Table1[[#This Row],[TOTAL_PAX]])</f>
        <v>0</v>
      </c>
      <c r="T7551" s="5">
        <f>(Table1[[#This Row],[TIER2_ELIGIBLE_PAX]]/Table1[[#This Row],[TOTAL_PAX]])</f>
        <v>3.3333333333333333E-2</v>
      </c>
      <c r="U7551" s="5">
        <f>(Table1[[#This Row],[TIER3_ELIGIBLE_PAX]]/Table1[[#This Row],[TOTAL_PAX]])</f>
        <v>0.1388888888888889</v>
      </c>
      <c r="V7551" s="8">
        <v>0.7558594344452042</v>
      </c>
    </row>
    <row r="7552" spans="1:22" x14ac:dyDescent="0.3">
      <c r="A7552" s="1">
        <v>45812</v>
      </c>
      <c r="B7552" s="2">
        <v>0.39027777777777778</v>
      </c>
      <c r="C7552" t="s">
        <v>26</v>
      </c>
      <c r="D7552" t="s">
        <v>18</v>
      </c>
      <c r="E7552" t="s">
        <v>1877</v>
      </c>
      <c r="F7552" t="s">
        <v>20</v>
      </c>
      <c r="G7552" t="s">
        <v>21</v>
      </c>
      <c r="H7552" t="s">
        <v>22</v>
      </c>
      <c r="I7552" t="s">
        <v>23</v>
      </c>
      <c r="J7552" t="s">
        <v>24</v>
      </c>
      <c r="K7552" t="s">
        <v>25</v>
      </c>
      <c r="L7552">
        <v>0</v>
      </c>
      <c r="M7552">
        <v>48</v>
      </c>
      <c r="N7552">
        <v>224</v>
      </c>
      <c r="O7552">
        <v>0</v>
      </c>
      <c r="P7552">
        <v>5</v>
      </c>
      <c r="Q7552">
        <v>23</v>
      </c>
      <c r="R7552">
        <f>SUM(Table1[[#This Row],[FIRST_CLASS_SEATS]:[ECONOMY_SEATS]])</f>
        <v>272</v>
      </c>
      <c r="S7552" s="5">
        <f>(Table1[[#This Row],[TIER1_ELIGIBLE_PAX]]/Table1[[#This Row],[TOTAL_PAX]])</f>
        <v>0</v>
      </c>
      <c r="T7552" s="5">
        <f>(Table1[[#This Row],[TIER2_ELIGIBLE_PAX]]/Table1[[#This Row],[TOTAL_PAX]])</f>
        <v>1.8382352941176471E-2</v>
      </c>
      <c r="U7552" s="5">
        <f>(Table1[[#This Row],[TIER3_ELIGIBLE_PAX]]/Table1[[#This Row],[TOTAL_PAX]])</f>
        <v>8.455882352941177E-2</v>
      </c>
      <c r="V7552" s="8">
        <v>0.75623388342007292</v>
      </c>
    </row>
    <row r="7553" spans="1:22" x14ac:dyDescent="0.3">
      <c r="A7553" s="1">
        <v>45827</v>
      </c>
      <c r="B7553" s="2">
        <v>0.37361111111111112</v>
      </c>
      <c r="C7553" t="s">
        <v>26</v>
      </c>
      <c r="D7553" t="s">
        <v>18</v>
      </c>
      <c r="E7553" t="s">
        <v>1309</v>
      </c>
      <c r="F7553" t="s">
        <v>20</v>
      </c>
      <c r="G7553" t="s">
        <v>36</v>
      </c>
      <c r="H7553" t="s">
        <v>37</v>
      </c>
      <c r="I7553" t="s">
        <v>31</v>
      </c>
      <c r="J7553" t="s">
        <v>32</v>
      </c>
      <c r="K7553" t="s">
        <v>33</v>
      </c>
      <c r="L7553">
        <v>0</v>
      </c>
      <c r="M7553">
        <v>16</v>
      </c>
      <c r="N7553">
        <v>164</v>
      </c>
      <c r="O7553">
        <v>1</v>
      </c>
      <c r="P7553">
        <v>7</v>
      </c>
      <c r="Q7553">
        <v>27</v>
      </c>
      <c r="R7553">
        <f>SUM(Table1[[#This Row],[FIRST_CLASS_SEATS]:[ECONOMY_SEATS]])</f>
        <v>180</v>
      </c>
      <c r="S7553" s="5">
        <f>(Table1[[#This Row],[TIER1_ELIGIBLE_PAX]]/Table1[[#This Row],[TOTAL_PAX]])</f>
        <v>5.5555555555555558E-3</v>
      </c>
      <c r="T7553" s="5">
        <f>(Table1[[#This Row],[TIER2_ELIGIBLE_PAX]]/Table1[[#This Row],[TOTAL_PAX]])</f>
        <v>3.888888888888889E-2</v>
      </c>
      <c r="U7553" s="5">
        <f>(Table1[[#This Row],[TIER3_ELIGIBLE_PAX]]/Table1[[#This Row],[TOTAL_PAX]])</f>
        <v>0.15</v>
      </c>
      <c r="V7553" s="8">
        <v>0.75639257557846018</v>
      </c>
    </row>
    <row r="7554" spans="1:22" x14ac:dyDescent="0.3">
      <c r="A7554" s="1">
        <v>45810</v>
      </c>
      <c r="B7554" s="2">
        <v>0.87222222222222223</v>
      </c>
      <c r="C7554" t="s">
        <v>34</v>
      </c>
      <c r="D7554" t="s">
        <v>18</v>
      </c>
      <c r="E7554" t="s">
        <v>786</v>
      </c>
      <c r="F7554" t="s">
        <v>20</v>
      </c>
      <c r="G7554" t="s">
        <v>29</v>
      </c>
      <c r="H7554" t="s">
        <v>30</v>
      </c>
      <c r="I7554" t="s">
        <v>31</v>
      </c>
      <c r="J7554" t="s">
        <v>32</v>
      </c>
      <c r="K7554" t="s">
        <v>33</v>
      </c>
      <c r="L7554">
        <v>0</v>
      </c>
      <c r="M7554">
        <v>2</v>
      </c>
      <c r="N7554">
        <v>178</v>
      </c>
      <c r="O7554">
        <v>1</v>
      </c>
      <c r="P7554">
        <v>15</v>
      </c>
      <c r="Q7554">
        <v>50</v>
      </c>
      <c r="R7554">
        <f>SUM(Table1[[#This Row],[FIRST_CLASS_SEATS]:[ECONOMY_SEATS]])</f>
        <v>180</v>
      </c>
      <c r="S7554" s="5">
        <f>(Table1[[#This Row],[TIER1_ELIGIBLE_PAX]]/Table1[[#This Row],[TOTAL_PAX]])</f>
        <v>5.5555555555555558E-3</v>
      </c>
      <c r="T7554" s="5">
        <f>(Table1[[#This Row],[TIER2_ELIGIBLE_PAX]]/Table1[[#This Row],[TOTAL_PAX]])</f>
        <v>8.3333333333333329E-2</v>
      </c>
      <c r="U7554" s="5">
        <f>(Table1[[#This Row],[TIER3_ELIGIBLE_PAX]]/Table1[[#This Row],[TOTAL_PAX]])</f>
        <v>0.27777777777777779</v>
      </c>
      <c r="V7554" s="8">
        <v>0.75654710504954203</v>
      </c>
    </row>
    <row r="7555" spans="1:22" x14ac:dyDescent="0.3">
      <c r="A7555" s="1">
        <v>45840</v>
      </c>
      <c r="B7555" s="2">
        <v>0.67638888888888893</v>
      </c>
      <c r="C7555" t="s">
        <v>17</v>
      </c>
      <c r="D7555" t="s">
        <v>18</v>
      </c>
      <c r="E7555" t="s">
        <v>3657</v>
      </c>
      <c r="F7555" t="s">
        <v>20</v>
      </c>
      <c r="G7555" t="s">
        <v>124</v>
      </c>
      <c r="H7555" t="s">
        <v>22</v>
      </c>
      <c r="I7555" t="s">
        <v>23</v>
      </c>
      <c r="J7555" t="s">
        <v>24</v>
      </c>
      <c r="K7555" t="s">
        <v>59</v>
      </c>
      <c r="L7555">
        <v>0</v>
      </c>
      <c r="M7555">
        <v>35</v>
      </c>
      <c r="N7555">
        <v>179</v>
      </c>
      <c r="O7555">
        <v>0</v>
      </c>
      <c r="P7555">
        <v>5</v>
      </c>
      <c r="Q7555">
        <v>21</v>
      </c>
      <c r="R7555">
        <f>SUM(Table1[[#This Row],[FIRST_CLASS_SEATS]:[ECONOMY_SEATS]])</f>
        <v>214</v>
      </c>
      <c r="S7555" s="5">
        <f>(Table1[[#This Row],[TIER1_ELIGIBLE_PAX]]/Table1[[#This Row],[TOTAL_PAX]])</f>
        <v>0</v>
      </c>
      <c r="T7555" s="5">
        <f>(Table1[[#This Row],[TIER2_ELIGIBLE_PAX]]/Table1[[#This Row],[TOTAL_PAX]])</f>
        <v>2.336448598130841E-2</v>
      </c>
      <c r="U7555" s="5">
        <f>(Table1[[#This Row],[TIER3_ELIGIBLE_PAX]]/Table1[[#This Row],[TOTAL_PAX]])</f>
        <v>9.8130841121495324E-2</v>
      </c>
      <c r="V7555" s="8">
        <v>0.75654910821405308</v>
      </c>
    </row>
    <row r="7556" spans="1:22" x14ac:dyDescent="0.3">
      <c r="A7556" s="1">
        <v>45912</v>
      </c>
      <c r="B7556" s="2">
        <v>0.42638888888888887</v>
      </c>
      <c r="C7556" t="s">
        <v>26</v>
      </c>
      <c r="D7556" t="s">
        <v>18</v>
      </c>
      <c r="E7556" t="s">
        <v>5698</v>
      </c>
      <c r="F7556" t="s">
        <v>20</v>
      </c>
      <c r="G7556" t="s">
        <v>99</v>
      </c>
      <c r="H7556" t="s">
        <v>74</v>
      </c>
      <c r="I7556" t="s">
        <v>31</v>
      </c>
      <c r="J7556" t="s">
        <v>32</v>
      </c>
      <c r="K7556" t="s">
        <v>33</v>
      </c>
      <c r="L7556">
        <v>0</v>
      </c>
      <c r="M7556">
        <v>17</v>
      </c>
      <c r="N7556">
        <v>163</v>
      </c>
      <c r="O7556">
        <v>0</v>
      </c>
      <c r="P7556">
        <v>9</v>
      </c>
      <c r="Q7556">
        <v>35</v>
      </c>
      <c r="R7556">
        <f>SUM(Table1[[#This Row],[FIRST_CLASS_SEATS]:[ECONOMY_SEATS]])</f>
        <v>180</v>
      </c>
      <c r="S7556" s="5">
        <f>(Table1[[#This Row],[TIER1_ELIGIBLE_PAX]]/Table1[[#This Row],[TOTAL_PAX]])</f>
        <v>0</v>
      </c>
      <c r="T7556" s="5">
        <f>(Table1[[#This Row],[TIER2_ELIGIBLE_PAX]]/Table1[[#This Row],[TOTAL_PAX]])</f>
        <v>0.05</v>
      </c>
      <c r="U7556" s="5">
        <f>(Table1[[#This Row],[TIER3_ELIGIBLE_PAX]]/Table1[[#This Row],[TOTAL_PAX]])</f>
        <v>0.19444444444444445</v>
      </c>
      <c r="V7556" s="8">
        <v>0.75656780693370984</v>
      </c>
    </row>
    <row r="7557" spans="1:22" x14ac:dyDescent="0.3">
      <c r="A7557" s="1">
        <v>45927</v>
      </c>
      <c r="B7557" s="2">
        <v>0.61736111111111114</v>
      </c>
      <c r="C7557" t="s">
        <v>17</v>
      </c>
      <c r="D7557" t="s">
        <v>18</v>
      </c>
      <c r="E7557" t="s">
        <v>1551</v>
      </c>
      <c r="F7557" t="s">
        <v>20</v>
      </c>
      <c r="G7557" t="s">
        <v>124</v>
      </c>
      <c r="H7557" t="s">
        <v>22</v>
      </c>
      <c r="I7557" t="s">
        <v>23</v>
      </c>
      <c r="J7557" t="s">
        <v>24</v>
      </c>
      <c r="K7557" t="s">
        <v>25</v>
      </c>
      <c r="L7557">
        <v>0</v>
      </c>
      <c r="M7557">
        <v>48</v>
      </c>
      <c r="N7557">
        <v>224</v>
      </c>
      <c r="O7557">
        <v>0</v>
      </c>
      <c r="P7557">
        <v>6</v>
      </c>
      <c r="Q7557">
        <v>24</v>
      </c>
      <c r="R7557">
        <f>SUM(Table1[[#This Row],[FIRST_CLASS_SEATS]:[ECONOMY_SEATS]])</f>
        <v>272</v>
      </c>
      <c r="S7557" s="5">
        <f>(Table1[[#This Row],[TIER1_ELIGIBLE_PAX]]/Table1[[#This Row],[TOTAL_PAX]])</f>
        <v>0</v>
      </c>
      <c r="T7557" s="5">
        <f>(Table1[[#This Row],[TIER2_ELIGIBLE_PAX]]/Table1[[#This Row],[TOTAL_PAX]])</f>
        <v>2.2058823529411766E-2</v>
      </c>
      <c r="U7557" s="5">
        <f>(Table1[[#This Row],[TIER3_ELIGIBLE_PAX]]/Table1[[#This Row],[TOTAL_PAX]])</f>
        <v>8.8235294117647065E-2</v>
      </c>
      <c r="V7557" s="8">
        <v>0.75664635301048511</v>
      </c>
    </row>
    <row r="7558" spans="1:22" x14ac:dyDescent="0.3">
      <c r="A7558" s="1">
        <v>45751</v>
      </c>
      <c r="B7558" s="2">
        <v>0.33194444444444443</v>
      </c>
      <c r="C7558" t="s">
        <v>26</v>
      </c>
      <c r="D7558" t="s">
        <v>18</v>
      </c>
      <c r="E7558" t="s">
        <v>3734</v>
      </c>
      <c r="F7558" t="s">
        <v>20</v>
      </c>
      <c r="G7558" t="s">
        <v>124</v>
      </c>
      <c r="H7558" t="s">
        <v>22</v>
      </c>
      <c r="I7558" t="s">
        <v>23</v>
      </c>
      <c r="J7558" t="s">
        <v>24</v>
      </c>
      <c r="K7558" t="s">
        <v>25</v>
      </c>
      <c r="L7558">
        <v>0</v>
      </c>
      <c r="M7558">
        <v>32</v>
      </c>
      <c r="N7558">
        <v>300</v>
      </c>
      <c r="O7558">
        <v>0</v>
      </c>
      <c r="P7558">
        <v>9</v>
      </c>
      <c r="Q7558">
        <v>34</v>
      </c>
      <c r="R7558">
        <f>SUM(Table1[[#This Row],[FIRST_CLASS_SEATS]:[ECONOMY_SEATS]])</f>
        <v>332</v>
      </c>
      <c r="S7558" s="5">
        <f>(Table1[[#This Row],[TIER1_ELIGIBLE_PAX]]/Table1[[#This Row],[TOTAL_PAX]])</f>
        <v>0</v>
      </c>
      <c r="T7558" s="5">
        <f>(Table1[[#This Row],[TIER2_ELIGIBLE_PAX]]/Table1[[#This Row],[TOTAL_PAX]])</f>
        <v>2.710843373493976E-2</v>
      </c>
      <c r="U7558" s="5">
        <f>(Table1[[#This Row],[TIER3_ELIGIBLE_PAX]]/Table1[[#This Row],[TOTAL_PAX]])</f>
        <v>0.10240963855421686</v>
      </c>
      <c r="V7558" s="8">
        <v>0.75668286460177359</v>
      </c>
    </row>
    <row r="7559" spans="1:22" x14ac:dyDescent="0.3">
      <c r="A7559" s="1">
        <v>45881</v>
      </c>
      <c r="B7559" s="2">
        <v>0.90833333333333333</v>
      </c>
      <c r="C7559" t="s">
        <v>34</v>
      </c>
      <c r="D7559" t="s">
        <v>18</v>
      </c>
      <c r="E7559" t="s">
        <v>4212</v>
      </c>
      <c r="F7559" t="s">
        <v>20</v>
      </c>
      <c r="G7559" t="s">
        <v>68</v>
      </c>
      <c r="H7559" t="s">
        <v>69</v>
      </c>
      <c r="I7559" t="s">
        <v>31</v>
      </c>
      <c r="J7559" t="s">
        <v>32</v>
      </c>
      <c r="K7559" t="s">
        <v>33</v>
      </c>
      <c r="L7559">
        <v>0</v>
      </c>
      <c r="M7559">
        <v>14</v>
      </c>
      <c r="N7559">
        <v>166</v>
      </c>
      <c r="O7559">
        <v>1</v>
      </c>
      <c r="P7559">
        <v>9</v>
      </c>
      <c r="Q7559">
        <v>35</v>
      </c>
      <c r="R7559">
        <f>SUM(Table1[[#This Row],[FIRST_CLASS_SEATS]:[ECONOMY_SEATS]])</f>
        <v>180</v>
      </c>
      <c r="S7559" s="5">
        <f>(Table1[[#This Row],[TIER1_ELIGIBLE_PAX]]/Table1[[#This Row],[TOTAL_PAX]])</f>
        <v>5.5555555555555558E-3</v>
      </c>
      <c r="T7559" s="5">
        <f>(Table1[[#This Row],[TIER2_ELIGIBLE_PAX]]/Table1[[#This Row],[TOTAL_PAX]])</f>
        <v>0.05</v>
      </c>
      <c r="U7559" s="5">
        <f>(Table1[[#This Row],[TIER3_ELIGIBLE_PAX]]/Table1[[#This Row],[TOTAL_PAX]])</f>
        <v>0.19444444444444445</v>
      </c>
      <c r="V7559" s="8">
        <v>0.7567430039160894</v>
      </c>
    </row>
    <row r="7560" spans="1:22" x14ac:dyDescent="0.3">
      <c r="A7560" s="1">
        <v>45861</v>
      </c>
      <c r="B7560" s="2">
        <v>0.50347222222222221</v>
      </c>
      <c r="C7560" t="s">
        <v>48</v>
      </c>
      <c r="D7560" t="s">
        <v>18</v>
      </c>
      <c r="E7560" t="s">
        <v>917</v>
      </c>
      <c r="F7560" t="s">
        <v>20</v>
      </c>
      <c r="G7560" t="s">
        <v>29</v>
      </c>
      <c r="H7560" t="s">
        <v>30</v>
      </c>
      <c r="I7560" t="s">
        <v>31</v>
      </c>
      <c r="J7560" t="s">
        <v>32</v>
      </c>
      <c r="K7560" t="s">
        <v>33</v>
      </c>
      <c r="L7560">
        <v>0</v>
      </c>
      <c r="M7560">
        <v>11</v>
      </c>
      <c r="N7560">
        <v>169</v>
      </c>
      <c r="O7560">
        <v>0</v>
      </c>
      <c r="P7560">
        <v>7</v>
      </c>
      <c r="Q7560">
        <v>29</v>
      </c>
      <c r="R7560">
        <f>SUM(Table1[[#This Row],[FIRST_CLASS_SEATS]:[ECONOMY_SEATS]])</f>
        <v>180</v>
      </c>
      <c r="S7560" s="5">
        <f>(Table1[[#This Row],[TIER1_ELIGIBLE_PAX]]/Table1[[#This Row],[TOTAL_PAX]])</f>
        <v>0</v>
      </c>
      <c r="T7560" s="5">
        <f>(Table1[[#This Row],[TIER2_ELIGIBLE_PAX]]/Table1[[#This Row],[TOTAL_PAX]])</f>
        <v>3.888888888888889E-2</v>
      </c>
      <c r="U7560" s="5">
        <f>(Table1[[#This Row],[TIER3_ELIGIBLE_PAX]]/Table1[[#This Row],[TOTAL_PAX]])</f>
        <v>0.16111111111111112</v>
      </c>
      <c r="V7560" s="8">
        <v>0.75676299170247285</v>
      </c>
    </row>
    <row r="7561" spans="1:22" x14ac:dyDescent="0.3">
      <c r="A7561" s="1">
        <v>45892</v>
      </c>
      <c r="B7561" s="2">
        <v>0.90555555555555556</v>
      </c>
      <c r="C7561" t="s">
        <v>34</v>
      </c>
      <c r="D7561" t="s">
        <v>18</v>
      </c>
      <c r="E7561" t="s">
        <v>3667</v>
      </c>
      <c r="F7561" t="s">
        <v>20</v>
      </c>
      <c r="G7561" t="s">
        <v>124</v>
      </c>
      <c r="H7561" t="s">
        <v>22</v>
      </c>
      <c r="I7561" t="s">
        <v>23</v>
      </c>
      <c r="J7561" t="s">
        <v>24</v>
      </c>
      <c r="K7561" t="s">
        <v>25</v>
      </c>
      <c r="L7561">
        <v>8</v>
      </c>
      <c r="M7561">
        <v>49</v>
      </c>
      <c r="N7561">
        <v>178</v>
      </c>
      <c r="O7561">
        <v>1</v>
      </c>
      <c r="P7561">
        <v>4</v>
      </c>
      <c r="Q7561">
        <v>20</v>
      </c>
      <c r="R7561">
        <f>SUM(Table1[[#This Row],[FIRST_CLASS_SEATS]:[ECONOMY_SEATS]])</f>
        <v>235</v>
      </c>
      <c r="S7561" s="5">
        <f>(Table1[[#This Row],[TIER1_ELIGIBLE_PAX]]/Table1[[#This Row],[TOTAL_PAX]])</f>
        <v>4.2553191489361703E-3</v>
      </c>
      <c r="T7561" s="5">
        <f>(Table1[[#This Row],[TIER2_ELIGIBLE_PAX]]/Table1[[#This Row],[TOTAL_PAX]])</f>
        <v>1.7021276595744681E-2</v>
      </c>
      <c r="U7561" s="5">
        <f>(Table1[[#This Row],[TIER3_ELIGIBLE_PAX]]/Table1[[#This Row],[TOTAL_PAX]])</f>
        <v>8.5106382978723402E-2</v>
      </c>
      <c r="V7561" s="8">
        <v>0.75679134270707327</v>
      </c>
    </row>
    <row r="7562" spans="1:22" x14ac:dyDescent="0.3">
      <c r="A7562" s="1">
        <v>45932</v>
      </c>
      <c r="B7562" s="2">
        <v>0.36458333333333331</v>
      </c>
      <c r="C7562" t="s">
        <v>26</v>
      </c>
      <c r="D7562" t="s">
        <v>18</v>
      </c>
      <c r="E7562" t="s">
        <v>796</v>
      </c>
      <c r="F7562" t="s">
        <v>20</v>
      </c>
      <c r="G7562" t="s">
        <v>43</v>
      </c>
      <c r="H7562" t="s">
        <v>44</v>
      </c>
      <c r="I7562" t="s">
        <v>31</v>
      </c>
      <c r="J7562" t="s">
        <v>32</v>
      </c>
      <c r="K7562" t="s">
        <v>33</v>
      </c>
      <c r="L7562">
        <v>0</v>
      </c>
      <c r="M7562">
        <v>3</v>
      </c>
      <c r="N7562">
        <v>177</v>
      </c>
      <c r="O7562">
        <v>0</v>
      </c>
      <c r="P7562">
        <v>0</v>
      </c>
      <c r="Q7562">
        <v>1</v>
      </c>
      <c r="R7562">
        <f>SUM(Table1[[#This Row],[FIRST_CLASS_SEATS]:[ECONOMY_SEATS]])</f>
        <v>180</v>
      </c>
      <c r="S7562" s="5">
        <f>(Table1[[#This Row],[TIER1_ELIGIBLE_PAX]]/Table1[[#This Row],[TOTAL_PAX]])</f>
        <v>0</v>
      </c>
      <c r="T7562" s="5">
        <f>(Table1[[#This Row],[TIER2_ELIGIBLE_PAX]]/Table1[[#This Row],[TOTAL_PAX]])</f>
        <v>0</v>
      </c>
      <c r="U7562" s="5">
        <f>(Table1[[#This Row],[TIER3_ELIGIBLE_PAX]]/Table1[[#This Row],[TOTAL_PAX]])</f>
        <v>5.5555555555555558E-3</v>
      </c>
      <c r="V7562" s="8">
        <v>0.75687415133668512</v>
      </c>
    </row>
    <row r="7563" spans="1:22" x14ac:dyDescent="0.3">
      <c r="A7563" s="1">
        <v>45840</v>
      </c>
      <c r="B7563" s="2">
        <v>0.74652777777777779</v>
      </c>
      <c r="C7563" t="s">
        <v>17</v>
      </c>
      <c r="D7563" t="s">
        <v>18</v>
      </c>
      <c r="E7563" t="s">
        <v>3163</v>
      </c>
      <c r="F7563" t="s">
        <v>20</v>
      </c>
      <c r="G7563" t="s">
        <v>54</v>
      </c>
      <c r="H7563" t="s">
        <v>30</v>
      </c>
      <c r="I7563" t="s">
        <v>31</v>
      </c>
      <c r="J7563" t="s">
        <v>32</v>
      </c>
      <c r="K7563" t="s">
        <v>33</v>
      </c>
      <c r="L7563">
        <v>0</v>
      </c>
      <c r="M7563">
        <v>4</v>
      </c>
      <c r="N7563">
        <v>176</v>
      </c>
      <c r="O7563">
        <v>3</v>
      </c>
      <c r="P7563">
        <v>6</v>
      </c>
      <c r="Q7563">
        <v>24</v>
      </c>
      <c r="R7563">
        <f>SUM(Table1[[#This Row],[FIRST_CLASS_SEATS]:[ECONOMY_SEATS]])</f>
        <v>180</v>
      </c>
      <c r="S7563" s="5">
        <f>(Table1[[#This Row],[TIER1_ELIGIBLE_PAX]]/Table1[[#This Row],[TOTAL_PAX]])</f>
        <v>1.6666666666666666E-2</v>
      </c>
      <c r="T7563" s="5">
        <f>(Table1[[#This Row],[TIER2_ELIGIBLE_PAX]]/Table1[[#This Row],[TOTAL_PAX]])</f>
        <v>3.3333333333333333E-2</v>
      </c>
      <c r="U7563" s="5">
        <f>(Table1[[#This Row],[TIER3_ELIGIBLE_PAX]]/Table1[[#This Row],[TOTAL_PAX]])</f>
        <v>0.13333333333333333</v>
      </c>
      <c r="V7563" s="8">
        <v>0.75701890936470073</v>
      </c>
    </row>
    <row r="7564" spans="1:22" x14ac:dyDescent="0.3">
      <c r="A7564" s="1">
        <v>45751</v>
      </c>
      <c r="B7564" s="2">
        <v>0.62708333333333333</v>
      </c>
      <c r="C7564" t="s">
        <v>17</v>
      </c>
      <c r="D7564" t="s">
        <v>18</v>
      </c>
      <c r="E7564" t="s">
        <v>2783</v>
      </c>
      <c r="F7564" t="s">
        <v>20</v>
      </c>
      <c r="G7564" t="s">
        <v>71</v>
      </c>
      <c r="H7564" t="s">
        <v>22</v>
      </c>
      <c r="I7564" t="s">
        <v>23</v>
      </c>
      <c r="J7564" t="s">
        <v>24</v>
      </c>
      <c r="K7564" t="s">
        <v>59</v>
      </c>
      <c r="L7564">
        <v>8</v>
      </c>
      <c r="M7564">
        <v>42</v>
      </c>
      <c r="N7564">
        <v>166</v>
      </c>
      <c r="O7564">
        <v>2</v>
      </c>
      <c r="P7564">
        <v>12</v>
      </c>
      <c r="Q7564">
        <v>42</v>
      </c>
      <c r="R7564">
        <f>SUM(Table1[[#This Row],[FIRST_CLASS_SEATS]:[ECONOMY_SEATS]])</f>
        <v>216</v>
      </c>
      <c r="S7564" s="5">
        <f>(Table1[[#This Row],[TIER1_ELIGIBLE_PAX]]/Table1[[#This Row],[TOTAL_PAX]])</f>
        <v>9.2592592592592587E-3</v>
      </c>
      <c r="T7564" s="5">
        <f>(Table1[[#This Row],[TIER2_ELIGIBLE_PAX]]/Table1[[#This Row],[TOTAL_PAX]])</f>
        <v>5.5555555555555552E-2</v>
      </c>
      <c r="U7564" s="5">
        <f>(Table1[[#This Row],[TIER3_ELIGIBLE_PAX]]/Table1[[#This Row],[TOTAL_PAX]])</f>
        <v>0.19444444444444445</v>
      </c>
      <c r="V7564" s="8">
        <v>0.75704724869197693</v>
      </c>
    </row>
    <row r="7565" spans="1:22" x14ac:dyDescent="0.3">
      <c r="A7565" s="1">
        <v>45748</v>
      </c>
      <c r="B7565" s="2">
        <v>0.43333333333333335</v>
      </c>
      <c r="C7565" t="s">
        <v>26</v>
      </c>
      <c r="D7565" t="s">
        <v>18</v>
      </c>
      <c r="E7565" t="s">
        <v>5001</v>
      </c>
      <c r="F7565" t="s">
        <v>20</v>
      </c>
      <c r="G7565" t="s">
        <v>36</v>
      </c>
      <c r="H7565" t="s">
        <v>37</v>
      </c>
      <c r="I7565" t="s">
        <v>31</v>
      </c>
      <c r="J7565" t="s">
        <v>32</v>
      </c>
      <c r="K7565" t="s">
        <v>33</v>
      </c>
      <c r="L7565">
        <v>0</v>
      </c>
      <c r="M7565">
        <v>13</v>
      </c>
      <c r="N7565">
        <v>167</v>
      </c>
      <c r="O7565">
        <v>0</v>
      </c>
      <c r="P7565">
        <v>12</v>
      </c>
      <c r="Q7565">
        <v>41</v>
      </c>
      <c r="R7565">
        <f>SUM(Table1[[#This Row],[FIRST_CLASS_SEATS]:[ECONOMY_SEATS]])</f>
        <v>180</v>
      </c>
      <c r="S7565" s="5">
        <f>(Table1[[#This Row],[TIER1_ELIGIBLE_PAX]]/Table1[[#This Row],[TOTAL_PAX]])</f>
        <v>0</v>
      </c>
      <c r="T7565" s="5">
        <f>(Table1[[#This Row],[TIER2_ELIGIBLE_PAX]]/Table1[[#This Row],[TOTAL_PAX]])</f>
        <v>6.6666666666666666E-2</v>
      </c>
      <c r="U7565" s="5">
        <f>(Table1[[#This Row],[TIER3_ELIGIBLE_PAX]]/Table1[[#This Row],[TOTAL_PAX]])</f>
        <v>0.22777777777777777</v>
      </c>
      <c r="V7565" s="8">
        <v>0.75704984234327466</v>
      </c>
    </row>
    <row r="7566" spans="1:22" x14ac:dyDescent="0.3">
      <c r="A7566" s="1">
        <v>45879</v>
      </c>
      <c r="B7566" s="2">
        <v>0.30486111111111114</v>
      </c>
      <c r="C7566" t="s">
        <v>26</v>
      </c>
      <c r="D7566" t="s">
        <v>18</v>
      </c>
      <c r="E7566" t="s">
        <v>2307</v>
      </c>
      <c r="F7566" t="s">
        <v>20</v>
      </c>
      <c r="G7566" t="s">
        <v>29</v>
      </c>
      <c r="H7566" t="s">
        <v>30</v>
      </c>
      <c r="I7566" t="s">
        <v>31</v>
      </c>
      <c r="J7566" t="s">
        <v>32</v>
      </c>
      <c r="K7566" t="s">
        <v>33</v>
      </c>
      <c r="L7566">
        <v>0</v>
      </c>
      <c r="M7566">
        <v>8</v>
      </c>
      <c r="N7566">
        <v>172</v>
      </c>
      <c r="O7566">
        <v>1</v>
      </c>
      <c r="P7566">
        <v>9</v>
      </c>
      <c r="Q7566">
        <v>35</v>
      </c>
      <c r="R7566">
        <f>SUM(Table1[[#This Row],[FIRST_CLASS_SEATS]:[ECONOMY_SEATS]])</f>
        <v>180</v>
      </c>
      <c r="S7566" s="5">
        <f>(Table1[[#This Row],[TIER1_ELIGIBLE_PAX]]/Table1[[#This Row],[TOTAL_PAX]])</f>
        <v>5.5555555555555558E-3</v>
      </c>
      <c r="T7566" s="5">
        <f>(Table1[[#This Row],[TIER2_ELIGIBLE_PAX]]/Table1[[#This Row],[TOTAL_PAX]])</f>
        <v>0.05</v>
      </c>
      <c r="U7566" s="5">
        <f>(Table1[[#This Row],[TIER3_ELIGIBLE_PAX]]/Table1[[#This Row],[TOTAL_PAX]])</f>
        <v>0.19444444444444445</v>
      </c>
      <c r="V7566" s="8">
        <v>0.7570498673362005</v>
      </c>
    </row>
    <row r="7567" spans="1:22" x14ac:dyDescent="0.3">
      <c r="A7567" s="1">
        <v>45813</v>
      </c>
      <c r="B7567" s="2">
        <v>0.39791666666666664</v>
      </c>
      <c r="C7567" t="s">
        <v>26</v>
      </c>
      <c r="D7567" t="s">
        <v>18</v>
      </c>
      <c r="E7567" t="s">
        <v>2586</v>
      </c>
      <c r="F7567" t="s">
        <v>20</v>
      </c>
      <c r="G7567" t="s">
        <v>29</v>
      </c>
      <c r="H7567" t="s">
        <v>30</v>
      </c>
      <c r="I7567" t="s">
        <v>31</v>
      </c>
      <c r="J7567" t="s">
        <v>32</v>
      </c>
      <c r="K7567" t="s">
        <v>33</v>
      </c>
      <c r="L7567">
        <v>0</v>
      </c>
      <c r="M7567">
        <v>18</v>
      </c>
      <c r="N7567">
        <v>162</v>
      </c>
      <c r="O7567">
        <v>0</v>
      </c>
      <c r="P7567">
        <v>7</v>
      </c>
      <c r="Q7567">
        <v>27</v>
      </c>
      <c r="R7567">
        <f>SUM(Table1[[#This Row],[FIRST_CLASS_SEATS]:[ECONOMY_SEATS]])</f>
        <v>180</v>
      </c>
      <c r="S7567" s="5">
        <f>(Table1[[#This Row],[TIER1_ELIGIBLE_PAX]]/Table1[[#This Row],[TOTAL_PAX]])</f>
        <v>0</v>
      </c>
      <c r="T7567" s="5">
        <f>(Table1[[#This Row],[TIER2_ELIGIBLE_PAX]]/Table1[[#This Row],[TOTAL_PAX]])</f>
        <v>3.888888888888889E-2</v>
      </c>
      <c r="U7567" s="5">
        <f>(Table1[[#This Row],[TIER3_ELIGIBLE_PAX]]/Table1[[#This Row],[TOTAL_PAX]])</f>
        <v>0.15</v>
      </c>
      <c r="V7567" s="8">
        <v>0.75713960719357842</v>
      </c>
    </row>
    <row r="7568" spans="1:22" x14ac:dyDescent="0.3">
      <c r="A7568" s="1">
        <v>45787</v>
      </c>
      <c r="B7568" s="2">
        <v>0.4777777777777778</v>
      </c>
      <c r="C7568" t="s">
        <v>26</v>
      </c>
      <c r="D7568" t="s">
        <v>18</v>
      </c>
      <c r="E7568" t="s">
        <v>4934</v>
      </c>
      <c r="F7568" t="s">
        <v>20</v>
      </c>
      <c r="G7568" t="s">
        <v>43</v>
      </c>
      <c r="H7568" t="s">
        <v>44</v>
      </c>
      <c r="I7568" t="s">
        <v>31</v>
      </c>
      <c r="J7568" t="s">
        <v>32</v>
      </c>
      <c r="K7568" t="s">
        <v>33</v>
      </c>
      <c r="L7568">
        <v>0</v>
      </c>
      <c r="M7568">
        <v>7</v>
      </c>
      <c r="N7568">
        <v>173</v>
      </c>
      <c r="O7568">
        <v>3</v>
      </c>
      <c r="P7568">
        <v>8</v>
      </c>
      <c r="Q7568">
        <v>31</v>
      </c>
      <c r="R7568">
        <f>SUM(Table1[[#This Row],[FIRST_CLASS_SEATS]:[ECONOMY_SEATS]])</f>
        <v>180</v>
      </c>
      <c r="S7568" s="5">
        <f>(Table1[[#This Row],[TIER1_ELIGIBLE_PAX]]/Table1[[#This Row],[TOTAL_PAX]])</f>
        <v>1.6666666666666666E-2</v>
      </c>
      <c r="T7568" s="5">
        <f>(Table1[[#This Row],[TIER2_ELIGIBLE_PAX]]/Table1[[#This Row],[TOTAL_PAX]])</f>
        <v>4.4444444444444446E-2</v>
      </c>
      <c r="U7568" s="5">
        <f>(Table1[[#This Row],[TIER3_ELIGIBLE_PAX]]/Table1[[#This Row],[TOTAL_PAX]])</f>
        <v>0.17222222222222222</v>
      </c>
      <c r="V7568" s="8">
        <v>0.75758947955959788</v>
      </c>
    </row>
    <row r="7569" spans="1:22" x14ac:dyDescent="0.3">
      <c r="A7569" s="1">
        <v>45792</v>
      </c>
      <c r="B7569" s="2">
        <v>0.46805555555555556</v>
      </c>
      <c r="C7569" t="s">
        <v>26</v>
      </c>
      <c r="D7569" t="s">
        <v>18</v>
      </c>
      <c r="E7569" t="s">
        <v>2708</v>
      </c>
      <c r="F7569" t="s">
        <v>20</v>
      </c>
      <c r="G7569" t="s">
        <v>21</v>
      </c>
      <c r="H7569" t="s">
        <v>22</v>
      </c>
      <c r="I7569" t="s">
        <v>23</v>
      </c>
      <c r="J7569" t="s">
        <v>24</v>
      </c>
      <c r="K7569" t="s">
        <v>25</v>
      </c>
      <c r="L7569">
        <v>8</v>
      </c>
      <c r="M7569">
        <v>49</v>
      </c>
      <c r="N7569">
        <v>178</v>
      </c>
      <c r="O7569">
        <v>0</v>
      </c>
      <c r="P7569">
        <v>9</v>
      </c>
      <c r="Q7569">
        <v>34</v>
      </c>
      <c r="R7569">
        <f>SUM(Table1[[#This Row],[FIRST_CLASS_SEATS]:[ECONOMY_SEATS]])</f>
        <v>235</v>
      </c>
      <c r="S7569" s="5">
        <f>(Table1[[#This Row],[TIER1_ELIGIBLE_PAX]]/Table1[[#This Row],[TOTAL_PAX]])</f>
        <v>0</v>
      </c>
      <c r="T7569" s="5">
        <f>(Table1[[#This Row],[TIER2_ELIGIBLE_PAX]]/Table1[[#This Row],[TOTAL_PAX]])</f>
        <v>3.8297872340425532E-2</v>
      </c>
      <c r="U7569" s="5">
        <f>(Table1[[#This Row],[TIER3_ELIGIBLE_PAX]]/Table1[[#This Row],[TOTAL_PAX]])</f>
        <v>0.14468085106382977</v>
      </c>
      <c r="V7569" s="8">
        <v>0.75776231480753908</v>
      </c>
    </row>
    <row r="7570" spans="1:22" x14ac:dyDescent="0.3">
      <c r="A7570" s="1">
        <v>45829</v>
      </c>
      <c r="B7570" s="2">
        <v>0.43333333333333335</v>
      </c>
      <c r="C7570" t="s">
        <v>26</v>
      </c>
      <c r="D7570" t="s">
        <v>18</v>
      </c>
      <c r="E7570" t="s">
        <v>3600</v>
      </c>
      <c r="F7570" t="s">
        <v>20</v>
      </c>
      <c r="G7570" t="s">
        <v>124</v>
      </c>
      <c r="H7570" t="s">
        <v>22</v>
      </c>
      <c r="I7570" t="s">
        <v>23</v>
      </c>
      <c r="J7570" t="s">
        <v>24</v>
      </c>
      <c r="K7570" t="s">
        <v>59</v>
      </c>
      <c r="L7570">
        <v>0</v>
      </c>
      <c r="M7570">
        <v>31</v>
      </c>
      <c r="N7570">
        <v>173</v>
      </c>
      <c r="O7570">
        <v>3</v>
      </c>
      <c r="P7570">
        <v>10</v>
      </c>
      <c r="Q7570">
        <v>37</v>
      </c>
      <c r="R7570">
        <f>SUM(Table1[[#This Row],[FIRST_CLASS_SEATS]:[ECONOMY_SEATS]])</f>
        <v>204</v>
      </c>
      <c r="S7570" s="5">
        <f>(Table1[[#This Row],[TIER1_ELIGIBLE_PAX]]/Table1[[#This Row],[TOTAL_PAX]])</f>
        <v>1.4705882352941176E-2</v>
      </c>
      <c r="T7570" s="5">
        <f>(Table1[[#This Row],[TIER2_ELIGIBLE_PAX]]/Table1[[#This Row],[TOTAL_PAX]])</f>
        <v>4.9019607843137254E-2</v>
      </c>
      <c r="U7570" s="5">
        <f>(Table1[[#This Row],[TIER3_ELIGIBLE_PAX]]/Table1[[#This Row],[TOTAL_PAX]])</f>
        <v>0.18137254901960784</v>
      </c>
      <c r="V7570" s="8">
        <v>0.75806029695112043</v>
      </c>
    </row>
    <row r="7571" spans="1:22" x14ac:dyDescent="0.3">
      <c r="A7571" s="1">
        <v>45762</v>
      </c>
      <c r="B7571" s="2">
        <v>0.52500000000000002</v>
      </c>
      <c r="C7571" t="s">
        <v>48</v>
      </c>
      <c r="D7571" t="s">
        <v>18</v>
      </c>
      <c r="E7571" t="s">
        <v>1687</v>
      </c>
      <c r="F7571" t="s">
        <v>20</v>
      </c>
      <c r="G7571" t="s">
        <v>76</v>
      </c>
      <c r="H7571" t="s">
        <v>77</v>
      </c>
      <c r="I7571" t="s">
        <v>78</v>
      </c>
      <c r="J7571" t="s">
        <v>24</v>
      </c>
      <c r="K7571" t="s">
        <v>80</v>
      </c>
      <c r="L7571">
        <v>14</v>
      </c>
      <c r="M7571">
        <v>97</v>
      </c>
      <c r="N7571">
        <v>358</v>
      </c>
      <c r="O7571">
        <v>1</v>
      </c>
      <c r="P7571">
        <v>0</v>
      </c>
      <c r="Q7571">
        <v>6</v>
      </c>
      <c r="R7571">
        <f>SUM(Table1[[#This Row],[FIRST_CLASS_SEATS]:[ECONOMY_SEATS]])</f>
        <v>469</v>
      </c>
      <c r="S7571" s="5">
        <f>(Table1[[#This Row],[TIER1_ELIGIBLE_PAX]]/Table1[[#This Row],[TOTAL_PAX]])</f>
        <v>2.1321961620469083E-3</v>
      </c>
      <c r="T7571" s="5">
        <f>(Table1[[#This Row],[TIER2_ELIGIBLE_PAX]]/Table1[[#This Row],[TOTAL_PAX]])</f>
        <v>0</v>
      </c>
      <c r="U7571" s="5">
        <f>(Table1[[#This Row],[TIER3_ELIGIBLE_PAX]]/Table1[[#This Row],[TOTAL_PAX]])</f>
        <v>1.279317697228145E-2</v>
      </c>
      <c r="V7571" s="8">
        <v>0.7581958624079782</v>
      </c>
    </row>
    <row r="7572" spans="1:22" x14ac:dyDescent="0.3">
      <c r="A7572" s="1">
        <v>45830</v>
      </c>
      <c r="B7572" s="2">
        <v>0.64375000000000004</v>
      </c>
      <c r="C7572" t="s">
        <v>17</v>
      </c>
      <c r="D7572" t="s">
        <v>18</v>
      </c>
      <c r="E7572" t="s">
        <v>4335</v>
      </c>
      <c r="F7572" t="s">
        <v>20</v>
      </c>
      <c r="G7572" t="s">
        <v>46</v>
      </c>
      <c r="H7572" t="s">
        <v>22</v>
      </c>
      <c r="I7572" t="s">
        <v>23</v>
      </c>
      <c r="J7572" t="s">
        <v>24</v>
      </c>
      <c r="K7572" t="s">
        <v>25</v>
      </c>
      <c r="L7572">
        <v>8</v>
      </c>
      <c r="M7572">
        <v>49</v>
      </c>
      <c r="N7572">
        <v>178</v>
      </c>
      <c r="O7572">
        <v>0</v>
      </c>
      <c r="P7572">
        <v>11</v>
      </c>
      <c r="Q7572">
        <v>39</v>
      </c>
      <c r="R7572">
        <f>SUM(Table1[[#This Row],[FIRST_CLASS_SEATS]:[ECONOMY_SEATS]])</f>
        <v>235</v>
      </c>
      <c r="S7572" s="5">
        <f>(Table1[[#This Row],[TIER1_ELIGIBLE_PAX]]/Table1[[#This Row],[TOTAL_PAX]])</f>
        <v>0</v>
      </c>
      <c r="T7572" s="5">
        <f>(Table1[[#This Row],[TIER2_ELIGIBLE_PAX]]/Table1[[#This Row],[TOTAL_PAX]])</f>
        <v>4.6808510638297871E-2</v>
      </c>
      <c r="U7572" s="5">
        <f>(Table1[[#This Row],[TIER3_ELIGIBLE_PAX]]/Table1[[#This Row],[TOTAL_PAX]])</f>
        <v>0.16595744680851063</v>
      </c>
      <c r="V7572" s="8">
        <v>0.75824507007489661</v>
      </c>
    </row>
    <row r="7573" spans="1:22" x14ac:dyDescent="0.3">
      <c r="A7573" s="1">
        <v>45814</v>
      </c>
      <c r="B7573" s="2">
        <v>0.80138888888888893</v>
      </c>
      <c r="C7573" t="s">
        <v>34</v>
      </c>
      <c r="D7573" t="s">
        <v>18</v>
      </c>
      <c r="E7573" t="s">
        <v>3824</v>
      </c>
      <c r="F7573" t="s">
        <v>20</v>
      </c>
      <c r="G7573" t="s">
        <v>43</v>
      </c>
      <c r="H7573" t="s">
        <v>44</v>
      </c>
      <c r="I7573" t="s">
        <v>31</v>
      </c>
      <c r="J7573" t="s">
        <v>32</v>
      </c>
      <c r="K7573" t="s">
        <v>33</v>
      </c>
      <c r="L7573">
        <v>0</v>
      </c>
      <c r="M7573">
        <v>0</v>
      </c>
      <c r="N7573">
        <v>180</v>
      </c>
      <c r="O7573">
        <v>0</v>
      </c>
      <c r="P7573">
        <v>8</v>
      </c>
      <c r="Q7573">
        <v>32</v>
      </c>
      <c r="R7573">
        <f>SUM(Table1[[#This Row],[FIRST_CLASS_SEATS]:[ECONOMY_SEATS]])</f>
        <v>180</v>
      </c>
      <c r="S7573" s="5">
        <f>(Table1[[#This Row],[TIER1_ELIGIBLE_PAX]]/Table1[[#This Row],[TOTAL_PAX]])</f>
        <v>0</v>
      </c>
      <c r="T7573" s="5">
        <f>(Table1[[#This Row],[TIER2_ELIGIBLE_PAX]]/Table1[[#This Row],[TOTAL_PAX]])</f>
        <v>4.4444444444444446E-2</v>
      </c>
      <c r="U7573" s="5">
        <f>(Table1[[#This Row],[TIER3_ELIGIBLE_PAX]]/Table1[[#This Row],[TOTAL_PAX]])</f>
        <v>0.17777777777777778</v>
      </c>
      <c r="V7573" s="8">
        <v>0.75828923118606684</v>
      </c>
    </row>
    <row r="7574" spans="1:22" x14ac:dyDescent="0.3">
      <c r="A7574" s="1">
        <v>45766</v>
      </c>
      <c r="B7574" s="2">
        <v>0.69444444444444442</v>
      </c>
      <c r="C7574" t="s">
        <v>17</v>
      </c>
      <c r="D7574" t="s">
        <v>18</v>
      </c>
      <c r="E7574" t="s">
        <v>3043</v>
      </c>
      <c r="F7574" t="s">
        <v>20</v>
      </c>
      <c r="G7574" t="s">
        <v>76</v>
      </c>
      <c r="H7574" t="s">
        <v>77</v>
      </c>
      <c r="I7574" t="s">
        <v>78</v>
      </c>
      <c r="J7574" t="s">
        <v>24</v>
      </c>
      <c r="K7574" t="s">
        <v>25</v>
      </c>
      <c r="L7574">
        <v>0</v>
      </c>
      <c r="M7574">
        <v>32</v>
      </c>
      <c r="N7574">
        <v>300</v>
      </c>
      <c r="O7574">
        <v>0</v>
      </c>
      <c r="P7574">
        <v>20</v>
      </c>
      <c r="Q7574">
        <v>66</v>
      </c>
      <c r="R7574">
        <f>SUM(Table1[[#This Row],[FIRST_CLASS_SEATS]:[ECONOMY_SEATS]])</f>
        <v>332</v>
      </c>
      <c r="S7574" s="5">
        <f>(Table1[[#This Row],[TIER1_ELIGIBLE_PAX]]/Table1[[#This Row],[TOTAL_PAX]])</f>
        <v>0</v>
      </c>
      <c r="T7574" s="5">
        <f>(Table1[[#This Row],[TIER2_ELIGIBLE_PAX]]/Table1[[#This Row],[TOTAL_PAX]])</f>
        <v>6.0240963855421686E-2</v>
      </c>
      <c r="U7574" s="5">
        <f>(Table1[[#This Row],[TIER3_ELIGIBLE_PAX]]/Table1[[#This Row],[TOTAL_PAX]])</f>
        <v>0.19879518072289157</v>
      </c>
      <c r="V7574" s="8">
        <v>0.75841326084521121</v>
      </c>
    </row>
    <row r="7575" spans="1:22" x14ac:dyDescent="0.3">
      <c r="A7575" s="1">
        <v>45944</v>
      </c>
      <c r="B7575" s="2">
        <v>0.78055555555555556</v>
      </c>
      <c r="C7575" t="s">
        <v>34</v>
      </c>
      <c r="D7575" t="s">
        <v>18</v>
      </c>
      <c r="E7575" t="s">
        <v>1038</v>
      </c>
      <c r="F7575" t="s">
        <v>20</v>
      </c>
      <c r="G7575" t="s">
        <v>62</v>
      </c>
      <c r="H7575" t="s">
        <v>63</v>
      </c>
      <c r="I7575" t="s">
        <v>31</v>
      </c>
      <c r="J7575" t="s">
        <v>32</v>
      </c>
      <c r="K7575" t="s">
        <v>33</v>
      </c>
      <c r="L7575">
        <v>0</v>
      </c>
      <c r="M7575">
        <v>19</v>
      </c>
      <c r="N7575">
        <v>161</v>
      </c>
      <c r="O7575">
        <v>1</v>
      </c>
      <c r="P7575">
        <v>6</v>
      </c>
      <c r="Q7575">
        <v>26</v>
      </c>
      <c r="R7575">
        <f>SUM(Table1[[#This Row],[FIRST_CLASS_SEATS]:[ECONOMY_SEATS]])</f>
        <v>180</v>
      </c>
      <c r="S7575" s="5">
        <f>(Table1[[#This Row],[TIER1_ELIGIBLE_PAX]]/Table1[[#This Row],[TOTAL_PAX]])</f>
        <v>5.5555555555555558E-3</v>
      </c>
      <c r="T7575" s="5">
        <f>(Table1[[#This Row],[TIER2_ELIGIBLE_PAX]]/Table1[[#This Row],[TOTAL_PAX]])</f>
        <v>3.3333333333333333E-2</v>
      </c>
      <c r="U7575" s="5">
        <f>(Table1[[#This Row],[TIER3_ELIGIBLE_PAX]]/Table1[[#This Row],[TOTAL_PAX]])</f>
        <v>0.14444444444444443</v>
      </c>
      <c r="V7575" s="8">
        <v>0.75852885773202861</v>
      </c>
    </row>
    <row r="7576" spans="1:22" x14ac:dyDescent="0.3">
      <c r="A7576" s="1">
        <v>45819</v>
      </c>
      <c r="B7576" s="2">
        <v>0.47916666666666669</v>
      </c>
      <c r="C7576" t="s">
        <v>26</v>
      </c>
      <c r="D7576" t="s">
        <v>18</v>
      </c>
      <c r="E7576" t="s">
        <v>3281</v>
      </c>
      <c r="F7576" t="s">
        <v>20</v>
      </c>
      <c r="G7576" t="s">
        <v>62</v>
      </c>
      <c r="H7576" t="s">
        <v>63</v>
      </c>
      <c r="I7576" t="s">
        <v>31</v>
      </c>
      <c r="J7576" t="s">
        <v>32</v>
      </c>
      <c r="K7576" t="s">
        <v>33</v>
      </c>
      <c r="L7576">
        <v>0</v>
      </c>
      <c r="M7576">
        <v>1</v>
      </c>
      <c r="N7576">
        <v>179</v>
      </c>
      <c r="O7576">
        <v>2</v>
      </c>
      <c r="P7576">
        <v>15</v>
      </c>
      <c r="Q7576">
        <v>52</v>
      </c>
      <c r="R7576">
        <f>SUM(Table1[[#This Row],[FIRST_CLASS_SEATS]:[ECONOMY_SEATS]])</f>
        <v>180</v>
      </c>
      <c r="S7576" s="5">
        <f>(Table1[[#This Row],[TIER1_ELIGIBLE_PAX]]/Table1[[#This Row],[TOTAL_PAX]])</f>
        <v>1.1111111111111112E-2</v>
      </c>
      <c r="T7576" s="5">
        <f>(Table1[[#This Row],[TIER2_ELIGIBLE_PAX]]/Table1[[#This Row],[TOTAL_PAX]])</f>
        <v>8.3333333333333329E-2</v>
      </c>
      <c r="U7576" s="5">
        <f>(Table1[[#This Row],[TIER3_ELIGIBLE_PAX]]/Table1[[#This Row],[TOTAL_PAX]])</f>
        <v>0.28888888888888886</v>
      </c>
      <c r="V7576" s="8">
        <v>0.7586561852226078</v>
      </c>
    </row>
    <row r="7577" spans="1:22" x14ac:dyDescent="0.3">
      <c r="A7577" s="1">
        <v>45870</v>
      </c>
      <c r="B7577" s="2">
        <v>0.66666666666666663</v>
      </c>
      <c r="C7577" t="s">
        <v>17</v>
      </c>
      <c r="D7577" t="s">
        <v>18</v>
      </c>
      <c r="E7577" t="s">
        <v>2142</v>
      </c>
      <c r="F7577" t="s">
        <v>20</v>
      </c>
      <c r="G7577" t="s">
        <v>21</v>
      </c>
      <c r="H7577" t="s">
        <v>22</v>
      </c>
      <c r="I7577" t="s">
        <v>23</v>
      </c>
      <c r="J7577" t="s">
        <v>24</v>
      </c>
      <c r="K7577" t="s">
        <v>47</v>
      </c>
      <c r="L7577">
        <v>0</v>
      </c>
      <c r="M7577">
        <v>56</v>
      </c>
      <c r="N7577">
        <v>275</v>
      </c>
      <c r="O7577">
        <v>0</v>
      </c>
      <c r="P7577">
        <v>5</v>
      </c>
      <c r="Q7577">
        <v>23</v>
      </c>
      <c r="R7577">
        <f>SUM(Table1[[#This Row],[FIRST_CLASS_SEATS]:[ECONOMY_SEATS]])</f>
        <v>331</v>
      </c>
      <c r="S7577" s="5">
        <f>(Table1[[#This Row],[TIER1_ELIGIBLE_PAX]]/Table1[[#This Row],[TOTAL_PAX]])</f>
        <v>0</v>
      </c>
      <c r="T7577" s="5">
        <f>(Table1[[#This Row],[TIER2_ELIGIBLE_PAX]]/Table1[[#This Row],[TOTAL_PAX]])</f>
        <v>1.5105740181268883E-2</v>
      </c>
      <c r="U7577" s="5">
        <f>(Table1[[#This Row],[TIER3_ELIGIBLE_PAX]]/Table1[[#This Row],[TOTAL_PAX]])</f>
        <v>6.9486404833836862E-2</v>
      </c>
      <c r="V7577" s="8">
        <v>0.75888904057840634</v>
      </c>
    </row>
    <row r="7578" spans="1:22" x14ac:dyDescent="0.3">
      <c r="A7578" s="1">
        <v>45847</v>
      </c>
      <c r="B7578" s="2">
        <v>0.83750000000000002</v>
      </c>
      <c r="C7578" t="s">
        <v>34</v>
      </c>
      <c r="D7578" t="s">
        <v>18</v>
      </c>
      <c r="E7578" t="s">
        <v>5956</v>
      </c>
      <c r="F7578" t="s">
        <v>20</v>
      </c>
      <c r="G7578" t="s">
        <v>46</v>
      </c>
      <c r="H7578" t="s">
        <v>22</v>
      </c>
      <c r="I7578" t="s">
        <v>23</v>
      </c>
      <c r="J7578" t="s">
        <v>24</v>
      </c>
      <c r="K7578" t="s">
        <v>59</v>
      </c>
      <c r="L7578">
        <v>8</v>
      </c>
      <c r="M7578">
        <v>42</v>
      </c>
      <c r="N7578">
        <v>166</v>
      </c>
      <c r="O7578">
        <v>0</v>
      </c>
      <c r="P7578">
        <v>0</v>
      </c>
      <c r="Q7578">
        <v>8</v>
      </c>
      <c r="R7578">
        <f>SUM(Table1[[#This Row],[FIRST_CLASS_SEATS]:[ECONOMY_SEATS]])</f>
        <v>216</v>
      </c>
      <c r="S7578" s="5">
        <f>(Table1[[#This Row],[TIER1_ELIGIBLE_PAX]]/Table1[[#This Row],[TOTAL_PAX]])</f>
        <v>0</v>
      </c>
      <c r="T7578" s="5">
        <f>(Table1[[#This Row],[TIER2_ELIGIBLE_PAX]]/Table1[[#This Row],[TOTAL_PAX]])</f>
        <v>0</v>
      </c>
      <c r="U7578" s="5">
        <f>(Table1[[#This Row],[TIER3_ELIGIBLE_PAX]]/Table1[[#This Row],[TOTAL_PAX]])</f>
        <v>3.7037037037037035E-2</v>
      </c>
      <c r="V7578" s="8">
        <v>0.75901066083864566</v>
      </c>
    </row>
    <row r="7579" spans="1:22" x14ac:dyDescent="0.3">
      <c r="A7579" s="1">
        <v>45825</v>
      </c>
      <c r="B7579" s="2">
        <v>0.87222222222222223</v>
      </c>
      <c r="C7579" t="s">
        <v>34</v>
      </c>
      <c r="D7579" t="s">
        <v>18</v>
      </c>
      <c r="E7579" t="s">
        <v>4059</v>
      </c>
      <c r="F7579" t="s">
        <v>20</v>
      </c>
      <c r="G7579" t="s">
        <v>62</v>
      </c>
      <c r="H7579" t="s">
        <v>63</v>
      </c>
      <c r="I7579" t="s">
        <v>31</v>
      </c>
      <c r="J7579" t="s">
        <v>32</v>
      </c>
      <c r="K7579" t="s">
        <v>33</v>
      </c>
      <c r="L7579">
        <v>0</v>
      </c>
      <c r="M7579">
        <v>2</v>
      </c>
      <c r="N7579">
        <v>178</v>
      </c>
      <c r="O7579">
        <v>0</v>
      </c>
      <c r="P7579">
        <v>0</v>
      </c>
      <c r="Q7579">
        <v>8</v>
      </c>
      <c r="R7579">
        <f>SUM(Table1[[#This Row],[FIRST_CLASS_SEATS]:[ECONOMY_SEATS]])</f>
        <v>180</v>
      </c>
      <c r="S7579" s="5">
        <f>(Table1[[#This Row],[TIER1_ELIGIBLE_PAX]]/Table1[[#This Row],[TOTAL_PAX]])</f>
        <v>0</v>
      </c>
      <c r="T7579" s="5">
        <f>(Table1[[#This Row],[TIER2_ELIGIBLE_PAX]]/Table1[[#This Row],[TOTAL_PAX]])</f>
        <v>0</v>
      </c>
      <c r="U7579" s="5">
        <f>(Table1[[#This Row],[TIER3_ELIGIBLE_PAX]]/Table1[[#This Row],[TOTAL_PAX]])</f>
        <v>4.4444444444444446E-2</v>
      </c>
      <c r="V7579" s="8">
        <v>0.75910915084754971</v>
      </c>
    </row>
    <row r="7580" spans="1:22" x14ac:dyDescent="0.3">
      <c r="A7580" s="1">
        <v>45938</v>
      </c>
      <c r="B7580" s="2">
        <v>0.31944444444444442</v>
      </c>
      <c r="C7580" t="s">
        <v>26</v>
      </c>
      <c r="D7580" t="s">
        <v>18</v>
      </c>
      <c r="E7580" t="s">
        <v>1826</v>
      </c>
      <c r="F7580" t="s">
        <v>20</v>
      </c>
      <c r="G7580" t="s">
        <v>124</v>
      </c>
      <c r="H7580" t="s">
        <v>22</v>
      </c>
      <c r="I7580" t="s">
        <v>23</v>
      </c>
      <c r="J7580" t="s">
        <v>24</v>
      </c>
      <c r="K7580" t="s">
        <v>59</v>
      </c>
      <c r="L7580">
        <v>8</v>
      </c>
      <c r="M7580">
        <v>48</v>
      </c>
      <c r="N7580">
        <v>200</v>
      </c>
      <c r="O7580">
        <v>0</v>
      </c>
      <c r="P7580">
        <v>6</v>
      </c>
      <c r="Q7580">
        <v>26</v>
      </c>
      <c r="R7580">
        <f>SUM(Table1[[#This Row],[FIRST_CLASS_SEATS]:[ECONOMY_SEATS]])</f>
        <v>256</v>
      </c>
      <c r="S7580" s="5">
        <f>(Table1[[#This Row],[TIER1_ELIGIBLE_PAX]]/Table1[[#This Row],[TOTAL_PAX]])</f>
        <v>0</v>
      </c>
      <c r="T7580" s="5">
        <f>(Table1[[#This Row],[TIER2_ELIGIBLE_PAX]]/Table1[[#This Row],[TOTAL_PAX]])</f>
        <v>2.34375E-2</v>
      </c>
      <c r="U7580" s="5">
        <f>(Table1[[#This Row],[TIER3_ELIGIBLE_PAX]]/Table1[[#This Row],[TOTAL_PAX]])</f>
        <v>0.1015625</v>
      </c>
      <c r="V7580" s="8">
        <v>0.7593443240962171</v>
      </c>
    </row>
    <row r="7581" spans="1:22" x14ac:dyDescent="0.3">
      <c r="A7581" s="1">
        <v>45785</v>
      </c>
      <c r="B7581" s="2">
        <v>0.90208333333333335</v>
      </c>
      <c r="C7581" t="s">
        <v>34</v>
      </c>
      <c r="D7581" t="s">
        <v>18</v>
      </c>
      <c r="E7581" t="s">
        <v>3441</v>
      </c>
      <c r="F7581" t="s">
        <v>20</v>
      </c>
      <c r="G7581" t="s">
        <v>40</v>
      </c>
      <c r="H7581" t="s">
        <v>41</v>
      </c>
      <c r="I7581" t="s">
        <v>31</v>
      </c>
      <c r="J7581" t="s">
        <v>32</v>
      </c>
      <c r="K7581" t="s">
        <v>33</v>
      </c>
      <c r="L7581">
        <v>0</v>
      </c>
      <c r="M7581">
        <v>12</v>
      </c>
      <c r="N7581">
        <v>168</v>
      </c>
      <c r="O7581">
        <v>1</v>
      </c>
      <c r="P7581">
        <v>10</v>
      </c>
      <c r="Q7581">
        <v>37</v>
      </c>
      <c r="R7581">
        <f>SUM(Table1[[#This Row],[FIRST_CLASS_SEATS]:[ECONOMY_SEATS]])</f>
        <v>180</v>
      </c>
      <c r="S7581" s="5">
        <f>(Table1[[#This Row],[TIER1_ELIGIBLE_PAX]]/Table1[[#This Row],[TOTAL_PAX]])</f>
        <v>5.5555555555555558E-3</v>
      </c>
      <c r="T7581" s="5">
        <f>(Table1[[#This Row],[TIER2_ELIGIBLE_PAX]]/Table1[[#This Row],[TOTAL_PAX]])</f>
        <v>5.5555555555555552E-2</v>
      </c>
      <c r="U7581" s="5">
        <f>(Table1[[#This Row],[TIER3_ELIGIBLE_PAX]]/Table1[[#This Row],[TOTAL_PAX]])</f>
        <v>0.20555555555555555</v>
      </c>
      <c r="V7581" s="8">
        <v>0.7595447881875852</v>
      </c>
    </row>
    <row r="7582" spans="1:22" x14ac:dyDescent="0.3">
      <c r="A7582" s="1">
        <v>45855</v>
      </c>
      <c r="B7582" s="2">
        <v>0.31805555555555554</v>
      </c>
      <c r="C7582" t="s">
        <v>26</v>
      </c>
      <c r="D7582" t="s">
        <v>18</v>
      </c>
      <c r="E7582" t="s">
        <v>3481</v>
      </c>
      <c r="F7582" t="s">
        <v>20</v>
      </c>
      <c r="G7582" t="s">
        <v>40</v>
      </c>
      <c r="H7582" t="s">
        <v>41</v>
      </c>
      <c r="I7582" t="s">
        <v>31</v>
      </c>
      <c r="J7582" t="s">
        <v>32</v>
      </c>
      <c r="K7582" t="s">
        <v>33</v>
      </c>
      <c r="L7582">
        <v>0</v>
      </c>
      <c r="M7582">
        <v>19</v>
      </c>
      <c r="N7582">
        <v>161</v>
      </c>
      <c r="O7582">
        <v>1</v>
      </c>
      <c r="P7582">
        <v>7</v>
      </c>
      <c r="Q7582">
        <v>29</v>
      </c>
      <c r="R7582">
        <f>SUM(Table1[[#This Row],[FIRST_CLASS_SEATS]:[ECONOMY_SEATS]])</f>
        <v>180</v>
      </c>
      <c r="S7582" s="5">
        <f>(Table1[[#This Row],[TIER1_ELIGIBLE_PAX]]/Table1[[#This Row],[TOTAL_PAX]])</f>
        <v>5.5555555555555558E-3</v>
      </c>
      <c r="T7582" s="5">
        <f>(Table1[[#This Row],[TIER2_ELIGIBLE_PAX]]/Table1[[#This Row],[TOTAL_PAX]])</f>
        <v>3.888888888888889E-2</v>
      </c>
      <c r="U7582" s="5">
        <f>(Table1[[#This Row],[TIER3_ELIGIBLE_PAX]]/Table1[[#This Row],[TOTAL_PAX]])</f>
        <v>0.16111111111111112</v>
      </c>
      <c r="V7582" s="8">
        <v>0.75966963253034459</v>
      </c>
    </row>
    <row r="7583" spans="1:22" x14ac:dyDescent="0.3">
      <c r="A7583" s="1">
        <v>45944</v>
      </c>
      <c r="B7583" s="2">
        <v>0.40416666666666667</v>
      </c>
      <c r="C7583" t="s">
        <v>26</v>
      </c>
      <c r="D7583" t="s">
        <v>18</v>
      </c>
      <c r="E7583" t="s">
        <v>1200</v>
      </c>
      <c r="F7583" t="s">
        <v>20</v>
      </c>
      <c r="G7583" t="s">
        <v>29</v>
      </c>
      <c r="H7583" t="s">
        <v>30</v>
      </c>
      <c r="I7583" t="s">
        <v>31</v>
      </c>
      <c r="J7583" t="s">
        <v>32</v>
      </c>
      <c r="K7583" t="s">
        <v>33</v>
      </c>
      <c r="L7583">
        <v>0</v>
      </c>
      <c r="M7583">
        <v>20</v>
      </c>
      <c r="N7583">
        <v>160</v>
      </c>
      <c r="O7583">
        <v>0</v>
      </c>
      <c r="P7583">
        <v>4</v>
      </c>
      <c r="Q7583">
        <v>19</v>
      </c>
      <c r="R7583">
        <f>SUM(Table1[[#This Row],[FIRST_CLASS_SEATS]:[ECONOMY_SEATS]])</f>
        <v>180</v>
      </c>
      <c r="S7583" s="5">
        <f>(Table1[[#This Row],[TIER1_ELIGIBLE_PAX]]/Table1[[#This Row],[TOTAL_PAX]])</f>
        <v>0</v>
      </c>
      <c r="T7583" s="5">
        <f>(Table1[[#This Row],[TIER2_ELIGIBLE_PAX]]/Table1[[#This Row],[TOTAL_PAX]])</f>
        <v>2.2222222222222223E-2</v>
      </c>
      <c r="U7583" s="5">
        <f>(Table1[[#This Row],[TIER3_ELIGIBLE_PAX]]/Table1[[#This Row],[TOTAL_PAX]])</f>
        <v>0.10555555555555556</v>
      </c>
      <c r="V7583" s="8">
        <v>0.7597896385688403</v>
      </c>
    </row>
    <row r="7584" spans="1:22" x14ac:dyDescent="0.3">
      <c r="A7584" s="1">
        <v>45930</v>
      </c>
      <c r="B7584" s="2">
        <v>0.5395833333333333</v>
      </c>
      <c r="C7584" t="s">
        <v>48</v>
      </c>
      <c r="D7584" t="s">
        <v>18</v>
      </c>
      <c r="E7584" t="s">
        <v>5966</v>
      </c>
      <c r="F7584" t="s">
        <v>20</v>
      </c>
      <c r="G7584" t="s">
        <v>40</v>
      </c>
      <c r="H7584" t="s">
        <v>41</v>
      </c>
      <c r="I7584" t="s">
        <v>31</v>
      </c>
      <c r="J7584" t="s">
        <v>32</v>
      </c>
      <c r="K7584" t="s">
        <v>33</v>
      </c>
      <c r="L7584">
        <v>0</v>
      </c>
      <c r="M7584">
        <v>6</v>
      </c>
      <c r="N7584">
        <v>174</v>
      </c>
      <c r="O7584">
        <v>0</v>
      </c>
      <c r="P7584">
        <v>4</v>
      </c>
      <c r="Q7584">
        <v>20</v>
      </c>
      <c r="R7584">
        <f>SUM(Table1[[#This Row],[FIRST_CLASS_SEATS]:[ECONOMY_SEATS]])</f>
        <v>180</v>
      </c>
      <c r="S7584" s="5">
        <f>(Table1[[#This Row],[TIER1_ELIGIBLE_PAX]]/Table1[[#This Row],[TOTAL_PAX]])</f>
        <v>0</v>
      </c>
      <c r="T7584" s="5">
        <f>(Table1[[#This Row],[TIER2_ELIGIBLE_PAX]]/Table1[[#This Row],[TOTAL_PAX]])</f>
        <v>2.2222222222222223E-2</v>
      </c>
      <c r="U7584" s="5">
        <f>(Table1[[#This Row],[TIER3_ELIGIBLE_PAX]]/Table1[[#This Row],[TOTAL_PAX]])</f>
        <v>0.1111111111111111</v>
      </c>
      <c r="V7584" s="8">
        <v>0.75998133796793144</v>
      </c>
    </row>
    <row r="7585" spans="1:22" x14ac:dyDescent="0.3">
      <c r="A7585" s="1">
        <v>45931</v>
      </c>
      <c r="B7585" s="2">
        <v>0.85555555555555551</v>
      </c>
      <c r="C7585" t="s">
        <v>34</v>
      </c>
      <c r="D7585" t="s">
        <v>18</v>
      </c>
      <c r="E7585" t="s">
        <v>4225</v>
      </c>
      <c r="F7585" t="s">
        <v>20</v>
      </c>
      <c r="G7585" t="s">
        <v>124</v>
      </c>
      <c r="H7585" t="s">
        <v>22</v>
      </c>
      <c r="I7585" t="s">
        <v>23</v>
      </c>
      <c r="J7585" t="s">
        <v>24</v>
      </c>
      <c r="K7585" t="s">
        <v>25</v>
      </c>
      <c r="L7585">
        <v>0</v>
      </c>
      <c r="M7585">
        <v>48</v>
      </c>
      <c r="N7585">
        <v>224</v>
      </c>
      <c r="O7585">
        <v>0</v>
      </c>
      <c r="P7585">
        <v>6</v>
      </c>
      <c r="Q7585">
        <v>25</v>
      </c>
      <c r="R7585">
        <f>SUM(Table1[[#This Row],[FIRST_CLASS_SEATS]:[ECONOMY_SEATS]])</f>
        <v>272</v>
      </c>
      <c r="S7585" s="5">
        <f>(Table1[[#This Row],[TIER1_ELIGIBLE_PAX]]/Table1[[#This Row],[TOTAL_PAX]])</f>
        <v>0</v>
      </c>
      <c r="T7585" s="5">
        <f>(Table1[[#This Row],[TIER2_ELIGIBLE_PAX]]/Table1[[#This Row],[TOTAL_PAX]])</f>
        <v>2.2058823529411766E-2</v>
      </c>
      <c r="U7585" s="5">
        <f>(Table1[[#This Row],[TIER3_ELIGIBLE_PAX]]/Table1[[#This Row],[TOTAL_PAX]])</f>
        <v>9.1911764705882359E-2</v>
      </c>
      <c r="V7585" s="8">
        <v>0.76002295337838255</v>
      </c>
    </row>
    <row r="7586" spans="1:22" x14ac:dyDescent="0.3">
      <c r="A7586" s="1">
        <v>45956</v>
      </c>
      <c r="B7586" s="2">
        <v>0.34861111111111109</v>
      </c>
      <c r="C7586" t="s">
        <v>26</v>
      </c>
      <c r="D7586" t="s">
        <v>18</v>
      </c>
      <c r="E7586" t="s">
        <v>2510</v>
      </c>
      <c r="F7586" t="s">
        <v>20</v>
      </c>
      <c r="G7586" t="s">
        <v>99</v>
      </c>
      <c r="H7586" t="s">
        <v>74</v>
      </c>
      <c r="I7586" t="s">
        <v>31</v>
      </c>
      <c r="J7586" t="s">
        <v>32</v>
      </c>
      <c r="K7586" t="s">
        <v>33</v>
      </c>
      <c r="L7586">
        <v>0</v>
      </c>
      <c r="M7586">
        <v>8</v>
      </c>
      <c r="N7586">
        <v>172</v>
      </c>
      <c r="O7586">
        <v>1</v>
      </c>
      <c r="P7586">
        <v>8</v>
      </c>
      <c r="Q7586">
        <v>30</v>
      </c>
      <c r="R7586">
        <f>SUM(Table1[[#This Row],[FIRST_CLASS_SEATS]:[ECONOMY_SEATS]])</f>
        <v>180</v>
      </c>
      <c r="S7586" s="5">
        <f>(Table1[[#This Row],[TIER1_ELIGIBLE_PAX]]/Table1[[#This Row],[TOTAL_PAX]])</f>
        <v>5.5555555555555558E-3</v>
      </c>
      <c r="T7586" s="5">
        <f>(Table1[[#This Row],[TIER2_ELIGIBLE_PAX]]/Table1[[#This Row],[TOTAL_PAX]])</f>
        <v>4.4444444444444446E-2</v>
      </c>
      <c r="U7586" s="5">
        <f>(Table1[[#This Row],[TIER3_ELIGIBLE_PAX]]/Table1[[#This Row],[TOTAL_PAX]])</f>
        <v>0.16666666666666666</v>
      </c>
      <c r="V7586" s="8">
        <v>0.7600832193714514</v>
      </c>
    </row>
    <row r="7587" spans="1:22" x14ac:dyDescent="0.3">
      <c r="A7587" s="1">
        <v>45831</v>
      </c>
      <c r="B7587" s="2">
        <v>0.89166666666666672</v>
      </c>
      <c r="C7587" t="s">
        <v>34</v>
      </c>
      <c r="D7587" t="s">
        <v>18</v>
      </c>
      <c r="E7587" t="s">
        <v>2200</v>
      </c>
      <c r="F7587" t="s">
        <v>20</v>
      </c>
      <c r="G7587" t="s">
        <v>68</v>
      </c>
      <c r="H7587" t="s">
        <v>69</v>
      </c>
      <c r="I7587" t="s">
        <v>31</v>
      </c>
      <c r="J7587" t="s">
        <v>32</v>
      </c>
      <c r="K7587" t="s">
        <v>33</v>
      </c>
      <c r="L7587">
        <v>0</v>
      </c>
      <c r="M7587">
        <v>6</v>
      </c>
      <c r="N7587">
        <v>174</v>
      </c>
      <c r="O7587">
        <v>0</v>
      </c>
      <c r="P7587">
        <v>6</v>
      </c>
      <c r="Q7587">
        <v>25</v>
      </c>
      <c r="R7587">
        <f>SUM(Table1[[#This Row],[FIRST_CLASS_SEATS]:[ECONOMY_SEATS]])</f>
        <v>180</v>
      </c>
      <c r="S7587" s="5">
        <f>(Table1[[#This Row],[TIER1_ELIGIBLE_PAX]]/Table1[[#This Row],[TOTAL_PAX]])</f>
        <v>0</v>
      </c>
      <c r="T7587" s="5">
        <f>(Table1[[#This Row],[TIER2_ELIGIBLE_PAX]]/Table1[[#This Row],[TOTAL_PAX]])</f>
        <v>3.3333333333333333E-2</v>
      </c>
      <c r="U7587" s="5">
        <f>(Table1[[#This Row],[TIER3_ELIGIBLE_PAX]]/Table1[[#This Row],[TOTAL_PAX]])</f>
        <v>0.1388888888888889</v>
      </c>
      <c r="V7587" s="8">
        <v>0.76031823984682601</v>
      </c>
    </row>
    <row r="7588" spans="1:22" x14ac:dyDescent="0.3">
      <c r="A7588" s="1">
        <v>45787</v>
      </c>
      <c r="B7588" s="2">
        <v>0.62291666666666667</v>
      </c>
      <c r="C7588" t="s">
        <v>17</v>
      </c>
      <c r="D7588" t="s">
        <v>18</v>
      </c>
      <c r="E7588" t="s">
        <v>640</v>
      </c>
      <c r="F7588" t="s">
        <v>20</v>
      </c>
      <c r="G7588" t="s">
        <v>36</v>
      </c>
      <c r="H7588" t="s">
        <v>37</v>
      </c>
      <c r="I7588" t="s">
        <v>31</v>
      </c>
      <c r="J7588" t="s">
        <v>32</v>
      </c>
      <c r="K7588" t="s">
        <v>33</v>
      </c>
      <c r="L7588">
        <v>0</v>
      </c>
      <c r="M7588">
        <v>5</v>
      </c>
      <c r="N7588">
        <v>175</v>
      </c>
      <c r="O7588">
        <v>0</v>
      </c>
      <c r="P7588">
        <v>18</v>
      </c>
      <c r="Q7588">
        <v>60</v>
      </c>
      <c r="R7588">
        <f>SUM(Table1[[#This Row],[FIRST_CLASS_SEATS]:[ECONOMY_SEATS]])</f>
        <v>180</v>
      </c>
      <c r="S7588" s="5">
        <f>(Table1[[#This Row],[TIER1_ELIGIBLE_PAX]]/Table1[[#This Row],[TOTAL_PAX]])</f>
        <v>0</v>
      </c>
      <c r="T7588" s="5">
        <f>(Table1[[#This Row],[TIER2_ELIGIBLE_PAX]]/Table1[[#This Row],[TOTAL_PAX]])</f>
        <v>0.1</v>
      </c>
      <c r="U7588" s="5">
        <f>(Table1[[#This Row],[TIER3_ELIGIBLE_PAX]]/Table1[[#This Row],[TOTAL_PAX]])</f>
        <v>0.33333333333333331</v>
      </c>
      <c r="V7588" s="8">
        <v>0.76036943645552213</v>
      </c>
    </row>
    <row r="7589" spans="1:22" x14ac:dyDescent="0.3">
      <c r="A7589" s="1">
        <v>45767</v>
      </c>
      <c r="B7589" s="2">
        <v>0.33194444444444443</v>
      </c>
      <c r="C7589" t="s">
        <v>26</v>
      </c>
      <c r="D7589" t="s">
        <v>18</v>
      </c>
      <c r="E7589" t="s">
        <v>568</v>
      </c>
      <c r="F7589" t="s">
        <v>20</v>
      </c>
      <c r="G7589" t="s">
        <v>40</v>
      </c>
      <c r="H7589" t="s">
        <v>41</v>
      </c>
      <c r="I7589" t="s">
        <v>31</v>
      </c>
      <c r="J7589" t="s">
        <v>32</v>
      </c>
      <c r="K7589" t="s">
        <v>33</v>
      </c>
      <c r="L7589">
        <v>0</v>
      </c>
      <c r="M7589">
        <v>16</v>
      </c>
      <c r="N7589">
        <v>164</v>
      </c>
      <c r="O7589">
        <v>0</v>
      </c>
      <c r="P7589">
        <v>3</v>
      </c>
      <c r="Q7589">
        <v>16</v>
      </c>
      <c r="R7589">
        <f>SUM(Table1[[#This Row],[FIRST_CLASS_SEATS]:[ECONOMY_SEATS]])</f>
        <v>180</v>
      </c>
      <c r="S7589" s="5">
        <f>(Table1[[#This Row],[TIER1_ELIGIBLE_PAX]]/Table1[[#This Row],[TOTAL_PAX]])</f>
        <v>0</v>
      </c>
      <c r="T7589" s="5">
        <f>(Table1[[#This Row],[TIER2_ELIGIBLE_PAX]]/Table1[[#This Row],[TOTAL_PAX]])</f>
        <v>1.6666666666666666E-2</v>
      </c>
      <c r="U7589" s="5">
        <f>(Table1[[#This Row],[TIER3_ELIGIBLE_PAX]]/Table1[[#This Row],[TOTAL_PAX]])</f>
        <v>8.8888888888888892E-2</v>
      </c>
      <c r="V7589" s="8">
        <v>0.76045875855633405</v>
      </c>
    </row>
    <row r="7590" spans="1:22" x14ac:dyDescent="0.3">
      <c r="A7590" s="1">
        <v>45795</v>
      </c>
      <c r="B7590" s="2">
        <v>0.69166666666666665</v>
      </c>
      <c r="C7590" t="s">
        <v>17</v>
      </c>
      <c r="D7590" t="s">
        <v>18</v>
      </c>
      <c r="E7590" t="s">
        <v>1240</v>
      </c>
      <c r="F7590" t="s">
        <v>20</v>
      </c>
      <c r="G7590" t="s">
        <v>124</v>
      </c>
      <c r="H7590" t="s">
        <v>22</v>
      </c>
      <c r="I7590" t="s">
        <v>23</v>
      </c>
      <c r="J7590" t="s">
        <v>24</v>
      </c>
      <c r="K7590" t="s">
        <v>47</v>
      </c>
      <c r="L7590">
        <v>0</v>
      </c>
      <c r="M7590">
        <v>56</v>
      </c>
      <c r="N7590">
        <v>275</v>
      </c>
      <c r="O7590">
        <v>0</v>
      </c>
      <c r="P7590">
        <v>6</v>
      </c>
      <c r="Q7590">
        <v>24</v>
      </c>
      <c r="R7590">
        <f>SUM(Table1[[#This Row],[FIRST_CLASS_SEATS]:[ECONOMY_SEATS]])</f>
        <v>331</v>
      </c>
      <c r="S7590" s="5">
        <f>(Table1[[#This Row],[TIER1_ELIGIBLE_PAX]]/Table1[[#This Row],[TOTAL_PAX]])</f>
        <v>0</v>
      </c>
      <c r="T7590" s="5">
        <f>(Table1[[#This Row],[TIER2_ELIGIBLE_PAX]]/Table1[[#This Row],[TOTAL_PAX]])</f>
        <v>1.812688821752266E-2</v>
      </c>
      <c r="U7590" s="5">
        <f>(Table1[[#This Row],[TIER3_ELIGIBLE_PAX]]/Table1[[#This Row],[TOTAL_PAX]])</f>
        <v>7.2507552870090641E-2</v>
      </c>
      <c r="V7590" s="8">
        <v>0.76050577831181643</v>
      </c>
    </row>
    <row r="7591" spans="1:22" x14ac:dyDescent="0.3">
      <c r="A7591" s="1">
        <v>45761</v>
      </c>
      <c r="B7591" s="2">
        <v>0.8666666666666667</v>
      </c>
      <c r="C7591" t="s">
        <v>34</v>
      </c>
      <c r="D7591" t="s">
        <v>18</v>
      </c>
      <c r="E7591" t="s">
        <v>5663</v>
      </c>
      <c r="F7591" t="s">
        <v>20</v>
      </c>
      <c r="G7591" t="s">
        <v>36</v>
      </c>
      <c r="H7591" t="s">
        <v>37</v>
      </c>
      <c r="I7591" t="s">
        <v>31</v>
      </c>
      <c r="J7591" t="s">
        <v>32</v>
      </c>
      <c r="K7591" t="s">
        <v>33</v>
      </c>
      <c r="L7591">
        <v>0</v>
      </c>
      <c r="M7591">
        <v>16</v>
      </c>
      <c r="N7591">
        <v>164</v>
      </c>
      <c r="O7591">
        <v>2</v>
      </c>
      <c r="P7591">
        <v>1</v>
      </c>
      <c r="Q7591">
        <v>12</v>
      </c>
      <c r="R7591">
        <f>SUM(Table1[[#This Row],[FIRST_CLASS_SEATS]:[ECONOMY_SEATS]])</f>
        <v>180</v>
      </c>
      <c r="S7591" s="5">
        <f>(Table1[[#This Row],[TIER1_ELIGIBLE_PAX]]/Table1[[#This Row],[TOTAL_PAX]])</f>
        <v>1.1111111111111112E-2</v>
      </c>
      <c r="T7591" s="5">
        <f>(Table1[[#This Row],[TIER2_ELIGIBLE_PAX]]/Table1[[#This Row],[TOTAL_PAX]])</f>
        <v>5.5555555555555558E-3</v>
      </c>
      <c r="U7591" s="5">
        <f>(Table1[[#This Row],[TIER3_ELIGIBLE_PAX]]/Table1[[#This Row],[TOTAL_PAX]])</f>
        <v>6.6666666666666666E-2</v>
      </c>
      <c r="V7591" s="8">
        <v>0.76054588543858115</v>
      </c>
    </row>
    <row r="7592" spans="1:22" x14ac:dyDescent="0.3">
      <c r="A7592" s="1">
        <v>45777</v>
      </c>
      <c r="B7592" s="2">
        <v>0.75486111111111109</v>
      </c>
      <c r="C7592" t="s">
        <v>34</v>
      </c>
      <c r="D7592" t="s">
        <v>18</v>
      </c>
      <c r="E7592" t="s">
        <v>1366</v>
      </c>
      <c r="F7592" t="s">
        <v>20</v>
      </c>
      <c r="G7592" t="s">
        <v>124</v>
      </c>
      <c r="H7592" t="s">
        <v>22</v>
      </c>
      <c r="I7592" t="s">
        <v>23</v>
      </c>
      <c r="J7592" t="s">
        <v>24</v>
      </c>
      <c r="K7592" t="s">
        <v>59</v>
      </c>
      <c r="L7592">
        <v>0</v>
      </c>
      <c r="M7592">
        <v>31</v>
      </c>
      <c r="N7592">
        <v>173</v>
      </c>
      <c r="O7592">
        <v>0</v>
      </c>
      <c r="P7592">
        <v>6</v>
      </c>
      <c r="Q7592">
        <v>25</v>
      </c>
      <c r="R7592">
        <f>SUM(Table1[[#This Row],[FIRST_CLASS_SEATS]:[ECONOMY_SEATS]])</f>
        <v>204</v>
      </c>
      <c r="S7592" s="5">
        <f>(Table1[[#This Row],[TIER1_ELIGIBLE_PAX]]/Table1[[#This Row],[TOTAL_PAX]])</f>
        <v>0</v>
      </c>
      <c r="T7592" s="5">
        <f>(Table1[[#This Row],[TIER2_ELIGIBLE_PAX]]/Table1[[#This Row],[TOTAL_PAX]])</f>
        <v>2.9411764705882353E-2</v>
      </c>
      <c r="U7592" s="5">
        <f>(Table1[[#This Row],[TIER3_ELIGIBLE_PAX]]/Table1[[#This Row],[TOTAL_PAX]])</f>
        <v>0.12254901960784313</v>
      </c>
      <c r="V7592" s="8">
        <v>0.76081567591111632</v>
      </c>
    </row>
    <row r="7593" spans="1:22" x14ac:dyDescent="0.3">
      <c r="A7593" s="1">
        <v>45928</v>
      </c>
      <c r="B7593" s="2">
        <v>0.35555555555555557</v>
      </c>
      <c r="C7593" t="s">
        <v>26</v>
      </c>
      <c r="D7593" t="s">
        <v>18</v>
      </c>
      <c r="E7593" t="s">
        <v>313</v>
      </c>
      <c r="F7593" t="s">
        <v>20</v>
      </c>
      <c r="G7593" t="s">
        <v>29</v>
      </c>
      <c r="H7593" t="s">
        <v>30</v>
      </c>
      <c r="I7593" t="s">
        <v>31</v>
      </c>
      <c r="J7593" t="s">
        <v>32</v>
      </c>
      <c r="K7593" t="s">
        <v>33</v>
      </c>
      <c r="L7593">
        <v>0</v>
      </c>
      <c r="M7593">
        <v>13</v>
      </c>
      <c r="N7593">
        <v>167</v>
      </c>
      <c r="O7593">
        <v>0</v>
      </c>
      <c r="P7593">
        <v>13</v>
      </c>
      <c r="Q7593">
        <v>46</v>
      </c>
      <c r="R7593">
        <f>SUM(Table1[[#This Row],[FIRST_CLASS_SEATS]:[ECONOMY_SEATS]])</f>
        <v>180</v>
      </c>
      <c r="S7593" s="5">
        <f>(Table1[[#This Row],[TIER1_ELIGIBLE_PAX]]/Table1[[#This Row],[TOTAL_PAX]])</f>
        <v>0</v>
      </c>
      <c r="T7593" s="5">
        <f>(Table1[[#This Row],[TIER2_ELIGIBLE_PAX]]/Table1[[#This Row],[TOTAL_PAX]])</f>
        <v>7.2222222222222215E-2</v>
      </c>
      <c r="U7593" s="5">
        <f>(Table1[[#This Row],[TIER3_ELIGIBLE_PAX]]/Table1[[#This Row],[TOTAL_PAX]])</f>
        <v>0.25555555555555554</v>
      </c>
      <c r="V7593" s="8">
        <v>0.76087134379303079</v>
      </c>
    </row>
    <row r="7594" spans="1:22" x14ac:dyDescent="0.3">
      <c r="A7594" s="1">
        <v>45875</v>
      </c>
      <c r="B7594" s="2">
        <v>0.87152777777777779</v>
      </c>
      <c r="C7594" t="s">
        <v>34</v>
      </c>
      <c r="D7594" t="s">
        <v>18</v>
      </c>
      <c r="E7594" t="s">
        <v>1500</v>
      </c>
      <c r="F7594" t="s">
        <v>20</v>
      </c>
      <c r="G7594" t="s">
        <v>71</v>
      </c>
      <c r="H7594" t="s">
        <v>22</v>
      </c>
      <c r="I7594" t="s">
        <v>23</v>
      </c>
      <c r="J7594" t="s">
        <v>24</v>
      </c>
      <c r="K7594" t="s">
        <v>59</v>
      </c>
      <c r="L7594">
        <v>0</v>
      </c>
      <c r="M7594">
        <v>35</v>
      </c>
      <c r="N7594">
        <v>179</v>
      </c>
      <c r="O7594">
        <v>0</v>
      </c>
      <c r="P7594">
        <v>7</v>
      </c>
      <c r="Q7594">
        <v>29</v>
      </c>
      <c r="R7594">
        <f>SUM(Table1[[#This Row],[FIRST_CLASS_SEATS]:[ECONOMY_SEATS]])</f>
        <v>214</v>
      </c>
      <c r="S7594" s="5">
        <f>(Table1[[#This Row],[TIER1_ELIGIBLE_PAX]]/Table1[[#This Row],[TOTAL_PAX]])</f>
        <v>0</v>
      </c>
      <c r="T7594" s="5">
        <f>(Table1[[#This Row],[TIER2_ELIGIBLE_PAX]]/Table1[[#This Row],[TOTAL_PAX]])</f>
        <v>3.2710280373831772E-2</v>
      </c>
      <c r="U7594" s="5">
        <f>(Table1[[#This Row],[TIER3_ELIGIBLE_PAX]]/Table1[[#This Row],[TOTAL_PAX]])</f>
        <v>0.13551401869158877</v>
      </c>
      <c r="V7594" s="8">
        <v>0.76087747246503579</v>
      </c>
    </row>
    <row r="7595" spans="1:22" x14ac:dyDescent="0.3">
      <c r="A7595" s="1">
        <v>45918</v>
      </c>
      <c r="B7595" s="2">
        <v>0.68194444444444446</v>
      </c>
      <c r="C7595" t="s">
        <v>17</v>
      </c>
      <c r="D7595" t="s">
        <v>18</v>
      </c>
      <c r="E7595" t="s">
        <v>5407</v>
      </c>
      <c r="F7595" t="s">
        <v>20</v>
      </c>
      <c r="G7595" t="s">
        <v>68</v>
      </c>
      <c r="H7595" t="s">
        <v>69</v>
      </c>
      <c r="I7595" t="s">
        <v>31</v>
      </c>
      <c r="J7595" t="s">
        <v>32</v>
      </c>
      <c r="K7595" t="s">
        <v>33</v>
      </c>
      <c r="L7595">
        <v>0</v>
      </c>
      <c r="M7595">
        <v>13</v>
      </c>
      <c r="N7595">
        <v>167</v>
      </c>
      <c r="O7595">
        <v>0</v>
      </c>
      <c r="P7595">
        <v>12</v>
      </c>
      <c r="Q7595">
        <v>42</v>
      </c>
      <c r="R7595">
        <f>SUM(Table1[[#This Row],[FIRST_CLASS_SEATS]:[ECONOMY_SEATS]])</f>
        <v>180</v>
      </c>
      <c r="S7595" s="5">
        <f>(Table1[[#This Row],[TIER1_ELIGIBLE_PAX]]/Table1[[#This Row],[TOTAL_PAX]])</f>
        <v>0</v>
      </c>
      <c r="T7595" s="5">
        <f>(Table1[[#This Row],[TIER2_ELIGIBLE_PAX]]/Table1[[#This Row],[TOTAL_PAX]])</f>
        <v>6.6666666666666666E-2</v>
      </c>
      <c r="U7595" s="5">
        <f>(Table1[[#This Row],[TIER3_ELIGIBLE_PAX]]/Table1[[#This Row],[TOTAL_PAX]])</f>
        <v>0.23333333333333334</v>
      </c>
      <c r="V7595" s="8">
        <v>0.76093539640839691</v>
      </c>
    </row>
    <row r="7596" spans="1:22" x14ac:dyDescent="0.3">
      <c r="A7596" s="1">
        <v>45862</v>
      </c>
      <c r="B7596" s="2">
        <v>0.67708333333333337</v>
      </c>
      <c r="C7596" t="s">
        <v>17</v>
      </c>
      <c r="D7596" t="s">
        <v>18</v>
      </c>
      <c r="E7596" t="s">
        <v>898</v>
      </c>
      <c r="F7596" t="s">
        <v>20</v>
      </c>
      <c r="G7596" t="s">
        <v>46</v>
      </c>
      <c r="H7596" t="s">
        <v>22</v>
      </c>
      <c r="I7596" t="s">
        <v>23</v>
      </c>
      <c r="J7596" t="s">
        <v>24</v>
      </c>
      <c r="K7596" t="s">
        <v>25</v>
      </c>
      <c r="L7596">
        <v>0</v>
      </c>
      <c r="M7596">
        <v>32</v>
      </c>
      <c r="N7596">
        <v>304</v>
      </c>
      <c r="O7596">
        <v>0</v>
      </c>
      <c r="P7596">
        <v>10</v>
      </c>
      <c r="Q7596">
        <v>37</v>
      </c>
      <c r="R7596">
        <f>SUM(Table1[[#This Row],[FIRST_CLASS_SEATS]:[ECONOMY_SEATS]])</f>
        <v>336</v>
      </c>
      <c r="S7596" s="5">
        <f>(Table1[[#This Row],[TIER1_ELIGIBLE_PAX]]/Table1[[#This Row],[TOTAL_PAX]])</f>
        <v>0</v>
      </c>
      <c r="T7596" s="5">
        <f>(Table1[[#This Row],[TIER2_ELIGIBLE_PAX]]/Table1[[#This Row],[TOTAL_PAX]])</f>
        <v>2.976190476190476E-2</v>
      </c>
      <c r="U7596" s="5">
        <f>(Table1[[#This Row],[TIER3_ELIGIBLE_PAX]]/Table1[[#This Row],[TOTAL_PAX]])</f>
        <v>0.11011904761904762</v>
      </c>
      <c r="V7596" s="8">
        <v>0.76095237415848926</v>
      </c>
    </row>
    <row r="7597" spans="1:22" x14ac:dyDescent="0.3">
      <c r="A7597" s="1">
        <v>45937</v>
      </c>
      <c r="B7597" s="2">
        <v>0.37152777777777779</v>
      </c>
      <c r="C7597" t="s">
        <v>26</v>
      </c>
      <c r="D7597" t="s">
        <v>18</v>
      </c>
      <c r="E7597" t="s">
        <v>4065</v>
      </c>
      <c r="F7597" t="s">
        <v>20</v>
      </c>
      <c r="G7597" t="s">
        <v>76</v>
      </c>
      <c r="H7597" t="s">
        <v>77</v>
      </c>
      <c r="I7597" t="s">
        <v>78</v>
      </c>
      <c r="J7597" t="s">
        <v>24</v>
      </c>
      <c r="K7597" t="s">
        <v>47</v>
      </c>
      <c r="L7597">
        <v>0</v>
      </c>
      <c r="M7597">
        <v>56</v>
      </c>
      <c r="N7597">
        <v>275</v>
      </c>
      <c r="O7597">
        <v>0</v>
      </c>
      <c r="P7597">
        <v>12</v>
      </c>
      <c r="Q7597">
        <v>43</v>
      </c>
      <c r="R7597">
        <f>SUM(Table1[[#This Row],[FIRST_CLASS_SEATS]:[ECONOMY_SEATS]])</f>
        <v>331</v>
      </c>
      <c r="S7597" s="5">
        <f>(Table1[[#This Row],[TIER1_ELIGIBLE_PAX]]/Table1[[#This Row],[TOTAL_PAX]])</f>
        <v>0</v>
      </c>
      <c r="T7597" s="5">
        <f>(Table1[[#This Row],[TIER2_ELIGIBLE_PAX]]/Table1[[#This Row],[TOTAL_PAX]])</f>
        <v>3.6253776435045321E-2</v>
      </c>
      <c r="U7597" s="5">
        <f>(Table1[[#This Row],[TIER3_ELIGIBLE_PAX]]/Table1[[#This Row],[TOTAL_PAX]])</f>
        <v>0.12990936555891239</v>
      </c>
      <c r="V7597" s="8">
        <v>0.76121191377892017</v>
      </c>
    </row>
    <row r="7598" spans="1:22" x14ac:dyDescent="0.3">
      <c r="A7598" s="1">
        <v>45898</v>
      </c>
      <c r="B7598" s="2">
        <v>0.56458333333333333</v>
      </c>
      <c r="C7598" t="s">
        <v>48</v>
      </c>
      <c r="D7598" t="s">
        <v>18</v>
      </c>
      <c r="E7598" t="s">
        <v>332</v>
      </c>
      <c r="F7598" t="s">
        <v>20</v>
      </c>
      <c r="G7598" t="s">
        <v>99</v>
      </c>
      <c r="H7598" t="s">
        <v>74</v>
      </c>
      <c r="I7598" t="s">
        <v>31</v>
      </c>
      <c r="J7598" t="s">
        <v>32</v>
      </c>
      <c r="K7598" t="s">
        <v>33</v>
      </c>
      <c r="L7598">
        <v>0</v>
      </c>
      <c r="M7598">
        <v>14</v>
      </c>
      <c r="N7598">
        <v>166</v>
      </c>
      <c r="O7598">
        <v>2</v>
      </c>
      <c r="P7598">
        <v>1</v>
      </c>
      <c r="Q7598">
        <v>10</v>
      </c>
      <c r="R7598">
        <f>SUM(Table1[[#This Row],[FIRST_CLASS_SEATS]:[ECONOMY_SEATS]])</f>
        <v>180</v>
      </c>
      <c r="S7598" s="5">
        <f>(Table1[[#This Row],[TIER1_ELIGIBLE_PAX]]/Table1[[#This Row],[TOTAL_PAX]])</f>
        <v>1.1111111111111112E-2</v>
      </c>
      <c r="T7598" s="5">
        <f>(Table1[[#This Row],[TIER2_ELIGIBLE_PAX]]/Table1[[#This Row],[TOTAL_PAX]])</f>
        <v>5.5555555555555558E-3</v>
      </c>
      <c r="U7598" s="5">
        <f>(Table1[[#This Row],[TIER3_ELIGIBLE_PAX]]/Table1[[#This Row],[TOTAL_PAX]])</f>
        <v>5.5555555555555552E-2</v>
      </c>
      <c r="V7598" s="8">
        <v>0.76186805830336168</v>
      </c>
    </row>
    <row r="7599" spans="1:22" x14ac:dyDescent="0.3">
      <c r="A7599" s="1">
        <v>45874</v>
      </c>
      <c r="B7599" s="2">
        <v>0.86875000000000002</v>
      </c>
      <c r="C7599" t="s">
        <v>34</v>
      </c>
      <c r="D7599" t="s">
        <v>18</v>
      </c>
      <c r="E7599" t="s">
        <v>1063</v>
      </c>
      <c r="F7599" t="s">
        <v>20</v>
      </c>
      <c r="G7599" t="s">
        <v>36</v>
      </c>
      <c r="H7599" t="s">
        <v>37</v>
      </c>
      <c r="I7599" t="s">
        <v>31</v>
      </c>
      <c r="J7599" t="s">
        <v>32</v>
      </c>
      <c r="K7599" t="s">
        <v>33</v>
      </c>
      <c r="L7599">
        <v>0</v>
      </c>
      <c r="M7599">
        <v>4</v>
      </c>
      <c r="N7599">
        <v>176</v>
      </c>
      <c r="O7599">
        <v>4</v>
      </c>
      <c r="P7599">
        <v>11</v>
      </c>
      <c r="Q7599">
        <v>39</v>
      </c>
      <c r="R7599">
        <f>SUM(Table1[[#This Row],[FIRST_CLASS_SEATS]:[ECONOMY_SEATS]])</f>
        <v>180</v>
      </c>
      <c r="S7599" s="5">
        <f>(Table1[[#This Row],[TIER1_ELIGIBLE_PAX]]/Table1[[#This Row],[TOTAL_PAX]])</f>
        <v>2.2222222222222223E-2</v>
      </c>
      <c r="T7599" s="5">
        <f>(Table1[[#This Row],[TIER2_ELIGIBLE_PAX]]/Table1[[#This Row],[TOTAL_PAX]])</f>
        <v>6.1111111111111109E-2</v>
      </c>
      <c r="U7599" s="5">
        <f>(Table1[[#This Row],[TIER3_ELIGIBLE_PAX]]/Table1[[#This Row],[TOTAL_PAX]])</f>
        <v>0.21666666666666667</v>
      </c>
      <c r="V7599" s="8">
        <v>0.76208475495010997</v>
      </c>
    </row>
    <row r="7600" spans="1:22" x14ac:dyDescent="0.3">
      <c r="A7600" s="1">
        <v>45805</v>
      </c>
      <c r="B7600" s="2">
        <v>0.72152777777777777</v>
      </c>
      <c r="C7600" t="s">
        <v>17</v>
      </c>
      <c r="D7600" t="s">
        <v>18</v>
      </c>
      <c r="E7600" t="s">
        <v>1341</v>
      </c>
      <c r="F7600" t="s">
        <v>20</v>
      </c>
      <c r="G7600" t="s">
        <v>21</v>
      </c>
      <c r="H7600" t="s">
        <v>22</v>
      </c>
      <c r="I7600" t="s">
        <v>23</v>
      </c>
      <c r="J7600" t="s">
        <v>24</v>
      </c>
      <c r="K7600" t="s">
        <v>80</v>
      </c>
      <c r="L7600">
        <v>14</v>
      </c>
      <c r="M7600">
        <v>97</v>
      </c>
      <c r="N7600">
        <v>358</v>
      </c>
      <c r="O7600">
        <v>1</v>
      </c>
      <c r="P7600">
        <v>10</v>
      </c>
      <c r="Q7600">
        <v>38</v>
      </c>
      <c r="R7600">
        <f>SUM(Table1[[#This Row],[FIRST_CLASS_SEATS]:[ECONOMY_SEATS]])</f>
        <v>469</v>
      </c>
      <c r="S7600" s="5">
        <f>(Table1[[#This Row],[TIER1_ELIGIBLE_PAX]]/Table1[[#This Row],[TOTAL_PAX]])</f>
        <v>2.1321961620469083E-3</v>
      </c>
      <c r="T7600" s="5">
        <f>(Table1[[#This Row],[TIER2_ELIGIBLE_PAX]]/Table1[[#This Row],[TOTAL_PAX]])</f>
        <v>2.1321961620469083E-2</v>
      </c>
      <c r="U7600" s="5">
        <f>(Table1[[#This Row],[TIER3_ELIGIBLE_PAX]]/Table1[[#This Row],[TOTAL_PAX]])</f>
        <v>8.1023454157782518E-2</v>
      </c>
      <c r="V7600" s="8">
        <v>0.76209684751511042</v>
      </c>
    </row>
    <row r="7601" spans="1:22" x14ac:dyDescent="0.3">
      <c r="A7601" s="1">
        <v>45943</v>
      </c>
      <c r="B7601" s="2">
        <v>0.66319444444444442</v>
      </c>
      <c r="C7601" t="s">
        <v>17</v>
      </c>
      <c r="D7601" t="s">
        <v>18</v>
      </c>
      <c r="E7601" t="s">
        <v>3781</v>
      </c>
      <c r="F7601" t="s">
        <v>20</v>
      </c>
      <c r="G7601" t="s">
        <v>124</v>
      </c>
      <c r="H7601" t="s">
        <v>22</v>
      </c>
      <c r="I7601" t="s">
        <v>23</v>
      </c>
      <c r="J7601" t="s">
        <v>24</v>
      </c>
      <c r="K7601" t="s">
        <v>80</v>
      </c>
      <c r="L7601">
        <v>14</v>
      </c>
      <c r="M7601">
        <v>97</v>
      </c>
      <c r="N7601">
        <v>358</v>
      </c>
      <c r="O7601">
        <v>1</v>
      </c>
      <c r="P7601">
        <v>0</v>
      </c>
      <c r="Q7601">
        <v>0</v>
      </c>
      <c r="R7601">
        <f>SUM(Table1[[#This Row],[FIRST_CLASS_SEATS]:[ECONOMY_SEATS]])</f>
        <v>469</v>
      </c>
      <c r="S7601" s="5">
        <f>(Table1[[#This Row],[TIER1_ELIGIBLE_PAX]]/Table1[[#This Row],[TOTAL_PAX]])</f>
        <v>2.1321961620469083E-3</v>
      </c>
      <c r="T7601" s="5">
        <f>(Table1[[#This Row],[TIER2_ELIGIBLE_PAX]]/Table1[[#This Row],[TOTAL_PAX]])</f>
        <v>0</v>
      </c>
      <c r="U7601" s="5">
        <f>(Table1[[#This Row],[TIER3_ELIGIBLE_PAX]]/Table1[[#This Row],[TOTAL_PAX]])</f>
        <v>0</v>
      </c>
      <c r="V7601" s="8">
        <v>0.7621347543132152</v>
      </c>
    </row>
    <row r="7602" spans="1:22" x14ac:dyDescent="0.3">
      <c r="A7602" s="1">
        <v>45763</v>
      </c>
      <c r="B7602" s="2">
        <v>0.64375000000000004</v>
      </c>
      <c r="C7602" t="s">
        <v>17</v>
      </c>
      <c r="D7602" t="s">
        <v>18</v>
      </c>
      <c r="E7602" t="s">
        <v>1450</v>
      </c>
      <c r="F7602" t="s">
        <v>20</v>
      </c>
      <c r="G7602" t="s">
        <v>54</v>
      </c>
      <c r="H7602" t="s">
        <v>30</v>
      </c>
      <c r="I7602" t="s">
        <v>31</v>
      </c>
      <c r="J7602" t="s">
        <v>32</v>
      </c>
      <c r="K7602" t="s">
        <v>33</v>
      </c>
      <c r="L7602">
        <v>0</v>
      </c>
      <c r="M7602">
        <v>12</v>
      </c>
      <c r="N7602">
        <v>168</v>
      </c>
      <c r="O7602">
        <v>1</v>
      </c>
      <c r="P7602">
        <v>7</v>
      </c>
      <c r="Q7602">
        <v>27</v>
      </c>
      <c r="R7602">
        <f>SUM(Table1[[#This Row],[FIRST_CLASS_SEATS]:[ECONOMY_SEATS]])</f>
        <v>180</v>
      </c>
      <c r="S7602" s="5">
        <f>(Table1[[#This Row],[TIER1_ELIGIBLE_PAX]]/Table1[[#This Row],[TOTAL_PAX]])</f>
        <v>5.5555555555555558E-3</v>
      </c>
      <c r="T7602" s="5">
        <f>(Table1[[#This Row],[TIER2_ELIGIBLE_PAX]]/Table1[[#This Row],[TOTAL_PAX]])</f>
        <v>3.888888888888889E-2</v>
      </c>
      <c r="U7602" s="5">
        <f>(Table1[[#This Row],[TIER3_ELIGIBLE_PAX]]/Table1[[#This Row],[TOTAL_PAX]])</f>
        <v>0.15</v>
      </c>
      <c r="V7602" s="8">
        <v>0.76227402065990291</v>
      </c>
    </row>
    <row r="7603" spans="1:22" x14ac:dyDescent="0.3">
      <c r="A7603" s="1">
        <v>45935</v>
      </c>
      <c r="B7603" s="2">
        <v>0.9194444444444444</v>
      </c>
      <c r="C7603" t="s">
        <v>34</v>
      </c>
      <c r="D7603" t="s">
        <v>18</v>
      </c>
      <c r="E7603" t="s">
        <v>3414</v>
      </c>
      <c r="F7603" t="s">
        <v>20</v>
      </c>
      <c r="G7603" t="s">
        <v>124</v>
      </c>
      <c r="H7603" t="s">
        <v>22</v>
      </c>
      <c r="I7603" t="s">
        <v>23</v>
      </c>
      <c r="J7603" t="s">
        <v>24</v>
      </c>
      <c r="K7603" t="s">
        <v>47</v>
      </c>
      <c r="L7603">
        <v>0</v>
      </c>
      <c r="M7603">
        <v>56</v>
      </c>
      <c r="N7603">
        <v>275</v>
      </c>
      <c r="O7603">
        <v>1</v>
      </c>
      <c r="P7603">
        <v>8</v>
      </c>
      <c r="Q7603">
        <v>30</v>
      </c>
      <c r="R7603">
        <f>SUM(Table1[[#This Row],[FIRST_CLASS_SEATS]:[ECONOMY_SEATS]])</f>
        <v>331</v>
      </c>
      <c r="S7603" s="5">
        <f>(Table1[[#This Row],[TIER1_ELIGIBLE_PAX]]/Table1[[#This Row],[TOTAL_PAX]])</f>
        <v>3.0211480362537764E-3</v>
      </c>
      <c r="T7603" s="5">
        <f>(Table1[[#This Row],[TIER2_ELIGIBLE_PAX]]/Table1[[#This Row],[TOTAL_PAX]])</f>
        <v>2.4169184290030211E-2</v>
      </c>
      <c r="U7603" s="5">
        <f>(Table1[[#This Row],[TIER3_ELIGIBLE_PAX]]/Table1[[#This Row],[TOTAL_PAX]])</f>
        <v>9.0634441087613288E-2</v>
      </c>
      <c r="V7603" s="8">
        <v>0.76239259581500018</v>
      </c>
    </row>
    <row r="7604" spans="1:22" x14ac:dyDescent="0.3">
      <c r="A7604" s="1">
        <v>45755</v>
      </c>
      <c r="B7604" s="2">
        <v>0.26597222222222222</v>
      </c>
      <c r="C7604" t="s">
        <v>26</v>
      </c>
      <c r="D7604" t="s">
        <v>18</v>
      </c>
      <c r="E7604" t="s">
        <v>225</v>
      </c>
      <c r="F7604" t="s">
        <v>20</v>
      </c>
      <c r="G7604" t="s">
        <v>99</v>
      </c>
      <c r="H7604" t="s">
        <v>74</v>
      </c>
      <c r="I7604" t="s">
        <v>31</v>
      </c>
      <c r="J7604" t="s">
        <v>32</v>
      </c>
      <c r="K7604" t="s">
        <v>33</v>
      </c>
      <c r="L7604">
        <v>0</v>
      </c>
      <c r="M7604">
        <v>17</v>
      </c>
      <c r="N7604">
        <v>163</v>
      </c>
      <c r="O7604">
        <v>1</v>
      </c>
      <c r="P7604">
        <v>3</v>
      </c>
      <c r="Q7604">
        <v>16</v>
      </c>
      <c r="R7604">
        <f>SUM(Table1[[#This Row],[FIRST_CLASS_SEATS]:[ECONOMY_SEATS]])</f>
        <v>180</v>
      </c>
      <c r="S7604" s="5">
        <f>(Table1[[#This Row],[TIER1_ELIGIBLE_PAX]]/Table1[[#This Row],[TOTAL_PAX]])</f>
        <v>5.5555555555555558E-3</v>
      </c>
      <c r="T7604" s="5">
        <f>(Table1[[#This Row],[TIER2_ELIGIBLE_PAX]]/Table1[[#This Row],[TOTAL_PAX]])</f>
        <v>1.6666666666666666E-2</v>
      </c>
      <c r="U7604" s="5">
        <f>(Table1[[#This Row],[TIER3_ELIGIBLE_PAX]]/Table1[[#This Row],[TOTAL_PAX]])</f>
        <v>8.8888888888888892E-2</v>
      </c>
      <c r="V7604" s="8">
        <v>0.76255604733657745</v>
      </c>
    </row>
    <row r="7605" spans="1:22" x14ac:dyDescent="0.3">
      <c r="A7605" s="1">
        <v>45772</v>
      </c>
      <c r="B7605" s="2">
        <v>0.47569444444444442</v>
      </c>
      <c r="C7605" t="s">
        <v>26</v>
      </c>
      <c r="D7605" t="s">
        <v>18</v>
      </c>
      <c r="E7605" t="s">
        <v>5918</v>
      </c>
      <c r="F7605" t="s">
        <v>20</v>
      </c>
      <c r="G7605" t="s">
        <v>124</v>
      </c>
      <c r="H7605" t="s">
        <v>22</v>
      </c>
      <c r="I7605" t="s">
        <v>23</v>
      </c>
      <c r="J7605" t="s">
        <v>24</v>
      </c>
      <c r="K7605" t="s">
        <v>59</v>
      </c>
      <c r="L7605">
        <v>8</v>
      </c>
      <c r="M7605">
        <v>48</v>
      </c>
      <c r="N7605">
        <v>200</v>
      </c>
      <c r="O7605">
        <v>1</v>
      </c>
      <c r="P7605">
        <v>11</v>
      </c>
      <c r="Q7605">
        <v>39</v>
      </c>
      <c r="R7605">
        <f>SUM(Table1[[#This Row],[FIRST_CLASS_SEATS]:[ECONOMY_SEATS]])</f>
        <v>256</v>
      </c>
      <c r="S7605" s="5">
        <f>(Table1[[#This Row],[TIER1_ELIGIBLE_PAX]]/Table1[[#This Row],[TOTAL_PAX]])</f>
        <v>3.90625E-3</v>
      </c>
      <c r="T7605" s="5">
        <f>(Table1[[#This Row],[TIER2_ELIGIBLE_PAX]]/Table1[[#This Row],[TOTAL_PAX]])</f>
        <v>4.296875E-2</v>
      </c>
      <c r="U7605" s="5">
        <f>(Table1[[#This Row],[TIER3_ELIGIBLE_PAX]]/Table1[[#This Row],[TOTAL_PAX]])</f>
        <v>0.15234375</v>
      </c>
      <c r="V7605" s="8">
        <v>0.76265330177652191</v>
      </c>
    </row>
    <row r="7606" spans="1:22" x14ac:dyDescent="0.3">
      <c r="A7606" s="1">
        <v>45824</v>
      </c>
      <c r="B7606" s="2">
        <v>0.73055555555555551</v>
      </c>
      <c r="C7606" t="s">
        <v>17</v>
      </c>
      <c r="D7606" t="s">
        <v>18</v>
      </c>
      <c r="E7606" t="s">
        <v>4470</v>
      </c>
      <c r="F7606" t="s">
        <v>20</v>
      </c>
      <c r="G7606" t="s">
        <v>124</v>
      </c>
      <c r="H7606" t="s">
        <v>22</v>
      </c>
      <c r="I7606" t="s">
        <v>23</v>
      </c>
      <c r="J7606" t="s">
        <v>24</v>
      </c>
      <c r="K7606" t="s">
        <v>47</v>
      </c>
      <c r="L7606">
        <v>0</v>
      </c>
      <c r="M7606">
        <v>56</v>
      </c>
      <c r="N7606">
        <v>275</v>
      </c>
      <c r="O7606">
        <v>1</v>
      </c>
      <c r="P7606">
        <v>6</v>
      </c>
      <c r="Q7606">
        <v>24</v>
      </c>
      <c r="R7606">
        <f>SUM(Table1[[#This Row],[FIRST_CLASS_SEATS]:[ECONOMY_SEATS]])</f>
        <v>331</v>
      </c>
      <c r="S7606" s="5">
        <f>(Table1[[#This Row],[TIER1_ELIGIBLE_PAX]]/Table1[[#This Row],[TOTAL_PAX]])</f>
        <v>3.0211480362537764E-3</v>
      </c>
      <c r="T7606" s="5">
        <f>(Table1[[#This Row],[TIER2_ELIGIBLE_PAX]]/Table1[[#This Row],[TOTAL_PAX]])</f>
        <v>1.812688821752266E-2</v>
      </c>
      <c r="U7606" s="5">
        <f>(Table1[[#This Row],[TIER3_ELIGIBLE_PAX]]/Table1[[#This Row],[TOTAL_PAX]])</f>
        <v>7.2507552870090641E-2</v>
      </c>
      <c r="V7606" s="8">
        <v>0.76278765802244386</v>
      </c>
    </row>
    <row r="7607" spans="1:22" x14ac:dyDescent="0.3">
      <c r="A7607" s="1">
        <v>45903</v>
      </c>
      <c r="B7607" s="2">
        <v>0.84027777777777779</v>
      </c>
      <c r="C7607" t="s">
        <v>34</v>
      </c>
      <c r="D7607" t="s">
        <v>18</v>
      </c>
      <c r="E7607" t="s">
        <v>3022</v>
      </c>
      <c r="F7607" t="s">
        <v>20</v>
      </c>
      <c r="G7607" t="s">
        <v>46</v>
      </c>
      <c r="H7607" t="s">
        <v>22</v>
      </c>
      <c r="I7607" t="s">
        <v>23</v>
      </c>
      <c r="J7607" t="s">
        <v>24</v>
      </c>
      <c r="K7607" t="s">
        <v>59</v>
      </c>
      <c r="L7607">
        <v>0</v>
      </c>
      <c r="M7607">
        <v>35</v>
      </c>
      <c r="N7607">
        <v>179</v>
      </c>
      <c r="O7607">
        <v>0</v>
      </c>
      <c r="P7607">
        <v>11</v>
      </c>
      <c r="Q7607">
        <v>39</v>
      </c>
      <c r="R7607">
        <f>SUM(Table1[[#This Row],[FIRST_CLASS_SEATS]:[ECONOMY_SEATS]])</f>
        <v>214</v>
      </c>
      <c r="S7607" s="5">
        <f>(Table1[[#This Row],[TIER1_ELIGIBLE_PAX]]/Table1[[#This Row],[TOTAL_PAX]])</f>
        <v>0</v>
      </c>
      <c r="T7607" s="5">
        <f>(Table1[[#This Row],[TIER2_ELIGIBLE_PAX]]/Table1[[#This Row],[TOTAL_PAX]])</f>
        <v>5.1401869158878503E-2</v>
      </c>
      <c r="U7607" s="5">
        <f>(Table1[[#This Row],[TIER3_ELIGIBLE_PAX]]/Table1[[#This Row],[TOTAL_PAX]])</f>
        <v>0.1822429906542056</v>
      </c>
      <c r="V7607" s="8">
        <v>0.76289859756579237</v>
      </c>
    </row>
    <row r="7608" spans="1:22" x14ac:dyDescent="0.3">
      <c r="A7608" s="1">
        <v>45882</v>
      </c>
      <c r="B7608" s="2">
        <v>0.63194444444444442</v>
      </c>
      <c r="C7608" t="s">
        <v>17</v>
      </c>
      <c r="D7608" t="s">
        <v>18</v>
      </c>
      <c r="E7608" t="s">
        <v>4380</v>
      </c>
      <c r="F7608" t="s">
        <v>20</v>
      </c>
      <c r="G7608" t="s">
        <v>62</v>
      </c>
      <c r="H7608" t="s">
        <v>63</v>
      </c>
      <c r="I7608" t="s">
        <v>31</v>
      </c>
      <c r="J7608" t="s">
        <v>32</v>
      </c>
      <c r="K7608" t="s">
        <v>33</v>
      </c>
      <c r="L7608">
        <v>0</v>
      </c>
      <c r="M7608">
        <v>4</v>
      </c>
      <c r="N7608">
        <v>176</v>
      </c>
      <c r="O7608">
        <v>0</v>
      </c>
      <c r="P7608">
        <v>0</v>
      </c>
      <c r="Q7608">
        <v>9</v>
      </c>
      <c r="R7608">
        <f>SUM(Table1[[#This Row],[FIRST_CLASS_SEATS]:[ECONOMY_SEATS]])</f>
        <v>180</v>
      </c>
      <c r="S7608" s="5">
        <f>(Table1[[#This Row],[TIER1_ELIGIBLE_PAX]]/Table1[[#This Row],[TOTAL_PAX]])</f>
        <v>0</v>
      </c>
      <c r="T7608" s="5">
        <f>(Table1[[#This Row],[TIER2_ELIGIBLE_PAX]]/Table1[[#This Row],[TOTAL_PAX]])</f>
        <v>0</v>
      </c>
      <c r="U7608" s="5">
        <f>(Table1[[#This Row],[TIER3_ELIGIBLE_PAX]]/Table1[[#This Row],[TOTAL_PAX]])</f>
        <v>0.05</v>
      </c>
      <c r="V7608" s="8">
        <v>0.7631710567229878</v>
      </c>
    </row>
    <row r="7609" spans="1:22" x14ac:dyDescent="0.3">
      <c r="A7609" s="1">
        <v>45812</v>
      </c>
      <c r="B7609" s="2">
        <v>0.52361111111111114</v>
      </c>
      <c r="C7609" t="s">
        <v>48</v>
      </c>
      <c r="D7609" t="s">
        <v>18</v>
      </c>
      <c r="E7609" t="s">
        <v>609</v>
      </c>
      <c r="F7609" t="s">
        <v>20</v>
      </c>
      <c r="G7609" t="s">
        <v>68</v>
      </c>
      <c r="H7609" t="s">
        <v>69</v>
      </c>
      <c r="I7609" t="s">
        <v>31</v>
      </c>
      <c r="J7609" t="s">
        <v>32</v>
      </c>
      <c r="K7609" t="s">
        <v>33</v>
      </c>
      <c r="L7609">
        <v>0</v>
      </c>
      <c r="M7609">
        <v>17</v>
      </c>
      <c r="N7609">
        <v>163</v>
      </c>
      <c r="O7609">
        <v>1</v>
      </c>
      <c r="P7609">
        <v>6</v>
      </c>
      <c r="Q7609">
        <v>27</v>
      </c>
      <c r="R7609">
        <f>SUM(Table1[[#This Row],[FIRST_CLASS_SEATS]:[ECONOMY_SEATS]])</f>
        <v>180</v>
      </c>
      <c r="S7609" s="5">
        <f>(Table1[[#This Row],[TIER1_ELIGIBLE_PAX]]/Table1[[#This Row],[TOTAL_PAX]])</f>
        <v>5.5555555555555558E-3</v>
      </c>
      <c r="T7609" s="5">
        <f>(Table1[[#This Row],[TIER2_ELIGIBLE_PAX]]/Table1[[#This Row],[TOTAL_PAX]])</f>
        <v>3.3333333333333333E-2</v>
      </c>
      <c r="U7609" s="5">
        <f>(Table1[[#This Row],[TIER3_ELIGIBLE_PAX]]/Table1[[#This Row],[TOTAL_PAX]])</f>
        <v>0.15</v>
      </c>
      <c r="V7609" s="8">
        <v>0.76342031178752745</v>
      </c>
    </row>
    <row r="7610" spans="1:22" x14ac:dyDescent="0.3">
      <c r="A7610" s="1">
        <v>45824</v>
      </c>
      <c r="B7610" s="2">
        <v>0.63958333333333328</v>
      </c>
      <c r="C7610" t="s">
        <v>17</v>
      </c>
      <c r="D7610" t="s">
        <v>18</v>
      </c>
      <c r="E7610" t="s">
        <v>872</v>
      </c>
      <c r="F7610" t="s">
        <v>20</v>
      </c>
      <c r="G7610" t="s">
        <v>71</v>
      </c>
      <c r="H7610" t="s">
        <v>22</v>
      </c>
      <c r="I7610" t="s">
        <v>23</v>
      </c>
      <c r="J7610" t="s">
        <v>24</v>
      </c>
      <c r="K7610" t="s">
        <v>25</v>
      </c>
      <c r="L7610">
        <v>0</v>
      </c>
      <c r="M7610">
        <v>48</v>
      </c>
      <c r="N7610">
        <v>224</v>
      </c>
      <c r="O7610">
        <v>0</v>
      </c>
      <c r="P7610">
        <v>5</v>
      </c>
      <c r="Q7610">
        <v>23</v>
      </c>
      <c r="R7610">
        <f>SUM(Table1[[#This Row],[FIRST_CLASS_SEATS]:[ECONOMY_SEATS]])</f>
        <v>272</v>
      </c>
      <c r="S7610" s="5">
        <f>(Table1[[#This Row],[TIER1_ELIGIBLE_PAX]]/Table1[[#This Row],[TOTAL_PAX]])</f>
        <v>0</v>
      </c>
      <c r="T7610" s="5">
        <f>(Table1[[#This Row],[TIER2_ELIGIBLE_PAX]]/Table1[[#This Row],[TOTAL_PAX]])</f>
        <v>1.8382352941176471E-2</v>
      </c>
      <c r="U7610" s="5">
        <f>(Table1[[#This Row],[TIER3_ELIGIBLE_PAX]]/Table1[[#This Row],[TOTAL_PAX]])</f>
        <v>8.455882352941177E-2</v>
      </c>
      <c r="V7610" s="8">
        <v>0.76348676458431464</v>
      </c>
    </row>
    <row r="7611" spans="1:22" x14ac:dyDescent="0.3">
      <c r="A7611" s="1">
        <v>45918</v>
      </c>
      <c r="B7611" s="2">
        <v>0.70347222222222228</v>
      </c>
      <c r="C7611" t="s">
        <v>17</v>
      </c>
      <c r="D7611" t="s">
        <v>18</v>
      </c>
      <c r="E7611" t="s">
        <v>1385</v>
      </c>
      <c r="F7611" t="s">
        <v>20</v>
      </c>
      <c r="G7611" t="s">
        <v>36</v>
      </c>
      <c r="H7611" t="s">
        <v>37</v>
      </c>
      <c r="I7611" t="s">
        <v>31</v>
      </c>
      <c r="J7611" t="s">
        <v>32</v>
      </c>
      <c r="K7611" t="s">
        <v>33</v>
      </c>
      <c r="L7611">
        <v>0</v>
      </c>
      <c r="M7611">
        <v>7</v>
      </c>
      <c r="N7611">
        <v>173</v>
      </c>
      <c r="O7611">
        <v>0</v>
      </c>
      <c r="P7611">
        <v>6</v>
      </c>
      <c r="Q7611">
        <v>25</v>
      </c>
      <c r="R7611">
        <f>SUM(Table1[[#This Row],[FIRST_CLASS_SEATS]:[ECONOMY_SEATS]])</f>
        <v>180</v>
      </c>
      <c r="S7611" s="5">
        <f>(Table1[[#This Row],[TIER1_ELIGIBLE_PAX]]/Table1[[#This Row],[TOTAL_PAX]])</f>
        <v>0</v>
      </c>
      <c r="T7611" s="5">
        <f>(Table1[[#This Row],[TIER2_ELIGIBLE_PAX]]/Table1[[#This Row],[TOTAL_PAX]])</f>
        <v>3.3333333333333333E-2</v>
      </c>
      <c r="U7611" s="5">
        <f>(Table1[[#This Row],[TIER3_ELIGIBLE_PAX]]/Table1[[#This Row],[TOTAL_PAX]])</f>
        <v>0.1388888888888889</v>
      </c>
      <c r="V7611" s="8">
        <v>0.76350695107778632</v>
      </c>
    </row>
    <row r="7612" spans="1:22" x14ac:dyDescent="0.3">
      <c r="A7612" s="1">
        <v>45904</v>
      </c>
      <c r="B7612" s="2">
        <v>0.34236111111111112</v>
      </c>
      <c r="C7612" t="s">
        <v>26</v>
      </c>
      <c r="D7612" t="s">
        <v>18</v>
      </c>
      <c r="E7612" t="s">
        <v>1411</v>
      </c>
      <c r="F7612" t="s">
        <v>20</v>
      </c>
      <c r="G7612" t="s">
        <v>76</v>
      </c>
      <c r="H7612" t="s">
        <v>77</v>
      </c>
      <c r="I7612" t="s">
        <v>78</v>
      </c>
      <c r="J7612" t="s">
        <v>24</v>
      </c>
      <c r="K7612" t="s">
        <v>59</v>
      </c>
      <c r="L7612">
        <v>0</v>
      </c>
      <c r="M7612">
        <v>31</v>
      </c>
      <c r="N7612">
        <v>173</v>
      </c>
      <c r="O7612">
        <v>1</v>
      </c>
      <c r="P7612">
        <v>7</v>
      </c>
      <c r="Q7612">
        <v>28</v>
      </c>
      <c r="R7612">
        <f>SUM(Table1[[#This Row],[FIRST_CLASS_SEATS]:[ECONOMY_SEATS]])</f>
        <v>204</v>
      </c>
      <c r="S7612" s="5">
        <f>(Table1[[#This Row],[TIER1_ELIGIBLE_PAX]]/Table1[[#This Row],[TOTAL_PAX]])</f>
        <v>4.9019607843137254E-3</v>
      </c>
      <c r="T7612" s="5">
        <f>(Table1[[#This Row],[TIER2_ELIGIBLE_PAX]]/Table1[[#This Row],[TOTAL_PAX]])</f>
        <v>3.4313725490196081E-2</v>
      </c>
      <c r="U7612" s="5">
        <f>(Table1[[#This Row],[TIER3_ELIGIBLE_PAX]]/Table1[[#This Row],[TOTAL_PAX]])</f>
        <v>0.13725490196078433</v>
      </c>
      <c r="V7612" s="8">
        <v>0.7636105788557136</v>
      </c>
    </row>
    <row r="7613" spans="1:22" x14ac:dyDescent="0.3">
      <c r="A7613" s="1">
        <v>45749</v>
      </c>
      <c r="B7613" s="2">
        <v>0.78402777777777777</v>
      </c>
      <c r="C7613" t="s">
        <v>34</v>
      </c>
      <c r="D7613" t="s">
        <v>18</v>
      </c>
      <c r="E7613" t="s">
        <v>2568</v>
      </c>
      <c r="F7613" t="s">
        <v>20</v>
      </c>
      <c r="G7613" t="s">
        <v>54</v>
      </c>
      <c r="H7613" t="s">
        <v>30</v>
      </c>
      <c r="I7613" t="s">
        <v>31</v>
      </c>
      <c r="J7613" t="s">
        <v>32</v>
      </c>
      <c r="K7613" t="s">
        <v>33</v>
      </c>
      <c r="L7613">
        <v>0</v>
      </c>
      <c r="M7613">
        <v>16</v>
      </c>
      <c r="N7613">
        <v>164</v>
      </c>
      <c r="O7613">
        <v>0</v>
      </c>
      <c r="P7613">
        <v>9</v>
      </c>
      <c r="Q7613">
        <v>34</v>
      </c>
      <c r="R7613">
        <f>SUM(Table1[[#This Row],[FIRST_CLASS_SEATS]:[ECONOMY_SEATS]])</f>
        <v>180</v>
      </c>
      <c r="S7613" s="5">
        <f>(Table1[[#This Row],[TIER1_ELIGIBLE_PAX]]/Table1[[#This Row],[TOTAL_PAX]])</f>
        <v>0</v>
      </c>
      <c r="T7613" s="5">
        <f>(Table1[[#This Row],[TIER2_ELIGIBLE_PAX]]/Table1[[#This Row],[TOTAL_PAX]])</f>
        <v>0.05</v>
      </c>
      <c r="U7613" s="5">
        <f>(Table1[[#This Row],[TIER3_ELIGIBLE_PAX]]/Table1[[#This Row],[TOTAL_PAX]])</f>
        <v>0.18888888888888888</v>
      </c>
      <c r="V7613" s="8">
        <v>0.76419637226955206</v>
      </c>
    </row>
    <row r="7614" spans="1:22" x14ac:dyDescent="0.3">
      <c r="A7614" s="1">
        <v>45917</v>
      </c>
      <c r="B7614" s="2">
        <v>0.92083333333333328</v>
      </c>
      <c r="C7614" t="s">
        <v>34</v>
      </c>
      <c r="D7614" t="s">
        <v>18</v>
      </c>
      <c r="E7614" t="s">
        <v>2917</v>
      </c>
      <c r="F7614" t="s">
        <v>20</v>
      </c>
      <c r="G7614" t="s">
        <v>54</v>
      </c>
      <c r="H7614" t="s">
        <v>30</v>
      </c>
      <c r="I7614" t="s">
        <v>31</v>
      </c>
      <c r="J7614" t="s">
        <v>32</v>
      </c>
      <c r="K7614" t="s">
        <v>33</v>
      </c>
      <c r="L7614">
        <v>0</v>
      </c>
      <c r="M7614">
        <v>5</v>
      </c>
      <c r="N7614">
        <v>175</v>
      </c>
      <c r="O7614">
        <v>1</v>
      </c>
      <c r="P7614">
        <v>7</v>
      </c>
      <c r="Q7614">
        <v>27</v>
      </c>
      <c r="R7614">
        <f>SUM(Table1[[#This Row],[FIRST_CLASS_SEATS]:[ECONOMY_SEATS]])</f>
        <v>180</v>
      </c>
      <c r="S7614" s="5">
        <f>(Table1[[#This Row],[TIER1_ELIGIBLE_PAX]]/Table1[[#This Row],[TOTAL_PAX]])</f>
        <v>5.5555555555555558E-3</v>
      </c>
      <c r="T7614" s="5">
        <f>(Table1[[#This Row],[TIER2_ELIGIBLE_PAX]]/Table1[[#This Row],[TOTAL_PAX]])</f>
        <v>3.888888888888889E-2</v>
      </c>
      <c r="U7614" s="5">
        <f>(Table1[[#This Row],[TIER3_ELIGIBLE_PAX]]/Table1[[#This Row],[TOTAL_PAX]])</f>
        <v>0.15</v>
      </c>
      <c r="V7614" s="8">
        <v>0.76423322266194582</v>
      </c>
    </row>
    <row r="7615" spans="1:22" x14ac:dyDescent="0.3">
      <c r="A7615" s="1">
        <v>45751</v>
      </c>
      <c r="B7615" s="2">
        <v>0.49861111111111112</v>
      </c>
      <c r="C7615" t="s">
        <v>26</v>
      </c>
      <c r="D7615" t="s">
        <v>18</v>
      </c>
      <c r="E7615" t="s">
        <v>4371</v>
      </c>
      <c r="F7615" t="s">
        <v>20</v>
      </c>
      <c r="G7615" t="s">
        <v>56</v>
      </c>
      <c r="H7615" t="s">
        <v>57</v>
      </c>
      <c r="I7615" t="s">
        <v>58</v>
      </c>
      <c r="J7615" t="s">
        <v>24</v>
      </c>
      <c r="K7615" t="s">
        <v>59</v>
      </c>
      <c r="L7615">
        <v>0</v>
      </c>
      <c r="M7615">
        <v>31</v>
      </c>
      <c r="N7615">
        <v>173</v>
      </c>
      <c r="O7615">
        <v>0</v>
      </c>
      <c r="P7615">
        <v>15</v>
      </c>
      <c r="Q7615">
        <v>52</v>
      </c>
      <c r="R7615">
        <f>SUM(Table1[[#This Row],[FIRST_CLASS_SEATS]:[ECONOMY_SEATS]])</f>
        <v>204</v>
      </c>
      <c r="S7615" s="5">
        <f>(Table1[[#This Row],[TIER1_ELIGIBLE_PAX]]/Table1[[#This Row],[TOTAL_PAX]])</f>
        <v>0</v>
      </c>
      <c r="T7615" s="5">
        <f>(Table1[[#This Row],[TIER2_ELIGIBLE_PAX]]/Table1[[#This Row],[TOTAL_PAX]])</f>
        <v>7.3529411764705885E-2</v>
      </c>
      <c r="U7615" s="5">
        <f>(Table1[[#This Row],[TIER3_ELIGIBLE_PAX]]/Table1[[#This Row],[TOTAL_PAX]])</f>
        <v>0.25490196078431371</v>
      </c>
      <c r="V7615" s="8">
        <v>0.76424658963617398</v>
      </c>
    </row>
    <row r="7616" spans="1:22" x14ac:dyDescent="0.3">
      <c r="A7616" s="1">
        <v>45946</v>
      </c>
      <c r="B7616" s="2">
        <v>0.28055555555555556</v>
      </c>
      <c r="C7616" t="s">
        <v>26</v>
      </c>
      <c r="D7616" t="s">
        <v>18</v>
      </c>
      <c r="E7616" t="s">
        <v>1420</v>
      </c>
      <c r="F7616" t="s">
        <v>20</v>
      </c>
      <c r="G7616" t="s">
        <v>76</v>
      </c>
      <c r="H7616" t="s">
        <v>77</v>
      </c>
      <c r="I7616" t="s">
        <v>78</v>
      </c>
      <c r="J7616" t="s">
        <v>24</v>
      </c>
      <c r="K7616" t="s">
        <v>47</v>
      </c>
      <c r="L7616">
        <v>0</v>
      </c>
      <c r="M7616">
        <v>56</v>
      </c>
      <c r="N7616">
        <v>275</v>
      </c>
      <c r="O7616">
        <v>0</v>
      </c>
      <c r="P7616">
        <v>4</v>
      </c>
      <c r="Q7616">
        <v>21</v>
      </c>
      <c r="R7616">
        <f>SUM(Table1[[#This Row],[FIRST_CLASS_SEATS]:[ECONOMY_SEATS]])</f>
        <v>331</v>
      </c>
      <c r="S7616" s="5">
        <f>(Table1[[#This Row],[TIER1_ELIGIBLE_PAX]]/Table1[[#This Row],[TOTAL_PAX]])</f>
        <v>0</v>
      </c>
      <c r="T7616" s="5">
        <f>(Table1[[#This Row],[TIER2_ELIGIBLE_PAX]]/Table1[[#This Row],[TOTAL_PAX]])</f>
        <v>1.2084592145015106E-2</v>
      </c>
      <c r="U7616" s="5">
        <f>(Table1[[#This Row],[TIER3_ELIGIBLE_PAX]]/Table1[[#This Row],[TOTAL_PAX]])</f>
        <v>6.3444108761329304E-2</v>
      </c>
      <c r="V7616" s="8">
        <v>0.76440017740079969</v>
      </c>
    </row>
    <row r="7617" spans="1:22" x14ac:dyDescent="0.3">
      <c r="A7617" s="1">
        <v>45853</v>
      </c>
      <c r="B7617" s="2">
        <v>0.50624999999999998</v>
      </c>
      <c r="C7617" t="s">
        <v>48</v>
      </c>
      <c r="D7617" t="s">
        <v>18</v>
      </c>
      <c r="E7617" t="s">
        <v>114</v>
      </c>
      <c r="F7617" t="s">
        <v>20</v>
      </c>
      <c r="G7617" t="s">
        <v>36</v>
      </c>
      <c r="H7617" t="s">
        <v>37</v>
      </c>
      <c r="I7617" t="s">
        <v>31</v>
      </c>
      <c r="J7617" t="s">
        <v>32</v>
      </c>
      <c r="K7617" t="s">
        <v>33</v>
      </c>
      <c r="L7617">
        <v>0</v>
      </c>
      <c r="M7617">
        <v>5</v>
      </c>
      <c r="N7617">
        <v>175</v>
      </c>
      <c r="O7617">
        <v>0</v>
      </c>
      <c r="P7617">
        <v>13</v>
      </c>
      <c r="Q7617">
        <v>44</v>
      </c>
      <c r="R7617">
        <f>SUM(Table1[[#This Row],[FIRST_CLASS_SEATS]:[ECONOMY_SEATS]])</f>
        <v>180</v>
      </c>
      <c r="S7617" s="5">
        <f>(Table1[[#This Row],[TIER1_ELIGIBLE_PAX]]/Table1[[#This Row],[TOTAL_PAX]])</f>
        <v>0</v>
      </c>
      <c r="T7617" s="5">
        <f>(Table1[[#This Row],[TIER2_ELIGIBLE_PAX]]/Table1[[#This Row],[TOTAL_PAX]])</f>
        <v>7.2222222222222215E-2</v>
      </c>
      <c r="U7617" s="5">
        <f>(Table1[[#This Row],[TIER3_ELIGIBLE_PAX]]/Table1[[#This Row],[TOTAL_PAX]])</f>
        <v>0.24444444444444444</v>
      </c>
      <c r="V7617" s="8">
        <v>0.76455965405564041</v>
      </c>
    </row>
    <row r="7618" spans="1:22" x14ac:dyDescent="0.3">
      <c r="A7618" s="1">
        <v>45952</v>
      </c>
      <c r="B7618" s="2">
        <v>0.93194444444444446</v>
      </c>
      <c r="C7618" t="s">
        <v>34</v>
      </c>
      <c r="D7618" t="s">
        <v>18</v>
      </c>
      <c r="E7618" t="s">
        <v>3891</v>
      </c>
      <c r="F7618" t="s">
        <v>20</v>
      </c>
      <c r="G7618" t="s">
        <v>68</v>
      </c>
      <c r="H7618" t="s">
        <v>69</v>
      </c>
      <c r="I7618" t="s">
        <v>31</v>
      </c>
      <c r="J7618" t="s">
        <v>32</v>
      </c>
      <c r="K7618" t="s">
        <v>33</v>
      </c>
      <c r="L7618">
        <v>0</v>
      </c>
      <c r="M7618">
        <v>14</v>
      </c>
      <c r="N7618">
        <v>166</v>
      </c>
      <c r="O7618">
        <v>0</v>
      </c>
      <c r="P7618">
        <v>13</v>
      </c>
      <c r="Q7618">
        <v>45</v>
      </c>
      <c r="R7618">
        <f>SUM(Table1[[#This Row],[FIRST_CLASS_SEATS]:[ECONOMY_SEATS]])</f>
        <v>180</v>
      </c>
      <c r="S7618" s="5">
        <f>(Table1[[#This Row],[TIER1_ELIGIBLE_PAX]]/Table1[[#This Row],[TOTAL_PAX]])</f>
        <v>0</v>
      </c>
      <c r="T7618" s="5">
        <f>(Table1[[#This Row],[TIER2_ELIGIBLE_PAX]]/Table1[[#This Row],[TOTAL_PAX]])</f>
        <v>7.2222222222222215E-2</v>
      </c>
      <c r="U7618" s="5">
        <f>(Table1[[#This Row],[TIER3_ELIGIBLE_PAX]]/Table1[[#This Row],[TOTAL_PAX]])</f>
        <v>0.25</v>
      </c>
      <c r="V7618" s="8">
        <v>0.76460165226256638</v>
      </c>
    </row>
    <row r="7619" spans="1:22" x14ac:dyDescent="0.3">
      <c r="A7619" s="1">
        <v>45837</v>
      </c>
      <c r="B7619" s="2">
        <v>0.43541666666666667</v>
      </c>
      <c r="C7619" t="s">
        <v>26</v>
      </c>
      <c r="D7619" t="s">
        <v>18</v>
      </c>
      <c r="E7619" t="s">
        <v>2521</v>
      </c>
      <c r="F7619" t="s">
        <v>20</v>
      </c>
      <c r="G7619" t="s">
        <v>54</v>
      </c>
      <c r="H7619" t="s">
        <v>30</v>
      </c>
      <c r="I7619" t="s">
        <v>31</v>
      </c>
      <c r="J7619" t="s">
        <v>32</v>
      </c>
      <c r="K7619" t="s">
        <v>33</v>
      </c>
      <c r="L7619">
        <v>0</v>
      </c>
      <c r="M7619">
        <v>11</v>
      </c>
      <c r="N7619">
        <v>169</v>
      </c>
      <c r="O7619">
        <v>0</v>
      </c>
      <c r="P7619">
        <v>7</v>
      </c>
      <c r="Q7619">
        <v>29</v>
      </c>
      <c r="R7619">
        <f>SUM(Table1[[#This Row],[FIRST_CLASS_SEATS]:[ECONOMY_SEATS]])</f>
        <v>180</v>
      </c>
      <c r="S7619" s="5">
        <f>(Table1[[#This Row],[TIER1_ELIGIBLE_PAX]]/Table1[[#This Row],[TOTAL_PAX]])</f>
        <v>0</v>
      </c>
      <c r="T7619" s="5">
        <f>(Table1[[#This Row],[TIER2_ELIGIBLE_PAX]]/Table1[[#This Row],[TOTAL_PAX]])</f>
        <v>3.888888888888889E-2</v>
      </c>
      <c r="U7619" s="5">
        <f>(Table1[[#This Row],[TIER3_ELIGIBLE_PAX]]/Table1[[#This Row],[TOTAL_PAX]])</f>
        <v>0.16111111111111112</v>
      </c>
      <c r="V7619" s="8">
        <v>0.76460419695463366</v>
      </c>
    </row>
    <row r="7620" spans="1:22" x14ac:dyDescent="0.3">
      <c r="A7620" s="1">
        <v>45960</v>
      </c>
      <c r="B7620" s="2">
        <v>0.83680555555555558</v>
      </c>
      <c r="C7620" t="s">
        <v>34</v>
      </c>
      <c r="D7620" t="s">
        <v>18</v>
      </c>
      <c r="E7620" t="s">
        <v>2371</v>
      </c>
      <c r="F7620" t="s">
        <v>20</v>
      </c>
      <c r="G7620" t="s">
        <v>62</v>
      </c>
      <c r="H7620" t="s">
        <v>63</v>
      </c>
      <c r="I7620" t="s">
        <v>31</v>
      </c>
      <c r="J7620" t="s">
        <v>32</v>
      </c>
      <c r="K7620" t="s">
        <v>33</v>
      </c>
      <c r="L7620">
        <v>0</v>
      </c>
      <c r="M7620">
        <v>5</v>
      </c>
      <c r="N7620">
        <v>175</v>
      </c>
      <c r="O7620">
        <v>1</v>
      </c>
      <c r="P7620">
        <v>9</v>
      </c>
      <c r="Q7620">
        <v>34</v>
      </c>
      <c r="R7620">
        <f>SUM(Table1[[#This Row],[FIRST_CLASS_SEATS]:[ECONOMY_SEATS]])</f>
        <v>180</v>
      </c>
      <c r="S7620" s="5">
        <f>(Table1[[#This Row],[TIER1_ELIGIBLE_PAX]]/Table1[[#This Row],[TOTAL_PAX]])</f>
        <v>5.5555555555555558E-3</v>
      </c>
      <c r="T7620" s="5">
        <f>(Table1[[#This Row],[TIER2_ELIGIBLE_PAX]]/Table1[[#This Row],[TOTAL_PAX]])</f>
        <v>0.05</v>
      </c>
      <c r="U7620" s="5">
        <f>(Table1[[#This Row],[TIER3_ELIGIBLE_PAX]]/Table1[[#This Row],[TOTAL_PAX]])</f>
        <v>0.18888888888888888</v>
      </c>
      <c r="V7620" s="8">
        <v>0.76468745350037881</v>
      </c>
    </row>
    <row r="7621" spans="1:22" x14ac:dyDescent="0.3">
      <c r="A7621" s="1">
        <v>45913</v>
      </c>
      <c r="B7621" s="2">
        <v>0.86944444444444446</v>
      </c>
      <c r="C7621" t="s">
        <v>34</v>
      </c>
      <c r="D7621" t="s">
        <v>18</v>
      </c>
      <c r="E7621" t="s">
        <v>4183</v>
      </c>
      <c r="F7621" t="s">
        <v>20</v>
      </c>
      <c r="G7621" t="s">
        <v>76</v>
      </c>
      <c r="H7621" t="s">
        <v>77</v>
      </c>
      <c r="I7621" t="s">
        <v>78</v>
      </c>
      <c r="J7621" t="s">
        <v>24</v>
      </c>
      <c r="K7621" t="s">
        <v>59</v>
      </c>
      <c r="L7621">
        <v>8</v>
      </c>
      <c r="M7621">
        <v>42</v>
      </c>
      <c r="N7621">
        <v>166</v>
      </c>
      <c r="O7621">
        <v>3</v>
      </c>
      <c r="P7621">
        <v>2</v>
      </c>
      <c r="Q7621">
        <v>13</v>
      </c>
      <c r="R7621">
        <f>SUM(Table1[[#This Row],[FIRST_CLASS_SEATS]:[ECONOMY_SEATS]])</f>
        <v>216</v>
      </c>
      <c r="S7621" s="5">
        <f>(Table1[[#This Row],[TIER1_ELIGIBLE_PAX]]/Table1[[#This Row],[TOTAL_PAX]])</f>
        <v>1.3888888888888888E-2</v>
      </c>
      <c r="T7621" s="5">
        <f>(Table1[[#This Row],[TIER2_ELIGIBLE_PAX]]/Table1[[#This Row],[TOTAL_PAX]])</f>
        <v>9.2592592592592587E-3</v>
      </c>
      <c r="U7621" s="5">
        <f>(Table1[[#This Row],[TIER3_ELIGIBLE_PAX]]/Table1[[#This Row],[TOTAL_PAX]])</f>
        <v>6.0185185185185182E-2</v>
      </c>
      <c r="V7621" s="8">
        <v>0.76503012189718977</v>
      </c>
    </row>
    <row r="7622" spans="1:22" x14ac:dyDescent="0.3">
      <c r="A7622" s="1">
        <v>45826</v>
      </c>
      <c r="B7622" s="2">
        <v>0.5229166666666667</v>
      </c>
      <c r="C7622" t="s">
        <v>48</v>
      </c>
      <c r="D7622" t="s">
        <v>18</v>
      </c>
      <c r="E7622" t="s">
        <v>230</v>
      </c>
      <c r="F7622" t="s">
        <v>20</v>
      </c>
      <c r="G7622" t="s">
        <v>124</v>
      </c>
      <c r="H7622" t="s">
        <v>22</v>
      </c>
      <c r="I7622" t="s">
        <v>23</v>
      </c>
      <c r="J7622" t="s">
        <v>24</v>
      </c>
      <c r="K7622" t="s">
        <v>59</v>
      </c>
      <c r="L7622">
        <v>0</v>
      </c>
      <c r="M7622">
        <v>31</v>
      </c>
      <c r="N7622">
        <v>173</v>
      </c>
      <c r="O7622">
        <v>1</v>
      </c>
      <c r="P7622">
        <v>7</v>
      </c>
      <c r="Q7622">
        <v>29</v>
      </c>
      <c r="R7622">
        <f>SUM(Table1[[#This Row],[FIRST_CLASS_SEATS]:[ECONOMY_SEATS]])</f>
        <v>204</v>
      </c>
      <c r="S7622" s="5">
        <f>(Table1[[#This Row],[TIER1_ELIGIBLE_PAX]]/Table1[[#This Row],[TOTAL_PAX]])</f>
        <v>4.9019607843137254E-3</v>
      </c>
      <c r="T7622" s="5">
        <f>(Table1[[#This Row],[TIER2_ELIGIBLE_PAX]]/Table1[[#This Row],[TOTAL_PAX]])</f>
        <v>3.4313725490196081E-2</v>
      </c>
      <c r="U7622" s="5">
        <f>(Table1[[#This Row],[TIER3_ELIGIBLE_PAX]]/Table1[[#This Row],[TOTAL_PAX]])</f>
        <v>0.14215686274509803</v>
      </c>
      <c r="V7622" s="8">
        <v>0.76507946253389369</v>
      </c>
    </row>
    <row r="7623" spans="1:22" x14ac:dyDescent="0.3">
      <c r="A7623" s="1">
        <v>45936</v>
      </c>
      <c r="B7623" s="2">
        <v>0.29305555555555557</v>
      </c>
      <c r="C7623" t="s">
        <v>26</v>
      </c>
      <c r="D7623" t="s">
        <v>18</v>
      </c>
      <c r="E7623" t="s">
        <v>4377</v>
      </c>
      <c r="F7623" t="s">
        <v>20</v>
      </c>
      <c r="G7623" t="s">
        <v>62</v>
      </c>
      <c r="H7623" t="s">
        <v>63</v>
      </c>
      <c r="I7623" t="s">
        <v>31</v>
      </c>
      <c r="J7623" t="s">
        <v>32</v>
      </c>
      <c r="K7623" t="s">
        <v>33</v>
      </c>
      <c r="L7623">
        <v>0</v>
      </c>
      <c r="M7623">
        <v>3</v>
      </c>
      <c r="N7623">
        <v>177</v>
      </c>
      <c r="O7623">
        <v>0</v>
      </c>
      <c r="P7623">
        <v>7</v>
      </c>
      <c r="Q7623">
        <v>29</v>
      </c>
      <c r="R7623">
        <f>SUM(Table1[[#This Row],[FIRST_CLASS_SEATS]:[ECONOMY_SEATS]])</f>
        <v>180</v>
      </c>
      <c r="S7623" s="5">
        <f>(Table1[[#This Row],[TIER1_ELIGIBLE_PAX]]/Table1[[#This Row],[TOTAL_PAX]])</f>
        <v>0</v>
      </c>
      <c r="T7623" s="5">
        <f>(Table1[[#This Row],[TIER2_ELIGIBLE_PAX]]/Table1[[#This Row],[TOTAL_PAX]])</f>
        <v>3.888888888888889E-2</v>
      </c>
      <c r="U7623" s="5">
        <f>(Table1[[#This Row],[TIER3_ELIGIBLE_PAX]]/Table1[[#This Row],[TOTAL_PAX]])</f>
        <v>0.16111111111111112</v>
      </c>
      <c r="V7623" s="8">
        <v>0.76510822037023829</v>
      </c>
    </row>
    <row r="7624" spans="1:22" x14ac:dyDescent="0.3">
      <c r="A7624" s="1">
        <v>45854</v>
      </c>
      <c r="B7624" s="2">
        <v>0.45069444444444445</v>
      </c>
      <c r="C7624" t="s">
        <v>26</v>
      </c>
      <c r="D7624" t="s">
        <v>18</v>
      </c>
      <c r="E7624" t="s">
        <v>4951</v>
      </c>
      <c r="F7624" t="s">
        <v>20</v>
      </c>
      <c r="G7624" t="s">
        <v>43</v>
      </c>
      <c r="H7624" t="s">
        <v>44</v>
      </c>
      <c r="I7624" t="s">
        <v>31</v>
      </c>
      <c r="J7624" t="s">
        <v>32</v>
      </c>
      <c r="K7624" t="s">
        <v>33</v>
      </c>
      <c r="L7624">
        <v>0</v>
      </c>
      <c r="M7624">
        <v>5</v>
      </c>
      <c r="N7624">
        <v>175</v>
      </c>
      <c r="O7624">
        <v>0</v>
      </c>
      <c r="P7624">
        <v>14</v>
      </c>
      <c r="Q7624">
        <v>47</v>
      </c>
      <c r="R7624">
        <f>SUM(Table1[[#This Row],[FIRST_CLASS_SEATS]:[ECONOMY_SEATS]])</f>
        <v>180</v>
      </c>
      <c r="S7624" s="5">
        <f>(Table1[[#This Row],[TIER1_ELIGIBLE_PAX]]/Table1[[#This Row],[TOTAL_PAX]])</f>
        <v>0</v>
      </c>
      <c r="T7624" s="5">
        <f>(Table1[[#This Row],[TIER2_ELIGIBLE_PAX]]/Table1[[#This Row],[TOTAL_PAX]])</f>
        <v>7.7777777777777779E-2</v>
      </c>
      <c r="U7624" s="5">
        <f>(Table1[[#This Row],[TIER3_ELIGIBLE_PAX]]/Table1[[#This Row],[TOTAL_PAX]])</f>
        <v>0.26111111111111113</v>
      </c>
      <c r="V7624" s="8">
        <v>0.76510975422080085</v>
      </c>
    </row>
    <row r="7625" spans="1:22" x14ac:dyDescent="0.3">
      <c r="A7625" s="1">
        <v>45751</v>
      </c>
      <c r="B7625" s="2">
        <v>0.38263888888888886</v>
      </c>
      <c r="C7625" t="s">
        <v>26</v>
      </c>
      <c r="D7625" t="s">
        <v>18</v>
      </c>
      <c r="E7625" t="s">
        <v>1644</v>
      </c>
      <c r="F7625" t="s">
        <v>20</v>
      </c>
      <c r="G7625" t="s">
        <v>21</v>
      </c>
      <c r="H7625" t="s">
        <v>22</v>
      </c>
      <c r="I7625" t="s">
        <v>23</v>
      </c>
      <c r="J7625" t="s">
        <v>24</v>
      </c>
      <c r="K7625" t="s">
        <v>47</v>
      </c>
      <c r="L7625">
        <v>0</v>
      </c>
      <c r="M7625">
        <v>56</v>
      </c>
      <c r="N7625">
        <v>275</v>
      </c>
      <c r="O7625">
        <v>0</v>
      </c>
      <c r="P7625">
        <v>13</v>
      </c>
      <c r="Q7625">
        <v>44</v>
      </c>
      <c r="R7625">
        <f>SUM(Table1[[#This Row],[FIRST_CLASS_SEATS]:[ECONOMY_SEATS]])</f>
        <v>331</v>
      </c>
      <c r="S7625" s="5">
        <f>(Table1[[#This Row],[TIER1_ELIGIBLE_PAX]]/Table1[[#This Row],[TOTAL_PAX]])</f>
        <v>0</v>
      </c>
      <c r="T7625" s="5">
        <f>(Table1[[#This Row],[TIER2_ELIGIBLE_PAX]]/Table1[[#This Row],[TOTAL_PAX]])</f>
        <v>3.9274924471299093E-2</v>
      </c>
      <c r="U7625" s="5">
        <f>(Table1[[#This Row],[TIER3_ELIGIBLE_PAX]]/Table1[[#This Row],[TOTAL_PAX]])</f>
        <v>0.13293051359516617</v>
      </c>
      <c r="V7625" s="8">
        <v>0.76530235855501838</v>
      </c>
    </row>
    <row r="7626" spans="1:22" x14ac:dyDescent="0.3">
      <c r="A7626" s="1">
        <v>45912</v>
      </c>
      <c r="B7626" s="2">
        <v>0.32083333333333336</v>
      </c>
      <c r="C7626" t="s">
        <v>26</v>
      </c>
      <c r="D7626" t="s">
        <v>18</v>
      </c>
      <c r="E7626" t="s">
        <v>5121</v>
      </c>
      <c r="F7626" t="s">
        <v>20</v>
      </c>
      <c r="G7626" t="s">
        <v>68</v>
      </c>
      <c r="H7626" t="s">
        <v>69</v>
      </c>
      <c r="I7626" t="s">
        <v>31</v>
      </c>
      <c r="J7626" t="s">
        <v>32</v>
      </c>
      <c r="K7626" t="s">
        <v>33</v>
      </c>
      <c r="L7626">
        <v>0</v>
      </c>
      <c r="M7626">
        <v>20</v>
      </c>
      <c r="N7626">
        <v>160</v>
      </c>
      <c r="O7626">
        <v>1</v>
      </c>
      <c r="P7626">
        <v>17</v>
      </c>
      <c r="Q7626">
        <v>58</v>
      </c>
      <c r="R7626">
        <f>SUM(Table1[[#This Row],[FIRST_CLASS_SEATS]:[ECONOMY_SEATS]])</f>
        <v>180</v>
      </c>
      <c r="S7626" s="5">
        <f>(Table1[[#This Row],[TIER1_ELIGIBLE_PAX]]/Table1[[#This Row],[TOTAL_PAX]])</f>
        <v>5.5555555555555558E-3</v>
      </c>
      <c r="T7626" s="5">
        <f>(Table1[[#This Row],[TIER2_ELIGIBLE_PAX]]/Table1[[#This Row],[TOTAL_PAX]])</f>
        <v>9.4444444444444442E-2</v>
      </c>
      <c r="U7626" s="5">
        <f>(Table1[[#This Row],[TIER3_ELIGIBLE_PAX]]/Table1[[#This Row],[TOTAL_PAX]])</f>
        <v>0.32222222222222224</v>
      </c>
      <c r="V7626" s="8">
        <v>0.7653053227874268</v>
      </c>
    </row>
    <row r="7627" spans="1:22" x14ac:dyDescent="0.3">
      <c r="A7627" s="1">
        <v>45929</v>
      </c>
      <c r="B7627" s="2">
        <v>0.85555555555555551</v>
      </c>
      <c r="C7627" t="s">
        <v>34</v>
      </c>
      <c r="D7627" t="s">
        <v>18</v>
      </c>
      <c r="E7627" t="s">
        <v>2827</v>
      </c>
      <c r="F7627" t="s">
        <v>20</v>
      </c>
      <c r="G7627" t="s">
        <v>56</v>
      </c>
      <c r="H7627" t="s">
        <v>57</v>
      </c>
      <c r="I7627" t="s">
        <v>58</v>
      </c>
      <c r="J7627" t="s">
        <v>24</v>
      </c>
      <c r="K7627" t="s">
        <v>25</v>
      </c>
      <c r="L7627">
        <v>0</v>
      </c>
      <c r="M7627">
        <v>32</v>
      </c>
      <c r="N7627">
        <v>300</v>
      </c>
      <c r="O7627">
        <v>1</v>
      </c>
      <c r="P7627">
        <v>1</v>
      </c>
      <c r="Q7627">
        <v>12</v>
      </c>
      <c r="R7627">
        <f>SUM(Table1[[#This Row],[FIRST_CLASS_SEATS]:[ECONOMY_SEATS]])</f>
        <v>332</v>
      </c>
      <c r="S7627" s="5">
        <f>(Table1[[#This Row],[TIER1_ELIGIBLE_PAX]]/Table1[[#This Row],[TOTAL_PAX]])</f>
        <v>3.0120481927710845E-3</v>
      </c>
      <c r="T7627" s="5">
        <f>(Table1[[#This Row],[TIER2_ELIGIBLE_PAX]]/Table1[[#This Row],[TOTAL_PAX]])</f>
        <v>3.0120481927710845E-3</v>
      </c>
      <c r="U7627" s="5">
        <f>(Table1[[#This Row],[TIER3_ELIGIBLE_PAX]]/Table1[[#This Row],[TOTAL_PAX]])</f>
        <v>3.614457831325301E-2</v>
      </c>
      <c r="V7627" s="8">
        <v>0.7653674029521883</v>
      </c>
    </row>
    <row r="7628" spans="1:22" x14ac:dyDescent="0.3">
      <c r="A7628" s="1">
        <v>45764</v>
      </c>
      <c r="B7628" s="2">
        <v>0.90972222222222221</v>
      </c>
      <c r="C7628" t="s">
        <v>34</v>
      </c>
      <c r="D7628" t="s">
        <v>18</v>
      </c>
      <c r="E7628" t="s">
        <v>4184</v>
      </c>
      <c r="F7628" t="s">
        <v>20</v>
      </c>
      <c r="G7628" t="s">
        <v>40</v>
      </c>
      <c r="H7628" t="s">
        <v>41</v>
      </c>
      <c r="I7628" t="s">
        <v>31</v>
      </c>
      <c r="J7628" t="s">
        <v>32</v>
      </c>
      <c r="K7628" t="s">
        <v>33</v>
      </c>
      <c r="L7628">
        <v>0</v>
      </c>
      <c r="M7628">
        <v>2</v>
      </c>
      <c r="N7628">
        <v>178</v>
      </c>
      <c r="O7628">
        <v>0</v>
      </c>
      <c r="P7628">
        <v>13</v>
      </c>
      <c r="Q7628">
        <v>45</v>
      </c>
      <c r="R7628">
        <f>SUM(Table1[[#This Row],[FIRST_CLASS_SEATS]:[ECONOMY_SEATS]])</f>
        <v>180</v>
      </c>
      <c r="S7628" s="5">
        <f>(Table1[[#This Row],[TIER1_ELIGIBLE_PAX]]/Table1[[#This Row],[TOTAL_PAX]])</f>
        <v>0</v>
      </c>
      <c r="T7628" s="5">
        <f>(Table1[[#This Row],[TIER2_ELIGIBLE_PAX]]/Table1[[#This Row],[TOTAL_PAX]])</f>
        <v>7.2222222222222215E-2</v>
      </c>
      <c r="U7628" s="5">
        <f>(Table1[[#This Row],[TIER3_ELIGIBLE_PAX]]/Table1[[#This Row],[TOTAL_PAX]])</f>
        <v>0.25</v>
      </c>
      <c r="V7628" s="8">
        <v>0.76537902568759353</v>
      </c>
    </row>
    <row r="7629" spans="1:22" x14ac:dyDescent="0.3">
      <c r="A7629" s="1">
        <v>45896</v>
      </c>
      <c r="B7629" s="2">
        <v>0.30486111111111114</v>
      </c>
      <c r="C7629" t="s">
        <v>26</v>
      </c>
      <c r="D7629" t="s">
        <v>18</v>
      </c>
      <c r="E7629" t="s">
        <v>657</v>
      </c>
      <c r="F7629" t="s">
        <v>20</v>
      </c>
      <c r="G7629" t="s">
        <v>43</v>
      </c>
      <c r="H7629" t="s">
        <v>44</v>
      </c>
      <c r="I7629" t="s">
        <v>31</v>
      </c>
      <c r="J7629" t="s">
        <v>32</v>
      </c>
      <c r="K7629" t="s">
        <v>33</v>
      </c>
      <c r="L7629">
        <v>0</v>
      </c>
      <c r="M7629">
        <v>14</v>
      </c>
      <c r="N7629">
        <v>166</v>
      </c>
      <c r="O7629">
        <v>1</v>
      </c>
      <c r="P7629">
        <v>11</v>
      </c>
      <c r="Q7629">
        <v>38</v>
      </c>
      <c r="R7629">
        <f>SUM(Table1[[#This Row],[FIRST_CLASS_SEATS]:[ECONOMY_SEATS]])</f>
        <v>180</v>
      </c>
      <c r="S7629" s="5">
        <f>(Table1[[#This Row],[TIER1_ELIGIBLE_PAX]]/Table1[[#This Row],[TOTAL_PAX]])</f>
        <v>5.5555555555555558E-3</v>
      </c>
      <c r="T7629" s="5">
        <f>(Table1[[#This Row],[TIER2_ELIGIBLE_PAX]]/Table1[[#This Row],[TOTAL_PAX]])</f>
        <v>6.1111111111111109E-2</v>
      </c>
      <c r="U7629" s="5">
        <f>(Table1[[#This Row],[TIER3_ELIGIBLE_PAX]]/Table1[[#This Row],[TOTAL_PAX]])</f>
        <v>0.21111111111111111</v>
      </c>
      <c r="V7629" s="8">
        <v>0.76559821270199846</v>
      </c>
    </row>
    <row r="7630" spans="1:22" x14ac:dyDescent="0.3">
      <c r="A7630" s="1">
        <v>45868</v>
      </c>
      <c r="B7630" s="2">
        <v>0.49305555555555558</v>
      </c>
      <c r="C7630" t="s">
        <v>26</v>
      </c>
      <c r="D7630" t="s">
        <v>18</v>
      </c>
      <c r="E7630" t="s">
        <v>2104</v>
      </c>
      <c r="F7630" t="s">
        <v>20</v>
      </c>
      <c r="G7630" t="s">
        <v>54</v>
      </c>
      <c r="H7630" t="s">
        <v>30</v>
      </c>
      <c r="I7630" t="s">
        <v>31</v>
      </c>
      <c r="J7630" t="s">
        <v>32</v>
      </c>
      <c r="K7630" t="s">
        <v>33</v>
      </c>
      <c r="L7630">
        <v>0</v>
      </c>
      <c r="M7630">
        <v>18</v>
      </c>
      <c r="N7630">
        <v>162</v>
      </c>
      <c r="O7630">
        <v>1</v>
      </c>
      <c r="P7630">
        <v>7</v>
      </c>
      <c r="Q7630">
        <v>27</v>
      </c>
      <c r="R7630">
        <f>SUM(Table1[[#This Row],[FIRST_CLASS_SEATS]:[ECONOMY_SEATS]])</f>
        <v>180</v>
      </c>
      <c r="S7630" s="5">
        <f>(Table1[[#This Row],[TIER1_ELIGIBLE_PAX]]/Table1[[#This Row],[TOTAL_PAX]])</f>
        <v>5.5555555555555558E-3</v>
      </c>
      <c r="T7630" s="5">
        <f>(Table1[[#This Row],[TIER2_ELIGIBLE_PAX]]/Table1[[#This Row],[TOTAL_PAX]])</f>
        <v>3.888888888888889E-2</v>
      </c>
      <c r="U7630" s="5">
        <f>(Table1[[#This Row],[TIER3_ELIGIBLE_PAX]]/Table1[[#This Row],[TOTAL_PAX]])</f>
        <v>0.15</v>
      </c>
      <c r="V7630" s="8">
        <v>0.76564546009440471</v>
      </c>
    </row>
    <row r="7631" spans="1:22" x14ac:dyDescent="0.3">
      <c r="A7631" s="1">
        <v>45937</v>
      </c>
      <c r="B7631" s="2">
        <v>0.50555555555555554</v>
      </c>
      <c r="C7631" t="s">
        <v>48</v>
      </c>
      <c r="D7631" t="s">
        <v>18</v>
      </c>
      <c r="E7631" t="s">
        <v>5071</v>
      </c>
      <c r="F7631" t="s">
        <v>20</v>
      </c>
      <c r="G7631" t="s">
        <v>36</v>
      </c>
      <c r="H7631" t="s">
        <v>37</v>
      </c>
      <c r="I7631" t="s">
        <v>31</v>
      </c>
      <c r="J7631" t="s">
        <v>32</v>
      </c>
      <c r="K7631" t="s">
        <v>33</v>
      </c>
      <c r="L7631">
        <v>0</v>
      </c>
      <c r="M7631">
        <v>14</v>
      </c>
      <c r="N7631">
        <v>166</v>
      </c>
      <c r="O7631">
        <v>2</v>
      </c>
      <c r="P7631">
        <v>7</v>
      </c>
      <c r="Q7631">
        <v>28</v>
      </c>
      <c r="R7631">
        <f>SUM(Table1[[#This Row],[FIRST_CLASS_SEATS]:[ECONOMY_SEATS]])</f>
        <v>180</v>
      </c>
      <c r="S7631" s="5">
        <f>(Table1[[#This Row],[TIER1_ELIGIBLE_PAX]]/Table1[[#This Row],[TOTAL_PAX]])</f>
        <v>1.1111111111111112E-2</v>
      </c>
      <c r="T7631" s="5">
        <f>(Table1[[#This Row],[TIER2_ELIGIBLE_PAX]]/Table1[[#This Row],[TOTAL_PAX]])</f>
        <v>3.888888888888889E-2</v>
      </c>
      <c r="U7631" s="5">
        <f>(Table1[[#This Row],[TIER3_ELIGIBLE_PAX]]/Table1[[#This Row],[TOTAL_PAX]])</f>
        <v>0.15555555555555556</v>
      </c>
      <c r="V7631" s="8">
        <v>0.76569641928357568</v>
      </c>
    </row>
    <row r="7632" spans="1:22" x14ac:dyDescent="0.3">
      <c r="A7632" s="1">
        <v>45750</v>
      </c>
      <c r="B7632" s="2">
        <v>0.75277777777777777</v>
      </c>
      <c r="C7632" t="s">
        <v>34</v>
      </c>
      <c r="D7632" t="s">
        <v>18</v>
      </c>
      <c r="E7632" t="s">
        <v>848</v>
      </c>
      <c r="F7632" t="s">
        <v>20</v>
      </c>
      <c r="G7632" t="s">
        <v>54</v>
      </c>
      <c r="H7632" t="s">
        <v>30</v>
      </c>
      <c r="I7632" t="s">
        <v>31</v>
      </c>
      <c r="J7632" t="s">
        <v>32</v>
      </c>
      <c r="K7632" t="s">
        <v>33</v>
      </c>
      <c r="L7632">
        <v>0</v>
      </c>
      <c r="M7632">
        <v>11</v>
      </c>
      <c r="N7632">
        <v>169</v>
      </c>
      <c r="O7632">
        <v>1</v>
      </c>
      <c r="P7632">
        <v>16</v>
      </c>
      <c r="Q7632">
        <v>55</v>
      </c>
      <c r="R7632">
        <f>SUM(Table1[[#This Row],[FIRST_CLASS_SEATS]:[ECONOMY_SEATS]])</f>
        <v>180</v>
      </c>
      <c r="S7632" s="5">
        <f>(Table1[[#This Row],[TIER1_ELIGIBLE_PAX]]/Table1[[#This Row],[TOTAL_PAX]])</f>
        <v>5.5555555555555558E-3</v>
      </c>
      <c r="T7632" s="5">
        <f>(Table1[[#This Row],[TIER2_ELIGIBLE_PAX]]/Table1[[#This Row],[TOTAL_PAX]])</f>
        <v>8.8888888888888892E-2</v>
      </c>
      <c r="U7632" s="5">
        <f>(Table1[[#This Row],[TIER3_ELIGIBLE_PAX]]/Table1[[#This Row],[TOTAL_PAX]])</f>
        <v>0.30555555555555558</v>
      </c>
      <c r="V7632" s="8">
        <v>0.76579526132720754</v>
      </c>
    </row>
    <row r="7633" spans="1:22" x14ac:dyDescent="0.3">
      <c r="A7633" s="1">
        <v>45806</v>
      </c>
      <c r="B7633" s="2">
        <v>0.28055555555555556</v>
      </c>
      <c r="C7633" t="s">
        <v>26</v>
      </c>
      <c r="D7633" t="s">
        <v>18</v>
      </c>
      <c r="E7633" t="s">
        <v>1642</v>
      </c>
      <c r="F7633" t="s">
        <v>20</v>
      </c>
      <c r="G7633" t="s">
        <v>62</v>
      </c>
      <c r="H7633" t="s">
        <v>63</v>
      </c>
      <c r="I7633" t="s">
        <v>31</v>
      </c>
      <c r="J7633" t="s">
        <v>32</v>
      </c>
      <c r="K7633" t="s">
        <v>33</v>
      </c>
      <c r="L7633">
        <v>0</v>
      </c>
      <c r="M7633">
        <v>16</v>
      </c>
      <c r="N7633">
        <v>164</v>
      </c>
      <c r="O7633">
        <v>1</v>
      </c>
      <c r="P7633">
        <v>15</v>
      </c>
      <c r="Q7633">
        <v>50</v>
      </c>
      <c r="R7633">
        <f>SUM(Table1[[#This Row],[FIRST_CLASS_SEATS]:[ECONOMY_SEATS]])</f>
        <v>180</v>
      </c>
      <c r="S7633" s="5">
        <f>(Table1[[#This Row],[TIER1_ELIGIBLE_PAX]]/Table1[[#This Row],[TOTAL_PAX]])</f>
        <v>5.5555555555555558E-3</v>
      </c>
      <c r="T7633" s="5">
        <f>(Table1[[#This Row],[TIER2_ELIGIBLE_PAX]]/Table1[[#This Row],[TOTAL_PAX]])</f>
        <v>8.3333333333333329E-2</v>
      </c>
      <c r="U7633" s="5">
        <f>(Table1[[#This Row],[TIER3_ELIGIBLE_PAX]]/Table1[[#This Row],[TOTAL_PAX]])</f>
        <v>0.27777777777777779</v>
      </c>
      <c r="V7633" s="8">
        <v>0.76602849924703098</v>
      </c>
    </row>
    <row r="7634" spans="1:22" x14ac:dyDescent="0.3">
      <c r="A7634" s="1">
        <v>45792</v>
      </c>
      <c r="B7634" s="2">
        <v>0.29722222222222222</v>
      </c>
      <c r="C7634" t="s">
        <v>26</v>
      </c>
      <c r="D7634" t="s">
        <v>18</v>
      </c>
      <c r="E7634" t="s">
        <v>4547</v>
      </c>
      <c r="F7634" t="s">
        <v>20</v>
      </c>
      <c r="G7634" t="s">
        <v>62</v>
      </c>
      <c r="H7634" t="s">
        <v>63</v>
      </c>
      <c r="I7634" t="s">
        <v>31</v>
      </c>
      <c r="J7634" t="s">
        <v>32</v>
      </c>
      <c r="K7634" t="s">
        <v>33</v>
      </c>
      <c r="L7634">
        <v>0</v>
      </c>
      <c r="M7634">
        <v>6</v>
      </c>
      <c r="N7634">
        <v>174</v>
      </c>
      <c r="O7634">
        <v>2</v>
      </c>
      <c r="P7634">
        <v>5</v>
      </c>
      <c r="Q7634">
        <v>23</v>
      </c>
      <c r="R7634">
        <f>SUM(Table1[[#This Row],[FIRST_CLASS_SEATS]:[ECONOMY_SEATS]])</f>
        <v>180</v>
      </c>
      <c r="S7634" s="5">
        <f>(Table1[[#This Row],[TIER1_ELIGIBLE_PAX]]/Table1[[#This Row],[TOTAL_PAX]])</f>
        <v>1.1111111111111112E-2</v>
      </c>
      <c r="T7634" s="5">
        <f>(Table1[[#This Row],[TIER2_ELIGIBLE_PAX]]/Table1[[#This Row],[TOTAL_PAX]])</f>
        <v>2.7777777777777776E-2</v>
      </c>
      <c r="U7634" s="5">
        <f>(Table1[[#This Row],[TIER3_ELIGIBLE_PAX]]/Table1[[#This Row],[TOTAL_PAX]])</f>
        <v>0.12777777777777777</v>
      </c>
      <c r="V7634" s="8">
        <v>0.76622247387027342</v>
      </c>
    </row>
    <row r="7635" spans="1:22" x14ac:dyDescent="0.3">
      <c r="A7635" s="1">
        <v>45790</v>
      </c>
      <c r="B7635" s="2">
        <v>0.43819444444444444</v>
      </c>
      <c r="C7635" t="s">
        <v>26</v>
      </c>
      <c r="D7635" t="s">
        <v>18</v>
      </c>
      <c r="E7635" t="s">
        <v>1001</v>
      </c>
      <c r="F7635" t="s">
        <v>20</v>
      </c>
      <c r="G7635" t="s">
        <v>73</v>
      </c>
      <c r="H7635" t="s">
        <v>74</v>
      </c>
      <c r="I7635" t="s">
        <v>31</v>
      </c>
      <c r="J7635" t="s">
        <v>32</v>
      </c>
      <c r="K7635" t="s">
        <v>33</v>
      </c>
      <c r="L7635">
        <v>0</v>
      </c>
      <c r="M7635">
        <v>4</v>
      </c>
      <c r="N7635">
        <v>176</v>
      </c>
      <c r="O7635">
        <v>0</v>
      </c>
      <c r="P7635">
        <v>12</v>
      </c>
      <c r="Q7635">
        <v>42</v>
      </c>
      <c r="R7635">
        <f>SUM(Table1[[#This Row],[FIRST_CLASS_SEATS]:[ECONOMY_SEATS]])</f>
        <v>180</v>
      </c>
      <c r="S7635" s="5">
        <f>(Table1[[#This Row],[TIER1_ELIGIBLE_PAX]]/Table1[[#This Row],[TOTAL_PAX]])</f>
        <v>0</v>
      </c>
      <c r="T7635" s="5">
        <f>(Table1[[#This Row],[TIER2_ELIGIBLE_PAX]]/Table1[[#This Row],[TOTAL_PAX]])</f>
        <v>6.6666666666666666E-2</v>
      </c>
      <c r="U7635" s="5">
        <f>(Table1[[#This Row],[TIER3_ELIGIBLE_PAX]]/Table1[[#This Row],[TOTAL_PAX]])</f>
        <v>0.23333333333333334</v>
      </c>
      <c r="V7635" s="8">
        <v>0.76643456271170085</v>
      </c>
    </row>
    <row r="7636" spans="1:22" x14ac:dyDescent="0.3">
      <c r="A7636" s="1">
        <v>45768</v>
      </c>
      <c r="B7636" s="2">
        <v>0.86875000000000002</v>
      </c>
      <c r="C7636" t="s">
        <v>34</v>
      </c>
      <c r="D7636" t="s">
        <v>18</v>
      </c>
      <c r="E7636" t="s">
        <v>4375</v>
      </c>
      <c r="F7636" t="s">
        <v>20</v>
      </c>
      <c r="G7636" t="s">
        <v>68</v>
      </c>
      <c r="H7636" t="s">
        <v>69</v>
      </c>
      <c r="I7636" t="s">
        <v>31</v>
      </c>
      <c r="J7636" t="s">
        <v>32</v>
      </c>
      <c r="K7636" t="s">
        <v>33</v>
      </c>
      <c r="L7636">
        <v>0</v>
      </c>
      <c r="M7636">
        <v>5</v>
      </c>
      <c r="N7636">
        <v>175</v>
      </c>
      <c r="O7636">
        <v>0</v>
      </c>
      <c r="P7636">
        <v>0</v>
      </c>
      <c r="Q7636">
        <v>7</v>
      </c>
      <c r="R7636">
        <f>SUM(Table1[[#This Row],[FIRST_CLASS_SEATS]:[ECONOMY_SEATS]])</f>
        <v>180</v>
      </c>
      <c r="S7636" s="5">
        <f>(Table1[[#This Row],[TIER1_ELIGIBLE_PAX]]/Table1[[#This Row],[TOTAL_PAX]])</f>
        <v>0</v>
      </c>
      <c r="T7636" s="5">
        <f>(Table1[[#This Row],[TIER2_ELIGIBLE_PAX]]/Table1[[#This Row],[TOTAL_PAX]])</f>
        <v>0</v>
      </c>
      <c r="U7636" s="5">
        <f>(Table1[[#This Row],[TIER3_ELIGIBLE_PAX]]/Table1[[#This Row],[TOTAL_PAX]])</f>
        <v>3.888888888888889E-2</v>
      </c>
      <c r="V7636" s="8">
        <v>0.76644357869114521</v>
      </c>
    </row>
    <row r="7637" spans="1:22" x14ac:dyDescent="0.3">
      <c r="A7637" s="1">
        <v>45885</v>
      </c>
      <c r="B7637" s="2">
        <v>0.43819444444444444</v>
      </c>
      <c r="C7637" t="s">
        <v>26</v>
      </c>
      <c r="D7637" t="s">
        <v>18</v>
      </c>
      <c r="E7637" t="s">
        <v>479</v>
      </c>
      <c r="F7637" t="s">
        <v>20</v>
      </c>
      <c r="G7637" t="s">
        <v>71</v>
      </c>
      <c r="H7637" t="s">
        <v>22</v>
      </c>
      <c r="I7637" t="s">
        <v>23</v>
      </c>
      <c r="J7637" t="s">
        <v>24</v>
      </c>
      <c r="K7637" t="s">
        <v>80</v>
      </c>
      <c r="L7637">
        <v>14</v>
      </c>
      <c r="M7637">
        <v>97</v>
      </c>
      <c r="N7637">
        <v>358</v>
      </c>
      <c r="O7637">
        <v>0</v>
      </c>
      <c r="P7637">
        <v>3</v>
      </c>
      <c r="Q7637">
        <v>18</v>
      </c>
      <c r="R7637">
        <f>SUM(Table1[[#This Row],[FIRST_CLASS_SEATS]:[ECONOMY_SEATS]])</f>
        <v>469</v>
      </c>
      <c r="S7637" s="5">
        <f>(Table1[[#This Row],[TIER1_ELIGIBLE_PAX]]/Table1[[#This Row],[TOTAL_PAX]])</f>
        <v>0</v>
      </c>
      <c r="T7637" s="5">
        <f>(Table1[[#This Row],[TIER2_ELIGIBLE_PAX]]/Table1[[#This Row],[TOTAL_PAX]])</f>
        <v>6.3965884861407248E-3</v>
      </c>
      <c r="U7637" s="5">
        <f>(Table1[[#This Row],[TIER3_ELIGIBLE_PAX]]/Table1[[#This Row],[TOTAL_PAX]])</f>
        <v>3.8379530916844352E-2</v>
      </c>
      <c r="V7637" s="8">
        <v>0.76659177159163294</v>
      </c>
    </row>
    <row r="7638" spans="1:22" x14ac:dyDescent="0.3">
      <c r="A7638" s="1">
        <v>45873</v>
      </c>
      <c r="B7638" s="2">
        <v>0.36458333333333331</v>
      </c>
      <c r="C7638" t="s">
        <v>26</v>
      </c>
      <c r="D7638" t="s">
        <v>18</v>
      </c>
      <c r="E7638" t="s">
        <v>1113</v>
      </c>
      <c r="F7638" t="s">
        <v>20</v>
      </c>
      <c r="G7638" t="s">
        <v>76</v>
      </c>
      <c r="H7638" t="s">
        <v>77</v>
      </c>
      <c r="I7638" t="s">
        <v>78</v>
      </c>
      <c r="J7638" t="s">
        <v>24</v>
      </c>
      <c r="K7638" t="s">
        <v>80</v>
      </c>
      <c r="L7638">
        <v>14</v>
      </c>
      <c r="M7638">
        <v>97</v>
      </c>
      <c r="N7638">
        <v>358</v>
      </c>
      <c r="O7638">
        <v>0</v>
      </c>
      <c r="P7638">
        <v>9</v>
      </c>
      <c r="Q7638">
        <v>33</v>
      </c>
      <c r="R7638">
        <f>SUM(Table1[[#This Row],[FIRST_CLASS_SEATS]:[ECONOMY_SEATS]])</f>
        <v>469</v>
      </c>
      <c r="S7638" s="5">
        <f>(Table1[[#This Row],[TIER1_ELIGIBLE_PAX]]/Table1[[#This Row],[TOTAL_PAX]])</f>
        <v>0</v>
      </c>
      <c r="T7638" s="5">
        <f>(Table1[[#This Row],[TIER2_ELIGIBLE_PAX]]/Table1[[#This Row],[TOTAL_PAX]])</f>
        <v>1.9189765458422176E-2</v>
      </c>
      <c r="U7638" s="5">
        <f>(Table1[[#This Row],[TIER3_ELIGIBLE_PAX]]/Table1[[#This Row],[TOTAL_PAX]])</f>
        <v>7.0362473347547971E-2</v>
      </c>
      <c r="V7638" s="8">
        <v>0.76659214369093509</v>
      </c>
    </row>
    <row r="7639" spans="1:22" x14ac:dyDescent="0.3">
      <c r="A7639" s="1">
        <v>45924</v>
      </c>
      <c r="B7639" s="2">
        <v>0.83263888888888893</v>
      </c>
      <c r="C7639" t="s">
        <v>34</v>
      </c>
      <c r="D7639" t="s">
        <v>18</v>
      </c>
      <c r="E7639" t="s">
        <v>1277</v>
      </c>
      <c r="F7639" t="s">
        <v>20</v>
      </c>
      <c r="G7639" t="s">
        <v>54</v>
      </c>
      <c r="H7639" t="s">
        <v>30</v>
      </c>
      <c r="I7639" t="s">
        <v>31</v>
      </c>
      <c r="J7639" t="s">
        <v>32</v>
      </c>
      <c r="K7639" t="s">
        <v>33</v>
      </c>
      <c r="L7639">
        <v>0</v>
      </c>
      <c r="M7639">
        <v>12</v>
      </c>
      <c r="N7639">
        <v>168</v>
      </c>
      <c r="O7639">
        <v>2</v>
      </c>
      <c r="P7639">
        <v>10</v>
      </c>
      <c r="Q7639">
        <v>35</v>
      </c>
      <c r="R7639">
        <f>SUM(Table1[[#This Row],[FIRST_CLASS_SEATS]:[ECONOMY_SEATS]])</f>
        <v>180</v>
      </c>
      <c r="S7639" s="5">
        <f>(Table1[[#This Row],[TIER1_ELIGIBLE_PAX]]/Table1[[#This Row],[TOTAL_PAX]])</f>
        <v>1.1111111111111112E-2</v>
      </c>
      <c r="T7639" s="5">
        <f>(Table1[[#This Row],[TIER2_ELIGIBLE_PAX]]/Table1[[#This Row],[TOTAL_PAX]])</f>
        <v>5.5555555555555552E-2</v>
      </c>
      <c r="U7639" s="5">
        <f>(Table1[[#This Row],[TIER3_ELIGIBLE_PAX]]/Table1[[#This Row],[TOTAL_PAX]])</f>
        <v>0.19444444444444445</v>
      </c>
      <c r="V7639" s="8">
        <v>0.76674094036993412</v>
      </c>
    </row>
    <row r="7640" spans="1:22" x14ac:dyDescent="0.3">
      <c r="A7640" s="1">
        <v>45885</v>
      </c>
      <c r="B7640" s="2">
        <v>0.82986111111111116</v>
      </c>
      <c r="C7640" t="s">
        <v>34</v>
      </c>
      <c r="D7640" t="s">
        <v>18</v>
      </c>
      <c r="E7640" t="s">
        <v>5194</v>
      </c>
      <c r="F7640" t="s">
        <v>20</v>
      </c>
      <c r="G7640" t="s">
        <v>71</v>
      </c>
      <c r="H7640" t="s">
        <v>22</v>
      </c>
      <c r="I7640" t="s">
        <v>23</v>
      </c>
      <c r="J7640" t="s">
        <v>24</v>
      </c>
      <c r="K7640" t="s">
        <v>59</v>
      </c>
      <c r="L7640">
        <v>0</v>
      </c>
      <c r="M7640">
        <v>31</v>
      </c>
      <c r="N7640">
        <v>173</v>
      </c>
      <c r="O7640">
        <v>1</v>
      </c>
      <c r="P7640">
        <v>16</v>
      </c>
      <c r="Q7640">
        <v>54</v>
      </c>
      <c r="R7640">
        <f>SUM(Table1[[#This Row],[FIRST_CLASS_SEATS]:[ECONOMY_SEATS]])</f>
        <v>204</v>
      </c>
      <c r="S7640" s="5">
        <f>(Table1[[#This Row],[TIER1_ELIGIBLE_PAX]]/Table1[[#This Row],[TOTAL_PAX]])</f>
        <v>4.9019607843137254E-3</v>
      </c>
      <c r="T7640" s="5">
        <f>(Table1[[#This Row],[TIER2_ELIGIBLE_PAX]]/Table1[[#This Row],[TOTAL_PAX]])</f>
        <v>7.8431372549019607E-2</v>
      </c>
      <c r="U7640" s="5">
        <f>(Table1[[#This Row],[TIER3_ELIGIBLE_PAX]]/Table1[[#This Row],[TOTAL_PAX]])</f>
        <v>0.26470588235294118</v>
      </c>
      <c r="V7640" s="8">
        <v>0.76682376185267132</v>
      </c>
    </row>
    <row r="7641" spans="1:22" x14ac:dyDescent="0.3">
      <c r="A7641" s="1">
        <v>45756</v>
      </c>
      <c r="B7641" s="2">
        <v>0.68541666666666667</v>
      </c>
      <c r="C7641" t="s">
        <v>17</v>
      </c>
      <c r="D7641" t="s">
        <v>18</v>
      </c>
      <c r="E7641" t="s">
        <v>164</v>
      </c>
      <c r="F7641" t="s">
        <v>20</v>
      </c>
      <c r="G7641" t="s">
        <v>54</v>
      </c>
      <c r="H7641" t="s">
        <v>30</v>
      </c>
      <c r="I7641" t="s">
        <v>31</v>
      </c>
      <c r="J7641" t="s">
        <v>32</v>
      </c>
      <c r="K7641" t="s">
        <v>33</v>
      </c>
      <c r="L7641">
        <v>0</v>
      </c>
      <c r="M7641">
        <v>18</v>
      </c>
      <c r="N7641">
        <v>162</v>
      </c>
      <c r="O7641">
        <v>2</v>
      </c>
      <c r="P7641">
        <v>12</v>
      </c>
      <c r="Q7641">
        <v>41</v>
      </c>
      <c r="R7641">
        <f>SUM(Table1[[#This Row],[FIRST_CLASS_SEATS]:[ECONOMY_SEATS]])</f>
        <v>180</v>
      </c>
      <c r="S7641" s="5">
        <f>(Table1[[#This Row],[TIER1_ELIGIBLE_PAX]]/Table1[[#This Row],[TOTAL_PAX]])</f>
        <v>1.1111111111111112E-2</v>
      </c>
      <c r="T7641" s="5">
        <f>(Table1[[#This Row],[TIER2_ELIGIBLE_PAX]]/Table1[[#This Row],[TOTAL_PAX]])</f>
        <v>6.6666666666666666E-2</v>
      </c>
      <c r="U7641" s="5">
        <f>(Table1[[#This Row],[TIER3_ELIGIBLE_PAX]]/Table1[[#This Row],[TOTAL_PAX]])</f>
        <v>0.22777777777777777</v>
      </c>
      <c r="V7641" s="8">
        <v>0.76713674147852384</v>
      </c>
    </row>
    <row r="7642" spans="1:22" x14ac:dyDescent="0.3">
      <c r="A7642" s="1">
        <v>45810</v>
      </c>
      <c r="B7642" s="2">
        <v>0.67847222222222225</v>
      </c>
      <c r="C7642" t="s">
        <v>17</v>
      </c>
      <c r="D7642" t="s">
        <v>18</v>
      </c>
      <c r="E7642" t="s">
        <v>1124</v>
      </c>
      <c r="F7642" t="s">
        <v>20</v>
      </c>
      <c r="G7642" t="s">
        <v>46</v>
      </c>
      <c r="H7642" t="s">
        <v>22</v>
      </c>
      <c r="I7642" t="s">
        <v>23</v>
      </c>
      <c r="J7642" t="s">
        <v>24</v>
      </c>
      <c r="K7642" t="s">
        <v>25</v>
      </c>
      <c r="L7642">
        <v>0</v>
      </c>
      <c r="M7642">
        <v>32</v>
      </c>
      <c r="N7642">
        <v>300</v>
      </c>
      <c r="O7642">
        <v>0</v>
      </c>
      <c r="P7642">
        <v>0</v>
      </c>
      <c r="Q7642">
        <v>6</v>
      </c>
      <c r="R7642">
        <f>SUM(Table1[[#This Row],[FIRST_CLASS_SEATS]:[ECONOMY_SEATS]])</f>
        <v>332</v>
      </c>
      <c r="S7642" s="5">
        <f>(Table1[[#This Row],[TIER1_ELIGIBLE_PAX]]/Table1[[#This Row],[TOTAL_PAX]])</f>
        <v>0</v>
      </c>
      <c r="T7642" s="5">
        <f>(Table1[[#This Row],[TIER2_ELIGIBLE_PAX]]/Table1[[#This Row],[TOTAL_PAX]])</f>
        <v>0</v>
      </c>
      <c r="U7642" s="5">
        <f>(Table1[[#This Row],[TIER3_ELIGIBLE_PAX]]/Table1[[#This Row],[TOTAL_PAX]])</f>
        <v>1.8072289156626505E-2</v>
      </c>
      <c r="V7642" s="8">
        <v>0.76717084859382534</v>
      </c>
    </row>
    <row r="7643" spans="1:22" x14ac:dyDescent="0.3">
      <c r="A7643" s="1">
        <v>45825</v>
      </c>
      <c r="B7643" s="2">
        <v>0.64930555555555558</v>
      </c>
      <c r="C7643" t="s">
        <v>17</v>
      </c>
      <c r="D7643" t="s">
        <v>18</v>
      </c>
      <c r="E7643" t="s">
        <v>4498</v>
      </c>
      <c r="F7643" t="s">
        <v>20</v>
      </c>
      <c r="G7643" t="s">
        <v>124</v>
      </c>
      <c r="H7643" t="s">
        <v>22</v>
      </c>
      <c r="I7643" t="s">
        <v>23</v>
      </c>
      <c r="J7643" t="s">
        <v>24</v>
      </c>
      <c r="K7643" t="s">
        <v>47</v>
      </c>
      <c r="L7643">
        <v>0</v>
      </c>
      <c r="M7643">
        <v>56</v>
      </c>
      <c r="N7643">
        <v>275</v>
      </c>
      <c r="O7643">
        <v>0</v>
      </c>
      <c r="P7643">
        <v>12</v>
      </c>
      <c r="Q7643">
        <v>42</v>
      </c>
      <c r="R7643">
        <f>SUM(Table1[[#This Row],[FIRST_CLASS_SEATS]:[ECONOMY_SEATS]])</f>
        <v>331</v>
      </c>
      <c r="S7643" s="5">
        <f>(Table1[[#This Row],[TIER1_ELIGIBLE_PAX]]/Table1[[#This Row],[TOTAL_PAX]])</f>
        <v>0</v>
      </c>
      <c r="T7643" s="5">
        <f>(Table1[[#This Row],[TIER2_ELIGIBLE_PAX]]/Table1[[#This Row],[TOTAL_PAX]])</f>
        <v>3.6253776435045321E-2</v>
      </c>
      <c r="U7643" s="5">
        <f>(Table1[[#This Row],[TIER3_ELIGIBLE_PAX]]/Table1[[#This Row],[TOTAL_PAX]])</f>
        <v>0.12688821752265861</v>
      </c>
      <c r="V7643" s="8">
        <v>0.76725032484762268</v>
      </c>
    </row>
    <row r="7644" spans="1:22" x14ac:dyDescent="0.3">
      <c r="A7644" s="1">
        <v>45812</v>
      </c>
      <c r="B7644" s="2">
        <v>0.35902777777777778</v>
      </c>
      <c r="C7644" t="s">
        <v>26</v>
      </c>
      <c r="D7644" t="s">
        <v>18</v>
      </c>
      <c r="E7644" t="s">
        <v>3162</v>
      </c>
      <c r="F7644" t="s">
        <v>20</v>
      </c>
      <c r="G7644" t="s">
        <v>36</v>
      </c>
      <c r="H7644" t="s">
        <v>37</v>
      </c>
      <c r="I7644" t="s">
        <v>31</v>
      </c>
      <c r="J7644" t="s">
        <v>32</v>
      </c>
      <c r="K7644" t="s">
        <v>33</v>
      </c>
      <c r="L7644">
        <v>0</v>
      </c>
      <c r="M7644">
        <v>1</v>
      </c>
      <c r="N7644">
        <v>179</v>
      </c>
      <c r="O7644">
        <v>1</v>
      </c>
      <c r="P7644">
        <v>12</v>
      </c>
      <c r="Q7644">
        <v>43</v>
      </c>
      <c r="R7644">
        <f>SUM(Table1[[#This Row],[FIRST_CLASS_SEATS]:[ECONOMY_SEATS]])</f>
        <v>180</v>
      </c>
      <c r="S7644" s="5">
        <f>(Table1[[#This Row],[TIER1_ELIGIBLE_PAX]]/Table1[[#This Row],[TOTAL_PAX]])</f>
        <v>5.5555555555555558E-3</v>
      </c>
      <c r="T7644" s="5">
        <f>(Table1[[#This Row],[TIER2_ELIGIBLE_PAX]]/Table1[[#This Row],[TOTAL_PAX]])</f>
        <v>6.6666666666666666E-2</v>
      </c>
      <c r="U7644" s="5">
        <f>(Table1[[#This Row],[TIER3_ELIGIBLE_PAX]]/Table1[[#This Row],[TOTAL_PAX]])</f>
        <v>0.2388888888888889</v>
      </c>
      <c r="V7644" s="8">
        <v>0.76725608032367343</v>
      </c>
    </row>
    <row r="7645" spans="1:22" x14ac:dyDescent="0.3">
      <c r="A7645" s="1">
        <v>45859</v>
      </c>
      <c r="B7645" s="2">
        <v>0.34513888888888888</v>
      </c>
      <c r="C7645" t="s">
        <v>26</v>
      </c>
      <c r="D7645" t="s">
        <v>18</v>
      </c>
      <c r="E7645" t="s">
        <v>1932</v>
      </c>
      <c r="F7645" t="s">
        <v>20</v>
      </c>
      <c r="G7645" t="s">
        <v>73</v>
      </c>
      <c r="H7645" t="s">
        <v>74</v>
      </c>
      <c r="I7645" t="s">
        <v>31</v>
      </c>
      <c r="J7645" t="s">
        <v>32</v>
      </c>
      <c r="K7645" t="s">
        <v>33</v>
      </c>
      <c r="L7645">
        <v>0</v>
      </c>
      <c r="M7645">
        <v>15</v>
      </c>
      <c r="N7645">
        <v>165</v>
      </c>
      <c r="O7645">
        <v>1</v>
      </c>
      <c r="P7645">
        <v>5</v>
      </c>
      <c r="Q7645">
        <v>23</v>
      </c>
      <c r="R7645">
        <f>SUM(Table1[[#This Row],[FIRST_CLASS_SEATS]:[ECONOMY_SEATS]])</f>
        <v>180</v>
      </c>
      <c r="S7645" s="5">
        <f>(Table1[[#This Row],[TIER1_ELIGIBLE_PAX]]/Table1[[#This Row],[TOTAL_PAX]])</f>
        <v>5.5555555555555558E-3</v>
      </c>
      <c r="T7645" s="5">
        <f>(Table1[[#This Row],[TIER2_ELIGIBLE_PAX]]/Table1[[#This Row],[TOTAL_PAX]])</f>
        <v>2.7777777777777776E-2</v>
      </c>
      <c r="U7645" s="5">
        <f>(Table1[[#This Row],[TIER3_ELIGIBLE_PAX]]/Table1[[#This Row],[TOTAL_PAX]])</f>
        <v>0.12777777777777777</v>
      </c>
      <c r="V7645" s="8">
        <v>0.76738665114793114</v>
      </c>
    </row>
    <row r="7646" spans="1:22" x14ac:dyDescent="0.3">
      <c r="A7646" s="1">
        <v>45906</v>
      </c>
      <c r="B7646" s="2">
        <v>0.44027777777777777</v>
      </c>
      <c r="C7646" t="s">
        <v>26</v>
      </c>
      <c r="D7646" t="s">
        <v>18</v>
      </c>
      <c r="E7646" t="s">
        <v>499</v>
      </c>
      <c r="F7646" t="s">
        <v>20</v>
      </c>
      <c r="G7646" t="s">
        <v>54</v>
      </c>
      <c r="H7646" t="s">
        <v>30</v>
      </c>
      <c r="I7646" t="s">
        <v>31</v>
      </c>
      <c r="J7646" t="s">
        <v>32</v>
      </c>
      <c r="K7646" t="s">
        <v>33</v>
      </c>
      <c r="L7646">
        <v>0</v>
      </c>
      <c r="M7646">
        <v>4</v>
      </c>
      <c r="N7646">
        <v>176</v>
      </c>
      <c r="O7646">
        <v>0</v>
      </c>
      <c r="P7646">
        <v>7</v>
      </c>
      <c r="Q7646">
        <v>29</v>
      </c>
      <c r="R7646">
        <f>SUM(Table1[[#This Row],[FIRST_CLASS_SEATS]:[ECONOMY_SEATS]])</f>
        <v>180</v>
      </c>
      <c r="S7646" s="5">
        <f>(Table1[[#This Row],[TIER1_ELIGIBLE_PAX]]/Table1[[#This Row],[TOTAL_PAX]])</f>
        <v>0</v>
      </c>
      <c r="T7646" s="5">
        <f>(Table1[[#This Row],[TIER2_ELIGIBLE_PAX]]/Table1[[#This Row],[TOTAL_PAX]])</f>
        <v>3.888888888888889E-2</v>
      </c>
      <c r="U7646" s="5">
        <f>(Table1[[#This Row],[TIER3_ELIGIBLE_PAX]]/Table1[[#This Row],[TOTAL_PAX]])</f>
        <v>0.16111111111111112</v>
      </c>
      <c r="V7646" s="8">
        <v>0.76742051339908257</v>
      </c>
    </row>
    <row r="7647" spans="1:22" x14ac:dyDescent="0.3">
      <c r="A7647" s="1">
        <v>45856</v>
      </c>
      <c r="B7647" s="2">
        <v>0.86250000000000004</v>
      </c>
      <c r="C7647" t="s">
        <v>34</v>
      </c>
      <c r="D7647" t="s">
        <v>18</v>
      </c>
      <c r="E7647" t="s">
        <v>3267</v>
      </c>
      <c r="F7647" t="s">
        <v>20</v>
      </c>
      <c r="G7647" t="s">
        <v>62</v>
      </c>
      <c r="H7647" t="s">
        <v>63</v>
      </c>
      <c r="I7647" t="s">
        <v>31</v>
      </c>
      <c r="J7647" t="s">
        <v>32</v>
      </c>
      <c r="K7647" t="s">
        <v>33</v>
      </c>
      <c r="L7647">
        <v>0</v>
      </c>
      <c r="M7647">
        <v>0</v>
      </c>
      <c r="N7647">
        <v>180</v>
      </c>
      <c r="O7647">
        <v>1</v>
      </c>
      <c r="P7647">
        <v>16</v>
      </c>
      <c r="Q7647">
        <v>54</v>
      </c>
      <c r="R7647">
        <f>SUM(Table1[[#This Row],[FIRST_CLASS_SEATS]:[ECONOMY_SEATS]])</f>
        <v>180</v>
      </c>
      <c r="S7647" s="5">
        <f>(Table1[[#This Row],[TIER1_ELIGIBLE_PAX]]/Table1[[#This Row],[TOTAL_PAX]])</f>
        <v>5.5555555555555558E-3</v>
      </c>
      <c r="T7647" s="5">
        <f>(Table1[[#This Row],[TIER2_ELIGIBLE_PAX]]/Table1[[#This Row],[TOTAL_PAX]])</f>
        <v>8.8888888888888892E-2</v>
      </c>
      <c r="U7647" s="5">
        <f>(Table1[[#This Row],[TIER3_ELIGIBLE_PAX]]/Table1[[#This Row],[TOTAL_PAX]])</f>
        <v>0.3</v>
      </c>
      <c r="V7647" s="8">
        <v>0.76748936971829729</v>
      </c>
    </row>
    <row r="7648" spans="1:22" x14ac:dyDescent="0.3">
      <c r="A7648" s="1">
        <v>45840</v>
      </c>
      <c r="B7648" s="2">
        <v>0.53749999999999998</v>
      </c>
      <c r="C7648" t="s">
        <v>48</v>
      </c>
      <c r="D7648" t="s">
        <v>18</v>
      </c>
      <c r="E7648" t="s">
        <v>3251</v>
      </c>
      <c r="F7648" t="s">
        <v>20</v>
      </c>
      <c r="G7648" t="s">
        <v>71</v>
      </c>
      <c r="H7648" t="s">
        <v>22</v>
      </c>
      <c r="I7648" t="s">
        <v>23</v>
      </c>
      <c r="J7648" t="s">
        <v>24</v>
      </c>
      <c r="K7648" t="s">
        <v>25</v>
      </c>
      <c r="L7648">
        <v>8</v>
      </c>
      <c r="M7648">
        <v>49</v>
      </c>
      <c r="N7648">
        <v>178</v>
      </c>
      <c r="O7648">
        <v>0</v>
      </c>
      <c r="P7648">
        <v>8</v>
      </c>
      <c r="Q7648">
        <v>31</v>
      </c>
      <c r="R7648">
        <f>SUM(Table1[[#This Row],[FIRST_CLASS_SEATS]:[ECONOMY_SEATS]])</f>
        <v>235</v>
      </c>
      <c r="S7648" s="5">
        <f>(Table1[[#This Row],[TIER1_ELIGIBLE_PAX]]/Table1[[#This Row],[TOTAL_PAX]])</f>
        <v>0</v>
      </c>
      <c r="T7648" s="5">
        <f>(Table1[[#This Row],[TIER2_ELIGIBLE_PAX]]/Table1[[#This Row],[TOTAL_PAX]])</f>
        <v>3.4042553191489362E-2</v>
      </c>
      <c r="U7648" s="5">
        <f>(Table1[[#This Row],[TIER3_ELIGIBLE_PAX]]/Table1[[#This Row],[TOTAL_PAX]])</f>
        <v>0.13191489361702127</v>
      </c>
      <c r="V7648" s="8">
        <v>0.76753036933943419</v>
      </c>
    </row>
    <row r="7649" spans="1:22" x14ac:dyDescent="0.3">
      <c r="A7649" s="1">
        <v>45952</v>
      </c>
      <c r="B7649" s="2">
        <v>0.43541666666666667</v>
      </c>
      <c r="C7649" t="s">
        <v>26</v>
      </c>
      <c r="D7649" t="s">
        <v>18</v>
      </c>
      <c r="E7649" t="s">
        <v>1232</v>
      </c>
      <c r="F7649" t="s">
        <v>20</v>
      </c>
      <c r="G7649" t="s">
        <v>68</v>
      </c>
      <c r="H7649" t="s">
        <v>69</v>
      </c>
      <c r="I7649" t="s">
        <v>31</v>
      </c>
      <c r="J7649" t="s">
        <v>32</v>
      </c>
      <c r="K7649" t="s">
        <v>33</v>
      </c>
      <c r="L7649">
        <v>0</v>
      </c>
      <c r="M7649">
        <v>2</v>
      </c>
      <c r="N7649">
        <v>178</v>
      </c>
      <c r="O7649">
        <v>0</v>
      </c>
      <c r="P7649">
        <v>2</v>
      </c>
      <c r="Q7649">
        <v>14</v>
      </c>
      <c r="R7649">
        <f>SUM(Table1[[#This Row],[FIRST_CLASS_SEATS]:[ECONOMY_SEATS]])</f>
        <v>180</v>
      </c>
      <c r="S7649" s="5">
        <f>(Table1[[#This Row],[TIER1_ELIGIBLE_PAX]]/Table1[[#This Row],[TOTAL_PAX]])</f>
        <v>0</v>
      </c>
      <c r="T7649" s="5">
        <f>(Table1[[#This Row],[TIER2_ELIGIBLE_PAX]]/Table1[[#This Row],[TOTAL_PAX]])</f>
        <v>1.1111111111111112E-2</v>
      </c>
      <c r="U7649" s="5">
        <f>(Table1[[#This Row],[TIER3_ELIGIBLE_PAX]]/Table1[[#This Row],[TOTAL_PAX]])</f>
        <v>7.7777777777777779E-2</v>
      </c>
      <c r="V7649" s="8">
        <v>0.76763841524042387</v>
      </c>
    </row>
    <row r="7650" spans="1:22" x14ac:dyDescent="0.3">
      <c r="A7650" s="1">
        <v>45889</v>
      </c>
      <c r="B7650" s="2">
        <v>0.41180555555555554</v>
      </c>
      <c r="C7650" t="s">
        <v>26</v>
      </c>
      <c r="D7650" t="s">
        <v>18</v>
      </c>
      <c r="E7650" t="s">
        <v>939</v>
      </c>
      <c r="F7650" t="s">
        <v>20</v>
      </c>
      <c r="G7650" t="s">
        <v>40</v>
      </c>
      <c r="H7650" t="s">
        <v>41</v>
      </c>
      <c r="I7650" t="s">
        <v>31</v>
      </c>
      <c r="J7650" t="s">
        <v>32</v>
      </c>
      <c r="K7650" t="s">
        <v>33</v>
      </c>
      <c r="L7650">
        <v>0</v>
      </c>
      <c r="M7650">
        <v>6</v>
      </c>
      <c r="N7650">
        <v>174</v>
      </c>
      <c r="O7650">
        <v>2</v>
      </c>
      <c r="P7650">
        <v>0</v>
      </c>
      <c r="Q7650">
        <v>7</v>
      </c>
      <c r="R7650">
        <f>SUM(Table1[[#This Row],[FIRST_CLASS_SEATS]:[ECONOMY_SEATS]])</f>
        <v>180</v>
      </c>
      <c r="S7650" s="5">
        <f>(Table1[[#This Row],[TIER1_ELIGIBLE_PAX]]/Table1[[#This Row],[TOTAL_PAX]])</f>
        <v>1.1111111111111112E-2</v>
      </c>
      <c r="T7650" s="5">
        <f>(Table1[[#This Row],[TIER2_ELIGIBLE_PAX]]/Table1[[#This Row],[TOTAL_PAX]])</f>
        <v>0</v>
      </c>
      <c r="U7650" s="5">
        <f>(Table1[[#This Row],[TIER3_ELIGIBLE_PAX]]/Table1[[#This Row],[TOTAL_PAX]])</f>
        <v>3.888888888888889E-2</v>
      </c>
      <c r="V7650" s="8">
        <v>0.76767540271079349</v>
      </c>
    </row>
    <row r="7651" spans="1:22" x14ac:dyDescent="0.3">
      <c r="A7651" s="1">
        <v>45758</v>
      </c>
      <c r="B7651" s="2">
        <v>0.55138888888888893</v>
      </c>
      <c r="C7651" t="s">
        <v>48</v>
      </c>
      <c r="D7651" t="s">
        <v>18</v>
      </c>
      <c r="E7651" t="s">
        <v>1034</v>
      </c>
      <c r="F7651" t="s">
        <v>20</v>
      </c>
      <c r="G7651" t="s">
        <v>40</v>
      </c>
      <c r="H7651" t="s">
        <v>41</v>
      </c>
      <c r="I7651" t="s">
        <v>31</v>
      </c>
      <c r="J7651" t="s">
        <v>32</v>
      </c>
      <c r="K7651" t="s">
        <v>33</v>
      </c>
      <c r="L7651">
        <v>0</v>
      </c>
      <c r="M7651">
        <v>9</v>
      </c>
      <c r="N7651">
        <v>171</v>
      </c>
      <c r="O7651">
        <v>0</v>
      </c>
      <c r="P7651">
        <v>5</v>
      </c>
      <c r="Q7651">
        <v>22</v>
      </c>
      <c r="R7651">
        <f>SUM(Table1[[#This Row],[FIRST_CLASS_SEATS]:[ECONOMY_SEATS]])</f>
        <v>180</v>
      </c>
      <c r="S7651" s="5">
        <f>(Table1[[#This Row],[TIER1_ELIGIBLE_PAX]]/Table1[[#This Row],[TOTAL_PAX]])</f>
        <v>0</v>
      </c>
      <c r="T7651" s="5">
        <f>(Table1[[#This Row],[TIER2_ELIGIBLE_PAX]]/Table1[[#This Row],[TOTAL_PAX]])</f>
        <v>2.7777777777777776E-2</v>
      </c>
      <c r="U7651" s="5">
        <f>(Table1[[#This Row],[TIER3_ELIGIBLE_PAX]]/Table1[[#This Row],[TOTAL_PAX]])</f>
        <v>0.12222222222222222</v>
      </c>
      <c r="V7651" s="8">
        <v>0.76769249528365213</v>
      </c>
    </row>
    <row r="7652" spans="1:22" x14ac:dyDescent="0.3">
      <c r="A7652" s="1">
        <v>45960</v>
      </c>
      <c r="B7652" s="2">
        <v>0.95486111111111116</v>
      </c>
      <c r="C7652" t="s">
        <v>34</v>
      </c>
      <c r="D7652" t="s">
        <v>18</v>
      </c>
      <c r="E7652" t="s">
        <v>2833</v>
      </c>
      <c r="F7652" t="s">
        <v>20</v>
      </c>
      <c r="G7652" t="s">
        <v>56</v>
      </c>
      <c r="H7652" t="s">
        <v>57</v>
      </c>
      <c r="I7652" t="s">
        <v>58</v>
      </c>
      <c r="J7652" t="s">
        <v>24</v>
      </c>
      <c r="K7652" t="s">
        <v>25</v>
      </c>
      <c r="L7652">
        <v>0</v>
      </c>
      <c r="M7652">
        <v>48</v>
      </c>
      <c r="N7652">
        <v>224</v>
      </c>
      <c r="O7652">
        <v>0</v>
      </c>
      <c r="P7652">
        <v>5</v>
      </c>
      <c r="Q7652">
        <v>21</v>
      </c>
      <c r="R7652">
        <f>SUM(Table1[[#This Row],[FIRST_CLASS_SEATS]:[ECONOMY_SEATS]])</f>
        <v>272</v>
      </c>
      <c r="S7652" s="5">
        <f>(Table1[[#This Row],[TIER1_ELIGIBLE_PAX]]/Table1[[#This Row],[TOTAL_PAX]])</f>
        <v>0</v>
      </c>
      <c r="T7652" s="5">
        <f>(Table1[[#This Row],[TIER2_ELIGIBLE_PAX]]/Table1[[#This Row],[TOTAL_PAX]])</f>
        <v>1.8382352941176471E-2</v>
      </c>
      <c r="U7652" s="5">
        <f>(Table1[[#This Row],[TIER3_ELIGIBLE_PAX]]/Table1[[#This Row],[TOTAL_PAX]])</f>
        <v>7.720588235294118E-2</v>
      </c>
      <c r="V7652" s="8">
        <v>0.76770959495998192</v>
      </c>
    </row>
    <row r="7653" spans="1:22" x14ac:dyDescent="0.3">
      <c r="A7653" s="1">
        <v>45955</v>
      </c>
      <c r="B7653" s="2">
        <v>0.78055555555555556</v>
      </c>
      <c r="C7653" t="s">
        <v>34</v>
      </c>
      <c r="D7653" t="s">
        <v>18</v>
      </c>
      <c r="E7653" t="s">
        <v>362</v>
      </c>
      <c r="F7653" t="s">
        <v>20</v>
      </c>
      <c r="G7653" t="s">
        <v>73</v>
      </c>
      <c r="H7653" t="s">
        <v>74</v>
      </c>
      <c r="I7653" t="s">
        <v>31</v>
      </c>
      <c r="J7653" t="s">
        <v>32</v>
      </c>
      <c r="K7653" t="s">
        <v>33</v>
      </c>
      <c r="L7653">
        <v>0</v>
      </c>
      <c r="M7653">
        <v>11</v>
      </c>
      <c r="N7653">
        <v>169</v>
      </c>
      <c r="O7653">
        <v>0</v>
      </c>
      <c r="P7653">
        <v>13</v>
      </c>
      <c r="Q7653">
        <v>46</v>
      </c>
      <c r="R7653">
        <f>SUM(Table1[[#This Row],[FIRST_CLASS_SEATS]:[ECONOMY_SEATS]])</f>
        <v>180</v>
      </c>
      <c r="S7653" s="5">
        <f>(Table1[[#This Row],[TIER1_ELIGIBLE_PAX]]/Table1[[#This Row],[TOTAL_PAX]])</f>
        <v>0</v>
      </c>
      <c r="T7653" s="5">
        <f>(Table1[[#This Row],[TIER2_ELIGIBLE_PAX]]/Table1[[#This Row],[TOTAL_PAX]])</f>
        <v>7.2222222222222215E-2</v>
      </c>
      <c r="U7653" s="5">
        <f>(Table1[[#This Row],[TIER3_ELIGIBLE_PAX]]/Table1[[#This Row],[TOTAL_PAX]])</f>
        <v>0.25555555555555554</v>
      </c>
      <c r="V7653" s="8">
        <v>0.76771657160029105</v>
      </c>
    </row>
    <row r="7654" spans="1:22" x14ac:dyDescent="0.3">
      <c r="A7654" s="1">
        <v>45824</v>
      </c>
      <c r="B7654" s="2">
        <v>0.56180555555555556</v>
      </c>
      <c r="C7654" t="s">
        <v>48</v>
      </c>
      <c r="D7654" t="s">
        <v>18</v>
      </c>
      <c r="E7654" t="s">
        <v>1018</v>
      </c>
      <c r="F7654" t="s">
        <v>20</v>
      </c>
      <c r="G7654" t="s">
        <v>124</v>
      </c>
      <c r="H7654" t="s">
        <v>22</v>
      </c>
      <c r="I7654" t="s">
        <v>23</v>
      </c>
      <c r="J7654" t="s">
        <v>24</v>
      </c>
      <c r="K7654" t="s">
        <v>25</v>
      </c>
      <c r="L7654">
        <v>0</v>
      </c>
      <c r="M7654">
        <v>32</v>
      </c>
      <c r="N7654">
        <v>304</v>
      </c>
      <c r="O7654">
        <v>2</v>
      </c>
      <c r="P7654">
        <v>0</v>
      </c>
      <c r="Q7654">
        <v>2</v>
      </c>
      <c r="R7654">
        <f>SUM(Table1[[#This Row],[FIRST_CLASS_SEATS]:[ECONOMY_SEATS]])</f>
        <v>336</v>
      </c>
      <c r="S7654" s="5">
        <f>(Table1[[#This Row],[TIER1_ELIGIBLE_PAX]]/Table1[[#This Row],[TOTAL_PAX]])</f>
        <v>5.9523809523809521E-3</v>
      </c>
      <c r="T7654" s="5">
        <f>(Table1[[#This Row],[TIER2_ELIGIBLE_PAX]]/Table1[[#This Row],[TOTAL_PAX]])</f>
        <v>0</v>
      </c>
      <c r="U7654" s="5">
        <f>(Table1[[#This Row],[TIER3_ELIGIBLE_PAX]]/Table1[[#This Row],[TOTAL_PAX]])</f>
        <v>5.9523809523809521E-3</v>
      </c>
      <c r="V7654" s="8">
        <v>0.76782186266885077</v>
      </c>
    </row>
    <row r="7655" spans="1:22" x14ac:dyDescent="0.3">
      <c r="A7655" s="1">
        <v>45761</v>
      </c>
      <c r="B7655" s="2">
        <v>0.4236111111111111</v>
      </c>
      <c r="C7655" t="s">
        <v>26</v>
      </c>
      <c r="D7655" t="s">
        <v>18</v>
      </c>
      <c r="E7655" t="s">
        <v>1771</v>
      </c>
      <c r="F7655" t="s">
        <v>20</v>
      </c>
      <c r="G7655" t="s">
        <v>56</v>
      </c>
      <c r="H7655" t="s">
        <v>57</v>
      </c>
      <c r="I7655" t="s">
        <v>58</v>
      </c>
      <c r="J7655" t="s">
        <v>24</v>
      </c>
      <c r="K7655" t="s">
        <v>59</v>
      </c>
      <c r="L7655">
        <v>0</v>
      </c>
      <c r="M7655">
        <v>31</v>
      </c>
      <c r="N7655">
        <v>173</v>
      </c>
      <c r="O7655">
        <v>0</v>
      </c>
      <c r="P7655">
        <v>0</v>
      </c>
      <c r="Q7655">
        <v>6</v>
      </c>
      <c r="R7655">
        <f>SUM(Table1[[#This Row],[FIRST_CLASS_SEATS]:[ECONOMY_SEATS]])</f>
        <v>204</v>
      </c>
      <c r="S7655" s="5">
        <f>(Table1[[#This Row],[TIER1_ELIGIBLE_PAX]]/Table1[[#This Row],[TOTAL_PAX]])</f>
        <v>0</v>
      </c>
      <c r="T7655" s="5">
        <f>(Table1[[#This Row],[TIER2_ELIGIBLE_PAX]]/Table1[[#This Row],[TOTAL_PAX]])</f>
        <v>0</v>
      </c>
      <c r="U7655" s="5">
        <f>(Table1[[#This Row],[TIER3_ELIGIBLE_PAX]]/Table1[[#This Row],[TOTAL_PAX]])</f>
        <v>2.9411764705882353E-2</v>
      </c>
      <c r="V7655" s="8">
        <v>0.76832033846516434</v>
      </c>
    </row>
    <row r="7656" spans="1:22" x14ac:dyDescent="0.3">
      <c r="A7656" s="1">
        <v>45928</v>
      </c>
      <c r="B7656" s="2">
        <v>0.90555555555555556</v>
      </c>
      <c r="C7656" t="s">
        <v>34</v>
      </c>
      <c r="D7656" t="s">
        <v>18</v>
      </c>
      <c r="E7656" t="s">
        <v>5724</v>
      </c>
      <c r="F7656" t="s">
        <v>20</v>
      </c>
      <c r="G7656" t="s">
        <v>76</v>
      </c>
      <c r="H7656" t="s">
        <v>77</v>
      </c>
      <c r="I7656" t="s">
        <v>78</v>
      </c>
      <c r="J7656" t="s">
        <v>24</v>
      </c>
      <c r="K7656" t="s">
        <v>80</v>
      </c>
      <c r="L7656">
        <v>14</v>
      </c>
      <c r="M7656">
        <v>97</v>
      </c>
      <c r="N7656">
        <v>358</v>
      </c>
      <c r="O7656">
        <v>3</v>
      </c>
      <c r="P7656">
        <v>6</v>
      </c>
      <c r="Q7656">
        <v>25</v>
      </c>
      <c r="R7656">
        <f>SUM(Table1[[#This Row],[FIRST_CLASS_SEATS]:[ECONOMY_SEATS]])</f>
        <v>469</v>
      </c>
      <c r="S7656" s="5">
        <f>(Table1[[#This Row],[TIER1_ELIGIBLE_PAX]]/Table1[[#This Row],[TOTAL_PAX]])</f>
        <v>6.3965884861407248E-3</v>
      </c>
      <c r="T7656" s="5">
        <f>(Table1[[#This Row],[TIER2_ELIGIBLE_PAX]]/Table1[[#This Row],[TOTAL_PAX]])</f>
        <v>1.279317697228145E-2</v>
      </c>
      <c r="U7656" s="5">
        <f>(Table1[[#This Row],[TIER3_ELIGIBLE_PAX]]/Table1[[#This Row],[TOTAL_PAX]])</f>
        <v>5.3304904051172705E-2</v>
      </c>
      <c r="V7656" s="8">
        <v>0.76860375749205812</v>
      </c>
    </row>
    <row r="7657" spans="1:22" x14ac:dyDescent="0.3">
      <c r="A7657" s="1">
        <v>45789</v>
      </c>
      <c r="B7657" s="2">
        <v>0.76388888888888884</v>
      </c>
      <c r="C7657" t="s">
        <v>34</v>
      </c>
      <c r="D7657" t="s">
        <v>18</v>
      </c>
      <c r="E7657" t="s">
        <v>4438</v>
      </c>
      <c r="F7657" t="s">
        <v>20</v>
      </c>
      <c r="G7657" t="s">
        <v>99</v>
      </c>
      <c r="H7657" t="s">
        <v>74</v>
      </c>
      <c r="I7657" t="s">
        <v>31</v>
      </c>
      <c r="J7657" t="s">
        <v>32</v>
      </c>
      <c r="K7657" t="s">
        <v>33</v>
      </c>
      <c r="L7657">
        <v>0</v>
      </c>
      <c r="M7657">
        <v>0</v>
      </c>
      <c r="N7657">
        <v>180</v>
      </c>
      <c r="O7657">
        <v>1</v>
      </c>
      <c r="P7657">
        <v>8</v>
      </c>
      <c r="Q7657">
        <v>30</v>
      </c>
      <c r="R7657">
        <f>SUM(Table1[[#This Row],[FIRST_CLASS_SEATS]:[ECONOMY_SEATS]])</f>
        <v>180</v>
      </c>
      <c r="S7657" s="5">
        <f>(Table1[[#This Row],[TIER1_ELIGIBLE_PAX]]/Table1[[#This Row],[TOTAL_PAX]])</f>
        <v>5.5555555555555558E-3</v>
      </c>
      <c r="T7657" s="5">
        <f>(Table1[[#This Row],[TIER2_ELIGIBLE_PAX]]/Table1[[#This Row],[TOTAL_PAX]])</f>
        <v>4.4444444444444446E-2</v>
      </c>
      <c r="U7657" s="5">
        <f>(Table1[[#This Row],[TIER3_ELIGIBLE_PAX]]/Table1[[#This Row],[TOTAL_PAX]])</f>
        <v>0.16666666666666666</v>
      </c>
      <c r="V7657" s="8">
        <v>0.76877112017675786</v>
      </c>
    </row>
    <row r="7658" spans="1:22" x14ac:dyDescent="0.3">
      <c r="A7658" s="1">
        <v>45810</v>
      </c>
      <c r="B7658" s="2">
        <v>0.6381944444444444</v>
      </c>
      <c r="C7658" t="s">
        <v>17</v>
      </c>
      <c r="D7658" t="s">
        <v>18</v>
      </c>
      <c r="E7658" t="s">
        <v>3191</v>
      </c>
      <c r="F7658" t="s">
        <v>20</v>
      </c>
      <c r="G7658" t="s">
        <v>21</v>
      </c>
      <c r="H7658" t="s">
        <v>22</v>
      </c>
      <c r="I7658" t="s">
        <v>23</v>
      </c>
      <c r="J7658" t="s">
        <v>24</v>
      </c>
      <c r="K7658" t="s">
        <v>59</v>
      </c>
      <c r="L7658">
        <v>0</v>
      </c>
      <c r="M7658">
        <v>35</v>
      </c>
      <c r="N7658">
        <v>179</v>
      </c>
      <c r="O7658">
        <v>2</v>
      </c>
      <c r="P7658">
        <v>14</v>
      </c>
      <c r="Q7658">
        <v>49</v>
      </c>
      <c r="R7658">
        <f>SUM(Table1[[#This Row],[FIRST_CLASS_SEATS]:[ECONOMY_SEATS]])</f>
        <v>214</v>
      </c>
      <c r="S7658" s="5">
        <f>(Table1[[#This Row],[TIER1_ELIGIBLE_PAX]]/Table1[[#This Row],[TOTAL_PAX]])</f>
        <v>9.3457943925233638E-3</v>
      </c>
      <c r="T7658" s="5">
        <f>(Table1[[#This Row],[TIER2_ELIGIBLE_PAX]]/Table1[[#This Row],[TOTAL_PAX]])</f>
        <v>6.5420560747663545E-2</v>
      </c>
      <c r="U7658" s="5">
        <f>(Table1[[#This Row],[TIER3_ELIGIBLE_PAX]]/Table1[[#This Row],[TOTAL_PAX]])</f>
        <v>0.22897196261682243</v>
      </c>
      <c r="V7658" s="8">
        <v>0.76890987633769492</v>
      </c>
    </row>
    <row r="7659" spans="1:22" x14ac:dyDescent="0.3">
      <c r="A7659" s="1">
        <v>45893</v>
      </c>
      <c r="B7659" s="2">
        <v>0.87777777777777777</v>
      </c>
      <c r="C7659" t="s">
        <v>34</v>
      </c>
      <c r="D7659" t="s">
        <v>18</v>
      </c>
      <c r="E7659" t="s">
        <v>4622</v>
      </c>
      <c r="F7659" t="s">
        <v>20</v>
      </c>
      <c r="G7659" t="s">
        <v>40</v>
      </c>
      <c r="H7659" t="s">
        <v>41</v>
      </c>
      <c r="I7659" t="s">
        <v>31</v>
      </c>
      <c r="J7659" t="s">
        <v>32</v>
      </c>
      <c r="K7659" t="s">
        <v>33</v>
      </c>
      <c r="L7659">
        <v>0</v>
      </c>
      <c r="M7659">
        <v>6</v>
      </c>
      <c r="N7659">
        <v>174</v>
      </c>
      <c r="O7659">
        <v>1</v>
      </c>
      <c r="P7659">
        <v>0</v>
      </c>
      <c r="Q7659">
        <v>6</v>
      </c>
      <c r="R7659">
        <f>SUM(Table1[[#This Row],[FIRST_CLASS_SEATS]:[ECONOMY_SEATS]])</f>
        <v>180</v>
      </c>
      <c r="S7659" s="5">
        <f>(Table1[[#This Row],[TIER1_ELIGIBLE_PAX]]/Table1[[#This Row],[TOTAL_PAX]])</f>
        <v>5.5555555555555558E-3</v>
      </c>
      <c r="T7659" s="5">
        <f>(Table1[[#This Row],[TIER2_ELIGIBLE_PAX]]/Table1[[#This Row],[TOTAL_PAX]])</f>
        <v>0</v>
      </c>
      <c r="U7659" s="5">
        <f>(Table1[[#This Row],[TIER3_ELIGIBLE_PAX]]/Table1[[#This Row],[TOTAL_PAX]])</f>
        <v>3.3333333333333333E-2</v>
      </c>
      <c r="V7659" s="8">
        <v>0.76898273256549421</v>
      </c>
    </row>
    <row r="7660" spans="1:22" x14ac:dyDescent="0.3">
      <c r="A7660" s="1">
        <v>45789</v>
      </c>
      <c r="B7660" s="2">
        <v>0.91527777777777775</v>
      </c>
      <c r="C7660" t="s">
        <v>34</v>
      </c>
      <c r="D7660" t="s">
        <v>18</v>
      </c>
      <c r="E7660" t="s">
        <v>897</v>
      </c>
      <c r="F7660" t="s">
        <v>20</v>
      </c>
      <c r="G7660" t="s">
        <v>46</v>
      </c>
      <c r="H7660" t="s">
        <v>22</v>
      </c>
      <c r="I7660" t="s">
        <v>23</v>
      </c>
      <c r="J7660" t="s">
        <v>24</v>
      </c>
      <c r="K7660" t="s">
        <v>47</v>
      </c>
      <c r="L7660">
        <v>0</v>
      </c>
      <c r="M7660">
        <v>56</v>
      </c>
      <c r="N7660">
        <v>275</v>
      </c>
      <c r="O7660">
        <v>0</v>
      </c>
      <c r="P7660">
        <v>13</v>
      </c>
      <c r="Q7660">
        <v>45</v>
      </c>
      <c r="R7660">
        <f>SUM(Table1[[#This Row],[FIRST_CLASS_SEATS]:[ECONOMY_SEATS]])</f>
        <v>331</v>
      </c>
      <c r="S7660" s="5">
        <f>(Table1[[#This Row],[TIER1_ELIGIBLE_PAX]]/Table1[[#This Row],[TOTAL_PAX]])</f>
        <v>0</v>
      </c>
      <c r="T7660" s="5">
        <f>(Table1[[#This Row],[TIER2_ELIGIBLE_PAX]]/Table1[[#This Row],[TOTAL_PAX]])</f>
        <v>3.9274924471299093E-2</v>
      </c>
      <c r="U7660" s="5">
        <f>(Table1[[#This Row],[TIER3_ELIGIBLE_PAX]]/Table1[[#This Row],[TOTAL_PAX]])</f>
        <v>0.13595166163141995</v>
      </c>
      <c r="V7660" s="8">
        <v>0.7690405413100645</v>
      </c>
    </row>
    <row r="7661" spans="1:22" x14ac:dyDescent="0.3">
      <c r="A7661" s="1">
        <v>45866</v>
      </c>
      <c r="B7661" s="2">
        <v>0.56319444444444444</v>
      </c>
      <c r="C7661" t="s">
        <v>48</v>
      </c>
      <c r="D7661" t="s">
        <v>18</v>
      </c>
      <c r="E7661" t="s">
        <v>2801</v>
      </c>
      <c r="F7661" t="s">
        <v>20</v>
      </c>
      <c r="G7661" t="s">
        <v>21</v>
      </c>
      <c r="H7661" t="s">
        <v>22</v>
      </c>
      <c r="I7661" t="s">
        <v>23</v>
      </c>
      <c r="J7661" t="s">
        <v>24</v>
      </c>
      <c r="K7661" t="s">
        <v>25</v>
      </c>
      <c r="L7661">
        <v>0</v>
      </c>
      <c r="M7661">
        <v>48</v>
      </c>
      <c r="N7661">
        <v>224</v>
      </c>
      <c r="O7661">
        <v>0</v>
      </c>
      <c r="P7661">
        <v>10</v>
      </c>
      <c r="Q7661">
        <v>36</v>
      </c>
      <c r="R7661">
        <f>SUM(Table1[[#This Row],[FIRST_CLASS_SEATS]:[ECONOMY_SEATS]])</f>
        <v>272</v>
      </c>
      <c r="S7661" s="5">
        <f>(Table1[[#This Row],[TIER1_ELIGIBLE_PAX]]/Table1[[#This Row],[TOTAL_PAX]])</f>
        <v>0</v>
      </c>
      <c r="T7661" s="5">
        <f>(Table1[[#This Row],[TIER2_ELIGIBLE_PAX]]/Table1[[#This Row],[TOTAL_PAX]])</f>
        <v>3.6764705882352942E-2</v>
      </c>
      <c r="U7661" s="5">
        <f>(Table1[[#This Row],[TIER3_ELIGIBLE_PAX]]/Table1[[#This Row],[TOTAL_PAX]])</f>
        <v>0.13235294117647059</v>
      </c>
      <c r="V7661" s="8">
        <v>0.76906106242671379</v>
      </c>
    </row>
    <row r="7662" spans="1:22" x14ac:dyDescent="0.3">
      <c r="A7662" s="1">
        <v>45915</v>
      </c>
      <c r="B7662" s="2">
        <v>0.95208333333333328</v>
      </c>
      <c r="C7662" t="s">
        <v>34</v>
      </c>
      <c r="D7662" t="s">
        <v>18</v>
      </c>
      <c r="E7662" t="s">
        <v>3970</v>
      </c>
      <c r="F7662" t="s">
        <v>20</v>
      </c>
      <c r="G7662" t="s">
        <v>21</v>
      </c>
      <c r="H7662" t="s">
        <v>22</v>
      </c>
      <c r="I7662" t="s">
        <v>23</v>
      </c>
      <c r="J7662" t="s">
        <v>24</v>
      </c>
      <c r="K7662" t="s">
        <v>25</v>
      </c>
      <c r="L7662">
        <v>0</v>
      </c>
      <c r="M7662">
        <v>32</v>
      </c>
      <c r="N7662">
        <v>300</v>
      </c>
      <c r="O7662">
        <v>0</v>
      </c>
      <c r="P7662">
        <v>0</v>
      </c>
      <c r="Q7662">
        <v>8</v>
      </c>
      <c r="R7662">
        <f>SUM(Table1[[#This Row],[FIRST_CLASS_SEATS]:[ECONOMY_SEATS]])</f>
        <v>332</v>
      </c>
      <c r="S7662" s="5">
        <f>(Table1[[#This Row],[TIER1_ELIGIBLE_PAX]]/Table1[[#This Row],[TOTAL_PAX]])</f>
        <v>0</v>
      </c>
      <c r="T7662" s="5">
        <f>(Table1[[#This Row],[TIER2_ELIGIBLE_PAX]]/Table1[[#This Row],[TOTAL_PAX]])</f>
        <v>0</v>
      </c>
      <c r="U7662" s="5">
        <f>(Table1[[#This Row],[TIER3_ELIGIBLE_PAX]]/Table1[[#This Row],[TOTAL_PAX]])</f>
        <v>2.4096385542168676E-2</v>
      </c>
      <c r="V7662" s="8">
        <v>0.76912620287830047</v>
      </c>
    </row>
    <row r="7663" spans="1:22" x14ac:dyDescent="0.3">
      <c r="A7663" s="1">
        <v>45824</v>
      </c>
      <c r="B7663" s="2">
        <v>0.87152777777777779</v>
      </c>
      <c r="C7663" t="s">
        <v>34</v>
      </c>
      <c r="D7663" t="s">
        <v>18</v>
      </c>
      <c r="E7663" t="s">
        <v>3286</v>
      </c>
      <c r="F7663" t="s">
        <v>20</v>
      </c>
      <c r="G7663" t="s">
        <v>73</v>
      </c>
      <c r="H7663" t="s">
        <v>74</v>
      </c>
      <c r="I7663" t="s">
        <v>31</v>
      </c>
      <c r="J7663" t="s">
        <v>32</v>
      </c>
      <c r="K7663" t="s">
        <v>33</v>
      </c>
      <c r="L7663">
        <v>0</v>
      </c>
      <c r="M7663">
        <v>9</v>
      </c>
      <c r="N7663">
        <v>171</v>
      </c>
      <c r="O7663">
        <v>0</v>
      </c>
      <c r="P7663">
        <v>9</v>
      </c>
      <c r="Q7663">
        <v>33</v>
      </c>
      <c r="R7663">
        <f>SUM(Table1[[#This Row],[FIRST_CLASS_SEATS]:[ECONOMY_SEATS]])</f>
        <v>180</v>
      </c>
      <c r="S7663" s="5">
        <f>(Table1[[#This Row],[TIER1_ELIGIBLE_PAX]]/Table1[[#This Row],[TOTAL_PAX]])</f>
        <v>0</v>
      </c>
      <c r="T7663" s="5">
        <f>(Table1[[#This Row],[TIER2_ELIGIBLE_PAX]]/Table1[[#This Row],[TOTAL_PAX]])</f>
        <v>0.05</v>
      </c>
      <c r="U7663" s="5">
        <f>(Table1[[#This Row],[TIER3_ELIGIBLE_PAX]]/Table1[[#This Row],[TOTAL_PAX]])</f>
        <v>0.18333333333333332</v>
      </c>
      <c r="V7663" s="8">
        <v>0.76915351541248878</v>
      </c>
    </row>
    <row r="7664" spans="1:22" x14ac:dyDescent="0.3">
      <c r="A7664" s="1">
        <v>45913</v>
      </c>
      <c r="B7664" s="2">
        <v>0.29375000000000001</v>
      </c>
      <c r="C7664" t="s">
        <v>26</v>
      </c>
      <c r="D7664" t="s">
        <v>18</v>
      </c>
      <c r="E7664" t="s">
        <v>1207</v>
      </c>
      <c r="F7664" t="s">
        <v>20</v>
      </c>
      <c r="G7664" t="s">
        <v>73</v>
      </c>
      <c r="H7664" t="s">
        <v>74</v>
      </c>
      <c r="I7664" t="s">
        <v>31</v>
      </c>
      <c r="J7664" t="s">
        <v>32</v>
      </c>
      <c r="K7664" t="s">
        <v>33</v>
      </c>
      <c r="L7664">
        <v>0</v>
      </c>
      <c r="M7664">
        <v>15</v>
      </c>
      <c r="N7664">
        <v>165</v>
      </c>
      <c r="O7664">
        <v>1</v>
      </c>
      <c r="P7664">
        <v>10</v>
      </c>
      <c r="Q7664">
        <v>37</v>
      </c>
      <c r="R7664">
        <f>SUM(Table1[[#This Row],[FIRST_CLASS_SEATS]:[ECONOMY_SEATS]])</f>
        <v>180</v>
      </c>
      <c r="S7664" s="5">
        <f>(Table1[[#This Row],[TIER1_ELIGIBLE_PAX]]/Table1[[#This Row],[TOTAL_PAX]])</f>
        <v>5.5555555555555558E-3</v>
      </c>
      <c r="T7664" s="5">
        <f>(Table1[[#This Row],[TIER2_ELIGIBLE_PAX]]/Table1[[#This Row],[TOTAL_PAX]])</f>
        <v>5.5555555555555552E-2</v>
      </c>
      <c r="U7664" s="5">
        <f>(Table1[[#This Row],[TIER3_ELIGIBLE_PAX]]/Table1[[#This Row],[TOTAL_PAX]])</f>
        <v>0.20555555555555555</v>
      </c>
      <c r="V7664" s="8">
        <v>0.76937670712557693</v>
      </c>
    </row>
    <row r="7665" spans="1:22" x14ac:dyDescent="0.3">
      <c r="A7665" s="1">
        <v>45764</v>
      </c>
      <c r="B7665" s="2">
        <v>0.80069444444444449</v>
      </c>
      <c r="C7665" t="s">
        <v>34</v>
      </c>
      <c r="D7665" t="s">
        <v>18</v>
      </c>
      <c r="E7665" t="s">
        <v>4960</v>
      </c>
      <c r="F7665" t="s">
        <v>20</v>
      </c>
      <c r="G7665" t="s">
        <v>56</v>
      </c>
      <c r="H7665" t="s">
        <v>57</v>
      </c>
      <c r="I7665" t="s">
        <v>58</v>
      </c>
      <c r="J7665" t="s">
        <v>24</v>
      </c>
      <c r="K7665" t="s">
        <v>25</v>
      </c>
      <c r="L7665">
        <v>8</v>
      </c>
      <c r="M7665">
        <v>49</v>
      </c>
      <c r="N7665">
        <v>178</v>
      </c>
      <c r="O7665">
        <v>0</v>
      </c>
      <c r="P7665">
        <v>15</v>
      </c>
      <c r="Q7665">
        <v>52</v>
      </c>
      <c r="R7665">
        <f>SUM(Table1[[#This Row],[FIRST_CLASS_SEATS]:[ECONOMY_SEATS]])</f>
        <v>235</v>
      </c>
      <c r="S7665" s="5">
        <f>(Table1[[#This Row],[TIER1_ELIGIBLE_PAX]]/Table1[[#This Row],[TOTAL_PAX]])</f>
        <v>0</v>
      </c>
      <c r="T7665" s="5">
        <f>(Table1[[#This Row],[TIER2_ELIGIBLE_PAX]]/Table1[[#This Row],[TOTAL_PAX]])</f>
        <v>6.3829787234042548E-2</v>
      </c>
      <c r="U7665" s="5">
        <f>(Table1[[#This Row],[TIER3_ELIGIBLE_PAX]]/Table1[[#This Row],[TOTAL_PAX]])</f>
        <v>0.22127659574468084</v>
      </c>
      <c r="V7665" s="8">
        <v>0.76938695099455001</v>
      </c>
    </row>
    <row r="7666" spans="1:22" x14ac:dyDescent="0.3">
      <c r="A7666" s="1">
        <v>45752</v>
      </c>
      <c r="B7666" s="2">
        <v>0.38333333333333336</v>
      </c>
      <c r="C7666" t="s">
        <v>26</v>
      </c>
      <c r="D7666" t="s">
        <v>18</v>
      </c>
      <c r="E7666" t="s">
        <v>2409</v>
      </c>
      <c r="F7666" t="s">
        <v>20</v>
      </c>
      <c r="G7666" t="s">
        <v>29</v>
      </c>
      <c r="H7666" t="s">
        <v>30</v>
      </c>
      <c r="I7666" t="s">
        <v>31</v>
      </c>
      <c r="J7666" t="s">
        <v>32</v>
      </c>
      <c r="K7666" t="s">
        <v>33</v>
      </c>
      <c r="L7666">
        <v>0</v>
      </c>
      <c r="M7666">
        <v>10</v>
      </c>
      <c r="N7666">
        <v>170</v>
      </c>
      <c r="O7666">
        <v>0</v>
      </c>
      <c r="P7666">
        <v>10</v>
      </c>
      <c r="Q7666">
        <v>37</v>
      </c>
      <c r="R7666">
        <f>SUM(Table1[[#This Row],[FIRST_CLASS_SEATS]:[ECONOMY_SEATS]])</f>
        <v>180</v>
      </c>
      <c r="S7666" s="5">
        <f>(Table1[[#This Row],[TIER1_ELIGIBLE_PAX]]/Table1[[#This Row],[TOTAL_PAX]])</f>
        <v>0</v>
      </c>
      <c r="T7666" s="5">
        <f>(Table1[[#This Row],[TIER2_ELIGIBLE_PAX]]/Table1[[#This Row],[TOTAL_PAX]])</f>
        <v>5.5555555555555552E-2</v>
      </c>
      <c r="U7666" s="5">
        <f>(Table1[[#This Row],[TIER3_ELIGIBLE_PAX]]/Table1[[#This Row],[TOTAL_PAX]])</f>
        <v>0.20555555555555555</v>
      </c>
      <c r="V7666" s="8">
        <v>0.76958237947056463</v>
      </c>
    </row>
    <row r="7667" spans="1:22" x14ac:dyDescent="0.3">
      <c r="A7667" s="1">
        <v>45801</v>
      </c>
      <c r="B7667" s="2">
        <v>0.55763888888888891</v>
      </c>
      <c r="C7667" t="s">
        <v>48</v>
      </c>
      <c r="D7667" t="s">
        <v>18</v>
      </c>
      <c r="E7667" t="s">
        <v>2022</v>
      </c>
      <c r="F7667" t="s">
        <v>20</v>
      </c>
      <c r="G7667" t="s">
        <v>36</v>
      </c>
      <c r="H7667" t="s">
        <v>37</v>
      </c>
      <c r="I7667" t="s">
        <v>31</v>
      </c>
      <c r="J7667" t="s">
        <v>32</v>
      </c>
      <c r="K7667" t="s">
        <v>33</v>
      </c>
      <c r="L7667">
        <v>0</v>
      </c>
      <c r="M7667">
        <v>5</v>
      </c>
      <c r="N7667">
        <v>175</v>
      </c>
      <c r="O7667">
        <v>1</v>
      </c>
      <c r="P7667">
        <v>14</v>
      </c>
      <c r="Q7667">
        <v>49</v>
      </c>
      <c r="R7667">
        <f>SUM(Table1[[#This Row],[FIRST_CLASS_SEATS]:[ECONOMY_SEATS]])</f>
        <v>180</v>
      </c>
      <c r="S7667" s="5">
        <f>(Table1[[#This Row],[TIER1_ELIGIBLE_PAX]]/Table1[[#This Row],[TOTAL_PAX]])</f>
        <v>5.5555555555555558E-3</v>
      </c>
      <c r="T7667" s="5">
        <f>(Table1[[#This Row],[TIER2_ELIGIBLE_PAX]]/Table1[[#This Row],[TOTAL_PAX]])</f>
        <v>7.7777777777777779E-2</v>
      </c>
      <c r="U7667" s="5">
        <f>(Table1[[#This Row],[TIER3_ELIGIBLE_PAX]]/Table1[[#This Row],[TOTAL_PAX]])</f>
        <v>0.2722222222222222</v>
      </c>
      <c r="V7667" s="8">
        <v>0.76958937901302693</v>
      </c>
    </row>
    <row r="7668" spans="1:22" x14ac:dyDescent="0.3">
      <c r="A7668" s="1">
        <v>45810</v>
      </c>
      <c r="B7668" s="2">
        <v>0.40694444444444444</v>
      </c>
      <c r="C7668" t="s">
        <v>26</v>
      </c>
      <c r="D7668" t="s">
        <v>18</v>
      </c>
      <c r="E7668" t="s">
        <v>1712</v>
      </c>
      <c r="F7668" t="s">
        <v>20</v>
      </c>
      <c r="G7668" t="s">
        <v>40</v>
      </c>
      <c r="H7668" t="s">
        <v>41</v>
      </c>
      <c r="I7668" t="s">
        <v>31</v>
      </c>
      <c r="J7668" t="s">
        <v>32</v>
      </c>
      <c r="K7668" t="s">
        <v>33</v>
      </c>
      <c r="L7668">
        <v>0</v>
      </c>
      <c r="M7668">
        <v>14</v>
      </c>
      <c r="N7668">
        <v>166</v>
      </c>
      <c r="O7668">
        <v>0</v>
      </c>
      <c r="P7668">
        <v>8</v>
      </c>
      <c r="Q7668">
        <v>32</v>
      </c>
      <c r="R7668">
        <f>SUM(Table1[[#This Row],[FIRST_CLASS_SEATS]:[ECONOMY_SEATS]])</f>
        <v>180</v>
      </c>
      <c r="S7668" s="5">
        <f>(Table1[[#This Row],[TIER1_ELIGIBLE_PAX]]/Table1[[#This Row],[TOTAL_PAX]])</f>
        <v>0</v>
      </c>
      <c r="T7668" s="5">
        <f>(Table1[[#This Row],[TIER2_ELIGIBLE_PAX]]/Table1[[#This Row],[TOTAL_PAX]])</f>
        <v>4.4444444444444446E-2</v>
      </c>
      <c r="U7668" s="5">
        <f>(Table1[[#This Row],[TIER3_ELIGIBLE_PAX]]/Table1[[#This Row],[TOTAL_PAX]])</f>
        <v>0.17777777777777778</v>
      </c>
      <c r="V7668" s="8">
        <v>0.76959619496950638</v>
      </c>
    </row>
    <row r="7669" spans="1:22" x14ac:dyDescent="0.3">
      <c r="A7669" s="1">
        <v>45935</v>
      </c>
      <c r="B7669" s="2">
        <v>0.25069444444444444</v>
      </c>
      <c r="C7669" t="s">
        <v>26</v>
      </c>
      <c r="D7669" t="s">
        <v>18</v>
      </c>
      <c r="E7669" t="s">
        <v>5911</v>
      </c>
      <c r="F7669" t="s">
        <v>20</v>
      </c>
      <c r="G7669" t="s">
        <v>62</v>
      </c>
      <c r="H7669" t="s">
        <v>63</v>
      </c>
      <c r="I7669" t="s">
        <v>31</v>
      </c>
      <c r="J7669" t="s">
        <v>32</v>
      </c>
      <c r="K7669" t="s">
        <v>33</v>
      </c>
      <c r="L7669">
        <v>0</v>
      </c>
      <c r="M7669">
        <v>14</v>
      </c>
      <c r="N7669">
        <v>166</v>
      </c>
      <c r="O7669">
        <v>0</v>
      </c>
      <c r="P7669">
        <v>0</v>
      </c>
      <c r="Q7669">
        <v>1</v>
      </c>
      <c r="R7669">
        <f>SUM(Table1[[#This Row],[FIRST_CLASS_SEATS]:[ECONOMY_SEATS]])</f>
        <v>180</v>
      </c>
      <c r="S7669" s="5">
        <f>(Table1[[#This Row],[TIER1_ELIGIBLE_PAX]]/Table1[[#This Row],[TOTAL_PAX]])</f>
        <v>0</v>
      </c>
      <c r="T7669" s="5">
        <f>(Table1[[#This Row],[TIER2_ELIGIBLE_PAX]]/Table1[[#This Row],[TOTAL_PAX]])</f>
        <v>0</v>
      </c>
      <c r="U7669" s="5">
        <f>(Table1[[#This Row],[TIER3_ELIGIBLE_PAX]]/Table1[[#This Row],[TOTAL_PAX]])</f>
        <v>5.5555555555555558E-3</v>
      </c>
      <c r="V7669" s="8">
        <v>0.76973516685508581</v>
      </c>
    </row>
    <row r="7670" spans="1:22" x14ac:dyDescent="0.3">
      <c r="A7670" s="1">
        <v>45849</v>
      </c>
      <c r="B7670" s="2">
        <v>0.57847222222222228</v>
      </c>
      <c r="C7670" t="s">
        <v>48</v>
      </c>
      <c r="D7670" t="s">
        <v>18</v>
      </c>
      <c r="E7670" t="s">
        <v>3430</v>
      </c>
      <c r="F7670" t="s">
        <v>20</v>
      </c>
      <c r="G7670" t="s">
        <v>46</v>
      </c>
      <c r="H7670" t="s">
        <v>22</v>
      </c>
      <c r="I7670" t="s">
        <v>23</v>
      </c>
      <c r="J7670" t="s">
        <v>24</v>
      </c>
      <c r="K7670" t="s">
        <v>59</v>
      </c>
      <c r="L7670">
        <v>8</v>
      </c>
      <c r="M7670">
        <v>42</v>
      </c>
      <c r="N7670">
        <v>166</v>
      </c>
      <c r="O7670">
        <v>0</v>
      </c>
      <c r="P7670">
        <v>7</v>
      </c>
      <c r="Q7670">
        <v>28</v>
      </c>
      <c r="R7670">
        <f>SUM(Table1[[#This Row],[FIRST_CLASS_SEATS]:[ECONOMY_SEATS]])</f>
        <v>216</v>
      </c>
      <c r="S7670" s="5">
        <f>(Table1[[#This Row],[TIER1_ELIGIBLE_PAX]]/Table1[[#This Row],[TOTAL_PAX]])</f>
        <v>0</v>
      </c>
      <c r="T7670" s="5">
        <f>(Table1[[#This Row],[TIER2_ELIGIBLE_PAX]]/Table1[[#This Row],[TOTAL_PAX]])</f>
        <v>3.2407407407407406E-2</v>
      </c>
      <c r="U7670" s="5">
        <f>(Table1[[#This Row],[TIER3_ELIGIBLE_PAX]]/Table1[[#This Row],[TOTAL_PAX]])</f>
        <v>0.12962962962962962</v>
      </c>
      <c r="V7670" s="8">
        <v>0.76983090513747754</v>
      </c>
    </row>
    <row r="7671" spans="1:22" x14ac:dyDescent="0.3">
      <c r="A7671" s="1">
        <v>45939</v>
      </c>
      <c r="B7671" s="2">
        <v>0.85</v>
      </c>
      <c r="C7671" t="s">
        <v>34</v>
      </c>
      <c r="D7671" t="s">
        <v>18</v>
      </c>
      <c r="E7671" t="s">
        <v>2858</v>
      </c>
      <c r="F7671" t="s">
        <v>20</v>
      </c>
      <c r="G7671" t="s">
        <v>124</v>
      </c>
      <c r="H7671" t="s">
        <v>22</v>
      </c>
      <c r="I7671" t="s">
        <v>23</v>
      </c>
      <c r="J7671" t="s">
        <v>24</v>
      </c>
      <c r="K7671" t="s">
        <v>25</v>
      </c>
      <c r="L7671">
        <v>8</v>
      </c>
      <c r="M7671">
        <v>49</v>
      </c>
      <c r="N7671">
        <v>178</v>
      </c>
      <c r="O7671">
        <v>0</v>
      </c>
      <c r="P7671">
        <v>16</v>
      </c>
      <c r="Q7671">
        <v>55</v>
      </c>
      <c r="R7671">
        <f>SUM(Table1[[#This Row],[FIRST_CLASS_SEATS]:[ECONOMY_SEATS]])</f>
        <v>235</v>
      </c>
      <c r="S7671" s="5">
        <f>(Table1[[#This Row],[TIER1_ELIGIBLE_PAX]]/Table1[[#This Row],[TOTAL_PAX]])</f>
        <v>0</v>
      </c>
      <c r="T7671" s="5">
        <f>(Table1[[#This Row],[TIER2_ELIGIBLE_PAX]]/Table1[[#This Row],[TOTAL_PAX]])</f>
        <v>6.8085106382978725E-2</v>
      </c>
      <c r="U7671" s="5">
        <f>(Table1[[#This Row],[TIER3_ELIGIBLE_PAX]]/Table1[[#This Row],[TOTAL_PAX]])</f>
        <v>0.23404255319148937</v>
      </c>
      <c r="V7671" s="8">
        <v>0.76986473843856418</v>
      </c>
    </row>
    <row r="7672" spans="1:22" x14ac:dyDescent="0.3">
      <c r="A7672" s="1">
        <v>45762</v>
      </c>
      <c r="B7672" s="2">
        <v>0.70763888888888893</v>
      </c>
      <c r="C7672" t="s">
        <v>17</v>
      </c>
      <c r="D7672" t="s">
        <v>18</v>
      </c>
      <c r="E7672" t="s">
        <v>85</v>
      </c>
      <c r="F7672" t="s">
        <v>20</v>
      </c>
      <c r="G7672" t="s">
        <v>36</v>
      </c>
      <c r="H7672" t="s">
        <v>37</v>
      </c>
      <c r="I7672" t="s">
        <v>31</v>
      </c>
      <c r="J7672" t="s">
        <v>32</v>
      </c>
      <c r="K7672" t="s">
        <v>33</v>
      </c>
      <c r="L7672">
        <v>0</v>
      </c>
      <c r="M7672">
        <v>4</v>
      </c>
      <c r="N7672">
        <v>176</v>
      </c>
      <c r="O7672">
        <v>2</v>
      </c>
      <c r="P7672">
        <v>1</v>
      </c>
      <c r="Q7672">
        <v>10</v>
      </c>
      <c r="R7672">
        <f>SUM(Table1[[#This Row],[FIRST_CLASS_SEATS]:[ECONOMY_SEATS]])</f>
        <v>180</v>
      </c>
      <c r="S7672" s="5">
        <f>(Table1[[#This Row],[TIER1_ELIGIBLE_PAX]]/Table1[[#This Row],[TOTAL_PAX]])</f>
        <v>1.1111111111111112E-2</v>
      </c>
      <c r="T7672" s="5">
        <f>(Table1[[#This Row],[TIER2_ELIGIBLE_PAX]]/Table1[[#This Row],[TOTAL_PAX]])</f>
        <v>5.5555555555555558E-3</v>
      </c>
      <c r="U7672" s="5">
        <f>(Table1[[#This Row],[TIER3_ELIGIBLE_PAX]]/Table1[[#This Row],[TOTAL_PAX]])</f>
        <v>5.5555555555555552E-2</v>
      </c>
      <c r="V7672" s="8">
        <v>0.76997052431637802</v>
      </c>
    </row>
    <row r="7673" spans="1:22" x14ac:dyDescent="0.3">
      <c r="A7673" s="1">
        <v>45888</v>
      </c>
      <c r="B7673" s="2">
        <v>0.3659722222222222</v>
      </c>
      <c r="C7673" t="s">
        <v>26</v>
      </c>
      <c r="D7673" t="s">
        <v>18</v>
      </c>
      <c r="E7673" t="s">
        <v>284</v>
      </c>
      <c r="F7673" t="s">
        <v>20</v>
      </c>
      <c r="G7673" t="s">
        <v>71</v>
      </c>
      <c r="H7673" t="s">
        <v>22</v>
      </c>
      <c r="I7673" t="s">
        <v>23</v>
      </c>
      <c r="J7673" t="s">
        <v>24</v>
      </c>
      <c r="K7673" t="s">
        <v>59</v>
      </c>
      <c r="L7673">
        <v>8</v>
      </c>
      <c r="M7673">
        <v>42</v>
      </c>
      <c r="N7673">
        <v>166</v>
      </c>
      <c r="O7673">
        <v>0</v>
      </c>
      <c r="P7673">
        <v>8</v>
      </c>
      <c r="Q7673">
        <v>31</v>
      </c>
      <c r="R7673">
        <f>SUM(Table1[[#This Row],[FIRST_CLASS_SEATS]:[ECONOMY_SEATS]])</f>
        <v>216</v>
      </c>
      <c r="S7673" s="5">
        <f>(Table1[[#This Row],[TIER1_ELIGIBLE_PAX]]/Table1[[#This Row],[TOTAL_PAX]])</f>
        <v>0</v>
      </c>
      <c r="T7673" s="5">
        <f>(Table1[[#This Row],[TIER2_ELIGIBLE_PAX]]/Table1[[#This Row],[TOTAL_PAX]])</f>
        <v>3.7037037037037035E-2</v>
      </c>
      <c r="U7673" s="5">
        <f>(Table1[[#This Row],[TIER3_ELIGIBLE_PAX]]/Table1[[#This Row],[TOTAL_PAX]])</f>
        <v>0.14351851851851852</v>
      </c>
      <c r="V7673" s="8">
        <v>0.76999611087217767</v>
      </c>
    </row>
    <row r="7674" spans="1:22" x14ac:dyDescent="0.3">
      <c r="A7674" s="1">
        <v>45878</v>
      </c>
      <c r="B7674" s="2">
        <v>0.8208333333333333</v>
      </c>
      <c r="C7674" t="s">
        <v>34</v>
      </c>
      <c r="D7674" t="s">
        <v>18</v>
      </c>
      <c r="E7674" t="s">
        <v>1835</v>
      </c>
      <c r="F7674" t="s">
        <v>20</v>
      </c>
      <c r="G7674" t="s">
        <v>54</v>
      </c>
      <c r="H7674" t="s">
        <v>30</v>
      </c>
      <c r="I7674" t="s">
        <v>31</v>
      </c>
      <c r="J7674" t="s">
        <v>32</v>
      </c>
      <c r="K7674" t="s">
        <v>33</v>
      </c>
      <c r="L7674">
        <v>0</v>
      </c>
      <c r="M7674">
        <v>3</v>
      </c>
      <c r="N7674">
        <v>177</v>
      </c>
      <c r="O7674">
        <v>1</v>
      </c>
      <c r="P7674">
        <v>11</v>
      </c>
      <c r="Q7674">
        <v>38</v>
      </c>
      <c r="R7674">
        <f>SUM(Table1[[#This Row],[FIRST_CLASS_SEATS]:[ECONOMY_SEATS]])</f>
        <v>180</v>
      </c>
      <c r="S7674" s="5">
        <f>(Table1[[#This Row],[TIER1_ELIGIBLE_PAX]]/Table1[[#This Row],[TOTAL_PAX]])</f>
        <v>5.5555555555555558E-3</v>
      </c>
      <c r="T7674" s="5">
        <f>(Table1[[#This Row],[TIER2_ELIGIBLE_PAX]]/Table1[[#This Row],[TOTAL_PAX]])</f>
        <v>6.1111111111111109E-2</v>
      </c>
      <c r="U7674" s="5">
        <f>(Table1[[#This Row],[TIER3_ELIGIBLE_PAX]]/Table1[[#This Row],[TOTAL_PAX]])</f>
        <v>0.21111111111111111</v>
      </c>
      <c r="V7674" s="8">
        <v>0.77008026097297388</v>
      </c>
    </row>
    <row r="7675" spans="1:22" x14ac:dyDescent="0.3">
      <c r="A7675" s="1">
        <v>45798</v>
      </c>
      <c r="B7675" s="2">
        <v>0.26319444444444445</v>
      </c>
      <c r="C7675" t="s">
        <v>26</v>
      </c>
      <c r="D7675" t="s">
        <v>18</v>
      </c>
      <c r="E7675" t="s">
        <v>4182</v>
      </c>
      <c r="F7675" t="s">
        <v>20</v>
      </c>
      <c r="G7675" t="s">
        <v>62</v>
      </c>
      <c r="H7675" t="s">
        <v>63</v>
      </c>
      <c r="I7675" t="s">
        <v>31</v>
      </c>
      <c r="J7675" t="s">
        <v>32</v>
      </c>
      <c r="K7675" t="s">
        <v>33</v>
      </c>
      <c r="L7675">
        <v>0</v>
      </c>
      <c r="M7675">
        <v>4</v>
      </c>
      <c r="N7675">
        <v>176</v>
      </c>
      <c r="O7675">
        <v>2</v>
      </c>
      <c r="P7675">
        <v>17</v>
      </c>
      <c r="Q7675">
        <v>57</v>
      </c>
      <c r="R7675">
        <f>SUM(Table1[[#This Row],[FIRST_CLASS_SEATS]:[ECONOMY_SEATS]])</f>
        <v>180</v>
      </c>
      <c r="S7675" s="5">
        <f>(Table1[[#This Row],[TIER1_ELIGIBLE_PAX]]/Table1[[#This Row],[TOTAL_PAX]])</f>
        <v>1.1111111111111112E-2</v>
      </c>
      <c r="T7675" s="5">
        <f>(Table1[[#This Row],[TIER2_ELIGIBLE_PAX]]/Table1[[#This Row],[TOTAL_PAX]])</f>
        <v>9.4444444444444442E-2</v>
      </c>
      <c r="U7675" s="5">
        <f>(Table1[[#This Row],[TIER3_ELIGIBLE_PAX]]/Table1[[#This Row],[TOTAL_PAX]])</f>
        <v>0.31666666666666665</v>
      </c>
      <c r="V7675" s="8">
        <v>0.77014802261951942</v>
      </c>
    </row>
    <row r="7676" spans="1:22" x14ac:dyDescent="0.3">
      <c r="A7676" s="1">
        <v>45911</v>
      </c>
      <c r="B7676" s="2">
        <v>0.48125000000000001</v>
      </c>
      <c r="C7676" t="s">
        <v>26</v>
      </c>
      <c r="D7676" t="s">
        <v>18</v>
      </c>
      <c r="E7676" t="s">
        <v>1816</v>
      </c>
      <c r="F7676" t="s">
        <v>20</v>
      </c>
      <c r="G7676" t="s">
        <v>21</v>
      </c>
      <c r="H7676" t="s">
        <v>22</v>
      </c>
      <c r="I7676" t="s">
        <v>23</v>
      </c>
      <c r="J7676" t="s">
        <v>24</v>
      </c>
      <c r="K7676" t="s">
        <v>80</v>
      </c>
      <c r="L7676">
        <v>14</v>
      </c>
      <c r="M7676">
        <v>97</v>
      </c>
      <c r="N7676">
        <v>358</v>
      </c>
      <c r="O7676">
        <v>0</v>
      </c>
      <c r="P7676">
        <v>12</v>
      </c>
      <c r="Q7676">
        <v>42</v>
      </c>
      <c r="R7676">
        <f>SUM(Table1[[#This Row],[FIRST_CLASS_SEATS]:[ECONOMY_SEATS]])</f>
        <v>469</v>
      </c>
      <c r="S7676" s="5">
        <f>(Table1[[#This Row],[TIER1_ELIGIBLE_PAX]]/Table1[[#This Row],[TOTAL_PAX]])</f>
        <v>0</v>
      </c>
      <c r="T7676" s="5">
        <f>(Table1[[#This Row],[TIER2_ELIGIBLE_PAX]]/Table1[[#This Row],[TOTAL_PAX]])</f>
        <v>2.5586353944562899E-2</v>
      </c>
      <c r="U7676" s="5">
        <f>(Table1[[#This Row],[TIER3_ELIGIBLE_PAX]]/Table1[[#This Row],[TOTAL_PAX]])</f>
        <v>8.9552238805970144E-2</v>
      </c>
      <c r="V7676" s="8">
        <v>0.77021299600008419</v>
      </c>
    </row>
    <row r="7677" spans="1:22" x14ac:dyDescent="0.3">
      <c r="A7677" s="1">
        <v>45767</v>
      </c>
      <c r="B7677" s="2">
        <v>0.3923611111111111</v>
      </c>
      <c r="C7677" t="s">
        <v>26</v>
      </c>
      <c r="D7677" t="s">
        <v>18</v>
      </c>
      <c r="E7677" t="s">
        <v>687</v>
      </c>
      <c r="F7677" t="s">
        <v>20</v>
      </c>
      <c r="G7677" t="s">
        <v>21</v>
      </c>
      <c r="H7677" t="s">
        <v>22</v>
      </c>
      <c r="I7677" t="s">
        <v>23</v>
      </c>
      <c r="J7677" t="s">
        <v>24</v>
      </c>
      <c r="K7677" t="s">
        <v>59</v>
      </c>
      <c r="L7677">
        <v>8</v>
      </c>
      <c r="M7677">
        <v>48</v>
      </c>
      <c r="N7677">
        <v>200</v>
      </c>
      <c r="O7677">
        <v>0</v>
      </c>
      <c r="P7677">
        <v>10</v>
      </c>
      <c r="Q7677">
        <v>37</v>
      </c>
      <c r="R7677">
        <f>SUM(Table1[[#This Row],[FIRST_CLASS_SEATS]:[ECONOMY_SEATS]])</f>
        <v>256</v>
      </c>
      <c r="S7677" s="5">
        <f>(Table1[[#This Row],[TIER1_ELIGIBLE_PAX]]/Table1[[#This Row],[TOTAL_PAX]])</f>
        <v>0</v>
      </c>
      <c r="T7677" s="5">
        <f>(Table1[[#This Row],[TIER2_ELIGIBLE_PAX]]/Table1[[#This Row],[TOTAL_PAX]])</f>
        <v>3.90625E-2</v>
      </c>
      <c r="U7677" s="5">
        <f>(Table1[[#This Row],[TIER3_ELIGIBLE_PAX]]/Table1[[#This Row],[TOTAL_PAX]])</f>
        <v>0.14453125</v>
      </c>
      <c r="V7677" s="8">
        <v>0.77028562422825453</v>
      </c>
    </row>
    <row r="7678" spans="1:22" x14ac:dyDescent="0.3">
      <c r="A7678" s="1">
        <v>45839</v>
      </c>
      <c r="B7678" s="2">
        <v>0.35486111111111113</v>
      </c>
      <c r="C7678" t="s">
        <v>26</v>
      </c>
      <c r="D7678" t="s">
        <v>18</v>
      </c>
      <c r="E7678" t="s">
        <v>1252</v>
      </c>
      <c r="F7678" t="s">
        <v>20</v>
      </c>
      <c r="G7678" t="s">
        <v>40</v>
      </c>
      <c r="H7678" t="s">
        <v>41</v>
      </c>
      <c r="I7678" t="s">
        <v>31</v>
      </c>
      <c r="J7678" t="s">
        <v>32</v>
      </c>
      <c r="K7678" t="s">
        <v>33</v>
      </c>
      <c r="L7678">
        <v>0</v>
      </c>
      <c r="M7678">
        <v>4</v>
      </c>
      <c r="N7678">
        <v>176</v>
      </c>
      <c r="O7678">
        <v>0</v>
      </c>
      <c r="P7678">
        <v>6</v>
      </c>
      <c r="Q7678">
        <v>25</v>
      </c>
      <c r="R7678">
        <f>SUM(Table1[[#This Row],[FIRST_CLASS_SEATS]:[ECONOMY_SEATS]])</f>
        <v>180</v>
      </c>
      <c r="S7678" s="5">
        <f>(Table1[[#This Row],[TIER1_ELIGIBLE_PAX]]/Table1[[#This Row],[TOTAL_PAX]])</f>
        <v>0</v>
      </c>
      <c r="T7678" s="5">
        <f>(Table1[[#This Row],[TIER2_ELIGIBLE_PAX]]/Table1[[#This Row],[TOTAL_PAX]])</f>
        <v>3.3333333333333333E-2</v>
      </c>
      <c r="U7678" s="5">
        <f>(Table1[[#This Row],[TIER3_ELIGIBLE_PAX]]/Table1[[#This Row],[TOTAL_PAX]])</f>
        <v>0.1388888888888889</v>
      </c>
      <c r="V7678" s="8">
        <v>0.77029628685473961</v>
      </c>
    </row>
    <row r="7679" spans="1:22" x14ac:dyDescent="0.3">
      <c r="A7679" s="1">
        <v>45822</v>
      </c>
      <c r="B7679" s="2">
        <v>0.84513888888888888</v>
      </c>
      <c r="C7679" t="s">
        <v>34</v>
      </c>
      <c r="D7679" t="s">
        <v>18</v>
      </c>
      <c r="E7679" t="s">
        <v>3875</v>
      </c>
      <c r="F7679" t="s">
        <v>20</v>
      </c>
      <c r="G7679" t="s">
        <v>40</v>
      </c>
      <c r="H7679" t="s">
        <v>41</v>
      </c>
      <c r="I7679" t="s">
        <v>31</v>
      </c>
      <c r="J7679" t="s">
        <v>32</v>
      </c>
      <c r="K7679" t="s">
        <v>33</v>
      </c>
      <c r="L7679">
        <v>0</v>
      </c>
      <c r="M7679">
        <v>3</v>
      </c>
      <c r="N7679">
        <v>177</v>
      </c>
      <c r="O7679">
        <v>1</v>
      </c>
      <c r="P7679">
        <v>11</v>
      </c>
      <c r="Q7679">
        <v>40</v>
      </c>
      <c r="R7679">
        <f>SUM(Table1[[#This Row],[FIRST_CLASS_SEATS]:[ECONOMY_SEATS]])</f>
        <v>180</v>
      </c>
      <c r="S7679" s="5">
        <f>(Table1[[#This Row],[TIER1_ELIGIBLE_PAX]]/Table1[[#This Row],[TOTAL_PAX]])</f>
        <v>5.5555555555555558E-3</v>
      </c>
      <c r="T7679" s="5">
        <f>(Table1[[#This Row],[TIER2_ELIGIBLE_PAX]]/Table1[[#This Row],[TOTAL_PAX]])</f>
        <v>6.1111111111111109E-2</v>
      </c>
      <c r="U7679" s="5">
        <f>(Table1[[#This Row],[TIER3_ELIGIBLE_PAX]]/Table1[[#This Row],[TOTAL_PAX]])</f>
        <v>0.22222222222222221</v>
      </c>
      <c r="V7679" s="8">
        <v>0.77031844288118134</v>
      </c>
    </row>
    <row r="7680" spans="1:22" x14ac:dyDescent="0.3">
      <c r="A7680" s="1">
        <v>45796</v>
      </c>
      <c r="B7680" s="2">
        <v>0.87569444444444444</v>
      </c>
      <c r="C7680" t="s">
        <v>34</v>
      </c>
      <c r="D7680" t="s">
        <v>18</v>
      </c>
      <c r="E7680" t="s">
        <v>3309</v>
      </c>
      <c r="F7680" t="s">
        <v>20</v>
      </c>
      <c r="G7680" t="s">
        <v>62</v>
      </c>
      <c r="H7680" t="s">
        <v>63</v>
      </c>
      <c r="I7680" t="s">
        <v>31</v>
      </c>
      <c r="J7680" t="s">
        <v>32</v>
      </c>
      <c r="K7680" t="s">
        <v>33</v>
      </c>
      <c r="L7680">
        <v>0</v>
      </c>
      <c r="M7680">
        <v>5</v>
      </c>
      <c r="N7680">
        <v>175</v>
      </c>
      <c r="O7680">
        <v>1</v>
      </c>
      <c r="P7680">
        <v>2</v>
      </c>
      <c r="Q7680">
        <v>13</v>
      </c>
      <c r="R7680">
        <f>SUM(Table1[[#This Row],[FIRST_CLASS_SEATS]:[ECONOMY_SEATS]])</f>
        <v>180</v>
      </c>
      <c r="S7680" s="5">
        <f>(Table1[[#This Row],[TIER1_ELIGIBLE_PAX]]/Table1[[#This Row],[TOTAL_PAX]])</f>
        <v>5.5555555555555558E-3</v>
      </c>
      <c r="T7680" s="5">
        <f>(Table1[[#This Row],[TIER2_ELIGIBLE_PAX]]/Table1[[#This Row],[TOTAL_PAX]])</f>
        <v>1.1111111111111112E-2</v>
      </c>
      <c r="U7680" s="5">
        <f>(Table1[[#This Row],[TIER3_ELIGIBLE_PAX]]/Table1[[#This Row],[TOTAL_PAX]])</f>
        <v>7.2222222222222215E-2</v>
      </c>
      <c r="V7680" s="8">
        <v>0.7704031626411405</v>
      </c>
    </row>
    <row r="7681" spans="1:22" x14ac:dyDescent="0.3">
      <c r="A7681" s="1">
        <v>45901</v>
      </c>
      <c r="B7681" s="2">
        <v>0.82152777777777775</v>
      </c>
      <c r="C7681" t="s">
        <v>34</v>
      </c>
      <c r="D7681" t="s">
        <v>18</v>
      </c>
      <c r="E7681" t="s">
        <v>4313</v>
      </c>
      <c r="F7681" t="s">
        <v>20</v>
      </c>
      <c r="G7681" t="s">
        <v>76</v>
      </c>
      <c r="H7681" t="s">
        <v>77</v>
      </c>
      <c r="I7681" t="s">
        <v>78</v>
      </c>
      <c r="J7681" t="s">
        <v>24</v>
      </c>
      <c r="K7681" t="s">
        <v>25</v>
      </c>
      <c r="L7681">
        <v>0</v>
      </c>
      <c r="M7681">
        <v>32</v>
      </c>
      <c r="N7681">
        <v>300</v>
      </c>
      <c r="O7681">
        <v>1</v>
      </c>
      <c r="P7681">
        <v>8</v>
      </c>
      <c r="Q7681">
        <v>32</v>
      </c>
      <c r="R7681">
        <f>SUM(Table1[[#This Row],[FIRST_CLASS_SEATS]:[ECONOMY_SEATS]])</f>
        <v>332</v>
      </c>
      <c r="S7681" s="5">
        <f>(Table1[[#This Row],[TIER1_ELIGIBLE_PAX]]/Table1[[#This Row],[TOTAL_PAX]])</f>
        <v>3.0120481927710845E-3</v>
      </c>
      <c r="T7681" s="5">
        <f>(Table1[[#This Row],[TIER2_ELIGIBLE_PAX]]/Table1[[#This Row],[TOTAL_PAX]])</f>
        <v>2.4096385542168676E-2</v>
      </c>
      <c r="U7681" s="5">
        <f>(Table1[[#This Row],[TIER3_ELIGIBLE_PAX]]/Table1[[#This Row],[TOTAL_PAX]])</f>
        <v>9.6385542168674704E-2</v>
      </c>
      <c r="V7681" s="8">
        <v>0.77047061471601386</v>
      </c>
    </row>
    <row r="7682" spans="1:22" x14ac:dyDescent="0.3">
      <c r="A7682" s="1">
        <v>45906</v>
      </c>
      <c r="B7682" s="2">
        <v>0.42638888888888887</v>
      </c>
      <c r="C7682" t="s">
        <v>26</v>
      </c>
      <c r="D7682" t="s">
        <v>18</v>
      </c>
      <c r="E7682" t="s">
        <v>2187</v>
      </c>
      <c r="F7682" t="s">
        <v>20</v>
      </c>
      <c r="G7682" t="s">
        <v>29</v>
      </c>
      <c r="H7682" t="s">
        <v>30</v>
      </c>
      <c r="I7682" t="s">
        <v>31</v>
      </c>
      <c r="J7682" t="s">
        <v>32</v>
      </c>
      <c r="K7682" t="s">
        <v>33</v>
      </c>
      <c r="L7682">
        <v>0</v>
      </c>
      <c r="M7682">
        <v>9</v>
      </c>
      <c r="N7682">
        <v>171</v>
      </c>
      <c r="O7682">
        <v>0</v>
      </c>
      <c r="P7682">
        <v>2</v>
      </c>
      <c r="Q7682">
        <v>14</v>
      </c>
      <c r="R7682">
        <f>SUM(Table1[[#This Row],[FIRST_CLASS_SEATS]:[ECONOMY_SEATS]])</f>
        <v>180</v>
      </c>
      <c r="S7682" s="5">
        <f>(Table1[[#This Row],[TIER1_ELIGIBLE_PAX]]/Table1[[#This Row],[TOTAL_PAX]])</f>
        <v>0</v>
      </c>
      <c r="T7682" s="5">
        <f>(Table1[[#This Row],[TIER2_ELIGIBLE_PAX]]/Table1[[#This Row],[TOTAL_PAX]])</f>
        <v>1.1111111111111112E-2</v>
      </c>
      <c r="U7682" s="5">
        <f>(Table1[[#This Row],[TIER3_ELIGIBLE_PAX]]/Table1[[#This Row],[TOTAL_PAX]])</f>
        <v>7.7777777777777779E-2</v>
      </c>
      <c r="V7682" s="8">
        <v>0.7704813070860459</v>
      </c>
    </row>
    <row r="7683" spans="1:22" x14ac:dyDescent="0.3">
      <c r="A7683" s="1">
        <v>45896</v>
      </c>
      <c r="B7683" s="2">
        <v>0.60972222222222228</v>
      </c>
      <c r="C7683" t="s">
        <v>17</v>
      </c>
      <c r="D7683" t="s">
        <v>18</v>
      </c>
      <c r="E7683" t="s">
        <v>2797</v>
      </c>
      <c r="F7683" t="s">
        <v>20</v>
      </c>
      <c r="G7683" t="s">
        <v>54</v>
      </c>
      <c r="H7683" t="s">
        <v>30</v>
      </c>
      <c r="I7683" t="s">
        <v>31</v>
      </c>
      <c r="J7683" t="s">
        <v>32</v>
      </c>
      <c r="K7683" t="s">
        <v>33</v>
      </c>
      <c r="L7683">
        <v>0</v>
      </c>
      <c r="M7683">
        <v>6</v>
      </c>
      <c r="N7683">
        <v>174</v>
      </c>
      <c r="O7683">
        <v>0</v>
      </c>
      <c r="P7683">
        <v>12</v>
      </c>
      <c r="Q7683">
        <v>42</v>
      </c>
      <c r="R7683">
        <f>SUM(Table1[[#This Row],[FIRST_CLASS_SEATS]:[ECONOMY_SEATS]])</f>
        <v>180</v>
      </c>
      <c r="S7683" s="5">
        <f>(Table1[[#This Row],[TIER1_ELIGIBLE_PAX]]/Table1[[#This Row],[TOTAL_PAX]])</f>
        <v>0</v>
      </c>
      <c r="T7683" s="5">
        <f>(Table1[[#This Row],[TIER2_ELIGIBLE_PAX]]/Table1[[#This Row],[TOTAL_PAX]])</f>
        <v>6.6666666666666666E-2</v>
      </c>
      <c r="U7683" s="5">
        <f>(Table1[[#This Row],[TIER3_ELIGIBLE_PAX]]/Table1[[#This Row],[TOTAL_PAX]])</f>
        <v>0.23333333333333334</v>
      </c>
      <c r="V7683" s="8">
        <v>0.77055447269145905</v>
      </c>
    </row>
    <row r="7684" spans="1:22" x14ac:dyDescent="0.3">
      <c r="A7684" s="1">
        <v>45914</v>
      </c>
      <c r="B7684" s="2">
        <v>0.80486111111111114</v>
      </c>
      <c r="C7684" t="s">
        <v>34</v>
      </c>
      <c r="D7684" t="s">
        <v>18</v>
      </c>
      <c r="E7684" t="s">
        <v>3245</v>
      </c>
      <c r="F7684" t="s">
        <v>20</v>
      </c>
      <c r="G7684" t="s">
        <v>54</v>
      </c>
      <c r="H7684" t="s">
        <v>30</v>
      </c>
      <c r="I7684" t="s">
        <v>31</v>
      </c>
      <c r="J7684" t="s">
        <v>32</v>
      </c>
      <c r="K7684" t="s">
        <v>33</v>
      </c>
      <c r="L7684">
        <v>0</v>
      </c>
      <c r="M7684">
        <v>18</v>
      </c>
      <c r="N7684">
        <v>162</v>
      </c>
      <c r="O7684">
        <v>0</v>
      </c>
      <c r="P7684">
        <v>10</v>
      </c>
      <c r="Q7684">
        <v>37</v>
      </c>
      <c r="R7684">
        <f>SUM(Table1[[#This Row],[FIRST_CLASS_SEATS]:[ECONOMY_SEATS]])</f>
        <v>180</v>
      </c>
      <c r="S7684" s="5">
        <f>(Table1[[#This Row],[TIER1_ELIGIBLE_PAX]]/Table1[[#This Row],[TOTAL_PAX]])</f>
        <v>0</v>
      </c>
      <c r="T7684" s="5">
        <f>(Table1[[#This Row],[TIER2_ELIGIBLE_PAX]]/Table1[[#This Row],[TOTAL_PAX]])</f>
        <v>5.5555555555555552E-2</v>
      </c>
      <c r="U7684" s="5">
        <f>(Table1[[#This Row],[TIER3_ELIGIBLE_PAX]]/Table1[[#This Row],[TOTAL_PAX]])</f>
        <v>0.20555555555555555</v>
      </c>
      <c r="V7684" s="8">
        <v>0.7709000248615</v>
      </c>
    </row>
    <row r="7685" spans="1:22" x14ac:dyDescent="0.3">
      <c r="A7685" s="1">
        <v>45802</v>
      </c>
      <c r="B7685" s="2">
        <v>0.49305555555555558</v>
      </c>
      <c r="C7685" t="s">
        <v>26</v>
      </c>
      <c r="D7685" t="s">
        <v>18</v>
      </c>
      <c r="E7685" t="s">
        <v>4845</v>
      </c>
      <c r="F7685" t="s">
        <v>20</v>
      </c>
      <c r="G7685" t="s">
        <v>29</v>
      </c>
      <c r="H7685" t="s">
        <v>30</v>
      </c>
      <c r="I7685" t="s">
        <v>31</v>
      </c>
      <c r="J7685" t="s">
        <v>32</v>
      </c>
      <c r="K7685" t="s">
        <v>33</v>
      </c>
      <c r="L7685">
        <v>0</v>
      </c>
      <c r="M7685">
        <v>0</v>
      </c>
      <c r="N7685">
        <v>180</v>
      </c>
      <c r="O7685">
        <v>0</v>
      </c>
      <c r="P7685">
        <v>12</v>
      </c>
      <c r="Q7685">
        <v>41</v>
      </c>
      <c r="R7685">
        <f>SUM(Table1[[#This Row],[FIRST_CLASS_SEATS]:[ECONOMY_SEATS]])</f>
        <v>180</v>
      </c>
      <c r="S7685" s="5">
        <f>(Table1[[#This Row],[TIER1_ELIGIBLE_PAX]]/Table1[[#This Row],[TOTAL_PAX]])</f>
        <v>0</v>
      </c>
      <c r="T7685" s="5">
        <f>(Table1[[#This Row],[TIER2_ELIGIBLE_PAX]]/Table1[[#This Row],[TOTAL_PAX]])</f>
        <v>6.6666666666666666E-2</v>
      </c>
      <c r="U7685" s="5">
        <f>(Table1[[#This Row],[TIER3_ELIGIBLE_PAX]]/Table1[[#This Row],[TOTAL_PAX]])</f>
        <v>0.22777777777777777</v>
      </c>
      <c r="V7685" s="8">
        <v>0.77093723631858113</v>
      </c>
    </row>
    <row r="7686" spans="1:22" x14ac:dyDescent="0.3">
      <c r="A7686" s="1">
        <v>45790</v>
      </c>
      <c r="B7686" s="2">
        <v>0.69861111111111107</v>
      </c>
      <c r="C7686" t="s">
        <v>17</v>
      </c>
      <c r="D7686" t="s">
        <v>18</v>
      </c>
      <c r="E7686" t="s">
        <v>2184</v>
      </c>
      <c r="F7686" t="s">
        <v>20</v>
      </c>
      <c r="G7686" t="s">
        <v>29</v>
      </c>
      <c r="H7686" t="s">
        <v>30</v>
      </c>
      <c r="I7686" t="s">
        <v>31</v>
      </c>
      <c r="J7686" t="s">
        <v>32</v>
      </c>
      <c r="K7686" t="s">
        <v>33</v>
      </c>
      <c r="L7686">
        <v>0</v>
      </c>
      <c r="M7686">
        <v>18</v>
      </c>
      <c r="N7686">
        <v>162</v>
      </c>
      <c r="O7686">
        <v>2</v>
      </c>
      <c r="P7686">
        <v>6</v>
      </c>
      <c r="Q7686">
        <v>26</v>
      </c>
      <c r="R7686">
        <f>SUM(Table1[[#This Row],[FIRST_CLASS_SEATS]:[ECONOMY_SEATS]])</f>
        <v>180</v>
      </c>
      <c r="S7686" s="5">
        <f>(Table1[[#This Row],[TIER1_ELIGIBLE_PAX]]/Table1[[#This Row],[TOTAL_PAX]])</f>
        <v>1.1111111111111112E-2</v>
      </c>
      <c r="T7686" s="5">
        <f>(Table1[[#This Row],[TIER2_ELIGIBLE_PAX]]/Table1[[#This Row],[TOTAL_PAX]])</f>
        <v>3.3333333333333333E-2</v>
      </c>
      <c r="U7686" s="5">
        <f>(Table1[[#This Row],[TIER3_ELIGIBLE_PAX]]/Table1[[#This Row],[TOTAL_PAX]])</f>
        <v>0.14444444444444443</v>
      </c>
      <c r="V7686" s="8">
        <v>0.7709850603720444</v>
      </c>
    </row>
    <row r="7687" spans="1:22" x14ac:dyDescent="0.3">
      <c r="A7687" s="1">
        <v>45775</v>
      </c>
      <c r="B7687" s="2">
        <v>0.55763888888888891</v>
      </c>
      <c r="C7687" t="s">
        <v>48</v>
      </c>
      <c r="D7687" t="s">
        <v>18</v>
      </c>
      <c r="E7687" t="s">
        <v>5473</v>
      </c>
      <c r="F7687" t="s">
        <v>20</v>
      </c>
      <c r="G7687" t="s">
        <v>29</v>
      </c>
      <c r="H7687" t="s">
        <v>30</v>
      </c>
      <c r="I7687" t="s">
        <v>31</v>
      </c>
      <c r="J7687" t="s">
        <v>32</v>
      </c>
      <c r="K7687" t="s">
        <v>33</v>
      </c>
      <c r="L7687">
        <v>0</v>
      </c>
      <c r="M7687">
        <v>18</v>
      </c>
      <c r="N7687">
        <v>162</v>
      </c>
      <c r="O7687">
        <v>0</v>
      </c>
      <c r="P7687">
        <v>8</v>
      </c>
      <c r="Q7687">
        <v>32</v>
      </c>
      <c r="R7687">
        <f>SUM(Table1[[#This Row],[FIRST_CLASS_SEATS]:[ECONOMY_SEATS]])</f>
        <v>180</v>
      </c>
      <c r="S7687" s="5">
        <f>(Table1[[#This Row],[TIER1_ELIGIBLE_PAX]]/Table1[[#This Row],[TOTAL_PAX]])</f>
        <v>0</v>
      </c>
      <c r="T7687" s="5">
        <f>(Table1[[#This Row],[TIER2_ELIGIBLE_PAX]]/Table1[[#This Row],[TOTAL_PAX]])</f>
        <v>4.4444444444444446E-2</v>
      </c>
      <c r="U7687" s="5">
        <f>(Table1[[#This Row],[TIER3_ELIGIBLE_PAX]]/Table1[[#This Row],[TOTAL_PAX]])</f>
        <v>0.17777777777777778</v>
      </c>
      <c r="V7687" s="8">
        <v>0.7709910340283378</v>
      </c>
    </row>
    <row r="7688" spans="1:22" x14ac:dyDescent="0.3">
      <c r="A7688" s="1">
        <v>45833</v>
      </c>
      <c r="B7688" s="2">
        <v>0.32777777777777778</v>
      </c>
      <c r="C7688" t="s">
        <v>26</v>
      </c>
      <c r="D7688" t="s">
        <v>18</v>
      </c>
      <c r="E7688" t="s">
        <v>4049</v>
      </c>
      <c r="F7688" t="s">
        <v>20</v>
      </c>
      <c r="G7688" t="s">
        <v>29</v>
      </c>
      <c r="H7688" t="s">
        <v>30</v>
      </c>
      <c r="I7688" t="s">
        <v>31</v>
      </c>
      <c r="J7688" t="s">
        <v>32</v>
      </c>
      <c r="K7688" t="s">
        <v>33</v>
      </c>
      <c r="L7688">
        <v>0</v>
      </c>
      <c r="M7688">
        <v>12</v>
      </c>
      <c r="N7688">
        <v>168</v>
      </c>
      <c r="O7688">
        <v>1</v>
      </c>
      <c r="P7688">
        <v>8</v>
      </c>
      <c r="Q7688">
        <v>31</v>
      </c>
      <c r="R7688">
        <f>SUM(Table1[[#This Row],[FIRST_CLASS_SEATS]:[ECONOMY_SEATS]])</f>
        <v>180</v>
      </c>
      <c r="S7688" s="5">
        <f>(Table1[[#This Row],[TIER1_ELIGIBLE_PAX]]/Table1[[#This Row],[TOTAL_PAX]])</f>
        <v>5.5555555555555558E-3</v>
      </c>
      <c r="T7688" s="5">
        <f>(Table1[[#This Row],[TIER2_ELIGIBLE_PAX]]/Table1[[#This Row],[TOTAL_PAX]])</f>
        <v>4.4444444444444446E-2</v>
      </c>
      <c r="U7688" s="5">
        <f>(Table1[[#This Row],[TIER3_ELIGIBLE_PAX]]/Table1[[#This Row],[TOTAL_PAX]])</f>
        <v>0.17222222222222222</v>
      </c>
      <c r="V7688" s="8">
        <v>0.77110532345744953</v>
      </c>
    </row>
    <row r="7689" spans="1:22" x14ac:dyDescent="0.3">
      <c r="A7689" s="1">
        <v>45895</v>
      </c>
      <c r="B7689" s="2">
        <v>0.41666666666666669</v>
      </c>
      <c r="C7689" t="s">
        <v>26</v>
      </c>
      <c r="D7689" t="s">
        <v>18</v>
      </c>
      <c r="E7689" t="s">
        <v>1581</v>
      </c>
      <c r="F7689" t="s">
        <v>20</v>
      </c>
      <c r="G7689" t="s">
        <v>54</v>
      </c>
      <c r="H7689" t="s">
        <v>30</v>
      </c>
      <c r="I7689" t="s">
        <v>31</v>
      </c>
      <c r="J7689" t="s">
        <v>32</v>
      </c>
      <c r="K7689" t="s">
        <v>33</v>
      </c>
      <c r="L7689">
        <v>0</v>
      </c>
      <c r="M7689">
        <v>12</v>
      </c>
      <c r="N7689">
        <v>168</v>
      </c>
      <c r="O7689">
        <v>2</v>
      </c>
      <c r="P7689">
        <v>6</v>
      </c>
      <c r="Q7689">
        <v>25</v>
      </c>
      <c r="R7689">
        <f>SUM(Table1[[#This Row],[FIRST_CLASS_SEATS]:[ECONOMY_SEATS]])</f>
        <v>180</v>
      </c>
      <c r="S7689" s="5">
        <f>(Table1[[#This Row],[TIER1_ELIGIBLE_PAX]]/Table1[[#This Row],[TOTAL_PAX]])</f>
        <v>1.1111111111111112E-2</v>
      </c>
      <c r="T7689" s="5">
        <f>(Table1[[#This Row],[TIER2_ELIGIBLE_PAX]]/Table1[[#This Row],[TOTAL_PAX]])</f>
        <v>3.3333333333333333E-2</v>
      </c>
      <c r="U7689" s="5">
        <f>(Table1[[#This Row],[TIER3_ELIGIBLE_PAX]]/Table1[[#This Row],[TOTAL_PAX]])</f>
        <v>0.1388888888888889</v>
      </c>
      <c r="V7689" s="8">
        <v>0.77114203482994326</v>
      </c>
    </row>
    <row r="7690" spans="1:22" x14ac:dyDescent="0.3">
      <c r="A7690" s="1">
        <v>45817</v>
      </c>
      <c r="B7690" s="2">
        <v>0.28194444444444444</v>
      </c>
      <c r="C7690" t="s">
        <v>26</v>
      </c>
      <c r="D7690" t="s">
        <v>18</v>
      </c>
      <c r="E7690" t="s">
        <v>3544</v>
      </c>
      <c r="F7690" t="s">
        <v>20</v>
      </c>
      <c r="G7690" t="s">
        <v>21</v>
      </c>
      <c r="H7690" t="s">
        <v>22</v>
      </c>
      <c r="I7690" t="s">
        <v>23</v>
      </c>
      <c r="J7690" t="s">
        <v>24</v>
      </c>
      <c r="K7690" t="s">
        <v>25</v>
      </c>
      <c r="L7690">
        <v>8</v>
      </c>
      <c r="M7690">
        <v>49</v>
      </c>
      <c r="N7690">
        <v>178</v>
      </c>
      <c r="O7690">
        <v>0</v>
      </c>
      <c r="P7690">
        <v>6</v>
      </c>
      <c r="Q7690">
        <v>24</v>
      </c>
      <c r="R7690">
        <f>SUM(Table1[[#This Row],[FIRST_CLASS_SEATS]:[ECONOMY_SEATS]])</f>
        <v>235</v>
      </c>
      <c r="S7690" s="5">
        <f>(Table1[[#This Row],[TIER1_ELIGIBLE_PAX]]/Table1[[#This Row],[TOTAL_PAX]])</f>
        <v>0</v>
      </c>
      <c r="T7690" s="5">
        <f>(Table1[[#This Row],[TIER2_ELIGIBLE_PAX]]/Table1[[#This Row],[TOTAL_PAX]])</f>
        <v>2.553191489361702E-2</v>
      </c>
      <c r="U7690" s="5">
        <f>(Table1[[#This Row],[TIER3_ELIGIBLE_PAX]]/Table1[[#This Row],[TOTAL_PAX]])</f>
        <v>0.10212765957446808</v>
      </c>
      <c r="V7690" s="8">
        <v>0.77115819084719517</v>
      </c>
    </row>
    <row r="7691" spans="1:22" x14ac:dyDescent="0.3">
      <c r="A7691" s="1">
        <v>45795</v>
      </c>
      <c r="B7691" s="2">
        <v>0.6645833333333333</v>
      </c>
      <c r="C7691" t="s">
        <v>17</v>
      </c>
      <c r="D7691" t="s">
        <v>18</v>
      </c>
      <c r="E7691" t="s">
        <v>480</v>
      </c>
      <c r="F7691" t="s">
        <v>20</v>
      </c>
      <c r="G7691" t="s">
        <v>73</v>
      </c>
      <c r="H7691" t="s">
        <v>74</v>
      </c>
      <c r="I7691" t="s">
        <v>31</v>
      </c>
      <c r="J7691" t="s">
        <v>32</v>
      </c>
      <c r="K7691" t="s">
        <v>33</v>
      </c>
      <c r="L7691">
        <v>0</v>
      </c>
      <c r="M7691">
        <v>19</v>
      </c>
      <c r="N7691">
        <v>161</v>
      </c>
      <c r="O7691">
        <v>0</v>
      </c>
      <c r="P7691">
        <v>11</v>
      </c>
      <c r="Q7691">
        <v>41</v>
      </c>
      <c r="R7691">
        <f>SUM(Table1[[#This Row],[FIRST_CLASS_SEATS]:[ECONOMY_SEATS]])</f>
        <v>180</v>
      </c>
      <c r="S7691" s="5">
        <f>(Table1[[#This Row],[TIER1_ELIGIBLE_PAX]]/Table1[[#This Row],[TOTAL_PAX]])</f>
        <v>0</v>
      </c>
      <c r="T7691" s="5">
        <f>(Table1[[#This Row],[TIER2_ELIGIBLE_PAX]]/Table1[[#This Row],[TOTAL_PAX]])</f>
        <v>6.1111111111111109E-2</v>
      </c>
      <c r="U7691" s="5">
        <f>(Table1[[#This Row],[TIER3_ELIGIBLE_PAX]]/Table1[[#This Row],[TOTAL_PAX]])</f>
        <v>0.22777777777777777</v>
      </c>
      <c r="V7691" s="8">
        <v>0.77125120450313578</v>
      </c>
    </row>
    <row r="7692" spans="1:22" x14ac:dyDescent="0.3">
      <c r="A7692" s="1">
        <v>45763</v>
      </c>
      <c r="B7692" s="2">
        <v>0.78194444444444444</v>
      </c>
      <c r="C7692" t="s">
        <v>34</v>
      </c>
      <c r="D7692" t="s">
        <v>18</v>
      </c>
      <c r="E7692" t="s">
        <v>1461</v>
      </c>
      <c r="F7692" t="s">
        <v>20</v>
      </c>
      <c r="G7692" t="s">
        <v>56</v>
      </c>
      <c r="H7692" t="s">
        <v>57</v>
      </c>
      <c r="I7692" t="s">
        <v>58</v>
      </c>
      <c r="J7692" t="s">
        <v>24</v>
      </c>
      <c r="K7692" t="s">
        <v>59</v>
      </c>
      <c r="L7692">
        <v>0</v>
      </c>
      <c r="M7692">
        <v>35</v>
      </c>
      <c r="N7692">
        <v>179</v>
      </c>
      <c r="O7692">
        <v>2</v>
      </c>
      <c r="P7692">
        <v>3</v>
      </c>
      <c r="Q7692">
        <v>17</v>
      </c>
      <c r="R7692">
        <f>SUM(Table1[[#This Row],[FIRST_CLASS_SEATS]:[ECONOMY_SEATS]])</f>
        <v>214</v>
      </c>
      <c r="S7692" s="5">
        <f>(Table1[[#This Row],[TIER1_ELIGIBLE_PAX]]/Table1[[#This Row],[TOTAL_PAX]])</f>
        <v>9.3457943925233638E-3</v>
      </c>
      <c r="T7692" s="5">
        <f>(Table1[[#This Row],[TIER2_ELIGIBLE_PAX]]/Table1[[#This Row],[TOTAL_PAX]])</f>
        <v>1.4018691588785047E-2</v>
      </c>
      <c r="U7692" s="5">
        <f>(Table1[[#This Row],[TIER3_ELIGIBLE_PAX]]/Table1[[#This Row],[TOTAL_PAX]])</f>
        <v>7.9439252336448593E-2</v>
      </c>
      <c r="V7692" s="8">
        <v>0.77126828900271116</v>
      </c>
    </row>
    <row r="7693" spans="1:22" x14ac:dyDescent="0.3">
      <c r="A7693" s="1">
        <v>45753</v>
      </c>
      <c r="B7693" s="2">
        <v>0.79791666666666672</v>
      </c>
      <c r="C7693" t="s">
        <v>34</v>
      </c>
      <c r="D7693" t="s">
        <v>18</v>
      </c>
      <c r="E7693" t="s">
        <v>1587</v>
      </c>
      <c r="F7693" t="s">
        <v>20</v>
      </c>
      <c r="G7693" t="s">
        <v>43</v>
      </c>
      <c r="H7693" t="s">
        <v>44</v>
      </c>
      <c r="I7693" t="s">
        <v>31</v>
      </c>
      <c r="J7693" t="s">
        <v>32</v>
      </c>
      <c r="K7693" t="s">
        <v>33</v>
      </c>
      <c r="L7693">
        <v>0</v>
      </c>
      <c r="M7693">
        <v>4</v>
      </c>
      <c r="N7693">
        <v>176</v>
      </c>
      <c r="O7693">
        <v>0</v>
      </c>
      <c r="P7693">
        <v>8</v>
      </c>
      <c r="Q7693">
        <v>30</v>
      </c>
      <c r="R7693">
        <f>SUM(Table1[[#This Row],[FIRST_CLASS_SEATS]:[ECONOMY_SEATS]])</f>
        <v>180</v>
      </c>
      <c r="S7693" s="5">
        <f>(Table1[[#This Row],[TIER1_ELIGIBLE_PAX]]/Table1[[#This Row],[TOTAL_PAX]])</f>
        <v>0</v>
      </c>
      <c r="T7693" s="5">
        <f>(Table1[[#This Row],[TIER2_ELIGIBLE_PAX]]/Table1[[#This Row],[TOTAL_PAX]])</f>
        <v>4.4444444444444446E-2</v>
      </c>
      <c r="U7693" s="5">
        <f>(Table1[[#This Row],[TIER3_ELIGIBLE_PAX]]/Table1[[#This Row],[TOTAL_PAX]])</f>
        <v>0.16666666666666666</v>
      </c>
      <c r="V7693" s="8">
        <v>0.77141670323761613</v>
      </c>
    </row>
    <row r="7694" spans="1:22" x14ac:dyDescent="0.3">
      <c r="A7694" s="1">
        <v>45860</v>
      </c>
      <c r="B7694" s="2">
        <v>0.8520833333333333</v>
      </c>
      <c r="C7694" t="s">
        <v>34</v>
      </c>
      <c r="D7694" t="s">
        <v>18</v>
      </c>
      <c r="E7694" t="s">
        <v>4143</v>
      </c>
      <c r="F7694" t="s">
        <v>20</v>
      </c>
      <c r="G7694" t="s">
        <v>29</v>
      </c>
      <c r="H7694" t="s">
        <v>30</v>
      </c>
      <c r="I7694" t="s">
        <v>31</v>
      </c>
      <c r="J7694" t="s">
        <v>32</v>
      </c>
      <c r="K7694" t="s">
        <v>33</v>
      </c>
      <c r="L7694">
        <v>0</v>
      </c>
      <c r="M7694">
        <v>13</v>
      </c>
      <c r="N7694">
        <v>167</v>
      </c>
      <c r="O7694">
        <v>1</v>
      </c>
      <c r="P7694">
        <v>9</v>
      </c>
      <c r="Q7694">
        <v>35</v>
      </c>
      <c r="R7694">
        <f>SUM(Table1[[#This Row],[FIRST_CLASS_SEATS]:[ECONOMY_SEATS]])</f>
        <v>180</v>
      </c>
      <c r="S7694" s="5">
        <f>(Table1[[#This Row],[TIER1_ELIGIBLE_PAX]]/Table1[[#This Row],[TOTAL_PAX]])</f>
        <v>5.5555555555555558E-3</v>
      </c>
      <c r="T7694" s="5">
        <f>(Table1[[#This Row],[TIER2_ELIGIBLE_PAX]]/Table1[[#This Row],[TOTAL_PAX]])</f>
        <v>0.05</v>
      </c>
      <c r="U7694" s="5">
        <f>(Table1[[#This Row],[TIER3_ELIGIBLE_PAX]]/Table1[[#This Row],[TOTAL_PAX]])</f>
        <v>0.19444444444444445</v>
      </c>
      <c r="V7694" s="8">
        <v>0.77141975328252721</v>
      </c>
    </row>
    <row r="7695" spans="1:22" x14ac:dyDescent="0.3">
      <c r="A7695" s="1">
        <v>45771</v>
      </c>
      <c r="B7695" s="2">
        <v>0.36319444444444443</v>
      </c>
      <c r="C7695" t="s">
        <v>26</v>
      </c>
      <c r="D7695" t="s">
        <v>18</v>
      </c>
      <c r="E7695" t="s">
        <v>1072</v>
      </c>
      <c r="F7695" t="s">
        <v>20</v>
      </c>
      <c r="G7695" t="s">
        <v>73</v>
      </c>
      <c r="H7695" t="s">
        <v>74</v>
      </c>
      <c r="I7695" t="s">
        <v>31</v>
      </c>
      <c r="J7695" t="s">
        <v>32</v>
      </c>
      <c r="K7695" t="s">
        <v>33</v>
      </c>
      <c r="L7695">
        <v>0</v>
      </c>
      <c r="M7695">
        <v>9</v>
      </c>
      <c r="N7695">
        <v>171</v>
      </c>
      <c r="O7695">
        <v>0</v>
      </c>
      <c r="P7695">
        <v>9</v>
      </c>
      <c r="Q7695">
        <v>34</v>
      </c>
      <c r="R7695">
        <f>SUM(Table1[[#This Row],[FIRST_CLASS_SEATS]:[ECONOMY_SEATS]])</f>
        <v>180</v>
      </c>
      <c r="S7695" s="5">
        <f>(Table1[[#This Row],[TIER1_ELIGIBLE_PAX]]/Table1[[#This Row],[TOTAL_PAX]])</f>
        <v>0</v>
      </c>
      <c r="T7695" s="5">
        <f>(Table1[[#This Row],[TIER2_ELIGIBLE_PAX]]/Table1[[#This Row],[TOTAL_PAX]])</f>
        <v>0.05</v>
      </c>
      <c r="U7695" s="5">
        <f>(Table1[[#This Row],[TIER3_ELIGIBLE_PAX]]/Table1[[#This Row],[TOTAL_PAX]])</f>
        <v>0.18888888888888888</v>
      </c>
      <c r="V7695" s="8">
        <v>0.77164106519954234</v>
      </c>
    </row>
    <row r="7696" spans="1:22" x14ac:dyDescent="0.3">
      <c r="A7696" s="1">
        <v>45768</v>
      </c>
      <c r="B7696" s="2">
        <v>0.60624999999999996</v>
      </c>
      <c r="C7696" t="s">
        <v>17</v>
      </c>
      <c r="D7696" t="s">
        <v>18</v>
      </c>
      <c r="E7696" t="s">
        <v>2168</v>
      </c>
      <c r="F7696" t="s">
        <v>20</v>
      </c>
      <c r="G7696" t="s">
        <v>43</v>
      </c>
      <c r="H7696" t="s">
        <v>44</v>
      </c>
      <c r="I7696" t="s">
        <v>31</v>
      </c>
      <c r="J7696" t="s">
        <v>32</v>
      </c>
      <c r="K7696" t="s">
        <v>33</v>
      </c>
      <c r="L7696">
        <v>0</v>
      </c>
      <c r="M7696">
        <v>20</v>
      </c>
      <c r="N7696">
        <v>160</v>
      </c>
      <c r="O7696">
        <v>0</v>
      </c>
      <c r="P7696">
        <v>0</v>
      </c>
      <c r="Q7696">
        <v>7</v>
      </c>
      <c r="R7696">
        <f>SUM(Table1[[#This Row],[FIRST_CLASS_SEATS]:[ECONOMY_SEATS]])</f>
        <v>180</v>
      </c>
      <c r="S7696" s="5">
        <f>(Table1[[#This Row],[TIER1_ELIGIBLE_PAX]]/Table1[[#This Row],[TOTAL_PAX]])</f>
        <v>0</v>
      </c>
      <c r="T7696" s="5">
        <f>(Table1[[#This Row],[TIER2_ELIGIBLE_PAX]]/Table1[[#This Row],[TOTAL_PAX]])</f>
        <v>0</v>
      </c>
      <c r="U7696" s="5">
        <f>(Table1[[#This Row],[TIER3_ELIGIBLE_PAX]]/Table1[[#This Row],[TOTAL_PAX]])</f>
        <v>3.888888888888889E-2</v>
      </c>
      <c r="V7696" s="8">
        <v>0.77184469470827433</v>
      </c>
    </row>
    <row r="7697" spans="1:22" x14ac:dyDescent="0.3">
      <c r="A7697" s="1">
        <v>45770</v>
      </c>
      <c r="B7697" s="2">
        <v>0.5</v>
      </c>
      <c r="C7697" t="s">
        <v>48</v>
      </c>
      <c r="D7697" t="s">
        <v>18</v>
      </c>
      <c r="E7697" t="s">
        <v>2021</v>
      </c>
      <c r="F7697" t="s">
        <v>20</v>
      </c>
      <c r="G7697" t="s">
        <v>43</v>
      </c>
      <c r="H7697" t="s">
        <v>44</v>
      </c>
      <c r="I7697" t="s">
        <v>31</v>
      </c>
      <c r="J7697" t="s">
        <v>32</v>
      </c>
      <c r="K7697" t="s">
        <v>33</v>
      </c>
      <c r="L7697">
        <v>0</v>
      </c>
      <c r="M7697">
        <v>16</v>
      </c>
      <c r="N7697">
        <v>164</v>
      </c>
      <c r="O7697">
        <v>1</v>
      </c>
      <c r="P7697">
        <v>1</v>
      </c>
      <c r="Q7697">
        <v>11</v>
      </c>
      <c r="R7697">
        <f>SUM(Table1[[#This Row],[FIRST_CLASS_SEATS]:[ECONOMY_SEATS]])</f>
        <v>180</v>
      </c>
      <c r="S7697" s="5">
        <f>(Table1[[#This Row],[TIER1_ELIGIBLE_PAX]]/Table1[[#This Row],[TOTAL_PAX]])</f>
        <v>5.5555555555555558E-3</v>
      </c>
      <c r="T7697" s="5">
        <f>(Table1[[#This Row],[TIER2_ELIGIBLE_PAX]]/Table1[[#This Row],[TOTAL_PAX]])</f>
        <v>5.5555555555555558E-3</v>
      </c>
      <c r="U7697" s="5">
        <f>(Table1[[#This Row],[TIER3_ELIGIBLE_PAX]]/Table1[[#This Row],[TOTAL_PAX]])</f>
        <v>6.1111111111111109E-2</v>
      </c>
      <c r="V7697" s="8">
        <v>0.77185630159360774</v>
      </c>
    </row>
    <row r="7698" spans="1:22" x14ac:dyDescent="0.3">
      <c r="A7698" s="1">
        <v>45865</v>
      </c>
      <c r="B7698" s="2">
        <v>0.3611111111111111</v>
      </c>
      <c r="C7698" t="s">
        <v>26</v>
      </c>
      <c r="D7698" t="s">
        <v>18</v>
      </c>
      <c r="E7698" t="s">
        <v>608</v>
      </c>
      <c r="F7698" t="s">
        <v>20</v>
      </c>
      <c r="G7698" t="s">
        <v>76</v>
      </c>
      <c r="H7698" t="s">
        <v>77</v>
      </c>
      <c r="I7698" t="s">
        <v>78</v>
      </c>
      <c r="J7698" t="s">
        <v>24</v>
      </c>
      <c r="K7698" t="s">
        <v>25</v>
      </c>
      <c r="L7698">
        <v>0</v>
      </c>
      <c r="M7698">
        <v>48</v>
      </c>
      <c r="N7698">
        <v>224</v>
      </c>
      <c r="O7698">
        <v>3</v>
      </c>
      <c r="P7698">
        <v>17</v>
      </c>
      <c r="Q7698">
        <v>56</v>
      </c>
      <c r="R7698">
        <f>SUM(Table1[[#This Row],[FIRST_CLASS_SEATS]:[ECONOMY_SEATS]])</f>
        <v>272</v>
      </c>
      <c r="S7698" s="5">
        <f>(Table1[[#This Row],[TIER1_ELIGIBLE_PAX]]/Table1[[#This Row],[TOTAL_PAX]])</f>
        <v>1.1029411764705883E-2</v>
      </c>
      <c r="T7698" s="5">
        <f>(Table1[[#This Row],[TIER2_ELIGIBLE_PAX]]/Table1[[#This Row],[TOTAL_PAX]])</f>
        <v>6.25E-2</v>
      </c>
      <c r="U7698" s="5">
        <f>(Table1[[#This Row],[TIER3_ELIGIBLE_PAX]]/Table1[[#This Row],[TOTAL_PAX]])</f>
        <v>0.20588235294117646</v>
      </c>
      <c r="V7698" s="8">
        <v>0.77194697860443051</v>
      </c>
    </row>
    <row r="7699" spans="1:22" x14ac:dyDescent="0.3">
      <c r="A7699" s="1">
        <v>45755</v>
      </c>
      <c r="B7699" s="2">
        <v>0.39583333333333331</v>
      </c>
      <c r="C7699" t="s">
        <v>26</v>
      </c>
      <c r="D7699" t="s">
        <v>18</v>
      </c>
      <c r="E7699" t="s">
        <v>829</v>
      </c>
      <c r="F7699" t="s">
        <v>20</v>
      </c>
      <c r="G7699" t="s">
        <v>99</v>
      </c>
      <c r="H7699" t="s">
        <v>74</v>
      </c>
      <c r="I7699" t="s">
        <v>31</v>
      </c>
      <c r="J7699" t="s">
        <v>32</v>
      </c>
      <c r="K7699" t="s">
        <v>33</v>
      </c>
      <c r="L7699">
        <v>0</v>
      </c>
      <c r="M7699">
        <v>18</v>
      </c>
      <c r="N7699">
        <v>162</v>
      </c>
      <c r="O7699">
        <v>0</v>
      </c>
      <c r="P7699">
        <v>18</v>
      </c>
      <c r="Q7699">
        <v>60</v>
      </c>
      <c r="R7699">
        <f>SUM(Table1[[#This Row],[FIRST_CLASS_SEATS]:[ECONOMY_SEATS]])</f>
        <v>180</v>
      </c>
      <c r="S7699" s="5">
        <f>(Table1[[#This Row],[TIER1_ELIGIBLE_PAX]]/Table1[[#This Row],[TOTAL_PAX]])</f>
        <v>0</v>
      </c>
      <c r="T7699" s="5">
        <f>(Table1[[#This Row],[TIER2_ELIGIBLE_PAX]]/Table1[[#This Row],[TOTAL_PAX]])</f>
        <v>0.1</v>
      </c>
      <c r="U7699" s="5">
        <f>(Table1[[#This Row],[TIER3_ELIGIBLE_PAX]]/Table1[[#This Row],[TOTAL_PAX]])</f>
        <v>0.33333333333333331</v>
      </c>
      <c r="V7699" s="8">
        <v>0.77219634310937146</v>
      </c>
    </row>
    <row r="7700" spans="1:22" x14ac:dyDescent="0.3">
      <c r="A7700" s="1">
        <v>45918</v>
      </c>
      <c r="B7700" s="2">
        <v>0.90694444444444444</v>
      </c>
      <c r="C7700" t="s">
        <v>34</v>
      </c>
      <c r="D7700" t="s">
        <v>18</v>
      </c>
      <c r="E7700" t="s">
        <v>624</v>
      </c>
      <c r="F7700" t="s">
        <v>20</v>
      </c>
      <c r="G7700" t="s">
        <v>76</v>
      </c>
      <c r="H7700" t="s">
        <v>77</v>
      </c>
      <c r="I7700" t="s">
        <v>78</v>
      </c>
      <c r="J7700" t="s">
        <v>24</v>
      </c>
      <c r="K7700" t="s">
        <v>47</v>
      </c>
      <c r="L7700">
        <v>0</v>
      </c>
      <c r="M7700">
        <v>56</v>
      </c>
      <c r="N7700">
        <v>275</v>
      </c>
      <c r="O7700">
        <v>0</v>
      </c>
      <c r="P7700">
        <v>1</v>
      </c>
      <c r="Q7700">
        <v>10</v>
      </c>
      <c r="R7700">
        <f>SUM(Table1[[#This Row],[FIRST_CLASS_SEATS]:[ECONOMY_SEATS]])</f>
        <v>331</v>
      </c>
      <c r="S7700" s="5">
        <f>(Table1[[#This Row],[TIER1_ELIGIBLE_PAX]]/Table1[[#This Row],[TOTAL_PAX]])</f>
        <v>0</v>
      </c>
      <c r="T7700" s="5">
        <f>(Table1[[#This Row],[TIER2_ELIGIBLE_PAX]]/Table1[[#This Row],[TOTAL_PAX]])</f>
        <v>3.0211480362537764E-3</v>
      </c>
      <c r="U7700" s="5">
        <f>(Table1[[#This Row],[TIER3_ELIGIBLE_PAX]]/Table1[[#This Row],[TOTAL_PAX]])</f>
        <v>3.0211480362537766E-2</v>
      </c>
      <c r="V7700" s="8">
        <v>0.77230218856760491</v>
      </c>
    </row>
    <row r="7701" spans="1:22" x14ac:dyDescent="0.3">
      <c r="A7701" s="1">
        <v>45826</v>
      </c>
      <c r="B7701" s="2">
        <v>0.59027777777777779</v>
      </c>
      <c r="C7701" t="s">
        <v>17</v>
      </c>
      <c r="D7701" t="s">
        <v>18</v>
      </c>
      <c r="E7701" t="s">
        <v>5167</v>
      </c>
      <c r="F7701" t="s">
        <v>20</v>
      </c>
      <c r="G7701" t="s">
        <v>124</v>
      </c>
      <c r="H7701" t="s">
        <v>22</v>
      </c>
      <c r="I7701" t="s">
        <v>23</v>
      </c>
      <c r="J7701" t="s">
        <v>24</v>
      </c>
      <c r="K7701" t="s">
        <v>59</v>
      </c>
      <c r="L7701">
        <v>0</v>
      </c>
      <c r="M7701">
        <v>31</v>
      </c>
      <c r="N7701">
        <v>173</v>
      </c>
      <c r="O7701">
        <v>0</v>
      </c>
      <c r="P7701">
        <v>2</v>
      </c>
      <c r="Q7701">
        <v>15</v>
      </c>
      <c r="R7701">
        <f>SUM(Table1[[#This Row],[FIRST_CLASS_SEATS]:[ECONOMY_SEATS]])</f>
        <v>204</v>
      </c>
      <c r="S7701" s="5">
        <f>(Table1[[#This Row],[TIER1_ELIGIBLE_PAX]]/Table1[[#This Row],[TOTAL_PAX]])</f>
        <v>0</v>
      </c>
      <c r="T7701" s="5">
        <f>(Table1[[#This Row],[TIER2_ELIGIBLE_PAX]]/Table1[[#This Row],[TOTAL_PAX]])</f>
        <v>9.8039215686274508E-3</v>
      </c>
      <c r="U7701" s="5">
        <f>(Table1[[#This Row],[TIER3_ELIGIBLE_PAX]]/Table1[[#This Row],[TOTAL_PAX]])</f>
        <v>7.3529411764705885E-2</v>
      </c>
      <c r="V7701" s="8">
        <v>0.77235154996386512</v>
      </c>
    </row>
    <row r="7702" spans="1:22" x14ac:dyDescent="0.3">
      <c r="A7702" s="1">
        <v>45890</v>
      </c>
      <c r="B7702" s="2">
        <v>0.45208333333333334</v>
      </c>
      <c r="C7702" t="s">
        <v>26</v>
      </c>
      <c r="D7702" t="s">
        <v>18</v>
      </c>
      <c r="E7702" t="s">
        <v>5733</v>
      </c>
      <c r="F7702" t="s">
        <v>20</v>
      </c>
      <c r="G7702" t="s">
        <v>43</v>
      </c>
      <c r="H7702" t="s">
        <v>44</v>
      </c>
      <c r="I7702" t="s">
        <v>31</v>
      </c>
      <c r="J7702" t="s">
        <v>32</v>
      </c>
      <c r="K7702" t="s">
        <v>33</v>
      </c>
      <c r="L7702">
        <v>0</v>
      </c>
      <c r="M7702">
        <v>9</v>
      </c>
      <c r="N7702">
        <v>171</v>
      </c>
      <c r="O7702">
        <v>0</v>
      </c>
      <c r="P7702">
        <v>11</v>
      </c>
      <c r="Q7702">
        <v>39</v>
      </c>
      <c r="R7702">
        <f>SUM(Table1[[#This Row],[FIRST_CLASS_SEATS]:[ECONOMY_SEATS]])</f>
        <v>180</v>
      </c>
      <c r="S7702" s="5">
        <f>(Table1[[#This Row],[TIER1_ELIGIBLE_PAX]]/Table1[[#This Row],[TOTAL_PAX]])</f>
        <v>0</v>
      </c>
      <c r="T7702" s="5">
        <f>(Table1[[#This Row],[TIER2_ELIGIBLE_PAX]]/Table1[[#This Row],[TOTAL_PAX]])</f>
        <v>6.1111111111111109E-2</v>
      </c>
      <c r="U7702" s="5">
        <f>(Table1[[#This Row],[TIER3_ELIGIBLE_PAX]]/Table1[[#This Row],[TOTAL_PAX]])</f>
        <v>0.21666666666666667</v>
      </c>
      <c r="V7702" s="8">
        <v>0.77236856343673121</v>
      </c>
    </row>
    <row r="7703" spans="1:22" x14ac:dyDescent="0.3">
      <c r="A7703" s="1">
        <v>45929</v>
      </c>
      <c r="B7703" s="2">
        <v>0.59097222222222223</v>
      </c>
      <c r="C7703" t="s">
        <v>17</v>
      </c>
      <c r="D7703" t="s">
        <v>18</v>
      </c>
      <c r="E7703" t="s">
        <v>2717</v>
      </c>
      <c r="F7703" t="s">
        <v>20</v>
      </c>
      <c r="G7703" t="s">
        <v>124</v>
      </c>
      <c r="H7703" t="s">
        <v>22</v>
      </c>
      <c r="I7703" t="s">
        <v>23</v>
      </c>
      <c r="J7703" t="s">
        <v>24</v>
      </c>
      <c r="K7703" t="s">
        <v>59</v>
      </c>
      <c r="L7703">
        <v>8</v>
      </c>
      <c r="M7703">
        <v>42</v>
      </c>
      <c r="N7703">
        <v>166</v>
      </c>
      <c r="O7703">
        <v>0</v>
      </c>
      <c r="P7703">
        <v>8</v>
      </c>
      <c r="Q7703">
        <v>31</v>
      </c>
      <c r="R7703">
        <f>SUM(Table1[[#This Row],[FIRST_CLASS_SEATS]:[ECONOMY_SEATS]])</f>
        <v>216</v>
      </c>
      <c r="S7703" s="5">
        <f>(Table1[[#This Row],[TIER1_ELIGIBLE_PAX]]/Table1[[#This Row],[TOTAL_PAX]])</f>
        <v>0</v>
      </c>
      <c r="T7703" s="5">
        <f>(Table1[[#This Row],[TIER2_ELIGIBLE_PAX]]/Table1[[#This Row],[TOTAL_PAX]])</f>
        <v>3.7037037037037035E-2</v>
      </c>
      <c r="U7703" s="5">
        <f>(Table1[[#This Row],[TIER3_ELIGIBLE_PAX]]/Table1[[#This Row],[TOTAL_PAX]])</f>
        <v>0.14351851851851852</v>
      </c>
      <c r="V7703" s="8">
        <v>0.77265786453616547</v>
      </c>
    </row>
    <row r="7704" spans="1:22" x14ac:dyDescent="0.3">
      <c r="A7704" s="1">
        <v>45870</v>
      </c>
      <c r="B7704" s="2">
        <v>0.8041666666666667</v>
      </c>
      <c r="C7704" t="s">
        <v>34</v>
      </c>
      <c r="D7704" t="s">
        <v>18</v>
      </c>
      <c r="E7704" t="s">
        <v>1682</v>
      </c>
      <c r="F7704" t="s">
        <v>20</v>
      </c>
      <c r="G7704" t="s">
        <v>71</v>
      </c>
      <c r="H7704" t="s">
        <v>22</v>
      </c>
      <c r="I7704" t="s">
        <v>23</v>
      </c>
      <c r="J7704" t="s">
        <v>24</v>
      </c>
      <c r="K7704" t="s">
        <v>25</v>
      </c>
      <c r="L7704">
        <v>0</v>
      </c>
      <c r="M7704">
        <v>48</v>
      </c>
      <c r="N7704">
        <v>224</v>
      </c>
      <c r="O7704">
        <v>0</v>
      </c>
      <c r="P7704">
        <v>2</v>
      </c>
      <c r="Q7704">
        <v>15</v>
      </c>
      <c r="R7704">
        <f>SUM(Table1[[#This Row],[FIRST_CLASS_SEATS]:[ECONOMY_SEATS]])</f>
        <v>272</v>
      </c>
      <c r="S7704" s="5">
        <f>(Table1[[#This Row],[TIER1_ELIGIBLE_PAX]]/Table1[[#This Row],[TOTAL_PAX]])</f>
        <v>0</v>
      </c>
      <c r="T7704" s="5">
        <f>(Table1[[#This Row],[TIER2_ELIGIBLE_PAX]]/Table1[[#This Row],[TOTAL_PAX]])</f>
        <v>7.3529411764705881E-3</v>
      </c>
      <c r="U7704" s="5">
        <f>(Table1[[#This Row],[TIER3_ELIGIBLE_PAX]]/Table1[[#This Row],[TOTAL_PAX]])</f>
        <v>5.514705882352941E-2</v>
      </c>
      <c r="V7704" s="8">
        <v>0.77276074834662234</v>
      </c>
    </row>
    <row r="7705" spans="1:22" x14ac:dyDescent="0.3">
      <c r="A7705" s="1">
        <v>45938</v>
      </c>
      <c r="B7705" s="2">
        <v>0.93819444444444444</v>
      </c>
      <c r="C7705" t="s">
        <v>34</v>
      </c>
      <c r="D7705" t="s">
        <v>18</v>
      </c>
      <c r="E7705" t="s">
        <v>1250</v>
      </c>
      <c r="F7705" t="s">
        <v>20</v>
      </c>
      <c r="G7705" t="s">
        <v>46</v>
      </c>
      <c r="H7705" t="s">
        <v>22</v>
      </c>
      <c r="I7705" t="s">
        <v>23</v>
      </c>
      <c r="J7705" t="s">
        <v>24</v>
      </c>
      <c r="K7705" t="s">
        <v>25</v>
      </c>
      <c r="L7705">
        <v>8</v>
      </c>
      <c r="M7705">
        <v>49</v>
      </c>
      <c r="N7705">
        <v>178</v>
      </c>
      <c r="O7705">
        <v>1</v>
      </c>
      <c r="P7705">
        <v>11</v>
      </c>
      <c r="Q7705">
        <v>40</v>
      </c>
      <c r="R7705">
        <f>SUM(Table1[[#This Row],[FIRST_CLASS_SEATS]:[ECONOMY_SEATS]])</f>
        <v>235</v>
      </c>
      <c r="S7705" s="5">
        <f>(Table1[[#This Row],[TIER1_ELIGIBLE_PAX]]/Table1[[#This Row],[TOTAL_PAX]])</f>
        <v>4.2553191489361703E-3</v>
      </c>
      <c r="T7705" s="5">
        <f>(Table1[[#This Row],[TIER2_ELIGIBLE_PAX]]/Table1[[#This Row],[TOTAL_PAX]])</f>
        <v>4.6808510638297871E-2</v>
      </c>
      <c r="U7705" s="5">
        <f>(Table1[[#This Row],[TIER3_ELIGIBLE_PAX]]/Table1[[#This Row],[TOTAL_PAX]])</f>
        <v>0.1702127659574468</v>
      </c>
      <c r="V7705" s="8">
        <v>0.77276778215768871</v>
      </c>
    </row>
    <row r="7706" spans="1:22" x14ac:dyDescent="0.3">
      <c r="A7706" s="1">
        <v>45899</v>
      </c>
      <c r="B7706" s="2">
        <v>0.65694444444444444</v>
      </c>
      <c r="C7706" t="s">
        <v>17</v>
      </c>
      <c r="D7706" t="s">
        <v>18</v>
      </c>
      <c r="E7706" t="s">
        <v>4250</v>
      </c>
      <c r="F7706" t="s">
        <v>20</v>
      </c>
      <c r="G7706" t="s">
        <v>99</v>
      </c>
      <c r="H7706" t="s">
        <v>74</v>
      </c>
      <c r="I7706" t="s">
        <v>31</v>
      </c>
      <c r="J7706" t="s">
        <v>32</v>
      </c>
      <c r="K7706" t="s">
        <v>33</v>
      </c>
      <c r="L7706">
        <v>0</v>
      </c>
      <c r="M7706">
        <v>9</v>
      </c>
      <c r="N7706">
        <v>171</v>
      </c>
      <c r="O7706">
        <v>1</v>
      </c>
      <c r="P7706">
        <v>8</v>
      </c>
      <c r="Q7706">
        <v>32</v>
      </c>
      <c r="R7706">
        <f>SUM(Table1[[#This Row],[FIRST_CLASS_SEATS]:[ECONOMY_SEATS]])</f>
        <v>180</v>
      </c>
      <c r="S7706" s="5">
        <f>(Table1[[#This Row],[TIER1_ELIGIBLE_PAX]]/Table1[[#This Row],[TOTAL_PAX]])</f>
        <v>5.5555555555555558E-3</v>
      </c>
      <c r="T7706" s="5">
        <f>(Table1[[#This Row],[TIER2_ELIGIBLE_PAX]]/Table1[[#This Row],[TOTAL_PAX]])</f>
        <v>4.4444444444444446E-2</v>
      </c>
      <c r="U7706" s="5">
        <f>(Table1[[#This Row],[TIER3_ELIGIBLE_PAX]]/Table1[[#This Row],[TOTAL_PAX]])</f>
        <v>0.17777777777777778</v>
      </c>
      <c r="V7706" s="8">
        <v>0.77299180987866511</v>
      </c>
    </row>
    <row r="7707" spans="1:22" x14ac:dyDescent="0.3">
      <c r="A7707" s="1">
        <v>45898</v>
      </c>
      <c r="B7707" s="2">
        <v>0.26041666666666669</v>
      </c>
      <c r="C7707" t="s">
        <v>26</v>
      </c>
      <c r="D7707" t="s">
        <v>18</v>
      </c>
      <c r="E7707" t="s">
        <v>5753</v>
      </c>
      <c r="F7707" t="s">
        <v>20</v>
      </c>
      <c r="G7707" t="s">
        <v>73</v>
      </c>
      <c r="H7707" t="s">
        <v>74</v>
      </c>
      <c r="I7707" t="s">
        <v>31</v>
      </c>
      <c r="J7707" t="s">
        <v>32</v>
      </c>
      <c r="K7707" t="s">
        <v>33</v>
      </c>
      <c r="L7707">
        <v>0</v>
      </c>
      <c r="M7707">
        <v>5</v>
      </c>
      <c r="N7707">
        <v>175</v>
      </c>
      <c r="O7707">
        <v>0</v>
      </c>
      <c r="P7707">
        <v>3</v>
      </c>
      <c r="Q7707">
        <v>18</v>
      </c>
      <c r="R7707">
        <f>SUM(Table1[[#This Row],[FIRST_CLASS_SEATS]:[ECONOMY_SEATS]])</f>
        <v>180</v>
      </c>
      <c r="S7707" s="5">
        <f>(Table1[[#This Row],[TIER1_ELIGIBLE_PAX]]/Table1[[#This Row],[TOTAL_PAX]])</f>
        <v>0</v>
      </c>
      <c r="T7707" s="5">
        <f>(Table1[[#This Row],[TIER2_ELIGIBLE_PAX]]/Table1[[#This Row],[TOTAL_PAX]])</f>
        <v>1.6666666666666666E-2</v>
      </c>
      <c r="U7707" s="5">
        <f>(Table1[[#This Row],[TIER3_ELIGIBLE_PAX]]/Table1[[#This Row],[TOTAL_PAX]])</f>
        <v>0.1</v>
      </c>
      <c r="V7707" s="8">
        <v>0.77301772620431386</v>
      </c>
    </row>
    <row r="7708" spans="1:22" x14ac:dyDescent="0.3">
      <c r="A7708" s="1">
        <v>45916</v>
      </c>
      <c r="B7708" s="2">
        <v>0.83194444444444449</v>
      </c>
      <c r="C7708" t="s">
        <v>34</v>
      </c>
      <c r="D7708" t="s">
        <v>18</v>
      </c>
      <c r="E7708" t="s">
        <v>3436</v>
      </c>
      <c r="F7708" t="s">
        <v>20</v>
      </c>
      <c r="G7708" t="s">
        <v>76</v>
      </c>
      <c r="H7708" t="s">
        <v>77</v>
      </c>
      <c r="I7708" t="s">
        <v>78</v>
      </c>
      <c r="J7708" t="s">
        <v>24</v>
      </c>
      <c r="K7708" t="s">
        <v>59</v>
      </c>
      <c r="L7708">
        <v>8</v>
      </c>
      <c r="M7708">
        <v>48</v>
      </c>
      <c r="N7708">
        <v>200</v>
      </c>
      <c r="O7708">
        <v>0</v>
      </c>
      <c r="P7708">
        <v>0</v>
      </c>
      <c r="Q7708">
        <v>0</v>
      </c>
      <c r="R7708">
        <f>SUM(Table1[[#This Row],[FIRST_CLASS_SEATS]:[ECONOMY_SEATS]])</f>
        <v>256</v>
      </c>
      <c r="S7708" s="5">
        <f>(Table1[[#This Row],[TIER1_ELIGIBLE_PAX]]/Table1[[#This Row],[TOTAL_PAX]])</f>
        <v>0</v>
      </c>
      <c r="T7708" s="5">
        <f>(Table1[[#This Row],[TIER2_ELIGIBLE_PAX]]/Table1[[#This Row],[TOTAL_PAX]])</f>
        <v>0</v>
      </c>
      <c r="U7708" s="5">
        <f>(Table1[[#This Row],[TIER3_ELIGIBLE_PAX]]/Table1[[#This Row],[TOTAL_PAX]])</f>
        <v>0</v>
      </c>
      <c r="V7708" s="8">
        <v>0.77308704646542681</v>
      </c>
    </row>
    <row r="7709" spans="1:22" x14ac:dyDescent="0.3">
      <c r="A7709" s="1">
        <v>45954</v>
      </c>
      <c r="B7709" s="2">
        <v>0.8979166666666667</v>
      </c>
      <c r="C7709" t="s">
        <v>34</v>
      </c>
      <c r="D7709" t="s">
        <v>18</v>
      </c>
      <c r="E7709" t="s">
        <v>2695</v>
      </c>
      <c r="F7709" t="s">
        <v>20</v>
      </c>
      <c r="G7709" t="s">
        <v>46</v>
      </c>
      <c r="H7709" t="s">
        <v>22</v>
      </c>
      <c r="I7709" t="s">
        <v>23</v>
      </c>
      <c r="J7709" t="s">
        <v>24</v>
      </c>
      <c r="K7709" t="s">
        <v>59</v>
      </c>
      <c r="L7709">
        <v>8</v>
      </c>
      <c r="M7709">
        <v>42</v>
      </c>
      <c r="N7709">
        <v>166</v>
      </c>
      <c r="O7709">
        <v>0</v>
      </c>
      <c r="P7709">
        <v>17</v>
      </c>
      <c r="Q7709">
        <v>56</v>
      </c>
      <c r="R7709">
        <f>SUM(Table1[[#This Row],[FIRST_CLASS_SEATS]:[ECONOMY_SEATS]])</f>
        <v>216</v>
      </c>
      <c r="S7709" s="5">
        <f>(Table1[[#This Row],[TIER1_ELIGIBLE_PAX]]/Table1[[#This Row],[TOTAL_PAX]])</f>
        <v>0</v>
      </c>
      <c r="T7709" s="5">
        <f>(Table1[[#This Row],[TIER2_ELIGIBLE_PAX]]/Table1[[#This Row],[TOTAL_PAX]])</f>
        <v>7.8703703703703706E-2</v>
      </c>
      <c r="U7709" s="5">
        <f>(Table1[[#This Row],[TIER3_ELIGIBLE_PAX]]/Table1[[#This Row],[TOTAL_PAX]])</f>
        <v>0.25925925925925924</v>
      </c>
      <c r="V7709" s="8">
        <v>0.773376078221507</v>
      </c>
    </row>
    <row r="7710" spans="1:22" x14ac:dyDescent="0.3">
      <c r="A7710" s="1">
        <v>45845</v>
      </c>
      <c r="B7710" s="2">
        <v>0.45069444444444445</v>
      </c>
      <c r="C7710" t="s">
        <v>26</v>
      </c>
      <c r="D7710" t="s">
        <v>18</v>
      </c>
      <c r="E7710" t="s">
        <v>187</v>
      </c>
      <c r="F7710" t="s">
        <v>20</v>
      </c>
      <c r="G7710" t="s">
        <v>36</v>
      </c>
      <c r="H7710" t="s">
        <v>37</v>
      </c>
      <c r="I7710" t="s">
        <v>31</v>
      </c>
      <c r="J7710" t="s">
        <v>32</v>
      </c>
      <c r="K7710" t="s">
        <v>33</v>
      </c>
      <c r="L7710">
        <v>0</v>
      </c>
      <c r="M7710">
        <v>15</v>
      </c>
      <c r="N7710">
        <v>165</v>
      </c>
      <c r="O7710">
        <v>1</v>
      </c>
      <c r="P7710">
        <v>8</v>
      </c>
      <c r="Q7710">
        <v>32</v>
      </c>
      <c r="R7710">
        <f>SUM(Table1[[#This Row],[FIRST_CLASS_SEATS]:[ECONOMY_SEATS]])</f>
        <v>180</v>
      </c>
      <c r="S7710" s="5">
        <f>(Table1[[#This Row],[TIER1_ELIGIBLE_PAX]]/Table1[[#This Row],[TOTAL_PAX]])</f>
        <v>5.5555555555555558E-3</v>
      </c>
      <c r="T7710" s="5">
        <f>(Table1[[#This Row],[TIER2_ELIGIBLE_PAX]]/Table1[[#This Row],[TOTAL_PAX]])</f>
        <v>4.4444444444444446E-2</v>
      </c>
      <c r="U7710" s="5">
        <f>(Table1[[#This Row],[TIER3_ELIGIBLE_PAX]]/Table1[[#This Row],[TOTAL_PAX]])</f>
        <v>0.17777777777777778</v>
      </c>
      <c r="V7710" s="8">
        <v>0.77345216051215038</v>
      </c>
    </row>
    <row r="7711" spans="1:22" x14ac:dyDescent="0.3">
      <c r="A7711" s="1">
        <v>45902</v>
      </c>
      <c r="B7711" s="2">
        <v>0.82777777777777772</v>
      </c>
      <c r="C7711" t="s">
        <v>34</v>
      </c>
      <c r="D7711" t="s">
        <v>18</v>
      </c>
      <c r="E7711" t="s">
        <v>5826</v>
      </c>
      <c r="F7711" t="s">
        <v>20</v>
      </c>
      <c r="G7711" t="s">
        <v>54</v>
      </c>
      <c r="H7711" t="s">
        <v>30</v>
      </c>
      <c r="I7711" t="s">
        <v>31</v>
      </c>
      <c r="J7711" t="s">
        <v>32</v>
      </c>
      <c r="K7711" t="s">
        <v>33</v>
      </c>
      <c r="L7711">
        <v>0</v>
      </c>
      <c r="M7711">
        <v>4</v>
      </c>
      <c r="N7711">
        <v>176</v>
      </c>
      <c r="O7711">
        <v>0</v>
      </c>
      <c r="P7711">
        <v>1</v>
      </c>
      <c r="Q7711">
        <v>10</v>
      </c>
      <c r="R7711">
        <f>SUM(Table1[[#This Row],[FIRST_CLASS_SEATS]:[ECONOMY_SEATS]])</f>
        <v>180</v>
      </c>
      <c r="S7711" s="5">
        <f>(Table1[[#This Row],[TIER1_ELIGIBLE_PAX]]/Table1[[#This Row],[TOTAL_PAX]])</f>
        <v>0</v>
      </c>
      <c r="T7711" s="5">
        <f>(Table1[[#This Row],[TIER2_ELIGIBLE_PAX]]/Table1[[#This Row],[TOTAL_PAX]])</f>
        <v>5.5555555555555558E-3</v>
      </c>
      <c r="U7711" s="5">
        <f>(Table1[[#This Row],[TIER3_ELIGIBLE_PAX]]/Table1[[#This Row],[TOTAL_PAX]])</f>
        <v>5.5555555555555552E-2</v>
      </c>
      <c r="V7711" s="8">
        <v>0.7734627298603679</v>
      </c>
    </row>
    <row r="7712" spans="1:22" x14ac:dyDescent="0.3">
      <c r="A7712" s="1">
        <v>45750</v>
      </c>
      <c r="B7712" s="2">
        <v>0.59513888888888888</v>
      </c>
      <c r="C7712" t="s">
        <v>17</v>
      </c>
      <c r="D7712" t="s">
        <v>18</v>
      </c>
      <c r="E7712" t="s">
        <v>1416</v>
      </c>
      <c r="F7712" t="s">
        <v>20</v>
      </c>
      <c r="G7712" t="s">
        <v>68</v>
      </c>
      <c r="H7712" t="s">
        <v>69</v>
      </c>
      <c r="I7712" t="s">
        <v>31</v>
      </c>
      <c r="J7712" t="s">
        <v>32</v>
      </c>
      <c r="K7712" t="s">
        <v>33</v>
      </c>
      <c r="L7712">
        <v>0</v>
      </c>
      <c r="M7712">
        <v>7</v>
      </c>
      <c r="N7712">
        <v>173</v>
      </c>
      <c r="O7712">
        <v>0</v>
      </c>
      <c r="P7712">
        <v>11</v>
      </c>
      <c r="Q7712">
        <v>41</v>
      </c>
      <c r="R7712">
        <f>SUM(Table1[[#This Row],[FIRST_CLASS_SEATS]:[ECONOMY_SEATS]])</f>
        <v>180</v>
      </c>
      <c r="S7712" s="5">
        <f>(Table1[[#This Row],[TIER1_ELIGIBLE_PAX]]/Table1[[#This Row],[TOTAL_PAX]])</f>
        <v>0</v>
      </c>
      <c r="T7712" s="5">
        <f>(Table1[[#This Row],[TIER2_ELIGIBLE_PAX]]/Table1[[#This Row],[TOTAL_PAX]])</f>
        <v>6.1111111111111109E-2</v>
      </c>
      <c r="U7712" s="5">
        <f>(Table1[[#This Row],[TIER3_ELIGIBLE_PAX]]/Table1[[#This Row],[TOTAL_PAX]])</f>
        <v>0.22777777777777777</v>
      </c>
      <c r="V7712" s="8">
        <v>0.77348282659679601</v>
      </c>
    </row>
    <row r="7713" spans="1:22" x14ac:dyDescent="0.3">
      <c r="A7713" s="1">
        <v>45796</v>
      </c>
      <c r="B7713" s="2">
        <v>0.88541666666666663</v>
      </c>
      <c r="C7713" t="s">
        <v>34</v>
      </c>
      <c r="D7713" t="s">
        <v>18</v>
      </c>
      <c r="E7713" t="s">
        <v>3872</v>
      </c>
      <c r="F7713" t="s">
        <v>20</v>
      </c>
      <c r="G7713" t="s">
        <v>46</v>
      </c>
      <c r="H7713" t="s">
        <v>22</v>
      </c>
      <c r="I7713" t="s">
        <v>23</v>
      </c>
      <c r="J7713" t="s">
        <v>24</v>
      </c>
      <c r="K7713" t="s">
        <v>59</v>
      </c>
      <c r="L7713">
        <v>8</v>
      </c>
      <c r="M7713">
        <v>42</v>
      </c>
      <c r="N7713">
        <v>166</v>
      </c>
      <c r="O7713">
        <v>0</v>
      </c>
      <c r="P7713">
        <v>9</v>
      </c>
      <c r="Q7713">
        <v>33</v>
      </c>
      <c r="R7713">
        <f>SUM(Table1[[#This Row],[FIRST_CLASS_SEATS]:[ECONOMY_SEATS]])</f>
        <v>216</v>
      </c>
      <c r="S7713" s="5">
        <f>(Table1[[#This Row],[TIER1_ELIGIBLE_PAX]]/Table1[[#This Row],[TOTAL_PAX]])</f>
        <v>0</v>
      </c>
      <c r="T7713" s="5">
        <f>(Table1[[#This Row],[TIER2_ELIGIBLE_PAX]]/Table1[[#This Row],[TOTAL_PAX]])</f>
        <v>4.1666666666666664E-2</v>
      </c>
      <c r="U7713" s="5">
        <f>(Table1[[#This Row],[TIER3_ELIGIBLE_PAX]]/Table1[[#This Row],[TOTAL_PAX]])</f>
        <v>0.15277777777777779</v>
      </c>
      <c r="V7713" s="8">
        <v>0.77351242695929778</v>
      </c>
    </row>
    <row r="7714" spans="1:22" x14ac:dyDescent="0.3">
      <c r="A7714" s="1">
        <v>45849</v>
      </c>
      <c r="B7714" s="2">
        <v>0.50972222222222219</v>
      </c>
      <c r="C7714" t="s">
        <v>48</v>
      </c>
      <c r="D7714" t="s">
        <v>18</v>
      </c>
      <c r="E7714" t="s">
        <v>4067</v>
      </c>
      <c r="F7714" t="s">
        <v>20</v>
      </c>
      <c r="G7714" t="s">
        <v>71</v>
      </c>
      <c r="H7714" t="s">
        <v>22</v>
      </c>
      <c r="I7714" t="s">
        <v>23</v>
      </c>
      <c r="J7714" t="s">
        <v>24</v>
      </c>
      <c r="K7714" t="s">
        <v>25</v>
      </c>
      <c r="L7714">
        <v>8</v>
      </c>
      <c r="M7714">
        <v>49</v>
      </c>
      <c r="N7714">
        <v>178</v>
      </c>
      <c r="O7714">
        <v>0</v>
      </c>
      <c r="P7714">
        <v>6</v>
      </c>
      <c r="Q7714">
        <v>25</v>
      </c>
      <c r="R7714">
        <f>SUM(Table1[[#This Row],[FIRST_CLASS_SEATS]:[ECONOMY_SEATS]])</f>
        <v>235</v>
      </c>
      <c r="S7714" s="5">
        <f>(Table1[[#This Row],[TIER1_ELIGIBLE_PAX]]/Table1[[#This Row],[TOTAL_PAX]])</f>
        <v>0</v>
      </c>
      <c r="T7714" s="5">
        <f>(Table1[[#This Row],[TIER2_ELIGIBLE_PAX]]/Table1[[#This Row],[TOTAL_PAX]])</f>
        <v>2.553191489361702E-2</v>
      </c>
      <c r="U7714" s="5">
        <f>(Table1[[#This Row],[TIER3_ELIGIBLE_PAX]]/Table1[[#This Row],[TOTAL_PAX]])</f>
        <v>0.10638297872340426</v>
      </c>
      <c r="V7714" s="8">
        <v>0.77355428592205311</v>
      </c>
    </row>
    <row r="7715" spans="1:22" x14ac:dyDescent="0.3">
      <c r="A7715" s="1">
        <v>45805</v>
      </c>
      <c r="B7715" s="2">
        <v>0.52083333333333337</v>
      </c>
      <c r="C7715" t="s">
        <v>48</v>
      </c>
      <c r="D7715" t="s">
        <v>18</v>
      </c>
      <c r="E7715" t="s">
        <v>5619</v>
      </c>
      <c r="F7715" t="s">
        <v>20</v>
      </c>
      <c r="G7715" t="s">
        <v>68</v>
      </c>
      <c r="H7715" t="s">
        <v>69</v>
      </c>
      <c r="I7715" t="s">
        <v>31</v>
      </c>
      <c r="J7715" t="s">
        <v>32</v>
      </c>
      <c r="K7715" t="s">
        <v>33</v>
      </c>
      <c r="L7715">
        <v>0</v>
      </c>
      <c r="M7715">
        <v>11</v>
      </c>
      <c r="N7715">
        <v>169</v>
      </c>
      <c r="O7715">
        <v>0</v>
      </c>
      <c r="P7715">
        <v>8</v>
      </c>
      <c r="Q7715">
        <v>30</v>
      </c>
      <c r="R7715">
        <f>SUM(Table1[[#This Row],[FIRST_CLASS_SEATS]:[ECONOMY_SEATS]])</f>
        <v>180</v>
      </c>
      <c r="S7715" s="5">
        <f>(Table1[[#This Row],[TIER1_ELIGIBLE_PAX]]/Table1[[#This Row],[TOTAL_PAX]])</f>
        <v>0</v>
      </c>
      <c r="T7715" s="5">
        <f>(Table1[[#This Row],[TIER2_ELIGIBLE_PAX]]/Table1[[#This Row],[TOTAL_PAX]])</f>
        <v>4.4444444444444446E-2</v>
      </c>
      <c r="U7715" s="5">
        <f>(Table1[[#This Row],[TIER3_ELIGIBLE_PAX]]/Table1[[#This Row],[TOTAL_PAX]])</f>
        <v>0.16666666666666666</v>
      </c>
      <c r="V7715" s="8">
        <v>0.77364651249416605</v>
      </c>
    </row>
    <row r="7716" spans="1:22" x14ac:dyDescent="0.3">
      <c r="A7716" s="1">
        <v>45781</v>
      </c>
      <c r="B7716" s="2">
        <v>0.84097222222222223</v>
      </c>
      <c r="C7716" t="s">
        <v>34</v>
      </c>
      <c r="D7716" t="s">
        <v>18</v>
      </c>
      <c r="E7716" t="s">
        <v>859</v>
      </c>
      <c r="F7716" t="s">
        <v>20</v>
      </c>
      <c r="G7716" t="s">
        <v>43</v>
      </c>
      <c r="H7716" t="s">
        <v>44</v>
      </c>
      <c r="I7716" t="s">
        <v>31</v>
      </c>
      <c r="J7716" t="s">
        <v>32</v>
      </c>
      <c r="K7716" t="s">
        <v>33</v>
      </c>
      <c r="L7716">
        <v>0</v>
      </c>
      <c r="M7716">
        <v>10</v>
      </c>
      <c r="N7716">
        <v>170</v>
      </c>
      <c r="O7716">
        <v>1</v>
      </c>
      <c r="P7716">
        <v>4</v>
      </c>
      <c r="Q7716">
        <v>20</v>
      </c>
      <c r="R7716">
        <f>SUM(Table1[[#This Row],[FIRST_CLASS_SEATS]:[ECONOMY_SEATS]])</f>
        <v>180</v>
      </c>
      <c r="S7716" s="5">
        <f>(Table1[[#This Row],[TIER1_ELIGIBLE_PAX]]/Table1[[#This Row],[TOTAL_PAX]])</f>
        <v>5.5555555555555558E-3</v>
      </c>
      <c r="T7716" s="5">
        <f>(Table1[[#This Row],[TIER2_ELIGIBLE_PAX]]/Table1[[#This Row],[TOTAL_PAX]])</f>
        <v>2.2222222222222223E-2</v>
      </c>
      <c r="U7716" s="5">
        <f>(Table1[[#This Row],[TIER3_ELIGIBLE_PAX]]/Table1[[#This Row],[TOTAL_PAX]])</f>
        <v>0.1111111111111111</v>
      </c>
      <c r="V7716" s="8">
        <v>0.77370737483587992</v>
      </c>
    </row>
    <row r="7717" spans="1:22" x14ac:dyDescent="0.3">
      <c r="A7717" s="1">
        <v>45772</v>
      </c>
      <c r="B7717" s="2">
        <v>0.51458333333333328</v>
      </c>
      <c r="C7717" t="s">
        <v>48</v>
      </c>
      <c r="D7717" t="s">
        <v>18</v>
      </c>
      <c r="E7717" t="s">
        <v>570</v>
      </c>
      <c r="F7717" t="s">
        <v>20</v>
      </c>
      <c r="G7717" t="s">
        <v>29</v>
      </c>
      <c r="H7717" t="s">
        <v>30</v>
      </c>
      <c r="I7717" t="s">
        <v>31</v>
      </c>
      <c r="J7717" t="s">
        <v>32</v>
      </c>
      <c r="K7717" t="s">
        <v>33</v>
      </c>
      <c r="L7717">
        <v>0</v>
      </c>
      <c r="M7717">
        <v>9</v>
      </c>
      <c r="N7717">
        <v>171</v>
      </c>
      <c r="O7717">
        <v>0</v>
      </c>
      <c r="P7717">
        <v>0</v>
      </c>
      <c r="Q7717">
        <v>4</v>
      </c>
      <c r="R7717">
        <f>SUM(Table1[[#This Row],[FIRST_CLASS_SEATS]:[ECONOMY_SEATS]])</f>
        <v>180</v>
      </c>
      <c r="S7717" s="5">
        <f>(Table1[[#This Row],[TIER1_ELIGIBLE_PAX]]/Table1[[#This Row],[TOTAL_PAX]])</f>
        <v>0</v>
      </c>
      <c r="T7717" s="5">
        <f>(Table1[[#This Row],[TIER2_ELIGIBLE_PAX]]/Table1[[#This Row],[TOTAL_PAX]])</f>
        <v>0</v>
      </c>
      <c r="U7717" s="5">
        <f>(Table1[[#This Row],[TIER3_ELIGIBLE_PAX]]/Table1[[#This Row],[TOTAL_PAX]])</f>
        <v>2.2222222222222223E-2</v>
      </c>
      <c r="V7717" s="8">
        <v>0.7738214739904048</v>
      </c>
    </row>
    <row r="7718" spans="1:22" x14ac:dyDescent="0.3">
      <c r="A7718" s="1">
        <v>45801</v>
      </c>
      <c r="B7718" s="2">
        <v>0.28333333333333333</v>
      </c>
      <c r="C7718" t="s">
        <v>26</v>
      </c>
      <c r="D7718" t="s">
        <v>18</v>
      </c>
      <c r="E7718" t="s">
        <v>1522</v>
      </c>
      <c r="F7718" t="s">
        <v>20</v>
      </c>
      <c r="G7718" t="s">
        <v>62</v>
      </c>
      <c r="H7718" t="s">
        <v>63</v>
      </c>
      <c r="I7718" t="s">
        <v>31</v>
      </c>
      <c r="J7718" t="s">
        <v>32</v>
      </c>
      <c r="K7718" t="s">
        <v>33</v>
      </c>
      <c r="L7718">
        <v>0</v>
      </c>
      <c r="M7718">
        <v>1</v>
      </c>
      <c r="N7718">
        <v>179</v>
      </c>
      <c r="O7718">
        <v>0</v>
      </c>
      <c r="P7718">
        <v>4</v>
      </c>
      <c r="Q7718">
        <v>20</v>
      </c>
      <c r="R7718">
        <f>SUM(Table1[[#This Row],[FIRST_CLASS_SEATS]:[ECONOMY_SEATS]])</f>
        <v>180</v>
      </c>
      <c r="S7718" s="5">
        <f>(Table1[[#This Row],[TIER1_ELIGIBLE_PAX]]/Table1[[#This Row],[TOTAL_PAX]])</f>
        <v>0</v>
      </c>
      <c r="T7718" s="5">
        <f>(Table1[[#This Row],[TIER2_ELIGIBLE_PAX]]/Table1[[#This Row],[TOTAL_PAX]])</f>
        <v>2.2222222222222223E-2</v>
      </c>
      <c r="U7718" s="5">
        <f>(Table1[[#This Row],[TIER3_ELIGIBLE_PAX]]/Table1[[#This Row],[TOTAL_PAX]])</f>
        <v>0.1111111111111111</v>
      </c>
      <c r="V7718" s="8">
        <v>0.77412869575459287</v>
      </c>
    </row>
    <row r="7719" spans="1:22" x14ac:dyDescent="0.3">
      <c r="A7719" s="1">
        <v>45904</v>
      </c>
      <c r="B7719" s="2">
        <v>0.49513888888888891</v>
      </c>
      <c r="C7719" t="s">
        <v>26</v>
      </c>
      <c r="D7719" t="s">
        <v>18</v>
      </c>
      <c r="E7719" t="s">
        <v>1848</v>
      </c>
      <c r="F7719" t="s">
        <v>20</v>
      </c>
      <c r="G7719" t="s">
        <v>21</v>
      </c>
      <c r="H7719" t="s">
        <v>22</v>
      </c>
      <c r="I7719" t="s">
        <v>23</v>
      </c>
      <c r="J7719" t="s">
        <v>24</v>
      </c>
      <c r="K7719" t="s">
        <v>47</v>
      </c>
      <c r="L7719">
        <v>0</v>
      </c>
      <c r="M7719">
        <v>56</v>
      </c>
      <c r="N7719">
        <v>275</v>
      </c>
      <c r="O7719">
        <v>0</v>
      </c>
      <c r="P7719">
        <v>7</v>
      </c>
      <c r="Q7719">
        <v>28</v>
      </c>
      <c r="R7719">
        <f>SUM(Table1[[#This Row],[FIRST_CLASS_SEATS]:[ECONOMY_SEATS]])</f>
        <v>331</v>
      </c>
      <c r="S7719" s="5">
        <f>(Table1[[#This Row],[TIER1_ELIGIBLE_PAX]]/Table1[[#This Row],[TOTAL_PAX]])</f>
        <v>0</v>
      </c>
      <c r="T7719" s="5">
        <f>(Table1[[#This Row],[TIER2_ELIGIBLE_PAX]]/Table1[[#This Row],[TOTAL_PAX]])</f>
        <v>2.1148036253776436E-2</v>
      </c>
      <c r="U7719" s="5">
        <f>(Table1[[#This Row],[TIER3_ELIGIBLE_PAX]]/Table1[[#This Row],[TOTAL_PAX]])</f>
        <v>8.4592145015105744E-2</v>
      </c>
      <c r="V7719" s="8">
        <v>0.7741546137669868</v>
      </c>
    </row>
    <row r="7720" spans="1:22" x14ac:dyDescent="0.3">
      <c r="A7720" s="1">
        <v>45867</v>
      </c>
      <c r="B7720" s="2">
        <v>0.42430555555555555</v>
      </c>
      <c r="C7720" t="s">
        <v>26</v>
      </c>
      <c r="D7720" t="s">
        <v>18</v>
      </c>
      <c r="E7720" t="s">
        <v>1556</v>
      </c>
      <c r="F7720" t="s">
        <v>20</v>
      </c>
      <c r="G7720" t="s">
        <v>68</v>
      </c>
      <c r="H7720" t="s">
        <v>69</v>
      </c>
      <c r="I7720" t="s">
        <v>31</v>
      </c>
      <c r="J7720" t="s">
        <v>32</v>
      </c>
      <c r="K7720" t="s">
        <v>33</v>
      </c>
      <c r="L7720">
        <v>0</v>
      </c>
      <c r="M7720">
        <v>5</v>
      </c>
      <c r="N7720">
        <v>175</v>
      </c>
      <c r="O7720">
        <v>1</v>
      </c>
      <c r="P7720">
        <v>6</v>
      </c>
      <c r="Q7720">
        <v>26</v>
      </c>
      <c r="R7720">
        <f>SUM(Table1[[#This Row],[FIRST_CLASS_SEATS]:[ECONOMY_SEATS]])</f>
        <v>180</v>
      </c>
      <c r="S7720" s="5">
        <f>(Table1[[#This Row],[TIER1_ELIGIBLE_PAX]]/Table1[[#This Row],[TOTAL_PAX]])</f>
        <v>5.5555555555555558E-3</v>
      </c>
      <c r="T7720" s="5">
        <f>(Table1[[#This Row],[TIER2_ELIGIBLE_PAX]]/Table1[[#This Row],[TOTAL_PAX]])</f>
        <v>3.3333333333333333E-2</v>
      </c>
      <c r="U7720" s="5">
        <f>(Table1[[#This Row],[TIER3_ELIGIBLE_PAX]]/Table1[[#This Row],[TOTAL_PAX]])</f>
        <v>0.14444444444444443</v>
      </c>
      <c r="V7720" s="8">
        <v>0.77424206233966153</v>
      </c>
    </row>
    <row r="7721" spans="1:22" x14ac:dyDescent="0.3">
      <c r="A7721" s="1">
        <v>45953</v>
      </c>
      <c r="B7721" s="2">
        <v>0.27083333333333331</v>
      </c>
      <c r="C7721" t="s">
        <v>26</v>
      </c>
      <c r="D7721" t="s">
        <v>18</v>
      </c>
      <c r="E7721" t="s">
        <v>3706</v>
      </c>
      <c r="F7721" t="s">
        <v>20</v>
      </c>
      <c r="G7721" t="s">
        <v>54</v>
      </c>
      <c r="H7721" t="s">
        <v>30</v>
      </c>
      <c r="I7721" t="s">
        <v>31</v>
      </c>
      <c r="J7721" t="s">
        <v>32</v>
      </c>
      <c r="K7721" t="s">
        <v>33</v>
      </c>
      <c r="L7721">
        <v>0</v>
      </c>
      <c r="M7721">
        <v>2</v>
      </c>
      <c r="N7721">
        <v>178</v>
      </c>
      <c r="O7721">
        <v>0</v>
      </c>
      <c r="P7721">
        <v>7</v>
      </c>
      <c r="Q7721">
        <v>27</v>
      </c>
      <c r="R7721">
        <f>SUM(Table1[[#This Row],[FIRST_CLASS_SEATS]:[ECONOMY_SEATS]])</f>
        <v>180</v>
      </c>
      <c r="S7721" s="5">
        <f>(Table1[[#This Row],[TIER1_ELIGIBLE_PAX]]/Table1[[#This Row],[TOTAL_PAX]])</f>
        <v>0</v>
      </c>
      <c r="T7721" s="5">
        <f>(Table1[[#This Row],[TIER2_ELIGIBLE_PAX]]/Table1[[#This Row],[TOTAL_PAX]])</f>
        <v>3.888888888888889E-2</v>
      </c>
      <c r="U7721" s="5">
        <f>(Table1[[#This Row],[TIER3_ELIGIBLE_PAX]]/Table1[[#This Row],[TOTAL_PAX]])</f>
        <v>0.15</v>
      </c>
      <c r="V7721" s="8">
        <v>0.77430457116438489</v>
      </c>
    </row>
    <row r="7722" spans="1:22" x14ac:dyDescent="0.3">
      <c r="A7722" s="1">
        <v>45827</v>
      </c>
      <c r="B7722" s="2">
        <v>0.58263888888888893</v>
      </c>
      <c r="C7722" t="s">
        <v>48</v>
      </c>
      <c r="D7722" t="s">
        <v>18</v>
      </c>
      <c r="E7722" t="s">
        <v>1185</v>
      </c>
      <c r="F7722" t="s">
        <v>20</v>
      </c>
      <c r="G7722" t="s">
        <v>99</v>
      </c>
      <c r="H7722" t="s">
        <v>74</v>
      </c>
      <c r="I7722" t="s">
        <v>31</v>
      </c>
      <c r="J7722" t="s">
        <v>32</v>
      </c>
      <c r="K7722" t="s">
        <v>33</v>
      </c>
      <c r="L7722">
        <v>0</v>
      </c>
      <c r="M7722">
        <v>11</v>
      </c>
      <c r="N7722">
        <v>169</v>
      </c>
      <c r="O7722">
        <v>0</v>
      </c>
      <c r="P7722">
        <v>5</v>
      </c>
      <c r="Q7722">
        <v>24</v>
      </c>
      <c r="R7722">
        <f>SUM(Table1[[#This Row],[FIRST_CLASS_SEATS]:[ECONOMY_SEATS]])</f>
        <v>180</v>
      </c>
      <c r="S7722" s="5">
        <f>(Table1[[#This Row],[TIER1_ELIGIBLE_PAX]]/Table1[[#This Row],[TOTAL_PAX]])</f>
        <v>0</v>
      </c>
      <c r="T7722" s="5">
        <f>(Table1[[#This Row],[TIER2_ELIGIBLE_PAX]]/Table1[[#This Row],[TOTAL_PAX]])</f>
        <v>2.7777777777777776E-2</v>
      </c>
      <c r="U7722" s="5">
        <f>(Table1[[#This Row],[TIER3_ELIGIBLE_PAX]]/Table1[[#This Row],[TOTAL_PAX]])</f>
        <v>0.13333333333333333</v>
      </c>
      <c r="V7722" s="8">
        <v>0.77436322498322485</v>
      </c>
    </row>
    <row r="7723" spans="1:22" x14ac:dyDescent="0.3">
      <c r="A7723" s="1">
        <v>45951</v>
      </c>
      <c r="B7723" s="2">
        <v>0.27430555555555558</v>
      </c>
      <c r="C7723" t="s">
        <v>26</v>
      </c>
      <c r="D7723" t="s">
        <v>18</v>
      </c>
      <c r="E7723" t="s">
        <v>2668</v>
      </c>
      <c r="F7723" t="s">
        <v>20</v>
      </c>
      <c r="G7723" t="s">
        <v>40</v>
      </c>
      <c r="H7723" t="s">
        <v>41</v>
      </c>
      <c r="I7723" t="s">
        <v>31</v>
      </c>
      <c r="J7723" t="s">
        <v>32</v>
      </c>
      <c r="K7723" t="s">
        <v>33</v>
      </c>
      <c r="L7723">
        <v>0</v>
      </c>
      <c r="M7723">
        <v>19</v>
      </c>
      <c r="N7723">
        <v>161</v>
      </c>
      <c r="O7723">
        <v>1</v>
      </c>
      <c r="P7723">
        <v>7</v>
      </c>
      <c r="Q7723">
        <v>29</v>
      </c>
      <c r="R7723">
        <f>SUM(Table1[[#This Row],[FIRST_CLASS_SEATS]:[ECONOMY_SEATS]])</f>
        <v>180</v>
      </c>
      <c r="S7723" s="5">
        <f>(Table1[[#This Row],[TIER1_ELIGIBLE_PAX]]/Table1[[#This Row],[TOTAL_PAX]])</f>
        <v>5.5555555555555558E-3</v>
      </c>
      <c r="T7723" s="5">
        <f>(Table1[[#This Row],[TIER2_ELIGIBLE_PAX]]/Table1[[#This Row],[TOTAL_PAX]])</f>
        <v>3.888888888888889E-2</v>
      </c>
      <c r="U7723" s="5">
        <f>(Table1[[#This Row],[TIER3_ELIGIBLE_PAX]]/Table1[[#This Row],[TOTAL_PAX]])</f>
        <v>0.16111111111111112</v>
      </c>
      <c r="V7723" s="8">
        <v>0.77438163474948218</v>
      </c>
    </row>
    <row r="7724" spans="1:22" x14ac:dyDescent="0.3">
      <c r="A7724" s="1">
        <v>45958</v>
      </c>
      <c r="B7724" s="2">
        <v>0.62916666666666665</v>
      </c>
      <c r="C7724" t="s">
        <v>17</v>
      </c>
      <c r="D7724" t="s">
        <v>18</v>
      </c>
      <c r="E7724" t="s">
        <v>478</v>
      </c>
      <c r="F7724" t="s">
        <v>20</v>
      </c>
      <c r="G7724" t="s">
        <v>54</v>
      </c>
      <c r="H7724" t="s">
        <v>30</v>
      </c>
      <c r="I7724" t="s">
        <v>31</v>
      </c>
      <c r="J7724" t="s">
        <v>32</v>
      </c>
      <c r="K7724" t="s">
        <v>33</v>
      </c>
      <c r="L7724">
        <v>0</v>
      </c>
      <c r="M7724">
        <v>19</v>
      </c>
      <c r="N7724">
        <v>161</v>
      </c>
      <c r="O7724">
        <v>0</v>
      </c>
      <c r="P7724">
        <v>6</v>
      </c>
      <c r="Q7724">
        <v>26</v>
      </c>
      <c r="R7724">
        <f>SUM(Table1[[#This Row],[FIRST_CLASS_SEATS]:[ECONOMY_SEATS]])</f>
        <v>180</v>
      </c>
      <c r="S7724" s="5">
        <f>(Table1[[#This Row],[TIER1_ELIGIBLE_PAX]]/Table1[[#This Row],[TOTAL_PAX]])</f>
        <v>0</v>
      </c>
      <c r="T7724" s="5">
        <f>(Table1[[#This Row],[TIER2_ELIGIBLE_PAX]]/Table1[[#This Row],[TOTAL_PAX]])</f>
        <v>3.3333333333333333E-2</v>
      </c>
      <c r="U7724" s="5">
        <f>(Table1[[#This Row],[TIER3_ELIGIBLE_PAX]]/Table1[[#This Row],[TOTAL_PAX]])</f>
        <v>0.14444444444444443</v>
      </c>
      <c r="V7724" s="8">
        <v>0.77445416188410243</v>
      </c>
    </row>
    <row r="7725" spans="1:22" x14ac:dyDescent="0.3">
      <c r="A7725" s="1">
        <v>45861</v>
      </c>
      <c r="B7725" s="2">
        <v>0.3611111111111111</v>
      </c>
      <c r="C7725" t="s">
        <v>26</v>
      </c>
      <c r="D7725" t="s">
        <v>18</v>
      </c>
      <c r="E7725" t="s">
        <v>2228</v>
      </c>
      <c r="F7725" t="s">
        <v>20</v>
      </c>
      <c r="G7725" t="s">
        <v>54</v>
      </c>
      <c r="H7725" t="s">
        <v>30</v>
      </c>
      <c r="I7725" t="s">
        <v>31</v>
      </c>
      <c r="J7725" t="s">
        <v>32</v>
      </c>
      <c r="K7725" t="s">
        <v>33</v>
      </c>
      <c r="L7725">
        <v>0</v>
      </c>
      <c r="M7725">
        <v>2</v>
      </c>
      <c r="N7725">
        <v>178</v>
      </c>
      <c r="O7725">
        <v>0</v>
      </c>
      <c r="P7725">
        <v>3</v>
      </c>
      <c r="Q7725">
        <v>18</v>
      </c>
      <c r="R7725">
        <f>SUM(Table1[[#This Row],[FIRST_CLASS_SEATS]:[ECONOMY_SEATS]])</f>
        <v>180</v>
      </c>
      <c r="S7725" s="5">
        <f>(Table1[[#This Row],[TIER1_ELIGIBLE_PAX]]/Table1[[#This Row],[TOTAL_PAX]])</f>
        <v>0</v>
      </c>
      <c r="T7725" s="5">
        <f>(Table1[[#This Row],[TIER2_ELIGIBLE_PAX]]/Table1[[#This Row],[TOTAL_PAX]])</f>
        <v>1.6666666666666666E-2</v>
      </c>
      <c r="U7725" s="5">
        <f>(Table1[[#This Row],[TIER3_ELIGIBLE_PAX]]/Table1[[#This Row],[TOTAL_PAX]])</f>
        <v>0.1</v>
      </c>
      <c r="V7725" s="8">
        <v>0.77471245007319989</v>
      </c>
    </row>
    <row r="7726" spans="1:22" x14ac:dyDescent="0.3">
      <c r="A7726" s="1">
        <v>45763</v>
      </c>
      <c r="B7726" s="2">
        <v>0.56111111111111112</v>
      </c>
      <c r="C7726" t="s">
        <v>48</v>
      </c>
      <c r="D7726" t="s">
        <v>18</v>
      </c>
      <c r="E7726" t="s">
        <v>466</v>
      </c>
      <c r="F7726" t="s">
        <v>20</v>
      </c>
      <c r="G7726" t="s">
        <v>71</v>
      </c>
      <c r="H7726" t="s">
        <v>22</v>
      </c>
      <c r="I7726" t="s">
        <v>23</v>
      </c>
      <c r="J7726" t="s">
        <v>24</v>
      </c>
      <c r="K7726" t="s">
        <v>25</v>
      </c>
      <c r="L7726">
        <v>0</v>
      </c>
      <c r="M7726">
        <v>32</v>
      </c>
      <c r="N7726">
        <v>300</v>
      </c>
      <c r="O7726">
        <v>2</v>
      </c>
      <c r="P7726">
        <v>5</v>
      </c>
      <c r="Q7726">
        <v>22</v>
      </c>
      <c r="R7726">
        <f>SUM(Table1[[#This Row],[FIRST_CLASS_SEATS]:[ECONOMY_SEATS]])</f>
        <v>332</v>
      </c>
      <c r="S7726" s="5">
        <f>(Table1[[#This Row],[TIER1_ELIGIBLE_PAX]]/Table1[[#This Row],[TOTAL_PAX]])</f>
        <v>6.024096385542169E-3</v>
      </c>
      <c r="T7726" s="5">
        <f>(Table1[[#This Row],[TIER2_ELIGIBLE_PAX]]/Table1[[#This Row],[TOTAL_PAX]])</f>
        <v>1.5060240963855422E-2</v>
      </c>
      <c r="U7726" s="5">
        <f>(Table1[[#This Row],[TIER3_ELIGIBLE_PAX]]/Table1[[#This Row],[TOTAL_PAX]])</f>
        <v>6.6265060240963861E-2</v>
      </c>
      <c r="V7726" s="8">
        <v>0.77473246841315813</v>
      </c>
    </row>
    <row r="7727" spans="1:22" x14ac:dyDescent="0.3">
      <c r="A7727" s="1">
        <v>45887</v>
      </c>
      <c r="B7727" s="2">
        <v>0.34444444444444444</v>
      </c>
      <c r="C7727" t="s">
        <v>26</v>
      </c>
      <c r="D7727" t="s">
        <v>18</v>
      </c>
      <c r="E7727" t="s">
        <v>81</v>
      </c>
      <c r="F7727" t="s">
        <v>20</v>
      </c>
      <c r="G7727" t="s">
        <v>40</v>
      </c>
      <c r="H7727" t="s">
        <v>41</v>
      </c>
      <c r="I7727" t="s">
        <v>31</v>
      </c>
      <c r="J7727" t="s">
        <v>32</v>
      </c>
      <c r="K7727" t="s">
        <v>33</v>
      </c>
      <c r="L7727">
        <v>0</v>
      </c>
      <c r="M7727">
        <v>12</v>
      </c>
      <c r="N7727">
        <v>168</v>
      </c>
      <c r="O7727">
        <v>0</v>
      </c>
      <c r="P7727">
        <v>14</v>
      </c>
      <c r="Q7727">
        <v>47</v>
      </c>
      <c r="R7727">
        <f>SUM(Table1[[#This Row],[FIRST_CLASS_SEATS]:[ECONOMY_SEATS]])</f>
        <v>180</v>
      </c>
      <c r="S7727" s="5">
        <f>(Table1[[#This Row],[TIER1_ELIGIBLE_PAX]]/Table1[[#This Row],[TOTAL_PAX]])</f>
        <v>0</v>
      </c>
      <c r="T7727" s="5">
        <f>(Table1[[#This Row],[TIER2_ELIGIBLE_PAX]]/Table1[[#This Row],[TOTAL_PAX]])</f>
        <v>7.7777777777777779E-2</v>
      </c>
      <c r="U7727" s="5">
        <f>(Table1[[#This Row],[TIER3_ELIGIBLE_PAX]]/Table1[[#This Row],[TOTAL_PAX]])</f>
        <v>0.26111111111111113</v>
      </c>
      <c r="V7727" s="8">
        <v>0.77473889835432164</v>
      </c>
    </row>
    <row r="7728" spans="1:22" x14ac:dyDescent="0.3">
      <c r="A7728" s="1">
        <v>45793</v>
      </c>
      <c r="B7728" s="2">
        <v>0.53541666666666665</v>
      </c>
      <c r="C7728" t="s">
        <v>48</v>
      </c>
      <c r="D7728" t="s">
        <v>18</v>
      </c>
      <c r="E7728" t="s">
        <v>1676</v>
      </c>
      <c r="F7728" t="s">
        <v>20</v>
      </c>
      <c r="G7728" t="s">
        <v>43</v>
      </c>
      <c r="H7728" t="s">
        <v>44</v>
      </c>
      <c r="I7728" t="s">
        <v>31</v>
      </c>
      <c r="J7728" t="s">
        <v>32</v>
      </c>
      <c r="K7728" t="s">
        <v>33</v>
      </c>
      <c r="L7728">
        <v>0</v>
      </c>
      <c r="M7728">
        <v>7</v>
      </c>
      <c r="N7728">
        <v>173</v>
      </c>
      <c r="O7728">
        <v>1</v>
      </c>
      <c r="P7728">
        <v>11</v>
      </c>
      <c r="Q7728">
        <v>41</v>
      </c>
      <c r="R7728">
        <f>SUM(Table1[[#This Row],[FIRST_CLASS_SEATS]:[ECONOMY_SEATS]])</f>
        <v>180</v>
      </c>
      <c r="S7728" s="5">
        <f>(Table1[[#This Row],[TIER1_ELIGIBLE_PAX]]/Table1[[#This Row],[TOTAL_PAX]])</f>
        <v>5.5555555555555558E-3</v>
      </c>
      <c r="T7728" s="5">
        <f>(Table1[[#This Row],[TIER2_ELIGIBLE_PAX]]/Table1[[#This Row],[TOTAL_PAX]])</f>
        <v>6.1111111111111109E-2</v>
      </c>
      <c r="U7728" s="5">
        <f>(Table1[[#This Row],[TIER3_ELIGIBLE_PAX]]/Table1[[#This Row],[TOTAL_PAX]])</f>
        <v>0.22777777777777777</v>
      </c>
      <c r="V7728" s="8">
        <v>0.77499621425539311</v>
      </c>
    </row>
    <row r="7729" spans="1:22" x14ac:dyDescent="0.3">
      <c r="A7729" s="1">
        <v>45768</v>
      </c>
      <c r="B7729" s="2">
        <v>0.51527777777777772</v>
      </c>
      <c r="C7729" t="s">
        <v>48</v>
      </c>
      <c r="D7729" t="s">
        <v>18</v>
      </c>
      <c r="E7729" t="s">
        <v>4274</v>
      </c>
      <c r="F7729" t="s">
        <v>20</v>
      </c>
      <c r="G7729" t="s">
        <v>29</v>
      </c>
      <c r="H7729" t="s">
        <v>30</v>
      </c>
      <c r="I7729" t="s">
        <v>31</v>
      </c>
      <c r="J7729" t="s">
        <v>32</v>
      </c>
      <c r="K7729" t="s">
        <v>33</v>
      </c>
      <c r="L7729">
        <v>0</v>
      </c>
      <c r="M7729">
        <v>9</v>
      </c>
      <c r="N7729">
        <v>171</v>
      </c>
      <c r="O7729">
        <v>0</v>
      </c>
      <c r="P7729">
        <v>16</v>
      </c>
      <c r="Q7729">
        <v>53</v>
      </c>
      <c r="R7729">
        <f>SUM(Table1[[#This Row],[FIRST_CLASS_SEATS]:[ECONOMY_SEATS]])</f>
        <v>180</v>
      </c>
      <c r="S7729" s="5">
        <f>(Table1[[#This Row],[TIER1_ELIGIBLE_PAX]]/Table1[[#This Row],[TOTAL_PAX]])</f>
        <v>0</v>
      </c>
      <c r="T7729" s="5">
        <f>(Table1[[#This Row],[TIER2_ELIGIBLE_PAX]]/Table1[[#This Row],[TOTAL_PAX]])</f>
        <v>8.8888888888888892E-2</v>
      </c>
      <c r="U7729" s="5">
        <f>(Table1[[#This Row],[TIER3_ELIGIBLE_PAX]]/Table1[[#This Row],[TOTAL_PAX]])</f>
        <v>0.29444444444444445</v>
      </c>
      <c r="V7729" s="8">
        <v>0.77499671416086058</v>
      </c>
    </row>
    <row r="7730" spans="1:22" x14ac:dyDescent="0.3">
      <c r="A7730" s="1">
        <v>45836</v>
      </c>
      <c r="B7730" s="2">
        <v>0.90208333333333335</v>
      </c>
      <c r="C7730" t="s">
        <v>34</v>
      </c>
      <c r="D7730" t="s">
        <v>18</v>
      </c>
      <c r="E7730" t="s">
        <v>2505</v>
      </c>
      <c r="F7730" t="s">
        <v>20</v>
      </c>
      <c r="G7730" t="s">
        <v>68</v>
      </c>
      <c r="H7730" t="s">
        <v>69</v>
      </c>
      <c r="I7730" t="s">
        <v>31</v>
      </c>
      <c r="J7730" t="s">
        <v>32</v>
      </c>
      <c r="K7730" t="s">
        <v>33</v>
      </c>
      <c r="L7730">
        <v>0</v>
      </c>
      <c r="M7730">
        <v>1</v>
      </c>
      <c r="N7730">
        <v>179</v>
      </c>
      <c r="O7730">
        <v>0</v>
      </c>
      <c r="P7730">
        <v>3</v>
      </c>
      <c r="Q7730">
        <v>17</v>
      </c>
      <c r="R7730">
        <f>SUM(Table1[[#This Row],[FIRST_CLASS_SEATS]:[ECONOMY_SEATS]])</f>
        <v>180</v>
      </c>
      <c r="S7730" s="5">
        <f>(Table1[[#This Row],[TIER1_ELIGIBLE_PAX]]/Table1[[#This Row],[TOTAL_PAX]])</f>
        <v>0</v>
      </c>
      <c r="T7730" s="5">
        <f>(Table1[[#This Row],[TIER2_ELIGIBLE_PAX]]/Table1[[#This Row],[TOTAL_PAX]])</f>
        <v>1.6666666666666666E-2</v>
      </c>
      <c r="U7730" s="5">
        <f>(Table1[[#This Row],[TIER3_ELIGIBLE_PAX]]/Table1[[#This Row],[TOTAL_PAX]])</f>
        <v>9.4444444444444442E-2</v>
      </c>
      <c r="V7730" s="8">
        <v>0.77505562296371244</v>
      </c>
    </row>
    <row r="7731" spans="1:22" x14ac:dyDescent="0.3">
      <c r="A7731" s="1">
        <v>45923</v>
      </c>
      <c r="B7731" s="2">
        <v>0.92083333333333328</v>
      </c>
      <c r="C7731" t="s">
        <v>34</v>
      </c>
      <c r="D7731" t="s">
        <v>18</v>
      </c>
      <c r="E7731" t="s">
        <v>1482</v>
      </c>
      <c r="F7731" t="s">
        <v>20</v>
      </c>
      <c r="G7731" t="s">
        <v>124</v>
      </c>
      <c r="H7731" t="s">
        <v>22</v>
      </c>
      <c r="I7731" t="s">
        <v>23</v>
      </c>
      <c r="J7731" t="s">
        <v>24</v>
      </c>
      <c r="K7731" t="s">
        <v>25</v>
      </c>
      <c r="L7731">
        <v>8</v>
      </c>
      <c r="M7731">
        <v>49</v>
      </c>
      <c r="N7731">
        <v>178</v>
      </c>
      <c r="O7731">
        <v>0</v>
      </c>
      <c r="P7731">
        <v>13</v>
      </c>
      <c r="Q7731">
        <v>46</v>
      </c>
      <c r="R7731">
        <f>SUM(Table1[[#This Row],[FIRST_CLASS_SEATS]:[ECONOMY_SEATS]])</f>
        <v>235</v>
      </c>
      <c r="S7731" s="5">
        <f>(Table1[[#This Row],[TIER1_ELIGIBLE_PAX]]/Table1[[#This Row],[TOTAL_PAX]])</f>
        <v>0</v>
      </c>
      <c r="T7731" s="5">
        <f>(Table1[[#This Row],[TIER2_ELIGIBLE_PAX]]/Table1[[#This Row],[TOTAL_PAX]])</f>
        <v>5.5319148936170209E-2</v>
      </c>
      <c r="U7731" s="5">
        <f>(Table1[[#This Row],[TIER3_ELIGIBLE_PAX]]/Table1[[#This Row],[TOTAL_PAX]])</f>
        <v>0.19574468085106383</v>
      </c>
      <c r="V7731" s="8">
        <v>0.77516211472306906</v>
      </c>
    </row>
    <row r="7732" spans="1:22" x14ac:dyDescent="0.3">
      <c r="A7732" s="1">
        <v>45859</v>
      </c>
      <c r="B7732" s="2">
        <v>0.28472222222222221</v>
      </c>
      <c r="C7732" t="s">
        <v>26</v>
      </c>
      <c r="D7732" t="s">
        <v>18</v>
      </c>
      <c r="E7732" t="s">
        <v>3084</v>
      </c>
      <c r="F7732" t="s">
        <v>20</v>
      </c>
      <c r="G7732" t="s">
        <v>43</v>
      </c>
      <c r="H7732" t="s">
        <v>44</v>
      </c>
      <c r="I7732" t="s">
        <v>31</v>
      </c>
      <c r="J7732" t="s">
        <v>32</v>
      </c>
      <c r="K7732" t="s">
        <v>33</v>
      </c>
      <c r="L7732">
        <v>0</v>
      </c>
      <c r="M7732">
        <v>11</v>
      </c>
      <c r="N7732">
        <v>169</v>
      </c>
      <c r="O7732">
        <v>0</v>
      </c>
      <c r="P7732">
        <v>6</v>
      </c>
      <c r="Q7732">
        <v>26</v>
      </c>
      <c r="R7732">
        <f>SUM(Table1[[#This Row],[FIRST_CLASS_SEATS]:[ECONOMY_SEATS]])</f>
        <v>180</v>
      </c>
      <c r="S7732" s="5">
        <f>(Table1[[#This Row],[TIER1_ELIGIBLE_PAX]]/Table1[[#This Row],[TOTAL_PAX]])</f>
        <v>0</v>
      </c>
      <c r="T7732" s="5">
        <f>(Table1[[#This Row],[TIER2_ELIGIBLE_PAX]]/Table1[[#This Row],[TOTAL_PAX]])</f>
        <v>3.3333333333333333E-2</v>
      </c>
      <c r="U7732" s="5">
        <f>(Table1[[#This Row],[TIER3_ELIGIBLE_PAX]]/Table1[[#This Row],[TOTAL_PAX]])</f>
        <v>0.14444444444444443</v>
      </c>
      <c r="V7732" s="8">
        <v>0.77518075260720998</v>
      </c>
    </row>
    <row r="7733" spans="1:22" x14ac:dyDescent="0.3">
      <c r="A7733" s="1">
        <v>45753</v>
      </c>
      <c r="B7733" s="2">
        <v>0.625</v>
      </c>
      <c r="C7733" t="s">
        <v>17</v>
      </c>
      <c r="D7733" t="s">
        <v>18</v>
      </c>
      <c r="E7733" t="s">
        <v>1496</v>
      </c>
      <c r="F7733" t="s">
        <v>20</v>
      </c>
      <c r="G7733" t="s">
        <v>62</v>
      </c>
      <c r="H7733" t="s">
        <v>63</v>
      </c>
      <c r="I7733" t="s">
        <v>31</v>
      </c>
      <c r="J7733" t="s">
        <v>32</v>
      </c>
      <c r="K7733" t="s">
        <v>33</v>
      </c>
      <c r="L7733">
        <v>0</v>
      </c>
      <c r="M7733">
        <v>8</v>
      </c>
      <c r="N7733">
        <v>172</v>
      </c>
      <c r="O7733">
        <v>0</v>
      </c>
      <c r="P7733">
        <v>3</v>
      </c>
      <c r="Q7733">
        <v>18</v>
      </c>
      <c r="R7733">
        <f>SUM(Table1[[#This Row],[FIRST_CLASS_SEATS]:[ECONOMY_SEATS]])</f>
        <v>180</v>
      </c>
      <c r="S7733" s="5">
        <f>(Table1[[#This Row],[TIER1_ELIGIBLE_PAX]]/Table1[[#This Row],[TOTAL_PAX]])</f>
        <v>0</v>
      </c>
      <c r="T7733" s="5">
        <f>(Table1[[#This Row],[TIER2_ELIGIBLE_PAX]]/Table1[[#This Row],[TOTAL_PAX]])</f>
        <v>1.6666666666666666E-2</v>
      </c>
      <c r="U7733" s="5">
        <f>(Table1[[#This Row],[TIER3_ELIGIBLE_PAX]]/Table1[[#This Row],[TOTAL_PAX]])</f>
        <v>0.1</v>
      </c>
      <c r="V7733" s="8">
        <v>0.77526751831481233</v>
      </c>
    </row>
    <row r="7734" spans="1:22" x14ac:dyDescent="0.3">
      <c r="A7734" s="1">
        <v>45924</v>
      </c>
      <c r="B7734" s="2">
        <v>0.83472222222222225</v>
      </c>
      <c r="C7734" t="s">
        <v>34</v>
      </c>
      <c r="D7734" t="s">
        <v>18</v>
      </c>
      <c r="E7734" t="s">
        <v>4897</v>
      </c>
      <c r="F7734" t="s">
        <v>20</v>
      </c>
      <c r="G7734" t="s">
        <v>40</v>
      </c>
      <c r="H7734" t="s">
        <v>41</v>
      </c>
      <c r="I7734" t="s">
        <v>31</v>
      </c>
      <c r="J7734" t="s">
        <v>32</v>
      </c>
      <c r="K7734" t="s">
        <v>33</v>
      </c>
      <c r="L7734">
        <v>0</v>
      </c>
      <c r="M7734">
        <v>5</v>
      </c>
      <c r="N7734">
        <v>175</v>
      </c>
      <c r="O7734">
        <v>0</v>
      </c>
      <c r="P7734">
        <v>13</v>
      </c>
      <c r="Q7734">
        <v>44</v>
      </c>
      <c r="R7734">
        <f>SUM(Table1[[#This Row],[FIRST_CLASS_SEATS]:[ECONOMY_SEATS]])</f>
        <v>180</v>
      </c>
      <c r="S7734" s="5">
        <f>(Table1[[#This Row],[TIER1_ELIGIBLE_PAX]]/Table1[[#This Row],[TOTAL_PAX]])</f>
        <v>0</v>
      </c>
      <c r="T7734" s="5">
        <f>(Table1[[#This Row],[TIER2_ELIGIBLE_PAX]]/Table1[[#This Row],[TOTAL_PAX]])</f>
        <v>7.2222222222222215E-2</v>
      </c>
      <c r="U7734" s="5">
        <f>(Table1[[#This Row],[TIER3_ELIGIBLE_PAX]]/Table1[[#This Row],[TOTAL_PAX]])</f>
        <v>0.24444444444444444</v>
      </c>
      <c r="V7734" s="8">
        <v>0.77534479223211084</v>
      </c>
    </row>
    <row r="7735" spans="1:22" x14ac:dyDescent="0.3">
      <c r="A7735" s="1">
        <v>45911</v>
      </c>
      <c r="B7735" s="2">
        <v>0.84236111111111112</v>
      </c>
      <c r="C7735" t="s">
        <v>34</v>
      </c>
      <c r="D7735" t="s">
        <v>18</v>
      </c>
      <c r="E7735" t="s">
        <v>1278</v>
      </c>
      <c r="F7735" t="s">
        <v>20</v>
      </c>
      <c r="G7735" t="s">
        <v>21</v>
      </c>
      <c r="H7735" t="s">
        <v>22</v>
      </c>
      <c r="I7735" t="s">
        <v>23</v>
      </c>
      <c r="J7735" t="s">
        <v>24</v>
      </c>
      <c r="K7735" t="s">
        <v>25</v>
      </c>
      <c r="L7735">
        <v>0</v>
      </c>
      <c r="M7735">
        <v>48</v>
      </c>
      <c r="N7735">
        <v>224</v>
      </c>
      <c r="O7735">
        <v>1</v>
      </c>
      <c r="P7735">
        <v>4</v>
      </c>
      <c r="Q7735">
        <v>20</v>
      </c>
      <c r="R7735">
        <f>SUM(Table1[[#This Row],[FIRST_CLASS_SEATS]:[ECONOMY_SEATS]])</f>
        <v>272</v>
      </c>
      <c r="S7735" s="5">
        <f>(Table1[[#This Row],[TIER1_ELIGIBLE_PAX]]/Table1[[#This Row],[TOTAL_PAX]])</f>
        <v>3.6764705882352941E-3</v>
      </c>
      <c r="T7735" s="5">
        <f>(Table1[[#This Row],[TIER2_ELIGIBLE_PAX]]/Table1[[#This Row],[TOTAL_PAX]])</f>
        <v>1.4705882352941176E-2</v>
      </c>
      <c r="U7735" s="5">
        <f>(Table1[[#This Row],[TIER3_ELIGIBLE_PAX]]/Table1[[#This Row],[TOTAL_PAX]])</f>
        <v>7.3529411764705885E-2</v>
      </c>
      <c r="V7735" s="8">
        <v>0.77537711323969616</v>
      </c>
    </row>
    <row r="7736" spans="1:22" x14ac:dyDescent="0.3">
      <c r="A7736" s="1">
        <v>45890</v>
      </c>
      <c r="B7736" s="2">
        <v>0.8930555555555556</v>
      </c>
      <c r="C7736" t="s">
        <v>34</v>
      </c>
      <c r="D7736" t="s">
        <v>18</v>
      </c>
      <c r="E7736" t="s">
        <v>2267</v>
      </c>
      <c r="F7736" t="s">
        <v>20</v>
      </c>
      <c r="G7736" t="s">
        <v>124</v>
      </c>
      <c r="H7736" t="s">
        <v>22</v>
      </c>
      <c r="I7736" t="s">
        <v>23</v>
      </c>
      <c r="J7736" t="s">
        <v>24</v>
      </c>
      <c r="K7736" t="s">
        <v>59</v>
      </c>
      <c r="L7736">
        <v>8</v>
      </c>
      <c r="M7736">
        <v>48</v>
      </c>
      <c r="N7736">
        <v>200</v>
      </c>
      <c r="O7736">
        <v>0</v>
      </c>
      <c r="P7736">
        <v>14</v>
      </c>
      <c r="Q7736">
        <v>49</v>
      </c>
      <c r="R7736">
        <f>SUM(Table1[[#This Row],[FIRST_CLASS_SEATS]:[ECONOMY_SEATS]])</f>
        <v>256</v>
      </c>
      <c r="S7736" s="5">
        <f>(Table1[[#This Row],[TIER1_ELIGIBLE_PAX]]/Table1[[#This Row],[TOTAL_PAX]])</f>
        <v>0</v>
      </c>
      <c r="T7736" s="5">
        <f>(Table1[[#This Row],[TIER2_ELIGIBLE_PAX]]/Table1[[#This Row],[TOTAL_PAX]])</f>
        <v>5.46875E-2</v>
      </c>
      <c r="U7736" s="5">
        <f>(Table1[[#This Row],[TIER3_ELIGIBLE_PAX]]/Table1[[#This Row],[TOTAL_PAX]])</f>
        <v>0.19140625</v>
      </c>
      <c r="V7736" s="8">
        <v>0.7754309340174419</v>
      </c>
    </row>
    <row r="7737" spans="1:22" x14ac:dyDescent="0.3">
      <c r="A7737" s="1">
        <v>45893</v>
      </c>
      <c r="B7737" s="2">
        <v>0.38472222222222224</v>
      </c>
      <c r="C7737" t="s">
        <v>26</v>
      </c>
      <c r="D7737" t="s">
        <v>18</v>
      </c>
      <c r="E7737" t="s">
        <v>3933</v>
      </c>
      <c r="F7737" t="s">
        <v>20</v>
      </c>
      <c r="G7737" t="s">
        <v>29</v>
      </c>
      <c r="H7737" t="s">
        <v>30</v>
      </c>
      <c r="I7737" t="s">
        <v>31</v>
      </c>
      <c r="J7737" t="s">
        <v>32</v>
      </c>
      <c r="K7737" t="s">
        <v>33</v>
      </c>
      <c r="L7737">
        <v>0</v>
      </c>
      <c r="M7737">
        <v>12</v>
      </c>
      <c r="N7737">
        <v>168</v>
      </c>
      <c r="O7737">
        <v>0</v>
      </c>
      <c r="P7737">
        <v>7</v>
      </c>
      <c r="Q7737">
        <v>27</v>
      </c>
      <c r="R7737">
        <f>SUM(Table1[[#This Row],[FIRST_CLASS_SEATS]:[ECONOMY_SEATS]])</f>
        <v>180</v>
      </c>
      <c r="S7737" s="5">
        <f>(Table1[[#This Row],[TIER1_ELIGIBLE_PAX]]/Table1[[#This Row],[TOTAL_PAX]])</f>
        <v>0</v>
      </c>
      <c r="T7737" s="5">
        <f>(Table1[[#This Row],[TIER2_ELIGIBLE_PAX]]/Table1[[#This Row],[TOTAL_PAX]])</f>
        <v>3.888888888888889E-2</v>
      </c>
      <c r="U7737" s="5">
        <f>(Table1[[#This Row],[TIER3_ELIGIBLE_PAX]]/Table1[[#This Row],[TOTAL_PAX]])</f>
        <v>0.15</v>
      </c>
      <c r="V7737" s="8">
        <v>0.77563177291912422</v>
      </c>
    </row>
    <row r="7738" spans="1:22" x14ac:dyDescent="0.3">
      <c r="A7738" s="1">
        <v>45764</v>
      </c>
      <c r="B7738" s="2">
        <v>0.52638888888888891</v>
      </c>
      <c r="C7738" t="s">
        <v>48</v>
      </c>
      <c r="D7738" t="s">
        <v>18</v>
      </c>
      <c r="E7738" t="s">
        <v>3856</v>
      </c>
      <c r="F7738" t="s">
        <v>20</v>
      </c>
      <c r="G7738" t="s">
        <v>21</v>
      </c>
      <c r="H7738" t="s">
        <v>22</v>
      </c>
      <c r="I7738" t="s">
        <v>23</v>
      </c>
      <c r="J7738" t="s">
        <v>24</v>
      </c>
      <c r="K7738" t="s">
        <v>25</v>
      </c>
      <c r="L7738">
        <v>8</v>
      </c>
      <c r="M7738">
        <v>49</v>
      </c>
      <c r="N7738">
        <v>178</v>
      </c>
      <c r="O7738">
        <v>0</v>
      </c>
      <c r="P7738">
        <v>9</v>
      </c>
      <c r="Q7738">
        <v>34</v>
      </c>
      <c r="R7738">
        <f>SUM(Table1[[#This Row],[FIRST_CLASS_SEATS]:[ECONOMY_SEATS]])</f>
        <v>235</v>
      </c>
      <c r="S7738" s="5">
        <f>(Table1[[#This Row],[TIER1_ELIGIBLE_PAX]]/Table1[[#This Row],[TOTAL_PAX]])</f>
        <v>0</v>
      </c>
      <c r="T7738" s="5">
        <f>(Table1[[#This Row],[TIER2_ELIGIBLE_PAX]]/Table1[[#This Row],[TOTAL_PAX]])</f>
        <v>3.8297872340425532E-2</v>
      </c>
      <c r="U7738" s="5">
        <f>(Table1[[#This Row],[TIER3_ELIGIBLE_PAX]]/Table1[[#This Row],[TOTAL_PAX]])</f>
        <v>0.14468085106382977</v>
      </c>
      <c r="V7738" s="8">
        <v>0.77565128893132174</v>
      </c>
    </row>
    <row r="7739" spans="1:22" x14ac:dyDescent="0.3">
      <c r="A7739" s="1">
        <v>45875</v>
      </c>
      <c r="B7739" s="2">
        <v>0.44444444444444442</v>
      </c>
      <c r="C7739" t="s">
        <v>26</v>
      </c>
      <c r="D7739" t="s">
        <v>18</v>
      </c>
      <c r="E7739" t="s">
        <v>2429</v>
      </c>
      <c r="F7739" t="s">
        <v>20</v>
      </c>
      <c r="G7739" t="s">
        <v>56</v>
      </c>
      <c r="H7739" t="s">
        <v>57</v>
      </c>
      <c r="I7739" t="s">
        <v>58</v>
      </c>
      <c r="J7739" t="s">
        <v>24</v>
      </c>
      <c r="K7739" t="s">
        <v>25</v>
      </c>
      <c r="L7739">
        <v>0</v>
      </c>
      <c r="M7739">
        <v>32</v>
      </c>
      <c r="N7739">
        <v>300</v>
      </c>
      <c r="O7739">
        <v>1</v>
      </c>
      <c r="P7739">
        <v>1</v>
      </c>
      <c r="Q7739">
        <v>12</v>
      </c>
      <c r="R7739">
        <f>SUM(Table1[[#This Row],[FIRST_CLASS_SEATS]:[ECONOMY_SEATS]])</f>
        <v>332</v>
      </c>
      <c r="S7739" s="5">
        <f>(Table1[[#This Row],[TIER1_ELIGIBLE_PAX]]/Table1[[#This Row],[TOTAL_PAX]])</f>
        <v>3.0120481927710845E-3</v>
      </c>
      <c r="T7739" s="5">
        <f>(Table1[[#This Row],[TIER2_ELIGIBLE_PAX]]/Table1[[#This Row],[TOTAL_PAX]])</f>
        <v>3.0120481927710845E-3</v>
      </c>
      <c r="U7739" s="5">
        <f>(Table1[[#This Row],[TIER3_ELIGIBLE_PAX]]/Table1[[#This Row],[TOTAL_PAX]])</f>
        <v>3.614457831325301E-2</v>
      </c>
      <c r="V7739" s="8">
        <v>0.77587123688193838</v>
      </c>
    </row>
    <row r="7740" spans="1:22" x14ac:dyDescent="0.3">
      <c r="A7740" s="1">
        <v>45828</v>
      </c>
      <c r="B7740" s="2">
        <v>0.94166666666666665</v>
      </c>
      <c r="C7740" t="s">
        <v>34</v>
      </c>
      <c r="D7740" t="s">
        <v>18</v>
      </c>
      <c r="E7740" t="s">
        <v>2412</v>
      </c>
      <c r="F7740" t="s">
        <v>20</v>
      </c>
      <c r="G7740" t="s">
        <v>68</v>
      </c>
      <c r="H7740" t="s">
        <v>69</v>
      </c>
      <c r="I7740" t="s">
        <v>31</v>
      </c>
      <c r="J7740" t="s">
        <v>32</v>
      </c>
      <c r="K7740" t="s">
        <v>33</v>
      </c>
      <c r="L7740">
        <v>0</v>
      </c>
      <c r="M7740">
        <v>12</v>
      </c>
      <c r="N7740">
        <v>168</v>
      </c>
      <c r="O7740">
        <v>1</v>
      </c>
      <c r="P7740">
        <v>8</v>
      </c>
      <c r="Q7740">
        <v>32</v>
      </c>
      <c r="R7740">
        <f>SUM(Table1[[#This Row],[FIRST_CLASS_SEATS]:[ECONOMY_SEATS]])</f>
        <v>180</v>
      </c>
      <c r="S7740" s="5">
        <f>(Table1[[#This Row],[TIER1_ELIGIBLE_PAX]]/Table1[[#This Row],[TOTAL_PAX]])</f>
        <v>5.5555555555555558E-3</v>
      </c>
      <c r="T7740" s="5">
        <f>(Table1[[#This Row],[TIER2_ELIGIBLE_PAX]]/Table1[[#This Row],[TOTAL_PAX]])</f>
        <v>4.4444444444444446E-2</v>
      </c>
      <c r="U7740" s="5">
        <f>(Table1[[#This Row],[TIER3_ELIGIBLE_PAX]]/Table1[[#This Row],[TOTAL_PAX]])</f>
        <v>0.17777777777777778</v>
      </c>
      <c r="V7740" s="8">
        <v>0.7758774509004569</v>
      </c>
    </row>
    <row r="7741" spans="1:22" x14ac:dyDescent="0.3">
      <c r="A7741" s="1">
        <v>45758</v>
      </c>
      <c r="B7741" s="2">
        <v>0.39166666666666666</v>
      </c>
      <c r="C7741" t="s">
        <v>26</v>
      </c>
      <c r="D7741" t="s">
        <v>18</v>
      </c>
      <c r="E7741" t="s">
        <v>5523</v>
      </c>
      <c r="F7741" t="s">
        <v>20</v>
      </c>
      <c r="G7741" t="s">
        <v>54</v>
      </c>
      <c r="H7741" t="s">
        <v>30</v>
      </c>
      <c r="I7741" t="s">
        <v>31</v>
      </c>
      <c r="J7741" t="s">
        <v>32</v>
      </c>
      <c r="K7741" t="s">
        <v>33</v>
      </c>
      <c r="L7741">
        <v>0</v>
      </c>
      <c r="M7741">
        <v>13</v>
      </c>
      <c r="N7741">
        <v>167</v>
      </c>
      <c r="O7741">
        <v>0</v>
      </c>
      <c r="P7741">
        <v>1</v>
      </c>
      <c r="Q7741">
        <v>11</v>
      </c>
      <c r="R7741">
        <f>SUM(Table1[[#This Row],[FIRST_CLASS_SEATS]:[ECONOMY_SEATS]])</f>
        <v>180</v>
      </c>
      <c r="S7741" s="5">
        <f>(Table1[[#This Row],[TIER1_ELIGIBLE_PAX]]/Table1[[#This Row],[TOTAL_PAX]])</f>
        <v>0</v>
      </c>
      <c r="T7741" s="5">
        <f>(Table1[[#This Row],[TIER2_ELIGIBLE_PAX]]/Table1[[#This Row],[TOTAL_PAX]])</f>
        <v>5.5555555555555558E-3</v>
      </c>
      <c r="U7741" s="5">
        <f>(Table1[[#This Row],[TIER3_ELIGIBLE_PAX]]/Table1[[#This Row],[TOTAL_PAX]])</f>
        <v>6.1111111111111109E-2</v>
      </c>
      <c r="V7741" s="8">
        <v>0.77588968533787039</v>
      </c>
    </row>
    <row r="7742" spans="1:22" x14ac:dyDescent="0.3">
      <c r="A7742" s="1">
        <v>45841</v>
      </c>
      <c r="B7742" s="2">
        <v>0.86111111111111116</v>
      </c>
      <c r="C7742" t="s">
        <v>34</v>
      </c>
      <c r="D7742" t="s">
        <v>18</v>
      </c>
      <c r="E7742" t="s">
        <v>5386</v>
      </c>
      <c r="F7742" t="s">
        <v>20</v>
      </c>
      <c r="G7742" t="s">
        <v>99</v>
      </c>
      <c r="H7742" t="s">
        <v>74</v>
      </c>
      <c r="I7742" t="s">
        <v>31</v>
      </c>
      <c r="J7742" t="s">
        <v>32</v>
      </c>
      <c r="K7742" t="s">
        <v>33</v>
      </c>
      <c r="L7742">
        <v>0</v>
      </c>
      <c r="M7742">
        <v>12</v>
      </c>
      <c r="N7742">
        <v>168</v>
      </c>
      <c r="O7742">
        <v>0</v>
      </c>
      <c r="P7742">
        <v>1</v>
      </c>
      <c r="Q7742">
        <v>10</v>
      </c>
      <c r="R7742">
        <f>SUM(Table1[[#This Row],[FIRST_CLASS_SEATS]:[ECONOMY_SEATS]])</f>
        <v>180</v>
      </c>
      <c r="S7742" s="5">
        <f>(Table1[[#This Row],[TIER1_ELIGIBLE_PAX]]/Table1[[#This Row],[TOTAL_PAX]])</f>
        <v>0</v>
      </c>
      <c r="T7742" s="5">
        <f>(Table1[[#This Row],[TIER2_ELIGIBLE_PAX]]/Table1[[#This Row],[TOTAL_PAX]])</f>
        <v>5.5555555555555558E-3</v>
      </c>
      <c r="U7742" s="5">
        <f>(Table1[[#This Row],[TIER3_ELIGIBLE_PAX]]/Table1[[#This Row],[TOTAL_PAX]])</f>
        <v>5.5555555555555552E-2</v>
      </c>
      <c r="V7742" s="8">
        <v>0.77627848283391498</v>
      </c>
    </row>
    <row r="7743" spans="1:22" x14ac:dyDescent="0.3">
      <c r="A7743" s="1">
        <v>45832</v>
      </c>
      <c r="B7743" s="2">
        <v>0.60138888888888886</v>
      </c>
      <c r="C7743" t="s">
        <v>17</v>
      </c>
      <c r="D7743" t="s">
        <v>18</v>
      </c>
      <c r="E7743" t="s">
        <v>3517</v>
      </c>
      <c r="F7743" t="s">
        <v>20</v>
      </c>
      <c r="G7743" t="s">
        <v>68</v>
      </c>
      <c r="H7743" t="s">
        <v>69</v>
      </c>
      <c r="I7743" t="s">
        <v>31</v>
      </c>
      <c r="J7743" t="s">
        <v>32</v>
      </c>
      <c r="K7743" t="s">
        <v>33</v>
      </c>
      <c r="L7743">
        <v>0</v>
      </c>
      <c r="M7743">
        <v>14</v>
      </c>
      <c r="N7743">
        <v>166</v>
      </c>
      <c r="O7743">
        <v>3</v>
      </c>
      <c r="P7743">
        <v>13</v>
      </c>
      <c r="Q7743">
        <v>45</v>
      </c>
      <c r="R7743">
        <f>SUM(Table1[[#This Row],[FIRST_CLASS_SEATS]:[ECONOMY_SEATS]])</f>
        <v>180</v>
      </c>
      <c r="S7743" s="5">
        <f>(Table1[[#This Row],[TIER1_ELIGIBLE_PAX]]/Table1[[#This Row],[TOTAL_PAX]])</f>
        <v>1.6666666666666666E-2</v>
      </c>
      <c r="T7743" s="5">
        <f>(Table1[[#This Row],[TIER2_ELIGIBLE_PAX]]/Table1[[#This Row],[TOTAL_PAX]])</f>
        <v>7.2222222222222215E-2</v>
      </c>
      <c r="U7743" s="5">
        <f>(Table1[[#This Row],[TIER3_ELIGIBLE_PAX]]/Table1[[#This Row],[TOTAL_PAX]])</f>
        <v>0.25</v>
      </c>
      <c r="V7743" s="8">
        <v>0.77651250126413185</v>
      </c>
    </row>
    <row r="7744" spans="1:22" x14ac:dyDescent="0.3">
      <c r="A7744" s="1">
        <v>45940</v>
      </c>
      <c r="B7744" s="2">
        <v>0.9194444444444444</v>
      </c>
      <c r="C7744" t="s">
        <v>34</v>
      </c>
      <c r="D7744" t="s">
        <v>18</v>
      </c>
      <c r="E7744" t="s">
        <v>800</v>
      </c>
      <c r="F7744" t="s">
        <v>20</v>
      </c>
      <c r="G7744" t="s">
        <v>99</v>
      </c>
      <c r="H7744" t="s">
        <v>74</v>
      </c>
      <c r="I7744" t="s">
        <v>31</v>
      </c>
      <c r="J7744" t="s">
        <v>32</v>
      </c>
      <c r="K7744" t="s">
        <v>33</v>
      </c>
      <c r="L7744">
        <v>0</v>
      </c>
      <c r="M7744">
        <v>16</v>
      </c>
      <c r="N7744">
        <v>164</v>
      </c>
      <c r="O7744">
        <v>1</v>
      </c>
      <c r="P7744">
        <v>7</v>
      </c>
      <c r="Q7744">
        <v>27</v>
      </c>
      <c r="R7744">
        <f>SUM(Table1[[#This Row],[FIRST_CLASS_SEATS]:[ECONOMY_SEATS]])</f>
        <v>180</v>
      </c>
      <c r="S7744" s="5">
        <f>(Table1[[#This Row],[TIER1_ELIGIBLE_PAX]]/Table1[[#This Row],[TOTAL_PAX]])</f>
        <v>5.5555555555555558E-3</v>
      </c>
      <c r="T7744" s="5">
        <f>(Table1[[#This Row],[TIER2_ELIGIBLE_PAX]]/Table1[[#This Row],[TOTAL_PAX]])</f>
        <v>3.888888888888889E-2</v>
      </c>
      <c r="U7744" s="5">
        <f>(Table1[[#This Row],[TIER3_ELIGIBLE_PAX]]/Table1[[#This Row],[TOTAL_PAX]])</f>
        <v>0.15</v>
      </c>
      <c r="V7744" s="8">
        <v>0.77701452787564562</v>
      </c>
    </row>
    <row r="7745" spans="1:22" x14ac:dyDescent="0.3">
      <c r="A7745" s="1">
        <v>45843</v>
      </c>
      <c r="B7745" s="2">
        <v>0.73263888888888884</v>
      </c>
      <c r="C7745" t="s">
        <v>17</v>
      </c>
      <c r="D7745" t="s">
        <v>18</v>
      </c>
      <c r="E7745" t="s">
        <v>3243</v>
      </c>
      <c r="F7745" t="s">
        <v>20</v>
      </c>
      <c r="G7745" t="s">
        <v>36</v>
      </c>
      <c r="H7745" t="s">
        <v>37</v>
      </c>
      <c r="I7745" t="s">
        <v>31</v>
      </c>
      <c r="J7745" t="s">
        <v>32</v>
      </c>
      <c r="K7745" t="s">
        <v>33</v>
      </c>
      <c r="L7745">
        <v>0</v>
      </c>
      <c r="M7745">
        <v>3</v>
      </c>
      <c r="N7745">
        <v>177</v>
      </c>
      <c r="O7745">
        <v>1</v>
      </c>
      <c r="P7745">
        <v>3</v>
      </c>
      <c r="Q7745">
        <v>16</v>
      </c>
      <c r="R7745">
        <f>SUM(Table1[[#This Row],[FIRST_CLASS_SEATS]:[ECONOMY_SEATS]])</f>
        <v>180</v>
      </c>
      <c r="S7745" s="5">
        <f>(Table1[[#This Row],[TIER1_ELIGIBLE_PAX]]/Table1[[#This Row],[TOTAL_PAX]])</f>
        <v>5.5555555555555558E-3</v>
      </c>
      <c r="T7745" s="5">
        <f>(Table1[[#This Row],[TIER2_ELIGIBLE_PAX]]/Table1[[#This Row],[TOTAL_PAX]])</f>
        <v>1.6666666666666666E-2</v>
      </c>
      <c r="U7745" s="5">
        <f>(Table1[[#This Row],[TIER3_ELIGIBLE_PAX]]/Table1[[#This Row],[TOTAL_PAX]])</f>
        <v>8.8888888888888892E-2</v>
      </c>
      <c r="V7745" s="8">
        <v>0.77706349804225172</v>
      </c>
    </row>
    <row r="7746" spans="1:22" x14ac:dyDescent="0.3">
      <c r="A7746" s="1">
        <v>45769</v>
      </c>
      <c r="B7746" s="2">
        <v>0.31944444444444442</v>
      </c>
      <c r="C7746" t="s">
        <v>26</v>
      </c>
      <c r="D7746" t="s">
        <v>18</v>
      </c>
      <c r="E7746" t="s">
        <v>493</v>
      </c>
      <c r="F7746" t="s">
        <v>20</v>
      </c>
      <c r="G7746" t="s">
        <v>46</v>
      </c>
      <c r="H7746" t="s">
        <v>22</v>
      </c>
      <c r="I7746" t="s">
        <v>23</v>
      </c>
      <c r="J7746" t="s">
        <v>24</v>
      </c>
      <c r="K7746" t="s">
        <v>59</v>
      </c>
      <c r="L7746">
        <v>0</v>
      </c>
      <c r="M7746">
        <v>31</v>
      </c>
      <c r="N7746">
        <v>173</v>
      </c>
      <c r="O7746">
        <v>0</v>
      </c>
      <c r="P7746">
        <v>2</v>
      </c>
      <c r="Q7746">
        <v>14</v>
      </c>
      <c r="R7746">
        <f>SUM(Table1[[#This Row],[FIRST_CLASS_SEATS]:[ECONOMY_SEATS]])</f>
        <v>204</v>
      </c>
      <c r="S7746" s="5">
        <f>(Table1[[#This Row],[TIER1_ELIGIBLE_PAX]]/Table1[[#This Row],[TOTAL_PAX]])</f>
        <v>0</v>
      </c>
      <c r="T7746" s="5">
        <f>(Table1[[#This Row],[TIER2_ELIGIBLE_PAX]]/Table1[[#This Row],[TOTAL_PAX]])</f>
        <v>9.8039215686274508E-3</v>
      </c>
      <c r="U7746" s="5">
        <f>(Table1[[#This Row],[TIER3_ELIGIBLE_PAX]]/Table1[[#This Row],[TOTAL_PAX]])</f>
        <v>6.8627450980392163E-2</v>
      </c>
      <c r="V7746" s="8">
        <v>0.7772619622131014</v>
      </c>
    </row>
    <row r="7747" spans="1:22" x14ac:dyDescent="0.3">
      <c r="A7747" s="1">
        <v>45916</v>
      </c>
      <c r="B7747" s="2">
        <v>0.58611111111111114</v>
      </c>
      <c r="C7747" t="s">
        <v>17</v>
      </c>
      <c r="D7747" t="s">
        <v>18</v>
      </c>
      <c r="E7747" t="s">
        <v>1074</v>
      </c>
      <c r="F7747" t="s">
        <v>20</v>
      </c>
      <c r="G7747" t="s">
        <v>73</v>
      </c>
      <c r="H7747" t="s">
        <v>74</v>
      </c>
      <c r="I7747" t="s">
        <v>31</v>
      </c>
      <c r="J7747" t="s">
        <v>32</v>
      </c>
      <c r="K7747" t="s">
        <v>33</v>
      </c>
      <c r="L7747">
        <v>0</v>
      </c>
      <c r="M7747">
        <v>13</v>
      </c>
      <c r="N7747">
        <v>167</v>
      </c>
      <c r="O7747">
        <v>0</v>
      </c>
      <c r="P7747">
        <v>8</v>
      </c>
      <c r="Q7747">
        <v>30</v>
      </c>
      <c r="R7747">
        <f>SUM(Table1[[#This Row],[FIRST_CLASS_SEATS]:[ECONOMY_SEATS]])</f>
        <v>180</v>
      </c>
      <c r="S7747" s="5">
        <f>(Table1[[#This Row],[TIER1_ELIGIBLE_PAX]]/Table1[[#This Row],[TOTAL_PAX]])</f>
        <v>0</v>
      </c>
      <c r="T7747" s="5">
        <f>(Table1[[#This Row],[TIER2_ELIGIBLE_PAX]]/Table1[[#This Row],[TOTAL_PAX]])</f>
        <v>4.4444444444444446E-2</v>
      </c>
      <c r="U7747" s="5">
        <f>(Table1[[#This Row],[TIER3_ELIGIBLE_PAX]]/Table1[[#This Row],[TOTAL_PAX]])</f>
        <v>0.16666666666666666</v>
      </c>
      <c r="V7747" s="8">
        <v>0.77726456142566902</v>
      </c>
    </row>
    <row r="7748" spans="1:22" x14ac:dyDescent="0.3">
      <c r="A7748" s="1">
        <v>45813</v>
      </c>
      <c r="B7748" s="2">
        <v>0.93680555555555556</v>
      </c>
      <c r="C7748" t="s">
        <v>34</v>
      </c>
      <c r="D7748" t="s">
        <v>18</v>
      </c>
      <c r="E7748" t="s">
        <v>5711</v>
      </c>
      <c r="F7748" t="s">
        <v>20</v>
      </c>
      <c r="G7748" t="s">
        <v>76</v>
      </c>
      <c r="H7748" t="s">
        <v>77</v>
      </c>
      <c r="I7748" t="s">
        <v>78</v>
      </c>
      <c r="J7748" t="s">
        <v>24</v>
      </c>
      <c r="K7748" t="s">
        <v>59</v>
      </c>
      <c r="L7748">
        <v>0</v>
      </c>
      <c r="M7748">
        <v>35</v>
      </c>
      <c r="N7748">
        <v>179</v>
      </c>
      <c r="O7748">
        <v>0</v>
      </c>
      <c r="P7748">
        <v>9</v>
      </c>
      <c r="Q7748">
        <v>34</v>
      </c>
      <c r="R7748">
        <f>SUM(Table1[[#This Row],[FIRST_CLASS_SEATS]:[ECONOMY_SEATS]])</f>
        <v>214</v>
      </c>
      <c r="S7748" s="5">
        <f>(Table1[[#This Row],[TIER1_ELIGIBLE_PAX]]/Table1[[#This Row],[TOTAL_PAX]])</f>
        <v>0</v>
      </c>
      <c r="T7748" s="5">
        <f>(Table1[[#This Row],[TIER2_ELIGIBLE_PAX]]/Table1[[#This Row],[TOTAL_PAX]])</f>
        <v>4.2056074766355138E-2</v>
      </c>
      <c r="U7748" s="5">
        <f>(Table1[[#This Row],[TIER3_ELIGIBLE_PAX]]/Table1[[#This Row],[TOTAL_PAX]])</f>
        <v>0.15887850467289719</v>
      </c>
      <c r="V7748" s="8">
        <v>0.77731340949007943</v>
      </c>
    </row>
    <row r="7749" spans="1:22" x14ac:dyDescent="0.3">
      <c r="A7749" s="1">
        <v>45844</v>
      </c>
      <c r="B7749" s="2">
        <v>0.53194444444444444</v>
      </c>
      <c r="C7749" t="s">
        <v>48</v>
      </c>
      <c r="D7749" t="s">
        <v>18</v>
      </c>
      <c r="E7749" t="s">
        <v>790</v>
      </c>
      <c r="F7749" t="s">
        <v>20</v>
      </c>
      <c r="G7749" t="s">
        <v>46</v>
      </c>
      <c r="H7749" t="s">
        <v>22</v>
      </c>
      <c r="I7749" t="s">
        <v>23</v>
      </c>
      <c r="J7749" t="s">
        <v>24</v>
      </c>
      <c r="K7749" t="s">
        <v>59</v>
      </c>
      <c r="L7749">
        <v>0</v>
      </c>
      <c r="M7749">
        <v>35</v>
      </c>
      <c r="N7749">
        <v>179</v>
      </c>
      <c r="O7749">
        <v>0</v>
      </c>
      <c r="P7749">
        <v>0</v>
      </c>
      <c r="Q7749">
        <v>2</v>
      </c>
      <c r="R7749">
        <f>SUM(Table1[[#This Row],[FIRST_CLASS_SEATS]:[ECONOMY_SEATS]])</f>
        <v>214</v>
      </c>
      <c r="S7749" s="5">
        <f>(Table1[[#This Row],[TIER1_ELIGIBLE_PAX]]/Table1[[#This Row],[TOTAL_PAX]])</f>
        <v>0</v>
      </c>
      <c r="T7749" s="5">
        <f>(Table1[[#This Row],[TIER2_ELIGIBLE_PAX]]/Table1[[#This Row],[TOTAL_PAX]])</f>
        <v>0</v>
      </c>
      <c r="U7749" s="5">
        <f>(Table1[[#This Row],[TIER3_ELIGIBLE_PAX]]/Table1[[#This Row],[TOTAL_PAX]])</f>
        <v>9.3457943925233638E-3</v>
      </c>
      <c r="V7749" s="8">
        <v>0.77741943027048654</v>
      </c>
    </row>
    <row r="7750" spans="1:22" x14ac:dyDescent="0.3">
      <c r="A7750" s="1">
        <v>45807</v>
      </c>
      <c r="B7750" s="2">
        <v>0.30902777777777779</v>
      </c>
      <c r="C7750" t="s">
        <v>26</v>
      </c>
      <c r="D7750" t="s">
        <v>18</v>
      </c>
      <c r="E7750" t="s">
        <v>167</v>
      </c>
      <c r="F7750" t="s">
        <v>20</v>
      </c>
      <c r="G7750" t="s">
        <v>46</v>
      </c>
      <c r="H7750" t="s">
        <v>22</v>
      </c>
      <c r="I7750" t="s">
        <v>23</v>
      </c>
      <c r="J7750" t="s">
        <v>24</v>
      </c>
      <c r="K7750" t="s">
        <v>59</v>
      </c>
      <c r="L7750">
        <v>0</v>
      </c>
      <c r="M7750">
        <v>35</v>
      </c>
      <c r="N7750">
        <v>179</v>
      </c>
      <c r="O7750">
        <v>0</v>
      </c>
      <c r="P7750">
        <v>9</v>
      </c>
      <c r="Q7750">
        <v>34</v>
      </c>
      <c r="R7750">
        <f>SUM(Table1[[#This Row],[FIRST_CLASS_SEATS]:[ECONOMY_SEATS]])</f>
        <v>214</v>
      </c>
      <c r="S7750" s="5">
        <f>(Table1[[#This Row],[TIER1_ELIGIBLE_PAX]]/Table1[[#This Row],[TOTAL_PAX]])</f>
        <v>0</v>
      </c>
      <c r="T7750" s="5">
        <f>(Table1[[#This Row],[TIER2_ELIGIBLE_PAX]]/Table1[[#This Row],[TOTAL_PAX]])</f>
        <v>4.2056074766355138E-2</v>
      </c>
      <c r="U7750" s="5">
        <f>(Table1[[#This Row],[TIER3_ELIGIBLE_PAX]]/Table1[[#This Row],[TOTAL_PAX]])</f>
        <v>0.15887850467289719</v>
      </c>
      <c r="V7750" s="8">
        <v>0.77752357934703509</v>
      </c>
    </row>
    <row r="7751" spans="1:22" x14ac:dyDescent="0.3">
      <c r="A7751" s="1">
        <v>45778</v>
      </c>
      <c r="B7751" s="2">
        <v>0.66527777777777775</v>
      </c>
      <c r="C7751" t="s">
        <v>17</v>
      </c>
      <c r="D7751" t="s">
        <v>18</v>
      </c>
      <c r="E7751" t="s">
        <v>256</v>
      </c>
      <c r="F7751" t="s">
        <v>20</v>
      </c>
      <c r="G7751" t="s">
        <v>21</v>
      </c>
      <c r="H7751" t="s">
        <v>22</v>
      </c>
      <c r="I7751" t="s">
        <v>23</v>
      </c>
      <c r="J7751" t="s">
        <v>24</v>
      </c>
      <c r="K7751" t="s">
        <v>59</v>
      </c>
      <c r="L7751">
        <v>8</v>
      </c>
      <c r="M7751">
        <v>48</v>
      </c>
      <c r="N7751">
        <v>200</v>
      </c>
      <c r="O7751">
        <v>0</v>
      </c>
      <c r="P7751">
        <v>2</v>
      </c>
      <c r="Q7751">
        <v>14</v>
      </c>
      <c r="R7751">
        <f>SUM(Table1[[#This Row],[FIRST_CLASS_SEATS]:[ECONOMY_SEATS]])</f>
        <v>256</v>
      </c>
      <c r="S7751" s="5">
        <f>(Table1[[#This Row],[TIER1_ELIGIBLE_PAX]]/Table1[[#This Row],[TOTAL_PAX]])</f>
        <v>0</v>
      </c>
      <c r="T7751" s="5">
        <f>(Table1[[#This Row],[TIER2_ELIGIBLE_PAX]]/Table1[[#This Row],[TOTAL_PAX]])</f>
        <v>7.8125E-3</v>
      </c>
      <c r="U7751" s="5">
        <f>(Table1[[#This Row],[TIER3_ELIGIBLE_PAX]]/Table1[[#This Row],[TOTAL_PAX]])</f>
        <v>5.46875E-2</v>
      </c>
      <c r="V7751" s="8">
        <v>0.7775389631349352</v>
      </c>
    </row>
    <row r="7752" spans="1:22" x14ac:dyDescent="0.3">
      <c r="A7752" s="1">
        <v>45830</v>
      </c>
      <c r="B7752" s="2">
        <v>0.4236111111111111</v>
      </c>
      <c r="C7752" t="s">
        <v>26</v>
      </c>
      <c r="D7752" t="s">
        <v>18</v>
      </c>
      <c r="E7752" t="s">
        <v>4155</v>
      </c>
      <c r="F7752" t="s">
        <v>20</v>
      </c>
      <c r="G7752" t="s">
        <v>71</v>
      </c>
      <c r="H7752" t="s">
        <v>22</v>
      </c>
      <c r="I7752" t="s">
        <v>23</v>
      </c>
      <c r="J7752" t="s">
        <v>24</v>
      </c>
      <c r="K7752" t="s">
        <v>59</v>
      </c>
      <c r="L7752">
        <v>0</v>
      </c>
      <c r="M7752">
        <v>31</v>
      </c>
      <c r="N7752">
        <v>173</v>
      </c>
      <c r="O7752">
        <v>2</v>
      </c>
      <c r="P7752">
        <v>8</v>
      </c>
      <c r="Q7752">
        <v>30</v>
      </c>
      <c r="R7752">
        <f>SUM(Table1[[#This Row],[FIRST_CLASS_SEATS]:[ECONOMY_SEATS]])</f>
        <v>204</v>
      </c>
      <c r="S7752" s="5">
        <f>(Table1[[#This Row],[TIER1_ELIGIBLE_PAX]]/Table1[[#This Row],[TOTAL_PAX]])</f>
        <v>9.8039215686274508E-3</v>
      </c>
      <c r="T7752" s="5">
        <f>(Table1[[#This Row],[TIER2_ELIGIBLE_PAX]]/Table1[[#This Row],[TOTAL_PAX]])</f>
        <v>3.9215686274509803E-2</v>
      </c>
      <c r="U7752" s="5">
        <f>(Table1[[#This Row],[TIER3_ELIGIBLE_PAX]]/Table1[[#This Row],[TOTAL_PAX]])</f>
        <v>0.14705882352941177</v>
      </c>
      <c r="V7752" s="8">
        <v>0.77762101175494858</v>
      </c>
    </row>
    <row r="7753" spans="1:22" x14ac:dyDescent="0.3">
      <c r="A7753" s="1">
        <v>45931</v>
      </c>
      <c r="B7753" s="2">
        <v>0.77152777777777781</v>
      </c>
      <c r="C7753" t="s">
        <v>34</v>
      </c>
      <c r="D7753" t="s">
        <v>18</v>
      </c>
      <c r="E7753" t="s">
        <v>1945</v>
      </c>
      <c r="F7753" t="s">
        <v>20</v>
      </c>
      <c r="G7753" t="s">
        <v>99</v>
      </c>
      <c r="H7753" t="s">
        <v>74</v>
      </c>
      <c r="I7753" t="s">
        <v>31</v>
      </c>
      <c r="J7753" t="s">
        <v>32</v>
      </c>
      <c r="K7753" t="s">
        <v>33</v>
      </c>
      <c r="L7753">
        <v>0</v>
      </c>
      <c r="M7753">
        <v>18</v>
      </c>
      <c r="N7753">
        <v>162</v>
      </c>
      <c r="O7753">
        <v>0</v>
      </c>
      <c r="P7753">
        <v>5</v>
      </c>
      <c r="Q7753">
        <v>22</v>
      </c>
      <c r="R7753">
        <f>SUM(Table1[[#This Row],[FIRST_CLASS_SEATS]:[ECONOMY_SEATS]])</f>
        <v>180</v>
      </c>
      <c r="S7753" s="5">
        <f>(Table1[[#This Row],[TIER1_ELIGIBLE_PAX]]/Table1[[#This Row],[TOTAL_PAX]])</f>
        <v>0</v>
      </c>
      <c r="T7753" s="5">
        <f>(Table1[[#This Row],[TIER2_ELIGIBLE_PAX]]/Table1[[#This Row],[TOTAL_PAX]])</f>
        <v>2.7777777777777776E-2</v>
      </c>
      <c r="U7753" s="5">
        <f>(Table1[[#This Row],[TIER3_ELIGIBLE_PAX]]/Table1[[#This Row],[TOTAL_PAX]])</f>
        <v>0.12222222222222222</v>
      </c>
      <c r="V7753" s="8">
        <v>0.77780264313241698</v>
      </c>
    </row>
    <row r="7754" spans="1:22" x14ac:dyDescent="0.3">
      <c r="A7754" s="1">
        <v>45898</v>
      </c>
      <c r="B7754" s="2">
        <v>0.80277777777777781</v>
      </c>
      <c r="C7754" t="s">
        <v>34</v>
      </c>
      <c r="D7754" t="s">
        <v>18</v>
      </c>
      <c r="E7754" t="s">
        <v>2669</v>
      </c>
      <c r="F7754" t="s">
        <v>20</v>
      </c>
      <c r="G7754" t="s">
        <v>76</v>
      </c>
      <c r="H7754" t="s">
        <v>77</v>
      </c>
      <c r="I7754" t="s">
        <v>78</v>
      </c>
      <c r="J7754" t="s">
        <v>24</v>
      </c>
      <c r="K7754" t="s">
        <v>80</v>
      </c>
      <c r="L7754">
        <v>14</v>
      </c>
      <c r="M7754">
        <v>97</v>
      </c>
      <c r="N7754">
        <v>358</v>
      </c>
      <c r="O7754">
        <v>1</v>
      </c>
      <c r="P7754">
        <v>15</v>
      </c>
      <c r="Q7754">
        <v>50</v>
      </c>
      <c r="R7754">
        <f>SUM(Table1[[#This Row],[FIRST_CLASS_SEATS]:[ECONOMY_SEATS]])</f>
        <v>469</v>
      </c>
      <c r="S7754" s="5">
        <f>(Table1[[#This Row],[TIER1_ELIGIBLE_PAX]]/Table1[[#This Row],[TOTAL_PAX]])</f>
        <v>2.1321961620469083E-3</v>
      </c>
      <c r="T7754" s="5">
        <f>(Table1[[#This Row],[TIER2_ELIGIBLE_PAX]]/Table1[[#This Row],[TOTAL_PAX]])</f>
        <v>3.1982942430703626E-2</v>
      </c>
      <c r="U7754" s="5">
        <f>(Table1[[#This Row],[TIER3_ELIGIBLE_PAX]]/Table1[[#This Row],[TOTAL_PAX]])</f>
        <v>0.10660980810234541</v>
      </c>
      <c r="V7754" s="8">
        <v>0.77796419816745133</v>
      </c>
    </row>
    <row r="7755" spans="1:22" x14ac:dyDescent="0.3">
      <c r="A7755" s="1">
        <v>45761</v>
      </c>
      <c r="B7755" s="2">
        <v>0.57638888888888884</v>
      </c>
      <c r="C7755" t="s">
        <v>48</v>
      </c>
      <c r="D7755" t="s">
        <v>18</v>
      </c>
      <c r="E7755" t="s">
        <v>2923</v>
      </c>
      <c r="F7755" t="s">
        <v>20</v>
      </c>
      <c r="G7755" t="s">
        <v>62</v>
      </c>
      <c r="H7755" t="s">
        <v>63</v>
      </c>
      <c r="I7755" t="s">
        <v>31</v>
      </c>
      <c r="J7755" t="s">
        <v>32</v>
      </c>
      <c r="K7755" t="s">
        <v>33</v>
      </c>
      <c r="L7755">
        <v>0</v>
      </c>
      <c r="M7755">
        <v>8</v>
      </c>
      <c r="N7755">
        <v>172</v>
      </c>
      <c r="O7755">
        <v>0</v>
      </c>
      <c r="P7755">
        <v>10</v>
      </c>
      <c r="Q7755">
        <v>37</v>
      </c>
      <c r="R7755">
        <f>SUM(Table1[[#This Row],[FIRST_CLASS_SEATS]:[ECONOMY_SEATS]])</f>
        <v>180</v>
      </c>
      <c r="S7755" s="5">
        <f>(Table1[[#This Row],[TIER1_ELIGIBLE_PAX]]/Table1[[#This Row],[TOTAL_PAX]])</f>
        <v>0</v>
      </c>
      <c r="T7755" s="5">
        <f>(Table1[[#This Row],[TIER2_ELIGIBLE_PAX]]/Table1[[#This Row],[TOTAL_PAX]])</f>
        <v>5.5555555555555552E-2</v>
      </c>
      <c r="U7755" s="5">
        <f>(Table1[[#This Row],[TIER3_ELIGIBLE_PAX]]/Table1[[#This Row],[TOTAL_PAX]])</f>
        <v>0.20555555555555555</v>
      </c>
      <c r="V7755" s="8">
        <v>0.77799501449658759</v>
      </c>
    </row>
    <row r="7756" spans="1:22" x14ac:dyDescent="0.3">
      <c r="A7756" s="1">
        <v>45825</v>
      </c>
      <c r="B7756" s="2">
        <v>0.95347222222222228</v>
      </c>
      <c r="C7756" t="s">
        <v>34</v>
      </c>
      <c r="D7756" t="s">
        <v>18</v>
      </c>
      <c r="E7756" t="s">
        <v>669</v>
      </c>
      <c r="F7756" t="s">
        <v>20</v>
      </c>
      <c r="G7756" t="s">
        <v>40</v>
      </c>
      <c r="H7756" t="s">
        <v>41</v>
      </c>
      <c r="I7756" t="s">
        <v>31</v>
      </c>
      <c r="J7756" t="s">
        <v>32</v>
      </c>
      <c r="K7756" t="s">
        <v>33</v>
      </c>
      <c r="L7756">
        <v>0</v>
      </c>
      <c r="M7756">
        <v>4</v>
      </c>
      <c r="N7756">
        <v>176</v>
      </c>
      <c r="O7756">
        <v>0</v>
      </c>
      <c r="P7756">
        <v>12</v>
      </c>
      <c r="Q7756">
        <v>43</v>
      </c>
      <c r="R7756">
        <f>SUM(Table1[[#This Row],[FIRST_CLASS_SEATS]:[ECONOMY_SEATS]])</f>
        <v>180</v>
      </c>
      <c r="S7756" s="5">
        <f>(Table1[[#This Row],[TIER1_ELIGIBLE_PAX]]/Table1[[#This Row],[TOTAL_PAX]])</f>
        <v>0</v>
      </c>
      <c r="T7756" s="5">
        <f>(Table1[[#This Row],[TIER2_ELIGIBLE_PAX]]/Table1[[#This Row],[TOTAL_PAX]])</f>
        <v>6.6666666666666666E-2</v>
      </c>
      <c r="U7756" s="5">
        <f>(Table1[[#This Row],[TIER3_ELIGIBLE_PAX]]/Table1[[#This Row],[TOTAL_PAX]])</f>
        <v>0.2388888888888889</v>
      </c>
      <c r="V7756" s="8">
        <v>0.7780132912619796</v>
      </c>
    </row>
    <row r="7757" spans="1:22" x14ac:dyDescent="0.3">
      <c r="A7757" s="1">
        <v>45754</v>
      </c>
      <c r="B7757" s="2">
        <v>0.74791666666666667</v>
      </c>
      <c r="C7757" t="s">
        <v>17</v>
      </c>
      <c r="D7757" t="s">
        <v>18</v>
      </c>
      <c r="E7757" t="s">
        <v>4950</v>
      </c>
      <c r="F7757" t="s">
        <v>20</v>
      </c>
      <c r="G7757" t="s">
        <v>40</v>
      </c>
      <c r="H7757" t="s">
        <v>41</v>
      </c>
      <c r="I7757" t="s">
        <v>31</v>
      </c>
      <c r="J7757" t="s">
        <v>32</v>
      </c>
      <c r="K7757" t="s">
        <v>33</v>
      </c>
      <c r="L7757">
        <v>0</v>
      </c>
      <c r="M7757">
        <v>12</v>
      </c>
      <c r="N7757">
        <v>168</v>
      </c>
      <c r="O7757">
        <v>0</v>
      </c>
      <c r="P7757">
        <v>1</v>
      </c>
      <c r="Q7757">
        <v>10</v>
      </c>
      <c r="R7757">
        <f>SUM(Table1[[#This Row],[FIRST_CLASS_SEATS]:[ECONOMY_SEATS]])</f>
        <v>180</v>
      </c>
      <c r="S7757" s="5">
        <f>(Table1[[#This Row],[TIER1_ELIGIBLE_PAX]]/Table1[[#This Row],[TOTAL_PAX]])</f>
        <v>0</v>
      </c>
      <c r="T7757" s="5">
        <f>(Table1[[#This Row],[TIER2_ELIGIBLE_PAX]]/Table1[[#This Row],[TOTAL_PAX]])</f>
        <v>5.5555555555555558E-3</v>
      </c>
      <c r="U7757" s="5">
        <f>(Table1[[#This Row],[TIER3_ELIGIBLE_PAX]]/Table1[[#This Row],[TOTAL_PAX]])</f>
        <v>5.5555555555555552E-2</v>
      </c>
      <c r="V7757" s="8">
        <v>0.77807275991842617</v>
      </c>
    </row>
    <row r="7758" spans="1:22" x14ac:dyDescent="0.3">
      <c r="A7758" s="1">
        <v>45786</v>
      </c>
      <c r="B7758" s="2">
        <v>0.5083333333333333</v>
      </c>
      <c r="C7758" t="s">
        <v>48</v>
      </c>
      <c r="D7758" t="s">
        <v>18</v>
      </c>
      <c r="E7758" t="s">
        <v>1658</v>
      </c>
      <c r="F7758" t="s">
        <v>20</v>
      </c>
      <c r="G7758" t="s">
        <v>99</v>
      </c>
      <c r="H7758" t="s">
        <v>74</v>
      </c>
      <c r="I7758" t="s">
        <v>31</v>
      </c>
      <c r="J7758" t="s">
        <v>32</v>
      </c>
      <c r="K7758" t="s">
        <v>33</v>
      </c>
      <c r="L7758">
        <v>0</v>
      </c>
      <c r="M7758">
        <v>12</v>
      </c>
      <c r="N7758">
        <v>168</v>
      </c>
      <c r="O7758">
        <v>0</v>
      </c>
      <c r="P7758">
        <v>4</v>
      </c>
      <c r="Q7758">
        <v>21</v>
      </c>
      <c r="R7758">
        <f>SUM(Table1[[#This Row],[FIRST_CLASS_SEATS]:[ECONOMY_SEATS]])</f>
        <v>180</v>
      </c>
      <c r="S7758" s="5">
        <f>(Table1[[#This Row],[TIER1_ELIGIBLE_PAX]]/Table1[[#This Row],[TOTAL_PAX]])</f>
        <v>0</v>
      </c>
      <c r="T7758" s="5">
        <f>(Table1[[#This Row],[TIER2_ELIGIBLE_PAX]]/Table1[[#This Row],[TOTAL_PAX]])</f>
        <v>2.2222222222222223E-2</v>
      </c>
      <c r="U7758" s="5">
        <f>(Table1[[#This Row],[TIER3_ELIGIBLE_PAX]]/Table1[[#This Row],[TOTAL_PAX]])</f>
        <v>0.11666666666666667</v>
      </c>
      <c r="V7758" s="8">
        <v>0.77813817976013477</v>
      </c>
    </row>
    <row r="7759" spans="1:22" x14ac:dyDescent="0.3">
      <c r="A7759" s="1">
        <v>45835</v>
      </c>
      <c r="B7759" s="2">
        <v>0.7729166666666667</v>
      </c>
      <c r="C7759" t="s">
        <v>34</v>
      </c>
      <c r="D7759" t="s">
        <v>18</v>
      </c>
      <c r="E7759" t="s">
        <v>2897</v>
      </c>
      <c r="F7759" t="s">
        <v>20</v>
      </c>
      <c r="G7759" t="s">
        <v>56</v>
      </c>
      <c r="H7759" t="s">
        <v>57</v>
      </c>
      <c r="I7759" t="s">
        <v>58</v>
      </c>
      <c r="J7759" t="s">
        <v>24</v>
      </c>
      <c r="K7759" t="s">
        <v>47</v>
      </c>
      <c r="L7759">
        <v>0</v>
      </c>
      <c r="M7759">
        <v>56</v>
      </c>
      <c r="N7759">
        <v>275</v>
      </c>
      <c r="O7759">
        <v>0</v>
      </c>
      <c r="P7759">
        <v>12</v>
      </c>
      <c r="Q7759">
        <v>44</v>
      </c>
      <c r="R7759">
        <f>SUM(Table1[[#This Row],[FIRST_CLASS_SEATS]:[ECONOMY_SEATS]])</f>
        <v>331</v>
      </c>
      <c r="S7759" s="5">
        <f>(Table1[[#This Row],[TIER1_ELIGIBLE_PAX]]/Table1[[#This Row],[TOTAL_PAX]])</f>
        <v>0</v>
      </c>
      <c r="T7759" s="5">
        <f>(Table1[[#This Row],[TIER2_ELIGIBLE_PAX]]/Table1[[#This Row],[TOTAL_PAX]])</f>
        <v>3.6253776435045321E-2</v>
      </c>
      <c r="U7759" s="5">
        <f>(Table1[[#This Row],[TIER3_ELIGIBLE_PAX]]/Table1[[#This Row],[TOTAL_PAX]])</f>
        <v>0.13293051359516617</v>
      </c>
      <c r="V7759" s="8">
        <v>0.77839619529505399</v>
      </c>
    </row>
    <row r="7760" spans="1:22" x14ac:dyDescent="0.3">
      <c r="A7760" s="1">
        <v>45880</v>
      </c>
      <c r="B7760" s="2">
        <v>0.33402777777777776</v>
      </c>
      <c r="C7760" t="s">
        <v>26</v>
      </c>
      <c r="D7760" t="s">
        <v>18</v>
      </c>
      <c r="E7760" t="s">
        <v>971</v>
      </c>
      <c r="F7760" t="s">
        <v>20</v>
      </c>
      <c r="G7760" t="s">
        <v>73</v>
      </c>
      <c r="H7760" t="s">
        <v>74</v>
      </c>
      <c r="I7760" t="s">
        <v>31</v>
      </c>
      <c r="J7760" t="s">
        <v>32</v>
      </c>
      <c r="K7760" t="s">
        <v>33</v>
      </c>
      <c r="L7760">
        <v>0</v>
      </c>
      <c r="M7760">
        <v>2</v>
      </c>
      <c r="N7760">
        <v>178</v>
      </c>
      <c r="O7760">
        <v>2</v>
      </c>
      <c r="P7760">
        <v>11</v>
      </c>
      <c r="Q7760">
        <v>40</v>
      </c>
      <c r="R7760">
        <f>SUM(Table1[[#This Row],[FIRST_CLASS_SEATS]:[ECONOMY_SEATS]])</f>
        <v>180</v>
      </c>
      <c r="S7760" s="5">
        <f>(Table1[[#This Row],[TIER1_ELIGIBLE_PAX]]/Table1[[#This Row],[TOTAL_PAX]])</f>
        <v>1.1111111111111112E-2</v>
      </c>
      <c r="T7760" s="5">
        <f>(Table1[[#This Row],[TIER2_ELIGIBLE_PAX]]/Table1[[#This Row],[TOTAL_PAX]])</f>
        <v>6.1111111111111109E-2</v>
      </c>
      <c r="U7760" s="5">
        <f>(Table1[[#This Row],[TIER3_ELIGIBLE_PAX]]/Table1[[#This Row],[TOTAL_PAX]])</f>
        <v>0.22222222222222221</v>
      </c>
      <c r="V7760" s="8">
        <v>0.77846003395368635</v>
      </c>
    </row>
    <row r="7761" spans="1:22" x14ac:dyDescent="0.3">
      <c r="A7761" s="1">
        <v>45861</v>
      </c>
      <c r="B7761" s="2">
        <v>0.91805555555555551</v>
      </c>
      <c r="C7761" t="s">
        <v>34</v>
      </c>
      <c r="D7761" t="s">
        <v>18</v>
      </c>
      <c r="E7761" t="s">
        <v>852</v>
      </c>
      <c r="F7761" t="s">
        <v>20</v>
      </c>
      <c r="G7761" t="s">
        <v>76</v>
      </c>
      <c r="H7761" t="s">
        <v>77</v>
      </c>
      <c r="I7761" t="s">
        <v>78</v>
      </c>
      <c r="J7761" t="s">
        <v>24</v>
      </c>
      <c r="K7761" t="s">
        <v>59</v>
      </c>
      <c r="L7761">
        <v>0</v>
      </c>
      <c r="M7761">
        <v>35</v>
      </c>
      <c r="N7761">
        <v>179</v>
      </c>
      <c r="O7761">
        <v>0</v>
      </c>
      <c r="P7761">
        <v>2</v>
      </c>
      <c r="Q7761">
        <v>15</v>
      </c>
      <c r="R7761">
        <f>SUM(Table1[[#This Row],[FIRST_CLASS_SEATS]:[ECONOMY_SEATS]])</f>
        <v>214</v>
      </c>
      <c r="S7761" s="5">
        <f>(Table1[[#This Row],[TIER1_ELIGIBLE_PAX]]/Table1[[#This Row],[TOTAL_PAX]])</f>
        <v>0</v>
      </c>
      <c r="T7761" s="5">
        <f>(Table1[[#This Row],[TIER2_ELIGIBLE_PAX]]/Table1[[#This Row],[TOTAL_PAX]])</f>
        <v>9.3457943925233638E-3</v>
      </c>
      <c r="U7761" s="5">
        <f>(Table1[[#This Row],[TIER3_ELIGIBLE_PAX]]/Table1[[#This Row],[TOTAL_PAX]])</f>
        <v>7.0093457943925228E-2</v>
      </c>
      <c r="V7761" s="8">
        <v>0.77856808771052355</v>
      </c>
    </row>
    <row r="7762" spans="1:22" x14ac:dyDescent="0.3">
      <c r="A7762" s="1">
        <v>45791</v>
      </c>
      <c r="B7762" s="2">
        <v>0.62361111111111112</v>
      </c>
      <c r="C7762" t="s">
        <v>17</v>
      </c>
      <c r="D7762" t="s">
        <v>18</v>
      </c>
      <c r="E7762" t="s">
        <v>1965</v>
      </c>
      <c r="F7762" t="s">
        <v>20</v>
      </c>
      <c r="G7762" t="s">
        <v>62</v>
      </c>
      <c r="H7762" t="s">
        <v>63</v>
      </c>
      <c r="I7762" t="s">
        <v>31</v>
      </c>
      <c r="J7762" t="s">
        <v>32</v>
      </c>
      <c r="K7762" t="s">
        <v>33</v>
      </c>
      <c r="L7762">
        <v>0</v>
      </c>
      <c r="M7762">
        <v>2</v>
      </c>
      <c r="N7762">
        <v>178</v>
      </c>
      <c r="O7762">
        <v>1</v>
      </c>
      <c r="P7762">
        <v>13</v>
      </c>
      <c r="Q7762">
        <v>46</v>
      </c>
      <c r="R7762">
        <f>SUM(Table1[[#This Row],[FIRST_CLASS_SEATS]:[ECONOMY_SEATS]])</f>
        <v>180</v>
      </c>
      <c r="S7762" s="5">
        <f>(Table1[[#This Row],[TIER1_ELIGIBLE_PAX]]/Table1[[#This Row],[TOTAL_PAX]])</f>
        <v>5.5555555555555558E-3</v>
      </c>
      <c r="T7762" s="5">
        <f>(Table1[[#This Row],[TIER2_ELIGIBLE_PAX]]/Table1[[#This Row],[TOTAL_PAX]])</f>
        <v>7.2222222222222215E-2</v>
      </c>
      <c r="U7762" s="5">
        <f>(Table1[[#This Row],[TIER3_ELIGIBLE_PAX]]/Table1[[#This Row],[TOTAL_PAX]])</f>
        <v>0.25555555555555554</v>
      </c>
      <c r="V7762" s="8">
        <v>0.77873430036432845</v>
      </c>
    </row>
    <row r="7763" spans="1:22" x14ac:dyDescent="0.3">
      <c r="A7763" s="1">
        <v>45866</v>
      </c>
      <c r="B7763" s="2">
        <v>0.81527777777777777</v>
      </c>
      <c r="C7763" t="s">
        <v>34</v>
      </c>
      <c r="D7763" t="s">
        <v>18</v>
      </c>
      <c r="E7763" t="s">
        <v>3782</v>
      </c>
      <c r="F7763" t="s">
        <v>20</v>
      </c>
      <c r="G7763" t="s">
        <v>40</v>
      </c>
      <c r="H7763" t="s">
        <v>41</v>
      </c>
      <c r="I7763" t="s">
        <v>31</v>
      </c>
      <c r="J7763" t="s">
        <v>32</v>
      </c>
      <c r="K7763" t="s">
        <v>33</v>
      </c>
      <c r="L7763">
        <v>0</v>
      </c>
      <c r="M7763">
        <v>0</v>
      </c>
      <c r="N7763">
        <v>180</v>
      </c>
      <c r="O7763">
        <v>0</v>
      </c>
      <c r="P7763">
        <v>11</v>
      </c>
      <c r="Q7763">
        <v>41</v>
      </c>
      <c r="R7763">
        <f>SUM(Table1[[#This Row],[FIRST_CLASS_SEATS]:[ECONOMY_SEATS]])</f>
        <v>180</v>
      </c>
      <c r="S7763" s="5">
        <f>(Table1[[#This Row],[TIER1_ELIGIBLE_PAX]]/Table1[[#This Row],[TOTAL_PAX]])</f>
        <v>0</v>
      </c>
      <c r="T7763" s="5">
        <f>(Table1[[#This Row],[TIER2_ELIGIBLE_PAX]]/Table1[[#This Row],[TOTAL_PAX]])</f>
        <v>6.1111111111111109E-2</v>
      </c>
      <c r="U7763" s="5">
        <f>(Table1[[#This Row],[TIER3_ELIGIBLE_PAX]]/Table1[[#This Row],[TOTAL_PAX]])</f>
        <v>0.22777777777777777</v>
      </c>
      <c r="V7763" s="8">
        <v>0.77901549001146286</v>
      </c>
    </row>
    <row r="7764" spans="1:22" x14ac:dyDescent="0.3">
      <c r="A7764" s="1">
        <v>45931</v>
      </c>
      <c r="B7764" s="2">
        <v>0.6743055555555556</v>
      </c>
      <c r="C7764" t="s">
        <v>17</v>
      </c>
      <c r="D7764" t="s">
        <v>18</v>
      </c>
      <c r="E7764" t="s">
        <v>3855</v>
      </c>
      <c r="F7764" t="s">
        <v>20</v>
      </c>
      <c r="G7764" t="s">
        <v>76</v>
      </c>
      <c r="H7764" t="s">
        <v>77</v>
      </c>
      <c r="I7764" t="s">
        <v>78</v>
      </c>
      <c r="J7764" t="s">
        <v>24</v>
      </c>
      <c r="K7764" t="s">
        <v>47</v>
      </c>
      <c r="L7764">
        <v>0</v>
      </c>
      <c r="M7764">
        <v>56</v>
      </c>
      <c r="N7764">
        <v>275</v>
      </c>
      <c r="O7764">
        <v>0</v>
      </c>
      <c r="P7764">
        <v>0</v>
      </c>
      <c r="Q7764">
        <v>0</v>
      </c>
      <c r="R7764">
        <f>SUM(Table1[[#This Row],[FIRST_CLASS_SEATS]:[ECONOMY_SEATS]])</f>
        <v>331</v>
      </c>
      <c r="S7764" s="5">
        <f>(Table1[[#This Row],[TIER1_ELIGIBLE_PAX]]/Table1[[#This Row],[TOTAL_PAX]])</f>
        <v>0</v>
      </c>
      <c r="T7764" s="5">
        <f>(Table1[[#This Row],[TIER2_ELIGIBLE_PAX]]/Table1[[#This Row],[TOTAL_PAX]])</f>
        <v>0</v>
      </c>
      <c r="U7764" s="5">
        <f>(Table1[[#This Row],[TIER3_ELIGIBLE_PAX]]/Table1[[#This Row],[TOTAL_PAX]])</f>
        <v>0</v>
      </c>
      <c r="V7764" s="8">
        <v>0.77908529208016575</v>
      </c>
    </row>
    <row r="7765" spans="1:22" x14ac:dyDescent="0.3">
      <c r="A7765" s="1">
        <v>45761</v>
      </c>
      <c r="B7765" s="2">
        <v>0.46597222222222223</v>
      </c>
      <c r="C7765" t="s">
        <v>26</v>
      </c>
      <c r="D7765" t="s">
        <v>18</v>
      </c>
      <c r="E7765" t="s">
        <v>1580</v>
      </c>
      <c r="F7765" t="s">
        <v>20</v>
      </c>
      <c r="G7765" t="s">
        <v>62</v>
      </c>
      <c r="H7765" t="s">
        <v>63</v>
      </c>
      <c r="I7765" t="s">
        <v>31</v>
      </c>
      <c r="J7765" t="s">
        <v>32</v>
      </c>
      <c r="K7765" t="s">
        <v>33</v>
      </c>
      <c r="L7765">
        <v>0</v>
      </c>
      <c r="M7765">
        <v>2</v>
      </c>
      <c r="N7765">
        <v>178</v>
      </c>
      <c r="O7765">
        <v>1</v>
      </c>
      <c r="P7765">
        <v>4</v>
      </c>
      <c r="Q7765">
        <v>20</v>
      </c>
      <c r="R7765">
        <f>SUM(Table1[[#This Row],[FIRST_CLASS_SEATS]:[ECONOMY_SEATS]])</f>
        <v>180</v>
      </c>
      <c r="S7765" s="5">
        <f>(Table1[[#This Row],[TIER1_ELIGIBLE_PAX]]/Table1[[#This Row],[TOTAL_PAX]])</f>
        <v>5.5555555555555558E-3</v>
      </c>
      <c r="T7765" s="5">
        <f>(Table1[[#This Row],[TIER2_ELIGIBLE_PAX]]/Table1[[#This Row],[TOTAL_PAX]])</f>
        <v>2.2222222222222223E-2</v>
      </c>
      <c r="U7765" s="5">
        <f>(Table1[[#This Row],[TIER3_ELIGIBLE_PAX]]/Table1[[#This Row],[TOTAL_PAX]])</f>
        <v>0.1111111111111111</v>
      </c>
      <c r="V7765" s="8">
        <v>0.77910585835313806</v>
      </c>
    </row>
    <row r="7766" spans="1:22" x14ac:dyDescent="0.3">
      <c r="A7766" s="1">
        <v>45817</v>
      </c>
      <c r="B7766" s="2">
        <v>0.94166666666666665</v>
      </c>
      <c r="C7766" t="s">
        <v>34</v>
      </c>
      <c r="D7766" t="s">
        <v>18</v>
      </c>
      <c r="E7766" t="s">
        <v>2516</v>
      </c>
      <c r="F7766" t="s">
        <v>20</v>
      </c>
      <c r="G7766" t="s">
        <v>73</v>
      </c>
      <c r="H7766" t="s">
        <v>74</v>
      </c>
      <c r="I7766" t="s">
        <v>31</v>
      </c>
      <c r="J7766" t="s">
        <v>32</v>
      </c>
      <c r="K7766" t="s">
        <v>33</v>
      </c>
      <c r="L7766">
        <v>0</v>
      </c>
      <c r="M7766">
        <v>15</v>
      </c>
      <c r="N7766">
        <v>165</v>
      </c>
      <c r="O7766">
        <v>0</v>
      </c>
      <c r="P7766">
        <v>10</v>
      </c>
      <c r="Q7766">
        <v>38</v>
      </c>
      <c r="R7766">
        <f>SUM(Table1[[#This Row],[FIRST_CLASS_SEATS]:[ECONOMY_SEATS]])</f>
        <v>180</v>
      </c>
      <c r="S7766" s="5">
        <f>(Table1[[#This Row],[TIER1_ELIGIBLE_PAX]]/Table1[[#This Row],[TOTAL_PAX]])</f>
        <v>0</v>
      </c>
      <c r="T7766" s="5">
        <f>(Table1[[#This Row],[TIER2_ELIGIBLE_PAX]]/Table1[[#This Row],[TOTAL_PAX]])</f>
        <v>5.5555555555555552E-2</v>
      </c>
      <c r="U7766" s="5">
        <f>(Table1[[#This Row],[TIER3_ELIGIBLE_PAX]]/Table1[[#This Row],[TOTAL_PAX]])</f>
        <v>0.21111111111111111</v>
      </c>
      <c r="V7766" s="8">
        <v>0.7796301041546837</v>
      </c>
    </row>
    <row r="7767" spans="1:22" x14ac:dyDescent="0.3">
      <c r="A7767" s="1">
        <v>45774</v>
      </c>
      <c r="B7767" s="2">
        <v>0.55486111111111114</v>
      </c>
      <c r="C7767" t="s">
        <v>48</v>
      </c>
      <c r="D7767" t="s">
        <v>18</v>
      </c>
      <c r="E7767" t="s">
        <v>1592</v>
      </c>
      <c r="F7767" t="s">
        <v>20</v>
      </c>
      <c r="G7767" t="s">
        <v>99</v>
      </c>
      <c r="H7767" t="s">
        <v>74</v>
      </c>
      <c r="I7767" t="s">
        <v>31</v>
      </c>
      <c r="J7767" t="s">
        <v>32</v>
      </c>
      <c r="K7767" t="s">
        <v>33</v>
      </c>
      <c r="L7767">
        <v>0</v>
      </c>
      <c r="M7767">
        <v>10</v>
      </c>
      <c r="N7767">
        <v>170</v>
      </c>
      <c r="O7767">
        <v>1</v>
      </c>
      <c r="P7767">
        <v>11</v>
      </c>
      <c r="Q7767">
        <v>39</v>
      </c>
      <c r="R7767">
        <f>SUM(Table1[[#This Row],[FIRST_CLASS_SEATS]:[ECONOMY_SEATS]])</f>
        <v>180</v>
      </c>
      <c r="S7767" s="5">
        <f>(Table1[[#This Row],[TIER1_ELIGIBLE_PAX]]/Table1[[#This Row],[TOTAL_PAX]])</f>
        <v>5.5555555555555558E-3</v>
      </c>
      <c r="T7767" s="5">
        <f>(Table1[[#This Row],[TIER2_ELIGIBLE_PAX]]/Table1[[#This Row],[TOTAL_PAX]])</f>
        <v>6.1111111111111109E-2</v>
      </c>
      <c r="U7767" s="5">
        <f>(Table1[[#This Row],[TIER3_ELIGIBLE_PAX]]/Table1[[#This Row],[TOTAL_PAX]])</f>
        <v>0.21666666666666667</v>
      </c>
      <c r="V7767" s="8">
        <v>0.77964266855284958</v>
      </c>
    </row>
    <row r="7768" spans="1:22" x14ac:dyDescent="0.3">
      <c r="A7768" s="1">
        <v>45886</v>
      </c>
      <c r="B7768" s="2">
        <v>0.77569444444444446</v>
      </c>
      <c r="C7768" t="s">
        <v>34</v>
      </c>
      <c r="D7768" t="s">
        <v>18</v>
      </c>
      <c r="E7768" t="s">
        <v>3715</v>
      </c>
      <c r="F7768" t="s">
        <v>20</v>
      </c>
      <c r="G7768" t="s">
        <v>68</v>
      </c>
      <c r="H7768" t="s">
        <v>69</v>
      </c>
      <c r="I7768" t="s">
        <v>31</v>
      </c>
      <c r="J7768" t="s">
        <v>32</v>
      </c>
      <c r="K7768" t="s">
        <v>33</v>
      </c>
      <c r="L7768">
        <v>0</v>
      </c>
      <c r="M7768">
        <v>5</v>
      </c>
      <c r="N7768">
        <v>175</v>
      </c>
      <c r="O7768">
        <v>0</v>
      </c>
      <c r="P7768">
        <v>5</v>
      </c>
      <c r="Q7768">
        <v>23</v>
      </c>
      <c r="R7768">
        <f>SUM(Table1[[#This Row],[FIRST_CLASS_SEATS]:[ECONOMY_SEATS]])</f>
        <v>180</v>
      </c>
      <c r="S7768" s="5">
        <f>(Table1[[#This Row],[TIER1_ELIGIBLE_PAX]]/Table1[[#This Row],[TOTAL_PAX]])</f>
        <v>0</v>
      </c>
      <c r="T7768" s="5">
        <f>(Table1[[#This Row],[TIER2_ELIGIBLE_PAX]]/Table1[[#This Row],[TOTAL_PAX]])</f>
        <v>2.7777777777777776E-2</v>
      </c>
      <c r="U7768" s="5">
        <f>(Table1[[#This Row],[TIER3_ELIGIBLE_PAX]]/Table1[[#This Row],[TOTAL_PAX]])</f>
        <v>0.12777777777777777</v>
      </c>
      <c r="V7768" s="8">
        <v>0.77996812957061445</v>
      </c>
    </row>
    <row r="7769" spans="1:22" x14ac:dyDescent="0.3">
      <c r="A7769" s="1">
        <v>45932</v>
      </c>
      <c r="B7769" s="2">
        <v>0.38124999999999998</v>
      </c>
      <c r="C7769" t="s">
        <v>26</v>
      </c>
      <c r="D7769" t="s">
        <v>18</v>
      </c>
      <c r="E7769" t="s">
        <v>459</v>
      </c>
      <c r="F7769" t="s">
        <v>20</v>
      </c>
      <c r="G7769" t="s">
        <v>40</v>
      </c>
      <c r="H7769" t="s">
        <v>41</v>
      </c>
      <c r="I7769" t="s">
        <v>31</v>
      </c>
      <c r="J7769" t="s">
        <v>32</v>
      </c>
      <c r="K7769" t="s">
        <v>33</v>
      </c>
      <c r="L7769">
        <v>0</v>
      </c>
      <c r="M7769">
        <v>14</v>
      </c>
      <c r="N7769">
        <v>166</v>
      </c>
      <c r="O7769">
        <v>0</v>
      </c>
      <c r="P7769">
        <v>0</v>
      </c>
      <c r="Q7769">
        <v>6</v>
      </c>
      <c r="R7769">
        <f>SUM(Table1[[#This Row],[FIRST_CLASS_SEATS]:[ECONOMY_SEATS]])</f>
        <v>180</v>
      </c>
      <c r="S7769" s="5">
        <f>(Table1[[#This Row],[TIER1_ELIGIBLE_PAX]]/Table1[[#This Row],[TOTAL_PAX]])</f>
        <v>0</v>
      </c>
      <c r="T7769" s="5">
        <f>(Table1[[#This Row],[TIER2_ELIGIBLE_PAX]]/Table1[[#This Row],[TOTAL_PAX]])</f>
        <v>0</v>
      </c>
      <c r="U7769" s="5">
        <f>(Table1[[#This Row],[TIER3_ELIGIBLE_PAX]]/Table1[[#This Row],[TOTAL_PAX]])</f>
        <v>3.3333333333333333E-2</v>
      </c>
      <c r="V7769" s="8">
        <v>0.78018762299468525</v>
      </c>
    </row>
    <row r="7770" spans="1:22" x14ac:dyDescent="0.3">
      <c r="A7770" s="1">
        <v>45911</v>
      </c>
      <c r="B7770" s="2">
        <v>0.7319444444444444</v>
      </c>
      <c r="C7770" t="s">
        <v>17</v>
      </c>
      <c r="D7770" t="s">
        <v>18</v>
      </c>
      <c r="E7770" t="s">
        <v>4524</v>
      </c>
      <c r="F7770" t="s">
        <v>20</v>
      </c>
      <c r="G7770" t="s">
        <v>68</v>
      </c>
      <c r="H7770" t="s">
        <v>69</v>
      </c>
      <c r="I7770" t="s">
        <v>31</v>
      </c>
      <c r="J7770" t="s">
        <v>32</v>
      </c>
      <c r="K7770" t="s">
        <v>33</v>
      </c>
      <c r="L7770">
        <v>0</v>
      </c>
      <c r="M7770">
        <v>10</v>
      </c>
      <c r="N7770">
        <v>170</v>
      </c>
      <c r="O7770">
        <v>0</v>
      </c>
      <c r="P7770">
        <v>18</v>
      </c>
      <c r="Q7770">
        <v>60</v>
      </c>
      <c r="R7770">
        <f>SUM(Table1[[#This Row],[FIRST_CLASS_SEATS]:[ECONOMY_SEATS]])</f>
        <v>180</v>
      </c>
      <c r="S7770" s="5">
        <f>(Table1[[#This Row],[TIER1_ELIGIBLE_PAX]]/Table1[[#This Row],[TOTAL_PAX]])</f>
        <v>0</v>
      </c>
      <c r="T7770" s="5">
        <f>(Table1[[#This Row],[TIER2_ELIGIBLE_PAX]]/Table1[[#This Row],[TOTAL_PAX]])</f>
        <v>0.1</v>
      </c>
      <c r="U7770" s="5">
        <f>(Table1[[#This Row],[TIER3_ELIGIBLE_PAX]]/Table1[[#This Row],[TOTAL_PAX]])</f>
        <v>0.33333333333333331</v>
      </c>
      <c r="V7770" s="8">
        <v>0.78029530576453665</v>
      </c>
    </row>
    <row r="7771" spans="1:22" x14ac:dyDescent="0.3">
      <c r="A7771" s="1">
        <v>45776</v>
      </c>
      <c r="B7771" s="2">
        <v>0.94305555555555554</v>
      </c>
      <c r="C7771" t="s">
        <v>34</v>
      </c>
      <c r="D7771" t="s">
        <v>18</v>
      </c>
      <c r="E7771" t="s">
        <v>777</v>
      </c>
      <c r="F7771" t="s">
        <v>20</v>
      </c>
      <c r="G7771" t="s">
        <v>73</v>
      </c>
      <c r="H7771" t="s">
        <v>74</v>
      </c>
      <c r="I7771" t="s">
        <v>31</v>
      </c>
      <c r="J7771" t="s">
        <v>32</v>
      </c>
      <c r="K7771" t="s">
        <v>33</v>
      </c>
      <c r="L7771">
        <v>0</v>
      </c>
      <c r="M7771">
        <v>17</v>
      </c>
      <c r="N7771">
        <v>163</v>
      </c>
      <c r="O7771">
        <v>0</v>
      </c>
      <c r="P7771">
        <v>4</v>
      </c>
      <c r="Q7771">
        <v>19</v>
      </c>
      <c r="R7771">
        <f>SUM(Table1[[#This Row],[FIRST_CLASS_SEATS]:[ECONOMY_SEATS]])</f>
        <v>180</v>
      </c>
      <c r="S7771" s="5">
        <f>(Table1[[#This Row],[TIER1_ELIGIBLE_PAX]]/Table1[[#This Row],[TOTAL_PAX]])</f>
        <v>0</v>
      </c>
      <c r="T7771" s="5">
        <f>(Table1[[#This Row],[TIER2_ELIGIBLE_PAX]]/Table1[[#This Row],[TOTAL_PAX]])</f>
        <v>2.2222222222222223E-2</v>
      </c>
      <c r="U7771" s="5">
        <f>(Table1[[#This Row],[TIER3_ELIGIBLE_PAX]]/Table1[[#This Row],[TOTAL_PAX]])</f>
        <v>0.10555555555555556</v>
      </c>
      <c r="V7771" s="8">
        <v>0.7804853153669542</v>
      </c>
    </row>
    <row r="7772" spans="1:22" x14ac:dyDescent="0.3">
      <c r="A7772" s="1">
        <v>45796</v>
      </c>
      <c r="B7772" s="2">
        <v>0.53888888888888886</v>
      </c>
      <c r="C7772" t="s">
        <v>48</v>
      </c>
      <c r="D7772" t="s">
        <v>18</v>
      </c>
      <c r="E7772" t="s">
        <v>216</v>
      </c>
      <c r="F7772" t="s">
        <v>20</v>
      </c>
      <c r="G7772" t="s">
        <v>73</v>
      </c>
      <c r="H7772" t="s">
        <v>74</v>
      </c>
      <c r="I7772" t="s">
        <v>31</v>
      </c>
      <c r="J7772" t="s">
        <v>32</v>
      </c>
      <c r="K7772" t="s">
        <v>33</v>
      </c>
      <c r="L7772">
        <v>0</v>
      </c>
      <c r="M7772">
        <v>5</v>
      </c>
      <c r="N7772">
        <v>175</v>
      </c>
      <c r="O7772">
        <v>0</v>
      </c>
      <c r="P7772">
        <v>9</v>
      </c>
      <c r="Q7772">
        <v>33</v>
      </c>
      <c r="R7772">
        <f>SUM(Table1[[#This Row],[FIRST_CLASS_SEATS]:[ECONOMY_SEATS]])</f>
        <v>180</v>
      </c>
      <c r="S7772" s="5">
        <f>(Table1[[#This Row],[TIER1_ELIGIBLE_PAX]]/Table1[[#This Row],[TOTAL_PAX]])</f>
        <v>0</v>
      </c>
      <c r="T7772" s="5">
        <f>(Table1[[#This Row],[TIER2_ELIGIBLE_PAX]]/Table1[[#This Row],[TOTAL_PAX]])</f>
        <v>0.05</v>
      </c>
      <c r="U7772" s="5">
        <f>(Table1[[#This Row],[TIER3_ELIGIBLE_PAX]]/Table1[[#This Row],[TOTAL_PAX]])</f>
        <v>0.18333333333333332</v>
      </c>
      <c r="V7772" s="8">
        <v>0.78049332217849166</v>
      </c>
    </row>
    <row r="7773" spans="1:22" x14ac:dyDescent="0.3">
      <c r="A7773" s="1">
        <v>45763</v>
      </c>
      <c r="B7773" s="2">
        <v>0.64722222222222225</v>
      </c>
      <c r="C7773" t="s">
        <v>17</v>
      </c>
      <c r="D7773" t="s">
        <v>18</v>
      </c>
      <c r="E7773" t="s">
        <v>1722</v>
      </c>
      <c r="F7773" t="s">
        <v>20</v>
      </c>
      <c r="G7773" t="s">
        <v>124</v>
      </c>
      <c r="H7773" t="s">
        <v>22</v>
      </c>
      <c r="I7773" t="s">
        <v>23</v>
      </c>
      <c r="J7773" t="s">
        <v>24</v>
      </c>
      <c r="K7773" t="s">
        <v>80</v>
      </c>
      <c r="L7773">
        <v>14</v>
      </c>
      <c r="M7773">
        <v>97</v>
      </c>
      <c r="N7773">
        <v>358</v>
      </c>
      <c r="O7773">
        <v>0</v>
      </c>
      <c r="P7773">
        <v>10</v>
      </c>
      <c r="Q7773">
        <v>37</v>
      </c>
      <c r="R7773">
        <f>SUM(Table1[[#This Row],[FIRST_CLASS_SEATS]:[ECONOMY_SEATS]])</f>
        <v>469</v>
      </c>
      <c r="S7773" s="5">
        <f>(Table1[[#This Row],[TIER1_ELIGIBLE_PAX]]/Table1[[#This Row],[TOTAL_PAX]])</f>
        <v>0</v>
      </c>
      <c r="T7773" s="5">
        <f>(Table1[[#This Row],[TIER2_ELIGIBLE_PAX]]/Table1[[#This Row],[TOTAL_PAX]])</f>
        <v>2.1321961620469083E-2</v>
      </c>
      <c r="U7773" s="5">
        <f>(Table1[[#This Row],[TIER3_ELIGIBLE_PAX]]/Table1[[#This Row],[TOTAL_PAX]])</f>
        <v>7.8891257995735611E-2</v>
      </c>
      <c r="V7773" s="8">
        <v>0.78052642628752289</v>
      </c>
    </row>
    <row r="7774" spans="1:22" x14ac:dyDescent="0.3">
      <c r="A7774" s="1">
        <v>45932</v>
      </c>
      <c r="B7774" s="2">
        <v>0.30972222222222223</v>
      </c>
      <c r="C7774" t="s">
        <v>26</v>
      </c>
      <c r="D7774" t="s">
        <v>18</v>
      </c>
      <c r="E7774" t="s">
        <v>735</v>
      </c>
      <c r="F7774" t="s">
        <v>20</v>
      </c>
      <c r="G7774" t="s">
        <v>29</v>
      </c>
      <c r="H7774" t="s">
        <v>30</v>
      </c>
      <c r="I7774" t="s">
        <v>31</v>
      </c>
      <c r="J7774" t="s">
        <v>32</v>
      </c>
      <c r="K7774" t="s">
        <v>33</v>
      </c>
      <c r="L7774">
        <v>0</v>
      </c>
      <c r="M7774">
        <v>3</v>
      </c>
      <c r="N7774">
        <v>177</v>
      </c>
      <c r="O7774">
        <v>0</v>
      </c>
      <c r="P7774">
        <v>0</v>
      </c>
      <c r="Q7774">
        <v>8</v>
      </c>
      <c r="R7774">
        <f>SUM(Table1[[#This Row],[FIRST_CLASS_SEATS]:[ECONOMY_SEATS]])</f>
        <v>180</v>
      </c>
      <c r="S7774" s="5">
        <f>(Table1[[#This Row],[TIER1_ELIGIBLE_PAX]]/Table1[[#This Row],[TOTAL_PAX]])</f>
        <v>0</v>
      </c>
      <c r="T7774" s="5">
        <f>(Table1[[#This Row],[TIER2_ELIGIBLE_PAX]]/Table1[[#This Row],[TOTAL_PAX]])</f>
        <v>0</v>
      </c>
      <c r="U7774" s="5">
        <f>(Table1[[#This Row],[TIER3_ELIGIBLE_PAX]]/Table1[[#This Row],[TOTAL_PAX]])</f>
        <v>4.4444444444444446E-2</v>
      </c>
      <c r="V7774" s="8">
        <v>0.78053425531966147</v>
      </c>
    </row>
    <row r="7775" spans="1:22" x14ac:dyDescent="0.3">
      <c r="A7775" s="1">
        <v>45843</v>
      </c>
      <c r="B7775" s="2">
        <v>0.92638888888888893</v>
      </c>
      <c r="C7775" t="s">
        <v>34</v>
      </c>
      <c r="D7775" t="s">
        <v>18</v>
      </c>
      <c r="E7775" t="s">
        <v>288</v>
      </c>
      <c r="F7775" t="s">
        <v>20</v>
      </c>
      <c r="G7775" t="s">
        <v>68</v>
      </c>
      <c r="H7775" t="s">
        <v>69</v>
      </c>
      <c r="I7775" t="s">
        <v>31</v>
      </c>
      <c r="J7775" t="s">
        <v>32</v>
      </c>
      <c r="K7775" t="s">
        <v>33</v>
      </c>
      <c r="L7775">
        <v>0</v>
      </c>
      <c r="M7775">
        <v>13</v>
      </c>
      <c r="N7775">
        <v>167</v>
      </c>
      <c r="O7775">
        <v>2</v>
      </c>
      <c r="P7775">
        <v>4</v>
      </c>
      <c r="Q7775">
        <v>19</v>
      </c>
      <c r="R7775">
        <f>SUM(Table1[[#This Row],[FIRST_CLASS_SEATS]:[ECONOMY_SEATS]])</f>
        <v>180</v>
      </c>
      <c r="S7775" s="5">
        <f>(Table1[[#This Row],[TIER1_ELIGIBLE_PAX]]/Table1[[#This Row],[TOTAL_PAX]])</f>
        <v>1.1111111111111112E-2</v>
      </c>
      <c r="T7775" s="5">
        <f>(Table1[[#This Row],[TIER2_ELIGIBLE_PAX]]/Table1[[#This Row],[TOTAL_PAX]])</f>
        <v>2.2222222222222223E-2</v>
      </c>
      <c r="U7775" s="5">
        <f>(Table1[[#This Row],[TIER3_ELIGIBLE_PAX]]/Table1[[#This Row],[TOTAL_PAX]])</f>
        <v>0.10555555555555556</v>
      </c>
      <c r="V7775" s="8">
        <v>0.78059710851222286</v>
      </c>
    </row>
    <row r="7776" spans="1:22" x14ac:dyDescent="0.3">
      <c r="A7776" s="1">
        <v>45910</v>
      </c>
      <c r="B7776" s="2">
        <v>0.58472222222222225</v>
      </c>
      <c r="C7776" t="s">
        <v>17</v>
      </c>
      <c r="D7776" t="s">
        <v>18</v>
      </c>
      <c r="E7776" t="s">
        <v>4577</v>
      </c>
      <c r="F7776" t="s">
        <v>20</v>
      </c>
      <c r="G7776" t="s">
        <v>99</v>
      </c>
      <c r="H7776" t="s">
        <v>74</v>
      </c>
      <c r="I7776" t="s">
        <v>31</v>
      </c>
      <c r="J7776" t="s">
        <v>32</v>
      </c>
      <c r="K7776" t="s">
        <v>33</v>
      </c>
      <c r="L7776">
        <v>0</v>
      </c>
      <c r="M7776">
        <v>0</v>
      </c>
      <c r="N7776">
        <v>180</v>
      </c>
      <c r="O7776">
        <v>0</v>
      </c>
      <c r="P7776">
        <v>7</v>
      </c>
      <c r="Q7776">
        <v>27</v>
      </c>
      <c r="R7776">
        <f>SUM(Table1[[#This Row],[FIRST_CLASS_SEATS]:[ECONOMY_SEATS]])</f>
        <v>180</v>
      </c>
      <c r="S7776" s="5">
        <f>(Table1[[#This Row],[TIER1_ELIGIBLE_PAX]]/Table1[[#This Row],[TOTAL_PAX]])</f>
        <v>0</v>
      </c>
      <c r="T7776" s="5">
        <f>(Table1[[#This Row],[TIER2_ELIGIBLE_PAX]]/Table1[[#This Row],[TOTAL_PAX]])</f>
        <v>3.888888888888889E-2</v>
      </c>
      <c r="U7776" s="5">
        <f>(Table1[[#This Row],[TIER3_ELIGIBLE_PAX]]/Table1[[#This Row],[TOTAL_PAX]])</f>
        <v>0.15</v>
      </c>
      <c r="V7776" s="8">
        <v>0.78071744459796</v>
      </c>
    </row>
    <row r="7777" spans="1:22" x14ac:dyDescent="0.3">
      <c r="A7777" s="1">
        <v>45793</v>
      </c>
      <c r="B7777" s="2">
        <v>0.54861111111111116</v>
      </c>
      <c r="C7777" t="s">
        <v>48</v>
      </c>
      <c r="D7777" t="s">
        <v>18</v>
      </c>
      <c r="E7777" t="s">
        <v>1130</v>
      </c>
      <c r="F7777" t="s">
        <v>20</v>
      </c>
      <c r="G7777" t="s">
        <v>29</v>
      </c>
      <c r="H7777" t="s">
        <v>30</v>
      </c>
      <c r="I7777" t="s">
        <v>31</v>
      </c>
      <c r="J7777" t="s">
        <v>32</v>
      </c>
      <c r="K7777" t="s">
        <v>33</v>
      </c>
      <c r="L7777">
        <v>0</v>
      </c>
      <c r="M7777">
        <v>1</v>
      </c>
      <c r="N7777">
        <v>179</v>
      </c>
      <c r="O7777">
        <v>0</v>
      </c>
      <c r="P7777">
        <v>11</v>
      </c>
      <c r="Q7777">
        <v>38</v>
      </c>
      <c r="R7777">
        <f>SUM(Table1[[#This Row],[FIRST_CLASS_SEATS]:[ECONOMY_SEATS]])</f>
        <v>180</v>
      </c>
      <c r="S7777" s="5">
        <f>(Table1[[#This Row],[TIER1_ELIGIBLE_PAX]]/Table1[[#This Row],[TOTAL_PAX]])</f>
        <v>0</v>
      </c>
      <c r="T7777" s="5">
        <f>(Table1[[#This Row],[TIER2_ELIGIBLE_PAX]]/Table1[[#This Row],[TOTAL_PAX]])</f>
        <v>6.1111111111111109E-2</v>
      </c>
      <c r="U7777" s="5">
        <f>(Table1[[#This Row],[TIER3_ELIGIBLE_PAX]]/Table1[[#This Row],[TOTAL_PAX]])</f>
        <v>0.21111111111111111</v>
      </c>
      <c r="V7777" s="8">
        <v>0.7807197825516482</v>
      </c>
    </row>
    <row r="7778" spans="1:22" x14ac:dyDescent="0.3">
      <c r="A7778" s="1">
        <v>45847</v>
      </c>
      <c r="B7778" s="2">
        <v>0.78472222222222221</v>
      </c>
      <c r="C7778" t="s">
        <v>34</v>
      </c>
      <c r="D7778" t="s">
        <v>18</v>
      </c>
      <c r="E7778" t="s">
        <v>3018</v>
      </c>
      <c r="F7778" t="s">
        <v>20</v>
      </c>
      <c r="G7778" t="s">
        <v>54</v>
      </c>
      <c r="H7778" t="s">
        <v>30</v>
      </c>
      <c r="I7778" t="s">
        <v>31</v>
      </c>
      <c r="J7778" t="s">
        <v>32</v>
      </c>
      <c r="K7778" t="s">
        <v>33</v>
      </c>
      <c r="L7778">
        <v>0</v>
      </c>
      <c r="M7778">
        <v>1</v>
      </c>
      <c r="N7778">
        <v>179</v>
      </c>
      <c r="O7778">
        <v>4</v>
      </c>
      <c r="P7778">
        <v>7</v>
      </c>
      <c r="Q7778">
        <v>28</v>
      </c>
      <c r="R7778">
        <f>SUM(Table1[[#This Row],[FIRST_CLASS_SEATS]:[ECONOMY_SEATS]])</f>
        <v>180</v>
      </c>
      <c r="S7778" s="5">
        <f>(Table1[[#This Row],[TIER1_ELIGIBLE_PAX]]/Table1[[#This Row],[TOTAL_PAX]])</f>
        <v>2.2222222222222223E-2</v>
      </c>
      <c r="T7778" s="5">
        <f>(Table1[[#This Row],[TIER2_ELIGIBLE_PAX]]/Table1[[#This Row],[TOTAL_PAX]])</f>
        <v>3.888888888888889E-2</v>
      </c>
      <c r="U7778" s="5">
        <f>(Table1[[#This Row],[TIER3_ELIGIBLE_PAX]]/Table1[[#This Row],[TOTAL_PAX]])</f>
        <v>0.15555555555555556</v>
      </c>
      <c r="V7778" s="8">
        <v>0.78081566147853054</v>
      </c>
    </row>
    <row r="7779" spans="1:22" x14ac:dyDescent="0.3">
      <c r="A7779" s="1">
        <v>45926</v>
      </c>
      <c r="B7779" s="2">
        <v>0.5493055555555556</v>
      </c>
      <c r="C7779" t="s">
        <v>48</v>
      </c>
      <c r="D7779" t="s">
        <v>18</v>
      </c>
      <c r="E7779" t="s">
        <v>3346</v>
      </c>
      <c r="F7779" t="s">
        <v>20</v>
      </c>
      <c r="G7779" t="s">
        <v>40</v>
      </c>
      <c r="H7779" t="s">
        <v>41</v>
      </c>
      <c r="I7779" t="s">
        <v>31</v>
      </c>
      <c r="J7779" t="s">
        <v>32</v>
      </c>
      <c r="K7779" t="s">
        <v>33</v>
      </c>
      <c r="L7779">
        <v>0</v>
      </c>
      <c r="M7779">
        <v>6</v>
      </c>
      <c r="N7779">
        <v>174</v>
      </c>
      <c r="O7779">
        <v>1</v>
      </c>
      <c r="P7779">
        <v>4</v>
      </c>
      <c r="Q7779">
        <v>20</v>
      </c>
      <c r="R7779">
        <f>SUM(Table1[[#This Row],[FIRST_CLASS_SEATS]:[ECONOMY_SEATS]])</f>
        <v>180</v>
      </c>
      <c r="S7779" s="5">
        <f>(Table1[[#This Row],[TIER1_ELIGIBLE_PAX]]/Table1[[#This Row],[TOTAL_PAX]])</f>
        <v>5.5555555555555558E-3</v>
      </c>
      <c r="T7779" s="5">
        <f>(Table1[[#This Row],[TIER2_ELIGIBLE_PAX]]/Table1[[#This Row],[TOTAL_PAX]])</f>
        <v>2.2222222222222223E-2</v>
      </c>
      <c r="U7779" s="5">
        <f>(Table1[[#This Row],[TIER3_ELIGIBLE_PAX]]/Table1[[#This Row],[TOTAL_PAX]])</f>
        <v>0.1111111111111111</v>
      </c>
      <c r="V7779" s="8">
        <v>0.78081618701311517</v>
      </c>
    </row>
    <row r="7780" spans="1:22" x14ac:dyDescent="0.3">
      <c r="A7780" s="1">
        <v>45768</v>
      </c>
      <c r="B7780" s="2">
        <v>0.46388888888888891</v>
      </c>
      <c r="C7780" t="s">
        <v>26</v>
      </c>
      <c r="D7780" t="s">
        <v>18</v>
      </c>
      <c r="E7780" t="s">
        <v>5718</v>
      </c>
      <c r="F7780" t="s">
        <v>20</v>
      </c>
      <c r="G7780" t="s">
        <v>36</v>
      </c>
      <c r="H7780" t="s">
        <v>37</v>
      </c>
      <c r="I7780" t="s">
        <v>31</v>
      </c>
      <c r="J7780" t="s">
        <v>32</v>
      </c>
      <c r="K7780" t="s">
        <v>33</v>
      </c>
      <c r="L7780">
        <v>0</v>
      </c>
      <c r="M7780">
        <v>18</v>
      </c>
      <c r="N7780">
        <v>162</v>
      </c>
      <c r="O7780">
        <v>0</v>
      </c>
      <c r="P7780">
        <v>9</v>
      </c>
      <c r="Q7780">
        <v>35</v>
      </c>
      <c r="R7780">
        <f>SUM(Table1[[#This Row],[FIRST_CLASS_SEATS]:[ECONOMY_SEATS]])</f>
        <v>180</v>
      </c>
      <c r="S7780" s="5">
        <f>(Table1[[#This Row],[TIER1_ELIGIBLE_PAX]]/Table1[[#This Row],[TOTAL_PAX]])</f>
        <v>0</v>
      </c>
      <c r="T7780" s="5">
        <f>(Table1[[#This Row],[TIER2_ELIGIBLE_PAX]]/Table1[[#This Row],[TOTAL_PAX]])</f>
        <v>0.05</v>
      </c>
      <c r="U7780" s="5">
        <f>(Table1[[#This Row],[TIER3_ELIGIBLE_PAX]]/Table1[[#This Row],[TOTAL_PAX]])</f>
        <v>0.19444444444444445</v>
      </c>
      <c r="V7780" s="8">
        <v>0.78086844657462573</v>
      </c>
    </row>
    <row r="7781" spans="1:22" x14ac:dyDescent="0.3">
      <c r="A7781" s="1">
        <v>45865</v>
      </c>
      <c r="B7781" s="2">
        <v>0.35416666666666669</v>
      </c>
      <c r="C7781" t="s">
        <v>26</v>
      </c>
      <c r="D7781" t="s">
        <v>18</v>
      </c>
      <c r="E7781" t="s">
        <v>954</v>
      </c>
      <c r="F7781" t="s">
        <v>20</v>
      </c>
      <c r="G7781" t="s">
        <v>36</v>
      </c>
      <c r="H7781" t="s">
        <v>37</v>
      </c>
      <c r="I7781" t="s">
        <v>31</v>
      </c>
      <c r="J7781" t="s">
        <v>32</v>
      </c>
      <c r="K7781" t="s">
        <v>33</v>
      </c>
      <c r="L7781">
        <v>0</v>
      </c>
      <c r="M7781">
        <v>4</v>
      </c>
      <c r="N7781">
        <v>176</v>
      </c>
      <c r="O7781">
        <v>0</v>
      </c>
      <c r="P7781">
        <v>13</v>
      </c>
      <c r="Q7781">
        <v>44</v>
      </c>
      <c r="R7781">
        <f>SUM(Table1[[#This Row],[FIRST_CLASS_SEATS]:[ECONOMY_SEATS]])</f>
        <v>180</v>
      </c>
      <c r="S7781" s="5">
        <f>(Table1[[#This Row],[TIER1_ELIGIBLE_PAX]]/Table1[[#This Row],[TOTAL_PAX]])</f>
        <v>0</v>
      </c>
      <c r="T7781" s="5">
        <f>(Table1[[#This Row],[TIER2_ELIGIBLE_PAX]]/Table1[[#This Row],[TOTAL_PAX]])</f>
        <v>7.2222222222222215E-2</v>
      </c>
      <c r="U7781" s="5">
        <f>(Table1[[#This Row],[TIER3_ELIGIBLE_PAX]]/Table1[[#This Row],[TOTAL_PAX]])</f>
        <v>0.24444444444444444</v>
      </c>
      <c r="V7781" s="8">
        <v>0.78128588416049349</v>
      </c>
    </row>
    <row r="7782" spans="1:22" x14ac:dyDescent="0.3">
      <c r="A7782" s="1">
        <v>45846</v>
      </c>
      <c r="B7782" s="2">
        <v>0.69930555555555551</v>
      </c>
      <c r="C7782" t="s">
        <v>17</v>
      </c>
      <c r="D7782" t="s">
        <v>18</v>
      </c>
      <c r="E7782" t="s">
        <v>3902</v>
      </c>
      <c r="F7782" t="s">
        <v>20</v>
      </c>
      <c r="G7782" t="s">
        <v>124</v>
      </c>
      <c r="H7782" t="s">
        <v>22</v>
      </c>
      <c r="I7782" t="s">
        <v>23</v>
      </c>
      <c r="J7782" t="s">
        <v>24</v>
      </c>
      <c r="K7782" t="s">
        <v>59</v>
      </c>
      <c r="L7782">
        <v>8</v>
      </c>
      <c r="M7782">
        <v>42</v>
      </c>
      <c r="N7782">
        <v>166</v>
      </c>
      <c r="O7782">
        <v>0</v>
      </c>
      <c r="P7782">
        <v>7</v>
      </c>
      <c r="Q7782">
        <v>29</v>
      </c>
      <c r="R7782">
        <f>SUM(Table1[[#This Row],[FIRST_CLASS_SEATS]:[ECONOMY_SEATS]])</f>
        <v>216</v>
      </c>
      <c r="S7782" s="5">
        <f>(Table1[[#This Row],[TIER1_ELIGIBLE_PAX]]/Table1[[#This Row],[TOTAL_PAX]])</f>
        <v>0</v>
      </c>
      <c r="T7782" s="5">
        <f>(Table1[[#This Row],[TIER2_ELIGIBLE_PAX]]/Table1[[#This Row],[TOTAL_PAX]])</f>
        <v>3.2407407407407406E-2</v>
      </c>
      <c r="U7782" s="5">
        <f>(Table1[[#This Row],[TIER3_ELIGIBLE_PAX]]/Table1[[#This Row],[TOTAL_PAX]])</f>
        <v>0.13425925925925927</v>
      </c>
      <c r="V7782" s="8">
        <v>0.78132914749643456</v>
      </c>
    </row>
    <row r="7783" spans="1:22" x14ac:dyDescent="0.3">
      <c r="A7783" s="1">
        <v>45833</v>
      </c>
      <c r="B7783" s="2">
        <v>0.75763888888888886</v>
      </c>
      <c r="C7783" t="s">
        <v>34</v>
      </c>
      <c r="D7783" t="s">
        <v>18</v>
      </c>
      <c r="E7783" t="s">
        <v>5244</v>
      </c>
      <c r="F7783" t="s">
        <v>20</v>
      </c>
      <c r="G7783" t="s">
        <v>21</v>
      </c>
      <c r="H7783" t="s">
        <v>22</v>
      </c>
      <c r="I7783" t="s">
        <v>23</v>
      </c>
      <c r="J7783" t="s">
        <v>24</v>
      </c>
      <c r="K7783" t="s">
        <v>25</v>
      </c>
      <c r="L7783">
        <v>0</v>
      </c>
      <c r="M7783">
        <v>32</v>
      </c>
      <c r="N7783">
        <v>300</v>
      </c>
      <c r="O7783">
        <v>0</v>
      </c>
      <c r="P7783">
        <v>11</v>
      </c>
      <c r="Q7783">
        <v>40</v>
      </c>
      <c r="R7783">
        <f>SUM(Table1[[#This Row],[FIRST_CLASS_SEATS]:[ECONOMY_SEATS]])</f>
        <v>332</v>
      </c>
      <c r="S7783" s="5">
        <f>(Table1[[#This Row],[TIER1_ELIGIBLE_PAX]]/Table1[[#This Row],[TOTAL_PAX]])</f>
        <v>0</v>
      </c>
      <c r="T7783" s="5">
        <f>(Table1[[#This Row],[TIER2_ELIGIBLE_PAX]]/Table1[[#This Row],[TOTAL_PAX]])</f>
        <v>3.313253012048193E-2</v>
      </c>
      <c r="U7783" s="5">
        <f>(Table1[[#This Row],[TIER3_ELIGIBLE_PAX]]/Table1[[#This Row],[TOTAL_PAX]])</f>
        <v>0.12048192771084337</v>
      </c>
      <c r="V7783" s="8">
        <v>0.78141961724465736</v>
      </c>
    </row>
    <row r="7784" spans="1:22" x14ac:dyDescent="0.3">
      <c r="A7784" s="1">
        <v>45773</v>
      </c>
      <c r="B7784" s="2">
        <v>0.52430555555555558</v>
      </c>
      <c r="C7784" t="s">
        <v>48</v>
      </c>
      <c r="D7784" t="s">
        <v>18</v>
      </c>
      <c r="E7784" t="s">
        <v>186</v>
      </c>
      <c r="F7784" t="s">
        <v>20</v>
      </c>
      <c r="G7784" t="s">
        <v>29</v>
      </c>
      <c r="H7784" t="s">
        <v>30</v>
      </c>
      <c r="I7784" t="s">
        <v>31</v>
      </c>
      <c r="J7784" t="s">
        <v>32</v>
      </c>
      <c r="K7784" t="s">
        <v>33</v>
      </c>
      <c r="L7784">
        <v>0</v>
      </c>
      <c r="M7784">
        <v>7</v>
      </c>
      <c r="N7784">
        <v>173</v>
      </c>
      <c r="O7784">
        <v>0</v>
      </c>
      <c r="P7784">
        <v>15</v>
      </c>
      <c r="Q7784">
        <v>51</v>
      </c>
      <c r="R7784">
        <f>SUM(Table1[[#This Row],[FIRST_CLASS_SEATS]:[ECONOMY_SEATS]])</f>
        <v>180</v>
      </c>
      <c r="S7784" s="5">
        <f>(Table1[[#This Row],[TIER1_ELIGIBLE_PAX]]/Table1[[#This Row],[TOTAL_PAX]])</f>
        <v>0</v>
      </c>
      <c r="T7784" s="5">
        <f>(Table1[[#This Row],[TIER2_ELIGIBLE_PAX]]/Table1[[#This Row],[TOTAL_PAX]])</f>
        <v>8.3333333333333329E-2</v>
      </c>
      <c r="U7784" s="5">
        <f>(Table1[[#This Row],[TIER3_ELIGIBLE_PAX]]/Table1[[#This Row],[TOTAL_PAX]])</f>
        <v>0.28333333333333333</v>
      </c>
      <c r="V7784" s="8">
        <v>0.78147664719538423</v>
      </c>
    </row>
    <row r="7785" spans="1:22" x14ac:dyDescent="0.3">
      <c r="A7785" s="1">
        <v>45885</v>
      </c>
      <c r="B7785" s="2">
        <v>0.95694444444444449</v>
      </c>
      <c r="C7785" t="s">
        <v>34</v>
      </c>
      <c r="D7785" t="s">
        <v>18</v>
      </c>
      <c r="E7785" t="s">
        <v>1868</v>
      </c>
      <c r="F7785" t="s">
        <v>20</v>
      </c>
      <c r="G7785" t="s">
        <v>46</v>
      </c>
      <c r="H7785" t="s">
        <v>22</v>
      </c>
      <c r="I7785" t="s">
        <v>23</v>
      </c>
      <c r="J7785" t="s">
        <v>24</v>
      </c>
      <c r="K7785" t="s">
        <v>59</v>
      </c>
      <c r="L7785">
        <v>8</v>
      </c>
      <c r="M7785">
        <v>48</v>
      </c>
      <c r="N7785">
        <v>200</v>
      </c>
      <c r="O7785">
        <v>0</v>
      </c>
      <c r="P7785">
        <v>7</v>
      </c>
      <c r="Q7785">
        <v>28</v>
      </c>
      <c r="R7785">
        <f>SUM(Table1[[#This Row],[FIRST_CLASS_SEATS]:[ECONOMY_SEATS]])</f>
        <v>256</v>
      </c>
      <c r="S7785" s="5">
        <f>(Table1[[#This Row],[TIER1_ELIGIBLE_PAX]]/Table1[[#This Row],[TOTAL_PAX]])</f>
        <v>0</v>
      </c>
      <c r="T7785" s="5">
        <f>(Table1[[#This Row],[TIER2_ELIGIBLE_PAX]]/Table1[[#This Row],[TOTAL_PAX]])</f>
        <v>2.734375E-2</v>
      </c>
      <c r="U7785" s="5">
        <f>(Table1[[#This Row],[TIER3_ELIGIBLE_PAX]]/Table1[[#This Row],[TOTAL_PAX]])</f>
        <v>0.109375</v>
      </c>
      <c r="V7785" s="8">
        <v>0.78149876820702491</v>
      </c>
    </row>
    <row r="7786" spans="1:22" x14ac:dyDescent="0.3">
      <c r="A7786" s="1">
        <v>45760</v>
      </c>
      <c r="B7786" s="2">
        <v>0.53333333333333333</v>
      </c>
      <c r="C7786" t="s">
        <v>48</v>
      </c>
      <c r="D7786" t="s">
        <v>18</v>
      </c>
      <c r="E7786" t="s">
        <v>3230</v>
      </c>
      <c r="F7786" t="s">
        <v>20</v>
      </c>
      <c r="G7786" t="s">
        <v>99</v>
      </c>
      <c r="H7786" t="s">
        <v>74</v>
      </c>
      <c r="I7786" t="s">
        <v>31</v>
      </c>
      <c r="J7786" t="s">
        <v>32</v>
      </c>
      <c r="K7786" t="s">
        <v>33</v>
      </c>
      <c r="L7786">
        <v>0</v>
      </c>
      <c r="M7786">
        <v>8</v>
      </c>
      <c r="N7786">
        <v>172</v>
      </c>
      <c r="O7786">
        <v>1</v>
      </c>
      <c r="P7786">
        <v>6</v>
      </c>
      <c r="Q7786">
        <v>26</v>
      </c>
      <c r="R7786">
        <f>SUM(Table1[[#This Row],[FIRST_CLASS_SEATS]:[ECONOMY_SEATS]])</f>
        <v>180</v>
      </c>
      <c r="S7786" s="5">
        <f>(Table1[[#This Row],[TIER1_ELIGIBLE_PAX]]/Table1[[#This Row],[TOTAL_PAX]])</f>
        <v>5.5555555555555558E-3</v>
      </c>
      <c r="T7786" s="5">
        <f>(Table1[[#This Row],[TIER2_ELIGIBLE_PAX]]/Table1[[#This Row],[TOTAL_PAX]])</f>
        <v>3.3333333333333333E-2</v>
      </c>
      <c r="U7786" s="5">
        <f>(Table1[[#This Row],[TIER3_ELIGIBLE_PAX]]/Table1[[#This Row],[TOTAL_PAX]])</f>
        <v>0.14444444444444443</v>
      </c>
      <c r="V7786" s="8">
        <v>0.78161491751443291</v>
      </c>
    </row>
    <row r="7787" spans="1:22" x14ac:dyDescent="0.3">
      <c r="A7787" s="1">
        <v>45860</v>
      </c>
      <c r="B7787" s="2">
        <v>0.35555555555555557</v>
      </c>
      <c r="C7787" t="s">
        <v>26</v>
      </c>
      <c r="D7787" t="s">
        <v>18</v>
      </c>
      <c r="E7787" t="s">
        <v>2943</v>
      </c>
      <c r="F7787" t="s">
        <v>20</v>
      </c>
      <c r="G7787" t="s">
        <v>54</v>
      </c>
      <c r="H7787" t="s">
        <v>30</v>
      </c>
      <c r="I7787" t="s">
        <v>31</v>
      </c>
      <c r="J7787" t="s">
        <v>32</v>
      </c>
      <c r="K7787" t="s">
        <v>33</v>
      </c>
      <c r="L7787">
        <v>0</v>
      </c>
      <c r="M7787">
        <v>6</v>
      </c>
      <c r="N7787">
        <v>174</v>
      </c>
      <c r="O7787">
        <v>0</v>
      </c>
      <c r="P7787">
        <v>8</v>
      </c>
      <c r="Q7787">
        <v>30</v>
      </c>
      <c r="R7787">
        <f>SUM(Table1[[#This Row],[FIRST_CLASS_SEATS]:[ECONOMY_SEATS]])</f>
        <v>180</v>
      </c>
      <c r="S7787" s="5">
        <f>(Table1[[#This Row],[TIER1_ELIGIBLE_PAX]]/Table1[[#This Row],[TOTAL_PAX]])</f>
        <v>0</v>
      </c>
      <c r="T7787" s="5">
        <f>(Table1[[#This Row],[TIER2_ELIGIBLE_PAX]]/Table1[[#This Row],[TOTAL_PAX]])</f>
        <v>4.4444444444444446E-2</v>
      </c>
      <c r="U7787" s="5">
        <f>(Table1[[#This Row],[TIER3_ELIGIBLE_PAX]]/Table1[[#This Row],[TOTAL_PAX]])</f>
        <v>0.16666666666666666</v>
      </c>
      <c r="V7787" s="8">
        <v>0.7819747372989122</v>
      </c>
    </row>
    <row r="7788" spans="1:22" x14ac:dyDescent="0.3">
      <c r="A7788" s="1">
        <v>45754</v>
      </c>
      <c r="B7788" s="2">
        <v>0.38263888888888886</v>
      </c>
      <c r="C7788" t="s">
        <v>26</v>
      </c>
      <c r="D7788" t="s">
        <v>18</v>
      </c>
      <c r="E7788" t="s">
        <v>1012</v>
      </c>
      <c r="F7788" t="s">
        <v>20</v>
      </c>
      <c r="G7788" t="s">
        <v>36</v>
      </c>
      <c r="H7788" t="s">
        <v>37</v>
      </c>
      <c r="I7788" t="s">
        <v>31</v>
      </c>
      <c r="J7788" t="s">
        <v>32</v>
      </c>
      <c r="K7788" t="s">
        <v>33</v>
      </c>
      <c r="L7788">
        <v>0</v>
      </c>
      <c r="M7788">
        <v>3</v>
      </c>
      <c r="N7788">
        <v>177</v>
      </c>
      <c r="O7788">
        <v>0</v>
      </c>
      <c r="P7788">
        <v>6</v>
      </c>
      <c r="Q7788">
        <v>24</v>
      </c>
      <c r="R7788">
        <f>SUM(Table1[[#This Row],[FIRST_CLASS_SEATS]:[ECONOMY_SEATS]])</f>
        <v>180</v>
      </c>
      <c r="S7788" s="5">
        <f>(Table1[[#This Row],[TIER1_ELIGIBLE_PAX]]/Table1[[#This Row],[TOTAL_PAX]])</f>
        <v>0</v>
      </c>
      <c r="T7788" s="5">
        <f>(Table1[[#This Row],[TIER2_ELIGIBLE_PAX]]/Table1[[#This Row],[TOTAL_PAX]])</f>
        <v>3.3333333333333333E-2</v>
      </c>
      <c r="U7788" s="5">
        <f>(Table1[[#This Row],[TIER3_ELIGIBLE_PAX]]/Table1[[#This Row],[TOTAL_PAX]])</f>
        <v>0.13333333333333333</v>
      </c>
      <c r="V7788" s="8">
        <v>0.78201774917127631</v>
      </c>
    </row>
    <row r="7789" spans="1:22" x14ac:dyDescent="0.3">
      <c r="A7789" s="1">
        <v>45944</v>
      </c>
      <c r="B7789" s="2">
        <v>0.66249999999999998</v>
      </c>
      <c r="C7789" t="s">
        <v>17</v>
      </c>
      <c r="D7789" t="s">
        <v>18</v>
      </c>
      <c r="E7789" t="s">
        <v>4253</v>
      </c>
      <c r="F7789" t="s">
        <v>20</v>
      </c>
      <c r="G7789" t="s">
        <v>29</v>
      </c>
      <c r="H7789" t="s">
        <v>30</v>
      </c>
      <c r="I7789" t="s">
        <v>31</v>
      </c>
      <c r="J7789" t="s">
        <v>32</v>
      </c>
      <c r="K7789" t="s">
        <v>33</v>
      </c>
      <c r="L7789">
        <v>0</v>
      </c>
      <c r="M7789">
        <v>9</v>
      </c>
      <c r="N7789">
        <v>171</v>
      </c>
      <c r="O7789">
        <v>4</v>
      </c>
      <c r="P7789">
        <v>8</v>
      </c>
      <c r="Q7789">
        <v>31</v>
      </c>
      <c r="R7789">
        <f>SUM(Table1[[#This Row],[FIRST_CLASS_SEATS]:[ECONOMY_SEATS]])</f>
        <v>180</v>
      </c>
      <c r="S7789" s="5">
        <f>(Table1[[#This Row],[TIER1_ELIGIBLE_PAX]]/Table1[[#This Row],[TOTAL_PAX]])</f>
        <v>2.2222222222222223E-2</v>
      </c>
      <c r="T7789" s="5">
        <f>(Table1[[#This Row],[TIER2_ELIGIBLE_PAX]]/Table1[[#This Row],[TOTAL_PAX]])</f>
        <v>4.4444444444444446E-2</v>
      </c>
      <c r="U7789" s="5">
        <f>(Table1[[#This Row],[TIER3_ELIGIBLE_PAX]]/Table1[[#This Row],[TOTAL_PAX]])</f>
        <v>0.17222222222222222</v>
      </c>
      <c r="V7789" s="8">
        <v>0.78262321428824255</v>
      </c>
    </row>
    <row r="7790" spans="1:22" x14ac:dyDescent="0.3">
      <c r="A7790" s="1">
        <v>45806</v>
      </c>
      <c r="B7790" s="2">
        <v>0.3972222222222222</v>
      </c>
      <c r="C7790" t="s">
        <v>26</v>
      </c>
      <c r="D7790" t="s">
        <v>18</v>
      </c>
      <c r="E7790" t="s">
        <v>3449</v>
      </c>
      <c r="F7790" t="s">
        <v>20</v>
      </c>
      <c r="G7790" t="s">
        <v>76</v>
      </c>
      <c r="H7790" t="s">
        <v>77</v>
      </c>
      <c r="I7790" t="s">
        <v>78</v>
      </c>
      <c r="J7790" t="s">
        <v>24</v>
      </c>
      <c r="K7790" t="s">
        <v>80</v>
      </c>
      <c r="L7790">
        <v>14</v>
      </c>
      <c r="M7790">
        <v>97</v>
      </c>
      <c r="N7790">
        <v>358</v>
      </c>
      <c r="O7790">
        <v>0</v>
      </c>
      <c r="P7790">
        <v>0</v>
      </c>
      <c r="Q7790">
        <v>6</v>
      </c>
      <c r="R7790">
        <f>SUM(Table1[[#This Row],[FIRST_CLASS_SEATS]:[ECONOMY_SEATS]])</f>
        <v>469</v>
      </c>
      <c r="S7790" s="5">
        <f>(Table1[[#This Row],[TIER1_ELIGIBLE_PAX]]/Table1[[#This Row],[TOTAL_PAX]])</f>
        <v>0</v>
      </c>
      <c r="T7790" s="5">
        <f>(Table1[[#This Row],[TIER2_ELIGIBLE_PAX]]/Table1[[#This Row],[TOTAL_PAX]])</f>
        <v>0</v>
      </c>
      <c r="U7790" s="5">
        <f>(Table1[[#This Row],[TIER3_ELIGIBLE_PAX]]/Table1[[#This Row],[TOTAL_PAX]])</f>
        <v>1.279317697228145E-2</v>
      </c>
      <c r="V7790" s="8">
        <v>0.782705822517474</v>
      </c>
    </row>
    <row r="7791" spans="1:22" x14ac:dyDescent="0.3">
      <c r="A7791" s="1">
        <v>45834</v>
      </c>
      <c r="B7791" s="2">
        <v>0.84930555555555554</v>
      </c>
      <c r="C7791" t="s">
        <v>34</v>
      </c>
      <c r="D7791" t="s">
        <v>18</v>
      </c>
      <c r="E7791" t="s">
        <v>4238</v>
      </c>
      <c r="F7791" t="s">
        <v>20</v>
      </c>
      <c r="G7791" t="s">
        <v>46</v>
      </c>
      <c r="H7791" t="s">
        <v>22</v>
      </c>
      <c r="I7791" t="s">
        <v>23</v>
      </c>
      <c r="J7791" t="s">
        <v>24</v>
      </c>
      <c r="K7791" t="s">
        <v>59</v>
      </c>
      <c r="L7791">
        <v>8</v>
      </c>
      <c r="M7791">
        <v>48</v>
      </c>
      <c r="N7791">
        <v>200</v>
      </c>
      <c r="O7791">
        <v>0</v>
      </c>
      <c r="P7791">
        <v>8</v>
      </c>
      <c r="Q7791">
        <v>30</v>
      </c>
      <c r="R7791">
        <f>SUM(Table1[[#This Row],[FIRST_CLASS_SEATS]:[ECONOMY_SEATS]])</f>
        <v>256</v>
      </c>
      <c r="S7791" s="5">
        <f>(Table1[[#This Row],[TIER1_ELIGIBLE_PAX]]/Table1[[#This Row],[TOTAL_PAX]])</f>
        <v>0</v>
      </c>
      <c r="T7791" s="5">
        <f>(Table1[[#This Row],[TIER2_ELIGIBLE_PAX]]/Table1[[#This Row],[TOTAL_PAX]])</f>
        <v>3.125E-2</v>
      </c>
      <c r="U7791" s="5">
        <f>(Table1[[#This Row],[TIER3_ELIGIBLE_PAX]]/Table1[[#This Row],[TOTAL_PAX]])</f>
        <v>0.1171875</v>
      </c>
      <c r="V7791" s="8">
        <v>0.78271149178912636</v>
      </c>
    </row>
    <row r="7792" spans="1:22" x14ac:dyDescent="0.3">
      <c r="A7792" s="1">
        <v>45786</v>
      </c>
      <c r="B7792" s="2">
        <v>0.54861111111111116</v>
      </c>
      <c r="C7792" t="s">
        <v>48</v>
      </c>
      <c r="D7792" t="s">
        <v>18</v>
      </c>
      <c r="E7792" t="s">
        <v>4355</v>
      </c>
      <c r="F7792" t="s">
        <v>20</v>
      </c>
      <c r="G7792" t="s">
        <v>21</v>
      </c>
      <c r="H7792" t="s">
        <v>22</v>
      </c>
      <c r="I7792" t="s">
        <v>23</v>
      </c>
      <c r="J7792" t="s">
        <v>24</v>
      </c>
      <c r="K7792" t="s">
        <v>25</v>
      </c>
      <c r="L7792">
        <v>0</v>
      </c>
      <c r="M7792">
        <v>32</v>
      </c>
      <c r="N7792">
        <v>300</v>
      </c>
      <c r="O7792">
        <v>0</v>
      </c>
      <c r="P7792">
        <v>7</v>
      </c>
      <c r="Q7792">
        <v>29</v>
      </c>
      <c r="R7792">
        <f>SUM(Table1[[#This Row],[FIRST_CLASS_SEATS]:[ECONOMY_SEATS]])</f>
        <v>332</v>
      </c>
      <c r="S7792" s="5">
        <f>(Table1[[#This Row],[TIER1_ELIGIBLE_PAX]]/Table1[[#This Row],[TOTAL_PAX]])</f>
        <v>0</v>
      </c>
      <c r="T7792" s="5">
        <f>(Table1[[#This Row],[TIER2_ELIGIBLE_PAX]]/Table1[[#This Row],[TOTAL_PAX]])</f>
        <v>2.1084337349397589E-2</v>
      </c>
      <c r="U7792" s="5">
        <f>(Table1[[#This Row],[TIER3_ELIGIBLE_PAX]]/Table1[[#This Row],[TOTAL_PAX]])</f>
        <v>8.7349397590361449E-2</v>
      </c>
      <c r="V7792" s="8">
        <v>0.78273424206836029</v>
      </c>
    </row>
    <row r="7793" spans="1:22" x14ac:dyDescent="0.3">
      <c r="A7793" s="1">
        <v>45911</v>
      </c>
      <c r="B7793" s="2">
        <v>0.29305555555555557</v>
      </c>
      <c r="C7793" t="s">
        <v>26</v>
      </c>
      <c r="D7793" t="s">
        <v>18</v>
      </c>
      <c r="E7793" t="s">
        <v>891</v>
      </c>
      <c r="F7793" t="s">
        <v>20</v>
      </c>
      <c r="G7793" t="s">
        <v>71</v>
      </c>
      <c r="H7793" t="s">
        <v>22</v>
      </c>
      <c r="I7793" t="s">
        <v>23</v>
      </c>
      <c r="J7793" t="s">
        <v>24</v>
      </c>
      <c r="K7793" t="s">
        <v>80</v>
      </c>
      <c r="L7793">
        <v>14</v>
      </c>
      <c r="M7793">
        <v>97</v>
      </c>
      <c r="N7793">
        <v>358</v>
      </c>
      <c r="O7793">
        <v>0</v>
      </c>
      <c r="P7793">
        <v>0</v>
      </c>
      <c r="Q7793">
        <v>9</v>
      </c>
      <c r="R7793">
        <f>SUM(Table1[[#This Row],[FIRST_CLASS_SEATS]:[ECONOMY_SEATS]])</f>
        <v>469</v>
      </c>
      <c r="S7793" s="5">
        <f>(Table1[[#This Row],[TIER1_ELIGIBLE_PAX]]/Table1[[#This Row],[TOTAL_PAX]])</f>
        <v>0</v>
      </c>
      <c r="T7793" s="5">
        <f>(Table1[[#This Row],[TIER2_ELIGIBLE_PAX]]/Table1[[#This Row],[TOTAL_PAX]])</f>
        <v>0</v>
      </c>
      <c r="U7793" s="5">
        <f>(Table1[[#This Row],[TIER3_ELIGIBLE_PAX]]/Table1[[#This Row],[TOTAL_PAX]])</f>
        <v>1.9189765458422176E-2</v>
      </c>
      <c r="V7793" s="8">
        <v>0.78298541283482914</v>
      </c>
    </row>
    <row r="7794" spans="1:22" x14ac:dyDescent="0.3">
      <c r="A7794" s="1">
        <v>45833</v>
      </c>
      <c r="B7794" s="2">
        <v>0.83888888888888891</v>
      </c>
      <c r="C7794" t="s">
        <v>34</v>
      </c>
      <c r="D7794" t="s">
        <v>18</v>
      </c>
      <c r="E7794" t="s">
        <v>2016</v>
      </c>
      <c r="F7794" t="s">
        <v>20</v>
      </c>
      <c r="G7794" t="s">
        <v>124</v>
      </c>
      <c r="H7794" t="s">
        <v>22</v>
      </c>
      <c r="I7794" t="s">
        <v>23</v>
      </c>
      <c r="J7794" t="s">
        <v>24</v>
      </c>
      <c r="K7794" t="s">
        <v>25</v>
      </c>
      <c r="L7794">
        <v>0</v>
      </c>
      <c r="M7794">
        <v>32</v>
      </c>
      <c r="N7794">
        <v>304</v>
      </c>
      <c r="O7794">
        <v>0</v>
      </c>
      <c r="P7794">
        <v>1</v>
      </c>
      <c r="Q7794">
        <v>10</v>
      </c>
      <c r="R7794">
        <f>SUM(Table1[[#This Row],[FIRST_CLASS_SEATS]:[ECONOMY_SEATS]])</f>
        <v>336</v>
      </c>
      <c r="S7794" s="5">
        <f>(Table1[[#This Row],[TIER1_ELIGIBLE_PAX]]/Table1[[#This Row],[TOTAL_PAX]])</f>
        <v>0</v>
      </c>
      <c r="T7794" s="5">
        <f>(Table1[[#This Row],[TIER2_ELIGIBLE_PAX]]/Table1[[#This Row],[TOTAL_PAX]])</f>
        <v>2.976190476190476E-3</v>
      </c>
      <c r="U7794" s="5">
        <f>(Table1[[#This Row],[TIER3_ELIGIBLE_PAX]]/Table1[[#This Row],[TOTAL_PAX]])</f>
        <v>2.976190476190476E-2</v>
      </c>
      <c r="V7794" s="8">
        <v>0.78299105576351657</v>
      </c>
    </row>
    <row r="7795" spans="1:22" x14ac:dyDescent="0.3">
      <c r="A7795" s="1">
        <v>45815</v>
      </c>
      <c r="B7795" s="2">
        <v>0.52361111111111114</v>
      </c>
      <c r="C7795" t="s">
        <v>48</v>
      </c>
      <c r="D7795" t="s">
        <v>18</v>
      </c>
      <c r="E7795" t="s">
        <v>1638</v>
      </c>
      <c r="F7795" t="s">
        <v>20</v>
      </c>
      <c r="G7795" t="s">
        <v>68</v>
      </c>
      <c r="H7795" t="s">
        <v>69</v>
      </c>
      <c r="I7795" t="s">
        <v>31</v>
      </c>
      <c r="J7795" t="s">
        <v>32</v>
      </c>
      <c r="K7795" t="s">
        <v>33</v>
      </c>
      <c r="L7795">
        <v>0</v>
      </c>
      <c r="M7795">
        <v>0</v>
      </c>
      <c r="N7795">
        <v>180</v>
      </c>
      <c r="O7795">
        <v>0</v>
      </c>
      <c r="P7795">
        <v>9</v>
      </c>
      <c r="Q7795">
        <v>34</v>
      </c>
      <c r="R7795">
        <f>SUM(Table1[[#This Row],[FIRST_CLASS_SEATS]:[ECONOMY_SEATS]])</f>
        <v>180</v>
      </c>
      <c r="S7795" s="5">
        <f>(Table1[[#This Row],[TIER1_ELIGIBLE_PAX]]/Table1[[#This Row],[TOTAL_PAX]])</f>
        <v>0</v>
      </c>
      <c r="T7795" s="5">
        <f>(Table1[[#This Row],[TIER2_ELIGIBLE_PAX]]/Table1[[#This Row],[TOTAL_PAX]])</f>
        <v>0.05</v>
      </c>
      <c r="U7795" s="5">
        <f>(Table1[[#This Row],[TIER3_ELIGIBLE_PAX]]/Table1[[#This Row],[TOTAL_PAX]])</f>
        <v>0.18888888888888888</v>
      </c>
      <c r="V7795" s="8">
        <v>0.78307899960378136</v>
      </c>
    </row>
    <row r="7796" spans="1:22" x14ac:dyDescent="0.3">
      <c r="A7796" s="1">
        <v>45767</v>
      </c>
      <c r="B7796" s="2">
        <v>0.70208333333333328</v>
      </c>
      <c r="C7796" t="s">
        <v>17</v>
      </c>
      <c r="D7796" t="s">
        <v>18</v>
      </c>
      <c r="E7796" t="s">
        <v>782</v>
      </c>
      <c r="F7796" t="s">
        <v>20</v>
      </c>
      <c r="G7796" t="s">
        <v>56</v>
      </c>
      <c r="H7796" t="s">
        <v>57</v>
      </c>
      <c r="I7796" t="s">
        <v>58</v>
      </c>
      <c r="J7796" t="s">
        <v>24</v>
      </c>
      <c r="K7796" t="s">
        <v>59</v>
      </c>
      <c r="L7796">
        <v>8</v>
      </c>
      <c r="M7796">
        <v>42</v>
      </c>
      <c r="N7796">
        <v>166</v>
      </c>
      <c r="O7796">
        <v>2</v>
      </c>
      <c r="P7796">
        <v>2</v>
      </c>
      <c r="Q7796">
        <v>15</v>
      </c>
      <c r="R7796">
        <f>SUM(Table1[[#This Row],[FIRST_CLASS_SEATS]:[ECONOMY_SEATS]])</f>
        <v>216</v>
      </c>
      <c r="S7796" s="5">
        <f>(Table1[[#This Row],[TIER1_ELIGIBLE_PAX]]/Table1[[#This Row],[TOTAL_PAX]])</f>
        <v>9.2592592592592587E-3</v>
      </c>
      <c r="T7796" s="5">
        <f>(Table1[[#This Row],[TIER2_ELIGIBLE_PAX]]/Table1[[#This Row],[TOTAL_PAX]])</f>
        <v>9.2592592592592587E-3</v>
      </c>
      <c r="U7796" s="5">
        <f>(Table1[[#This Row],[TIER3_ELIGIBLE_PAX]]/Table1[[#This Row],[TOTAL_PAX]])</f>
        <v>6.9444444444444448E-2</v>
      </c>
      <c r="V7796" s="8">
        <v>0.78329538640895113</v>
      </c>
    </row>
    <row r="7797" spans="1:22" x14ac:dyDescent="0.3">
      <c r="A7797" s="1">
        <v>45804</v>
      </c>
      <c r="B7797" s="2">
        <v>0.82986111111111116</v>
      </c>
      <c r="C7797" t="s">
        <v>34</v>
      </c>
      <c r="D7797" t="s">
        <v>18</v>
      </c>
      <c r="E7797" t="s">
        <v>1312</v>
      </c>
      <c r="F7797" t="s">
        <v>20</v>
      </c>
      <c r="G7797" t="s">
        <v>40</v>
      </c>
      <c r="H7797" t="s">
        <v>41</v>
      </c>
      <c r="I7797" t="s">
        <v>31</v>
      </c>
      <c r="J7797" t="s">
        <v>32</v>
      </c>
      <c r="K7797" t="s">
        <v>33</v>
      </c>
      <c r="L7797">
        <v>0</v>
      </c>
      <c r="M7797">
        <v>7</v>
      </c>
      <c r="N7797">
        <v>173</v>
      </c>
      <c r="O7797">
        <v>0</v>
      </c>
      <c r="P7797">
        <v>3</v>
      </c>
      <c r="Q7797">
        <v>18</v>
      </c>
      <c r="R7797">
        <f>SUM(Table1[[#This Row],[FIRST_CLASS_SEATS]:[ECONOMY_SEATS]])</f>
        <v>180</v>
      </c>
      <c r="S7797" s="5">
        <f>(Table1[[#This Row],[TIER1_ELIGIBLE_PAX]]/Table1[[#This Row],[TOTAL_PAX]])</f>
        <v>0</v>
      </c>
      <c r="T7797" s="5">
        <f>(Table1[[#This Row],[TIER2_ELIGIBLE_PAX]]/Table1[[#This Row],[TOTAL_PAX]])</f>
        <v>1.6666666666666666E-2</v>
      </c>
      <c r="U7797" s="5">
        <f>(Table1[[#This Row],[TIER3_ELIGIBLE_PAX]]/Table1[[#This Row],[TOTAL_PAX]])</f>
        <v>0.1</v>
      </c>
      <c r="V7797" s="8">
        <v>0.7833208888502855</v>
      </c>
    </row>
    <row r="7798" spans="1:22" x14ac:dyDescent="0.3">
      <c r="A7798" s="1">
        <v>45950</v>
      </c>
      <c r="B7798" s="2">
        <v>0.2722222222222222</v>
      </c>
      <c r="C7798" t="s">
        <v>26</v>
      </c>
      <c r="D7798" t="s">
        <v>18</v>
      </c>
      <c r="E7798" t="s">
        <v>1044</v>
      </c>
      <c r="F7798" t="s">
        <v>20</v>
      </c>
      <c r="G7798" t="s">
        <v>46</v>
      </c>
      <c r="H7798" t="s">
        <v>22</v>
      </c>
      <c r="I7798" t="s">
        <v>23</v>
      </c>
      <c r="J7798" t="s">
        <v>24</v>
      </c>
      <c r="K7798" t="s">
        <v>59</v>
      </c>
      <c r="L7798">
        <v>8</v>
      </c>
      <c r="M7798">
        <v>42</v>
      </c>
      <c r="N7798">
        <v>166</v>
      </c>
      <c r="O7798">
        <v>0</v>
      </c>
      <c r="P7798">
        <v>1</v>
      </c>
      <c r="Q7798">
        <v>11</v>
      </c>
      <c r="R7798">
        <f>SUM(Table1[[#This Row],[FIRST_CLASS_SEATS]:[ECONOMY_SEATS]])</f>
        <v>216</v>
      </c>
      <c r="S7798" s="5">
        <f>(Table1[[#This Row],[TIER1_ELIGIBLE_PAX]]/Table1[[#This Row],[TOTAL_PAX]])</f>
        <v>0</v>
      </c>
      <c r="T7798" s="5">
        <f>(Table1[[#This Row],[TIER2_ELIGIBLE_PAX]]/Table1[[#This Row],[TOTAL_PAX]])</f>
        <v>4.6296296296296294E-3</v>
      </c>
      <c r="U7798" s="5">
        <f>(Table1[[#This Row],[TIER3_ELIGIBLE_PAX]]/Table1[[#This Row],[TOTAL_PAX]])</f>
        <v>5.0925925925925923E-2</v>
      </c>
      <c r="V7798" s="8">
        <v>0.7834761557351837</v>
      </c>
    </row>
    <row r="7799" spans="1:22" x14ac:dyDescent="0.3">
      <c r="A7799" s="1">
        <v>45781</v>
      </c>
      <c r="B7799" s="2">
        <v>0.46597222222222223</v>
      </c>
      <c r="C7799" t="s">
        <v>26</v>
      </c>
      <c r="D7799" t="s">
        <v>18</v>
      </c>
      <c r="E7799" t="s">
        <v>1583</v>
      </c>
      <c r="F7799" t="s">
        <v>20</v>
      </c>
      <c r="G7799" t="s">
        <v>124</v>
      </c>
      <c r="H7799" t="s">
        <v>22</v>
      </c>
      <c r="I7799" t="s">
        <v>23</v>
      </c>
      <c r="J7799" t="s">
        <v>24</v>
      </c>
      <c r="K7799" t="s">
        <v>25</v>
      </c>
      <c r="L7799">
        <v>0</v>
      </c>
      <c r="M7799">
        <v>32</v>
      </c>
      <c r="N7799">
        <v>304</v>
      </c>
      <c r="O7799">
        <v>0</v>
      </c>
      <c r="P7799">
        <v>16</v>
      </c>
      <c r="Q7799">
        <v>54</v>
      </c>
      <c r="R7799">
        <f>SUM(Table1[[#This Row],[FIRST_CLASS_SEATS]:[ECONOMY_SEATS]])</f>
        <v>336</v>
      </c>
      <c r="S7799" s="5">
        <f>(Table1[[#This Row],[TIER1_ELIGIBLE_PAX]]/Table1[[#This Row],[TOTAL_PAX]])</f>
        <v>0</v>
      </c>
      <c r="T7799" s="5">
        <f>(Table1[[#This Row],[TIER2_ELIGIBLE_PAX]]/Table1[[#This Row],[TOTAL_PAX]])</f>
        <v>4.7619047619047616E-2</v>
      </c>
      <c r="U7799" s="5">
        <f>(Table1[[#This Row],[TIER3_ELIGIBLE_PAX]]/Table1[[#This Row],[TOTAL_PAX]])</f>
        <v>0.16071428571428573</v>
      </c>
      <c r="V7799" s="8">
        <v>0.78351582798341235</v>
      </c>
    </row>
    <row r="7800" spans="1:22" x14ac:dyDescent="0.3">
      <c r="A7800" s="1">
        <v>45955</v>
      </c>
      <c r="B7800" s="2">
        <v>0.73958333333333337</v>
      </c>
      <c r="C7800" t="s">
        <v>17</v>
      </c>
      <c r="D7800" t="s">
        <v>18</v>
      </c>
      <c r="E7800" t="s">
        <v>4714</v>
      </c>
      <c r="F7800" t="s">
        <v>20</v>
      </c>
      <c r="G7800" t="s">
        <v>46</v>
      </c>
      <c r="H7800" t="s">
        <v>22</v>
      </c>
      <c r="I7800" t="s">
        <v>23</v>
      </c>
      <c r="J7800" t="s">
        <v>24</v>
      </c>
      <c r="K7800" t="s">
        <v>25</v>
      </c>
      <c r="L7800">
        <v>8</v>
      </c>
      <c r="M7800">
        <v>49</v>
      </c>
      <c r="N7800">
        <v>178</v>
      </c>
      <c r="O7800">
        <v>0</v>
      </c>
      <c r="P7800">
        <v>12</v>
      </c>
      <c r="Q7800">
        <v>43</v>
      </c>
      <c r="R7800">
        <f>SUM(Table1[[#This Row],[FIRST_CLASS_SEATS]:[ECONOMY_SEATS]])</f>
        <v>235</v>
      </c>
      <c r="S7800" s="5">
        <f>(Table1[[#This Row],[TIER1_ELIGIBLE_PAX]]/Table1[[#This Row],[TOTAL_PAX]])</f>
        <v>0</v>
      </c>
      <c r="T7800" s="5">
        <f>(Table1[[#This Row],[TIER2_ELIGIBLE_PAX]]/Table1[[#This Row],[TOTAL_PAX]])</f>
        <v>5.106382978723404E-2</v>
      </c>
      <c r="U7800" s="5">
        <f>(Table1[[#This Row],[TIER3_ELIGIBLE_PAX]]/Table1[[#This Row],[TOTAL_PAX]])</f>
        <v>0.18297872340425531</v>
      </c>
      <c r="V7800" s="8">
        <v>0.78352067157338923</v>
      </c>
    </row>
    <row r="7801" spans="1:22" x14ac:dyDescent="0.3">
      <c r="A7801" s="1">
        <v>45856</v>
      </c>
      <c r="B7801" s="2">
        <v>0.26527777777777778</v>
      </c>
      <c r="C7801" t="s">
        <v>26</v>
      </c>
      <c r="D7801" t="s">
        <v>18</v>
      </c>
      <c r="E7801" t="s">
        <v>4444</v>
      </c>
      <c r="F7801" t="s">
        <v>20</v>
      </c>
      <c r="G7801" t="s">
        <v>73</v>
      </c>
      <c r="H7801" t="s">
        <v>74</v>
      </c>
      <c r="I7801" t="s">
        <v>31</v>
      </c>
      <c r="J7801" t="s">
        <v>32</v>
      </c>
      <c r="K7801" t="s">
        <v>33</v>
      </c>
      <c r="L7801">
        <v>0</v>
      </c>
      <c r="M7801">
        <v>10</v>
      </c>
      <c r="N7801">
        <v>170</v>
      </c>
      <c r="O7801">
        <v>1</v>
      </c>
      <c r="P7801">
        <v>5</v>
      </c>
      <c r="Q7801">
        <v>21</v>
      </c>
      <c r="R7801">
        <f>SUM(Table1[[#This Row],[FIRST_CLASS_SEATS]:[ECONOMY_SEATS]])</f>
        <v>180</v>
      </c>
      <c r="S7801" s="5">
        <f>(Table1[[#This Row],[TIER1_ELIGIBLE_PAX]]/Table1[[#This Row],[TOTAL_PAX]])</f>
        <v>5.5555555555555558E-3</v>
      </c>
      <c r="T7801" s="5">
        <f>(Table1[[#This Row],[TIER2_ELIGIBLE_PAX]]/Table1[[#This Row],[TOTAL_PAX]])</f>
        <v>2.7777777777777776E-2</v>
      </c>
      <c r="U7801" s="5">
        <f>(Table1[[#This Row],[TIER3_ELIGIBLE_PAX]]/Table1[[#This Row],[TOTAL_PAX]])</f>
        <v>0.11666666666666667</v>
      </c>
      <c r="V7801" s="8">
        <v>0.7836759046839733</v>
      </c>
    </row>
    <row r="7802" spans="1:22" x14ac:dyDescent="0.3">
      <c r="A7802" s="1">
        <v>45860</v>
      </c>
      <c r="B7802" s="2">
        <v>0.4909722222222222</v>
      </c>
      <c r="C7802" t="s">
        <v>26</v>
      </c>
      <c r="D7802" t="s">
        <v>18</v>
      </c>
      <c r="E7802" t="s">
        <v>2151</v>
      </c>
      <c r="F7802" t="s">
        <v>20</v>
      </c>
      <c r="G7802" t="s">
        <v>36</v>
      </c>
      <c r="H7802" t="s">
        <v>37</v>
      </c>
      <c r="I7802" t="s">
        <v>31</v>
      </c>
      <c r="J7802" t="s">
        <v>32</v>
      </c>
      <c r="K7802" t="s">
        <v>33</v>
      </c>
      <c r="L7802">
        <v>0</v>
      </c>
      <c r="M7802">
        <v>13</v>
      </c>
      <c r="N7802">
        <v>167</v>
      </c>
      <c r="O7802">
        <v>0</v>
      </c>
      <c r="P7802">
        <v>9</v>
      </c>
      <c r="Q7802">
        <v>33</v>
      </c>
      <c r="R7802">
        <f>SUM(Table1[[#This Row],[FIRST_CLASS_SEATS]:[ECONOMY_SEATS]])</f>
        <v>180</v>
      </c>
      <c r="S7802" s="5">
        <f>(Table1[[#This Row],[TIER1_ELIGIBLE_PAX]]/Table1[[#This Row],[TOTAL_PAX]])</f>
        <v>0</v>
      </c>
      <c r="T7802" s="5">
        <f>(Table1[[#This Row],[TIER2_ELIGIBLE_PAX]]/Table1[[#This Row],[TOTAL_PAX]])</f>
        <v>0.05</v>
      </c>
      <c r="U7802" s="5">
        <f>(Table1[[#This Row],[TIER3_ELIGIBLE_PAX]]/Table1[[#This Row],[TOTAL_PAX]])</f>
        <v>0.18333333333333332</v>
      </c>
      <c r="V7802" s="8">
        <v>0.78392695539339263</v>
      </c>
    </row>
    <row r="7803" spans="1:22" x14ac:dyDescent="0.3">
      <c r="A7803" s="1">
        <v>45801</v>
      </c>
      <c r="B7803" s="2">
        <v>0.57152777777777775</v>
      </c>
      <c r="C7803" t="s">
        <v>48</v>
      </c>
      <c r="D7803" t="s">
        <v>18</v>
      </c>
      <c r="E7803" t="s">
        <v>2416</v>
      </c>
      <c r="F7803" t="s">
        <v>20</v>
      </c>
      <c r="G7803" t="s">
        <v>99</v>
      </c>
      <c r="H7803" t="s">
        <v>74</v>
      </c>
      <c r="I7803" t="s">
        <v>31</v>
      </c>
      <c r="J7803" t="s">
        <v>32</v>
      </c>
      <c r="K7803" t="s">
        <v>33</v>
      </c>
      <c r="L7803">
        <v>0</v>
      </c>
      <c r="M7803">
        <v>1</v>
      </c>
      <c r="N7803">
        <v>179</v>
      </c>
      <c r="O7803">
        <v>1</v>
      </c>
      <c r="P7803">
        <v>17</v>
      </c>
      <c r="Q7803">
        <v>57</v>
      </c>
      <c r="R7803">
        <f>SUM(Table1[[#This Row],[FIRST_CLASS_SEATS]:[ECONOMY_SEATS]])</f>
        <v>180</v>
      </c>
      <c r="S7803" s="5">
        <f>(Table1[[#This Row],[TIER1_ELIGIBLE_PAX]]/Table1[[#This Row],[TOTAL_PAX]])</f>
        <v>5.5555555555555558E-3</v>
      </c>
      <c r="T7803" s="5">
        <f>(Table1[[#This Row],[TIER2_ELIGIBLE_PAX]]/Table1[[#This Row],[TOTAL_PAX]])</f>
        <v>9.4444444444444442E-2</v>
      </c>
      <c r="U7803" s="5">
        <f>(Table1[[#This Row],[TIER3_ELIGIBLE_PAX]]/Table1[[#This Row],[TOTAL_PAX]])</f>
        <v>0.31666666666666665</v>
      </c>
      <c r="V7803" s="8">
        <v>0.78401572988358292</v>
      </c>
    </row>
    <row r="7804" spans="1:22" x14ac:dyDescent="0.3">
      <c r="A7804" s="1">
        <v>45958</v>
      </c>
      <c r="B7804" s="2">
        <v>0.37013888888888891</v>
      </c>
      <c r="C7804" t="s">
        <v>26</v>
      </c>
      <c r="D7804" t="s">
        <v>18</v>
      </c>
      <c r="E7804" t="s">
        <v>2445</v>
      </c>
      <c r="F7804" t="s">
        <v>20</v>
      </c>
      <c r="G7804" t="s">
        <v>56</v>
      </c>
      <c r="H7804" t="s">
        <v>57</v>
      </c>
      <c r="I7804" t="s">
        <v>58</v>
      </c>
      <c r="J7804" t="s">
        <v>24</v>
      </c>
      <c r="K7804" t="s">
        <v>25</v>
      </c>
      <c r="L7804">
        <v>8</v>
      </c>
      <c r="M7804">
        <v>49</v>
      </c>
      <c r="N7804">
        <v>178</v>
      </c>
      <c r="O7804">
        <v>2</v>
      </c>
      <c r="P7804">
        <v>4</v>
      </c>
      <c r="Q7804">
        <v>20</v>
      </c>
      <c r="R7804">
        <f>SUM(Table1[[#This Row],[FIRST_CLASS_SEATS]:[ECONOMY_SEATS]])</f>
        <v>235</v>
      </c>
      <c r="S7804" s="5">
        <f>(Table1[[#This Row],[TIER1_ELIGIBLE_PAX]]/Table1[[#This Row],[TOTAL_PAX]])</f>
        <v>8.5106382978723406E-3</v>
      </c>
      <c r="T7804" s="5">
        <f>(Table1[[#This Row],[TIER2_ELIGIBLE_PAX]]/Table1[[#This Row],[TOTAL_PAX]])</f>
        <v>1.7021276595744681E-2</v>
      </c>
      <c r="U7804" s="5">
        <f>(Table1[[#This Row],[TIER3_ELIGIBLE_PAX]]/Table1[[#This Row],[TOTAL_PAX]])</f>
        <v>8.5106382978723402E-2</v>
      </c>
      <c r="V7804" s="8">
        <v>0.78402629478391872</v>
      </c>
    </row>
    <row r="7805" spans="1:22" x14ac:dyDescent="0.3">
      <c r="A7805" s="1">
        <v>45803</v>
      </c>
      <c r="B7805" s="2">
        <v>0.85277777777777775</v>
      </c>
      <c r="C7805" t="s">
        <v>34</v>
      </c>
      <c r="D7805" t="s">
        <v>18</v>
      </c>
      <c r="E7805" t="s">
        <v>439</v>
      </c>
      <c r="F7805" t="s">
        <v>20</v>
      </c>
      <c r="G7805" t="s">
        <v>40</v>
      </c>
      <c r="H7805" t="s">
        <v>41</v>
      </c>
      <c r="I7805" t="s">
        <v>31</v>
      </c>
      <c r="J7805" t="s">
        <v>32</v>
      </c>
      <c r="K7805" t="s">
        <v>33</v>
      </c>
      <c r="L7805">
        <v>0</v>
      </c>
      <c r="M7805">
        <v>9</v>
      </c>
      <c r="N7805">
        <v>171</v>
      </c>
      <c r="O7805">
        <v>0</v>
      </c>
      <c r="P7805">
        <v>5</v>
      </c>
      <c r="Q7805">
        <v>21</v>
      </c>
      <c r="R7805">
        <f>SUM(Table1[[#This Row],[FIRST_CLASS_SEATS]:[ECONOMY_SEATS]])</f>
        <v>180</v>
      </c>
      <c r="S7805" s="5">
        <f>(Table1[[#This Row],[TIER1_ELIGIBLE_PAX]]/Table1[[#This Row],[TOTAL_PAX]])</f>
        <v>0</v>
      </c>
      <c r="T7805" s="5">
        <f>(Table1[[#This Row],[TIER2_ELIGIBLE_PAX]]/Table1[[#This Row],[TOTAL_PAX]])</f>
        <v>2.7777777777777776E-2</v>
      </c>
      <c r="U7805" s="5">
        <f>(Table1[[#This Row],[TIER3_ELIGIBLE_PAX]]/Table1[[#This Row],[TOTAL_PAX]])</f>
        <v>0.11666666666666667</v>
      </c>
      <c r="V7805" s="8">
        <v>0.78423208432865066</v>
      </c>
    </row>
    <row r="7806" spans="1:22" x14ac:dyDescent="0.3">
      <c r="A7806" s="1">
        <v>45954</v>
      </c>
      <c r="B7806" s="2">
        <v>0.625</v>
      </c>
      <c r="C7806" t="s">
        <v>17</v>
      </c>
      <c r="D7806" t="s">
        <v>18</v>
      </c>
      <c r="E7806" t="s">
        <v>3905</v>
      </c>
      <c r="F7806" t="s">
        <v>20</v>
      </c>
      <c r="G7806" t="s">
        <v>43</v>
      </c>
      <c r="H7806" t="s">
        <v>44</v>
      </c>
      <c r="I7806" t="s">
        <v>31</v>
      </c>
      <c r="J7806" t="s">
        <v>32</v>
      </c>
      <c r="K7806" t="s">
        <v>33</v>
      </c>
      <c r="L7806">
        <v>0</v>
      </c>
      <c r="M7806">
        <v>16</v>
      </c>
      <c r="N7806">
        <v>164</v>
      </c>
      <c r="O7806">
        <v>0</v>
      </c>
      <c r="P7806">
        <v>2</v>
      </c>
      <c r="Q7806">
        <v>15</v>
      </c>
      <c r="R7806">
        <f>SUM(Table1[[#This Row],[FIRST_CLASS_SEATS]:[ECONOMY_SEATS]])</f>
        <v>180</v>
      </c>
      <c r="S7806" s="5">
        <f>(Table1[[#This Row],[TIER1_ELIGIBLE_PAX]]/Table1[[#This Row],[TOTAL_PAX]])</f>
        <v>0</v>
      </c>
      <c r="T7806" s="5">
        <f>(Table1[[#This Row],[TIER2_ELIGIBLE_PAX]]/Table1[[#This Row],[TOTAL_PAX]])</f>
        <v>1.1111111111111112E-2</v>
      </c>
      <c r="U7806" s="5">
        <f>(Table1[[#This Row],[TIER3_ELIGIBLE_PAX]]/Table1[[#This Row],[TOTAL_PAX]])</f>
        <v>8.3333333333333329E-2</v>
      </c>
      <c r="V7806" s="8">
        <v>0.78426808892821009</v>
      </c>
    </row>
    <row r="7807" spans="1:22" x14ac:dyDescent="0.3">
      <c r="A7807" s="1">
        <v>45873</v>
      </c>
      <c r="B7807" s="2">
        <v>0.54722222222222228</v>
      </c>
      <c r="C7807" t="s">
        <v>48</v>
      </c>
      <c r="D7807" t="s">
        <v>18</v>
      </c>
      <c r="E7807" t="s">
        <v>813</v>
      </c>
      <c r="F7807" t="s">
        <v>20</v>
      </c>
      <c r="G7807" t="s">
        <v>76</v>
      </c>
      <c r="H7807" t="s">
        <v>77</v>
      </c>
      <c r="I7807" t="s">
        <v>78</v>
      </c>
      <c r="J7807" t="s">
        <v>24</v>
      </c>
      <c r="K7807" t="s">
        <v>59</v>
      </c>
      <c r="L7807">
        <v>8</v>
      </c>
      <c r="M7807">
        <v>42</v>
      </c>
      <c r="N7807">
        <v>166</v>
      </c>
      <c r="O7807">
        <v>0</v>
      </c>
      <c r="P7807">
        <v>6</v>
      </c>
      <c r="Q7807">
        <v>25</v>
      </c>
      <c r="R7807">
        <f>SUM(Table1[[#This Row],[FIRST_CLASS_SEATS]:[ECONOMY_SEATS]])</f>
        <v>216</v>
      </c>
      <c r="S7807" s="5">
        <f>(Table1[[#This Row],[TIER1_ELIGIBLE_PAX]]/Table1[[#This Row],[TOTAL_PAX]])</f>
        <v>0</v>
      </c>
      <c r="T7807" s="5">
        <f>(Table1[[#This Row],[TIER2_ELIGIBLE_PAX]]/Table1[[#This Row],[TOTAL_PAX]])</f>
        <v>2.7777777777777776E-2</v>
      </c>
      <c r="U7807" s="5">
        <f>(Table1[[#This Row],[TIER3_ELIGIBLE_PAX]]/Table1[[#This Row],[TOTAL_PAX]])</f>
        <v>0.11574074074074074</v>
      </c>
      <c r="V7807" s="8">
        <v>0.78432327732247287</v>
      </c>
    </row>
    <row r="7808" spans="1:22" x14ac:dyDescent="0.3">
      <c r="A7808" s="1">
        <v>45917</v>
      </c>
      <c r="B7808" s="2">
        <v>0.83333333333333337</v>
      </c>
      <c r="C7808" t="s">
        <v>34</v>
      </c>
      <c r="D7808" t="s">
        <v>18</v>
      </c>
      <c r="E7808" t="s">
        <v>556</v>
      </c>
      <c r="F7808" t="s">
        <v>20</v>
      </c>
      <c r="G7808" t="s">
        <v>71</v>
      </c>
      <c r="H7808" t="s">
        <v>22</v>
      </c>
      <c r="I7808" t="s">
        <v>23</v>
      </c>
      <c r="J7808" t="s">
        <v>24</v>
      </c>
      <c r="K7808" t="s">
        <v>25</v>
      </c>
      <c r="L7808">
        <v>0</v>
      </c>
      <c r="M7808">
        <v>32</v>
      </c>
      <c r="N7808">
        <v>300</v>
      </c>
      <c r="O7808">
        <v>0</v>
      </c>
      <c r="P7808">
        <v>10</v>
      </c>
      <c r="Q7808">
        <v>38</v>
      </c>
      <c r="R7808">
        <f>SUM(Table1[[#This Row],[FIRST_CLASS_SEATS]:[ECONOMY_SEATS]])</f>
        <v>332</v>
      </c>
      <c r="S7808" s="5">
        <f>(Table1[[#This Row],[TIER1_ELIGIBLE_PAX]]/Table1[[#This Row],[TOTAL_PAX]])</f>
        <v>0</v>
      </c>
      <c r="T7808" s="5">
        <f>(Table1[[#This Row],[TIER2_ELIGIBLE_PAX]]/Table1[[#This Row],[TOTAL_PAX]])</f>
        <v>3.0120481927710843E-2</v>
      </c>
      <c r="U7808" s="5">
        <f>(Table1[[#This Row],[TIER3_ELIGIBLE_PAX]]/Table1[[#This Row],[TOTAL_PAX]])</f>
        <v>0.1144578313253012</v>
      </c>
      <c r="V7808" s="8">
        <v>0.7843571424390402</v>
      </c>
    </row>
    <row r="7809" spans="1:22" x14ac:dyDescent="0.3">
      <c r="A7809" s="1">
        <v>45813</v>
      </c>
      <c r="B7809" s="2">
        <v>0.81944444444444442</v>
      </c>
      <c r="C7809" t="s">
        <v>34</v>
      </c>
      <c r="D7809" t="s">
        <v>18</v>
      </c>
      <c r="E7809" t="s">
        <v>2820</v>
      </c>
      <c r="F7809" t="s">
        <v>20</v>
      </c>
      <c r="G7809" t="s">
        <v>76</v>
      </c>
      <c r="H7809" t="s">
        <v>77</v>
      </c>
      <c r="I7809" t="s">
        <v>78</v>
      </c>
      <c r="J7809" t="s">
        <v>24</v>
      </c>
      <c r="K7809" t="s">
        <v>47</v>
      </c>
      <c r="L7809">
        <v>0</v>
      </c>
      <c r="M7809">
        <v>56</v>
      </c>
      <c r="N7809">
        <v>275</v>
      </c>
      <c r="O7809">
        <v>3</v>
      </c>
      <c r="P7809">
        <v>10</v>
      </c>
      <c r="Q7809">
        <v>35</v>
      </c>
      <c r="R7809">
        <f>SUM(Table1[[#This Row],[FIRST_CLASS_SEATS]:[ECONOMY_SEATS]])</f>
        <v>331</v>
      </c>
      <c r="S7809" s="5">
        <f>(Table1[[#This Row],[TIER1_ELIGIBLE_PAX]]/Table1[[#This Row],[TOTAL_PAX]])</f>
        <v>9.0634441087613302E-3</v>
      </c>
      <c r="T7809" s="5">
        <f>(Table1[[#This Row],[TIER2_ELIGIBLE_PAX]]/Table1[[#This Row],[TOTAL_PAX]])</f>
        <v>3.0211480362537766E-2</v>
      </c>
      <c r="U7809" s="5">
        <f>(Table1[[#This Row],[TIER3_ELIGIBLE_PAX]]/Table1[[#This Row],[TOTAL_PAX]])</f>
        <v>0.10574018126888217</v>
      </c>
      <c r="V7809" s="8">
        <v>0.78445968168471236</v>
      </c>
    </row>
    <row r="7810" spans="1:22" x14ac:dyDescent="0.3">
      <c r="A7810" s="1">
        <v>45845</v>
      </c>
      <c r="B7810" s="2">
        <v>0.30208333333333331</v>
      </c>
      <c r="C7810" t="s">
        <v>26</v>
      </c>
      <c r="D7810" t="s">
        <v>18</v>
      </c>
      <c r="E7810" t="s">
        <v>1001</v>
      </c>
      <c r="F7810" t="s">
        <v>20</v>
      </c>
      <c r="G7810" t="s">
        <v>43</v>
      </c>
      <c r="H7810" t="s">
        <v>44</v>
      </c>
      <c r="I7810" t="s">
        <v>31</v>
      </c>
      <c r="J7810" t="s">
        <v>32</v>
      </c>
      <c r="K7810" t="s">
        <v>33</v>
      </c>
      <c r="L7810">
        <v>0</v>
      </c>
      <c r="M7810">
        <v>5</v>
      </c>
      <c r="N7810">
        <v>175</v>
      </c>
      <c r="O7810">
        <v>1</v>
      </c>
      <c r="P7810">
        <v>6</v>
      </c>
      <c r="Q7810">
        <v>26</v>
      </c>
      <c r="R7810">
        <f>SUM(Table1[[#This Row],[FIRST_CLASS_SEATS]:[ECONOMY_SEATS]])</f>
        <v>180</v>
      </c>
      <c r="S7810" s="5">
        <f>(Table1[[#This Row],[TIER1_ELIGIBLE_PAX]]/Table1[[#This Row],[TOTAL_PAX]])</f>
        <v>5.5555555555555558E-3</v>
      </c>
      <c r="T7810" s="5">
        <f>(Table1[[#This Row],[TIER2_ELIGIBLE_PAX]]/Table1[[#This Row],[TOTAL_PAX]])</f>
        <v>3.3333333333333333E-2</v>
      </c>
      <c r="U7810" s="5">
        <f>(Table1[[#This Row],[TIER3_ELIGIBLE_PAX]]/Table1[[#This Row],[TOTAL_PAX]])</f>
        <v>0.14444444444444443</v>
      </c>
      <c r="V7810" s="8">
        <v>0.78493617743125299</v>
      </c>
    </row>
    <row r="7811" spans="1:22" x14ac:dyDescent="0.3">
      <c r="A7811" s="1">
        <v>45877</v>
      </c>
      <c r="B7811" s="2">
        <v>0.92361111111111116</v>
      </c>
      <c r="C7811" t="s">
        <v>34</v>
      </c>
      <c r="D7811" t="s">
        <v>18</v>
      </c>
      <c r="E7811" t="s">
        <v>3293</v>
      </c>
      <c r="F7811" t="s">
        <v>20</v>
      </c>
      <c r="G7811" t="s">
        <v>124</v>
      </c>
      <c r="H7811" t="s">
        <v>22</v>
      </c>
      <c r="I7811" t="s">
        <v>23</v>
      </c>
      <c r="J7811" t="s">
        <v>24</v>
      </c>
      <c r="K7811" t="s">
        <v>25</v>
      </c>
      <c r="L7811">
        <v>0</v>
      </c>
      <c r="M7811">
        <v>32</v>
      </c>
      <c r="N7811">
        <v>304</v>
      </c>
      <c r="O7811">
        <v>0</v>
      </c>
      <c r="P7811">
        <v>4</v>
      </c>
      <c r="Q7811">
        <v>19</v>
      </c>
      <c r="R7811">
        <f>SUM(Table1[[#This Row],[FIRST_CLASS_SEATS]:[ECONOMY_SEATS]])</f>
        <v>336</v>
      </c>
      <c r="S7811" s="5">
        <f>(Table1[[#This Row],[TIER1_ELIGIBLE_PAX]]/Table1[[#This Row],[TOTAL_PAX]])</f>
        <v>0</v>
      </c>
      <c r="T7811" s="5">
        <f>(Table1[[#This Row],[TIER2_ELIGIBLE_PAX]]/Table1[[#This Row],[TOTAL_PAX]])</f>
        <v>1.1904761904761904E-2</v>
      </c>
      <c r="U7811" s="5">
        <f>(Table1[[#This Row],[TIER3_ELIGIBLE_PAX]]/Table1[[#This Row],[TOTAL_PAX]])</f>
        <v>5.6547619047619048E-2</v>
      </c>
      <c r="V7811" s="8">
        <v>0.78504957129285791</v>
      </c>
    </row>
    <row r="7812" spans="1:22" x14ac:dyDescent="0.3">
      <c r="A7812" s="1">
        <v>45822</v>
      </c>
      <c r="B7812" s="2">
        <v>0.59444444444444444</v>
      </c>
      <c r="C7812" t="s">
        <v>17</v>
      </c>
      <c r="D7812" t="s">
        <v>18</v>
      </c>
      <c r="E7812" t="s">
        <v>82</v>
      </c>
      <c r="F7812" t="s">
        <v>20</v>
      </c>
      <c r="G7812" t="s">
        <v>36</v>
      </c>
      <c r="H7812" t="s">
        <v>37</v>
      </c>
      <c r="I7812" t="s">
        <v>31</v>
      </c>
      <c r="J7812" t="s">
        <v>32</v>
      </c>
      <c r="K7812" t="s">
        <v>33</v>
      </c>
      <c r="L7812">
        <v>0</v>
      </c>
      <c r="M7812">
        <v>13</v>
      </c>
      <c r="N7812">
        <v>167</v>
      </c>
      <c r="O7812">
        <v>1</v>
      </c>
      <c r="P7812">
        <v>8</v>
      </c>
      <c r="Q7812">
        <v>32</v>
      </c>
      <c r="R7812">
        <f>SUM(Table1[[#This Row],[FIRST_CLASS_SEATS]:[ECONOMY_SEATS]])</f>
        <v>180</v>
      </c>
      <c r="S7812" s="5">
        <f>(Table1[[#This Row],[TIER1_ELIGIBLE_PAX]]/Table1[[#This Row],[TOTAL_PAX]])</f>
        <v>5.5555555555555558E-3</v>
      </c>
      <c r="T7812" s="5">
        <f>(Table1[[#This Row],[TIER2_ELIGIBLE_PAX]]/Table1[[#This Row],[TOTAL_PAX]])</f>
        <v>4.4444444444444446E-2</v>
      </c>
      <c r="U7812" s="5">
        <f>(Table1[[#This Row],[TIER3_ELIGIBLE_PAX]]/Table1[[#This Row],[TOTAL_PAX]])</f>
        <v>0.17777777777777778</v>
      </c>
      <c r="V7812" s="8">
        <v>0.78516960336140174</v>
      </c>
    </row>
    <row r="7813" spans="1:22" x14ac:dyDescent="0.3">
      <c r="A7813" s="1">
        <v>45833</v>
      </c>
      <c r="B7813" s="2">
        <v>0.67777777777777781</v>
      </c>
      <c r="C7813" t="s">
        <v>17</v>
      </c>
      <c r="D7813" t="s">
        <v>18</v>
      </c>
      <c r="E7813" t="s">
        <v>4625</v>
      </c>
      <c r="F7813" t="s">
        <v>20</v>
      </c>
      <c r="G7813" t="s">
        <v>68</v>
      </c>
      <c r="H7813" t="s">
        <v>69</v>
      </c>
      <c r="I7813" t="s">
        <v>31</v>
      </c>
      <c r="J7813" t="s">
        <v>32</v>
      </c>
      <c r="K7813" t="s">
        <v>33</v>
      </c>
      <c r="L7813">
        <v>0</v>
      </c>
      <c r="M7813">
        <v>3</v>
      </c>
      <c r="N7813">
        <v>177</v>
      </c>
      <c r="O7813">
        <v>2</v>
      </c>
      <c r="P7813">
        <v>5</v>
      </c>
      <c r="Q7813">
        <v>22</v>
      </c>
      <c r="R7813">
        <f>SUM(Table1[[#This Row],[FIRST_CLASS_SEATS]:[ECONOMY_SEATS]])</f>
        <v>180</v>
      </c>
      <c r="S7813" s="5">
        <f>(Table1[[#This Row],[TIER1_ELIGIBLE_PAX]]/Table1[[#This Row],[TOTAL_PAX]])</f>
        <v>1.1111111111111112E-2</v>
      </c>
      <c r="T7813" s="5">
        <f>(Table1[[#This Row],[TIER2_ELIGIBLE_PAX]]/Table1[[#This Row],[TOTAL_PAX]])</f>
        <v>2.7777777777777776E-2</v>
      </c>
      <c r="U7813" s="5">
        <f>(Table1[[#This Row],[TIER3_ELIGIBLE_PAX]]/Table1[[#This Row],[TOTAL_PAX]])</f>
        <v>0.12222222222222222</v>
      </c>
      <c r="V7813" s="8">
        <v>0.78527169726752988</v>
      </c>
    </row>
    <row r="7814" spans="1:22" x14ac:dyDescent="0.3">
      <c r="A7814" s="1">
        <v>45887</v>
      </c>
      <c r="B7814" s="2">
        <v>0.76458333333333328</v>
      </c>
      <c r="C7814" t="s">
        <v>34</v>
      </c>
      <c r="D7814" t="s">
        <v>18</v>
      </c>
      <c r="E7814" t="s">
        <v>838</v>
      </c>
      <c r="F7814" t="s">
        <v>20</v>
      </c>
      <c r="G7814" t="s">
        <v>62</v>
      </c>
      <c r="H7814" t="s">
        <v>63</v>
      </c>
      <c r="I7814" t="s">
        <v>31</v>
      </c>
      <c r="J7814" t="s">
        <v>32</v>
      </c>
      <c r="K7814" t="s">
        <v>33</v>
      </c>
      <c r="L7814">
        <v>0</v>
      </c>
      <c r="M7814">
        <v>17</v>
      </c>
      <c r="N7814">
        <v>163</v>
      </c>
      <c r="O7814">
        <v>1</v>
      </c>
      <c r="P7814">
        <v>9</v>
      </c>
      <c r="Q7814">
        <v>34</v>
      </c>
      <c r="R7814">
        <f>SUM(Table1[[#This Row],[FIRST_CLASS_SEATS]:[ECONOMY_SEATS]])</f>
        <v>180</v>
      </c>
      <c r="S7814" s="5">
        <f>(Table1[[#This Row],[TIER1_ELIGIBLE_PAX]]/Table1[[#This Row],[TOTAL_PAX]])</f>
        <v>5.5555555555555558E-3</v>
      </c>
      <c r="T7814" s="5">
        <f>(Table1[[#This Row],[TIER2_ELIGIBLE_PAX]]/Table1[[#This Row],[TOTAL_PAX]])</f>
        <v>0.05</v>
      </c>
      <c r="U7814" s="5">
        <f>(Table1[[#This Row],[TIER3_ELIGIBLE_PAX]]/Table1[[#This Row],[TOTAL_PAX]])</f>
        <v>0.18888888888888888</v>
      </c>
      <c r="V7814" s="8">
        <v>0.78543876173485505</v>
      </c>
    </row>
    <row r="7815" spans="1:22" x14ac:dyDescent="0.3">
      <c r="A7815" s="1">
        <v>45932</v>
      </c>
      <c r="B7815" s="2">
        <v>0.63124999999999998</v>
      </c>
      <c r="C7815" t="s">
        <v>17</v>
      </c>
      <c r="D7815" t="s">
        <v>18</v>
      </c>
      <c r="E7815" t="s">
        <v>788</v>
      </c>
      <c r="F7815" t="s">
        <v>20</v>
      </c>
      <c r="G7815" t="s">
        <v>29</v>
      </c>
      <c r="H7815" t="s">
        <v>30</v>
      </c>
      <c r="I7815" t="s">
        <v>31</v>
      </c>
      <c r="J7815" t="s">
        <v>32</v>
      </c>
      <c r="K7815" t="s">
        <v>33</v>
      </c>
      <c r="L7815">
        <v>0</v>
      </c>
      <c r="M7815">
        <v>5</v>
      </c>
      <c r="N7815">
        <v>175</v>
      </c>
      <c r="O7815">
        <v>1</v>
      </c>
      <c r="P7815">
        <v>12</v>
      </c>
      <c r="Q7815">
        <v>41</v>
      </c>
      <c r="R7815">
        <f>SUM(Table1[[#This Row],[FIRST_CLASS_SEATS]:[ECONOMY_SEATS]])</f>
        <v>180</v>
      </c>
      <c r="S7815" s="5">
        <f>(Table1[[#This Row],[TIER1_ELIGIBLE_PAX]]/Table1[[#This Row],[TOTAL_PAX]])</f>
        <v>5.5555555555555558E-3</v>
      </c>
      <c r="T7815" s="5">
        <f>(Table1[[#This Row],[TIER2_ELIGIBLE_PAX]]/Table1[[#This Row],[TOTAL_PAX]])</f>
        <v>6.6666666666666666E-2</v>
      </c>
      <c r="U7815" s="5">
        <f>(Table1[[#This Row],[TIER3_ELIGIBLE_PAX]]/Table1[[#This Row],[TOTAL_PAX]])</f>
        <v>0.22777777777777777</v>
      </c>
      <c r="V7815" s="8">
        <v>0.78550007993674675</v>
      </c>
    </row>
    <row r="7816" spans="1:22" x14ac:dyDescent="0.3">
      <c r="A7816" s="1">
        <v>45772</v>
      </c>
      <c r="B7816" s="2">
        <v>0.27777777777777779</v>
      </c>
      <c r="C7816" t="s">
        <v>26</v>
      </c>
      <c r="D7816" t="s">
        <v>18</v>
      </c>
      <c r="E7816" t="s">
        <v>2810</v>
      </c>
      <c r="F7816" t="s">
        <v>20</v>
      </c>
      <c r="G7816" t="s">
        <v>71</v>
      </c>
      <c r="H7816" t="s">
        <v>22</v>
      </c>
      <c r="I7816" t="s">
        <v>23</v>
      </c>
      <c r="J7816" t="s">
        <v>24</v>
      </c>
      <c r="K7816" t="s">
        <v>59</v>
      </c>
      <c r="L7816">
        <v>8</v>
      </c>
      <c r="M7816">
        <v>48</v>
      </c>
      <c r="N7816">
        <v>200</v>
      </c>
      <c r="O7816">
        <v>0</v>
      </c>
      <c r="P7816">
        <v>18</v>
      </c>
      <c r="Q7816">
        <v>61</v>
      </c>
      <c r="R7816">
        <f>SUM(Table1[[#This Row],[FIRST_CLASS_SEATS]:[ECONOMY_SEATS]])</f>
        <v>256</v>
      </c>
      <c r="S7816" s="5">
        <f>(Table1[[#This Row],[TIER1_ELIGIBLE_PAX]]/Table1[[#This Row],[TOTAL_PAX]])</f>
        <v>0</v>
      </c>
      <c r="T7816" s="5">
        <f>(Table1[[#This Row],[TIER2_ELIGIBLE_PAX]]/Table1[[#This Row],[TOTAL_PAX]])</f>
        <v>7.03125E-2</v>
      </c>
      <c r="U7816" s="5">
        <f>(Table1[[#This Row],[TIER3_ELIGIBLE_PAX]]/Table1[[#This Row],[TOTAL_PAX]])</f>
        <v>0.23828125</v>
      </c>
      <c r="V7816" s="8">
        <v>0.78574726897432456</v>
      </c>
    </row>
    <row r="7817" spans="1:22" x14ac:dyDescent="0.3">
      <c r="A7817" s="1">
        <v>45886</v>
      </c>
      <c r="B7817" s="2">
        <v>0.82222222222222219</v>
      </c>
      <c r="C7817" t="s">
        <v>34</v>
      </c>
      <c r="D7817" t="s">
        <v>18</v>
      </c>
      <c r="E7817" t="s">
        <v>3928</v>
      </c>
      <c r="F7817" t="s">
        <v>20</v>
      </c>
      <c r="G7817" t="s">
        <v>62</v>
      </c>
      <c r="H7817" t="s">
        <v>63</v>
      </c>
      <c r="I7817" t="s">
        <v>31</v>
      </c>
      <c r="J7817" t="s">
        <v>32</v>
      </c>
      <c r="K7817" t="s">
        <v>33</v>
      </c>
      <c r="L7817">
        <v>0</v>
      </c>
      <c r="M7817">
        <v>13</v>
      </c>
      <c r="N7817">
        <v>167</v>
      </c>
      <c r="O7817">
        <v>3</v>
      </c>
      <c r="P7817">
        <v>16</v>
      </c>
      <c r="Q7817">
        <v>52</v>
      </c>
      <c r="R7817">
        <f>SUM(Table1[[#This Row],[FIRST_CLASS_SEATS]:[ECONOMY_SEATS]])</f>
        <v>180</v>
      </c>
      <c r="S7817" s="5">
        <f>(Table1[[#This Row],[TIER1_ELIGIBLE_PAX]]/Table1[[#This Row],[TOTAL_PAX]])</f>
        <v>1.6666666666666666E-2</v>
      </c>
      <c r="T7817" s="5">
        <f>(Table1[[#This Row],[TIER2_ELIGIBLE_PAX]]/Table1[[#This Row],[TOTAL_PAX]])</f>
        <v>8.8888888888888892E-2</v>
      </c>
      <c r="U7817" s="5">
        <f>(Table1[[#This Row],[TIER3_ELIGIBLE_PAX]]/Table1[[#This Row],[TOTAL_PAX]])</f>
        <v>0.28888888888888886</v>
      </c>
      <c r="V7817" s="8">
        <v>0.78577859170162823</v>
      </c>
    </row>
    <row r="7818" spans="1:22" x14ac:dyDescent="0.3">
      <c r="A7818" s="1">
        <v>45772</v>
      </c>
      <c r="B7818" s="2">
        <v>0.37847222222222221</v>
      </c>
      <c r="C7818" t="s">
        <v>26</v>
      </c>
      <c r="D7818" t="s">
        <v>18</v>
      </c>
      <c r="E7818" t="s">
        <v>4181</v>
      </c>
      <c r="F7818" t="s">
        <v>20</v>
      </c>
      <c r="G7818" t="s">
        <v>56</v>
      </c>
      <c r="H7818" t="s">
        <v>57</v>
      </c>
      <c r="I7818" t="s">
        <v>58</v>
      </c>
      <c r="J7818" t="s">
        <v>24</v>
      </c>
      <c r="K7818" t="s">
        <v>25</v>
      </c>
      <c r="L7818">
        <v>0</v>
      </c>
      <c r="M7818">
        <v>32</v>
      </c>
      <c r="N7818">
        <v>300</v>
      </c>
      <c r="O7818">
        <v>1</v>
      </c>
      <c r="P7818">
        <v>8</v>
      </c>
      <c r="Q7818">
        <v>32</v>
      </c>
      <c r="R7818">
        <f>SUM(Table1[[#This Row],[FIRST_CLASS_SEATS]:[ECONOMY_SEATS]])</f>
        <v>332</v>
      </c>
      <c r="S7818" s="5">
        <f>(Table1[[#This Row],[TIER1_ELIGIBLE_PAX]]/Table1[[#This Row],[TOTAL_PAX]])</f>
        <v>3.0120481927710845E-3</v>
      </c>
      <c r="T7818" s="5">
        <f>(Table1[[#This Row],[TIER2_ELIGIBLE_PAX]]/Table1[[#This Row],[TOTAL_PAX]])</f>
        <v>2.4096385542168676E-2</v>
      </c>
      <c r="U7818" s="5">
        <f>(Table1[[#This Row],[TIER3_ELIGIBLE_PAX]]/Table1[[#This Row],[TOTAL_PAX]])</f>
        <v>9.6385542168674704E-2</v>
      </c>
      <c r="V7818" s="8">
        <v>0.78580100501986994</v>
      </c>
    </row>
    <row r="7819" spans="1:22" x14ac:dyDescent="0.3">
      <c r="A7819" s="1">
        <v>45901</v>
      </c>
      <c r="B7819" s="2">
        <v>0.52916666666666667</v>
      </c>
      <c r="C7819" t="s">
        <v>48</v>
      </c>
      <c r="D7819" t="s">
        <v>18</v>
      </c>
      <c r="E7819" t="s">
        <v>3151</v>
      </c>
      <c r="F7819" t="s">
        <v>20</v>
      </c>
      <c r="G7819" t="s">
        <v>62</v>
      </c>
      <c r="H7819" t="s">
        <v>63</v>
      </c>
      <c r="I7819" t="s">
        <v>31</v>
      </c>
      <c r="J7819" t="s">
        <v>32</v>
      </c>
      <c r="K7819" t="s">
        <v>33</v>
      </c>
      <c r="L7819">
        <v>0</v>
      </c>
      <c r="M7819">
        <v>9</v>
      </c>
      <c r="N7819">
        <v>171</v>
      </c>
      <c r="O7819">
        <v>1</v>
      </c>
      <c r="P7819">
        <v>13</v>
      </c>
      <c r="Q7819">
        <v>45</v>
      </c>
      <c r="R7819">
        <f>SUM(Table1[[#This Row],[FIRST_CLASS_SEATS]:[ECONOMY_SEATS]])</f>
        <v>180</v>
      </c>
      <c r="S7819" s="5">
        <f>(Table1[[#This Row],[TIER1_ELIGIBLE_PAX]]/Table1[[#This Row],[TOTAL_PAX]])</f>
        <v>5.5555555555555558E-3</v>
      </c>
      <c r="T7819" s="5">
        <f>(Table1[[#This Row],[TIER2_ELIGIBLE_PAX]]/Table1[[#This Row],[TOTAL_PAX]])</f>
        <v>7.2222222222222215E-2</v>
      </c>
      <c r="U7819" s="5">
        <f>(Table1[[#This Row],[TIER3_ELIGIBLE_PAX]]/Table1[[#This Row],[TOTAL_PAX]])</f>
        <v>0.25</v>
      </c>
      <c r="V7819" s="8">
        <v>0.78585277461790171</v>
      </c>
    </row>
    <row r="7820" spans="1:22" x14ac:dyDescent="0.3">
      <c r="A7820" s="1">
        <v>45950</v>
      </c>
      <c r="B7820" s="2">
        <v>0.88680555555555551</v>
      </c>
      <c r="C7820" t="s">
        <v>34</v>
      </c>
      <c r="D7820" t="s">
        <v>18</v>
      </c>
      <c r="E7820" t="s">
        <v>3702</v>
      </c>
      <c r="F7820" t="s">
        <v>20</v>
      </c>
      <c r="G7820" t="s">
        <v>73</v>
      </c>
      <c r="H7820" t="s">
        <v>74</v>
      </c>
      <c r="I7820" t="s">
        <v>31</v>
      </c>
      <c r="J7820" t="s">
        <v>32</v>
      </c>
      <c r="K7820" t="s">
        <v>33</v>
      </c>
      <c r="L7820">
        <v>0</v>
      </c>
      <c r="M7820">
        <v>1</v>
      </c>
      <c r="N7820">
        <v>179</v>
      </c>
      <c r="O7820">
        <v>0</v>
      </c>
      <c r="P7820">
        <v>10</v>
      </c>
      <c r="Q7820">
        <v>37</v>
      </c>
      <c r="R7820">
        <f>SUM(Table1[[#This Row],[FIRST_CLASS_SEATS]:[ECONOMY_SEATS]])</f>
        <v>180</v>
      </c>
      <c r="S7820" s="5">
        <f>(Table1[[#This Row],[TIER1_ELIGIBLE_PAX]]/Table1[[#This Row],[TOTAL_PAX]])</f>
        <v>0</v>
      </c>
      <c r="T7820" s="5">
        <f>(Table1[[#This Row],[TIER2_ELIGIBLE_PAX]]/Table1[[#This Row],[TOTAL_PAX]])</f>
        <v>5.5555555555555552E-2</v>
      </c>
      <c r="U7820" s="5">
        <f>(Table1[[#This Row],[TIER3_ELIGIBLE_PAX]]/Table1[[#This Row],[TOTAL_PAX]])</f>
        <v>0.20555555555555555</v>
      </c>
      <c r="V7820" s="8">
        <v>0.78588951128309892</v>
      </c>
    </row>
    <row r="7821" spans="1:22" x14ac:dyDescent="0.3">
      <c r="A7821" s="1">
        <v>45870</v>
      </c>
      <c r="B7821" s="2">
        <v>0.71458333333333335</v>
      </c>
      <c r="C7821" t="s">
        <v>17</v>
      </c>
      <c r="D7821" t="s">
        <v>18</v>
      </c>
      <c r="E7821" t="s">
        <v>5295</v>
      </c>
      <c r="F7821" t="s">
        <v>20</v>
      </c>
      <c r="G7821" t="s">
        <v>76</v>
      </c>
      <c r="H7821" t="s">
        <v>77</v>
      </c>
      <c r="I7821" t="s">
        <v>78</v>
      </c>
      <c r="J7821" t="s">
        <v>24</v>
      </c>
      <c r="K7821" t="s">
        <v>25</v>
      </c>
      <c r="L7821">
        <v>8</v>
      </c>
      <c r="M7821">
        <v>49</v>
      </c>
      <c r="N7821">
        <v>178</v>
      </c>
      <c r="O7821">
        <v>0</v>
      </c>
      <c r="P7821">
        <v>6</v>
      </c>
      <c r="Q7821">
        <v>25</v>
      </c>
      <c r="R7821">
        <f>SUM(Table1[[#This Row],[FIRST_CLASS_SEATS]:[ECONOMY_SEATS]])</f>
        <v>235</v>
      </c>
      <c r="S7821" s="5">
        <f>(Table1[[#This Row],[TIER1_ELIGIBLE_PAX]]/Table1[[#This Row],[TOTAL_PAX]])</f>
        <v>0</v>
      </c>
      <c r="T7821" s="5">
        <f>(Table1[[#This Row],[TIER2_ELIGIBLE_PAX]]/Table1[[#This Row],[TOTAL_PAX]])</f>
        <v>2.553191489361702E-2</v>
      </c>
      <c r="U7821" s="5">
        <f>(Table1[[#This Row],[TIER3_ELIGIBLE_PAX]]/Table1[[#This Row],[TOTAL_PAX]])</f>
        <v>0.10638297872340426</v>
      </c>
      <c r="V7821" s="8">
        <v>0.78625616621767669</v>
      </c>
    </row>
    <row r="7822" spans="1:22" x14ac:dyDescent="0.3">
      <c r="A7822" s="1">
        <v>45907</v>
      </c>
      <c r="B7822" s="2">
        <v>0.72847222222222219</v>
      </c>
      <c r="C7822" t="s">
        <v>17</v>
      </c>
      <c r="D7822" t="s">
        <v>18</v>
      </c>
      <c r="E7822" t="s">
        <v>2395</v>
      </c>
      <c r="F7822" t="s">
        <v>20</v>
      </c>
      <c r="G7822" t="s">
        <v>56</v>
      </c>
      <c r="H7822" t="s">
        <v>57</v>
      </c>
      <c r="I7822" t="s">
        <v>58</v>
      </c>
      <c r="J7822" t="s">
        <v>24</v>
      </c>
      <c r="K7822" t="s">
        <v>59</v>
      </c>
      <c r="L7822">
        <v>8</v>
      </c>
      <c r="M7822">
        <v>42</v>
      </c>
      <c r="N7822">
        <v>166</v>
      </c>
      <c r="O7822">
        <v>1</v>
      </c>
      <c r="P7822">
        <v>13</v>
      </c>
      <c r="Q7822">
        <v>46</v>
      </c>
      <c r="R7822">
        <f>SUM(Table1[[#This Row],[FIRST_CLASS_SEATS]:[ECONOMY_SEATS]])</f>
        <v>216</v>
      </c>
      <c r="S7822" s="5">
        <f>(Table1[[#This Row],[TIER1_ELIGIBLE_PAX]]/Table1[[#This Row],[TOTAL_PAX]])</f>
        <v>4.6296296296296294E-3</v>
      </c>
      <c r="T7822" s="5">
        <f>(Table1[[#This Row],[TIER2_ELIGIBLE_PAX]]/Table1[[#This Row],[TOTAL_PAX]])</f>
        <v>6.0185185185185182E-2</v>
      </c>
      <c r="U7822" s="5">
        <f>(Table1[[#This Row],[TIER3_ELIGIBLE_PAX]]/Table1[[#This Row],[TOTAL_PAX]])</f>
        <v>0.21296296296296297</v>
      </c>
      <c r="V7822" s="8">
        <v>0.78630236729491998</v>
      </c>
    </row>
    <row r="7823" spans="1:22" x14ac:dyDescent="0.3">
      <c r="A7823" s="1">
        <v>45880</v>
      </c>
      <c r="B7823" s="2">
        <v>0.37222222222222223</v>
      </c>
      <c r="C7823" t="s">
        <v>26</v>
      </c>
      <c r="D7823" t="s">
        <v>18</v>
      </c>
      <c r="E7823" t="s">
        <v>941</v>
      </c>
      <c r="F7823" t="s">
        <v>20</v>
      </c>
      <c r="G7823" t="s">
        <v>76</v>
      </c>
      <c r="H7823" t="s">
        <v>77</v>
      </c>
      <c r="I7823" t="s">
        <v>78</v>
      </c>
      <c r="J7823" t="s">
        <v>24</v>
      </c>
      <c r="K7823" t="s">
        <v>59</v>
      </c>
      <c r="L7823">
        <v>8</v>
      </c>
      <c r="M7823">
        <v>48</v>
      </c>
      <c r="N7823">
        <v>200</v>
      </c>
      <c r="O7823">
        <v>0</v>
      </c>
      <c r="P7823">
        <v>9</v>
      </c>
      <c r="Q7823">
        <v>33</v>
      </c>
      <c r="R7823">
        <f>SUM(Table1[[#This Row],[FIRST_CLASS_SEATS]:[ECONOMY_SEATS]])</f>
        <v>256</v>
      </c>
      <c r="S7823" s="5">
        <f>(Table1[[#This Row],[TIER1_ELIGIBLE_PAX]]/Table1[[#This Row],[TOTAL_PAX]])</f>
        <v>0</v>
      </c>
      <c r="T7823" s="5">
        <f>(Table1[[#This Row],[TIER2_ELIGIBLE_PAX]]/Table1[[#This Row],[TOTAL_PAX]])</f>
        <v>3.515625E-2</v>
      </c>
      <c r="U7823" s="5">
        <f>(Table1[[#This Row],[TIER3_ELIGIBLE_PAX]]/Table1[[#This Row],[TOTAL_PAX]])</f>
        <v>0.12890625</v>
      </c>
      <c r="V7823" s="8">
        <v>0.78636561550375317</v>
      </c>
    </row>
    <row r="7824" spans="1:22" x14ac:dyDescent="0.3">
      <c r="A7824" s="1">
        <v>45907</v>
      </c>
      <c r="B7824" s="2">
        <v>0.35069444444444442</v>
      </c>
      <c r="C7824" t="s">
        <v>26</v>
      </c>
      <c r="D7824" t="s">
        <v>18</v>
      </c>
      <c r="E7824" t="s">
        <v>1178</v>
      </c>
      <c r="F7824" t="s">
        <v>20</v>
      </c>
      <c r="G7824" t="s">
        <v>56</v>
      </c>
      <c r="H7824" t="s">
        <v>57</v>
      </c>
      <c r="I7824" t="s">
        <v>58</v>
      </c>
      <c r="J7824" t="s">
        <v>24</v>
      </c>
      <c r="K7824" t="s">
        <v>59</v>
      </c>
      <c r="L7824">
        <v>8</v>
      </c>
      <c r="M7824">
        <v>42</v>
      </c>
      <c r="N7824">
        <v>166</v>
      </c>
      <c r="O7824">
        <v>0</v>
      </c>
      <c r="P7824">
        <v>10</v>
      </c>
      <c r="Q7824">
        <v>37</v>
      </c>
      <c r="R7824">
        <f>SUM(Table1[[#This Row],[FIRST_CLASS_SEATS]:[ECONOMY_SEATS]])</f>
        <v>216</v>
      </c>
      <c r="S7824" s="5">
        <f>(Table1[[#This Row],[TIER1_ELIGIBLE_PAX]]/Table1[[#This Row],[TOTAL_PAX]])</f>
        <v>0</v>
      </c>
      <c r="T7824" s="5">
        <f>(Table1[[#This Row],[TIER2_ELIGIBLE_PAX]]/Table1[[#This Row],[TOTAL_PAX]])</f>
        <v>4.6296296296296294E-2</v>
      </c>
      <c r="U7824" s="5">
        <f>(Table1[[#This Row],[TIER3_ELIGIBLE_PAX]]/Table1[[#This Row],[TOTAL_PAX]])</f>
        <v>0.17129629629629631</v>
      </c>
      <c r="V7824" s="8">
        <v>0.78645713089337499</v>
      </c>
    </row>
    <row r="7825" spans="1:22" x14ac:dyDescent="0.3">
      <c r="A7825" s="1">
        <v>45924</v>
      </c>
      <c r="B7825" s="2">
        <v>0.8930555555555556</v>
      </c>
      <c r="C7825" t="s">
        <v>34</v>
      </c>
      <c r="D7825" t="s">
        <v>18</v>
      </c>
      <c r="E7825" t="s">
        <v>1861</v>
      </c>
      <c r="F7825" t="s">
        <v>20</v>
      </c>
      <c r="G7825" t="s">
        <v>68</v>
      </c>
      <c r="H7825" t="s">
        <v>69</v>
      </c>
      <c r="I7825" t="s">
        <v>31</v>
      </c>
      <c r="J7825" t="s">
        <v>32</v>
      </c>
      <c r="K7825" t="s">
        <v>33</v>
      </c>
      <c r="L7825">
        <v>0</v>
      </c>
      <c r="M7825">
        <v>7</v>
      </c>
      <c r="N7825">
        <v>173</v>
      </c>
      <c r="O7825">
        <v>0</v>
      </c>
      <c r="P7825">
        <v>4</v>
      </c>
      <c r="Q7825">
        <v>18</v>
      </c>
      <c r="R7825">
        <f>SUM(Table1[[#This Row],[FIRST_CLASS_SEATS]:[ECONOMY_SEATS]])</f>
        <v>180</v>
      </c>
      <c r="S7825" s="5">
        <f>(Table1[[#This Row],[TIER1_ELIGIBLE_PAX]]/Table1[[#This Row],[TOTAL_PAX]])</f>
        <v>0</v>
      </c>
      <c r="T7825" s="5">
        <f>(Table1[[#This Row],[TIER2_ELIGIBLE_PAX]]/Table1[[#This Row],[TOTAL_PAX]])</f>
        <v>2.2222222222222223E-2</v>
      </c>
      <c r="U7825" s="5">
        <f>(Table1[[#This Row],[TIER3_ELIGIBLE_PAX]]/Table1[[#This Row],[TOTAL_PAX]])</f>
        <v>0.1</v>
      </c>
      <c r="V7825" s="8">
        <v>0.78653120421015499</v>
      </c>
    </row>
    <row r="7826" spans="1:22" x14ac:dyDescent="0.3">
      <c r="A7826" s="1">
        <v>45910</v>
      </c>
      <c r="B7826" s="2">
        <v>0.40625</v>
      </c>
      <c r="C7826" t="s">
        <v>26</v>
      </c>
      <c r="D7826" t="s">
        <v>18</v>
      </c>
      <c r="E7826" t="s">
        <v>923</v>
      </c>
      <c r="F7826" t="s">
        <v>20</v>
      </c>
      <c r="G7826" t="s">
        <v>21</v>
      </c>
      <c r="H7826" t="s">
        <v>22</v>
      </c>
      <c r="I7826" t="s">
        <v>23</v>
      </c>
      <c r="J7826" t="s">
        <v>24</v>
      </c>
      <c r="K7826" t="s">
        <v>25</v>
      </c>
      <c r="L7826">
        <v>0</v>
      </c>
      <c r="M7826">
        <v>32</v>
      </c>
      <c r="N7826">
        <v>304</v>
      </c>
      <c r="O7826">
        <v>1</v>
      </c>
      <c r="P7826">
        <v>15</v>
      </c>
      <c r="Q7826">
        <v>50</v>
      </c>
      <c r="R7826">
        <f>SUM(Table1[[#This Row],[FIRST_CLASS_SEATS]:[ECONOMY_SEATS]])</f>
        <v>336</v>
      </c>
      <c r="S7826" s="5">
        <f>(Table1[[#This Row],[TIER1_ELIGIBLE_PAX]]/Table1[[#This Row],[TOTAL_PAX]])</f>
        <v>2.976190476190476E-3</v>
      </c>
      <c r="T7826" s="5">
        <f>(Table1[[#This Row],[TIER2_ELIGIBLE_PAX]]/Table1[[#This Row],[TOTAL_PAX]])</f>
        <v>4.4642857142857144E-2</v>
      </c>
      <c r="U7826" s="5">
        <f>(Table1[[#This Row],[TIER3_ELIGIBLE_PAX]]/Table1[[#This Row],[TOTAL_PAX]])</f>
        <v>0.14880952380952381</v>
      </c>
      <c r="V7826" s="8">
        <v>0.78655601383921592</v>
      </c>
    </row>
    <row r="7827" spans="1:22" x14ac:dyDescent="0.3">
      <c r="A7827" s="1">
        <v>45889</v>
      </c>
      <c r="B7827" s="2">
        <v>0.84166666666666667</v>
      </c>
      <c r="C7827" t="s">
        <v>34</v>
      </c>
      <c r="D7827" t="s">
        <v>18</v>
      </c>
      <c r="E7827" t="s">
        <v>3429</v>
      </c>
      <c r="F7827" t="s">
        <v>20</v>
      </c>
      <c r="G7827" t="s">
        <v>68</v>
      </c>
      <c r="H7827" t="s">
        <v>69</v>
      </c>
      <c r="I7827" t="s">
        <v>31</v>
      </c>
      <c r="J7827" t="s">
        <v>32</v>
      </c>
      <c r="K7827" t="s">
        <v>33</v>
      </c>
      <c r="L7827">
        <v>0</v>
      </c>
      <c r="M7827">
        <v>13</v>
      </c>
      <c r="N7827">
        <v>167</v>
      </c>
      <c r="O7827">
        <v>0</v>
      </c>
      <c r="P7827">
        <v>3</v>
      </c>
      <c r="Q7827">
        <v>17</v>
      </c>
      <c r="R7827">
        <f>SUM(Table1[[#This Row],[FIRST_CLASS_SEATS]:[ECONOMY_SEATS]])</f>
        <v>180</v>
      </c>
      <c r="S7827" s="5">
        <f>(Table1[[#This Row],[TIER1_ELIGIBLE_PAX]]/Table1[[#This Row],[TOTAL_PAX]])</f>
        <v>0</v>
      </c>
      <c r="T7827" s="5">
        <f>(Table1[[#This Row],[TIER2_ELIGIBLE_PAX]]/Table1[[#This Row],[TOTAL_PAX]])</f>
        <v>1.6666666666666666E-2</v>
      </c>
      <c r="U7827" s="5">
        <f>(Table1[[#This Row],[TIER3_ELIGIBLE_PAX]]/Table1[[#This Row],[TOTAL_PAX]])</f>
        <v>9.4444444444444442E-2</v>
      </c>
      <c r="V7827" s="8">
        <v>0.78661590660811287</v>
      </c>
    </row>
    <row r="7828" spans="1:22" x14ac:dyDescent="0.3">
      <c r="A7828" s="1">
        <v>45776</v>
      </c>
      <c r="B7828" s="2">
        <v>0.82361111111111107</v>
      </c>
      <c r="C7828" t="s">
        <v>34</v>
      </c>
      <c r="D7828" t="s">
        <v>18</v>
      </c>
      <c r="E7828" t="s">
        <v>3388</v>
      </c>
      <c r="F7828" t="s">
        <v>20</v>
      </c>
      <c r="G7828" t="s">
        <v>56</v>
      </c>
      <c r="H7828" t="s">
        <v>57</v>
      </c>
      <c r="I7828" t="s">
        <v>58</v>
      </c>
      <c r="J7828" t="s">
        <v>24</v>
      </c>
      <c r="K7828" t="s">
        <v>47</v>
      </c>
      <c r="L7828">
        <v>0</v>
      </c>
      <c r="M7828">
        <v>56</v>
      </c>
      <c r="N7828">
        <v>275</v>
      </c>
      <c r="O7828">
        <v>0</v>
      </c>
      <c r="P7828">
        <v>10</v>
      </c>
      <c r="Q7828">
        <v>35</v>
      </c>
      <c r="R7828">
        <f>SUM(Table1[[#This Row],[FIRST_CLASS_SEATS]:[ECONOMY_SEATS]])</f>
        <v>331</v>
      </c>
      <c r="S7828" s="5">
        <f>(Table1[[#This Row],[TIER1_ELIGIBLE_PAX]]/Table1[[#This Row],[TOTAL_PAX]])</f>
        <v>0</v>
      </c>
      <c r="T7828" s="5">
        <f>(Table1[[#This Row],[TIER2_ELIGIBLE_PAX]]/Table1[[#This Row],[TOTAL_PAX]])</f>
        <v>3.0211480362537766E-2</v>
      </c>
      <c r="U7828" s="5">
        <f>(Table1[[#This Row],[TIER3_ELIGIBLE_PAX]]/Table1[[#This Row],[TOTAL_PAX]])</f>
        <v>0.10574018126888217</v>
      </c>
      <c r="V7828" s="8">
        <v>0.78669100368401945</v>
      </c>
    </row>
    <row r="7829" spans="1:22" x14ac:dyDescent="0.3">
      <c r="A7829" s="1">
        <v>45752</v>
      </c>
      <c r="B7829" s="2">
        <v>0.82361111111111107</v>
      </c>
      <c r="C7829" t="s">
        <v>34</v>
      </c>
      <c r="D7829" t="s">
        <v>18</v>
      </c>
      <c r="E7829" t="s">
        <v>3227</v>
      </c>
      <c r="F7829" t="s">
        <v>20</v>
      </c>
      <c r="G7829" t="s">
        <v>99</v>
      </c>
      <c r="H7829" t="s">
        <v>74</v>
      </c>
      <c r="I7829" t="s">
        <v>31</v>
      </c>
      <c r="J7829" t="s">
        <v>32</v>
      </c>
      <c r="K7829" t="s">
        <v>33</v>
      </c>
      <c r="L7829">
        <v>0</v>
      </c>
      <c r="M7829">
        <v>2</v>
      </c>
      <c r="N7829">
        <v>178</v>
      </c>
      <c r="O7829">
        <v>0</v>
      </c>
      <c r="P7829">
        <v>2</v>
      </c>
      <c r="Q7829">
        <v>15</v>
      </c>
      <c r="R7829">
        <f>SUM(Table1[[#This Row],[FIRST_CLASS_SEATS]:[ECONOMY_SEATS]])</f>
        <v>180</v>
      </c>
      <c r="S7829" s="5">
        <f>(Table1[[#This Row],[TIER1_ELIGIBLE_PAX]]/Table1[[#This Row],[TOTAL_PAX]])</f>
        <v>0</v>
      </c>
      <c r="T7829" s="5">
        <f>(Table1[[#This Row],[TIER2_ELIGIBLE_PAX]]/Table1[[#This Row],[TOTAL_PAX]])</f>
        <v>1.1111111111111112E-2</v>
      </c>
      <c r="U7829" s="5">
        <f>(Table1[[#This Row],[TIER3_ELIGIBLE_PAX]]/Table1[[#This Row],[TOTAL_PAX]])</f>
        <v>8.3333333333333329E-2</v>
      </c>
      <c r="V7829" s="8">
        <v>0.78676619775233625</v>
      </c>
    </row>
    <row r="7830" spans="1:22" x14ac:dyDescent="0.3">
      <c r="A7830" s="1">
        <v>45931</v>
      </c>
      <c r="B7830" s="2">
        <v>0.68888888888888888</v>
      </c>
      <c r="C7830" t="s">
        <v>17</v>
      </c>
      <c r="D7830" t="s">
        <v>18</v>
      </c>
      <c r="E7830" t="s">
        <v>2641</v>
      </c>
      <c r="F7830" t="s">
        <v>20</v>
      </c>
      <c r="G7830" t="s">
        <v>124</v>
      </c>
      <c r="H7830" t="s">
        <v>22</v>
      </c>
      <c r="I7830" t="s">
        <v>23</v>
      </c>
      <c r="J7830" t="s">
        <v>24</v>
      </c>
      <c r="K7830" t="s">
        <v>25</v>
      </c>
      <c r="L7830">
        <v>0</v>
      </c>
      <c r="M7830">
        <v>32</v>
      </c>
      <c r="N7830">
        <v>304</v>
      </c>
      <c r="O7830">
        <v>1</v>
      </c>
      <c r="P7830">
        <v>5</v>
      </c>
      <c r="Q7830">
        <v>22</v>
      </c>
      <c r="R7830">
        <f>SUM(Table1[[#This Row],[FIRST_CLASS_SEATS]:[ECONOMY_SEATS]])</f>
        <v>336</v>
      </c>
      <c r="S7830" s="5">
        <f>(Table1[[#This Row],[TIER1_ELIGIBLE_PAX]]/Table1[[#This Row],[TOTAL_PAX]])</f>
        <v>2.976190476190476E-3</v>
      </c>
      <c r="T7830" s="5">
        <f>(Table1[[#This Row],[TIER2_ELIGIBLE_PAX]]/Table1[[#This Row],[TOTAL_PAX]])</f>
        <v>1.488095238095238E-2</v>
      </c>
      <c r="U7830" s="5">
        <f>(Table1[[#This Row],[TIER3_ELIGIBLE_PAX]]/Table1[[#This Row],[TOTAL_PAX]])</f>
        <v>6.5476190476190479E-2</v>
      </c>
      <c r="V7830" s="8">
        <v>0.78688585547166801</v>
      </c>
    </row>
    <row r="7831" spans="1:22" x14ac:dyDescent="0.3">
      <c r="A7831" s="1">
        <v>45873</v>
      </c>
      <c r="B7831" s="2">
        <v>0.89444444444444449</v>
      </c>
      <c r="C7831" t="s">
        <v>34</v>
      </c>
      <c r="D7831" t="s">
        <v>18</v>
      </c>
      <c r="E7831" t="s">
        <v>1610</v>
      </c>
      <c r="F7831" t="s">
        <v>20</v>
      </c>
      <c r="G7831" t="s">
        <v>56</v>
      </c>
      <c r="H7831" t="s">
        <v>57</v>
      </c>
      <c r="I7831" t="s">
        <v>58</v>
      </c>
      <c r="J7831" t="s">
        <v>24</v>
      </c>
      <c r="K7831" t="s">
        <v>59</v>
      </c>
      <c r="L7831">
        <v>8</v>
      </c>
      <c r="M7831">
        <v>42</v>
      </c>
      <c r="N7831">
        <v>166</v>
      </c>
      <c r="O7831">
        <v>5</v>
      </c>
      <c r="P7831">
        <v>7</v>
      </c>
      <c r="Q7831">
        <v>27</v>
      </c>
      <c r="R7831">
        <f>SUM(Table1[[#This Row],[FIRST_CLASS_SEATS]:[ECONOMY_SEATS]])</f>
        <v>216</v>
      </c>
      <c r="S7831" s="5">
        <f>(Table1[[#This Row],[TIER1_ELIGIBLE_PAX]]/Table1[[#This Row],[TOTAL_PAX]])</f>
        <v>2.3148148148148147E-2</v>
      </c>
      <c r="T7831" s="5">
        <f>(Table1[[#This Row],[TIER2_ELIGIBLE_PAX]]/Table1[[#This Row],[TOTAL_PAX]])</f>
        <v>3.2407407407407406E-2</v>
      </c>
      <c r="U7831" s="5">
        <f>(Table1[[#This Row],[TIER3_ELIGIBLE_PAX]]/Table1[[#This Row],[TOTAL_PAX]])</f>
        <v>0.125</v>
      </c>
      <c r="V7831" s="8">
        <v>0.78699677597702644</v>
      </c>
    </row>
    <row r="7832" spans="1:22" x14ac:dyDescent="0.3">
      <c r="A7832" s="1">
        <v>45843</v>
      </c>
      <c r="B7832" s="2">
        <v>0.67500000000000004</v>
      </c>
      <c r="C7832" t="s">
        <v>17</v>
      </c>
      <c r="D7832" t="s">
        <v>18</v>
      </c>
      <c r="E7832" t="s">
        <v>856</v>
      </c>
      <c r="F7832" t="s">
        <v>20</v>
      </c>
      <c r="G7832" t="s">
        <v>54</v>
      </c>
      <c r="H7832" t="s">
        <v>30</v>
      </c>
      <c r="I7832" t="s">
        <v>31</v>
      </c>
      <c r="J7832" t="s">
        <v>32</v>
      </c>
      <c r="K7832" t="s">
        <v>33</v>
      </c>
      <c r="L7832">
        <v>0</v>
      </c>
      <c r="M7832">
        <v>11</v>
      </c>
      <c r="N7832">
        <v>169</v>
      </c>
      <c r="O7832">
        <v>2</v>
      </c>
      <c r="P7832">
        <v>2</v>
      </c>
      <c r="Q7832">
        <v>15</v>
      </c>
      <c r="R7832">
        <f>SUM(Table1[[#This Row],[FIRST_CLASS_SEATS]:[ECONOMY_SEATS]])</f>
        <v>180</v>
      </c>
      <c r="S7832" s="5">
        <f>(Table1[[#This Row],[TIER1_ELIGIBLE_PAX]]/Table1[[#This Row],[TOTAL_PAX]])</f>
        <v>1.1111111111111112E-2</v>
      </c>
      <c r="T7832" s="5">
        <f>(Table1[[#This Row],[TIER2_ELIGIBLE_PAX]]/Table1[[#This Row],[TOTAL_PAX]])</f>
        <v>1.1111111111111112E-2</v>
      </c>
      <c r="U7832" s="5">
        <f>(Table1[[#This Row],[TIER3_ELIGIBLE_PAX]]/Table1[[#This Row],[TOTAL_PAX]])</f>
        <v>8.3333333333333329E-2</v>
      </c>
      <c r="V7832" s="8">
        <v>0.78702011376368031</v>
      </c>
    </row>
    <row r="7833" spans="1:22" x14ac:dyDescent="0.3">
      <c r="A7833" s="1">
        <v>45767</v>
      </c>
      <c r="B7833" s="2">
        <v>0.28819444444444442</v>
      </c>
      <c r="C7833" t="s">
        <v>26</v>
      </c>
      <c r="D7833" t="s">
        <v>18</v>
      </c>
      <c r="E7833" t="s">
        <v>5279</v>
      </c>
      <c r="F7833" t="s">
        <v>20</v>
      </c>
      <c r="G7833" t="s">
        <v>99</v>
      </c>
      <c r="H7833" t="s">
        <v>74</v>
      </c>
      <c r="I7833" t="s">
        <v>31</v>
      </c>
      <c r="J7833" t="s">
        <v>32</v>
      </c>
      <c r="K7833" t="s">
        <v>33</v>
      </c>
      <c r="L7833">
        <v>0</v>
      </c>
      <c r="M7833">
        <v>2</v>
      </c>
      <c r="N7833">
        <v>178</v>
      </c>
      <c r="O7833">
        <v>0</v>
      </c>
      <c r="P7833">
        <v>7</v>
      </c>
      <c r="Q7833">
        <v>28</v>
      </c>
      <c r="R7833">
        <f>SUM(Table1[[#This Row],[FIRST_CLASS_SEATS]:[ECONOMY_SEATS]])</f>
        <v>180</v>
      </c>
      <c r="S7833" s="5">
        <f>(Table1[[#This Row],[TIER1_ELIGIBLE_PAX]]/Table1[[#This Row],[TOTAL_PAX]])</f>
        <v>0</v>
      </c>
      <c r="T7833" s="5">
        <f>(Table1[[#This Row],[TIER2_ELIGIBLE_PAX]]/Table1[[#This Row],[TOTAL_PAX]])</f>
        <v>3.888888888888889E-2</v>
      </c>
      <c r="U7833" s="5">
        <f>(Table1[[#This Row],[TIER3_ELIGIBLE_PAX]]/Table1[[#This Row],[TOTAL_PAX]])</f>
        <v>0.15555555555555556</v>
      </c>
      <c r="V7833" s="8">
        <v>0.78712679020531662</v>
      </c>
    </row>
    <row r="7834" spans="1:22" x14ac:dyDescent="0.3">
      <c r="A7834" s="1">
        <v>45923</v>
      </c>
      <c r="B7834" s="2">
        <v>0.81874999999999998</v>
      </c>
      <c r="C7834" t="s">
        <v>34</v>
      </c>
      <c r="D7834" t="s">
        <v>18</v>
      </c>
      <c r="E7834" t="s">
        <v>3667</v>
      </c>
      <c r="F7834" t="s">
        <v>20</v>
      </c>
      <c r="G7834" t="s">
        <v>36</v>
      </c>
      <c r="H7834" t="s">
        <v>37</v>
      </c>
      <c r="I7834" t="s">
        <v>31</v>
      </c>
      <c r="J7834" t="s">
        <v>32</v>
      </c>
      <c r="K7834" t="s">
        <v>33</v>
      </c>
      <c r="L7834">
        <v>0</v>
      </c>
      <c r="M7834">
        <v>11</v>
      </c>
      <c r="N7834">
        <v>169</v>
      </c>
      <c r="O7834">
        <v>0</v>
      </c>
      <c r="P7834">
        <v>13</v>
      </c>
      <c r="Q7834">
        <v>46</v>
      </c>
      <c r="R7834">
        <f>SUM(Table1[[#This Row],[FIRST_CLASS_SEATS]:[ECONOMY_SEATS]])</f>
        <v>180</v>
      </c>
      <c r="S7834" s="5">
        <f>(Table1[[#This Row],[TIER1_ELIGIBLE_PAX]]/Table1[[#This Row],[TOTAL_PAX]])</f>
        <v>0</v>
      </c>
      <c r="T7834" s="5">
        <f>(Table1[[#This Row],[TIER2_ELIGIBLE_PAX]]/Table1[[#This Row],[TOTAL_PAX]])</f>
        <v>7.2222222222222215E-2</v>
      </c>
      <c r="U7834" s="5">
        <f>(Table1[[#This Row],[TIER3_ELIGIBLE_PAX]]/Table1[[#This Row],[TOTAL_PAX]])</f>
        <v>0.25555555555555554</v>
      </c>
      <c r="V7834" s="8">
        <v>0.78720011330814599</v>
      </c>
    </row>
    <row r="7835" spans="1:22" x14ac:dyDescent="0.3">
      <c r="A7835" s="1">
        <v>45816</v>
      </c>
      <c r="B7835" s="2">
        <v>0.44583333333333336</v>
      </c>
      <c r="C7835" t="s">
        <v>26</v>
      </c>
      <c r="D7835" t="s">
        <v>18</v>
      </c>
      <c r="E7835" t="s">
        <v>348</v>
      </c>
      <c r="F7835" t="s">
        <v>20</v>
      </c>
      <c r="G7835" t="s">
        <v>46</v>
      </c>
      <c r="H7835" t="s">
        <v>22</v>
      </c>
      <c r="I7835" t="s">
        <v>23</v>
      </c>
      <c r="J7835" t="s">
        <v>24</v>
      </c>
      <c r="K7835" t="s">
        <v>25</v>
      </c>
      <c r="L7835">
        <v>0</v>
      </c>
      <c r="M7835">
        <v>32</v>
      </c>
      <c r="N7835">
        <v>300</v>
      </c>
      <c r="O7835">
        <v>0</v>
      </c>
      <c r="P7835">
        <v>12</v>
      </c>
      <c r="Q7835">
        <v>44</v>
      </c>
      <c r="R7835">
        <f>SUM(Table1[[#This Row],[FIRST_CLASS_SEATS]:[ECONOMY_SEATS]])</f>
        <v>332</v>
      </c>
      <c r="S7835" s="5">
        <f>(Table1[[#This Row],[TIER1_ELIGIBLE_PAX]]/Table1[[#This Row],[TOTAL_PAX]])</f>
        <v>0</v>
      </c>
      <c r="T7835" s="5">
        <f>(Table1[[#This Row],[TIER2_ELIGIBLE_PAX]]/Table1[[#This Row],[TOTAL_PAX]])</f>
        <v>3.614457831325301E-2</v>
      </c>
      <c r="U7835" s="5">
        <f>(Table1[[#This Row],[TIER3_ELIGIBLE_PAX]]/Table1[[#This Row],[TOTAL_PAX]])</f>
        <v>0.13253012048192772</v>
      </c>
      <c r="V7835" s="8">
        <v>0.78725377238895855</v>
      </c>
    </row>
    <row r="7836" spans="1:22" x14ac:dyDescent="0.3">
      <c r="A7836" s="1">
        <v>45866</v>
      </c>
      <c r="B7836" s="2">
        <v>0.76180555555555551</v>
      </c>
      <c r="C7836" t="s">
        <v>34</v>
      </c>
      <c r="D7836" t="s">
        <v>18</v>
      </c>
      <c r="E7836" t="s">
        <v>2191</v>
      </c>
      <c r="F7836" t="s">
        <v>20</v>
      </c>
      <c r="G7836" t="s">
        <v>29</v>
      </c>
      <c r="H7836" t="s">
        <v>30</v>
      </c>
      <c r="I7836" t="s">
        <v>31</v>
      </c>
      <c r="J7836" t="s">
        <v>32</v>
      </c>
      <c r="K7836" t="s">
        <v>33</v>
      </c>
      <c r="L7836">
        <v>0</v>
      </c>
      <c r="M7836">
        <v>1</v>
      </c>
      <c r="N7836">
        <v>179</v>
      </c>
      <c r="O7836">
        <v>0</v>
      </c>
      <c r="P7836">
        <v>1</v>
      </c>
      <c r="Q7836">
        <v>10</v>
      </c>
      <c r="R7836">
        <f>SUM(Table1[[#This Row],[FIRST_CLASS_SEATS]:[ECONOMY_SEATS]])</f>
        <v>180</v>
      </c>
      <c r="S7836" s="5">
        <f>(Table1[[#This Row],[TIER1_ELIGIBLE_PAX]]/Table1[[#This Row],[TOTAL_PAX]])</f>
        <v>0</v>
      </c>
      <c r="T7836" s="5">
        <f>(Table1[[#This Row],[TIER2_ELIGIBLE_PAX]]/Table1[[#This Row],[TOTAL_PAX]])</f>
        <v>5.5555555555555558E-3</v>
      </c>
      <c r="U7836" s="5">
        <f>(Table1[[#This Row],[TIER3_ELIGIBLE_PAX]]/Table1[[#This Row],[TOTAL_PAX]])</f>
        <v>5.5555555555555552E-2</v>
      </c>
      <c r="V7836" s="8">
        <v>0.78732477707794368</v>
      </c>
    </row>
    <row r="7837" spans="1:22" x14ac:dyDescent="0.3">
      <c r="A7837" s="1">
        <v>45787</v>
      </c>
      <c r="B7837" s="2">
        <v>0.30208333333333331</v>
      </c>
      <c r="C7837" t="s">
        <v>26</v>
      </c>
      <c r="D7837" t="s">
        <v>18</v>
      </c>
      <c r="E7837" t="s">
        <v>4823</v>
      </c>
      <c r="F7837" t="s">
        <v>20</v>
      </c>
      <c r="G7837" t="s">
        <v>21</v>
      </c>
      <c r="H7837" t="s">
        <v>22</v>
      </c>
      <c r="I7837" t="s">
        <v>23</v>
      </c>
      <c r="J7837" t="s">
        <v>24</v>
      </c>
      <c r="K7837" t="s">
        <v>25</v>
      </c>
      <c r="L7837">
        <v>0</v>
      </c>
      <c r="M7837">
        <v>32</v>
      </c>
      <c r="N7837">
        <v>300</v>
      </c>
      <c r="O7837">
        <v>0</v>
      </c>
      <c r="P7837">
        <v>17</v>
      </c>
      <c r="Q7837">
        <v>56</v>
      </c>
      <c r="R7837">
        <f>SUM(Table1[[#This Row],[FIRST_CLASS_SEATS]:[ECONOMY_SEATS]])</f>
        <v>332</v>
      </c>
      <c r="S7837" s="5">
        <f>(Table1[[#This Row],[TIER1_ELIGIBLE_PAX]]/Table1[[#This Row],[TOTAL_PAX]])</f>
        <v>0</v>
      </c>
      <c r="T7837" s="5">
        <f>(Table1[[#This Row],[TIER2_ELIGIBLE_PAX]]/Table1[[#This Row],[TOTAL_PAX]])</f>
        <v>5.1204819277108432E-2</v>
      </c>
      <c r="U7837" s="5">
        <f>(Table1[[#This Row],[TIER3_ELIGIBLE_PAX]]/Table1[[#This Row],[TOTAL_PAX]])</f>
        <v>0.16867469879518071</v>
      </c>
      <c r="V7837" s="8">
        <v>0.78741034957424061</v>
      </c>
    </row>
    <row r="7838" spans="1:22" x14ac:dyDescent="0.3">
      <c r="A7838" s="1">
        <v>45940</v>
      </c>
      <c r="B7838" s="2">
        <v>0.48888888888888887</v>
      </c>
      <c r="C7838" t="s">
        <v>26</v>
      </c>
      <c r="D7838" t="s">
        <v>18</v>
      </c>
      <c r="E7838" t="s">
        <v>1631</v>
      </c>
      <c r="F7838" t="s">
        <v>20</v>
      </c>
      <c r="G7838" t="s">
        <v>124</v>
      </c>
      <c r="H7838" t="s">
        <v>22</v>
      </c>
      <c r="I7838" t="s">
        <v>23</v>
      </c>
      <c r="J7838" t="s">
        <v>24</v>
      </c>
      <c r="K7838" t="s">
        <v>59</v>
      </c>
      <c r="L7838">
        <v>8</v>
      </c>
      <c r="M7838">
        <v>42</v>
      </c>
      <c r="N7838">
        <v>166</v>
      </c>
      <c r="O7838">
        <v>0</v>
      </c>
      <c r="P7838">
        <v>2</v>
      </c>
      <c r="Q7838">
        <v>14</v>
      </c>
      <c r="R7838">
        <f>SUM(Table1[[#This Row],[FIRST_CLASS_SEATS]:[ECONOMY_SEATS]])</f>
        <v>216</v>
      </c>
      <c r="S7838" s="5">
        <f>(Table1[[#This Row],[TIER1_ELIGIBLE_PAX]]/Table1[[#This Row],[TOTAL_PAX]])</f>
        <v>0</v>
      </c>
      <c r="T7838" s="5">
        <f>(Table1[[#This Row],[TIER2_ELIGIBLE_PAX]]/Table1[[#This Row],[TOTAL_PAX]])</f>
        <v>9.2592592592592587E-3</v>
      </c>
      <c r="U7838" s="5">
        <f>(Table1[[#This Row],[TIER3_ELIGIBLE_PAX]]/Table1[[#This Row],[TOTAL_PAX]])</f>
        <v>6.4814814814814811E-2</v>
      </c>
      <c r="V7838" s="8">
        <v>0.78760794699641501</v>
      </c>
    </row>
    <row r="7839" spans="1:22" x14ac:dyDescent="0.3">
      <c r="A7839" s="1">
        <v>45919</v>
      </c>
      <c r="B7839" s="2">
        <v>0.89097222222222228</v>
      </c>
      <c r="C7839" t="s">
        <v>34</v>
      </c>
      <c r="D7839" t="s">
        <v>18</v>
      </c>
      <c r="E7839" t="s">
        <v>4212</v>
      </c>
      <c r="F7839" t="s">
        <v>20</v>
      </c>
      <c r="G7839" t="s">
        <v>36</v>
      </c>
      <c r="H7839" t="s">
        <v>37</v>
      </c>
      <c r="I7839" t="s">
        <v>31</v>
      </c>
      <c r="J7839" t="s">
        <v>32</v>
      </c>
      <c r="K7839" t="s">
        <v>33</v>
      </c>
      <c r="L7839">
        <v>0</v>
      </c>
      <c r="M7839">
        <v>3</v>
      </c>
      <c r="N7839">
        <v>177</v>
      </c>
      <c r="O7839">
        <v>2</v>
      </c>
      <c r="P7839">
        <v>4</v>
      </c>
      <c r="Q7839">
        <v>20</v>
      </c>
      <c r="R7839">
        <f>SUM(Table1[[#This Row],[FIRST_CLASS_SEATS]:[ECONOMY_SEATS]])</f>
        <v>180</v>
      </c>
      <c r="S7839" s="5">
        <f>(Table1[[#This Row],[TIER1_ELIGIBLE_PAX]]/Table1[[#This Row],[TOTAL_PAX]])</f>
        <v>1.1111111111111112E-2</v>
      </c>
      <c r="T7839" s="5">
        <f>(Table1[[#This Row],[TIER2_ELIGIBLE_PAX]]/Table1[[#This Row],[TOTAL_PAX]])</f>
        <v>2.2222222222222223E-2</v>
      </c>
      <c r="U7839" s="5">
        <f>(Table1[[#This Row],[TIER3_ELIGIBLE_PAX]]/Table1[[#This Row],[TOTAL_PAX]])</f>
        <v>0.1111111111111111</v>
      </c>
      <c r="V7839" s="8">
        <v>0.78766319652743577</v>
      </c>
    </row>
    <row r="7840" spans="1:22" x14ac:dyDescent="0.3">
      <c r="A7840" s="1">
        <v>45932</v>
      </c>
      <c r="B7840" s="2">
        <v>0.64097222222222228</v>
      </c>
      <c r="C7840" t="s">
        <v>17</v>
      </c>
      <c r="D7840" t="s">
        <v>18</v>
      </c>
      <c r="E7840" t="s">
        <v>2281</v>
      </c>
      <c r="F7840" t="s">
        <v>20</v>
      </c>
      <c r="G7840" t="s">
        <v>76</v>
      </c>
      <c r="H7840" t="s">
        <v>77</v>
      </c>
      <c r="I7840" t="s">
        <v>78</v>
      </c>
      <c r="J7840" t="s">
        <v>24</v>
      </c>
      <c r="K7840" t="s">
        <v>25</v>
      </c>
      <c r="L7840">
        <v>0</v>
      </c>
      <c r="M7840">
        <v>32</v>
      </c>
      <c r="N7840">
        <v>300</v>
      </c>
      <c r="O7840">
        <v>0</v>
      </c>
      <c r="P7840">
        <v>13</v>
      </c>
      <c r="Q7840">
        <v>45</v>
      </c>
      <c r="R7840">
        <f>SUM(Table1[[#This Row],[FIRST_CLASS_SEATS]:[ECONOMY_SEATS]])</f>
        <v>332</v>
      </c>
      <c r="S7840" s="5">
        <f>(Table1[[#This Row],[TIER1_ELIGIBLE_PAX]]/Table1[[#This Row],[TOTAL_PAX]])</f>
        <v>0</v>
      </c>
      <c r="T7840" s="5">
        <f>(Table1[[#This Row],[TIER2_ELIGIBLE_PAX]]/Table1[[#This Row],[TOTAL_PAX]])</f>
        <v>3.9156626506024098E-2</v>
      </c>
      <c r="U7840" s="5">
        <f>(Table1[[#This Row],[TIER3_ELIGIBLE_PAX]]/Table1[[#This Row],[TOTAL_PAX]])</f>
        <v>0.13554216867469879</v>
      </c>
      <c r="V7840" s="8">
        <v>0.78783372729366441</v>
      </c>
    </row>
    <row r="7841" spans="1:22" x14ac:dyDescent="0.3">
      <c r="A7841" s="1">
        <v>45829</v>
      </c>
      <c r="B7841" s="2">
        <v>0.87638888888888888</v>
      </c>
      <c r="C7841" t="s">
        <v>34</v>
      </c>
      <c r="D7841" t="s">
        <v>18</v>
      </c>
      <c r="E7841" t="s">
        <v>1697</v>
      </c>
      <c r="F7841" t="s">
        <v>20</v>
      </c>
      <c r="G7841" t="s">
        <v>124</v>
      </c>
      <c r="H7841" t="s">
        <v>22</v>
      </c>
      <c r="I7841" t="s">
        <v>23</v>
      </c>
      <c r="J7841" t="s">
        <v>24</v>
      </c>
      <c r="K7841" t="s">
        <v>80</v>
      </c>
      <c r="L7841">
        <v>14</v>
      </c>
      <c r="M7841">
        <v>97</v>
      </c>
      <c r="N7841">
        <v>358</v>
      </c>
      <c r="O7841">
        <v>0</v>
      </c>
      <c r="P7841">
        <v>0</v>
      </c>
      <c r="Q7841">
        <v>0</v>
      </c>
      <c r="R7841">
        <f>SUM(Table1[[#This Row],[FIRST_CLASS_SEATS]:[ECONOMY_SEATS]])</f>
        <v>469</v>
      </c>
      <c r="S7841" s="5">
        <f>(Table1[[#This Row],[TIER1_ELIGIBLE_PAX]]/Table1[[#This Row],[TOTAL_PAX]])</f>
        <v>0</v>
      </c>
      <c r="T7841" s="5">
        <f>(Table1[[#This Row],[TIER2_ELIGIBLE_PAX]]/Table1[[#This Row],[TOTAL_PAX]])</f>
        <v>0</v>
      </c>
      <c r="U7841" s="5">
        <f>(Table1[[#This Row],[TIER3_ELIGIBLE_PAX]]/Table1[[#This Row],[TOTAL_PAX]])</f>
        <v>0</v>
      </c>
      <c r="V7841" s="8">
        <v>0.7878526968173527</v>
      </c>
    </row>
    <row r="7842" spans="1:22" x14ac:dyDescent="0.3">
      <c r="A7842" s="1">
        <v>45819</v>
      </c>
      <c r="B7842" s="2">
        <v>0.92361111111111116</v>
      </c>
      <c r="C7842" t="s">
        <v>34</v>
      </c>
      <c r="D7842" t="s">
        <v>18</v>
      </c>
      <c r="E7842" t="s">
        <v>1791</v>
      </c>
      <c r="F7842" t="s">
        <v>20</v>
      </c>
      <c r="G7842" t="s">
        <v>21</v>
      </c>
      <c r="H7842" t="s">
        <v>22</v>
      </c>
      <c r="I7842" t="s">
        <v>23</v>
      </c>
      <c r="J7842" t="s">
        <v>24</v>
      </c>
      <c r="K7842" t="s">
        <v>25</v>
      </c>
      <c r="L7842">
        <v>0</v>
      </c>
      <c r="M7842">
        <v>32</v>
      </c>
      <c r="N7842">
        <v>300</v>
      </c>
      <c r="O7842">
        <v>2</v>
      </c>
      <c r="P7842">
        <v>2</v>
      </c>
      <c r="Q7842">
        <v>14</v>
      </c>
      <c r="R7842">
        <f>SUM(Table1[[#This Row],[FIRST_CLASS_SEATS]:[ECONOMY_SEATS]])</f>
        <v>332</v>
      </c>
      <c r="S7842" s="5">
        <f>(Table1[[#This Row],[TIER1_ELIGIBLE_PAX]]/Table1[[#This Row],[TOTAL_PAX]])</f>
        <v>6.024096385542169E-3</v>
      </c>
      <c r="T7842" s="5">
        <f>(Table1[[#This Row],[TIER2_ELIGIBLE_PAX]]/Table1[[#This Row],[TOTAL_PAX]])</f>
        <v>6.024096385542169E-3</v>
      </c>
      <c r="U7842" s="5">
        <f>(Table1[[#This Row],[TIER3_ELIGIBLE_PAX]]/Table1[[#This Row],[TOTAL_PAX]])</f>
        <v>4.2168674698795178E-2</v>
      </c>
      <c r="V7842" s="8">
        <v>0.7878710015146636</v>
      </c>
    </row>
    <row r="7843" spans="1:22" x14ac:dyDescent="0.3">
      <c r="A7843" s="1">
        <v>45918</v>
      </c>
      <c r="B7843" s="2">
        <v>0.8256944444444444</v>
      </c>
      <c r="C7843" t="s">
        <v>34</v>
      </c>
      <c r="D7843" t="s">
        <v>18</v>
      </c>
      <c r="E7843" t="s">
        <v>2525</v>
      </c>
      <c r="F7843" t="s">
        <v>20</v>
      </c>
      <c r="G7843" t="s">
        <v>40</v>
      </c>
      <c r="H7843" t="s">
        <v>41</v>
      </c>
      <c r="I7843" t="s">
        <v>31</v>
      </c>
      <c r="J7843" t="s">
        <v>32</v>
      </c>
      <c r="K7843" t="s">
        <v>33</v>
      </c>
      <c r="L7843">
        <v>0</v>
      </c>
      <c r="M7843">
        <v>9</v>
      </c>
      <c r="N7843">
        <v>171</v>
      </c>
      <c r="O7843">
        <v>0</v>
      </c>
      <c r="P7843">
        <v>0</v>
      </c>
      <c r="Q7843">
        <v>0</v>
      </c>
      <c r="R7843">
        <f>SUM(Table1[[#This Row],[FIRST_CLASS_SEATS]:[ECONOMY_SEATS]])</f>
        <v>180</v>
      </c>
      <c r="S7843" s="5">
        <f>(Table1[[#This Row],[TIER1_ELIGIBLE_PAX]]/Table1[[#This Row],[TOTAL_PAX]])</f>
        <v>0</v>
      </c>
      <c r="T7843" s="5">
        <f>(Table1[[#This Row],[TIER2_ELIGIBLE_PAX]]/Table1[[#This Row],[TOTAL_PAX]])</f>
        <v>0</v>
      </c>
      <c r="U7843" s="5">
        <f>(Table1[[#This Row],[TIER3_ELIGIBLE_PAX]]/Table1[[#This Row],[TOTAL_PAX]])</f>
        <v>0</v>
      </c>
      <c r="V7843" s="8">
        <v>0.78793155131377346</v>
      </c>
    </row>
    <row r="7844" spans="1:22" x14ac:dyDescent="0.3">
      <c r="A7844" s="1">
        <v>45889</v>
      </c>
      <c r="B7844" s="2">
        <v>0.60902777777777772</v>
      </c>
      <c r="C7844" t="s">
        <v>17</v>
      </c>
      <c r="D7844" t="s">
        <v>18</v>
      </c>
      <c r="E7844" t="s">
        <v>4404</v>
      </c>
      <c r="F7844" t="s">
        <v>20</v>
      </c>
      <c r="G7844" t="s">
        <v>73</v>
      </c>
      <c r="H7844" t="s">
        <v>74</v>
      </c>
      <c r="I7844" t="s">
        <v>31</v>
      </c>
      <c r="J7844" t="s">
        <v>32</v>
      </c>
      <c r="K7844" t="s">
        <v>33</v>
      </c>
      <c r="L7844">
        <v>0</v>
      </c>
      <c r="M7844">
        <v>0</v>
      </c>
      <c r="N7844">
        <v>180</v>
      </c>
      <c r="O7844">
        <v>0</v>
      </c>
      <c r="P7844">
        <v>14</v>
      </c>
      <c r="Q7844">
        <v>47</v>
      </c>
      <c r="R7844">
        <f>SUM(Table1[[#This Row],[FIRST_CLASS_SEATS]:[ECONOMY_SEATS]])</f>
        <v>180</v>
      </c>
      <c r="S7844" s="5">
        <f>(Table1[[#This Row],[TIER1_ELIGIBLE_PAX]]/Table1[[#This Row],[TOTAL_PAX]])</f>
        <v>0</v>
      </c>
      <c r="T7844" s="5">
        <f>(Table1[[#This Row],[TIER2_ELIGIBLE_PAX]]/Table1[[#This Row],[TOTAL_PAX]])</f>
        <v>7.7777777777777779E-2</v>
      </c>
      <c r="U7844" s="5">
        <f>(Table1[[#This Row],[TIER3_ELIGIBLE_PAX]]/Table1[[#This Row],[TOTAL_PAX]])</f>
        <v>0.26111111111111113</v>
      </c>
      <c r="V7844" s="8">
        <v>0.78830922635726475</v>
      </c>
    </row>
    <row r="7845" spans="1:22" x14ac:dyDescent="0.3">
      <c r="A7845" s="1">
        <v>45955</v>
      </c>
      <c r="B7845" s="2">
        <v>0.62569444444444444</v>
      </c>
      <c r="C7845" t="s">
        <v>17</v>
      </c>
      <c r="D7845" t="s">
        <v>18</v>
      </c>
      <c r="E7845" t="s">
        <v>2063</v>
      </c>
      <c r="F7845" t="s">
        <v>20</v>
      </c>
      <c r="G7845" t="s">
        <v>99</v>
      </c>
      <c r="H7845" t="s">
        <v>74</v>
      </c>
      <c r="I7845" t="s">
        <v>31</v>
      </c>
      <c r="J7845" t="s">
        <v>32</v>
      </c>
      <c r="K7845" t="s">
        <v>33</v>
      </c>
      <c r="L7845">
        <v>0</v>
      </c>
      <c r="M7845">
        <v>17</v>
      </c>
      <c r="N7845">
        <v>163</v>
      </c>
      <c r="O7845">
        <v>0</v>
      </c>
      <c r="P7845">
        <v>15</v>
      </c>
      <c r="Q7845">
        <v>50</v>
      </c>
      <c r="R7845">
        <f>SUM(Table1[[#This Row],[FIRST_CLASS_SEATS]:[ECONOMY_SEATS]])</f>
        <v>180</v>
      </c>
      <c r="S7845" s="5">
        <f>(Table1[[#This Row],[TIER1_ELIGIBLE_PAX]]/Table1[[#This Row],[TOTAL_PAX]])</f>
        <v>0</v>
      </c>
      <c r="T7845" s="5">
        <f>(Table1[[#This Row],[TIER2_ELIGIBLE_PAX]]/Table1[[#This Row],[TOTAL_PAX]])</f>
        <v>8.3333333333333329E-2</v>
      </c>
      <c r="U7845" s="5">
        <f>(Table1[[#This Row],[TIER3_ELIGIBLE_PAX]]/Table1[[#This Row],[TOTAL_PAX]])</f>
        <v>0.27777777777777779</v>
      </c>
      <c r="V7845" s="8">
        <v>0.78839033269227199</v>
      </c>
    </row>
    <row r="7846" spans="1:22" x14ac:dyDescent="0.3">
      <c r="A7846" s="1">
        <v>45798</v>
      </c>
      <c r="B7846" s="2">
        <v>0.74305555555555558</v>
      </c>
      <c r="C7846" t="s">
        <v>17</v>
      </c>
      <c r="D7846" t="s">
        <v>18</v>
      </c>
      <c r="E7846" t="s">
        <v>2502</v>
      </c>
      <c r="F7846" t="s">
        <v>20</v>
      </c>
      <c r="G7846" t="s">
        <v>46</v>
      </c>
      <c r="H7846" t="s">
        <v>22</v>
      </c>
      <c r="I7846" t="s">
        <v>23</v>
      </c>
      <c r="J7846" t="s">
        <v>24</v>
      </c>
      <c r="K7846" t="s">
        <v>25</v>
      </c>
      <c r="L7846">
        <v>0</v>
      </c>
      <c r="M7846">
        <v>32</v>
      </c>
      <c r="N7846">
        <v>300</v>
      </c>
      <c r="O7846">
        <v>0</v>
      </c>
      <c r="P7846">
        <v>13</v>
      </c>
      <c r="Q7846">
        <v>44</v>
      </c>
      <c r="R7846">
        <f>SUM(Table1[[#This Row],[FIRST_CLASS_SEATS]:[ECONOMY_SEATS]])</f>
        <v>332</v>
      </c>
      <c r="S7846" s="5">
        <f>(Table1[[#This Row],[TIER1_ELIGIBLE_PAX]]/Table1[[#This Row],[TOTAL_PAX]])</f>
        <v>0</v>
      </c>
      <c r="T7846" s="5">
        <f>(Table1[[#This Row],[TIER2_ELIGIBLE_PAX]]/Table1[[#This Row],[TOTAL_PAX]])</f>
        <v>3.9156626506024098E-2</v>
      </c>
      <c r="U7846" s="5">
        <f>(Table1[[#This Row],[TIER3_ELIGIBLE_PAX]]/Table1[[#This Row],[TOTAL_PAX]])</f>
        <v>0.13253012048192772</v>
      </c>
      <c r="V7846" s="8">
        <v>0.78842233535871364</v>
      </c>
    </row>
    <row r="7847" spans="1:22" x14ac:dyDescent="0.3">
      <c r="A7847" s="1">
        <v>45841</v>
      </c>
      <c r="B7847" s="2">
        <v>0.45416666666666666</v>
      </c>
      <c r="C7847" t="s">
        <v>26</v>
      </c>
      <c r="D7847" t="s">
        <v>18</v>
      </c>
      <c r="E7847" t="s">
        <v>888</v>
      </c>
      <c r="F7847" t="s">
        <v>20</v>
      </c>
      <c r="G7847" t="s">
        <v>29</v>
      </c>
      <c r="H7847" t="s">
        <v>30</v>
      </c>
      <c r="I7847" t="s">
        <v>31</v>
      </c>
      <c r="J7847" t="s">
        <v>32</v>
      </c>
      <c r="K7847" t="s">
        <v>33</v>
      </c>
      <c r="L7847">
        <v>0</v>
      </c>
      <c r="M7847">
        <v>13</v>
      </c>
      <c r="N7847">
        <v>167</v>
      </c>
      <c r="O7847">
        <v>0</v>
      </c>
      <c r="P7847">
        <v>7</v>
      </c>
      <c r="Q7847">
        <v>28</v>
      </c>
      <c r="R7847">
        <f>SUM(Table1[[#This Row],[FIRST_CLASS_SEATS]:[ECONOMY_SEATS]])</f>
        <v>180</v>
      </c>
      <c r="S7847" s="5">
        <f>(Table1[[#This Row],[TIER1_ELIGIBLE_PAX]]/Table1[[#This Row],[TOTAL_PAX]])</f>
        <v>0</v>
      </c>
      <c r="T7847" s="5">
        <f>(Table1[[#This Row],[TIER2_ELIGIBLE_PAX]]/Table1[[#This Row],[TOTAL_PAX]])</f>
        <v>3.888888888888889E-2</v>
      </c>
      <c r="U7847" s="5">
        <f>(Table1[[#This Row],[TIER3_ELIGIBLE_PAX]]/Table1[[#This Row],[TOTAL_PAX]])</f>
        <v>0.15555555555555556</v>
      </c>
      <c r="V7847" s="8">
        <v>0.78843869657510846</v>
      </c>
    </row>
    <row r="7848" spans="1:22" x14ac:dyDescent="0.3">
      <c r="A7848" s="1">
        <v>45959</v>
      </c>
      <c r="B7848" s="2">
        <v>0.33333333333333331</v>
      </c>
      <c r="C7848" t="s">
        <v>26</v>
      </c>
      <c r="D7848" t="s">
        <v>18</v>
      </c>
      <c r="E7848" t="s">
        <v>3684</v>
      </c>
      <c r="F7848" t="s">
        <v>20</v>
      </c>
      <c r="G7848" t="s">
        <v>71</v>
      </c>
      <c r="H7848" t="s">
        <v>22</v>
      </c>
      <c r="I7848" t="s">
        <v>23</v>
      </c>
      <c r="J7848" t="s">
        <v>24</v>
      </c>
      <c r="K7848" t="s">
        <v>47</v>
      </c>
      <c r="L7848">
        <v>0</v>
      </c>
      <c r="M7848">
        <v>56</v>
      </c>
      <c r="N7848">
        <v>275</v>
      </c>
      <c r="O7848">
        <v>2</v>
      </c>
      <c r="P7848">
        <v>6</v>
      </c>
      <c r="Q7848">
        <v>25</v>
      </c>
      <c r="R7848">
        <f>SUM(Table1[[#This Row],[FIRST_CLASS_SEATS]:[ECONOMY_SEATS]])</f>
        <v>331</v>
      </c>
      <c r="S7848" s="5">
        <f>(Table1[[#This Row],[TIER1_ELIGIBLE_PAX]]/Table1[[#This Row],[TOTAL_PAX]])</f>
        <v>6.0422960725075529E-3</v>
      </c>
      <c r="T7848" s="5">
        <f>(Table1[[#This Row],[TIER2_ELIGIBLE_PAX]]/Table1[[#This Row],[TOTAL_PAX]])</f>
        <v>1.812688821752266E-2</v>
      </c>
      <c r="U7848" s="5">
        <f>(Table1[[#This Row],[TIER3_ELIGIBLE_PAX]]/Table1[[#This Row],[TOTAL_PAX]])</f>
        <v>7.5528700906344406E-2</v>
      </c>
      <c r="V7848" s="8">
        <v>0.78862954727550705</v>
      </c>
    </row>
    <row r="7849" spans="1:22" x14ac:dyDescent="0.3">
      <c r="A7849" s="1">
        <v>45849</v>
      </c>
      <c r="B7849" s="2">
        <v>0.80763888888888891</v>
      </c>
      <c r="C7849" t="s">
        <v>34</v>
      </c>
      <c r="D7849" t="s">
        <v>18</v>
      </c>
      <c r="E7849" t="s">
        <v>4728</v>
      </c>
      <c r="F7849" t="s">
        <v>20</v>
      </c>
      <c r="G7849" t="s">
        <v>99</v>
      </c>
      <c r="H7849" t="s">
        <v>74</v>
      </c>
      <c r="I7849" t="s">
        <v>31</v>
      </c>
      <c r="J7849" t="s">
        <v>32</v>
      </c>
      <c r="K7849" t="s">
        <v>33</v>
      </c>
      <c r="L7849">
        <v>0</v>
      </c>
      <c r="M7849">
        <v>16</v>
      </c>
      <c r="N7849">
        <v>164</v>
      </c>
      <c r="O7849">
        <v>3</v>
      </c>
      <c r="P7849">
        <v>1</v>
      </c>
      <c r="Q7849">
        <v>12</v>
      </c>
      <c r="R7849">
        <f>SUM(Table1[[#This Row],[FIRST_CLASS_SEATS]:[ECONOMY_SEATS]])</f>
        <v>180</v>
      </c>
      <c r="S7849" s="5">
        <f>(Table1[[#This Row],[TIER1_ELIGIBLE_PAX]]/Table1[[#This Row],[TOTAL_PAX]])</f>
        <v>1.6666666666666666E-2</v>
      </c>
      <c r="T7849" s="5">
        <f>(Table1[[#This Row],[TIER2_ELIGIBLE_PAX]]/Table1[[#This Row],[TOTAL_PAX]])</f>
        <v>5.5555555555555558E-3</v>
      </c>
      <c r="U7849" s="5">
        <f>(Table1[[#This Row],[TIER3_ELIGIBLE_PAX]]/Table1[[#This Row],[TOTAL_PAX]])</f>
        <v>6.6666666666666666E-2</v>
      </c>
      <c r="V7849" s="8">
        <v>0.78878670274902607</v>
      </c>
    </row>
    <row r="7850" spans="1:22" x14ac:dyDescent="0.3">
      <c r="A7850" s="1">
        <v>45910</v>
      </c>
      <c r="B7850" s="2">
        <v>0.8</v>
      </c>
      <c r="C7850" t="s">
        <v>34</v>
      </c>
      <c r="D7850" t="s">
        <v>18</v>
      </c>
      <c r="E7850" t="s">
        <v>3056</v>
      </c>
      <c r="F7850" t="s">
        <v>20</v>
      </c>
      <c r="G7850" t="s">
        <v>46</v>
      </c>
      <c r="H7850" t="s">
        <v>22</v>
      </c>
      <c r="I7850" t="s">
        <v>23</v>
      </c>
      <c r="J7850" t="s">
        <v>24</v>
      </c>
      <c r="K7850" t="s">
        <v>25</v>
      </c>
      <c r="L7850">
        <v>8</v>
      </c>
      <c r="M7850">
        <v>49</v>
      </c>
      <c r="N7850">
        <v>178</v>
      </c>
      <c r="O7850">
        <v>1</v>
      </c>
      <c r="P7850">
        <v>14</v>
      </c>
      <c r="Q7850">
        <v>49</v>
      </c>
      <c r="R7850">
        <f>SUM(Table1[[#This Row],[FIRST_CLASS_SEATS]:[ECONOMY_SEATS]])</f>
        <v>235</v>
      </c>
      <c r="S7850" s="5">
        <f>(Table1[[#This Row],[TIER1_ELIGIBLE_PAX]]/Table1[[#This Row],[TOTAL_PAX]])</f>
        <v>4.2553191489361703E-3</v>
      </c>
      <c r="T7850" s="5">
        <f>(Table1[[#This Row],[TIER2_ELIGIBLE_PAX]]/Table1[[#This Row],[TOTAL_PAX]])</f>
        <v>5.9574468085106386E-2</v>
      </c>
      <c r="U7850" s="5">
        <f>(Table1[[#This Row],[TIER3_ELIGIBLE_PAX]]/Table1[[#This Row],[TOTAL_PAX]])</f>
        <v>0.20851063829787234</v>
      </c>
      <c r="V7850" s="8">
        <v>0.78901372602695097</v>
      </c>
    </row>
    <row r="7851" spans="1:22" x14ac:dyDescent="0.3">
      <c r="A7851" s="1">
        <v>45896</v>
      </c>
      <c r="B7851" s="2">
        <v>0.49027777777777776</v>
      </c>
      <c r="C7851" t="s">
        <v>26</v>
      </c>
      <c r="D7851" t="s">
        <v>18</v>
      </c>
      <c r="E7851" t="s">
        <v>1252</v>
      </c>
      <c r="F7851" t="s">
        <v>20</v>
      </c>
      <c r="G7851" t="s">
        <v>36</v>
      </c>
      <c r="H7851" t="s">
        <v>37</v>
      </c>
      <c r="I7851" t="s">
        <v>31</v>
      </c>
      <c r="J7851" t="s">
        <v>32</v>
      </c>
      <c r="K7851" t="s">
        <v>33</v>
      </c>
      <c r="L7851">
        <v>0</v>
      </c>
      <c r="M7851">
        <v>19</v>
      </c>
      <c r="N7851">
        <v>161</v>
      </c>
      <c r="O7851">
        <v>1</v>
      </c>
      <c r="P7851">
        <v>5</v>
      </c>
      <c r="Q7851">
        <v>23</v>
      </c>
      <c r="R7851">
        <f>SUM(Table1[[#This Row],[FIRST_CLASS_SEATS]:[ECONOMY_SEATS]])</f>
        <v>180</v>
      </c>
      <c r="S7851" s="5">
        <f>(Table1[[#This Row],[TIER1_ELIGIBLE_PAX]]/Table1[[#This Row],[TOTAL_PAX]])</f>
        <v>5.5555555555555558E-3</v>
      </c>
      <c r="T7851" s="5">
        <f>(Table1[[#This Row],[TIER2_ELIGIBLE_PAX]]/Table1[[#This Row],[TOTAL_PAX]])</f>
        <v>2.7777777777777776E-2</v>
      </c>
      <c r="U7851" s="5">
        <f>(Table1[[#This Row],[TIER3_ELIGIBLE_PAX]]/Table1[[#This Row],[TOTAL_PAX]])</f>
        <v>0.12777777777777777</v>
      </c>
      <c r="V7851" s="8">
        <v>0.78902091589671031</v>
      </c>
    </row>
    <row r="7852" spans="1:22" x14ac:dyDescent="0.3">
      <c r="A7852" s="1">
        <v>45775</v>
      </c>
      <c r="B7852" s="2">
        <v>0.46180555555555558</v>
      </c>
      <c r="C7852" t="s">
        <v>26</v>
      </c>
      <c r="D7852" t="s">
        <v>18</v>
      </c>
      <c r="E7852" t="s">
        <v>687</v>
      </c>
      <c r="F7852" t="s">
        <v>20</v>
      </c>
      <c r="G7852" t="s">
        <v>54</v>
      </c>
      <c r="H7852" t="s">
        <v>30</v>
      </c>
      <c r="I7852" t="s">
        <v>31</v>
      </c>
      <c r="J7852" t="s">
        <v>32</v>
      </c>
      <c r="K7852" t="s">
        <v>33</v>
      </c>
      <c r="L7852">
        <v>0</v>
      </c>
      <c r="M7852">
        <v>19</v>
      </c>
      <c r="N7852">
        <v>161</v>
      </c>
      <c r="O7852">
        <v>0</v>
      </c>
      <c r="P7852">
        <v>15</v>
      </c>
      <c r="Q7852">
        <v>51</v>
      </c>
      <c r="R7852">
        <f>SUM(Table1[[#This Row],[FIRST_CLASS_SEATS]:[ECONOMY_SEATS]])</f>
        <v>180</v>
      </c>
      <c r="S7852" s="5">
        <f>(Table1[[#This Row],[TIER1_ELIGIBLE_PAX]]/Table1[[#This Row],[TOTAL_PAX]])</f>
        <v>0</v>
      </c>
      <c r="T7852" s="5">
        <f>(Table1[[#This Row],[TIER2_ELIGIBLE_PAX]]/Table1[[#This Row],[TOTAL_PAX]])</f>
        <v>8.3333333333333329E-2</v>
      </c>
      <c r="U7852" s="5">
        <f>(Table1[[#This Row],[TIER3_ELIGIBLE_PAX]]/Table1[[#This Row],[TOTAL_PAX]])</f>
        <v>0.28333333333333333</v>
      </c>
      <c r="V7852" s="8">
        <v>0.78905524151046769</v>
      </c>
    </row>
    <row r="7853" spans="1:22" x14ac:dyDescent="0.3">
      <c r="A7853" s="1">
        <v>45933</v>
      </c>
      <c r="B7853" s="2">
        <v>0.34513888888888888</v>
      </c>
      <c r="C7853" t="s">
        <v>26</v>
      </c>
      <c r="D7853" t="s">
        <v>18</v>
      </c>
      <c r="E7853" t="s">
        <v>2418</v>
      </c>
      <c r="F7853" t="s">
        <v>20</v>
      </c>
      <c r="G7853" t="s">
        <v>36</v>
      </c>
      <c r="H7853" t="s">
        <v>37</v>
      </c>
      <c r="I7853" t="s">
        <v>31</v>
      </c>
      <c r="J7853" t="s">
        <v>32</v>
      </c>
      <c r="K7853" t="s">
        <v>33</v>
      </c>
      <c r="L7853">
        <v>0</v>
      </c>
      <c r="M7853">
        <v>19</v>
      </c>
      <c r="N7853">
        <v>161</v>
      </c>
      <c r="O7853">
        <v>2</v>
      </c>
      <c r="P7853">
        <v>11</v>
      </c>
      <c r="Q7853">
        <v>38</v>
      </c>
      <c r="R7853">
        <f>SUM(Table1[[#This Row],[FIRST_CLASS_SEATS]:[ECONOMY_SEATS]])</f>
        <v>180</v>
      </c>
      <c r="S7853" s="5">
        <f>(Table1[[#This Row],[TIER1_ELIGIBLE_PAX]]/Table1[[#This Row],[TOTAL_PAX]])</f>
        <v>1.1111111111111112E-2</v>
      </c>
      <c r="T7853" s="5">
        <f>(Table1[[#This Row],[TIER2_ELIGIBLE_PAX]]/Table1[[#This Row],[TOTAL_PAX]])</f>
        <v>6.1111111111111109E-2</v>
      </c>
      <c r="U7853" s="5">
        <f>(Table1[[#This Row],[TIER3_ELIGIBLE_PAX]]/Table1[[#This Row],[TOTAL_PAX]])</f>
        <v>0.21111111111111111</v>
      </c>
      <c r="V7853" s="8">
        <v>0.78928030694592399</v>
      </c>
    </row>
    <row r="7854" spans="1:22" x14ac:dyDescent="0.3">
      <c r="A7854" s="1">
        <v>45777</v>
      </c>
      <c r="B7854" s="2">
        <v>0.80694444444444446</v>
      </c>
      <c r="C7854" t="s">
        <v>34</v>
      </c>
      <c r="D7854" t="s">
        <v>18</v>
      </c>
      <c r="E7854" t="s">
        <v>4252</v>
      </c>
      <c r="F7854" t="s">
        <v>20</v>
      </c>
      <c r="G7854" t="s">
        <v>76</v>
      </c>
      <c r="H7854" t="s">
        <v>77</v>
      </c>
      <c r="I7854" t="s">
        <v>78</v>
      </c>
      <c r="J7854" t="s">
        <v>24</v>
      </c>
      <c r="K7854" t="s">
        <v>25</v>
      </c>
      <c r="L7854">
        <v>0</v>
      </c>
      <c r="M7854">
        <v>48</v>
      </c>
      <c r="N7854">
        <v>224</v>
      </c>
      <c r="O7854">
        <v>1</v>
      </c>
      <c r="P7854">
        <v>7</v>
      </c>
      <c r="Q7854">
        <v>29</v>
      </c>
      <c r="R7854">
        <f>SUM(Table1[[#This Row],[FIRST_CLASS_SEATS]:[ECONOMY_SEATS]])</f>
        <v>272</v>
      </c>
      <c r="S7854" s="5">
        <f>(Table1[[#This Row],[TIER1_ELIGIBLE_PAX]]/Table1[[#This Row],[TOTAL_PAX]])</f>
        <v>3.6764705882352941E-3</v>
      </c>
      <c r="T7854" s="5">
        <f>(Table1[[#This Row],[TIER2_ELIGIBLE_PAX]]/Table1[[#This Row],[TOTAL_PAX]])</f>
        <v>2.5735294117647058E-2</v>
      </c>
      <c r="U7854" s="5">
        <f>(Table1[[#This Row],[TIER3_ELIGIBLE_PAX]]/Table1[[#This Row],[TOTAL_PAX]])</f>
        <v>0.10661764705882353</v>
      </c>
      <c r="V7854" s="8">
        <v>0.78928165627858737</v>
      </c>
    </row>
    <row r="7855" spans="1:22" x14ac:dyDescent="0.3">
      <c r="A7855" s="1">
        <v>45862</v>
      </c>
      <c r="B7855" s="2">
        <v>0.25972222222222224</v>
      </c>
      <c r="C7855" t="s">
        <v>26</v>
      </c>
      <c r="D7855" t="s">
        <v>18</v>
      </c>
      <c r="E7855" t="s">
        <v>3967</v>
      </c>
      <c r="F7855" t="s">
        <v>20</v>
      </c>
      <c r="G7855" t="s">
        <v>21</v>
      </c>
      <c r="H7855" t="s">
        <v>22</v>
      </c>
      <c r="I7855" t="s">
        <v>23</v>
      </c>
      <c r="J7855" t="s">
        <v>24</v>
      </c>
      <c r="K7855" t="s">
        <v>47</v>
      </c>
      <c r="L7855">
        <v>0</v>
      </c>
      <c r="M7855">
        <v>56</v>
      </c>
      <c r="N7855">
        <v>275</v>
      </c>
      <c r="O7855">
        <v>1</v>
      </c>
      <c r="P7855">
        <v>2</v>
      </c>
      <c r="Q7855">
        <v>14</v>
      </c>
      <c r="R7855">
        <f>SUM(Table1[[#This Row],[FIRST_CLASS_SEATS]:[ECONOMY_SEATS]])</f>
        <v>331</v>
      </c>
      <c r="S7855" s="5">
        <f>(Table1[[#This Row],[TIER1_ELIGIBLE_PAX]]/Table1[[#This Row],[TOTAL_PAX]])</f>
        <v>3.0211480362537764E-3</v>
      </c>
      <c r="T7855" s="5">
        <f>(Table1[[#This Row],[TIER2_ELIGIBLE_PAX]]/Table1[[#This Row],[TOTAL_PAX]])</f>
        <v>6.0422960725075529E-3</v>
      </c>
      <c r="U7855" s="5">
        <f>(Table1[[#This Row],[TIER3_ELIGIBLE_PAX]]/Table1[[#This Row],[TOTAL_PAX]])</f>
        <v>4.2296072507552872E-2</v>
      </c>
      <c r="V7855" s="8">
        <v>0.78935846866200099</v>
      </c>
    </row>
    <row r="7856" spans="1:22" x14ac:dyDescent="0.3">
      <c r="A7856" s="1">
        <v>45872</v>
      </c>
      <c r="B7856" s="2">
        <v>0.88402777777777775</v>
      </c>
      <c r="C7856" t="s">
        <v>34</v>
      </c>
      <c r="D7856" t="s">
        <v>18</v>
      </c>
      <c r="E7856" t="s">
        <v>2036</v>
      </c>
      <c r="F7856" t="s">
        <v>20</v>
      </c>
      <c r="G7856" t="s">
        <v>29</v>
      </c>
      <c r="H7856" t="s">
        <v>30</v>
      </c>
      <c r="I7856" t="s">
        <v>31</v>
      </c>
      <c r="J7856" t="s">
        <v>32</v>
      </c>
      <c r="K7856" t="s">
        <v>33</v>
      </c>
      <c r="L7856">
        <v>0</v>
      </c>
      <c r="M7856">
        <v>12</v>
      </c>
      <c r="N7856">
        <v>168</v>
      </c>
      <c r="O7856">
        <v>0</v>
      </c>
      <c r="P7856">
        <v>6</v>
      </c>
      <c r="Q7856">
        <v>26</v>
      </c>
      <c r="R7856">
        <f>SUM(Table1[[#This Row],[FIRST_CLASS_SEATS]:[ECONOMY_SEATS]])</f>
        <v>180</v>
      </c>
      <c r="S7856" s="5">
        <f>(Table1[[#This Row],[TIER1_ELIGIBLE_PAX]]/Table1[[#This Row],[TOTAL_PAX]])</f>
        <v>0</v>
      </c>
      <c r="T7856" s="5">
        <f>(Table1[[#This Row],[TIER2_ELIGIBLE_PAX]]/Table1[[#This Row],[TOTAL_PAX]])</f>
        <v>3.3333333333333333E-2</v>
      </c>
      <c r="U7856" s="5">
        <f>(Table1[[#This Row],[TIER3_ELIGIBLE_PAX]]/Table1[[#This Row],[TOTAL_PAX]])</f>
        <v>0.14444444444444443</v>
      </c>
      <c r="V7856" s="8">
        <v>0.78939052239661356</v>
      </c>
    </row>
    <row r="7857" spans="1:22" x14ac:dyDescent="0.3">
      <c r="A7857" s="1">
        <v>45807</v>
      </c>
      <c r="B7857" s="2">
        <v>0.78333333333333333</v>
      </c>
      <c r="C7857" t="s">
        <v>34</v>
      </c>
      <c r="D7857" t="s">
        <v>18</v>
      </c>
      <c r="E7857" t="s">
        <v>3776</v>
      </c>
      <c r="F7857" t="s">
        <v>20</v>
      </c>
      <c r="G7857" t="s">
        <v>73</v>
      </c>
      <c r="H7857" t="s">
        <v>74</v>
      </c>
      <c r="I7857" t="s">
        <v>31</v>
      </c>
      <c r="J7857" t="s">
        <v>32</v>
      </c>
      <c r="K7857" t="s">
        <v>33</v>
      </c>
      <c r="L7857">
        <v>0</v>
      </c>
      <c r="M7857">
        <v>12</v>
      </c>
      <c r="N7857">
        <v>168</v>
      </c>
      <c r="O7857">
        <v>0</v>
      </c>
      <c r="P7857">
        <v>0</v>
      </c>
      <c r="Q7857">
        <v>0</v>
      </c>
      <c r="R7857">
        <f>SUM(Table1[[#This Row],[FIRST_CLASS_SEATS]:[ECONOMY_SEATS]])</f>
        <v>180</v>
      </c>
      <c r="S7857" s="5">
        <f>(Table1[[#This Row],[TIER1_ELIGIBLE_PAX]]/Table1[[#This Row],[TOTAL_PAX]])</f>
        <v>0</v>
      </c>
      <c r="T7857" s="5">
        <f>(Table1[[#This Row],[TIER2_ELIGIBLE_PAX]]/Table1[[#This Row],[TOTAL_PAX]])</f>
        <v>0</v>
      </c>
      <c r="U7857" s="5">
        <f>(Table1[[#This Row],[TIER3_ELIGIBLE_PAX]]/Table1[[#This Row],[TOTAL_PAX]])</f>
        <v>0</v>
      </c>
      <c r="V7857" s="8">
        <v>0.78939614786919232</v>
      </c>
    </row>
    <row r="7858" spans="1:22" x14ac:dyDescent="0.3">
      <c r="A7858" s="1">
        <v>45749</v>
      </c>
      <c r="B7858" s="2">
        <v>0.56458333333333333</v>
      </c>
      <c r="C7858" t="s">
        <v>48</v>
      </c>
      <c r="D7858" t="s">
        <v>18</v>
      </c>
      <c r="E7858" t="s">
        <v>1094</v>
      </c>
      <c r="F7858" t="s">
        <v>20</v>
      </c>
      <c r="G7858" t="s">
        <v>21</v>
      </c>
      <c r="H7858" t="s">
        <v>22</v>
      </c>
      <c r="I7858" t="s">
        <v>23</v>
      </c>
      <c r="J7858" t="s">
        <v>24</v>
      </c>
      <c r="K7858" t="s">
        <v>80</v>
      </c>
      <c r="L7858">
        <v>14</v>
      </c>
      <c r="M7858">
        <v>97</v>
      </c>
      <c r="N7858">
        <v>358</v>
      </c>
      <c r="O7858">
        <v>0</v>
      </c>
      <c r="P7858">
        <v>12</v>
      </c>
      <c r="Q7858">
        <v>42</v>
      </c>
      <c r="R7858">
        <f>SUM(Table1[[#This Row],[FIRST_CLASS_SEATS]:[ECONOMY_SEATS]])</f>
        <v>469</v>
      </c>
      <c r="S7858" s="5">
        <f>(Table1[[#This Row],[TIER1_ELIGIBLE_PAX]]/Table1[[#This Row],[TOTAL_PAX]])</f>
        <v>0</v>
      </c>
      <c r="T7858" s="5">
        <f>(Table1[[#This Row],[TIER2_ELIGIBLE_PAX]]/Table1[[#This Row],[TOTAL_PAX]])</f>
        <v>2.5586353944562899E-2</v>
      </c>
      <c r="U7858" s="5">
        <f>(Table1[[#This Row],[TIER3_ELIGIBLE_PAX]]/Table1[[#This Row],[TOTAL_PAX]])</f>
        <v>8.9552238805970144E-2</v>
      </c>
      <c r="V7858" s="8">
        <v>0.7894005691893663</v>
      </c>
    </row>
    <row r="7859" spans="1:22" x14ac:dyDescent="0.3">
      <c r="A7859" s="1">
        <v>45891</v>
      </c>
      <c r="B7859" s="2">
        <v>0.72847222222222219</v>
      </c>
      <c r="C7859" t="s">
        <v>17</v>
      </c>
      <c r="D7859" t="s">
        <v>18</v>
      </c>
      <c r="E7859" t="s">
        <v>556</v>
      </c>
      <c r="F7859" t="s">
        <v>20</v>
      </c>
      <c r="G7859" t="s">
        <v>62</v>
      </c>
      <c r="H7859" t="s">
        <v>63</v>
      </c>
      <c r="I7859" t="s">
        <v>31</v>
      </c>
      <c r="J7859" t="s">
        <v>32</v>
      </c>
      <c r="K7859" t="s">
        <v>33</v>
      </c>
      <c r="L7859">
        <v>0</v>
      </c>
      <c r="M7859">
        <v>4</v>
      </c>
      <c r="N7859">
        <v>176</v>
      </c>
      <c r="O7859">
        <v>0</v>
      </c>
      <c r="P7859">
        <v>12</v>
      </c>
      <c r="Q7859">
        <v>42</v>
      </c>
      <c r="R7859">
        <f>SUM(Table1[[#This Row],[FIRST_CLASS_SEATS]:[ECONOMY_SEATS]])</f>
        <v>180</v>
      </c>
      <c r="S7859" s="5">
        <f>(Table1[[#This Row],[TIER1_ELIGIBLE_PAX]]/Table1[[#This Row],[TOTAL_PAX]])</f>
        <v>0</v>
      </c>
      <c r="T7859" s="5">
        <f>(Table1[[#This Row],[TIER2_ELIGIBLE_PAX]]/Table1[[#This Row],[TOTAL_PAX]])</f>
        <v>6.6666666666666666E-2</v>
      </c>
      <c r="U7859" s="5">
        <f>(Table1[[#This Row],[TIER3_ELIGIBLE_PAX]]/Table1[[#This Row],[TOTAL_PAX]])</f>
        <v>0.23333333333333334</v>
      </c>
      <c r="V7859" s="8">
        <v>0.78955306841506989</v>
      </c>
    </row>
    <row r="7860" spans="1:22" x14ac:dyDescent="0.3">
      <c r="A7860" s="1">
        <v>45879</v>
      </c>
      <c r="B7860" s="2">
        <v>0.34930555555555554</v>
      </c>
      <c r="C7860" t="s">
        <v>26</v>
      </c>
      <c r="D7860" t="s">
        <v>18</v>
      </c>
      <c r="E7860" t="s">
        <v>904</v>
      </c>
      <c r="F7860" t="s">
        <v>20</v>
      </c>
      <c r="G7860" t="s">
        <v>43</v>
      </c>
      <c r="H7860" t="s">
        <v>44</v>
      </c>
      <c r="I7860" t="s">
        <v>31</v>
      </c>
      <c r="J7860" t="s">
        <v>32</v>
      </c>
      <c r="K7860" t="s">
        <v>33</v>
      </c>
      <c r="L7860">
        <v>0</v>
      </c>
      <c r="M7860">
        <v>13</v>
      </c>
      <c r="N7860">
        <v>167</v>
      </c>
      <c r="O7860">
        <v>0</v>
      </c>
      <c r="P7860">
        <v>18</v>
      </c>
      <c r="Q7860">
        <v>59</v>
      </c>
      <c r="R7860">
        <f>SUM(Table1[[#This Row],[FIRST_CLASS_SEATS]:[ECONOMY_SEATS]])</f>
        <v>180</v>
      </c>
      <c r="S7860" s="5">
        <f>(Table1[[#This Row],[TIER1_ELIGIBLE_PAX]]/Table1[[#This Row],[TOTAL_PAX]])</f>
        <v>0</v>
      </c>
      <c r="T7860" s="5">
        <f>(Table1[[#This Row],[TIER2_ELIGIBLE_PAX]]/Table1[[#This Row],[TOTAL_PAX]])</f>
        <v>0.1</v>
      </c>
      <c r="U7860" s="5">
        <f>(Table1[[#This Row],[TIER3_ELIGIBLE_PAX]]/Table1[[#This Row],[TOTAL_PAX]])</f>
        <v>0.32777777777777778</v>
      </c>
      <c r="V7860" s="8">
        <v>0.78965351085663771</v>
      </c>
    </row>
    <row r="7861" spans="1:22" x14ac:dyDescent="0.3">
      <c r="A7861" s="1">
        <v>45873</v>
      </c>
      <c r="B7861" s="2">
        <v>0.70347222222222228</v>
      </c>
      <c r="C7861" t="s">
        <v>17</v>
      </c>
      <c r="D7861" t="s">
        <v>18</v>
      </c>
      <c r="E7861" t="s">
        <v>5520</v>
      </c>
      <c r="F7861" t="s">
        <v>20</v>
      </c>
      <c r="G7861" t="s">
        <v>73</v>
      </c>
      <c r="H7861" t="s">
        <v>74</v>
      </c>
      <c r="I7861" t="s">
        <v>31</v>
      </c>
      <c r="J7861" t="s">
        <v>32</v>
      </c>
      <c r="K7861" t="s">
        <v>33</v>
      </c>
      <c r="L7861">
        <v>0</v>
      </c>
      <c r="M7861">
        <v>5</v>
      </c>
      <c r="N7861">
        <v>175</v>
      </c>
      <c r="O7861">
        <v>1</v>
      </c>
      <c r="P7861">
        <v>3</v>
      </c>
      <c r="Q7861">
        <v>18</v>
      </c>
      <c r="R7861">
        <f>SUM(Table1[[#This Row],[FIRST_CLASS_SEATS]:[ECONOMY_SEATS]])</f>
        <v>180</v>
      </c>
      <c r="S7861" s="5">
        <f>(Table1[[#This Row],[TIER1_ELIGIBLE_PAX]]/Table1[[#This Row],[TOTAL_PAX]])</f>
        <v>5.5555555555555558E-3</v>
      </c>
      <c r="T7861" s="5">
        <f>(Table1[[#This Row],[TIER2_ELIGIBLE_PAX]]/Table1[[#This Row],[TOTAL_PAX]])</f>
        <v>1.6666666666666666E-2</v>
      </c>
      <c r="U7861" s="5">
        <f>(Table1[[#This Row],[TIER3_ELIGIBLE_PAX]]/Table1[[#This Row],[TOTAL_PAX]])</f>
        <v>0.1</v>
      </c>
      <c r="V7861" s="8">
        <v>0.78965969673791292</v>
      </c>
    </row>
    <row r="7862" spans="1:22" x14ac:dyDescent="0.3">
      <c r="A7862" s="1">
        <v>45889</v>
      </c>
      <c r="B7862" s="2">
        <v>0.85416666666666663</v>
      </c>
      <c r="C7862" t="s">
        <v>34</v>
      </c>
      <c r="D7862" t="s">
        <v>18</v>
      </c>
      <c r="E7862" t="s">
        <v>4476</v>
      </c>
      <c r="F7862" t="s">
        <v>20</v>
      </c>
      <c r="G7862" t="s">
        <v>54</v>
      </c>
      <c r="H7862" t="s">
        <v>30</v>
      </c>
      <c r="I7862" t="s">
        <v>31</v>
      </c>
      <c r="J7862" t="s">
        <v>32</v>
      </c>
      <c r="K7862" t="s">
        <v>33</v>
      </c>
      <c r="L7862">
        <v>0</v>
      </c>
      <c r="M7862">
        <v>16</v>
      </c>
      <c r="N7862">
        <v>164</v>
      </c>
      <c r="O7862">
        <v>0</v>
      </c>
      <c r="P7862">
        <v>15</v>
      </c>
      <c r="Q7862">
        <v>52</v>
      </c>
      <c r="R7862">
        <f>SUM(Table1[[#This Row],[FIRST_CLASS_SEATS]:[ECONOMY_SEATS]])</f>
        <v>180</v>
      </c>
      <c r="S7862" s="5">
        <f>(Table1[[#This Row],[TIER1_ELIGIBLE_PAX]]/Table1[[#This Row],[TOTAL_PAX]])</f>
        <v>0</v>
      </c>
      <c r="T7862" s="5">
        <f>(Table1[[#This Row],[TIER2_ELIGIBLE_PAX]]/Table1[[#This Row],[TOTAL_PAX]])</f>
        <v>8.3333333333333329E-2</v>
      </c>
      <c r="U7862" s="5">
        <f>(Table1[[#This Row],[TIER3_ELIGIBLE_PAX]]/Table1[[#This Row],[TOTAL_PAX]])</f>
        <v>0.28888888888888886</v>
      </c>
      <c r="V7862" s="8">
        <v>0.78971803258350437</v>
      </c>
    </row>
    <row r="7863" spans="1:22" x14ac:dyDescent="0.3">
      <c r="A7863" s="1">
        <v>45843</v>
      </c>
      <c r="B7863" s="2">
        <v>0.41180555555555554</v>
      </c>
      <c r="C7863" t="s">
        <v>26</v>
      </c>
      <c r="D7863" t="s">
        <v>18</v>
      </c>
      <c r="E7863" t="s">
        <v>1077</v>
      </c>
      <c r="F7863" t="s">
        <v>20</v>
      </c>
      <c r="G7863" t="s">
        <v>62</v>
      </c>
      <c r="H7863" t="s">
        <v>63</v>
      </c>
      <c r="I7863" t="s">
        <v>31</v>
      </c>
      <c r="J7863" t="s">
        <v>32</v>
      </c>
      <c r="K7863" t="s">
        <v>33</v>
      </c>
      <c r="L7863">
        <v>0</v>
      </c>
      <c r="M7863">
        <v>4</v>
      </c>
      <c r="N7863">
        <v>176</v>
      </c>
      <c r="O7863">
        <v>1</v>
      </c>
      <c r="P7863">
        <v>16</v>
      </c>
      <c r="Q7863">
        <v>55</v>
      </c>
      <c r="R7863">
        <f>SUM(Table1[[#This Row],[FIRST_CLASS_SEATS]:[ECONOMY_SEATS]])</f>
        <v>180</v>
      </c>
      <c r="S7863" s="5">
        <f>(Table1[[#This Row],[TIER1_ELIGIBLE_PAX]]/Table1[[#This Row],[TOTAL_PAX]])</f>
        <v>5.5555555555555558E-3</v>
      </c>
      <c r="T7863" s="5">
        <f>(Table1[[#This Row],[TIER2_ELIGIBLE_PAX]]/Table1[[#This Row],[TOTAL_PAX]])</f>
        <v>8.8888888888888892E-2</v>
      </c>
      <c r="U7863" s="5">
        <f>(Table1[[#This Row],[TIER3_ELIGIBLE_PAX]]/Table1[[#This Row],[TOTAL_PAX]])</f>
        <v>0.30555555555555558</v>
      </c>
      <c r="V7863" s="8">
        <v>0.78973642855683801</v>
      </c>
    </row>
    <row r="7864" spans="1:22" x14ac:dyDescent="0.3">
      <c r="A7864" s="1">
        <v>45905</v>
      </c>
      <c r="B7864" s="2">
        <v>0.88541666666666663</v>
      </c>
      <c r="C7864" t="s">
        <v>34</v>
      </c>
      <c r="D7864" t="s">
        <v>18</v>
      </c>
      <c r="E7864" t="s">
        <v>5003</v>
      </c>
      <c r="F7864" t="s">
        <v>20</v>
      </c>
      <c r="G7864" t="s">
        <v>124</v>
      </c>
      <c r="H7864" t="s">
        <v>22</v>
      </c>
      <c r="I7864" t="s">
        <v>23</v>
      </c>
      <c r="J7864" t="s">
        <v>24</v>
      </c>
      <c r="K7864" t="s">
        <v>59</v>
      </c>
      <c r="L7864">
        <v>0</v>
      </c>
      <c r="M7864">
        <v>35</v>
      </c>
      <c r="N7864">
        <v>179</v>
      </c>
      <c r="O7864">
        <v>0</v>
      </c>
      <c r="P7864">
        <v>0</v>
      </c>
      <c r="Q7864">
        <v>0</v>
      </c>
      <c r="R7864">
        <f>SUM(Table1[[#This Row],[FIRST_CLASS_SEATS]:[ECONOMY_SEATS]])</f>
        <v>214</v>
      </c>
      <c r="S7864" s="5">
        <f>(Table1[[#This Row],[TIER1_ELIGIBLE_PAX]]/Table1[[#This Row],[TOTAL_PAX]])</f>
        <v>0</v>
      </c>
      <c r="T7864" s="5">
        <f>(Table1[[#This Row],[TIER2_ELIGIBLE_PAX]]/Table1[[#This Row],[TOTAL_PAX]])</f>
        <v>0</v>
      </c>
      <c r="U7864" s="5">
        <f>(Table1[[#This Row],[TIER3_ELIGIBLE_PAX]]/Table1[[#This Row],[TOTAL_PAX]])</f>
        <v>0</v>
      </c>
      <c r="V7864" s="8">
        <v>0.78977633227516042</v>
      </c>
    </row>
    <row r="7865" spans="1:22" x14ac:dyDescent="0.3">
      <c r="A7865" s="1">
        <v>45814</v>
      </c>
      <c r="B7865" s="2">
        <v>0.42638888888888887</v>
      </c>
      <c r="C7865" t="s">
        <v>26</v>
      </c>
      <c r="D7865" t="s">
        <v>18</v>
      </c>
      <c r="E7865" t="s">
        <v>549</v>
      </c>
      <c r="F7865" t="s">
        <v>20</v>
      </c>
      <c r="G7865" t="s">
        <v>36</v>
      </c>
      <c r="H7865" t="s">
        <v>37</v>
      </c>
      <c r="I7865" t="s">
        <v>31</v>
      </c>
      <c r="J7865" t="s">
        <v>32</v>
      </c>
      <c r="K7865" t="s">
        <v>33</v>
      </c>
      <c r="L7865">
        <v>0</v>
      </c>
      <c r="M7865">
        <v>10</v>
      </c>
      <c r="N7865">
        <v>170</v>
      </c>
      <c r="O7865">
        <v>5</v>
      </c>
      <c r="P7865">
        <v>3</v>
      </c>
      <c r="Q7865">
        <v>16</v>
      </c>
      <c r="R7865">
        <f>SUM(Table1[[#This Row],[FIRST_CLASS_SEATS]:[ECONOMY_SEATS]])</f>
        <v>180</v>
      </c>
      <c r="S7865" s="5">
        <f>(Table1[[#This Row],[TIER1_ELIGIBLE_PAX]]/Table1[[#This Row],[TOTAL_PAX]])</f>
        <v>2.7777777777777776E-2</v>
      </c>
      <c r="T7865" s="5">
        <f>(Table1[[#This Row],[TIER2_ELIGIBLE_PAX]]/Table1[[#This Row],[TOTAL_PAX]])</f>
        <v>1.6666666666666666E-2</v>
      </c>
      <c r="U7865" s="5">
        <f>(Table1[[#This Row],[TIER3_ELIGIBLE_PAX]]/Table1[[#This Row],[TOTAL_PAX]])</f>
        <v>8.8888888888888892E-2</v>
      </c>
      <c r="V7865" s="8">
        <v>0.78977690573890502</v>
      </c>
    </row>
    <row r="7866" spans="1:22" x14ac:dyDescent="0.3">
      <c r="A7866" s="1">
        <v>45817</v>
      </c>
      <c r="B7866" s="2">
        <v>0.94722222222222219</v>
      </c>
      <c r="C7866" t="s">
        <v>34</v>
      </c>
      <c r="D7866" t="s">
        <v>18</v>
      </c>
      <c r="E7866" t="s">
        <v>2830</v>
      </c>
      <c r="F7866" t="s">
        <v>20</v>
      </c>
      <c r="G7866" t="s">
        <v>36</v>
      </c>
      <c r="H7866" t="s">
        <v>37</v>
      </c>
      <c r="I7866" t="s">
        <v>31</v>
      </c>
      <c r="J7866" t="s">
        <v>32</v>
      </c>
      <c r="K7866" t="s">
        <v>33</v>
      </c>
      <c r="L7866">
        <v>0</v>
      </c>
      <c r="M7866">
        <v>3</v>
      </c>
      <c r="N7866">
        <v>177</v>
      </c>
      <c r="O7866">
        <v>1</v>
      </c>
      <c r="P7866">
        <v>10</v>
      </c>
      <c r="Q7866">
        <v>36</v>
      </c>
      <c r="R7866">
        <f>SUM(Table1[[#This Row],[FIRST_CLASS_SEATS]:[ECONOMY_SEATS]])</f>
        <v>180</v>
      </c>
      <c r="S7866" s="5">
        <f>(Table1[[#This Row],[TIER1_ELIGIBLE_PAX]]/Table1[[#This Row],[TOTAL_PAX]])</f>
        <v>5.5555555555555558E-3</v>
      </c>
      <c r="T7866" s="5">
        <f>(Table1[[#This Row],[TIER2_ELIGIBLE_PAX]]/Table1[[#This Row],[TOTAL_PAX]])</f>
        <v>5.5555555555555552E-2</v>
      </c>
      <c r="U7866" s="5">
        <f>(Table1[[#This Row],[TIER3_ELIGIBLE_PAX]]/Table1[[#This Row],[TOTAL_PAX]])</f>
        <v>0.2</v>
      </c>
      <c r="V7866" s="8">
        <v>0.78981749241432364</v>
      </c>
    </row>
    <row r="7867" spans="1:22" x14ac:dyDescent="0.3">
      <c r="A7867" s="1">
        <v>45769</v>
      </c>
      <c r="B7867" s="2">
        <v>0.87708333333333333</v>
      </c>
      <c r="C7867" t="s">
        <v>34</v>
      </c>
      <c r="D7867" t="s">
        <v>18</v>
      </c>
      <c r="E7867" t="s">
        <v>1920</v>
      </c>
      <c r="F7867" t="s">
        <v>20</v>
      </c>
      <c r="G7867" t="s">
        <v>43</v>
      </c>
      <c r="H7867" t="s">
        <v>44</v>
      </c>
      <c r="I7867" t="s">
        <v>31</v>
      </c>
      <c r="J7867" t="s">
        <v>32</v>
      </c>
      <c r="K7867" t="s">
        <v>33</v>
      </c>
      <c r="L7867">
        <v>0</v>
      </c>
      <c r="M7867">
        <v>20</v>
      </c>
      <c r="N7867">
        <v>160</v>
      </c>
      <c r="O7867">
        <v>0</v>
      </c>
      <c r="P7867">
        <v>5</v>
      </c>
      <c r="Q7867">
        <v>22</v>
      </c>
      <c r="R7867">
        <f>SUM(Table1[[#This Row],[FIRST_CLASS_SEATS]:[ECONOMY_SEATS]])</f>
        <v>180</v>
      </c>
      <c r="S7867" s="5">
        <f>(Table1[[#This Row],[TIER1_ELIGIBLE_PAX]]/Table1[[#This Row],[TOTAL_PAX]])</f>
        <v>0</v>
      </c>
      <c r="T7867" s="5">
        <f>(Table1[[#This Row],[TIER2_ELIGIBLE_PAX]]/Table1[[#This Row],[TOTAL_PAX]])</f>
        <v>2.7777777777777776E-2</v>
      </c>
      <c r="U7867" s="5">
        <f>(Table1[[#This Row],[TIER3_ELIGIBLE_PAX]]/Table1[[#This Row],[TOTAL_PAX]])</f>
        <v>0.12222222222222222</v>
      </c>
      <c r="V7867" s="8">
        <v>0.78996293488437097</v>
      </c>
    </row>
    <row r="7868" spans="1:22" x14ac:dyDescent="0.3">
      <c r="A7868" s="1">
        <v>45813</v>
      </c>
      <c r="B7868" s="2">
        <v>0.66874999999999996</v>
      </c>
      <c r="C7868" t="s">
        <v>17</v>
      </c>
      <c r="D7868" t="s">
        <v>18</v>
      </c>
      <c r="E7868" t="s">
        <v>4447</v>
      </c>
      <c r="F7868" t="s">
        <v>20</v>
      </c>
      <c r="G7868" t="s">
        <v>62</v>
      </c>
      <c r="H7868" t="s">
        <v>63</v>
      </c>
      <c r="I7868" t="s">
        <v>31</v>
      </c>
      <c r="J7868" t="s">
        <v>32</v>
      </c>
      <c r="K7868" t="s">
        <v>33</v>
      </c>
      <c r="L7868">
        <v>0</v>
      </c>
      <c r="M7868">
        <v>10</v>
      </c>
      <c r="N7868">
        <v>170</v>
      </c>
      <c r="O7868">
        <v>0</v>
      </c>
      <c r="P7868">
        <v>10</v>
      </c>
      <c r="Q7868">
        <v>37</v>
      </c>
      <c r="R7868">
        <f>SUM(Table1[[#This Row],[FIRST_CLASS_SEATS]:[ECONOMY_SEATS]])</f>
        <v>180</v>
      </c>
      <c r="S7868" s="5">
        <f>(Table1[[#This Row],[TIER1_ELIGIBLE_PAX]]/Table1[[#This Row],[TOTAL_PAX]])</f>
        <v>0</v>
      </c>
      <c r="T7868" s="5">
        <f>(Table1[[#This Row],[TIER2_ELIGIBLE_PAX]]/Table1[[#This Row],[TOTAL_PAX]])</f>
        <v>5.5555555555555552E-2</v>
      </c>
      <c r="U7868" s="5">
        <f>(Table1[[#This Row],[TIER3_ELIGIBLE_PAX]]/Table1[[#This Row],[TOTAL_PAX]])</f>
        <v>0.20555555555555555</v>
      </c>
      <c r="V7868" s="8">
        <v>0.79001371874812409</v>
      </c>
    </row>
    <row r="7869" spans="1:22" x14ac:dyDescent="0.3">
      <c r="A7869" s="1">
        <v>45754</v>
      </c>
      <c r="B7869" s="2">
        <v>0.90555555555555556</v>
      </c>
      <c r="C7869" t="s">
        <v>34</v>
      </c>
      <c r="D7869" t="s">
        <v>18</v>
      </c>
      <c r="E7869" t="s">
        <v>3034</v>
      </c>
      <c r="F7869" t="s">
        <v>20</v>
      </c>
      <c r="G7869" t="s">
        <v>54</v>
      </c>
      <c r="H7869" t="s">
        <v>30</v>
      </c>
      <c r="I7869" t="s">
        <v>31</v>
      </c>
      <c r="J7869" t="s">
        <v>32</v>
      </c>
      <c r="K7869" t="s">
        <v>33</v>
      </c>
      <c r="L7869">
        <v>0</v>
      </c>
      <c r="M7869">
        <v>11</v>
      </c>
      <c r="N7869">
        <v>169</v>
      </c>
      <c r="O7869">
        <v>0</v>
      </c>
      <c r="P7869">
        <v>9</v>
      </c>
      <c r="Q7869">
        <v>33</v>
      </c>
      <c r="R7869">
        <f>SUM(Table1[[#This Row],[FIRST_CLASS_SEATS]:[ECONOMY_SEATS]])</f>
        <v>180</v>
      </c>
      <c r="S7869" s="5">
        <f>(Table1[[#This Row],[TIER1_ELIGIBLE_PAX]]/Table1[[#This Row],[TOTAL_PAX]])</f>
        <v>0</v>
      </c>
      <c r="T7869" s="5">
        <f>(Table1[[#This Row],[TIER2_ELIGIBLE_PAX]]/Table1[[#This Row],[TOTAL_PAX]])</f>
        <v>0.05</v>
      </c>
      <c r="U7869" s="5">
        <f>(Table1[[#This Row],[TIER3_ELIGIBLE_PAX]]/Table1[[#This Row],[TOTAL_PAX]])</f>
        <v>0.18333333333333332</v>
      </c>
      <c r="V7869" s="8">
        <v>0.79003217959647076</v>
      </c>
    </row>
    <row r="7870" spans="1:22" x14ac:dyDescent="0.3">
      <c r="A7870" s="1">
        <v>45823</v>
      </c>
      <c r="B7870" s="2">
        <v>0.63124999999999998</v>
      </c>
      <c r="C7870" t="s">
        <v>17</v>
      </c>
      <c r="D7870" t="s">
        <v>18</v>
      </c>
      <c r="E7870" t="s">
        <v>1984</v>
      </c>
      <c r="F7870" t="s">
        <v>20</v>
      </c>
      <c r="G7870" t="s">
        <v>43</v>
      </c>
      <c r="H7870" t="s">
        <v>44</v>
      </c>
      <c r="I7870" t="s">
        <v>31</v>
      </c>
      <c r="J7870" t="s">
        <v>32</v>
      </c>
      <c r="K7870" t="s">
        <v>33</v>
      </c>
      <c r="L7870">
        <v>0</v>
      </c>
      <c r="M7870">
        <v>19</v>
      </c>
      <c r="N7870">
        <v>161</v>
      </c>
      <c r="O7870">
        <v>0</v>
      </c>
      <c r="P7870">
        <v>9</v>
      </c>
      <c r="Q7870">
        <v>34</v>
      </c>
      <c r="R7870">
        <f>SUM(Table1[[#This Row],[FIRST_CLASS_SEATS]:[ECONOMY_SEATS]])</f>
        <v>180</v>
      </c>
      <c r="S7870" s="5">
        <f>(Table1[[#This Row],[TIER1_ELIGIBLE_PAX]]/Table1[[#This Row],[TOTAL_PAX]])</f>
        <v>0</v>
      </c>
      <c r="T7870" s="5">
        <f>(Table1[[#This Row],[TIER2_ELIGIBLE_PAX]]/Table1[[#This Row],[TOTAL_PAX]])</f>
        <v>0.05</v>
      </c>
      <c r="U7870" s="5">
        <f>(Table1[[#This Row],[TIER3_ELIGIBLE_PAX]]/Table1[[#This Row],[TOTAL_PAX]])</f>
        <v>0.18888888888888888</v>
      </c>
      <c r="V7870" s="8">
        <v>0.7900381895054418</v>
      </c>
    </row>
    <row r="7871" spans="1:22" x14ac:dyDescent="0.3">
      <c r="A7871" s="1">
        <v>45957</v>
      </c>
      <c r="B7871" s="2">
        <v>0.29166666666666669</v>
      </c>
      <c r="C7871" t="s">
        <v>26</v>
      </c>
      <c r="D7871" t="s">
        <v>18</v>
      </c>
      <c r="E7871" t="s">
        <v>5875</v>
      </c>
      <c r="F7871" t="s">
        <v>20</v>
      </c>
      <c r="G7871" t="s">
        <v>54</v>
      </c>
      <c r="H7871" t="s">
        <v>30</v>
      </c>
      <c r="I7871" t="s">
        <v>31</v>
      </c>
      <c r="J7871" t="s">
        <v>32</v>
      </c>
      <c r="K7871" t="s">
        <v>33</v>
      </c>
      <c r="L7871">
        <v>0</v>
      </c>
      <c r="M7871">
        <v>2</v>
      </c>
      <c r="N7871">
        <v>178</v>
      </c>
      <c r="O7871">
        <v>0</v>
      </c>
      <c r="P7871">
        <v>7</v>
      </c>
      <c r="Q7871">
        <v>30</v>
      </c>
      <c r="R7871">
        <f>SUM(Table1[[#This Row],[FIRST_CLASS_SEATS]:[ECONOMY_SEATS]])</f>
        <v>180</v>
      </c>
      <c r="S7871" s="5">
        <f>(Table1[[#This Row],[TIER1_ELIGIBLE_PAX]]/Table1[[#This Row],[TOTAL_PAX]])</f>
        <v>0</v>
      </c>
      <c r="T7871" s="5">
        <f>(Table1[[#This Row],[TIER2_ELIGIBLE_PAX]]/Table1[[#This Row],[TOTAL_PAX]])</f>
        <v>3.888888888888889E-2</v>
      </c>
      <c r="U7871" s="5">
        <f>(Table1[[#This Row],[TIER3_ELIGIBLE_PAX]]/Table1[[#This Row],[TOTAL_PAX]])</f>
        <v>0.16666666666666666</v>
      </c>
      <c r="V7871" s="8">
        <v>0.79005607188353943</v>
      </c>
    </row>
    <row r="7872" spans="1:22" x14ac:dyDescent="0.3">
      <c r="A7872" s="1">
        <v>45927</v>
      </c>
      <c r="B7872" s="2">
        <v>0.33402777777777776</v>
      </c>
      <c r="C7872" t="s">
        <v>26</v>
      </c>
      <c r="D7872" t="s">
        <v>18</v>
      </c>
      <c r="E7872" t="s">
        <v>3605</v>
      </c>
      <c r="F7872" t="s">
        <v>20</v>
      </c>
      <c r="G7872" t="s">
        <v>36</v>
      </c>
      <c r="H7872" t="s">
        <v>37</v>
      </c>
      <c r="I7872" t="s">
        <v>31</v>
      </c>
      <c r="J7872" t="s">
        <v>32</v>
      </c>
      <c r="K7872" t="s">
        <v>33</v>
      </c>
      <c r="L7872">
        <v>0</v>
      </c>
      <c r="M7872">
        <v>15</v>
      </c>
      <c r="N7872">
        <v>165</v>
      </c>
      <c r="O7872">
        <v>0</v>
      </c>
      <c r="P7872">
        <v>13</v>
      </c>
      <c r="Q7872">
        <v>46</v>
      </c>
      <c r="R7872">
        <f>SUM(Table1[[#This Row],[FIRST_CLASS_SEATS]:[ECONOMY_SEATS]])</f>
        <v>180</v>
      </c>
      <c r="S7872" s="5">
        <f>(Table1[[#This Row],[TIER1_ELIGIBLE_PAX]]/Table1[[#This Row],[TOTAL_PAX]])</f>
        <v>0</v>
      </c>
      <c r="T7872" s="5">
        <f>(Table1[[#This Row],[TIER2_ELIGIBLE_PAX]]/Table1[[#This Row],[TOTAL_PAX]])</f>
        <v>7.2222222222222215E-2</v>
      </c>
      <c r="U7872" s="5">
        <f>(Table1[[#This Row],[TIER3_ELIGIBLE_PAX]]/Table1[[#This Row],[TOTAL_PAX]])</f>
        <v>0.25555555555555554</v>
      </c>
      <c r="V7872" s="8">
        <v>0.79006526273189881</v>
      </c>
    </row>
    <row r="7873" spans="1:22" x14ac:dyDescent="0.3">
      <c r="A7873" s="1">
        <v>45902</v>
      </c>
      <c r="B7873" s="2">
        <v>0.58750000000000002</v>
      </c>
      <c r="C7873" t="s">
        <v>17</v>
      </c>
      <c r="D7873" t="s">
        <v>18</v>
      </c>
      <c r="E7873" t="s">
        <v>3738</v>
      </c>
      <c r="F7873" t="s">
        <v>20</v>
      </c>
      <c r="G7873" t="s">
        <v>29</v>
      </c>
      <c r="H7873" t="s">
        <v>30</v>
      </c>
      <c r="I7873" t="s">
        <v>31</v>
      </c>
      <c r="J7873" t="s">
        <v>32</v>
      </c>
      <c r="K7873" t="s">
        <v>33</v>
      </c>
      <c r="L7873">
        <v>0</v>
      </c>
      <c r="M7873">
        <v>1</v>
      </c>
      <c r="N7873">
        <v>179</v>
      </c>
      <c r="O7873">
        <v>3</v>
      </c>
      <c r="P7873">
        <v>15</v>
      </c>
      <c r="Q7873">
        <v>50</v>
      </c>
      <c r="R7873">
        <f>SUM(Table1[[#This Row],[FIRST_CLASS_SEATS]:[ECONOMY_SEATS]])</f>
        <v>180</v>
      </c>
      <c r="S7873" s="5">
        <f>(Table1[[#This Row],[TIER1_ELIGIBLE_PAX]]/Table1[[#This Row],[TOTAL_PAX]])</f>
        <v>1.6666666666666666E-2</v>
      </c>
      <c r="T7873" s="5">
        <f>(Table1[[#This Row],[TIER2_ELIGIBLE_PAX]]/Table1[[#This Row],[TOTAL_PAX]])</f>
        <v>8.3333333333333329E-2</v>
      </c>
      <c r="U7873" s="5">
        <f>(Table1[[#This Row],[TIER3_ELIGIBLE_PAX]]/Table1[[#This Row],[TOTAL_PAX]])</f>
        <v>0.27777777777777779</v>
      </c>
      <c r="V7873" s="8">
        <v>0.79024952839555074</v>
      </c>
    </row>
    <row r="7874" spans="1:22" x14ac:dyDescent="0.3">
      <c r="A7874" s="1">
        <v>45927</v>
      </c>
      <c r="B7874" s="2">
        <v>0.30833333333333335</v>
      </c>
      <c r="C7874" t="s">
        <v>26</v>
      </c>
      <c r="D7874" t="s">
        <v>18</v>
      </c>
      <c r="E7874" t="s">
        <v>381</v>
      </c>
      <c r="F7874" t="s">
        <v>20</v>
      </c>
      <c r="G7874" t="s">
        <v>46</v>
      </c>
      <c r="H7874" t="s">
        <v>22</v>
      </c>
      <c r="I7874" t="s">
        <v>23</v>
      </c>
      <c r="J7874" t="s">
        <v>24</v>
      </c>
      <c r="K7874" t="s">
        <v>25</v>
      </c>
      <c r="L7874">
        <v>0</v>
      </c>
      <c r="M7874">
        <v>32</v>
      </c>
      <c r="N7874">
        <v>300</v>
      </c>
      <c r="O7874">
        <v>0</v>
      </c>
      <c r="P7874">
        <v>10</v>
      </c>
      <c r="Q7874">
        <v>36</v>
      </c>
      <c r="R7874">
        <f>SUM(Table1[[#This Row],[FIRST_CLASS_SEATS]:[ECONOMY_SEATS]])</f>
        <v>332</v>
      </c>
      <c r="S7874" s="5">
        <f>(Table1[[#This Row],[TIER1_ELIGIBLE_PAX]]/Table1[[#This Row],[TOTAL_PAX]])</f>
        <v>0</v>
      </c>
      <c r="T7874" s="5">
        <f>(Table1[[#This Row],[TIER2_ELIGIBLE_PAX]]/Table1[[#This Row],[TOTAL_PAX]])</f>
        <v>3.0120481927710843E-2</v>
      </c>
      <c r="U7874" s="5">
        <f>(Table1[[#This Row],[TIER3_ELIGIBLE_PAX]]/Table1[[#This Row],[TOTAL_PAX]])</f>
        <v>0.10843373493975904</v>
      </c>
      <c r="V7874" s="8">
        <v>0.79046638099117539</v>
      </c>
    </row>
    <row r="7875" spans="1:22" x14ac:dyDescent="0.3">
      <c r="A7875" s="1">
        <v>45839</v>
      </c>
      <c r="B7875" s="2">
        <v>0.5625</v>
      </c>
      <c r="C7875" t="s">
        <v>48</v>
      </c>
      <c r="D7875" t="s">
        <v>18</v>
      </c>
      <c r="E7875" t="s">
        <v>2014</v>
      </c>
      <c r="F7875" t="s">
        <v>20</v>
      </c>
      <c r="G7875" t="s">
        <v>73</v>
      </c>
      <c r="H7875" t="s">
        <v>74</v>
      </c>
      <c r="I7875" t="s">
        <v>31</v>
      </c>
      <c r="J7875" t="s">
        <v>32</v>
      </c>
      <c r="K7875" t="s">
        <v>33</v>
      </c>
      <c r="L7875">
        <v>0</v>
      </c>
      <c r="M7875">
        <v>5</v>
      </c>
      <c r="N7875">
        <v>175</v>
      </c>
      <c r="O7875">
        <v>0</v>
      </c>
      <c r="P7875">
        <v>9</v>
      </c>
      <c r="Q7875">
        <v>34</v>
      </c>
      <c r="R7875">
        <f>SUM(Table1[[#This Row],[FIRST_CLASS_SEATS]:[ECONOMY_SEATS]])</f>
        <v>180</v>
      </c>
      <c r="S7875" s="5">
        <f>(Table1[[#This Row],[TIER1_ELIGIBLE_PAX]]/Table1[[#This Row],[TOTAL_PAX]])</f>
        <v>0</v>
      </c>
      <c r="T7875" s="5">
        <f>(Table1[[#This Row],[TIER2_ELIGIBLE_PAX]]/Table1[[#This Row],[TOTAL_PAX]])</f>
        <v>0.05</v>
      </c>
      <c r="U7875" s="5">
        <f>(Table1[[#This Row],[TIER3_ELIGIBLE_PAX]]/Table1[[#This Row],[TOTAL_PAX]])</f>
        <v>0.18888888888888888</v>
      </c>
      <c r="V7875" s="8">
        <v>0.79051474005668765</v>
      </c>
    </row>
    <row r="7876" spans="1:22" x14ac:dyDescent="0.3">
      <c r="A7876" s="1">
        <v>45954</v>
      </c>
      <c r="B7876" s="2">
        <v>0.30902777777777779</v>
      </c>
      <c r="C7876" t="s">
        <v>26</v>
      </c>
      <c r="D7876" t="s">
        <v>18</v>
      </c>
      <c r="E7876" t="s">
        <v>571</v>
      </c>
      <c r="F7876" t="s">
        <v>20</v>
      </c>
      <c r="G7876" t="s">
        <v>21</v>
      </c>
      <c r="H7876" t="s">
        <v>22</v>
      </c>
      <c r="I7876" t="s">
        <v>23</v>
      </c>
      <c r="J7876" t="s">
        <v>24</v>
      </c>
      <c r="K7876" t="s">
        <v>25</v>
      </c>
      <c r="L7876">
        <v>8</v>
      </c>
      <c r="M7876">
        <v>49</v>
      </c>
      <c r="N7876">
        <v>178</v>
      </c>
      <c r="O7876">
        <v>0</v>
      </c>
      <c r="P7876">
        <v>7</v>
      </c>
      <c r="Q7876">
        <v>29</v>
      </c>
      <c r="R7876">
        <f>SUM(Table1[[#This Row],[FIRST_CLASS_SEATS]:[ECONOMY_SEATS]])</f>
        <v>235</v>
      </c>
      <c r="S7876" s="5">
        <f>(Table1[[#This Row],[TIER1_ELIGIBLE_PAX]]/Table1[[#This Row],[TOTAL_PAX]])</f>
        <v>0</v>
      </c>
      <c r="T7876" s="5">
        <f>(Table1[[#This Row],[TIER2_ELIGIBLE_PAX]]/Table1[[#This Row],[TOTAL_PAX]])</f>
        <v>2.9787234042553193E-2</v>
      </c>
      <c r="U7876" s="5">
        <f>(Table1[[#This Row],[TIER3_ELIGIBLE_PAX]]/Table1[[#This Row],[TOTAL_PAX]])</f>
        <v>0.12340425531914893</v>
      </c>
      <c r="V7876" s="8">
        <v>0.79053383119418463</v>
      </c>
    </row>
    <row r="7877" spans="1:22" x14ac:dyDescent="0.3">
      <c r="A7877" s="1">
        <v>45859</v>
      </c>
      <c r="B7877" s="2">
        <v>0.77777777777777779</v>
      </c>
      <c r="C7877" t="s">
        <v>34</v>
      </c>
      <c r="D7877" t="s">
        <v>18</v>
      </c>
      <c r="E7877" t="s">
        <v>3095</v>
      </c>
      <c r="F7877" t="s">
        <v>20</v>
      </c>
      <c r="G7877" t="s">
        <v>54</v>
      </c>
      <c r="H7877" t="s">
        <v>30</v>
      </c>
      <c r="I7877" t="s">
        <v>31</v>
      </c>
      <c r="J7877" t="s">
        <v>32</v>
      </c>
      <c r="K7877" t="s">
        <v>33</v>
      </c>
      <c r="L7877">
        <v>0</v>
      </c>
      <c r="M7877">
        <v>2</v>
      </c>
      <c r="N7877">
        <v>178</v>
      </c>
      <c r="O7877">
        <v>1</v>
      </c>
      <c r="P7877">
        <v>12</v>
      </c>
      <c r="Q7877">
        <v>42</v>
      </c>
      <c r="R7877">
        <f>SUM(Table1[[#This Row],[FIRST_CLASS_SEATS]:[ECONOMY_SEATS]])</f>
        <v>180</v>
      </c>
      <c r="S7877" s="5">
        <f>(Table1[[#This Row],[TIER1_ELIGIBLE_PAX]]/Table1[[#This Row],[TOTAL_PAX]])</f>
        <v>5.5555555555555558E-3</v>
      </c>
      <c r="T7877" s="5">
        <f>(Table1[[#This Row],[TIER2_ELIGIBLE_PAX]]/Table1[[#This Row],[TOTAL_PAX]])</f>
        <v>6.6666666666666666E-2</v>
      </c>
      <c r="U7877" s="5">
        <f>(Table1[[#This Row],[TIER3_ELIGIBLE_PAX]]/Table1[[#This Row],[TOTAL_PAX]])</f>
        <v>0.23333333333333334</v>
      </c>
      <c r="V7877" s="8">
        <v>0.79063899130037962</v>
      </c>
    </row>
    <row r="7878" spans="1:22" x14ac:dyDescent="0.3">
      <c r="A7878" s="1">
        <v>45780</v>
      </c>
      <c r="B7878" s="2">
        <v>0.44027777777777777</v>
      </c>
      <c r="C7878" t="s">
        <v>26</v>
      </c>
      <c r="D7878" t="s">
        <v>18</v>
      </c>
      <c r="E7878" t="s">
        <v>3314</v>
      </c>
      <c r="F7878" t="s">
        <v>20</v>
      </c>
      <c r="G7878" t="s">
        <v>21</v>
      </c>
      <c r="H7878" t="s">
        <v>22</v>
      </c>
      <c r="I7878" t="s">
        <v>23</v>
      </c>
      <c r="J7878" t="s">
        <v>24</v>
      </c>
      <c r="K7878" t="s">
        <v>47</v>
      </c>
      <c r="L7878">
        <v>0</v>
      </c>
      <c r="M7878">
        <v>56</v>
      </c>
      <c r="N7878">
        <v>275</v>
      </c>
      <c r="O7878">
        <v>2</v>
      </c>
      <c r="P7878">
        <v>5</v>
      </c>
      <c r="Q7878">
        <v>23</v>
      </c>
      <c r="R7878">
        <f>SUM(Table1[[#This Row],[FIRST_CLASS_SEATS]:[ECONOMY_SEATS]])</f>
        <v>331</v>
      </c>
      <c r="S7878" s="5">
        <f>(Table1[[#This Row],[TIER1_ELIGIBLE_PAX]]/Table1[[#This Row],[TOTAL_PAX]])</f>
        <v>6.0422960725075529E-3</v>
      </c>
      <c r="T7878" s="5">
        <f>(Table1[[#This Row],[TIER2_ELIGIBLE_PAX]]/Table1[[#This Row],[TOTAL_PAX]])</f>
        <v>1.5105740181268883E-2</v>
      </c>
      <c r="U7878" s="5">
        <f>(Table1[[#This Row],[TIER3_ELIGIBLE_PAX]]/Table1[[#This Row],[TOTAL_PAX]])</f>
        <v>6.9486404833836862E-2</v>
      </c>
      <c r="V7878" s="8">
        <v>0.79071426359393404</v>
      </c>
    </row>
    <row r="7879" spans="1:22" x14ac:dyDescent="0.3">
      <c r="A7879" s="1">
        <v>45907</v>
      </c>
      <c r="B7879" s="2">
        <v>0.62777777777777777</v>
      </c>
      <c r="C7879" t="s">
        <v>17</v>
      </c>
      <c r="D7879" t="s">
        <v>18</v>
      </c>
      <c r="E7879" t="s">
        <v>3342</v>
      </c>
      <c r="F7879" t="s">
        <v>20</v>
      </c>
      <c r="G7879" t="s">
        <v>73</v>
      </c>
      <c r="H7879" t="s">
        <v>74</v>
      </c>
      <c r="I7879" t="s">
        <v>31</v>
      </c>
      <c r="J7879" t="s">
        <v>32</v>
      </c>
      <c r="K7879" t="s">
        <v>33</v>
      </c>
      <c r="L7879">
        <v>0</v>
      </c>
      <c r="M7879">
        <v>3</v>
      </c>
      <c r="N7879">
        <v>177</v>
      </c>
      <c r="O7879">
        <v>0</v>
      </c>
      <c r="P7879">
        <v>8</v>
      </c>
      <c r="Q7879">
        <v>30</v>
      </c>
      <c r="R7879">
        <f>SUM(Table1[[#This Row],[FIRST_CLASS_SEATS]:[ECONOMY_SEATS]])</f>
        <v>180</v>
      </c>
      <c r="S7879" s="5">
        <f>(Table1[[#This Row],[TIER1_ELIGIBLE_PAX]]/Table1[[#This Row],[TOTAL_PAX]])</f>
        <v>0</v>
      </c>
      <c r="T7879" s="5">
        <f>(Table1[[#This Row],[TIER2_ELIGIBLE_PAX]]/Table1[[#This Row],[TOTAL_PAX]])</f>
        <v>4.4444444444444446E-2</v>
      </c>
      <c r="U7879" s="5">
        <f>(Table1[[#This Row],[TIER3_ELIGIBLE_PAX]]/Table1[[#This Row],[TOTAL_PAX]])</f>
        <v>0.16666666666666666</v>
      </c>
      <c r="V7879" s="8">
        <v>0.79084326447633746</v>
      </c>
    </row>
    <row r="7880" spans="1:22" x14ac:dyDescent="0.3">
      <c r="A7880" s="1">
        <v>45933</v>
      </c>
      <c r="B7880" s="2">
        <v>0.61944444444444446</v>
      </c>
      <c r="C7880" t="s">
        <v>17</v>
      </c>
      <c r="D7880" t="s">
        <v>18</v>
      </c>
      <c r="E7880" t="s">
        <v>2198</v>
      </c>
      <c r="F7880" t="s">
        <v>20</v>
      </c>
      <c r="G7880" t="s">
        <v>29</v>
      </c>
      <c r="H7880" t="s">
        <v>30</v>
      </c>
      <c r="I7880" t="s">
        <v>31</v>
      </c>
      <c r="J7880" t="s">
        <v>32</v>
      </c>
      <c r="K7880" t="s">
        <v>33</v>
      </c>
      <c r="L7880">
        <v>0</v>
      </c>
      <c r="M7880">
        <v>18</v>
      </c>
      <c r="N7880">
        <v>162</v>
      </c>
      <c r="O7880">
        <v>1</v>
      </c>
      <c r="P7880">
        <v>11</v>
      </c>
      <c r="Q7880">
        <v>39</v>
      </c>
      <c r="R7880">
        <f>SUM(Table1[[#This Row],[FIRST_CLASS_SEATS]:[ECONOMY_SEATS]])</f>
        <v>180</v>
      </c>
      <c r="S7880" s="5">
        <f>(Table1[[#This Row],[TIER1_ELIGIBLE_PAX]]/Table1[[#This Row],[TOTAL_PAX]])</f>
        <v>5.5555555555555558E-3</v>
      </c>
      <c r="T7880" s="5">
        <f>(Table1[[#This Row],[TIER2_ELIGIBLE_PAX]]/Table1[[#This Row],[TOTAL_PAX]])</f>
        <v>6.1111111111111109E-2</v>
      </c>
      <c r="U7880" s="5">
        <f>(Table1[[#This Row],[TIER3_ELIGIBLE_PAX]]/Table1[[#This Row],[TOTAL_PAX]])</f>
        <v>0.21666666666666667</v>
      </c>
      <c r="V7880" s="8">
        <v>0.79097167718428663</v>
      </c>
    </row>
    <row r="7881" spans="1:22" x14ac:dyDescent="0.3">
      <c r="A7881" s="1">
        <v>45811</v>
      </c>
      <c r="B7881" s="2">
        <v>0.80972222222222223</v>
      </c>
      <c r="C7881" t="s">
        <v>34</v>
      </c>
      <c r="D7881" t="s">
        <v>18</v>
      </c>
      <c r="E7881" t="s">
        <v>3796</v>
      </c>
      <c r="F7881" t="s">
        <v>20</v>
      </c>
      <c r="G7881" t="s">
        <v>46</v>
      </c>
      <c r="H7881" t="s">
        <v>22</v>
      </c>
      <c r="I7881" t="s">
        <v>23</v>
      </c>
      <c r="J7881" t="s">
        <v>24</v>
      </c>
      <c r="K7881" t="s">
        <v>47</v>
      </c>
      <c r="L7881">
        <v>0</v>
      </c>
      <c r="M7881">
        <v>56</v>
      </c>
      <c r="N7881">
        <v>275</v>
      </c>
      <c r="O7881">
        <v>0</v>
      </c>
      <c r="P7881">
        <v>14</v>
      </c>
      <c r="Q7881">
        <v>49</v>
      </c>
      <c r="R7881">
        <f>SUM(Table1[[#This Row],[FIRST_CLASS_SEATS]:[ECONOMY_SEATS]])</f>
        <v>331</v>
      </c>
      <c r="S7881" s="5">
        <f>(Table1[[#This Row],[TIER1_ELIGIBLE_PAX]]/Table1[[#This Row],[TOTAL_PAX]])</f>
        <v>0</v>
      </c>
      <c r="T7881" s="5">
        <f>(Table1[[#This Row],[TIER2_ELIGIBLE_PAX]]/Table1[[#This Row],[TOTAL_PAX]])</f>
        <v>4.2296072507552872E-2</v>
      </c>
      <c r="U7881" s="5">
        <f>(Table1[[#This Row],[TIER3_ELIGIBLE_PAX]]/Table1[[#This Row],[TOTAL_PAX]])</f>
        <v>0.14803625377643503</v>
      </c>
      <c r="V7881" s="8">
        <v>0.79101812091622015</v>
      </c>
    </row>
    <row r="7882" spans="1:22" x14ac:dyDescent="0.3">
      <c r="A7882" s="1">
        <v>45903</v>
      </c>
      <c r="B7882" s="2">
        <v>0.2638888888888889</v>
      </c>
      <c r="C7882" t="s">
        <v>26</v>
      </c>
      <c r="D7882" t="s">
        <v>18</v>
      </c>
      <c r="E7882" t="s">
        <v>2919</v>
      </c>
      <c r="F7882" t="s">
        <v>20</v>
      </c>
      <c r="G7882" t="s">
        <v>76</v>
      </c>
      <c r="H7882" t="s">
        <v>77</v>
      </c>
      <c r="I7882" t="s">
        <v>78</v>
      </c>
      <c r="J7882" t="s">
        <v>24</v>
      </c>
      <c r="K7882" t="s">
        <v>25</v>
      </c>
      <c r="L7882">
        <v>8</v>
      </c>
      <c r="M7882">
        <v>49</v>
      </c>
      <c r="N7882">
        <v>178</v>
      </c>
      <c r="O7882">
        <v>1</v>
      </c>
      <c r="P7882">
        <v>4</v>
      </c>
      <c r="Q7882">
        <v>21</v>
      </c>
      <c r="R7882">
        <f>SUM(Table1[[#This Row],[FIRST_CLASS_SEATS]:[ECONOMY_SEATS]])</f>
        <v>235</v>
      </c>
      <c r="S7882" s="5">
        <f>(Table1[[#This Row],[TIER1_ELIGIBLE_PAX]]/Table1[[#This Row],[TOTAL_PAX]])</f>
        <v>4.2553191489361703E-3</v>
      </c>
      <c r="T7882" s="5">
        <f>(Table1[[#This Row],[TIER2_ELIGIBLE_PAX]]/Table1[[#This Row],[TOTAL_PAX]])</f>
        <v>1.7021276595744681E-2</v>
      </c>
      <c r="U7882" s="5">
        <f>(Table1[[#This Row],[TIER3_ELIGIBLE_PAX]]/Table1[[#This Row],[TOTAL_PAX]])</f>
        <v>8.9361702127659579E-2</v>
      </c>
      <c r="V7882" s="8">
        <v>0.79106098053380913</v>
      </c>
    </row>
    <row r="7883" spans="1:22" x14ac:dyDescent="0.3">
      <c r="A7883" s="1">
        <v>45772</v>
      </c>
      <c r="B7883" s="2">
        <v>0.95694444444444449</v>
      </c>
      <c r="C7883" t="s">
        <v>34</v>
      </c>
      <c r="D7883" t="s">
        <v>18</v>
      </c>
      <c r="E7883" t="s">
        <v>2880</v>
      </c>
      <c r="F7883" t="s">
        <v>20</v>
      </c>
      <c r="G7883" t="s">
        <v>71</v>
      </c>
      <c r="H7883" t="s">
        <v>22</v>
      </c>
      <c r="I7883" t="s">
        <v>23</v>
      </c>
      <c r="J7883" t="s">
        <v>24</v>
      </c>
      <c r="K7883" t="s">
        <v>59</v>
      </c>
      <c r="L7883">
        <v>8</v>
      </c>
      <c r="M7883">
        <v>48</v>
      </c>
      <c r="N7883">
        <v>200</v>
      </c>
      <c r="O7883">
        <v>0</v>
      </c>
      <c r="P7883">
        <v>15</v>
      </c>
      <c r="Q7883">
        <v>50</v>
      </c>
      <c r="R7883">
        <f>SUM(Table1[[#This Row],[FIRST_CLASS_SEATS]:[ECONOMY_SEATS]])</f>
        <v>256</v>
      </c>
      <c r="S7883" s="5">
        <f>(Table1[[#This Row],[TIER1_ELIGIBLE_PAX]]/Table1[[#This Row],[TOTAL_PAX]])</f>
        <v>0</v>
      </c>
      <c r="T7883" s="5">
        <f>(Table1[[#This Row],[TIER2_ELIGIBLE_PAX]]/Table1[[#This Row],[TOTAL_PAX]])</f>
        <v>5.859375E-2</v>
      </c>
      <c r="U7883" s="5">
        <f>(Table1[[#This Row],[TIER3_ELIGIBLE_PAX]]/Table1[[#This Row],[TOTAL_PAX]])</f>
        <v>0.1953125</v>
      </c>
      <c r="V7883" s="8">
        <v>0.79119474332571404</v>
      </c>
    </row>
    <row r="7884" spans="1:22" x14ac:dyDescent="0.3">
      <c r="A7884" s="1">
        <v>45953</v>
      </c>
      <c r="B7884" s="2">
        <v>0.25972222222222224</v>
      </c>
      <c r="C7884" t="s">
        <v>26</v>
      </c>
      <c r="D7884" t="s">
        <v>18</v>
      </c>
      <c r="E7884" t="s">
        <v>745</v>
      </c>
      <c r="F7884" t="s">
        <v>20</v>
      </c>
      <c r="G7884" t="s">
        <v>56</v>
      </c>
      <c r="H7884" t="s">
        <v>57</v>
      </c>
      <c r="I7884" t="s">
        <v>58</v>
      </c>
      <c r="J7884" t="s">
        <v>24</v>
      </c>
      <c r="K7884" t="s">
        <v>47</v>
      </c>
      <c r="L7884">
        <v>0</v>
      </c>
      <c r="M7884">
        <v>56</v>
      </c>
      <c r="N7884">
        <v>275</v>
      </c>
      <c r="O7884">
        <v>1</v>
      </c>
      <c r="P7884">
        <v>8</v>
      </c>
      <c r="Q7884">
        <v>31</v>
      </c>
      <c r="R7884">
        <f>SUM(Table1[[#This Row],[FIRST_CLASS_SEATS]:[ECONOMY_SEATS]])</f>
        <v>331</v>
      </c>
      <c r="S7884" s="5">
        <f>(Table1[[#This Row],[TIER1_ELIGIBLE_PAX]]/Table1[[#This Row],[TOTAL_PAX]])</f>
        <v>3.0211480362537764E-3</v>
      </c>
      <c r="T7884" s="5">
        <f>(Table1[[#This Row],[TIER2_ELIGIBLE_PAX]]/Table1[[#This Row],[TOTAL_PAX]])</f>
        <v>2.4169184290030211E-2</v>
      </c>
      <c r="U7884" s="5">
        <f>(Table1[[#This Row],[TIER3_ELIGIBLE_PAX]]/Table1[[#This Row],[TOTAL_PAX]])</f>
        <v>9.3655589123867067E-2</v>
      </c>
      <c r="V7884" s="8">
        <v>0.79124019958763481</v>
      </c>
    </row>
    <row r="7885" spans="1:22" x14ac:dyDescent="0.3">
      <c r="A7885" s="1">
        <v>45864</v>
      </c>
      <c r="B7885" s="2">
        <v>0.26666666666666666</v>
      </c>
      <c r="C7885" t="s">
        <v>26</v>
      </c>
      <c r="D7885" t="s">
        <v>18</v>
      </c>
      <c r="E7885" t="s">
        <v>2576</v>
      </c>
      <c r="F7885" t="s">
        <v>20</v>
      </c>
      <c r="G7885" t="s">
        <v>56</v>
      </c>
      <c r="H7885" t="s">
        <v>57</v>
      </c>
      <c r="I7885" t="s">
        <v>58</v>
      </c>
      <c r="J7885" t="s">
        <v>24</v>
      </c>
      <c r="K7885" t="s">
        <v>59</v>
      </c>
      <c r="L7885">
        <v>0</v>
      </c>
      <c r="M7885">
        <v>35</v>
      </c>
      <c r="N7885">
        <v>179</v>
      </c>
      <c r="O7885">
        <v>1</v>
      </c>
      <c r="P7885">
        <v>3</v>
      </c>
      <c r="Q7885">
        <v>16</v>
      </c>
      <c r="R7885">
        <f>SUM(Table1[[#This Row],[FIRST_CLASS_SEATS]:[ECONOMY_SEATS]])</f>
        <v>214</v>
      </c>
      <c r="S7885" s="5">
        <f>(Table1[[#This Row],[TIER1_ELIGIBLE_PAX]]/Table1[[#This Row],[TOTAL_PAX]])</f>
        <v>4.6728971962616819E-3</v>
      </c>
      <c r="T7885" s="5">
        <f>(Table1[[#This Row],[TIER2_ELIGIBLE_PAX]]/Table1[[#This Row],[TOTAL_PAX]])</f>
        <v>1.4018691588785047E-2</v>
      </c>
      <c r="U7885" s="5">
        <f>(Table1[[#This Row],[TIER3_ELIGIBLE_PAX]]/Table1[[#This Row],[TOTAL_PAX]])</f>
        <v>7.476635514018691E-2</v>
      </c>
      <c r="V7885" s="8">
        <v>0.79168465228975993</v>
      </c>
    </row>
    <row r="7886" spans="1:22" x14ac:dyDescent="0.3">
      <c r="A7886" s="1">
        <v>45821</v>
      </c>
      <c r="B7886" s="2">
        <v>0.66111111111111109</v>
      </c>
      <c r="C7886" t="s">
        <v>17</v>
      </c>
      <c r="D7886" t="s">
        <v>18</v>
      </c>
      <c r="E7886" t="s">
        <v>5755</v>
      </c>
      <c r="F7886" t="s">
        <v>20</v>
      </c>
      <c r="G7886" t="s">
        <v>124</v>
      </c>
      <c r="H7886" t="s">
        <v>22</v>
      </c>
      <c r="I7886" t="s">
        <v>23</v>
      </c>
      <c r="J7886" t="s">
        <v>24</v>
      </c>
      <c r="K7886" t="s">
        <v>80</v>
      </c>
      <c r="L7886">
        <v>14</v>
      </c>
      <c r="M7886">
        <v>97</v>
      </c>
      <c r="N7886">
        <v>358</v>
      </c>
      <c r="O7886">
        <v>2</v>
      </c>
      <c r="P7886">
        <v>4</v>
      </c>
      <c r="Q7886">
        <v>18</v>
      </c>
      <c r="R7886">
        <f>SUM(Table1[[#This Row],[FIRST_CLASS_SEATS]:[ECONOMY_SEATS]])</f>
        <v>469</v>
      </c>
      <c r="S7886" s="5">
        <f>(Table1[[#This Row],[TIER1_ELIGIBLE_PAX]]/Table1[[#This Row],[TOTAL_PAX]])</f>
        <v>4.2643923240938165E-3</v>
      </c>
      <c r="T7886" s="5">
        <f>(Table1[[#This Row],[TIER2_ELIGIBLE_PAX]]/Table1[[#This Row],[TOTAL_PAX]])</f>
        <v>8.5287846481876331E-3</v>
      </c>
      <c r="U7886" s="5">
        <f>(Table1[[#This Row],[TIER3_ELIGIBLE_PAX]]/Table1[[#This Row],[TOTAL_PAX]])</f>
        <v>3.8379530916844352E-2</v>
      </c>
      <c r="V7886" s="8">
        <v>0.79175406656797154</v>
      </c>
    </row>
    <row r="7887" spans="1:22" x14ac:dyDescent="0.3">
      <c r="A7887" s="1">
        <v>45858</v>
      </c>
      <c r="B7887" s="2">
        <v>0.38472222222222224</v>
      </c>
      <c r="C7887" t="s">
        <v>26</v>
      </c>
      <c r="D7887" t="s">
        <v>18</v>
      </c>
      <c r="E7887" t="s">
        <v>1767</v>
      </c>
      <c r="F7887" t="s">
        <v>20</v>
      </c>
      <c r="G7887" t="s">
        <v>76</v>
      </c>
      <c r="H7887" t="s">
        <v>77</v>
      </c>
      <c r="I7887" t="s">
        <v>78</v>
      </c>
      <c r="J7887" t="s">
        <v>24</v>
      </c>
      <c r="K7887" t="s">
        <v>47</v>
      </c>
      <c r="L7887">
        <v>0</v>
      </c>
      <c r="M7887">
        <v>56</v>
      </c>
      <c r="N7887">
        <v>275</v>
      </c>
      <c r="O7887">
        <v>0</v>
      </c>
      <c r="P7887">
        <v>14</v>
      </c>
      <c r="Q7887">
        <v>49</v>
      </c>
      <c r="R7887">
        <f>SUM(Table1[[#This Row],[FIRST_CLASS_SEATS]:[ECONOMY_SEATS]])</f>
        <v>331</v>
      </c>
      <c r="S7887" s="5">
        <f>(Table1[[#This Row],[TIER1_ELIGIBLE_PAX]]/Table1[[#This Row],[TOTAL_PAX]])</f>
        <v>0</v>
      </c>
      <c r="T7887" s="5">
        <f>(Table1[[#This Row],[TIER2_ELIGIBLE_PAX]]/Table1[[#This Row],[TOTAL_PAX]])</f>
        <v>4.2296072507552872E-2</v>
      </c>
      <c r="U7887" s="5">
        <f>(Table1[[#This Row],[TIER3_ELIGIBLE_PAX]]/Table1[[#This Row],[TOTAL_PAX]])</f>
        <v>0.14803625377643503</v>
      </c>
      <c r="V7887" s="8">
        <v>0.79189220834436846</v>
      </c>
    </row>
    <row r="7888" spans="1:22" x14ac:dyDescent="0.3">
      <c r="A7888" s="1">
        <v>45922</v>
      </c>
      <c r="B7888" s="2">
        <v>0.7416666666666667</v>
      </c>
      <c r="C7888" t="s">
        <v>17</v>
      </c>
      <c r="D7888" t="s">
        <v>18</v>
      </c>
      <c r="E7888" t="s">
        <v>5337</v>
      </c>
      <c r="F7888" t="s">
        <v>20</v>
      </c>
      <c r="G7888" t="s">
        <v>29</v>
      </c>
      <c r="H7888" t="s">
        <v>30</v>
      </c>
      <c r="I7888" t="s">
        <v>31</v>
      </c>
      <c r="J7888" t="s">
        <v>32</v>
      </c>
      <c r="K7888" t="s">
        <v>33</v>
      </c>
      <c r="L7888">
        <v>0</v>
      </c>
      <c r="M7888">
        <v>1</v>
      </c>
      <c r="N7888">
        <v>179</v>
      </c>
      <c r="O7888">
        <v>0</v>
      </c>
      <c r="P7888">
        <v>6</v>
      </c>
      <c r="Q7888">
        <v>25</v>
      </c>
      <c r="R7888">
        <f>SUM(Table1[[#This Row],[FIRST_CLASS_SEATS]:[ECONOMY_SEATS]])</f>
        <v>180</v>
      </c>
      <c r="S7888" s="5">
        <f>(Table1[[#This Row],[TIER1_ELIGIBLE_PAX]]/Table1[[#This Row],[TOTAL_PAX]])</f>
        <v>0</v>
      </c>
      <c r="T7888" s="5">
        <f>(Table1[[#This Row],[TIER2_ELIGIBLE_PAX]]/Table1[[#This Row],[TOTAL_PAX]])</f>
        <v>3.3333333333333333E-2</v>
      </c>
      <c r="U7888" s="5">
        <f>(Table1[[#This Row],[TIER3_ELIGIBLE_PAX]]/Table1[[#This Row],[TOTAL_PAX]])</f>
        <v>0.1388888888888889</v>
      </c>
      <c r="V7888" s="8">
        <v>0.79193784980995152</v>
      </c>
    </row>
    <row r="7889" spans="1:22" x14ac:dyDescent="0.3">
      <c r="A7889" s="1">
        <v>45923</v>
      </c>
      <c r="B7889" s="2">
        <v>0.56319444444444444</v>
      </c>
      <c r="C7889" t="s">
        <v>48</v>
      </c>
      <c r="D7889" t="s">
        <v>18</v>
      </c>
      <c r="E7889" t="s">
        <v>1966</v>
      </c>
      <c r="F7889" t="s">
        <v>20</v>
      </c>
      <c r="G7889" t="s">
        <v>40</v>
      </c>
      <c r="H7889" t="s">
        <v>41</v>
      </c>
      <c r="I7889" t="s">
        <v>31</v>
      </c>
      <c r="J7889" t="s">
        <v>32</v>
      </c>
      <c r="K7889" t="s">
        <v>33</v>
      </c>
      <c r="L7889">
        <v>0</v>
      </c>
      <c r="M7889">
        <v>16</v>
      </c>
      <c r="N7889">
        <v>164</v>
      </c>
      <c r="O7889">
        <v>1</v>
      </c>
      <c r="P7889">
        <v>3</v>
      </c>
      <c r="Q7889">
        <v>17</v>
      </c>
      <c r="R7889">
        <f>SUM(Table1[[#This Row],[FIRST_CLASS_SEATS]:[ECONOMY_SEATS]])</f>
        <v>180</v>
      </c>
      <c r="S7889" s="5">
        <f>(Table1[[#This Row],[TIER1_ELIGIBLE_PAX]]/Table1[[#This Row],[TOTAL_PAX]])</f>
        <v>5.5555555555555558E-3</v>
      </c>
      <c r="T7889" s="5">
        <f>(Table1[[#This Row],[TIER2_ELIGIBLE_PAX]]/Table1[[#This Row],[TOTAL_PAX]])</f>
        <v>1.6666666666666666E-2</v>
      </c>
      <c r="U7889" s="5">
        <f>(Table1[[#This Row],[TIER3_ELIGIBLE_PAX]]/Table1[[#This Row],[TOTAL_PAX]])</f>
        <v>9.4444444444444442E-2</v>
      </c>
      <c r="V7889" s="8">
        <v>0.79217783805811492</v>
      </c>
    </row>
    <row r="7890" spans="1:22" x14ac:dyDescent="0.3">
      <c r="A7890" s="1">
        <v>45756</v>
      </c>
      <c r="B7890" s="2">
        <v>0.625</v>
      </c>
      <c r="C7890" t="s">
        <v>17</v>
      </c>
      <c r="D7890" t="s">
        <v>18</v>
      </c>
      <c r="E7890" t="s">
        <v>2555</v>
      </c>
      <c r="F7890" t="s">
        <v>20</v>
      </c>
      <c r="G7890" t="s">
        <v>73</v>
      </c>
      <c r="H7890" t="s">
        <v>74</v>
      </c>
      <c r="I7890" t="s">
        <v>31</v>
      </c>
      <c r="J7890" t="s">
        <v>32</v>
      </c>
      <c r="K7890" t="s">
        <v>33</v>
      </c>
      <c r="L7890">
        <v>0</v>
      </c>
      <c r="M7890">
        <v>10</v>
      </c>
      <c r="N7890">
        <v>170</v>
      </c>
      <c r="O7890">
        <v>0</v>
      </c>
      <c r="P7890">
        <v>8</v>
      </c>
      <c r="Q7890">
        <v>30</v>
      </c>
      <c r="R7890">
        <f>SUM(Table1[[#This Row],[FIRST_CLASS_SEATS]:[ECONOMY_SEATS]])</f>
        <v>180</v>
      </c>
      <c r="S7890" s="5">
        <f>(Table1[[#This Row],[TIER1_ELIGIBLE_PAX]]/Table1[[#This Row],[TOTAL_PAX]])</f>
        <v>0</v>
      </c>
      <c r="T7890" s="5">
        <f>(Table1[[#This Row],[TIER2_ELIGIBLE_PAX]]/Table1[[#This Row],[TOTAL_PAX]])</f>
        <v>4.4444444444444446E-2</v>
      </c>
      <c r="U7890" s="5">
        <f>(Table1[[#This Row],[TIER3_ELIGIBLE_PAX]]/Table1[[#This Row],[TOTAL_PAX]])</f>
        <v>0.16666666666666666</v>
      </c>
      <c r="V7890" s="8">
        <v>0.79221643841125389</v>
      </c>
    </row>
    <row r="7891" spans="1:22" x14ac:dyDescent="0.3">
      <c r="A7891" s="1">
        <v>45832</v>
      </c>
      <c r="B7891" s="2">
        <v>0.47569444444444442</v>
      </c>
      <c r="C7891" t="s">
        <v>26</v>
      </c>
      <c r="D7891" t="s">
        <v>18</v>
      </c>
      <c r="E7891" t="s">
        <v>492</v>
      </c>
      <c r="F7891" t="s">
        <v>20</v>
      </c>
      <c r="G7891" t="s">
        <v>29</v>
      </c>
      <c r="H7891" t="s">
        <v>30</v>
      </c>
      <c r="I7891" t="s">
        <v>31</v>
      </c>
      <c r="J7891" t="s">
        <v>32</v>
      </c>
      <c r="K7891" t="s">
        <v>33</v>
      </c>
      <c r="L7891">
        <v>0</v>
      </c>
      <c r="M7891">
        <v>4</v>
      </c>
      <c r="N7891">
        <v>176</v>
      </c>
      <c r="O7891">
        <v>0</v>
      </c>
      <c r="P7891">
        <v>5</v>
      </c>
      <c r="Q7891">
        <v>22</v>
      </c>
      <c r="R7891">
        <f>SUM(Table1[[#This Row],[FIRST_CLASS_SEATS]:[ECONOMY_SEATS]])</f>
        <v>180</v>
      </c>
      <c r="S7891" s="5">
        <f>(Table1[[#This Row],[TIER1_ELIGIBLE_PAX]]/Table1[[#This Row],[TOTAL_PAX]])</f>
        <v>0</v>
      </c>
      <c r="T7891" s="5">
        <f>(Table1[[#This Row],[TIER2_ELIGIBLE_PAX]]/Table1[[#This Row],[TOTAL_PAX]])</f>
        <v>2.7777777777777776E-2</v>
      </c>
      <c r="U7891" s="5">
        <f>(Table1[[#This Row],[TIER3_ELIGIBLE_PAX]]/Table1[[#This Row],[TOTAL_PAX]])</f>
        <v>0.12222222222222222</v>
      </c>
      <c r="V7891" s="8">
        <v>0.7925020662513369</v>
      </c>
    </row>
    <row r="7892" spans="1:22" x14ac:dyDescent="0.3">
      <c r="A7892" s="1">
        <v>45811</v>
      </c>
      <c r="B7892" s="2">
        <v>0.6958333333333333</v>
      </c>
      <c r="C7892" t="s">
        <v>17</v>
      </c>
      <c r="D7892" t="s">
        <v>18</v>
      </c>
      <c r="E7892" t="s">
        <v>4865</v>
      </c>
      <c r="F7892" t="s">
        <v>20</v>
      </c>
      <c r="G7892" t="s">
        <v>124</v>
      </c>
      <c r="H7892" t="s">
        <v>22</v>
      </c>
      <c r="I7892" t="s">
        <v>23</v>
      </c>
      <c r="J7892" t="s">
        <v>24</v>
      </c>
      <c r="K7892" t="s">
        <v>25</v>
      </c>
      <c r="L7892">
        <v>8</v>
      </c>
      <c r="M7892">
        <v>49</v>
      </c>
      <c r="N7892">
        <v>178</v>
      </c>
      <c r="O7892">
        <v>0</v>
      </c>
      <c r="P7892">
        <v>3</v>
      </c>
      <c r="Q7892">
        <v>17</v>
      </c>
      <c r="R7892">
        <f>SUM(Table1[[#This Row],[FIRST_CLASS_SEATS]:[ECONOMY_SEATS]])</f>
        <v>235</v>
      </c>
      <c r="S7892" s="5">
        <f>(Table1[[#This Row],[TIER1_ELIGIBLE_PAX]]/Table1[[#This Row],[TOTAL_PAX]])</f>
        <v>0</v>
      </c>
      <c r="T7892" s="5">
        <f>(Table1[[#This Row],[TIER2_ELIGIBLE_PAX]]/Table1[[#This Row],[TOTAL_PAX]])</f>
        <v>1.276595744680851E-2</v>
      </c>
      <c r="U7892" s="5">
        <f>(Table1[[#This Row],[TIER3_ELIGIBLE_PAX]]/Table1[[#This Row],[TOTAL_PAX]])</f>
        <v>7.2340425531914887E-2</v>
      </c>
      <c r="V7892" s="8">
        <v>0.79251744974768323</v>
      </c>
    </row>
    <row r="7893" spans="1:22" x14ac:dyDescent="0.3">
      <c r="A7893" s="1">
        <v>45812</v>
      </c>
      <c r="B7893" s="2">
        <v>0.60624999999999996</v>
      </c>
      <c r="C7893" t="s">
        <v>17</v>
      </c>
      <c r="D7893" t="s">
        <v>18</v>
      </c>
      <c r="E7893" t="s">
        <v>2132</v>
      </c>
      <c r="F7893" t="s">
        <v>20</v>
      </c>
      <c r="G7893" t="s">
        <v>62</v>
      </c>
      <c r="H7893" t="s">
        <v>63</v>
      </c>
      <c r="I7893" t="s">
        <v>31</v>
      </c>
      <c r="J7893" t="s">
        <v>32</v>
      </c>
      <c r="K7893" t="s">
        <v>33</v>
      </c>
      <c r="L7893">
        <v>0</v>
      </c>
      <c r="M7893">
        <v>3</v>
      </c>
      <c r="N7893">
        <v>177</v>
      </c>
      <c r="O7893">
        <v>0</v>
      </c>
      <c r="P7893">
        <v>9</v>
      </c>
      <c r="Q7893">
        <v>34</v>
      </c>
      <c r="R7893">
        <f>SUM(Table1[[#This Row],[FIRST_CLASS_SEATS]:[ECONOMY_SEATS]])</f>
        <v>180</v>
      </c>
      <c r="S7893" s="5">
        <f>(Table1[[#This Row],[TIER1_ELIGIBLE_PAX]]/Table1[[#This Row],[TOTAL_PAX]])</f>
        <v>0</v>
      </c>
      <c r="T7893" s="5">
        <f>(Table1[[#This Row],[TIER2_ELIGIBLE_PAX]]/Table1[[#This Row],[TOTAL_PAX]])</f>
        <v>0.05</v>
      </c>
      <c r="U7893" s="5">
        <f>(Table1[[#This Row],[TIER3_ELIGIBLE_PAX]]/Table1[[#This Row],[TOTAL_PAX]])</f>
        <v>0.18888888888888888</v>
      </c>
      <c r="V7893" s="8">
        <v>0.79263978667595969</v>
      </c>
    </row>
    <row r="7894" spans="1:22" x14ac:dyDescent="0.3">
      <c r="A7894" s="1">
        <v>45921</v>
      </c>
      <c r="B7894" s="2">
        <v>0.48819444444444443</v>
      </c>
      <c r="C7894" t="s">
        <v>26</v>
      </c>
      <c r="D7894" t="s">
        <v>18</v>
      </c>
      <c r="E7894" t="s">
        <v>4815</v>
      </c>
      <c r="F7894" t="s">
        <v>20</v>
      </c>
      <c r="G7894" t="s">
        <v>46</v>
      </c>
      <c r="H7894" t="s">
        <v>22</v>
      </c>
      <c r="I7894" t="s">
        <v>23</v>
      </c>
      <c r="J7894" t="s">
        <v>24</v>
      </c>
      <c r="K7894" t="s">
        <v>25</v>
      </c>
      <c r="L7894">
        <v>8</v>
      </c>
      <c r="M7894">
        <v>49</v>
      </c>
      <c r="N7894">
        <v>178</v>
      </c>
      <c r="O7894">
        <v>0</v>
      </c>
      <c r="P7894">
        <v>13</v>
      </c>
      <c r="Q7894">
        <v>44</v>
      </c>
      <c r="R7894">
        <f>SUM(Table1[[#This Row],[FIRST_CLASS_SEATS]:[ECONOMY_SEATS]])</f>
        <v>235</v>
      </c>
      <c r="S7894" s="5">
        <f>(Table1[[#This Row],[TIER1_ELIGIBLE_PAX]]/Table1[[#This Row],[TOTAL_PAX]])</f>
        <v>0</v>
      </c>
      <c r="T7894" s="5">
        <f>(Table1[[#This Row],[TIER2_ELIGIBLE_PAX]]/Table1[[#This Row],[TOTAL_PAX]])</f>
        <v>5.5319148936170209E-2</v>
      </c>
      <c r="U7894" s="5">
        <f>(Table1[[#This Row],[TIER3_ELIGIBLE_PAX]]/Table1[[#This Row],[TOTAL_PAX]])</f>
        <v>0.18723404255319148</v>
      </c>
      <c r="V7894" s="8">
        <v>0.79269519127931998</v>
      </c>
    </row>
    <row r="7895" spans="1:22" x14ac:dyDescent="0.3">
      <c r="A7895" s="1">
        <v>45956</v>
      </c>
      <c r="B7895" s="2">
        <v>0.78541666666666665</v>
      </c>
      <c r="C7895" t="s">
        <v>34</v>
      </c>
      <c r="D7895" t="s">
        <v>18</v>
      </c>
      <c r="E7895" t="s">
        <v>2808</v>
      </c>
      <c r="F7895" t="s">
        <v>20</v>
      </c>
      <c r="G7895" t="s">
        <v>124</v>
      </c>
      <c r="H7895" t="s">
        <v>22</v>
      </c>
      <c r="I7895" t="s">
        <v>23</v>
      </c>
      <c r="J7895" t="s">
        <v>24</v>
      </c>
      <c r="K7895" t="s">
        <v>25</v>
      </c>
      <c r="L7895">
        <v>8</v>
      </c>
      <c r="M7895">
        <v>49</v>
      </c>
      <c r="N7895">
        <v>178</v>
      </c>
      <c r="O7895">
        <v>0</v>
      </c>
      <c r="P7895">
        <v>14</v>
      </c>
      <c r="Q7895">
        <v>49</v>
      </c>
      <c r="R7895">
        <f>SUM(Table1[[#This Row],[FIRST_CLASS_SEATS]:[ECONOMY_SEATS]])</f>
        <v>235</v>
      </c>
      <c r="S7895" s="5">
        <f>(Table1[[#This Row],[TIER1_ELIGIBLE_PAX]]/Table1[[#This Row],[TOTAL_PAX]])</f>
        <v>0</v>
      </c>
      <c r="T7895" s="5">
        <f>(Table1[[#This Row],[TIER2_ELIGIBLE_PAX]]/Table1[[#This Row],[TOTAL_PAX]])</f>
        <v>5.9574468085106386E-2</v>
      </c>
      <c r="U7895" s="5">
        <f>(Table1[[#This Row],[TIER3_ELIGIBLE_PAX]]/Table1[[#This Row],[TOTAL_PAX]])</f>
        <v>0.20851063829787234</v>
      </c>
      <c r="V7895" s="8">
        <v>0.79270033472078161</v>
      </c>
    </row>
    <row r="7896" spans="1:22" x14ac:dyDescent="0.3">
      <c r="A7896" s="1">
        <v>45882</v>
      </c>
      <c r="B7896" s="2">
        <v>0.38750000000000001</v>
      </c>
      <c r="C7896" t="s">
        <v>26</v>
      </c>
      <c r="D7896" t="s">
        <v>18</v>
      </c>
      <c r="E7896" t="s">
        <v>1769</v>
      </c>
      <c r="F7896" t="s">
        <v>20</v>
      </c>
      <c r="G7896" t="s">
        <v>54</v>
      </c>
      <c r="H7896" t="s">
        <v>30</v>
      </c>
      <c r="I7896" t="s">
        <v>31</v>
      </c>
      <c r="J7896" t="s">
        <v>32</v>
      </c>
      <c r="K7896" t="s">
        <v>33</v>
      </c>
      <c r="L7896">
        <v>0</v>
      </c>
      <c r="M7896">
        <v>8</v>
      </c>
      <c r="N7896">
        <v>172</v>
      </c>
      <c r="O7896">
        <v>1</v>
      </c>
      <c r="P7896">
        <v>8</v>
      </c>
      <c r="Q7896">
        <v>32</v>
      </c>
      <c r="R7896">
        <f>SUM(Table1[[#This Row],[FIRST_CLASS_SEATS]:[ECONOMY_SEATS]])</f>
        <v>180</v>
      </c>
      <c r="S7896" s="5">
        <f>(Table1[[#This Row],[TIER1_ELIGIBLE_PAX]]/Table1[[#This Row],[TOTAL_PAX]])</f>
        <v>5.5555555555555558E-3</v>
      </c>
      <c r="T7896" s="5">
        <f>(Table1[[#This Row],[TIER2_ELIGIBLE_PAX]]/Table1[[#This Row],[TOTAL_PAX]])</f>
        <v>4.4444444444444446E-2</v>
      </c>
      <c r="U7896" s="5">
        <f>(Table1[[#This Row],[TIER3_ELIGIBLE_PAX]]/Table1[[#This Row],[TOTAL_PAX]])</f>
        <v>0.17777777777777778</v>
      </c>
      <c r="V7896" s="8">
        <v>0.79281329234937381</v>
      </c>
    </row>
    <row r="7897" spans="1:22" x14ac:dyDescent="0.3">
      <c r="A7897" s="1">
        <v>45925</v>
      </c>
      <c r="B7897" s="2">
        <v>0.27708333333333335</v>
      </c>
      <c r="C7897" t="s">
        <v>26</v>
      </c>
      <c r="D7897" t="s">
        <v>18</v>
      </c>
      <c r="E7897" t="s">
        <v>3918</v>
      </c>
      <c r="F7897" t="s">
        <v>20</v>
      </c>
      <c r="G7897" t="s">
        <v>40</v>
      </c>
      <c r="H7897" t="s">
        <v>41</v>
      </c>
      <c r="I7897" t="s">
        <v>31</v>
      </c>
      <c r="J7897" t="s">
        <v>32</v>
      </c>
      <c r="K7897" t="s">
        <v>33</v>
      </c>
      <c r="L7897">
        <v>0</v>
      </c>
      <c r="M7897">
        <v>0</v>
      </c>
      <c r="N7897">
        <v>180</v>
      </c>
      <c r="O7897">
        <v>2</v>
      </c>
      <c r="P7897">
        <v>2</v>
      </c>
      <c r="Q7897">
        <v>15</v>
      </c>
      <c r="R7897">
        <f>SUM(Table1[[#This Row],[FIRST_CLASS_SEATS]:[ECONOMY_SEATS]])</f>
        <v>180</v>
      </c>
      <c r="S7897" s="5">
        <f>(Table1[[#This Row],[TIER1_ELIGIBLE_PAX]]/Table1[[#This Row],[TOTAL_PAX]])</f>
        <v>1.1111111111111112E-2</v>
      </c>
      <c r="T7897" s="5">
        <f>(Table1[[#This Row],[TIER2_ELIGIBLE_PAX]]/Table1[[#This Row],[TOTAL_PAX]])</f>
        <v>1.1111111111111112E-2</v>
      </c>
      <c r="U7897" s="5">
        <f>(Table1[[#This Row],[TIER3_ELIGIBLE_PAX]]/Table1[[#This Row],[TOTAL_PAX]])</f>
        <v>8.3333333333333329E-2</v>
      </c>
      <c r="V7897" s="8">
        <v>0.79283817611279284</v>
      </c>
    </row>
    <row r="7898" spans="1:22" x14ac:dyDescent="0.3">
      <c r="A7898" s="1">
        <v>45912</v>
      </c>
      <c r="B7898" s="2">
        <v>0.65694444444444444</v>
      </c>
      <c r="C7898" t="s">
        <v>17</v>
      </c>
      <c r="D7898" t="s">
        <v>18</v>
      </c>
      <c r="E7898" t="s">
        <v>879</v>
      </c>
      <c r="F7898" t="s">
        <v>20</v>
      </c>
      <c r="G7898" t="s">
        <v>54</v>
      </c>
      <c r="H7898" t="s">
        <v>30</v>
      </c>
      <c r="I7898" t="s">
        <v>31</v>
      </c>
      <c r="J7898" t="s">
        <v>32</v>
      </c>
      <c r="K7898" t="s">
        <v>33</v>
      </c>
      <c r="L7898">
        <v>0</v>
      </c>
      <c r="M7898">
        <v>20</v>
      </c>
      <c r="N7898">
        <v>160</v>
      </c>
      <c r="O7898">
        <v>0</v>
      </c>
      <c r="P7898">
        <v>9</v>
      </c>
      <c r="Q7898">
        <v>33</v>
      </c>
      <c r="R7898">
        <f>SUM(Table1[[#This Row],[FIRST_CLASS_SEATS]:[ECONOMY_SEATS]])</f>
        <v>180</v>
      </c>
      <c r="S7898" s="5">
        <f>(Table1[[#This Row],[TIER1_ELIGIBLE_PAX]]/Table1[[#This Row],[TOTAL_PAX]])</f>
        <v>0</v>
      </c>
      <c r="T7898" s="5">
        <f>(Table1[[#This Row],[TIER2_ELIGIBLE_PAX]]/Table1[[#This Row],[TOTAL_PAX]])</f>
        <v>0.05</v>
      </c>
      <c r="U7898" s="5">
        <f>(Table1[[#This Row],[TIER3_ELIGIBLE_PAX]]/Table1[[#This Row],[TOTAL_PAX]])</f>
        <v>0.18333333333333332</v>
      </c>
      <c r="V7898" s="8">
        <v>0.79290380757768031</v>
      </c>
    </row>
    <row r="7899" spans="1:22" x14ac:dyDescent="0.3">
      <c r="A7899" s="1">
        <v>45865</v>
      </c>
      <c r="B7899" s="2">
        <v>0.93541666666666667</v>
      </c>
      <c r="C7899" t="s">
        <v>34</v>
      </c>
      <c r="D7899" t="s">
        <v>18</v>
      </c>
      <c r="E7899" t="s">
        <v>1456</v>
      </c>
      <c r="F7899" t="s">
        <v>20</v>
      </c>
      <c r="G7899" t="s">
        <v>71</v>
      </c>
      <c r="H7899" t="s">
        <v>22</v>
      </c>
      <c r="I7899" t="s">
        <v>23</v>
      </c>
      <c r="J7899" t="s">
        <v>24</v>
      </c>
      <c r="K7899" t="s">
        <v>25</v>
      </c>
      <c r="L7899">
        <v>0</v>
      </c>
      <c r="M7899">
        <v>32</v>
      </c>
      <c r="N7899">
        <v>300</v>
      </c>
      <c r="O7899">
        <v>0</v>
      </c>
      <c r="P7899">
        <v>11</v>
      </c>
      <c r="Q7899">
        <v>39</v>
      </c>
      <c r="R7899">
        <f>SUM(Table1[[#This Row],[FIRST_CLASS_SEATS]:[ECONOMY_SEATS]])</f>
        <v>332</v>
      </c>
      <c r="S7899" s="5">
        <f>(Table1[[#This Row],[TIER1_ELIGIBLE_PAX]]/Table1[[#This Row],[TOTAL_PAX]])</f>
        <v>0</v>
      </c>
      <c r="T7899" s="5">
        <f>(Table1[[#This Row],[TIER2_ELIGIBLE_PAX]]/Table1[[#This Row],[TOTAL_PAX]])</f>
        <v>3.313253012048193E-2</v>
      </c>
      <c r="U7899" s="5">
        <f>(Table1[[#This Row],[TIER3_ELIGIBLE_PAX]]/Table1[[#This Row],[TOTAL_PAX]])</f>
        <v>0.11746987951807229</v>
      </c>
      <c r="V7899" s="8">
        <v>0.79311195163120141</v>
      </c>
    </row>
    <row r="7900" spans="1:22" x14ac:dyDescent="0.3">
      <c r="A7900" s="1">
        <v>45767</v>
      </c>
      <c r="B7900" s="2">
        <v>0.32569444444444445</v>
      </c>
      <c r="C7900" t="s">
        <v>26</v>
      </c>
      <c r="D7900" t="s">
        <v>18</v>
      </c>
      <c r="E7900" t="s">
        <v>4807</v>
      </c>
      <c r="F7900" t="s">
        <v>20</v>
      </c>
      <c r="G7900" t="s">
        <v>99</v>
      </c>
      <c r="H7900" t="s">
        <v>74</v>
      </c>
      <c r="I7900" t="s">
        <v>31</v>
      </c>
      <c r="J7900" t="s">
        <v>32</v>
      </c>
      <c r="K7900" t="s">
        <v>33</v>
      </c>
      <c r="L7900">
        <v>0</v>
      </c>
      <c r="M7900">
        <v>13</v>
      </c>
      <c r="N7900">
        <v>167</v>
      </c>
      <c r="O7900">
        <v>0</v>
      </c>
      <c r="P7900">
        <v>24</v>
      </c>
      <c r="Q7900">
        <v>76</v>
      </c>
      <c r="R7900">
        <f>SUM(Table1[[#This Row],[FIRST_CLASS_SEATS]:[ECONOMY_SEATS]])</f>
        <v>180</v>
      </c>
      <c r="S7900" s="5">
        <f>(Table1[[#This Row],[TIER1_ELIGIBLE_PAX]]/Table1[[#This Row],[TOTAL_PAX]])</f>
        <v>0</v>
      </c>
      <c r="T7900" s="5">
        <f>(Table1[[#This Row],[TIER2_ELIGIBLE_PAX]]/Table1[[#This Row],[TOTAL_PAX]])</f>
        <v>0.13333333333333333</v>
      </c>
      <c r="U7900" s="5">
        <f>(Table1[[#This Row],[TIER3_ELIGIBLE_PAX]]/Table1[[#This Row],[TOTAL_PAX]])</f>
        <v>0.42222222222222222</v>
      </c>
      <c r="V7900" s="8">
        <v>0.79329783073168647</v>
      </c>
    </row>
    <row r="7901" spans="1:22" x14ac:dyDescent="0.3">
      <c r="A7901" s="1">
        <v>45778</v>
      </c>
      <c r="B7901" s="2">
        <v>0.90833333333333333</v>
      </c>
      <c r="C7901" t="s">
        <v>34</v>
      </c>
      <c r="D7901" t="s">
        <v>18</v>
      </c>
      <c r="E7901" t="s">
        <v>1964</v>
      </c>
      <c r="F7901" t="s">
        <v>20</v>
      </c>
      <c r="G7901" t="s">
        <v>62</v>
      </c>
      <c r="H7901" t="s">
        <v>63</v>
      </c>
      <c r="I7901" t="s">
        <v>31</v>
      </c>
      <c r="J7901" t="s">
        <v>32</v>
      </c>
      <c r="K7901" t="s">
        <v>33</v>
      </c>
      <c r="L7901">
        <v>0</v>
      </c>
      <c r="M7901">
        <v>4</v>
      </c>
      <c r="N7901">
        <v>176</v>
      </c>
      <c r="O7901">
        <v>2</v>
      </c>
      <c r="P7901">
        <v>6</v>
      </c>
      <c r="Q7901">
        <v>25</v>
      </c>
      <c r="R7901">
        <f>SUM(Table1[[#This Row],[FIRST_CLASS_SEATS]:[ECONOMY_SEATS]])</f>
        <v>180</v>
      </c>
      <c r="S7901" s="5">
        <f>(Table1[[#This Row],[TIER1_ELIGIBLE_PAX]]/Table1[[#This Row],[TOTAL_PAX]])</f>
        <v>1.1111111111111112E-2</v>
      </c>
      <c r="T7901" s="5">
        <f>(Table1[[#This Row],[TIER2_ELIGIBLE_PAX]]/Table1[[#This Row],[TOTAL_PAX]])</f>
        <v>3.3333333333333333E-2</v>
      </c>
      <c r="U7901" s="5">
        <f>(Table1[[#This Row],[TIER3_ELIGIBLE_PAX]]/Table1[[#This Row],[TOTAL_PAX]])</f>
        <v>0.1388888888888889</v>
      </c>
      <c r="V7901" s="8">
        <v>0.79334818120534267</v>
      </c>
    </row>
    <row r="7902" spans="1:22" x14ac:dyDescent="0.3">
      <c r="A7902" s="1">
        <v>45886</v>
      </c>
      <c r="B7902" s="2">
        <v>0.92569444444444449</v>
      </c>
      <c r="C7902" t="s">
        <v>34</v>
      </c>
      <c r="D7902" t="s">
        <v>18</v>
      </c>
      <c r="E7902" t="s">
        <v>4917</v>
      </c>
      <c r="F7902" t="s">
        <v>20</v>
      </c>
      <c r="G7902" t="s">
        <v>29</v>
      </c>
      <c r="H7902" t="s">
        <v>30</v>
      </c>
      <c r="I7902" t="s">
        <v>31</v>
      </c>
      <c r="J7902" t="s">
        <v>32</v>
      </c>
      <c r="K7902" t="s">
        <v>33</v>
      </c>
      <c r="L7902">
        <v>0</v>
      </c>
      <c r="M7902">
        <v>7</v>
      </c>
      <c r="N7902">
        <v>173</v>
      </c>
      <c r="O7902">
        <v>0</v>
      </c>
      <c r="P7902">
        <v>6</v>
      </c>
      <c r="Q7902">
        <v>25</v>
      </c>
      <c r="R7902">
        <f>SUM(Table1[[#This Row],[FIRST_CLASS_SEATS]:[ECONOMY_SEATS]])</f>
        <v>180</v>
      </c>
      <c r="S7902" s="5">
        <f>(Table1[[#This Row],[TIER1_ELIGIBLE_PAX]]/Table1[[#This Row],[TOTAL_PAX]])</f>
        <v>0</v>
      </c>
      <c r="T7902" s="5">
        <f>(Table1[[#This Row],[TIER2_ELIGIBLE_PAX]]/Table1[[#This Row],[TOTAL_PAX]])</f>
        <v>3.3333333333333333E-2</v>
      </c>
      <c r="U7902" s="5">
        <f>(Table1[[#This Row],[TIER3_ELIGIBLE_PAX]]/Table1[[#This Row],[TOTAL_PAX]])</f>
        <v>0.1388888888888889</v>
      </c>
      <c r="V7902" s="8">
        <v>0.79339920927715568</v>
      </c>
    </row>
    <row r="7903" spans="1:22" x14ac:dyDescent="0.3">
      <c r="A7903" s="1">
        <v>45931</v>
      </c>
      <c r="B7903" s="2">
        <v>0.69652777777777775</v>
      </c>
      <c r="C7903" t="s">
        <v>17</v>
      </c>
      <c r="D7903" t="s">
        <v>18</v>
      </c>
      <c r="E7903" t="s">
        <v>5841</v>
      </c>
      <c r="F7903" t="s">
        <v>20</v>
      </c>
      <c r="G7903" t="s">
        <v>21</v>
      </c>
      <c r="H7903" t="s">
        <v>22</v>
      </c>
      <c r="I7903" t="s">
        <v>23</v>
      </c>
      <c r="J7903" t="s">
        <v>24</v>
      </c>
      <c r="K7903" t="s">
        <v>47</v>
      </c>
      <c r="L7903">
        <v>0</v>
      </c>
      <c r="M7903">
        <v>56</v>
      </c>
      <c r="N7903">
        <v>275</v>
      </c>
      <c r="O7903">
        <v>1</v>
      </c>
      <c r="P7903">
        <v>8</v>
      </c>
      <c r="Q7903">
        <v>32</v>
      </c>
      <c r="R7903">
        <f>SUM(Table1[[#This Row],[FIRST_CLASS_SEATS]:[ECONOMY_SEATS]])</f>
        <v>331</v>
      </c>
      <c r="S7903" s="5">
        <f>(Table1[[#This Row],[TIER1_ELIGIBLE_PAX]]/Table1[[#This Row],[TOTAL_PAX]])</f>
        <v>3.0211480362537764E-3</v>
      </c>
      <c r="T7903" s="5">
        <f>(Table1[[#This Row],[TIER2_ELIGIBLE_PAX]]/Table1[[#This Row],[TOTAL_PAX]])</f>
        <v>2.4169184290030211E-2</v>
      </c>
      <c r="U7903" s="5">
        <f>(Table1[[#This Row],[TIER3_ELIGIBLE_PAX]]/Table1[[#This Row],[TOTAL_PAX]])</f>
        <v>9.6676737160120846E-2</v>
      </c>
      <c r="V7903" s="8">
        <v>0.79353663883315118</v>
      </c>
    </row>
    <row r="7904" spans="1:22" x14ac:dyDescent="0.3">
      <c r="A7904" s="1">
        <v>45749</v>
      </c>
      <c r="B7904" s="2">
        <v>0.32500000000000001</v>
      </c>
      <c r="C7904" t="s">
        <v>26</v>
      </c>
      <c r="D7904" t="s">
        <v>18</v>
      </c>
      <c r="E7904" t="s">
        <v>1497</v>
      </c>
      <c r="F7904" t="s">
        <v>20</v>
      </c>
      <c r="G7904" t="s">
        <v>71</v>
      </c>
      <c r="H7904" t="s">
        <v>22</v>
      </c>
      <c r="I7904" t="s">
        <v>23</v>
      </c>
      <c r="J7904" t="s">
        <v>24</v>
      </c>
      <c r="K7904" t="s">
        <v>47</v>
      </c>
      <c r="L7904">
        <v>0</v>
      </c>
      <c r="M7904">
        <v>56</v>
      </c>
      <c r="N7904">
        <v>275</v>
      </c>
      <c r="O7904">
        <v>0</v>
      </c>
      <c r="P7904">
        <v>5</v>
      </c>
      <c r="Q7904">
        <v>24</v>
      </c>
      <c r="R7904">
        <f>SUM(Table1[[#This Row],[FIRST_CLASS_SEATS]:[ECONOMY_SEATS]])</f>
        <v>331</v>
      </c>
      <c r="S7904" s="5">
        <f>(Table1[[#This Row],[TIER1_ELIGIBLE_PAX]]/Table1[[#This Row],[TOTAL_PAX]])</f>
        <v>0</v>
      </c>
      <c r="T7904" s="5">
        <f>(Table1[[#This Row],[TIER2_ELIGIBLE_PAX]]/Table1[[#This Row],[TOTAL_PAX]])</f>
        <v>1.5105740181268883E-2</v>
      </c>
      <c r="U7904" s="5">
        <f>(Table1[[#This Row],[TIER3_ELIGIBLE_PAX]]/Table1[[#This Row],[TOTAL_PAX]])</f>
        <v>7.2507552870090641E-2</v>
      </c>
      <c r="V7904" s="8">
        <v>0.79390032325900695</v>
      </c>
    </row>
    <row r="7905" spans="1:22" x14ac:dyDescent="0.3">
      <c r="A7905" s="1">
        <v>45773</v>
      </c>
      <c r="B7905" s="2">
        <v>0.44513888888888886</v>
      </c>
      <c r="C7905" t="s">
        <v>26</v>
      </c>
      <c r="D7905" t="s">
        <v>18</v>
      </c>
      <c r="E7905" t="s">
        <v>413</v>
      </c>
      <c r="F7905" t="s">
        <v>20</v>
      </c>
      <c r="G7905" t="s">
        <v>54</v>
      </c>
      <c r="H7905" t="s">
        <v>30</v>
      </c>
      <c r="I7905" t="s">
        <v>31</v>
      </c>
      <c r="J7905" t="s">
        <v>32</v>
      </c>
      <c r="K7905" t="s">
        <v>33</v>
      </c>
      <c r="L7905">
        <v>0</v>
      </c>
      <c r="M7905">
        <v>2</v>
      </c>
      <c r="N7905">
        <v>178</v>
      </c>
      <c r="O7905">
        <v>0</v>
      </c>
      <c r="P7905">
        <v>11</v>
      </c>
      <c r="Q7905">
        <v>38</v>
      </c>
      <c r="R7905">
        <f>SUM(Table1[[#This Row],[FIRST_CLASS_SEATS]:[ECONOMY_SEATS]])</f>
        <v>180</v>
      </c>
      <c r="S7905" s="5">
        <f>(Table1[[#This Row],[TIER1_ELIGIBLE_PAX]]/Table1[[#This Row],[TOTAL_PAX]])</f>
        <v>0</v>
      </c>
      <c r="T7905" s="5">
        <f>(Table1[[#This Row],[TIER2_ELIGIBLE_PAX]]/Table1[[#This Row],[TOTAL_PAX]])</f>
        <v>6.1111111111111109E-2</v>
      </c>
      <c r="U7905" s="5">
        <f>(Table1[[#This Row],[TIER3_ELIGIBLE_PAX]]/Table1[[#This Row],[TOTAL_PAX]])</f>
        <v>0.21111111111111111</v>
      </c>
      <c r="V7905" s="8">
        <v>0.79393501555800494</v>
      </c>
    </row>
    <row r="7906" spans="1:22" x14ac:dyDescent="0.3">
      <c r="A7906" s="1">
        <v>45885</v>
      </c>
      <c r="B7906" s="2">
        <v>0.30208333333333331</v>
      </c>
      <c r="C7906" t="s">
        <v>26</v>
      </c>
      <c r="D7906" t="s">
        <v>18</v>
      </c>
      <c r="E7906" t="s">
        <v>695</v>
      </c>
      <c r="F7906" t="s">
        <v>20</v>
      </c>
      <c r="G7906" t="s">
        <v>99</v>
      </c>
      <c r="H7906" t="s">
        <v>74</v>
      </c>
      <c r="I7906" t="s">
        <v>31</v>
      </c>
      <c r="J7906" t="s">
        <v>32</v>
      </c>
      <c r="K7906" t="s">
        <v>33</v>
      </c>
      <c r="L7906">
        <v>0</v>
      </c>
      <c r="M7906">
        <v>11</v>
      </c>
      <c r="N7906">
        <v>169</v>
      </c>
      <c r="O7906">
        <v>0</v>
      </c>
      <c r="P7906">
        <v>8</v>
      </c>
      <c r="Q7906">
        <v>30</v>
      </c>
      <c r="R7906">
        <f>SUM(Table1[[#This Row],[FIRST_CLASS_SEATS]:[ECONOMY_SEATS]])</f>
        <v>180</v>
      </c>
      <c r="S7906" s="5">
        <f>(Table1[[#This Row],[TIER1_ELIGIBLE_PAX]]/Table1[[#This Row],[TOTAL_PAX]])</f>
        <v>0</v>
      </c>
      <c r="T7906" s="5">
        <f>(Table1[[#This Row],[TIER2_ELIGIBLE_PAX]]/Table1[[#This Row],[TOTAL_PAX]])</f>
        <v>4.4444444444444446E-2</v>
      </c>
      <c r="U7906" s="5">
        <f>(Table1[[#This Row],[TIER3_ELIGIBLE_PAX]]/Table1[[#This Row],[TOTAL_PAX]])</f>
        <v>0.16666666666666666</v>
      </c>
      <c r="V7906" s="8">
        <v>0.79393760279954895</v>
      </c>
    </row>
    <row r="7907" spans="1:22" x14ac:dyDescent="0.3">
      <c r="A7907" s="1">
        <v>45770</v>
      </c>
      <c r="B7907" s="2">
        <v>0.60972222222222228</v>
      </c>
      <c r="C7907" t="s">
        <v>17</v>
      </c>
      <c r="D7907" t="s">
        <v>18</v>
      </c>
      <c r="E7907" t="s">
        <v>5905</v>
      </c>
      <c r="F7907" t="s">
        <v>20</v>
      </c>
      <c r="G7907" t="s">
        <v>40</v>
      </c>
      <c r="H7907" t="s">
        <v>41</v>
      </c>
      <c r="I7907" t="s">
        <v>31</v>
      </c>
      <c r="J7907" t="s">
        <v>32</v>
      </c>
      <c r="K7907" t="s">
        <v>33</v>
      </c>
      <c r="L7907">
        <v>0</v>
      </c>
      <c r="M7907">
        <v>15</v>
      </c>
      <c r="N7907">
        <v>165</v>
      </c>
      <c r="O7907">
        <v>3</v>
      </c>
      <c r="P7907">
        <v>7</v>
      </c>
      <c r="Q7907">
        <v>28</v>
      </c>
      <c r="R7907">
        <f>SUM(Table1[[#This Row],[FIRST_CLASS_SEATS]:[ECONOMY_SEATS]])</f>
        <v>180</v>
      </c>
      <c r="S7907" s="5">
        <f>(Table1[[#This Row],[TIER1_ELIGIBLE_PAX]]/Table1[[#This Row],[TOTAL_PAX]])</f>
        <v>1.6666666666666666E-2</v>
      </c>
      <c r="T7907" s="5">
        <f>(Table1[[#This Row],[TIER2_ELIGIBLE_PAX]]/Table1[[#This Row],[TOTAL_PAX]])</f>
        <v>3.888888888888889E-2</v>
      </c>
      <c r="U7907" s="5">
        <f>(Table1[[#This Row],[TIER3_ELIGIBLE_PAX]]/Table1[[#This Row],[TOTAL_PAX]])</f>
        <v>0.15555555555555556</v>
      </c>
      <c r="V7907" s="8">
        <v>0.79403005933720661</v>
      </c>
    </row>
    <row r="7908" spans="1:22" x14ac:dyDescent="0.3">
      <c r="A7908" s="1">
        <v>45761</v>
      </c>
      <c r="B7908" s="2">
        <v>0.84375</v>
      </c>
      <c r="C7908" t="s">
        <v>34</v>
      </c>
      <c r="D7908" t="s">
        <v>18</v>
      </c>
      <c r="E7908" t="s">
        <v>860</v>
      </c>
      <c r="F7908" t="s">
        <v>20</v>
      </c>
      <c r="G7908" t="s">
        <v>99</v>
      </c>
      <c r="H7908" t="s">
        <v>74</v>
      </c>
      <c r="I7908" t="s">
        <v>31</v>
      </c>
      <c r="J7908" t="s">
        <v>32</v>
      </c>
      <c r="K7908" t="s">
        <v>33</v>
      </c>
      <c r="L7908">
        <v>0</v>
      </c>
      <c r="M7908">
        <v>6</v>
      </c>
      <c r="N7908">
        <v>174</v>
      </c>
      <c r="O7908">
        <v>0</v>
      </c>
      <c r="P7908">
        <v>11</v>
      </c>
      <c r="Q7908">
        <v>41</v>
      </c>
      <c r="R7908">
        <f>SUM(Table1[[#This Row],[FIRST_CLASS_SEATS]:[ECONOMY_SEATS]])</f>
        <v>180</v>
      </c>
      <c r="S7908" s="5">
        <f>(Table1[[#This Row],[TIER1_ELIGIBLE_PAX]]/Table1[[#This Row],[TOTAL_PAX]])</f>
        <v>0</v>
      </c>
      <c r="T7908" s="5">
        <f>(Table1[[#This Row],[TIER2_ELIGIBLE_PAX]]/Table1[[#This Row],[TOTAL_PAX]])</f>
        <v>6.1111111111111109E-2</v>
      </c>
      <c r="U7908" s="5">
        <f>(Table1[[#This Row],[TIER3_ELIGIBLE_PAX]]/Table1[[#This Row],[TOTAL_PAX]])</f>
        <v>0.22777777777777777</v>
      </c>
      <c r="V7908" s="8">
        <v>0.7942409454935685</v>
      </c>
    </row>
    <row r="7909" spans="1:22" x14ac:dyDescent="0.3">
      <c r="A7909" s="1">
        <v>45882</v>
      </c>
      <c r="B7909" s="2">
        <v>0.41805555555555557</v>
      </c>
      <c r="C7909" t="s">
        <v>26</v>
      </c>
      <c r="D7909" t="s">
        <v>18</v>
      </c>
      <c r="E7909" t="s">
        <v>2620</v>
      </c>
      <c r="F7909" t="s">
        <v>20</v>
      </c>
      <c r="G7909" t="s">
        <v>21</v>
      </c>
      <c r="H7909" t="s">
        <v>22</v>
      </c>
      <c r="I7909" t="s">
        <v>23</v>
      </c>
      <c r="J7909" t="s">
        <v>24</v>
      </c>
      <c r="K7909" t="s">
        <v>25</v>
      </c>
      <c r="L7909">
        <v>0</v>
      </c>
      <c r="M7909">
        <v>48</v>
      </c>
      <c r="N7909">
        <v>224</v>
      </c>
      <c r="O7909">
        <v>0</v>
      </c>
      <c r="P7909">
        <v>0</v>
      </c>
      <c r="Q7909">
        <v>1</v>
      </c>
      <c r="R7909">
        <f>SUM(Table1[[#This Row],[FIRST_CLASS_SEATS]:[ECONOMY_SEATS]])</f>
        <v>272</v>
      </c>
      <c r="S7909" s="5">
        <f>(Table1[[#This Row],[TIER1_ELIGIBLE_PAX]]/Table1[[#This Row],[TOTAL_PAX]])</f>
        <v>0</v>
      </c>
      <c r="T7909" s="5">
        <f>(Table1[[#This Row],[TIER2_ELIGIBLE_PAX]]/Table1[[#This Row],[TOTAL_PAX]])</f>
        <v>0</v>
      </c>
      <c r="U7909" s="5">
        <f>(Table1[[#This Row],[TIER3_ELIGIBLE_PAX]]/Table1[[#This Row],[TOTAL_PAX]])</f>
        <v>3.6764705882352941E-3</v>
      </c>
      <c r="V7909" s="8">
        <v>0.79436179804683527</v>
      </c>
    </row>
    <row r="7910" spans="1:22" x14ac:dyDescent="0.3">
      <c r="A7910" s="1">
        <v>45770</v>
      </c>
      <c r="B7910" s="2">
        <v>0.68333333333333335</v>
      </c>
      <c r="C7910" t="s">
        <v>17</v>
      </c>
      <c r="D7910" t="s">
        <v>18</v>
      </c>
      <c r="E7910" t="s">
        <v>1302</v>
      </c>
      <c r="F7910" t="s">
        <v>20</v>
      </c>
      <c r="G7910" t="s">
        <v>46</v>
      </c>
      <c r="H7910" t="s">
        <v>22</v>
      </c>
      <c r="I7910" t="s">
        <v>23</v>
      </c>
      <c r="J7910" t="s">
        <v>24</v>
      </c>
      <c r="K7910" t="s">
        <v>47</v>
      </c>
      <c r="L7910">
        <v>0</v>
      </c>
      <c r="M7910">
        <v>56</v>
      </c>
      <c r="N7910">
        <v>275</v>
      </c>
      <c r="O7910">
        <v>1</v>
      </c>
      <c r="P7910">
        <v>8</v>
      </c>
      <c r="Q7910">
        <v>30</v>
      </c>
      <c r="R7910">
        <f>SUM(Table1[[#This Row],[FIRST_CLASS_SEATS]:[ECONOMY_SEATS]])</f>
        <v>331</v>
      </c>
      <c r="S7910" s="5">
        <f>(Table1[[#This Row],[TIER1_ELIGIBLE_PAX]]/Table1[[#This Row],[TOTAL_PAX]])</f>
        <v>3.0211480362537764E-3</v>
      </c>
      <c r="T7910" s="5">
        <f>(Table1[[#This Row],[TIER2_ELIGIBLE_PAX]]/Table1[[#This Row],[TOTAL_PAX]])</f>
        <v>2.4169184290030211E-2</v>
      </c>
      <c r="U7910" s="5">
        <f>(Table1[[#This Row],[TIER3_ELIGIBLE_PAX]]/Table1[[#This Row],[TOTAL_PAX]])</f>
        <v>9.0634441087613288E-2</v>
      </c>
      <c r="V7910" s="8">
        <v>0.79438059234636693</v>
      </c>
    </row>
    <row r="7911" spans="1:22" x14ac:dyDescent="0.3">
      <c r="A7911" s="1">
        <v>45910</v>
      </c>
      <c r="B7911" s="2">
        <v>0.77986111111111112</v>
      </c>
      <c r="C7911" t="s">
        <v>34</v>
      </c>
      <c r="D7911" t="s">
        <v>18</v>
      </c>
      <c r="E7911" t="s">
        <v>2431</v>
      </c>
      <c r="F7911" t="s">
        <v>20</v>
      </c>
      <c r="G7911" t="s">
        <v>40</v>
      </c>
      <c r="H7911" t="s">
        <v>41</v>
      </c>
      <c r="I7911" t="s">
        <v>31</v>
      </c>
      <c r="J7911" t="s">
        <v>32</v>
      </c>
      <c r="K7911" t="s">
        <v>33</v>
      </c>
      <c r="L7911">
        <v>0</v>
      </c>
      <c r="M7911">
        <v>17</v>
      </c>
      <c r="N7911">
        <v>163</v>
      </c>
      <c r="O7911">
        <v>0</v>
      </c>
      <c r="P7911">
        <v>12</v>
      </c>
      <c r="Q7911">
        <v>44</v>
      </c>
      <c r="R7911">
        <f>SUM(Table1[[#This Row],[FIRST_CLASS_SEATS]:[ECONOMY_SEATS]])</f>
        <v>180</v>
      </c>
      <c r="S7911" s="5">
        <f>(Table1[[#This Row],[TIER1_ELIGIBLE_PAX]]/Table1[[#This Row],[TOTAL_PAX]])</f>
        <v>0</v>
      </c>
      <c r="T7911" s="5">
        <f>(Table1[[#This Row],[TIER2_ELIGIBLE_PAX]]/Table1[[#This Row],[TOTAL_PAX]])</f>
        <v>6.6666666666666666E-2</v>
      </c>
      <c r="U7911" s="5">
        <f>(Table1[[#This Row],[TIER3_ELIGIBLE_PAX]]/Table1[[#This Row],[TOTAL_PAX]])</f>
        <v>0.24444444444444444</v>
      </c>
      <c r="V7911" s="8">
        <v>0.79442777496924022</v>
      </c>
    </row>
    <row r="7912" spans="1:22" x14ac:dyDescent="0.3">
      <c r="A7912" s="1">
        <v>45807</v>
      </c>
      <c r="B7912" s="2">
        <v>0.37291666666666667</v>
      </c>
      <c r="C7912" t="s">
        <v>26</v>
      </c>
      <c r="D7912" t="s">
        <v>18</v>
      </c>
      <c r="E7912" t="s">
        <v>2072</v>
      </c>
      <c r="F7912" t="s">
        <v>20</v>
      </c>
      <c r="G7912" t="s">
        <v>99</v>
      </c>
      <c r="H7912" t="s">
        <v>74</v>
      </c>
      <c r="I7912" t="s">
        <v>31</v>
      </c>
      <c r="J7912" t="s">
        <v>32</v>
      </c>
      <c r="K7912" t="s">
        <v>33</v>
      </c>
      <c r="L7912">
        <v>0</v>
      </c>
      <c r="M7912">
        <v>13</v>
      </c>
      <c r="N7912">
        <v>167</v>
      </c>
      <c r="O7912">
        <v>0</v>
      </c>
      <c r="P7912">
        <v>16</v>
      </c>
      <c r="Q7912">
        <v>53</v>
      </c>
      <c r="R7912">
        <f>SUM(Table1[[#This Row],[FIRST_CLASS_SEATS]:[ECONOMY_SEATS]])</f>
        <v>180</v>
      </c>
      <c r="S7912" s="5">
        <f>(Table1[[#This Row],[TIER1_ELIGIBLE_PAX]]/Table1[[#This Row],[TOTAL_PAX]])</f>
        <v>0</v>
      </c>
      <c r="T7912" s="5">
        <f>(Table1[[#This Row],[TIER2_ELIGIBLE_PAX]]/Table1[[#This Row],[TOTAL_PAX]])</f>
        <v>8.8888888888888892E-2</v>
      </c>
      <c r="U7912" s="5">
        <f>(Table1[[#This Row],[TIER3_ELIGIBLE_PAX]]/Table1[[#This Row],[TOTAL_PAX]])</f>
        <v>0.29444444444444445</v>
      </c>
      <c r="V7912" s="8">
        <v>0.79494456220781395</v>
      </c>
    </row>
    <row r="7913" spans="1:22" x14ac:dyDescent="0.3">
      <c r="A7913" s="1">
        <v>45910</v>
      </c>
      <c r="B7913" s="2">
        <v>0.61458333333333337</v>
      </c>
      <c r="C7913" t="s">
        <v>17</v>
      </c>
      <c r="D7913" t="s">
        <v>18</v>
      </c>
      <c r="E7913" t="s">
        <v>5349</v>
      </c>
      <c r="F7913" t="s">
        <v>20</v>
      </c>
      <c r="G7913" t="s">
        <v>43</v>
      </c>
      <c r="H7913" t="s">
        <v>44</v>
      </c>
      <c r="I7913" t="s">
        <v>31</v>
      </c>
      <c r="J7913" t="s">
        <v>32</v>
      </c>
      <c r="K7913" t="s">
        <v>33</v>
      </c>
      <c r="L7913">
        <v>0</v>
      </c>
      <c r="M7913">
        <v>18</v>
      </c>
      <c r="N7913">
        <v>162</v>
      </c>
      <c r="O7913">
        <v>0</v>
      </c>
      <c r="P7913">
        <v>3</v>
      </c>
      <c r="Q7913">
        <v>16</v>
      </c>
      <c r="R7913">
        <f>SUM(Table1[[#This Row],[FIRST_CLASS_SEATS]:[ECONOMY_SEATS]])</f>
        <v>180</v>
      </c>
      <c r="S7913" s="5">
        <f>(Table1[[#This Row],[TIER1_ELIGIBLE_PAX]]/Table1[[#This Row],[TOTAL_PAX]])</f>
        <v>0</v>
      </c>
      <c r="T7913" s="5">
        <f>(Table1[[#This Row],[TIER2_ELIGIBLE_PAX]]/Table1[[#This Row],[TOTAL_PAX]])</f>
        <v>1.6666666666666666E-2</v>
      </c>
      <c r="U7913" s="5">
        <f>(Table1[[#This Row],[TIER3_ELIGIBLE_PAX]]/Table1[[#This Row],[TOTAL_PAX]])</f>
        <v>8.8888888888888892E-2</v>
      </c>
      <c r="V7913" s="8">
        <v>0.79495484245286852</v>
      </c>
    </row>
    <row r="7914" spans="1:22" x14ac:dyDescent="0.3">
      <c r="A7914" s="1">
        <v>45853</v>
      </c>
      <c r="B7914" s="2">
        <v>0.74513888888888891</v>
      </c>
      <c r="C7914" t="s">
        <v>17</v>
      </c>
      <c r="D7914" t="s">
        <v>18</v>
      </c>
      <c r="E7914" t="s">
        <v>2557</v>
      </c>
      <c r="F7914" t="s">
        <v>20</v>
      </c>
      <c r="G7914" t="s">
        <v>40</v>
      </c>
      <c r="H7914" t="s">
        <v>41</v>
      </c>
      <c r="I7914" t="s">
        <v>31</v>
      </c>
      <c r="J7914" t="s">
        <v>32</v>
      </c>
      <c r="K7914" t="s">
        <v>33</v>
      </c>
      <c r="L7914">
        <v>0</v>
      </c>
      <c r="M7914">
        <v>17</v>
      </c>
      <c r="N7914">
        <v>163</v>
      </c>
      <c r="O7914">
        <v>0</v>
      </c>
      <c r="P7914">
        <v>12</v>
      </c>
      <c r="Q7914">
        <v>42</v>
      </c>
      <c r="R7914">
        <f>SUM(Table1[[#This Row],[FIRST_CLASS_SEATS]:[ECONOMY_SEATS]])</f>
        <v>180</v>
      </c>
      <c r="S7914" s="5">
        <f>(Table1[[#This Row],[TIER1_ELIGIBLE_PAX]]/Table1[[#This Row],[TOTAL_PAX]])</f>
        <v>0</v>
      </c>
      <c r="T7914" s="5">
        <f>(Table1[[#This Row],[TIER2_ELIGIBLE_PAX]]/Table1[[#This Row],[TOTAL_PAX]])</f>
        <v>6.6666666666666666E-2</v>
      </c>
      <c r="U7914" s="5">
        <f>(Table1[[#This Row],[TIER3_ELIGIBLE_PAX]]/Table1[[#This Row],[TOTAL_PAX]])</f>
        <v>0.23333333333333334</v>
      </c>
      <c r="V7914" s="8">
        <v>0.79511261372863196</v>
      </c>
    </row>
    <row r="7915" spans="1:22" x14ac:dyDescent="0.3">
      <c r="A7915" s="1">
        <v>45893</v>
      </c>
      <c r="B7915" s="2">
        <v>0.72638888888888886</v>
      </c>
      <c r="C7915" t="s">
        <v>17</v>
      </c>
      <c r="D7915" t="s">
        <v>18</v>
      </c>
      <c r="E7915" t="s">
        <v>196</v>
      </c>
      <c r="F7915" t="s">
        <v>20</v>
      </c>
      <c r="G7915" t="s">
        <v>124</v>
      </c>
      <c r="H7915" t="s">
        <v>22</v>
      </c>
      <c r="I7915" t="s">
        <v>23</v>
      </c>
      <c r="J7915" t="s">
        <v>24</v>
      </c>
      <c r="K7915" t="s">
        <v>59</v>
      </c>
      <c r="L7915">
        <v>8</v>
      </c>
      <c r="M7915">
        <v>48</v>
      </c>
      <c r="N7915">
        <v>200</v>
      </c>
      <c r="O7915">
        <v>1</v>
      </c>
      <c r="P7915">
        <v>6</v>
      </c>
      <c r="Q7915">
        <v>25</v>
      </c>
      <c r="R7915">
        <f>SUM(Table1[[#This Row],[FIRST_CLASS_SEATS]:[ECONOMY_SEATS]])</f>
        <v>256</v>
      </c>
      <c r="S7915" s="5">
        <f>(Table1[[#This Row],[TIER1_ELIGIBLE_PAX]]/Table1[[#This Row],[TOTAL_PAX]])</f>
        <v>3.90625E-3</v>
      </c>
      <c r="T7915" s="5">
        <f>(Table1[[#This Row],[TIER2_ELIGIBLE_PAX]]/Table1[[#This Row],[TOTAL_PAX]])</f>
        <v>2.34375E-2</v>
      </c>
      <c r="U7915" s="5">
        <f>(Table1[[#This Row],[TIER3_ELIGIBLE_PAX]]/Table1[[#This Row],[TOTAL_PAX]])</f>
        <v>9.765625E-2</v>
      </c>
      <c r="V7915" s="8">
        <v>0.7952239962985177</v>
      </c>
    </row>
    <row r="7916" spans="1:22" x14ac:dyDescent="0.3">
      <c r="A7916" s="1">
        <v>45919</v>
      </c>
      <c r="B7916" s="2">
        <v>0.85833333333333328</v>
      </c>
      <c r="C7916" t="s">
        <v>34</v>
      </c>
      <c r="D7916" t="s">
        <v>18</v>
      </c>
      <c r="E7916" t="s">
        <v>218</v>
      </c>
      <c r="F7916" t="s">
        <v>20</v>
      </c>
      <c r="G7916" t="s">
        <v>29</v>
      </c>
      <c r="H7916" t="s">
        <v>30</v>
      </c>
      <c r="I7916" t="s">
        <v>31</v>
      </c>
      <c r="J7916" t="s">
        <v>32</v>
      </c>
      <c r="K7916" t="s">
        <v>33</v>
      </c>
      <c r="L7916">
        <v>0</v>
      </c>
      <c r="M7916">
        <v>8</v>
      </c>
      <c r="N7916">
        <v>172</v>
      </c>
      <c r="O7916">
        <v>0</v>
      </c>
      <c r="P7916">
        <v>13</v>
      </c>
      <c r="Q7916">
        <v>44</v>
      </c>
      <c r="R7916">
        <f>SUM(Table1[[#This Row],[FIRST_CLASS_SEATS]:[ECONOMY_SEATS]])</f>
        <v>180</v>
      </c>
      <c r="S7916" s="5">
        <f>(Table1[[#This Row],[TIER1_ELIGIBLE_PAX]]/Table1[[#This Row],[TOTAL_PAX]])</f>
        <v>0</v>
      </c>
      <c r="T7916" s="5">
        <f>(Table1[[#This Row],[TIER2_ELIGIBLE_PAX]]/Table1[[#This Row],[TOTAL_PAX]])</f>
        <v>7.2222222222222215E-2</v>
      </c>
      <c r="U7916" s="5">
        <f>(Table1[[#This Row],[TIER3_ELIGIBLE_PAX]]/Table1[[#This Row],[TOTAL_PAX]])</f>
        <v>0.24444444444444444</v>
      </c>
      <c r="V7916" s="8">
        <v>0.7952247571662775</v>
      </c>
    </row>
    <row r="7917" spans="1:22" x14ac:dyDescent="0.3">
      <c r="A7917" s="1">
        <v>45852</v>
      </c>
      <c r="B7917" s="2">
        <v>0.5131944444444444</v>
      </c>
      <c r="C7917" t="s">
        <v>48</v>
      </c>
      <c r="D7917" t="s">
        <v>18</v>
      </c>
      <c r="E7917" t="s">
        <v>3071</v>
      </c>
      <c r="F7917" t="s">
        <v>20</v>
      </c>
      <c r="G7917" t="s">
        <v>99</v>
      </c>
      <c r="H7917" t="s">
        <v>74</v>
      </c>
      <c r="I7917" t="s">
        <v>31</v>
      </c>
      <c r="J7917" t="s">
        <v>32</v>
      </c>
      <c r="K7917" t="s">
        <v>33</v>
      </c>
      <c r="L7917">
        <v>0</v>
      </c>
      <c r="M7917">
        <v>11</v>
      </c>
      <c r="N7917">
        <v>169</v>
      </c>
      <c r="O7917">
        <v>0</v>
      </c>
      <c r="P7917">
        <v>10</v>
      </c>
      <c r="Q7917">
        <v>37</v>
      </c>
      <c r="R7917">
        <f>SUM(Table1[[#This Row],[FIRST_CLASS_SEATS]:[ECONOMY_SEATS]])</f>
        <v>180</v>
      </c>
      <c r="S7917" s="5">
        <f>(Table1[[#This Row],[TIER1_ELIGIBLE_PAX]]/Table1[[#This Row],[TOTAL_PAX]])</f>
        <v>0</v>
      </c>
      <c r="T7917" s="5">
        <f>(Table1[[#This Row],[TIER2_ELIGIBLE_PAX]]/Table1[[#This Row],[TOTAL_PAX]])</f>
        <v>5.5555555555555552E-2</v>
      </c>
      <c r="U7917" s="5">
        <f>(Table1[[#This Row],[TIER3_ELIGIBLE_PAX]]/Table1[[#This Row],[TOTAL_PAX]])</f>
        <v>0.20555555555555555</v>
      </c>
      <c r="V7917" s="8">
        <v>0.79568763734173831</v>
      </c>
    </row>
    <row r="7918" spans="1:22" x14ac:dyDescent="0.3">
      <c r="A7918" s="1">
        <v>45914</v>
      </c>
      <c r="B7918" s="2">
        <v>0.78125</v>
      </c>
      <c r="C7918" t="s">
        <v>34</v>
      </c>
      <c r="D7918" t="s">
        <v>18</v>
      </c>
      <c r="E7918" t="s">
        <v>2093</v>
      </c>
      <c r="F7918" t="s">
        <v>20</v>
      </c>
      <c r="G7918" t="s">
        <v>40</v>
      </c>
      <c r="H7918" t="s">
        <v>41</v>
      </c>
      <c r="I7918" t="s">
        <v>31</v>
      </c>
      <c r="J7918" t="s">
        <v>32</v>
      </c>
      <c r="K7918" t="s">
        <v>33</v>
      </c>
      <c r="L7918">
        <v>0</v>
      </c>
      <c r="M7918">
        <v>9</v>
      </c>
      <c r="N7918">
        <v>171</v>
      </c>
      <c r="O7918">
        <v>0</v>
      </c>
      <c r="P7918">
        <v>6</v>
      </c>
      <c r="Q7918">
        <v>25</v>
      </c>
      <c r="R7918">
        <f>SUM(Table1[[#This Row],[FIRST_CLASS_SEATS]:[ECONOMY_SEATS]])</f>
        <v>180</v>
      </c>
      <c r="S7918" s="5">
        <f>(Table1[[#This Row],[TIER1_ELIGIBLE_PAX]]/Table1[[#This Row],[TOTAL_PAX]])</f>
        <v>0</v>
      </c>
      <c r="T7918" s="5">
        <f>(Table1[[#This Row],[TIER2_ELIGIBLE_PAX]]/Table1[[#This Row],[TOTAL_PAX]])</f>
        <v>3.3333333333333333E-2</v>
      </c>
      <c r="U7918" s="5">
        <f>(Table1[[#This Row],[TIER3_ELIGIBLE_PAX]]/Table1[[#This Row],[TOTAL_PAX]])</f>
        <v>0.1388888888888889</v>
      </c>
      <c r="V7918" s="8">
        <v>0.79581059506967022</v>
      </c>
    </row>
    <row r="7919" spans="1:22" x14ac:dyDescent="0.3">
      <c r="A7919" s="1">
        <v>45922</v>
      </c>
      <c r="B7919" s="2">
        <v>0.83750000000000002</v>
      </c>
      <c r="C7919" t="s">
        <v>34</v>
      </c>
      <c r="D7919" t="s">
        <v>18</v>
      </c>
      <c r="E7919" t="s">
        <v>707</v>
      </c>
      <c r="F7919" t="s">
        <v>20</v>
      </c>
      <c r="G7919" t="s">
        <v>71</v>
      </c>
      <c r="H7919" t="s">
        <v>22</v>
      </c>
      <c r="I7919" t="s">
        <v>23</v>
      </c>
      <c r="J7919" t="s">
        <v>24</v>
      </c>
      <c r="K7919" t="s">
        <v>25</v>
      </c>
      <c r="L7919">
        <v>0</v>
      </c>
      <c r="M7919">
        <v>32</v>
      </c>
      <c r="N7919">
        <v>300</v>
      </c>
      <c r="O7919">
        <v>0</v>
      </c>
      <c r="P7919">
        <v>0</v>
      </c>
      <c r="Q7919">
        <v>8</v>
      </c>
      <c r="R7919">
        <f>SUM(Table1[[#This Row],[FIRST_CLASS_SEATS]:[ECONOMY_SEATS]])</f>
        <v>332</v>
      </c>
      <c r="S7919" s="5">
        <f>(Table1[[#This Row],[TIER1_ELIGIBLE_PAX]]/Table1[[#This Row],[TOTAL_PAX]])</f>
        <v>0</v>
      </c>
      <c r="T7919" s="5">
        <f>(Table1[[#This Row],[TIER2_ELIGIBLE_PAX]]/Table1[[#This Row],[TOTAL_PAX]])</f>
        <v>0</v>
      </c>
      <c r="U7919" s="5">
        <f>(Table1[[#This Row],[TIER3_ELIGIBLE_PAX]]/Table1[[#This Row],[TOTAL_PAX]])</f>
        <v>2.4096385542168676E-2</v>
      </c>
      <c r="V7919" s="8">
        <v>0.79586856754380841</v>
      </c>
    </row>
    <row r="7920" spans="1:22" x14ac:dyDescent="0.3">
      <c r="A7920" s="1">
        <v>45749</v>
      </c>
      <c r="B7920" s="2">
        <v>0.91805555555555551</v>
      </c>
      <c r="C7920" t="s">
        <v>34</v>
      </c>
      <c r="D7920" t="s">
        <v>18</v>
      </c>
      <c r="E7920" t="s">
        <v>3029</v>
      </c>
      <c r="F7920" t="s">
        <v>20</v>
      </c>
      <c r="G7920" t="s">
        <v>99</v>
      </c>
      <c r="H7920" t="s">
        <v>74</v>
      </c>
      <c r="I7920" t="s">
        <v>31</v>
      </c>
      <c r="J7920" t="s">
        <v>32</v>
      </c>
      <c r="K7920" t="s">
        <v>33</v>
      </c>
      <c r="L7920">
        <v>0</v>
      </c>
      <c r="M7920">
        <v>6</v>
      </c>
      <c r="N7920">
        <v>174</v>
      </c>
      <c r="O7920">
        <v>0</v>
      </c>
      <c r="P7920">
        <v>5</v>
      </c>
      <c r="Q7920">
        <v>23</v>
      </c>
      <c r="R7920">
        <f>SUM(Table1[[#This Row],[FIRST_CLASS_SEATS]:[ECONOMY_SEATS]])</f>
        <v>180</v>
      </c>
      <c r="S7920" s="5">
        <f>(Table1[[#This Row],[TIER1_ELIGIBLE_PAX]]/Table1[[#This Row],[TOTAL_PAX]])</f>
        <v>0</v>
      </c>
      <c r="T7920" s="5">
        <f>(Table1[[#This Row],[TIER2_ELIGIBLE_PAX]]/Table1[[#This Row],[TOTAL_PAX]])</f>
        <v>2.7777777777777776E-2</v>
      </c>
      <c r="U7920" s="5">
        <f>(Table1[[#This Row],[TIER3_ELIGIBLE_PAX]]/Table1[[#This Row],[TOTAL_PAX]])</f>
        <v>0.12777777777777777</v>
      </c>
      <c r="V7920" s="8">
        <v>0.79604659326908245</v>
      </c>
    </row>
    <row r="7921" spans="1:22" x14ac:dyDescent="0.3">
      <c r="A7921" s="1">
        <v>45960</v>
      </c>
      <c r="B7921" s="2">
        <v>0.90208333333333335</v>
      </c>
      <c r="C7921" t="s">
        <v>34</v>
      </c>
      <c r="D7921" t="s">
        <v>18</v>
      </c>
      <c r="E7921" t="s">
        <v>4099</v>
      </c>
      <c r="F7921" t="s">
        <v>20</v>
      </c>
      <c r="G7921" t="s">
        <v>76</v>
      </c>
      <c r="H7921" t="s">
        <v>77</v>
      </c>
      <c r="I7921" t="s">
        <v>78</v>
      </c>
      <c r="J7921" t="s">
        <v>24</v>
      </c>
      <c r="K7921" t="s">
        <v>59</v>
      </c>
      <c r="L7921">
        <v>8</v>
      </c>
      <c r="M7921">
        <v>42</v>
      </c>
      <c r="N7921">
        <v>166</v>
      </c>
      <c r="O7921">
        <v>0</v>
      </c>
      <c r="P7921">
        <v>3</v>
      </c>
      <c r="Q7921">
        <v>18</v>
      </c>
      <c r="R7921">
        <f>SUM(Table1[[#This Row],[FIRST_CLASS_SEATS]:[ECONOMY_SEATS]])</f>
        <v>216</v>
      </c>
      <c r="S7921" s="5">
        <f>(Table1[[#This Row],[TIER1_ELIGIBLE_PAX]]/Table1[[#This Row],[TOTAL_PAX]])</f>
        <v>0</v>
      </c>
      <c r="T7921" s="5">
        <f>(Table1[[#This Row],[TIER2_ELIGIBLE_PAX]]/Table1[[#This Row],[TOTAL_PAX]])</f>
        <v>1.3888888888888888E-2</v>
      </c>
      <c r="U7921" s="5">
        <f>(Table1[[#This Row],[TIER3_ELIGIBLE_PAX]]/Table1[[#This Row],[TOTAL_PAX]])</f>
        <v>8.3333333333333329E-2</v>
      </c>
      <c r="V7921" s="8">
        <v>0.79608069649604873</v>
      </c>
    </row>
    <row r="7922" spans="1:22" x14ac:dyDescent="0.3">
      <c r="A7922" s="1">
        <v>45890</v>
      </c>
      <c r="B7922" s="2">
        <v>0.8833333333333333</v>
      </c>
      <c r="C7922" t="s">
        <v>34</v>
      </c>
      <c r="D7922" t="s">
        <v>18</v>
      </c>
      <c r="E7922" t="s">
        <v>3861</v>
      </c>
      <c r="F7922" t="s">
        <v>20</v>
      </c>
      <c r="G7922" t="s">
        <v>54</v>
      </c>
      <c r="H7922" t="s">
        <v>30</v>
      </c>
      <c r="I7922" t="s">
        <v>31</v>
      </c>
      <c r="J7922" t="s">
        <v>32</v>
      </c>
      <c r="K7922" t="s">
        <v>33</v>
      </c>
      <c r="L7922">
        <v>0</v>
      </c>
      <c r="M7922">
        <v>14</v>
      </c>
      <c r="N7922">
        <v>166</v>
      </c>
      <c r="O7922">
        <v>0</v>
      </c>
      <c r="P7922">
        <v>8</v>
      </c>
      <c r="Q7922">
        <v>30</v>
      </c>
      <c r="R7922">
        <f>SUM(Table1[[#This Row],[FIRST_CLASS_SEATS]:[ECONOMY_SEATS]])</f>
        <v>180</v>
      </c>
      <c r="S7922" s="5">
        <f>(Table1[[#This Row],[TIER1_ELIGIBLE_PAX]]/Table1[[#This Row],[TOTAL_PAX]])</f>
        <v>0</v>
      </c>
      <c r="T7922" s="5">
        <f>(Table1[[#This Row],[TIER2_ELIGIBLE_PAX]]/Table1[[#This Row],[TOTAL_PAX]])</f>
        <v>4.4444444444444446E-2</v>
      </c>
      <c r="U7922" s="5">
        <f>(Table1[[#This Row],[TIER3_ELIGIBLE_PAX]]/Table1[[#This Row],[TOTAL_PAX]])</f>
        <v>0.16666666666666666</v>
      </c>
      <c r="V7922" s="8">
        <v>0.79614045185927962</v>
      </c>
    </row>
    <row r="7923" spans="1:22" x14ac:dyDescent="0.3">
      <c r="A7923" s="1">
        <v>45758</v>
      </c>
      <c r="B7923" s="2">
        <v>0.70694444444444449</v>
      </c>
      <c r="C7923" t="s">
        <v>17</v>
      </c>
      <c r="D7923" t="s">
        <v>18</v>
      </c>
      <c r="E7923" t="s">
        <v>1702</v>
      </c>
      <c r="F7923" t="s">
        <v>20</v>
      </c>
      <c r="G7923" t="s">
        <v>68</v>
      </c>
      <c r="H7923" t="s">
        <v>69</v>
      </c>
      <c r="I7923" t="s">
        <v>31</v>
      </c>
      <c r="J7923" t="s">
        <v>32</v>
      </c>
      <c r="K7923" t="s">
        <v>33</v>
      </c>
      <c r="L7923">
        <v>0</v>
      </c>
      <c r="M7923">
        <v>12</v>
      </c>
      <c r="N7923">
        <v>168</v>
      </c>
      <c r="O7923">
        <v>1</v>
      </c>
      <c r="P7923">
        <v>0</v>
      </c>
      <c r="Q7923">
        <v>8</v>
      </c>
      <c r="R7923">
        <f>SUM(Table1[[#This Row],[FIRST_CLASS_SEATS]:[ECONOMY_SEATS]])</f>
        <v>180</v>
      </c>
      <c r="S7923" s="5">
        <f>(Table1[[#This Row],[TIER1_ELIGIBLE_PAX]]/Table1[[#This Row],[TOTAL_PAX]])</f>
        <v>5.5555555555555558E-3</v>
      </c>
      <c r="T7923" s="5">
        <f>(Table1[[#This Row],[TIER2_ELIGIBLE_PAX]]/Table1[[#This Row],[TOTAL_PAX]])</f>
        <v>0</v>
      </c>
      <c r="U7923" s="5">
        <f>(Table1[[#This Row],[TIER3_ELIGIBLE_PAX]]/Table1[[#This Row],[TOTAL_PAX]])</f>
        <v>4.4444444444444446E-2</v>
      </c>
      <c r="V7923" s="8">
        <v>0.79616000335530024</v>
      </c>
    </row>
    <row r="7924" spans="1:22" x14ac:dyDescent="0.3">
      <c r="A7924" s="1">
        <v>45950</v>
      </c>
      <c r="B7924" s="2">
        <v>0.30277777777777776</v>
      </c>
      <c r="C7924" t="s">
        <v>26</v>
      </c>
      <c r="D7924" t="s">
        <v>18</v>
      </c>
      <c r="E7924" t="s">
        <v>3122</v>
      </c>
      <c r="F7924" t="s">
        <v>20</v>
      </c>
      <c r="G7924" t="s">
        <v>62</v>
      </c>
      <c r="H7924" t="s">
        <v>63</v>
      </c>
      <c r="I7924" t="s">
        <v>31</v>
      </c>
      <c r="J7924" t="s">
        <v>32</v>
      </c>
      <c r="K7924" t="s">
        <v>33</v>
      </c>
      <c r="L7924">
        <v>0</v>
      </c>
      <c r="M7924">
        <v>9</v>
      </c>
      <c r="N7924">
        <v>171</v>
      </c>
      <c r="O7924">
        <v>0</v>
      </c>
      <c r="P7924">
        <v>0</v>
      </c>
      <c r="Q7924">
        <v>9</v>
      </c>
      <c r="R7924">
        <f>SUM(Table1[[#This Row],[FIRST_CLASS_SEATS]:[ECONOMY_SEATS]])</f>
        <v>180</v>
      </c>
      <c r="S7924" s="5">
        <f>(Table1[[#This Row],[TIER1_ELIGIBLE_PAX]]/Table1[[#This Row],[TOTAL_PAX]])</f>
        <v>0</v>
      </c>
      <c r="T7924" s="5">
        <f>(Table1[[#This Row],[TIER2_ELIGIBLE_PAX]]/Table1[[#This Row],[TOTAL_PAX]])</f>
        <v>0</v>
      </c>
      <c r="U7924" s="5">
        <f>(Table1[[#This Row],[TIER3_ELIGIBLE_PAX]]/Table1[[#This Row],[TOTAL_PAX]])</f>
        <v>0.05</v>
      </c>
      <c r="V7924" s="8">
        <v>0.79618187943974017</v>
      </c>
    </row>
    <row r="7925" spans="1:22" x14ac:dyDescent="0.3">
      <c r="A7925" s="1">
        <v>45861</v>
      </c>
      <c r="B7925" s="2">
        <v>0.64375000000000004</v>
      </c>
      <c r="C7925" t="s">
        <v>17</v>
      </c>
      <c r="D7925" t="s">
        <v>18</v>
      </c>
      <c r="E7925" t="s">
        <v>1267</v>
      </c>
      <c r="F7925" t="s">
        <v>20</v>
      </c>
      <c r="G7925" t="s">
        <v>56</v>
      </c>
      <c r="H7925" t="s">
        <v>57</v>
      </c>
      <c r="I7925" t="s">
        <v>58</v>
      </c>
      <c r="J7925" t="s">
        <v>24</v>
      </c>
      <c r="K7925" t="s">
        <v>25</v>
      </c>
      <c r="L7925">
        <v>0</v>
      </c>
      <c r="M7925">
        <v>32</v>
      </c>
      <c r="N7925">
        <v>300</v>
      </c>
      <c r="O7925">
        <v>0</v>
      </c>
      <c r="P7925">
        <v>0</v>
      </c>
      <c r="Q7925">
        <v>0</v>
      </c>
      <c r="R7925">
        <f>SUM(Table1[[#This Row],[FIRST_CLASS_SEATS]:[ECONOMY_SEATS]])</f>
        <v>332</v>
      </c>
      <c r="S7925" s="5">
        <f>(Table1[[#This Row],[TIER1_ELIGIBLE_PAX]]/Table1[[#This Row],[TOTAL_PAX]])</f>
        <v>0</v>
      </c>
      <c r="T7925" s="5">
        <f>(Table1[[#This Row],[TIER2_ELIGIBLE_PAX]]/Table1[[#This Row],[TOTAL_PAX]])</f>
        <v>0</v>
      </c>
      <c r="U7925" s="5">
        <f>(Table1[[#This Row],[TIER3_ELIGIBLE_PAX]]/Table1[[#This Row],[TOTAL_PAX]])</f>
        <v>0</v>
      </c>
      <c r="V7925" s="8">
        <v>0.7962467468737332</v>
      </c>
    </row>
    <row r="7926" spans="1:22" x14ac:dyDescent="0.3">
      <c r="A7926" s="1">
        <v>45946</v>
      </c>
      <c r="B7926" s="2">
        <v>0.91319444444444442</v>
      </c>
      <c r="C7926" t="s">
        <v>34</v>
      </c>
      <c r="D7926" t="s">
        <v>18</v>
      </c>
      <c r="E7926" t="s">
        <v>1964</v>
      </c>
      <c r="F7926" t="s">
        <v>20</v>
      </c>
      <c r="G7926" t="s">
        <v>43</v>
      </c>
      <c r="H7926" t="s">
        <v>44</v>
      </c>
      <c r="I7926" t="s">
        <v>31</v>
      </c>
      <c r="J7926" t="s">
        <v>32</v>
      </c>
      <c r="K7926" t="s">
        <v>33</v>
      </c>
      <c r="L7926">
        <v>0</v>
      </c>
      <c r="M7926">
        <v>0</v>
      </c>
      <c r="N7926">
        <v>180</v>
      </c>
      <c r="O7926">
        <v>0</v>
      </c>
      <c r="P7926">
        <v>15</v>
      </c>
      <c r="Q7926">
        <v>50</v>
      </c>
      <c r="R7926">
        <f>SUM(Table1[[#This Row],[FIRST_CLASS_SEATS]:[ECONOMY_SEATS]])</f>
        <v>180</v>
      </c>
      <c r="S7926" s="5">
        <f>(Table1[[#This Row],[TIER1_ELIGIBLE_PAX]]/Table1[[#This Row],[TOTAL_PAX]])</f>
        <v>0</v>
      </c>
      <c r="T7926" s="5">
        <f>(Table1[[#This Row],[TIER2_ELIGIBLE_PAX]]/Table1[[#This Row],[TOTAL_PAX]])</f>
        <v>8.3333333333333329E-2</v>
      </c>
      <c r="U7926" s="5">
        <f>(Table1[[#This Row],[TIER3_ELIGIBLE_PAX]]/Table1[[#This Row],[TOTAL_PAX]])</f>
        <v>0.27777777777777779</v>
      </c>
      <c r="V7926" s="8">
        <v>0.79628641373026965</v>
      </c>
    </row>
    <row r="7927" spans="1:22" x14ac:dyDescent="0.3">
      <c r="A7927" s="1">
        <v>45827</v>
      </c>
      <c r="B7927" s="2">
        <v>0.94791666666666663</v>
      </c>
      <c r="C7927" t="s">
        <v>34</v>
      </c>
      <c r="D7927" t="s">
        <v>18</v>
      </c>
      <c r="E7927" t="s">
        <v>974</v>
      </c>
      <c r="F7927" t="s">
        <v>20</v>
      </c>
      <c r="G7927" t="s">
        <v>124</v>
      </c>
      <c r="H7927" t="s">
        <v>22</v>
      </c>
      <c r="I7927" t="s">
        <v>23</v>
      </c>
      <c r="J7927" t="s">
        <v>24</v>
      </c>
      <c r="K7927" t="s">
        <v>59</v>
      </c>
      <c r="L7927">
        <v>8</v>
      </c>
      <c r="M7927">
        <v>48</v>
      </c>
      <c r="N7927">
        <v>200</v>
      </c>
      <c r="O7927">
        <v>0</v>
      </c>
      <c r="P7927">
        <v>7</v>
      </c>
      <c r="Q7927">
        <v>29</v>
      </c>
      <c r="R7927">
        <f>SUM(Table1[[#This Row],[FIRST_CLASS_SEATS]:[ECONOMY_SEATS]])</f>
        <v>256</v>
      </c>
      <c r="S7927" s="5">
        <f>(Table1[[#This Row],[TIER1_ELIGIBLE_PAX]]/Table1[[#This Row],[TOTAL_PAX]])</f>
        <v>0</v>
      </c>
      <c r="T7927" s="5">
        <f>(Table1[[#This Row],[TIER2_ELIGIBLE_PAX]]/Table1[[#This Row],[TOTAL_PAX]])</f>
        <v>2.734375E-2</v>
      </c>
      <c r="U7927" s="5">
        <f>(Table1[[#This Row],[TIER3_ELIGIBLE_PAX]]/Table1[[#This Row],[TOTAL_PAX]])</f>
        <v>0.11328125</v>
      </c>
      <c r="V7927" s="8">
        <v>0.79629867419736222</v>
      </c>
    </row>
    <row r="7928" spans="1:22" x14ac:dyDescent="0.3">
      <c r="A7928" s="1">
        <v>45829</v>
      </c>
      <c r="B7928" s="2">
        <v>0.61041666666666672</v>
      </c>
      <c r="C7928" t="s">
        <v>17</v>
      </c>
      <c r="D7928" t="s">
        <v>18</v>
      </c>
      <c r="E7928" t="s">
        <v>3275</v>
      </c>
      <c r="F7928" t="s">
        <v>20</v>
      </c>
      <c r="G7928" t="s">
        <v>21</v>
      </c>
      <c r="H7928" t="s">
        <v>22</v>
      </c>
      <c r="I7928" t="s">
        <v>23</v>
      </c>
      <c r="J7928" t="s">
        <v>24</v>
      </c>
      <c r="K7928" t="s">
        <v>25</v>
      </c>
      <c r="L7928">
        <v>0</v>
      </c>
      <c r="M7928">
        <v>32</v>
      </c>
      <c r="N7928">
        <v>300</v>
      </c>
      <c r="O7928">
        <v>0</v>
      </c>
      <c r="P7928">
        <v>11</v>
      </c>
      <c r="Q7928">
        <v>39</v>
      </c>
      <c r="R7928">
        <f>SUM(Table1[[#This Row],[FIRST_CLASS_SEATS]:[ECONOMY_SEATS]])</f>
        <v>332</v>
      </c>
      <c r="S7928" s="5">
        <f>(Table1[[#This Row],[TIER1_ELIGIBLE_PAX]]/Table1[[#This Row],[TOTAL_PAX]])</f>
        <v>0</v>
      </c>
      <c r="T7928" s="5">
        <f>(Table1[[#This Row],[TIER2_ELIGIBLE_PAX]]/Table1[[#This Row],[TOTAL_PAX]])</f>
        <v>3.313253012048193E-2</v>
      </c>
      <c r="U7928" s="5">
        <f>(Table1[[#This Row],[TIER3_ELIGIBLE_PAX]]/Table1[[#This Row],[TOTAL_PAX]])</f>
        <v>0.11746987951807229</v>
      </c>
      <c r="V7928" s="8">
        <v>0.79640563100476469</v>
      </c>
    </row>
    <row r="7929" spans="1:22" x14ac:dyDescent="0.3">
      <c r="A7929" s="1">
        <v>45954</v>
      </c>
      <c r="B7929" s="2">
        <v>0.31874999999999998</v>
      </c>
      <c r="C7929" t="s">
        <v>26</v>
      </c>
      <c r="D7929" t="s">
        <v>18</v>
      </c>
      <c r="E7929" t="s">
        <v>3453</v>
      </c>
      <c r="F7929" t="s">
        <v>20</v>
      </c>
      <c r="G7929" t="s">
        <v>54</v>
      </c>
      <c r="H7929" t="s">
        <v>30</v>
      </c>
      <c r="I7929" t="s">
        <v>31</v>
      </c>
      <c r="J7929" t="s">
        <v>32</v>
      </c>
      <c r="K7929" t="s">
        <v>33</v>
      </c>
      <c r="L7929">
        <v>0</v>
      </c>
      <c r="M7929">
        <v>11</v>
      </c>
      <c r="N7929">
        <v>169</v>
      </c>
      <c r="O7929">
        <v>3</v>
      </c>
      <c r="P7929">
        <v>14</v>
      </c>
      <c r="Q7929">
        <v>47</v>
      </c>
      <c r="R7929">
        <f>SUM(Table1[[#This Row],[FIRST_CLASS_SEATS]:[ECONOMY_SEATS]])</f>
        <v>180</v>
      </c>
      <c r="S7929" s="5">
        <f>(Table1[[#This Row],[TIER1_ELIGIBLE_PAX]]/Table1[[#This Row],[TOTAL_PAX]])</f>
        <v>1.6666666666666666E-2</v>
      </c>
      <c r="T7929" s="5">
        <f>(Table1[[#This Row],[TIER2_ELIGIBLE_PAX]]/Table1[[#This Row],[TOTAL_PAX]])</f>
        <v>7.7777777777777779E-2</v>
      </c>
      <c r="U7929" s="5">
        <f>(Table1[[#This Row],[TIER3_ELIGIBLE_PAX]]/Table1[[#This Row],[TOTAL_PAX]])</f>
        <v>0.26111111111111113</v>
      </c>
      <c r="V7929" s="8">
        <v>0.79645452547789408</v>
      </c>
    </row>
    <row r="7930" spans="1:22" x14ac:dyDescent="0.3">
      <c r="A7930" s="1">
        <v>45799</v>
      </c>
      <c r="B7930" s="2">
        <v>0.68333333333333335</v>
      </c>
      <c r="C7930" t="s">
        <v>17</v>
      </c>
      <c r="D7930" t="s">
        <v>18</v>
      </c>
      <c r="E7930" t="s">
        <v>720</v>
      </c>
      <c r="F7930" t="s">
        <v>20</v>
      </c>
      <c r="G7930" t="s">
        <v>62</v>
      </c>
      <c r="H7930" t="s">
        <v>63</v>
      </c>
      <c r="I7930" t="s">
        <v>31</v>
      </c>
      <c r="J7930" t="s">
        <v>32</v>
      </c>
      <c r="K7930" t="s">
        <v>33</v>
      </c>
      <c r="L7930">
        <v>0</v>
      </c>
      <c r="M7930">
        <v>2</v>
      </c>
      <c r="N7930">
        <v>178</v>
      </c>
      <c r="O7930">
        <v>1</v>
      </c>
      <c r="P7930">
        <v>6</v>
      </c>
      <c r="Q7930">
        <v>24</v>
      </c>
      <c r="R7930">
        <f>SUM(Table1[[#This Row],[FIRST_CLASS_SEATS]:[ECONOMY_SEATS]])</f>
        <v>180</v>
      </c>
      <c r="S7930" s="5">
        <f>(Table1[[#This Row],[TIER1_ELIGIBLE_PAX]]/Table1[[#This Row],[TOTAL_PAX]])</f>
        <v>5.5555555555555558E-3</v>
      </c>
      <c r="T7930" s="5">
        <f>(Table1[[#This Row],[TIER2_ELIGIBLE_PAX]]/Table1[[#This Row],[TOTAL_PAX]])</f>
        <v>3.3333333333333333E-2</v>
      </c>
      <c r="U7930" s="5">
        <f>(Table1[[#This Row],[TIER3_ELIGIBLE_PAX]]/Table1[[#This Row],[TOTAL_PAX]])</f>
        <v>0.13333333333333333</v>
      </c>
      <c r="V7930" s="8">
        <v>0.79655368742122079</v>
      </c>
    </row>
    <row r="7931" spans="1:22" x14ac:dyDescent="0.3">
      <c r="A7931" s="1">
        <v>45960</v>
      </c>
      <c r="B7931" s="2">
        <v>0.36041666666666666</v>
      </c>
      <c r="C7931" t="s">
        <v>26</v>
      </c>
      <c r="D7931" t="s">
        <v>18</v>
      </c>
      <c r="E7931" t="s">
        <v>498</v>
      </c>
      <c r="F7931" t="s">
        <v>20</v>
      </c>
      <c r="G7931" t="s">
        <v>56</v>
      </c>
      <c r="H7931" t="s">
        <v>57</v>
      </c>
      <c r="I7931" t="s">
        <v>58</v>
      </c>
      <c r="J7931" t="s">
        <v>24</v>
      </c>
      <c r="K7931" t="s">
        <v>59</v>
      </c>
      <c r="L7931">
        <v>8</v>
      </c>
      <c r="M7931">
        <v>48</v>
      </c>
      <c r="N7931">
        <v>200</v>
      </c>
      <c r="O7931">
        <v>0</v>
      </c>
      <c r="P7931">
        <v>1</v>
      </c>
      <c r="Q7931">
        <v>10</v>
      </c>
      <c r="R7931">
        <f>SUM(Table1[[#This Row],[FIRST_CLASS_SEATS]:[ECONOMY_SEATS]])</f>
        <v>256</v>
      </c>
      <c r="S7931" s="5">
        <f>(Table1[[#This Row],[TIER1_ELIGIBLE_PAX]]/Table1[[#This Row],[TOTAL_PAX]])</f>
        <v>0</v>
      </c>
      <c r="T7931" s="5">
        <f>(Table1[[#This Row],[TIER2_ELIGIBLE_PAX]]/Table1[[#This Row],[TOTAL_PAX]])</f>
        <v>3.90625E-3</v>
      </c>
      <c r="U7931" s="5">
        <f>(Table1[[#This Row],[TIER3_ELIGIBLE_PAX]]/Table1[[#This Row],[TOTAL_PAX]])</f>
        <v>3.90625E-2</v>
      </c>
      <c r="V7931" s="8">
        <v>0.79660894156014683</v>
      </c>
    </row>
    <row r="7932" spans="1:22" x14ac:dyDescent="0.3">
      <c r="A7932" s="1">
        <v>45773</v>
      </c>
      <c r="B7932" s="2">
        <v>0.43055555555555558</v>
      </c>
      <c r="C7932" t="s">
        <v>26</v>
      </c>
      <c r="D7932" t="s">
        <v>18</v>
      </c>
      <c r="E7932" t="s">
        <v>3736</v>
      </c>
      <c r="F7932" t="s">
        <v>20</v>
      </c>
      <c r="G7932" t="s">
        <v>73</v>
      </c>
      <c r="H7932" t="s">
        <v>74</v>
      </c>
      <c r="I7932" t="s">
        <v>31</v>
      </c>
      <c r="J7932" t="s">
        <v>32</v>
      </c>
      <c r="K7932" t="s">
        <v>33</v>
      </c>
      <c r="L7932">
        <v>0</v>
      </c>
      <c r="M7932">
        <v>17</v>
      </c>
      <c r="N7932">
        <v>163</v>
      </c>
      <c r="O7932">
        <v>0</v>
      </c>
      <c r="P7932">
        <v>7</v>
      </c>
      <c r="Q7932">
        <v>27</v>
      </c>
      <c r="R7932">
        <f>SUM(Table1[[#This Row],[FIRST_CLASS_SEATS]:[ECONOMY_SEATS]])</f>
        <v>180</v>
      </c>
      <c r="S7932" s="5">
        <f>(Table1[[#This Row],[TIER1_ELIGIBLE_PAX]]/Table1[[#This Row],[TOTAL_PAX]])</f>
        <v>0</v>
      </c>
      <c r="T7932" s="5">
        <f>(Table1[[#This Row],[TIER2_ELIGIBLE_PAX]]/Table1[[#This Row],[TOTAL_PAX]])</f>
        <v>3.888888888888889E-2</v>
      </c>
      <c r="U7932" s="5">
        <f>(Table1[[#This Row],[TIER3_ELIGIBLE_PAX]]/Table1[[#This Row],[TOTAL_PAX]])</f>
        <v>0.15</v>
      </c>
      <c r="V7932" s="8">
        <v>0.79663590361415193</v>
      </c>
    </row>
    <row r="7933" spans="1:22" x14ac:dyDescent="0.3">
      <c r="A7933" s="1">
        <v>45874</v>
      </c>
      <c r="B7933" s="2">
        <v>0.79027777777777775</v>
      </c>
      <c r="C7933" t="s">
        <v>34</v>
      </c>
      <c r="D7933" t="s">
        <v>18</v>
      </c>
      <c r="E7933" t="s">
        <v>3368</v>
      </c>
      <c r="F7933" t="s">
        <v>20</v>
      </c>
      <c r="G7933" t="s">
        <v>62</v>
      </c>
      <c r="H7933" t="s">
        <v>63</v>
      </c>
      <c r="I7933" t="s">
        <v>31</v>
      </c>
      <c r="J7933" t="s">
        <v>32</v>
      </c>
      <c r="K7933" t="s">
        <v>33</v>
      </c>
      <c r="L7933">
        <v>0</v>
      </c>
      <c r="M7933">
        <v>11</v>
      </c>
      <c r="N7933">
        <v>169</v>
      </c>
      <c r="O7933">
        <v>0</v>
      </c>
      <c r="P7933">
        <v>5</v>
      </c>
      <c r="Q7933">
        <v>23</v>
      </c>
      <c r="R7933">
        <f>SUM(Table1[[#This Row],[FIRST_CLASS_SEATS]:[ECONOMY_SEATS]])</f>
        <v>180</v>
      </c>
      <c r="S7933" s="5">
        <f>(Table1[[#This Row],[TIER1_ELIGIBLE_PAX]]/Table1[[#This Row],[TOTAL_PAX]])</f>
        <v>0</v>
      </c>
      <c r="T7933" s="5">
        <f>(Table1[[#This Row],[TIER2_ELIGIBLE_PAX]]/Table1[[#This Row],[TOTAL_PAX]])</f>
        <v>2.7777777777777776E-2</v>
      </c>
      <c r="U7933" s="5">
        <f>(Table1[[#This Row],[TIER3_ELIGIBLE_PAX]]/Table1[[#This Row],[TOTAL_PAX]])</f>
        <v>0.12777777777777777</v>
      </c>
      <c r="V7933" s="8">
        <v>0.79676345787808356</v>
      </c>
    </row>
    <row r="7934" spans="1:22" x14ac:dyDescent="0.3">
      <c r="A7934" s="1">
        <v>45850</v>
      </c>
      <c r="B7934" s="2">
        <v>0.60763888888888884</v>
      </c>
      <c r="C7934" t="s">
        <v>17</v>
      </c>
      <c r="D7934" t="s">
        <v>18</v>
      </c>
      <c r="E7934" t="s">
        <v>3002</v>
      </c>
      <c r="F7934" t="s">
        <v>20</v>
      </c>
      <c r="G7934" t="s">
        <v>73</v>
      </c>
      <c r="H7934" t="s">
        <v>74</v>
      </c>
      <c r="I7934" t="s">
        <v>31</v>
      </c>
      <c r="J7934" t="s">
        <v>32</v>
      </c>
      <c r="K7934" t="s">
        <v>33</v>
      </c>
      <c r="L7934">
        <v>0</v>
      </c>
      <c r="M7934">
        <v>20</v>
      </c>
      <c r="N7934">
        <v>160</v>
      </c>
      <c r="O7934">
        <v>0</v>
      </c>
      <c r="P7934">
        <v>5</v>
      </c>
      <c r="Q7934">
        <v>23</v>
      </c>
      <c r="R7934">
        <f>SUM(Table1[[#This Row],[FIRST_CLASS_SEATS]:[ECONOMY_SEATS]])</f>
        <v>180</v>
      </c>
      <c r="S7934" s="5">
        <f>(Table1[[#This Row],[TIER1_ELIGIBLE_PAX]]/Table1[[#This Row],[TOTAL_PAX]])</f>
        <v>0</v>
      </c>
      <c r="T7934" s="5">
        <f>(Table1[[#This Row],[TIER2_ELIGIBLE_PAX]]/Table1[[#This Row],[TOTAL_PAX]])</f>
        <v>2.7777777777777776E-2</v>
      </c>
      <c r="U7934" s="5">
        <f>(Table1[[#This Row],[TIER3_ELIGIBLE_PAX]]/Table1[[#This Row],[TOTAL_PAX]])</f>
        <v>0.12777777777777777</v>
      </c>
      <c r="V7934" s="8">
        <v>0.79682349583173839</v>
      </c>
    </row>
    <row r="7935" spans="1:22" x14ac:dyDescent="0.3">
      <c r="A7935" s="1">
        <v>45790</v>
      </c>
      <c r="B7935" s="2">
        <v>0.76527777777777772</v>
      </c>
      <c r="C7935" t="s">
        <v>34</v>
      </c>
      <c r="D7935" t="s">
        <v>18</v>
      </c>
      <c r="E7935" t="s">
        <v>4754</v>
      </c>
      <c r="F7935" t="s">
        <v>20</v>
      </c>
      <c r="G7935" t="s">
        <v>73</v>
      </c>
      <c r="H7935" t="s">
        <v>74</v>
      </c>
      <c r="I7935" t="s">
        <v>31</v>
      </c>
      <c r="J7935" t="s">
        <v>32</v>
      </c>
      <c r="K7935" t="s">
        <v>33</v>
      </c>
      <c r="L7935">
        <v>0</v>
      </c>
      <c r="M7935">
        <v>3</v>
      </c>
      <c r="N7935">
        <v>177</v>
      </c>
      <c r="O7935">
        <v>0</v>
      </c>
      <c r="P7935">
        <v>5</v>
      </c>
      <c r="Q7935">
        <v>21</v>
      </c>
      <c r="R7935">
        <f>SUM(Table1[[#This Row],[FIRST_CLASS_SEATS]:[ECONOMY_SEATS]])</f>
        <v>180</v>
      </c>
      <c r="S7935" s="5">
        <f>(Table1[[#This Row],[TIER1_ELIGIBLE_PAX]]/Table1[[#This Row],[TOTAL_PAX]])</f>
        <v>0</v>
      </c>
      <c r="T7935" s="5">
        <f>(Table1[[#This Row],[TIER2_ELIGIBLE_PAX]]/Table1[[#This Row],[TOTAL_PAX]])</f>
        <v>2.7777777777777776E-2</v>
      </c>
      <c r="U7935" s="5">
        <f>(Table1[[#This Row],[TIER3_ELIGIBLE_PAX]]/Table1[[#This Row],[TOTAL_PAX]])</f>
        <v>0.11666666666666667</v>
      </c>
      <c r="V7935" s="8">
        <v>0.79686895898393051</v>
      </c>
    </row>
    <row r="7936" spans="1:22" x14ac:dyDescent="0.3">
      <c r="A7936" s="1">
        <v>45889</v>
      </c>
      <c r="B7936" s="2">
        <v>0.8305555555555556</v>
      </c>
      <c r="C7936" t="s">
        <v>34</v>
      </c>
      <c r="D7936" t="s">
        <v>18</v>
      </c>
      <c r="E7936" t="s">
        <v>4549</v>
      </c>
      <c r="F7936" t="s">
        <v>20</v>
      </c>
      <c r="G7936" t="s">
        <v>40</v>
      </c>
      <c r="H7936" t="s">
        <v>41</v>
      </c>
      <c r="I7936" t="s">
        <v>31</v>
      </c>
      <c r="J7936" t="s">
        <v>32</v>
      </c>
      <c r="K7936" t="s">
        <v>33</v>
      </c>
      <c r="L7936">
        <v>0</v>
      </c>
      <c r="M7936">
        <v>17</v>
      </c>
      <c r="N7936">
        <v>163</v>
      </c>
      <c r="O7936">
        <v>0</v>
      </c>
      <c r="P7936">
        <v>5</v>
      </c>
      <c r="Q7936">
        <v>22</v>
      </c>
      <c r="R7936">
        <f>SUM(Table1[[#This Row],[FIRST_CLASS_SEATS]:[ECONOMY_SEATS]])</f>
        <v>180</v>
      </c>
      <c r="S7936" s="5">
        <f>(Table1[[#This Row],[TIER1_ELIGIBLE_PAX]]/Table1[[#This Row],[TOTAL_PAX]])</f>
        <v>0</v>
      </c>
      <c r="T7936" s="5">
        <f>(Table1[[#This Row],[TIER2_ELIGIBLE_PAX]]/Table1[[#This Row],[TOTAL_PAX]])</f>
        <v>2.7777777777777776E-2</v>
      </c>
      <c r="U7936" s="5">
        <f>(Table1[[#This Row],[TIER3_ELIGIBLE_PAX]]/Table1[[#This Row],[TOTAL_PAX]])</f>
        <v>0.12222222222222222</v>
      </c>
      <c r="V7936" s="8">
        <v>0.79700498618873938</v>
      </c>
    </row>
    <row r="7937" spans="1:22" x14ac:dyDescent="0.3">
      <c r="A7937" s="1">
        <v>45818</v>
      </c>
      <c r="B7937" s="2">
        <v>0.85069444444444442</v>
      </c>
      <c r="C7937" t="s">
        <v>34</v>
      </c>
      <c r="D7937" t="s">
        <v>18</v>
      </c>
      <c r="E7937" t="s">
        <v>3595</v>
      </c>
      <c r="F7937" t="s">
        <v>20</v>
      </c>
      <c r="G7937" t="s">
        <v>124</v>
      </c>
      <c r="H7937" t="s">
        <v>22</v>
      </c>
      <c r="I7937" t="s">
        <v>23</v>
      </c>
      <c r="J7937" t="s">
        <v>24</v>
      </c>
      <c r="K7937" t="s">
        <v>47</v>
      </c>
      <c r="L7937">
        <v>0</v>
      </c>
      <c r="M7937">
        <v>56</v>
      </c>
      <c r="N7937">
        <v>275</v>
      </c>
      <c r="O7937">
        <v>0</v>
      </c>
      <c r="P7937">
        <v>11</v>
      </c>
      <c r="Q7937">
        <v>41</v>
      </c>
      <c r="R7937">
        <f>SUM(Table1[[#This Row],[FIRST_CLASS_SEATS]:[ECONOMY_SEATS]])</f>
        <v>331</v>
      </c>
      <c r="S7937" s="5">
        <f>(Table1[[#This Row],[TIER1_ELIGIBLE_PAX]]/Table1[[#This Row],[TOTAL_PAX]])</f>
        <v>0</v>
      </c>
      <c r="T7937" s="5">
        <f>(Table1[[#This Row],[TIER2_ELIGIBLE_PAX]]/Table1[[#This Row],[TOTAL_PAX]])</f>
        <v>3.3232628398791542E-2</v>
      </c>
      <c r="U7937" s="5">
        <f>(Table1[[#This Row],[TIER3_ELIGIBLE_PAX]]/Table1[[#This Row],[TOTAL_PAX]])</f>
        <v>0.12386706948640483</v>
      </c>
      <c r="V7937" s="8">
        <v>0.79710253711791412</v>
      </c>
    </row>
    <row r="7938" spans="1:22" x14ac:dyDescent="0.3">
      <c r="A7938" s="1">
        <v>45871</v>
      </c>
      <c r="B7938" s="2">
        <v>0.61805555555555558</v>
      </c>
      <c r="C7938" t="s">
        <v>17</v>
      </c>
      <c r="D7938" t="s">
        <v>18</v>
      </c>
      <c r="E7938" t="s">
        <v>5150</v>
      </c>
      <c r="F7938" t="s">
        <v>20</v>
      </c>
      <c r="G7938" t="s">
        <v>76</v>
      </c>
      <c r="H7938" t="s">
        <v>77</v>
      </c>
      <c r="I7938" t="s">
        <v>78</v>
      </c>
      <c r="J7938" t="s">
        <v>24</v>
      </c>
      <c r="K7938" t="s">
        <v>80</v>
      </c>
      <c r="L7938">
        <v>14</v>
      </c>
      <c r="M7938">
        <v>97</v>
      </c>
      <c r="N7938">
        <v>358</v>
      </c>
      <c r="O7938">
        <v>0</v>
      </c>
      <c r="P7938">
        <v>4</v>
      </c>
      <c r="Q7938">
        <v>20</v>
      </c>
      <c r="R7938">
        <f>SUM(Table1[[#This Row],[FIRST_CLASS_SEATS]:[ECONOMY_SEATS]])</f>
        <v>469</v>
      </c>
      <c r="S7938" s="5">
        <f>(Table1[[#This Row],[TIER1_ELIGIBLE_PAX]]/Table1[[#This Row],[TOTAL_PAX]])</f>
        <v>0</v>
      </c>
      <c r="T7938" s="5">
        <f>(Table1[[#This Row],[TIER2_ELIGIBLE_PAX]]/Table1[[#This Row],[TOTAL_PAX]])</f>
        <v>8.5287846481876331E-3</v>
      </c>
      <c r="U7938" s="5">
        <f>(Table1[[#This Row],[TIER3_ELIGIBLE_PAX]]/Table1[[#This Row],[TOTAL_PAX]])</f>
        <v>4.2643923240938165E-2</v>
      </c>
      <c r="V7938" s="8">
        <v>0.79711057079526071</v>
      </c>
    </row>
    <row r="7939" spans="1:22" x14ac:dyDescent="0.3">
      <c r="A7939" s="1">
        <v>45933</v>
      </c>
      <c r="B7939" s="2">
        <v>0.30069444444444443</v>
      </c>
      <c r="C7939" t="s">
        <v>26</v>
      </c>
      <c r="D7939" t="s">
        <v>18</v>
      </c>
      <c r="E7939" t="s">
        <v>5780</v>
      </c>
      <c r="F7939" t="s">
        <v>20</v>
      </c>
      <c r="G7939" t="s">
        <v>40</v>
      </c>
      <c r="H7939" t="s">
        <v>41</v>
      </c>
      <c r="I7939" t="s">
        <v>31</v>
      </c>
      <c r="J7939" t="s">
        <v>32</v>
      </c>
      <c r="K7939" t="s">
        <v>33</v>
      </c>
      <c r="L7939">
        <v>0</v>
      </c>
      <c r="M7939">
        <v>0</v>
      </c>
      <c r="N7939">
        <v>180</v>
      </c>
      <c r="O7939">
        <v>0</v>
      </c>
      <c r="P7939">
        <v>15</v>
      </c>
      <c r="Q7939">
        <v>50</v>
      </c>
      <c r="R7939">
        <f>SUM(Table1[[#This Row],[FIRST_CLASS_SEATS]:[ECONOMY_SEATS]])</f>
        <v>180</v>
      </c>
      <c r="S7939" s="5">
        <f>(Table1[[#This Row],[TIER1_ELIGIBLE_PAX]]/Table1[[#This Row],[TOTAL_PAX]])</f>
        <v>0</v>
      </c>
      <c r="T7939" s="5">
        <f>(Table1[[#This Row],[TIER2_ELIGIBLE_PAX]]/Table1[[#This Row],[TOTAL_PAX]])</f>
        <v>8.3333333333333329E-2</v>
      </c>
      <c r="U7939" s="5">
        <f>(Table1[[#This Row],[TIER3_ELIGIBLE_PAX]]/Table1[[#This Row],[TOTAL_PAX]])</f>
        <v>0.27777777777777779</v>
      </c>
      <c r="V7939" s="8">
        <v>0.7972561534402004</v>
      </c>
    </row>
    <row r="7940" spans="1:22" x14ac:dyDescent="0.3">
      <c r="A7940" s="1">
        <v>45905</v>
      </c>
      <c r="B7940" s="2">
        <v>0.7631944444444444</v>
      </c>
      <c r="C7940" t="s">
        <v>34</v>
      </c>
      <c r="D7940" t="s">
        <v>18</v>
      </c>
      <c r="E7940" t="s">
        <v>5704</v>
      </c>
      <c r="F7940" t="s">
        <v>20</v>
      </c>
      <c r="G7940" t="s">
        <v>68</v>
      </c>
      <c r="H7940" t="s">
        <v>69</v>
      </c>
      <c r="I7940" t="s">
        <v>31</v>
      </c>
      <c r="J7940" t="s">
        <v>32</v>
      </c>
      <c r="K7940" t="s">
        <v>33</v>
      </c>
      <c r="L7940">
        <v>0</v>
      </c>
      <c r="M7940">
        <v>9</v>
      </c>
      <c r="N7940">
        <v>171</v>
      </c>
      <c r="O7940">
        <v>1</v>
      </c>
      <c r="P7940">
        <v>4</v>
      </c>
      <c r="Q7940">
        <v>20</v>
      </c>
      <c r="R7940">
        <f>SUM(Table1[[#This Row],[FIRST_CLASS_SEATS]:[ECONOMY_SEATS]])</f>
        <v>180</v>
      </c>
      <c r="S7940" s="5">
        <f>(Table1[[#This Row],[TIER1_ELIGIBLE_PAX]]/Table1[[#This Row],[TOTAL_PAX]])</f>
        <v>5.5555555555555558E-3</v>
      </c>
      <c r="T7940" s="5">
        <f>(Table1[[#This Row],[TIER2_ELIGIBLE_PAX]]/Table1[[#This Row],[TOTAL_PAX]])</f>
        <v>2.2222222222222223E-2</v>
      </c>
      <c r="U7940" s="5">
        <f>(Table1[[#This Row],[TIER3_ELIGIBLE_PAX]]/Table1[[#This Row],[TOTAL_PAX]])</f>
        <v>0.1111111111111111</v>
      </c>
      <c r="V7940" s="8">
        <v>0.7972873485574441</v>
      </c>
    </row>
    <row r="7941" spans="1:22" x14ac:dyDescent="0.3">
      <c r="A7941" s="1">
        <v>45917</v>
      </c>
      <c r="B7941" s="2">
        <v>0.27083333333333331</v>
      </c>
      <c r="C7941" t="s">
        <v>26</v>
      </c>
      <c r="D7941" t="s">
        <v>18</v>
      </c>
      <c r="E7941" t="s">
        <v>704</v>
      </c>
      <c r="F7941" t="s">
        <v>20</v>
      </c>
      <c r="G7941" t="s">
        <v>73</v>
      </c>
      <c r="H7941" t="s">
        <v>74</v>
      </c>
      <c r="I7941" t="s">
        <v>31</v>
      </c>
      <c r="J7941" t="s">
        <v>32</v>
      </c>
      <c r="K7941" t="s">
        <v>33</v>
      </c>
      <c r="L7941">
        <v>0</v>
      </c>
      <c r="M7941">
        <v>13</v>
      </c>
      <c r="N7941">
        <v>167</v>
      </c>
      <c r="O7941">
        <v>0</v>
      </c>
      <c r="P7941">
        <v>0</v>
      </c>
      <c r="Q7941">
        <v>0</v>
      </c>
      <c r="R7941">
        <f>SUM(Table1[[#This Row],[FIRST_CLASS_SEATS]:[ECONOMY_SEATS]])</f>
        <v>180</v>
      </c>
      <c r="S7941" s="5">
        <f>(Table1[[#This Row],[TIER1_ELIGIBLE_PAX]]/Table1[[#This Row],[TOTAL_PAX]])</f>
        <v>0</v>
      </c>
      <c r="T7941" s="5">
        <f>(Table1[[#This Row],[TIER2_ELIGIBLE_PAX]]/Table1[[#This Row],[TOTAL_PAX]])</f>
        <v>0</v>
      </c>
      <c r="U7941" s="5">
        <f>(Table1[[#This Row],[TIER3_ELIGIBLE_PAX]]/Table1[[#This Row],[TOTAL_PAX]])</f>
        <v>0</v>
      </c>
      <c r="V7941" s="8">
        <v>0.79735872737533708</v>
      </c>
    </row>
    <row r="7942" spans="1:22" x14ac:dyDescent="0.3">
      <c r="A7942" s="1">
        <v>45877</v>
      </c>
      <c r="B7942" s="2">
        <v>0.71180555555555558</v>
      </c>
      <c r="C7942" t="s">
        <v>17</v>
      </c>
      <c r="D7942" t="s">
        <v>18</v>
      </c>
      <c r="E7942" t="s">
        <v>2992</v>
      </c>
      <c r="F7942" t="s">
        <v>20</v>
      </c>
      <c r="G7942" t="s">
        <v>56</v>
      </c>
      <c r="H7942" t="s">
        <v>57</v>
      </c>
      <c r="I7942" t="s">
        <v>58</v>
      </c>
      <c r="J7942" t="s">
        <v>24</v>
      </c>
      <c r="K7942" t="s">
        <v>47</v>
      </c>
      <c r="L7942">
        <v>0</v>
      </c>
      <c r="M7942">
        <v>56</v>
      </c>
      <c r="N7942">
        <v>275</v>
      </c>
      <c r="O7942">
        <v>0</v>
      </c>
      <c r="P7942">
        <v>12</v>
      </c>
      <c r="Q7942">
        <v>41</v>
      </c>
      <c r="R7942">
        <f>SUM(Table1[[#This Row],[FIRST_CLASS_SEATS]:[ECONOMY_SEATS]])</f>
        <v>331</v>
      </c>
      <c r="S7942" s="5">
        <f>(Table1[[#This Row],[TIER1_ELIGIBLE_PAX]]/Table1[[#This Row],[TOTAL_PAX]])</f>
        <v>0</v>
      </c>
      <c r="T7942" s="5">
        <f>(Table1[[#This Row],[TIER2_ELIGIBLE_PAX]]/Table1[[#This Row],[TOTAL_PAX]])</f>
        <v>3.6253776435045321E-2</v>
      </c>
      <c r="U7942" s="5">
        <f>(Table1[[#This Row],[TIER3_ELIGIBLE_PAX]]/Table1[[#This Row],[TOTAL_PAX]])</f>
        <v>0.12386706948640483</v>
      </c>
      <c r="V7942" s="8">
        <v>0.79745884450328541</v>
      </c>
    </row>
    <row r="7943" spans="1:22" x14ac:dyDescent="0.3">
      <c r="A7943" s="1">
        <v>45767</v>
      </c>
      <c r="B7943" s="2">
        <v>0.54583333333333328</v>
      </c>
      <c r="C7943" t="s">
        <v>48</v>
      </c>
      <c r="D7943" t="s">
        <v>18</v>
      </c>
      <c r="E7943" t="s">
        <v>1986</v>
      </c>
      <c r="F7943" t="s">
        <v>20</v>
      </c>
      <c r="G7943" t="s">
        <v>68</v>
      </c>
      <c r="H7943" t="s">
        <v>69</v>
      </c>
      <c r="I7943" t="s">
        <v>31</v>
      </c>
      <c r="J7943" t="s">
        <v>32</v>
      </c>
      <c r="K7943" t="s">
        <v>33</v>
      </c>
      <c r="L7943">
        <v>0</v>
      </c>
      <c r="M7943">
        <v>6</v>
      </c>
      <c r="N7943">
        <v>174</v>
      </c>
      <c r="O7943">
        <v>1</v>
      </c>
      <c r="P7943">
        <v>9</v>
      </c>
      <c r="Q7943">
        <v>34</v>
      </c>
      <c r="R7943">
        <f>SUM(Table1[[#This Row],[FIRST_CLASS_SEATS]:[ECONOMY_SEATS]])</f>
        <v>180</v>
      </c>
      <c r="S7943" s="5">
        <f>(Table1[[#This Row],[TIER1_ELIGIBLE_PAX]]/Table1[[#This Row],[TOTAL_PAX]])</f>
        <v>5.5555555555555558E-3</v>
      </c>
      <c r="T7943" s="5">
        <f>(Table1[[#This Row],[TIER2_ELIGIBLE_PAX]]/Table1[[#This Row],[TOTAL_PAX]])</f>
        <v>0.05</v>
      </c>
      <c r="U7943" s="5">
        <f>(Table1[[#This Row],[TIER3_ELIGIBLE_PAX]]/Table1[[#This Row],[TOTAL_PAX]])</f>
        <v>0.18888888888888888</v>
      </c>
      <c r="V7943" s="8">
        <v>0.79748821719003815</v>
      </c>
    </row>
    <row r="7944" spans="1:22" x14ac:dyDescent="0.3">
      <c r="A7944" s="1">
        <v>45781</v>
      </c>
      <c r="B7944" s="2">
        <v>0.71736111111111112</v>
      </c>
      <c r="C7944" t="s">
        <v>17</v>
      </c>
      <c r="D7944" t="s">
        <v>18</v>
      </c>
      <c r="E7944" t="s">
        <v>586</v>
      </c>
      <c r="F7944" t="s">
        <v>20</v>
      </c>
      <c r="G7944" t="s">
        <v>40</v>
      </c>
      <c r="H7944" t="s">
        <v>41</v>
      </c>
      <c r="I7944" t="s">
        <v>31</v>
      </c>
      <c r="J7944" t="s">
        <v>32</v>
      </c>
      <c r="K7944" t="s">
        <v>33</v>
      </c>
      <c r="L7944">
        <v>0</v>
      </c>
      <c r="M7944">
        <v>10</v>
      </c>
      <c r="N7944">
        <v>170</v>
      </c>
      <c r="O7944">
        <v>0</v>
      </c>
      <c r="P7944">
        <v>10</v>
      </c>
      <c r="Q7944">
        <v>36</v>
      </c>
      <c r="R7944">
        <f>SUM(Table1[[#This Row],[FIRST_CLASS_SEATS]:[ECONOMY_SEATS]])</f>
        <v>180</v>
      </c>
      <c r="S7944" s="5">
        <f>(Table1[[#This Row],[TIER1_ELIGIBLE_PAX]]/Table1[[#This Row],[TOTAL_PAX]])</f>
        <v>0</v>
      </c>
      <c r="T7944" s="5">
        <f>(Table1[[#This Row],[TIER2_ELIGIBLE_PAX]]/Table1[[#This Row],[TOTAL_PAX]])</f>
        <v>5.5555555555555552E-2</v>
      </c>
      <c r="U7944" s="5">
        <f>(Table1[[#This Row],[TIER3_ELIGIBLE_PAX]]/Table1[[#This Row],[TOTAL_PAX]])</f>
        <v>0.2</v>
      </c>
      <c r="V7944" s="8">
        <v>0.79765167109489932</v>
      </c>
    </row>
    <row r="7945" spans="1:22" x14ac:dyDescent="0.3">
      <c r="A7945" s="1">
        <v>45856</v>
      </c>
      <c r="B7945" s="2">
        <v>0.58194444444444449</v>
      </c>
      <c r="C7945" t="s">
        <v>48</v>
      </c>
      <c r="D7945" t="s">
        <v>18</v>
      </c>
      <c r="E7945" t="s">
        <v>5429</v>
      </c>
      <c r="F7945" t="s">
        <v>20</v>
      </c>
      <c r="G7945" t="s">
        <v>56</v>
      </c>
      <c r="H7945" t="s">
        <v>57</v>
      </c>
      <c r="I7945" t="s">
        <v>58</v>
      </c>
      <c r="J7945" t="s">
        <v>24</v>
      </c>
      <c r="K7945" t="s">
        <v>25</v>
      </c>
      <c r="L7945">
        <v>0</v>
      </c>
      <c r="M7945">
        <v>48</v>
      </c>
      <c r="N7945">
        <v>224</v>
      </c>
      <c r="O7945">
        <v>0</v>
      </c>
      <c r="P7945">
        <v>7</v>
      </c>
      <c r="Q7945">
        <v>28</v>
      </c>
      <c r="R7945">
        <f>SUM(Table1[[#This Row],[FIRST_CLASS_SEATS]:[ECONOMY_SEATS]])</f>
        <v>272</v>
      </c>
      <c r="S7945" s="5">
        <f>(Table1[[#This Row],[TIER1_ELIGIBLE_PAX]]/Table1[[#This Row],[TOTAL_PAX]])</f>
        <v>0</v>
      </c>
      <c r="T7945" s="5">
        <f>(Table1[[#This Row],[TIER2_ELIGIBLE_PAX]]/Table1[[#This Row],[TOTAL_PAX]])</f>
        <v>2.5735294117647058E-2</v>
      </c>
      <c r="U7945" s="5">
        <f>(Table1[[#This Row],[TIER3_ELIGIBLE_PAX]]/Table1[[#This Row],[TOTAL_PAX]])</f>
        <v>0.10294117647058823</v>
      </c>
      <c r="V7945" s="8">
        <v>0.79772079087267123</v>
      </c>
    </row>
    <row r="7946" spans="1:22" x14ac:dyDescent="0.3">
      <c r="A7946" s="1">
        <v>45839</v>
      </c>
      <c r="B7946" s="2">
        <v>0.47013888888888888</v>
      </c>
      <c r="C7946" t="s">
        <v>26</v>
      </c>
      <c r="D7946" t="s">
        <v>18</v>
      </c>
      <c r="E7946" t="s">
        <v>6076</v>
      </c>
      <c r="F7946" t="s">
        <v>20</v>
      </c>
      <c r="G7946" t="s">
        <v>43</v>
      </c>
      <c r="H7946" t="s">
        <v>44</v>
      </c>
      <c r="I7946" t="s">
        <v>31</v>
      </c>
      <c r="J7946" t="s">
        <v>32</v>
      </c>
      <c r="K7946" t="s">
        <v>33</v>
      </c>
      <c r="L7946">
        <v>0</v>
      </c>
      <c r="M7946">
        <v>10</v>
      </c>
      <c r="N7946">
        <v>170</v>
      </c>
      <c r="O7946">
        <v>1</v>
      </c>
      <c r="P7946">
        <v>4</v>
      </c>
      <c r="Q7946">
        <v>19</v>
      </c>
      <c r="R7946">
        <f>SUM(Table1[[#This Row],[FIRST_CLASS_SEATS]:[ECONOMY_SEATS]])</f>
        <v>180</v>
      </c>
      <c r="S7946" s="5">
        <f>(Table1[[#This Row],[TIER1_ELIGIBLE_PAX]]/Table1[[#This Row],[TOTAL_PAX]])</f>
        <v>5.5555555555555558E-3</v>
      </c>
      <c r="T7946" s="5">
        <f>(Table1[[#This Row],[TIER2_ELIGIBLE_PAX]]/Table1[[#This Row],[TOTAL_PAX]])</f>
        <v>2.2222222222222223E-2</v>
      </c>
      <c r="U7946" s="5">
        <f>(Table1[[#This Row],[TIER3_ELIGIBLE_PAX]]/Table1[[#This Row],[TOTAL_PAX]])</f>
        <v>0.10555555555555556</v>
      </c>
      <c r="V7946" s="8">
        <v>0.79787628891793216</v>
      </c>
    </row>
    <row r="7947" spans="1:22" x14ac:dyDescent="0.3">
      <c r="A7947" s="1">
        <v>45908</v>
      </c>
      <c r="B7947" s="2">
        <v>0.27500000000000002</v>
      </c>
      <c r="C7947" t="s">
        <v>26</v>
      </c>
      <c r="D7947" t="s">
        <v>18</v>
      </c>
      <c r="E7947" t="s">
        <v>1885</v>
      </c>
      <c r="F7947" t="s">
        <v>20</v>
      </c>
      <c r="G7947" t="s">
        <v>62</v>
      </c>
      <c r="H7947" t="s">
        <v>63</v>
      </c>
      <c r="I7947" t="s">
        <v>31</v>
      </c>
      <c r="J7947" t="s">
        <v>32</v>
      </c>
      <c r="K7947" t="s">
        <v>33</v>
      </c>
      <c r="L7947">
        <v>0</v>
      </c>
      <c r="M7947">
        <v>12</v>
      </c>
      <c r="N7947">
        <v>168</v>
      </c>
      <c r="O7947">
        <v>0</v>
      </c>
      <c r="P7947">
        <v>0</v>
      </c>
      <c r="Q7947">
        <v>3</v>
      </c>
      <c r="R7947">
        <f>SUM(Table1[[#This Row],[FIRST_CLASS_SEATS]:[ECONOMY_SEATS]])</f>
        <v>180</v>
      </c>
      <c r="S7947" s="5">
        <f>(Table1[[#This Row],[TIER1_ELIGIBLE_PAX]]/Table1[[#This Row],[TOTAL_PAX]])</f>
        <v>0</v>
      </c>
      <c r="T7947" s="5">
        <f>(Table1[[#This Row],[TIER2_ELIGIBLE_PAX]]/Table1[[#This Row],[TOTAL_PAX]])</f>
        <v>0</v>
      </c>
      <c r="U7947" s="5">
        <f>(Table1[[#This Row],[TIER3_ELIGIBLE_PAX]]/Table1[[#This Row],[TOTAL_PAX]])</f>
        <v>1.6666666666666666E-2</v>
      </c>
      <c r="V7947" s="8">
        <v>0.79796145271675312</v>
      </c>
    </row>
    <row r="7948" spans="1:22" x14ac:dyDescent="0.3">
      <c r="A7948" s="1">
        <v>45850</v>
      </c>
      <c r="B7948" s="2">
        <v>0.58472222222222225</v>
      </c>
      <c r="C7948" t="s">
        <v>17</v>
      </c>
      <c r="D7948" t="s">
        <v>18</v>
      </c>
      <c r="E7948" t="s">
        <v>3060</v>
      </c>
      <c r="F7948" t="s">
        <v>20</v>
      </c>
      <c r="G7948" t="s">
        <v>46</v>
      </c>
      <c r="H7948" t="s">
        <v>22</v>
      </c>
      <c r="I7948" t="s">
        <v>23</v>
      </c>
      <c r="J7948" t="s">
        <v>24</v>
      </c>
      <c r="K7948" t="s">
        <v>59</v>
      </c>
      <c r="L7948">
        <v>8</v>
      </c>
      <c r="M7948">
        <v>42</v>
      </c>
      <c r="N7948">
        <v>166</v>
      </c>
      <c r="O7948">
        <v>0</v>
      </c>
      <c r="P7948">
        <v>13</v>
      </c>
      <c r="Q7948">
        <v>44</v>
      </c>
      <c r="R7948">
        <f>SUM(Table1[[#This Row],[FIRST_CLASS_SEATS]:[ECONOMY_SEATS]])</f>
        <v>216</v>
      </c>
      <c r="S7948" s="5">
        <f>(Table1[[#This Row],[TIER1_ELIGIBLE_PAX]]/Table1[[#This Row],[TOTAL_PAX]])</f>
        <v>0</v>
      </c>
      <c r="T7948" s="5">
        <f>(Table1[[#This Row],[TIER2_ELIGIBLE_PAX]]/Table1[[#This Row],[TOTAL_PAX]])</f>
        <v>6.0185185185185182E-2</v>
      </c>
      <c r="U7948" s="5">
        <f>(Table1[[#This Row],[TIER3_ELIGIBLE_PAX]]/Table1[[#This Row],[TOTAL_PAX]])</f>
        <v>0.20370370370370369</v>
      </c>
      <c r="V7948" s="8">
        <v>0.79799109133713331</v>
      </c>
    </row>
    <row r="7949" spans="1:22" x14ac:dyDescent="0.3">
      <c r="A7949" s="1">
        <v>45954</v>
      </c>
      <c r="B7949" s="2">
        <v>0.57499999999999996</v>
      </c>
      <c r="C7949" t="s">
        <v>48</v>
      </c>
      <c r="D7949" t="s">
        <v>18</v>
      </c>
      <c r="E7949" t="s">
        <v>1785</v>
      </c>
      <c r="F7949" t="s">
        <v>20</v>
      </c>
      <c r="G7949" t="s">
        <v>71</v>
      </c>
      <c r="H7949" t="s">
        <v>22</v>
      </c>
      <c r="I7949" t="s">
        <v>23</v>
      </c>
      <c r="J7949" t="s">
        <v>24</v>
      </c>
      <c r="K7949" t="s">
        <v>59</v>
      </c>
      <c r="L7949">
        <v>0</v>
      </c>
      <c r="M7949">
        <v>31</v>
      </c>
      <c r="N7949">
        <v>173</v>
      </c>
      <c r="O7949">
        <v>0</v>
      </c>
      <c r="P7949">
        <v>5</v>
      </c>
      <c r="Q7949">
        <v>24</v>
      </c>
      <c r="R7949">
        <f>SUM(Table1[[#This Row],[FIRST_CLASS_SEATS]:[ECONOMY_SEATS]])</f>
        <v>204</v>
      </c>
      <c r="S7949" s="5">
        <f>(Table1[[#This Row],[TIER1_ELIGIBLE_PAX]]/Table1[[#This Row],[TOTAL_PAX]])</f>
        <v>0</v>
      </c>
      <c r="T7949" s="5">
        <f>(Table1[[#This Row],[TIER2_ELIGIBLE_PAX]]/Table1[[#This Row],[TOTAL_PAX]])</f>
        <v>2.4509803921568627E-2</v>
      </c>
      <c r="U7949" s="5">
        <f>(Table1[[#This Row],[TIER3_ELIGIBLE_PAX]]/Table1[[#This Row],[TOTAL_PAX]])</f>
        <v>0.11764705882352941</v>
      </c>
      <c r="V7949" s="8">
        <v>0.79803654527199519</v>
      </c>
    </row>
    <row r="7950" spans="1:22" x14ac:dyDescent="0.3">
      <c r="A7950" s="1">
        <v>45783</v>
      </c>
      <c r="B7950" s="2">
        <v>0.45416666666666666</v>
      </c>
      <c r="C7950" t="s">
        <v>26</v>
      </c>
      <c r="D7950" t="s">
        <v>18</v>
      </c>
      <c r="E7950" t="s">
        <v>5327</v>
      </c>
      <c r="F7950" t="s">
        <v>20</v>
      </c>
      <c r="G7950" t="s">
        <v>73</v>
      </c>
      <c r="H7950" t="s">
        <v>74</v>
      </c>
      <c r="I7950" t="s">
        <v>31</v>
      </c>
      <c r="J7950" t="s">
        <v>32</v>
      </c>
      <c r="K7950" t="s">
        <v>33</v>
      </c>
      <c r="L7950">
        <v>0</v>
      </c>
      <c r="M7950">
        <v>1</v>
      </c>
      <c r="N7950">
        <v>179</v>
      </c>
      <c r="O7950">
        <v>1</v>
      </c>
      <c r="P7950">
        <v>0</v>
      </c>
      <c r="Q7950">
        <v>9</v>
      </c>
      <c r="R7950">
        <f>SUM(Table1[[#This Row],[FIRST_CLASS_SEATS]:[ECONOMY_SEATS]])</f>
        <v>180</v>
      </c>
      <c r="S7950" s="5">
        <f>(Table1[[#This Row],[TIER1_ELIGIBLE_PAX]]/Table1[[#This Row],[TOTAL_PAX]])</f>
        <v>5.5555555555555558E-3</v>
      </c>
      <c r="T7950" s="5">
        <f>(Table1[[#This Row],[TIER2_ELIGIBLE_PAX]]/Table1[[#This Row],[TOTAL_PAX]])</f>
        <v>0</v>
      </c>
      <c r="U7950" s="5">
        <f>(Table1[[#This Row],[TIER3_ELIGIBLE_PAX]]/Table1[[#This Row],[TOTAL_PAX]])</f>
        <v>0.05</v>
      </c>
      <c r="V7950" s="8">
        <v>0.79826614521158357</v>
      </c>
    </row>
    <row r="7951" spans="1:22" x14ac:dyDescent="0.3">
      <c r="A7951" s="1">
        <v>45809</v>
      </c>
      <c r="B7951" s="2">
        <v>0.9375</v>
      </c>
      <c r="C7951" t="s">
        <v>34</v>
      </c>
      <c r="D7951" t="s">
        <v>18</v>
      </c>
      <c r="E7951" t="s">
        <v>4441</v>
      </c>
      <c r="F7951" t="s">
        <v>20</v>
      </c>
      <c r="G7951" t="s">
        <v>40</v>
      </c>
      <c r="H7951" t="s">
        <v>41</v>
      </c>
      <c r="I7951" t="s">
        <v>31</v>
      </c>
      <c r="J7951" t="s">
        <v>32</v>
      </c>
      <c r="K7951" t="s">
        <v>33</v>
      </c>
      <c r="L7951">
        <v>0</v>
      </c>
      <c r="M7951">
        <v>14</v>
      </c>
      <c r="N7951">
        <v>166</v>
      </c>
      <c r="O7951">
        <v>0</v>
      </c>
      <c r="P7951">
        <v>11</v>
      </c>
      <c r="Q7951">
        <v>40</v>
      </c>
      <c r="R7951">
        <f>SUM(Table1[[#This Row],[FIRST_CLASS_SEATS]:[ECONOMY_SEATS]])</f>
        <v>180</v>
      </c>
      <c r="S7951" s="5">
        <f>(Table1[[#This Row],[TIER1_ELIGIBLE_PAX]]/Table1[[#This Row],[TOTAL_PAX]])</f>
        <v>0</v>
      </c>
      <c r="T7951" s="5">
        <f>(Table1[[#This Row],[TIER2_ELIGIBLE_PAX]]/Table1[[#This Row],[TOTAL_PAX]])</f>
        <v>6.1111111111111109E-2</v>
      </c>
      <c r="U7951" s="5">
        <f>(Table1[[#This Row],[TIER3_ELIGIBLE_PAX]]/Table1[[#This Row],[TOTAL_PAX]])</f>
        <v>0.22222222222222221</v>
      </c>
      <c r="V7951" s="8">
        <v>0.79829291802125046</v>
      </c>
    </row>
    <row r="7952" spans="1:22" x14ac:dyDescent="0.3">
      <c r="A7952" s="1">
        <v>45800</v>
      </c>
      <c r="B7952" s="2">
        <v>0.70486111111111116</v>
      </c>
      <c r="C7952" t="s">
        <v>17</v>
      </c>
      <c r="D7952" t="s">
        <v>18</v>
      </c>
      <c r="E7952" t="s">
        <v>794</v>
      </c>
      <c r="F7952" t="s">
        <v>20</v>
      </c>
      <c r="G7952" t="s">
        <v>73</v>
      </c>
      <c r="H7952" t="s">
        <v>74</v>
      </c>
      <c r="I7952" t="s">
        <v>31</v>
      </c>
      <c r="J7952" t="s">
        <v>32</v>
      </c>
      <c r="K7952" t="s">
        <v>33</v>
      </c>
      <c r="L7952">
        <v>0</v>
      </c>
      <c r="M7952">
        <v>20</v>
      </c>
      <c r="N7952">
        <v>160</v>
      </c>
      <c r="O7952">
        <v>0</v>
      </c>
      <c r="P7952">
        <v>5</v>
      </c>
      <c r="Q7952">
        <v>21</v>
      </c>
      <c r="R7952">
        <f>SUM(Table1[[#This Row],[FIRST_CLASS_SEATS]:[ECONOMY_SEATS]])</f>
        <v>180</v>
      </c>
      <c r="S7952" s="5">
        <f>(Table1[[#This Row],[TIER1_ELIGIBLE_PAX]]/Table1[[#This Row],[TOTAL_PAX]])</f>
        <v>0</v>
      </c>
      <c r="T7952" s="5">
        <f>(Table1[[#This Row],[TIER2_ELIGIBLE_PAX]]/Table1[[#This Row],[TOTAL_PAX]])</f>
        <v>2.7777777777777776E-2</v>
      </c>
      <c r="U7952" s="5">
        <f>(Table1[[#This Row],[TIER3_ELIGIBLE_PAX]]/Table1[[#This Row],[TOTAL_PAX]])</f>
        <v>0.11666666666666667</v>
      </c>
      <c r="V7952" s="8">
        <v>0.79847723813834182</v>
      </c>
    </row>
    <row r="7953" spans="1:22" x14ac:dyDescent="0.3">
      <c r="A7953" s="1">
        <v>45794</v>
      </c>
      <c r="B7953" s="2">
        <v>0.54861111111111116</v>
      </c>
      <c r="C7953" t="s">
        <v>48</v>
      </c>
      <c r="D7953" t="s">
        <v>18</v>
      </c>
      <c r="E7953" t="s">
        <v>238</v>
      </c>
      <c r="F7953" t="s">
        <v>20</v>
      </c>
      <c r="G7953" t="s">
        <v>99</v>
      </c>
      <c r="H7953" t="s">
        <v>74</v>
      </c>
      <c r="I7953" t="s">
        <v>31</v>
      </c>
      <c r="J7953" t="s">
        <v>32</v>
      </c>
      <c r="K7953" t="s">
        <v>33</v>
      </c>
      <c r="L7953">
        <v>0</v>
      </c>
      <c r="M7953">
        <v>12</v>
      </c>
      <c r="N7953">
        <v>168</v>
      </c>
      <c r="O7953">
        <v>0</v>
      </c>
      <c r="P7953">
        <v>11</v>
      </c>
      <c r="Q7953">
        <v>40</v>
      </c>
      <c r="R7953">
        <f>SUM(Table1[[#This Row],[FIRST_CLASS_SEATS]:[ECONOMY_SEATS]])</f>
        <v>180</v>
      </c>
      <c r="S7953" s="5">
        <f>(Table1[[#This Row],[TIER1_ELIGIBLE_PAX]]/Table1[[#This Row],[TOTAL_PAX]])</f>
        <v>0</v>
      </c>
      <c r="T7953" s="5">
        <f>(Table1[[#This Row],[TIER2_ELIGIBLE_PAX]]/Table1[[#This Row],[TOTAL_PAX]])</f>
        <v>6.1111111111111109E-2</v>
      </c>
      <c r="U7953" s="5">
        <f>(Table1[[#This Row],[TIER3_ELIGIBLE_PAX]]/Table1[[#This Row],[TOTAL_PAX]])</f>
        <v>0.22222222222222221</v>
      </c>
      <c r="V7953" s="8">
        <v>0.79875784568774266</v>
      </c>
    </row>
    <row r="7954" spans="1:22" x14ac:dyDescent="0.3">
      <c r="A7954" s="1">
        <v>45952</v>
      </c>
      <c r="B7954" s="2">
        <v>0.68541666666666667</v>
      </c>
      <c r="C7954" t="s">
        <v>17</v>
      </c>
      <c r="D7954" t="s">
        <v>18</v>
      </c>
      <c r="E7954" t="s">
        <v>1618</v>
      </c>
      <c r="F7954" t="s">
        <v>20</v>
      </c>
      <c r="G7954" t="s">
        <v>71</v>
      </c>
      <c r="H7954" t="s">
        <v>22</v>
      </c>
      <c r="I7954" t="s">
        <v>23</v>
      </c>
      <c r="J7954" t="s">
        <v>24</v>
      </c>
      <c r="K7954" t="s">
        <v>25</v>
      </c>
      <c r="L7954">
        <v>8</v>
      </c>
      <c r="M7954">
        <v>49</v>
      </c>
      <c r="N7954">
        <v>178</v>
      </c>
      <c r="O7954">
        <v>1</v>
      </c>
      <c r="P7954">
        <v>11</v>
      </c>
      <c r="Q7954">
        <v>40</v>
      </c>
      <c r="R7954">
        <f>SUM(Table1[[#This Row],[FIRST_CLASS_SEATS]:[ECONOMY_SEATS]])</f>
        <v>235</v>
      </c>
      <c r="S7954" s="5">
        <f>(Table1[[#This Row],[TIER1_ELIGIBLE_PAX]]/Table1[[#This Row],[TOTAL_PAX]])</f>
        <v>4.2553191489361703E-3</v>
      </c>
      <c r="T7954" s="5">
        <f>(Table1[[#This Row],[TIER2_ELIGIBLE_PAX]]/Table1[[#This Row],[TOTAL_PAX]])</f>
        <v>4.6808510638297871E-2</v>
      </c>
      <c r="U7954" s="5">
        <f>(Table1[[#This Row],[TIER3_ELIGIBLE_PAX]]/Table1[[#This Row],[TOTAL_PAX]])</f>
        <v>0.1702127659574468</v>
      </c>
      <c r="V7954" s="8">
        <v>0.79877818502652576</v>
      </c>
    </row>
    <row r="7955" spans="1:22" x14ac:dyDescent="0.3">
      <c r="A7955" s="1">
        <v>45931</v>
      </c>
      <c r="B7955" s="2">
        <v>0.61527777777777781</v>
      </c>
      <c r="C7955" t="s">
        <v>17</v>
      </c>
      <c r="D7955" t="s">
        <v>18</v>
      </c>
      <c r="E7955" t="s">
        <v>661</v>
      </c>
      <c r="F7955" t="s">
        <v>20</v>
      </c>
      <c r="G7955" t="s">
        <v>43</v>
      </c>
      <c r="H7955" t="s">
        <v>44</v>
      </c>
      <c r="I7955" t="s">
        <v>31</v>
      </c>
      <c r="J7955" t="s">
        <v>32</v>
      </c>
      <c r="K7955" t="s">
        <v>33</v>
      </c>
      <c r="L7955">
        <v>0</v>
      </c>
      <c r="M7955">
        <v>9</v>
      </c>
      <c r="N7955">
        <v>171</v>
      </c>
      <c r="O7955">
        <v>0</v>
      </c>
      <c r="P7955">
        <v>7</v>
      </c>
      <c r="Q7955">
        <v>28</v>
      </c>
      <c r="R7955">
        <f>SUM(Table1[[#This Row],[FIRST_CLASS_SEATS]:[ECONOMY_SEATS]])</f>
        <v>180</v>
      </c>
      <c r="S7955" s="5">
        <f>(Table1[[#This Row],[TIER1_ELIGIBLE_PAX]]/Table1[[#This Row],[TOTAL_PAX]])</f>
        <v>0</v>
      </c>
      <c r="T7955" s="5">
        <f>(Table1[[#This Row],[TIER2_ELIGIBLE_PAX]]/Table1[[#This Row],[TOTAL_PAX]])</f>
        <v>3.888888888888889E-2</v>
      </c>
      <c r="U7955" s="5">
        <f>(Table1[[#This Row],[TIER3_ELIGIBLE_PAX]]/Table1[[#This Row],[TOTAL_PAX]])</f>
        <v>0.15555555555555556</v>
      </c>
      <c r="V7955" s="8">
        <v>0.79881955437874297</v>
      </c>
    </row>
    <row r="7956" spans="1:22" x14ac:dyDescent="0.3">
      <c r="A7956" s="1">
        <v>45922</v>
      </c>
      <c r="B7956" s="2">
        <v>0.33750000000000002</v>
      </c>
      <c r="C7956" t="s">
        <v>26</v>
      </c>
      <c r="D7956" t="s">
        <v>18</v>
      </c>
      <c r="E7956" t="s">
        <v>477</v>
      </c>
      <c r="F7956" t="s">
        <v>20</v>
      </c>
      <c r="G7956" t="s">
        <v>43</v>
      </c>
      <c r="H7956" t="s">
        <v>44</v>
      </c>
      <c r="I7956" t="s">
        <v>31</v>
      </c>
      <c r="J7956" t="s">
        <v>32</v>
      </c>
      <c r="K7956" t="s">
        <v>33</v>
      </c>
      <c r="L7956">
        <v>0</v>
      </c>
      <c r="M7956">
        <v>10</v>
      </c>
      <c r="N7956">
        <v>170</v>
      </c>
      <c r="O7956">
        <v>0</v>
      </c>
      <c r="P7956">
        <v>0</v>
      </c>
      <c r="Q7956">
        <v>0</v>
      </c>
      <c r="R7956">
        <f>SUM(Table1[[#This Row],[FIRST_CLASS_SEATS]:[ECONOMY_SEATS]])</f>
        <v>180</v>
      </c>
      <c r="S7956" s="5">
        <f>(Table1[[#This Row],[TIER1_ELIGIBLE_PAX]]/Table1[[#This Row],[TOTAL_PAX]])</f>
        <v>0</v>
      </c>
      <c r="T7956" s="5">
        <f>(Table1[[#This Row],[TIER2_ELIGIBLE_PAX]]/Table1[[#This Row],[TOTAL_PAX]])</f>
        <v>0</v>
      </c>
      <c r="U7956" s="5">
        <f>(Table1[[#This Row],[TIER3_ELIGIBLE_PAX]]/Table1[[#This Row],[TOTAL_PAX]])</f>
        <v>0</v>
      </c>
      <c r="V7956" s="8">
        <v>0.79898298993250183</v>
      </c>
    </row>
    <row r="7957" spans="1:22" x14ac:dyDescent="0.3">
      <c r="A7957" s="1">
        <v>45877</v>
      </c>
      <c r="B7957" s="2">
        <v>0.40763888888888888</v>
      </c>
      <c r="C7957" t="s">
        <v>26</v>
      </c>
      <c r="D7957" t="s">
        <v>18</v>
      </c>
      <c r="E7957" t="s">
        <v>4420</v>
      </c>
      <c r="F7957" t="s">
        <v>20</v>
      </c>
      <c r="G7957" t="s">
        <v>71</v>
      </c>
      <c r="H7957" t="s">
        <v>22</v>
      </c>
      <c r="I7957" t="s">
        <v>23</v>
      </c>
      <c r="J7957" t="s">
        <v>24</v>
      </c>
      <c r="K7957" t="s">
        <v>59</v>
      </c>
      <c r="L7957">
        <v>0</v>
      </c>
      <c r="M7957">
        <v>35</v>
      </c>
      <c r="N7957">
        <v>179</v>
      </c>
      <c r="O7957">
        <v>0</v>
      </c>
      <c r="P7957">
        <v>15</v>
      </c>
      <c r="Q7957">
        <v>52</v>
      </c>
      <c r="R7957">
        <f>SUM(Table1[[#This Row],[FIRST_CLASS_SEATS]:[ECONOMY_SEATS]])</f>
        <v>214</v>
      </c>
      <c r="S7957" s="5">
        <f>(Table1[[#This Row],[TIER1_ELIGIBLE_PAX]]/Table1[[#This Row],[TOTAL_PAX]])</f>
        <v>0</v>
      </c>
      <c r="T7957" s="5">
        <f>(Table1[[#This Row],[TIER2_ELIGIBLE_PAX]]/Table1[[#This Row],[TOTAL_PAX]])</f>
        <v>7.0093457943925228E-2</v>
      </c>
      <c r="U7957" s="5">
        <f>(Table1[[#This Row],[TIER3_ELIGIBLE_PAX]]/Table1[[#This Row],[TOTAL_PAX]])</f>
        <v>0.24299065420560748</v>
      </c>
      <c r="V7957" s="8">
        <v>0.79900506725168985</v>
      </c>
    </row>
    <row r="7958" spans="1:22" x14ac:dyDescent="0.3">
      <c r="A7958" s="1">
        <v>45767</v>
      </c>
      <c r="B7958" s="2">
        <v>0.32430555555555557</v>
      </c>
      <c r="C7958" t="s">
        <v>26</v>
      </c>
      <c r="D7958" t="s">
        <v>18</v>
      </c>
      <c r="E7958" t="s">
        <v>2970</v>
      </c>
      <c r="F7958" t="s">
        <v>20</v>
      </c>
      <c r="G7958" t="s">
        <v>29</v>
      </c>
      <c r="H7958" t="s">
        <v>30</v>
      </c>
      <c r="I7958" t="s">
        <v>31</v>
      </c>
      <c r="J7958" t="s">
        <v>32</v>
      </c>
      <c r="K7958" t="s">
        <v>33</v>
      </c>
      <c r="L7958">
        <v>0</v>
      </c>
      <c r="M7958">
        <v>11</v>
      </c>
      <c r="N7958">
        <v>169</v>
      </c>
      <c r="O7958">
        <v>0</v>
      </c>
      <c r="P7958">
        <v>16</v>
      </c>
      <c r="Q7958">
        <v>54</v>
      </c>
      <c r="R7958">
        <f>SUM(Table1[[#This Row],[FIRST_CLASS_SEATS]:[ECONOMY_SEATS]])</f>
        <v>180</v>
      </c>
      <c r="S7958" s="5">
        <f>(Table1[[#This Row],[TIER1_ELIGIBLE_PAX]]/Table1[[#This Row],[TOTAL_PAX]])</f>
        <v>0</v>
      </c>
      <c r="T7958" s="5">
        <f>(Table1[[#This Row],[TIER2_ELIGIBLE_PAX]]/Table1[[#This Row],[TOTAL_PAX]])</f>
        <v>8.8888888888888892E-2</v>
      </c>
      <c r="U7958" s="5">
        <f>(Table1[[#This Row],[TIER3_ELIGIBLE_PAX]]/Table1[[#This Row],[TOTAL_PAX]])</f>
        <v>0.3</v>
      </c>
      <c r="V7958" s="8">
        <v>0.79903152720791104</v>
      </c>
    </row>
    <row r="7959" spans="1:22" x14ac:dyDescent="0.3">
      <c r="A7959" s="1">
        <v>45794</v>
      </c>
      <c r="B7959" s="2">
        <v>0.46944444444444444</v>
      </c>
      <c r="C7959" t="s">
        <v>26</v>
      </c>
      <c r="D7959" t="s">
        <v>18</v>
      </c>
      <c r="E7959" t="s">
        <v>1071</v>
      </c>
      <c r="F7959" t="s">
        <v>20</v>
      </c>
      <c r="G7959" t="s">
        <v>56</v>
      </c>
      <c r="H7959" t="s">
        <v>57</v>
      </c>
      <c r="I7959" t="s">
        <v>58</v>
      </c>
      <c r="J7959" t="s">
        <v>24</v>
      </c>
      <c r="K7959" t="s">
        <v>80</v>
      </c>
      <c r="L7959">
        <v>14</v>
      </c>
      <c r="M7959">
        <v>97</v>
      </c>
      <c r="N7959">
        <v>358</v>
      </c>
      <c r="O7959">
        <v>1</v>
      </c>
      <c r="P7959">
        <v>11</v>
      </c>
      <c r="Q7959">
        <v>40</v>
      </c>
      <c r="R7959">
        <f>SUM(Table1[[#This Row],[FIRST_CLASS_SEATS]:[ECONOMY_SEATS]])</f>
        <v>469</v>
      </c>
      <c r="S7959" s="5">
        <f>(Table1[[#This Row],[TIER1_ELIGIBLE_PAX]]/Table1[[#This Row],[TOTAL_PAX]])</f>
        <v>2.1321961620469083E-3</v>
      </c>
      <c r="T7959" s="5">
        <f>(Table1[[#This Row],[TIER2_ELIGIBLE_PAX]]/Table1[[#This Row],[TOTAL_PAX]])</f>
        <v>2.3454157782515993E-2</v>
      </c>
      <c r="U7959" s="5">
        <f>(Table1[[#This Row],[TIER3_ELIGIBLE_PAX]]/Table1[[#This Row],[TOTAL_PAX]])</f>
        <v>8.5287846481876331E-2</v>
      </c>
      <c r="V7959" s="8">
        <v>0.79907818178596024</v>
      </c>
    </row>
    <row r="7960" spans="1:22" x14ac:dyDescent="0.3">
      <c r="A7960" s="1">
        <v>45836</v>
      </c>
      <c r="B7960" s="2">
        <v>0.3125</v>
      </c>
      <c r="C7960" t="s">
        <v>26</v>
      </c>
      <c r="D7960" t="s">
        <v>18</v>
      </c>
      <c r="E7960" t="s">
        <v>485</v>
      </c>
      <c r="F7960" t="s">
        <v>20</v>
      </c>
      <c r="G7960" t="s">
        <v>21</v>
      </c>
      <c r="H7960" t="s">
        <v>22</v>
      </c>
      <c r="I7960" t="s">
        <v>23</v>
      </c>
      <c r="J7960" t="s">
        <v>24</v>
      </c>
      <c r="K7960" t="s">
        <v>59</v>
      </c>
      <c r="L7960">
        <v>8</v>
      </c>
      <c r="M7960">
        <v>42</v>
      </c>
      <c r="N7960">
        <v>166</v>
      </c>
      <c r="O7960">
        <v>2</v>
      </c>
      <c r="P7960">
        <v>7</v>
      </c>
      <c r="Q7960">
        <v>29</v>
      </c>
      <c r="R7960">
        <f>SUM(Table1[[#This Row],[FIRST_CLASS_SEATS]:[ECONOMY_SEATS]])</f>
        <v>216</v>
      </c>
      <c r="S7960" s="5">
        <f>(Table1[[#This Row],[TIER1_ELIGIBLE_PAX]]/Table1[[#This Row],[TOTAL_PAX]])</f>
        <v>9.2592592592592587E-3</v>
      </c>
      <c r="T7960" s="5">
        <f>(Table1[[#This Row],[TIER2_ELIGIBLE_PAX]]/Table1[[#This Row],[TOTAL_PAX]])</f>
        <v>3.2407407407407406E-2</v>
      </c>
      <c r="U7960" s="5">
        <f>(Table1[[#This Row],[TIER3_ELIGIBLE_PAX]]/Table1[[#This Row],[TOTAL_PAX]])</f>
        <v>0.13425925925925927</v>
      </c>
      <c r="V7960" s="8">
        <v>0.79933018096853581</v>
      </c>
    </row>
    <row r="7961" spans="1:22" x14ac:dyDescent="0.3">
      <c r="A7961" s="1">
        <v>45794</v>
      </c>
      <c r="B7961" s="2">
        <v>0.54583333333333328</v>
      </c>
      <c r="C7961" t="s">
        <v>48</v>
      </c>
      <c r="D7961" t="s">
        <v>18</v>
      </c>
      <c r="E7961" t="s">
        <v>3821</v>
      </c>
      <c r="F7961" t="s">
        <v>20</v>
      </c>
      <c r="G7961" t="s">
        <v>76</v>
      </c>
      <c r="H7961" t="s">
        <v>77</v>
      </c>
      <c r="I7961" t="s">
        <v>78</v>
      </c>
      <c r="J7961" t="s">
        <v>24</v>
      </c>
      <c r="K7961" t="s">
        <v>25</v>
      </c>
      <c r="L7961">
        <v>0</v>
      </c>
      <c r="M7961">
        <v>48</v>
      </c>
      <c r="N7961">
        <v>224</v>
      </c>
      <c r="O7961">
        <v>0</v>
      </c>
      <c r="P7961">
        <v>2</v>
      </c>
      <c r="Q7961">
        <v>14</v>
      </c>
      <c r="R7961">
        <f>SUM(Table1[[#This Row],[FIRST_CLASS_SEATS]:[ECONOMY_SEATS]])</f>
        <v>272</v>
      </c>
      <c r="S7961" s="5">
        <f>(Table1[[#This Row],[TIER1_ELIGIBLE_PAX]]/Table1[[#This Row],[TOTAL_PAX]])</f>
        <v>0</v>
      </c>
      <c r="T7961" s="5">
        <f>(Table1[[#This Row],[TIER2_ELIGIBLE_PAX]]/Table1[[#This Row],[TOTAL_PAX]])</f>
        <v>7.3529411764705881E-3</v>
      </c>
      <c r="U7961" s="5">
        <f>(Table1[[#This Row],[TIER3_ELIGIBLE_PAX]]/Table1[[#This Row],[TOTAL_PAX]])</f>
        <v>5.1470588235294115E-2</v>
      </c>
      <c r="V7961" s="8">
        <v>0.79962281089730625</v>
      </c>
    </row>
    <row r="7962" spans="1:22" x14ac:dyDescent="0.3">
      <c r="A7962" s="1">
        <v>45890</v>
      </c>
      <c r="B7962" s="2">
        <v>0.68263888888888891</v>
      </c>
      <c r="C7962" t="s">
        <v>17</v>
      </c>
      <c r="D7962" t="s">
        <v>18</v>
      </c>
      <c r="E7962" t="s">
        <v>2960</v>
      </c>
      <c r="F7962" t="s">
        <v>20</v>
      </c>
      <c r="G7962" t="s">
        <v>21</v>
      </c>
      <c r="H7962" t="s">
        <v>22</v>
      </c>
      <c r="I7962" t="s">
        <v>23</v>
      </c>
      <c r="J7962" t="s">
        <v>24</v>
      </c>
      <c r="K7962" t="s">
        <v>59</v>
      </c>
      <c r="L7962">
        <v>8</v>
      </c>
      <c r="M7962">
        <v>48</v>
      </c>
      <c r="N7962">
        <v>200</v>
      </c>
      <c r="O7962">
        <v>0</v>
      </c>
      <c r="P7962">
        <v>2</v>
      </c>
      <c r="Q7962">
        <v>14</v>
      </c>
      <c r="R7962">
        <f>SUM(Table1[[#This Row],[FIRST_CLASS_SEATS]:[ECONOMY_SEATS]])</f>
        <v>256</v>
      </c>
      <c r="S7962" s="5">
        <f>(Table1[[#This Row],[TIER1_ELIGIBLE_PAX]]/Table1[[#This Row],[TOTAL_PAX]])</f>
        <v>0</v>
      </c>
      <c r="T7962" s="5">
        <f>(Table1[[#This Row],[TIER2_ELIGIBLE_PAX]]/Table1[[#This Row],[TOTAL_PAX]])</f>
        <v>7.8125E-3</v>
      </c>
      <c r="U7962" s="5">
        <f>(Table1[[#This Row],[TIER3_ELIGIBLE_PAX]]/Table1[[#This Row],[TOTAL_PAX]])</f>
        <v>5.46875E-2</v>
      </c>
      <c r="V7962" s="8">
        <v>0.79971038174500286</v>
      </c>
    </row>
    <row r="7963" spans="1:22" x14ac:dyDescent="0.3">
      <c r="A7963" s="1">
        <v>45894</v>
      </c>
      <c r="B7963" s="2">
        <v>0.4777777777777778</v>
      </c>
      <c r="C7963" t="s">
        <v>26</v>
      </c>
      <c r="D7963" t="s">
        <v>18</v>
      </c>
      <c r="E7963" t="s">
        <v>1925</v>
      </c>
      <c r="F7963" t="s">
        <v>20</v>
      </c>
      <c r="G7963" t="s">
        <v>36</v>
      </c>
      <c r="H7963" t="s">
        <v>37</v>
      </c>
      <c r="I7963" t="s">
        <v>31</v>
      </c>
      <c r="J7963" t="s">
        <v>32</v>
      </c>
      <c r="K7963" t="s">
        <v>33</v>
      </c>
      <c r="L7963">
        <v>0</v>
      </c>
      <c r="M7963">
        <v>9</v>
      </c>
      <c r="N7963">
        <v>171</v>
      </c>
      <c r="O7963">
        <v>4</v>
      </c>
      <c r="P7963">
        <v>6</v>
      </c>
      <c r="Q7963">
        <v>25</v>
      </c>
      <c r="R7963">
        <f>SUM(Table1[[#This Row],[FIRST_CLASS_SEATS]:[ECONOMY_SEATS]])</f>
        <v>180</v>
      </c>
      <c r="S7963" s="5">
        <f>(Table1[[#This Row],[TIER1_ELIGIBLE_PAX]]/Table1[[#This Row],[TOTAL_PAX]])</f>
        <v>2.2222222222222223E-2</v>
      </c>
      <c r="T7963" s="5">
        <f>(Table1[[#This Row],[TIER2_ELIGIBLE_PAX]]/Table1[[#This Row],[TOTAL_PAX]])</f>
        <v>3.3333333333333333E-2</v>
      </c>
      <c r="U7963" s="5">
        <f>(Table1[[#This Row],[TIER3_ELIGIBLE_PAX]]/Table1[[#This Row],[TOTAL_PAX]])</f>
        <v>0.1388888888888889</v>
      </c>
      <c r="V7963" s="8">
        <v>0.79974885557306619</v>
      </c>
    </row>
    <row r="7964" spans="1:22" x14ac:dyDescent="0.3">
      <c r="A7964" s="1">
        <v>45878</v>
      </c>
      <c r="B7964" s="2">
        <v>0.65694444444444444</v>
      </c>
      <c r="C7964" t="s">
        <v>17</v>
      </c>
      <c r="D7964" t="s">
        <v>18</v>
      </c>
      <c r="E7964" t="s">
        <v>5765</v>
      </c>
      <c r="F7964" t="s">
        <v>20</v>
      </c>
      <c r="G7964" t="s">
        <v>54</v>
      </c>
      <c r="H7964" t="s">
        <v>30</v>
      </c>
      <c r="I7964" t="s">
        <v>31</v>
      </c>
      <c r="J7964" t="s">
        <v>32</v>
      </c>
      <c r="K7964" t="s">
        <v>33</v>
      </c>
      <c r="L7964">
        <v>0</v>
      </c>
      <c r="M7964">
        <v>15</v>
      </c>
      <c r="N7964">
        <v>165</v>
      </c>
      <c r="O7964">
        <v>0</v>
      </c>
      <c r="P7964">
        <v>16</v>
      </c>
      <c r="Q7964">
        <v>54</v>
      </c>
      <c r="R7964">
        <f>SUM(Table1[[#This Row],[FIRST_CLASS_SEATS]:[ECONOMY_SEATS]])</f>
        <v>180</v>
      </c>
      <c r="S7964" s="5">
        <f>(Table1[[#This Row],[TIER1_ELIGIBLE_PAX]]/Table1[[#This Row],[TOTAL_PAX]])</f>
        <v>0</v>
      </c>
      <c r="T7964" s="5">
        <f>(Table1[[#This Row],[TIER2_ELIGIBLE_PAX]]/Table1[[#This Row],[TOTAL_PAX]])</f>
        <v>8.8888888888888892E-2</v>
      </c>
      <c r="U7964" s="5">
        <f>(Table1[[#This Row],[TIER3_ELIGIBLE_PAX]]/Table1[[#This Row],[TOTAL_PAX]])</f>
        <v>0.3</v>
      </c>
      <c r="V7964" s="8">
        <v>0.79987972480505598</v>
      </c>
    </row>
    <row r="7965" spans="1:22" x14ac:dyDescent="0.3">
      <c r="A7965" s="1">
        <v>45920</v>
      </c>
      <c r="B7965" s="2">
        <v>0.77638888888888891</v>
      </c>
      <c r="C7965" t="s">
        <v>34</v>
      </c>
      <c r="D7965" t="s">
        <v>18</v>
      </c>
      <c r="E7965" t="s">
        <v>1753</v>
      </c>
      <c r="F7965" t="s">
        <v>20</v>
      </c>
      <c r="G7965" t="s">
        <v>62</v>
      </c>
      <c r="H7965" t="s">
        <v>63</v>
      </c>
      <c r="I7965" t="s">
        <v>31</v>
      </c>
      <c r="J7965" t="s">
        <v>32</v>
      </c>
      <c r="K7965" t="s">
        <v>33</v>
      </c>
      <c r="L7965">
        <v>0</v>
      </c>
      <c r="M7965">
        <v>12</v>
      </c>
      <c r="N7965">
        <v>168</v>
      </c>
      <c r="O7965">
        <v>0</v>
      </c>
      <c r="P7965">
        <v>11</v>
      </c>
      <c r="Q7965">
        <v>38</v>
      </c>
      <c r="R7965">
        <f>SUM(Table1[[#This Row],[FIRST_CLASS_SEATS]:[ECONOMY_SEATS]])</f>
        <v>180</v>
      </c>
      <c r="S7965" s="5">
        <f>(Table1[[#This Row],[TIER1_ELIGIBLE_PAX]]/Table1[[#This Row],[TOTAL_PAX]])</f>
        <v>0</v>
      </c>
      <c r="T7965" s="5">
        <f>(Table1[[#This Row],[TIER2_ELIGIBLE_PAX]]/Table1[[#This Row],[TOTAL_PAX]])</f>
        <v>6.1111111111111109E-2</v>
      </c>
      <c r="U7965" s="5">
        <f>(Table1[[#This Row],[TIER3_ELIGIBLE_PAX]]/Table1[[#This Row],[TOTAL_PAX]])</f>
        <v>0.21111111111111111</v>
      </c>
      <c r="V7965" s="8">
        <v>0.80001778998426964</v>
      </c>
    </row>
    <row r="7966" spans="1:22" x14ac:dyDescent="0.3">
      <c r="A7966" s="1">
        <v>45849</v>
      </c>
      <c r="B7966" s="2">
        <v>0.49305555555555558</v>
      </c>
      <c r="C7966" t="s">
        <v>26</v>
      </c>
      <c r="D7966" t="s">
        <v>18</v>
      </c>
      <c r="E7966" t="s">
        <v>152</v>
      </c>
      <c r="F7966" t="s">
        <v>20</v>
      </c>
      <c r="G7966" t="s">
        <v>54</v>
      </c>
      <c r="H7966" t="s">
        <v>30</v>
      </c>
      <c r="I7966" t="s">
        <v>31</v>
      </c>
      <c r="J7966" t="s">
        <v>32</v>
      </c>
      <c r="K7966" t="s">
        <v>33</v>
      </c>
      <c r="L7966">
        <v>0</v>
      </c>
      <c r="M7966">
        <v>6</v>
      </c>
      <c r="N7966">
        <v>174</v>
      </c>
      <c r="O7966">
        <v>0</v>
      </c>
      <c r="P7966">
        <v>15</v>
      </c>
      <c r="Q7966">
        <v>50</v>
      </c>
      <c r="R7966">
        <f>SUM(Table1[[#This Row],[FIRST_CLASS_SEATS]:[ECONOMY_SEATS]])</f>
        <v>180</v>
      </c>
      <c r="S7966" s="5">
        <f>(Table1[[#This Row],[TIER1_ELIGIBLE_PAX]]/Table1[[#This Row],[TOTAL_PAX]])</f>
        <v>0</v>
      </c>
      <c r="T7966" s="5">
        <f>(Table1[[#This Row],[TIER2_ELIGIBLE_PAX]]/Table1[[#This Row],[TOTAL_PAX]])</f>
        <v>8.3333333333333329E-2</v>
      </c>
      <c r="U7966" s="5">
        <f>(Table1[[#This Row],[TIER3_ELIGIBLE_PAX]]/Table1[[#This Row],[TOTAL_PAX]])</f>
        <v>0.27777777777777779</v>
      </c>
      <c r="V7966" s="8">
        <v>0.80012409368296289</v>
      </c>
    </row>
    <row r="7967" spans="1:22" x14ac:dyDescent="0.3">
      <c r="A7967" s="1">
        <v>45800</v>
      </c>
      <c r="B7967" s="2">
        <v>0.88402777777777775</v>
      </c>
      <c r="C7967" t="s">
        <v>34</v>
      </c>
      <c r="D7967" t="s">
        <v>18</v>
      </c>
      <c r="E7967" t="s">
        <v>1635</v>
      </c>
      <c r="F7967" t="s">
        <v>20</v>
      </c>
      <c r="G7967" t="s">
        <v>40</v>
      </c>
      <c r="H7967" t="s">
        <v>41</v>
      </c>
      <c r="I7967" t="s">
        <v>31</v>
      </c>
      <c r="J7967" t="s">
        <v>32</v>
      </c>
      <c r="K7967" t="s">
        <v>33</v>
      </c>
      <c r="L7967">
        <v>0</v>
      </c>
      <c r="M7967">
        <v>17</v>
      </c>
      <c r="N7967">
        <v>163</v>
      </c>
      <c r="O7967">
        <v>0</v>
      </c>
      <c r="P7967">
        <v>0</v>
      </c>
      <c r="Q7967">
        <v>8</v>
      </c>
      <c r="R7967">
        <f>SUM(Table1[[#This Row],[FIRST_CLASS_SEATS]:[ECONOMY_SEATS]])</f>
        <v>180</v>
      </c>
      <c r="S7967" s="5">
        <f>(Table1[[#This Row],[TIER1_ELIGIBLE_PAX]]/Table1[[#This Row],[TOTAL_PAX]])</f>
        <v>0</v>
      </c>
      <c r="T7967" s="5">
        <f>(Table1[[#This Row],[TIER2_ELIGIBLE_PAX]]/Table1[[#This Row],[TOTAL_PAX]])</f>
        <v>0</v>
      </c>
      <c r="U7967" s="5">
        <f>(Table1[[#This Row],[TIER3_ELIGIBLE_PAX]]/Table1[[#This Row],[TOTAL_PAX]])</f>
        <v>4.4444444444444446E-2</v>
      </c>
      <c r="V7967" s="8">
        <v>0.80024169525182942</v>
      </c>
    </row>
    <row r="7968" spans="1:22" x14ac:dyDescent="0.3">
      <c r="A7968" s="1">
        <v>45749</v>
      </c>
      <c r="B7968" s="2">
        <v>0.71319444444444446</v>
      </c>
      <c r="C7968" t="s">
        <v>17</v>
      </c>
      <c r="D7968" t="s">
        <v>18</v>
      </c>
      <c r="E7968" t="s">
        <v>374</v>
      </c>
      <c r="F7968" t="s">
        <v>20</v>
      </c>
      <c r="G7968" t="s">
        <v>29</v>
      </c>
      <c r="H7968" t="s">
        <v>30</v>
      </c>
      <c r="I7968" t="s">
        <v>31</v>
      </c>
      <c r="J7968" t="s">
        <v>32</v>
      </c>
      <c r="K7968" t="s">
        <v>33</v>
      </c>
      <c r="L7968">
        <v>0</v>
      </c>
      <c r="M7968">
        <v>12</v>
      </c>
      <c r="N7968">
        <v>168</v>
      </c>
      <c r="O7968">
        <v>0</v>
      </c>
      <c r="P7968">
        <v>7</v>
      </c>
      <c r="Q7968">
        <v>28</v>
      </c>
      <c r="R7968">
        <f>SUM(Table1[[#This Row],[FIRST_CLASS_SEATS]:[ECONOMY_SEATS]])</f>
        <v>180</v>
      </c>
      <c r="S7968" s="5">
        <f>(Table1[[#This Row],[TIER1_ELIGIBLE_PAX]]/Table1[[#This Row],[TOTAL_PAX]])</f>
        <v>0</v>
      </c>
      <c r="T7968" s="5">
        <f>(Table1[[#This Row],[TIER2_ELIGIBLE_PAX]]/Table1[[#This Row],[TOTAL_PAX]])</f>
        <v>3.888888888888889E-2</v>
      </c>
      <c r="U7968" s="5">
        <f>(Table1[[#This Row],[TIER3_ELIGIBLE_PAX]]/Table1[[#This Row],[TOTAL_PAX]])</f>
        <v>0.15555555555555556</v>
      </c>
      <c r="V7968" s="8">
        <v>0.800582222943374</v>
      </c>
    </row>
    <row r="7969" spans="1:22" x14ac:dyDescent="0.3">
      <c r="A7969" s="1">
        <v>45956</v>
      </c>
      <c r="B7969" s="2">
        <v>0.69930555555555551</v>
      </c>
      <c r="C7969" t="s">
        <v>17</v>
      </c>
      <c r="D7969" t="s">
        <v>18</v>
      </c>
      <c r="E7969" t="s">
        <v>3453</v>
      </c>
      <c r="F7969" t="s">
        <v>20</v>
      </c>
      <c r="G7969" t="s">
        <v>40</v>
      </c>
      <c r="H7969" t="s">
        <v>41</v>
      </c>
      <c r="I7969" t="s">
        <v>31</v>
      </c>
      <c r="J7969" t="s">
        <v>32</v>
      </c>
      <c r="K7969" t="s">
        <v>33</v>
      </c>
      <c r="L7969">
        <v>0</v>
      </c>
      <c r="M7969">
        <v>5</v>
      </c>
      <c r="N7969">
        <v>175</v>
      </c>
      <c r="O7969">
        <v>0</v>
      </c>
      <c r="P7969">
        <v>11</v>
      </c>
      <c r="Q7969">
        <v>41</v>
      </c>
      <c r="R7969">
        <f>SUM(Table1[[#This Row],[FIRST_CLASS_SEATS]:[ECONOMY_SEATS]])</f>
        <v>180</v>
      </c>
      <c r="S7969" s="5">
        <f>(Table1[[#This Row],[TIER1_ELIGIBLE_PAX]]/Table1[[#This Row],[TOTAL_PAX]])</f>
        <v>0</v>
      </c>
      <c r="T7969" s="5">
        <f>(Table1[[#This Row],[TIER2_ELIGIBLE_PAX]]/Table1[[#This Row],[TOTAL_PAX]])</f>
        <v>6.1111111111111109E-2</v>
      </c>
      <c r="U7969" s="5">
        <f>(Table1[[#This Row],[TIER3_ELIGIBLE_PAX]]/Table1[[#This Row],[TOTAL_PAX]])</f>
        <v>0.22777777777777777</v>
      </c>
      <c r="V7969" s="8">
        <v>0.80062245959118894</v>
      </c>
    </row>
    <row r="7970" spans="1:22" x14ac:dyDescent="0.3">
      <c r="A7970" s="1">
        <v>45834</v>
      </c>
      <c r="B7970" s="2">
        <v>0.26180555555555557</v>
      </c>
      <c r="C7970" t="s">
        <v>26</v>
      </c>
      <c r="D7970" t="s">
        <v>18</v>
      </c>
      <c r="E7970" t="s">
        <v>5020</v>
      </c>
      <c r="F7970" t="s">
        <v>20</v>
      </c>
      <c r="G7970" t="s">
        <v>99</v>
      </c>
      <c r="H7970" t="s">
        <v>74</v>
      </c>
      <c r="I7970" t="s">
        <v>31</v>
      </c>
      <c r="J7970" t="s">
        <v>32</v>
      </c>
      <c r="K7970" t="s">
        <v>33</v>
      </c>
      <c r="L7970">
        <v>0</v>
      </c>
      <c r="M7970">
        <v>17</v>
      </c>
      <c r="N7970">
        <v>163</v>
      </c>
      <c r="O7970">
        <v>0</v>
      </c>
      <c r="P7970">
        <v>10</v>
      </c>
      <c r="Q7970">
        <v>36</v>
      </c>
      <c r="R7970">
        <f>SUM(Table1[[#This Row],[FIRST_CLASS_SEATS]:[ECONOMY_SEATS]])</f>
        <v>180</v>
      </c>
      <c r="S7970" s="5">
        <f>(Table1[[#This Row],[TIER1_ELIGIBLE_PAX]]/Table1[[#This Row],[TOTAL_PAX]])</f>
        <v>0</v>
      </c>
      <c r="T7970" s="5">
        <f>(Table1[[#This Row],[TIER2_ELIGIBLE_PAX]]/Table1[[#This Row],[TOTAL_PAX]])</f>
        <v>5.5555555555555552E-2</v>
      </c>
      <c r="U7970" s="5">
        <f>(Table1[[#This Row],[TIER3_ELIGIBLE_PAX]]/Table1[[#This Row],[TOTAL_PAX]])</f>
        <v>0.2</v>
      </c>
      <c r="V7970" s="8">
        <v>0.80086006254298869</v>
      </c>
    </row>
    <row r="7971" spans="1:22" x14ac:dyDescent="0.3">
      <c r="A7971" s="1">
        <v>45783</v>
      </c>
      <c r="B7971" s="2">
        <v>0.55486111111111114</v>
      </c>
      <c r="C7971" t="s">
        <v>48</v>
      </c>
      <c r="D7971" t="s">
        <v>18</v>
      </c>
      <c r="E7971" t="s">
        <v>536</v>
      </c>
      <c r="F7971" t="s">
        <v>20</v>
      </c>
      <c r="G7971" t="s">
        <v>99</v>
      </c>
      <c r="H7971" t="s">
        <v>74</v>
      </c>
      <c r="I7971" t="s">
        <v>31</v>
      </c>
      <c r="J7971" t="s">
        <v>32</v>
      </c>
      <c r="K7971" t="s">
        <v>33</v>
      </c>
      <c r="L7971">
        <v>0</v>
      </c>
      <c r="M7971">
        <v>0</v>
      </c>
      <c r="N7971">
        <v>180</v>
      </c>
      <c r="O7971">
        <v>0</v>
      </c>
      <c r="P7971">
        <v>16</v>
      </c>
      <c r="Q7971">
        <v>54</v>
      </c>
      <c r="R7971">
        <f>SUM(Table1[[#This Row],[FIRST_CLASS_SEATS]:[ECONOMY_SEATS]])</f>
        <v>180</v>
      </c>
      <c r="S7971" s="5">
        <f>(Table1[[#This Row],[TIER1_ELIGIBLE_PAX]]/Table1[[#This Row],[TOTAL_PAX]])</f>
        <v>0</v>
      </c>
      <c r="T7971" s="5">
        <f>(Table1[[#This Row],[TIER2_ELIGIBLE_PAX]]/Table1[[#This Row],[TOTAL_PAX]])</f>
        <v>8.8888888888888892E-2</v>
      </c>
      <c r="U7971" s="5">
        <f>(Table1[[#This Row],[TIER3_ELIGIBLE_PAX]]/Table1[[#This Row],[TOTAL_PAX]])</f>
        <v>0.3</v>
      </c>
      <c r="V7971" s="8">
        <v>0.801027147179878</v>
      </c>
    </row>
    <row r="7972" spans="1:22" x14ac:dyDescent="0.3">
      <c r="A7972" s="1">
        <v>45902</v>
      </c>
      <c r="B7972" s="2">
        <v>0.7631944444444444</v>
      </c>
      <c r="C7972" t="s">
        <v>34</v>
      </c>
      <c r="D7972" t="s">
        <v>18</v>
      </c>
      <c r="E7972" t="s">
        <v>5390</v>
      </c>
      <c r="F7972" t="s">
        <v>20</v>
      </c>
      <c r="G7972" t="s">
        <v>54</v>
      </c>
      <c r="H7972" t="s">
        <v>30</v>
      </c>
      <c r="I7972" t="s">
        <v>31</v>
      </c>
      <c r="J7972" t="s">
        <v>32</v>
      </c>
      <c r="K7972" t="s">
        <v>33</v>
      </c>
      <c r="L7972">
        <v>0</v>
      </c>
      <c r="M7972">
        <v>6</v>
      </c>
      <c r="N7972">
        <v>174</v>
      </c>
      <c r="O7972">
        <v>1</v>
      </c>
      <c r="P7972">
        <v>8</v>
      </c>
      <c r="Q7972">
        <v>32</v>
      </c>
      <c r="R7972">
        <f>SUM(Table1[[#This Row],[FIRST_CLASS_SEATS]:[ECONOMY_SEATS]])</f>
        <v>180</v>
      </c>
      <c r="S7972" s="5">
        <f>(Table1[[#This Row],[TIER1_ELIGIBLE_PAX]]/Table1[[#This Row],[TOTAL_PAX]])</f>
        <v>5.5555555555555558E-3</v>
      </c>
      <c r="T7972" s="5">
        <f>(Table1[[#This Row],[TIER2_ELIGIBLE_PAX]]/Table1[[#This Row],[TOTAL_PAX]])</f>
        <v>4.4444444444444446E-2</v>
      </c>
      <c r="U7972" s="5">
        <f>(Table1[[#This Row],[TIER3_ELIGIBLE_PAX]]/Table1[[#This Row],[TOTAL_PAX]])</f>
        <v>0.17777777777777778</v>
      </c>
      <c r="V7972" s="8">
        <v>0.8010975523639543</v>
      </c>
    </row>
    <row r="7973" spans="1:22" x14ac:dyDescent="0.3">
      <c r="A7973" s="1">
        <v>45926</v>
      </c>
      <c r="B7973" s="2">
        <v>0.69791666666666663</v>
      </c>
      <c r="C7973" t="s">
        <v>17</v>
      </c>
      <c r="D7973" t="s">
        <v>18</v>
      </c>
      <c r="E7973" t="s">
        <v>1102</v>
      </c>
      <c r="F7973" t="s">
        <v>20</v>
      </c>
      <c r="G7973" t="s">
        <v>76</v>
      </c>
      <c r="H7973" t="s">
        <v>77</v>
      </c>
      <c r="I7973" t="s">
        <v>78</v>
      </c>
      <c r="J7973" t="s">
        <v>24</v>
      </c>
      <c r="K7973" t="s">
        <v>59</v>
      </c>
      <c r="L7973">
        <v>0</v>
      </c>
      <c r="M7973">
        <v>35</v>
      </c>
      <c r="N7973">
        <v>179</v>
      </c>
      <c r="O7973">
        <v>1</v>
      </c>
      <c r="P7973">
        <v>2</v>
      </c>
      <c r="Q7973">
        <v>14</v>
      </c>
      <c r="R7973">
        <f>SUM(Table1[[#This Row],[FIRST_CLASS_SEATS]:[ECONOMY_SEATS]])</f>
        <v>214</v>
      </c>
      <c r="S7973" s="5">
        <f>(Table1[[#This Row],[TIER1_ELIGIBLE_PAX]]/Table1[[#This Row],[TOTAL_PAX]])</f>
        <v>4.6728971962616819E-3</v>
      </c>
      <c r="T7973" s="5">
        <f>(Table1[[#This Row],[TIER2_ELIGIBLE_PAX]]/Table1[[#This Row],[TOTAL_PAX]])</f>
        <v>9.3457943925233638E-3</v>
      </c>
      <c r="U7973" s="5">
        <f>(Table1[[#This Row],[TIER3_ELIGIBLE_PAX]]/Table1[[#This Row],[TOTAL_PAX]])</f>
        <v>6.5420560747663545E-2</v>
      </c>
      <c r="V7973" s="8">
        <v>0.80133117805855192</v>
      </c>
    </row>
    <row r="7974" spans="1:22" x14ac:dyDescent="0.3">
      <c r="A7974" s="1">
        <v>45888</v>
      </c>
      <c r="B7974" s="2">
        <v>0.8833333333333333</v>
      </c>
      <c r="C7974" t="s">
        <v>34</v>
      </c>
      <c r="D7974" t="s">
        <v>18</v>
      </c>
      <c r="E7974" t="s">
        <v>1988</v>
      </c>
      <c r="F7974" t="s">
        <v>20</v>
      </c>
      <c r="G7974" t="s">
        <v>46</v>
      </c>
      <c r="H7974" t="s">
        <v>22</v>
      </c>
      <c r="I7974" t="s">
        <v>23</v>
      </c>
      <c r="J7974" t="s">
        <v>24</v>
      </c>
      <c r="K7974" t="s">
        <v>25</v>
      </c>
      <c r="L7974">
        <v>0</v>
      </c>
      <c r="M7974">
        <v>32</v>
      </c>
      <c r="N7974">
        <v>300</v>
      </c>
      <c r="O7974">
        <v>1</v>
      </c>
      <c r="P7974">
        <v>0</v>
      </c>
      <c r="Q7974">
        <v>0</v>
      </c>
      <c r="R7974">
        <f>SUM(Table1[[#This Row],[FIRST_CLASS_SEATS]:[ECONOMY_SEATS]])</f>
        <v>332</v>
      </c>
      <c r="S7974" s="5">
        <f>(Table1[[#This Row],[TIER1_ELIGIBLE_PAX]]/Table1[[#This Row],[TOTAL_PAX]])</f>
        <v>3.0120481927710845E-3</v>
      </c>
      <c r="T7974" s="5">
        <f>(Table1[[#This Row],[TIER2_ELIGIBLE_PAX]]/Table1[[#This Row],[TOTAL_PAX]])</f>
        <v>0</v>
      </c>
      <c r="U7974" s="5">
        <f>(Table1[[#This Row],[TIER3_ELIGIBLE_PAX]]/Table1[[#This Row],[TOTAL_PAX]])</f>
        <v>0</v>
      </c>
      <c r="V7974" s="8">
        <v>0.80137607829522517</v>
      </c>
    </row>
    <row r="7975" spans="1:22" x14ac:dyDescent="0.3">
      <c r="A7975" s="1">
        <v>45772</v>
      </c>
      <c r="B7975" s="2">
        <v>0.91874999999999996</v>
      </c>
      <c r="C7975" t="s">
        <v>34</v>
      </c>
      <c r="D7975" t="s">
        <v>18</v>
      </c>
      <c r="E7975" t="s">
        <v>6035</v>
      </c>
      <c r="F7975" t="s">
        <v>20</v>
      </c>
      <c r="G7975" t="s">
        <v>99</v>
      </c>
      <c r="H7975" t="s">
        <v>74</v>
      </c>
      <c r="I7975" t="s">
        <v>31</v>
      </c>
      <c r="J7975" t="s">
        <v>32</v>
      </c>
      <c r="K7975" t="s">
        <v>33</v>
      </c>
      <c r="L7975">
        <v>0</v>
      </c>
      <c r="M7975">
        <v>18</v>
      </c>
      <c r="N7975">
        <v>162</v>
      </c>
      <c r="O7975">
        <v>1</v>
      </c>
      <c r="P7975">
        <v>3</v>
      </c>
      <c r="Q7975">
        <v>18</v>
      </c>
      <c r="R7975">
        <f>SUM(Table1[[#This Row],[FIRST_CLASS_SEATS]:[ECONOMY_SEATS]])</f>
        <v>180</v>
      </c>
      <c r="S7975" s="5">
        <f>(Table1[[#This Row],[TIER1_ELIGIBLE_PAX]]/Table1[[#This Row],[TOTAL_PAX]])</f>
        <v>5.5555555555555558E-3</v>
      </c>
      <c r="T7975" s="5">
        <f>(Table1[[#This Row],[TIER2_ELIGIBLE_PAX]]/Table1[[#This Row],[TOTAL_PAX]])</f>
        <v>1.6666666666666666E-2</v>
      </c>
      <c r="U7975" s="5">
        <f>(Table1[[#This Row],[TIER3_ELIGIBLE_PAX]]/Table1[[#This Row],[TOTAL_PAX]])</f>
        <v>0.1</v>
      </c>
      <c r="V7975" s="8">
        <v>0.80140811007054824</v>
      </c>
    </row>
    <row r="7976" spans="1:22" x14ac:dyDescent="0.3">
      <c r="A7976" s="1">
        <v>45828</v>
      </c>
      <c r="B7976" s="2">
        <v>0.62361111111111112</v>
      </c>
      <c r="C7976" t="s">
        <v>17</v>
      </c>
      <c r="D7976" t="s">
        <v>18</v>
      </c>
      <c r="E7976" t="s">
        <v>1057</v>
      </c>
      <c r="F7976" t="s">
        <v>20</v>
      </c>
      <c r="G7976" t="s">
        <v>29</v>
      </c>
      <c r="H7976" t="s">
        <v>30</v>
      </c>
      <c r="I7976" t="s">
        <v>31</v>
      </c>
      <c r="J7976" t="s">
        <v>32</v>
      </c>
      <c r="K7976" t="s">
        <v>33</v>
      </c>
      <c r="L7976">
        <v>0</v>
      </c>
      <c r="M7976">
        <v>13</v>
      </c>
      <c r="N7976">
        <v>167</v>
      </c>
      <c r="O7976">
        <v>0</v>
      </c>
      <c r="P7976">
        <v>0</v>
      </c>
      <c r="Q7976">
        <v>9</v>
      </c>
      <c r="R7976">
        <f>SUM(Table1[[#This Row],[FIRST_CLASS_SEATS]:[ECONOMY_SEATS]])</f>
        <v>180</v>
      </c>
      <c r="S7976" s="5">
        <f>(Table1[[#This Row],[TIER1_ELIGIBLE_PAX]]/Table1[[#This Row],[TOTAL_PAX]])</f>
        <v>0</v>
      </c>
      <c r="T7976" s="5">
        <f>(Table1[[#This Row],[TIER2_ELIGIBLE_PAX]]/Table1[[#This Row],[TOTAL_PAX]])</f>
        <v>0</v>
      </c>
      <c r="U7976" s="5">
        <f>(Table1[[#This Row],[TIER3_ELIGIBLE_PAX]]/Table1[[#This Row],[TOTAL_PAX]])</f>
        <v>0.05</v>
      </c>
      <c r="V7976" s="8">
        <v>0.80149163447190597</v>
      </c>
    </row>
    <row r="7977" spans="1:22" x14ac:dyDescent="0.3">
      <c r="A7977" s="1">
        <v>45784</v>
      </c>
      <c r="B7977" s="2">
        <v>0.65763888888888888</v>
      </c>
      <c r="C7977" t="s">
        <v>17</v>
      </c>
      <c r="D7977" t="s">
        <v>18</v>
      </c>
      <c r="E7977" t="s">
        <v>4401</v>
      </c>
      <c r="F7977" t="s">
        <v>20</v>
      </c>
      <c r="G7977" t="s">
        <v>29</v>
      </c>
      <c r="H7977" t="s">
        <v>30</v>
      </c>
      <c r="I7977" t="s">
        <v>31</v>
      </c>
      <c r="J7977" t="s">
        <v>32</v>
      </c>
      <c r="K7977" t="s">
        <v>33</v>
      </c>
      <c r="L7977">
        <v>0</v>
      </c>
      <c r="M7977">
        <v>4</v>
      </c>
      <c r="N7977">
        <v>176</v>
      </c>
      <c r="O7977">
        <v>2</v>
      </c>
      <c r="P7977">
        <v>14</v>
      </c>
      <c r="Q7977">
        <v>47</v>
      </c>
      <c r="R7977">
        <f>SUM(Table1[[#This Row],[FIRST_CLASS_SEATS]:[ECONOMY_SEATS]])</f>
        <v>180</v>
      </c>
      <c r="S7977" s="5">
        <f>(Table1[[#This Row],[TIER1_ELIGIBLE_PAX]]/Table1[[#This Row],[TOTAL_PAX]])</f>
        <v>1.1111111111111112E-2</v>
      </c>
      <c r="T7977" s="5">
        <f>(Table1[[#This Row],[TIER2_ELIGIBLE_PAX]]/Table1[[#This Row],[TOTAL_PAX]])</f>
        <v>7.7777777777777779E-2</v>
      </c>
      <c r="U7977" s="5">
        <f>(Table1[[#This Row],[TIER3_ELIGIBLE_PAX]]/Table1[[#This Row],[TOTAL_PAX]])</f>
        <v>0.26111111111111113</v>
      </c>
      <c r="V7977" s="8">
        <v>0.80152388043743816</v>
      </c>
    </row>
    <row r="7978" spans="1:22" x14ac:dyDescent="0.3">
      <c r="A7978" s="1">
        <v>45770</v>
      </c>
      <c r="B7978" s="2">
        <v>0.67708333333333337</v>
      </c>
      <c r="C7978" t="s">
        <v>17</v>
      </c>
      <c r="D7978" t="s">
        <v>18</v>
      </c>
      <c r="E7978" t="s">
        <v>1988</v>
      </c>
      <c r="F7978" t="s">
        <v>20</v>
      </c>
      <c r="G7978" t="s">
        <v>73</v>
      </c>
      <c r="H7978" t="s">
        <v>74</v>
      </c>
      <c r="I7978" t="s">
        <v>31</v>
      </c>
      <c r="J7978" t="s">
        <v>32</v>
      </c>
      <c r="K7978" t="s">
        <v>33</v>
      </c>
      <c r="L7978">
        <v>0</v>
      </c>
      <c r="M7978">
        <v>12</v>
      </c>
      <c r="N7978">
        <v>168</v>
      </c>
      <c r="O7978">
        <v>0</v>
      </c>
      <c r="P7978">
        <v>14</v>
      </c>
      <c r="Q7978">
        <v>48</v>
      </c>
      <c r="R7978">
        <f>SUM(Table1[[#This Row],[FIRST_CLASS_SEATS]:[ECONOMY_SEATS]])</f>
        <v>180</v>
      </c>
      <c r="S7978" s="5">
        <f>(Table1[[#This Row],[TIER1_ELIGIBLE_PAX]]/Table1[[#This Row],[TOTAL_PAX]])</f>
        <v>0</v>
      </c>
      <c r="T7978" s="5">
        <f>(Table1[[#This Row],[TIER2_ELIGIBLE_PAX]]/Table1[[#This Row],[TOTAL_PAX]])</f>
        <v>7.7777777777777779E-2</v>
      </c>
      <c r="U7978" s="5">
        <f>(Table1[[#This Row],[TIER3_ELIGIBLE_PAX]]/Table1[[#This Row],[TOTAL_PAX]])</f>
        <v>0.26666666666666666</v>
      </c>
      <c r="V7978" s="8">
        <v>0.8016353485596035</v>
      </c>
    </row>
    <row r="7979" spans="1:22" x14ac:dyDescent="0.3">
      <c r="A7979" s="1">
        <v>45931</v>
      </c>
      <c r="B7979" s="2">
        <v>0.3576388888888889</v>
      </c>
      <c r="C7979" t="s">
        <v>26</v>
      </c>
      <c r="D7979" t="s">
        <v>18</v>
      </c>
      <c r="E7979" t="s">
        <v>4344</v>
      </c>
      <c r="F7979" t="s">
        <v>20</v>
      </c>
      <c r="G7979" t="s">
        <v>46</v>
      </c>
      <c r="H7979" t="s">
        <v>22</v>
      </c>
      <c r="I7979" t="s">
        <v>23</v>
      </c>
      <c r="J7979" t="s">
        <v>24</v>
      </c>
      <c r="K7979" t="s">
        <v>80</v>
      </c>
      <c r="L7979">
        <v>14</v>
      </c>
      <c r="M7979">
        <v>97</v>
      </c>
      <c r="N7979">
        <v>358</v>
      </c>
      <c r="O7979">
        <v>1</v>
      </c>
      <c r="P7979">
        <v>7</v>
      </c>
      <c r="Q7979">
        <v>28</v>
      </c>
      <c r="R7979">
        <f>SUM(Table1[[#This Row],[FIRST_CLASS_SEATS]:[ECONOMY_SEATS]])</f>
        <v>469</v>
      </c>
      <c r="S7979" s="5">
        <f>(Table1[[#This Row],[TIER1_ELIGIBLE_PAX]]/Table1[[#This Row],[TOTAL_PAX]])</f>
        <v>2.1321961620469083E-3</v>
      </c>
      <c r="T7979" s="5">
        <f>(Table1[[#This Row],[TIER2_ELIGIBLE_PAX]]/Table1[[#This Row],[TOTAL_PAX]])</f>
        <v>1.4925373134328358E-2</v>
      </c>
      <c r="U7979" s="5">
        <f>(Table1[[#This Row],[TIER3_ELIGIBLE_PAX]]/Table1[[#This Row],[TOTAL_PAX]])</f>
        <v>5.9701492537313432E-2</v>
      </c>
      <c r="V7979" s="8">
        <v>0.8016758970710246</v>
      </c>
    </row>
    <row r="7980" spans="1:22" x14ac:dyDescent="0.3">
      <c r="A7980" s="1">
        <v>45922</v>
      </c>
      <c r="B7980" s="2">
        <v>0.89930555555555558</v>
      </c>
      <c r="C7980" t="s">
        <v>34</v>
      </c>
      <c r="D7980" t="s">
        <v>18</v>
      </c>
      <c r="E7980" t="s">
        <v>1979</v>
      </c>
      <c r="F7980" t="s">
        <v>20</v>
      </c>
      <c r="G7980" t="s">
        <v>21</v>
      </c>
      <c r="H7980" t="s">
        <v>22</v>
      </c>
      <c r="I7980" t="s">
        <v>23</v>
      </c>
      <c r="J7980" t="s">
        <v>24</v>
      </c>
      <c r="K7980" t="s">
        <v>59</v>
      </c>
      <c r="L7980">
        <v>8</v>
      </c>
      <c r="M7980">
        <v>42</v>
      </c>
      <c r="N7980">
        <v>166</v>
      </c>
      <c r="O7980">
        <v>0</v>
      </c>
      <c r="P7980">
        <v>8</v>
      </c>
      <c r="Q7980">
        <v>31</v>
      </c>
      <c r="R7980">
        <f>SUM(Table1[[#This Row],[FIRST_CLASS_SEATS]:[ECONOMY_SEATS]])</f>
        <v>216</v>
      </c>
      <c r="S7980" s="5">
        <f>(Table1[[#This Row],[TIER1_ELIGIBLE_PAX]]/Table1[[#This Row],[TOTAL_PAX]])</f>
        <v>0</v>
      </c>
      <c r="T7980" s="5">
        <f>(Table1[[#This Row],[TIER2_ELIGIBLE_PAX]]/Table1[[#This Row],[TOTAL_PAX]])</f>
        <v>3.7037037037037035E-2</v>
      </c>
      <c r="U7980" s="5">
        <f>(Table1[[#This Row],[TIER3_ELIGIBLE_PAX]]/Table1[[#This Row],[TOTAL_PAX]])</f>
        <v>0.14351851851851852</v>
      </c>
      <c r="V7980" s="8">
        <v>0.80199242143119809</v>
      </c>
    </row>
    <row r="7981" spans="1:22" x14ac:dyDescent="0.3">
      <c r="A7981" s="1">
        <v>45789</v>
      </c>
      <c r="B7981" s="2">
        <v>0.37430555555555556</v>
      </c>
      <c r="C7981" t="s">
        <v>26</v>
      </c>
      <c r="D7981" t="s">
        <v>18</v>
      </c>
      <c r="E7981" t="s">
        <v>1398</v>
      </c>
      <c r="F7981" t="s">
        <v>20</v>
      </c>
      <c r="G7981" t="s">
        <v>43</v>
      </c>
      <c r="H7981" t="s">
        <v>44</v>
      </c>
      <c r="I7981" t="s">
        <v>31</v>
      </c>
      <c r="J7981" t="s">
        <v>32</v>
      </c>
      <c r="K7981" t="s">
        <v>33</v>
      </c>
      <c r="L7981">
        <v>0</v>
      </c>
      <c r="M7981">
        <v>15</v>
      </c>
      <c r="N7981">
        <v>165</v>
      </c>
      <c r="O7981">
        <v>1</v>
      </c>
      <c r="P7981">
        <v>12</v>
      </c>
      <c r="Q7981">
        <v>43</v>
      </c>
      <c r="R7981">
        <f>SUM(Table1[[#This Row],[FIRST_CLASS_SEATS]:[ECONOMY_SEATS]])</f>
        <v>180</v>
      </c>
      <c r="S7981" s="5">
        <f>(Table1[[#This Row],[TIER1_ELIGIBLE_PAX]]/Table1[[#This Row],[TOTAL_PAX]])</f>
        <v>5.5555555555555558E-3</v>
      </c>
      <c r="T7981" s="5">
        <f>(Table1[[#This Row],[TIER2_ELIGIBLE_PAX]]/Table1[[#This Row],[TOTAL_PAX]])</f>
        <v>6.6666666666666666E-2</v>
      </c>
      <c r="U7981" s="5">
        <f>(Table1[[#This Row],[TIER3_ELIGIBLE_PAX]]/Table1[[#This Row],[TOTAL_PAX]])</f>
        <v>0.2388888888888889</v>
      </c>
      <c r="V7981" s="8">
        <v>0.80205145470988159</v>
      </c>
    </row>
    <row r="7982" spans="1:22" x14ac:dyDescent="0.3">
      <c r="A7982" s="1">
        <v>45762</v>
      </c>
      <c r="B7982" s="2">
        <v>0.79097222222222219</v>
      </c>
      <c r="C7982" t="s">
        <v>34</v>
      </c>
      <c r="D7982" t="s">
        <v>18</v>
      </c>
      <c r="E7982" t="s">
        <v>1646</v>
      </c>
      <c r="F7982" t="s">
        <v>20</v>
      </c>
      <c r="G7982" t="s">
        <v>62</v>
      </c>
      <c r="H7982" t="s">
        <v>63</v>
      </c>
      <c r="I7982" t="s">
        <v>31</v>
      </c>
      <c r="J7982" t="s">
        <v>32</v>
      </c>
      <c r="K7982" t="s">
        <v>33</v>
      </c>
      <c r="L7982">
        <v>0</v>
      </c>
      <c r="M7982">
        <v>20</v>
      </c>
      <c r="N7982">
        <v>160</v>
      </c>
      <c r="O7982">
        <v>0</v>
      </c>
      <c r="P7982">
        <v>0</v>
      </c>
      <c r="Q7982">
        <v>2</v>
      </c>
      <c r="R7982">
        <f>SUM(Table1[[#This Row],[FIRST_CLASS_SEATS]:[ECONOMY_SEATS]])</f>
        <v>180</v>
      </c>
      <c r="S7982" s="5">
        <f>(Table1[[#This Row],[TIER1_ELIGIBLE_PAX]]/Table1[[#This Row],[TOTAL_PAX]])</f>
        <v>0</v>
      </c>
      <c r="T7982" s="5">
        <f>(Table1[[#This Row],[TIER2_ELIGIBLE_PAX]]/Table1[[#This Row],[TOTAL_PAX]])</f>
        <v>0</v>
      </c>
      <c r="U7982" s="5">
        <f>(Table1[[#This Row],[TIER3_ELIGIBLE_PAX]]/Table1[[#This Row],[TOTAL_PAX]])</f>
        <v>1.1111111111111112E-2</v>
      </c>
      <c r="V7982" s="8">
        <v>0.80224010856326111</v>
      </c>
    </row>
    <row r="7983" spans="1:22" x14ac:dyDescent="0.3">
      <c r="A7983" s="1">
        <v>45752</v>
      </c>
      <c r="B7983" s="2">
        <v>0.32430555555555557</v>
      </c>
      <c r="C7983" t="s">
        <v>26</v>
      </c>
      <c r="D7983" t="s">
        <v>18</v>
      </c>
      <c r="E7983" t="s">
        <v>4691</v>
      </c>
      <c r="F7983" t="s">
        <v>20</v>
      </c>
      <c r="G7983" t="s">
        <v>40</v>
      </c>
      <c r="H7983" t="s">
        <v>41</v>
      </c>
      <c r="I7983" t="s">
        <v>31</v>
      </c>
      <c r="J7983" t="s">
        <v>32</v>
      </c>
      <c r="K7983" t="s">
        <v>33</v>
      </c>
      <c r="L7983">
        <v>0</v>
      </c>
      <c r="M7983">
        <v>7</v>
      </c>
      <c r="N7983">
        <v>173</v>
      </c>
      <c r="O7983">
        <v>0</v>
      </c>
      <c r="P7983">
        <v>13</v>
      </c>
      <c r="Q7983">
        <v>45</v>
      </c>
      <c r="R7983">
        <f>SUM(Table1[[#This Row],[FIRST_CLASS_SEATS]:[ECONOMY_SEATS]])</f>
        <v>180</v>
      </c>
      <c r="S7983" s="5">
        <f>(Table1[[#This Row],[TIER1_ELIGIBLE_PAX]]/Table1[[#This Row],[TOTAL_PAX]])</f>
        <v>0</v>
      </c>
      <c r="T7983" s="5">
        <f>(Table1[[#This Row],[TIER2_ELIGIBLE_PAX]]/Table1[[#This Row],[TOTAL_PAX]])</f>
        <v>7.2222222222222215E-2</v>
      </c>
      <c r="U7983" s="5">
        <f>(Table1[[#This Row],[TIER3_ELIGIBLE_PAX]]/Table1[[#This Row],[TOTAL_PAX]])</f>
        <v>0.25</v>
      </c>
      <c r="V7983" s="8">
        <v>0.8023081814267935</v>
      </c>
    </row>
    <row r="7984" spans="1:22" x14ac:dyDescent="0.3">
      <c r="A7984" s="1">
        <v>45753</v>
      </c>
      <c r="B7984" s="2">
        <v>0.79791666666666672</v>
      </c>
      <c r="C7984" t="s">
        <v>34</v>
      </c>
      <c r="D7984" t="s">
        <v>18</v>
      </c>
      <c r="E7984" t="s">
        <v>4067</v>
      </c>
      <c r="F7984" t="s">
        <v>20</v>
      </c>
      <c r="G7984" t="s">
        <v>68</v>
      </c>
      <c r="H7984" t="s">
        <v>69</v>
      </c>
      <c r="I7984" t="s">
        <v>31</v>
      </c>
      <c r="J7984" t="s">
        <v>32</v>
      </c>
      <c r="K7984" t="s">
        <v>33</v>
      </c>
      <c r="L7984">
        <v>0</v>
      </c>
      <c r="M7984">
        <v>7</v>
      </c>
      <c r="N7984">
        <v>173</v>
      </c>
      <c r="O7984">
        <v>0</v>
      </c>
      <c r="P7984">
        <v>5</v>
      </c>
      <c r="Q7984">
        <v>23</v>
      </c>
      <c r="R7984">
        <f>SUM(Table1[[#This Row],[FIRST_CLASS_SEATS]:[ECONOMY_SEATS]])</f>
        <v>180</v>
      </c>
      <c r="S7984" s="5">
        <f>(Table1[[#This Row],[TIER1_ELIGIBLE_PAX]]/Table1[[#This Row],[TOTAL_PAX]])</f>
        <v>0</v>
      </c>
      <c r="T7984" s="5">
        <f>(Table1[[#This Row],[TIER2_ELIGIBLE_PAX]]/Table1[[#This Row],[TOTAL_PAX]])</f>
        <v>2.7777777777777776E-2</v>
      </c>
      <c r="U7984" s="5">
        <f>(Table1[[#This Row],[TIER3_ELIGIBLE_PAX]]/Table1[[#This Row],[TOTAL_PAX]])</f>
        <v>0.12777777777777777</v>
      </c>
      <c r="V7984" s="8">
        <v>0.80232312789728444</v>
      </c>
    </row>
    <row r="7985" spans="1:22" x14ac:dyDescent="0.3">
      <c r="A7985" s="1">
        <v>45857</v>
      </c>
      <c r="B7985" s="2">
        <v>0.53055555555555556</v>
      </c>
      <c r="C7985" t="s">
        <v>48</v>
      </c>
      <c r="D7985" t="s">
        <v>18</v>
      </c>
      <c r="E7985" t="s">
        <v>3048</v>
      </c>
      <c r="F7985" t="s">
        <v>20</v>
      </c>
      <c r="G7985" t="s">
        <v>29</v>
      </c>
      <c r="H7985" t="s">
        <v>30</v>
      </c>
      <c r="I7985" t="s">
        <v>31</v>
      </c>
      <c r="J7985" t="s">
        <v>32</v>
      </c>
      <c r="K7985" t="s">
        <v>33</v>
      </c>
      <c r="L7985">
        <v>0</v>
      </c>
      <c r="M7985">
        <v>10</v>
      </c>
      <c r="N7985">
        <v>170</v>
      </c>
      <c r="O7985">
        <v>3</v>
      </c>
      <c r="P7985">
        <v>10</v>
      </c>
      <c r="Q7985">
        <v>36</v>
      </c>
      <c r="R7985">
        <f>SUM(Table1[[#This Row],[FIRST_CLASS_SEATS]:[ECONOMY_SEATS]])</f>
        <v>180</v>
      </c>
      <c r="S7985" s="5">
        <f>(Table1[[#This Row],[TIER1_ELIGIBLE_PAX]]/Table1[[#This Row],[TOTAL_PAX]])</f>
        <v>1.6666666666666666E-2</v>
      </c>
      <c r="T7985" s="5">
        <f>(Table1[[#This Row],[TIER2_ELIGIBLE_PAX]]/Table1[[#This Row],[TOTAL_PAX]])</f>
        <v>5.5555555555555552E-2</v>
      </c>
      <c r="U7985" s="5">
        <f>(Table1[[#This Row],[TIER3_ELIGIBLE_PAX]]/Table1[[#This Row],[TOTAL_PAX]])</f>
        <v>0.2</v>
      </c>
      <c r="V7985" s="8">
        <v>0.80238965728550127</v>
      </c>
    </row>
    <row r="7986" spans="1:22" x14ac:dyDescent="0.3">
      <c r="A7986" s="1">
        <v>45898</v>
      </c>
      <c r="B7986" s="2">
        <v>0.48680555555555555</v>
      </c>
      <c r="C7986" t="s">
        <v>26</v>
      </c>
      <c r="D7986" t="s">
        <v>18</v>
      </c>
      <c r="E7986" t="s">
        <v>3495</v>
      </c>
      <c r="F7986" t="s">
        <v>20</v>
      </c>
      <c r="G7986" t="s">
        <v>56</v>
      </c>
      <c r="H7986" t="s">
        <v>57</v>
      </c>
      <c r="I7986" t="s">
        <v>58</v>
      </c>
      <c r="J7986" t="s">
        <v>24</v>
      </c>
      <c r="K7986" t="s">
        <v>25</v>
      </c>
      <c r="L7986">
        <v>0</v>
      </c>
      <c r="M7986">
        <v>32</v>
      </c>
      <c r="N7986">
        <v>304</v>
      </c>
      <c r="O7986">
        <v>3</v>
      </c>
      <c r="P7986">
        <v>6</v>
      </c>
      <c r="Q7986">
        <v>24</v>
      </c>
      <c r="R7986">
        <f>SUM(Table1[[#This Row],[FIRST_CLASS_SEATS]:[ECONOMY_SEATS]])</f>
        <v>336</v>
      </c>
      <c r="S7986" s="5">
        <f>(Table1[[#This Row],[TIER1_ELIGIBLE_PAX]]/Table1[[#This Row],[TOTAL_PAX]])</f>
        <v>8.9285714285714281E-3</v>
      </c>
      <c r="T7986" s="5">
        <f>(Table1[[#This Row],[TIER2_ELIGIBLE_PAX]]/Table1[[#This Row],[TOTAL_PAX]])</f>
        <v>1.7857142857142856E-2</v>
      </c>
      <c r="U7986" s="5">
        <f>(Table1[[#This Row],[TIER3_ELIGIBLE_PAX]]/Table1[[#This Row],[TOTAL_PAX]])</f>
        <v>7.1428571428571425E-2</v>
      </c>
      <c r="V7986" s="8">
        <v>0.80251031175253063</v>
      </c>
    </row>
    <row r="7987" spans="1:22" x14ac:dyDescent="0.3">
      <c r="A7987" s="1">
        <v>45885</v>
      </c>
      <c r="B7987" s="2">
        <v>0.62222222222222223</v>
      </c>
      <c r="C7987" t="s">
        <v>17</v>
      </c>
      <c r="D7987" t="s">
        <v>18</v>
      </c>
      <c r="E7987" t="s">
        <v>2136</v>
      </c>
      <c r="F7987" t="s">
        <v>20</v>
      </c>
      <c r="G7987" t="s">
        <v>43</v>
      </c>
      <c r="H7987" t="s">
        <v>44</v>
      </c>
      <c r="I7987" t="s">
        <v>31</v>
      </c>
      <c r="J7987" t="s">
        <v>32</v>
      </c>
      <c r="K7987" t="s">
        <v>33</v>
      </c>
      <c r="L7987">
        <v>0</v>
      </c>
      <c r="M7987">
        <v>0</v>
      </c>
      <c r="N7987">
        <v>180</v>
      </c>
      <c r="O7987">
        <v>1</v>
      </c>
      <c r="P7987">
        <v>4</v>
      </c>
      <c r="Q7987">
        <v>19</v>
      </c>
      <c r="R7987">
        <f>SUM(Table1[[#This Row],[FIRST_CLASS_SEATS]:[ECONOMY_SEATS]])</f>
        <v>180</v>
      </c>
      <c r="S7987" s="5">
        <f>(Table1[[#This Row],[TIER1_ELIGIBLE_PAX]]/Table1[[#This Row],[TOTAL_PAX]])</f>
        <v>5.5555555555555558E-3</v>
      </c>
      <c r="T7987" s="5">
        <f>(Table1[[#This Row],[TIER2_ELIGIBLE_PAX]]/Table1[[#This Row],[TOTAL_PAX]])</f>
        <v>2.2222222222222223E-2</v>
      </c>
      <c r="U7987" s="5">
        <f>(Table1[[#This Row],[TIER3_ELIGIBLE_PAX]]/Table1[[#This Row],[TOTAL_PAX]])</f>
        <v>0.10555555555555556</v>
      </c>
      <c r="V7987" s="8">
        <v>0.80255804411672349</v>
      </c>
    </row>
    <row r="7988" spans="1:22" x14ac:dyDescent="0.3">
      <c r="A7988" s="1">
        <v>45749</v>
      </c>
      <c r="B7988" s="2">
        <v>0.29166666666666669</v>
      </c>
      <c r="C7988" t="s">
        <v>26</v>
      </c>
      <c r="D7988" t="s">
        <v>18</v>
      </c>
      <c r="E7988" t="s">
        <v>4664</v>
      </c>
      <c r="F7988" t="s">
        <v>20</v>
      </c>
      <c r="G7988" t="s">
        <v>36</v>
      </c>
      <c r="H7988" t="s">
        <v>37</v>
      </c>
      <c r="I7988" t="s">
        <v>31</v>
      </c>
      <c r="J7988" t="s">
        <v>32</v>
      </c>
      <c r="K7988" t="s">
        <v>33</v>
      </c>
      <c r="L7988">
        <v>0</v>
      </c>
      <c r="M7988">
        <v>4</v>
      </c>
      <c r="N7988">
        <v>176</v>
      </c>
      <c r="O7988">
        <v>1</v>
      </c>
      <c r="P7988">
        <v>0</v>
      </c>
      <c r="Q7988">
        <v>0</v>
      </c>
      <c r="R7988">
        <f>SUM(Table1[[#This Row],[FIRST_CLASS_SEATS]:[ECONOMY_SEATS]])</f>
        <v>180</v>
      </c>
      <c r="S7988" s="5">
        <f>(Table1[[#This Row],[TIER1_ELIGIBLE_PAX]]/Table1[[#This Row],[TOTAL_PAX]])</f>
        <v>5.5555555555555558E-3</v>
      </c>
      <c r="T7988" s="5">
        <f>(Table1[[#This Row],[TIER2_ELIGIBLE_PAX]]/Table1[[#This Row],[TOTAL_PAX]])</f>
        <v>0</v>
      </c>
      <c r="U7988" s="5">
        <f>(Table1[[#This Row],[TIER3_ELIGIBLE_PAX]]/Table1[[#This Row],[TOTAL_PAX]])</f>
        <v>0</v>
      </c>
      <c r="V7988" s="8">
        <v>0.80295121760231603</v>
      </c>
    </row>
    <row r="7989" spans="1:22" x14ac:dyDescent="0.3">
      <c r="A7989" s="1">
        <v>45945</v>
      </c>
      <c r="B7989" s="2">
        <v>0.51944444444444449</v>
      </c>
      <c r="C7989" t="s">
        <v>48</v>
      </c>
      <c r="D7989" t="s">
        <v>18</v>
      </c>
      <c r="E7989" t="s">
        <v>2908</v>
      </c>
      <c r="F7989" t="s">
        <v>20</v>
      </c>
      <c r="G7989" t="s">
        <v>76</v>
      </c>
      <c r="H7989" t="s">
        <v>77</v>
      </c>
      <c r="I7989" t="s">
        <v>78</v>
      </c>
      <c r="J7989" t="s">
        <v>24</v>
      </c>
      <c r="K7989" t="s">
        <v>25</v>
      </c>
      <c r="L7989">
        <v>0</v>
      </c>
      <c r="M7989">
        <v>32</v>
      </c>
      <c r="N7989">
        <v>300</v>
      </c>
      <c r="O7989">
        <v>3</v>
      </c>
      <c r="P7989">
        <v>10</v>
      </c>
      <c r="Q7989">
        <v>37</v>
      </c>
      <c r="R7989">
        <f>SUM(Table1[[#This Row],[FIRST_CLASS_SEATS]:[ECONOMY_SEATS]])</f>
        <v>332</v>
      </c>
      <c r="S7989" s="5">
        <f>(Table1[[#This Row],[TIER1_ELIGIBLE_PAX]]/Table1[[#This Row],[TOTAL_PAX]])</f>
        <v>9.0361445783132526E-3</v>
      </c>
      <c r="T7989" s="5">
        <f>(Table1[[#This Row],[TIER2_ELIGIBLE_PAX]]/Table1[[#This Row],[TOTAL_PAX]])</f>
        <v>3.0120481927710843E-2</v>
      </c>
      <c r="U7989" s="5">
        <f>(Table1[[#This Row],[TIER3_ELIGIBLE_PAX]]/Table1[[#This Row],[TOTAL_PAX]])</f>
        <v>0.11144578313253012</v>
      </c>
      <c r="V7989" s="8">
        <v>0.80296902044436136</v>
      </c>
    </row>
    <row r="7990" spans="1:22" x14ac:dyDescent="0.3">
      <c r="A7990" s="1">
        <v>45826</v>
      </c>
      <c r="B7990" s="2">
        <v>0.80833333333333335</v>
      </c>
      <c r="C7990" t="s">
        <v>34</v>
      </c>
      <c r="D7990" t="s">
        <v>18</v>
      </c>
      <c r="E7990" t="s">
        <v>1305</v>
      </c>
      <c r="F7990" t="s">
        <v>20</v>
      </c>
      <c r="G7990" t="s">
        <v>40</v>
      </c>
      <c r="H7990" t="s">
        <v>41</v>
      </c>
      <c r="I7990" t="s">
        <v>31</v>
      </c>
      <c r="J7990" t="s">
        <v>32</v>
      </c>
      <c r="K7990" t="s">
        <v>33</v>
      </c>
      <c r="L7990">
        <v>0</v>
      </c>
      <c r="M7990">
        <v>13</v>
      </c>
      <c r="N7990">
        <v>167</v>
      </c>
      <c r="O7990">
        <v>0</v>
      </c>
      <c r="P7990">
        <v>6</v>
      </c>
      <c r="Q7990">
        <v>25</v>
      </c>
      <c r="R7990">
        <f>SUM(Table1[[#This Row],[FIRST_CLASS_SEATS]:[ECONOMY_SEATS]])</f>
        <v>180</v>
      </c>
      <c r="S7990" s="5">
        <f>(Table1[[#This Row],[TIER1_ELIGIBLE_PAX]]/Table1[[#This Row],[TOTAL_PAX]])</f>
        <v>0</v>
      </c>
      <c r="T7990" s="5">
        <f>(Table1[[#This Row],[TIER2_ELIGIBLE_PAX]]/Table1[[#This Row],[TOTAL_PAX]])</f>
        <v>3.3333333333333333E-2</v>
      </c>
      <c r="U7990" s="5">
        <f>(Table1[[#This Row],[TIER3_ELIGIBLE_PAX]]/Table1[[#This Row],[TOTAL_PAX]])</f>
        <v>0.1388888888888889</v>
      </c>
      <c r="V7990" s="8">
        <v>0.80304434377715495</v>
      </c>
    </row>
    <row r="7991" spans="1:22" x14ac:dyDescent="0.3">
      <c r="A7991" s="1">
        <v>45914</v>
      </c>
      <c r="B7991" s="2">
        <v>0.91666666666666663</v>
      </c>
      <c r="C7991" t="s">
        <v>34</v>
      </c>
      <c r="D7991" t="s">
        <v>18</v>
      </c>
      <c r="E7991" t="s">
        <v>3167</v>
      </c>
      <c r="F7991" t="s">
        <v>20</v>
      </c>
      <c r="G7991" t="s">
        <v>124</v>
      </c>
      <c r="H7991" t="s">
        <v>22</v>
      </c>
      <c r="I7991" t="s">
        <v>23</v>
      </c>
      <c r="J7991" t="s">
        <v>24</v>
      </c>
      <c r="K7991" t="s">
        <v>25</v>
      </c>
      <c r="L7991">
        <v>0</v>
      </c>
      <c r="M7991">
        <v>48</v>
      </c>
      <c r="N7991">
        <v>224</v>
      </c>
      <c r="O7991">
        <v>1</v>
      </c>
      <c r="P7991">
        <v>5</v>
      </c>
      <c r="Q7991">
        <v>22</v>
      </c>
      <c r="R7991">
        <f>SUM(Table1[[#This Row],[FIRST_CLASS_SEATS]:[ECONOMY_SEATS]])</f>
        <v>272</v>
      </c>
      <c r="S7991" s="5">
        <f>(Table1[[#This Row],[TIER1_ELIGIBLE_PAX]]/Table1[[#This Row],[TOTAL_PAX]])</f>
        <v>3.6764705882352941E-3</v>
      </c>
      <c r="T7991" s="5">
        <f>(Table1[[#This Row],[TIER2_ELIGIBLE_PAX]]/Table1[[#This Row],[TOTAL_PAX]])</f>
        <v>1.8382352941176471E-2</v>
      </c>
      <c r="U7991" s="5">
        <f>(Table1[[#This Row],[TIER3_ELIGIBLE_PAX]]/Table1[[#This Row],[TOTAL_PAX]])</f>
        <v>8.0882352941176475E-2</v>
      </c>
      <c r="V7991" s="8">
        <v>0.80311330644822465</v>
      </c>
    </row>
    <row r="7992" spans="1:22" x14ac:dyDescent="0.3">
      <c r="A7992" s="1">
        <v>45948</v>
      </c>
      <c r="B7992" s="2">
        <v>0.72430555555555554</v>
      </c>
      <c r="C7992" t="s">
        <v>17</v>
      </c>
      <c r="D7992" t="s">
        <v>18</v>
      </c>
      <c r="E7992" t="s">
        <v>5124</v>
      </c>
      <c r="F7992" t="s">
        <v>20</v>
      </c>
      <c r="G7992" t="s">
        <v>71</v>
      </c>
      <c r="H7992" t="s">
        <v>22</v>
      </c>
      <c r="I7992" t="s">
        <v>23</v>
      </c>
      <c r="J7992" t="s">
        <v>24</v>
      </c>
      <c r="K7992" t="s">
        <v>59</v>
      </c>
      <c r="L7992">
        <v>8</v>
      </c>
      <c r="M7992">
        <v>48</v>
      </c>
      <c r="N7992">
        <v>200</v>
      </c>
      <c r="O7992">
        <v>1</v>
      </c>
      <c r="P7992">
        <v>16</v>
      </c>
      <c r="Q7992">
        <v>54</v>
      </c>
      <c r="R7992">
        <f>SUM(Table1[[#This Row],[FIRST_CLASS_SEATS]:[ECONOMY_SEATS]])</f>
        <v>256</v>
      </c>
      <c r="S7992" s="5">
        <f>(Table1[[#This Row],[TIER1_ELIGIBLE_PAX]]/Table1[[#This Row],[TOTAL_PAX]])</f>
        <v>3.90625E-3</v>
      </c>
      <c r="T7992" s="5">
        <f>(Table1[[#This Row],[TIER2_ELIGIBLE_PAX]]/Table1[[#This Row],[TOTAL_PAX]])</f>
        <v>6.25E-2</v>
      </c>
      <c r="U7992" s="5">
        <f>(Table1[[#This Row],[TIER3_ELIGIBLE_PAX]]/Table1[[#This Row],[TOTAL_PAX]])</f>
        <v>0.2109375</v>
      </c>
      <c r="V7992" s="8">
        <v>0.80327537647085978</v>
      </c>
    </row>
    <row r="7993" spans="1:22" x14ac:dyDescent="0.3">
      <c r="A7993" s="1">
        <v>45786</v>
      </c>
      <c r="B7993" s="2">
        <v>0.46597222222222223</v>
      </c>
      <c r="C7993" t="s">
        <v>26</v>
      </c>
      <c r="D7993" t="s">
        <v>18</v>
      </c>
      <c r="E7993" t="s">
        <v>2577</v>
      </c>
      <c r="F7993" t="s">
        <v>20</v>
      </c>
      <c r="G7993" t="s">
        <v>56</v>
      </c>
      <c r="H7993" t="s">
        <v>57</v>
      </c>
      <c r="I7993" t="s">
        <v>58</v>
      </c>
      <c r="J7993" t="s">
        <v>24</v>
      </c>
      <c r="K7993" t="s">
        <v>25</v>
      </c>
      <c r="L7993">
        <v>0</v>
      </c>
      <c r="M7993">
        <v>32</v>
      </c>
      <c r="N7993">
        <v>300</v>
      </c>
      <c r="O7993">
        <v>1</v>
      </c>
      <c r="P7993">
        <v>13</v>
      </c>
      <c r="Q7993">
        <v>46</v>
      </c>
      <c r="R7993">
        <f>SUM(Table1[[#This Row],[FIRST_CLASS_SEATS]:[ECONOMY_SEATS]])</f>
        <v>332</v>
      </c>
      <c r="S7993" s="5">
        <f>(Table1[[#This Row],[TIER1_ELIGIBLE_PAX]]/Table1[[#This Row],[TOTAL_PAX]])</f>
        <v>3.0120481927710845E-3</v>
      </c>
      <c r="T7993" s="5">
        <f>(Table1[[#This Row],[TIER2_ELIGIBLE_PAX]]/Table1[[#This Row],[TOTAL_PAX]])</f>
        <v>3.9156626506024098E-2</v>
      </c>
      <c r="U7993" s="5">
        <f>(Table1[[#This Row],[TIER3_ELIGIBLE_PAX]]/Table1[[#This Row],[TOTAL_PAX]])</f>
        <v>0.13855421686746988</v>
      </c>
      <c r="V7993" s="8">
        <v>0.80336342540059669</v>
      </c>
    </row>
    <row r="7994" spans="1:22" x14ac:dyDescent="0.3">
      <c r="A7994" s="1">
        <v>45837</v>
      </c>
      <c r="B7994" s="2">
        <v>0.87986111111111109</v>
      </c>
      <c r="C7994" t="s">
        <v>34</v>
      </c>
      <c r="D7994" t="s">
        <v>18</v>
      </c>
      <c r="E7994" t="s">
        <v>2341</v>
      </c>
      <c r="F7994" t="s">
        <v>20</v>
      </c>
      <c r="G7994" t="s">
        <v>71</v>
      </c>
      <c r="H7994" t="s">
        <v>22</v>
      </c>
      <c r="I7994" t="s">
        <v>23</v>
      </c>
      <c r="J7994" t="s">
        <v>24</v>
      </c>
      <c r="K7994" t="s">
        <v>25</v>
      </c>
      <c r="L7994">
        <v>8</v>
      </c>
      <c r="M7994">
        <v>49</v>
      </c>
      <c r="N7994">
        <v>178</v>
      </c>
      <c r="O7994">
        <v>2</v>
      </c>
      <c r="P7994">
        <v>0</v>
      </c>
      <c r="Q7994">
        <v>0</v>
      </c>
      <c r="R7994">
        <f>SUM(Table1[[#This Row],[FIRST_CLASS_SEATS]:[ECONOMY_SEATS]])</f>
        <v>235</v>
      </c>
      <c r="S7994" s="5">
        <f>(Table1[[#This Row],[TIER1_ELIGIBLE_PAX]]/Table1[[#This Row],[TOTAL_PAX]])</f>
        <v>8.5106382978723406E-3</v>
      </c>
      <c r="T7994" s="5">
        <f>(Table1[[#This Row],[TIER2_ELIGIBLE_PAX]]/Table1[[#This Row],[TOTAL_PAX]])</f>
        <v>0</v>
      </c>
      <c r="U7994" s="5">
        <f>(Table1[[#This Row],[TIER3_ELIGIBLE_PAX]]/Table1[[#This Row],[TOTAL_PAX]])</f>
        <v>0</v>
      </c>
      <c r="V7994" s="8">
        <v>0.80337001795000096</v>
      </c>
    </row>
    <row r="7995" spans="1:22" x14ac:dyDescent="0.3">
      <c r="A7995" s="1">
        <v>45837</v>
      </c>
      <c r="B7995" s="2">
        <v>0.93194444444444446</v>
      </c>
      <c r="C7995" t="s">
        <v>34</v>
      </c>
      <c r="D7995" t="s">
        <v>18</v>
      </c>
      <c r="E7995" t="s">
        <v>672</v>
      </c>
      <c r="F7995" t="s">
        <v>20</v>
      </c>
      <c r="G7995" t="s">
        <v>71</v>
      </c>
      <c r="H7995" t="s">
        <v>22</v>
      </c>
      <c r="I7995" t="s">
        <v>23</v>
      </c>
      <c r="J7995" t="s">
        <v>24</v>
      </c>
      <c r="K7995" t="s">
        <v>25</v>
      </c>
      <c r="L7995">
        <v>8</v>
      </c>
      <c r="M7995">
        <v>49</v>
      </c>
      <c r="N7995">
        <v>178</v>
      </c>
      <c r="O7995">
        <v>2</v>
      </c>
      <c r="P7995">
        <v>1</v>
      </c>
      <c r="Q7995">
        <v>10</v>
      </c>
      <c r="R7995">
        <f>SUM(Table1[[#This Row],[FIRST_CLASS_SEATS]:[ECONOMY_SEATS]])</f>
        <v>235</v>
      </c>
      <c r="S7995" s="5">
        <f>(Table1[[#This Row],[TIER1_ELIGIBLE_PAX]]/Table1[[#This Row],[TOTAL_PAX]])</f>
        <v>8.5106382978723406E-3</v>
      </c>
      <c r="T7995" s="5">
        <f>(Table1[[#This Row],[TIER2_ELIGIBLE_PAX]]/Table1[[#This Row],[TOTAL_PAX]])</f>
        <v>4.2553191489361703E-3</v>
      </c>
      <c r="U7995" s="5">
        <f>(Table1[[#This Row],[TIER3_ELIGIBLE_PAX]]/Table1[[#This Row],[TOTAL_PAX]])</f>
        <v>4.2553191489361701E-2</v>
      </c>
      <c r="V7995" s="8">
        <v>0.80338964186616446</v>
      </c>
    </row>
    <row r="7996" spans="1:22" x14ac:dyDescent="0.3">
      <c r="A7996" s="1">
        <v>45897</v>
      </c>
      <c r="B7996" s="2">
        <v>0.81319444444444444</v>
      </c>
      <c r="C7996" t="s">
        <v>34</v>
      </c>
      <c r="D7996" t="s">
        <v>18</v>
      </c>
      <c r="E7996" t="s">
        <v>824</v>
      </c>
      <c r="F7996" t="s">
        <v>20</v>
      </c>
      <c r="G7996" t="s">
        <v>54</v>
      </c>
      <c r="H7996" t="s">
        <v>30</v>
      </c>
      <c r="I7996" t="s">
        <v>31</v>
      </c>
      <c r="J7996" t="s">
        <v>32</v>
      </c>
      <c r="K7996" t="s">
        <v>33</v>
      </c>
      <c r="L7996">
        <v>0</v>
      </c>
      <c r="M7996">
        <v>11</v>
      </c>
      <c r="N7996">
        <v>169</v>
      </c>
      <c r="O7996">
        <v>0</v>
      </c>
      <c r="P7996">
        <v>9</v>
      </c>
      <c r="Q7996">
        <v>34</v>
      </c>
      <c r="R7996">
        <f>SUM(Table1[[#This Row],[FIRST_CLASS_SEATS]:[ECONOMY_SEATS]])</f>
        <v>180</v>
      </c>
      <c r="S7996" s="5">
        <f>(Table1[[#This Row],[TIER1_ELIGIBLE_PAX]]/Table1[[#This Row],[TOTAL_PAX]])</f>
        <v>0</v>
      </c>
      <c r="T7996" s="5">
        <f>(Table1[[#This Row],[TIER2_ELIGIBLE_PAX]]/Table1[[#This Row],[TOTAL_PAX]])</f>
        <v>0.05</v>
      </c>
      <c r="U7996" s="5">
        <f>(Table1[[#This Row],[TIER3_ELIGIBLE_PAX]]/Table1[[#This Row],[TOTAL_PAX]])</f>
        <v>0.18888888888888888</v>
      </c>
      <c r="V7996" s="8">
        <v>0.80340043272009154</v>
      </c>
    </row>
    <row r="7997" spans="1:22" x14ac:dyDescent="0.3">
      <c r="A7997" s="1">
        <v>45855</v>
      </c>
      <c r="B7997" s="2">
        <v>0.66666666666666663</v>
      </c>
      <c r="C7997" t="s">
        <v>17</v>
      </c>
      <c r="D7997" t="s">
        <v>18</v>
      </c>
      <c r="E7997" t="s">
        <v>3477</v>
      </c>
      <c r="F7997" t="s">
        <v>20</v>
      </c>
      <c r="G7997" t="s">
        <v>40</v>
      </c>
      <c r="H7997" t="s">
        <v>41</v>
      </c>
      <c r="I7997" t="s">
        <v>31</v>
      </c>
      <c r="J7997" t="s">
        <v>32</v>
      </c>
      <c r="K7997" t="s">
        <v>33</v>
      </c>
      <c r="L7997">
        <v>0</v>
      </c>
      <c r="M7997">
        <v>6</v>
      </c>
      <c r="N7997">
        <v>174</v>
      </c>
      <c r="O7997">
        <v>0</v>
      </c>
      <c r="P7997">
        <v>16</v>
      </c>
      <c r="Q7997">
        <v>54</v>
      </c>
      <c r="R7997">
        <f>SUM(Table1[[#This Row],[FIRST_CLASS_SEATS]:[ECONOMY_SEATS]])</f>
        <v>180</v>
      </c>
      <c r="S7997" s="5">
        <f>(Table1[[#This Row],[TIER1_ELIGIBLE_PAX]]/Table1[[#This Row],[TOTAL_PAX]])</f>
        <v>0</v>
      </c>
      <c r="T7997" s="5">
        <f>(Table1[[#This Row],[TIER2_ELIGIBLE_PAX]]/Table1[[#This Row],[TOTAL_PAX]])</f>
        <v>8.8888888888888892E-2</v>
      </c>
      <c r="U7997" s="5">
        <f>(Table1[[#This Row],[TIER3_ELIGIBLE_PAX]]/Table1[[#This Row],[TOTAL_PAX]])</f>
        <v>0.3</v>
      </c>
      <c r="V7997" s="8">
        <v>0.80351930566552665</v>
      </c>
    </row>
    <row r="7998" spans="1:22" x14ac:dyDescent="0.3">
      <c r="A7998" s="1">
        <v>45874</v>
      </c>
      <c r="B7998" s="2">
        <v>0.63541666666666663</v>
      </c>
      <c r="C7998" t="s">
        <v>17</v>
      </c>
      <c r="D7998" t="s">
        <v>18</v>
      </c>
      <c r="E7998" t="s">
        <v>4516</v>
      </c>
      <c r="F7998" t="s">
        <v>20</v>
      </c>
      <c r="G7998" t="s">
        <v>21</v>
      </c>
      <c r="H7998" t="s">
        <v>22</v>
      </c>
      <c r="I7998" t="s">
        <v>23</v>
      </c>
      <c r="J7998" t="s">
        <v>24</v>
      </c>
      <c r="K7998" t="s">
        <v>59</v>
      </c>
      <c r="L7998">
        <v>8</v>
      </c>
      <c r="M7998">
        <v>48</v>
      </c>
      <c r="N7998">
        <v>200</v>
      </c>
      <c r="O7998">
        <v>0</v>
      </c>
      <c r="P7998">
        <v>18</v>
      </c>
      <c r="Q7998">
        <v>59</v>
      </c>
      <c r="R7998">
        <f>SUM(Table1[[#This Row],[FIRST_CLASS_SEATS]:[ECONOMY_SEATS]])</f>
        <v>256</v>
      </c>
      <c r="S7998" s="5">
        <f>(Table1[[#This Row],[TIER1_ELIGIBLE_PAX]]/Table1[[#This Row],[TOTAL_PAX]])</f>
        <v>0</v>
      </c>
      <c r="T7998" s="5">
        <f>(Table1[[#This Row],[TIER2_ELIGIBLE_PAX]]/Table1[[#This Row],[TOTAL_PAX]])</f>
        <v>7.03125E-2</v>
      </c>
      <c r="U7998" s="5">
        <f>(Table1[[#This Row],[TIER3_ELIGIBLE_PAX]]/Table1[[#This Row],[TOTAL_PAX]])</f>
        <v>0.23046875</v>
      </c>
      <c r="V7998" s="8">
        <v>0.80353962355585862</v>
      </c>
    </row>
    <row r="7999" spans="1:22" x14ac:dyDescent="0.3">
      <c r="A7999" s="1">
        <v>45825</v>
      </c>
      <c r="B7999" s="2">
        <v>0.82152777777777775</v>
      </c>
      <c r="C7999" t="s">
        <v>34</v>
      </c>
      <c r="D7999" t="s">
        <v>18</v>
      </c>
      <c r="E7999" t="s">
        <v>4551</v>
      </c>
      <c r="F7999" t="s">
        <v>20</v>
      </c>
      <c r="G7999" t="s">
        <v>21</v>
      </c>
      <c r="H7999" t="s">
        <v>22</v>
      </c>
      <c r="I7999" t="s">
        <v>23</v>
      </c>
      <c r="J7999" t="s">
        <v>24</v>
      </c>
      <c r="K7999" t="s">
        <v>25</v>
      </c>
      <c r="L7999">
        <v>8</v>
      </c>
      <c r="M7999">
        <v>49</v>
      </c>
      <c r="N7999">
        <v>178</v>
      </c>
      <c r="O7999">
        <v>1</v>
      </c>
      <c r="P7999">
        <v>1</v>
      </c>
      <c r="Q7999">
        <v>12</v>
      </c>
      <c r="R7999">
        <f>SUM(Table1[[#This Row],[FIRST_CLASS_SEATS]:[ECONOMY_SEATS]])</f>
        <v>235</v>
      </c>
      <c r="S7999" s="5">
        <f>(Table1[[#This Row],[TIER1_ELIGIBLE_PAX]]/Table1[[#This Row],[TOTAL_PAX]])</f>
        <v>4.2553191489361703E-3</v>
      </c>
      <c r="T7999" s="5">
        <f>(Table1[[#This Row],[TIER2_ELIGIBLE_PAX]]/Table1[[#This Row],[TOTAL_PAX]])</f>
        <v>4.2553191489361703E-3</v>
      </c>
      <c r="U7999" s="5">
        <f>(Table1[[#This Row],[TIER3_ELIGIBLE_PAX]]/Table1[[#This Row],[TOTAL_PAX]])</f>
        <v>5.106382978723404E-2</v>
      </c>
      <c r="V7999" s="8">
        <v>0.80367289504314221</v>
      </c>
    </row>
    <row r="8000" spans="1:22" x14ac:dyDescent="0.3">
      <c r="A8000" s="1">
        <v>45910</v>
      </c>
      <c r="B8000" s="2">
        <v>0.32013888888888886</v>
      </c>
      <c r="C8000" t="s">
        <v>26</v>
      </c>
      <c r="D8000" t="s">
        <v>18</v>
      </c>
      <c r="E8000" t="s">
        <v>3882</v>
      </c>
      <c r="F8000" t="s">
        <v>20</v>
      </c>
      <c r="G8000" t="s">
        <v>62</v>
      </c>
      <c r="H8000" t="s">
        <v>63</v>
      </c>
      <c r="I8000" t="s">
        <v>31</v>
      </c>
      <c r="J8000" t="s">
        <v>32</v>
      </c>
      <c r="K8000" t="s">
        <v>33</v>
      </c>
      <c r="L8000">
        <v>0</v>
      </c>
      <c r="M8000">
        <v>20</v>
      </c>
      <c r="N8000">
        <v>160</v>
      </c>
      <c r="O8000">
        <v>0</v>
      </c>
      <c r="P8000">
        <v>3</v>
      </c>
      <c r="Q8000">
        <v>17</v>
      </c>
      <c r="R8000">
        <f>SUM(Table1[[#This Row],[FIRST_CLASS_SEATS]:[ECONOMY_SEATS]])</f>
        <v>180</v>
      </c>
      <c r="S8000" s="5">
        <f>(Table1[[#This Row],[TIER1_ELIGIBLE_PAX]]/Table1[[#This Row],[TOTAL_PAX]])</f>
        <v>0</v>
      </c>
      <c r="T8000" s="5">
        <f>(Table1[[#This Row],[TIER2_ELIGIBLE_PAX]]/Table1[[#This Row],[TOTAL_PAX]])</f>
        <v>1.6666666666666666E-2</v>
      </c>
      <c r="U8000" s="5">
        <f>(Table1[[#This Row],[TIER3_ELIGIBLE_PAX]]/Table1[[#This Row],[TOTAL_PAX]])</f>
        <v>9.4444444444444442E-2</v>
      </c>
      <c r="V8000" s="8">
        <v>0.8037505351728309</v>
      </c>
    </row>
    <row r="8001" spans="1:22" x14ac:dyDescent="0.3">
      <c r="A8001" s="1">
        <v>45768</v>
      </c>
      <c r="B8001" s="2">
        <v>0.60624999999999996</v>
      </c>
      <c r="C8001" t="s">
        <v>17</v>
      </c>
      <c r="D8001" t="s">
        <v>18</v>
      </c>
      <c r="E8001" t="s">
        <v>395</v>
      </c>
      <c r="F8001" t="s">
        <v>20</v>
      </c>
      <c r="G8001" t="s">
        <v>71</v>
      </c>
      <c r="H8001" t="s">
        <v>22</v>
      </c>
      <c r="I8001" t="s">
        <v>23</v>
      </c>
      <c r="J8001" t="s">
        <v>24</v>
      </c>
      <c r="K8001" t="s">
        <v>59</v>
      </c>
      <c r="L8001">
        <v>8</v>
      </c>
      <c r="M8001">
        <v>48</v>
      </c>
      <c r="N8001">
        <v>200</v>
      </c>
      <c r="O8001">
        <v>0</v>
      </c>
      <c r="P8001">
        <v>11</v>
      </c>
      <c r="Q8001">
        <v>38</v>
      </c>
      <c r="R8001">
        <f>SUM(Table1[[#This Row],[FIRST_CLASS_SEATS]:[ECONOMY_SEATS]])</f>
        <v>256</v>
      </c>
      <c r="S8001" s="5">
        <f>(Table1[[#This Row],[TIER1_ELIGIBLE_PAX]]/Table1[[#This Row],[TOTAL_PAX]])</f>
        <v>0</v>
      </c>
      <c r="T8001" s="5">
        <f>(Table1[[#This Row],[TIER2_ELIGIBLE_PAX]]/Table1[[#This Row],[TOTAL_PAX]])</f>
        <v>4.296875E-2</v>
      </c>
      <c r="U8001" s="5">
        <f>(Table1[[#This Row],[TIER3_ELIGIBLE_PAX]]/Table1[[#This Row],[TOTAL_PAX]])</f>
        <v>0.1484375</v>
      </c>
      <c r="V8001" s="8">
        <v>0.80377189981598229</v>
      </c>
    </row>
    <row r="8002" spans="1:22" x14ac:dyDescent="0.3">
      <c r="A8002" s="1">
        <v>45862</v>
      </c>
      <c r="B8002" s="2">
        <v>0.38124999999999998</v>
      </c>
      <c r="C8002" t="s">
        <v>26</v>
      </c>
      <c r="D8002" t="s">
        <v>18</v>
      </c>
      <c r="E8002" t="s">
        <v>4932</v>
      </c>
      <c r="F8002" t="s">
        <v>20</v>
      </c>
      <c r="G8002" t="s">
        <v>43</v>
      </c>
      <c r="H8002" t="s">
        <v>44</v>
      </c>
      <c r="I8002" t="s">
        <v>31</v>
      </c>
      <c r="J8002" t="s">
        <v>32</v>
      </c>
      <c r="K8002" t="s">
        <v>33</v>
      </c>
      <c r="L8002">
        <v>0</v>
      </c>
      <c r="M8002">
        <v>11</v>
      </c>
      <c r="N8002">
        <v>169</v>
      </c>
      <c r="O8002">
        <v>0</v>
      </c>
      <c r="P8002">
        <v>16</v>
      </c>
      <c r="Q8002">
        <v>53</v>
      </c>
      <c r="R8002">
        <f>SUM(Table1[[#This Row],[FIRST_CLASS_SEATS]:[ECONOMY_SEATS]])</f>
        <v>180</v>
      </c>
      <c r="S8002" s="5">
        <f>(Table1[[#This Row],[TIER1_ELIGIBLE_PAX]]/Table1[[#This Row],[TOTAL_PAX]])</f>
        <v>0</v>
      </c>
      <c r="T8002" s="5">
        <f>(Table1[[#This Row],[TIER2_ELIGIBLE_PAX]]/Table1[[#This Row],[TOTAL_PAX]])</f>
        <v>8.8888888888888892E-2</v>
      </c>
      <c r="U8002" s="5">
        <f>(Table1[[#This Row],[TIER3_ELIGIBLE_PAX]]/Table1[[#This Row],[TOTAL_PAX]])</f>
        <v>0.29444444444444445</v>
      </c>
      <c r="V8002" s="8">
        <v>0.80390852385787148</v>
      </c>
    </row>
    <row r="8003" spans="1:22" x14ac:dyDescent="0.3">
      <c r="A8003" s="1">
        <v>45904</v>
      </c>
      <c r="B8003" s="2">
        <v>0.35555555555555557</v>
      </c>
      <c r="C8003" t="s">
        <v>26</v>
      </c>
      <c r="D8003" t="s">
        <v>18</v>
      </c>
      <c r="E8003" t="s">
        <v>5763</v>
      </c>
      <c r="F8003" t="s">
        <v>20</v>
      </c>
      <c r="G8003" t="s">
        <v>21</v>
      </c>
      <c r="H8003" t="s">
        <v>22</v>
      </c>
      <c r="I8003" t="s">
        <v>23</v>
      </c>
      <c r="J8003" t="s">
        <v>24</v>
      </c>
      <c r="K8003" t="s">
        <v>59</v>
      </c>
      <c r="L8003">
        <v>8</v>
      </c>
      <c r="M8003">
        <v>48</v>
      </c>
      <c r="N8003">
        <v>200</v>
      </c>
      <c r="O8003">
        <v>0</v>
      </c>
      <c r="P8003">
        <v>10</v>
      </c>
      <c r="Q8003">
        <v>37</v>
      </c>
      <c r="R8003">
        <f>SUM(Table1[[#This Row],[FIRST_CLASS_SEATS]:[ECONOMY_SEATS]])</f>
        <v>256</v>
      </c>
      <c r="S8003" s="5">
        <f>(Table1[[#This Row],[TIER1_ELIGIBLE_PAX]]/Table1[[#This Row],[TOTAL_PAX]])</f>
        <v>0</v>
      </c>
      <c r="T8003" s="5">
        <f>(Table1[[#This Row],[TIER2_ELIGIBLE_PAX]]/Table1[[#This Row],[TOTAL_PAX]])</f>
        <v>3.90625E-2</v>
      </c>
      <c r="U8003" s="5">
        <f>(Table1[[#This Row],[TIER3_ELIGIBLE_PAX]]/Table1[[#This Row],[TOTAL_PAX]])</f>
        <v>0.14453125</v>
      </c>
      <c r="V8003" s="8">
        <v>0.80394861904981196</v>
      </c>
    </row>
    <row r="8004" spans="1:22" x14ac:dyDescent="0.3">
      <c r="A8004" s="1">
        <v>45796</v>
      </c>
      <c r="B8004" s="2">
        <v>0.82847222222222228</v>
      </c>
      <c r="C8004" t="s">
        <v>34</v>
      </c>
      <c r="D8004" t="s">
        <v>18</v>
      </c>
      <c r="E8004" t="s">
        <v>2186</v>
      </c>
      <c r="F8004" t="s">
        <v>20</v>
      </c>
      <c r="G8004" t="s">
        <v>21</v>
      </c>
      <c r="H8004" t="s">
        <v>22</v>
      </c>
      <c r="I8004" t="s">
        <v>23</v>
      </c>
      <c r="J8004" t="s">
        <v>24</v>
      </c>
      <c r="K8004" t="s">
        <v>25</v>
      </c>
      <c r="L8004">
        <v>0</v>
      </c>
      <c r="M8004">
        <v>48</v>
      </c>
      <c r="N8004">
        <v>224</v>
      </c>
      <c r="O8004">
        <v>0</v>
      </c>
      <c r="P8004">
        <v>3</v>
      </c>
      <c r="Q8004">
        <v>16</v>
      </c>
      <c r="R8004">
        <f>SUM(Table1[[#This Row],[FIRST_CLASS_SEATS]:[ECONOMY_SEATS]])</f>
        <v>272</v>
      </c>
      <c r="S8004" s="5">
        <f>(Table1[[#This Row],[TIER1_ELIGIBLE_PAX]]/Table1[[#This Row],[TOTAL_PAX]])</f>
        <v>0</v>
      </c>
      <c r="T8004" s="5">
        <f>(Table1[[#This Row],[TIER2_ELIGIBLE_PAX]]/Table1[[#This Row],[TOTAL_PAX]])</f>
        <v>1.1029411764705883E-2</v>
      </c>
      <c r="U8004" s="5">
        <f>(Table1[[#This Row],[TIER3_ELIGIBLE_PAX]]/Table1[[#This Row],[TOTAL_PAX]])</f>
        <v>5.8823529411764705E-2</v>
      </c>
      <c r="V8004" s="8">
        <v>0.80402144614263837</v>
      </c>
    </row>
    <row r="8005" spans="1:22" x14ac:dyDescent="0.3">
      <c r="A8005" s="1">
        <v>45792</v>
      </c>
      <c r="B8005" s="2">
        <v>0.93472222222222223</v>
      </c>
      <c r="C8005" t="s">
        <v>34</v>
      </c>
      <c r="D8005" t="s">
        <v>18</v>
      </c>
      <c r="E8005" t="s">
        <v>2141</v>
      </c>
      <c r="F8005" t="s">
        <v>20</v>
      </c>
      <c r="G8005" t="s">
        <v>29</v>
      </c>
      <c r="H8005" t="s">
        <v>30</v>
      </c>
      <c r="I8005" t="s">
        <v>31</v>
      </c>
      <c r="J8005" t="s">
        <v>32</v>
      </c>
      <c r="K8005" t="s">
        <v>33</v>
      </c>
      <c r="L8005">
        <v>0</v>
      </c>
      <c r="M8005">
        <v>9</v>
      </c>
      <c r="N8005">
        <v>171</v>
      </c>
      <c r="O8005">
        <v>3</v>
      </c>
      <c r="P8005">
        <v>1</v>
      </c>
      <c r="Q8005">
        <v>12</v>
      </c>
      <c r="R8005">
        <f>SUM(Table1[[#This Row],[FIRST_CLASS_SEATS]:[ECONOMY_SEATS]])</f>
        <v>180</v>
      </c>
      <c r="S8005" s="5">
        <f>(Table1[[#This Row],[TIER1_ELIGIBLE_PAX]]/Table1[[#This Row],[TOTAL_PAX]])</f>
        <v>1.6666666666666666E-2</v>
      </c>
      <c r="T8005" s="5">
        <f>(Table1[[#This Row],[TIER2_ELIGIBLE_PAX]]/Table1[[#This Row],[TOTAL_PAX]])</f>
        <v>5.5555555555555558E-3</v>
      </c>
      <c r="U8005" s="5">
        <f>(Table1[[#This Row],[TIER3_ELIGIBLE_PAX]]/Table1[[#This Row],[TOTAL_PAX]])</f>
        <v>6.6666666666666666E-2</v>
      </c>
      <c r="V8005" s="8">
        <v>0.80404909318750428</v>
      </c>
    </row>
    <row r="8006" spans="1:22" x14ac:dyDescent="0.3">
      <c r="A8006" s="1">
        <v>45920</v>
      </c>
      <c r="B8006" s="2">
        <v>0.60624999999999996</v>
      </c>
      <c r="C8006" t="s">
        <v>17</v>
      </c>
      <c r="D8006" t="s">
        <v>18</v>
      </c>
      <c r="E8006" t="s">
        <v>5560</v>
      </c>
      <c r="F8006" t="s">
        <v>20</v>
      </c>
      <c r="G8006" t="s">
        <v>21</v>
      </c>
      <c r="H8006" t="s">
        <v>22</v>
      </c>
      <c r="I8006" t="s">
        <v>23</v>
      </c>
      <c r="J8006" t="s">
        <v>24</v>
      </c>
      <c r="K8006" t="s">
        <v>25</v>
      </c>
      <c r="L8006">
        <v>8</v>
      </c>
      <c r="M8006">
        <v>49</v>
      </c>
      <c r="N8006">
        <v>178</v>
      </c>
      <c r="O8006">
        <v>1</v>
      </c>
      <c r="P8006">
        <v>4</v>
      </c>
      <c r="Q8006">
        <v>19</v>
      </c>
      <c r="R8006">
        <f>SUM(Table1[[#This Row],[FIRST_CLASS_SEATS]:[ECONOMY_SEATS]])</f>
        <v>235</v>
      </c>
      <c r="S8006" s="5">
        <f>(Table1[[#This Row],[TIER1_ELIGIBLE_PAX]]/Table1[[#This Row],[TOTAL_PAX]])</f>
        <v>4.2553191489361703E-3</v>
      </c>
      <c r="T8006" s="5">
        <f>(Table1[[#This Row],[TIER2_ELIGIBLE_PAX]]/Table1[[#This Row],[TOTAL_PAX]])</f>
        <v>1.7021276595744681E-2</v>
      </c>
      <c r="U8006" s="5">
        <f>(Table1[[#This Row],[TIER3_ELIGIBLE_PAX]]/Table1[[#This Row],[TOTAL_PAX]])</f>
        <v>8.085106382978724E-2</v>
      </c>
      <c r="V8006" s="8">
        <v>0.80413593326874344</v>
      </c>
    </row>
    <row r="8007" spans="1:22" x14ac:dyDescent="0.3">
      <c r="A8007" s="1">
        <v>45796</v>
      </c>
      <c r="B8007" s="2">
        <v>0.5229166666666667</v>
      </c>
      <c r="C8007" t="s">
        <v>48</v>
      </c>
      <c r="D8007" t="s">
        <v>18</v>
      </c>
      <c r="E8007" t="s">
        <v>299</v>
      </c>
      <c r="F8007" t="s">
        <v>20</v>
      </c>
      <c r="G8007" t="s">
        <v>56</v>
      </c>
      <c r="H8007" t="s">
        <v>57</v>
      </c>
      <c r="I8007" t="s">
        <v>58</v>
      </c>
      <c r="J8007" t="s">
        <v>24</v>
      </c>
      <c r="K8007" t="s">
        <v>59</v>
      </c>
      <c r="L8007">
        <v>0</v>
      </c>
      <c r="M8007">
        <v>35</v>
      </c>
      <c r="N8007">
        <v>179</v>
      </c>
      <c r="O8007">
        <v>1</v>
      </c>
      <c r="P8007">
        <v>12</v>
      </c>
      <c r="Q8007">
        <v>41</v>
      </c>
      <c r="R8007">
        <f>SUM(Table1[[#This Row],[FIRST_CLASS_SEATS]:[ECONOMY_SEATS]])</f>
        <v>214</v>
      </c>
      <c r="S8007" s="5">
        <f>(Table1[[#This Row],[TIER1_ELIGIBLE_PAX]]/Table1[[#This Row],[TOTAL_PAX]])</f>
        <v>4.6728971962616819E-3</v>
      </c>
      <c r="T8007" s="5">
        <f>(Table1[[#This Row],[TIER2_ELIGIBLE_PAX]]/Table1[[#This Row],[TOTAL_PAX]])</f>
        <v>5.6074766355140186E-2</v>
      </c>
      <c r="U8007" s="5">
        <f>(Table1[[#This Row],[TIER3_ELIGIBLE_PAX]]/Table1[[#This Row],[TOTAL_PAX]])</f>
        <v>0.19158878504672897</v>
      </c>
      <c r="V8007" s="8">
        <v>0.80414416147774193</v>
      </c>
    </row>
    <row r="8008" spans="1:22" x14ac:dyDescent="0.3">
      <c r="A8008" s="1">
        <v>45947</v>
      </c>
      <c r="B8008" s="2">
        <v>0.92500000000000004</v>
      </c>
      <c r="C8008" t="s">
        <v>34</v>
      </c>
      <c r="D8008" t="s">
        <v>18</v>
      </c>
      <c r="E8008" t="s">
        <v>1111</v>
      </c>
      <c r="F8008" t="s">
        <v>20</v>
      </c>
      <c r="G8008" t="s">
        <v>68</v>
      </c>
      <c r="H8008" t="s">
        <v>69</v>
      </c>
      <c r="I8008" t="s">
        <v>31</v>
      </c>
      <c r="J8008" t="s">
        <v>32</v>
      </c>
      <c r="K8008" t="s">
        <v>33</v>
      </c>
      <c r="L8008">
        <v>0</v>
      </c>
      <c r="M8008">
        <v>9</v>
      </c>
      <c r="N8008">
        <v>171</v>
      </c>
      <c r="O8008">
        <v>1</v>
      </c>
      <c r="P8008">
        <v>9</v>
      </c>
      <c r="Q8008">
        <v>34</v>
      </c>
      <c r="R8008">
        <f>SUM(Table1[[#This Row],[FIRST_CLASS_SEATS]:[ECONOMY_SEATS]])</f>
        <v>180</v>
      </c>
      <c r="S8008" s="5">
        <f>(Table1[[#This Row],[TIER1_ELIGIBLE_PAX]]/Table1[[#This Row],[TOTAL_PAX]])</f>
        <v>5.5555555555555558E-3</v>
      </c>
      <c r="T8008" s="5">
        <f>(Table1[[#This Row],[TIER2_ELIGIBLE_PAX]]/Table1[[#This Row],[TOTAL_PAX]])</f>
        <v>0.05</v>
      </c>
      <c r="U8008" s="5">
        <f>(Table1[[#This Row],[TIER3_ELIGIBLE_PAX]]/Table1[[#This Row],[TOTAL_PAX]])</f>
        <v>0.18888888888888888</v>
      </c>
      <c r="V8008" s="8">
        <v>0.8042332305994514</v>
      </c>
    </row>
    <row r="8009" spans="1:22" x14ac:dyDescent="0.3">
      <c r="A8009" s="1">
        <v>45938</v>
      </c>
      <c r="B8009" s="2">
        <v>0.95763888888888893</v>
      </c>
      <c r="C8009" t="s">
        <v>34</v>
      </c>
      <c r="D8009" t="s">
        <v>18</v>
      </c>
      <c r="E8009" t="s">
        <v>4028</v>
      </c>
      <c r="F8009" t="s">
        <v>20</v>
      </c>
      <c r="G8009" t="s">
        <v>46</v>
      </c>
      <c r="H8009" t="s">
        <v>22</v>
      </c>
      <c r="I8009" t="s">
        <v>23</v>
      </c>
      <c r="J8009" t="s">
        <v>24</v>
      </c>
      <c r="K8009" t="s">
        <v>47</v>
      </c>
      <c r="L8009">
        <v>0</v>
      </c>
      <c r="M8009">
        <v>56</v>
      </c>
      <c r="N8009">
        <v>275</v>
      </c>
      <c r="O8009">
        <v>0</v>
      </c>
      <c r="P8009">
        <v>7</v>
      </c>
      <c r="Q8009">
        <v>27</v>
      </c>
      <c r="R8009">
        <f>SUM(Table1[[#This Row],[FIRST_CLASS_SEATS]:[ECONOMY_SEATS]])</f>
        <v>331</v>
      </c>
      <c r="S8009" s="5">
        <f>(Table1[[#This Row],[TIER1_ELIGIBLE_PAX]]/Table1[[#This Row],[TOTAL_PAX]])</f>
        <v>0</v>
      </c>
      <c r="T8009" s="5">
        <f>(Table1[[#This Row],[TIER2_ELIGIBLE_PAX]]/Table1[[#This Row],[TOTAL_PAX]])</f>
        <v>2.1148036253776436E-2</v>
      </c>
      <c r="U8009" s="5">
        <f>(Table1[[#This Row],[TIER3_ELIGIBLE_PAX]]/Table1[[#This Row],[TOTAL_PAX]])</f>
        <v>8.1570996978851965E-2</v>
      </c>
      <c r="V8009" s="8">
        <v>0.80428926390216549</v>
      </c>
    </row>
    <row r="8010" spans="1:22" x14ac:dyDescent="0.3">
      <c r="A8010" s="1">
        <v>45767</v>
      </c>
      <c r="B8010" s="2">
        <v>0.31041666666666667</v>
      </c>
      <c r="C8010" t="s">
        <v>26</v>
      </c>
      <c r="D8010" t="s">
        <v>18</v>
      </c>
      <c r="E8010" t="s">
        <v>215</v>
      </c>
      <c r="F8010" t="s">
        <v>20</v>
      </c>
      <c r="G8010" t="s">
        <v>54</v>
      </c>
      <c r="H8010" t="s">
        <v>30</v>
      </c>
      <c r="I8010" t="s">
        <v>31</v>
      </c>
      <c r="J8010" t="s">
        <v>32</v>
      </c>
      <c r="K8010" t="s">
        <v>33</v>
      </c>
      <c r="L8010">
        <v>0</v>
      </c>
      <c r="M8010">
        <v>3</v>
      </c>
      <c r="N8010">
        <v>177</v>
      </c>
      <c r="O8010">
        <v>0</v>
      </c>
      <c r="P8010">
        <v>12</v>
      </c>
      <c r="Q8010">
        <v>42</v>
      </c>
      <c r="R8010">
        <f>SUM(Table1[[#This Row],[FIRST_CLASS_SEATS]:[ECONOMY_SEATS]])</f>
        <v>180</v>
      </c>
      <c r="S8010" s="5">
        <f>(Table1[[#This Row],[TIER1_ELIGIBLE_PAX]]/Table1[[#This Row],[TOTAL_PAX]])</f>
        <v>0</v>
      </c>
      <c r="T8010" s="5">
        <f>(Table1[[#This Row],[TIER2_ELIGIBLE_PAX]]/Table1[[#This Row],[TOTAL_PAX]])</f>
        <v>6.6666666666666666E-2</v>
      </c>
      <c r="U8010" s="5">
        <f>(Table1[[#This Row],[TIER3_ELIGIBLE_PAX]]/Table1[[#This Row],[TOTAL_PAX]])</f>
        <v>0.23333333333333334</v>
      </c>
      <c r="V8010" s="8">
        <v>0.80436597493703066</v>
      </c>
    </row>
    <row r="8011" spans="1:22" x14ac:dyDescent="0.3">
      <c r="A8011" s="1">
        <v>45933</v>
      </c>
      <c r="B8011" s="2">
        <v>0.53125</v>
      </c>
      <c r="C8011" t="s">
        <v>48</v>
      </c>
      <c r="D8011" t="s">
        <v>18</v>
      </c>
      <c r="E8011" t="s">
        <v>2420</v>
      </c>
      <c r="F8011" t="s">
        <v>20</v>
      </c>
      <c r="G8011" t="s">
        <v>40</v>
      </c>
      <c r="H8011" t="s">
        <v>41</v>
      </c>
      <c r="I8011" t="s">
        <v>31</v>
      </c>
      <c r="J8011" t="s">
        <v>32</v>
      </c>
      <c r="K8011" t="s">
        <v>33</v>
      </c>
      <c r="L8011">
        <v>0</v>
      </c>
      <c r="M8011">
        <v>15</v>
      </c>
      <c r="N8011">
        <v>165</v>
      </c>
      <c r="O8011">
        <v>2</v>
      </c>
      <c r="P8011">
        <v>6</v>
      </c>
      <c r="Q8011">
        <v>25</v>
      </c>
      <c r="R8011">
        <f>SUM(Table1[[#This Row],[FIRST_CLASS_SEATS]:[ECONOMY_SEATS]])</f>
        <v>180</v>
      </c>
      <c r="S8011" s="5">
        <f>(Table1[[#This Row],[TIER1_ELIGIBLE_PAX]]/Table1[[#This Row],[TOTAL_PAX]])</f>
        <v>1.1111111111111112E-2</v>
      </c>
      <c r="T8011" s="5">
        <f>(Table1[[#This Row],[TIER2_ELIGIBLE_PAX]]/Table1[[#This Row],[TOTAL_PAX]])</f>
        <v>3.3333333333333333E-2</v>
      </c>
      <c r="U8011" s="5">
        <f>(Table1[[#This Row],[TIER3_ELIGIBLE_PAX]]/Table1[[#This Row],[TOTAL_PAX]])</f>
        <v>0.1388888888888889</v>
      </c>
      <c r="V8011" s="8">
        <v>0.80447573558025798</v>
      </c>
    </row>
    <row r="8012" spans="1:22" x14ac:dyDescent="0.3">
      <c r="A8012" s="1">
        <v>45840</v>
      </c>
      <c r="B8012" s="2">
        <v>0.81458333333333333</v>
      </c>
      <c r="C8012" t="s">
        <v>34</v>
      </c>
      <c r="D8012" t="s">
        <v>18</v>
      </c>
      <c r="E8012" t="s">
        <v>1749</v>
      </c>
      <c r="F8012" t="s">
        <v>20</v>
      </c>
      <c r="G8012" t="s">
        <v>71</v>
      </c>
      <c r="H8012" t="s">
        <v>22</v>
      </c>
      <c r="I8012" t="s">
        <v>23</v>
      </c>
      <c r="J8012" t="s">
        <v>24</v>
      </c>
      <c r="K8012" t="s">
        <v>80</v>
      </c>
      <c r="L8012">
        <v>14</v>
      </c>
      <c r="M8012">
        <v>97</v>
      </c>
      <c r="N8012">
        <v>358</v>
      </c>
      <c r="O8012">
        <v>0</v>
      </c>
      <c r="P8012">
        <v>1</v>
      </c>
      <c r="Q8012">
        <v>11</v>
      </c>
      <c r="R8012">
        <f>SUM(Table1[[#This Row],[FIRST_CLASS_SEATS]:[ECONOMY_SEATS]])</f>
        <v>469</v>
      </c>
      <c r="S8012" s="5">
        <f>(Table1[[#This Row],[TIER1_ELIGIBLE_PAX]]/Table1[[#This Row],[TOTAL_PAX]])</f>
        <v>0</v>
      </c>
      <c r="T8012" s="5">
        <f>(Table1[[#This Row],[TIER2_ELIGIBLE_PAX]]/Table1[[#This Row],[TOTAL_PAX]])</f>
        <v>2.1321961620469083E-3</v>
      </c>
      <c r="U8012" s="5">
        <f>(Table1[[#This Row],[TIER3_ELIGIBLE_PAX]]/Table1[[#This Row],[TOTAL_PAX]])</f>
        <v>2.3454157782515993E-2</v>
      </c>
      <c r="V8012" s="8">
        <v>0.80451764214351795</v>
      </c>
    </row>
    <row r="8013" spans="1:22" x14ac:dyDescent="0.3">
      <c r="A8013" s="1">
        <v>45944</v>
      </c>
      <c r="B8013" s="2">
        <v>0.77013888888888893</v>
      </c>
      <c r="C8013" t="s">
        <v>34</v>
      </c>
      <c r="D8013" t="s">
        <v>18</v>
      </c>
      <c r="E8013" t="s">
        <v>2876</v>
      </c>
      <c r="F8013" t="s">
        <v>20</v>
      </c>
      <c r="G8013" t="s">
        <v>124</v>
      </c>
      <c r="H8013" t="s">
        <v>22</v>
      </c>
      <c r="I8013" t="s">
        <v>23</v>
      </c>
      <c r="J8013" t="s">
        <v>24</v>
      </c>
      <c r="K8013" t="s">
        <v>80</v>
      </c>
      <c r="L8013">
        <v>14</v>
      </c>
      <c r="M8013">
        <v>97</v>
      </c>
      <c r="N8013">
        <v>358</v>
      </c>
      <c r="O8013">
        <v>0</v>
      </c>
      <c r="P8013">
        <v>0</v>
      </c>
      <c r="Q8013">
        <v>0</v>
      </c>
      <c r="R8013">
        <f>SUM(Table1[[#This Row],[FIRST_CLASS_SEATS]:[ECONOMY_SEATS]])</f>
        <v>469</v>
      </c>
      <c r="S8013" s="5">
        <f>(Table1[[#This Row],[TIER1_ELIGIBLE_PAX]]/Table1[[#This Row],[TOTAL_PAX]])</f>
        <v>0</v>
      </c>
      <c r="T8013" s="5">
        <f>(Table1[[#This Row],[TIER2_ELIGIBLE_PAX]]/Table1[[#This Row],[TOTAL_PAX]])</f>
        <v>0</v>
      </c>
      <c r="U8013" s="5">
        <f>(Table1[[#This Row],[TIER3_ELIGIBLE_PAX]]/Table1[[#This Row],[TOTAL_PAX]])</f>
        <v>0</v>
      </c>
      <c r="V8013" s="8">
        <v>0.80456262655227673</v>
      </c>
    </row>
    <row r="8014" spans="1:22" x14ac:dyDescent="0.3">
      <c r="A8014" s="1">
        <v>45751</v>
      </c>
      <c r="B8014" s="2">
        <v>0.25486111111111109</v>
      </c>
      <c r="C8014" t="s">
        <v>26</v>
      </c>
      <c r="D8014" t="s">
        <v>18</v>
      </c>
      <c r="E8014" t="s">
        <v>5254</v>
      </c>
      <c r="F8014" t="s">
        <v>20</v>
      </c>
      <c r="G8014" t="s">
        <v>71</v>
      </c>
      <c r="H8014" t="s">
        <v>22</v>
      </c>
      <c r="I8014" t="s">
        <v>23</v>
      </c>
      <c r="J8014" t="s">
        <v>24</v>
      </c>
      <c r="K8014" t="s">
        <v>25</v>
      </c>
      <c r="L8014">
        <v>8</v>
      </c>
      <c r="M8014">
        <v>49</v>
      </c>
      <c r="N8014">
        <v>178</v>
      </c>
      <c r="O8014">
        <v>2</v>
      </c>
      <c r="P8014">
        <v>2</v>
      </c>
      <c r="Q8014">
        <v>14</v>
      </c>
      <c r="R8014">
        <f>SUM(Table1[[#This Row],[FIRST_CLASS_SEATS]:[ECONOMY_SEATS]])</f>
        <v>235</v>
      </c>
      <c r="S8014" s="5">
        <f>(Table1[[#This Row],[TIER1_ELIGIBLE_PAX]]/Table1[[#This Row],[TOTAL_PAX]])</f>
        <v>8.5106382978723406E-3</v>
      </c>
      <c r="T8014" s="5">
        <f>(Table1[[#This Row],[TIER2_ELIGIBLE_PAX]]/Table1[[#This Row],[TOTAL_PAX]])</f>
        <v>8.5106382978723406E-3</v>
      </c>
      <c r="U8014" s="5">
        <f>(Table1[[#This Row],[TIER3_ELIGIBLE_PAX]]/Table1[[#This Row],[TOTAL_PAX]])</f>
        <v>5.9574468085106386E-2</v>
      </c>
      <c r="V8014" s="8">
        <v>0.80477593100300204</v>
      </c>
    </row>
    <row r="8015" spans="1:22" x14ac:dyDescent="0.3">
      <c r="A8015" s="1">
        <v>45765</v>
      </c>
      <c r="B8015" s="2">
        <v>0.60972222222222228</v>
      </c>
      <c r="C8015" t="s">
        <v>17</v>
      </c>
      <c r="D8015" t="s">
        <v>18</v>
      </c>
      <c r="E8015" t="s">
        <v>5642</v>
      </c>
      <c r="F8015" t="s">
        <v>20</v>
      </c>
      <c r="G8015" t="s">
        <v>99</v>
      </c>
      <c r="H8015" t="s">
        <v>74</v>
      </c>
      <c r="I8015" t="s">
        <v>31</v>
      </c>
      <c r="J8015" t="s">
        <v>32</v>
      </c>
      <c r="K8015" t="s">
        <v>33</v>
      </c>
      <c r="L8015">
        <v>0</v>
      </c>
      <c r="M8015">
        <v>4</v>
      </c>
      <c r="N8015">
        <v>176</v>
      </c>
      <c r="O8015">
        <v>1</v>
      </c>
      <c r="P8015">
        <v>19</v>
      </c>
      <c r="Q8015">
        <v>62</v>
      </c>
      <c r="R8015">
        <f>SUM(Table1[[#This Row],[FIRST_CLASS_SEATS]:[ECONOMY_SEATS]])</f>
        <v>180</v>
      </c>
      <c r="S8015" s="5">
        <f>(Table1[[#This Row],[TIER1_ELIGIBLE_PAX]]/Table1[[#This Row],[TOTAL_PAX]])</f>
        <v>5.5555555555555558E-3</v>
      </c>
      <c r="T8015" s="5">
        <f>(Table1[[#This Row],[TIER2_ELIGIBLE_PAX]]/Table1[[#This Row],[TOTAL_PAX]])</f>
        <v>0.10555555555555556</v>
      </c>
      <c r="U8015" s="5">
        <f>(Table1[[#This Row],[TIER3_ELIGIBLE_PAX]]/Table1[[#This Row],[TOTAL_PAX]])</f>
        <v>0.34444444444444444</v>
      </c>
      <c r="V8015" s="8">
        <v>0.8048759731320394</v>
      </c>
    </row>
    <row r="8016" spans="1:22" x14ac:dyDescent="0.3">
      <c r="A8016" s="1">
        <v>45872</v>
      </c>
      <c r="B8016" s="2">
        <v>0.45833333333333331</v>
      </c>
      <c r="C8016" t="s">
        <v>26</v>
      </c>
      <c r="D8016" t="s">
        <v>18</v>
      </c>
      <c r="E8016" t="s">
        <v>1970</v>
      </c>
      <c r="F8016" t="s">
        <v>20</v>
      </c>
      <c r="G8016" t="s">
        <v>71</v>
      </c>
      <c r="H8016" t="s">
        <v>22</v>
      </c>
      <c r="I8016" t="s">
        <v>23</v>
      </c>
      <c r="J8016" t="s">
        <v>24</v>
      </c>
      <c r="K8016" t="s">
        <v>25</v>
      </c>
      <c r="L8016">
        <v>0</v>
      </c>
      <c r="M8016">
        <v>48</v>
      </c>
      <c r="N8016">
        <v>224</v>
      </c>
      <c r="O8016">
        <v>5</v>
      </c>
      <c r="P8016">
        <v>4</v>
      </c>
      <c r="Q8016">
        <v>19</v>
      </c>
      <c r="R8016">
        <f>SUM(Table1[[#This Row],[FIRST_CLASS_SEATS]:[ECONOMY_SEATS]])</f>
        <v>272</v>
      </c>
      <c r="S8016" s="5">
        <f>(Table1[[#This Row],[TIER1_ELIGIBLE_PAX]]/Table1[[#This Row],[TOTAL_PAX]])</f>
        <v>1.8382352941176471E-2</v>
      </c>
      <c r="T8016" s="5">
        <f>(Table1[[#This Row],[TIER2_ELIGIBLE_PAX]]/Table1[[#This Row],[TOTAL_PAX]])</f>
        <v>1.4705882352941176E-2</v>
      </c>
      <c r="U8016" s="5">
        <f>(Table1[[#This Row],[TIER3_ELIGIBLE_PAX]]/Table1[[#This Row],[TOTAL_PAX]])</f>
        <v>6.985294117647059E-2</v>
      </c>
      <c r="V8016" s="8">
        <v>0.80488422733429921</v>
      </c>
    </row>
    <row r="8017" spans="1:22" x14ac:dyDescent="0.3">
      <c r="A8017" s="1">
        <v>45797</v>
      </c>
      <c r="B8017" s="2">
        <v>0.61944444444444446</v>
      </c>
      <c r="C8017" t="s">
        <v>17</v>
      </c>
      <c r="D8017" t="s">
        <v>18</v>
      </c>
      <c r="E8017" t="s">
        <v>626</v>
      </c>
      <c r="F8017" t="s">
        <v>20</v>
      </c>
      <c r="G8017" t="s">
        <v>71</v>
      </c>
      <c r="H8017" t="s">
        <v>22</v>
      </c>
      <c r="I8017" t="s">
        <v>23</v>
      </c>
      <c r="J8017" t="s">
        <v>24</v>
      </c>
      <c r="K8017" t="s">
        <v>80</v>
      </c>
      <c r="L8017">
        <v>14</v>
      </c>
      <c r="M8017">
        <v>97</v>
      </c>
      <c r="N8017">
        <v>358</v>
      </c>
      <c r="O8017">
        <v>0</v>
      </c>
      <c r="P8017">
        <v>15</v>
      </c>
      <c r="Q8017">
        <v>50</v>
      </c>
      <c r="R8017">
        <f>SUM(Table1[[#This Row],[FIRST_CLASS_SEATS]:[ECONOMY_SEATS]])</f>
        <v>469</v>
      </c>
      <c r="S8017" s="5">
        <f>(Table1[[#This Row],[TIER1_ELIGIBLE_PAX]]/Table1[[#This Row],[TOTAL_PAX]])</f>
        <v>0</v>
      </c>
      <c r="T8017" s="5">
        <f>(Table1[[#This Row],[TIER2_ELIGIBLE_PAX]]/Table1[[#This Row],[TOTAL_PAX]])</f>
        <v>3.1982942430703626E-2</v>
      </c>
      <c r="U8017" s="5">
        <f>(Table1[[#This Row],[TIER3_ELIGIBLE_PAX]]/Table1[[#This Row],[TOTAL_PAX]])</f>
        <v>0.10660980810234541</v>
      </c>
      <c r="V8017" s="8">
        <v>0.80497370994344397</v>
      </c>
    </row>
    <row r="8018" spans="1:22" x14ac:dyDescent="0.3">
      <c r="A8018" s="1">
        <v>45867</v>
      </c>
      <c r="B8018" s="2">
        <v>0.81111111111111112</v>
      </c>
      <c r="C8018" t="s">
        <v>34</v>
      </c>
      <c r="D8018" t="s">
        <v>18</v>
      </c>
      <c r="E8018" t="s">
        <v>2743</v>
      </c>
      <c r="F8018" t="s">
        <v>20</v>
      </c>
      <c r="G8018" t="s">
        <v>71</v>
      </c>
      <c r="H8018" t="s">
        <v>22</v>
      </c>
      <c r="I8018" t="s">
        <v>23</v>
      </c>
      <c r="J8018" t="s">
        <v>24</v>
      </c>
      <c r="K8018" t="s">
        <v>25</v>
      </c>
      <c r="L8018">
        <v>8</v>
      </c>
      <c r="M8018">
        <v>49</v>
      </c>
      <c r="N8018">
        <v>178</v>
      </c>
      <c r="O8018">
        <v>0</v>
      </c>
      <c r="P8018">
        <v>10</v>
      </c>
      <c r="Q8018">
        <v>37</v>
      </c>
      <c r="R8018">
        <f>SUM(Table1[[#This Row],[FIRST_CLASS_SEATS]:[ECONOMY_SEATS]])</f>
        <v>235</v>
      </c>
      <c r="S8018" s="5">
        <f>(Table1[[#This Row],[TIER1_ELIGIBLE_PAX]]/Table1[[#This Row],[TOTAL_PAX]])</f>
        <v>0</v>
      </c>
      <c r="T8018" s="5">
        <f>(Table1[[#This Row],[TIER2_ELIGIBLE_PAX]]/Table1[[#This Row],[TOTAL_PAX]])</f>
        <v>4.2553191489361701E-2</v>
      </c>
      <c r="U8018" s="5">
        <f>(Table1[[#This Row],[TIER3_ELIGIBLE_PAX]]/Table1[[#This Row],[TOTAL_PAX]])</f>
        <v>0.1574468085106383</v>
      </c>
      <c r="V8018" s="8">
        <v>0.80500961518023939</v>
      </c>
    </row>
    <row r="8019" spans="1:22" x14ac:dyDescent="0.3">
      <c r="A8019" s="1">
        <v>45805</v>
      </c>
      <c r="B8019" s="2">
        <v>0.7631944444444444</v>
      </c>
      <c r="C8019" t="s">
        <v>34</v>
      </c>
      <c r="D8019" t="s">
        <v>18</v>
      </c>
      <c r="E8019" t="s">
        <v>739</v>
      </c>
      <c r="F8019" t="s">
        <v>20</v>
      </c>
      <c r="G8019" t="s">
        <v>62</v>
      </c>
      <c r="H8019" t="s">
        <v>63</v>
      </c>
      <c r="I8019" t="s">
        <v>31</v>
      </c>
      <c r="J8019" t="s">
        <v>32</v>
      </c>
      <c r="K8019" t="s">
        <v>33</v>
      </c>
      <c r="L8019">
        <v>0</v>
      </c>
      <c r="M8019">
        <v>16</v>
      </c>
      <c r="N8019">
        <v>164</v>
      </c>
      <c r="O8019">
        <v>0</v>
      </c>
      <c r="P8019">
        <v>17</v>
      </c>
      <c r="Q8019">
        <v>58</v>
      </c>
      <c r="R8019">
        <f>SUM(Table1[[#This Row],[FIRST_CLASS_SEATS]:[ECONOMY_SEATS]])</f>
        <v>180</v>
      </c>
      <c r="S8019" s="5">
        <f>(Table1[[#This Row],[TIER1_ELIGIBLE_PAX]]/Table1[[#This Row],[TOTAL_PAX]])</f>
        <v>0</v>
      </c>
      <c r="T8019" s="5">
        <f>(Table1[[#This Row],[TIER2_ELIGIBLE_PAX]]/Table1[[#This Row],[TOTAL_PAX]])</f>
        <v>9.4444444444444442E-2</v>
      </c>
      <c r="U8019" s="5">
        <f>(Table1[[#This Row],[TIER3_ELIGIBLE_PAX]]/Table1[[#This Row],[TOTAL_PAX]])</f>
        <v>0.32222222222222224</v>
      </c>
      <c r="V8019" s="8">
        <v>0.8050649886150385</v>
      </c>
    </row>
    <row r="8020" spans="1:22" x14ac:dyDescent="0.3">
      <c r="A8020" s="1">
        <v>45856</v>
      </c>
      <c r="B8020" s="2">
        <v>0.34583333333333333</v>
      </c>
      <c r="C8020" t="s">
        <v>26</v>
      </c>
      <c r="D8020" t="s">
        <v>18</v>
      </c>
      <c r="E8020" t="s">
        <v>2747</v>
      </c>
      <c r="F8020" t="s">
        <v>20</v>
      </c>
      <c r="G8020" t="s">
        <v>46</v>
      </c>
      <c r="H8020" t="s">
        <v>22</v>
      </c>
      <c r="I8020" t="s">
        <v>23</v>
      </c>
      <c r="J8020" t="s">
        <v>24</v>
      </c>
      <c r="K8020" t="s">
        <v>80</v>
      </c>
      <c r="L8020">
        <v>14</v>
      </c>
      <c r="M8020">
        <v>97</v>
      </c>
      <c r="N8020">
        <v>358</v>
      </c>
      <c r="O8020">
        <v>2</v>
      </c>
      <c r="P8020">
        <v>7</v>
      </c>
      <c r="Q8020">
        <v>29</v>
      </c>
      <c r="R8020">
        <f>SUM(Table1[[#This Row],[FIRST_CLASS_SEATS]:[ECONOMY_SEATS]])</f>
        <v>469</v>
      </c>
      <c r="S8020" s="5">
        <f>(Table1[[#This Row],[TIER1_ELIGIBLE_PAX]]/Table1[[#This Row],[TOTAL_PAX]])</f>
        <v>4.2643923240938165E-3</v>
      </c>
      <c r="T8020" s="5">
        <f>(Table1[[#This Row],[TIER2_ELIGIBLE_PAX]]/Table1[[#This Row],[TOTAL_PAX]])</f>
        <v>1.4925373134328358E-2</v>
      </c>
      <c r="U8020" s="5">
        <f>(Table1[[#This Row],[TIER3_ELIGIBLE_PAX]]/Table1[[#This Row],[TOTAL_PAX]])</f>
        <v>6.1833688699360338E-2</v>
      </c>
      <c r="V8020" s="8">
        <v>0.80545434848897901</v>
      </c>
    </row>
    <row r="8021" spans="1:22" x14ac:dyDescent="0.3">
      <c r="A8021" s="1">
        <v>45927</v>
      </c>
      <c r="B8021" s="2">
        <v>0.52152777777777781</v>
      </c>
      <c r="C8021" t="s">
        <v>48</v>
      </c>
      <c r="D8021" t="s">
        <v>18</v>
      </c>
      <c r="E8021" t="s">
        <v>3837</v>
      </c>
      <c r="F8021" t="s">
        <v>20</v>
      </c>
      <c r="G8021" t="s">
        <v>29</v>
      </c>
      <c r="H8021" t="s">
        <v>30</v>
      </c>
      <c r="I8021" t="s">
        <v>31</v>
      </c>
      <c r="J8021" t="s">
        <v>32</v>
      </c>
      <c r="K8021" t="s">
        <v>33</v>
      </c>
      <c r="L8021">
        <v>0</v>
      </c>
      <c r="M8021">
        <v>18</v>
      </c>
      <c r="N8021">
        <v>162</v>
      </c>
      <c r="O8021">
        <v>2</v>
      </c>
      <c r="P8021">
        <v>7</v>
      </c>
      <c r="Q8021">
        <v>28</v>
      </c>
      <c r="R8021">
        <f>SUM(Table1[[#This Row],[FIRST_CLASS_SEATS]:[ECONOMY_SEATS]])</f>
        <v>180</v>
      </c>
      <c r="S8021" s="5">
        <f>(Table1[[#This Row],[TIER1_ELIGIBLE_PAX]]/Table1[[#This Row],[TOTAL_PAX]])</f>
        <v>1.1111111111111112E-2</v>
      </c>
      <c r="T8021" s="5">
        <f>(Table1[[#This Row],[TIER2_ELIGIBLE_PAX]]/Table1[[#This Row],[TOTAL_PAX]])</f>
        <v>3.888888888888889E-2</v>
      </c>
      <c r="U8021" s="5">
        <f>(Table1[[#This Row],[TIER3_ELIGIBLE_PAX]]/Table1[[#This Row],[TOTAL_PAX]])</f>
        <v>0.15555555555555556</v>
      </c>
      <c r="V8021" s="8">
        <v>0.80600473615299018</v>
      </c>
    </row>
    <row r="8022" spans="1:22" x14ac:dyDescent="0.3">
      <c r="A8022" s="1">
        <v>45933</v>
      </c>
      <c r="B8022" s="2">
        <v>0.7368055555555556</v>
      </c>
      <c r="C8022" t="s">
        <v>17</v>
      </c>
      <c r="D8022" t="s">
        <v>18</v>
      </c>
      <c r="E8022" t="s">
        <v>5106</v>
      </c>
      <c r="F8022" t="s">
        <v>20</v>
      </c>
      <c r="G8022" t="s">
        <v>68</v>
      </c>
      <c r="H8022" t="s">
        <v>69</v>
      </c>
      <c r="I8022" t="s">
        <v>31</v>
      </c>
      <c r="J8022" t="s">
        <v>32</v>
      </c>
      <c r="K8022" t="s">
        <v>33</v>
      </c>
      <c r="L8022">
        <v>0</v>
      </c>
      <c r="M8022">
        <v>1</v>
      </c>
      <c r="N8022">
        <v>179</v>
      </c>
      <c r="O8022">
        <v>1</v>
      </c>
      <c r="P8022">
        <v>0</v>
      </c>
      <c r="Q8022">
        <v>2</v>
      </c>
      <c r="R8022">
        <f>SUM(Table1[[#This Row],[FIRST_CLASS_SEATS]:[ECONOMY_SEATS]])</f>
        <v>180</v>
      </c>
      <c r="S8022" s="5">
        <f>(Table1[[#This Row],[TIER1_ELIGIBLE_PAX]]/Table1[[#This Row],[TOTAL_PAX]])</f>
        <v>5.5555555555555558E-3</v>
      </c>
      <c r="T8022" s="5">
        <f>(Table1[[#This Row],[TIER2_ELIGIBLE_PAX]]/Table1[[#This Row],[TOTAL_PAX]])</f>
        <v>0</v>
      </c>
      <c r="U8022" s="5">
        <f>(Table1[[#This Row],[TIER3_ELIGIBLE_PAX]]/Table1[[#This Row],[TOTAL_PAX]])</f>
        <v>1.1111111111111112E-2</v>
      </c>
      <c r="V8022" s="8">
        <v>0.80600525637516163</v>
      </c>
    </row>
    <row r="8023" spans="1:22" x14ac:dyDescent="0.3">
      <c r="A8023" s="1">
        <v>45908</v>
      </c>
      <c r="B8023" s="2">
        <v>0.56388888888888888</v>
      </c>
      <c r="C8023" t="s">
        <v>48</v>
      </c>
      <c r="D8023" t="s">
        <v>18</v>
      </c>
      <c r="E8023" t="s">
        <v>3519</v>
      </c>
      <c r="F8023" t="s">
        <v>20</v>
      </c>
      <c r="G8023" t="s">
        <v>71</v>
      </c>
      <c r="H8023" t="s">
        <v>22</v>
      </c>
      <c r="I8023" t="s">
        <v>23</v>
      </c>
      <c r="J8023" t="s">
        <v>24</v>
      </c>
      <c r="K8023" t="s">
        <v>59</v>
      </c>
      <c r="L8023">
        <v>8</v>
      </c>
      <c r="M8023">
        <v>48</v>
      </c>
      <c r="N8023">
        <v>200</v>
      </c>
      <c r="O8023">
        <v>0</v>
      </c>
      <c r="P8023">
        <v>12</v>
      </c>
      <c r="Q8023">
        <v>43</v>
      </c>
      <c r="R8023">
        <f>SUM(Table1[[#This Row],[FIRST_CLASS_SEATS]:[ECONOMY_SEATS]])</f>
        <v>256</v>
      </c>
      <c r="S8023" s="5">
        <f>(Table1[[#This Row],[TIER1_ELIGIBLE_PAX]]/Table1[[#This Row],[TOTAL_PAX]])</f>
        <v>0</v>
      </c>
      <c r="T8023" s="5">
        <f>(Table1[[#This Row],[TIER2_ELIGIBLE_PAX]]/Table1[[#This Row],[TOTAL_PAX]])</f>
        <v>4.6875E-2</v>
      </c>
      <c r="U8023" s="5">
        <f>(Table1[[#This Row],[TIER3_ELIGIBLE_PAX]]/Table1[[#This Row],[TOTAL_PAX]])</f>
        <v>0.16796875</v>
      </c>
      <c r="V8023" s="8">
        <v>0.80609476634866239</v>
      </c>
    </row>
    <row r="8024" spans="1:22" x14ac:dyDescent="0.3">
      <c r="A8024" s="1">
        <v>45817</v>
      </c>
      <c r="B8024" s="2">
        <v>0.54027777777777775</v>
      </c>
      <c r="C8024" t="s">
        <v>48</v>
      </c>
      <c r="D8024" t="s">
        <v>18</v>
      </c>
      <c r="E8024" t="s">
        <v>629</v>
      </c>
      <c r="F8024" t="s">
        <v>20</v>
      </c>
      <c r="G8024" t="s">
        <v>99</v>
      </c>
      <c r="H8024" t="s">
        <v>74</v>
      </c>
      <c r="I8024" t="s">
        <v>31</v>
      </c>
      <c r="J8024" t="s">
        <v>32</v>
      </c>
      <c r="K8024" t="s">
        <v>33</v>
      </c>
      <c r="L8024">
        <v>0</v>
      </c>
      <c r="M8024">
        <v>16</v>
      </c>
      <c r="N8024">
        <v>164</v>
      </c>
      <c r="O8024">
        <v>0</v>
      </c>
      <c r="P8024">
        <v>0</v>
      </c>
      <c r="Q8024">
        <v>7</v>
      </c>
      <c r="R8024">
        <f>SUM(Table1[[#This Row],[FIRST_CLASS_SEATS]:[ECONOMY_SEATS]])</f>
        <v>180</v>
      </c>
      <c r="S8024" s="5">
        <f>(Table1[[#This Row],[TIER1_ELIGIBLE_PAX]]/Table1[[#This Row],[TOTAL_PAX]])</f>
        <v>0</v>
      </c>
      <c r="T8024" s="5">
        <f>(Table1[[#This Row],[TIER2_ELIGIBLE_PAX]]/Table1[[#This Row],[TOTAL_PAX]])</f>
        <v>0</v>
      </c>
      <c r="U8024" s="5">
        <f>(Table1[[#This Row],[TIER3_ELIGIBLE_PAX]]/Table1[[#This Row],[TOTAL_PAX]])</f>
        <v>3.888888888888889E-2</v>
      </c>
      <c r="V8024" s="8">
        <v>0.80615221485388899</v>
      </c>
    </row>
    <row r="8025" spans="1:22" x14ac:dyDescent="0.3">
      <c r="A8025" s="1">
        <v>45850</v>
      </c>
      <c r="B8025" s="2">
        <v>0.80486111111111114</v>
      </c>
      <c r="C8025" t="s">
        <v>34</v>
      </c>
      <c r="D8025" t="s">
        <v>18</v>
      </c>
      <c r="E8025" t="s">
        <v>2072</v>
      </c>
      <c r="F8025" t="s">
        <v>20</v>
      </c>
      <c r="G8025" t="s">
        <v>76</v>
      </c>
      <c r="H8025" t="s">
        <v>77</v>
      </c>
      <c r="I8025" t="s">
        <v>78</v>
      </c>
      <c r="J8025" t="s">
        <v>24</v>
      </c>
      <c r="K8025" t="s">
        <v>25</v>
      </c>
      <c r="L8025">
        <v>0</v>
      </c>
      <c r="M8025">
        <v>32</v>
      </c>
      <c r="N8025">
        <v>304</v>
      </c>
      <c r="O8025">
        <v>1</v>
      </c>
      <c r="P8025">
        <v>5</v>
      </c>
      <c r="Q8025">
        <v>23</v>
      </c>
      <c r="R8025">
        <f>SUM(Table1[[#This Row],[FIRST_CLASS_SEATS]:[ECONOMY_SEATS]])</f>
        <v>336</v>
      </c>
      <c r="S8025" s="5">
        <f>(Table1[[#This Row],[TIER1_ELIGIBLE_PAX]]/Table1[[#This Row],[TOTAL_PAX]])</f>
        <v>2.976190476190476E-3</v>
      </c>
      <c r="T8025" s="5">
        <f>(Table1[[#This Row],[TIER2_ELIGIBLE_PAX]]/Table1[[#This Row],[TOTAL_PAX]])</f>
        <v>1.488095238095238E-2</v>
      </c>
      <c r="U8025" s="5">
        <f>(Table1[[#This Row],[TIER3_ELIGIBLE_PAX]]/Table1[[#This Row],[TOTAL_PAX]])</f>
        <v>6.8452380952380959E-2</v>
      </c>
      <c r="V8025" s="8">
        <v>0.80615741636161553</v>
      </c>
    </row>
    <row r="8026" spans="1:22" x14ac:dyDescent="0.3">
      <c r="A8026" s="1">
        <v>45910</v>
      </c>
      <c r="B8026" s="2">
        <v>0.59097222222222223</v>
      </c>
      <c r="C8026" t="s">
        <v>17</v>
      </c>
      <c r="D8026" t="s">
        <v>18</v>
      </c>
      <c r="E8026" t="s">
        <v>5646</v>
      </c>
      <c r="F8026" t="s">
        <v>20</v>
      </c>
      <c r="G8026" t="s">
        <v>73</v>
      </c>
      <c r="H8026" t="s">
        <v>74</v>
      </c>
      <c r="I8026" t="s">
        <v>31</v>
      </c>
      <c r="J8026" t="s">
        <v>32</v>
      </c>
      <c r="K8026" t="s">
        <v>33</v>
      </c>
      <c r="L8026">
        <v>0</v>
      </c>
      <c r="M8026">
        <v>0</v>
      </c>
      <c r="N8026">
        <v>180</v>
      </c>
      <c r="O8026">
        <v>0</v>
      </c>
      <c r="P8026">
        <v>21</v>
      </c>
      <c r="Q8026">
        <v>67</v>
      </c>
      <c r="R8026">
        <f>SUM(Table1[[#This Row],[FIRST_CLASS_SEATS]:[ECONOMY_SEATS]])</f>
        <v>180</v>
      </c>
      <c r="S8026" s="5">
        <f>(Table1[[#This Row],[TIER1_ELIGIBLE_PAX]]/Table1[[#This Row],[TOTAL_PAX]])</f>
        <v>0</v>
      </c>
      <c r="T8026" s="5">
        <f>(Table1[[#This Row],[TIER2_ELIGIBLE_PAX]]/Table1[[#This Row],[TOTAL_PAX]])</f>
        <v>0.11666666666666667</v>
      </c>
      <c r="U8026" s="5">
        <f>(Table1[[#This Row],[TIER3_ELIGIBLE_PAX]]/Table1[[#This Row],[TOTAL_PAX]])</f>
        <v>0.37222222222222223</v>
      </c>
      <c r="V8026" s="8">
        <v>0.80648466342014069</v>
      </c>
    </row>
    <row r="8027" spans="1:22" x14ac:dyDescent="0.3">
      <c r="A8027" s="1">
        <v>45780</v>
      </c>
      <c r="B8027" s="2">
        <v>0.55000000000000004</v>
      </c>
      <c r="C8027" t="s">
        <v>48</v>
      </c>
      <c r="D8027" t="s">
        <v>18</v>
      </c>
      <c r="E8027" t="s">
        <v>3291</v>
      </c>
      <c r="F8027" t="s">
        <v>20</v>
      </c>
      <c r="G8027" t="s">
        <v>36</v>
      </c>
      <c r="H8027" t="s">
        <v>37</v>
      </c>
      <c r="I8027" t="s">
        <v>31</v>
      </c>
      <c r="J8027" t="s">
        <v>32</v>
      </c>
      <c r="K8027" t="s">
        <v>33</v>
      </c>
      <c r="L8027">
        <v>0</v>
      </c>
      <c r="M8027">
        <v>4</v>
      </c>
      <c r="N8027">
        <v>176</v>
      </c>
      <c r="O8027">
        <v>1</v>
      </c>
      <c r="P8027">
        <v>10</v>
      </c>
      <c r="Q8027">
        <v>36</v>
      </c>
      <c r="R8027">
        <f>SUM(Table1[[#This Row],[FIRST_CLASS_SEATS]:[ECONOMY_SEATS]])</f>
        <v>180</v>
      </c>
      <c r="S8027" s="5">
        <f>(Table1[[#This Row],[TIER1_ELIGIBLE_PAX]]/Table1[[#This Row],[TOTAL_PAX]])</f>
        <v>5.5555555555555558E-3</v>
      </c>
      <c r="T8027" s="5">
        <f>(Table1[[#This Row],[TIER2_ELIGIBLE_PAX]]/Table1[[#This Row],[TOTAL_PAX]])</f>
        <v>5.5555555555555552E-2</v>
      </c>
      <c r="U8027" s="5">
        <f>(Table1[[#This Row],[TIER3_ELIGIBLE_PAX]]/Table1[[#This Row],[TOTAL_PAX]])</f>
        <v>0.2</v>
      </c>
      <c r="V8027" s="8">
        <v>0.80651401669770273</v>
      </c>
    </row>
    <row r="8028" spans="1:22" x14ac:dyDescent="0.3">
      <c r="A8028" s="1">
        <v>45853</v>
      </c>
      <c r="B8028" s="2">
        <v>0.27013888888888887</v>
      </c>
      <c r="C8028" t="s">
        <v>26</v>
      </c>
      <c r="D8028" t="s">
        <v>18</v>
      </c>
      <c r="E8028" t="s">
        <v>3844</v>
      </c>
      <c r="F8028" t="s">
        <v>20</v>
      </c>
      <c r="G8028" t="s">
        <v>62</v>
      </c>
      <c r="H8028" t="s">
        <v>63</v>
      </c>
      <c r="I8028" t="s">
        <v>31</v>
      </c>
      <c r="J8028" t="s">
        <v>32</v>
      </c>
      <c r="K8028" t="s">
        <v>33</v>
      </c>
      <c r="L8028">
        <v>0</v>
      </c>
      <c r="M8028">
        <v>20</v>
      </c>
      <c r="N8028">
        <v>160</v>
      </c>
      <c r="O8028">
        <v>2</v>
      </c>
      <c r="P8028">
        <v>8</v>
      </c>
      <c r="Q8028">
        <v>32</v>
      </c>
      <c r="R8028">
        <f>SUM(Table1[[#This Row],[FIRST_CLASS_SEATS]:[ECONOMY_SEATS]])</f>
        <v>180</v>
      </c>
      <c r="S8028" s="5">
        <f>(Table1[[#This Row],[TIER1_ELIGIBLE_PAX]]/Table1[[#This Row],[TOTAL_PAX]])</f>
        <v>1.1111111111111112E-2</v>
      </c>
      <c r="T8028" s="5">
        <f>(Table1[[#This Row],[TIER2_ELIGIBLE_PAX]]/Table1[[#This Row],[TOTAL_PAX]])</f>
        <v>4.4444444444444446E-2</v>
      </c>
      <c r="U8028" s="5">
        <f>(Table1[[#This Row],[TIER3_ELIGIBLE_PAX]]/Table1[[#This Row],[TOTAL_PAX]])</f>
        <v>0.17777777777777778</v>
      </c>
      <c r="V8028" s="8">
        <v>0.80652394006147188</v>
      </c>
    </row>
    <row r="8029" spans="1:22" x14ac:dyDescent="0.3">
      <c r="A8029" s="1">
        <v>45852</v>
      </c>
      <c r="B8029" s="2">
        <v>0.85</v>
      </c>
      <c r="C8029" t="s">
        <v>34</v>
      </c>
      <c r="D8029" t="s">
        <v>18</v>
      </c>
      <c r="E8029" t="s">
        <v>2655</v>
      </c>
      <c r="F8029" t="s">
        <v>20</v>
      </c>
      <c r="G8029" t="s">
        <v>54</v>
      </c>
      <c r="H8029" t="s">
        <v>30</v>
      </c>
      <c r="I8029" t="s">
        <v>31</v>
      </c>
      <c r="J8029" t="s">
        <v>32</v>
      </c>
      <c r="K8029" t="s">
        <v>33</v>
      </c>
      <c r="L8029">
        <v>0</v>
      </c>
      <c r="M8029">
        <v>9</v>
      </c>
      <c r="N8029">
        <v>171</v>
      </c>
      <c r="O8029">
        <v>0</v>
      </c>
      <c r="P8029">
        <v>10</v>
      </c>
      <c r="Q8029">
        <v>37</v>
      </c>
      <c r="R8029">
        <f>SUM(Table1[[#This Row],[FIRST_CLASS_SEATS]:[ECONOMY_SEATS]])</f>
        <v>180</v>
      </c>
      <c r="S8029" s="5">
        <f>(Table1[[#This Row],[TIER1_ELIGIBLE_PAX]]/Table1[[#This Row],[TOTAL_PAX]])</f>
        <v>0</v>
      </c>
      <c r="T8029" s="5">
        <f>(Table1[[#This Row],[TIER2_ELIGIBLE_PAX]]/Table1[[#This Row],[TOTAL_PAX]])</f>
        <v>5.5555555555555552E-2</v>
      </c>
      <c r="U8029" s="5">
        <f>(Table1[[#This Row],[TIER3_ELIGIBLE_PAX]]/Table1[[#This Row],[TOTAL_PAX]])</f>
        <v>0.20555555555555555</v>
      </c>
      <c r="V8029" s="8">
        <v>0.80660762563817479</v>
      </c>
    </row>
    <row r="8030" spans="1:22" x14ac:dyDescent="0.3">
      <c r="A8030" s="1">
        <v>45886</v>
      </c>
      <c r="B8030" s="2">
        <v>0.9291666666666667</v>
      </c>
      <c r="C8030" t="s">
        <v>34</v>
      </c>
      <c r="D8030" t="s">
        <v>18</v>
      </c>
      <c r="E8030" t="s">
        <v>1766</v>
      </c>
      <c r="F8030" t="s">
        <v>20</v>
      </c>
      <c r="G8030" t="s">
        <v>36</v>
      </c>
      <c r="H8030" t="s">
        <v>37</v>
      </c>
      <c r="I8030" t="s">
        <v>31</v>
      </c>
      <c r="J8030" t="s">
        <v>32</v>
      </c>
      <c r="K8030" t="s">
        <v>33</v>
      </c>
      <c r="L8030">
        <v>0</v>
      </c>
      <c r="M8030">
        <v>6</v>
      </c>
      <c r="N8030">
        <v>174</v>
      </c>
      <c r="O8030">
        <v>1</v>
      </c>
      <c r="P8030">
        <v>6</v>
      </c>
      <c r="Q8030">
        <v>25</v>
      </c>
      <c r="R8030">
        <f>SUM(Table1[[#This Row],[FIRST_CLASS_SEATS]:[ECONOMY_SEATS]])</f>
        <v>180</v>
      </c>
      <c r="S8030" s="5">
        <f>(Table1[[#This Row],[TIER1_ELIGIBLE_PAX]]/Table1[[#This Row],[TOTAL_PAX]])</f>
        <v>5.5555555555555558E-3</v>
      </c>
      <c r="T8030" s="5">
        <f>(Table1[[#This Row],[TIER2_ELIGIBLE_PAX]]/Table1[[#This Row],[TOTAL_PAX]])</f>
        <v>3.3333333333333333E-2</v>
      </c>
      <c r="U8030" s="5">
        <f>(Table1[[#This Row],[TIER3_ELIGIBLE_PAX]]/Table1[[#This Row],[TOTAL_PAX]])</f>
        <v>0.1388888888888889</v>
      </c>
      <c r="V8030" s="8">
        <v>0.8066652867126225</v>
      </c>
    </row>
    <row r="8031" spans="1:22" x14ac:dyDescent="0.3">
      <c r="A8031" s="1">
        <v>45749</v>
      </c>
      <c r="B8031" s="2">
        <v>0.7006944444444444</v>
      </c>
      <c r="C8031" t="s">
        <v>17</v>
      </c>
      <c r="D8031" t="s">
        <v>18</v>
      </c>
      <c r="E8031" t="s">
        <v>481</v>
      </c>
      <c r="F8031" t="s">
        <v>20</v>
      </c>
      <c r="G8031" t="s">
        <v>43</v>
      </c>
      <c r="H8031" t="s">
        <v>44</v>
      </c>
      <c r="I8031" t="s">
        <v>31</v>
      </c>
      <c r="J8031" t="s">
        <v>32</v>
      </c>
      <c r="K8031" t="s">
        <v>33</v>
      </c>
      <c r="L8031">
        <v>0</v>
      </c>
      <c r="M8031">
        <v>14</v>
      </c>
      <c r="N8031">
        <v>166</v>
      </c>
      <c r="O8031">
        <v>0</v>
      </c>
      <c r="P8031">
        <v>5</v>
      </c>
      <c r="Q8031">
        <v>22</v>
      </c>
      <c r="R8031">
        <f>SUM(Table1[[#This Row],[FIRST_CLASS_SEATS]:[ECONOMY_SEATS]])</f>
        <v>180</v>
      </c>
      <c r="S8031" s="5">
        <f>(Table1[[#This Row],[TIER1_ELIGIBLE_PAX]]/Table1[[#This Row],[TOTAL_PAX]])</f>
        <v>0</v>
      </c>
      <c r="T8031" s="5">
        <f>(Table1[[#This Row],[TIER2_ELIGIBLE_PAX]]/Table1[[#This Row],[TOTAL_PAX]])</f>
        <v>2.7777777777777776E-2</v>
      </c>
      <c r="U8031" s="5">
        <f>(Table1[[#This Row],[TIER3_ELIGIBLE_PAX]]/Table1[[#This Row],[TOTAL_PAX]])</f>
        <v>0.12222222222222222</v>
      </c>
      <c r="V8031" s="8">
        <v>0.80679082909199518</v>
      </c>
    </row>
    <row r="8032" spans="1:22" x14ac:dyDescent="0.3">
      <c r="A8032" s="1">
        <v>45784</v>
      </c>
      <c r="B8032" s="2">
        <v>0.49166666666666664</v>
      </c>
      <c r="C8032" t="s">
        <v>26</v>
      </c>
      <c r="D8032" t="s">
        <v>18</v>
      </c>
      <c r="E8032" t="s">
        <v>3457</v>
      </c>
      <c r="F8032" t="s">
        <v>20</v>
      </c>
      <c r="G8032" t="s">
        <v>36</v>
      </c>
      <c r="H8032" t="s">
        <v>37</v>
      </c>
      <c r="I8032" t="s">
        <v>31</v>
      </c>
      <c r="J8032" t="s">
        <v>32</v>
      </c>
      <c r="K8032" t="s">
        <v>33</v>
      </c>
      <c r="L8032">
        <v>0</v>
      </c>
      <c r="M8032">
        <v>19</v>
      </c>
      <c r="N8032">
        <v>161</v>
      </c>
      <c r="O8032">
        <v>1</v>
      </c>
      <c r="P8032">
        <v>7</v>
      </c>
      <c r="Q8032">
        <v>29</v>
      </c>
      <c r="R8032">
        <f>SUM(Table1[[#This Row],[FIRST_CLASS_SEATS]:[ECONOMY_SEATS]])</f>
        <v>180</v>
      </c>
      <c r="S8032" s="5">
        <f>(Table1[[#This Row],[TIER1_ELIGIBLE_PAX]]/Table1[[#This Row],[TOTAL_PAX]])</f>
        <v>5.5555555555555558E-3</v>
      </c>
      <c r="T8032" s="5">
        <f>(Table1[[#This Row],[TIER2_ELIGIBLE_PAX]]/Table1[[#This Row],[TOTAL_PAX]])</f>
        <v>3.888888888888889E-2</v>
      </c>
      <c r="U8032" s="5">
        <f>(Table1[[#This Row],[TIER3_ELIGIBLE_PAX]]/Table1[[#This Row],[TOTAL_PAX]])</f>
        <v>0.16111111111111112</v>
      </c>
      <c r="V8032" s="8">
        <v>0.80683547703092062</v>
      </c>
    </row>
    <row r="8033" spans="1:22" x14ac:dyDescent="0.3">
      <c r="A8033" s="1">
        <v>45849</v>
      </c>
      <c r="B8033" s="2">
        <v>0.72152777777777777</v>
      </c>
      <c r="C8033" t="s">
        <v>17</v>
      </c>
      <c r="D8033" t="s">
        <v>18</v>
      </c>
      <c r="E8033" t="s">
        <v>1644</v>
      </c>
      <c r="F8033" t="s">
        <v>20</v>
      </c>
      <c r="G8033" t="s">
        <v>29</v>
      </c>
      <c r="H8033" t="s">
        <v>30</v>
      </c>
      <c r="I8033" t="s">
        <v>31</v>
      </c>
      <c r="J8033" t="s">
        <v>32</v>
      </c>
      <c r="K8033" t="s">
        <v>33</v>
      </c>
      <c r="L8033">
        <v>0</v>
      </c>
      <c r="M8033">
        <v>9</v>
      </c>
      <c r="N8033">
        <v>171</v>
      </c>
      <c r="O8033">
        <v>0</v>
      </c>
      <c r="P8033">
        <v>11</v>
      </c>
      <c r="Q8033">
        <v>41</v>
      </c>
      <c r="R8033">
        <f>SUM(Table1[[#This Row],[FIRST_CLASS_SEATS]:[ECONOMY_SEATS]])</f>
        <v>180</v>
      </c>
      <c r="S8033" s="5">
        <f>(Table1[[#This Row],[TIER1_ELIGIBLE_PAX]]/Table1[[#This Row],[TOTAL_PAX]])</f>
        <v>0</v>
      </c>
      <c r="T8033" s="5">
        <f>(Table1[[#This Row],[TIER2_ELIGIBLE_PAX]]/Table1[[#This Row],[TOTAL_PAX]])</f>
        <v>6.1111111111111109E-2</v>
      </c>
      <c r="U8033" s="5">
        <f>(Table1[[#This Row],[TIER3_ELIGIBLE_PAX]]/Table1[[#This Row],[TOTAL_PAX]])</f>
        <v>0.22777777777777777</v>
      </c>
      <c r="V8033" s="8">
        <v>0.8068732073660787</v>
      </c>
    </row>
    <row r="8034" spans="1:22" x14ac:dyDescent="0.3">
      <c r="A8034" s="1">
        <v>45934</v>
      </c>
      <c r="B8034" s="2">
        <v>0.84305555555555556</v>
      </c>
      <c r="C8034" t="s">
        <v>34</v>
      </c>
      <c r="D8034" t="s">
        <v>18</v>
      </c>
      <c r="E8034" t="s">
        <v>3282</v>
      </c>
      <c r="F8034" t="s">
        <v>20</v>
      </c>
      <c r="G8034" t="s">
        <v>56</v>
      </c>
      <c r="H8034" t="s">
        <v>57</v>
      </c>
      <c r="I8034" t="s">
        <v>58</v>
      </c>
      <c r="J8034" t="s">
        <v>24</v>
      </c>
      <c r="K8034" t="s">
        <v>25</v>
      </c>
      <c r="L8034">
        <v>8</v>
      </c>
      <c r="M8034">
        <v>49</v>
      </c>
      <c r="N8034">
        <v>178</v>
      </c>
      <c r="O8034">
        <v>0</v>
      </c>
      <c r="P8034">
        <v>15</v>
      </c>
      <c r="Q8034">
        <v>52</v>
      </c>
      <c r="R8034">
        <f>SUM(Table1[[#This Row],[FIRST_CLASS_SEATS]:[ECONOMY_SEATS]])</f>
        <v>235</v>
      </c>
      <c r="S8034" s="5">
        <f>(Table1[[#This Row],[TIER1_ELIGIBLE_PAX]]/Table1[[#This Row],[TOTAL_PAX]])</f>
        <v>0</v>
      </c>
      <c r="T8034" s="5">
        <f>(Table1[[#This Row],[TIER2_ELIGIBLE_PAX]]/Table1[[#This Row],[TOTAL_PAX]])</f>
        <v>6.3829787234042548E-2</v>
      </c>
      <c r="U8034" s="5">
        <f>(Table1[[#This Row],[TIER3_ELIGIBLE_PAX]]/Table1[[#This Row],[TOTAL_PAX]])</f>
        <v>0.22127659574468084</v>
      </c>
      <c r="V8034" s="8">
        <v>0.80702745110322094</v>
      </c>
    </row>
    <row r="8035" spans="1:22" x14ac:dyDescent="0.3">
      <c r="A8035" s="1">
        <v>45840</v>
      </c>
      <c r="B8035" s="2">
        <v>0.50347222222222221</v>
      </c>
      <c r="C8035" t="s">
        <v>48</v>
      </c>
      <c r="D8035" t="s">
        <v>18</v>
      </c>
      <c r="E8035" t="s">
        <v>5483</v>
      </c>
      <c r="F8035" t="s">
        <v>20</v>
      </c>
      <c r="G8035" t="s">
        <v>46</v>
      </c>
      <c r="H8035" t="s">
        <v>22</v>
      </c>
      <c r="I8035" t="s">
        <v>23</v>
      </c>
      <c r="J8035" t="s">
        <v>24</v>
      </c>
      <c r="K8035" t="s">
        <v>47</v>
      </c>
      <c r="L8035">
        <v>0</v>
      </c>
      <c r="M8035">
        <v>56</v>
      </c>
      <c r="N8035">
        <v>275</v>
      </c>
      <c r="O8035">
        <v>0</v>
      </c>
      <c r="P8035">
        <v>15</v>
      </c>
      <c r="Q8035">
        <v>52</v>
      </c>
      <c r="R8035">
        <f>SUM(Table1[[#This Row],[FIRST_CLASS_SEATS]:[ECONOMY_SEATS]])</f>
        <v>331</v>
      </c>
      <c r="S8035" s="5">
        <f>(Table1[[#This Row],[TIER1_ELIGIBLE_PAX]]/Table1[[#This Row],[TOTAL_PAX]])</f>
        <v>0</v>
      </c>
      <c r="T8035" s="5">
        <f>(Table1[[#This Row],[TIER2_ELIGIBLE_PAX]]/Table1[[#This Row],[TOTAL_PAX]])</f>
        <v>4.5317220543806644E-2</v>
      </c>
      <c r="U8035" s="5">
        <f>(Table1[[#This Row],[TIER3_ELIGIBLE_PAX]]/Table1[[#This Row],[TOTAL_PAX]])</f>
        <v>0.15709969788519637</v>
      </c>
      <c r="V8035" s="8">
        <v>0.80734555706234479</v>
      </c>
    </row>
    <row r="8036" spans="1:22" x14ac:dyDescent="0.3">
      <c r="A8036" s="1">
        <v>45954</v>
      </c>
      <c r="B8036" s="2">
        <v>0.92847222222222225</v>
      </c>
      <c r="C8036" t="s">
        <v>34</v>
      </c>
      <c r="D8036" t="s">
        <v>18</v>
      </c>
      <c r="E8036" t="s">
        <v>2237</v>
      </c>
      <c r="F8036" t="s">
        <v>20</v>
      </c>
      <c r="G8036" t="s">
        <v>68</v>
      </c>
      <c r="H8036" t="s">
        <v>69</v>
      </c>
      <c r="I8036" t="s">
        <v>31</v>
      </c>
      <c r="J8036" t="s">
        <v>32</v>
      </c>
      <c r="K8036" t="s">
        <v>33</v>
      </c>
      <c r="L8036">
        <v>0</v>
      </c>
      <c r="M8036">
        <v>1</v>
      </c>
      <c r="N8036">
        <v>179</v>
      </c>
      <c r="O8036">
        <v>0</v>
      </c>
      <c r="P8036">
        <v>17</v>
      </c>
      <c r="Q8036">
        <v>57</v>
      </c>
      <c r="R8036">
        <f>SUM(Table1[[#This Row],[FIRST_CLASS_SEATS]:[ECONOMY_SEATS]])</f>
        <v>180</v>
      </c>
      <c r="S8036" s="5">
        <f>(Table1[[#This Row],[TIER1_ELIGIBLE_PAX]]/Table1[[#This Row],[TOTAL_PAX]])</f>
        <v>0</v>
      </c>
      <c r="T8036" s="5">
        <f>(Table1[[#This Row],[TIER2_ELIGIBLE_PAX]]/Table1[[#This Row],[TOTAL_PAX]])</f>
        <v>9.4444444444444442E-2</v>
      </c>
      <c r="U8036" s="5">
        <f>(Table1[[#This Row],[TIER3_ELIGIBLE_PAX]]/Table1[[#This Row],[TOTAL_PAX]])</f>
        <v>0.31666666666666665</v>
      </c>
      <c r="V8036" s="8">
        <v>0.80738002577114876</v>
      </c>
    </row>
    <row r="8037" spans="1:22" x14ac:dyDescent="0.3">
      <c r="A8037" s="1">
        <v>45781</v>
      </c>
      <c r="B8037" s="2">
        <v>0.8666666666666667</v>
      </c>
      <c r="C8037" t="s">
        <v>34</v>
      </c>
      <c r="D8037" t="s">
        <v>18</v>
      </c>
      <c r="E8037" t="s">
        <v>3730</v>
      </c>
      <c r="F8037" t="s">
        <v>20</v>
      </c>
      <c r="G8037" t="s">
        <v>54</v>
      </c>
      <c r="H8037" t="s">
        <v>30</v>
      </c>
      <c r="I8037" t="s">
        <v>31</v>
      </c>
      <c r="J8037" t="s">
        <v>32</v>
      </c>
      <c r="K8037" t="s">
        <v>33</v>
      </c>
      <c r="L8037">
        <v>0</v>
      </c>
      <c r="M8037">
        <v>16</v>
      </c>
      <c r="N8037">
        <v>164</v>
      </c>
      <c r="O8037">
        <v>0</v>
      </c>
      <c r="P8037">
        <v>6</v>
      </c>
      <c r="Q8037">
        <v>25</v>
      </c>
      <c r="R8037">
        <f>SUM(Table1[[#This Row],[FIRST_CLASS_SEATS]:[ECONOMY_SEATS]])</f>
        <v>180</v>
      </c>
      <c r="S8037" s="5">
        <f>(Table1[[#This Row],[TIER1_ELIGIBLE_PAX]]/Table1[[#This Row],[TOTAL_PAX]])</f>
        <v>0</v>
      </c>
      <c r="T8037" s="5">
        <f>(Table1[[#This Row],[TIER2_ELIGIBLE_PAX]]/Table1[[#This Row],[TOTAL_PAX]])</f>
        <v>3.3333333333333333E-2</v>
      </c>
      <c r="U8037" s="5">
        <f>(Table1[[#This Row],[TIER3_ELIGIBLE_PAX]]/Table1[[#This Row],[TOTAL_PAX]])</f>
        <v>0.1388888888888889</v>
      </c>
      <c r="V8037" s="8">
        <v>0.80753628101265351</v>
      </c>
    </row>
    <row r="8038" spans="1:22" x14ac:dyDescent="0.3">
      <c r="A8038" s="1">
        <v>45845</v>
      </c>
      <c r="B8038" s="2">
        <v>0.45624999999999999</v>
      </c>
      <c r="C8038" t="s">
        <v>26</v>
      </c>
      <c r="D8038" t="s">
        <v>18</v>
      </c>
      <c r="E8038" t="s">
        <v>5175</v>
      </c>
      <c r="F8038" t="s">
        <v>20</v>
      </c>
      <c r="G8038" t="s">
        <v>54</v>
      </c>
      <c r="H8038" t="s">
        <v>30</v>
      </c>
      <c r="I8038" t="s">
        <v>31</v>
      </c>
      <c r="J8038" t="s">
        <v>32</v>
      </c>
      <c r="K8038" t="s">
        <v>33</v>
      </c>
      <c r="L8038">
        <v>0</v>
      </c>
      <c r="M8038">
        <v>1</v>
      </c>
      <c r="N8038">
        <v>179</v>
      </c>
      <c r="O8038">
        <v>1</v>
      </c>
      <c r="P8038">
        <v>0</v>
      </c>
      <c r="Q8038">
        <v>3</v>
      </c>
      <c r="R8038">
        <f>SUM(Table1[[#This Row],[FIRST_CLASS_SEATS]:[ECONOMY_SEATS]])</f>
        <v>180</v>
      </c>
      <c r="S8038" s="5">
        <f>(Table1[[#This Row],[TIER1_ELIGIBLE_PAX]]/Table1[[#This Row],[TOTAL_PAX]])</f>
        <v>5.5555555555555558E-3</v>
      </c>
      <c r="T8038" s="5">
        <f>(Table1[[#This Row],[TIER2_ELIGIBLE_PAX]]/Table1[[#This Row],[TOTAL_PAX]])</f>
        <v>0</v>
      </c>
      <c r="U8038" s="5">
        <f>(Table1[[#This Row],[TIER3_ELIGIBLE_PAX]]/Table1[[#This Row],[TOTAL_PAX]])</f>
        <v>1.6666666666666666E-2</v>
      </c>
      <c r="V8038" s="8">
        <v>0.80784013208466776</v>
      </c>
    </row>
    <row r="8039" spans="1:22" x14ac:dyDescent="0.3">
      <c r="A8039" s="1">
        <v>45757</v>
      </c>
      <c r="B8039" s="2">
        <v>0.78472222222222221</v>
      </c>
      <c r="C8039" t="s">
        <v>34</v>
      </c>
      <c r="D8039" t="s">
        <v>18</v>
      </c>
      <c r="E8039" t="s">
        <v>3049</v>
      </c>
      <c r="F8039" t="s">
        <v>20</v>
      </c>
      <c r="G8039" t="s">
        <v>29</v>
      </c>
      <c r="H8039" t="s">
        <v>30</v>
      </c>
      <c r="I8039" t="s">
        <v>31</v>
      </c>
      <c r="J8039" t="s">
        <v>32</v>
      </c>
      <c r="K8039" t="s">
        <v>33</v>
      </c>
      <c r="L8039">
        <v>0</v>
      </c>
      <c r="M8039">
        <v>5</v>
      </c>
      <c r="N8039">
        <v>175</v>
      </c>
      <c r="O8039">
        <v>0</v>
      </c>
      <c r="P8039">
        <v>2</v>
      </c>
      <c r="Q8039">
        <v>14</v>
      </c>
      <c r="R8039">
        <f>SUM(Table1[[#This Row],[FIRST_CLASS_SEATS]:[ECONOMY_SEATS]])</f>
        <v>180</v>
      </c>
      <c r="S8039" s="5">
        <f>(Table1[[#This Row],[TIER1_ELIGIBLE_PAX]]/Table1[[#This Row],[TOTAL_PAX]])</f>
        <v>0</v>
      </c>
      <c r="T8039" s="5">
        <f>(Table1[[#This Row],[TIER2_ELIGIBLE_PAX]]/Table1[[#This Row],[TOTAL_PAX]])</f>
        <v>1.1111111111111112E-2</v>
      </c>
      <c r="U8039" s="5">
        <f>(Table1[[#This Row],[TIER3_ELIGIBLE_PAX]]/Table1[[#This Row],[TOTAL_PAX]])</f>
        <v>7.7777777777777779E-2</v>
      </c>
      <c r="V8039" s="8">
        <v>0.80789948469869977</v>
      </c>
    </row>
    <row r="8040" spans="1:22" x14ac:dyDescent="0.3">
      <c r="A8040" s="1">
        <v>45801</v>
      </c>
      <c r="B8040" s="2">
        <v>0.67569444444444449</v>
      </c>
      <c r="C8040" t="s">
        <v>17</v>
      </c>
      <c r="D8040" t="s">
        <v>18</v>
      </c>
      <c r="E8040" t="s">
        <v>3693</v>
      </c>
      <c r="F8040" t="s">
        <v>20</v>
      </c>
      <c r="G8040" t="s">
        <v>46</v>
      </c>
      <c r="H8040" t="s">
        <v>22</v>
      </c>
      <c r="I8040" t="s">
        <v>23</v>
      </c>
      <c r="J8040" t="s">
        <v>24</v>
      </c>
      <c r="K8040" t="s">
        <v>25</v>
      </c>
      <c r="L8040">
        <v>0</v>
      </c>
      <c r="M8040">
        <v>48</v>
      </c>
      <c r="N8040">
        <v>224</v>
      </c>
      <c r="O8040">
        <v>0</v>
      </c>
      <c r="P8040">
        <v>10</v>
      </c>
      <c r="Q8040">
        <v>37</v>
      </c>
      <c r="R8040">
        <f>SUM(Table1[[#This Row],[FIRST_CLASS_SEATS]:[ECONOMY_SEATS]])</f>
        <v>272</v>
      </c>
      <c r="S8040" s="5">
        <f>(Table1[[#This Row],[TIER1_ELIGIBLE_PAX]]/Table1[[#This Row],[TOTAL_PAX]])</f>
        <v>0</v>
      </c>
      <c r="T8040" s="5">
        <f>(Table1[[#This Row],[TIER2_ELIGIBLE_PAX]]/Table1[[#This Row],[TOTAL_PAX]])</f>
        <v>3.6764705882352942E-2</v>
      </c>
      <c r="U8040" s="5">
        <f>(Table1[[#This Row],[TIER3_ELIGIBLE_PAX]]/Table1[[#This Row],[TOTAL_PAX]])</f>
        <v>0.13602941176470587</v>
      </c>
      <c r="V8040" s="8">
        <v>0.80792761302969773</v>
      </c>
    </row>
    <row r="8041" spans="1:22" x14ac:dyDescent="0.3">
      <c r="A8041" s="1">
        <v>45790</v>
      </c>
      <c r="B8041" s="2">
        <v>0.73541666666666672</v>
      </c>
      <c r="C8041" t="s">
        <v>17</v>
      </c>
      <c r="D8041" t="s">
        <v>18</v>
      </c>
      <c r="E8041" t="s">
        <v>2812</v>
      </c>
      <c r="F8041" t="s">
        <v>20</v>
      </c>
      <c r="G8041" t="s">
        <v>68</v>
      </c>
      <c r="H8041" t="s">
        <v>69</v>
      </c>
      <c r="I8041" t="s">
        <v>31</v>
      </c>
      <c r="J8041" t="s">
        <v>32</v>
      </c>
      <c r="K8041" t="s">
        <v>33</v>
      </c>
      <c r="L8041">
        <v>0</v>
      </c>
      <c r="M8041">
        <v>11</v>
      </c>
      <c r="N8041">
        <v>169</v>
      </c>
      <c r="O8041">
        <v>0</v>
      </c>
      <c r="P8041">
        <v>5</v>
      </c>
      <c r="Q8041">
        <v>21</v>
      </c>
      <c r="R8041">
        <f>SUM(Table1[[#This Row],[FIRST_CLASS_SEATS]:[ECONOMY_SEATS]])</f>
        <v>180</v>
      </c>
      <c r="S8041" s="5">
        <f>(Table1[[#This Row],[TIER1_ELIGIBLE_PAX]]/Table1[[#This Row],[TOTAL_PAX]])</f>
        <v>0</v>
      </c>
      <c r="T8041" s="5">
        <f>(Table1[[#This Row],[TIER2_ELIGIBLE_PAX]]/Table1[[#This Row],[TOTAL_PAX]])</f>
        <v>2.7777777777777776E-2</v>
      </c>
      <c r="U8041" s="5">
        <f>(Table1[[#This Row],[TIER3_ELIGIBLE_PAX]]/Table1[[#This Row],[TOTAL_PAX]])</f>
        <v>0.11666666666666667</v>
      </c>
      <c r="V8041" s="8">
        <v>0.807927984772982</v>
      </c>
    </row>
    <row r="8042" spans="1:22" x14ac:dyDescent="0.3">
      <c r="A8042" s="1">
        <v>45810</v>
      </c>
      <c r="B8042" s="2">
        <v>0.62083333333333335</v>
      </c>
      <c r="C8042" t="s">
        <v>17</v>
      </c>
      <c r="D8042" t="s">
        <v>18</v>
      </c>
      <c r="E8042" t="s">
        <v>2682</v>
      </c>
      <c r="F8042" t="s">
        <v>20</v>
      </c>
      <c r="G8042" t="s">
        <v>62</v>
      </c>
      <c r="H8042" t="s">
        <v>63</v>
      </c>
      <c r="I8042" t="s">
        <v>31</v>
      </c>
      <c r="J8042" t="s">
        <v>32</v>
      </c>
      <c r="K8042" t="s">
        <v>33</v>
      </c>
      <c r="L8042">
        <v>0</v>
      </c>
      <c r="M8042">
        <v>2</v>
      </c>
      <c r="N8042">
        <v>178</v>
      </c>
      <c r="O8042">
        <v>0</v>
      </c>
      <c r="P8042">
        <v>6</v>
      </c>
      <c r="Q8042">
        <v>26</v>
      </c>
      <c r="R8042">
        <f>SUM(Table1[[#This Row],[FIRST_CLASS_SEATS]:[ECONOMY_SEATS]])</f>
        <v>180</v>
      </c>
      <c r="S8042" s="5">
        <f>(Table1[[#This Row],[TIER1_ELIGIBLE_PAX]]/Table1[[#This Row],[TOTAL_PAX]])</f>
        <v>0</v>
      </c>
      <c r="T8042" s="5">
        <f>(Table1[[#This Row],[TIER2_ELIGIBLE_PAX]]/Table1[[#This Row],[TOTAL_PAX]])</f>
        <v>3.3333333333333333E-2</v>
      </c>
      <c r="U8042" s="5">
        <f>(Table1[[#This Row],[TIER3_ELIGIBLE_PAX]]/Table1[[#This Row],[TOTAL_PAX]])</f>
        <v>0.14444444444444443</v>
      </c>
      <c r="V8042" s="8">
        <v>0.80798714365364299</v>
      </c>
    </row>
    <row r="8043" spans="1:22" x14ac:dyDescent="0.3">
      <c r="A8043" s="1">
        <v>45766</v>
      </c>
      <c r="B8043" s="2">
        <v>0.8666666666666667</v>
      </c>
      <c r="C8043" t="s">
        <v>34</v>
      </c>
      <c r="D8043" t="s">
        <v>18</v>
      </c>
      <c r="E8043" t="s">
        <v>3744</v>
      </c>
      <c r="F8043" t="s">
        <v>20</v>
      </c>
      <c r="G8043" t="s">
        <v>62</v>
      </c>
      <c r="H8043" t="s">
        <v>63</v>
      </c>
      <c r="I8043" t="s">
        <v>31</v>
      </c>
      <c r="J8043" t="s">
        <v>32</v>
      </c>
      <c r="K8043" t="s">
        <v>33</v>
      </c>
      <c r="L8043">
        <v>0</v>
      </c>
      <c r="M8043">
        <v>11</v>
      </c>
      <c r="N8043">
        <v>169</v>
      </c>
      <c r="O8043">
        <v>1</v>
      </c>
      <c r="P8043">
        <v>7</v>
      </c>
      <c r="Q8043">
        <v>28</v>
      </c>
      <c r="R8043">
        <f>SUM(Table1[[#This Row],[FIRST_CLASS_SEATS]:[ECONOMY_SEATS]])</f>
        <v>180</v>
      </c>
      <c r="S8043" s="5">
        <f>(Table1[[#This Row],[TIER1_ELIGIBLE_PAX]]/Table1[[#This Row],[TOTAL_PAX]])</f>
        <v>5.5555555555555558E-3</v>
      </c>
      <c r="T8043" s="5">
        <f>(Table1[[#This Row],[TIER2_ELIGIBLE_PAX]]/Table1[[#This Row],[TOTAL_PAX]])</f>
        <v>3.888888888888889E-2</v>
      </c>
      <c r="U8043" s="5">
        <f>(Table1[[#This Row],[TIER3_ELIGIBLE_PAX]]/Table1[[#This Row],[TOTAL_PAX]])</f>
        <v>0.15555555555555556</v>
      </c>
      <c r="V8043" s="8">
        <v>0.80802287428145692</v>
      </c>
    </row>
    <row r="8044" spans="1:22" x14ac:dyDescent="0.3">
      <c r="A8044" s="1">
        <v>45866</v>
      </c>
      <c r="B8044" s="2">
        <v>0.62222222222222223</v>
      </c>
      <c r="C8044" t="s">
        <v>17</v>
      </c>
      <c r="D8044" t="s">
        <v>18</v>
      </c>
      <c r="E8044" t="s">
        <v>2543</v>
      </c>
      <c r="F8044" t="s">
        <v>20</v>
      </c>
      <c r="G8044" t="s">
        <v>124</v>
      </c>
      <c r="H8044" t="s">
        <v>22</v>
      </c>
      <c r="I8044" t="s">
        <v>23</v>
      </c>
      <c r="J8044" t="s">
        <v>24</v>
      </c>
      <c r="K8044" t="s">
        <v>25</v>
      </c>
      <c r="L8044">
        <v>0</v>
      </c>
      <c r="M8044">
        <v>32</v>
      </c>
      <c r="N8044">
        <v>300</v>
      </c>
      <c r="O8044">
        <v>0</v>
      </c>
      <c r="P8044">
        <v>0</v>
      </c>
      <c r="Q8044">
        <v>0</v>
      </c>
      <c r="R8044">
        <f>SUM(Table1[[#This Row],[FIRST_CLASS_SEATS]:[ECONOMY_SEATS]])</f>
        <v>332</v>
      </c>
      <c r="S8044" s="5">
        <f>(Table1[[#This Row],[TIER1_ELIGIBLE_PAX]]/Table1[[#This Row],[TOTAL_PAX]])</f>
        <v>0</v>
      </c>
      <c r="T8044" s="5">
        <f>(Table1[[#This Row],[TIER2_ELIGIBLE_PAX]]/Table1[[#This Row],[TOTAL_PAX]])</f>
        <v>0</v>
      </c>
      <c r="U8044" s="5">
        <f>(Table1[[#This Row],[TIER3_ELIGIBLE_PAX]]/Table1[[#This Row],[TOTAL_PAX]])</f>
        <v>0</v>
      </c>
      <c r="V8044" s="8">
        <v>0.80803132061951266</v>
      </c>
    </row>
    <row r="8045" spans="1:22" x14ac:dyDescent="0.3">
      <c r="A8045" s="1">
        <v>45947</v>
      </c>
      <c r="B8045" s="2">
        <v>0.52013888888888893</v>
      </c>
      <c r="C8045" t="s">
        <v>48</v>
      </c>
      <c r="D8045" t="s">
        <v>18</v>
      </c>
      <c r="E8045" t="s">
        <v>3916</v>
      </c>
      <c r="F8045" t="s">
        <v>20</v>
      </c>
      <c r="G8045" t="s">
        <v>29</v>
      </c>
      <c r="H8045" t="s">
        <v>30</v>
      </c>
      <c r="I8045" t="s">
        <v>31</v>
      </c>
      <c r="J8045" t="s">
        <v>32</v>
      </c>
      <c r="K8045" t="s">
        <v>33</v>
      </c>
      <c r="L8045">
        <v>0</v>
      </c>
      <c r="M8045">
        <v>3</v>
      </c>
      <c r="N8045">
        <v>177</v>
      </c>
      <c r="O8045">
        <v>0</v>
      </c>
      <c r="P8045">
        <v>6</v>
      </c>
      <c r="Q8045">
        <v>25</v>
      </c>
      <c r="R8045">
        <f>SUM(Table1[[#This Row],[FIRST_CLASS_SEATS]:[ECONOMY_SEATS]])</f>
        <v>180</v>
      </c>
      <c r="S8045" s="5">
        <f>(Table1[[#This Row],[TIER1_ELIGIBLE_PAX]]/Table1[[#This Row],[TOTAL_PAX]])</f>
        <v>0</v>
      </c>
      <c r="T8045" s="5">
        <f>(Table1[[#This Row],[TIER2_ELIGIBLE_PAX]]/Table1[[#This Row],[TOTAL_PAX]])</f>
        <v>3.3333333333333333E-2</v>
      </c>
      <c r="U8045" s="5">
        <f>(Table1[[#This Row],[TIER3_ELIGIBLE_PAX]]/Table1[[#This Row],[TOTAL_PAX]])</f>
        <v>0.1388888888888889</v>
      </c>
      <c r="V8045" s="8">
        <v>0.80817750976392932</v>
      </c>
    </row>
    <row r="8046" spans="1:22" x14ac:dyDescent="0.3">
      <c r="A8046" s="1">
        <v>45804</v>
      </c>
      <c r="B8046" s="2">
        <v>0.74236111111111114</v>
      </c>
      <c r="C8046" t="s">
        <v>17</v>
      </c>
      <c r="D8046" t="s">
        <v>18</v>
      </c>
      <c r="E8046" t="s">
        <v>2412</v>
      </c>
      <c r="F8046" t="s">
        <v>20</v>
      </c>
      <c r="G8046" t="s">
        <v>99</v>
      </c>
      <c r="H8046" t="s">
        <v>74</v>
      </c>
      <c r="I8046" t="s">
        <v>31</v>
      </c>
      <c r="J8046" t="s">
        <v>32</v>
      </c>
      <c r="K8046" t="s">
        <v>33</v>
      </c>
      <c r="L8046">
        <v>0</v>
      </c>
      <c r="M8046">
        <v>16</v>
      </c>
      <c r="N8046">
        <v>164</v>
      </c>
      <c r="O8046">
        <v>3</v>
      </c>
      <c r="P8046">
        <v>7</v>
      </c>
      <c r="Q8046">
        <v>27</v>
      </c>
      <c r="R8046">
        <f>SUM(Table1[[#This Row],[FIRST_CLASS_SEATS]:[ECONOMY_SEATS]])</f>
        <v>180</v>
      </c>
      <c r="S8046" s="5">
        <f>(Table1[[#This Row],[TIER1_ELIGIBLE_PAX]]/Table1[[#This Row],[TOTAL_PAX]])</f>
        <v>1.6666666666666666E-2</v>
      </c>
      <c r="T8046" s="5">
        <f>(Table1[[#This Row],[TIER2_ELIGIBLE_PAX]]/Table1[[#This Row],[TOTAL_PAX]])</f>
        <v>3.888888888888889E-2</v>
      </c>
      <c r="U8046" s="5">
        <f>(Table1[[#This Row],[TIER3_ELIGIBLE_PAX]]/Table1[[#This Row],[TOTAL_PAX]])</f>
        <v>0.15</v>
      </c>
      <c r="V8046" s="8">
        <v>0.80825067261455452</v>
      </c>
    </row>
    <row r="8047" spans="1:22" x14ac:dyDescent="0.3">
      <c r="A8047" s="1">
        <v>45755</v>
      </c>
      <c r="B8047" s="2">
        <v>0.67222222222222228</v>
      </c>
      <c r="C8047" t="s">
        <v>17</v>
      </c>
      <c r="D8047" t="s">
        <v>18</v>
      </c>
      <c r="E8047" t="s">
        <v>1162</v>
      </c>
      <c r="F8047" t="s">
        <v>20</v>
      </c>
      <c r="G8047" t="s">
        <v>62</v>
      </c>
      <c r="H8047" t="s">
        <v>63</v>
      </c>
      <c r="I8047" t="s">
        <v>31</v>
      </c>
      <c r="J8047" t="s">
        <v>32</v>
      </c>
      <c r="K8047" t="s">
        <v>33</v>
      </c>
      <c r="L8047">
        <v>0</v>
      </c>
      <c r="M8047">
        <v>15</v>
      </c>
      <c r="N8047">
        <v>165</v>
      </c>
      <c r="O8047">
        <v>1</v>
      </c>
      <c r="P8047">
        <v>12</v>
      </c>
      <c r="Q8047">
        <v>44</v>
      </c>
      <c r="R8047">
        <f>SUM(Table1[[#This Row],[FIRST_CLASS_SEATS]:[ECONOMY_SEATS]])</f>
        <v>180</v>
      </c>
      <c r="S8047" s="5">
        <f>(Table1[[#This Row],[TIER1_ELIGIBLE_PAX]]/Table1[[#This Row],[TOTAL_PAX]])</f>
        <v>5.5555555555555558E-3</v>
      </c>
      <c r="T8047" s="5">
        <f>(Table1[[#This Row],[TIER2_ELIGIBLE_PAX]]/Table1[[#This Row],[TOTAL_PAX]])</f>
        <v>6.6666666666666666E-2</v>
      </c>
      <c r="U8047" s="5">
        <f>(Table1[[#This Row],[TIER3_ELIGIBLE_PAX]]/Table1[[#This Row],[TOTAL_PAX]])</f>
        <v>0.24444444444444444</v>
      </c>
      <c r="V8047" s="8">
        <v>0.80831704550239358</v>
      </c>
    </row>
    <row r="8048" spans="1:22" x14ac:dyDescent="0.3">
      <c r="A8048" s="1">
        <v>45953</v>
      </c>
      <c r="B8048" s="2">
        <v>0.33958333333333335</v>
      </c>
      <c r="C8048" t="s">
        <v>26</v>
      </c>
      <c r="D8048" t="s">
        <v>18</v>
      </c>
      <c r="E8048" t="s">
        <v>3340</v>
      </c>
      <c r="F8048" t="s">
        <v>20</v>
      </c>
      <c r="G8048" t="s">
        <v>29</v>
      </c>
      <c r="H8048" t="s">
        <v>30</v>
      </c>
      <c r="I8048" t="s">
        <v>31</v>
      </c>
      <c r="J8048" t="s">
        <v>32</v>
      </c>
      <c r="K8048" t="s">
        <v>33</v>
      </c>
      <c r="L8048">
        <v>0</v>
      </c>
      <c r="M8048">
        <v>7</v>
      </c>
      <c r="N8048">
        <v>173</v>
      </c>
      <c r="O8048">
        <v>1</v>
      </c>
      <c r="P8048">
        <v>9</v>
      </c>
      <c r="Q8048">
        <v>34</v>
      </c>
      <c r="R8048">
        <f>SUM(Table1[[#This Row],[FIRST_CLASS_SEATS]:[ECONOMY_SEATS]])</f>
        <v>180</v>
      </c>
      <c r="S8048" s="5">
        <f>(Table1[[#This Row],[TIER1_ELIGIBLE_PAX]]/Table1[[#This Row],[TOTAL_PAX]])</f>
        <v>5.5555555555555558E-3</v>
      </c>
      <c r="T8048" s="5">
        <f>(Table1[[#This Row],[TIER2_ELIGIBLE_PAX]]/Table1[[#This Row],[TOTAL_PAX]])</f>
        <v>0.05</v>
      </c>
      <c r="U8048" s="5">
        <f>(Table1[[#This Row],[TIER3_ELIGIBLE_PAX]]/Table1[[#This Row],[TOTAL_PAX]])</f>
        <v>0.18888888888888888</v>
      </c>
      <c r="V8048" s="8">
        <v>0.80857893492745325</v>
      </c>
    </row>
    <row r="8049" spans="1:22" x14ac:dyDescent="0.3">
      <c r="A8049" s="1">
        <v>45792</v>
      </c>
      <c r="B8049" s="2">
        <v>0.5</v>
      </c>
      <c r="C8049" t="s">
        <v>48</v>
      </c>
      <c r="D8049" t="s">
        <v>18</v>
      </c>
      <c r="E8049" t="s">
        <v>1750</v>
      </c>
      <c r="F8049" t="s">
        <v>20</v>
      </c>
      <c r="G8049" t="s">
        <v>62</v>
      </c>
      <c r="H8049" t="s">
        <v>63</v>
      </c>
      <c r="I8049" t="s">
        <v>31</v>
      </c>
      <c r="J8049" t="s">
        <v>32</v>
      </c>
      <c r="K8049" t="s">
        <v>33</v>
      </c>
      <c r="L8049">
        <v>0</v>
      </c>
      <c r="M8049">
        <v>16</v>
      </c>
      <c r="N8049">
        <v>164</v>
      </c>
      <c r="O8049">
        <v>0</v>
      </c>
      <c r="P8049">
        <v>11</v>
      </c>
      <c r="Q8049">
        <v>39</v>
      </c>
      <c r="R8049">
        <f>SUM(Table1[[#This Row],[FIRST_CLASS_SEATS]:[ECONOMY_SEATS]])</f>
        <v>180</v>
      </c>
      <c r="S8049" s="5">
        <f>(Table1[[#This Row],[TIER1_ELIGIBLE_PAX]]/Table1[[#This Row],[TOTAL_PAX]])</f>
        <v>0</v>
      </c>
      <c r="T8049" s="5">
        <f>(Table1[[#This Row],[TIER2_ELIGIBLE_PAX]]/Table1[[#This Row],[TOTAL_PAX]])</f>
        <v>6.1111111111111109E-2</v>
      </c>
      <c r="U8049" s="5">
        <f>(Table1[[#This Row],[TIER3_ELIGIBLE_PAX]]/Table1[[#This Row],[TOTAL_PAX]])</f>
        <v>0.21666666666666667</v>
      </c>
      <c r="V8049" s="8">
        <v>0.80858179986407364</v>
      </c>
    </row>
    <row r="8050" spans="1:22" x14ac:dyDescent="0.3">
      <c r="A8050" s="1">
        <v>45912</v>
      </c>
      <c r="B8050" s="2">
        <v>0.57777777777777772</v>
      </c>
      <c r="C8050" t="s">
        <v>48</v>
      </c>
      <c r="D8050" t="s">
        <v>18</v>
      </c>
      <c r="E8050" t="s">
        <v>2147</v>
      </c>
      <c r="F8050" t="s">
        <v>20</v>
      </c>
      <c r="G8050" t="s">
        <v>73</v>
      </c>
      <c r="H8050" t="s">
        <v>74</v>
      </c>
      <c r="I8050" t="s">
        <v>31</v>
      </c>
      <c r="J8050" t="s">
        <v>32</v>
      </c>
      <c r="K8050" t="s">
        <v>33</v>
      </c>
      <c r="L8050">
        <v>0</v>
      </c>
      <c r="M8050">
        <v>10</v>
      </c>
      <c r="N8050">
        <v>170</v>
      </c>
      <c r="O8050">
        <v>0</v>
      </c>
      <c r="P8050">
        <v>2</v>
      </c>
      <c r="Q8050">
        <v>13</v>
      </c>
      <c r="R8050">
        <f>SUM(Table1[[#This Row],[FIRST_CLASS_SEATS]:[ECONOMY_SEATS]])</f>
        <v>180</v>
      </c>
      <c r="S8050" s="5">
        <f>(Table1[[#This Row],[TIER1_ELIGIBLE_PAX]]/Table1[[#This Row],[TOTAL_PAX]])</f>
        <v>0</v>
      </c>
      <c r="T8050" s="5">
        <f>(Table1[[#This Row],[TIER2_ELIGIBLE_PAX]]/Table1[[#This Row],[TOTAL_PAX]])</f>
        <v>1.1111111111111112E-2</v>
      </c>
      <c r="U8050" s="5">
        <f>(Table1[[#This Row],[TIER3_ELIGIBLE_PAX]]/Table1[[#This Row],[TOTAL_PAX]])</f>
        <v>7.2222222222222215E-2</v>
      </c>
      <c r="V8050" s="8">
        <v>0.80859272631606682</v>
      </c>
    </row>
    <row r="8051" spans="1:22" x14ac:dyDescent="0.3">
      <c r="A8051" s="1">
        <v>45762</v>
      </c>
      <c r="B8051" s="2">
        <v>0.71944444444444444</v>
      </c>
      <c r="C8051" t="s">
        <v>17</v>
      </c>
      <c r="D8051" t="s">
        <v>18</v>
      </c>
      <c r="E8051" t="s">
        <v>3781</v>
      </c>
      <c r="F8051" t="s">
        <v>20</v>
      </c>
      <c r="G8051" t="s">
        <v>71</v>
      </c>
      <c r="H8051" t="s">
        <v>22</v>
      </c>
      <c r="I8051" t="s">
        <v>23</v>
      </c>
      <c r="J8051" t="s">
        <v>24</v>
      </c>
      <c r="K8051" t="s">
        <v>59</v>
      </c>
      <c r="L8051">
        <v>8</v>
      </c>
      <c r="M8051">
        <v>48</v>
      </c>
      <c r="N8051">
        <v>200</v>
      </c>
      <c r="O8051">
        <v>4</v>
      </c>
      <c r="P8051">
        <v>1</v>
      </c>
      <c r="Q8051">
        <v>10</v>
      </c>
      <c r="R8051">
        <f>SUM(Table1[[#This Row],[FIRST_CLASS_SEATS]:[ECONOMY_SEATS]])</f>
        <v>256</v>
      </c>
      <c r="S8051" s="5">
        <f>(Table1[[#This Row],[TIER1_ELIGIBLE_PAX]]/Table1[[#This Row],[TOTAL_PAX]])</f>
        <v>1.5625E-2</v>
      </c>
      <c r="T8051" s="5">
        <f>(Table1[[#This Row],[TIER2_ELIGIBLE_PAX]]/Table1[[#This Row],[TOTAL_PAX]])</f>
        <v>3.90625E-3</v>
      </c>
      <c r="U8051" s="5">
        <f>(Table1[[#This Row],[TIER3_ELIGIBLE_PAX]]/Table1[[#This Row],[TOTAL_PAX]])</f>
        <v>3.90625E-2</v>
      </c>
      <c r="V8051" s="8">
        <v>0.80864855790729118</v>
      </c>
    </row>
    <row r="8052" spans="1:22" x14ac:dyDescent="0.3">
      <c r="A8052" s="1">
        <v>45825</v>
      </c>
      <c r="B8052" s="2">
        <v>0.64652777777777781</v>
      </c>
      <c r="C8052" t="s">
        <v>17</v>
      </c>
      <c r="D8052" t="s">
        <v>18</v>
      </c>
      <c r="E8052" t="s">
        <v>2582</v>
      </c>
      <c r="F8052" t="s">
        <v>20</v>
      </c>
      <c r="G8052" t="s">
        <v>54</v>
      </c>
      <c r="H8052" t="s">
        <v>30</v>
      </c>
      <c r="I8052" t="s">
        <v>31</v>
      </c>
      <c r="J8052" t="s">
        <v>32</v>
      </c>
      <c r="K8052" t="s">
        <v>33</v>
      </c>
      <c r="L8052">
        <v>0</v>
      </c>
      <c r="M8052">
        <v>13</v>
      </c>
      <c r="N8052">
        <v>167</v>
      </c>
      <c r="O8052">
        <v>0</v>
      </c>
      <c r="P8052">
        <v>3</v>
      </c>
      <c r="Q8052">
        <v>16</v>
      </c>
      <c r="R8052">
        <f>SUM(Table1[[#This Row],[FIRST_CLASS_SEATS]:[ECONOMY_SEATS]])</f>
        <v>180</v>
      </c>
      <c r="S8052" s="5">
        <f>(Table1[[#This Row],[TIER1_ELIGIBLE_PAX]]/Table1[[#This Row],[TOTAL_PAX]])</f>
        <v>0</v>
      </c>
      <c r="T8052" s="5">
        <f>(Table1[[#This Row],[TIER2_ELIGIBLE_PAX]]/Table1[[#This Row],[TOTAL_PAX]])</f>
        <v>1.6666666666666666E-2</v>
      </c>
      <c r="U8052" s="5">
        <f>(Table1[[#This Row],[TIER3_ELIGIBLE_PAX]]/Table1[[#This Row],[TOTAL_PAX]])</f>
        <v>8.8888888888888892E-2</v>
      </c>
      <c r="V8052" s="8">
        <v>0.80874569362574511</v>
      </c>
    </row>
    <row r="8053" spans="1:22" x14ac:dyDescent="0.3">
      <c r="A8053" s="1">
        <v>45818</v>
      </c>
      <c r="B8053" s="2">
        <v>0.27916666666666667</v>
      </c>
      <c r="C8053" t="s">
        <v>26</v>
      </c>
      <c r="D8053" t="s">
        <v>18</v>
      </c>
      <c r="E8053" t="s">
        <v>27</v>
      </c>
      <c r="F8053" t="s">
        <v>20</v>
      </c>
      <c r="G8053" t="s">
        <v>21</v>
      </c>
      <c r="H8053" t="s">
        <v>22</v>
      </c>
      <c r="I8053" t="s">
        <v>23</v>
      </c>
      <c r="J8053" t="s">
        <v>24</v>
      </c>
      <c r="K8053" t="s">
        <v>25</v>
      </c>
      <c r="L8053">
        <v>8</v>
      </c>
      <c r="M8053">
        <v>49</v>
      </c>
      <c r="N8053">
        <v>178</v>
      </c>
      <c r="O8053">
        <v>0</v>
      </c>
      <c r="P8053">
        <v>7</v>
      </c>
      <c r="Q8053">
        <v>28</v>
      </c>
      <c r="R8053">
        <f>SUM(Table1[[#This Row],[FIRST_CLASS_SEATS]:[ECONOMY_SEATS]])</f>
        <v>235</v>
      </c>
      <c r="S8053" s="5">
        <f>(Table1[[#This Row],[TIER1_ELIGIBLE_PAX]]/Table1[[#This Row],[TOTAL_PAX]])</f>
        <v>0</v>
      </c>
      <c r="T8053" s="5">
        <f>(Table1[[#This Row],[TIER2_ELIGIBLE_PAX]]/Table1[[#This Row],[TOTAL_PAX]])</f>
        <v>2.9787234042553193E-2</v>
      </c>
      <c r="U8053" s="5">
        <f>(Table1[[#This Row],[TIER3_ELIGIBLE_PAX]]/Table1[[#This Row],[TOTAL_PAX]])</f>
        <v>0.11914893617021277</v>
      </c>
      <c r="V8053" s="8">
        <v>0.80878144333618229</v>
      </c>
    </row>
    <row r="8054" spans="1:22" x14ac:dyDescent="0.3">
      <c r="A8054" s="1">
        <v>45753</v>
      </c>
      <c r="B8054" s="2">
        <v>0.34305555555555556</v>
      </c>
      <c r="C8054" t="s">
        <v>26</v>
      </c>
      <c r="D8054" t="s">
        <v>18</v>
      </c>
      <c r="E8054" t="s">
        <v>3410</v>
      </c>
      <c r="F8054" t="s">
        <v>20</v>
      </c>
      <c r="G8054" t="s">
        <v>68</v>
      </c>
      <c r="H8054" t="s">
        <v>69</v>
      </c>
      <c r="I8054" t="s">
        <v>31</v>
      </c>
      <c r="J8054" t="s">
        <v>32</v>
      </c>
      <c r="K8054" t="s">
        <v>33</v>
      </c>
      <c r="L8054">
        <v>0</v>
      </c>
      <c r="M8054">
        <v>19</v>
      </c>
      <c r="N8054">
        <v>161</v>
      </c>
      <c r="O8054">
        <v>0</v>
      </c>
      <c r="P8054">
        <v>13</v>
      </c>
      <c r="Q8054">
        <v>46</v>
      </c>
      <c r="R8054">
        <f>SUM(Table1[[#This Row],[FIRST_CLASS_SEATS]:[ECONOMY_SEATS]])</f>
        <v>180</v>
      </c>
      <c r="S8054" s="5">
        <f>(Table1[[#This Row],[TIER1_ELIGIBLE_PAX]]/Table1[[#This Row],[TOTAL_PAX]])</f>
        <v>0</v>
      </c>
      <c r="T8054" s="5">
        <f>(Table1[[#This Row],[TIER2_ELIGIBLE_PAX]]/Table1[[#This Row],[TOTAL_PAX]])</f>
        <v>7.2222222222222215E-2</v>
      </c>
      <c r="U8054" s="5">
        <f>(Table1[[#This Row],[TIER3_ELIGIBLE_PAX]]/Table1[[#This Row],[TOTAL_PAX]])</f>
        <v>0.25555555555555554</v>
      </c>
      <c r="V8054" s="8">
        <v>0.80884959075239937</v>
      </c>
    </row>
    <row r="8055" spans="1:22" x14ac:dyDescent="0.3">
      <c r="A8055" s="1">
        <v>45911</v>
      </c>
      <c r="B8055" s="2">
        <v>0.84513888888888888</v>
      </c>
      <c r="C8055" t="s">
        <v>34</v>
      </c>
      <c r="D8055" t="s">
        <v>18</v>
      </c>
      <c r="E8055" t="s">
        <v>3987</v>
      </c>
      <c r="F8055" t="s">
        <v>20</v>
      </c>
      <c r="G8055" t="s">
        <v>29</v>
      </c>
      <c r="H8055" t="s">
        <v>30</v>
      </c>
      <c r="I8055" t="s">
        <v>31</v>
      </c>
      <c r="J8055" t="s">
        <v>32</v>
      </c>
      <c r="K8055" t="s">
        <v>33</v>
      </c>
      <c r="L8055">
        <v>0</v>
      </c>
      <c r="M8055">
        <v>4</v>
      </c>
      <c r="N8055">
        <v>176</v>
      </c>
      <c r="O8055">
        <v>1</v>
      </c>
      <c r="P8055">
        <v>22</v>
      </c>
      <c r="Q8055">
        <v>70</v>
      </c>
      <c r="R8055">
        <f>SUM(Table1[[#This Row],[FIRST_CLASS_SEATS]:[ECONOMY_SEATS]])</f>
        <v>180</v>
      </c>
      <c r="S8055" s="5">
        <f>(Table1[[#This Row],[TIER1_ELIGIBLE_PAX]]/Table1[[#This Row],[TOTAL_PAX]])</f>
        <v>5.5555555555555558E-3</v>
      </c>
      <c r="T8055" s="5">
        <f>(Table1[[#This Row],[TIER2_ELIGIBLE_PAX]]/Table1[[#This Row],[TOTAL_PAX]])</f>
        <v>0.12222222222222222</v>
      </c>
      <c r="U8055" s="5">
        <f>(Table1[[#This Row],[TIER3_ELIGIBLE_PAX]]/Table1[[#This Row],[TOTAL_PAX]])</f>
        <v>0.3888888888888889</v>
      </c>
      <c r="V8055" s="8">
        <v>0.80885453058578793</v>
      </c>
    </row>
    <row r="8056" spans="1:22" x14ac:dyDescent="0.3">
      <c r="A8056" s="1">
        <v>45877</v>
      </c>
      <c r="B8056" s="2">
        <v>0.66805555555555551</v>
      </c>
      <c r="C8056" t="s">
        <v>17</v>
      </c>
      <c r="D8056" t="s">
        <v>18</v>
      </c>
      <c r="E8056" t="s">
        <v>1684</v>
      </c>
      <c r="F8056" t="s">
        <v>20</v>
      </c>
      <c r="G8056" t="s">
        <v>54</v>
      </c>
      <c r="H8056" t="s">
        <v>30</v>
      </c>
      <c r="I8056" t="s">
        <v>31</v>
      </c>
      <c r="J8056" t="s">
        <v>32</v>
      </c>
      <c r="K8056" t="s">
        <v>33</v>
      </c>
      <c r="L8056">
        <v>0</v>
      </c>
      <c r="M8056">
        <v>17</v>
      </c>
      <c r="N8056">
        <v>163</v>
      </c>
      <c r="O8056">
        <v>2</v>
      </c>
      <c r="P8056">
        <v>10</v>
      </c>
      <c r="Q8056">
        <v>36</v>
      </c>
      <c r="R8056">
        <f>SUM(Table1[[#This Row],[FIRST_CLASS_SEATS]:[ECONOMY_SEATS]])</f>
        <v>180</v>
      </c>
      <c r="S8056" s="5">
        <f>(Table1[[#This Row],[TIER1_ELIGIBLE_PAX]]/Table1[[#This Row],[TOTAL_PAX]])</f>
        <v>1.1111111111111112E-2</v>
      </c>
      <c r="T8056" s="5">
        <f>(Table1[[#This Row],[TIER2_ELIGIBLE_PAX]]/Table1[[#This Row],[TOTAL_PAX]])</f>
        <v>5.5555555555555552E-2</v>
      </c>
      <c r="U8056" s="5">
        <f>(Table1[[#This Row],[TIER3_ELIGIBLE_PAX]]/Table1[[#This Row],[TOTAL_PAX]])</f>
        <v>0.2</v>
      </c>
      <c r="V8056" s="8">
        <v>0.80922607190664109</v>
      </c>
    </row>
    <row r="8057" spans="1:22" x14ac:dyDescent="0.3">
      <c r="A8057" s="1">
        <v>45876</v>
      </c>
      <c r="B8057" s="2">
        <v>0.86944444444444446</v>
      </c>
      <c r="C8057" t="s">
        <v>34</v>
      </c>
      <c r="D8057" t="s">
        <v>18</v>
      </c>
      <c r="E8057" t="s">
        <v>4024</v>
      </c>
      <c r="F8057" t="s">
        <v>20</v>
      </c>
      <c r="G8057" t="s">
        <v>76</v>
      </c>
      <c r="H8057" t="s">
        <v>77</v>
      </c>
      <c r="I8057" t="s">
        <v>78</v>
      </c>
      <c r="J8057" t="s">
        <v>24</v>
      </c>
      <c r="K8057" t="s">
        <v>59</v>
      </c>
      <c r="L8057">
        <v>0</v>
      </c>
      <c r="M8057">
        <v>35</v>
      </c>
      <c r="N8057">
        <v>179</v>
      </c>
      <c r="O8057">
        <v>0</v>
      </c>
      <c r="P8057">
        <v>9</v>
      </c>
      <c r="Q8057">
        <v>34</v>
      </c>
      <c r="R8057">
        <f>SUM(Table1[[#This Row],[FIRST_CLASS_SEATS]:[ECONOMY_SEATS]])</f>
        <v>214</v>
      </c>
      <c r="S8057" s="5">
        <f>(Table1[[#This Row],[TIER1_ELIGIBLE_PAX]]/Table1[[#This Row],[TOTAL_PAX]])</f>
        <v>0</v>
      </c>
      <c r="T8057" s="5">
        <f>(Table1[[#This Row],[TIER2_ELIGIBLE_PAX]]/Table1[[#This Row],[TOTAL_PAX]])</f>
        <v>4.2056074766355138E-2</v>
      </c>
      <c r="U8057" s="5">
        <f>(Table1[[#This Row],[TIER3_ELIGIBLE_PAX]]/Table1[[#This Row],[TOTAL_PAX]])</f>
        <v>0.15887850467289719</v>
      </c>
      <c r="V8057" s="8">
        <v>0.80933557686909641</v>
      </c>
    </row>
    <row r="8058" spans="1:22" x14ac:dyDescent="0.3">
      <c r="A8058" s="1">
        <v>45910</v>
      </c>
      <c r="B8058" s="2">
        <v>0.42777777777777776</v>
      </c>
      <c r="C8058" t="s">
        <v>26</v>
      </c>
      <c r="D8058" t="s">
        <v>18</v>
      </c>
      <c r="E8058" t="s">
        <v>2379</v>
      </c>
      <c r="F8058" t="s">
        <v>20</v>
      </c>
      <c r="G8058" t="s">
        <v>46</v>
      </c>
      <c r="H8058" t="s">
        <v>22</v>
      </c>
      <c r="I8058" t="s">
        <v>23</v>
      </c>
      <c r="J8058" t="s">
        <v>24</v>
      </c>
      <c r="K8058" t="s">
        <v>25</v>
      </c>
      <c r="L8058">
        <v>8</v>
      </c>
      <c r="M8058">
        <v>49</v>
      </c>
      <c r="N8058">
        <v>178</v>
      </c>
      <c r="O8058">
        <v>2</v>
      </c>
      <c r="P8058">
        <v>9</v>
      </c>
      <c r="Q8058">
        <v>35</v>
      </c>
      <c r="R8058">
        <f>SUM(Table1[[#This Row],[FIRST_CLASS_SEATS]:[ECONOMY_SEATS]])</f>
        <v>235</v>
      </c>
      <c r="S8058" s="5">
        <f>(Table1[[#This Row],[TIER1_ELIGIBLE_PAX]]/Table1[[#This Row],[TOTAL_PAX]])</f>
        <v>8.5106382978723406E-3</v>
      </c>
      <c r="T8058" s="5">
        <f>(Table1[[#This Row],[TIER2_ELIGIBLE_PAX]]/Table1[[#This Row],[TOTAL_PAX]])</f>
        <v>3.8297872340425532E-2</v>
      </c>
      <c r="U8058" s="5">
        <f>(Table1[[#This Row],[TIER3_ELIGIBLE_PAX]]/Table1[[#This Row],[TOTAL_PAX]])</f>
        <v>0.14893617021276595</v>
      </c>
      <c r="V8058" s="8">
        <v>0.80963674030665844</v>
      </c>
    </row>
    <row r="8059" spans="1:22" x14ac:dyDescent="0.3">
      <c r="A8059" s="1">
        <v>45855</v>
      </c>
      <c r="B8059" s="2">
        <v>0.69374999999999998</v>
      </c>
      <c r="C8059" t="s">
        <v>17</v>
      </c>
      <c r="D8059" t="s">
        <v>18</v>
      </c>
      <c r="E8059" t="s">
        <v>1026</v>
      </c>
      <c r="F8059" t="s">
        <v>20</v>
      </c>
      <c r="G8059" t="s">
        <v>40</v>
      </c>
      <c r="H8059" t="s">
        <v>41</v>
      </c>
      <c r="I8059" t="s">
        <v>31</v>
      </c>
      <c r="J8059" t="s">
        <v>32</v>
      </c>
      <c r="K8059" t="s">
        <v>33</v>
      </c>
      <c r="L8059">
        <v>0</v>
      </c>
      <c r="M8059">
        <v>19</v>
      </c>
      <c r="N8059">
        <v>161</v>
      </c>
      <c r="O8059">
        <v>0</v>
      </c>
      <c r="P8059">
        <v>5</v>
      </c>
      <c r="Q8059">
        <v>23</v>
      </c>
      <c r="R8059">
        <f>SUM(Table1[[#This Row],[FIRST_CLASS_SEATS]:[ECONOMY_SEATS]])</f>
        <v>180</v>
      </c>
      <c r="S8059" s="5">
        <f>(Table1[[#This Row],[TIER1_ELIGIBLE_PAX]]/Table1[[#This Row],[TOTAL_PAX]])</f>
        <v>0</v>
      </c>
      <c r="T8059" s="5">
        <f>(Table1[[#This Row],[TIER2_ELIGIBLE_PAX]]/Table1[[#This Row],[TOTAL_PAX]])</f>
        <v>2.7777777777777776E-2</v>
      </c>
      <c r="U8059" s="5">
        <f>(Table1[[#This Row],[TIER3_ELIGIBLE_PAX]]/Table1[[#This Row],[TOTAL_PAX]])</f>
        <v>0.12777777777777777</v>
      </c>
      <c r="V8059" s="8">
        <v>0.80976384121679124</v>
      </c>
    </row>
    <row r="8060" spans="1:22" x14ac:dyDescent="0.3">
      <c r="A8060" s="1">
        <v>45835</v>
      </c>
      <c r="B8060" s="2">
        <v>0.89583333333333337</v>
      </c>
      <c r="C8060" t="s">
        <v>34</v>
      </c>
      <c r="D8060" t="s">
        <v>18</v>
      </c>
      <c r="E8060" t="s">
        <v>1022</v>
      </c>
      <c r="F8060" t="s">
        <v>20</v>
      </c>
      <c r="G8060" t="s">
        <v>56</v>
      </c>
      <c r="H8060" t="s">
        <v>57</v>
      </c>
      <c r="I8060" t="s">
        <v>58</v>
      </c>
      <c r="J8060" t="s">
        <v>24</v>
      </c>
      <c r="K8060" t="s">
        <v>25</v>
      </c>
      <c r="L8060">
        <v>8</v>
      </c>
      <c r="M8060">
        <v>49</v>
      </c>
      <c r="N8060">
        <v>178</v>
      </c>
      <c r="O8060">
        <v>0</v>
      </c>
      <c r="P8060">
        <v>3</v>
      </c>
      <c r="Q8060">
        <v>16</v>
      </c>
      <c r="R8060">
        <f>SUM(Table1[[#This Row],[FIRST_CLASS_SEATS]:[ECONOMY_SEATS]])</f>
        <v>235</v>
      </c>
      <c r="S8060" s="5">
        <f>(Table1[[#This Row],[TIER1_ELIGIBLE_PAX]]/Table1[[#This Row],[TOTAL_PAX]])</f>
        <v>0</v>
      </c>
      <c r="T8060" s="5">
        <f>(Table1[[#This Row],[TIER2_ELIGIBLE_PAX]]/Table1[[#This Row],[TOTAL_PAX]])</f>
        <v>1.276595744680851E-2</v>
      </c>
      <c r="U8060" s="5">
        <f>(Table1[[#This Row],[TIER3_ELIGIBLE_PAX]]/Table1[[#This Row],[TOTAL_PAX]])</f>
        <v>6.8085106382978725E-2</v>
      </c>
      <c r="V8060" s="8">
        <v>0.80986940005344621</v>
      </c>
    </row>
    <row r="8061" spans="1:22" x14ac:dyDescent="0.3">
      <c r="A8061" s="1">
        <v>45769</v>
      </c>
      <c r="B8061" s="2">
        <v>0.72152777777777777</v>
      </c>
      <c r="C8061" t="s">
        <v>17</v>
      </c>
      <c r="D8061" t="s">
        <v>18</v>
      </c>
      <c r="E8061" t="s">
        <v>2827</v>
      </c>
      <c r="F8061" t="s">
        <v>20</v>
      </c>
      <c r="G8061" t="s">
        <v>68</v>
      </c>
      <c r="H8061" t="s">
        <v>69</v>
      </c>
      <c r="I8061" t="s">
        <v>31</v>
      </c>
      <c r="J8061" t="s">
        <v>32</v>
      </c>
      <c r="K8061" t="s">
        <v>33</v>
      </c>
      <c r="L8061">
        <v>0</v>
      </c>
      <c r="M8061">
        <v>13</v>
      </c>
      <c r="N8061">
        <v>167</v>
      </c>
      <c r="O8061">
        <v>0</v>
      </c>
      <c r="P8061">
        <v>6</v>
      </c>
      <c r="Q8061">
        <v>25</v>
      </c>
      <c r="R8061">
        <f>SUM(Table1[[#This Row],[FIRST_CLASS_SEATS]:[ECONOMY_SEATS]])</f>
        <v>180</v>
      </c>
      <c r="S8061" s="5">
        <f>(Table1[[#This Row],[TIER1_ELIGIBLE_PAX]]/Table1[[#This Row],[TOTAL_PAX]])</f>
        <v>0</v>
      </c>
      <c r="T8061" s="5">
        <f>(Table1[[#This Row],[TIER2_ELIGIBLE_PAX]]/Table1[[#This Row],[TOTAL_PAX]])</f>
        <v>3.3333333333333333E-2</v>
      </c>
      <c r="U8061" s="5">
        <f>(Table1[[#This Row],[TIER3_ELIGIBLE_PAX]]/Table1[[#This Row],[TOTAL_PAX]])</f>
        <v>0.1388888888888889</v>
      </c>
      <c r="V8061" s="8">
        <v>0.80988615121053475</v>
      </c>
    </row>
    <row r="8062" spans="1:22" x14ac:dyDescent="0.3">
      <c r="A8062" s="1">
        <v>45756</v>
      </c>
      <c r="B8062" s="2">
        <v>0.62361111111111112</v>
      </c>
      <c r="C8062" t="s">
        <v>17</v>
      </c>
      <c r="D8062" t="s">
        <v>18</v>
      </c>
      <c r="E8062" t="s">
        <v>3894</v>
      </c>
      <c r="F8062" t="s">
        <v>20</v>
      </c>
      <c r="G8062" t="s">
        <v>21</v>
      </c>
      <c r="H8062" t="s">
        <v>22</v>
      </c>
      <c r="I8062" t="s">
        <v>23</v>
      </c>
      <c r="J8062" t="s">
        <v>24</v>
      </c>
      <c r="K8062" t="s">
        <v>59</v>
      </c>
      <c r="L8062">
        <v>8</v>
      </c>
      <c r="M8062">
        <v>42</v>
      </c>
      <c r="N8062">
        <v>166</v>
      </c>
      <c r="O8062">
        <v>1</v>
      </c>
      <c r="P8062">
        <v>8</v>
      </c>
      <c r="Q8062">
        <v>30</v>
      </c>
      <c r="R8062">
        <f>SUM(Table1[[#This Row],[FIRST_CLASS_SEATS]:[ECONOMY_SEATS]])</f>
        <v>216</v>
      </c>
      <c r="S8062" s="5">
        <f>(Table1[[#This Row],[TIER1_ELIGIBLE_PAX]]/Table1[[#This Row],[TOTAL_PAX]])</f>
        <v>4.6296296296296294E-3</v>
      </c>
      <c r="T8062" s="5">
        <f>(Table1[[#This Row],[TIER2_ELIGIBLE_PAX]]/Table1[[#This Row],[TOTAL_PAX]])</f>
        <v>3.7037037037037035E-2</v>
      </c>
      <c r="U8062" s="5">
        <f>(Table1[[#This Row],[TIER3_ELIGIBLE_PAX]]/Table1[[#This Row],[TOTAL_PAX]])</f>
        <v>0.1388888888888889</v>
      </c>
      <c r="V8062" s="8">
        <v>0.80989067209373744</v>
      </c>
    </row>
    <row r="8063" spans="1:22" x14ac:dyDescent="0.3">
      <c r="A8063" s="1">
        <v>45827</v>
      </c>
      <c r="B8063" s="2">
        <v>0.77152777777777781</v>
      </c>
      <c r="C8063" t="s">
        <v>34</v>
      </c>
      <c r="D8063" t="s">
        <v>18</v>
      </c>
      <c r="E8063" t="s">
        <v>340</v>
      </c>
      <c r="F8063" t="s">
        <v>20</v>
      </c>
      <c r="G8063" t="s">
        <v>40</v>
      </c>
      <c r="H8063" t="s">
        <v>41</v>
      </c>
      <c r="I8063" t="s">
        <v>31</v>
      </c>
      <c r="J8063" t="s">
        <v>32</v>
      </c>
      <c r="K8063" t="s">
        <v>33</v>
      </c>
      <c r="L8063">
        <v>0</v>
      </c>
      <c r="M8063">
        <v>15</v>
      </c>
      <c r="N8063">
        <v>165</v>
      </c>
      <c r="O8063">
        <v>0</v>
      </c>
      <c r="P8063">
        <v>5</v>
      </c>
      <c r="Q8063">
        <v>23</v>
      </c>
      <c r="R8063">
        <f>SUM(Table1[[#This Row],[FIRST_CLASS_SEATS]:[ECONOMY_SEATS]])</f>
        <v>180</v>
      </c>
      <c r="S8063" s="5">
        <f>(Table1[[#This Row],[TIER1_ELIGIBLE_PAX]]/Table1[[#This Row],[TOTAL_PAX]])</f>
        <v>0</v>
      </c>
      <c r="T8063" s="5">
        <f>(Table1[[#This Row],[TIER2_ELIGIBLE_PAX]]/Table1[[#This Row],[TOTAL_PAX]])</f>
        <v>2.7777777777777776E-2</v>
      </c>
      <c r="U8063" s="5">
        <f>(Table1[[#This Row],[TIER3_ELIGIBLE_PAX]]/Table1[[#This Row],[TOTAL_PAX]])</f>
        <v>0.12777777777777777</v>
      </c>
      <c r="V8063" s="8">
        <v>0.80995107433065994</v>
      </c>
    </row>
    <row r="8064" spans="1:22" x14ac:dyDescent="0.3">
      <c r="A8064" s="1">
        <v>45853</v>
      </c>
      <c r="B8064" s="2">
        <v>0.70763888888888893</v>
      </c>
      <c r="C8064" t="s">
        <v>17</v>
      </c>
      <c r="D8064" t="s">
        <v>18</v>
      </c>
      <c r="E8064" t="s">
        <v>5519</v>
      </c>
      <c r="F8064" t="s">
        <v>20</v>
      </c>
      <c r="G8064" t="s">
        <v>76</v>
      </c>
      <c r="H8064" t="s">
        <v>77</v>
      </c>
      <c r="I8064" t="s">
        <v>78</v>
      </c>
      <c r="J8064" t="s">
        <v>24</v>
      </c>
      <c r="K8064" t="s">
        <v>59</v>
      </c>
      <c r="L8064">
        <v>8</v>
      </c>
      <c r="M8064">
        <v>42</v>
      </c>
      <c r="N8064">
        <v>166</v>
      </c>
      <c r="O8064">
        <v>4</v>
      </c>
      <c r="P8064">
        <v>7</v>
      </c>
      <c r="Q8064">
        <v>27</v>
      </c>
      <c r="R8064">
        <f>SUM(Table1[[#This Row],[FIRST_CLASS_SEATS]:[ECONOMY_SEATS]])</f>
        <v>216</v>
      </c>
      <c r="S8064" s="5">
        <f>(Table1[[#This Row],[TIER1_ELIGIBLE_PAX]]/Table1[[#This Row],[TOTAL_PAX]])</f>
        <v>1.8518518518518517E-2</v>
      </c>
      <c r="T8064" s="5">
        <f>(Table1[[#This Row],[TIER2_ELIGIBLE_PAX]]/Table1[[#This Row],[TOTAL_PAX]])</f>
        <v>3.2407407407407406E-2</v>
      </c>
      <c r="U8064" s="5">
        <f>(Table1[[#This Row],[TIER3_ELIGIBLE_PAX]]/Table1[[#This Row],[TOTAL_PAX]])</f>
        <v>0.125</v>
      </c>
      <c r="V8064" s="8">
        <v>0.80998317417825016</v>
      </c>
    </row>
    <row r="8065" spans="1:22" x14ac:dyDescent="0.3">
      <c r="A8065" s="1">
        <v>45784</v>
      </c>
      <c r="B8065" s="2">
        <v>0.29722222222222222</v>
      </c>
      <c r="C8065" t="s">
        <v>26</v>
      </c>
      <c r="D8065" t="s">
        <v>18</v>
      </c>
      <c r="E8065" t="s">
        <v>4151</v>
      </c>
      <c r="F8065" t="s">
        <v>20</v>
      </c>
      <c r="G8065" t="s">
        <v>124</v>
      </c>
      <c r="H8065" t="s">
        <v>22</v>
      </c>
      <c r="I8065" t="s">
        <v>23</v>
      </c>
      <c r="J8065" t="s">
        <v>24</v>
      </c>
      <c r="K8065" t="s">
        <v>47</v>
      </c>
      <c r="L8065">
        <v>0</v>
      </c>
      <c r="M8065">
        <v>56</v>
      </c>
      <c r="N8065">
        <v>275</v>
      </c>
      <c r="O8065">
        <v>0</v>
      </c>
      <c r="P8065">
        <v>9</v>
      </c>
      <c r="Q8065">
        <v>34</v>
      </c>
      <c r="R8065">
        <f>SUM(Table1[[#This Row],[FIRST_CLASS_SEATS]:[ECONOMY_SEATS]])</f>
        <v>331</v>
      </c>
      <c r="S8065" s="5">
        <f>(Table1[[#This Row],[TIER1_ELIGIBLE_PAX]]/Table1[[#This Row],[TOTAL_PAX]])</f>
        <v>0</v>
      </c>
      <c r="T8065" s="5">
        <f>(Table1[[#This Row],[TIER2_ELIGIBLE_PAX]]/Table1[[#This Row],[TOTAL_PAX]])</f>
        <v>2.7190332326283987E-2</v>
      </c>
      <c r="U8065" s="5">
        <f>(Table1[[#This Row],[TIER3_ELIGIBLE_PAX]]/Table1[[#This Row],[TOTAL_PAX]])</f>
        <v>0.1027190332326284</v>
      </c>
      <c r="V8065" s="8">
        <v>0.81006509178695951</v>
      </c>
    </row>
    <row r="8066" spans="1:22" x14ac:dyDescent="0.3">
      <c r="A8066" s="1">
        <v>45960</v>
      </c>
      <c r="B8066" s="2">
        <v>0.29375000000000001</v>
      </c>
      <c r="C8066" t="s">
        <v>26</v>
      </c>
      <c r="D8066" t="s">
        <v>18</v>
      </c>
      <c r="E8066" t="s">
        <v>5413</v>
      </c>
      <c r="F8066" t="s">
        <v>20</v>
      </c>
      <c r="G8066" t="s">
        <v>21</v>
      </c>
      <c r="H8066" t="s">
        <v>22</v>
      </c>
      <c r="I8066" t="s">
        <v>23</v>
      </c>
      <c r="J8066" t="s">
        <v>24</v>
      </c>
      <c r="K8066" t="s">
        <v>25</v>
      </c>
      <c r="L8066">
        <v>8</v>
      </c>
      <c r="M8066">
        <v>49</v>
      </c>
      <c r="N8066">
        <v>178</v>
      </c>
      <c r="O8066">
        <v>1</v>
      </c>
      <c r="P8066">
        <v>9</v>
      </c>
      <c r="Q8066">
        <v>33</v>
      </c>
      <c r="R8066">
        <f>SUM(Table1[[#This Row],[FIRST_CLASS_SEATS]:[ECONOMY_SEATS]])</f>
        <v>235</v>
      </c>
      <c r="S8066" s="5">
        <f>(Table1[[#This Row],[TIER1_ELIGIBLE_PAX]]/Table1[[#This Row],[TOTAL_PAX]])</f>
        <v>4.2553191489361703E-3</v>
      </c>
      <c r="T8066" s="5">
        <f>(Table1[[#This Row],[TIER2_ELIGIBLE_PAX]]/Table1[[#This Row],[TOTAL_PAX]])</f>
        <v>3.8297872340425532E-2</v>
      </c>
      <c r="U8066" s="5">
        <f>(Table1[[#This Row],[TIER3_ELIGIBLE_PAX]]/Table1[[#This Row],[TOTAL_PAX]])</f>
        <v>0.14042553191489363</v>
      </c>
      <c r="V8066" s="8">
        <v>0.81024406596502296</v>
      </c>
    </row>
    <row r="8067" spans="1:22" x14ac:dyDescent="0.3">
      <c r="A8067" s="1">
        <v>45885</v>
      </c>
      <c r="B8067" s="2">
        <v>0.52569444444444446</v>
      </c>
      <c r="C8067" t="s">
        <v>48</v>
      </c>
      <c r="D8067" t="s">
        <v>18</v>
      </c>
      <c r="E8067" t="s">
        <v>4537</v>
      </c>
      <c r="F8067" t="s">
        <v>20</v>
      </c>
      <c r="G8067" t="s">
        <v>54</v>
      </c>
      <c r="H8067" t="s">
        <v>30</v>
      </c>
      <c r="I8067" t="s">
        <v>31</v>
      </c>
      <c r="J8067" t="s">
        <v>32</v>
      </c>
      <c r="K8067" t="s">
        <v>33</v>
      </c>
      <c r="L8067">
        <v>0</v>
      </c>
      <c r="M8067">
        <v>14</v>
      </c>
      <c r="N8067">
        <v>166</v>
      </c>
      <c r="O8067">
        <v>1</v>
      </c>
      <c r="P8067">
        <v>6</v>
      </c>
      <c r="Q8067">
        <v>26</v>
      </c>
      <c r="R8067">
        <f>SUM(Table1[[#This Row],[FIRST_CLASS_SEATS]:[ECONOMY_SEATS]])</f>
        <v>180</v>
      </c>
      <c r="S8067" s="5">
        <f>(Table1[[#This Row],[TIER1_ELIGIBLE_PAX]]/Table1[[#This Row],[TOTAL_PAX]])</f>
        <v>5.5555555555555558E-3</v>
      </c>
      <c r="T8067" s="5">
        <f>(Table1[[#This Row],[TIER2_ELIGIBLE_PAX]]/Table1[[#This Row],[TOTAL_PAX]])</f>
        <v>3.3333333333333333E-2</v>
      </c>
      <c r="U8067" s="5">
        <f>(Table1[[#This Row],[TIER3_ELIGIBLE_PAX]]/Table1[[#This Row],[TOTAL_PAX]])</f>
        <v>0.14444444444444443</v>
      </c>
      <c r="V8067" s="8">
        <v>0.81026122339164619</v>
      </c>
    </row>
    <row r="8068" spans="1:22" x14ac:dyDescent="0.3">
      <c r="A8068" s="1">
        <v>45820</v>
      </c>
      <c r="B8068" s="2">
        <v>0.3972222222222222</v>
      </c>
      <c r="C8068" t="s">
        <v>26</v>
      </c>
      <c r="D8068" t="s">
        <v>18</v>
      </c>
      <c r="E8068" t="s">
        <v>1140</v>
      </c>
      <c r="F8068" t="s">
        <v>20</v>
      </c>
      <c r="G8068" t="s">
        <v>36</v>
      </c>
      <c r="H8068" t="s">
        <v>37</v>
      </c>
      <c r="I8068" t="s">
        <v>31</v>
      </c>
      <c r="J8068" t="s">
        <v>32</v>
      </c>
      <c r="K8068" t="s">
        <v>33</v>
      </c>
      <c r="L8068">
        <v>0</v>
      </c>
      <c r="M8068">
        <v>3</v>
      </c>
      <c r="N8068">
        <v>177</v>
      </c>
      <c r="O8068">
        <v>0</v>
      </c>
      <c r="P8068">
        <v>8</v>
      </c>
      <c r="Q8068">
        <v>31</v>
      </c>
      <c r="R8068">
        <f>SUM(Table1[[#This Row],[FIRST_CLASS_SEATS]:[ECONOMY_SEATS]])</f>
        <v>180</v>
      </c>
      <c r="S8068" s="5">
        <f>(Table1[[#This Row],[TIER1_ELIGIBLE_PAX]]/Table1[[#This Row],[TOTAL_PAX]])</f>
        <v>0</v>
      </c>
      <c r="T8068" s="5">
        <f>(Table1[[#This Row],[TIER2_ELIGIBLE_PAX]]/Table1[[#This Row],[TOTAL_PAX]])</f>
        <v>4.4444444444444446E-2</v>
      </c>
      <c r="U8068" s="5">
        <f>(Table1[[#This Row],[TIER3_ELIGIBLE_PAX]]/Table1[[#This Row],[TOTAL_PAX]])</f>
        <v>0.17222222222222222</v>
      </c>
      <c r="V8068" s="8">
        <v>0.81033819360160031</v>
      </c>
    </row>
    <row r="8069" spans="1:22" x14ac:dyDescent="0.3">
      <c r="A8069" s="1">
        <v>45770</v>
      </c>
      <c r="B8069" s="2">
        <v>0.50416666666666665</v>
      </c>
      <c r="C8069" t="s">
        <v>48</v>
      </c>
      <c r="D8069" t="s">
        <v>18</v>
      </c>
      <c r="E8069" t="s">
        <v>2425</v>
      </c>
      <c r="F8069" t="s">
        <v>20</v>
      </c>
      <c r="G8069" t="s">
        <v>99</v>
      </c>
      <c r="H8069" t="s">
        <v>74</v>
      </c>
      <c r="I8069" t="s">
        <v>31</v>
      </c>
      <c r="J8069" t="s">
        <v>32</v>
      </c>
      <c r="K8069" t="s">
        <v>33</v>
      </c>
      <c r="L8069">
        <v>0</v>
      </c>
      <c r="M8069">
        <v>4</v>
      </c>
      <c r="N8069">
        <v>176</v>
      </c>
      <c r="O8069">
        <v>1</v>
      </c>
      <c r="P8069">
        <v>8</v>
      </c>
      <c r="Q8069">
        <v>31</v>
      </c>
      <c r="R8069">
        <f>SUM(Table1[[#This Row],[FIRST_CLASS_SEATS]:[ECONOMY_SEATS]])</f>
        <v>180</v>
      </c>
      <c r="S8069" s="5">
        <f>(Table1[[#This Row],[TIER1_ELIGIBLE_PAX]]/Table1[[#This Row],[TOTAL_PAX]])</f>
        <v>5.5555555555555558E-3</v>
      </c>
      <c r="T8069" s="5">
        <f>(Table1[[#This Row],[TIER2_ELIGIBLE_PAX]]/Table1[[#This Row],[TOTAL_PAX]])</f>
        <v>4.4444444444444446E-2</v>
      </c>
      <c r="U8069" s="5">
        <f>(Table1[[#This Row],[TIER3_ELIGIBLE_PAX]]/Table1[[#This Row],[TOTAL_PAX]])</f>
        <v>0.17222222222222222</v>
      </c>
      <c r="V8069" s="8">
        <v>0.81041455373599336</v>
      </c>
    </row>
    <row r="8070" spans="1:22" x14ac:dyDescent="0.3">
      <c r="A8070" s="1">
        <v>45916</v>
      </c>
      <c r="B8070" s="2">
        <v>0.46805555555555556</v>
      </c>
      <c r="C8070" t="s">
        <v>26</v>
      </c>
      <c r="D8070" t="s">
        <v>18</v>
      </c>
      <c r="E8070" t="s">
        <v>3052</v>
      </c>
      <c r="F8070" t="s">
        <v>20</v>
      </c>
      <c r="G8070" t="s">
        <v>29</v>
      </c>
      <c r="H8070" t="s">
        <v>30</v>
      </c>
      <c r="I8070" t="s">
        <v>31</v>
      </c>
      <c r="J8070" t="s">
        <v>32</v>
      </c>
      <c r="K8070" t="s">
        <v>33</v>
      </c>
      <c r="L8070">
        <v>0</v>
      </c>
      <c r="M8070">
        <v>13</v>
      </c>
      <c r="N8070">
        <v>167</v>
      </c>
      <c r="O8070">
        <v>0</v>
      </c>
      <c r="P8070">
        <v>3</v>
      </c>
      <c r="Q8070">
        <v>18</v>
      </c>
      <c r="R8070">
        <f>SUM(Table1[[#This Row],[FIRST_CLASS_SEATS]:[ECONOMY_SEATS]])</f>
        <v>180</v>
      </c>
      <c r="S8070" s="5">
        <f>(Table1[[#This Row],[TIER1_ELIGIBLE_PAX]]/Table1[[#This Row],[TOTAL_PAX]])</f>
        <v>0</v>
      </c>
      <c r="T8070" s="5">
        <f>(Table1[[#This Row],[TIER2_ELIGIBLE_PAX]]/Table1[[#This Row],[TOTAL_PAX]])</f>
        <v>1.6666666666666666E-2</v>
      </c>
      <c r="U8070" s="5">
        <f>(Table1[[#This Row],[TIER3_ELIGIBLE_PAX]]/Table1[[#This Row],[TOTAL_PAX]])</f>
        <v>0.1</v>
      </c>
      <c r="V8070" s="8">
        <v>0.8104812165521319</v>
      </c>
    </row>
    <row r="8071" spans="1:22" x14ac:dyDescent="0.3">
      <c r="A8071" s="1">
        <v>45824</v>
      </c>
      <c r="B8071" s="2">
        <v>0.80625000000000002</v>
      </c>
      <c r="C8071" t="s">
        <v>34</v>
      </c>
      <c r="D8071" t="s">
        <v>18</v>
      </c>
      <c r="E8071" t="s">
        <v>5291</v>
      </c>
      <c r="F8071" t="s">
        <v>20</v>
      </c>
      <c r="G8071" t="s">
        <v>76</v>
      </c>
      <c r="H8071" t="s">
        <v>77</v>
      </c>
      <c r="I8071" t="s">
        <v>78</v>
      </c>
      <c r="J8071" t="s">
        <v>24</v>
      </c>
      <c r="K8071" t="s">
        <v>25</v>
      </c>
      <c r="L8071">
        <v>0</v>
      </c>
      <c r="M8071">
        <v>32</v>
      </c>
      <c r="N8071">
        <v>304</v>
      </c>
      <c r="O8071">
        <v>0</v>
      </c>
      <c r="P8071">
        <v>3</v>
      </c>
      <c r="Q8071">
        <v>17</v>
      </c>
      <c r="R8071">
        <f>SUM(Table1[[#This Row],[FIRST_CLASS_SEATS]:[ECONOMY_SEATS]])</f>
        <v>336</v>
      </c>
      <c r="S8071" s="5">
        <f>(Table1[[#This Row],[TIER1_ELIGIBLE_PAX]]/Table1[[#This Row],[TOTAL_PAX]])</f>
        <v>0</v>
      </c>
      <c r="T8071" s="5">
        <f>(Table1[[#This Row],[TIER2_ELIGIBLE_PAX]]/Table1[[#This Row],[TOTAL_PAX]])</f>
        <v>8.9285714285714281E-3</v>
      </c>
      <c r="U8071" s="5">
        <f>(Table1[[#This Row],[TIER3_ELIGIBLE_PAX]]/Table1[[#This Row],[TOTAL_PAX]])</f>
        <v>5.0595238095238096E-2</v>
      </c>
      <c r="V8071" s="8">
        <v>0.81054891900212167</v>
      </c>
    </row>
    <row r="8072" spans="1:22" x14ac:dyDescent="0.3">
      <c r="A8072" s="1">
        <v>45926</v>
      </c>
      <c r="B8072" s="2">
        <v>0.7055555555555556</v>
      </c>
      <c r="C8072" t="s">
        <v>17</v>
      </c>
      <c r="D8072" t="s">
        <v>18</v>
      </c>
      <c r="E8072" t="s">
        <v>4526</v>
      </c>
      <c r="F8072" t="s">
        <v>20</v>
      </c>
      <c r="G8072" t="s">
        <v>99</v>
      </c>
      <c r="H8072" t="s">
        <v>74</v>
      </c>
      <c r="I8072" t="s">
        <v>31</v>
      </c>
      <c r="J8072" t="s">
        <v>32</v>
      </c>
      <c r="K8072" t="s">
        <v>33</v>
      </c>
      <c r="L8072">
        <v>0</v>
      </c>
      <c r="M8072">
        <v>11</v>
      </c>
      <c r="N8072">
        <v>169</v>
      </c>
      <c r="O8072">
        <v>2</v>
      </c>
      <c r="P8072">
        <v>1</v>
      </c>
      <c r="Q8072">
        <v>11</v>
      </c>
      <c r="R8072">
        <f>SUM(Table1[[#This Row],[FIRST_CLASS_SEATS]:[ECONOMY_SEATS]])</f>
        <v>180</v>
      </c>
      <c r="S8072" s="5">
        <f>(Table1[[#This Row],[TIER1_ELIGIBLE_PAX]]/Table1[[#This Row],[TOTAL_PAX]])</f>
        <v>1.1111111111111112E-2</v>
      </c>
      <c r="T8072" s="5">
        <f>(Table1[[#This Row],[TIER2_ELIGIBLE_PAX]]/Table1[[#This Row],[TOTAL_PAX]])</f>
        <v>5.5555555555555558E-3</v>
      </c>
      <c r="U8072" s="5">
        <f>(Table1[[#This Row],[TIER3_ELIGIBLE_PAX]]/Table1[[#This Row],[TOTAL_PAX]])</f>
        <v>6.1111111111111109E-2</v>
      </c>
      <c r="V8072" s="8">
        <v>0.81055283221948604</v>
      </c>
    </row>
    <row r="8073" spans="1:22" x14ac:dyDescent="0.3">
      <c r="A8073" s="1">
        <v>45946</v>
      </c>
      <c r="B8073" s="2">
        <v>0.78125</v>
      </c>
      <c r="C8073" t="s">
        <v>34</v>
      </c>
      <c r="D8073" t="s">
        <v>18</v>
      </c>
      <c r="E8073" t="s">
        <v>3342</v>
      </c>
      <c r="F8073" t="s">
        <v>20</v>
      </c>
      <c r="G8073" t="s">
        <v>62</v>
      </c>
      <c r="H8073" t="s">
        <v>63</v>
      </c>
      <c r="I8073" t="s">
        <v>31</v>
      </c>
      <c r="J8073" t="s">
        <v>32</v>
      </c>
      <c r="K8073" t="s">
        <v>33</v>
      </c>
      <c r="L8073">
        <v>0</v>
      </c>
      <c r="M8073">
        <v>12</v>
      </c>
      <c r="N8073">
        <v>168</v>
      </c>
      <c r="O8073">
        <v>1</v>
      </c>
      <c r="P8073">
        <v>10</v>
      </c>
      <c r="Q8073">
        <v>37</v>
      </c>
      <c r="R8073">
        <f>SUM(Table1[[#This Row],[FIRST_CLASS_SEATS]:[ECONOMY_SEATS]])</f>
        <v>180</v>
      </c>
      <c r="S8073" s="5">
        <f>(Table1[[#This Row],[TIER1_ELIGIBLE_PAX]]/Table1[[#This Row],[TOTAL_PAX]])</f>
        <v>5.5555555555555558E-3</v>
      </c>
      <c r="T8073" s="5">
        <f>(Table1[[#This Row],[TIER2_ELIGIBLE_PAX]]/Table1[[#This Row],[TOTAL_PAX]])</f>
        <v>5.5555555555555552E-2</v>
      </c>
      <c r="U8073" s="5">
        <f>(Table1[[#This Row],[TIER3_ELIGIBLE_PAX]]/Table1[[#This Row],[TOTAL_PAX]])</f>
        <v>0.20555555555555555</v>
      </c>
      <c r="V8073" s="8">
        <v>0.81057579648110334</v>
      </c>
    </row>
    <row r="8074" spans="1:22" x14ac:dyDescent="0.3">
      <c r="A8074" s="1">
        <v>45833</v>
      </c>
      <c r="B8074" s="2">
        <v>0.77708333333333335</v>
      </c>
      <c r="C8074" t="s">
        <v>34</v>
      </c>
      <c r="D8074" t="s">
        <v>18</v>
      </c>
      <c r="E8074" t="s">
        <v>418</v>
      </c>
      <c r="F8074" t="s">
        <v>20</v>
      </c>
      <c r="G8074" t="s">
        <v>54</v>
      </c>
      <c r="H8074" t="s">
        <v>30</v>
      </c>
      <c r="I8074" t="s">
        <v>31</v>
      </c>
      <c r="J8074" t="s">
        <v>32</v>
      </c>
      <c r="K8074" t="s">
        <v>33</v>
      </c>
      <c r="L8074">
        <v>0</v>
      </c>
      <c r="M8074">
        <v>18</v>
      </c>
      <c r="N8074">
        <v>162</v>
      </c>
      <c r="O8074">
        <v>0</v>
      </c>
      <c r="P8074">
        <v>6</v>
      </c>
      <c r="Q8074">
        <v>24</v>
      </c>
      <c r="R8074">
        <f>SUM(Table1[[#This Row],[FIRST_CLASS_SEATS]:[ECONOMY_SEATS]])</f>
        <v>180</v>
      </c>
      <c r="S8074" s="5">
        <f>(Table1[[#This Row],[TIER1_ELIGIBLE_PAX]]/Table1[[#This Row],[TOTAL_PAX]])</f>
        <v>0</v>
      </c>
      <c r="T8074" s="5">
        <f>(Table1[[#This Row],[TIER2_ELIGIBLE_PAX]]/Table1[[#This Row],[TOTAL_PAX]])</f>
        <v>3.3333333333333333E-2</v>
      </c>
      <c r="U8074" s="5">
        <f>(Table1[[#This Row],[TIER3_ELIGIBLE_PAX]]/Table1[[#This Row],[TOTAL_PAX]])</f>
        <v>0.13333333333333333</v>
      </c>
      <c r="V8074" s="8">
        <v>0.81061194124859004</v>
      </c>
    </row>
    <row r="8075" spans="1:22" x14ac:dyDescent="0.3">
      <c r="A8075" s="1">
        <v>45794</v>
      </c>
      <c r="B8075" s="2">
        <v>0.76249999999999996</v>
      </c>
      <c r="C8075" t="s">
        <v>34</v>
      </c>
      <c r="D8075" t="s">
        <v>18</v>
      </c>
      <c r="E8075" t="s">
        <v>498</v>
      </c>
      <c r="F8075" t="s">
        <v>20</v>
      </c>
      <c r="G8075" t="s">
        <v>73</v>
      </c>
      <c r="H8075" t="s">
        <v>74</v>
      </c>
      <c r="I8075" t="s">
        <v>31</v>
      </c>
      <c r="J8075" t="s">
        <v>32</v>
      </c>
      <c r="K8075" t="s">
        <v>33</v>
      </c>
      <c r="L8075">
        <v>0</v>
      </c>
      <c r="M8075">
        <v>5</v>
      </c>
      <c r="N8075">
        <v>175</v>
      </c>
      <c r="O8075">
        <v>0</v>
      </c>
      <c r="P8075">
        <v>3</v>
      </c>
      <c r="Q8075">
        <v>18</v>
      </c>
      <c r="R8075">
        <f>SUM(Table1[[#This Row],[FIRST_CLASS_SEATS]:[ECONOMY_SEATS]])</f>
        <v>180</v>
      </c>
      <c r="S8075" s="5">
        <f>(Table1[[#This Row],[TIER1_ELIGIBLE_PAX]]/Table1[[#This Row],[TOTAL_PAX]])</f>
        <v>0</v>
      </c>
      <c r="T8075" s="5">
        <f>(Table1[[#This Row],[TIER2_ELIGIBLE_PAX]]/Table1[[#This Row],[TOTAL_PAX]])</f>
        <v>1.6666666666666666E-2</v>
      </c>
      <c r="U8075" s="5">
        <f>(Table1[[#This Row],[TIER3_ELIGIBLE_PAX]]/Table1[[#This Row],[TOTAL_PAX]])</f>
        <v>0.1</v>
      </c>
      <c r="V8075" s="8">
        <v>0.81062407808763959</v>
      </c>
    </row>
    <row r="8076" spans="1:22" x14ac:dyDescent="0.3">
      <c r="A8076" s="1">
        <v>45778</v>
      </c>
      <c r="B8076" s="2">
        <v>0.93125000000000002</v>
      </c>
      <c r="C8076" t="s">
        <v>34</v>
      </c>
      <c r="D8076" t="s">
        <v>18</v>
      </c>
      <c r="E8076" t="s">
        <v>4859</v>
      </c>
      <c r="F8076" t="s">
        <v>20</v>
      </c>
      <c r="G8076" t="s">
        <v>62</v>
      </c>
      <c r="H8076" t="s">
        <v>63</v>
      </c>
      <c r="I8076" t="s">
        <v>31</v>
      </c>
      <c r="J8076" t="s">
        <v>32</v>
      </c>
      <c r="K8076" t="s">
        <v>33</v>
      </c>
      <c r="L8076">
        <v>0</v>
      </c>
      <c r="M8076">
        <v>16</v>
      </c>
      <c r="N8076">
        <v>164</v>
      </c>
      <c r="O8076">
        <v>1</v>
      </c>
      <c r="P8076">
        <v>4</v>
      </c>
      <c r="Q8076">
        <v>19</v>
      </c>
      <c r="R8076">
        <f>SUM(Table1[[#This Row],[FIRST_CLASS_SEATS]:[ECONOMY_SEATS]])</f>
        <v>180</v>
      </c>
      <c r="S8076" s="5">
        <f>(Table1[[#This Row],[TIER1_ELIGIBLE_PAX]]/Table1[[#This Row],[TOTAL_PAX]])</f>
        <v>5.5555555555555558E-3</v>
      </c>
      <c r="T8076" s="5">
        <f>(Table1[[#This Row],[TIER2_ELIGIBLE_PAX]]/Table1[[#This Row],[TOTAL_PAX]])</f>
        <v>2.2222222222222223E-2</v>
      </c>
      <c r="U8076" s="5">
        <f>(Table1[[#This Row],[TIER3_ELIGIBLE_PAX]]/Table1[[#This Row],[TOTAL_PAX]])</f>
        <v>0.10555555555555556</v>
      </c>
      <c r="V8076" s="8">
        <v>0.81062413367598318</v>
      </c>
    </row>
    <row r="8077" spans="1:22" x14ac:dyDescent="0.3">
      <c r="A8077" s="1">
        <v>45826</v>
      </c>
      <c r="B8077" s="2">
        <v>0.88749999999999996</v>
      </c>
      <c r="C8077" t="s">
        <v>34</v>
      </c>
      <c r="D8077" t="s">
        <v>18</v>
      </c>
      <c r="E8077" t="s">
        <v>2633</v>
      </c>
      <c r="F8077" t="s">
        <v>20</v>
      </c>
      <c r="G8077" t="s">
        <v>36</v>
      </c>
      <c r="H8077" t="s">
        <v>37</v>
      </c>
      <c r="I8077" t="s">
        <v>31</v>
      </c>
      <c r="J8077" t="s">
        <v>32</v>
      </c>
      <c r="K8077" t="s">
        <v>33</v>
      </c>
      <c r="L8077">
        <v>0</v>
      </c>
      <c r="M8077">
        <v>11</v>
      </c>
      <c r="N8077">
        <v>169</v>
      </c>
      <c r="O8077">
        <v>1</v>
      </c>
      <c r="P8077">
        <v>15</v>
      </c>
      <c r="Q8077">
        <v>50</v>
      </c>
      <c r="R8077">
        <f>SUM(Table1[[#This Row],[FIRST_CLASS_SEATS]:[ECONOMY_SEATS]])</f>
        <v>180</v>
      </c>
      <c r="S8077" s="5">
        <f>(Table1[[#This Row],[TIER1_ELIGIBLE_PAX]]/Table1[[#This Row],[TOTAL_PAX]])</f>
        <v>5.5555555555555558E-3</v>
      </c>
      <c r="T8077" s="5">
        <f>(Table1[[#This Row],[TIER2_ELIGIBLE_PAX]]/Table1[[#This Row],[TOTAL_PAX]])</f>
        <v>8.3333333333333329E-2</v>
      </c>
      <c r="U8077" s="5">
        <f>(Table1[[#This Row],[TIER3_ELIGIBLE_PAX]]/Table1[[#This Row],[TOTAL_PAX]])</f>
        <v>0.27777777777777779</v>
      </c>
      <c r="V8077" s="8">
        <v>0.81075701586790949</v>
      </c>
    </row>
    <row r="8078" spans="1:22" x14ac:dyDescent="0.3">
      <c r="A8078" s="1">
        <v>45810</v>
      </c>
      <c r="B8078" s="2">
        <v>0.70972222222222225</v>
      </c>
      <c r="C8078" t="s">
        <v>17</v>
      </c>
      <c r="D8078" t="s">
        <v>18</v>
      </c>
      <c r="E8078" t="s">
        <v>4574</v>
      </c>
      <c r="F8078" t="s">
        <v>20</v>
      </c>
      <c r="G8078" t="s">
        <v>73</v>
      </c>
      <c r="H8078" t="s">
        <v>74</v>
      </c>
      <c r="I8078" t="s">
        <v>31</v>
      </c>
      <c r="J8078" t="s">
        <v>32</v>
      </c>
      <c r="K8078" t="s">
        <v>33</v>
      </c>
      <c r="L8078">
        <v>0</v>
      </c>
      <c r="M8078">
        <v>11</v>
      </c>
      <c r="N8078">
        <v>169</v>
      </c>
      <c r="O8078">
        <v>0</v>
      </c>
      <c r="P8078">
        <v>13</v>
      </c>
      <c r="Q8078">
        <v>45</v>
      </c>
      <c r="R8078">
        <f>SUM(Table1[[#This Row],[FIRST_CLASS_SEATS]:[ECONOMY_SEATS]])</f>
        <v>180</v>
      </c>
      <c r="S8078" s="5">
        <f>(Table1[[#This Row],[TIER1_ELIGIBLE_PAX]]/Table1[[#This Row],[TOTAL_PAX]])</f>
        <v>0</v>
      </c>
      <c r="T8078" s="5">
        <f>(Table1[[#This Row],[TIER2_ELIGIBLE_PAX]]/Table1[[#This Row],[TOTAL_PAX]])</f>
        <v>7.2222222222222215E-2</v>
      </c>
      <c r="U8078" s="5">
        <f>(Table1[[#This Row],[TIER3_ELIGIBLE_PAX]]/Table1[[#This Row],[TOTAL_PAX]])</f>
        <v>0.25</v>
      </c>
      <c r="V8078" s="8">
        <v>0.81076160477561043</v>
      </c>
    </row>
    <row r="8079" spans="1:22" x14ac:dyDescent="0.3">
      <c r="A8079" s="1">
        <v>45950</v>
      </c>
      <c r="B8079" s="2">
        <v>0.83750000000000002</v>
      </c>
      <c r="C8079" t="s">
        <v>34</v>
      </c>
      <c r="D8079" t="s">
        <v>18</v>
      </c>
      <c r="E8079" t="s">
        <v>216</v>
      </c>
      <c r="F8079" t="s">
        <v>20</v>
      </c>
      <c r="G8079" t="s">
        <v>46</v>
      </c>
      <c r="H8079" t="s">
        <v>22</v>
      </c>
      <c r="I8079" t="s">
        <v>23</v>
      </c>
      <c r="J8079" t="s">
        <v>24</v>
      </c>
      <c r="K8079" t="s">
        <v>25</v>
      </c>
      <c r="L8079">
        <v>0</v>
      </c>
      <c r="M8079">
        <v>32</v>
      </c>
      <c r="N8079">
        <v>300</v>
      </c>
      <c r="O8079">
        <v>1</v>
      </c>
      <c r="P8079">
        <v>16</v>
      </c>
      <c r="Q8079">
        <v>54</v>
      </c>
      <c r="R8079">
        <f>SUM(Table1[[#This Row],[FIRST_CLASS_SEATS]:[ECONOMY_SEATS]])</f>
        <v>332</v>
      </c>
      <c r="S8079" s="5">
        <f>(Table1[[#This Row],[TIER1_ELIGIBLE_PAX]]/Table1[[#This Row],[TOTAL_PAX]])</f>
        <v>3.0120481927710845E-3</v>
      </c>
      <c r="T8079" s="5">
        <f>(Table1[[#This Row],[TIER2_ELIGIBLE_PAX]]/Table1[[#This Row],[TOTAL_PAX]])</f>
        <v>4.8192771084337352E-2</v>
      </c>
      <c r="U8079" s="5">
        <f>(Table1[[#This Row],[TIER3_ELIGIBLE_PAX]]/Table1[[#This Row],[TOTAL_PAX]])</f>
        <v>0.16265060240963855</v>
      </c>
      <c r="V8079" s="8">
        <v>0.81092279635712772</v>
      </c>
    </row>
    <row r="8080" spans="1:22" x14ac:dyDescent="0.3">
      <c r="A8080" s="1">
        <v>45766</v>
      </c>
      <c r="B8080" s="2">
        <v>0.53194444444444444</v>
      </c>
      <c r="C8080" t="s">
        <v>48</v>
      </c>
      <c r="D8080" t="s">
        <v>18</v>
      </c>
      <c r="E8080" t="s">
        <v>5625</v>
      </c>
      <c r="F8080" t="s">
        <v>20</v>
      </c>
      <c r="G8080" t="s">
        <v>21</v>
      </c>
      <c r="H8080" t="s">
        <v>22</v>
      </c>
      <c r="I8080" t="s">
        <v>23</v>
      </c>
      <c r="J8080" t="s">
        <v>24</v>
      </c>
      <c r="K8080" t="s">
        <v>59</v>
      </c>
      <c r="L8080">
        <v>8</v>
      </c>
      <c r="M8080">
        <v>42</v>
      </c>
      <c r="N8080">
        <v>166</v>
      </c>
      <c r="O8080">
        <v>0</v>
      </c>
      <c r="P8080">
        <v>11</v>
      </c>
      <c r="Q8080">
        <v>40</v>
      </c>
      <c r="R8080">
        <f>SUM(Table1[[#This Row],[FIRST_CLASS_SEATS]:[ECONOMY_SEATS]])</f>
        <v>216</v>
      </c>
      <c r="S8080" s="5">
        <f>(Table1[[#This Row],[TIER1_ELIGIBLE_PAX]]/Table1[[#This Row],[TOTAL_PAX]])</f>
        <v>0</v>
      </c>
      <c r="T8080" s="5">
        <f>(Table1[[#This Row],[TIER2_ELIGIBLE_PAX]]/Table1[[#This Row],[TOTAL_PAX]])</f>
        <v>5.0925925925925923E-2</v>
      </c>
      <c r="U8080" s="5">
        <f>(Table1[[#This Row],[TIER3_ELIGIBLE_PAX]]/Table1[[#This Row],[TOTAL_PAX]])</f>
        <v>0.18518518518518517</v>
      </c>
      <c r="V8080" s="8">
        <v>0.81093455343212129</v>
      </c>
    </row>
    <row r="8081" spans="1:22" x14ac:dyDescent="0.3">
      <c r="A8081" s="1">
        <v>45828</v>
      </c>
      <c r="B8081" s="2">
        <v>0.40069444444444446</v>
      </c>
      <c r="C8081" t="s">
        <v>26</v>
      </c>
      <c r="D8081" t="s">
        <v>18</v>
      </c>
      <c r="E8081" t="s">
        <v>4719</v>
      </c>
      <c r="F8081" t="s">
        <v>20</v>
      </c>
      <c r="G8081" t="s">
        <v>99</v>
      </c>
      <c r="H8081" t="s">
        <v>74</v>
      </c>
      <c r="I8081" t="s">
        <v>31</v>
      </c>
      <c r="J8081" t="s">
        <v>32</v>
      </c>
      <c r="K8081" t="s">
        <v>33</v>
      </c>
      <c r="L8081">
        <v>0</v>
      </c>
      <c r="M8081">
        <v>17</v>
      </c>
      <c r="N8081">
        <v>163</v>
      </c>
      <c r="O8081">
        <v>1</v>
      </c>
      <c r="P8081">
        <v>8</v>
      </c>
      <c r="Q8081">
        <v>32</v>
      </c>
      <c r="R8081">
        <f>SUM(Table1[[#This Row],[FIRST_CLASS_SEATS]:[ECONOMY_SEATS]])</f>
        <v>180</v>
      </c>
      <c r="S8081" s="5">
        <f>(Table1[[#This Row],[TIER1_ELIGIBLE_PAX]]/Table1[[#This Row],[TOTAL_PAX]])</f>
        <v>5.5555555555555558E-3</v>
      </c>
      <c r="T8081" s="5">
        <f>(Table1[[#This Row],[TIER2_ELIGIBLE_PAX]]/Table1[[#This Row],[TOTAL_PAX]])</f>
        <v>4.4444444444444446E-2</v>
      </c>
      <c r="U8081" s="5">
        <f>(Table1[[#This Row],[TIER3_ELIGIBLE_PAX]]/Table1[[#This Row],[TOTAL_PAX]])</f>
        <v>0.17777777777777778</v>
      </c>
      <c r="V8081" s="8">
        <v>0.81109151956316472</v>
      </c>
    </row>
    <row r="8082" spans="1:22" x14ac:dyDescent="0.3">
      <c r="A8082" s="1">
        <v>45844</v>
      </c>
      <c r="B8082" s="2">
        <v>0.56458333333333333</v>
      </c>
      <c r="C8082" t="s">
        <v>48</v>
      </c>
      <c r="D8082" t="s">
        <v>18</v>
      </c>
      <c r="E8082" t="s">
        <v>1818</v>
      </c>
      <c r="F8082" t="s">
        <v>20</v>
      </c>
      <c r="G8082" t="s">
        <v>68</v>
      </c>
      <c r="H8082" t="s">
        <v>69</v>
      </c>
      <c r="I8082" t="s">
        <v>31</v>
      </c>
      <c r="J8082" t="s">
        <v>32</v>
      </c>
      <c r="K8082" t="s">
        <v>33</v>
      </c>
      <c r="L8082">
        <v>0</v>
      </c>
      <c r="M8082">
        <v>19</v>
      </c>
      <c r="N8082">
        <v>161</v>
      </c>
      <c r="O8082">
        <v>1</v>
      </c>
      <c r="P8082">
        <v>8</v>
      </c>
      <c r="Q8082">
        <v>32</v>
      </c>
      <c r="R8082">
        <f>SUM(Table1[[#This Row],[FIRST_CLASS_SEATS]:[ECONOMY_SEATS]])</f>
        <v>180</v>
      </c>
      <c r="S8082" s="5">
        <f>(Table1[[#This Row],[TIER1_ELIGIBLE_PAX]]/Table1[[#This Row],[TOTAL_PAX]])</f>
        <v>5.5555555555555558E-3</v>
      </c>
      <c r="T8082" s="5">
        <f>(Table1[[#This Row],[TIER2_ELIGIBLE_PAX]]/Table1[[#This Row],[TOTAL_PAX]])</f>
        <v>4.4444444444444446E-2</v>
      </c>
      <c r="U8082" s="5">
        <f>(Table1[[#This Row],[TIER3_ELIGIBLE_PAX]]/Table1[[#This Row],[TOTAL_PAX]])</f>
        <v>0.17777777777777778</v>
      </c>
      <c r="V8082" s="8">
        <v>0.81123903421901677</v>
      </c>
    </row>
    <row r="8083" spans="1:22" x14ac:dyDescent="0.3">
      <c r="A8083" s="1">
        <v>45817</v>
      </c>
      <c r="B8083" s="2">
        <v>0.43333333333333335</v>
      </c>
      <c r="C8083" t="s">
        <v>26</v>
      </c>
      <c r="D8083" t="s">
        <v>18</v>
      </c>
      <c r="E8083" t="s">
        <v>70</v>
      </c>
      <c r="F8083" t="s">
        <v>20</v>
      </c>
      <c r="G8083" t="s">
        <v>46</v>
      </c>
      <c r="H8083" t="s">
        <v>22</v>
      </c>
      <c r="I8083" t="s">
        <v>23</v>
      </c>
      <c r="J8083" t="s">
        <v>24</v>
      </c>
      <c r="K8083" t="s">
        <v>25</v>
      </c>
      <c r="L8083">
        <v>8</v>
      </c>
      <c r="M8083">
        <v>49</v>
      </c>
      <c r="N8083">
        <v>178</v>
      </c>
      <c r="O8083">
        <v>1</v>
      </c>
      <c r="P8083">
        <v>12</v>
      </c>
      <c r="Q8083">
        <v>42</v>
      </c>
      <c r="R8083">
        <f>SUM(Table1[[#This Row],[FIRST_CLASS_SEATS]:[ECONOMY_SEATS]])</f>
        <v>235</v>
      </c>
      <c r="S8083" s="5">
        <f>(Table1[[#This Row],[TIER1_ELIGIBLE_PAX]]/Table1[[#This Row],[TOTAL_PAX]])</f>
        <v>4.2553191489361703E-3</v>
      </c>
      <c r="T8083" s="5">
        <f>(Table1[[#This Row],[TIER2_ELIGIBLE_PAX]]/Table1[[#This Row],[TOTAL_PAX]])</f>
        <v>5.106382978723404E-2</v>
      </c>
      <c r="U8083" s="5">
        <f>(Table1[[#This Row],[TIER3_ELIGIBLE_PAX]]/Table1[[#This Row],[TOTAL_PAX]])</f>
        <v>0.17872340425531916</v>
      </c>
      <c r="V8083" s="8">
        <v>0.81129090364602141</v>
      </c>
    </row>
    <row r="8084" spans="1:22" x14ac:dyDescent="0.3">
      <c r="A8084" s="1">
        <v>45768</v>
      </c>
      <c r="B8084" s="2">
        <v>0.44583333333333336</v>
      </c>
      <c r="C8084" t="s">
        <v>26</v>
      </c>
      <c r="D8084" t="s">
        <v>18</v>
      </c>
      <c r="E8084" t="s">
        <v>1029</v>
      </c>
      <c r="F8084" t="s">
        <v>20</v>
      </c>
      <c r="G8084" t="s">
        <v>71</v>
      </c>
      <c r="H8084" t="s">
        <v>22</v>
      </c>
      <c r="I8084" t="s">
        <v>23</v>
      </c>
      <c r="J8084" t="s">
        <v>24</v>
      </c>
      <c r="K8084" t="s">
        <v>25</v>
      </c>
      <c r="L8084">
        <v>8</v>
      </c>
      <c r="M8084">
        <v>49</v>
      </c>
      <c r="N8084">
        <v>178</v>
      </c>
      <c r="O8084">
        <v>2</v>
      </c>
      <c r="P8084">
        <v>9</v>
      </c>
      <c r="Q8084">
        <v>35</v>
      </c>
      <c r="R8084">
        <f>SUM(Table1[[#This Row],[FIRST_CLASS_SEATS]:[ECONOMY_SEATS]])</f>
        <v>235</v>
      </c>
      <c r="S8084" s="5">
        <f>(Table1[[#This Row],[TIER1_ELIGIBLE_PAX]]/Table1[[#This Row],[TOTAL_PAX]])</f>
        <v>8.5106382978723406E-3</v>
      </c>
      <c r="T8084" s="5">
        <f>(Table1[[#This Row],[TIER2_ELIGIBLE_PAX]]/Table1[[#This Row],[TOTAL_PAX]])</f>
        <v>3.8297872340425532E-2</v>
      </c>
      <c r="U8084" s="5">
        <f>(Table1[[#This Row],[TIER3_ELIGIBLE_PAX]]/Table1[[#This Row],[TOTAL_PAX]])</f>
        <v>0.14893617021276595</v>
      </c>
      <c r="V8084" s="8">
        <v>0.81132819615085461</v>
      </c>
    </row>
    <row r="8085" spans="1:22" x14ac:dyDescent="0.3">
      <c r="A8085" s="1">
        <v>45803</v>
      </c>
      <c r="B8085" s="2">
        <v>0.90416666666666667</v>
      </c>
      <c r="C8085" t="s">
        <v>34</v>
      </c>
      <c r="D8085" t="s">
        <v>18</v>
      </c>
      <c r="E8085" t="s">
        <v>487</v>
      </c>
      <c r="F8085" t="s">
        <v>20</v>
      </c>
      <c r="G8085" t="s">
        <v>76</v>
      </c>
      <c r="H8085" t="s">
        <v>77</v>
      </c>
      <c r="I8085" t="s">
        <v>78</v>
      </c>
      <c r="J8085" t="s">
        <v>24</v>
      </c>
      <c r="K8085" t="s">
        <v>25</v>
      </c>
      <c r="L8085">
        <v>0</v>
      </c>
      <c r="M8085">
        <v>48</v>
      </c>
      <c r="N8085">
        <v>224</v>
      </c>
      <c r="O8085">
        <v>0</v>
      </c>
      <c r="P8085">
        <v>6</v>
      </c>
      <c r="Q8085">
        <v>26</v>
      </c>
      <c r="R8085">
        <f>SUM(Table1[[#This Row],[FIRST_CLASS_SEATS]:[ECONOMY_SEATS]])</f>
        <v>272</v>
      </c>
      <c r="S8085" s="5">
        <f>(Table1[[#This Row],[TIER1_ELIGIBLE_PAX]]/Table1[[#This Row],[TOTAL_PAX]])</f>
        <v>0</v>
      </c>
      <c r="T8085" s="5">
        <f>(Table1[[#This Row],[TIER2_ELIGIBLE_PAX]]/Table1[[#This Row],[TOTAL_PAX]])</f>
        <v>2.2058823529411766E-2</v>
      </c>
      <c r="U8085" s="5">
        <f>(Table1[[#This Row],[TIER3_ELIGIBLE_PAX]]/Table1[[#This Row],[TOTAL_PAX]])</f>
        <v>9.5588235294117641E-2</v>
      </c>
      <c r="V8085" s="8">
        <v>0.81135879629932695</v>
      </c>
    </row>
    <row r="8086" spans="1:22" x14ac:dyDescent="0.3">
      <c r="A8086" s="1">
        <v>45816</v>
      </c>
      <c r="B8086" s="2">
        <v>0.35416666666666669</v>
      </c>
      <c r="C8086" t="s">
        <v>26</v>
      </c>
      <c r="D8086" t="s">
        <v>18</v>
      </c>
      <c r="E8086" t="s">
        <v>1511</v>
      </c>
      <c r="F8086" t="s">
        <v>20</v>
      </c>
      <c r="G8086" t="s">
        <v>46</v>
      </c>
      <c r="H8086" t="s">
        <v>22</v>
      </c>
      <c r="I8086" t="s">
        <v>23</v>
      </c>
      <c r="J8086" t="s">
        <v>24</v>
      </c>
      <c r="K8086" t="s">
        <v>59</v>
      </c>
      <c r="L8086">
        <v>0</v>
      </c>
      <c r="M8086">
        <v>35</v>
      </c>
      <c r="N8086">
        <v>179</v>
      </c>
      <c r="O8086">
        <v>2</v>
      </c>
      <c r="P8086">
        <v>8</v>
      </c>
      <c r="Q8086">
        <v>32</v>
      </c>
      <c r="R8086">
        <f>SUM(Table1[[#This Row],[FIRST_CLASS_SEATS]:[ECONOMY_SEATS]])</f>
        <v>214</v>
      </c>
      <c r="S8086" s="5">
        <f>(Table1[[#This Row],[TIER1_ELIGIBLE_PAX]]/Table1[[#This Row],[TOTAL_PAX]])</f>
        <v>9.3457943925233638E-3</v>
      </c>
      <c r="T8086" s="5">
        <f>(Table1[[#This Row],[TIER2_ELIGIBLE_PAX]]/Table1[[#This Row],[TOTAL_PAX]])</f>
        <v>3.7383177570093455E-2</v>
      </c>
      <c r="U8086" s="5">
        <f>(Table1[[#This Row],[TIER3_ELIGIBLE_PAX]]/Table1[[#This Row],[TOTAL_PAX]])</f>
        <v>0.14953271028037382</v>
      </c>
      <c r="V8086" s="8">
        <v>0.81159233988884838</v>
      </c>
    </row>
    <row r="8087" spans="1:22" x14ac:dyDescent="0.3">
      <c r="A8087" s="1">
        <v>45803</v>
      </c>
      <c r="B8087" s="2">
        <v>0.49791666666666667</v>
      </c>
      <c r="C8087" t="s">
        <v>26</v>
      </c>
      <c r="D8087" t="s">
        <v>18</v>
      </c>
      <c r="E8087" t="s">
        <v>5455</v>
      </c>
      <c r="F8087" t="s">
        <v>20</v>
      </c>
      <c r="G8087" t="s">
        <v>62</v>
      </c>
      <c r="H8087" t="s">
        <v>63</v>
      </c>
      <c r="I8087" t="s">
        <v>31</v>
      </c>
      <c r="J8087" t="s">
        <v>32</v>
      </c>
      <c r="K8087" t="s">
        <v>33</v>
      </c>
      <c r="L8087">
        <v>0</v>
      </c>
      <c r="M8087">
        <v>9</v>
      </c>
      <c r="N8087">
        <v>171</v>
      </c>
      <c r="O8087">
        <v>2</v>
      </c>
      <c r="P8087">
        <v>0</v>
      </c>
      <c r="Q8087">
        <v>5</v>
      </c>
      <c r="R8087">
        <f>SUM(Table1[[#This Row],[FIRST_CLASS_SEATS]:[ECONOMY_SEATS]])</f>
        <v>180</v>
      </c>
      <c r="S8087" s="5">
        <f>(Table1[[#This Row],[TIER1_ELIGIBLE_PAX]]/Table1[[#This Row],[TOTAL_PAX]])</f>
        <v>1.1111111111111112E-2</v>
      </c>
      <c r="T8087" s="5">
        <f>(Table1[[#This Row],[TIER2_ELIGIBLE_PAX]]/Table1[[#This Row],[TOTAL_PAX]])</f>
        <v>0</v>
      </c>
      <c r="U8087" s="5">
        <f>(Table1[[#This Row],[TIER3_ELIGIBLE_PAX]]/Table1[[#This Row],[TOTAL_PAX]])</f>
        <v>2.7777777777777776E-2</v>
      </c>
      <c r="V8087" s="8">
        <v>0.81164067880280155</v>
      </c>
    </row>
    <row r="8088" spans="1:22" x14ac:dyDescent="0.3">
      <c r="A8088" s="1">
        <v>45804</v>
      </c>
      <c r="B8088" s="2">
        <v>0.54652777777777772</v>
      </c>
      <c r="C8088" t="s">
        <v>48</v>
      </c>
      <c r="D8088" t="s">
        <v>18</v>
      </c>
      <c r="E8088" t="s">
        <v>368</v>
      </c>
      <c r="F8088" t="s">
        <v>20</v>
      </c>
      <c r="G8088" t="s">
        <v>46</v>
      </c>
      <c r="H8088" t="s">
        <v>22</v>
      </c>
      <c r="I8088" t="s">
        <v>23</v>
      </c>
      <c r="J8088" t="s">
        <v>24</v>
      </c>
      <c r="K8088" t="s">
        <v>25</v>
      </c>
      <c r="L8088">
        <v>0</v>
      </c>
      <c r="M8088">
        <v>32</v>
      </c>
      <c r="N8088">
        <v>304</v>
      </c>
      <c r="O8088">
        <v>0</v>
      </c>
      <c r="P8088">
        <v>12</v>
      </c>
      <c r="Q8088">
        <v>43</v>
      </c>
      <c r="R8088">
        <f>SUM(Table1[[#This Row],[FIRST_CLASS_SEATS]:[ECONOMY_SEATS]])</f>
        <v>336</v>
      </c>
      <c r="S8088" s="5">
        <f>(Table1[[#This Row],[TIER1_ELIGIBLE_PAX]]/Table1[[#This Row],[TOTAL_PAX]])</f>
        <v>0</v>
      </c>
      <c r="T8088" s="5">
        <f>(Table1[[#This Row],[TIER2_ELIGIBLE_PAX]]/Table1[[#This Row],[TOTAL_PAX]])</f>
        <v>3.5714285714285712E-2</v>
      </c>
      <c r="U8088" s="5">
        <f>(Table1[[#This Row],[TIER3_ELIGIBLE_PAX]]/Table1[[#This Row],[TOTAL_PAX]])</f>
        <v>0.12797619047619047</v>
      </c>
      <c r="V8088" s="8">
        <v>0.81170510199580348</v>
      </c>
    </row>
    <row r="8089" spans="1:22" x14ac:dyDescent="0.3">
      <c r="A8089" s="1">
        <v>45818</v>
      </c>
      <c r="B8089" s="2">
        <v>0.93888888888888888</v>
      </c>
      <c r="C8089" t="s">
        <v>34</v>
      </c>
      <c r="D8089" t="s">
        <v>18</v>
      </c>
      <c r="E8089" t="s">
        <v>5920</v>
      </c>
      <c r="F8089" t="s">
        <v>20</v>
      </c>
      <c r="G8089" t="s">
        <v>29</v>
      </c>
      <c r="H8089" t="s">
        <v>30</v>
      </c>
      <c r="I8089" t="s">
        <v>31</v>
      </c>
      <c r="J8089" t="s">
        <v>32</v>
      </c>
      <c r="K8089" t="s">
        <v>33</v>
      </c>
      <c r="L8089">
        <v>0</v>
      </c>
      <c r="M8089">
        <v>0</v>
      </c>
      <c r="N8089">
        <v>180</v>
      </c>
      <c r="O8089">
        <v>1</v>
      </c>
      <c r="P8089">
        <v>8</v>
      </c>
      <c r="Q8089">
        <v>30</v>
      </c>
      <c r="R8089">
        <f>SUM(Table1[[#This Row],[FIRST_CLASS_SEATS]:[ECONOMY_SEATS]])</f>
        <v>180</v>
      </c>
      <c r="S8089" s="5">
        <f>(Table1[[#This Row],[TIER1_ELIGIBLE_PAX]]/Table1[[#This Row],[TOTAL_PAX]])</f>
        <v>5.5555555555555558E-3</v>
      </c>
      <c r="T8089" s="5">
        <f>(Table1[[#This Row],[TIER2_ELIGIBLE_PAX]]/Table1[[#This Row],[TOTAL_PAX]])</f>
        <v>4.4444444444444446E-2</v>
      </c>
      <c r="U8089" s="5">
        <f>(Table1[[#This Row],[TIER3_ELIGIBLE_PAX]]/Table1[[#This Row],[TOTAL_PAX]])</f>
        <v>0.16666666666666666</v>
      </c>
      <c r="V8089" s="8">
        <v>0.81176191876164783</v>
      </c>
    </row>
    <row r="8090" spans="1:22" x14ac:dyDescent="0.3">
      <c r="A8090" s="1">
        <v>45799</v>
      </c>
      <c r="B8090" s="2">
        <v>0.36458333333333331</v>
      </c>
      <c r="C8090" t="s">
        <v>26</v>
      </c>
      <c r="D8090" t="s">
        <v>18</v>
      </c>
      <c r="E8090" t="s">
        <v>3731</v>
      </c>
      <c r="F8090" t="s">
        <v>20</v>
      </c>
      <c r="G8090" t="s">
        <v>46</v>
      </c>
      <c r="H8090" t="s">
        <v>22</v>
      </c>
      <c r="I8090" t="s">
        <v>23</v>
      </c>
      <c r="J8090" t="s">
        <v>24</v>
      </c>
      <c r="K8090" t="s">
        <v>25</v>
      </c>
      <c r="L8090">
        <v>0</v>
      </c>
      <c r="M8090">
        <v>32</v>
      </c>
      <c r="N8090">
        <v>300</v>
      </c>
      <c r="O8090">
        <v>1</v>
      </c>
      <c r="P8090">
        <v>16</v>
      </c>
      <c r="Q8090">
        <v>53</v>
      </c>
      <c r="R8090">
        <f>SUM(Table1[[#This Row],[FIRST_CLASS_SEATS]:[ECONOMY_SEATS]])</f>
        <v>332</v>
      </c>
      <c r="S8090" s="5">
        <f>(Table1[[#This Row],[TIER1_ELIGIBLE_PAX]]/Table1[[#This Row],[TOTAL_PAX]])</f>
        <v>3.0120481927710845E-3</v>
      </c>
      <c r="T8090" s="5">
        <f>(Table1[[#This Row],[TIER2_ELIGIBLE_PAX]]/Table1[[#This Row],[TOTAL_PAX]])</f>
        <v>4.8192771084337352E-2</v>
      </c>
      <c r="U8090" s="5">
        <f>(Table1[[#This Row],[TIER3_ELIGIBLE_PAX]]/Table1[[#This Row],[TOTAL_PAX]])</f>
        <v>0.15963855421686746</v>
      </c>
      <c r="V8090" s="8">
        <v>0.81180330968904679</v>
      </c>
    </row>
    <row r="8091" spans="1:22" x14ac:dyDescent="0.3">
      <c r="A8091" s="1">
        <v>45906</v>
      </c>
      <c r="B8091" s="2">
        <v>0.71597222222222223</v>
      </c>
      <c r="C8091" t="s">
        <v>17</v>
      </c>
      <c r="D8091" t="s">
        <v>18</v>
      </c>
      <c r="E8091" t="s">
        <v>1939</v>
      </c>
      <c r="F8091" t="s">
        <v>20</v>
      </c>
      <c r="G8091" t="s">
        <v>99</v>
      </c>
      <c r="H8091" t="s">
        <v>74</v>
      </c>
      <c r="I8091" t="s">
        <v>31</v>
      </c>
      <c r="J8091" t="s">
        <v>32</v>
      </c>
      <c r="K8091" t="s">
        <v>33</v>
      </c>
      <c r="L8091">
        <v>0</v>
      </c>
      <c r="M8091">
        <v>11</v>
      </c>
      <c r="N8091">
        <v>169</v>
      </c>
      <c r="O8091">
        <v>0</v>
      </c>
      <c r="P8091">
        <v>9</v>
      </c>
      <c r="Q8091">
        <v>34</v>
      </c>
      <c r="R8091">
        <f>SUM(Table1[[#This Row],[FIRST_CLASS_SEATS]:[ECONOMY_SEATS]])</f>
        <v>180</v>
      </c>
      <c r="S8091" s="5">
        <f>(Table1[[#This Row],[TIER1_ELIGIBLE_PAX]]/Table1[[#This Row],[TOTAL_PAX]])</f>
        <v>0</v>
      </c>
      <c r="T8091" s="5">
        <f>(Table1[[#This Row],[TIER2_ELIGIBLE_PAX]]/Table1[[#This Row],[TOTAL_PAX]])</f>
        <v>0.05</v>
      </c>
      <c r="U8091" s="5">
        <f>(Table1[[#This Row],[TIER3_ELIGIBLE_PAX]]/Table1[[#This Row],[TOTAL_PAX]])</f>
        <v>0.18888888888888888</v>
      </c>
      <c r="V8091" s="8">
        <v>0.81191696592209694</v>
      </c>
    </row>
    <row r="8092" spans="1:22" x14ac:dyDescent="0.3">
      <c r="A8092" s="1">
        <v>45791</v>
      </c>
      <c r="B8092" s="2">
        <v>0.73819444444444449</v>
      </c>
      <c r="C8092" t="s">
        <v>17</v>
      </c>
      <c r="D8092" t="s">
        <v>18</v>
      </c>
      <c r="E8092" t="s">
        <v>845</v>
      </c>
      <c r="F8092" t="s">
        <v>20</v>
      </c>
      <c r="G8092" t="s">
        <v>21</v>
      </c>
      <c r="H8092" t="s">
        <v>22</v>
      </c>
      <c r="I8092" t="s">
        <v>23</v>
      </c>
      <c r="J8092" t="s">
        <v>24</v>
      </c>
      <c r="K8092" t="s">
        <v>59</v>
      </c>
      <c r="L8092">
        <v>0</v>
      </c>
      <c r="M8092">
        <v>35</v>
      </c>
      <c r="N8092">
        <v>179</v>
      </c>
      <c r="O8092">
        <v>0</v>
      </c>
      <c r="P8092">
        <v>6</v>
      </c>
      <c r="Q8092">
        <v>25</v>
      </c>
      <c r="R8092">
        <f>SUM(Table1[[#This Row],[FIRST_CLASS_SEATS]:[ECONOMY_SEATS]])</f>
        <v>214</v>
      </c>
      <c r="S8092" s="5">
        <f>(Table1[[#This Row],[TIER1_ELIGIBLE_PAX]]/Table1[[#This Row],[TOTAL_PAX]])</f>
        <v>0</v>
      </c>
      <c r="T8092" s="5">
        <f>(Table1[[#This Row],[TIER2_ELIGIBLE_PAX]]/Table1[[#This Row],[TOTAL_PAX]])</f>
        <v>2.8037383177570093E-2</v>
      </c>
      <c r="U8092" s="5">
        <f>(Table1[[#This Row],[TIER3_ELIGIBLE_PAX]]/Table1[[#This Row],[TOTAL_PAX]])</f>
        <v>0.11682242990654206</v>
      </c>
      <c r="V8092" s="8">
        <v>0.81203971618205695</v>
      </c>
    </row>
    <row r="8093" spans="1:22" x14ac:dyDescent="0.3">
      <c r="A8093" s="1">
        <v>45875</v>
      </c>
      <c r="B8093" s="2">
        <v>0.28472222222222221</v>
      </c>
      <c r="C8093" t="s">
        <v>26</v>
      </c>
      <c r="D8093" t="s">
        <v>18</v>
      </c>
      <c r="E8093" t="s">
        <v>95</v>
      </c>
      <c r="F8093" t="s">
        <v>20</v>
      </c>
      <c r="G8093" t="s">
        <v>124</v>
      </c>
      <c r="H8093" t="s">
        <v>22</v>
      </c>
      <c r="I8093" t="s">
        <v>23</v>
      </c>
      <c r="J8093" t="s">
        <v>24</v>
      </c>
      <c r="K8093" t="s">
        <v>25</v>
      </c>
      <c r="L8093">
        <v>0</v>
      </c>
      <c r="M8093">
        <v>32</v>
      </c>
      <c r="N8093">
        <v>300</v>
      </c>
      <c r="O8093">
        <v>0</v>
      </c>
      <c r="P8093">
        <v>8</v>
      </c>
      <c r="Q8093">
        <v>32</v>
      </c>
      <c r="R8093">
        <f>SUM(Table1[[#This Row],[FIRST_CLASS_SEATS]:[ECONOMY_SEATS]])</f>
        <v>332</v>
      </c>
      <c r="S8093" s="5">
        <f>(Table1[[#This Row],[TIER1_ELIGIBLE_PAX]]/Table1[[#This Row],[TOTAL_PAX]])</f>
        <v>0</v>
      </c>
      <c r="T8093" s="5">
        <f>(Table1[[#This Row],[TIER2_ELIGIBLE_PAX]]/Table1[[#This Row],[TOTAL_PAX]])</f>
        <v>2.4096385542168676E-2</v>
      </c>
      <c r="U8093" s="5">
        <f>(Table1[[#This Row],[TIER3_ELIGIBLE_PAX]]/Table1[[#This Row],[TOTAL_PAX]])</f>
        <v>9.6385542168674704E-2</v>
      </c>
      <c r="V8093" s="8">
        <v>0.81210141081775644</v>
      </c>
    </row>
    <row r="8094" spans="1:22" x14ac:dyDescent="0.3">
      <c r="A8094" s="1">
        <v>45798</v>
      </c>
      <c r="B8094" s="2">
        <v>0.80972222222222223</v>
      </c>
      <c r="C8094" t="s">
        <v>34</v>
      </c>
      <c r="D8094" t="s">
        <v>18</v>
      </c>
      <c r="E8094" t="s">
        <v>2430</v>
      </c>
      <c r="F8094" t="s">
        <v>20</v>
      </c>
      <c r="G8094" t="s">
        <v>43</v>
      </c>
      <c r="H8094" t="s">
        <v>44</v>
      </c>
      <c r="I8094" t="s">
        <v>31</v>
      </c>
      <c r="J8094" t="s">
        <v>32</v>
      </c>
      <c r="K8094" t="s">
        <v>33</v>
      </c>
      <c r="L8094">
        <v>0</v>
      </c>
      <c r="M8094">
        <v>2</v>
      </c>
      <c r="N8094">
        <v>178</v>
      </c>
      <c r="O8094">
        <v>0</v>
      </c>
      <c r="P8094">
        <v>10</v>
      </c>
      <c r="Q8094">
        <v>36</v>
      </c>
      <c r="R8094">
        <f>SUM(Table1[[#This Row],[FIRST_CLASS_SEATS]:[ECONOMY_SEATS]])</f>
        <v>180</v>
      </c>
      <c r="S8094" s="5">
        <f>(Table1[[#This Row],[TIER1_ELIGIBLE_PAX]]/Table1[[#This Row],[TOTAL_PAX]])</f>
        <v>0</v>
      </c>
      <c r="T8094" s="5">
        <f>(Table1[[#This Row],[TIER2_ELIGIBLE_PAX]]/Table1[[#This Row],[TOTAL_PAX]])</f>
        <v>5.5555555555555552E-2</v>
      </c>
      <c r="U8094" s="5">
        <f>(Table1[[#This Row],[TIER3_ELIGIBLE_PAX]]/Table1[[#This Row],[TOTAL_PAX]])</f>
        <v>0.2</v>
      </c>
      <c r="V8094" s="8">
        <v>0.81226775977803223</v>
      </c>
    </row>
    <row r="8095" spans="1:22" x14ac:dyDescent="0.3">
      <c r="A8095" s="1">
        <v>45810</v>
      </c>
      <c r="B8095" s="2">
        <v>0.93125000000000002</v>
      </c>
      <c r="C8095" t="s">
        <v>34</v>
      </c>
      <c r="D8095" t="s">
        <v>18</v>
      </c>
      <c r="E8095" t="s">
        <v>3274</v>
      </c>
      <c r="F8095" t="s">
        <v>20</v>
      </c>
      <c r="G8095" t="s">
        <v>99</v>
      </c>
      <c r="H8095" t="s">
        <v>74</v>
      </c>
      <c r="I8095" t="s">
        <v>31</v>
      </c>
      <c r="J8095" t="s">
        <v>32</v>
      </c>
      <c r="K8095" t="s">
        <v>33</v>
      </c>
      <c r="L8095">
        <v>0</v>
      </c>
      <c r="M8095">
        <v>6</v>
      </c>
      <c r="N8095">
        <v>174</v>
      </c>
      <c r="O8095">
        <v>1</v>
      </c>
      <c r="P8095">
        <v>12</v>
      </c>
      <c r="Q8095">
        <v>43</v>
      </c>
      <c r="R8095">
        <f>SUM(Table1[[#This Row],[FIRST_CLASS_SEATS]:[ECONOMY_SEATS]])</f>
        <v>180</v>
      </c>
      <c r="S8095" s="5">
        <f>(Table1[[#This Row],[TIER1_ELIGIBLE_PAX]]/Table1[[#This Row],[TOTAL_PAX]])</f>
        <v>5.5555555555555558E-3</v>
      </c>
      <c r="T8095" s="5">
        <f>(Table1[[#This Row],[TIER2_ELIGIBLE_PAX]]/Table1[[#This Row],[TOTAL_PAX]])</f>
        <v>6.6666666666666666E-2</v>
      </c>
      <c r="U8095" s="5">
        <f>(Table1[[#This Row],[TIER3_ELIGIBLE_PAX]]/Table1[[#This Row],[TOTAL_PAX]])</f>
        <v>0.2388888888888889</v>
      </c>
      <c r="V8095" s="8">
        <v>0.81247482584796804</v>
      </c>
    </row>
    <row r="8096" spans="1:22" x14ac:dyDescent="0.3">
      <c r="A8096" s="1">
        <v>45930</v>
      </c>
      <c r="B8096" s="2">
        <v>0.36041666666666666</v>
      </c>
      <c r="C8096" t="s">
        <v>26</v>
      </c>
      <c r="D8096" t="s">
        <v>18</v>
      </c>
      <c r="E8096" t="s">
        <v>1864</v>
      </c>
      <c r="F8096" t="s">
        <v>20</v>
      </c>
      <c r="G8096" t="s">
        <v>46</v>
      </c>
      <c r="H8096" t="s">
        <v>22</v>
      </c>
      <c r="I8096" t="s">
        <v>23</v>
      </c>
      <c r="J8096" t="s">
        <v>24</v>
      </c>
      <c r="K8096" t="s">
        <v>25</v>
      </c>
      <c r="L8096">
        <v>0</v>
      </c>
      <c r="M8096">
        <v>48</v>
      </c>
      <c r="N8096">
        <v>224</v>
      </c>
      <c r="O8096">
        <v>0</v>
      </c>
      <c r="P8096">
        <v>7</v>
      </c>
      <c r="Q8096">
        <v>27</v>
      </c>
      <c r="R8096">
        <f>SUM(Table1[[#This Row],[FIRST_CLASS_SEATS]:[ECONOMY_SEATS]])</f>
        <v>272</v>
      </c>
      <c r="S8096" s="5">
        <f>(Table1[[#This Row],[TIER1_ELIGIBLE_PAX]]/Table1[[#This Row],[TOTAL_PAX]])</f>
        <v>0</v>
      </c>
      <c r="T8096" s="5">
        <f>(Table1[[#This Row],[TIER2_ELIGIBLE_PAX]]/Table1[[#This Row],[TOTAL_PAX]])</f>
        <v>2.5735294117647058E-2</v>
      </c>
      <c r="U8096" s="5">
        <f>(Table1[[#This Row],[TIER3_ELIGIBLE_PAX]]/Table1[[#This Row],[TOTAL_PAX]])</f>
        <v>9.9264705882352935E-2</v>
      </c>
      <c r="V8096" s="8">
        <v>0.81249373781122525</v>
      </c>
    </row>
    <row r="8097" spans="1:22" x14ac:dyDescent="0.3">
      <c r="A8097" s="1">
        <v>45811</v>
      </c>
      <c r="B8097" s="2">
        <v>0.92152777777777772</v>
      </c>
      <c r="C8097" t="s">
        <v>34</v>
      </c>
      <c r="D8097" t="s">
        <v>18</v>
      </c>
      <c r="E8097" t="s">
        <v>5634</v>
      </c>
      <c r="F8097" t="s">
        <v>20</v>
      </c>
      <c r="G8097" t="s">
        <v>21</v>
      </c>
      <c r="H8097" t="s">
        <v>22</v>
      </c>
      <c r="I8097" t="s">
        <v>23</v>
      </c>
      <c r="J8097" t="s">
        <v>24</v>
      </c>
      <c r="K8097" t="s">
        <v>59</v>
      </c>
      <c r="L8097">
        <v>8</v>
      </c>
      <c r="M8097">
        <v>42</v>
      </c>
      <c r="N8097">
        <v>166</v>
      </c>
      <c r="O8097">
        <v>0</v>
      </c>
      <c r="P8097">
        <v>11</v>
      </c>
      <c r="Q8097">
        <v>39</v>
      </c>
      <c r="R8097">
        <f>SUM(Table1[[#This Row],[FIRST_CLASS_SEATS]:[ECONOMY_SEATS]])</f>
        <v>216</v>
      </c>
      <c r="S8097" s="5">
        <f>(Table1[[#This Row],[TIER1_ELIGIBLE_PAX]]/Table1[[#This Row],[TOTAL_PAX]])</f>
        <v>0</v>
      </c>
      <c r="T8097" s="5">
        <f>(Table1[[#This Row],[TIER2_ELIGIBLE_PAX]]/Table1[[#This Row],[TOTAL_PAX]])</f>
        <v>5.0925925925925923E-2</v>
      </c>
      <c r="U8097" s="5">
        <f>(Table1[[#This Row],[TIER3_ELIGIBLE_PAX]]/Table1[[#This Row],[TOTAL_PAX]])</f>
        <v>0.18055555555555555</v>
      </c>
      <c r="V8097" s="8">
        <v>0.81260768781880466</v>
      </c>
    </row>
    <row r="8098" spans="1:22" x14ac:dyDescent="0.3">
      <c r="A8098" s="1">
        <v>45848</v>
      </c>
      <c r="B8098" s="2">
        <v>0.45624999999999999</v>
      </c>
      <c r="C8098" t="s">
        <v>26</v>
      </c>
      <c r="D8098" t="s">
        <v>18</v>
      </c>
      <c r="E8098" t="s">
        <v>1449</v>
      </c>
      <c r="F8098" t="s">
        <v>20</v>
      </c>
      <c r="G8098" t="s">
        <v>46</v>
      </c>
      <c r="H8098" t="s">
        <v>22</v>
      </c>
      <c r="I8098" t="s">
        <v>23</v>
      </c>
      <c r="J8098" t="s">
        <v>24</v>
      </c>
      <c r="K8098" t="s">
        <v>59</v>
      </c>
      <c r="L8098">
        <v>0</v>
      </c>
      <c r="M8098">
        <v>35</v>
      </c>
      <c r="N8098">
        <v>179</v>
      </c>
      <c r="O8098">
        <v>0</v>
      </c>
      <c r="P8098">
        <v>7</v>
      </c>
      <c r="Q8098">
        <v>27</v>
      </c>
      <c r="R8098">
        <f>SUM(Table1[[#This Row],[FIRST_CLASS_SEATS]:[ECONOMY_SEATS]])</f>
        <v>214</v>
      </c>
      <c r="S8098" s="5">
        <f>(Table1[[#This Row],[TIER1_ELIGIBLE_PAX]]/Table1[[#This Row],[TOTAL_PAX]])</f>
        <v>0</v>
      </c>
      <c r="T8098" s="5">
        <f>(Table1[[#This Row],[TIER2_ELIGIBLE_PAX]]/Table1[[#This Row],[TOTAL_PAX]])</f>
        <v>3.2710280373831772E-2</v>
      </c>
      <c r="U8098" s="5">
        <f>(Table1[[#This Row],[TIER3_ELIGIBLE_PAX]]/Table1[[#This Row],[TOTAL_PAX]])</f>
        <v>0.12616822429906541</v>
      </c>
      <c r="V8098" s="8">
        <v>0.81269324984629798</v>
      </c>
    </row>
    <row r="8099" spans="1:22" x14ac:dyDescent="0.3">
      <c r="A8099" s="1">
        <v>45936</v>
      </c>
      <c r="B8099" s="2">
        <v>0.53819444444444442</v>
      </c>
      <c r="C8099" t="s">
        <v>48</v>
      </c>
      <c r="D8099" t="s">
        <v>18</v>
      </c>
      <c r="E8099" t="s">
        <v>5575</v>
      </c>
      <c r="F8099" t="s">
        <v>20</v>
      </c>
      <c r="G8099" t="s">
        <v>73</v>
      </c>
      <c r="H8099" t="s">
        <v>74</v>
      </c>
      <c r="I8099" t="s">
        <v>31</v>
      </c>
      <c r="J8099" t="s">
        <v>32</v>
      </c>
      <c r="K8099" t="s">
        <v>33</v>
      </c>
      <c r="L8099">
        <v>0</v>
      </c>
      <c r="M8099">
        <v>17</v>
      </c>
      <c r="N8099">
        <v>163</v>
      </c>
      <c r="O8099">
        <v>0</v>
      </c>
      <c r="P8099">
        <v>9</v>
      </c>
      <c r="Q8099">
        <v>34</v>
      </c>
      <c r="R8099">
        <f>SUM(Table1[[#This Row],[FIRST_CLASS_SEATS]:[ECONOMY_SEATS]])</f>
        <v>180</v>
      </c>
      <c r="S8099" s="5">
        <f>(Table1[[#This Row],[TIER1_ELIGIBLE_PAX]]/Table1[[#This Row],[TOTAL_PAX]])</f>
        <v>0</v>
      </c>
      <c r="T8099" s="5">
        <f>(Table1[[#This Row],[TIER2_ELIGIBLE_PAX]]/Table1[[#This Row],[TOTAL_PAX]])</f>
        <v>0.05</v>
      </c>
      <c r="U8099" s="5">
        <f>(Table1[[#This Row],[TIER3_ELIGIBLE_PAX]]/Table1[[#This Row],[TOTAL_PAX]])</f>
        <v>0.18888888888888888</v>
      </c>
      <c r="V8099" s="8">
        <v>0.81276122863240885</v>
      </c>
    </row>
    <row r="8100" spans="1:22" x14ac:dyDescent="0.3">
      <c r="A8100" s="1">
        <v>45800</v>
      </c>
      <c r="B8100" s="2">
        <v>0.29791666666666666</v>
      </c>
      <c r="C8100" t="s">
        <v>26</v>
      </c>
      <c r="D8100" t="s">
        <v>18</v>
      </c>
      <c r="E8100" t="s">
        <v>4571</v>
      </c>
      <c r="F8100" t="s">
        <v>20</v>
      </c>
      <c r="G8100" t="s">
        <v>46</v>
      </c>
      <c r="H8100" t="s">
        <v>22</v>
      </c>
      <c r="I8100" t="s">
        <v>23</v>
      </c>
      <c r="J8100" t="s">
        <v>24</v>
      </c>
      <c r="K8100" t="s">
        <v>25</v>
      </c>
      <c r="L8100">
        <v>8</v>
      </c>
      <c r="M8100">
        <v>49</v>
      </c>
      <c r="N8100">
        <v>178</v>
      </c>
      <c r="O8100">
        <v>0</v>
      </c>
      <c r="P8100">
        <v>6</v>
      </c>
      <c r="Q8100">
        <v>25</v>
      </c>
      <c r="R8100">
        <f>SUM(Table1[[#This Row],[FIRST_CLASS_SEATS]:[ECONOMY_SEATS]])</f>
        <v>235</v>
      </c>
      <c r="S8100" s="5">
        <f>(Table1[[#This Row],[TIER1_ELIGIBLE_PAX]]/Table1[[#This Row],[TOTAL_PAX]])</f>
        <v>0</v>
      </c>
      <c r="T8100" s="5">
        <f>(Table1[[#This Row],[TIER2_ELIGIBLE_PAX]]/Table1[[#This Row],[TOTAL_PAX]])</f>
        <v>2.553191489361702E-2</v>
      </c>
      <c r="U8100" s="5">
        <f>(Table1[[#This Row],[TIER3_ELIGIBLE_PAX]]/Table1[[#This Row],[TOTAL_PAX]])</f>
        <v>0.10638297872340426</v>
      </c>
      <c r="V8100" s="8">
        <v>0.81298425020022813</v>
      </c>
    </row>
    <row r="8101" spans="1:22" x14ac:dyDescent="0.3">
      <c r="A8101" s="1">
        <v>45817</v>
      </c>
      <c r="B8101" s="2">
        <v>0.27291666666666664</v>
      </c>
      <c r="C8101" t="s">
        <v>26</v>
      </c>
      <c r="D8101" t="s">
        <v>18</v>
      </c>
      <c r="E8101" t="s">
        <v>3838</v>
      </c>
      <c r="F8101" t="s">
        <v>20</v>
      </c>
      <c r="G8101" t="s">
        <v>46</v>
      </c>
      <c r="H8101" t="s">
        <v>22</v>
      </c>
      <c r="I8101" t="s">
        <v>23</v>
      </c>
      <c r="J8101" t="s">
        <v>24</v>
      </c>
      <c r="K8101" t="s">
        <v>59</v>
      </c>
      <c r="L8101">
        <v>0</v>
      </c>
      <c r="M8101">
        <v>35</v>
      </c>
      <c r="N8101">
        <v>179</v>
      </c>
      <c r="O8101">
        <v>0</v>
      </c>
      <c r="P8101">
        <v>3</v>
      </c>
      <c r="Q8101">
        <v>17</v>
      </c>
      <c r="R8101">
        <f>SUM(Table1[[#This Row],[FIRST_CLASS_SEATS]:[ECONOMY_SEATS]])</f>
        <v>214</v>
      </c>
      <c r="S8101" s="5">
        <f>(Table1[[#This Row],[TIER1_ELIGIBLE_PAX]]/Table1[[#This Row],[TOTAL_PAX]])</f>
        <v>0</v>
      </c>
      <c r="T8101" s="5">
        <f>(Table1[[#This Row],[TIER2_ELIGIBLE_PAX]]/Table1[[#This Row],[TOTAL_PAX]])</f>
        <v>1.4018691588785047E-2</v>
      </c>
      <c r="U8101" s="5">
        <f>(Table1[[#This Row],[TIER3_ELIGIBLE_PAX]]/Table1[[#This Row],[TOTAL_PAX]])</f>
        <v>7.9439252336448593E-2</v>
      </c>
      <c r="V8101" s="8">
        <v>0.81301831374879496</v>
      </c>
    </row>
    <row r="8102" spans="1:22" x14ac:dyDescent="0.3">
      <c r="A8102" s="1">
        <v>45789</v>
      </c>
      <c r="B8102" s="2">
        <v>0.69861111111111107</v>
      </c>
      <c r="C8102" t="s">
        <v>17</v>
      </c>
      <c r="D8102" t="s">
        <v>18</v>
      </c>
      <c r="E8102" t="s">
        <v>2151</v>
      </c>
      <c r="F8102" t="s">
        <v>20</v>
      </c>
      <c r="G8102" t="s">
        <v>99</v>
      </c>
      <c r="H8102" t="s">
        <v>74</v>
      </c>
      <c r="I8102" t="s">
        <v>31</v>
      </c>
      <c r="J8102" t="s">
        <v>32</v>
      </c>
      <c r="K8102" t="s">
        <v>33</v>
      </c>
      <c r="L8102">
        <v>0</v>
      </c>
      <c r="M8102">
        <v>6</v>
      </c>
      <c r="N8102">
        <v>174</v>
      </c>
      <c r="O8102">
        <v>0</v>
      </c>
      <c r="P8102">
        <v>2</v>
      </c>
      <c r="Q8102">
        <v>15</v>
      </c>
      <c r="R8102">
        <f>SUM(Table1[[#This Row],[FIRST_CLASS_SEATS]:[ECONOMY_SEATS]])</f>
        <v>180</v>
      </c>
      <c r="S8102" s="5">
        <f>(Table1[[#This Row],[TIER1_ELIGIBLE_PAX]]/Table1[[#This Row],[TOTAL_PAX]])</f>
        <v>0</v>
      </c>
      <c r="T8102" s="5">
        <f>(Table1[[#This Row],[TIER2_ELIGIBLE_PAX]]/Table1[[#This Row],[TOTAL_PAX]])</f>
        <v>1.1111111111111112E-2</v>
      </c>
      <c r="U8102" s="5">
        <f>(Table1[[#This Row],[TIER3_ELIGIBLE_PAX]]/Table1[[#This Row],[TOTAL_PAX]])</f>
        <v>8.3333333333333329E-2</v>
      </c>
      <c r="V8102" s="8">
        <v>0.81302591109628375</v>
      </c>
    </row>
    <row r="8103" spans="1:22" x14ac:dyDescent="0.3">
      <c r="A8103" s="1">
        <v>45825</v>
      </c>
      <c r="B8103" s="2">
        <v>0.82986111111111116</v>
      </c>
      <c r="C8103" t="s">
        <v>34</v>
      </c>
      <c r="D8103" t="s">
        <v>18</v>
      </c>
      <c r="E8103" t="s">
        <v>1355</v>
      </c>
      <c r="F8103" t="s">
        <v>20</v>
      </c>
      <c r="G8103" t="s">
        <v>46</v>
      </c>
      <c r="H8103" t="s">
        <v>22</v>
      </c>
      <c r="I8103" t="s">
        <v>23</v>
      </c>
      <c r="J8103" t="s">
        <v>24</v>
      </c>
      <c r="K8103" t="s">
        <v>47</v>
      </c>
      <c r="L8103">
        <v>0</v>
      </c>
      <c r="M8103">
        <v>56</v>
      </c>
      <c r="N8103">
        <v>275</v>
      </c>
      <c r="O8103">
        <v>2</v>
      </c>
      <c r="P8103">
        <v>2</v>
      </c>
      <c r="Q8103">
        <v>15</v>
      </c>
      <c r="R8103">
        <f>SUM(Table1[[#This Row],[FIRST_CLASS_SEATS]:[ECONOMY_SEATS]])</f>
        <v>331</v>
      </c>
      <c r="S8103" s="5">
        <f>(Table1[[#This Row],[TIER1_ELIGIBLE_PAX]]/Table1[[#This Row],[TOTAL_PAX]])</f>
        <v>6.0422960725075529E-3</v>
      </c>
      <c r="T8103" s="5">
        <f>(Table1[[#This Row],[TIER2_ELIGIBLE_PAX]]/Table1[[#This Row],[TOTAL_PAX]])</f>
        <v>6.0422960725075529E-3</v>
      </c>
      <c r="U8103" s="5">
        <f>(Table1[[#This Row],[TIER3_ELIGIBLE_PAX]]/Table1[[#This Row],[TOTAL_PAX]])</f>
        <v>4.5317220543806644E-2</v>
      </c>
      <c r="V8103" s="8">
        <v>0.81302826094162439</v>
      </c>
    </row>
    <row r="8104" spans="1:22" x14ac:dyDescent="0.3">
      <c r="A8104" s="1">
        <v>45769</v>
      </c>
      <c r="B8104" s="2">
        <v>0.57222222222222219</v>
      </c>
      <c r="C8104" t="s">
        <v>48</v>
      </c>
      <c r="D8104" t="s">
        <v>18</v>
      </c>
      <c r="E8104" t="s">
        <v>1581</v>
      </c>
      <c r="F8104" t="s">
        <v>20</v>
      </c>
      <c r="G8104" t="s">
        <v>40</v>
      </c>
      <c r="H8104" t="s">
        <v>41</v>
      </c>
      <c r="I8104" t="s">
        <v>31</v>
      </c>
      <c r="J8104" t="s">
        <v>32</v>
      </c>
      <c r="K8104" t="s">
        <v>33</v>
      </c>
      <c r="L8104">
        <v>0</v>
      </c>
      <c r="M8104">
        <v>1</v>
      </c>
      <c r="N8104">
        <v>179</v>
      </c>
      <c r="O8104">
        <v>1</v>
      </c>
      <c r="P8104">
        <v>8</v>
      </c>
      <c r="Q8104">
        <v>30</v>
      </c>
      <c r="R8104">
        <f>SUM(Table1[[#This Row],[FIRST_CLASS_SEATS]:[ECONOMY_SEATS]])</f>
        <v>180</v>
      </c>
      <c r="S8104" s="5">
        <f>(Table1[[#This Row],[TIER1_ELIGIBLE_PAX]]/Table1[[#This Row],[TOTAL_PAX]])</f>
        <v>5.5555555555555558E-3</v>
      </c>
      <c r="T8104" s="5">
        <f>(Table1[[#This Row],[TIER2_ELIGIBLE_PAX]]/Table1[[#This Row],[TOTAL_PAX]])</f>
        <v>4.4444444444444446E-2</v>
      </c>
      <c r="U8104" s="5">
        <f>(Table1[[#This Row],[TIER3_ELIGIBLE_PAX]]/Table1[[#This Row],[TOTAL_PAX]])</f>
        <v>0.16666666666666666</v>
      </c>
      <c r="V8104" s="8">
        <v>0.81303439227052998</v>
      </c>
    </row>
    <row r="8105" spans="1:22" x14ac:dyDescent="0.3">
      <c r="A8105" s="1">
        <v>45878</v>
      </c>
      <c r="B8105" s="2">
        <v>0.75208333333333333</v>
      </c>
      <c r="C8105" t="s">
        <v>34</v>
      </c>
      <c r="D8105" t="s">
        <v>18</v>
      </c>
      <c r="E8105" t="s">
        <v>1157</v>
      </c>
      <c r="F8105" t="s">
        <v>20</v>
      </c>
      <c r="G8105" t="s">
        <v>99</v>
      </c>
      <c r="H8105" t="s">
        <v>74</v>
      </c>
      <c r="I8105" t="s">
        <v>31</v>
      </c>
      <c r="J8105" t="s">
        <v>32</v>
      </c>
      <c r="K8105" t="s">
        <v>33</v>
      </c>
      <c r="L8105">
        <v>0</v>
      </c>
      <c r="M8105">
        <v>8</v>
      </c>
      <c r="N8105">
        <v>172</v>
      </c>
      <c r="O8105">
        <v>2</v>
      </c>
      <c r="P8105">
        <v>10</v>
      </c>
      <c r="Q8105">
        <v>38</v>
      </c>
      <c r="R8105">
        <f>SUM(Table1[[#This Row],[FIRST_CLASS_SEATS]:[ECONOMY_SEATS]])</f>
        <v>180</v>
      </c>
      <c r="S8105" s="5">
        <f>(Table1[[#This Row],[TIER1_ELIGIBLE_PAX]]/Table1[[#This Row],[TOTAL_PAX]])</f>
        <v>1.1111111111111112E-2</v>
      </c>
      <c r="T8105" s="5">
        <f>(Table1[[#This Row],[TIER2_ELIGIBLE_PAX]]/Table1[[#This Row],[TOTAL_PAX]])</f>
        <v>5.5555555555555552E-2</v>
      </c>
      <c r="U8105" s="5">
        <f>(Table1[[#This Row],[TIER3_ELIGIBLE_PAX]]/Table1[[#This Row],[TOTAL_PAX]])</f>
        <v>0.21111111111111111</v>
      </c>
      <c r="V8105" s="8">
        <v>0.81312882513637919</v>
      </c>
    </row>
    <row r="8106" spans="1:22" x14ac:dyDescent="0.3">
      <c r="A8106" s="1">
        <v>45794</v>
      </c>
      <c r="B8106" s="2">
        <v>0.67013888888888884</v>
      </c>
      <c r="C8106" t="s">
        <v>17</v>
      </c>
      <c r="D8106" t="s">
        <v>18</v>
      </c>
      <c r="E8106" t="s">
        <v>1934</v>
      </c>
      <c r="F8106" t="s">
        <v>20</v>
      </c>
      <c r="G8106" t="s">
        <v>76</v>
      </c>
      <c r="H8106" t="s">
        <v>77</v>
      </c>
      <c r="I8106" t="s">
        <v>78</v>
      </c>
      <c r="J8106" t="s">
        <v>24</v>
      </c>
      <c r="K8106" t="s">
        <v>25</v>
      </c>
      <c r="L8106">
        <v>8</v>
      </c>
      <c r="M8106">
        <v>49</v>
      </c>
      <c r="N8106">
        <v>178</v>
      </c>
      <c r="O8106">
        <v>0</v>
      </c>
      <c r="P8106">
        <v>7</v>
      </c>
      <c r="Q8106">
        <v>29</v>
      </c>
      <c r="R8106">
        <f>SUM(Table1[[#This Row],[FIRST_CLASS_SEATS]:[ECONOMY_SEATS]])</f>
        <v>235</v>
      </c>
      <c r="S8106" s="5">
        <f>(Table1[[#This Row],[TIER1_ELIGIBLE_PAX]]/Table1[[#This Row],[TOTAL_PAX]])</f>
        <v>0</v>
      </c>
      <c r="T8106" s="5">
        <f>(Table1[[#This Row],[TIER2_ELIGIBLE_PAX]]/Table1[[#This Row],[TOTAL_PAX]])</f>
        <v>2.9787234042553193E-2</v>
      </c>
      <c r="U8106" s="5">
        <f>(Table1[[#This Row],[TIER3_ELIGIBLE_PAX]]/Table1[[#This Row],[TOTAL_PAX]])</f>
        <v>0.12340425531914893</v>
      </c>
      <c r="V8106" s="8">
        <v>0.81319658028823327</v>
      </c>
    </row>
    <row r="8107" spans="1:22" x14ac:dyDescent="0.3">
      <c r="A8107" s="1">
        <v>45748</v>
      </c>
      <c r="B8107" s="2">
        <v>0.40555555555555556</v>
      </c>
      <c r="C8107" t="s">
        <v>26</v>
      </c>
      <c r="D8107" t="s">
        <v>18</v>
      </c>
      <c r="E8107" t="s">
        <v>713</v>
      </c>
      <c r="F8107" t="s">
        <v>20</v>
      </c>
      <c r="G8107" t="s">
        <v>124</v>
      </c>
      <c r="H8107" t="s">
        <v>22</v>
      </c>
      <c r="I8107" t="s">
        <v>23</v>
      </c>
      <c r="J8107" t="s">
        <v>24</v>
      </c>
      <c r="K8107" t="s">
        <v>47</v>
      </c>
      <c r="L8107">
        <v>0</v>
      </c>
      <c r="M8107">
        <v>56</v>
      </c>
      <c r="N8107">
        <v>275</v>
      </c>
      <c r="O8107">
        <v>0</v>
      </c>
      <c r="P8107">
        <v>12</v>
      </c>
      <c r="Q8107">
        <v>42</v>
      </c>
      <c r="R8107">
        <f>SUM(Table1[[#This Row],[FIRST_CLASS_SEATS]:[ECONOMY_SEATS]])</f>
        <v>331</v>
      </c>
      <c r="S8107" s="5">
        <f>(Table1[[#This Row],[TIER1_ELIGIBLE_PAX]]/Table1[[#This Row],[TOTAL_PAX]])</f>
        <v>0</v>
      </c>
      <c r="T8107" s="5">
        <f>(Table1[[#This Row],[TIER2_ELIGIBLE_PAX]]/Table1[[#This Row],[TOTAL_PAX]])</f>
        <v>3.6253776435045321E-2</v>
      </c>
      <c r="U8107" s="5">
        <f>(Table1[[#This Row],[TIER3_ELIGIBLE_PAX]]/Table1[[#This Row],[TOTAL_PAX]])</f>
        <v>0.12688821752265861</v>
      </c>
      <c r="V8107" s="8">
        <v>0.81325159296110161</v>
      </c>
    </row>
    <row r="8108" spans="1:22" x14ac:dyDescent="0.3">
      <c r="A8108" s="1">
        <v>45954</v>
      </c>
      <c r="B8108" s="2">
        <v>0.55486111111111114</v>
      </c>
      <c r="C8108" t="s">
        <v>48</v>
      </c>
      <c r="D8108" t="s">
        <v>18</v>
      </c>
      <c r="E8108" t="s">
        <v>928</v>
      </c>
      <c r="F8108" t="s">
        <v>20</v>
      </c>
      <c r="G8108" t="s">
        <v>46</v>
      </c>
      <c r="H8108" t="s">
        <v>22</v>
      </c>
      <c r="I8108" t="s">
        <v>23</v>
      </c>
      <c r="J8108" t="s">
        <v>24</v>
      </c>
      <c r="K8108" t="s">
        <v>59</v>
      </c>
      <c r="L8108">
        <v>8</v>
      </c>
      <c r="M8108">
        <v>42</v>
      </c>
      <c r="N8108">
        <v>166</v>
      </c>
      <c r="O8108">
        <v>0</v>
      </c>
      <c r="P8108">
        <v>9</v>
      </c>
      <c r="Q8108">
        <v>34</v>
      </c>
      <c r="R8108">
        <f>SUM(Table1[[#This Row],[FIRST_CLASS_SEATS]:[ECONOMY_SEATS]])</f>
        <v>216</v>
      </c>
      <c r="S8108" s="5">
        <f>(Table1[[#This Row],[TIER1_ELIGIBLE_PAX]]/Table1[[#This Row],[TOTAL_PAX]])</f>
        <v>0</v>
      </c>
      <c r="T8108" s="5">
        <f>(Table1[[#This Row],[TIER2_ELIGIBLE_PAX]]/Table1[[#This Row],[TOTAL_PAX]])</f>
        <v>4.1666666666666664E-2</v>
      </c>
      <c r="U8108" s="5">
        <f>(Table1[[#This Row],[TIER3_ELIGIBLE_PAX]]/Table1[[#This Row],[TOTAL_PAX]])</f>
        <v>0.15740740740740741</v>
      </c>
      <c r="V8108" s="8">
        <v>0.81331108374112016</v>
      </c>
    </row>
    <row r="8109" spans="1:22" x14ac:dyDescent="0.3">
      <c r="A8109" s="1">
        <v>45921</v>
      </c>
      <c r="B8109" s="2">
        <v>0.71388888888888891</v>
      </c>
      <c r="C8109" t="s">
        <v>17</v>
      </c>
      <c r="D8109" t="s">
        <v>18</v>
      </c>
      <c r="E8109" t="s">
        <v>2167</v>
      </c>
      <c r="F8109" t="s">
        <v>20</v>
      </c>
      <c r="G8109" t="s">
        <v>36</v>
      </c>
      <c r="H8109" t="s">
        <v>37</v>
      </c>
      <c r="I8109" t="s">
        <v>31</v>
      </c>
      <c r="J8109" t="s">
        <v>32</v>
      </c>
      <c r="K8109" t="s">
        <v>33</v>
      </c>
      <c r="L8109">
        <v>0</v>
      </c>
      <c r="M8109">
        <v>13</v>
      </c>
      <c r="N8109">
        <v>167</v>
      </c>
      <c r="O8109">
        <v>0</v>
      </c>
      <c r="P8109">
        <v>3</v>
      </c>
      <c r="Q8109">
        <v>16</v>
      </c>
      <c r="R8109">
        <f>SUM(Table1[[#This Row],[FIRST_CLASS_SEATS]:[ECONOMY_SEATS]])</f>
        <v>180</v>
      </c>
      <c r="S8109" s="5">
        <f>(Table1[[#This Row],[TIER1_ELIGIBLE_PAX]]/Table1[[#This Row],[TOTAL_PAX]])</f>
        <v>0</v>
      </c>
      <c r="T8109" s="5">
        <f>(Table1[[#This Row],[TIER2_ELIGIBLE_PAX]]/Table1[[#This Row],[TOTAL_PAX]])</f>
        <v>1.6666666666666666E-2</v>
      </c>
      <c r="U8109" s="5">
        <f>(Table1[[#This Row],[TIER3_ELIGIBLE_PAX]]/Table1[[#This Row],[TOTAL_PAX]])</f>
        <v>8.8888888888888892E-2</v>
      </c>
      <c r="V8109" s="8">
        <v>0.81334649404548531</v>
      </c>
    </row>
    <row r="8110" spans="1:22" x14ac:dyDescent="0.3">
      <c r="A8110" s="1">
        <v>45764</v>
      </c>
      <c r="B8110" s="2">
        <v>0.63194444444444442</v>
      </c>
      <c r="C8110" t="s">
        <v>17</v>
      </c>
      <c r="D8110" t="s">
        <v>18</v>
      </c>
      <c r="E8110" t="s">
        <v>665</v>
      </c>
      <c r="F8110" t="s">
        <v>20</v>
      </c>
      <c r="G8110" t="s">
        <v>99</v>
      </c>
      <c r="H8110" t="s">
        <v>74</v>
      </c>
      <c r="I8110" t="s">
        <v>31</v>
      </c>
      <c r="J8110" t="s">
        <v>32</v>
      </c>
      <c r="K8110" t="s">
        <v>33</v>
      </c>
      <c r="L8110">
        <v>0</v>
      </c>
      <c r="M8110">
        <v>0</v>
      </c>
      <c r="N8110">
        <v>180</v>
      </c>
      <c r="O8110">
        <v>0</v>
      </c>
      <c r="P8110">
        <v>7</v>
      </c>
      <c r="Q8110">
        <v>28</v>
      </c>
      <c r="R8110">
        <f>SUM(Table1[[#This Row],[FIRST_CLASS_SEATS]:[ECONOMY_SEATS]])</f>
        <v>180</v>
      </c>
      <c r="S8110" s="5">
        <f>(Table1[[#This Row],[TIER1_ELIGIBLE_PAX]]/Table1[[#This Row],[TOTAL_PAX]])</f>
        <v>0</v>
      </c>
      <c r="T8110" s="5">
        <f>(Table1[[#This Row],[TIER2_ELIGIBLE_PAX]]/Table1[[#This Row],[TOTAL_PAX]])</f>
        <v>3.888888888888889E-2</v>
      </c>
      <c r="U8110" s="5">
        <f>(Table1[[#This Row],[TIER3_ELIGIBLE_PAX]]/Table1[[#This Row],[TOTAL_PAX]])</f>
        <v>0.15555555555555556</v>
      </c>
      <c r="V8110" s="8">
        <v>0.81351382541259265</v>
      </c>
    </row>
    <row r="8111" spans="1:22" x14ac:dyDescent="0.3">
      <c r="A8111" s="1">
        <v>45883</v>
      </c>
      <c r="B8111" s="2">
        <v>0.32708333333333334</v>
      </c>
      <c r="C8111" t="s">
        <v>26</v>
      </c>
      <c r="D8111" t="s">
        <v>18</v>
      </c>
      <c r="E8111" t="s">
        <v>2320</v>
      </c>
      <c r="F8111" t="s">
        <v>20</v>
      </c>
      <c r="G8111" t="s">
        <v>43</v>
      </c>
      <c r="H8111" t="s">
        <v>44</v>
      </c>
      <c r="I8111" t="s">
        <v>31</v>
      </c>
      <c r="J8111" t="s">
        <v>32</v>
      </c>
      <c r="K8111" t="s">
        <v>33</v>
      </c>
      <c r="L8111">
        <v>0</v>
      </c>
      <c r="M8111">
        <v>20</v>
      </c>
      <c r="N8111">
        <v>160</v>
      </c>
      <c r="O8111">
        <v>0</v>
      </c>
      <c r="P8111">
        <v>12</v>
      </c>
      <c r="Q8111">
        <v>44</v>
      </c>
      <c r="R8111">
        <f>SUM(Table1[[#This Row],[FIRST_CLASS_SEATS]:[ECONOMY_SEATS]])</f>
        <v>180</v>
      </c>
      <c r="S8111" s="5">
        <f>(Table1[[#This Row],[TIER1_ELIGIBLE_PAX]]/Table1[[#This Row],[TOTAL_PAX]])</f>
        <v>0</v>
      </c>
      <c r="T8111" s="5">
        <f>(Table1[[#This Row],[TIER2_ELIGIBLE_PAX]]/Table1[[#This Row],[TOTAL_PAX]])</f>
        <v>6.6666666666666666E-2</v>
      </c>
      <c r="U8111" s="5">
        <f>(Table1[[#This Row],[TIER3_ELIGIBLE_PAX]]/Table1[[#This Row],[TOTAL_PAX]])</f>
        <v>0.24444444444444444</v>
      </c>
      <c r="V8111" s="8">
        <v>0.81359702362298347</v>
      </c>
    </row>
    <row r="8112" spans="1:22" x14ac:dyDescent="0.3">
      <c r="A8112" s="1">
        <v>45761</v>
      </c>
      <c r="B8112" s="2">
        <v>0.64236111111111116</v>
      </c>
      <c r="C8112" t="s">
        <v>17</v>
      </c>
      <c r="D8112" t="s">
        <v>18</v>
      </c>
      <c r="E8112" t="s">
        <v>4585</v>
      </c>
      <c r="F8112" t="s">
        <v>20</v>
      </c>
      <c r="G8112" t="s">
        <v>29</v>
      </c>
      <c r="H8112" t="s">
        <v>30</v>
      </c>
      <c r="I8112" t="s">
        <v>31</v>
      </c>
      <c r="J8112" t="s">
        <v>32</v>
      </c>
      <c r="K8112" t="s">
        <v>33</v>
      </c>
      <c r="L8112">
        <v>0</v>
      </c>
      <c r="M8112">
        <v>2</v>
      </c>
      <c r="N8112">
        <v>178</v>
      </c>
      <c r="O8112">
        <v>0</v>
      </c>
      <c r="P8112">
        <v>15</v>
      </c>
      <c r="Q8112">
        <v>52</v>
      </c>
      <c r="R8112">
        <f>SUM(Table1[[#This Row],[FIRST_CLASS_SEATS]:[ECONOMY_SEATS]])</f>
        <v>180</v>
      </c>
      <c r="S8112" s="5">
        <f>(Table1[[#This Row],[TIER1_ELIGIBLE_PAX]]/Table1[[#This Row],[TOTAL_PAX]])</f>
        <v>0</v>
      </c>
      <c r="T8112" s="5">
        <f>(Table1[[#This Row],[TIER2_ELIGIBLE_PAX]]/Table1[[#This Row],[TOTAL_PAX]])</f>
        <v>8.3333333333333329E-2</v>
      </c>
      <c r="U8112" s="5">
        <f>(Table1[[#This Row],[TIER3_ELIGIBLE_PAX]]/Table1[[#This Row],[TOTAL_PAX]])</f>
        <v>0.28888888888888886</v>
      </c>
      <c r="V8112" s="8">
        <v>0.81367382551506862</v>
      </c>
    </row>
    <row r="8113" spans="1:22" x14ac:dyDescent="0.3">
      <c r="A8113" s="1">
        <v>45766</v>
      </c>
      <c r="B8113" s="2">
        <v>0.91041666666666665</v>
      </c>
      <c r="C8113" t="s">
        <v>34</v>
      </c>
      <c r="D8113" t="s">
        <v>18</v>
      </c>
      <c r="E8113" t="s">
        <v>2703</v>
      </c>
      <c r="F8113" t="s">
        <v>20</v>
      </c>
      <c r="G8113" t="s">
        <v>68</v>
      </c>
      <c r="H8113" t="s">
        <v>69</v>
      </c>
      <c r="I8113" t="s">
        <v>31</v>
      </c>
      <c r="J8113" t="s">
        <v>32</v>
      </c>
      <c r="K8113" t="s">
        <v>33</v>
      </c>
      <c r="L8113">
        <v>0</v>
      </c>
      <c r="M8113">
        <v>9</v>
      </c>
      <c r="N8113">
        <v>171</v>
      </c>
      <c r="O8113">
        <v>5</v>
      </c>
      <c r="P8113">
        <v>6</v>
      </c>
      <c r="Q8113">
        <v>26</v>
      </c>
      <c r="R8113">
        <f>SUM(Table1[[#This Row],[FIRST_CLASS_SEATS]:[ECONOMY_SEATS]])</f>
        <v>180</v>
      </c>
      <c r="S8113" s="5">
        <f>(Table1[[#This Row],[TIER1_ELIGIBLE_PAX]]/Table1[[#This Row],[TOTAL_PAX]])</f>
        <v>2.7777777777777776E-2</v>
      </c>
      <c r="T8113" s="5">
        <f>(Table1[[#This Row],[TIER2_ELIGIBLE_PAX]]/Table1[[#This Row],[TOTAL_PAX]])</f>
        <v>3.3333333333333333E-2</v>
      </c>
      <c r="U8113" s="5">
        <f>(Table1[[#This Row],[TIER3_ELIGIBLE_PAX]]/Table1[[#This Row],[TOTAL_PAX]])</f>
        <v>0.14444444444444443</v>
      </c>
      <c r="V8113" s="8">
        <v>0.81369030757988037</v>
      </c>
    </row>
    <row r="8114" spans="1:22" x14ac:dyDescent="0.3">
      <c r="A8114" s="1">
        <v>45897</v>
      </c>
      <c r="B8114" s="2">
        <v>0.59652777777777777</v>
      </c>
      <c r="C8114" t="s">
        <v>17</v>
      </c>
      <c r="D8114" t="s">
        <v>18</v>
      </c>
      <c r="E8114" t="s">
        <v>1162</v>
      </c>
      <c r="F8114" t="s">
        <v>20</v>
      </c>
      <c r="G8114" t="s">
        <v>36</v>
      </c>
      <c r="H8114" t="s">
        <v>37</v>
      </c>
      <c r="I8114" t="s">
        <v>31</v>
      </c>
      <c r="J8114" t="s">
        <v>32</v>
      </c>
      <c r="K8114" t="s">
        <v>33</v>
      </c>
      <c r="L8114">
        <v>0</v>
      </c>
      <c r="M8114">
        <v>11</v>
      </c>
      <c r="N8114">
        <v>169</v>
      </c>
      <c r="O8114">
        <v>1</v>
      </c>
      <c r="P8114">
        <v>9</v>
      </c>
      <c r="Q8114">
        <v>32</v>
      </c>
      <c r="R8114">
        <f>SUM(Table1[[#This Row],[FIRST_CLASS_SEATS]:[ECONOMY_SEATS]])</f>
        <v>180</v>
      </c>
      <c r="S8114" s="5">
        <f>(Table1[[#This Row],[TIER1_ELIGIBLE_PAX]]/Table1[[#This Row],[TOTAL_PAX]])</f>
        <v>5.5555555555555558E-3</v>
      </c>
      <c r="T8114" s="5">
        <f>(Table1[[#This Row],[TIER2_ELIGIBLE_PAX]]/Table1[[#This Row],[TOTAL_PAX]])</f>
        <v>0.05</v>
      </c>
      <c r="U8114" s="5">
        <f>(Table1[[#This Row],[TIER3_ELIGIBLE_PAX]]/Table1[[#This Row],[TOTAL_PAX]])</f>
        <v>0.17777777777777778</v>
      </c>
      <c r="V8114" s="8">
        <v>0.81372008287800879</v>
      </c>
    </row>
    <row r="8115" spans="1:22" x14ac:dyDescent="0.3">
      <c r="A8115" s="1">
        <v>45931</v>
      </c>
      <c r="B8115" s="2">
        <v>0.39097222222222222</v>
      </c>
      <c r="C8115" t="s">
        <v>26</v>
      </c>
      <c r="D8115" t="s">
        <v>18</v>
      </c>
      <c r="E8115" t="s">
        <v>326</v>
      </c>
      <c r="F8115" t="s">
        <v>20</v>
      </c>
      <c r="G8115" t="s">
        <v>40</v>
      </c>
      <c r="H8115" t="s">
        <v>41</v>
      </c>
      <c r="I8115" t="s">
        <v>31</v>
      </c>
      <c r="J8115" t="s">
        <v>32</v>
      </c>
      <c r="K8115" t="s">
        <v>33</v>
      </c>
      <c r="L8115">
        <v>0</v>
      </c>
      <c r="M8115">
        <v>2</v>
      </c>
      <c r="N8115">
        <v>178</v>
      </c>
      <c r="O8115">
        <v>0</v>
      </c>
      <c r="P8115">
        <v>8</v>
      </c>
      <c r="Q8115">
        <v>32</v>
      </c>
      <c r="R8115">
        <f>SUM(Table1[[#This Row],[FIRST_CLASS_SEATS]:[ECONOMY_SEATS]])</f>
        <v>180</v>
      </c>
      <c r="S8115" s="5">
        <f>(Table1[[#This Row],[TIER1_ELIGIBLE_PAX]]/Table1[[#This Row],[TOTAL_PAX]])</f>
        <v>0</v>
      </c>
      <c r="T8115" s="5">
        <f>(Table1[[#This Row],[TIER2_ELIGIBLE_PAX]]/Table1[[#This Row],[TOTAL_PAX]])</f>
        <v>4.4444444444444446E-2</v>
      </c>
      <c r="U8115" s="5">
        <f>(Table1[[#This Row],[TIER3_ELIGIBLE_PAX]]/Table1[[#This Row],[TOTAL_PAX]])</f>
        <v>0.17777777777777778</v>
      </c>
      <c r="V8115" s="8">
        <v>0.81379577266520209</v>
      </c>
    </row>
    <row r="8116" spans="1:22" x14ac:dyDescent="0.3">
      <c r="A8116" s="1">
        <v>45783</v>
      </c>
      <c r="B8116" s="2">
        <v>0.89583333333333337</v>
      </c>
      <c r="C8116" t="s">
        <v>34</v>
      </c>
      <c r="D8116" t="s">
        <v>18</v>
      </c>
      <c r="E8116" t="s">
        <v>518</v>
      </c>
      <c r="F8116" t="s">
        <v>20</v>
      </c>
      <c r="G8116" t="s">
        <v>36</v>
      </c>
      <c r="H8116" t="s">
        <v>37</v>
      </c>
      <c r="I8116" t="s">
        <v>31</v>
      </c>
      <c r="J8116" t="s">
        <v>32</v>
      </c>
      <c r="K8116" t="s">
        <v>33</v>
      </c>
      <c r="L8116">
        <v>0</v>
      </c>
      <c r="M8116">
        <v>8</v>
      </c>
      <c r="N8116">
        <v>172</v>
      </c>
      <c r="O8116">
        <v>1</v>
      </c>
      <c r="P8116">
        <v>0</v>
      </c>
      <c r="Q8116">
        <v>6</v>
      </c>
      <c r="R8116">
        <f>SUM(Table1[[#This Row],[FIRST_CLASS_SEATS]:[ECONOMY_SEATS]])</f>
        <v>180</v>
      </c>
      <c r="S8116" s="5">
        <f>(Table1[[#This Row],[TIER1_ELIGIBLE_PAX]]/Table1[[#This Row],[TOTAL_PAX]])</f>
        <v>5.5555555555555558E-3</v>
      </c>
      <c r="T8116" s="5">
        <f>(Table1[[#This Row],[TIER2_ELIGIBLE_PAX]]/Table1[[#This Row],[TOTAL_PAX]])</f>
        <v>0</v>
      </c>
      <c r="U8116" s="5">
        <f>(Table1[[#This Row],[TIER3_ELIGIBLE_PAX]]/Table1[[#This Row],[TOTAL_PAX]])</f>
        <v>3.3333333333333333E-2</v>
      </c>
      <c r="V8116" s="8">
        <v>0.81380776884767114</v>
      </c>
    </row>
    <row r="8117" spans="1:22" x14ac:dyDescent="0.3">
      <c r="A8117" s="1">
        <v>45928</v>
      </c>
      <c r="B8117" s="2">
        <v>0.28263888888888888</v>
      </c>
      <c r="C8117" t="s">
        <v>26</v>
      </c>
      <c r="D8117" t="s">
        <v>18</v>
      </c>
      <c r="E8117" t="s">
        <v>6037</v>
      </c>
      <c r="F8117" t="s">
        <v>20</v>
      </c>
      <c r="G8117" t="s">
        <v>99</v>
      </c>
      <c r="H8117" t="s">
        <v>74</v>
      </c>
      <c r="I8117" t="s">
        <v>31</v>
      </c>
      <c r="J8117" t="s">
        <v>32</v>
      </c>
      <c r="K8117" t="s">
        <v>33</v>
      </c>
      <c r="L8117">
        <v>0</v>
      </c>
      <c r="M8117">
        <v>2</v>
      </c>
      <c r="N8117">
        <v>178</v>
      </c>
      <c r="O8117">
        <v>0</v>
      </c>
      <c r="P8117">
        <v>3</v>
      </c>
      <c r="Q8117">
        <v>18</v>
      </c>
      <c r="R8117">
        <f>SUM(Table1[[#This Row],[FIRST_CLASS_SEATS]:[ECONOMY_SEATS]])</f>
        <v>180</v>
      </c>
      <c r="S8117" s="5">
        <f>(Table1[[#This Row],[TIER1_ELIGIBLE_PAX]]/Table1[[#This Row],[TOTAL_PAX]])</f>
        <v>0</v>
      </c>
      <c r="T8117" s="5">
        <f>(Table1[[#This Row],[TIER2_ELIGIBLE_PAX]]/Table1[[#This Row],[TOTAL_PAX]])</f>
        <v>1.6666666666666666E-2</v>
      </c>
      <c r="U8117" s="5">
        <f>(Table1[[#This Row],[TIER3_ELIGIBLE_PAX]]/Table1[[#This Row],[TOTAL_PAX]])</f>
        <v>0.1</v>
      </c>
      <c r="V8117" s="8">
        <v>0.81391807631866375</v>
      </c>
    </row>
    <row r="8118" spans="1:22" x14ac:dyDescent="0.3">
      <c r="A8118" s="1">
        <v>45948</v>
      </c>
      <c r="B8118" s="2">
        <v>0.84930555555555554</v>
      </c>
      <c r="C8118" t="s">
        <v>34</v>
      </c>
      <c r="D8118" t="s">
        <v>18</v>
      </c>
      <c r="E8118" t="s">
        <v>3596</v>
      </c>
      <c r="F8118" t="s">
        <v>20</v>
      </c>
      <c r="G8118" t="s">
        <v>21</v>
      </c>
      <c r="H8118" t="s">
        <v>22</v>
      </c>
      <c r="I8118" t="s">
        <v>23</v>
      </c>
      <c r="J8118" t="s">
        <v>24</v>
      </c>
      <c r="K8118" t="s">
        <v>47</v>
      </c>
      <c r="L8118">
        <v>0</v>
      </c>
      <c r="M8118">
        <v>56</v>
      </c>
      <c r="N8118">
        <v>275</v>
      </c>
      <c r="O8118">
        <v>1</v>
      </c>
      <c r="P8118">
        <v>18</v>
      </c>
      <c r="Q8118">
        <v>59</v>
      </c>
      <c r="R8118">
        <f>SUM(Table1[[#This Row],[FIRST_CLASS_SEATS]:[ECONOMY_SEATS]])</f>
        <v>331</v>
      </c>
      <c r="S8118" s="5">
        <f>(Table1[[#This Row],[TIER1_ELIGIBLE_PAX]]/Table1[[#This Row],[TOTAL_PAX]])</f>
        <v>3.0211480362537764E-3</v>
      </c>
      <c r="T8118" s="5">
        <f>(Table1[[#This Row],[TIER2_ELIGIBLE_PAX]]/Table1[[#This Row],[TOTAL_PAX]])</f>
        <v>5.4380664652567974E-2</v>
      </c>
      <c r="U8118" s="5">
        <f>(Table1[[#This Row],[TIER3_ELIGIBLE_PAX]]/Table1[[#This Row],[TOTAL_PAX]])</f>
        <v>0.1782477341389728</v>
      </c>
      <c r="V8118" s="8">
        <v>0.81398571157980315</v>
      </c>
    </row>
    <row r="8119" spans="1:22" x14ac:dyDescent="0.3">
      <c r="A8119" s="1">
        <v>45878</v>
      </c>
      <c r="B8119" s="2">
        <v>0.64236111111111116</v>
      </c>
      <c r="C8119" t="s">
        <v>17</v>
      </c>
      <c r="D8119" t="s">
        <v>18</v>
      </c>
      <c r="E8119" t="s">
        <v>4387</v>
      </c>
      <c r="F8119" t="s">
        <v>20</v>
      </c>
      <c r="G8119" t="s">
        <v>76</v>
      </c>
      <c r="H8119" t="s">
        <v>77</v>
      </c>
      <c r="I8119" t="s">
        <v>78</v>
      </c>
      <c r="J8119" t="s">
        <v>24</v>
      </c>
      <c r="K8119" t="s">
        <v>47</v>
      </c>
      <c r="L8119">
        <v>0</v>
      </c>
      <c r="M8119">
        <v>56</v>
      </c>
      <c r="N8119">
        <v>275</v>
      </c>
      <c r="O8119">
        <v>0</v>
      </c>
      <c r="P8119">
        <v>4</v>
      </c>
      <c r="Q8119">
        <v>20</v>
      </c>
      <c r="R8119">
        <f>SUM(Table1[[#This Row],[FIRST_CLASS_SEATS]:[ECONOMY_SEATS]])</f>
        <v>331</v>
      </c>
      <c r="S8119" s="5">
        <f>(Table1[[#This Row],[TIER1_ELIGIBLE_PAX]]/Table1[[#This Row],[TOTAL_PAX]])</f>
        <v>0</v>
      </c>
      <c r="T8119" s="5">
        <f>(Table1[[#This Row],[TIER2_ELIGIBLE_PAX]]/Table1[[#This Row],[TOTAL_PAX]])</f>
        <v>1.2084592145015106E-2</v>
      </c>
      <c r="U8119" s="5">
        <f>(Table1[[#This Row],[TIER3_ELIGIBLE_PAX]]/Table1[[#This Row],[TOTAL_PAX]])</f>
        <v>6.0422960725075532E-2</v>
      </c>
      <c r="V8119" s="8">
        <v>0.81413042802019941</v>
      </c>
    </row>
    <row r="8120" spans="1:22" x14ac:dyDescent="0.3">
      <c r="A8120" s="1">
        <v>45925</v>
      </c>
      <c r="B8120" s="2">
        <v>0.44930555555555557</v>
      </c>
      <c r="C8120" t="s">
        <v>26</v>
      </c>
      <c r="D8120" t="s">
        <v>18</v>
      </c>
      <c r="E8120" t="s">
        <v>401</v>
      </c>
      <c r="F8120" t="s">
        <v>20</v>
      </c>
      <c r="G8120" t="s">
        <v>29</v>
      </c>
      <c r="H8120" t="s">
        <v>30</v>
      </c>
      <c r="I8120" t="s">
        <v>31</v>
      </c>
      <c r="J8120" t="s">
        <v>32</v>
      </c>
      <c r="K8120" t="s">
        <v>33</v>
      </c>
      <c r="L8120">
        <v>0</v>
      </c>
      <c r="M8120">
        <v>18</v>
      </c>
      <c r="N8120">
        <v>162</v>
      </c>
      <c r="O8120">
        <v>0</v>
      </c>
      <c r="P8120">
        <v>9</v>
      </c>
      <c r="Q8120">
        <v>33</v>
      </c>
      <c r="R8120">
        <f>SUM(Table1[[#This Row],[FIRST_CLASS_SEATS]:[ECONOMY_SEATS]])</f>
        <v>180</v>
      </c>
      <c r="S8120" s="5">
        <f>(Table1[[#This Row],[TIER1_ELIGIBLE_PAX]]/Table1[[#This Row],[TOTAL_PAX]])</f>
        <v>0</v>
      </c>
      <c r="T8120" s="5">
        <f>(Table1[[#This Row],[TIER2_ELIGIBLE_PAX]]/Table1[[#This Row],[TOTAL_PAX]])</f>
        <v>0.05</v>
      </c>
      <c r="U8120" s="5">
        <f>(Table1[[#This Row],[TIER3_ELIGIBLE_PAX]]/Table1[[#This Row],[TOTAL_PAX]])</f>
        <v>0.18333333333333332</v>
      </c>
      <c r="V8120" s="8">
        <v>0.81416318296484858</v>
      </c>
    </row>
    <row r="8121" spans="1:22" x14ac:dyDescent="0.3">
      <c r="A8121" s="1">
        <v>45905</v>
      </c>
      <c r="B8121" s="2">
        <v>0.46805555555555556</v>
      </c>
      <c r="C8121" t="s">
        <v>26</v>
      </c>
      <c r="D8121" t="s">
        <v>18</v>
      </c>
      <c r="E8121" t="s">
        <v>5603</v>
      </c>
      <c r="F8121" t="s">
        <v>20</v>
      </c>
      <c r="G8121" t="s">
        <v>29</v>
      </c>
      <c r="H8121" t="s">
        <v>30</v>
      </c>
      <c r="I8121" t="s">
        <v>31</v>
      </c>
      <c r="J8121" t="s">
        <v>32</v>
      </c>
      <c r="K8121" t="s">
        <v>33</v>
      </c>
      <c r="L8121">
        <v>0</v>
      </c>
      <c r="M8121">
        <v>3</v>
      </c>
      <c r="N8121">
        <v>177</v>
      </c>
      <c r="O8121">
        <v>0</v>
      </c>
      <c r="P8121">
        <v>9</v>
      </c>
      <c r="Q8121">
        <v>33</v>
      </c>
      <c r="R8121">
        <f>SUM(Table1[[#This Row],[FIRST_CLASS_SEATS]:[ECONOMY_SEATS]])</f>
        <v>180</v>
      </c>
      <c r="S8121" s="5">
        <f>(Table1[[#This Row],[TIER1_ELIGIBLE_PAX]]/Table1[[#This Row],[TOTAL_PAX]])</f>
        <v>0</v>
      </c>
      <c r="T8121" s="5">
        <f>(Table1[[#This Row],[TIER2_ELIGIBLE_PAX]]/Table1[[#This Row],[TOTAL_PAX]])</f>
        <v>0.05</v>
      </c>
      <c r="U8121" s="5">
        <f>(Table1[[#This Row],[TIER3_ELIGIBLE_PAX]]/Table1[[#This Row],[TOTAL_PAX]])</f>
        <v>0.18333333333333332</v>
      </c>
      <c r="V8121" s="8">
        <v>0.81419490060421762</v>
      </c>
    </row>
    <row r="8122" spans="1:22" x14ac:dyDescent="0.3">
      <c r="A8122" s="1">
        <v>45799</v>
      </c>
      <c r="B8122" s="2">
        <v>0.4861111111111111</v>
      </c>
      <c r="C8122" t="s">
        <v>26</v>
      </c>
      <c r="D8122" t="s">
        <v>18</v>
      </c>
      <c r="E8122" t="s">
        <v>930</v>
      </c>
      <c r="F8122" t="s">
        <v>20</v>
      </c>
      <c r="G8122" t="s">
        <v>56</v>
      </c>
      <c r="H8122" t="s">
        <v>57</v>
      </c>
      <c r="I8122" t="s">
        <v>58</v>
      </c>
      <c r="J8122" t="s">
        <v>24</v>
      </c>
      <c r="K8122" t="s">
        <v>47</v>
      </c>
      <c r="L8122">
        <v>0</v>
      </c>
      <c r="M8122">
        <v>56</v>
      </c>
      <c r="N8122">
        <v>275</v>
      </c>
      <c r="O8122">
        <v>2</v>
      </c>
      <c r="P8122">
        <v>8</v>
      </c>
      <c r="Q8122">
        <v>32</v>
      </c>
      <c r="R8122">
        <f>SUM(Table1[[#This Row],[FIRST_CLASS_SEATS]:[ECONOMY_SEATS]])</f>
        <v>331</v>
      </c>
      <c r="S8122" s="5">
        <f>(Table1[[#This Row],[TIER1_ELIGIBLE_PAX]]/Table1[[#This Row],[TOTAL_PAX]])</f>
        <v>6.0422960725075529E-3</v>
      </c>
      <c r="T8122" s="5">
        <f>(Table1[[#This Row],[TIER2_ELIGIBLE_PAX]]/Table1[[#This Row],[TOTAL_PAX]])</f>
        <v>2.4169184290030211E-2</v>
      </c>
      <c r="U8122" s="5">
        <f>(Table1[[#This Row],[TIER3_ELIGIBLE_PAX]]/Table1[[#This Row],[TOTAL_PAX]])</f>
        <v>9.6676737160120846E-2</v>
      </c>
      <c r="V8122" s="8">
        <v>0.81425757976358815</v>
      </c>
    </row>
    <row r="8123" spans="1:22" x14ac:dyDescent="0.3">
      <c r="A8123" s="1">
        <v>45751</v>
      </c>
      <c r="B8123" s="2">
        <v>0.45763888888888887</v>
      </c>
      <c r="C8123" t="s">
        <v>26</v>
      </c>
      <c r="D8123" t="s">
        <v>18</v>
      </c>
      <c r="E8123" t="s">
        <v>4019</v>
      </c>
      <c r="F8123" t="s">
        <v>20</v>
      </c>
      <c r="G8123" t="s">
        <v>56</v>
      </c>
      <c r="H8123" t="s">
        <v>57</v>
      </c>
      <c r="I8123" t="s">
        <v>58</v>
      </c>
      <c r="J8123" t="s">
        <v>24</v>
      </c>
      <c r="K8123" t="s">
        <v>47</v>
      </c>
      <c r="L8123">
        <v>0</v>
      </c>
      <c r="M8123">
        <v>56</v>
      </c>
      <c r="N8123">
        <v>275</v>
      </c>
      <c r="O8123">
        <v>0</v>
      </c>
      <c r="P8123">
        <v>13</v>
      </c>
      <c r="Q8123">
        <v>45</v>
      </c>
      <c r="R8123">
        <f>SUM(Table1[[#This Row],[FIRST_CLASS_SEATS]:[ECONOMY_SEATS]])</f>
        <v>331</v>
      </c>
      <c r="S8123" s="5">
        <f>(Table1[[#This Row],[TIER1_ELIGIBLE_PAX]]/Table1[[#This Row],[TOTAL_PAX]])</f>
        <v>0</v>
      </c>
      <c r="T8123" s="5">
        <f>(Table1[[#This Row],[TIER2_ELIGIBLE_PAX]]/Table1[[#This Row],[TOTAL_PAX]])</f>
        <v>3.9274924471299093E-2</v>
      </c>
      <c r="U8123" s="5">
        <f>(Table1[[#This Row],[TIER3_ELIGIBLE_PAX]]/Table1[[#This Row],[TOTAL_PAX]])</f>
        <v>0.13595166163141995</v>
      </c>
      <c r="V8123" s="8">
        <v>0.81426955302625337</v>
      </c>
    </row>
    <row r="8124" spans="1:22" x14ac:dyDescent="0.3">
      <c r="A8124" s="1">
        <v>45784</v>
      </c>
      <c r="B8124" s="2">
        <v>0.56874999999999998</v>
      </c>
      <c r="C8124" t="s">
        <v>48</v>
      </c>
      <c r="D8124" t="s">
        <v>18</v>
      </c>
      <c r="E8124" t="s">
        <v>1970</v>
      </c>
      <c r="F8124" t="s">
        <v>20</v>
      </c>
      <c r="G8124" t="s">
        <v>40</v>
      </c>
      <c r="H8124" t="s">
        <v>41</v>
      </c>
      <c r="I8124" t="s">
        <v>31</v>
      </c>
      <c r="J8124" t="s">
        <v>32</v>
      </c>
      <c r="K8124" t="s">
        <v>33</v>
      </c>
      <c r="L8124">
        <v>0</v>
      </c>
      <c r="M8124">
        <v>12</v>
      </c>
      <c r="N8124">
        <v>168</v>
      </c>
      <c r="O8124">
        <v>1</v>
      </c>
      <c r="P8124">
        <v>9</v>
      </c>
      <c r="Q8124">
        <v>33</v>
      </c>
      <c r="R8124">
        <f>SUM(Table1[[#This Row],[FIRST_CLASS_SEATS]:[ECONOMY_SEATS]])</f>
        <v>180</v>
      </c>
      <c r="S8124" s="5">
        <f>(Table1[[#This Row],[TIER1_ELIGIBLE_PAX]]/Table1[[#This Row],[TOTAL_PAX]])</f>
        <v>5.5555555555555558E-3</v>
      </c>
      <c r="T8124" s="5">
        <f>(Table1[[#This Row],[TIER2_ELIGIBLE_PAX]]/Table1[[#This Row],[TOTAL_PAX]])</f>
        <v>0.05</v>
      </c>
      <c r="U8124" s="5">
        <f>(Table1[[#This Row],[TIER3_ELIGIBLE_PAX]]/Table1[[#This Row],[TOTAL_PAX]])</f>
        <v>0.18333333333333332</v>
      </c>
      <c r="V8124" s="8">
        <v>0.81427520414398014</v>
      </c>
    </row>
    <row r="8125" spans="1:22" x14ac:dyDescent="0.3">
      <c r="A8125" s="1">
        <v>45955</v>
      </c>
      <c r="B8125" s="2">
        <v>0.56805555555555554</v>
      </c>
      <c r="C8125" t="s">
        <v>48</v>
      </c>
      <c r="D8125" t="s">
        <v>18</v>
      </c>
      <c r="E8125" t="s">
        <v>1079</v>
      </c>
      <c r="F8125" t="s">
        <v>20</v>
      </c>
      <c r="G8125" t="s">
        <v>54</v>
      </c>
      <c r="H8125" t="s">
        <v>30</v>
      </c>
      <c r="I8125" t="s">
        <v>31</v>
      </c>
      <c r="J8125" t="s">
        <v>32</v>
      </c>
      <c r="K8125" t="s">
        <v>33</v>
      </c>
      <c r="L8125">
        <v>0</v>
      </c>
      <c r="M8125">
        <v>20</v>
      </c>
      <c r="N8125">
        <v>160</v>
      </c>
      <c r="O8125">
        <v>0</v>
      </c>
      <c r="P8125">
        <v>0</v>
      </c>
      <c r="Q8125">
        <v>6</v>
      </c>
      <c r="R8125">
        <f>SUM(Table1[[#This Row],[FIRST_CLASS_SEATS]:[ECONOMY_SEATS]])</f>
        <v>180</v>
      </c>
      <c r="S8125" s="5">
        <f>(Table1[[#This Row],[TIER1_ELIGIBLE_PAX]]/Table1[[#This Row],[TOTAL_PAX]])</f>
        <v>0</v>
      </c>
      <c r="T8125" s="5">
        <f>(Table1[[#This Row],[TIER2_ELIGIBLE_PAX]]/Table1[[#This Row],[TOTAL_PAX]])</f>
        <v>0</v>
      </c>
      <c r="U8125" s="5">
        <f>(Table1[[#This Row],[TIER3_ELIGIBLE_PAX]]/Table1[[#This Row],[TOTAL_PAX]])</f>
        <v>3.3333333333333333E-2</v>
      </c>
      <c r="V8125" s="8">
        <v>0.81436824036656386</v>
      </c>
    </row>
    <row r="8126" spans="1:22" x14ac:dyDescent="0.3">
      <c r="A8126" s="1">
        <v>45885</v>
      </c>
      <c r="B8126" s="2">
        <v>0.94444444444444442</v>
      </c>
      <c r="C8126" t="s">
        <v>34</v>
      </c>
      <c r="D8126" t="s">
        <v>18</v>
      </c>
      <c r="E8126" t="s">
        <v>1007</v>
      </c>
      <c r="F8126" t="s">
        <v>20</v>
      </c>
      <c r="G8126" t="s">
        <v>76</v>
      </c>
      <c r="H8126" t="s">
        <v>77</v>
      </c>
      <c r="I8126" t="s">
        <v>78</v>
      </c>
      <c r="J8126" t="s">
        <v>24</v>
      </c>
      <c r="K8126" t="s">
        <v>59</v>
      </c>
      <c r="L8126">
        <v>8</v>
      </c>
      <c r="M8126">
        <v>42</v>
      </c>
      <c r="N8126">
        <v>166</v>
      </c>
      <c r="O8126">
        <v>0</v>
      </c>
      <c r="P8126">
        <v>17</v>
      </c>
      <c r="Q8126">
        <v>56</v>
      </c>
      <c r="R8126">
        <f>SUM(Table1[[#This Row],[FIRST_CLASS_SEATS]:[ECONOMY_SEATS]])</f>
        <v>216</v>
      </c>
      <c r="S8126" s="5">
        <f>(Table1[[#This Row],[TIER1_ELIGIBLE_PAX]]/Table1[[#This Row],[TOTAL_PAX]])</f>
        <v>0</v>
      </c>
      <c r="T8126" s="5">
        <f>(Table1[[#This Row],[TIER2_ELIGIBLE_PAX]]/Table1[[#This Row],[TOTAL_PAX]])</f>
        <v>7.8703703703703706E-2</v>
      </c>
      <c r="U8126" s="5">
        <f>(Table1[[#This Row],[TIER3_ELIGIBLE_PAX]]/Table1[[#This Row],[TOTAL_PAX]])</f>
        <v>0.25925925925925924</v>
      </c>
      <c r="V8126" s="8">
        <v>0.81460422310166325</v>
      </c>
    </row>
    <row r="8127" spans="1:22" x14ac:dyDescent="0.3">
      <c r="A8127" s="1">
        <v>45779</v>
      </c>
      <c r="B8127" s="2">
        <v>0.61458333333333337</v>
      </c>
      <c r="C8127" t="s">
        <v>17</v>
      </c>
      <c r="D8127" t="s">
        <v>18</v>
      </c>
      <c r="E8127" t="s">
        <v>2671</v>
      </c>
      <c r="F8127" t="s">
        <v>20</v>
      </c>
      <c r="G8127" t="s">
        <v>76</v>
      </c>
      <c r="H8127" t="s">
        <v>77</v>
      </c>
      <c r="I8127" t="s">
        <v>78</v>
      </c>
      <c r="J8127" t="s">
        <v>24</v>
      </c>
      <c r="K8127" t="s">
        <v>47</v>
      </c>
      <c r="L8127">
        <v>0</v>
      </c>
      <c r="M8127">
        <v>56</v>
      </c>
      <c r="N8127">
        <v>275</v>
      </c>
      <c r="O8127">
        <v>0</v>
      </c>
      <c r="P8127">
        <v>11</v>
      </c>
      <c r="Q8127">
        <v>39</v>
      </c>
      <c r="R8127">
        <f>SUM(Table1[[#This Row],[FIRST_CLASS_SEATS]:[ECONOMY_SEATS]])</f>
        <v>331</v>
      </c>
      <c r="S8127" s="5">
        <f>(Table1[[#This Row],[TIER1_ELIGIBLE_PAX]]/Table1[[#This Row],[TOTAL_PAX]])</f>
        <v>0</v>
      </c>
      <c r="T8127" s="5">
        <f>(Table1[[#This Row],[TIER2_ELIGIBLE_PAX]]/Table1[[#This Row],[TOTAL_PAX]])</f>
        <v>3.3232628398791542E-2</v>
      </c>
      <c r="U8127" s="5">
        <f>(Table1[[#This Row],[TIER3_ELIGIBLE_PAX]]/Table1[[#This Row],[TOTAL_PAX]])</f>
        <v>0.11782477341389729</v>
      </c>
      <c r="V8127" s="8">
        <v>0.81461266832640966</v>
      </c>
    </row>
    <row r="8128" spans="1:22" x14ac:dyDescent="0.3">
      <c r="A8128" s="1">
        <v>45768</v>
      </c>
      <c r="B8128" s="2">
        <v>0.26874999999999999</v>
      </c>
      <c r="C8128" t="s">
        <v>26</v>
      </c>
      <c r="D8128" t="s">
        <v>18</v>
      </c>
      <c r="E8128" t="s">
        <v>3718</v>
      </c>
      <c r="F8128" t="s">
        <v>20</v>
      </c>
      <c r="G8128" t="s">
        <v>71</v>
      </c>
      <c r="H8128" t="s">
        <v>22</v>
      </c>
      <c r="I8128" t="s">
        <v>23</v>
      </c>
      <c r="J8128" t="s">
        <v>24</v>
      </c>
      <c r="K8128" t="s">
        <v>47</v>
      </c>
      <c r="L8128">
        <v>0</v>
      </c>
      <c r="M8128">
        <v>56</v>
      </c>
      <c r="N8128">
        <v>275</v>
      </c>
      <c r="O8128">
        <v>0</v>
      </c>
      <c r="P8128">
        <v>5</v>
      </c>
      <c r="Q8128">
        <v>23</v>
      </c>
      <c r="R8128">
        <f>SUM(Table1[[#This Row],[FIRST_CLASS_SEATS]:[ECONOMY_SEATS]])</f>
        <v>331</v>
      </c>
      <c r="S8128" s="5">
        <f>(Table1[[#This Row],[TIER1_ELIGIBLE_PAX]]/Table1[[#This Row],[TOTAL_PAX]])</f>
        <v>0</v>
      </c>
      <c r="T8128" s="5">
        <f>(Table1[[#This Row],[TIER2_ELIGIBLE_PAX]]/Table1[[#This Row],[TOTAL_PAX]])</f>
        <v>1.5105740181268883E-2</v>
      </c>
      <c r="U8128" s="5">
        <f>(Table1[[#This Row],[TIER3_ELIGIBLE_PAX]]/Table1[[#This Row],[TOTAL_PAX]])</f>
        <v>6.9486404833836862E-2</v>
      </c>
      <c r="V8128" s="8">
        <v>0.81477529197861942</v>
      </c>
    </row>
    <row r="8129" spans="1:22" x14ac:dyDescent="0.3">
      <c r="A8129" s="1">
        <v>45794</v>
      </c>
      <c r="B8129" s="2">
        <v>0.58819444444444446</v>
      </c>
      <c r="C8129" t="s">
        <v>17</v>
      </c>
      <c r="D8129" t="s">
        <v>18</v>
      </c>
      <c r="E8129" t="s">
        <v>4534</v>
      </c>
      <c r="F8129" t="s">
        <v>20</v>
      </c>
      <c r="G8129" t="s">
        <v>36</v>
      </c>
      <c r="H8129" t="s">
        <v>37</v>
      </c>
      <c r="I8129" t="s">
        <v>31</v>
      </c>
      <c r="J8129" t="s">
        <v>32</v>
      </c>
      <c r="K8129" t="s">
        <v>33</v>
      </c>
      <c r="L8129">
        <v>0</v>
      </c>
      <c r="M8129">
        <v>17</v>
      </c>
      <c r="N8129">
        <v>163</v>
      </c>
      <c r="O8129">
        <v>1</v>
      </c>
      <c r="P8129">
        <v>6</v>
      </c>
      <c r="Q8129">
        <v>24</v>
      </c>
      <c r="R8129">
        <f>SUM(Table1[[#This Row],[FIRST_CLASS_SEATS]:[ECONOMY_SEATS]])</f>
        <v>180</v>
      </c>
      <c r="S8129" s="5">
        <f>(Table1[[#This Row],[TIER1_ELIGIBLE_PAX]]/Table1[[#This Row],[TOTAL_PAX]])</f>
        <v>5.5555555555555558E-3</v>
      </c>
      <c r="T8129" s="5">
        <f>(Table1[[#This Row],[TIER2_ELIGIBLE_PAX]]/Table1[[#This Row],[TOTAL_PAX]])</f>
        <v>3.3333333333333333E-2</v>
      </c>
      <c r="U8129" s="5">
        <f>(Table1[[#This Row],[TIER3_ELIGIBLE_PAX]]/Table1[[#This Row],[TOTAL_PAX]])</f>
        <v>0.13333333333333333</v>
      </c>
      <c r="V8129" s="8">
        <v>0.81492115959939138</v>
      </c>
    </row>
    <row r="8130" spans="1:22" x14ac:dyDescent="0.3">
      <c r="A8130" s="1">
        <v>45802</v>
      </c>
      <c r="B8130" s="2">
        <v>0.64375000000000004</v>
      </c>
      <c r="C8130" t="s">
        <v>17</v>
      </c>
      <c r="D8130" t="s">
        <v>18</v>
      </c>
      <c r="E8130" t="s">
        <v>3887</v>
      </c>
      <c r="F8130" t="s">
        <v>20</v>
      </c>
      <c r="G8130" t="s">
        <v>29</v>
      </c>
      <c r="H8130" t="s">
        <v>30</v>
      </c>
      <c r="I8130" t="s">
        <v>31</v>
      </c>
      <c r="J8130" t="s">
        <v>32</v>
      </c>
      <c r="K8130" t="s">
        <v>33</v>
      </c>
      <c r="L8130">
        <v>0</v>
      </c>
      <c r="M8130">
        <v>19</v>
      </c>
      <c r="N8130">
        <v>161</v>
      </c>
      <c r="O8130">
        <v>0</v>
      </c>
      <c r="P8130">
        <v>10</v>
      </c>
      <c r="Q8130">
        <v>37</v>
      </c>
      <c r="R8130">
        <f>SUM(Table1[[#This Row],[FIRST_CLASS_SEATS]:[ECONOMY_SEATS]])</f>
        <v>180</v>
      </c>
      <c r="S8130" s="5">
        <f>(Table1[[#This Row],[TIER1_ELIGIBLE_PAX]]/Table1[[#This Row],[TOTAL_PAX]])</f>
        <v>0</v>
      </c>
      <c r="T8130" s="5">
        <f>(Table1[[#This Row],[TIER2_ELIGIBLE_PAX]]/Table1[[#This Row],[TOTAL_PAX]])</f>
        <v>5.5555555555555552E-2</v>
      </c>
      <c r="U8130" s="5">
        <f>(Table1[[#This Row],[TIER3_ELIGIBLE_PAX]]/Table1[[#This Row],[TOTAL_PAX]])</f>
        <v>0.20555555555555555</v>
      </c>
      <c r="V8130" s="8">
        <v>0.8149525644902359</v>
      </c>
    </row>
    <row r="8131" spans="1:22" x14ac:dyDescent="0.3">
      <c r="A8131" s="1">
        <v>45871</v>
      </c>
      <c r="B8131" s="2">
        <v>0.34583333333333333</v>
      </c>
      <c r="C8131" t="s">
        <v>26</v>
      </c>
      <c r="D8131" t="s">
        <v>18</v>
      </c>
      <c r="E8131" t="s">
        <v>2015</v>
      </c>
      <c r="F8131" t="s">
        <v>20</v>
      </c>
      <c r="G8131" t="s">
        <v>56</v>
      </c>
      <c r="H8131" t="s">
        <v>57</v>
      </c>
      <c r="I8131" t="s">
        <v>58</v>
      </c>
      <c r="J8131" t="s">
        <v>24</v>
      </c>
      <c r="K8131" t="s">
        <v>59</v>
      </c>
      <c r="L8131">
        <v>0</v>
      </c>
      <c r="M8131">
        <v>31</v>
      </c>
      <c r="N8131">
        <v>173</v>
      </c>
      <c r="O8131">
        <v>0</v>
      </c>
      <c r="P8131">
        <v>12</v>
      </c>
      <c r="Q8131">
        <v>42</v>
      </c>
      <c r="R8131">
        <f>SUM(Table1[[#This Row],[FIRST_CLASS_SEATS]:[ECONOMY_SEATS]])</f>
        <v>204</v>
      </c>
      <c r="S8131" s="5">
        <f>(Table1[[#This Row],[TIER1_ELIGIBLE_PAX]]/Table1[[#This Row],[TOTAL_PAX]])</f>
        <v>0</v>
      </c>
      <c r="T8131" s="5">
        <f>(Table1[[#This Row],[TIER2_ELIGIBLE_PAX]]/Table1[[#This Row],[TOTAL_PAX]])</f>
        <v>5.8823529411764705E-2</v>
      </c>
      <c r="U8131" s="5">
        <f>(Table1[[#This Row],[TIER3_ELIGIBLE_PAX]]/Table1[[#This Row],[TOTAL_PAX]])</f>
        <v>0.20588235294117646</v>
      </c>
      <c r="V8131" s="8">
        <v>0.81529649382043001</v>
      </c>
    </row>
    <row r="8132" spans="1:22" x14ac:dyDescent="0.3">
      <c r="A8132" s="1">
        <v>45781</v>
      </c>
      <c r="B8132" s="2">
        <v>0.8125</v>
      </c>
      <c r="C8132" t="s">
        <v>34</v>
      </c>
      <c r="D8132" t="s">
        <v>18</v>
      </c>
      <c r="E8132" t="s">
        <v>6073</v>
      </c>
      <c r="F8132" t="s">
        <v>20</v>
      </c>
      <c r="G8132" t="s">
        <v>68</v>
      </c>
      <c r="H8132" t="s">
        <v>69</v>
      </c>
      <c r="I8132" t="s">
        <v>31</v>
      </c>
      <c r="J8132" t="s">
        <v>32</v>
      </c>
      <c r="K8132" t="s">
        <v>33</v>
      </c>
      <c r="L8132">
        <v>0</v>
      </c>
      <c r="M8132">
        <v>3</v>
      </c>
      <c r="N8132">
        <v>177</v>
      </c>
      <c r="O8132">
        <v>0</v>
      </c>
      <c r="P8132">
        <v>0</v>
      </c>
      <c r="Q8132">
        <v>3</v>
      </c>
      <c r="R8132">
        <f>SUM(Table1[[#This Row],[FIRST_CLASS_SEATS]:[ECONOMY_SEATS]])</f>
        <v>180</v>
      </c>
      <c r="S8132" s="5">
        <f>(Table1[[#This Row],[TIER1_ELIGIBLE_PAX]]/Table1[[#This Row],[TOTAL_PAX]])</f>
        <v>0</v>
      </c>
      <c r="T8132" s="5">
        <f>(Table1[[#This Row],[TIER2_ELIGIBLE_PAX]]/Table1[[#This Row],[TOTAL_PAX]])</f>
        <v>0</v>
      </c>
      <c r="U8132" s="5">
        <f>(Table1[[#This Row],[TIER3_ELIGIBLE_PAX]]/Table1[[#This Row],[TOTAL_PAX]])</f>
        <v>1.6666666666666666E-2</v>
      </c>
      <c r="V8132" s="8">
        <v>0.81531877610130665</v>
      </c>
    </row>
    <row r="8133" spans="1:22" x14ac:dyDescent="0.3">
      <c r="A8133" s="1">
        <v>45782</v>
      </c>
      <c r="B8133" s="2">
        <v>0.28819444444444442</v>
      </c>
      <c r="C8133" t="s">
        <v>26</v>
      </c>
      <c r="D8133" t="s">
        <v>18</v>
      </c>
      <c r="E8133" t="s">
        <v>5617</v>
      </c>
      <c r="F8133" t="s">
        <v>20</v>
      </c>
      <c r="G8133" t="s">
        <v>40</v>
      </c>
      <c r="H8133" t="s">
        <v>41</v>
      </c>
      <c r="I8133" t="s">
        <v>31</v>
      </c>
      <c r="J8133" t="s">
        <v>32</v>
      </c>
      <c r="K8133" t="s">
        <v>33</v>
      </c>
      <c r="L8133">
        <v>0</v>
      </c>
      <c r="M8133">
        <v>5</v>
      </c>
      <c r="N8133">
        <v>175</v>
      </c>
      <c r="O8133">
        <v>0</v>
      </c>
      <c r="P8133">
        <v>5</v>
      </c>
      <c r="Q8133">
        <v>23</v>
      </c>
      <c r="R8133">
        <f>SUM(Table1[[#This Row],[FIRST_CLASS_SEATS]:[ECONOMY_SEATS]])</f>
        <v>180</v>
      </c>
      <c r="S8133" s="5">
        <f>(Table1[[#This Row],[TIER1_ELIGIBLE_PAX]]/Table1[[#This Row],[TOTAL_PAX]])</f>
        <v>0</v>
      </c>
      <c r="T8133" s="5">
        <f>(Table1[[#This Row],[TIER2_ELIGIBLE_PAX]]/Table1[[#This Row],[TOTAL_PAX]])</f>
        <v>2.7777777777777776E-2</v>
      </c>
      <c r="U8133" s="5">
        <f>(Table1[[#This Row],[TIER3_ELIGIBLE_PAX]]/Table1[[#This Row],[TOTAL_PAX]])</f>
        <v>0.12777777777777777</v>
      </c>
      <c r="V8133" s="8">
        <v>0.81534595744152216</v>
      </c>
    </row>
    <row r="8134" spans="1:22" x14ac:dyDescent="0.3">
      <c r="A8134" s="1">
        <v>45858</v>
      </c>
      <c r="B8134" s="2">
        <v>0.83611111111111114</v>
      </c>
      <c r="C8134" t="s">
        <v>34</v>
      </c>
      <c r="D8134" t="s">
        <v>18</v>
      </c>
      <c r="E8134" t="s">
        <v>4469</v>
      </c>
      <c r="F8134" t="s">
        <v>20</v>
      </c>
      <c r="G8134" t="s">
        <v>40</v>
      </c>
      <c r="H8134" t="s">
        <v>41</v>
      </c>
      <c r="I8134" t="s">
        <v>31</v>
      </c>
      <c r="J8134" t="s">
        <v>32</v>
      </c>
      <c r="K8134" t="s">
        <v>33</v>
      </c>
      <c r="L8134">
        <v>0</v>
      </c>
      <c r="M8134">
        <v>6</v>
      </c>
      <c r="N8134">
        <v>174</v>
      </c>
      <c r="O8134">
        <v>1</v>
      </c>
      <c r="P8134">
        <v>8</v>
      </c>
      <c r="Q8134">
        <v>31</v>
      </c>
      <c r="R8134">
        <f>SUM(Table1[[#This Row],[FIRST_CLASS_SEATS]:[ECONOMY_SEATS]])</f>
        <v>180</v>
      </c>
      <c r="S8134" s="5">
        <f>(Table1[[#This Row],[TIER1_ELIGIBLE_PAX]]/Table1[[#This Row],[TOTAL_PAX]])</f>
        <v>5.5555555555555558E-3</v>
      </c>
      <c r="T8134" s="5">
        <f>(Table1[[#This Row],[TIER2_ELIGIBLE_PAX]]/Table1[[#This Row],[TOTAL_PAX]])</f>
        <v>4.4444444444444446E-2</v>
      </c>
      <c r="U8134" s="5">
        <f>(Table1[[#This Row],[TIER3_ELIGIBLE_PAX]]/Table1[[#This Row],[TOTAL_PAX]])</f>
        <v>0.17222222222222222</v>
      </c>
      <c r="V8134" s="8">
        <v>0.81538076625011213</v>
      </c>
    </row>
    <row r="8135" spans="1:22" x14ac:dyDescent="0.3">
      <c r="A8135" s="1">
        <v>45842</v>
      </c>
      <c r="B8135" s="2">
        <v>0.54027777777777775</v>
      </c>
      <c r="C8135" t="s">
        <v>48</v>
      </c>
      <c r="D8135" t="s">
        <v>18</v>
      </c>
      <c r="E8135" t="s">
        <v>149</v>
      </c>
      <c r="F8135" t="s">
        <v>20</v>
      </c>
      <c r="G8135" t="s">
        <v>29</v>
      </c>
      <c r="H8135" t="s">
        <v>30</v>
      </c>
      <c r="I8135" t="s">
        <v>31</v>
      </c>
      <c r="J8135" t="s">
        <v>32</v>
      </c>
      <c r="K8135" t="s">
        <v>33</v>
      </c>
      <c r="L8135">
        <v>0</v>
      </c>
      <c r="M8135">
        <v>13</v>
      </c>
      <c r="N8135">
        <v>167</v>
      </c>
      <c r="O8135">
        <v>0</v>
      </c>
      <c r="P8135">
        <v>8</v>
      </c>
      <c r="Q8135">
        <v>32</v>
      </c>
      <c r="R8135">
        <f>SUM(Table1[[#This Row],[FIRST_CLASS_SEATS]:[ECONOMY_SEATS]])</f>
        <v>180</v>
      </c>
      <c r="S8135" s="5">
        <f>(Table1[[#This Row],[TIER1_ELIGIBLE_PAX]]/Table1[[#This Row],[TOTAL_PAX]])</f>
        <v>0</v>
      </c>
      <c r="T8135" s="5">
        <f>(Table1[[#This Row],[TIER2_ELIGIBLE_PAX]]/Table1[[#This Row],[TOTAL_PAX]])</f>
        <v>4.4444444444444446E-2</v>
      </c>
      <c r="U8135" s="5">
        <f>(Table1[[#This Row],[TIER3_ELIGIBLE_PAX]]/Table1[[#This Row],[TOTAL_PAX]])</f>
        <v>0.17777777777777778</v>
      </c>
      <c r="V8135" s="8">
        <v>0.8153880070661893</v>
      </c>
    </row>
    <row r="8136" spans="1:22" x14ac:dyDescent="0.3">
      <c r="A8136" s="1">
        <v>45883</v>
      </c>
      <c r="B8136" s="2">
        <v>0.87083333333333335</v>
      </c>
      <c r="C8136" t="s">
        <v>34</v>
      </c>
      <c r="D8136" t="s">
        <v>18</v>
      </c>
      <c r="E8136" t="s">
        <v>3410</v>
      </c>
      <c r="F8136" t="s">
        <v>20</v>
      </c>
      <c r="G8136" t="s">
        <v>40</v>
      </c>
      <c r="H8136" t="s">
        <v>41</v>
      </c>
      <c r="I8136" t="s">
        <v>31</v>
      </c>
      <c r="J8136" t="s">
        <v>32</v>
      </c>
      <c r="K8136" t="s">
        <v>33</v>
      </c>
      <c r="L8136">
        <v>0</v>
      </c>
      <c r="M8136">
        <v>5</v>
      </c>
      <c r="N8136">
        <v>175</v>
      </c>
      <c r="O8136">
        <v>0</v>
      </c>
      <c r="P8136">
        <v>12</v>
      </c>
      <c r="Q8136">
        <v>43</v>
      </c>
      <c r="R8136">
        <f>SUM(Table1[[#This Row],[FIRST_CLASS_SEATS]:[ECONOMY_SEATS]])</f>
        <v>180</v>
      </c>
      <c r="S8136" s="5">
        <f>(Table1[[#This Row],[TIER1_ELIGIBLE_PAX]]/Table1[[#This Row],[TOTAL_PAX]])</f>
        <v>0</v>
      </c>
      <c r="T8136" s="5">
        <f>(Table1[[#This Row],[TIER2_ELIGIBLE_PAX]]/Table1[[#This Row],[TOTAL_PAX]])</f>
        <v>6.6666666666666666E-2</v>
      </c>
      <c r="U8136" s="5">
        <f>(Table1[[#This Row],[TIER3_ELIGIBLE_PAX]]/Table1[[#This Row],[TOTAL_PAX]])</f>
        <v>0.2388888888888889</v>
      </c>
      <c r="V8136" s="8">
        <v>0.81568909603969186</v>
      </c>
    </row>
    <row r="8137" spans="1:22" x14ac:dyDescent="0.3">
      <c r="A8137" s="1">
        <v>45930</v>
      </c>
      <c r="B8137" s="2">
        <v>0.80069444444444449</v>
      </c>
      <c r="C8137" t="s">
        <v>34</v>
      </c>
      <c r="D8137" t="s">
        <v>18</v>
      </c>
      <c r="E8137" t="s">
        <v>5679</v>
      </c>
      <c r="F8137" t="s">
        <v>20</v>
      </c>
      <c r="G8137" t="s">
        <v>36</v>
      </c>
      <c r="H8137" t="s">
        <v>37</v>
      </c>
      <c r="I8137" t="s">
        <v>31</v>
      </c>
      <c r="J8137" t="s">
        <v>32</v>
      </c>
      <c r="K8137" t="s">
        <v>33</v>
      </c>
      <c r="L8137">
        <v>0</v>
      </c>
      <c r="M8137">
        <v>9</v>
      </c>
      <c r="N8137">
        <v>171</v>
      </c>
      <c r="O8137">
        <v>0</v>
      </c>
      <c r="P8137">
        <v>2</v>
      </c>
      <c r="Q8137">
        <v>14</v>
      </c>
      <c r="R8137">
        <f>SUM(Table1[[#This Row],[FIRST_CLASS_SEATS]:[ECONOMY_SEATS]])</f>
        <v>180</v>
      </c>
      <c r="S8137" s="5">
        <f>(Table1[[#This Row],[TIER1_ELIGIBLE_PAX]]/Table1[[#This Row],[TOTAL_PAX]])</f>
        <v>0</v>
      </c>
      <c r="T8137" s="5">
        <f>(Table1[[#This Row],[TIER2_ELIGIBLE_PAX]]/Table1[[#This Row],[TOTAL_PAX]])</f>
        <v>1.1111111111111112E-2</v>
      </c>
      <c r="U8137" s="5">
        <f>(Table1[[#This Row],[TIER3_ELIGIBLE_PAX]]/Table1[[#This Row],[TOTAL_PAX]])</f>
        <v>7.7777777777777779E-2</v>
      </c>
      <c r="V8137" s="8">
        <v>0.81582052922427284</v>
      </c>
    </row>
    <row r="8138" spans="1:22" x14ac:dyDescent="0.3">
      <c r="A8138" s="1">
        <v>45903</v>
      </c>
      <c r="B8138" s="2">
        <v>0.87638888888888888</v>
      </c>
      <c r="C8138" t="s">
        <v>34</v>
      </c>
      <c r="D8138" t="s">
        <v>18</v>
      </c>
      <c r="E8138" t="s">
        <v>2114</v>
      </c>
      <c r="F8138" t="s">
        <v>20</v>
      </c>
      <c r="G8138" t="s">
        <v>43</v>
      </c>
      <c r="H8138" t="s">
        <v>44</v>
      </c>
      <c r="I8138" t="s">
        <v>31</v>
      </c>
      <c r="J8138" t="s">
        <v>32</v>
      </c>
      <c r="K8138" t="s">
        <v>33</v>
      </c>
      <c r="L8138">
        <v>0</v>
      </c>
      <c r="M8138">
        <v>13</v>
      </c>
      <c r="N8138">
        <v>167</v>
      </c>
      <c r="O8138">
        <v>1</v>
      </c>
      <c r="P8138">
        <v>2</v>
      </c>
      <c r="Q8138">
        <v>13</v>
      </c>
      <c r="R8138">
        <f>SUM(Table1[[#This Row],[FIRST_CLASS_SEATS]:[ECONOMY_SEATS]])</f>
        <v>180</v>
      </c>
      <c r="S8138" s="5">
        <f>(Table1[[#This Row],[TIER1_ELIGIBLE_PAX]]/Table1[[#This Row],[TOTAL_PAX]])</f>
        <v>5.5555555555555558E-3</v>
      </c>
      <c r="T8138" s="5">
        <f>(Table1[[#This Row],[TIER2_ELIGIBLE_PAX]]/Table1[[#This Row],[TOTAL_PAX]])</f>
        <v>1.1111111111111112E-2</v>
      </c>
      <c r="U8138" s="5">
        <f>(Table1[[#This Row],[TIER3_ELIGIBLE_PAX]]/Table1[[#This Row],[TOTAL_PAX]])</f>
        <v>7.2222222222222215E-2</v>
      </c>
      <c r="V8138" s="8">
        <v>0.81591807594949473</v>
      </c>
    </row>
    <row r="8139" spans="1:22" x14ac:dyDescent="0.3">
      <c r="A8139" s="1">
        <v>45770</v>
      </c>
      <c r="B8139" s="2">
        <v>0.29305555555555557</v>
      </c>
      <c r="C8139" t="s">
        <v>26</v>
      </c>
      <c r="D8139" t="s">
        <v>18</v>
      </c>
      <c r="E8139" t="s">
        <v>4334</v>
      </c>
      <c r="F8139" t="s">
        <v>20</v>
      </c>
      <c r="G8139" t="s">
        <v>46</v>
      </c>
      <c r="H8139" t="s">
        <v>22</v>
      </c>
      <c r="I8139" t="s">
        <v>23</v>
      </c>
      <c r="J8139" t="s">
        <v>24</v>
      </c>
      <c r="K8139" t="s">
        <v>59</v>
      </c>
      <c r="L8139">
        <v>0</v>
      </c>
      <c r="M8139">
        <v>35</v>
      </c>
      <c r="N8139">
        <v>179</v>
      </c>
      <c r="O8139">
        <v>1</v>
      </c>
      <c r="P8139">
        <v>2</v>
      </c>
      <c r="Q8139">
        <v>14</v>
      </c>
      <c r="R8139">
        <f>SUM(Table1[[#This Row],[FIRST_CLASS_SEATS]:[ECONOMY_SEATS]])</f>
        <v>214</v>
      </c>
      <c r="S8139" s="5">
        <f>(Table1[[#This Row],[TIER1_ELIGIBLE_PAX]]/Table1[[#This Row],[TOTAL_PAX]])</f>
        <v>4.6728971962616819E-3</v>
      </c>
      <c r="T8139" s="5">
        <f>(Table1[[#This Row],[TIER2_ELIGIBLE_PAX]]/Table1[[#This Row],[TOTAL_PAX]])</f>
        <v>9.3457943925233638E-3</v>
      </c>
      <c r="U8139" s="5">
        <f>(Table1[[#This Row],[TIER3_ELIGIBLE_PAX]]/Table1[[#This Row],[TOTAL_PAX]])</f>
        <v>6.5420560747663545E-2</v>
      </c>
      <c r="V8139" s="8">
        <v>0.81607871755434092</v>
      </c>
    </row>
    <row r="8140" spans="1:22" x14ac:dyDescent="0.3">
      <c r="A8140" s="1">
        <v>45751</v>
      </c>
      <c r="B8140" s="2">
        <v>0.74652777777777779</v>
      </c>
      <c r="C8140" t="s">
        <v>17</v>
      </c>
      <c r="D8140" t="s">
        <v>18</v>
      </c>
      <c r="E8140" t="s">
        <v>5676</v>
      </c>
      <c r="F8140" t="s">
        <v>20</v>
      </c>
      <c r="G8140" t="s">
        <v>40</v>
      </c>
      <c r="H8140" t="s">
        <v>41</v>
      </c>
      <c r="I8140" t="s">
        <v>31</v>
      </c>
      <c r="J8140" t="s">
        <v>32</v>
      </c>
      <c r="K8140" t="s">
        <v>33</v>
      </c>
      <c r="L8140">
        <v>0</v>
      </c>
      <c r="M8140">
        <v>18</v>
      </c>
      <c r="N8140">
        <v>162</v>
      </c>
      <c r="O8140">
        <v>0</v>
      </c>
      <c r="P8140">
        <v>11</v>
      </c>
      <c r="Q8140">
        <v>41</v>
      </c>
      <c r="R8140">
        <f>SUM(Table1[[#This Row],[FIRST_CLASS_SEATS]:[ECONOMY_SEATS]])</f>
        <v>180</v>
      </c>
      <c r="S8140" s="5">
        <f>(Table1[[#This Row],[TIER1_ELIGIBLE_PAX]]/Table1[[#This Row],[TOTAL_PAX]])</f>
        <v>0</v>
      </c>
      <c r="T8140" s="5">
        <f>(Table1[[#This Row],[TIER2_ELIGIBLE_PAX]]/Table1[[#This Row],[TOTAL_PAX]])</f>
        <v>6.1111111111111109E-2</v>
      </c>
      <c r="U8140" s="5">
        <f>(Table1[[#This Row],[TIER3_ELIGIBLE_PAX]]/Table1[[#This Row],[TOTAL_PAX]])</f>
        <v>0.22777777777777777</v>
      </c>
      <c r="V8140" s="8">
        <v>0.81615642582160886</v>
      </c>
    </row>
    <row r="8141" spans="1:22" x14ac:dyDescent="0.3">
      <c r="A8141" s="1">
        <v>45799</v>
      </c>
      <c r="B8141" s="2">
        <v>0.55694444444444446</v>
      </c>
      <c r="C8141" t="s">
        <v>48</v>
      </c>
      <c r="D8141" t="s">
        <v>18</v>
      </c>
      <c r="E8141" t="s">
        <v>2427</v>
      </c>
      <c r="F8141" t="s">
        <v>20</v>
      </c>
      <c r="G8141" t="s">
        <v>43</v>
      </c>
      <c r="H8141" t="s">
        <v>44</v>
      </c>
      <c r="I8141" t="s">
        <v>31</v>
      </c>
      <c r="J8141" t="s">
        <v>32</v>
      </c>
      <c r="K8141" t="s">
        <v>33</v>
      </c>
      <c r="L8141">
        <v>0</v>
      </c>
      <c r="M8141">
        <v>18</v>
      </c>
      <c r="N8141">
        <v>162</v>
      </c>
      <c r="O8141">
        <v>1</v>
      </c>
      <c r="P8141">
        <v>8</v>
      </c>
      <c r="Q8141">
        <v>32</v>
      </c>
      <c r="R8141">
        <f>SUM(Table1[[#This Row],[FIRST_CLASS_SEATS]:[ECONOMY_SEATS]])</f>
        <v>180</v>
      </c>
      <c r="S8141" s="5">
        <f>(Table1[[#This Row],[TIER1_ELIGIBLE_PAX]]/Table1[[#This Row],[TOTAL_PAX]])</f>
        <v>5.5555555555555558E-3</v>
      </c>
      <c r="T8141" s="5">
        <f>(Table1[[#This Row],[TIER2_ELIGIBLE_PAX]]/Table1[[#This Row],[TOTAL_PAX]])</f>
        <v>4.4444444444444446E-2</v>
      </c>
      <c r="U8141" s="5">
        <f>(Table1[[#This Row],[TIER3_ELIGIBLE_PAX]]/Table1[[#This Row],[TOTAL_PAX]])</f>
        <v>0.17777777777777778</v>
      </c>
      <c r="V8141" s="8">
        <v>0.81617185380142598</v>
      </c>
    </row>
    <row r="8142" spans="1:22" x14ac:dyDescent="0.3">
      <c r="A8142" s="1">
        <v>45846</v>
      </c>
      <c r="B8142" s="2">
        <v>0.92291666666666672</v>
      </c>
      <c r="C8142" t="s">
        <v>34</v>
      </c>
      <c r="D8142" t="s">
        <v>18</v>
      </c>
      <c r="E8142" t="s">
        <v>1752</v>
      </c>
      <c r="F8142" t="s">
        <v>20</v>
      </c>
      <c r="G8142" t="s">
        <v>99</v>
      </c>
      <c r="H8142" t="s">
        <v>74</v>
      </c>
      <c r="I8142" t="s">
        <v>31</v>
      </c>
      <c r="J8142" t="s">
        <v>32</v>
      </c>
      <c r="K8142" t="s">
        <v>33</v>
      </c>
      <c r="L8142">
        <v>0</v>
      </c>
      <c r="M8142">
        <v>15</v>
      </c>
      <c r="N8142">
        <v>165</v>
      </c>
      <c r="O8142">
        <v>0</v>
      </c>
      <c r="P8142">
        <v>6</v>
      </c>
      <c r="Q8142">
        <v>25</v>
      </c>
      <c r="R8142">
        <f>SUM(Table1[[#This Row],[FIRST_CLASS_SEATS]:[ECONOMY_SEATS]])</f>
        <v>180</v>
      </c>
      <c r="S8142" s="5">
        <f>(Table1[[#This Row],[TIER1_ELIGIBLE_PAX]]/Table1[[#This Row],[TOTAL_PAX]])</f>
        <v>0</v>
      </c>
      <c r="T8142" s="5">
        <f>(Table1[[#This Row],[TIER2_ELIGIBLE_PAX]]/Table1[[#This Row],[TOTAL_PAX]])</f>
        <v>3.3333333333333333E-2</v>
      </c>
      <c r="U8142" s="5">
        <f>(Table1[[#This Row],[TIER3_ELIGIBLE_PAX]]/Table1[[#This Row],[TOTAL_PAX]])</f>
        <v>0.1388888888888889</v>
      </c>
      <c r="V8142" s="8">
        <v>0.81628267071872807</v>
      </c>
    </row>
    <row r="8143" spans="1:22" x14ac:dyDescent="0.3">
      <c r="A8143" s="1">
        <v>45867</v>
      </c>
      <c r="B8143" s="2">
        <v>0.60486111111111107</v>
      </c>
      <c r="C8143" t="s">
        <v>17</v>
      </c>
      <c r="D8143" t="s">
        <v>18</v>
      </c>
      <c r="E8143" t="s">
        <v>2153</v>
      </c>
      <c r="F8143" t="s">
        <v>20</v>
      </c>
      <c r="G8143" t="s">
        <v>29</v>
      </c>
      <c r="H8143" t="s">
        <v>30</v>
      </c>
      <c r="I8143" t="s">
        <v>31</v>
      </c>
      <c r="J8143" t="s">
        <v>32</v>
      </c>
      <c r="K8143" t="s">
        <v>33</v>
      </c>
      <c r="L8143">
        <v>0</v>
      </c>
      <c r="M8143">
        <v>10</v>
      </c>
      <c r="N8143">
        <v>170</v>
      </c>
      <c r="O8143">
        <v>1</v>
      </c>
      <c r="P8143">
        <v>16</v>
      </c>
      <c r="Q8143">
        <v>53</v>
      </c>
      <c r="R8143">
        <f>SUM(Table1[[#This Row],[FIRST_CLASS_SEATS]:[ECONOMY_SEATS]])</f>
        <v>180</v>
      </c>
      <c r="S8143" s="5">
        <f>(Table1[[#This Row],[TIER1_ELIGIBLE_PAX]]/Table1[[#This Row],[TOTAL_PAX]])</f>
        <v>5.5555555555555558E-3</v>
      </c>
      <c r="T8143" s="5">
        <f>(Table1[[#This Row],[TIER2_ELIGIBLE_PAX]]/Table1[[#This Row],[TOTAL_PAX]])</f>
        <v>8.8888888888888892E-2</v>
      </c>
      <c r="U8143" s="5">
        <f>(Table1[[#This Row],[TIER3_ELIGIBLE_PAX]]/Table1[[#This Row],[TOTAL_PAX]])</f>
        <v>0.29444444444444445</v>
      </c>
      <c r="V8143" s="8">
        <v>0.81628827050983677</v>
      </c>
    </row>
    <row r="8144" spans="1:22" x14ac:dyDescent="0.3">
      <c r="A8144" s="1">
        <v>45883</v>
      </c>
      <c r="B8144" s="2">
        <v>0.52430555555555558</v>
      </c>
      <c r="C8144" t="s">
        <v>48</v>
      </c>
      <c r="D8144" t="s">
        <v>18</v>
      </c>
      <c r="E8144" t="s">
        <v>4210</v>
      </c>
      <c r="F8144" t="s">
        <v>20</v>
      </c>
      <c r="G8144" t="s">
        <v>56</v>
      </c>
      <c r="H8144" t="s">
        <v>57</v>
      </c>
      <c r="I8144" t="s">
        <v>58</v>
      </c>
      <c r="J8144" t="s">
        <v>24</v>
      </c>
      <c r="K8144" t="s">
        <v>59</v>
      </c>
      <c r="L8144">
        <v>8</v>
      </c>
      <c r="M8144">
        <v>48</v>
      </c>
      <c r="N8144">
        <v>200</v>
      </c>
      <c r="O8144">
        <v>0</v>
      </c>
      <c r="P8144">
        <v>12</v>
      </c>
      <c r="Q8144">
        <v>43</v>
      </c>
      <c r="R8144">
        <f>SUM(Table1[[#This Row],[FIRST_CLASS_SEATS]:[ECONOMY_SEATS]])</f>
        <v>256</v>
      </c>
      <c r="S8144" s="5">
        <f>(Table1[[#This Row],[TIER1_ELIGIBLE_PAX]]/Table1[[#This Row],[TOTAL_PAX]])</f>
        <v>0</v>
      </c>
      <c r="T8144" s="5">
        <f>(Table1[[#This Row],[TIER2_ELIGIBLE_PAX]]/Table1[[#This Row],[TOTAL_PAX]])</f>
        <v>4.6875E-2</v>
      </c>
      <c r="U8144" s="5">
        <f>(Table1[[#This Row],[TIER3_ELIGIBLE_PAX]]/Table1[[#This Row],[TOTAL_PAX]])</f>
        <v>0.16796875</v>
      </c>
      <c r="V8144" s="8">
        <v>0.81635904131108994</v>
      </c>
    </row>
    <row r="8145" spans="1:22" x14ac:dyDescent="0.3">
      <c r="A8145" s="1">
        <v>45785</v>
      </c>
      <c r="B8145" s="2">
        <v>0.61527777777777781</v>
      </c>
      <c r="C8145" t="s">
        <v>17</v>
      </c>
      <c r="D8145" t="s">
        <v>18</v>
      </c>
      <c r="E8145" t="s">
        <v>202</v>
      </c>
      <c r="F8145" t="s">
        <v>20</v>
      </c>
      <c r="G8145" t="s">
        <v>43</v>
      </c>
      <c r="H8145" t="s">
        <v>44</v>
      </c>
      <c r="I8145" t="s">
        <v>31</v>
      </c>
      <c r="J8145" t="s">
        <v>32</v>
      </c>
      <c r="K8145" t="s">
        <v>33</v>
      </c>
      <c r="L8145">
        <v>0</v>
      </c>
      <c r="M8145">
        <v>9</v>
      </c>
      <c r="N8145">
        <v>171</v>
      </c>
      <c r="O8145">
        <v>1</v>
      </c>
      <c r="P8145">
        <v>0</v>
      </c>
      <c r="Q8145">
        <v>0</v>
      </c>
      <c r="R8145">
        <f>SUM(Table1[[#This Row],[FIRST_CLASS_SEATS]:[ECONOMY_SEATS]])</f>
        <v>180</v>
      </c>
      <c r="S8145" s="5">
        <f>(Table1[[#This Row],[TIER1_ELIGIBLE_PAX]]/Table1[[#This Row],[TOTAL_PAX]])</f>
        <v>5.5555555555555558E-3</v>
      </c>
      <c r="T8145" s="5">
        <f>(Table1[[#This Row],[TIER2_ELIGIBLE_PAX]]/Table1[[#This Row],[TOTAL_PAX]])</f>
        <v>0</v>
      </c>
      <c r="U8145" s="5">
        <f>(Table1[[#This Row],[TIER3_ELIGIBLE_PAX]]/Table1[[#This Row],[TOTAL_PAX]])</f>
        <v>0</v>
      </c>
      <c r="V8145" s="8">
        <v>0.81643980071481348</v>
      </c>
    </row>
    <row r="8146" spans="1:22" x14ac:dyDescent="0.3">
      <c r="A8146" s="1">
        <v>45901</v>
      </c>
      <c r="B8146" s="2">
        <v>0.37708333333333333</v>
      </c>
      <c r="C8146" t="s">
        <v>26</v>
      </c>
      <c r="D8146" t="s">
        <v>18</v>
      </c>
      <c r="E8146" t="s">
        <v>1104</v>
      </c>
      <c r="F8146" t="s">
        <v>20</v>
      </c>
      <c r="G8146" t="s">
        <v>21</v>
      </c>
      <c r="H8146" t="s">
        <v>22</v>
      </c>
      <c r="I8146" t="s">
        <v>23</v>
      </c>
      <c r="J8146" t="s">
        <v>24</v>
      </c>
      <c r="K8146" t="s">
        <v>47</v>
      </c>
      <c r="L8146">
        <v>0</v>
      </c>
      <c r="M8146">
        <v>56</v>
      </c>
      <c r="N8146">
        <v>275</v>
      </c>
      <c r="O8146">
        <v>1</v>
      </c>
      <c r="P8146">
        <v>14</v>
      </c>
      <c r="Q8146">
        <v>48</v>
      </c>
      <c r="R8146">
        <f>SUM(Table1[[#This Row],[FIRST_CLASS_SEATS]:[ECONOMY_SEATS]])</f>
        <v>331</v>
      </c>
      <c r="S8146" s="5">
        <f>(Table1[[#This Row],[TIER1_ELIGIBLE_PAX]]/Table1[[#This Row],[TOTAL_PAX]])</f>
        <v>3.0211480362537764E-3</v>
      </c>
      <c r="T8146" s="5">
        <f>(Table1[[#This Row],[TIER2_ELIGIBLE_PAX]]/Table1[[#This Row],[TOTAL_PAX]])</f>
        <v>4.2296072507552872E-2</v>
      </c>
      <c r="U8146" s="5">
        <f>(Table1[[#This Row],[TIER3_ELIGIBLE_PAX]]/Table1[[#This Row],[TOTAL_PAX]])</f>
        <v>0.14501510574018128</v>
      </c>
      <c r="V8146" s="8">
        <v>0.81646924726076386</v>
      </c>
    </row>
    <row r="8147" spans="1:22" x14ac:dyDescent="0.3">
      <c r="A8147" s="1">
        <v>45930</v>
      </c>
      <c r="B8147" s="2">
        <v>0.90069444444444446</v>
      </c>
      <c r="C8147" t="s">
        <v>34</v>
      </c>
      <c r="D8147" t="s">
        <v>18</v>
      </c>
      <c r="E8147" t="s">
        <v>2795</v>
      </c>
      <c r="F8147" t="s">
        <v>20</v>
      </c>
      <c r="G8147" t="s">
        <v>124</v>
      </c>
      <c r="H8147" t="s">
        <v>22</v>
      </c>
      <c r="I8147" t="s">
        <v>23</v>
      </c>
      <c r="J8147" t="s">
        <v>24</v>
      </c>
      <c r="K8147" t="s">
        <v>59</v>
      </c>
      <c r="L8147">
        <v>0</v>
      </c>
      <c r="M8147">
        <v>31</v>
      </c>
      <c r="N8147">
        <v>173</v>
      </c>
      <c r="O8147">
        <v>2</v>
      </c>
      <c r="P8147">
        <v>0</v>
      </c>
      <c r="Q8147">
        <v>4</v>
      </c>
      <c r="R8147">
        <f>SUM(Table1[[#This Row],[FIRST_CLASS_SEATS]:[ECONOMY_SEATS]])</f>
        <v>204</v>
      </c>
      <c r="S8147" s="5">
        <f>(Table1[[#This Row],[TIER1_ELIGIBLE_PAX]]/Table1[[#This Row],[TOTAL_PAX]])</f>
        <v>9.8039215686274508E-3</v>
      </c>
      <c r="T8147" s="5">
        <f>(Table1[[#This Row],[TIER2_ELIGIBLE_PAX]]/Table1[[#This Row],[TOTAL_PAX]])</f>
        <v>0</v>
      </c>
      <c r="U8147" s="5">
        <f>(Table1[[#This Row],[TIER3_ELIGIBLE_PAX]]/Table1[[#This Row],[TOTAL_PAX]])</f>
        <v>1.9607843137254902E-2</v>
      </c>
      <c r="V8147" s="8">
        <v>0.81649540858529113</v>
      </c>
    </row>
    <row r="8148" spans="1:22" x14ac:dyDescent="0.3">
      <c r="A8148" s="1">
        <v>45801</v>
      </c>
      <c r="B8148" s="2">
        <v>0.56666666666666665</v>
      </c>
      <c r="C8148" t="s">
        <v>48</v>
      </c>
      <c r="D8148" t="s">
        <v>18</v>
      </c>
      <c r="E8148" t="s">
        <v>4976</v>
      </c>
      <c r="F8148" t="s">
        <v>20</v>
      </c>
      <c r="G8148" t="s">
        <v>29</v>
      </c>
      <c r="H8148" t="s">
        <v>30</v>
      </c>
      <c r="I8148" t="s">
        <v>31</v>
      </c>
      <c r="J8148" t="s">
        <v>32</v>
      </c>
      <c r="K8148" t="s">
        <v>33</v>
      </c>
      <c r="L8148">
        <v>0</v>
      </c>
      <c r="M8148">
        <v>7</v>
      </c>
      <c r="N8148">
        <v>173</v>
      </c>
      <c r="O8148">
        <v>0</v>
      </c>
      <c r="P8148">
        <v>11</v>
      </c>
      <c r="Q8148">
        <v>40</v>
      </c>
      <c r="R8148">
        <f>SUM(Table1[[#This Row],[FIRST_CLASS_SEATS]:[ECONOMY_SEATS]])</f>
        <v>180</v>
      </c>
      <c r="S8148" s="5">
        <f>(Table1[[#This Row],[TIER1_ELIGIBLE_PAX]]/Table1[[#This Row],[TOTAL_PAX]])</f>
        <v>0</v>
      </c>
      <c r="T8148" s="5">
        <f>(Table1[[#This Row],[TIER2_ELIGIBLE_PAX]]/Table1[[#This Row],[TOTAL_PAX]])</f>
        <v>6.1111111111111109E-2</v>
      </c>
      <c r="U8148" s="5">
        <f>(Table1[[#This Row],[TIER3_ELIGIBLE_PAX]]/Table1[[#This Row],[TOTAL_PAX]])</f>
        <v>0.22222222222222221</v>
      </c>
      <c r="V8148" s="8">
        <v>0.81653847082581854</v>
      </c>
    </row>
    <row r="8149" spans="1:22" x14ac:dyDescent="0.3">
      <c r="A8149" s="1">
        <v>45803</v>
      </c>
      <c r="B8149" s="2">
        <v>0.94097222222222221</v>
      </c>
      <c r="C8149" t="s">
        <v>34</v>
      </c>
      <c r="D8149" t="s">
        <v>18</v>
      </c>
      <c r="E8149" t="s">
        <v>3795</v>
      </c>
      <c r="F8149" t="s">
        <v>20</v>
      </c>
      <c r="G8149" t="s">
        <v>40</v>
      </c>
      <c r="H8149" t="s">
        <v>41</v>
      </c>
      <c r="I8149" t="s">
        <v>31</v>
      </c>
      <c r="J8149" t="s">
        <v>32</v>
      </c>
      <c r="K8149" t="s">
        <v>33</v>
      </c>
      <c r="L8149">
        <v>0</v>
      </c>
      <c r="M8149">
        <v>20</v>
      </c>
      <c r="N8149">
        <v>160</v>
      </c>
      <c r="O8149">
        <v>0</v>
      </c>
      <c r="P8149">
        <v>6</v>
      </c>
      <c r="Q8149">
        <v>26</v>
      </c>
      <c r="R8149">
        <f>SUM(Table1[[#This Row],[FIRST_CLASS_SEATS]:[ECONOMY_SEATS]])</f>
        <v>180</v>
      </c>
      <c r="S8149" s="5">
        <f>(Table1[[#This Row],[TIER1_ELIGIBLE_PAX]]/Table1[[#This Row],[TOTAL_PAX]])</f>
        <v>0</v>
      </c>
      <c r="T8149" s="5">
        <f>(Table1[[#This Row],[TIER2_ELIGIBLE_PAX]]/Table1[[#This Row],[TOTAL_PAX]])</f>
        <v>3.3333333333333333E-2</v>
      </c>
      <c r="U8149" s="5">
        <f>(Table1[[#This Row],[TIER3_ELIGIBLE_PAX]]/Table1[[#This Row],[TOTAL_PAX]])</f>
        <v>0.14444444444444443</v>
      </c>
      <c r="V8149" s="8">
        <v>0.81660317157474627</v>
      </c>
    </row>
    <row r="8150" spans="1:22" x14ac:dyDescent="0.3">
      <c r="A8150" s="1">
        <v>45889</v>
      </c>
      <c r="B8150" s="2">
        <v>0.36458333333333331</v>
      </c>
      <c r="C8150" t="s">
        <v>26</v>
      </c>
      <c r="D8150" t="s">
        <v>18</v>
      </c>
      <c r="E8150" t="s">
        <v>5070</v>
      </c>
      <c r="F8150" t="s">
        <v>20</v>
      </c>
      <c r="G8150" t="s">
        <v>62</v>
      </c>
      <c r="H8150" t="s">
        <v>63</v>
      </c>
      <c r="I8150" t="s">
        <v>31</v>
      </c>
      <c r="J8150" t="s">
        <v>32</v>
      </c>
      <c r="K8150" t="s">
        <v>33</v>
      </c>
      <c r="L8150">
        <v>0</v>
      </c>
      <c r="M8150">
        <v>18</v>
      </c>
      <c r="N8150">
        <v>162</v>
      </c>
      <c r="O8150">
        <v>0</v>
      </c>
      <c r="P8150">
        <v>3</v>
      </c>
      <c r="Q8150">
        <v>16</v>
      </c>
      <c r="R8150">
        <f>SUM(Table1[[#This Row],[FIRST_CLASS_SEATS]:[ECONOMY_SEATS]])</f>
        <v>180</v>
      </c>
      <c r="S8150" s="5">
        <f>(Table1[[#This Row],[TIER1_ELIGIBLE_PAX]]/Table1[[#This Row],[TOTAL_PAX]])</f>
        <v>0</v>
      </c>
      <c r="T8150" s="5">
        <f>(Table1[[#This Row],[TIER2_ELIGIBLE_PAX]]/Table1[[#This Row],[TOTAL_PAX]])</f>
        <v>1.6666666666666666E-2</v>
      </c>
      <c r="U8150" s="5">
        <f>(Table1[[#This Row],[TIER3_ELIGIBLE_PAX]]/Table1[[#This Row],[TOTAL_PAX]])</f>
        <v>8.8888888888888892E-2</v>
      </c>
      <c r="V8150" s="8">
        <v>0.81688169420598067</v>
      </c>
    </row>
    <row r="8151" spans="1:22" x14ac:dyDescent="0.3">
      <c r="A8151" s="1">
        <v>45819</v>
      </c>
      <c r="B8151" s="2">
        <v>0.41736111111111113</v>
      </c>
      <c r="C8151" t="s">
        <v>26</v>
      </c>
      <c r="D8151" t="s">
        <v>18</v>
      </c>
      <c r="E8151" t="s">
        <v>3184</v>
      </c>
      <c r="F8151" t="s">
        <v>20</v>
      </c>
      <c r="G8151" t="s">
        <v>124</v>
      </c>
      <c r="H8151" t="s">
        <v>22</v>
      </c>
      <c r="I8151" t="s">
        <v>23</v>
      </c>
      <c r="J8151" t="s">
        <v>24</v>
      </c>
      <c r="K8151" t="s">
        <v>59</v>
      </c>
      <c r="L8151">
        <v>0</v>
      </c>
      <c r="M8151">
        <v>35</v>
      </c>
      <c r="N8151">
        <v>179</v>
      </c>
      <c r="O8151">
        <v>1</v>
      </c>
      <c r="P8151">
        <v>10</v>
      </c>
      <c r="Q8151">
        <v>38</v>
      </c>
      <c r="R8151">
        <f>SUM(Table1[[#This Row],[FIRST_CLASS_SEATS]:[ECONOMY_SEATS]])</f>
        <v>214</v>
      </c>
      <c r="S8151" s="5">
        <f>(Table1[[#This Row],[TIER1_ELIGIBLE_PAX]]/Table1[[#This Row],[TOTAL_PAX]])</f>
        <v>4.6728971962616819E-3</v>
      </c>
      <c r="T8151" s="5">
        <f>(Table1[[#This Row],[TIER2_ELIGIBLE_PAX]]/Table1[[#This Row],[TOTAL_PAX]])</f>
        <v>4.6728971962616821E-2</v>
      </c>
      <c r="U8151" s="5">
        <f>(Table1[[#This Row],[TIER3_ELIGIBLE_PAX]]/Table1[[#This Row],[TOTAL_PAX]])</f>
        <v>0.17757009345794392</v>
      </c>
      <c r="V8151" s="8">
        <v>0.81700847423505041</v>
      </c>
    </row>
    <row r="8152" spans="1:22" x14ac:dyDescent="0.3">
      <c r="A8152" s="1">
        <v>45816</v>
      </c>
      <c r="B8152" s="2">
        <v>0.71875</v>
      </c>
      <c r="C8152" t="s">
        <v>17</v>
      </c>
      <c r="D8152" t="s">
        <v>18</v>
      </c>
      <c r="E8152" t="s">
        <v>6007</v>
      </c>
      <c r="F8152" t="s">
        <v>20</v>
      </c>
      <c r="G8152" t="s">
        <v>40</v>
      </c>
      <c r="H8152" t="s">
        <v>41</v>
      </c>
      <c r="I8152" t="s">
        <v>31</v>
      </c>
      <c r="J8152" t="s">
        <v>32</v>
      </c>
      <c r="K8152" t="s">
        <v>33</v>
      </c>
      <c r="L8152">
        <v>0</v>
      </c>
      <c r="M8152">
        <v>5</v>
      </c>
      <c r="N8152">
        <v>175</v>
      </c>
      <c r="O8152">
        <v>3</v>
      </c>
      <c r="P8152">
        <v>1</v>
      </c>
      <c r="Q8152">
        <v>10</v>
      </c>
      <c r="R8152">
        <f>SUM(Table1[[#This Row],[FIRST_CLASS_SEATS]:[ECONOMY_SEATS]])</f>
        <v>180</v>
      </c>
      <c r="S8152" s="5">
        <f>(Table1[[#This Row],[TIER1_ELIGIBLE_PAX]]/Table1[[#This Row],[TOTAL_PAX]])</f>
        <v>1.6666666666666666E-2</v>
      </c>
      <c r="T8152" s="5">
        <f>(Table1[[#This Row],[TIER2_ELIGIBLE_PAX]]/Table1[[#This Row],[TOTAL_PAX]])</f>
        <v>5.5555555555555558E-3</v>
      </c>
      <c r="U8152" s="5">
        <f>(Table1[[#This Row],[TIER3_ELIGIBLE_PAX]]/Table1[[#This Row],[TOTAL_PAX]])</f>
        <v>5.5555555555555552E-2</v>
      </c>
      <c r="V8152" s="8">
        <v>0.8171089367181652</v>
      </c>
    </row>
    <row r="8153" spans="1:22" x14ac:dyDescent="0.3">
      <c r="A8153" s="1">
        <v>45833</v>
      </c>
      <c r="B8153" s="2">
        <v>0.9555555555555556</v>
      </c>
      <c r="C8153" t="s">
        <v>34</v>
      </c>
      <c r="D8153" t="s">
        <v>18</v>
      </c>
      <c r="E8153" t="s">
        <v>2146</v>
      </c>
      <c r="F8153" t="s">
        <v>20</v>
      </c>
      <c r="G8153" t="s">
        <v>21</v>
      </c>
      <c r="H8153" t="s">
        <v>22</v>
      </c>
      <c r="I8153" t="s">
        <v>23</v>
      </c>
      <c r="J8153" t="s">
        <v>24</v>
      </c>
      <c r="K8153" t="s">
        <v>47</v>
      </c>
      <c r="L8153">
        <v>0</v>
      </c>
      <c r="M8153">
        <v>56</v>
      </c>
      <c r="N8153">
        <v>275</v>
      </c>
      <c r="O8153">
        <v>1</v>
      </c>
      <c r="P8153">
        <v>0</v>
      </c>
      <c r="Q8153">
        <v>4</v>
      </c>
      <c r="R8153">
        <f>SUM(Table1[[#This Row],[FIRST_CLASS_SEATS]:[ECONOMY_SEATS]])</f>
        <v>331</v>
      </c>
      <c r="S8153" s="5">
        <f>(Table1[[#This Row],[TIER1_ELIGIBLE_PAX]]/Table1[[#This Row],[TOTAL_PAX]])</f>
        <v>3.0211480362537764E-3</v>
      </c>
      <c r="T8153" s="5">
        <f>(Table1[[#This Row],[TIER2_ELIGIBLE_PAX]]/Table1[[#This Row],[TOTAL_PAX]])</f>
        <v>0</v>
      </c>
      <c r="U8153" s="5">
        <f>(Table1[[#This Row],[TIER3_ELIGIBLE_PAX]]/Table1[[#This Row],[TOTAL_PAX]])</f>
        <v>1.2084592145015106E-2</v>
      </c>
      <c r="V8153" s="8">
        <v>0.81714558145042693</v>
      </c>
    </row>
    <row r="8154" spans="1:22" x14ac:dyDescent="0.3">
      <c r="A8154" s="1">
        <v>45885</v>
      </c>
      <c r="B8154" s="2">
        <v>0.93958333333333333</v>
      </c>
      <c r="C8154" t="s">
        <v>34</v>
      </c>
      <c r="D8154" t="s">
        <v>18</v>
      </c>
      <c r="E8154" t="s">
        <v>2794</v>
      </c>
      <c r="F8154" t="s">
        <v>20</v>
      </c>
      <c r="G8154" t="s">
        <v>54</v>
      </c>
      <c r="H8154" t="s">
        <v>30</v>
      </c>
      <c r="I8154" t="s">
        <v>31</v>
      </c>
      <c r="J8154" t="s">
        <v>32</v>
      </c>
      <c r="K8154" t="s">
        <v>33</v>
      </c>
      <c r="L8154">
        <v>0</v>
      </c>
      <c r="M8154">
        <v>6</v>
      </c>
      <c r="N8154">
        <v>174</v>
      </c>
      <c r="O8154">
        <v>0</v>
      </c>
      <c r="P8154">
        <v>23</v>
      </c>
      <c r="Q8154">
        <v>75</v>
      </c>
      <c r="R8154">
        <f>SUM(Table1[[#This Row],[FIRST_CLASS_SEATS]:[ECONOMY_SEATS]])</f>
        <v>180</v>
      </c>
      <c r="S8154" s="5">
        <f>(Table1[[#This Row],[TIER1_ELIGIBLE_PAX]]/Table1[[#This Row],[TOTAL_PAX]])</f>
        <v>0</v>
      </c>
      <c r="T8154" s="5">
        <f>(Table1[[#This Row],[TIER2_ELIGIBLE_PAX]]/Table1[[#This Row],[TOTAL_PAX]])</f>
        <v>0.12777777777777777</v>
      </c>
      <c r="U8154" s="5">
        <f>(Table1[[#This Row],[TIER3_ELIGIBLE_PAX]]/Table1[[#This Row],[TOTAL_PAX]])</f>
        <v>0.41666666666666669</v>
      </c>
      <c r="V8154" s="8">
        <v>0.81729657659386679</v>
      </c>
    </row>
    <row r="8155" spans="1:22" x14ac:dyDescent="0.3">
      <c r="A8155" s="1">
        <v>45830</v>
      </c>
      <c r="B8155" s="2">
        <v>0.3576388888888889</v>
      </c>
      <c r="C8155" t="s">
        <v>26</v>
      </c>
      <c r="D8155" t="s">
        <v>18</v>
      </c>
      <c r="E8155" t="s">
        <v>302</v>
      </c>
      <c r="F8155" t="s">
        <v>20</v>
      </c>
      <c r="G8155" t="s">
        <v>40</v>
      </c>
      <c r="H8155" t="s">
        <v>41</v>
      </c>
      <c r="I8155" t="s">
        <v>31</v>
      </c>
      <c r="J8155" t="s">
        <v>32</v>
      </c>
      <c r="K8155" t="s">
        <v>33</v>
      </c>
      <c r="L8155">
        <v>0</v>
      </c>
      <c r="M8155">
        <v>9</v>
      </c>
      <c r="N8155">
        <v>171</v>
      </c>
      <c r="O8155">
        <v>5</v>
      </c>
      <c r="P8155">
        <v>1</v>
      </c>
      <c r="Q8155">
        <v>12</v>
      </c>
      <c r="R8155">
        <f>SUM(Table1[[#This Row],[FIRST_CLASS_SEATS]:[ECONOMY_SEATS]])</f>
        <v>180</v>
      </c>
      <c r="S8155" s="5">
        <f>(Table1[[#This Row],[TIER1_ELIGIBLE_PAX]]/Table1[[#This Row],[TOTAL_PAX]])</f>
        <v>2.7777777777777776E-2</v>
      </c>
      <c r="T8155" s="5">
        <f>(Table1[[#This Row],[TIER2_ELIGIBLE_PAX]]/Table1[[#This Row],[TOTAL_PAX]])</f>
        <v>5.5555555555555558E-3</v>
      </c>
      <c r="U8155" s="5">
        <f>(Table1[[#This Row],[TIER3_ELIGIBLE_PAX]]/Table1[[#This Row],[TOTAL_PAX]])</f>
        <v>6.6666666666666666E-2</v>
      </c>
      <c r="V8155" s="8">
        <v>0.81738012541793859</v>
      </c>
    </row>
    <row r="8156" spans="1:22" x14ac:dyDescent="0.3">
      <c r="A8156" s="1">
        <v>45848</v>
      </c>
      <c r="B8156" s="2">
        <v>0.68194444444444446</v>
      </c>
      <c r="C8156" t="s">
        <v>17</v>
      </c>
      <c r="D8156" t="s">
        <v>18</v>
      </c>
      <c r="E8156" t="s">
        <v>4556</v>
      </c>
      <c r="F8156" t="s">
        <v>20</v>
      </c>
      <c r="G8156" t="s">
        <v>71</v>
      </c>
      <c r="H8156" t="s">
        <v>22</v>
      </c>
      <c r="I8156" t="s">
        <v>23</v>
      </c>
      <c r="J8156" t="s">
        <v>24</v>
      </c>
      <c r="K8156" t="s">
        <v>25</v>
      </c>
      <c r="L8156">
        <v>0</v>
      </c>
      <c r="M8156">
        <v>48</v>
      </c>
      <c r="N8156">
        <v>224</v>
      </c>
      <c r="O8156">
        <v>0</v>
      </c>
      <c r="P8156">
        <v>13</v>
      </c>
      <c r="Q8156">
        <v>46</v>
      </c>
      <c r="R8156">
        <f>SUM(Table1[[#This Row],[FIRST_CLASS_SEATS]:[ECONOMY_SEATS]])</f>
        <v>272</v>
      </c>
      <c r="S8156" s="5">
        <f>(Table1[[#This Row],[TIER1_ELIGIBLE_PAX]]/Table1[[#This Row],[TOTAL_PAX]])</f>
        <v>0</v>
      </c>
      <c r="T8156" s="5">
        <f>(Table1[[#This Row],[TIER2_ELIGIBLE_PAX]]/Table1[[#This Row],[TOTAL_PAX]])</f>
        <v>4.779411764705882E-2</v>
      </c>
      <c r="U8156" s="5">
        <f>(Table1[[#This Row],[TIER3_ELIGIBLE_PAX]]/Table1[[#This Row],[TOTAL_PAX]])</f>
        <v>0.16911764705882354</v>
      </c>
      <c r="V8156" s="8">
        <v>0.81746388745064724</v>
      </c>
    </row>
    <row r="8157" spans="1:22" x14ac:dyDescent="0.3">
      <c r="A8157" s="1">
        <v>45886</v>
      </c>
      <c r="B8157" s="2">
        <v>0.37916666666666665</v>
      </c>
      <c r="C8157" t="s">
        <v>26</v>
      </c>
      <c r="D8157" t="s">
        <v>18</v>
      </c>
      <c r="E8157" t="s">
        <v>840</v>
      </c>
      <c r="F8157" t="s">
        <v>20</v>
      </c>
      <c r="G8157" t="s">
        <v>46</v>
      </c>
      <c r="H8157" t="s">
        <v>22</v>
      </c>
      <c r="I8157" t="s">
        <v>23</v>
      </c>
      <c r="J8157" t="s">
        <v>24</v>
      </c>
      <c r="K8157" t="s">
        <v>25</v>
      </c>
      <c r="L8157">
        <v>0</v>
      </c>
      <c r="M8157">
        <v>48</v>
      </c>
      <c r="N8157">
        <v>224</v>
      </c>
      <c r="O8157">
        <v>0</v>
      </c>
      <c r="P8157">
        <v>8</v>
      </c>
      <c r="Q8157">
        <v>32</v>
      </c>
      <c r="R8157">
        <f>SUM(Table1[[#This Row],[FIRST_CLASS_SEATS]:[ECONOMY_SEATS]])</f>
        <v>272</v>
      </c>
      <c r="S8157" s="5">
        <f>(Table1[[#This Row],[TIER1_ELIGIBLE_PAX]]/Table1[[#This Row],[TOTAL_PAX]])</f>
        <v>0</v>
      </c>
      <c r="T8157" s="5">
        <f>(Table1[[#This Row],[TIER2_ELIGIBLE_PAX]]/Table1[[#This Row],[TOTAL_PAX]])</f>
        <v>2.9411764705882353E-2</v>
      </c>
      <c r="U8157" s="5">
        <f>(Table1[[#This Row],[TIER3_ELIGIBLE_PAX]]/Table1[[#This Row],[TOTAL_PAX]])</f>
        <v>0.11764705882352941</v>
      </c>
      <c r="V8157" s="8">
        <v>0.81748451845210957</v>
      </c>
    </row>
    <row r="8158" spans="1:22" x14ac:dyDescent="0.3">
      <c r="A8158" s="1">
        <v>45945</v>
      </c>
      <c r="B8158" s="2">
        <v>0.37777777777777777</v>
      </c>
      <c r="C8158" t="s">
        <v>26</v>
      </c>
      <c r="D8158" t="s">
        <v>18</v>
      </c>
      <c r="E8158" t="s">
        <v>5887</v>
      </c>
      <c r="F8158" t="s">
        <v>20</v>
      </c>
      <c r="G8158" t="s">
        <v>46</v>
      </c>
      <c r="H8158" t="s">
        <v>22</v>
      </c>
      <c r="I8158" t="s">
        <v>23</v>
      </c>
      <c r="J8158" t="s">
        <v>24</v>
      </c>
      <c r="K8158" t="s">
        <v>25</v>
      </c>
      <c r="L8158">
        <v>0</v>
      </c>
      <c r="M8158">
        <v>32</v>
      </c>
      <c r="N8158">
        <v>300</v>
      </c>
      <c r="O8158">
        <v>0</v>
      </c>
      <c r="P8158">
        <v>9</v>
      </c>
      <c r="Q8158">
        <v>33</v>
      </c>
      <c r="R8158">
        <f>SUM(Table1[[#This Row],[FIRST_CLASS_SEATS]:[ECONOMY_SEATS]])</f>
        <v>332</v>
      </c>
      <c r="S8158" s="5">
        <f>(Table1[[#This Row],[TIER1_ELIGIBLE_PAX]]/Table1[[#This Row],[TOTAL_PAX]])</f>
        <v>0</v>
      </c>
      <c r="T8158" s="5">
        <f>(Table1[[#This Row],[TIER2_ELIGIBLE_PAX]]/Table1[[#This Row],[TOTAL_PAX]])</f>
        <v>2.710843373493976E-2</v>
      </c>
      <c r="U8158" s="5">
        <f>(Table1[[#This Row],[TIER3_ELIGIBLE_PAX]]/Table1[[#This Row],[TOTAL_PAX]])</f>
        <v>9.9397590361445784E-2</v>
      </c>
      <c r="V8158" s="8">
        <v>0.81755496856610843</v>
      </c>
    </row>
    <row r="8159" spans="1:22" x14ac:dyDescent="0.3">
      <c r="A8159" s="1">
        <v>45884</v>
      </c>
      <c r="B8159" s="2">
        <v>0.78749999999999998</v>
      </c>
      <c r="C8159" t="s">
        <v>34</v>
      </c>
      <c r="D8159" t="s">
        <v>18</v>
      </c>
      <c r="E8159" t="s">
        <v>5983</v>
      </c>
      <c r="F8159" t="s">
        <v>20</v>
      </c>
      <c r="G8159" t="s">
        <v>21</v>
      </c>
      <c r="H8159" t="s">
        <v>22</v>
      </c>
      <c r="I8159" t="s">
        <v>23</v>
      </c>
      <c r="J8159" t="s">
        <v>24</v>
      </c>
      <c r="K8159" t="s">
        <v>47</v>
      </c>
      <c r="L8159">
        <v>0</v>
      </c>
      <c r="M8159">
        <v>56</v>
      </c>
      <c r="N8159">
        <v>275</v>
      </c>
      <c r="O8159">
        <v>0</v>
      </c>
      <c r="P8159">
        <v>9</v>
      </c>
      <c r="Q8159">
        <v>34</v>
      </c>
      <c r="R8159">
        <f>SUM(Table1[[#This Row],[FIRST_CLASS_SEATS]:[ECONOMY_SEATS]])</f>
        <v>331</v>
      </c>
      <c r="S8159" s="5">
        <f>(Table1[[#This Row],[TIER1_ELIGIBLE_PAX]]/Table1[[#This Row],[TOTAL_PAX]])</f>
        <v>0</v>
      </c>
      <c r="T8159" s="5">
        <f>(Table1[[#This Row],[TIER2_ELIGIBLE_PAX]]/Table1[[#This Row],[TOTAL_PAX]])</f>
        <v>2.7190332326283987E-2</v>
      </c>
      <c r="U8159" s="5">
        <f>(Table1[[#This Row],[TIER3_ELIGIBLE_PAX]]/Table1[[#This Row],[TOTAL_PAX]])</f>
        <v>0.1027190332326284</v>
      </c>
      <c r="V8159" s="8">
        <v>0.81755959112026422</v>
      </c>
    </row>
    <row r="8160" spans="1:22" x14ac:dyDescent="0.3">
      <c r="A8160" s="1">
        <v>45842</v>
      </c>
      <c r="B8160" s="2">
        <v>0.70833333333333337</v>
      </c>
      <c r="C8160" t="s">
        <v>17</v>
      </c>
      <c r="D8160" t="s">
        <v>18</v>
      </c>
      <c r="E8160" t="s">
        <v>1640</v>
      </c>
      <c r="F8160" t="s">
        <v>20</v>
      </c>
      <c r="G8160" t="s">
        <v>124</v>
      </c>
      <c r="H8160" t="s">
        <v>22</v>
      </c>
      <c r="I8160" t="s">
        <v>23</v>
      </c>
      <c r="J8160" t="s">
        <v>24</v>
      </c>
      <c r="K8160" t="s">
        <v>25</v>
      </c>
      <c r="L8160">
        <v>8</v>
      </c>
      <c r="M8160">
        <v>49</v>
      </c>
      <c r="N8160">
        <v>178</v>
      </c>
      <c r="O8160">
        <v>0</v>
      </c>
      <c r="P8160">
        <v>10</v>
      </c>
      <c r="Q8160">
        <v>37</v>
      </c>
      <c r="R8160">
        <f>SUM(Table1[[#This Row],[FIRST_CLASS_SEATS]:[ECONOMY_SEATS]])</f>
        <v>235</v>
      </c>
      <c r="S8160" s="5">
        <f>(Table1[[#This Row],[TIER1_ELIGIBLE_PAX]]/Table1[[#This Row],[TOTAL_PAX]])</f>
        <v>0</v>
      </c>
      <c r="T8160" s="5">
        <f>(Table1[[#This Row],[TIER2_ELIGIBLE_PAX]]/Table1[[#This Row],[TOTAL_PAX]])</f>
        <v>4.2553191489361701E-2</v>
      </c>
      <c r="U8160" s="5">
        <f>(Table1[[#This Row],[TIER3_ELIGIBLE_PAX]]/Table1[[#This Row],[TOTAL_PAX]])</f>
        <v>0.1574468085106383</v>
      </c>
      <c r="V8160" s="8">
        <v>0.81773628982445368</v>
      </c>
    </row>
    <row r="8161" spans="1:22" x14ac:dyDescent="0.3">
      <c r="A8161" s="1">
        <v>45765</v>
      </c>
      <c r="B8161" s="2">
        <v>0.61805555555555558</v>
      </c>
      <c r="C8161" t="s">
        <v>17</v>
      </c>
      <c r="D8161" t="s">
        <v>18</v>
      </c>
      <c r="E8161" t="s">
        <v>4452</v>
      </c>
      <c r="F8161" t="s">
        <v>20</v>
      </c>
      <c r="G8161" t="s">
        <v>71</v>
      </c>
      <c r="H8161" t="s">
        <v>22</v>
      </c>
      <c r="I8161" t="s">
        <v>23</v>
      </c>
      <c r="J8161" t="s">
        <v>24</v>
      </c>
      <c r="K8161" t="s">
        <v>59</v>
      </c>
      <c r="L8161">
        <v>8</v>
      </c>
      <c r="M8161">
        <v>48</v>
      </c>
      <c r="N8161">
        <v>200</v>
      </c>
      <c r="O8161">
        <v>3</v>
      </c>
      <c r="P8161">
        <v>2</v>
      </c>
      <c r="Q8161">
        <v>13</v>
      </c>
      <c r="R8161">
        <f>SUM(Table1[[#This Row],[FIRST_CLASS_SEATS]:[ECONOMY_SEATS]])</f>
        <v>256</v>
      </c>
      <c r="S8161" s="5">
        <f>(Table1[[#This Row],[TIER1_ELIGIBLE_PAX]]/Table1[[#This Row],[TOTAL_PAX]])</f>
        <v>1.171875E-2</v>
      </c>
      <c r="T8161" s="5">
        <f>(Table1[[#This Row],[TIER2_ELIGIBLE_PAX]]/Table1[[#This Row],[TOTAL_PAX]])</f>
        <v>7.8125E-3</v>
      </c>
      <c r="U8161" s="5">
        <f>(Table1[[#This Row],[TIER3_ELIGIBLE_PAX]]/Table1[[#This Row],[TOTAL_PAX]])</f>
        <v>5.078125E-2</v>
      </c>
      <c r="V8161" s="8">
        <v>0.81774815952023938</v>
      </c>
    </row>
    <row r="8162" spans="1:22" x14ac:dyDescent="0.3">
      <c r="A8162" s="1">
        <v>45838</v>
      </c>
      <c r="B8162" s="2">
        <v>0.27708333333333335</v>
      </c>
      <c r="C8162" t="s">
        <v>26</v>
      </c>
      <c r="D8162" t="s">
        <v>18</v>
      </c>
      <c r="E8162" t="s">
        <v>1520</v>
      </c>
      <c r="F8162" t="s">
        <v>20</v>
      </c>
      <c r="G8162" t="s">
        <v>43</v>
      </c>
      <c r="H8162" t="s">
        <v>44</v>
      </c>
      <c r="I8162" t="s">
        <v>31</v>
      </c>
      <c r="J8162" t="s">
        <v>32</v>
      </c>
      <c r="K8162" t="s">
        <v>33</v>
      </c>
      <c r="L8162">
        <v>0</v>
      </c>
      <c r="M8162">
        <v>15</v>
      </c>
      <c r="N8162">
        <v>165</v>
      </c>
      <c r="O8162">
        <v>0</v>
      </c>
      <c r="P8162">
        <v>0</v>
      </c>
      <c r="Q8162">
        <v>1</v>
      </c>
      <c r="R8162">
        <f>SUM(Table1[[#This Row],[FIRST_CLASS_SEATS]:[ECONOMY_SEATS]])</f>
        <v>180</v>
      </c>
      <c r="S8162" s="5">
        <f>(Table1[[#This Row],[TIER1_ELIGIBLE_PAX]]/Table1[[#This Row],[TOTAL_PAX]])</f>
        <v>0</v>
      </c>
      <c r="T8162" s="5">
        <f>(Table1[[#This Row],[TIER2_ELIGIBLE_PAX]]/Table1[[#This Row],[TOTAL_PAX]])</f>
        <v>0</v>
      </c>
      <c r="U8162" s="5">
        <f>(Table1[[#This Row],[TIER3_ELIGIBLE_PAX]]/Table1[[#This Row],[TOTAL_PAX]])</f>
        <v>5.5555555555555558E-3</v>
      </c>
      <c r="V8162" s="8">
        <v>0.81782026692562337</v>
      </c>
    </row>
    <row r="8163" spans="1:22" x14ac:dyDescent="0.3">
      <c r="A8163" s="1">
        <v>45878</v>
      </c>
      <c r="B8163" s="2">
        <v>0.79791666666666672</v>
      </c>
      <c r="C8163" t="s">
        <v>34</v>
      </c>
      <c r="D8163" t="s">
        <v>18</v>
      </c>
      <c r="E8163" t="s">
        <v>575</v>
      </c>
      <c r="F8163" t="s">
        <v>20</v>
      </c>
      <c r="G8163" t="s">
        <v>76</v>
      </c>
      <c r="H8163" t="s">
        <v>77</v>
      </c>
      <c r="I8163" t="s">
        <v>78</v>
      </c>
      <c r="J8163" t="s">
        <v>24</v>
      </c>
      <c r="K8163" t="s">
        <v>25</v>
      </c>
      <c r="L8163">
        <v>8</v>
      </c>
      <c r="M8163">
        <v>49</v>
      </c>
      <c r="N8163">
        <v>178</v>
      </c>
      <c r="O8163">
        <v>0</v>
      </c>
      <c r="P8163">
        <v>3</v>
      </c>
      <c r="Q8163">
        <v>17</v>
      </c>
      <c r="R8163">
        <f>SUM(Table1[[#This Row],[FIRST_CLASS_SEATS]:[ECONOMY_SEATS]])</f>
        <v>235</v>
      </c>
      <c r="S8163" s="5">
        <f>(Table1[[#This Row],[TIER1_ELIGIBLE_PAX]]/Table1[[#This Row],[TOTAL_PAX]])</f>
        <v>0</v>
      </c>
      <c r="T8163" s="5">
        <f>(Table1[[#This Row],[TIER2_ELIGIBLE_PAX]]/Table1[[#This Row],[TOTAL_PAX]])</f>
        <v>1.276595744680851E-2</v>
      </c>
      <c r="U8163" s="5">
        <f>(Table1[[#This Row],[TIER3_ELIGIBLE_PAX]]/Table1[[#This Row],[TOTAL_PAX]])</f>
        <v>7.2340425531914887E-2</v>
      </c>
      <c r="V8163" s="8">
        <v>0.81790708652202626</v>
      </c>
    </row>
    <row r="8164" spans="1:22" x14ac:dyDescent="0.3">
      <c r="A8164" s="1">
        <v>45881</v>
      </c>
      <c r="B8164" s="2">
        <v>0.60486111111111107</v>
      </c>
      <c r="C8164" t="s">
        <v>17</v>
      </c>
      <c r="D8164" t="s">
        <v>18</v>
      </c>
      <c r="E8164" t="s">
        <v>2647</v>
      </c>
      <c r="F8164" t="s">
        <v>20</v>
      </c>
      <c r="G8164" t="s">
        <v>54</v>
      </c>
      <c r="H8164" t="s">
        <v>30</v>
      </c>
      <c r="I8164" t="s">
        <v>31</v>
      </c>
      <c r="J8164" t="s">
        <v>32</v>
      </c>
      <c r="K8164" t="s">
        <v>33</v>
      </c>
      <c r="L8164">
        <v>0</v>
      </c>
      <c r="M8164">
        <v>8</v>
      </c>
      <c r="N8164">
        <v>172</v>
      </c>
      <c r="O8164">
        <v>1</v>
      </c>
      <c r="P8164">
        <v>2</v>
      </c>
      <c r="Q8164">
        <v>13</v>
      </c>
      <c r="R8164">
        <f>SUM(Table1[[#This Row],[FIRST_CLASS_SEATS]:[ECONOMY_SEATS]])</f>
        <v>180</v>
      </c>
      <c r="S8164" s="5">
        <f>(Table1[[#This Row],[TIER1_ELIGIBLE_PAX]]/Table1[[#This Row],[TOTAL_PAX]])</f>
        <v>5.5555555555555558E-3</v>
      </c>
      <c r="T8164" s="5">
        <f>(Table1[[#This Row],[TIER2_ELIGIBLE_PAX]]/Table1[[#This Row],[TOTAL_PAX]])</f>
        <v>1.1111111111111112E-2</v>
      </c>
      <c r="U8164" s="5">
        <f>(Table1[[#This Row],[TIER3_ELIGIBLE_PAX]]/Table1[[#This Row],[TOTAL_PAX]])</f>
        <v>7.2222222222222215E-2</v>
      </c>
      <c r="V8164" s="8">
        <v>0.81800118822547752</v>
      </c>
    </row>
    <row r="8165" spans="1:22" x14ac:dyDescent="0.3">
      <c r="A8165" s="1">
        <v>45757</v>
      </c>
      <c r="B8165" s="2">
        <v>0.67708333333333337</v>
      </c>
      <c r="C8165" t="s">
        <v>17</v>
      </c>
      <c r="D8165" t="s">
        <v>18</v>
      </c>
      <c r="E8165" t="s">
        <v>3377</v>
      </c>
      <c r="F8165" t="s">
        <v>20</v>
      </c>
      <c r="G8165" t="s">
        <v>40</v>
      </c>
      <c r="H8165" t="s">
        <v>41</v>
      </c>
      <c r="I8165" t="s">
        <v>31</v>
      </c>
      <c r="J8165" t="s">
        <v>32</v>
      </c>
      <c r="K8165" t="s">
        <v>33</v>
      </c>
      <c r="L8165">
        <v>0</v>
      </c>
      <c r="M8165">
        <v>15</v>
      </c>
      <c r="N8165">
        <v>165</v>
      </c>
      <c r="O8165">
        <v>0</v>
      </c>
      <c r="P8165">
        <v>10</v>
      </c>
      <c r="Q8165">
        <v>38</v>
      </c>
      <c r="R8165">
        <f>SUM(Table1[[#This Row],[FIRST_CLASS_SEATS]:[ECONOMY_SEATS]])</f>
        <v>180</v>
      </c>
      <c r="S8165" s="5">
        <f>(Table1[[#This Row],[TIER1_ELIGIBLE_PAX]]/Table1[[#This Row],[TOTAL_PAX]])</f>
        <v>0</v>
      </c>
      <c r="T8165" s="5">
        <f>(Table1[[#This Row],[TIER2_ELIGIBLE_PAX]]/Table1[[#This Row],[TOTAL_PAX]])</f>
        <v>5.5555555555555552E-2</v>
      </c>
      <c r="U8165" s="5">
        <f>(Table1[[#This Row],[TIER3_ELIGIBLE_PAX]]/Table1[[#This Row],[TOTAL_PAX]])</f>
        <v>0.21111111111111111</v>
      </c>
      <c r="V8165" s="8">
        <v>0.81803614703814242</v>
      </c>
    </row>
    <row r="8166" spans="1:22" x14ac:dyDescent="0.3">
      <c r="A8166" s="1">
        <v>45807</v>
      </c>
      <c r="B8166" s="2">
        <v>0.74444444444444446</v>
      </c>
      <c r="C8166" t="s">
        <v>17</v>
      </c>
      <c r="D8166" t="s">
        <v>18</v>
      </c>
      <c r="E8166" t="s">
        <v>4777</v>
      </c>
      <c r="F8166" t="s">
        <v>20</v>
      </c>
      <c r="G8166" t="s">
        <v>56</v>
      </c>
      <c r="H8166" t="s">
        <v>57</v>
      </c>
      <c r="I8166" t="s">
        <v>58</v>
      </c>
      <c r="J8166" t="s">
        <v>24</v>
      </c>
      <c r="K8166" t="s">
        <v>25</v>
      </c>
      <c r="L8166">
        <v>8</v>
      </c>
      <c r="M8166">
        <v>49</v>
      </c>
      <c r="N8166">
        <v>178</v>
      </c>
      <c r="O8166">
        <v>1</v>
      </c>
      <c r="P8166">
        <v>5</v>
      </c>
      <c r="Q8166">
        <v>22</v>
      </c>
      <c r="R8166">
        <f>SUM(Table1[[#This Row],[FIRST_CLASS_SEATS]:[ECONOMY_SEATS]])</f>
        <v>235</v>
      </c>
      <c r="S8166" s="5">
        <f>(Table1[[#This Row],[TIER1_ELIGIBLE_PAX]]/Table1[[#This Row],[TOTAL_PAX]])</f>
        <v>4.2553191489361703E-3</v>
      </c>
      <c r="T8166" s="5">
        <f>(Table1[[#This Row],[TIER2_ELIGIBLE_PAX]]/Table1[[#This Row],[TOTAL_PAX]])</f>
        <v>2.1276595744680851E-2</v>
      </c>
      <c r="U8166" s="5">
        <f>(Table1[[#This Row],[TIER3_ELIGIBLE_PAX]]/Table1[[#This Row],[TOTAL_PAX]])</f>
        <v>9.3617021276595741E-2</v>
      </c>
      <c r="V8166" s="8">
        <v>0.81829245651327909</v>
      </c>
    </row>
    <row r="8167" spans="1:22" x14ac:dyDescent="0.3">
      <c r="A8167" s="1">
        <v>45789</v>
      </c>
      <c r="B8167" s="2">
        <v>0.38124999999999998</v>
      </c>
      <c r="C8167" t="s">
        <v>26</v>
      </c>
      <c r="D8167" t="s">
        <v>18</v>
      </c>
      <c r="E8167" t="s">
        <v>643</v>
      </c>
      <c r="F8167" t="s">
        <v>20</v>
      </c>
      <c r="G8167" t="s">
        <v>99</v>
      </c>
      <c r="H8167" t="s">
        <v>74</v>
      </c>
      <c r="I8167" t="s">
        <v>31</v>
      </c>
      <c r="J8167" t="s">
        <v>32</v>
      </c>
      <c r="K8167" t="s">
        <v>33</v>
      </c>
      <c r="L8167">
        <v>0</v>
      </c>
      <c r="M8167">
        <v>13</v>
      </c>
      <c r="N8167">
        <v>167</v>
      </c>
      <c r="O8167">
        <v>0</v>
      </c>
      <c r="P8167">
        <v>0</v>
      </c>
      <c r="Q8167">
        <v>3</v>
      </c>
      <c r="R8167">
        <f>SUM(Table1[[#This Row],[FIRST_CLASS_SEATS]:[ECONOMY_SEATS]])</f>
        <v>180</v>
      </c>
      <c r="S8167" s="5">
        <f>(Table1[[#This Row],[TIER1_ELIGIBLE_PAX]]/Table1[[#This Row],[TOTAL_PAX]])</f>
        <v>0</v>
      </c>
      <c r="T8167" s="5">
        <f>(Table1[[#This Row],[TIER2_ELIGIBLE_PAX]]/Table1[[#This Row],[TOTAL_PAX]])</f>
        <v>0</v>
      </c>
      <c r="U8167" s="5">
        <f>(Table1[[#This Row],[TIER3_ELIGIBLE_PAX]]/Table1[[#This Row],[TOTAL_PAX]])</f>
        <v>1.6666666666666666E-2</v>
      </c>
      <c r="V8167" s="8">
        <v>0.8183653494656864</v>
      </c>
    </row>
    <row r="8168" spans="1:22" x14ac:dyDescent="0.3">
      <c r="A8168" s="1">
        <v>45860</v>
      </c>
      <c r="B8168" s="2">
        <v>0.39027777777777778</v>
      </c>
      <c r="C8168" t="s">
        <v>26</v>
      </c>
      <c r="D8168" t="s">
        <v>18</v>
      </c>
      <c r="E8168" t="s">
        <v>1902</v>
      </c>
      <c r="F8168" t="s">
        <v>20</v>
      </c>
      <c r="G8168" t="s">
        <v>62</v>
      </c>
      <c r="H8168" t="s">
        <v>63</v>
      </c>
      <c r="I8168" t="s">
        <v>31</v>
      </c>
      <c r="J8168" t="s">
        <v>32</v>
      </c>
      <c r="K8168" t="s">
        <v>33</v>
      </c>
      <c r="L8168">
        <v>0</v>
      </c>
      <c r="M8168">
        <v>16</v>
      </c>
      <c r="N8168">
        <v>164</v>
      </c>
      <c r="O8168">
        <v>2</v>
      </c>
      <c r="P8168">
        <v>7</v>
      </c>
      <c r="Q8168">
        <v>28</v>
      </c>
      <c r="R8168">
        <f>SUM(Table1[[#This Row],[FIRST_CLASS_SEATS]:[ECONOMY_SEATS]])</f>
        <v>180</v>
      </c>
      <c r="S8168" s="5">
        <f>(Table1[[#This Row],[TIER1_ELIGIBLE_PAX]]/Table1[[#This Row],[TOTAL_PAX]])</f>
        <v>1.1111111111111112E-2</v>
      </c>
      <c r="T8168" s="5">
        <f>(Table1[[#This Row],[TIER2_ELIGIBLE_PAX]]/Table1[[#This Row],[TOTAL_PAX]])</f>
        <v>3.888888888888889E-2</v>
      </c>
      <c r="U8168" s="5">
        <f>(Table1[[#This Row],[TIER3_ELIGIBLE_PAX]]/Table1[[#This Row],[TOTAL_PAX]])</f>
        <v>0.15555555555555556</v>
      </c>
      <c r="V8168" s="8">
        <v>0.81849441888380103</v>
      </c>
    </row>
    <row r="8169" spans="1:22" x14ac:dyDescent="0.3">
      <c r="A8169" s="1">
        <v>45878</v>
      </c>
      <c r="B8169" s="2">
        <v>0.89861111111111114</v>
      </c>
      <c r="C8169" t="s">
        <v>34</v>
      </c>
      <c r="D8169" t="s">
        <v>18</v>
      </c>
      <c r="E8169" t="s">
        <v>1697</v>
      </c>
      <c r="F8169" t="s">
        <v>20</v>
      </c>
      <c r="G8169" t="s">
        <v>46</v>
      </c>
      <c r="H8169" t="s">
        <v>22</v>
      </c>
      <c r="I8169" t="s">
        <v>23</v>
      </c>
      <c r="J8169" t="s">
        <v>24</v>
      </c>
      <c r="K8169" t="s">
        <v>59</v>
      </c>
      <c r="L8169">
        <v>8</v>
      </c>
      <c r="M8169">
        <v>42</v>
      </c>
      <c r="N8169">
        <v>166</v>
      </c>
      <c r="O8169">
        <v>0</v>
      </c>
      <c r="P8169">
        <v>7</v>
      </c>
      <c r="Q8169">
        <v>28</v>
      </c>
      <c r="R8169">
        <f>SUM(Table1[[#This Row],[FIRST_CLASS_SEATS]:[ECONOMY_SEATS]])</f>
        <v>216</v>
      </c>
      <c r="S8169" s="5">
        <f>(Table1[[#This Row],[TIER1_ELIGIBLE_PAX]]/Table1[[#This Row],[TOTAL_PAX]])</f>
        <v>0</v>
      </c>
      <c r="T8169" s="5">
        <f>(Table1[[#This Row],[TIER2_ELIGIBLE_PAX]]/Table1[[#This Row],[TOTAL_PAX]])</f>
        <v>3.2407407407407406E-2</v>
      </c>
      <c r="U8169" s="5">
        <f>(Table1[[#This Row],[TIER3_ELIGIBLE_PAX]]/Table1[[#This Row],[TOTAL_PAX]])</f>
        <v>0.12962962962962962</v>
      </c>
      <c r="V8169" s="8">
        <v>0.8186716221785838</v>
      </c>
    </row>
    <row r="8170" spans="1:22" x14ac:dyDescent="0.3">
      <c r="A8170" s="1">
        <v>45931</v>
      </c>
      <c r="B8170" s="2">
        <v>0.40277777777777779</v>
      </c>
      <c r="C8170" t="s">
        <v>26</v>
      </c>
      <c r="D8170" t="s">
        <v>18</v>
      </c>
      <c r="E8170" t="s">
        <v>1692</v>
      </c>
      <c r="F8170" t="s">
        <v>20</v>
      </c>
      <c r="G8170" t="s">
        <v>56</v>
      </c>
      <c r="H8170" t="s">
        <v>57</v>
      </c>
      <c r="I8170" t="s">
        <v>58</v>
      </c>
      <c r="J8170" t="s">
        <v>24</v>
      </c>
      <c r="K8170" t="s">
        <v>25</v>
      </c>
      <c r="L8170">
        <v>0</v>
      </c>
      <c r="M8170">
        <v>32</v>
      </c>
      <c r="N8170">
        <v>300</v>
      </c>
      <c r="O8170">
        <v>0</v>
      </c>
      <c r="P8170">
        <v>5</v>
      </c>
      <c r="Q8170">
        <v>23</v>
      </c>
      <c r="R8170">
        <f>SUM(Table1[[#This Row],[FIRST_CLASS_SEATS]:[ECONOMY_SEATS]])</f>
        <v>332</v>
      </c>
      <c r="S8170" s="5">
        <f>(Table1[[#This Row],[TIER1_ELIGIBLE_PAX]]/Table1[[#This Row],[TOTAL_PAX]])</f>
        <v>0</v>
      </c>
      <c r="T8170" s="5">
        <f>(Table1[[#This Row],[TIER2_ELIGIBLE_PAX]]/Table1[[#This Row],[TOTAL_PAX]])</f>
        <v>1.5060240963855422E-2</v>
      </c>
      <c r="U8170" s="5">
        <f>(Table1[[#This Row],[TIER3_ELIGIBLE_PAX]]/Table1[[#This Row],[TOTAL_PAX]])</f>
        <v>6.9277108433734941E-2</v>
      </c>
      <c r="V8170" s="8">
        <v>0.81883731721985653</v>
      </c>
    </row>
    <row r="8171" spans="1:22" x14ac:dyDescent="0.3">
      <c r="A8171" s="1">
        <v>45948</v>
      </c>
      <c r="B8171" s="2">
        <v>0.57222222222222219</v>
      </c>
      <c r="C8171" t="s">
        <v>48</v>
      </c>
      <c r="D8171" t="s">
        <v>18</v>
      </c>
      <c r="E8171" t="s">
        <v>4913</v>
      </c>
      <c r="F8171" t="s">
        <v>20</v>
      </c>
      <c r="G8171" t="s">
        <v>68</v>
      </c>
      <c r="H8171" t="s">
        <v>69</v>
      </c>
      <c r="I8171" t="s">
        <v>31</v>
      </c>
      <c r="J8171" t="s">
        <v>32</v>
      </c>
      <c r="K8171" t="s">
        <v>33</v>
      </c>
      <c r="L8171">
        <v>0</v>
      </c>
      <c r="M8171">
        <v>7</v>
      </c>
      <c r="N8171">
        <v>173</v>
      </c>
      <c r="O8171">
        <v>0</v>
      </c>
      <c r="P8171">
        <v>4</v>
      </c>
      <c r="Q8171">
        <v>20</v>
      </c>
      <c r="R8171">
        <f>SUM(Table1[[#This Row],[FIRST_CLASS_SEATS]:[ECONOMY_SEATS]])</f>
        <v>180</v>
      </c>
      <c r="S8171" s="5">
        <f>(Table1[[#This Row],[TIER1_ELIGIBLE_PAX]]/Table1[[#This Row],[TOTAL_PAX]])</f>
        <v>0</v>
      </c>
      <c r="T8171" s="5">
        <f>(Table1[[#This Row],[TIER2_ELIGIBLE_PAX]]/Table1[[#This Row],[TOTAL_PAX]])</f>
        <v>2.2222222222222223E-2</v>
      </c>
      <c r="U8171" s="5">
        <f>(Table1[[#This Row],[TIER3_ELIGIBLE_PAX]]/Table1[[#This Row],[TOTAL_PAX]])</f>
        <v>0.1111111111111111</v>
      </c>
      <c r="V8171" s="8">
        <v>0.81888209090224084</v>
      </c>
    </row>
    <row r="8172" spans="1:22" x14ac:dyDescent="0.3">
      <c r="A8172" s="1">
        <v>45750</v>
      </c>
      <c r="B8172" s="2">
        <v>0.30486111111111114</v>
      </c>
      <c r="C8172" t="s">
        <v>26</v>
      </c>
      <c r="D8172" t="s">
        <v>18</v>
      </c>
      <c r="E8172" t="s">
        <v>4336</v>
      </c>
      <c r="F8172" t="s">
        <v>20</v>
      </c>
      <c r="G8172" t="s">
        <v>36</v>
      </c>
      <c r="H8172" t="s">
        <v>37</v>
      </c>
      <c r="I8172" t="s">
        <v>31</v>
      </c>
      <c r="J8172" t="s">
        <v>32</v>
      </c>
      <c r="K8172" t="s">
        <v>33</v>
      </c>
      <c r="L8172">
        <v>0</v>
      </c>
      <c r="M8172">
        <v>8</v>
      </c>
      <c r="N8172">
        <v>172</v>
      </c>
      <c r="O8172">
        <v>0</v>
      </c>
      <c r="P8172">
        <v>6</v>
      </c>
      <c r="Q8172">
        <v>25</v>
      </c>
      <c r="R8172">
        <f>SUM(Table1[[#This Row],[FIRST_CLASS_SEATS]:[ECONOMY_SEATS]])</f>
        <v>180</v>
      </c>
      <c r="S8172" s="5">
        <f>(Table1[[#This Row],[TIER1_ELIGIBLE_PAX]]/Table1[[#This Row],[TOTAL_PAX]])</f>
        <v>0</v>
      </c>
      <c r="T8172" s="5">
        <f>(Table1[[#This Row],[TIER2_ELIGIBLE_PAX]]/Table1[[#This Row],[TOTAL_PAX]])</f>
        <v>3.3333333333333333E-2</v>
      </c>
      <c r="U8172" s="5">
        <f>(Table1[[#This Row],[TIER3_ELIGIBLE_PAX]]/Table1[[#This Row],[TOTAL_PAX]])</f>
        <v>0.1388888888888889</v>
      </c>
      <c r="V8172" s="8">
        <v>0.81892873118809029</v>
      </c>
    </row>
    <row r="8173" spans="1:22" x14ac:dyDescent="0.3">
      <c r="A8173" s="1">
        <v>45914</v>
      </c>
      <c r="B8173" s="2">
        <v>0.95347222222222228</v>
      </c>
      <c r="C8173" t="s">
        <v>34</v>
      </c>
      <c r="D8173" t="s">
        <v>18</v>
      </c>
      <c r="E8173" t="s">
        <v>2727</v>
      </c>
      <c r="F8173" t="s">
        <v>20</v>
      </c>
      <c r="G8173" t="s">
        <v>40</v>
      </c>
      <c r="H8173" t="s">
        <v>41</v>
      </c>
      <c r="I8173" t="s">
        <v>31</v>
      </c>
      <c r="J8173" t="s">
        <v>32</v>
      </c>
      <c r="K8173" t="s">
        <v>33</v>
      </c>
      <c r="L8173">
        <v>0</v>
      </c>
      <c r="M8173">
        <v>8</v>
      </c>
      <c r="N8173">
        <v>172</v>
      </c>
      <c r="O8173">
        <v>1</v>
      </c>
      <c r="P8173">
        <v>6</v>
      </c>
      <c r="Q8173">
        <v>26</v>
      </c>
      <c r="R8173">
        <f>SUM(Table1[[#This Row],[FIRST_CLASS_SEATS]:[ECONOMY_SEATS]])</f>
        <v>180</v>
      </c>
      <c r="S8173" s="5">
        <f>(Table1[[#This Row],[TIER1_ELIGIBLE_PAX]]/Table1[[#This Row],[TOTAL_PAX]])</f>
        <v>5.5555555555555558E-3</v>
      </c>
      <c r="T8173" s="5">
        <f>(Table1[[#This Row],[TIER2_ELIGIBLE_PAX]]/Table1[[#This Row],[TOTAL_PAX]])</f>
        <v>3.3333333333333333E-2</v>
      </c>
      <c r="U8173" s="5">
        <f>(Table1[[#This Row],[TIER3_ELIGIBLE_PAX]]/Table1[[#This Row],[TOTAL_PAX]])</f>
        <v>0.14444444444444443</v>
      </c>
      <c r="V8173" s="8">
        <v>0.81897695652036151</v>
      </c>
    </row>
    <row r="8174" spans="1:22" x14ac:dyDescent="0.3">
      <c r="A8174" s="1">
        <v>45943</v>
      </c>
      <c r="B8174" s="2">
        <v>0.9243055555555556</v>
      </c>
      <c r="C8174" t="s">
        <v>34</v>
      </c>
      <c r="D8174" t="s">
        <v>18</v>
      </c>
      <c r="E8174" t="s">
        <v>5629</v>
      </c>
      <c r="F8174" t="s">
        <v>20</v>
      </c>
      <c r="G8174" t="s">
        <v>73</v>
      </c>
      <c r="H8174" t="s">
        <v>74</v>
      </c>
      <c r="I8174" t="s">
        <v>31</v>
      </c>
      <c r="J8174" t="s">
        <v>32</v>
      </c>
      <c r="K8174" t="s">
        <v>33</v>
      </c>
      <c r="L8174">
        <v>0</v>
      </c>
      <c r="M8174">
        <v>1</v>
      </c>
      <c r="N8174">
        <v>179</v>
      </c>
      <c r="O8174">
        <v>1</v>
      </c>
      <c r="P8174">
        <v>1</v>
      </c>
      <c r="Q8174">
        <v>12</v>
      </c>
      <c r="R8174">
        <f>SUM(Table1[[#This Row],[FIRST_CLASS_SEATS]:[ECONOMY_SEATS]])</f>
        <v>180</v>
      </c>
      <c r="S8174" s="5">
        <f>(Table1[[#This Row],[TIER1_ELIGIBLE_PAX]]/Table1[[#This Row],[TOTAL_PAX]])</f>
        <v>5.5555555555555558E-3</v>
      </c>
      <c r="T8174" s="5">
        <f>(Table1[[#This Row],[TIER2_ELIGIBLE_PAX]]/Table1[[#This Row],[TOTAL_PAX]])</f>
        <v>5.5555555555555558E-3</v>
      </c>
      <c r="U8174" s="5">
        <f>(Table1[[#This Row],[TIER3_ELIGIBLE_PAX]]/Table1[[#This Row],[TOTAL_PAX]])</f>
        <v>6.6666666666666666E-2</v>
      </c>
      <c r="V8174" s="8">
        <v>0.81898555371719073</v>
      </c>
    </row>
    <row r="8175" spans="1:22" x14ac:dyDescent="0.3">
      <c r="A8175" s="1">
        <v>45833</v>
      </c>
      <c r="B8175" s="2">
        <v>0.82222222222222219</v>
      </c>
      <c r="C8175" t="s">
        <v>34</v>
      </c>
      <c r="D8175" t="s">
        <v>18</v>
      </c>
      <c r="E8175" t="s">
        <v>5229</v>
      </c>
      <c r="F8175" t="s">
        <v>20</v>
      </c>
      <c r="G8175" t="s">
        <v>36</v>
      </c>
      <c r="H8175" t="s">
        <v>37</v>
      </c>
      <c r="I8175" t="s">
        <v>31</v>
      </c>
      <c r="J8175" t="s">
        <v>32</v>
      </c>
      <c r="K8175" t="s">
        <v>33</v>
      </c>
      <c r="L8175">
        <v>0</v>
      </c>
      <c r="M8175">
        <v>7</v>
      </c>
      <c r="N8175">
        <v>173</v>
      </c>
      <c r="O8175">
        <v>0</v>
      </c>
      <c r="P8175">
        <v>13</v>
      </c>
      <c r="Q8175">
        <v>46</v>
      </c>
      <c r="R8175">
        <f>SUM(Table1[[#This Row],[FIRST_CLASS_SEATS]:[ECONOMY_SEATS]])</f>
        <v>180</v>
      </c>
      <c r="S8175" s="5">
        <f>(Table1[[#This Row],[TIER1_ELIGIBLE_PAX]]/Table1[[#This Row],[TOTAL_PAX]])</f>
        <v>0</v>
      </c>
      <c r="T8175" s="5">
        <f>(Table1[[#This Row],[TIER2_ELIGIBLE_PAX]]/Table1[[#This Row],[TOTAL_PAX]])</f>
        <v>7.2222222222222215E-2</v>
      </c>
      <c r="U8175" s="5">
        <f>(Table1[[#This Row],[TIER3_ELIGIBLE_PAX]]/Table1[[#This Row],[TOTAL_PAX]])</f>
        <v>0.25555555555555554</v>
      </c>
      <c r="V8175" s="8">
        <v>0.81899322035871691</v>
      </c>
    </row>
    <row r="8176" spans="1:22" x14ac:dyDescent="0.3">
      <c r="A8176" s="1">
        <v>45826</v>
      </c>
      <c r="B8176" s="2">
        <v>0.48125000000000001</v>
      </c>
      <c r="C8176" t="s">
        <v>26</v>
      </c>
      <c r="D8176" t="s">
        <v>18</v>
      </c>
      <c r="E8176" t="s">
        <v>715</v>
      </c>
      <c r="F8176" t="s">
        <v>20</v>
      </c>
      <c r="G8176" t="s">
        <v>56</v>
      </c>
      <c r="H8176" t="s">
        <v>57</v>
      </c>
      <c r="I8176" t="s">
        <v>58</v>
      </c>
      <c r="J8176" t="s">
        <v>24</v>
      </c>
      <c r="K8176" t="s">
        <v>25</v>
      </c>
      <c r="L8176">
        <v>0</v>
      </c>
      <c r="M8176">
        <v>48</v>
      </c>
      <c r="N8176">
        <v>224</v>
      </c>
      <c r="O8176">
        <v>0</v>
      </c>
      <c r="P8176">
        <v>15</v>
      </c>
      <c r="Q8176">
        <v>50</v>
      </c>
      <c r="R8176">
        <f>SUM(Table1[[#This Row],[FIRST_CLASS_SEATS]:[ECONOMY_SEATS]])</f>
        <v>272</v>
      </c>
      <c r="S8176" s="5">
        <f>(Table1[[#This Row],[TIER1_ELIGIBLE_PAX]]/Table1[[#This Row],[TOTAL_PAX]])</f>
        <v>0</v>
      </c>
      <c r="T8176" s="5">
        <f>(Table1[[#This Row],[TIER2_ELIGIBLE_PAX]]/Table1[[#This Row],[TOTAL_PAX]])</f>
        <v>5.514705882352941E-2</v>
      </c>
      <c r="U8176" s="5">
        <f>(Table1[[#This Row],[TIER3_ELIGIBLE_PAX]]/Table1[[#This Row],[TOTAL_PAX]])</f>
        <v>0.18382352941176472</v>
      </c>
      <c r="V8176" s="8">
        <v>0.81901825480360335</v>
      </c>
    </row>
    <row r="8177" spans="1:22" x14ac:dyDescent="0.3">
      <c r="A8177" s="1">
        <v>45888</v>
      </c>
      <c r="B8177" s="2">
        <v>0.83680555555555558</v>
      </c>
      <c r="C8177" t="s">
        <v>34</v>
      </c>
      <c r="D8177" t="s">
        <v>18</v>
      </c>
      <c r="E8177" t="s">
        <v>5980</v>
      </c>
      <c r="F8177" t="s">
        <v>20</v>
      </c>
      <c r="G8177" t="s">
        <v>124</v>
      </c>
      <c r="H8177" t="s">
        <v>22</v>
      </c>
      <c r="I8177" t="s">
        <v>23</v>
      </c>
      <c r="J8177" t="s">
        <v>24</v>
      </c>
      <c r="K8177" t="s">
        <v>80</v>
      </c>
      <c r="L8177">
        <v>14</v>
      </c>
      <c r="M8177">
        <v>97</v>
      </c>
      <c r="N8177">
        <v>358</v>
      </c>
      <c r="O8177">
        <v>0</v>
      </c>
      <c r="P8177">
        <v>11</v>
      </c>
      <c r="Q8177">
        <v>40</v>
      </c>
      <c r="R8177">
        <f>SUM(Table1[[#This Row],[FIRST_CLASS_SEATS]:[ECONOMY_SEATS]])</f>
        <v>469</v>
      </c>
      <c r="S8177" s="5">
        <f>(Table1[[#This Row],[TIER1_ELIGIBLE_PAX]]/Table1[[#This Row],[TOTAL_PAX]])</f>
        <v>0</v>
      </c>
      <c r="T8177" s="5">
        <f>(Table1[[#This Row],[TIER2_ELIGIBLE_PAX]]/Table1[[#This Row],[TOTAL_PAX]])</f>
        <v>2.3454157782515993E-2</v>
      </c>
      <c r="U8177" s="5">
        <f>(Table1[[#This Row],[TIER3_ELIGIBLE_PAX]]/Table1[[#This Row],[TOTAL_PAX]])</f>
        <v>8.5287846481876331E-2</v>
      </c>
      <c r="V8177" s="8">
        <v>0.81920217732781597</v>
      </c>
    </row>
    <row r="8178" spans="1:22" x14ac:dyDescent="0.3">
      <c r="A8178" s="1">
        <v>45776</v>
      </c>
      <c r="B8178" s="2">
        <v>0.83680555555555558</v>
      </c>
      <c r="C8178" t="s">
        <v>34</v>
      </c>
      <c r="D8178" t="s">
        <v>18</v>
      </c>
      <c r="E8178" t="s">
        <v>3454</v>
      </c>
      <c r="F8178" t="s">
        <v>20</v>
      </c>
      <c r="G8178" t="s">
        <v>43</v>
      </c>
      <c r="H8178" t="s">
        <v>44</v>
      </c>
      <c r="I8178" t="s">
        <v>31</v>
      </c>
      <c r="J8178" t="s">
        <v>32</v>
      </c>
      <c r="K8178" t="s">
        <v>33</v>
      </c>
      <c r="L8178">
        <v>0</v>
      </c>
      <c r="M8178">
        <v>19</v>
      </c>
      <c r="N8178">
        <v>161</v>
      </c>
      <c r="O8178">
        <v>1</v>
      </c>
      <c r="P8178">
        <v>9</v>
      </c>
      <c r="Q8178">
        <v>34</v>
      </c>
      <c r="R8178">
        <f>SUM(Table1[[#This Row],[FIRST_CLASS_SEATS]:[ECONOMY_SEATS]])</f>
        <v>180</v>
      </c>
      <c r="S8178" s="5">
        <f>(Table1[[#This Row],[TIER1_ELIGIBLE_PAX]]/Table1[[#This Row],[TOTAL_PAX]])</f>
        <v>5.5555555555555558E-3</v>
      </c>
      <c r="T8178" s="5">
        <f>(Table1[[#This Row],[TIER2_ELIGIBLE_PAX]]/Table1[[#This Row],[TOTAL_PAX]])</f>
        <v>0.05</v>
      </c>
      <c r="U8178" s="5">
        <f>(Table1[[#This Row],[TIER3_ELIGIBLE_PAX]]/Table1[[#This Row],[TOTAL_PAX]])</f>
        <v>0.18888888888888888</v>
      </c>
      <c r="V8178" s="8">
        <v>0.81943040185271121</v>
      </c>
    </row>
    <row r="8179" spans="1:22" x14ac:dyDescent="0.3">
      <c r="A8179" s="1">
        <v>45767</v>
      </c>
      <c r="B8179" s="2">
        <v>0.44444444444444442</v>
      </c>
      <c r="C8179" t="s">
        <v>26</v>
      </c>
      <c r="D8179" t="s">
        <v>18</v>
      </c>
      <c r="E8179" t="s">
        <v>5756</v>
      </c>
      <c r="F8179" t="s">
        <v>20</v>
      </c>
      <c r="G8179" t="s">
        <v>73</v>
      </c>
      <c r="H8179" t="s">
        <v>74</v>
      </c>
      <c r="I8179" t="s">
        <v>31</v>
      </c>
      <c r="J8179" t="s">
        <v>32</v>
      </c>
      <c r="K8179" t="s">
        <v>33</v>
      </c>
      <c r="L8179">
        <v>0</v>
      </c>
      <c r="M8179">
        <v>19</v>
      </c>
      <c r="N8179">
        <v>161</v>
      </c>
      <c r="O8179">
        <v>1</v>
      </c>
      <c r="P8179">
        <v>6</v>
      </c>
      <c r="Q8179">
        <v>27</v>
      </c>
      <c r="R8179">
        <f>SUM(Table1[[#This Row],[FIRST_CLASS_SEATS]:[ECONOMY_SEATS]])</f>
        <v>180</v>
      </c>
      <c r="S8179" s="5">
        <f>(Table1[[#This Row],[TIER1_ELIGIBLE_PAX]]/Table1[[#This Row],[TOTAL_PAX]])</f>
        <v>5.5555555555555558E-3</v>
      </c>
      <c r="T8179" s="5">
        <f>(Table1[[#This Row],[TIER2_ELIGIBLE_PAX]]/Table1[[#This Row],[TOTAL_PAX]])</f>
        <v>3.3333333333333333E-2</v>
      </c>
      <c r="U8179" s="5">
        <f>(Table1[[#This Row],[TIER3_ELIGIBLE_PAX]]/Table1[[#This Row],[TOTAL_PAX]])</f>
        <v>0.15</v>
      </c>
      <c r="V8179" s="8">
        <v>0.81952672503521651</v>
      </c>
    </row>
    <row r="8180" spans="1:22" x14ac:dyDescent="0.3">
      <c r="A8180" s="1">
        <v>45763</v>
      </c>
      <c r="B8180" s="2">
        <v>0.8666666666666667</v>
      </c>
      <c r="C8180" t="s">
        <v>34</v>
      </c>
      <c r="D8180" t="s">
        <v>18</v>
      </c>
      <c r="E8180" t="s">
        <v>3392</v>
      </c>
      <c r="F8180" t="s">
        <v>20</v>
      </c>
      <c r="G8180" t="s">
        <v>71</v>
      </c>
      <c r="H8180" t="s">
        <v>22</v>
      </c>
      <c r="I8180" t="s">
        <v>23</v>
      </c>
      <c r="J8180" t="s">
        <v>24</v>
      </c>
      <c r="K8180" t="s">
        <v>25</v>
      </c>
      <c r="L8180">
        <v>0</v>
      </c>
      <c r="M8180">
        <v>48</v>
      </c>
      <c r="N8180">
        <v>224</v>
      </c>
      <c r="O8180">
        <v>0</v>
      </c>
      <c r="P8180">
        <v>13</v>
      </c>
      <c r="Q8180">
        <v>44</v>
      </c>
      <c r="R8180">
        <f>SUM(Table1[[#This Row],[FIRST_CLASS_SEATS]:[ECONOMY_SEATS]])</f>
        <v>272</v>
      </c>
      <c r="S8180" s="5">
        <f>(Table1[[#This Row],[TIER1_ELIGIBLE_PAX]]/Table1[[#This Row],[TOTAL_PAX]])</f>
        <v>0</v>
      </c>
      <c r="T8180" s="5">
        <f>(Table1[[#This Row],[TIER2_ELIGIBLE_PAX]]/Table1[[#This Row],[TOTAL_PAX]])</f>
        <v>4.779411764705882E-2</v>
      </c>
      <c r="U8180" s="5">
        <f>(Table1[[#This Row],[TIER3_ELIGIBLE_PAX]]/Table1[[#This Row],[TOTAL_PAX]])</f>
        <v>0.16176470588235295</v>
      </c>
      <c r="V8180" s="8">
        <v>0.81961618525493996</v>
      </c>
    </row>
    <row r="8181" spans="1:22" x14ac:dyDescent="0.3">
      <c r="A8181" s="1">
        <v>45858</v>
      </c>
      <c r="B8181" s="2">
        <v>0.79236111111111107</v>
      </c>
      <c r="C8181" t="s">
        <v>34</v>
      </c>
      <c r="D8181" t="s">
        <v>18</v>
      </c>
      <c r="E8181" t="s">
        <v>5055</v>
      </c>
      <c r="F8181" t="s">
        <v>20</v>
      </c>
      <c r="G8181" t="s">
        <v>73</v>
      </c>
      <c r="H8181" t="s">
        <v>74</v>
      </c>
      <c r="I8181" t="s">
        <v>31</v>
      </c>
      <c r="J8181" t="s">
        <v>32</v>
      </c>
      <c r="K8181" t="s">
        <v>33</v>
      </c>
      <c r="L8181">
        <v>0</v>
      </c>
      <c r="M8181">
        <v>17</v>
      </c>
      <c r="N8181">
        <v>163</v>
      </c>
      <c r="O8181">
        <v>3</v>
      </c>
      <c r="P8181">
        <v>16</v>
      </c>
      <c r="Q8181">
        <v>53</v>
      </c>
      <c r="R8181">
        <f>SUM(Table1[[#This Row],[FIRST_CLASS_SEATS]:[ECONOMY_SEATS]])</f>
        <v>180</v>
      </c>
      <c r="S8181" s="5">
        <f>(Table1[[#This Row],[TIER1_ELIGIBLE_PAX]]/Table1[[#This Row],[TOTAL_PAX]])</f>
        <v>1.6666666666666666E-2</v>
      </c>
      <c r="T8181" s="5">
        <f>(Table1[[#This Row],[TIER2_ELIGIBLE_PAX]]/Table1[[#This Row],[TOTAL_PAX]])</f>
        <v>8.8888888888888892E-2</v>
      </c>
      <c r="U8181" s="5">
        <f>(Table1[[#This Row],[TIER3_ELIGIBLE_PAX]]/Table1[[#This Row],[TOTAL_PAX]])</f>
        <v>0.29444444444444445</v>
      </c>
      <c r="V8181" s="8">
        <v>0.81984104052684714</v>
      </c>
    </row>
    <row r="8182" spans="1:22" x14ac:dyDescent="0.3">
      <c r="A8182" s="1">
        <v>45908</v>
      </c>
      <c r="B8182" s="2">
        <v>0.8354166666666667</v>
      </c>
      <c r="C8182" t="s">
        <v>34</v>
      </c>
      <c r="D8182" t="s">
        <v>18</v>
      </c>
      <c r="E8182" t="s">
        <v>4580</v>
      </c>
      <c r="F8182" t="s">
        <v>20</v>
      </c>
      <c r="G8182" t="s">
        <v>36</v>
      </c>
      <c r="H8182" t="s">
        <v>37</v>
      </c>
      <c r="I8182" t="s">
        <v>31</v>
      </c>
      <c r="J8182" t="s">
        <v>32</v>
      </c>
      <c r="K8182" t="s">
        <v>33</v>
      </c>
      <c r="L8182">
        <v>0</v>
      </c>
      <c r="M8182">
        <v>5</v>
      </c>
      <c r="N8182">
        <v>175</v>
      </c>
      <c r="O8182">
        <v>3</v>
      </c>
      <c r="P8182">
        <v>4</v>
      </c>
      <c r="Q8182">
        <v>19</v>
      </c>
      <c r="R8182">
        <f>SUM(Table1[[#This Row],[FIRST_CLASS_SEATS]:[ECONOMY_SEATS]])</f>
        <v>180</v>
      </c>
      <c r="S8182" s="5">
        <f>(Table1[[#This Row],[TIER1_ELIGIBLE_PAX]]/Table1[[#This Row],[TOTAL_PAX]])</f>
        <v>1.6666666666666666E-2</v>
      </c>
      <c r="T8182" s="5">
        <f>(Table1[[#This Row],[TIER2_ELIGIBLE_PAX]]/Table1[[#This Row],[TOTAL_PAX]])</f>
        <v>2.2222222222222223E-2</v>
      </c>
      <c r="U8182" s="5">
        <f>(Table1[[#This Row],[TIER3_ELIGIBLE_PAX]]/Table1[[#This Row],[TOTAL_PAX]])</f>
        <v>0.10555555555555556</v>
      </c>
      <c r="V8182" s="8">
        <v>0.81990806282963136</v>
      </c>
    </row>
    <row r="8183" spans="1:22" x14ac:dyDescent="0.3">
      <c r="A8183" s="1">
        <v>45831</v>
      </c>
      <c r="B8183" s="2">
        <v>0.9375</v>
      </c>
      <c r="C8183" t="s">
        <v>34</v>
      </c>
      <c r="D8183" t="s">
        <v>18</v>
      </c>
      <c r="E8183" t="s">
        <v>2046</v>
      </c>
      <c r="F8183" t="s">
        <v>20</v>
      </c>
      <c r="G8183" t="s">
        <v>62</v>
      </c>
      <c r="H8183" t="s">
        <v>63</v>
      </c>
      <c r="I8183" t="s">
        <v>31</v>
      </c>
      <c r="J8183" t="s">
        <v>32</v>
      </c>
      <c r="K8183" t="s">
        <v>33</v>
      </c>
      <c r="L8183">
        <v>0</v>
      </c>
      <c r="M8183">
        <v>13</v>
      </c>
      <c r="N8183">
        <v>167</v>
      </c>
      <c r="O8183">
        <v>0</v>
      </c>
      <c r="P8183">
        <v>15</v>
      </c>
      <c r="Q8183">
        <v>52</v>
      </c>
      <c r="R8183">
        <f>SUM(Table1[[#This Row],[FIRST_CLASS_SEATS]:[ECONOMY_SEATS]])</f>
        <v>180</v>
      </c>
      <c r="S8183" s="5">
        <f>(Table1[[#This Row],[TIER1_ELIGIBLE_PAX]]/Table1[[#This Row],[TOTAL_PAX]])</f>
        <v>0</v>
      </c>
      <c r="T8183" s="5">
        <f>(Table1[[#This Row],[TIER2_ELIGIBLE_PAX]]/Table1[[#This Row],[TOTAL_PAX]])</f>
        <v>8.3333333333333329E-2</v>
      </c>
      <c r="U8183" s="5">
        <f>(Table1[[#This Row],[TIER3_ELIGIBLE_PAX]]/Table1[[#This Row],[TOTAL_PAX]])</f>
        <v>0.28888888888888886</v>
      </c>
      <c r="V8183" s="8">
        <v>0.81993705222729141</v>
      </c>
    </row>
    <row r="8184" spans="1:22" x14ac:dyDescent="0.3">
      <c r="A8184" s="1">
        <v>45853</v>
      </c>
      <c r="B8184" s="2">
        <v>0.92569444444444449</v>
      </c>
      <c r="C8184" t="s">
        <v>34</v>
      </c>
      <c r="D8184" t="s">
        <v>18</v>
      </c>
      <c r="E8184" t="s">
        <v>5034</v>
      </c>
      <c r="F8184" t="s">
        <v>20</v>
      </c>
      <c r="G8184" t="s">
        <v>46</v>
      </c>
      <c r="H8184" t="s">
        <v>22</v>
      </c>
      <c r="I8184" t="s">
        <v>23</v>
      </c>
      <c r="J8184" t="s">
        <v>24</v>
      </c>
      <c r="K8184" t="s">
        <v>59</v>
      </c>
      <c r="L8184">
        <v>0</v>
      </c>
      <c r="M8184">
        <v>35</v>
      </c>
      <c r="N8184">
        <v>179</v>
      </c>
      <c r="O8184">
        <v>2</v>
      </c>
      <c r="P8184">
        <v>12</v>
      </c>
      <c r="Q8184">
        <v>41</v>
      </c>
      <c r="R8184">
        <f>SUM(Table1[[#This Row],[FIRST_CLASS_SEATS]:[ECONOMY_SEATS]])</f>
        <v>214</v>
      </c>
      <c r="S8184" s="5">
        <f>(Table1[[#This Row],[TIER1_ELIGIBLE_PAX]]/Table1[[#This Row],[TOTAL_PAX]])</f>
        <v>9.3457943925233638E-3</v>
      </c>
      <c r="T8184" s="5">
        <f>(Table1[[#This Row],[TIER2_ELIGIBLE_PAX]]/Table1[[#This Row],[TOTAL_PAX]])</f>
        <v>5.6074766355140186E-2</v>
      </c>
      <c r="U8184" s="5">
        <f>(Table1[[#This Row],[TIER3_ELIGIBLE_PAX]]/Table1[[#This Row],[TOTAL_PAX]])</f>
        <v>0.19158878504672897</v>
      </c>
      <c r="V8184" s="8">
        <v>0.82002922935291711</v>
      </c>
    </row>
    <row r="8185" spans="1:22" x14ac:dyDescent="0.3">
      <c r="A8185" s="1">
        <v>45836</v>
      </c>
      <c r="B8185" s="2">
        <v>0.91111111111111109</v>
      </c>
      <c r="C8185" t="s">
        <v>34</v>
      </c>
      <c r="D8185" t="s">
        <v>18</v>
      </c>
      <c r="E8185" t="s">
        <v>982</v>
      </c>
      <c r="F8185" t="s">
        <v>20</v>
      </c>
      <c r="G8185" t="s">
        <v>56</v>
      </c>
      <c r="H8185" t="s">
        <v>57</v>
      </c>
      <c r="I8185" t="s">
        <v>58</v>
      </c>
      <c r="J8185" t="s">
        <v>24</v>
      </c>
      <c r="K8185" t="s">
        <v>25</v>
      </c>
      <c r="L8185">
        <v>0</v>
      </c>
      <c r="M8185">
        <v>32</v>
      </c>
      <c r="N8185">
        <v>304</v>
      </c>
      <c r="O8185">
        <v>0</v>
      </c>
      <c r="P8185">
        <v>15</v>
      </c>
      <c r="Q8185">
        <v>52</v>
      </c>
      <c r="R8185">
        <f>SUM(Table1[[#This Row],[FIRST_CLASS_SEATS]:[ECONOMY_SEATS]])</f>
        <v>336</v>
      </c>
      <c r="S8185" s="5">
        <f>(Table1[[#This Row],[TIER1_ELIGIBLE_PAX]]/Table1[[#This Row],[TOTAL_PAX]])</f>
        <v>0</v>
      </c>
      <c r="T8185" s="5">
        <f>(Table1[[#This Row],[TIER2_ELIGIBLE_PAX]]/Table1[[#This Row],[TOTAL_PAX]])</f>
        <v>4.4642857142857144E-2</v>
      </c>
      <c r="U8185" s="5">
        <f>(Table1[[#This Row],[TIER3_ELIGIBLE_PAX]]/Table1[[#This Row],[TOTAL_PAX]])</f>
        <v>0.15476190476190477</v>
      </c>
      <c r="V8185" s="8">
        <v>0.8201733811566474</v>
      </c>
    </row>
    <row r="8186" spans="1:22" x14ac:dyDescent="0.3">
      <c r="A8186" s="1">
        <v>45787</v>
      </c>
      <c r="B8186" s="2">
        <v>0.63263888888888886</v>
      </c>
      <c r="C8186" t="s">
        <v>17</v>
      </c>
      <c r="D8186" t="s">
        <v>18</v>
      </c>
      <c r="E8186" t="s">
        <v>2601</v>
      </c>
      <c r="F8186" t="s">
        <v>20</v>
      </c>
      <c r="G8186" t="s">
        <v>73</v>
      </c>
      <c r="H8186" t="s">
        <v>74</v>
      </c>
      <c r="I8186" t="s">
        <v>31</v>
      </c>
      <c r="J8186" t="s">
        <v>32</v>
      </c>
      <c r="K8186" t="s">
        <v>33</v>
      </c>
      <c r="L8186">
        <v>0</v>
      </c>
      <c r="M8186">
        <v>5</v>
      </c>
      <c r="N8186">
        <v>175</v>
      </c>
      <c r="O8186">
        <v>0</v>
      </c>
      <c r="P8186">
        <v>15</v>
      </c>
      <c r="Q8186">
        <v>50</v>
      </c>
      <c r="R8186">
        <f>SUM(Table1[[#This Row],[FIRST_CLASS_SEATS]:[ECONOMY_SEATS]])</f>
        <v>180</v>
      </c>
      <c r="S8186" s="5">
        <f>(Table1[[#This Row],[TIER1_ELIGIBLE_PAX]]/Table1[[#This Row],[TOTAL_PAX]])</f>
        <v>0</v>
      </c>
      <c r="T8186" s="5">
        <f>(Table1[[#This Row],[TIER2_ELIGIBLE_PAX]]/Table1[[#This Row],[TOTAL_PAX]])</f>
        <v>8.3333333333333329E-2</v>
      </c>
      <c r="U8186" s="5">
        <f>(Table1[[#This Row],[TIER3_ELIGIBLE_PAX]]/Table1[[#This Row],[TOTAL_PAX]])</f>
        <v>0.27777777777777779</v>
      </c>
      <c r="V8186" s="8">
        <v>0.82030820607774124</v>
      </c>
    </row>
    <row r="8187" spans="1:22" x14ac:dyDescent="0.3">
      <c r="A8187" s="1">
        <v>45787</v>
      </c>
      <c r="B8187" s="2">
        <v>0.36944444444444446</v>
      </c>
      <c r="C8187" t="s">
        <v>26</v>
      </c>
      <c r="D8187" t="s">
        <v>18</v>
      </c>
      <c r="E8187" t="s">
        <v>1835</v>
      </c>
      <c r="F8187" t="s">
        <v>20</v>
      </c>
      <c r="G8187" t="s">
        <v>43</v>
      </c>
      <c r="H8187" t="s">
        <v>44</v>
      </c>
      <c r="I8187" t="s">
        <v>31</v>
      </c>
      <c r="J8187" t="s">
        <v>32</v>
      </c>
      <c r="K8187" t="s">
        <v>33</v>
      </c>
      <c r="L8187">
        <v>0</v>
      </c>
      <c r="M8187">
        <v>15</v>
      </c>
      <c r="N8187">
        <v>165</v>
      </c>
      <c r="O8187">
        <v>5</v>
      </c>
      <c r="P8187">
        <v>4</v>
      </c>
      <c r="Q8187">
        <v>18</v>
      </c>
      <c r="R8187">
        <f>SUM(Table1[[#This Row],[FIRST_CLASS_SEATS]:[ECONOMY_SEATS]])</f>
        <v>180</v>
      </c>
      <c r="S8187" s="5">
        <f>(Table1[[#This Row],[TIER1_ELIGIBLE_PAX]]/Table1[[#This Row],[TOTAL_PAX]])</f>
        <v>2.7777777777777776E-2</v>
      </c>
      <c r="T8187" s="5">
        <f>(Table1[[#This Row],[TIER2_ELIGIBLE_PAX]]/Table1[[#This Row],[TOTAL_PAX]])</f>
        <v>2.2222222222222223E-2</v>
      </c>
      <c r="U8187" s="5">
        <f>(Table1[[#This Row],[TIER3_ELIGIBLE_PAX]]/Table1[[#This Row],[TOTAL_PAX]])</f>
        <v>0.1</v>
      </c>
      <c r="V8187" s="8">
        <v>0.82038838275028236</v>
      </c>
    </row>
    <row r="8188" spans="1:22" x14ac:dyDescent="0.3">
      <c r="A8188" s="1">
        <v>45902</v>
      </c>
      <c r="B8188" s="2">
        <v>0.86736111111111114</v>
      </c>
      <c r="C8188" t="s">
        <v>34</v>
      </c>
      <c r="D8188" t="s">
        <v>18</v>
      </c>
      <c r="E8188" t="s">
        <v>327</v>
      </c>
      <c r="F8188" t="s">
        <v>20</v>
      </c>
      <c r="G8188" t="s">
        <v>73</v>
      </c>
      <c r="H8188" t="s">
        <v>74</v>
      </c>
      <c r="I8188" t="s">
        <v>31</v>
      </c>
      <c r="J8188" t="s">
        <v>32</v>
      </c>
      <c r="K8188" t="s">
        <v>33</v>
      </c>
      <c r="L8188">
        <v>0</v>
      </c>
      <c r="M8188">
        <v>5</v>
      </c>
      <c r="N8188">
        <v>175</v>
      </c>
      <c r="O8188">
        <v>0</v>
      </c>
      <c r="P8188">
        <v>0</v>
      </c>
      <c r="Q8188">
        <v>0</v>
      </c>
      <c r="R8188">
        <f>SUM(Table1[[#This Row],[FIRST_CLASS_SEATS]:[ECONOMY_SEATS]])</f>
        <v>180</v>
      </c>
      <c r="S8188" s="5">
        <f>(Table1[[#This Row],[TIER1_ELIGIBLE_PAX]]/Table1[[#This Row],[TOTAL_PAX]])</f>
        <v>0</v>
      </c>
      <c r="T8188" s="5">
        <f>(Table1[[#This Row],[TIER2_ELIGIBLE_PAX]]/Table1[[#This Row],[TOTAL_PAX]])</f>
        <v>0</v>
      </c>
      <c r="U8188" s="5">
        <f>(Table1[[#This Row],[TIER3_ELIGIBLE_PAX]]/Table1[[#This Row],[TOTAL_PAX]])</f>
        <v>0</v>
      </c>
      <c r="V8188" s="8">
        <v>0.82039327711219046</v>
      </c>
    </row>
    <row r="8189" spans="1:22" x14ac:dyDescent="0.3">
      <c r="A8189" s="1">
        <v>45887</v>
      </c>
      <c r="B8189" s="2">
        <v>0.89166666666666672</v>
      </c>
      <c r="C8189" t="s">
        <v>34</v>
      </c>
      <c r="D8189" t="s">
        <v>18</v>
      </c>
      <c r="E8189" t="s">
        <v>694</v>
      </c>
      <c r="F8189" t="s">
        <v>20</v>
      </c>
      <c r="G8189" t="s">
        <v>56</v>
      </c>
      <c r="H8189" t="s">
        <v>57</v>
      </c>
      <c r="I8189" t="s">
        <v>58</v>
      </c>
      <c r="J8189" t="s">
        <v>24</v>
      </c>
      <c r="K8189" t="s">
        <v>25</v>
      </c>
      <c r="L8189">
        <v>8</v>
      </c>
      <c r="M8189">
        <v>49</v>
      </c>
      <c r="N8189">
        <v>178</v>
      </c>
      <c r="O8189">
        <v>2</v>
      </c>
      <c r="P8189">
        <v>0</v>
      </c>
      <c r="Q8189">
        <v>6</v>
      </c>
      <c r="R8189">
        <f>SUM(Table1[[#This Row],[FIRST_CLASS_SEATS]:[ECONOMY_SEATS]])</f>
        <v>235</v>
      </c>
      <c r="S8189" s="5">
        <f>(Table1[[#This Row],[TIER1_ELIGIBLE_PAX]]/Table1[[#This Row],[TOTAL_PAX]])</f>
        <v>8.5106382978723406E-3</v>
      </c>
      <c r="T8189" s="5">
        <f>(Table1[[#This Row],[TIER2_ELIGIBLE_PAX]]/Table1[[#This Row],[TOTAL_PAX]])</f>
        <v>0</v>
      </c>
      <c r="U8189" s="5">
        <f>(Table1[[#This Row],[TIER3_ELIGIBLE_PAX]]/Table1[[#This Row],[TOTAL_PAX]])</f>
        <v>2.553191489361702E-2</v>
      </c>
      <c r="V8189" s="8">
        <v>0.82041266751983499</v>
      </c>
    </row>
    <row r="8190" spans="1:22" x14ac:dyDescent="0.3">
      <c r="A8190" s="1">
        <v>45757</v>
      </c>
      <c r="B8190" s="2">
        <v>0.92152777777777772</v>
      </c>
      <c r="C8190" t="s">
        <v>34</v>
      </c>
      <c r="D8190" t="s">
        <v>18</v>
      </c>
      <c r="E8190" t="s">
        <v>5639</v>
      </c>
      <c r="F8190" t="s">
        <v>20</v>
      </c>
      <c r="G8190" t="s">
        <v>46</v>
      </c>
      <c r="H8190" t="s">
        <v>22</v>
      </c>
      <c r="I8190" t="s">
        <v>23</v>
      </c>
      <c r="J8190" t="s">
        <v>24</v>
      </c>
      <c r="K8190" t="s">
        <v>25</v>
      </c>
      <c r="L8190">
        <v>0</v>
      </c>
      <c r="M8190">
        <v>32</v>
      </c>
      <c r="N8190">
        <v>300</v>
      </c>
      <c r="O8190">
        <v>0</v>
      </c>
      <c r="P8190">
        <v>16</v>
      </c>
      <c r="Q8190">
        <v>55</v>
      </c>
      <c r="R8190">
        <f>SUM(Table1[[#This Row],[FIRST_CLASS_SEATS]:[ECONOMY_SEATS]])</f>
        <v>332</v>
      </c>
      <c r="S8190" s="5">
        <f>(Table1[[#This Row],[TIER1_ELIGIBLE_PAX]]/Table1[[#This Row],[TOTAL_PAX]])</f>
        <v>0</v>
      </c>
      <c r="T8190" s="5">
        <f>(Table1[[#This Row],[TIER2_ELIGIBLE_PAX]]/Table1[[#This Row],[TOTAL_PAX]])</f>
        <v>4.8192771084337352E-2</v>
      </c>
      <c r="U8190" s="5">
        <f>(Table1[[#This Row],[TIER3_ELIGIBLE_PAX]]/Table1[[#This Row],[TOTAL_PAX]])</f>
        <v>0.16566265060240964</v>
      </c>
      <c r="V8190" s="8">
        <v>0.82066842818799957</v>
      </c>
    </row>
    <row r="8191" spans="1:22" x14ac:dyDescent="0.3">
      <c r="A8191" s="1">
        <v>45891</v>
      </c>
      <c r="B8191" s="2">
        <v>0.71666666666666667</v>
      </c>
      <c r="C8191" t="s">
        <v>17</v>
      </c>
      <c r="D8191" t="s">
        <v>18</v>
      </c>
      <c r="E8191" t="s">
        <v>3055</v>
      </c>
      <c r="F8191" t="s">
        <v>20</v>
      </c>
      <c r="G8191" t="s">
        <v>29</v>
      </c>
      <c r="H8191" t="s">
        <v>30</v>
      </c>
      <c r="I8191" t="s">
        <v>31</v>
      </c>
      <c r="J8191" t="s">
        <v>32</v>
      </c>
      <c r="K8191" t="s">
        <v>33</v>
      </c>
      <c r="L8191">
        <v>0</v>
      </c>
      <c r="M8191">
        <v>7</v>
      </c>
      <c r="N8191">
        <v>173</v>
      </c>
      <c r="O8191">
        <v>1</v>
      </c>
      <c r="P8191">
        <v>8</v>
      </c>
      <c r="Q8191">
        <v>30</v>
      </c>
      <c r="R8191">
        <f>SUM(Table1[[#This Row],[FIRST_CLASS_SEATS]:[ECONOMY_SEATS]])</f>
        <v>180</v>
      </c>
      <c r="S8191" s="5">
        <f>(Table1[[#This Row],[TIER1_ELIGIBLE_PAX]]/Table1[[#This Row],[TOTAL_PAX]])</f>
        <v>5.5555555555555558E-3</v>
      </c>
      <c r="T8191" s="5">
        <f>(Table1[[#This Row],[TIER2_ELIGIBLE_PAX]]/Table1[[#This Row],[TOTAL_PAX]])</f>
        <v>4.4444444444444446E-2</v>
      </c>
      <c r="U8191" s="5">
        <f>(Table1[[#This Row],[TIER3_ELIGIBLE_PAX]]/Table1[[#This Row],[TOTAL_PAX]])</f>
        <v>0.16666666666666666</v>
      </c>
      <c r="V8191" s="8">
        <v>0.82075883571520658</v>
      </c>
    </row>
    <row r="8192" spans="1:22" x14ac:dyDescent="0.3">
      <c r="A8192" s="1">
        <v>45863</v>
      </c>
      <c r="B8192" s="2">
        <v>0.46597222222222223</v>
      </c>
      <c r="C8192" t="s">
        <v>26</v>
      </c>
      <c r="D8192" t="s">
        <v>18</v>
      </c>
      <c r="E8192" t="s">
        <v>4202</v>
      </c>
      <c r="F8192" t="s">
        <v>20</v>
      </c>
      <c r="G8192" t="s">
        <v>43</v>
      </c>
      <c r="H8192" t="s">
        <v>44</v>
      </c>
      <c r="I8192" t="s">
        <v>31</v>
      </c>
      <c r="J8192" t="s">
        <v>32</v>
      </c>
      <c r="K8192" t="s">
        <v>33</v>
      </c>
      <c r="L8192">
        <v>0</v>
      </c>
      <c r="M8192">
        <v>14</v>
      </c>
      <c r="N8192">
        <v>166</v>
      </c>
      <c r="O8192">
        <v>1</v>
      </c>
      <c r="P8192">
        <v>10</v>
      </c>
      <c r="Q8192">
        <v>37</v>
      </c>
      <c r="R8192">
        <f>SUM(Table1[[#This Row],[FIRST_CLASS_SEATS]:[ECONOMY_SEATS]])</f>
        <v>180</v>
      </c>
      <c r="S8192" s="5">
        <f>(Table1[[#This Row],[TIER1_ELIGIBLE_PAX]]/Table1[[#This Row],[TOTAL_PAX]])</f>
        <v>5.5555555555555558E-3</v>
      </c>
      <c r="T8192" s="5">
        <f>(Table1[[#This Row],[TIER2_ELIGIBLE_PAX]]/Table1[[#This Row],[TOTAL_PAX]])</f>
        <v>5.5555555555555552E-2</v>
      </c>
      <c r="U8192" s="5">
        <f>(Table1[[#This Row],[TIER3_ELIGIBLE_PAX]]/Table1[[#This Row],[TOTAL_PAX]])</f>
        <v>0.20555555555555555</v>
      </c>
      <c r="V8192" s="8">
        <v>0.82088455123035209</v>
      </c>
    </row>
    <row r="8193" spans="1:22" x14ac:dyDescent="0.3">
      <c r="A8193" s="1">
        <v>45954</v>
      </c>
      <c r="B8193" s="2">
        <v>0.88402777777777775</v>
      </c>
      <c r="C8193" t="s">
        <v>34</v>
      </c>
      <c r="D8193" t="s">
        <v>18</v>
      </c>
      <c r="E8193" t="s">
        <v>5431</v>
      </c>
      <c r="F8193" t="s">
        <v>20</v>
      </c>
      <c r="G8193" t="s">
        <v>99</v>
      </c>
      <c r="H8193" t="s">
        <v>74</v>
      </c>
      <c r="I8193" t="s">
        <v>31</v>
      </c>
      <c r="J8193" t="s">
        <v>32</v>
      </c>
      <c r="K8193" t="s">
        <v>33</v>
      </c>
      <c r="L8193">
        <v>0</v>
      </c>
      <c r="M8193">
        <v>10</v>
      </c>
      <c r="N8193">
        <v>170</v>
      </c>
      <c r="O8193">
        <v>0</v>
      </c>
      <c r="P8193">
        <v>14</v>
      </c>
      <c r="Q8193">
        <v>47</v>
      </c>
      <c r="R8193">
        <f>SUM(Table1[[#This Row],[FIRST_CLASS_SEATS]:[ECONOMY_SEATS]])</f>
        <v>180</v>
      </c>
      <c r="S8193" s="5">
        <f>(Table1[[#This Row],[TIER1_ELIGIBLE_PAX]]/Table1[[#This Row],[TOTAL_PAX]])</f>
        <v>0</v>
      </c>
      <c r="T8193" s="5">
        <f>(Table1[[#This Row],[TIER2_ELIGIBLE_PAX]]/Table1[[#This Row],[TOTAL_PAX]])</f>
        <v>7.7777777777777779E-2</v>
      </c>
      <c r="U8193" s="5">
        <f>(Table1[[#This Row],[TIER3_ELIGIBLE_PAX]]/Table1[[#This Row],[TOTAL_PAX]])</f>
        <v>0.26111111111111113</v>
      </c>
      <c r="V8193" s="8">
        <v>0.82093066812499937</v>
      </c>
    </row>
    <row r="8194" spans="1:22" x14ac:dyDescent="0.3">
      <c r="A8194" s="1">
        <v>45959</v>
      </c>
      <c r="B8194" s="2">
        <v>0.56597222222222221</v>
      </c>
      <c r="C8194" t="s">
        <v>48</v>
      </c>
      <c r="D8194" t="s">
        <v>18</v>
      </c>
      <c r="E8194" t="s">
        <v>2110</v>
      </c>
      <c r="F8194" t="s">
        <v>20</v>
      </c>
      <c r="G8194" t="s">
        <v>36</v>
      </c>
      <c r="H8194" t="s">
        <v>37</v>
      </c>
      <c r="I8194" t="s">
        <v>31</v>
      </c>
      <c r="J8194" t="s">
        <v>32</v>
      </c>
      <c r="K8194" t="s">
        <v>33</v>
      </c>
      <c r="L8194">
        <v>0</v>
      </c>
      <c r="M8194">
        <v>18</v>
      </c>
      <c r="N8194">
        <v>162</v>
      </c>
      <c r="O8194">
        <v>2</v>
      </c>
      <c r="P8194">
        <v>10</v>
      </c>
      <c r="Q8194">
        <v>37</v>
      </c>
      <c r="R8194">
        <f>SUM(Table1[[#This Row],[FIRST_CLASS_SEATS]:[ECONOMY_SEATS]])</f>
        <v>180</v>
      </c>
      <c r="S8194" s="5">
        <f>(Table1[[#This Row],[TIER1_ELIGIBLE_PAX]]/Table1[[#This Row],[TOTAL_PAX]])</f>
        <v>1.1111111111111112E-2</v>
      </c>
      <c r="T8194" s="5">
        <f>(Table1[[#This Row],[TIER2_ELIGIBLE_PAX]]/Table1[[#This Row],[TOTAL_PAX]])</f>
        <v>5.5555555555555552E-2</v>
      </c>
      <c r="U8194" s="5">
        <f>(Table1[[#This Row],[TIER3_ELIGIBLE_PAX]]/Table1[[#This Row],[TOTAL_PAX]])</f>
        <v>0.20555555555555555</v>
      </c>
      <c r="V8194" s="8">
        <v>0.82101671212673888</v>
      </c>
    </row>
    <row r="8195" spans="1:22" x14ac:dyDescent="0.3">
      <c r="A8195" s="1">
        <v>45896</v>
      </c>
      <c r="B8195" s="2">
        <v>0.77083333333333337</v>
      </c>
      <c r="C8195" t="s">
        <v>34</v>
      </c>
      <c r="D8195" t="s">
        <v>18</v>
      </c>
      <c r="E8195" t="s">
        <v>3007</v>
      </c>
      <c r="F8195" t="s">
        <v>20</v>
      </c>
      <c r="G8195" t="s">
        <v>68</v>
      </c>
      <c r="H8195" t="s">
        <v>69</v>
      </c>
      <c r="I8195" t="s">
        <v>31</v>
      </c>
      <c r="J8195" t="s">
        <v>32</v>
      </c>
      <c r="K8195" t="s">
        <v>33</v>
      </c>
      <c r="L8195">
        <v>0</v>
      </c>
      <c r="M8195">
        <v>8</v>
      </c>
      <c r="N8195">
        <v>172</v>
      </c>
      <c r="O8195">
        <v>1</v>
      </c>
      <c r="P8195">
        <v>10</v>
      </c>
      <c r="Q8195">
        <v>35</v>
      </c>
      <c r="R8195">
        <f>SUM(Table1[[#This Row],[FIRST_CLASS_SEATS]:[ECONOMY_SEATS]])</f>
        <v>180</v>
      </c>
      <c r="S8195" s="5">
        <f>(Table1[[#This Row],[TIER1_ELIGIBLE_PAX]]/Table1[[#This Row],[TOTAL_PAX]])</f>
        <v>5.5555555555555558E-3</v>
      </c>
      <c r="T8195" s="5">
        <f>(Table1[[#This Row],[TIER2_ELIGIBLE_PAX]]/Table1[[#This Row],[TOTAL_PAX]])</f>
        <v>5.5555555555555552E-2</v>
      </c>
      <c r="U8195" s="5">
        <f>(Table1[[#This Row],[TIER3_ELIGIBLE_PAX]]/Table1[[#This Row],[TOTAL_PAX]])</f>
        <v>0.19444444444444445</v>
      </c>
      <c r="V8195" s="8">
        <v>0.82116445803554583</v>
      </c>
    </row>
    <row r="8196" spans="1:22" x14ac:dyDescent="0.3">
      <c r="A8196" s="1">
        <v>45768</v>
      </c>
      <c r="B8196" s="2">
        <v>0.41041666666666665</v>
      </c>
      <c r="C8196" t="s">
        <v>26</v>
      </c>
      <c r="D8196" t="s">
        <v>18</v>
      </c>
      <c r="E8196" t="s">
        <v>5787</v>
      </c>
      <c r="F8196" t="s">
        <v>20</v>
      </c>
      <c r="G8196" t="s">
        <v>62</v>
      </c>
      <c r="H8196" t="s">
        <v>63</v>
      </c>
      <c r="I8196" t="s">
        <v>31</v>
      </c>
      <c r="J8196" t="s">
        <v>32</v>
      </c>
      <c r="K8196" t="s">
        <v>33</v>
      </c>
      <c r="L8196">
        <v>0</v>
      </c>
      <c r="M8196">
        <v>16</v>
      </c>
      <c r="N8196">
        <v>164</v>
      </c>
      <c r="O8196">
        <v>0</v>
      </c>
      <c r="P8196">
        <v>11</v>
      </c>
      <c r="Q8196">
        <v>39</v>
      </c>
      <c r="R8196">
        <f>SUM(Table1[[#This Row],[FIRST_CLASS_SEATS]:[ECONOMY_SEATS]])</f>
        <v>180</v>
      </c>
      <c r="S8196" s="5">
        <f>(Table1[[#This Row],[TIER1_ELIGIBLE_PAX]]/Table1[[#This Row],[TOTAL_PAX]])</f>
        <v>0</v>
      </c>
      <c r="T8196" s="5">
        <f>(Table1[[#This Row],[TIER2_ELIGIBLE_PAX]]/Table1[[#This Row],[TOTAL_PAX]])</f>
        <v>6.1111111111111109E-2</v>
      </c>
      <c r="U8196" s="5">
        <f>(Table1[[#This Row],[TIER3_ELIGIBLE_PAX]]/Table1[[#This Row],[TOTAL_PAX]])</f>
        <v>0.21666666666666667</v>
      </c>
      <c r="V8196" s="8">
        <v>0.82125467778642658</v>
      </c>
    </row>
    <row r="8197" spans="1:22" x14ac:dyDescent="0.3">
      <c r="A8197" s="1">
        <v>45760</v>
      </c>
      <c r="B8197" s="2">
        <v>0.90069444444444446</v>
      </c>
      <c r="C8197" t="s">
        <v>34</v>
      </c>
      <c r="D8197" t="s">
        <v>18</v>
      </c>
      <c r="E8197" t="s">
        <v>5965</v>
      </c>
      <c r="F8197" t="s">
        <v>20</v>
      </c>
      <c r="G8197" t="s">
        <v>76</v>
      </c>
      <c r="H8197" t="s">
        <v>77</v>
      </c>
      <c r="I8197" t="s">
        <v>78</v>
      </c>
      <c r="J8197" t="s">
        <v>24</v>
      </c>
      <c r="K8197" t="s">
        <v>59</v>
      </c>
      <c r="L8197">
        <v>8</v>
      </c>
      <c r="M8197">
        <v>48</v>
      </c>
      <c r="N8197">
        <v>200</v>
      </c>
      <c r="O8197">
        <v>0</v>
      </c>
      <c r="P8197">
        <v>9</v>
      </c>
      <c r="Q8197">
        <v>33</v>
      </c>
      <c r="R8197">
        <f>SUM(Table1[[#This Row],[FIRST_CLASS_SEATS]:[ECONOMY_SEATS]])</f>
        <v>256</v>
      </c>
      <c r="S8197" s="5">
        <f>(Table1[[#This Row],[TIER1_ELIGIBLE_PAX]]/Table1[[#This Row],[TOTAL_PAX]])</f>
        <v>0</v>
      </c>
      <c r="T8197" s="5">
        <f>(Table1[[#This Row],[TIER2_ELIGIBLE_PAX]]/Table1[[#This Row],[TOTAL_PAX]])</f>
        <v>3.515625E-2</v>
      </c>
      <c r="U8197" s="5">
        <f>(Table1[[#This Row],[TIER3_ELIGIBLE_PAX]]/Table1[[#This Row],[TOTAL_PAX]])</f>
        <v>0.12890625</v>
      </c>
      <c r="V8197" s="8">
        <v>0.82129304073329157</v>
      </c>
    </row>
    <row r="8198" spans="1:22" x14ac:dyDescent="0.3">
      <c r="A8198" s="1">
        <v>45862</v>
      </c>
      <c r="B8198" s="2">
        <v>0.88958333333333328</v>
      </c>
      <c r="C8198" t="s">
        <v>34</v>
      </c>
      <c r="D8198" t="s">
        <v>18</v>
      </c>
      <c r="E8198" t="s">
        <v>1300</v>
      </c>
      <c r="F8198" t="s">
        <v>20</v>
      </c>
      <c r="G8198" t="s">
        <v>46</v>
      </c>
      <c r="H8198" t="s">
        <v>22</v>
      </c>
      <c r="I8198" t="s">
        <v>23</v>
      </c>
      <c r="J8198" t="s">
        <v>24</v>
      </c>
      <c r="K8198" t="s">
        <v>80</v>
      </c>
      <c r="L8198">
        <v>14</v>
      </c>
      <c r="M8198">
        <v>97</v>
      </c>
      <c r="N8198">
        <v>358</v>
      </c>
      <c r="O8198">
        <v>2</v>
      </c>
      <c r="P8198">
        <v>1</v>
      </c>
      <c r="Q8198">
        <v>11</v>
      </c>
      <c r="R8198">
        <f>SUM(Table1[[#This Row],[FIRST_CLASS_SEATS]:[ECONOMY_SEATS]])</f>
        <v>469</v>
      </c>
      <c r="S8198" s="5">
        <f>(Table1[[#This Row],[TIER1_ELIGIBLE_PAX]]/Table1[[#This Row],[TOTAL_PAX]])</f>
        <v>4.2643923240938165E-3</v>
      </c>
      <c r="T8198" s="5">
        <f>(Table1[[#This Row],[TIER2_ELIGIBLE_PAX]]/Table1[[#This Row],[TOTAL_PAX]])</f>
        <v>2.1321961620469083E-3</v>
      </c>
      <c r="U8198" s="5">
        <f>(Table1[[#This Row],[TIER3_ELIGIBLE_PAX]]/Table1[[#This Row],[TOTAL_PAX]])</f>
        <v>2.3454157782515993E-2</v>
      </c>
      <c r="V8198" s="8">
        <v>0.82155922537944692</v>
      </c>
    </row>
    <row r="8199" spans="1:22" x14ac:dyDescent="0.3">
      <c r="A8199" s="1">
        <v>45901</v>
      </c>
      <c r="B8199" s="2">
        <v>0.77708333333333335</v>
      </c>
      <c r="C8199" t="s">
        <v>34</v>
      </c>
      <c r="D8199" t="s">
        <v>18</v>
      </c>
      <c r="E8199" t="s">
        <v>3147</v>
      </c>
      <c r="F8199" t="s">
        <v>20</v>
      </c>
      <c r="G8199" t="s">
        <v>46</v>
      </c>
      <c r="H8199" t="s">
        <v>22</v>
      </c>
      <c r="I8199" t="s">
        <v>23</v>
      </c>
      <c r="J8199" t="s">
        <v>24</v>
      </c>
      <c r="K8199" t="s">
        <v>25</v>
      </c>
      <c r="L8199">
        <v>0</v>
      </c>
      <c r="M8199">
        <v>32</v>
      </c>
      <c r="N8199">
        <v>300</v>
      </c>
      <c r="O8199">
        <v>0</v>
      </c>
      <c r="P8199">
        <v>10</v>
      </c>
      <c r="Q8199">
        <v>37</v>
      </c>
      <c r="R8199">
        <f>SUM(Table1[[#This Row],[FIRST_CLASS_SEATS]:[ECONOMY_SEATS]])</f>
        <v>332</v>
      </c>
      <c r="S8199" s="5">
        <f>(Table1[[#This Row],[TIER1_ELIGIBLE_PAX]]/Table1[[#This Row],[TOTAL_PAX]])</f>
        <v>0</v>
      </c>
      <c r="T8199" s="5">
        <f>(Table1[[#This Row],[TIER2_ELIGIBLE_PAX]]/Table1[[#This Row],[TOTAL_PAX]])</f>
        <v>3.0120481927710843E-2</v>
      </c>
      <c r="U8199" s="5">
        <f>(Table1[[#This Row],[TIER3_ELIGIBLE_PAX]]/Table1[[#This Row],[TOTAL_PAX]])</f>
        <v>0.11144578313253012</v>
      </c>
      <c r="V8199" s="8">
        <v>0.82156667588164256</v>
      </c>
    </row>
    <row r="8200" spans="1:22" x14ac:dyDescent="0.3">
      <c r="A8200" s="1">
        <v>45751</v>
      </c>
      <c r="B8200" s="2">
        <v>0.59236111111111112</v>
      </c>
      <c r="C8200" t="s">
        <v>17</v>
      </c>
      <c r="D8200" t="s">
        <v>18</v>
      </c>
      <c r="E8200" t="s">
        <v>5216</v>
      </c>
      <c r="F8200" t="s">
        <v>20</v>
      </c>
      <c r="G8200" t="s">
        <v>68</v>
      </c>
      <c r="H8200" t="s">
        <v>69</v>
      </c>
      <c r="I8200" t="s">
        <v>31</v>
      </c>
      <c r="J8200" t="s">
        <v>32</v>
      </c>
      <c r="K8200" t="s">
        <v>33</v>
      </c>
      <c r="L8200">
        <v>0</v>
      </c>
      <c r="M8200">
        <v>20</v>
      </c>
      <c r="N8200">
        <v>160</v>
      </c>
      <c r="O8200">
        <v>0</v>
      </c>
      <c r="P8200">
        <v>6</v>
      </c>
      <c r="Q8200">
        <v>26</v>
      </c>
      <c r="R8200">
        <f>SUM(Table1[[#This Row],[FIRST_CLASS_SEATS]:[ECONOMY_SEATS]])</f>
        <v>180</v>
      </c>
      <c r="S8200" s="5">
        <f>(Table1[[#This Row],[TIER1_ELIGIBLE_PAX]]/Table1[[#This Row],[TOTAL_PAX]])</f>
        <v>0</v>
      </c>
      <c r="T8200" s="5">
        <f>(Table1[[#This Row],[TIER2_ELIGIBLE_PAX]]/Table1[[#This Row],[TOTAL_PAX]])</f>
        <v>3.3333333333333333E-2</v>
      </c>
      <c r="U8200" s="5">
        <f>(Table1[[#This Row],[TIER3_ELIGIBLE_PAX]]/Table1[[#This Row],[TOTAL_PAX]])</f>
        <v>0.14444444444444443</v>
      </c>
      <c r="V8200" s="8">
        <v>0.82157210486553489</v>
      </c>
    </row>
    <row r="8201" spans="1:22" x14ac:dyDescent="0.3">
      <c r="A8201" s="1">
        <v>45878</v>
      </c>
      <c r="B8201" s="2">
        <v>0.35208333333333336</v>
      </c>
      <c r="C8201" t="s">
        <v>26</v>
      </c>
      <c r="D8201" t="s">
        <v>18</v>
      </c>
      <c r="E8201" t="s">
        <v>959</v>
      </c>
      <c r="F8201" t="s">
        <v>20</v>
      </c>
      <c r="G8201" t="s">
        <v>99</v>
      </c>
      <c r="H8201" t="s">
        <v>74</v>
      </c>
      <c r="I8201" t="s">
        <v>31</v>
      </c>
      <c r="J8201" t="s">
        <v>32</v>
      </c>
      <c r="K8201" t="s">
        <v>33</v>
      </c>
      <c r="L8201">
        <v>0</v>
      </c>
      <c r="M8201">
        <v>15</v>
      </c>
      <c r="N8201">
        <v>165</v>
      </c>
      <c r="O8201">
        <v>1</v>
      </c>
      <c r="P8201">
        <v>4</v>
      </c>
      <c r="Q8201">
        <v>20</v>
      </c>
      <c r="R8201">
        <f>SUM(Table1[[#This Row],[FIRST_CLASS_SEATS]:[ECONOMY_SEATS]])</f>
        <v>180</v>
      </c>
      <c r="S8201" s="5">
        <f>(Table1[[#This Row],[TIER1_ELIGIBLE_PAX]]/Table1[[#This Row],[TOTAL_PAX]])</f>
        <v>5.5555555555555558E-3</v>
      </c>
      <c r="T8201" s="5">
        <f>(Table1[[#This Row],[TIER2_ELIGIBLE_PAX]]/Table1[[#This Row],[TOTAL_PAX]])</f>
        <v>2.2222222222222223E-2</v>
      </c>
      <c r="U8201" s="5">
        <f>(Table1[[#This Row],[TIER3_ELIGIBLE_PAX]]/Table1[[#This Row],[TOTAL_PAX]])</f>
        <v>0.1111111111111111</v>
      </c>
      <c r="V8201" s="8">
        <v>0.82158572695618237</v>
      </c>
    </row>
    <row r="8202" spans="1:22" x14ac:dyDescent="0.3">
      <c r="A8202" s="1">
        <v>45947</v>
      </c>
      <c r="B8202" s="2">
        <v>0.45624999999999999</v>
      </c>
      <c r="C8202" t="s">
        <v>26</v>
      </c>
      <c r="D8202" t="s">
        <v>18</v>
      </c>
      <c r="E8202" t="s">
        <v>1050</v>
      </c>
      <c r="F8202" t="s">
        <v>20</v>
      </c>
      <c r="G8202" t="s">
        <v>68</v>
      </c>
      <c r="H8202" t="s">
        <v>69</v>
      </c>
      <c r="I8202" t="s">
        <v>31</v>
      </c>
      <c r="J8202" t="s">
        <v>32</v>
      </c>
      <c r="K8202" t="s">
        <v>33</v>
      </c>
      <c r="L8202">
        <v>0</v>
      </c>
      <c r="M8202">
        <v>8</v>
      </c>
      <c r="N8202">
        <v>172</v>
      </c>
      <c r="O8202">
        <v>3</v>
      </c>
      <c r="P8202">
        <v>10</v>
      </c>
      <c r="Q8202">
        <v>38</v>
      </c>
      <c r="R8202">
        <f>SUM(Table1[[#This Row],[FIRST_CLASS_SEATS]:[ECONOMY_SEATS]])</f>
        <v>180</v>
      </c>
      <c r="S8202" s="5">
        <f>(Table1[[#This Row],[TIER1_ELIGIBLE_PAX]]/Table1[[#This Row],[TOTAL_PAX]])</f>
        <v>1.6666666666666666E-2</v>
      </c>
      <c r="T8202" s="5">
        <f>(Table1[[#This Row],[TIER2_ELIGIBLE_PAX]]/Table1[[#This Row],[TOTAL_PAX]])</f>
        <v>5.5555555555555552E-2</v>
      </c>
      <c r="U8202" s="5">
        <f>(Table1[[#This Row],[TIER3_ELIGIBLE_PAX]]/Table1[[#This Row],[TOTAL_PAX]])</f>
        <v>0.21111111111111111</v>
      </c>
      <c r="V8202" s="8">
        <v>0.82172160960730201</v>
      </c>
    </row>
    <row r="8203" spans="1:22" x14ac:dyDescent="0.3">
      <c r="A8203" s="1">
        <v>45758</v>
      </c>
      <c r="B8203" s="2">
        <v>0.26319444444444445</v>
      </c>
      <c r="C8203" t="s">
        <v>26</v>
      </c>
      <c r="D8203" t="s">
        <v>18</v>
      </c>
      <c r="E8203" t="s">
        <v>5657</v>
      </c>
      <c r="F8203" t="s">
        <v>20</v>
      </c>
      <c r="G8203" t="s">
        <v>21</v>
      </c>
      <c r="H8203" t="s">
        <v>22</v>
      </c>
      <c r="I8203" t="s">
        <v>23</v>
      </c>
      <c r="J8203" t="s">
        <v>24</v>
      </c>
      <c r="K8203" t="s">
        <v>25</v>
      </c>
      <c r="L8203">
        <v>8</v>
      </c>
      <c r="M8203">
        <v>49</v>
      </c>
      <c r="N8203">
        <v>178</v>
      </c>
      <c r="O8203">
        <v>3</v>
      </c>
      <c r="P8203">
        <v>6</v>
      </c>
      <c r="Q8203">
        <v>27</v>
      </c>
      <c r="R8203">
        <f>SUM(Table1[[#This Row],[FIRST_CLASS_SEATS]:[ECONOMY_SEATS]])</f>
        <v>235</v>
      </c>
      <c r="S8203" s="5">
        <f>(Table1[[#This Row],[TIER1_ELIGIBLE_PAX]]/Table1[[#This Row],[TOTAL_PAX]])</f>
        <v>1.276595744680851E-2</v>
      </c>
      <c r="T8203" s="5">
        <f>(Table1[[#This Row],[TIER2_ELIGIBLE_PAX]]/Table1[[#This Row],[TOTAL_PAX]])</f>
        <v>2.553191489361702E-2</v>
      </c>
      <c r="U8203" s="5">
        <f>(Table1[[#This Row],[TIER3_ELIGIBLE_PAX]]/Table1[[#This Row],[TOTAL_PAX]])</f>
        <v>0.1148936170212766</v>
      </c>
      <c r="V8203" s="8">
        <v>0.82180648495161546</v>
      </c>
    </row>
    <row r="8204" spans="1:22" x14ac:dyDescent="0.3">
      <c r="A8204" s="1">
        <v>45774</v>
      </c>
      <c r="B8204" s="2">
        <v>0.80277777777777781</v>
      </c>
      <c r="C8204" t="s">
        <v>34</v>
      </c>
      <c r="D8204" t="s">
        <v>18</v>
      </c>
      <c r="E8204" t="s">
        <v>702</v>
      </c>
      <c r="F8204" t="s">
        <v>20</v>
      </c>
      <c r="G8204" t="s">
        <v>43</v>
      </c>
      <c r="H8204" t="s">
        <v>44</v>
      </c>
      <c r="I8204" t="s">
        <v>31</v>
      </c>
      <c r="J8204" t="s">
        <v>32</v>
      </c>
      <c r="K8204" t="s">
        <v>33</v>
      </c>
      <c r="L8204">
        <v>0</v>
      </c>
      <c r="M8204">
        <v>12</v>
      </c>
      <c r="N8204">
        <v>168</v>
      </c>
      <c r="O8204">
        <v>0</v>
      </c>
      <c r="P8204">
        <v>14</v>
      </c>
      <c r="Q8204">
        <v>47</v>
      </c>
      <c r="R8204">
        <f>SUM(Table1[[#This Row],[FIRST_CLASS_SEATS]:[ECONOMY_SEATS]])</f>
        <v>180</v>
      </c>
      <c r="S8204" s="5">
        <f>(Table1[[#This Row],[TIER1_ELIGIBLE_PAX]]/Table1[[#This Row],[TOTAL_PAX]])</f>
        <v>0</v>
      </c>
      <c r="T8204" s="5">
        <f>(Table1[[#This Row],[TIER2_ELIGIBLE_PAX]]/Table1[[#This Row],[TOTAL_PAX]])</f>
        <v>7.7777777777777779E-2</v>
      </c>
      <c r="U8204" s="5">
        <f>(Table1[[#This Row],[TIER3_ELIGIBLE_PAX]]/Table1[[#This Row],[TOTAL_PAX]])</f>
        <v>0.26111111111111113</v>
      </c>
      <c r="V8204" s="8">
        <v>0.82181783336246617</v>
      </c>
    </row>
    <row r="8205" spans="1:22" x14ac:dyDescent="0.3">
      <c r="A8205" s="1">
        <v>45804</v>
      </c>
      <c r="B8205" s="2">
        <v>0.62916666666666665</v>
      </c>
      <c r="C8205" t="s">
        <v>17</v>
      </c>
      <c r="D8205" t="s">
        <v>18</v>
      </c>
      <c r="E8205" t="s">
        <v>6001</v>
      </c>
      <c r="F8205" t="s">
        <v>20</v>
      </c>
      <c r="G8205" t="s">
        <v>36</v>
      </c>
      <c r="H8205" t="s">
        <v>37</v>
      </c>
      <c r="I8205" t="s">
        <v>31</v>
      </c>
      <c r="J8205" t="s">
        <v>32</v>
      </c>
      <c r="K8205" t="s">
        <v>33</v>
      </c>
      <c r="L8205">
        <v>0</v>
      </c>
      <c r="M8205">
        <v>14</v>
      </c>
      <c r="N8205">
        <v>166</v>
      </c>
      <c r="O8205">
        <v>1</v>
      </c>
      <c r="P8205">
        <v>11</v>
      </c>
      <c r="Q8205">
        <v>40</v>
      </c>
      <c r="R8205">
        <f>SUM(Table1[[#This Row],[FIRST_CLASS_SEATS]:[ECONOMY_SEATS]])</f>
        <v>180</v>
      </c>
      <c r="S8205" s="5">
        <f>(Table1[[#This Row],[TIER1_ELIGIBLE_PAX]]/Table1[[#This Row],[TOTAL_PAX]])</f>
        <v>5.5555555555555558E-3</v>
      </c>
      <c r="T8205" s="5">
        <f>(Table1[[#This Row],[TIER2_ELIGIBLE_PAX]]/Table1[[#This Row],[TOTAL_PAX]])</f>
        <v>6.1111111111111109E-2</v>
      </c>
      <c r="U8205" s="5">
        <f>(Table1[[#This Row],[TIER3_ELIGIBLE_PAX]]/Table1[[#This Row],[TOTAL_PAX]])</f>
        <v>0.22222222222222221</v>
      </c>
      <c r="V8205" s="8">
        <v>0.8218771142033291</v>
      </c>
    </row>
    <row r="8206" spans="1:22" x14ac:dyDescent="0.3">
      <c r="A8206" s="1">
        <v>45769</v>
      </c>
      <c r="B8206" s="2">
        <v>0.40555555555555556</v>
      </c>
      <c r="C8206" t="s">
        <v>26</v>
      </c>
      <c r="D8206" t="s">
        <v>18</v>
      </c>
      <c r="E8206" t="s">
        <v>3597</v>
      </c>
      <c r="F8206" t="s">
        <v>20</v>
      </c>
      <c r="G8206" t="s">
        <v>76</v>
      </c>
      <c r="H8206" t="s">
        <v>77</v>
      </c>
      <c r="I8206" t="s">
        <v>78</v>
      </c>
      <c r="J8206" t="s">
        <v>24</v>
      </c>
      <c r="K8206" t="s">
        <v>25</v>
      </c>
      <c r="L8206">
        <v>0</v>
      </c>
      <c r="M8206">
        <v>48</v>
      </c>
      <c r="N8206">
        <v>224</v>
      </c>
      <c r="O8206">
        <v>0</v>
      </c>
      <c r="P8206">
        <v>14</v>
      </c>
      <c r="Q8206">
        <v>48</v>
      </c>
      <c r="R8206">
        <f>SUM(Table1[[#This Row],[FIRST_CLASS_SEATS]:[ECONOMY_SEATS]])</f>
        <v>272</v>
      </c>
      <c r="S8206" s="5">
        <f>(Table1[[#This Row],[TIER1_ELIGIBLE_PAX]]/Table1[[#This Row],[TOTAL_PAX]])</f>
        <v>0</v>
      </c>
      <c r="T8206" s="5">
        <f>(Table1[[#This Row],[TIER2_ELIGIBLE_PAX]]/Table1[[#This Row],[TOTAL_PAX]])</f>
        <v>5.1470588235294115E-2</v>
      </c>
      <c r="U8206" s="5">
        <f>(Table1[[#This Row],[TIER3_ELIGIBLE_PAX]]/Table1[[#This Row],[TOTAL_PAX]])</f>
        <v>0.17647058823529413</v>
      </c>
      <c r="V8206" s="8">
        <v>0.8220843902824998</v>
      </c>
    </row>
    <row r="8207" spans="1:22" x14ac:dyDescent="0.3">
      <c r="A8207" s="1">
        <v>45944</v>
      </c>
      <c r="B8207" s="2">
        <v>0.76111111111111107</v>
      </c>
      <c r="C8207" t="s">
        <v>34</v>
      </c>
      <c r="D8207" t="s">
        <v>18</v>
      </c>
      <c r="E8207" t="s">
        <v>4139</v>
      </c>
      <c r="F8207" t="s">
        <v>20</v>
      </c>
      <c r="G8207" t="s">
        <v>76</v>
      </c>
      <c r="H8207" t="s">
        <v>77</v>
      </c>
      <c r="I8207" t="s">
        <v>78</v>
      </c>
      <c r="J8207" t="s">
        <v>24</v>
      </c>
      <c r="K8207" t="s">
        <v>25</v>
      </c>
      <c r="L8207">
        <v>0</v>
      </c>
      <c r="M8207">
        <v>48</v>
      </c>
      <c r="N8207">
        <v>224</v>
      </c>
      <c r="O8207">
        <v>0</v>
      </c>
      <c r="P8207">
        <v>12</v>
      </c>
      <c r="Q8207">
        <v>42</v>
      </c>
      <c r="R8207">
        <f>SUM(Table1[[#This Row],[FIRST_CLASS_SEATS]:[ECONOMY_SEATS]])</f>
        <v>272</v>
      </c>
      <c r="S8207" s="5">
        <f>(Table1[[#This Row],[TIER1_ELIGIBLE_PAX]]/Table1[[#This Row],[TOTAL_PAX]])</f>
        <v>0</v>
      </c>
      <c r="T8207" s="5">
        <f>(Table1[[#This Row],[TIER2_ELIGIBLE_PAX]]/Table1[[#This Row],[TOTAL_PAX]])</f>
        <v>4.4117647058823532E-2</v>
      </c>
      <c r="U8207" s="5">
        <f>(Table1[[#This Row],[TIER3_ELIGIBLE_PAX]]/Table1[[#This Row],[TOTAL_PAX]])</f>
        <v>0.15441176470588236</v>
      </c>
      <c r="V8207" s="8">
        <v>0.82210156906906207</v>
      </c>
    </row>
    <row r="8208" spans="1:22" x14ac:dyDescent="0.3">
      <c r="A8208" s="1">
        <v>45751</v>
      </c>
      <c r="B8208" s="2">
        <v>0.80694444444444446</v>
      </c>
      <c r="C8208" t="s">
        <v>34</v>
      </c>
      <c r="D8208" t="s">
        <v>18</v>
      </c>
      <c r="E8208" t="s">
        <v>962</v>
      </c>
      <c r="F8208" t="s">
        <v>20</v>
      </c>
      <c r="G8208" t="s">
        <v>56</v>
      </c>
      <c r="H8208" t="s">
        <v>57</v>
      </c>
      <c r="I8208" t="s">
        <v>58</v>
      </c>
      <c r="J8208" t="s">
        <v>24</v>
      </c>
      <c r="K8208" t="s">
        <v>59</v>
      </c>
      <c r="L8208">
        <v>8</v>
      </c>
      <c r="M8208">
        <v>42</v>
      </c>
      <c r="N8208">
        <v>166</v>
      </c>
      <c r="O8208">
        <v>0</v>
      </c>
      <c r="P8208">
        <v>6</v>
      </c>
      <c r="Q8208">
        <v>27</v>
      </c>
      <c r="R8208">
        <f>SUM(Table1[[#This Row],[FIRST_CLASS_SEATS]:[ECONOMY_SEATS]])</f>
        <v>216</v>
      </c>
      <c r="S8208" s="5">
        <f>(Table1[[#This Row],[TIER1_ELIGIBLE_PAX]]/Table1[[#This Row],[TOTAL_PAX]])</f>
        <v>0</v>
      </c>
      <c r="T8208" s="5">
        <f>(Table1[[#This Row],[TIER2_ELIGIBLE_PAX]]/Table1[[#This Row],[TOTAL_PAX]])</f>
        <v>2.7777777777777776E-2</v>
      </c>
      <c r="U8208" s="5">
        <f>(Table1[[#This Row],[TIER3_ELIGIBLE_PAX]]/Table1[[#This Row],[TOTAL_PAX]])</f>
        <v>0.125</v>
      </c>
      <c r="V8208" s="8">
        <v>0.82215098001576303</v>
      </c>
    </row>
    <row r="8209" spans="1:22" x14ac:dyDescent="0.3">
      <c r="A8209" s="1">
        <v>45921</v>
      </c>
      <c r="B8209" s="2">
        <v>0.30902777777777779</v>
      </c>
      <c r="C8209" t="s">
        <v>26</v>
      </c>
      <c r="D8209" t="s">
        <v>18</v>
      </c>
      <c r="E8209" t="s">
        <v>765</v>
      </c>
      <c r="F8209" t="s">
        <v>20</v>
      </c>
      <c r="G8209" t="s">
        <v>71</v>
      </c>
      <c r="H8209" t="s">
        <v>22</v>
      </c>
      <c r="I8209" t="s">
        <v>23</v>
      </c>
      <c r="J8209" t="s">
        <v>24</v>
      </c>
      <c r="K8209" t="s">
        <v>59</v>
      </c>
      <c r="L8209">
        <v>8</v>
      </c>
      <c r="M8209">
        <v>48</v>
      </c>
      <c r="N8209">
        <v>200</v>
      </c>
      <c r="O8209">
        <v>0</v>
      </c>
      <c r="P8209">
        <v>3</v>
      </c>
      <c r="Q8209">
        <v>16</v>
      </c>
      <c r="R8209">
        <f>SUM(Table1[[#This Row],[FIRST_CLASS_SEATS]:[ECONOMY_SEATS]])</f>
        <v>256</v>
      </c>
      <c r="S8209" s="5">
        <f>(Table1[[#This Row],[TIER1_ELIGIBLE_PAX]]/Table1[[#This Row],[TOTAL_PAX]])</f>
        <v>0</v>
      </c>
      <c r="T8209" s="5">
        <f>(Table1[[#This Row],[TIER2_ELIGIBLE_PAX]]/Table1[[#This Row],[TOTAL_PAX]])</f>
        <v>1.171875E-2</v>
      </c>
      <c r="U8209" s="5">
        <f>(Table1[[#This Row],[TIER3_ELIGIBLE_PAX]]/Table1[[#This Row],[TOTAL_PAX]])</f>
        <v>6.25E-2</v>
      </c>
      <c r="V8209" s="8">
        <v>0.82225032614528604</v>
      </c>
    </row>
    <row r="8210" spans="1:22" x14ac:dyDescent="0.3">
      <c r="A8210" s="1">
        <v>45750</v>
      </c>
      <c r="B8210" s="2">
        <v>0.72916666666666663</v>
      </c>
      <c r="C8210" t="s">
        <v>17</v>
      </c>
      <c r="D8210" t="s">
        <v>18</v>
      </c>
      <c r="E8210" t="s">
        <v>209</v>
      </c>
      <c r="F8210" t="s">
        <v>20</v>
      </c>
      <c r="G8210" t="s">
        <v>56</v>
      </c>
      <c r="H8210" t="s">
        <v>57</v>
      </c>
      <c r="I8210" t="s">
        <v>58</v>
      </c>
      <c r="J8210" t="s">
        <v>24</v>
      </c>
      <c r="K8210" t="s">
        <v>47</v>
      </c>
      <c r="L8210">
        <v>0</v>
      </c>
      <c r="M8210">
        <v>56</v>
      </c>
      <c r="N8210">
        <v>275</v>
      </c>
      <c r="O8210">
        <v>0</v>
      </c>
      <c r="P8210">
        <v>14</v>
      </c>
      <c r="Q8210">
        <v>49</v>
      </c>
      <c r="R8210">
        <f>SUM(Table1[[#This Row],[FIRST_CLASS_SEATS]:[ECONOMY_SEATS]])</f>
        <v>331</v>
      </c>
      <c r="S8210" s="5">
        <f>(Table1[[#This Row],[TIER1_ELIGIBLE_PAX]]/Table1[[#This Row],[TOTAL_PAX]])</f>
        <v>0</v>
      </c>
      <c r="T8210" s="5">
        <f>(Table1[[#This Row],[TIER2_ELIGIBLE_PAX]]/Table1[[#This Row],[TOTAL_PAX]])</f>
        <v>4.2296072507552872E-2</v>
      </c>
      <c r="U8210" s="5">
        <f>(Table1[[#This Row],[TIER3_ELIGIBLE_PAX]]/Table1[[#This Row],[TOTAL_PAX]])</f>
        <v>0.14803625377643503</v>
      </c>
      <c r="V8210" s="8">
        <v>0.82236808893771796</v>
      </c>
    </row>
    <row r="8211" spans="1:22" x14ac:dyDescent="0.3">
      <c r="A8211" s="1">
        <v>45878</v>
      </c>
      <c r="B8211" s="2">
        <v>0.31111111111111112</v>
      </c>
      <c r="C8211" t="s">
        <v>26</v>
      </c>
      <c r="D8211" t="s">
        <v>18</v>
      </c>
      <c r="E8211" t="s">
        <v>1717</v>
      </c>
      <c r="F8211" t="s">
        <v>20</v>
      </c>
      <c r="G8211" t="s">
        <v>40</v>
      </c>
      <c r="H8211" t="s">
        <v>41</v>
      </c>
      <c r="I8211" t="s">
        <v>31</v>
      </c>
      <c r="J8211" t="s">
        <v>32</v>
      </c>
      <c r="K8211" t="s">
        <v>33</v>
      </c>
      <c r="L8211">
        <v>0</v>
      </c>
      <c r="M8211">
        <v>5</v>
      </c>
      <c r="N8211">
        <v>175</v>
      </c>
      <c r="O8211">
        <v>0</v>
      </c>
      <c r="P8211">
        <v>10</v>
      </c>
      <c r="Q8211">
        <v>36</v>
      </c>
      <c r="R8211">
        <f>SUM(Table1[[#This Row],[FIRST_CLASS_SEATS]:[ECONOMY_SEATS]])</f>
        <v>180</v>
      </c>
      <c r="S8211" s="5">
        <f>(Table1[[#This Row],[TIER1_ELIGIBLE_PAX]]/Table1[[#This Row],[TOTAL_PAX]])</f>
        <v>0</v>
      </c>
      <c r="T8211" s="5">
        <f>(Table1[[#This Row],[TIER2_ELIGIBLE_PAX]]/Table1[[#This Row],[TOTAL_PAX]])</f>
        <v>5.5555555555555552E-2</v>
      </c>
      <c r="U8211" s="5">
        <f>(Table1[[#This Row],[TIER3_ELIGIBLE_PAX]]/Table1[[#This Row],[TOTAL_PAX]])</f>
        <v>0.2</v>
      </c>
      <c r="V8211" s="8">
        <v>0.82248011609280613</v>
      </c>
    </row>
    <row r="8212" spans="1:22" x14ac:dyDescent="0.3">
      <c r="A8212" s="1">
        <v>45783</v>
      </c>
      <c r="B8212" s="2">
        <v>0.68472222222222223</v>
      </c>
      <c r="C8212" t="s">
        <v>17</v>
      </c>
      <c r="D8212" t="s">
        <v>18</v>
      </c>
      <c r="E8212" t="s">
        <v>3465</v>
      </c>
      <c r="F8212" t="s">
        <v>20</v>
      </c>
      <c r="G8212" t="s">
        <v>36</v>
      </c>
      <c r="H8212" t="s">
        <v>37</v>
      </c>
      <c r="I8212" t="s">
        <v>31</v>
      </c>
      <c r="J8212" t="s">
        <v>32</v>
      </c>
      <c r="K8212" t="s">
        <v>33</v>
      </c>
      <c r="L8212">
        <v>0</v>
      </c>
      <c r="M8212">
        <v>20</v>
      </c>
      <c r="N8212">
        <v>160</v>
      </c>
      <c r="O8212">
        <v>0</v>
      </c>
      <c r="P8212">
        <v>4</v>
      </c>
      <c r="Q8212">
        <v>21</v>
      </c>
      <c r="R8212">
        <f>SUM(Table1[[#This Row],[FIRST_CLASS_SEATS]:[ECONOMY_SEATS]])</f>
        <v>180</v>
      </c>
      <c r="S8212" s="5">
        <f>(Table1[[#This Row],[TIER1_ELIGIBLE_PAX]]/Table1[[#This Row],[TOTAL_PAX]])</f>
        <v>0</v>
      </c>
      <c r="T8212" s="5">
        <f>(Table1[[#This Row],[TIER2_ELIGIBLE_PAX]]/Table1[[#This Row],[TOTAL_PAX]])</f>
        <v>2.2222222222222223E-2</v>
      </c>
      <c r="U8212" s="5">
        <f>(Table1[[#This Row],[TIER3_ELIGIBLE_PAX]]/Table1[[#This Row],[TOTAL_PAX]])</f>
        <v>0.11666666666666667</v>
      </c>
      <c r="V8212" s="8">
        <v>0.82259602600191239</v>
      </c>
    </row>
    <row r="8213" spans="1:22" x14ac:dyDescent="0.3">
      <c r="A8213" s="1">
        <v>45801</v>
      </c>
      <c r="B8213" s="2">
        <v>0.86944444444444446</v>
      </c>
      <c r="C8213" t="s">
        <v>34</v>
      </c>
      <c r="D8213" t="s">
        <v>18</v>
      </c>
      <c r="E8213" t="s">
        <v>4832</v>
      </c>
      <c r="F8213" t="s">
        <v>20</v>
      </c>
      <c r="G8213" t="s">
        <v>21</v>
      </c>
      <c r="H8213" t="s">
        <v>22</v>
      </c>
      <c r="I8213" t="s">
        <v>23</v>
      </c>
      <c r="J8213" t="s">
        <v>24</v>
      </c>
      <c r="K8213" t="s">
        <v>25</v>
      </c>
      <c r="L8213">
        <v>8</v>
      </c>
      <c r="M8213">
        <v>49</v>
      </c>
      <c r="N8213">
        <v>178</v>
      </c>
      <c r="O8213">
        <v>1</v>
      </c>
      <c r="P8213">
        <v>12</v>
      </c>
      <c r="Q8213">
        <v>44</v>
      </c>
      <c r="R8213">
        <f>SUM(Table1[[#This Row],[FIRST_CLASS_SEATS]:[ECONOMY_SEATS]])</f>
        <v>235</v>
      </c>
      <c r="S8213" s="5">
        <f>(Table1[[#This Row],[TIER1_ELIGIBLE_PAX]]/Table1[[#This Row],[TOTAL_PAX]])</f>
        <v>4.2553191489361703E-3</v>
      </c>
      <c r="T8213" s="5">
        <f>(Table1[[#This Row],[TIER2_ELIGIBLE_PAX]]/Table1[[#This Row],[TOTAL_PAX]])</f>
        <v>5.106382978723404E-2</v>
      </c>
      <c r="U8213" s="5">
        <f>(Table1[[#This Row],[TIER3_ELIGIBLE_PAX]]/Table1[[#This Row],[TOTAL_PAX]])</f>
        <v>0.18723404255319148</v>
      </c>
      <c r="V8213" s="8">
        <v>0.82261049473955938</v>
      </c>
    </row>
    <row r="8214" spans="1:22" x14ac:dyDescent="0.3">
      <c r="A8214" s="1">
        <v>45846</v>
      </c>
      <c r="B8214" s="2">
        <v>0.49166666666666664</v>
      </c>
      <c r="C8214" t="s">
        <v>26</v>
      </c>
      <c r="D8214" t="s">
        <v>18</v>
      </c>
      <c r="E8214" t="s">
        <v>4821</v>
      </c>
      <c r="F8214" t="s">
        <v>20</v>
      </c>
      <c r="G8214" t="s">
        <v>54</v>
      </c>
      <c r="H8214" t="s">
        <v>30</v>
      </c>
      <c r="I8214" t="s">
        <v>31</v>
      </c>
      <c r="J8214" t="s">
        <v>32</v>
      </c>
      <c r="K8214" t="s">
        <v>33</v>
      </c>
      <c r="L8214">
        <v>0</v>
      </c>
      <c r="M8214">
        <v>12</v>
      </c>
      <c r="N8214">
        <v>168</v>
      </c>
      <c r="O8214">
        <v>1</v>
      </c>
      <c r="P8214">
        <v>7</v>
      </c>
      <c r="Q8214">
        <v>27</v>
      </c>
      <c r="R8214">
        <f>SUM(Table1[[#This Row],[FIRST_CLASS_SEATS]:[ECONOMY_SEATS]])</f>
        <v>180</v>
      </c>
      <c r="S8214" s="5">
        <f>(Table1[[#This Row],[TIER1_ELIGIBLE_PAX]]/Table1[[#This Row],[TOTAL_PAX]])</f>
        <v>5.5555555555555558E-3</v>
      </c>
      <c r="T8214" s="5">
        <f>(Table1[[#This Row],[TIER2_ELIGIBLE_PAX]]/Table1[[#This Row],[TOTAL_PAX]])</f>
        <v>3.888888888888889E-2</v>
      </c>
      <c r="U8214" s="5">
        <f>(Table1[[#This Row],[TIER3_ELIGIBLE_PAX]]/Table1[[#This Row],[TOTAL_PAX]])</f>
        <v>0.15</v>
      </c>
      <c r="V8214" s="8">
        <v>0.82272400517451516</v>
      </c>
    </row>
    <row r="8215" spans="1:22" x14ac:dyDescent="0.3">
      <c r="A8215" s="1">
        <v>45909</v>
      </c>
      <c r="B8215" s="2">
        <v>0.88611111111111107</v>
      </c>
      <c r="C8215" t="s">
        <v>34</v>
      </c>
      <c r="D8215" t="s">
        <v>18</v>
      </c>
      <c r="E8215" t="s">
        <v>4571</v>
      </c>
      <c r="F8215" t="s">
        <v>20</v>
      </c>
      <c r="G8215" t="s">
        <v>40</v>
      </c>
      <c r="H8215" t="s">
        <v>41</v>
      </c>
      <c r="I8215" t="s">
        <v>31</v>
      </c>
      <c r="J8215" t="s">
        <v>32</v>
      </c>
      <c r="K8215" t="s">
        <v>33</v>
      </c>
      <c r="L8215">
        <v>0</v>
      </c>
      <c r="M8215">
        <v>4</v>
      </c>
      <c r="N8215">
        <v>176</v>
      </c>
      <c r="O8215">
        <v>0</v>
      </c>
      <c r="P8215">
        <v>20</v>
      </c>
      <c r="Q8215">
        <v>65</v>
      </c>
      <c r="R8215">
        <f>SUM(Table1[[#This Row],[FIRST_CLASS_SEATS]:[ECONOMY_SEATS]])</f>
        <v>180</v>
      </c>
      <c r="S8215" s="5">
        <f>(Table1[[#This Row],[TIER1_ELIGIBLE_PAX]]/Table1[[#This Row],[TOTAL_PAX]])</f>
        <v>0</v>
      </c>
      <c r="T8215" s="5">
        <f>(Table1[[#This Row],[TIER2_ELIGIBLE_PAX]]/Table1[[#This Row],[TOTAL_PAX]])</f>
        <v>0.1111111111111111</v>
      </c>
      <c r="U8215" s="5">
        <f>(Table1[[#This Row],[TIER3_ELIGIBLE_PAX]]/Table1[[#This Row],[TOTAL_PAX]])</f>
        <v>0.3611111111111111</v>
      </c>
      <c r="V8215" s="8">
        <v>0.82277012516161463</v>
      </c>
    </row>
    <row r="8216" spans="1:22" x14ac:dyDescent="0.3">
      <c r="A8216" s="1">
        <v>45922</v>
      </c>
      <c r="B8216" s="2">
        <v>0.38194444444444442</v>
      </c>
      <c r="C8216" t="s">
        <v>26</v>
      </c>
      <c r="D8216" t="s">
        <v>18</v>
      </c>
      <c r="E8216" t="s">
        <v>116</v>
      </c>
      <c r="F8216" t="s">
        <v>20</v>
      </c>
      <c r="G8216" t="s">
        <v>40</v>
      </c>
      <c r="H8216" t="s">
        <v>41</v>
      </c>
      <c r="I8216" t="s">
        <v>31</v>
      </c>
      <c r="J8216" t="s">
        <v>32</v>
      </c>
      <c r="K8216" t="s">
        <v>33</v>
      </c>
      <c r="L8216">
        <v>0</v>
      </c>
      <c r="M8216">
        <v>20</v>
      </c>
      <c r="N8216">
        <v>160</v>
      </c>
      <c r="O8216">
        <v>1</v>
      </c>
      <c r="P8216">
        <v>11</v>
      </c>
      <c r="Q8216">
        <v>38</v>
      </c>
      <c r="R8216">
        <f>SUM(Table1[[#This Row],[FIRST_CLASS_SEATS]:[ECONOMY_SEATS]])</f>
        <v>180</v>
      </c>
      <c r="S8216" s="5">
        <f>(Table1[[#This Row],[TIER1_ELIGIBLE_PAX]]/Table1[[#This Row],[TOTAL_PAX]])</f>
        <v>5.5555555555555558E-3</v>
      </c>
      <c r="T8216" s="5">
        <f>(Table1[[#This Row],[TIER2_ELIGIBLE_PAX]]/Table1[[#This Row],[TOTAL_PAX]])</f>
        <v>6.1111111111111109E-2</v>
      </c>
      <c r="U8216" s="5">
        <f>(Table1[[#This Row],[TIER3_ELIGIBLE_PAX]]/Table1[[#This Row],[TOTAL_PAX]])</f>
        <v>0.21111111111111111</v>
      </c>
      <c r="V8216" s="8">
        <v>0.82280025413602265</v>
      </c>
    </row>
    <row r="8217" spans="1:22" x14ac:dyDescent="0.3">
      <c r="A8217" s="1">
        <v>45767</v>
      </c>
      <c r="B8217" s="2">
        <v>0.65416666666666667</v>
      </c>
      <c r="C8217" t="s">
        <v>17</v>
      </c>
      <c r="D8217" t="s">
        <v>18</v>
      </c>
      <c r="E8217" t="s">
        <v>4052</v>
      </c>
      <c r="F8217" t="s">
        <v>20</v>
      </c>
      <c r="G8217" t="s">
        <v>43</v>
      </c>
      <c r="H8217" t="s">
        <v>44</v>
      </c>
      <c r="I8217" t="s">
        <v>31</v>
      </c>
      <c r="J8217" t="s">
        <v>32</v>
      </c>
      <c r="K8217" t="s">
        <v>33</v>
      </c>
      <c r="L8217">
        <v>0</v>
      </c>
      <c r="M8217">
        <v>15</v>
      </c>
      <c r="N8217">
        <v>165</v>
      </c>
      <c r="O8217">
        <v>0</v>
      </c>
      <c r="P8217">
        <v>5</v>
      </c>
      <c r="Q8217">
        <v>24</v>
      </c>
      <c r="R8217">
        <f>SUM(Table1[[#This Row],[FIRST_CLASS_SEATS]:[ECONOMY_SEATS]])</f>
        <v>180</v>
      </c>
      <c r="S8217" s="5">
        <f>(Table1[[#This Row],[TIER1_ELIGIBLE_PAX]]/Table1[[#This Row],[TOTAL_PAX]])</f>
        <v>0</v>
      </c>
      <c r="T8217" s="5">
        <f>(Table1[[#This Row],[TIER2_ELIGIBLE_PAX]]/Table1[[#This Row],[TOTAL_PAX]])</f>
        <v>2.7777777777777776E-2</v>
      </c>
      <c r="U8217" s="5">
        <f>(Table1[[#This Row],[TIER3_ELIGIBLE_PAX]]/Table1[[#This Row],[TOTAL_PAX]])</f>
        <v>0.13333333333333333</v>
      </c>
      <c r="V8217" s="8">
        <v>0.82308437713519855</v>
      </c>
    </row>
    <row r="8218" spans="1:22" x14ac:dyDescent="0.3">
      <c r="A8218" s="1">
        <v>45814</v>
      </c>
      <c r="B8218" s="2">
        <v>0.6020833333333333</v>
      </c>
      <c r="C8218" t="s">
        <v>17</v>
      </c>
      <c r="D8218" t="s">
        <v>18</v>
      </c>
      <c r="E8218" t="s">
        <v>257</v>
      </c>
      <c r="F8218" t="s">
        <v>20</v>
      </c>
      <c r="G8218" t="s">
        <v>46</v>
      </c>
      <c r="H8218" t="s">
        <v>22</v>
      </c>
      <c r="I8218" t="s">
        <v>23</v>
      </c>
      <c r="J8218" t="s">
        <v>24</v>
      </c>
      <c r="K8218" t="s">
        <v>59</v>
      </c>
      <c r="L8218">
        <v>8</v>
      </c>
      <c r="M8218">
        <v>48</v>
      </c>
      <c r="N8218">
        <v>200</v>
      </c>
      <c r="O8218">
        <v>0</v>
      </c>
      <c r="P8218">
        <v>2</v>
      </c>
      <c r="Q8218">
        <v>12</v>
      </c>
      <c r="R8218">
        <f>SUM(Table1[[#This Row],[FIRST_CLASS_SEATS]:[ECONOMY_SEATS]])</f>
        <v>256</v>
      </c>
      <c r="S8218" s="5">
        <f>(Table1[[#This Row],[TIER1_ELIGIBLE_PAX]]/Table1[[#This Row],[TOTAL_PAX]])</f>
        <v>0</v>
      </c>
      <c r="T8218" s="5">
        <f>(Table1[[#This Row],[TIER2_ELIGIBLE_PAX]]/Table1[[#This Row],[TOTAL_PAX]])</f>
        <v>7.8125E-3</v>
      </c>
      <c r="U8218" s="5">
        <f>(Table1[[#This Row],[TIER3_ELIGIBLE_PAX]]/Table1[[#This Row],[TOTAL_PAX]])</f>
        <v>4.6875E-2</v>
      </c>
      <c r="V8218" s="8">
        <v>0.82319651786461356</v>
      </c>
    </row>
    <row r="8219" spans="1:22" x14ac:dyDescent="0.3">
      <c r="A8219" s="1">
        <v>45874</v>
      </c>
      <c r="B8219" s="2">
        <v>0.4548611111111111</v>
      </c>
      <c r="C8219" t="s">
        <v>26</v>
      </c>
      <c r="D8219" t="s">
        <v>18</v>
      </c>
      <c r="E8219" t="s">
        <v>1371</v>
      </c>
      <c r="F8219" t="s">
        <v>20</v>
      </c>
      <c r="G8219" t="s">
        <v>76</v>
      </c>
      <c r="H8219" t="s">
        <v>77</v>
      </c>
      <c r="I8219" t="s">
        <v>78</v>
      </c>
      <c r="J8219" t="s">
        <v>24</v>
      </c>
      <c r="K8219" t="s">
        <v>25</v>
      </c>
      <c r="L8219">
        <v>8</v>
      </c>
      <c r="M8219">
        <v>49</v>
      </c>
      <c r="N8219">
        <v>178</v>
      </c>
      <c r="O8219">
        <v>0</v>
      </c>
      <c r="P8219">
        <v>13</v>
      </c>
      <c r="Q8219">
        <v>45</v>
      </c>
      <c r="R8219">
        <f>SUM(Table1[[#This Row],[FIRST_CLASS_SEATS]:[ECONOMY_SEATS]])</f>
        <v>235</v>
      </c>
      <c r="S8219" s="5">
        <f>(Table1[[#This Row],[TIER1_ELIGIBLE_PAX]]/Table1[[#This Row],[TOTAL_PAX]])</f>
        <v>0</v>
      </c>
      <c r="T8219" s="5">
        <f>(Table1[[#This Row],[TIER2_ELIGIBLE_PAX]]/Table1[[#This Row],[TOTAL_PAX]])</f>
        <v>5.5319148936170209E-2</v>
      </c>
      <c r="U8219" s="5">
        <f>(Table1[[#This Row],[TIER3_ELIGIBLE_PAX]]/Table1[[#This Row],[TOTAL_PAX]])</f>
        <v>0.19148936170212766</v>
      </c>
      <c r="V8219" s="8">
        <v>0.82344973143050271</v>
      </c>
    </row>
    <row r="8220" spans="1:22" x14ac:dyDescent="0.3">
      <c r="A8220" s="1">
        <v>45857</v>
      </c>
      <c r="B8220" s="2">
        <v>0.69097222222222221</v>
      </c>
      <c r="C8220" t="s">
        <v>17</v>
      </c>
      <c r="D8220" t="s">
        <v>18</v>
      </c>
      <c r="E8220" t="s">
        <v>4457</v>
      </c>
      <c r="F8220" t="s">
        <v>20</v>
      </c>
      <c r="G8220" t="s">
        <v>76</v>
      </c>
      <c r="H8220" t="s">
        <v>77</v>
      </c>
      <c r="I8220" t="s">
        <v>78</v>
      </c>
      <c r="J8220" t="s">
        <v>24</v>
      </c>
      <c r="K8220" t="s">
        <v>25</v>
      </c>
      <c r="L8220">
        <v>8</v>
      </c>
      <c r="M8220">
        <v>49</v>
      </c>
      <c r="N8220">
        <v>178</v>
      </c>
      <c r="O8220">
        <v>0</v>
      </c>
      <c r="P8220">
        <v>0</v>
      </c>
      <c r="Q8220">
        <v>6</v>
      </c>
      <c r="R8220">
        <f>SUM(Table1[[#This Row],[FIRST_CLASS_SEATS]:[ECONOMY_SEATS]])</f>
        <v>235</v>
      </c>
      <c r="S8220" s="5">
        <f>(Table1[[#This Row],[TIER1_ELIGIBLE_PAX]]/Table1[[#This Row],[TOTAL_PAX]])</f>
        <v>0</v>
      </c>
      <c r="T8220" s="5">
        <f>(Table1[[#This Row],[TIER2_ELIGIBLE_PAX]]/Table1[[#This Row],[TOTAL_PAX]])</f>
        <v>0</v>
      </c>
      <c r="U8220" s="5">
        <f>(Table1[[#This Row],[TIER3_ELIGIBLE_PAX]]/Table1[[#This Row],[TOTAL_PAX]])</f>
        <v>2.553191489361702E-2</v>
      </c>
      <c r="V8220" s="8">
        <v>0.82370307771447759</v>
      </c>
    </row>
    <row r="8221" spans="1:22" x14ac:dyDescent="0.3">
      <c r="A8221" s="1">
        <v>45938</v>
      </c>
      <c r="B8221" s="2">
        <v>0.46250000000000002</v>
      </c>
      <c r="C8221" t="s">
        <v>26</v>
      </c>
      <c r="D8221" t="s">
        <v>18</v>
      </c>
      <c r="E8221" t="s">
        <v>1015</v>
      </c>
      <c r="F8221" t="s">
        <v>20</v>
      </c>
      <c r="G8221" t="s">
        <v>29</v>
      </c>
      <c r="H8221" t="s">
        <v>30</v>
      </c>
      <c r="I8221" t="s">
        <v>31</v>
      </c>
      <c r="J8221" t="s">
        <v>32</v>
      </c>
      <c r="K8221" t="s">
        <v>33</v>
      </c>
      <c r="L8221">
        <v>0</v>
      </c>
      <c r="M8221">
        <v>17</v>
      </c>
      <c r="N8221">
        <v>163</v>
      </c>
      <c r="O8221">
        <v>3</v>
      </c>
      <c r="P8221">
        <v>13</v>
      </c>
      <c r="Q8221">
        <v>44</v>
      </c>
      <c r="R8221">
        <f>SUM(Table1[[#This Row],[FIRST_CLASS_SEATS]:[ECONOMY_SEATS]])</f>
        <v>180</v>
      </c>
      <c r="S8221" s="5">
        <f>(Table1[[#This Row],[TIER1_ELIGIBLE_PAX]]/Table1[[#This Row],[TOTAL_PAX]])</f>
        <v>1.6666666666666666E-2</v>
      </c>
      <c r="T8221" s="5">
        <f>(Table1[[#This Row],[TIER2_ELIGIBLE_PAX]]/Table1[[#This Row],[TOTAL_PAX]])</f>
        <v>7.2222222222222215E-2</v>
      </c>
      <c r="U8221" s="5">
        <f>(Table1[[#This Row],[TIER3_ELIGIBLE_PAX]]/Table1[[#This Row],[TOTAL_PAX]])</f>
        <v>0.24444444444444444</v>
      </c>
      <c r="V8221" s="8">
        <v>0.82373131093391905</v>
      </c>
    </row>
    <row r="8222" spans="1:22" x14ac:dyDescent="0.3">
      <c r="A8222" s="1">
        <v>45821</v>
      </c>
      <c r="B8222" s="2">
        <v>0.39027777777777778</v>
      </c>
      <c r="C8222" t="s">
        <v>26</v>
      </c>
      <c r="D8222" t="s">
        <v>18</v>
      </c>
      <c r="E8222" t="s">
        <v>3912</v>
      </c>
      <c r="F8222" t="s">
        <v>20</v>
      </c>
      <c r="G8222" t="s">
        <v>71</v>
      </c>
      <c r="H8222" t="s">
        <v>22</v>
      </c>
      <c r="I8222" t="s">
        <v>23</v>
      </c>
      <c r="J8222" t="s">
        <v>24</v>
      </c>
      <c r="K8222" t="s">
        <v>59</v>
      </c>
      <c r="L8222">
        <v>0</v>
      </c>
      <c r="M8222">
        <v>35</v>
      </c>
      <c r="N8222">
        <v>179</v>
      </c>
      <c r="O8222">
        <v>2</v>
      </c>
      <c r="P8222">
        <v>3</v>
      </c>
      <c r="Q8222">
        <v>18</v>
      </c>
      <c r="R8222">
        <f>SUM(Table1[[#This Row],[FIRST_CLASS_SEATS]:[ECONOMY_SEATS]])</f>
        <v>214</v>
      </c>
      <c r="S8222" s="5">
        <f>(Table1[[#This Row],[TIER1_ELIGIBLE_PAX]]/Table1[[#This Row],[TOTAL_PAX]])</f>
        <v>9.3457943925233638E-3</v>
      </c>
      <c r="T8222" s="5">
        <f>(Table1[[#This Row],[TIER2_ELIGIBLE_PAX]]/Table1[[#This Row],[TOTAL_PAX]])</f>
        <v>1.4018691588785047E-2</v>
      </c>
      <c r="U8222" s="5">
        <f>(Table1[[#This Row],[TIER3_ELIGIBLE_PAX]]/Table1[[#This Row],[TOTAL_PAX]])</f>
        <v>8.4112149532710276E-2</v>
      </c>
      <c r="V8222" s="8">
        <v>0.82405610742197788</v>
      </c>
    </row>
    <row r="8223" spans="1:22" x14ac:dyDescent="0.3">
      <c r="A8223" s="1">
        <v>45814</v>
      </c>
      <c r="B8223" s="2">
        <v>0.27916666666666667</v>
      </c>
      <c r="C8223" t="s">
        <v>26</v>
      </c>
      <c r="D8223" t="s">
        <v>18</v>
      </c>
      <c r="E8223" t="s">
        <v>622</v>
      </c>
      <c r="F8223" t="s">
        <v>20</v>
      </c>
      <c r="G8223" t="s">
        <v>76</v>
      </c>
      <c r="H8223" t="s">
        <v>77</v>
      </c>
      <c r="I8223" t="s">
        <v>78</v>
      </c>
      <c r="J8223" t="s">
        <v>24</v>
      </c>
      <c r="K8223" t="s">
        <v>59</v>
      </c>
      <c r="L8223">
        <v>8</v>
      </c>
      <c r="M8223">
        <v>42</v>
      </c>
      <c r="N8223">
        <v>166</v>
      </c>
      <c r="O8223">
        <v>0</v>
      </c>
      <c r="P8223">
        <v>9</v>
      </c>
      <c r="Q8223">
        <v>34</v>
      </c>
      <c r="R8223">
        <f>SUM(Table1[[#This Row],[FIRST_CLASS_SEATS]:[ECONOMY_SEATS]])</f>
        <v>216</v>
      </c>
      <c r="S8223" s="5">
        <f>(Table1[[#This Row],[TIER1_ELIGIBLE_PAX]]/Table1[[#This Row],[TOTAL_PAX]])</f>
        <v>0</v>
      </c>
      <c r="T8223" s="5">
        <f>(Table1[[#This Row],[TIER2_ELIGIBLE_PAX]]/Table1[[#This Row],[TOTAL_PAX]])</f>
        <v>4.1666666666666664E-2</v>
      </c>
      <c r="U8223" s="5">
        <f>(Table1[[#This Row],[TIER3_ELIGIBLE_PAX]]/Table1[[#This Row],[TOTAL_PAX]])</f>
        <v>0.15740740740740741</v>
      </c>
      <c r="V8223" s="8">
        <v>0.82406529048612764</v>
      </c>
    </row>
    <row r="8224" spans="1:22" x14ac:dyDescent="0.3">
      <c r="A8224" s="1">
        <v>45811</v>
      </c>
      <c r="B8224" s="2">
        <v>0.69444444444444442</v>
      </c>
      <c r="C8224" t="s">
        <v>17</v>
      </c>
      <c r="D8224" t="s">
        <v>18</v>
      </c>
      <c r="E8224" t="s">
        <v>6016</v>
      </c>
      <c r="F8224" t="s">
        <v>20</v>
      </c>
      <c r="G8224" t="s">
        <v>99</v>
      </c>
      <c r="H8224" t="s">
        <v>74</v>
      </c>
      <c r="I8224" t="s">
        <v>31</v>
      </c>
      <c r="J8224" t="s">
        <v>32</v>
      </c>
      <c r="K8224" t="s">
        <v>33</v>
      </c>
      <c r="L8224">
        <v>0</v>
      </c>
      <c r="M8224">
        <v>9</v>
      </c>
      <c r="N8224">
        <v>171</v>
      </c>
      <c r="O8224">
        <v>2</v>
      </c>
      <c r="P8224">
        <v>8</v>
      </c>
      <c r="Q8224">
        <v>31</v>
      </c>
      <c r="R8224">
        <f>SUM(Table1[[#This Row],[FIRST_CLASS_SEATS]:[ECONOMY_SEATS]])</f>
        <v>180</v>
      </c>
      <c r="S8224" s="5">
        <f>(Table1[[#This Row],[TIER1_ELIGIBLE_PAX]]/Table1[[#This Row],[TOTAL_PAX]])</f>
        <v>1.1111111111111112E-2</v>
      </c>
      <c r="T8224" s="5">
        <f>(Table1[[#This Row],[TIER2_ELIGIBLE_PAX]]/Table1[[#This Row],[TOTAL_PAX]])</f>
        <v>4.4444444444444446E-2</v>
      </c>
      <c r="U8224" s="5">
        <f>(Table1[[#This Row],[TIER3_ELIGIBLE_PAX]]/Table1[[#This Row],[TOTAL_PAX]])</f>
        <v>0.17222222222222222</v>
      </c>
      <c r="V8224" s="8">
        <v>0.82419445490428211</v>
      </c>
    </row>
    <row r="8225" spans="1:22" x14ac:dyDescent="0.3">
      <c r="A8225" s="1">
        <v>45867</v>
      </c>
      <c r="B8225" s="2">
        <v>0.51527777777777772</v>
      </c>
      <c r="C8225" t="s">
        <v>48</v>
      </c>
      <c r="D8225" t="s">
        <v>18</v>
      </c>
      <c r="E8225" t="s">
        <v>1681</v>
      </c>
      <c r="F8225" t="s">
        <v>20</v>
      </c>
      <c r="G8225" t="s">
        <v>99</v>
      </c>
      <c r="H8225" t="s">
        <v>74</v>
      </c>
      <c r="I8225" t="s">
        <v>31</v>
      </c>
      <c r="J8225" t="s">
        <v>32</v>
      </c>
      <c r="K8225" t="s">
        <v>33</v>
      </c>
      <c r="L8225">
        <v>0</v>
      </c>
      <c r="M8225">
        <v>6</v>
      </c>
      <c r="N8225">
        <v>174</v>
      </c>
      <c r="O8225">
        <v>1</v>
      </c>
      <c r="P8225">
        <v>7</v>
      </c>
      <c r="Q8225">
        <v>29</v>
      </c>
      <c r="R8225">
        <f>SUM(Table1[[#This Row],[FIRST_CLASS_SEATS]:[ECONOMY_SEATS]])</f>
        <v>180</v>
      </c>
      <c r="S8225" s="5">
        <f>(Table1[[#This Row],[TIER1_ELIGIBLE_PAX]]/Table1[[#This Row],[TOTAL_PAX]])</f>
        <v>5.5555555555555558E-3</v>
      </c>
      <c r="T8225" s="5">
        <f>(Table1[[#This Row],[TIER2_ELIGIBLE_PAX]]/Table1[[#This Row],[TOTAL_PAX]])</f>
        <v>3.888888888888889E-2</v>
      </c>
      <c r="U8225" s="5">
        <f>(Table1[[#This Row],[TIER3_ELIGIBLE_PAX]]/Table1[[#This Row],[TOTAL_PAX]])</f>
        <v>0.16111111111111112</v>
      </c>
      <c r="V8225" s="8">
        <v>0.82421609533789264</v>
      </c>
    </row>
    <row r="8226" spans="1:22" x14ac:dyDescent="0.3">
      <c r="A8226" s="1">
        <v>45767</v>
      </c>
      <c r="B8226" s="2">
        <v>0.87777777777777777</v>
      </c>
      <c r="C8226" t="s">
        <v>34</v>
      </c>
      <c r="D8226" t="s">
        <v>18</v>
      </c>
      <c r="E8226" t="s">
        <v>2740</v>
      </c>
      <c r="F8226" t="s">
        <v>20</v>
      </c>
      <c r="G8226" t="s">
        <v>68</v>
      </c>
      <c r="H8226" t="s">
        <v>69</v>
      </c>
      <c r="I8226" t="s">
        <v>31</v>
      </c>
      <c r="J8226" t="s">
        <v>32</v>
      </c>
      <c r="K8226" t="s">
        <v>33</v>
      </c>
      <c r="L8226">
        <v>0</v>
      </c>
      <c r="M8226">
        <v>2</v>
      </c>
      <c r="N8226">
        <v>178</v>
      </c>
      <c r="O8226">
        <v>0</v>
      </c>
      <c r="P8226">
        <v>8</v>
      </c>
      <c r="Q8226">
        <v>32</v>
      </c>
      <c r="R8226">
        <f>SUM(Table1[[#This Row],[FIRST_CLASS_SEATS]:[ECONOMY_SEATS]])</f>
        <v>180</v>
      </c>
      <c r="S8226" s="5">
        <f>(Table1[[#This Row],[TIER1_ELIGIBLE_PAX]]/Table1[[#This Row],[TOTAL_PAX]])</f>
        <v>0</v>
      </c>
      <c r="T8226" s="5">
        <f>(Table1[[#This Row],[TIER2_ELIGIBLE_PAX]]/Table1[[#This Row],[TOTAL_PAX]])</f>
        <v>4.4444444444444446E-2</v>
      </c>
      <c r="U8226" s="5">
        <f>(Table1[[#This Row],[TIER3_ELIGIBLE_PAX]]/Table1[[#This Row],[TOTAL_PAX]])</f>
        <v>0.17777777777777778</v>
      </c>
      <c r="V8226" s="8">
        <v>0.82423862644127055</v>
      </c>
    </row>
    <row r="8227" spans="1:22" x14ac:dyDescent="0.3">
      <c r="A8227" s="1">
        <v>45883</v>
      </c>
      <c r="B8227" s="2">
        <v>0.32361111111111113</v>
      </c>
      <c r="C8227" t="s">
        <v>26</v>
      </c>
      <c r="D8227" t="s">
        <v>18</v>
      </c>
      <c r="E8227" t="s">
        <v>4928</v>
      </c>
      <c r="F8227" t="s">
        <v>20</v>
      </c>
      <c r="G8227" t="s">
        <v>76</v>
      </c>
      <c r="H8227" t="s">
        <v>77</v>
      </c>
      <c r="I8227" t="s">
        <v>78</v>
      </c>
      <c r="J8227" t="s">
        <v>24</v>
      </c>
      <c r="K8227" t="s">
        <v>59</v>
      </c>
      <c r="L8227">
        <v>0</v>
      </c>
      <c r="M8227">
        <v>31</v>
      </c>
      <c r="N8227">
        <v>173</v>
      </c>
      <c r="O8227">
        <v>1</v>
      </c>
      <c r="P8227">
        <v>5</v>
      </c>
      <c r="Q8227">
        <v>23</v>
      </c>
      <c r="R8227">
        <f>SUM(Table1[[#This Row],[FIRST_CLASS_SEATS]:[ECONOMY_SEATS]])</f>
        <v>204</v>
      </c>
      <c r="S8227" s="5">
        <f>(Table1[[#This Row],[TIER1_ELIGIBLE_PAX]]/Table1[[#This Row],[TOTAL_PAX]])</f>
        <v>4.9019607843137254E-3</v>
      </c>
      <c r="T8227" s="5">
        <f>(Table1[[#This Row],[TIER2_ELIGIBLE_PAX]]/Table1[[#This Row],[TOTAL_PAX]])</f>
        <v>2.4509803921568627E-2</v>
      </c>
      <c r="U8227" s="5">
        <f>(Table1[[#This Row],[TIER3_ELIGIBLE_PAX]]/Table1[[#This Row],[TOTAL_PAX]])</f>
        <v>0.11274509803921569</v>
      </c>
      <c r="V8227" s="8">
        <v>0.82424458197048067</v>
      </c>
    </row>
    <row r="8228" spans="1:22" x14ac:dyDescent="0.3">
      <c r="A8228" s="1">
        <v>45888</v>
      </c>
      <c r="B8228" s="2">
        <v>0.37708333333333333</v>
      </c>
      <c r="C8228" t="s">
        <v>26</v>
      </c>
      <c r="D8228" t="s">
        <v>18</v>
      </c>
      <c r="E8228" t="s">
        <v>2383</v>
      </c>
      <c r="F8228" t="s">
        <v>20</v>
      </c>
      <c r="G8228" t="s">
        <v>73</v>
      </c>
      <c r="H8228" t="s">
        <v>74</v>
      </c>
      <c r="I8228" t="s">
        <v>31</v>
      </c>
      <c r="J8228" t="s">
        <v>32</v>
      </c>
      <c r="K8228" t="s">
        <v>33</v>
      </c>
      <c r="L8228">
        <v>0</v>
      </c>
      <c r="M8228">
        <v>12</v>
      </c>
      <c r="N8228">
        <v>168</v>
      </c>
      <c r="O8228">
        <v>0</v>
      </c>
      <c r="P8228">
        <v>2</v>
      </c>
      <c r="Q8228">
        <v>15</v>
      </c>
      <c r="R8228">
        <f>SUM(Table1[[#This Row],[FIRST_CLASS_SEATS]:[ECONOMY_SEATS]])</f>
        <v>180</v>
      </c>
      <c r="S8228" s="5">
        <f>(Table1[[#This Row],[TIER1_ELIGIBLE_PAX]]/Table1[[#This Row],[TOTAL_PAX]])</f>
        <v>0</v>
      </c>
      <c r="T8228" s="5">
        <f>(Table1[[#This Row],[TIER2_ELIGIBLE_PAX]]/Table1[[#This Row],[TOTAL_PAX]])</f>
        <v>1.1111111111111112E-2</v>
      </c>
      <c r="U8228" s="5">
        <f>(Table1[[#This Row],[TIER3_ELIGIBLE_PAX]]/Table1[[#This Row],[TOTAL_PAX]])</f>
        <v>8.3333333333333329E-2</v>
      </c>
      <c r="V8228" s="8">
        <v>0.82429277312990046</v>
      </c>
    </row>
    <row r="8229" spans="1:22" x14ac:dyDescent="0.3">
      <c r="A8229" s="1">
        <v>45764</v>
      </c>
      <c r="B8229" s="2">
        <v>0.30138888888888887</v>
      </c>
      <c r="C8229" t="s">
        <v>26</v>
      </c>
      <c r="D8229" t="s">
        <v>18</v>
      </c>
      <c r="E8229" t="s">
        <v>1909</v>
      </c>
      <c r="F8229" t="s">
        <v>20</v>
      </c>
      <c r="G8229" t="s">
        <v>54</v>
      </c>
      <c r="H8229" t="s">
        <v>30</v>
      </c>
      <c r="I8229" t="s">
        <v>31</v>
      </c>
      <c r="J8229" t="s">
        <v>32</v>
      </c>
      <c r="K8229" t="s">
        <v>33</v>
      </c>
      <c r="L8229">
        <v>0</v>
      </c>
      <c r="M8229">
        <v>12</v>
      </c>
      <c r="N8229">
        <v>168</v>
      </c>
      <c r="O8229">
        <v>1</v>
      </c>
      <c r="P8229">
        <v>9</v>
      </c>
      <c r="Q8229">
        <v>33</v>
      </c>
      <c r="R8229">
        <f>SUM(Table1[[#This Row],[FIRST_CLASS_SEATS]:[ECONOMY_SEATS]])</f>
        <v>180</v>
      </c>
      <c r="S8229" s="5">
        <f>(Table1[[#This Row],[TIER1_ELIGIBLE_PAX]]/Table1[[#This Row],[TOTAL_PAX]])</f>
        <v>5.5555555555555558E-3</v>
      </c>
      <c r="T8229" s="5">
        <f>(Table1[[#This Row],[TIER2_ELIGIBLE_PAX]]/Table1[[#This Row],[TOTAL_PAX]])</f>
        <v>0.05</v>
      </c>
      <c r="U8229" s="5">
        <f>(Table1[[#This Row],[TIER3_ELIGIBLE_PAX]]/Table1[[#This Row],[TOTAL_PAX]])</f>
        <v>0.18333333333333332</v>
      </c>
      <c r="V8229" s="8">
        <v>0.82446024149481223</v>
      </c>
    </row>
    <row r="8230" spans="1:22" x14ac:dyDescent="0.3">
      <c r="A8230" s="1">
        <v>45955</v>
      </c>
      <c r="B8230" s="2">
        <v>0.94236111111111109</v>
      </c>
      <c r="C8230" t="s">
        <v>34</v>
      </c>
      <c r="D8230" t="s">
        <v>18</v>
      </c>
      <c r="E8230" t="s">
        <v>4045</v>
      </c>
      <c r="F8230" t="s">
        <v>20</v>
      </c>
      <c r="G8230" t="s">
        <v>68</v>
      </c>
      <c r="H8230" t="s">
        <v>69</v>
      </c>
      <c r="I8230" t="s">
        <v>31</v>
      </c>
      <c r="J8230" t="s">
        <v>32</v>
      </c>
      <c r="K8230" t="s">
        <v>33</v>
      </c>
      <c r="L8230">
        <v>0</v>
      </c>
      <c r="M8230">
        <v>11</v>
      </c>
      <c r="N8230">
        <v>169</v>
      </c>
      <c r="O8230">
        <v>0</v>
      </c>
      <c r="P8230">
        <v>13</v>
      </c>
      <c r="Q8230">
        <v>45</v>
      </c>
      <c r="R8230">
        <f>SUM(Table1[[#This Row],[FIRST_CLASS_SEATS]:[ECONOMY_SEATS]])</f>
        <v>180</v>
      </c>
      <c r="S8230" s="5">
        <f>(Table1[[#This Row],[TIER1_ELIGIBLE_PAX]]/Table1[[#This Row],[TOTAL_PAX]])</f>
        <v>0</v>
      </c>
      <c r="T8230" s="5">
        <f>(Table1[[#This Row],[TIER2_ELIGIBLE_PAX]]/Table1[[#This Row],[TOTAL_PAX]])</f>
        <v>7.2222222222222215E-2</v>
      </c>
      <c r="U8230" s="5">
        <f>(Table1[[#This Row],[TIER3_ELIGIBLE_PAX]]/Table1[[#This Row],[TOTAL_PAX]])</f>
        <v>0.25</v>
      </c>
      <c r="V8230" s="8">
        <v>0.82446616545001872</v>
      </c>
    </row>
    <row r="8231" spans="1:22" x14ac:dyDescent="0.3">
      <c r="A8231" s="1">
        <v>45855</v>
      </c>
      <c r="B8231" s="2">
        <v>0.8</v>
      </c>
      <c r="C8231" t="s">
        <v>34</v>
      </c>
      <c r="D8231" t="s">
        <v>18</v>
      </c>
      <c r="E8231" t="s">
        <v>457</v>
      </c>
      <c r="F8231" t="s">
        <v>20</v>
      </c>
      <c r="G8231" t="s">
        <v>36</v>
      </c>
      <c r="H8231" t="s">
        <v>37</v>
      </c>
      <c r="I8231" t="s">
        <v>31</v>
      </c>
      <c r="J8231" t="s">
        <v>32</v>
      </c>
      <c r="K8231" t="s">
        <v>33</v>
      </c>
      <c r="L8231">
        <v>0</v>
      </c>
      <c r="M8231">
        <v>4</v>
      </c>
      <c r="N8231">
        <v>176</v>
      </c>
      <c r="O8231">
        <v>1</v>
      </c>
      <c r="P8231">
        <v>12</v>
      </c>
      <c r="Q8231">
        <v>41</v>
      </c>
      <c r="R8231">
        <f>SUM(Table1[[#This Row],[FIRST_CLASS_SEATS]:[ECONOMY_SEATS]])</f>
        <v>180</v>
      </c>
      <c r="S8231" s="5">
        <f>(Table1[[#This Row],[TIER1_ELIGIBLE_PAX]]/Table1[[#This Row],[TOTAL_PAX]])</f>
        <v>5.5555555555555558E-3</v>
      </c>
      <c r="T8231" s="5">
        <f>(Table1[[#This Row],[TIER2_ELIGIBLE_PAX]]/Table1[[#This Row],[TOTAL_PAX]])</f>
        <v>6.6666666666666666E-2</v>
      </c>
      <c r="U8231" s="5">
        <f>(Table1[[#This Row],[TIER3_ELIGIBLE_PAX]]/Table1[[#This Row],[TOTAL_PAX]])</f>
        <v>0.22777777777777777</v>
      </c>
      <c r="V8231" s="8">
        <v>0.82448033813980526</v>
      </c>
    </row>
    <row r="8232" spans="1:22" x14ac:dyDescent="0.3">
      <c r="A8232" s="1">
        <v>45861</v>
      </c>
      <c r="B8232" s="2">
        <v>0.83958333333333335</v>
      </c>
      <c r="C8232" t="s">
        <v>34</v>
      </c>
      <c r="D8232" t="s">
        <v>18</v>
      </c>
      <c r="E8232" t="s">
        <v>3376</v>
      </c>
      <c r="F8232" t="s">
        <v>20</v>
      </c>
      <c r="G8232" t="s">
        <v>76</v>
      </c>
      <c r="H8232" t="s">
        <v>77</v>
      </c>
      <c r="I8232" t="s">
        <v>78</v>
      </c>
      <c r="J8232" t="s">
        <v>24</v>
      </c>
      <c r="K8232" t="s">
        <v>25</v>
      </c>
      <c r="L8232">
        <v>0</v>
      </c>
      <c r="M8232">
        <v>32</v>
      </c>
      <c r="N8232">
        <v>300</v>
      </c>
      <c r="O8232">
        <v>2</v>
      </c>
      <c r="P8232">
        <v>9</v>
      </c>
      <c r="Q8232">
        <v>34</v>
      </c>
      <c r="R8232">
        <f>SUM(Table1[[#This Row],[FIRST_CLASS_SEATS]:[ECONOMY_SEATS]])</f>
        <v>332</v>
      </c>
      <c r="S8232" s="5">
        <f>(Table1[[#This Row],[TIER1_ELIGIBLE_PAX]]/Table1[[#This Row],[TOTAL_PAX]])</f>
        <v>6.024096385542169E-3</v>
      </c>
      <c r="T8232" s="5">
        <f>(Table1[[#This Row],[TIER2_ELIGIBLE_PAX]]/Table1[[#This Row],[TOTAL_PAX]])</f>
        <v>2.710843373493976E-2</v>
      </c>
      <c r="U8232" s="5">
        <f>(Table1[[#This Row],[TIER3_ELIGIBLE_PAX]]/Table1[[#This Row],[TOTAL_PAX]])</f>
        <v>0.10240963855421686</v>
      </c>
      <c r="V8232" s="8">
        <v>0.82477716260937728</v>
      </c>
    </row>
    <row r="8233" spans="1:22" x14ac:dyDescent="0.3">
      <c r="A8233" s="1">
        <v>45870</v>
      </c>
      <c r="B8233" s="2">
        <v>0.85416666666666663</v>
      </c>
      <c r="C8233" t="s">
        <v>34</v>
      </c>
      <c r="D8233" t="s">
        <v>18</v>
      </c>
      <c r="E8233" t="s">
        <v>2044</v>
      </c>
      <c r="F8233" t="s">
        <v>20</v>
      </c>
      <c r="G8233" t="s">
        <v>40</v>
      </c>
      <c r="H8233" t="s">
        <v>41</v>
      </c>
      <c r="I8233" t="s">
        <v>31</v>
      </c>
      <c r="J8233" t="s">
        <v>32</v>
      </c>
      <c r="K8233" t="s">
        <v>33</v>
      </c>
      <c r="L8233">
        <v>0</v>
      </c>
      <c r="M8233">
        <v>13</v>
      </c>
      <c r="N8233">
        <v>167</v>
      </c>
      <c r="O8233">
        <v>0</v>
      </c>
      <c r="P8233">
        <v>6</v>
      </c>
      <c r="Q8233">
        <v>24</v>
      </c>
      <c r="R8233">
        <f>SUM(Table1[[#This Row],[FIRST_CLASS_SEATS]:[ECONOMY_SEATS]])</f>
        <v>180</v>
      </c>
      <c r="S8233" s="5">
        <f>(Table1[[#This Row],[TIER1_ELIGIBLE_PAX]]/Table1[[#This Row],[TOTAL_PAX]])</f>
        <v>0</v>
      </c>
      <c r="T8233" s="5">
        <f>(Table1[[#This Row],[TIER2_ELIGIBLE_PAX]]/Table1[[#This Row],[TOTAL_PAX]])</f>
        <v>3.3333333333333333E-2</v>
      </c>
      <c r="U8233" s="5">
        <f>(Table1[[#This Row],[TIER3_ELIGIBLE_PAX]]/Table1[[#This Row],[TOTAL_PAX]])</f>
        <v>0.13333333333333333</v>
      </c>
      <c r="V8233" s="8">
        <v>0.82479046684899759</v>
      </c>
    </row>
    <row r="8234" spans="1:22" x14ac:dyDescent="0.3">
      <c r="A8234" s="1">
        <v>45920</v>
      </c>
      <c r="B8234" s="2">
        <v>0.87430555555555556</v>
      </c>
      <c r="C8234" t="s">
        <v>34</v>
      </c>
      <c r="D8234" t="s">
        <v>18</v>
      </c>
      <c r="E8234" t="s">
        <v>2645</v>
      </c>
      <c r="F8234" t="s">
        <v>20</v>
      </c>
      <c r="G8234" t="s">
        <v>43</v>
      </c>
      <c r="H8234" t="s">
        <v>44</v>
      </c>
      <c r="I8234" t="s">
        <v>31</v>
      </c>
      <c r="J8234" t="s">
        <v>32</v>
      </c>
      <c r="K8234" t="s">
        <v>33</v>
      </c>
      <c r="L8234">
        <v>0</v>
      </c>
      <c r="M8234">
        <v>1</v>
      </c>
      <c r="N8234">
        <v>179</v>
      </c>
      <c r="O8234">
        <v>0</v>
      </c>
      <c r="P8234">
        <v>8</v>
      </c>
      <c r="Q8234">
        <v>31</v>
      </c>
      <c r="R8234">
        <f>SUM(Table1[[#This Row],[FIRST_CLASS_SEATS]:[ECONOMY_SEATS]])</f>
        <v>180</v>
      </c>
      <c r="S8234" s="5">
        <f>(Table1[[#This Row],[TIER1_ELIGIBLE_PAX]]/Table1[[#This Row],[TOTAL_PAX]])</f>
        <v>0</v>
      </c>
      <c r="T8234" s="5">
        <f>(Table1[[#This Row],[TIER2_ELIGIBLE_PAX]]/Table1[[#This Row],[TOTAL_PAX]])</f>
        <v>4.4444444444444446E-2</v>
      </c>
      <c r="U8234" s="5">
        <f>(Table1[[#This Row],[TIER3_ELIGIBLE_PAX]]/Table1[[#This Row],[TOTAL_PAX]])</f>
        <v>0.17222222222222222</v>
      </c>
      <c r="V8234" s="8">
        <v>0.82486889721357304</v>
      </c>
    </row>
    <row r="8235" spans="1:22" x14ac:dyDescent="0.3">
      <c r="A8235" s="1">
        <v>45929</v>
      </c>
      <c r="B8235" s="2">
        <v>0.58194444444444449</v>
      </c>
      <c r="C8235" t="s">
        <v>48</v>
      </c>
      <c r="D8235" t="s">
        <v>18</v>
      </c>
      <c r="E8235" t="s">
        <v>3168</v>
      </c>
      <c r="F8235" t="s">
        <v>20</v>
      </c>
      <c r="G8235" t="s">
        <v>73</v>
      </c>
      <c r="H8235" t="s">
        <v>74</v>
      </c>
      <c r="I8235" t="s">
        <v>31</v>
      </c>
      <c r="J8235" t="s">
        <v>32</v>
      </c>
      <c r="K8235" t="s">
        <v>33</v>
      </c>
      <c r="L8235">
        <v>0</v>
      </c>
      <c r="M8235">
        <v>1</v>
      </c>
      <c r="N8235">
        <v>179</v>
      </c>
      <c r="O8235">
        <v>1</v>
      </c>
      <c r="P8235">
        <v>13</v>
      </c>
      <c r="Q8235">
        <v>46</v>
      </c>
      <c r="R8235">
        <f>SUM(Table1[[#This Row],[FIRST_CLASS_SEATS]:[ECONOMY_SEATS]])</f>
        <v>180</v>
      </c>
      <c r="S8235" s="5">
        <f>(Table1[[#This Row],[TIER1_ELIGIBLE_PAX]]/Table1[[#This Row],[TOTAL_PAX]])</f>
        <v>5.5555555555555558E-3</v>
      </c>
      <c r="T8235" s="5">
        <f>(Table1[[#This Row],[TIER2_ELIGIBLE_PAX]]/Table1[[#This Row],[TOTAL_PAX]])</f>
        <v>7.2222222222222215E-2</v>
      </c>
      <c r="U8235" s="5">
        <f>(Table1[[#This Row],[TIER3_ELIGIBLE_PAX]]/Table1[[#This Row],[TOTAL_PAX]])</f>
        <v>0.25555555555555554</v>
      </c>
      <c r="V8235" s="8">
        <v>0.82517849825664269</v>
      </c>
    </row>
    <row r="8236" spans="1:22" x14ac:dyDescent="0.3">
      <c r="A8236" s="1">
        <v>45820</v>
      </c>
      <c r="B8236" s="2">
        <v>0.45694444444444443</v>
      </c>
      <c r="C8236" t="s">
        <v>26</v>
      </c>
      <c r="D8236" t="s">
        <v>18</v>
      </c>
      <c r="E8236" t="s">
        <v>262</v>
      </c>
      <c r="F8236" t="s">
        <v>20</v>
      </c>
      <c r="G8236" t="s">
        <v>54</v>
      </c>
      <c r="H8236" t="s">
        <v>30</v>
      </c>
      <c r="I8236" t="s">
        <v>31</v>
      </c>
      <c r="J8236" t="s">
        <v>32</v>
      </c>
      <c r="K8236" t="s">
        <v>33</v>
      </c>
      <c r="L8236">
        <v>0</v>
      </c>
      <c r="M8236">
        <v>8</v>
      </c>
      <c r="N8236">
        <v>172</v>
      </c>
      <c r="O8236">
        <v>1</v>
      </c>
      <c r="P8236">
        <v>9</v>
      </c>
      <c r="Q8236">
        <v>35</v>
      </c>
      <c r="R8236">
        <f>SUM(Table1[[#This Row],[FIRST_CLASS_SEATS]:[ECONOMY_SEATS]])</f>
        <v>180</v>
      </c>
      <c r="S8236" s="5">
        <f>(Table1[[#This Row],[TIER1_ELIGIBLE_PAX]]/Table1[[#This Row],[TOTAL_PAX]])</f>
        <v>5.5555555555555558E-3</v>
      </c>
      <c r="T8236" s="5">
        <f>(Table1[[#This Row],[TIER2_ELIGIBLE_PAX]]/Table1[[#This Row],[TOTAL_PAX]])</f>
        <v>0.05</v>
      </c>
      <c r="U8236" s="5">
        <f>(Table1[[#This Row],[TIER3_ELIGIBLE_PAX]]/Table1[[#This Row],[TOTAL_PAX]])</f>
        <v>0.19444444444444445</v>
      </c>
      <c r="V8236" s="8">
        <v>0.82520112677822721</v>
      </c>
    </row>
    <row r="8237" spans="1:22" x14ac:dyDescent="0.3">
      <c r="A8237" s="1">
        <v>45794</v>
      </c>
      <c r="B8237" s="2">
        <v>0.9243055555555556</v>
      </c>
      <c r="C8237" t="s">
        <v>34</v>
      </c>
      <c r="D8237" t="s">
        <v>18</v>
      </c>
      <c r="E8237" t="s">
        <v>1990</v>
      </c>
      <c r="F8237" t="s">
        <v>20</v>
      </c>
      <c r="G8237" t="s">
        <v>73</v>
      </c>
      <c r="H8237" t="s">
        <v>74</v>
      </c>
      <c r="I8237" t="s">
        <v>31</v>
      </c>
      <c r="J8237" t="s">
        <v>32</v>
      </c>
      <c r="K8237" t="s">
        <v>33</v>
      </c>
      <c r="L8237">
        <v>0</v>
      </c>
      <c r="M8237">
        <v>18</v>
      </c>
      <c r="N8237">
        <v>162</v>
      </c>
      <c r="O8237">
        <v>0</v>
      </c>
      <c r="P8237">
        <v>8</v>
      </c>
      <c r="Q8237">
        <v>31</v>
      </c>
      <c r="R8237">
        <f>SUM(Table1[[#This Row],[FIRST_CLASS_SEATS]:[ECONOMY_SEATS]])</f>
        <v>180</v>
      </c>
      <c r="S8237" s="5">
        <f>(Table1[[#This Row],[TIER1_ELIGIBLE_PAX]]/Table1[[#This Row],[TOTAL_PAX]])</f>
        <v>0</v>
      </c>
      <c r="T8237" s="5">
        <f>(Table1[[#This Row],[TIER2_ELIGIBLE_PAX]]/Table1[[#This Row],[TOTAL_PAX]])</f>
        <v>4.4444444444444446E-2</v>
      </c>
      <c r="U8237" s="5">
        <f>(Table1[[#This Row],[TIER3_ELIGIBLE_PAX]]/Table1[[#This Row],[TOTAL_PAX]])</f>
        <v>0.17222222222222222</v>
      </c>
      <c r="V8237" s="8">
        <v>0.82534015018707485</v>
      </c>
    </row>
    <row r="8238" spans="1:22" x14ac:dyDescent="0.3">
      <c r="A8238" s="1">
        <v>45938</v>
      </c>
      <c r="B8238" s="2">
        <v>0.49583333333333335</v>
      </c>
      <c r="C8238" t="s">
        <v>26</v>
      </c>
      <c r="D8238" t="s">
        <v>18</v>
      </c>
      <c r="E8238" t="s">
        <v>531</v>
      </c>
      <c r="F8238" t="s">
        <v>20</v>
      </c>
      <c r="G8238" t="s">
        <v>56</v>
      </c>
      <c r="H8238" t="s">
        <v>57</v>
      </c>
      <c r="I8238" t="s">
        <v>58</v>
      </c>
      <c r="J8238" t="s">
        <v>24</v>
      </c>
      <c r="K8238" t="s">
        <v>25</v>
      </c>
      <c r="L8238">
        <v>0</v>
      </c>
      <c r="M8238">
        <v>32</v>
      </c>
      <c r="N8238">
        <v>300</v>
      </c>
      <c r="O8238">
        <v>2</v>
      </c>
      <c r="P8238">
        <v>6</v>
      </c>
      <c r="Q8238">
        <v>24</v>
      </c>
      <c r="R8238">
        <f>SUM(Table1[[#This Row],[FIRST_CLASS_SEATS]:[ECONOMY_SEATS]])</f>
        <v>332</v>
      </c>
      <c r="S8238" s="5">
        <f>(Table1[[#This Row],[TIER1_ELIGIBLE_PAX]]/Table1[[#This Row],[TOTAL_PAX]])</f>
        <v>6.024096385542169E-3</v>
      </c>
      <c r="T8238" s="5">
        <f>(Table1[[#This Row],[TIER2_ELIGIBLE_PAX]]/Table1[[#This Row],[TOTAL_PAX]])</f>
        <v>1.8072289156626505E-2</v>
      </c>
      <c r="U8238" s="5">
        <f>(Table1[[#This Row],[TIER3_ELIGIBLE_PAX]]/Table1[[#This Row],[TOTAL_PAX]])</f>
        <v>7.2289156626506021E-2</v>
      </c>
      <c r="V8238" s="8">
        <v>0.82566579462228773</v>
      </c>
    </row>
    <row r="8239" spans="1:22" x14ac:dyDescent="0.3">
      <c r="A8239" s="1">
        <v>45908</v>
      </c>
      <c r="B8239" s="2">
        <v>0.55972222222222223</v>
      </c>
      <c r="C8239" t="s">
        <v>48</v>
      </c>
      <c r="D8239" t="s">
        <v>18</v>
      </c>
      <c r="E8239" t="s">
        <v>1948</v>
      </c>
      <c r="F8239" t="s">
        <v>20</v>
      </c>
      <c r="G8239" t="s">
        <v>99</v>
      </c>
      <c r="H8239" t="s">
        <v>74</v>
      </c>
      <c r="I8239" t="s">
        <v>31</v>
      </c>
      <c r="J8239" t="s">
        <v>32</v>
      </c>
      <c r="K8239" t="s">
        <v>33</v>
      </c>
      <c r="L8239">
        <v>0</v>
      </c>
      <c r="M8239">
        <v>11</v>
      </c>
      <c r="N8239">
        <v>169</v>
      </c>
      <c r="O8239">
        <v>2</v>
      </c>
      <c r="P8239">
        <v>12</v>
      </c>
      <c r="Q8239">
        <v>42</v>
      </c>
      <c r="R8239">
        <f>SUM(Table1[[#This Row],[FIRST_CLASS_SEATS]:[ECONOMY_SEATS]])</f>
        <v>180</v>
      </c>
      <c r="S8239" s="5">
        <f>(Table1[[#This Row],[TIER1_ELIGIBLE_PAX]]/Table1[[#This Row],[TOTAL_PAX]])</f>
        <v>1.1111111111111112E-2</v>
      </c>
      <c r="T8239" s="5">
        <f>(Table1[[#This Row],[TIER2_ELIGIBLE_PAX]]/Table1[[#This Row],[TOTAL_PAX]])</f>
        <v>6.6666666666666666E-2</v>
      </c>
      <c r="U8239" s="5">
        <f>(Table1[[#This Row],[TIER3_ELIGIBLE_PAX]]/Table1[[#This Row],[TOTAL_PAX]])</f>
        <v>0.23333333333333334</v>
      </c>
      <c r="V8239" s="8">
        <v>0.82572019894753235</v>
      </c>
    </row>
    <row r="8240" spans="1:22" x14ac:dyDescent="0.3">
      <c r="A8240" s="1">
        <v>45887</v>
      </c>
      <c r="B8240" s="2">
        <v>0.64513888888888893</v>
      </c>
      <c r="C8240" t="s">
        <v>17</v>
      </c>
      <c r="D8240" t="s">
        <v>18</v>
      </c>
      <c r="E8240" t="s">
        <v>2265</v>
      </c>
      <c r="F8240" t="s">
        <v>20</v>
      </c>
      <c r="G8240" t="s">
        <v>62</v>
      </c>
      <c r="H8240" t="s">
        <v>63</v>
      </c>
      <c r="I8240" t="s">
        <v>31</v>
      </c>
      <c r="J8240" t="s">
        <v>32</v>
      </c>
      <c r="K8240" t="s">
        <v>33</v>
      </c>
      <c r="L8240">
        <v>0</v>
      </c>
      <c r="M8240">
        <v>11</v>
      </c>
      <c r="N8240">
        <v>169</v>
      </c>
      <c r="O8240">
        <v>1</v>
      </c>
      <c r="P8240">
        <v>14</v>
      </c>
      <c r="Q8240">
        <v>48</v>
      </c>
      <c r="R8240">
        <f>SUM(Table1[[#This Row],[FIRST_CLASS_SEATS]:[ECONOMY_SEATS]])</f>
        <v>180</v>
      </c>
      <c r="S8240" s="5">
        <f>(Table1[[#This Row],[TIER1_ELIGIBLE_PAX]]/Table1[[#This Row],[TOTAL_PAX]])</f>
        <v>5.5555555555555558E-3</v>
      </c>
      <c r="T8240" s="5">
        <f>(Table1[[#This Row],[TIER2_ELIGIBLE_PAX]]/Table1[[#This Row],[TOTAL_PAX]])</f>
        <v>7.7777777777777779E-2</v>
      </c>
      <c r="U8240" s="5">
        <f>(Table1[[#This Row],[TIER3_ELIGIBLE_PAX]]/Table1[[#This Row],[TOTAL_PAX]])</f>
        <v>0.26666666666666666</v>
      </c>
      <c r="V8240" s="8">
        <v>0.82574659404694706</v>
      </c>
    </row>
    <row r="8241" spans="1:22" x14ac:dyDescent="0.3">
      <c r="A8241" s="1">
        <v>45760</v>
      </c>
      <c r="B8241" s="2">
        <v>0.59236111111111112</v>
      </c>
      <c r="C8241" t="s">
        <v>17</v>
      </c>
      <c r="D8241" t="s">
        <v>18</v>
      </c>
      <c r="E8241" t="s">
        <v>1138</v>
      </c>
      <c r="F8241" t="s">
        <v>20</v>
      </c>
      <c r="G8241" t="s">
        <v>76</v>
      </c>
      <c r="H8241" t="s">
        <v>77</v>
      </c>
      <c r="I8241" t="s">
        <v>78</v>
      </c>
      <c r="J8241" t="s">
        <v>24</v>
      </c>
      <c r="K8241" t="s">
        <v>59</v>
      </c>
      <c r="L8241">
        <v>8</v>
      </c>
      <c r="M8241">
        <v>48</v>
      </c>
      <c r="N8241">
        <v>200</v>
      </c>
      <c r="O8241">
        <v>0</v>
      </c>
      <c r="P8241">
        <v>6</v>
      </c>
      <c r="Q8241">
        <v>26</v>
      </c>
      <c r="R8241">
        <f>SUM(Table1[[#This Row],[FIRST_CLASS_SEATS]:[ECONOMY_SEATS]])</f>
        <v>256</v>
      </c>
      <c r="S8241" s="5">
        <f>(Table1[[#This Row],[TIER1_ELIGIBLE_PAX]]/Table1[[#This Row],[TOTAL_PAX]])</f>
        <v>0</v>
      </c>
      <c r="T8241" s="5">
        <f>(Table1[[#This Row],[TIER2_ELIGIBLE_PAX]]/Table1[[#This Row],[TOTAL_PAX]])</f>
        <v>2.34375E-2</v>
      </c>
      <c r="U8241" s="5">
        <f>(Table1[[#This Row],[TIER3_ELIGIBLE_PAX]]/Table1[[#This Row],[TOTAL_PAX]])</f>
        <v>0.1015625</v>
      </c>
      <c r="V8241" s="8">
        <v>0.82589335957408139</v>
      </c>
    </row>
    <row r="8242" spans="1:22" x14ac:dyDescent="0.3">
      <c r="A8242" s="1">
        <v>45924</v>
      </c>
      <c r="B8242" s="2">
        <v>0.42430555555555555</v>
      </c>
      <c r="C8242" t="s">
        <v>26</v>
      </c>
      <c r="D8242" t="s">
        <v>18</v>
      </c>
      <c r="E8242" t="s">
        <v>1618</v>
      </c>
      <c r="F8242" t="s">
        <v>20</v>
      </c>
      <c r="G8242" t="s">
        <v>36</v>
      </c>
      <c r="H8242" t="s">
        <v>37</v>
      </c>
      <c r="I8242" t="s">
        <v>31</v>
      </c>
      <c r="J8242" t="s">
        <v>32</v>
      </c>
      <c r="K8242" t="s">
        <v>33</v>
      </c>
      <c r="L8242">
        <v>0</v>
      </c>
      <c r="M8242">
        <v>4</v>
      </c>
      <c r="N8242">
        <v>176</v>
      </c>
      <c r="O8242">
        <v>0</v>
      </c>
      <c r="P8242">
        <v>17</v>
      </c>
      <c r="Q8242">
        <v>58</v>
      </c>
      <c r="R8242">
        <f>SUM(Table1[[#This Row],[FIRST_CLASS_SEATS]:[ECONOMY_SEATS]])</f>
        <v>180</v>
      </c>
      <c r="S8242" s="5">
        <f>(Table1[[#This Row],[TIER1_ELIGIBLE_PAX]]/Table1[[#This Row],[TOTAL_PAX]])</f>
        <v>0</v>
      </c>
      <c r="T8242" s="5">
        <f>(Table1[[#This Row],[TIER2_ELIGIBLE_PAX]]/Table1[[#This Row],[TOTAL_PAX]])</f>
        <v>9.4444444444444442E-2</v>
      </c>
      <c r="U8242" s="5">
        <f>(Table1[[#This Row],[TIER3_ELIGIBLE_PAX]]/Table1[[#This Row],[TOTAL_PAX]])</f>
        <v>0.32222222222222224</v>
      </c>
      <c r="V8242" s="8">
        <v>0.82591471872821698</v>
      </c>
    </row>
    <row r="8243" spans="1:22" x14ac:dyDescent="0.3">
      <c r="A8243" s="1">
        <v>45868</v>
      </c>
      <c r="B8243" s="2">
        <v>0.85347222222222219</v>
      </c>
      <c r="C8243" t="s">
        <v>34</v>
      </c>
      <c r="D8243" t="s">
        <v>18</v>
      </c>
      <c r="E8243" t="s">
        <v>5163</v>
      </c>
      <c r="F8243" t="s">
        <v>20</v>
      </c>
      <c r="G8243" t="s">
        <v>76</v>
      </c>
      <c r="H8243" t="s">
        <v>77</v>
      </c>
      <c r="I8243" t="s">
        <v>78</v>
      </c>
      <c r="J8243" t="s">
        <v>24</v>
      </c>
      <c r="K8243" t="s">
        <v>47</v>
      </c>
      <c r="L8243">
        <v>0</v>
      </c>
      <c r="M8243">
        <v>56</v>
      </c>
      <c r="N8243">
        <v>275</v>
      </c>
      <c r="O8243">
        <v>0</v>
      </c>
      <c r="P8243">
        <v>5</v>
      </c>
      <c r="Q8243">
        <v>23</v>
      </c>
      <c r="R8243">
        <f>SUM(Table1[[#This Row],[FIRST_CLASS_SEATS]:[ECONOMY_SEATS]])</f>
        <v>331</v>
      </c>
      <c r="S8243" s="5">
        <f>(Table1[[#This Row],[TIER1_ELIGIBLE_PAX]]/Table1[[#This Row],[TOTAL_PAX]])</f>
        <v>0</v>
      </c>
      <c r="T8243" s="5">
        <f>(Table1[[#This Row],[TIER2_ELIGIBLE_PAX]]/Table1[[#This Row],[TOTAL_PAX]])</f>
        <v>1.5105740181268883E-2</v>
      </c>
      <c r="U8243" s="5">
        <f>(Table1[[#This Row],[TIER3_ELIGIBLE_PAX]]/Table1[[#This Row],[TOTAL_PAX]])</f>
        <v>6.9486404833836862E-2</v>
      </c>
      <c r="V8243" s="8">
        <v>0.82595943733859056</v>
      </c>
    </row>
    <row r="8244" spans="1:22" x14ac:dyDescent="0.3">
      <c r="A8244" s="1">
        <v>45749</v>
      </c>
      <c r="B8244" s="2">
        <v>0.55763888888888891</v>
      </c>
      <c r="C8244" t="s">
        <v>48</v>
      </c>
      <c r="D8244" t="s">
        <v>18</v>
      </c>
      <c r="E8244" t="s">
        <v>5283</v>
      </c>
      <c r="F8244" t="s">
        <v>20</v>
      </c>
      <c r="G8244" t="s">
        <v>73</v>
      </c>
      <c r="H8244" t="s">
        <v>74</v>
      </c>
      <c r="I8244" t="s">
        <v>31</v>
      </c>
      <c r="J8244" t="s">
        <v>32</v>
      </c>
      <c r="K8244" t="s">
        <v>33</v>
      </c>
      <c r="L8244">
        <v>0</v>
      </c>
      <c r="M8244">
        <v>3</v>
      </c>
      <c r="N8244">
        <v>177</v>
      </c>
      <c r="O8244">
        <v>0</v>
      </c>
      <c r="P8244">
        <v>12</v>
      </c>
      <c r="Q8244">
        <v>44</v>
      </c>
      <c r="R8244">
        <f>SUM(Table1[[#This Row],[FIRST_CLASS_SEATS]:[ECONOMY_SEATS]])</f>
        <v>180</v>
      </c>
      <c r="S8244" s="5">
        <f>(Table1[[#This Row],[TIER1_ELIGIBLE_PAX]]/Table1[[#This Row],[TOTAL_PAX]])</f>
        <v>0</v>
      </c>
      <c r="T8244" s="5">
        <f>(Table1[[#This Row],[TIER2_ELIGIBLE_PAX]]/Table1[[#This Row],[TOTAL_PAX]])</f>
        <v>6.6666666666666666E-2</v>
      </c>
      <c r="U8244" s="5">
        <f>(Table1[[#This Row],[TIER3_ELIGIBLE_PAX]]/Table1[[#This Row],[TOTAL_PAX]])</f>
        <v>0.24444444444444444</v>
      </c>
      <c r="V8244" s="8">
        <v>0.82600175650588104</v>
      </c>
    </row>
    <row r="8245" spans="1:22" x14ac:dyDescent="0.3">
      <c r="A8245" s="1">
        <v>45854</v>
      </c>
      <c r="B8245" s="2">
        <v>0.36666666666666664</v>
      </c>
      <c r="C8245" t="s">
        <v>26</v>
      </c>
      <c r="D8245" t="s">
        <v>18</v>
      </c>
      <c r="E8245" t="s">
        <v>2268</v>
      </c>
      <c r="F8245" t="s">
        <v>20</v>
      </c>
      <c r="G8245" t="s">
        <v>76</v>
      </c>
      <c r="H8245" t="s">
        <v>77</v>
      </c>
      <c r="I8245" t="s">
        <v>78</v>
      </c>
      <c r="J8245" t="s">
        <v>24</v>
      </c>
      <c r="K8245" t="s">
        <v>59</v>
      </c>
      <c r="L8245">
        <v>8</v>
      </c>
      <c r="M8245">
        <v>48</v>
      </c>
      <c r="N8245">
        <v>200</v>
      </c>
      <c r="O8245">
        <v>0</v>
      </c>
      <c r="P8245">
        <v>7</v>
      </c>
      <c r="Q8245">
        <v>27</v>
      </c>
      <c r="R8245">
        <f>SUM(Table1[[#This Row],[FIRST_CLASS_SEATS]:[ECONOMY_SEATS]])</f>
        <v>256</v>
      </c>
      <c r="S8245" s="5">
        <f>(Table1[[#This Row],[TIER1_ELIGIBLE_PAX]]/Table1[[#This Row],[TOTAL_PAX]])</f>
        <v>0</v>
      </c>
      <c r="T8245" s="5">
        <f>(Table1[[#This Row],[TIER2_ELIGIBLE_PAX]]/Table1[[#This Row],[TOTAL_PAX]])</f>
        <v>2.734375E-2</v>
      </c>
      <c r="U8245" s="5">
        <f>(Table1[[#This Row],[TIER3_ELIGIBLE_PAX]]/Table1[[#This Row],[TOTAL_PAX]])</f>
        <v>0.10546875</v>
      </c>
      <c r="V8245" s="8">
        <v>0.82608111497207437</v>
      </c>
    </row>
    <row r="8246" spans="1:22" x14ac:dyDescent="0.3">
      <c r="A8246" s="1">
        <v>45932</v>
      </c>
      <c r="B8246" s="2">
        <v>0.34861111111111109</v>
      </c>
      <c r="C8246" t="s">
        <v>26</v>
      </c>
      <c r="D8246" t="s">
        <v>18</v>
      </c>
      <c r="E8246" t="s">
        <v>4656</v>
      </c>
      <c r="F8246" t="s">
        <v>20</v>
      </c>
      <c r="G8246" t="s">
        <v>46</v>
      </c>
      <c r="H8246" t="s">
        <v>22</v>
      </c>
      <c r="I8246" t="s">
        <v>23</v>
      </c>
      <c r="J8246" t="s">
        <v>24</v>
      </c>
      <c r="K8246" t="s">
        <v>59</v>
      </c>
      <c r="L8246">
        <v>8</v>
      </c>
      <c r="M8246">
        <v>48</v>
      </c>
      <c r="N8246">
        <v>200</v>
      </c>
      <c r="O8246">
        <v>2</v>
      </c>
      <c r="P8246">
        <v>7</v>
      </c>
      <c r="Q8246">
        <v>29</v>
      </c>
      <c r="R8246">
        <f>SUM(Table1[[#This Row],[FIRST_CLASS_SEATS]:[ECONOMY_SEATS]])</f>
        <v>256</v>
      </c>
      <c r="S8246" s="5">
        <f>(Table1[[#This Row],[TIER1_ELIGIBLE_PAX]]/Table1[[#This Row],[TOTAL_PAX]])</f>
        <v>7.8125E-3</v>
      </c>
      <c r="T8246" s="5">
        <f>(Table1[[#This Row],[TIER2_ELIGIBLE_PAX]]/Table1[[#This Row],[TOTAL_PAX]])</f>
        <v>2.734375E-2</v>
      </c>
      <c r="U8246" s="5">
        <f>(Table1[[#This Row],[TIER3_ELIGIBLE_PAX]]/Table1[[#This Row],[TOTAL_PAX]])</f>
        <v>0.11328125</v>
      </c>
      <c r="V8246" s="8">
        <v>0.82610315510326315</v>
      </c>
    </row>
    <row r="8247" spans="1:22" x14ac:dyDescent="0.3">
      <c r="A8247" s="1">
        <v>45911</v>
      </c>
      <c r="B8247" s="2">
        <v>0.43194444444444446</v>
      </c>
      <c r="C8247" t="s">
        <v>26</v>
      </c>
      <c r="D8247" t="s">
        <v>18</v>
      </c>
      <c r="E8247" t="s">
        <v>1707</v>
      </c>
      <c r="F8247" t="s">
        <v>20</v>
      </c>
      <c r="G8247" t="s">
        <v>71</v>
      </c>
      <c r="H8247" t="s">
        <v>22</v>
      </c>
      <c r="I8247" t="s">
        <v>23</v>
      </c>
      <c r="J8247" t="s">
        <v>24</v>
      </c>
      <c r="K8247" t="s">
        <v>25</v>
      </c>
      <c r="L8247">
        <v>0</v>
      </c>
      <c r="M8247">
        <v>32</v>
      </c>
      <c r="N8247">
        <v>300</v>
      </c>
      <c r="O8247">
        <v>0</v>
      </c>
      <c r="P8247">
        <v>15</v>
      </c>
      <c r="Q8247">
        <v>52</v>
      </c>
      <c r="R8247">
        <f>SUM(Table1[[#This Row],[FIRST_CLASS_SEATS]:[ECONOMY_SEATS]])</f>
        <v>332</v>
      </c>
      <c r="S8247" s="5">
        <f>(Table1[[#This Row],[TIER1_ELIGIBLE_PAX]]/Table1[[#This Row],[TOTAL_PAX]])</f>
        <v>0</v>
      </c>
      <c r="T8247" s="5">
        <f>(Table1[[#This Row],[TIER2_ELIGIBLE_PAX]]/Table1[[#This Row],[TOTAL_PAX]])</f>
        <v>4.5180722891566265E-2</v>
      </c>
      <c r="U8247" s="5">
        <f>(Table1[[#This Row],[TIER3_ELIGIBLE_PAX]]/Table1[[#This Row],[TOTAL_PAX]])</f>
        <v>0.15662650602409639</v>
      </c>
      <c r="V8247" s="8">
        <v>0.82610846515466951</v>
      </c>
    </row>
    <row r="8248" spans="1:22" x14ac:dyDescent="0.3">
      <c r="A8248" s="1">
        <v>45894</v>
      </c>
      <c r="B8248" s="2">
        <v>0.7944444444444444</v>
      </c>
      <c r="C8248" t="s">
        <v>34</v>
      </c>
      <c r="D8248" t="s">
        <v>18</v>
      </c>
      <c r="E8248" t="s">
        <v>5446</v>
      </c>
      <c r="F8248" t="s">
        <v>20</v>
      </c>
      <c r="G8248" t="s">
        <v>71</v>
      </c>
      <c r="H8248" t="s">
        <v>22</v>
      </c>
      <c r="I8248" t="s">
        <v>23</v>
      </c>
      <c r="J8248" t="s">
        <v>24</v>
      </c>
      <c r="K8248" t="s">
        <v>25</v>
      </c>
      <c r="L8248">
        <v>0</v>
      </c>
      <c r="M8248">
        <v>32</v>
      </c>
      <c r="N8248">
        <v>304</v>
      </c>
      <c r="O8248">
        <v>1</v>
      </c>
      <c r="P8248">
        <v>10</v>
      </c>
      <c r="Q8248">
        <v>37</v>
      </c>
      <c r="R8248">
        <f>SUM(Table1[[#This Row],[FIRST_CLASS_SEATS]:[ECONOMY_SEATS]])</f>
        <v>336</v>
      </c>
      <c r="S8248" s="5">
        <f>(Table1[[#This Row],[TIER1_ELIGIBLE_PAX]]/Table1[[#This Row],[TOTAL_PAX]])</f>
        <v>2.976190476190476E-3</v>
      </c>
      <c r="T8248" s="5">
        <f>(Table1[[#This Row],[TIER2_ELIGIBLE_PAX]]/Table1[[#This Row],[TOTAL_PAX]])</f>
        <v>2.976190476190476E-2</v>
      </c>
      <c r="U8248" s="5">
        <f>(Table1[[#This Row],[TIER3_ELIGIBLE_PAX]]/Table1[[#This Row],[TOTAL_PAX]])</f>
        <v>0.11011904761904762</v>
      </c>
      <c r="V8248" s="8">
        <v>0.82620315033073499</v>
      </c>
    </row>
    <row r="8249" spans="1:22" x14ac:dyDescent="0.3">
      <c r="A8249" s="1">
        <v>45802</v>
      </c>
      <c r="B8249" s="2">
        <v>0.25208333333333333</v>
      </c>
      <c r="C8249" t="s">
        <v>26</v>
      </c>
      <c r="D8249" t="s">
        <v>18</v>
      </c>
      <c r="E8249" t="s">
        <v>4474</v>
      </c>
      <c r="F8249" t="s">
        <v>20</v>
      </c>
      <c r="G8249" t="s">
        <v>56</v>
      </c>
      <c r="H8249" t="s">
        <v>57</v>
      </c>
      <c r="I8249" t="s">
        <v>58</v>
      </c>
      <c r="J8249" t="s">
        <v>24</v>
      </c>
      <c r="K8249" t="s">
        <v>59</v>
      </c>
      <c r="L8249">
        <v>0</v>
      </c>
      <c r="M8249">
        <v>35</v>
      </c>
      <c r="N8249">
        <v>179</v>
      </c>
      <c r="O8249">
        <v>1</v>
      </c>
      <c r="P8249">
        <v>5</v>
      </c>
      <c r="Q8249">
        <v>24</v>
      </c>
      <c r="R8249">
        <f>SUM(Table1[[#This Row],[FIRST_CLASS_SEATS]:[ECONOMY_SEATS]])</f>
        <v>214</v>
      </c>
      <c r="S8249" s="5">
        <f>(Table1[[#This Row],[TIER1_ELIGIBLE_PAX]]/Table1[[#This Row],[TOTAL_PAX]])</f>
        <v>4.6728971962616819E-3</v>
      </c>
      <c r="T8249" s="5">
        <f>(Table1[[#This Row],[TIER2_ELIGIBLE_PAX]]/Table1[[#This Row],[TOTAL_PAX]])</f>
        <v>2.336448598130841E-2</v>
      </c>
      <c r="U8249" s="5">
        <f>(Table1[[#This Row],[TIER3_ELIGIBLE_PAX]]/Table1[[#This Row],[TOTAL_PAX]])</f>
        <v>0.11214953271028037</v>
      </c>
      <c r="V8249" s="8">
        <v>0.82623606672271555</v>
      </c>
    </row>
    <row r="8250" spans="1:22" x14ac:dyDescent="0.3">
      <c r="A8250" s="1">
        <v>45864</v>
      </c>
      <c r="B8250" s="2">
        <v>0.72361111111111109</v>
      </c>
      <c r="C8250" t="s">
        <v>17</v>
      </c>
      <c r="D8250" t="s">
        <v>18</v>
      </c>
      <c r="E8250" t="s">
        <v>5820</v>
      </c>
      <c r="F8250" t="s">
        <v>20</v>
      </c>
      <c r="G8250" t="s">
        <v>54</v>
      </c>
      <c r="H8250" t="s">
        <v>30</v>
      </c>
      <c r="I8250" t="s">
        <v>31</v>
      </c>
      <c r="J8250" t="s">
        <v>32</v>
      </c>
      <c r="K8250" t="s">
        <v>33</v>
      </c>
      <c r="L8250">
        <v>0</v>
      </c>
      <c r="M8250">
        <v>14</v>
      </c>
      <c r="N8250">
        <v>166</v>
      </c>
      <c r="O8250">
        <v>1</v>
      </c>
      <c r="P8250">
        <v>6</v>
      </c>
      <c r="Q8250">
        <v>24</v>
      </c>
      <c r="R8250">
        <f>SUM(Table1[[#This Row],[FIRST_CLASS_SEATS]:[ECONOMY_SEATS]])</f>
        <v>180</v>
      </c>
      <c r="S8250" s="5">
        <f>(Table1[[#This Row],[TIER1_ELIGIBLE_PAX]]/Table1[[#This Row],[TOTAL_PAX]])</f>
        <v>5.5555555555555558E-3</v>
      </c>
      <c r="T8250" s="5">
        <f>(Table1[[#This Row],[TIER2_ELIGIBLE_PAX]]/Table1[[#This Row],[TOTAL_PAX]])</f>
        <v>3.3333333333333333E-2</v>
      </c>
      <c r="U8250" s="5">
        <f>(Table1[[#This Row],[TIER3_ELIGIBLE_PAX]]/Table1[[#This Row],[TOTAL_PAX]])</f>
        <v>0.13333333333333333</v>
      </c>
      <c r="V8250" s="8">
        <v>0.82625281925020932</v>
      </c>
    </row>
    <row r="8251" spans="1:22" x14ac:dyDescent="0.3">
      <c r="A8251" s="1">
        <v>45839</v>
      </c>
      <c r="B8251" s="2">
        <v>0.86319444444444449</v>
      </c>
      <c r="C8251" t="s">
        <v>34</v>
      </c>
      <c r="D8251" t="s">
        <v>18</v>
      </c>
      <c r="E8251" t="s">
        <v>5415</v>
      </c>
      <c r="F8251" t="s">
        <v>20</v>
      </c>
      <c r="G8251" t="s">
        <v>21</v>
      </c>
      <c r="H8251" t="s">
        <v>22</v>
      </c>
      <c r="I8251" t="s">
        <v>23</v>
      </c>
      <c r="J8251" t="s">
        <v>24</v>
      </c>
      <c r="K8251" t="s">
        <v>25</v>
      </c>
      <c r="L8251">
        <v>8</v>
      </c>
      <c r="M8251">
        <v>49</v>
      </c>
      <c r="N8251">
        <v>178</v>
      </c>
      <c r="O8251">
        <v>0</v>
      </c>
      <c r="P8251">
        <v>1</v>
      </c>
      <c r="Q8251">
        <v>12</v>
      </c>
      <c r="R8251">
        <f>SUM(Table1[[#This Row],[FIRST_CLASS_SEATS]:[ECONOMY_SEATS]])</f>
        <v>235</v>
      </c>
      <c r="S8251" s="5">
        <f>(Table1[[#This Row],[TIER1_ELIGIBLE_PAX]]/Table1[[#This Row],[TOTAL_PAX]])</f>
        <v>0</v>
      </c>
      <c r="T8251" s="5">
        <f>(Table1[[#This Row],[TIER2_ELIGIBLE_PAX]]/Table1[[#This Row],[TOTAL_PAX]])</f>
        <v>4.2553191489361703E-3</v>
      </c>
      <c r="U8251" s="5">
        <f>(Table1[[#This Row],[TIER3_ELIGIBLE_PAX]]/Table1[[#This Row],[TOTAL_PAX]])</f>
        <v>5.106382978723404E-2</v>
      </c>
      <c r="V8251" s="8">
        <v>0.82630439263529309</v>
      </c>
    </row>
    <row r="8252" spans="1:22" x14ac:dyDescent="0.3">
      <c r="A8252" s="1">
        <v>45940</v>
      </c>
      <c r="B8252" s="2">
        <v>0.29444444444444445</v>
      </c>
      <c r="C8252" t="s">
        <v>26</v>
      </c>
      <c r="D8252" t="s">
        <v>18</v>
      </c>
      <c r="E8252" t="s">
        <v>2273</v>
      </c>
      <c r="F8252" t="s">
        <v>20</v>
      </c>
      <c r="G8252" t="s">
        <v>68</v>
      </c>
      <c r="H8252" t="s">
        <v>69</v>
      </c>
      <c r="I8252" t="s">
        <v>31</v>
      </c>
      <c r="J8252" t="s">
        <v>32</v>
      </c>
      <c r="K8252" t="s">
        <v>33</v>
      </c>
      <c r="L8252">
        <v>0</v>
      </c>
      <c r="M8252">
        <v>3</v>
      </c>
      <c r="N8252">
        <v>177</v>
      </c>
      <c r="O8252">
        <v>2</v>
      </c>
      <c r="P8252">
        <v>17</v>
      </c>
      <c r="Q8252">
        <v>56</v>
      </c>
      <c r="R8252">
        <f>SUM(Table1[[#This Row],[FIRST_CLASS_SEATS]:[ECONOMY_SEATS]])</f>
        <v>180</v>
      </c>
      <c r="S8252" s="5">
        <f>(Table1[[#This Row],[TIER1_ELIGIBLE_PAX]]/Table1[[#This Row],[TOTAL_PAX]])</f>
        <v>1.1111111111111112E-2</v>
      </c>
      <c r="T8252" s="5">
        <f>(Table1[[#This Row],[TIER2_ELIGIBLE_PAX]]/Table1[[#This Row],[TOTAL_PAX]])</f>
        <v>9.4444444444444442E-2</v>
      </c>
      <c r="U8252" s="5">
        <f>(Table1[[#This Row],[TIER3_ELIGIBLE_PAX]]/Table1[[#This Row],[TOTAL_PAX]])</f>
        <v>0.31111111111111112</v>
      </c>
      <c r="V8252" s="8">
        <v>0.82643567569732812</v>
      </c>
    </row>
    <row r="8253" spans="1:22" x14ac:dyDescent="0.3">
      <c r="A8253" s="1">
        <v>45775</v>
      </c>
      <c r="B8253" s="2">
        <v>0.79513888888888884</v>
      </c>
      <c r="C8253" t="s">
        <v>34</v>
      </c>
      <c r="D8253" t="s">
        <v>18</v>
      </c>
      <c r="E8253" t="s">
        <v>4164</v>
      </c>
      <c r="F8253" t="s">
        <v>20</v>
      </c>
      <c r="G8253" t="s">
        <v>43</v>
      </c>
      <c r="H8253" t="s">
        <v>44</v>
      </c>
      <c r="I8253" t="s">
        <v>31</v>
      </c>
      <c r="J8253" t="s">
        <v>32</v>
      </c>
      <c r="K8253" t="s">
        <v>33</v>
      </c>
      <c r="L8253">
        <v>0</v>
      </c>
      <c r="M8253">
        <v>20</v>
      </c>
      <c r="N8253">
        <v>160</v>
      </c>
      <c r="O8253">
        <v>0</v>
      </c>
      <c r="P8253">
        <v>0</v>
      </c>
      <c r="Q8253">
        <v>0</v>
      </c>
      <c r="R8253">
        <f>SUM(Table1[[#This Row],[FIRST_CLASS_SEATS]:[ECONOMY_SEATS]])</f>
        <v>180</v>
      </c>
      <c r="S8253" s="5">
        <f>(Table1[[#This Row],[TIER1_ELIGIBLE_PAX]]/Table1[[#This Row],[TOTAL_PAX]])</f>
        <v>0</v>
      </c>
      <c r="T8253" s="5">
        <f>(Table1[[#This Row],[TIER2_ELIGIBLE_PAX]]/Table1[[#This Row],[TOTAL_PAX]])</f>
        <v>0</v>
      </c>
      <c r="U8253" s="5">
        <f>(Table1[[#This Row],[TIER3_ELIGIBLE_PAX]]/Table1[[#This Row],[TOTAL_PAX]])</f>
        <v>0</v>
      </c>
      <c r="V8253" s="8">
        <v>0.8265542882362682</v>
      </c>
    </row>
    <row r="8254" spans="1:22" x14ac:dyDescent="0.3">
      <c r="A8254" s="1">
        <v>45930</v>
      </c>
      <c r="B8254" s="2">
        <v>0.34236111111111112</v>
      </c>
      <c r="C8254" t="s">
        <v>26</v>
      </c>
      <c r="D8254" t="s">
        <v>18</v>
      </c>
      <c r="E8254" t="s">
        <v>293</v>
      </c>
      <c r="F8254" t="s">
        <v>20</v>
      </c>
      <c r="G8254" t="s">
        <v>68</v>
      </c>
      <c r="H8254" t="s">
        <v>69</v>
      </c>
      <c r="I8254" t="s">
        <v>31</v>
      </c>
      <c r="J8254" t="s">
        <v>32</v>
      </c>
      <c r="K8254" t="s">
        <v>33</v>
      </c>
      <c r="L8254">
        <v>0</v>
      </c>
      <c r="M8254">
        <v>4</v>
      </c>
      <c r="N8254">
        <v>176</v>
      </c>
      <c r="O8254">
        <v>2</v>
      </c>
      <c r="P8254">
        <v>7</v>
      </c>
      <c r="Q8254">
        <v>29</v>
      </c>
      <c r="R8254">
        <f>SUM(Table1[[#This Row],[FIRST_CLASS_SEATS]:[ECONOMY_SEATS]])</f>
        <v>180</v>
      </c>
      <c r="S8254" s="5">
        <f>(Table1[[#This Row],[TIER1_ELIGIBLE_PAX]]/Table1[[#This Row],[TOTAL_PAX]])</f>
        <v>1.1111111111111112E-2</v>
      </c>
      <c r="T8254" s="5">
        <f>(Table1[[#This Row],[TIER2_ELIGIBLE_PAX]]/Table1[[#This Row],[TOTAL_PAX]])</f>
        <v>3.888888888888889E-2</v>
      </c>
      <c r="U8254" s="5">
        <f>(Table1[[#This Row],[TIER3_ELIGIBLE_PAX]]/Table1[[#This Row],[TOTAL_PAX]])</f>
        <v>0.16111111111111112</v>
      </c>
      <c r="V8254" s="8">
        <v>0.82663984472135565</v>
      </c>
    </row>
    <row r="8255" spans="1:22" x14ac:dyDescent="0.3">
      <c r="A8255" s="1">
        <v>45913</v>
      </c>
      <c r="B8255" s="2">
        <v>0.9291666666666667</v>
      </c>
      <c r="C8255" t="s">
        <v>34</v>
      </c>
      <c r="D8255" t="s">
        <v>18</v>
      </c>
      <c r="E8255" t="s">
        <v>3193</v>
      </c>
      <c r="F8255" t="s">
        <v>20</v>
      </c>
      <c r="G8255" t="s">
        <v>54</v>
      </c>
      <c r="H8255" t="s">
        <v>30</v>
      </c>
      <c r="I8255" t="s">
        <v>31</v>
      </c>
      <c r="J8255" t="s">
        <v>32</v>
      </c>
      <c r="K8255" t="s">
        <v>33</v>
      </c>
      <c r="L8255">
        <v>0</v>
      </c>
      <c r="M8255">
        <v>5</v>
      </c>
      <c r="N8255">
        <v>175</v>
      </c>
      <c r="O8255">
        <v>0</v>
      </c>
      <c r="P8255">
        <v>2</v>
      </c>
      <c r="Q8255">
        <v>15</v>
      </c>
      <c r="R8255">
        <f>SUM(Table1[[#This Row],[FIRST_CLASS_SEATS]:[ECONOMY_SEATS]])</f>
        <v>180</v>
      </c>
      <c r="S8255" s="5">
        <f>(Table1[[#This Row],[TIER1_ELIGIBLE_PAX]]/Table1[[#This Row],[TOTAL_PAX]])</f>
        <v>0</v>
      </c>
      <c r="T8255" s="5">
        <f>(Table1[[#This Row],[TIER2_ELIGIBLE_PAX]]/Table1[[#This Row],[TOTAL_PAX]])</f>
        <v>1.1111111111111112E-2</v>
      </c>
      <c r="U8255" s="5">
        <f>(Table1[[#This Row],[TIER3_ELIGIBLE_PAX]]/Table1[[#This Row],[TOTAL_PAX]])</f>
        <v>8.3333333333333329E-2</v>
      </c>
      <c r="V8255" s="8">
        <v>0.82664798228086933</v>
      </c>
    </row>
    <row r="8256" spans="1:22" x14ac:dyDescent="0.3">
      <c r="A8256" s="1">
        <v>45807</v>
      </c>
      <c r="B8256" s="2">
        <v>0.92152777777777772</v>
      </c>
      <c r="C8256" t="s">
        <v>34</v>
      </c>
      <c r="D8256" t="s">
        <v>18</v>
      </c>
      <c r="E8256" t="s">
        <v>170</v>
      </c>
      <c r="F8256" t="s">
        <v>20</v>
      </c>
      <c r="G8256" t="s">
        <v>62</v>
      </c>
      <c r="H8256" t="s">
        <v>63</v>
      </c>
      <c r="I8256" t="s">
        <v>31</v>
      </c>
      <c r="J8256" t="s">
        <v>32</v>
      </c>
      <c r="K8256" t="s">
        <v>33</v>
      </c>
      <c r="L8256">
        <v>0</v>
      </c>
      <c r="M8256">
        <v>0</v>
      </c>
      <c r="N8256">
        <v>180</v>
      </c>
      <c r="O8256">
        <v>0</v>
      </c>
      <c r="P8256">
        <v>8</v>
      </c>
      <c r="Q8256">
        <v>30</v>
      </c>
      <c r="R8256">
        <f>SUM(Table1[[#This Row],[FIRST_CLASS_SEATS]:[ECONOMY_SEATS]])</f>
        <v>180</v>
      </c>
      <c r="S8256" s="5">
        <f>(Table1[[#This Row],[TIER1_ELIGIBLE_PAX]]/Table1[[#This Row],[TOTAL_PAX]])</f>
        <v>0</v>
      </c>
      <c r="T8256" s="5">
        <f>(Table1[[#This Row],[TIER2_ELIGIBLE_PAX]]/Table1[[#This Row],[TOTAL_PAX]])</f>
        <v>4.4444444444444446E-2</v>
      </c>
      <c r="U8256" s="5">
        <f>(Table1[[#This Row],[TIER3_ELIGIBLE_PAX]]/Table1[[#This Row],[TOTAL_PAX]])</f>
        <v>0.16666666666666666</v>
      </c>
      <c r="V8256" s="8">
        <v>0.82676260527086787</v>
      </c>
    </row>
    <row r="8257" spans="1:22" x14ac:dyDescent="0.3">
      <c r="A8257" s="1">
        <v>45918</v>
      </c>
      <c r="B8257" s="2">
        <v>0.92569444444444449</v>
      </c>
      <c r="C8257" t="s">
        <v>34</v>
      </c>
      <c r="D8257" t="s">
        <v>18</v>
      </c>
      <c r="E8257" t="s">
        <v>3251</v>
      </c>
      <c r="F8257" t="s">
        <v>20</v>
      </c>
      <c r="G8257" t="s">
        <v>62</v>
      </c>
      <c r="H8257" t="s">
        <v>63</v>
      </c>
      <c r="I8257" t="s">
        <v>31</v>
      </c>
      <c r="J8257" t="s">
        <v>32</v>
      </c>
      <c r="K8257" t="s">
        <v>33</v>
      </c>
      <c r="L8257">
        <v>0</v>
      </c>
      <c r="M8257">
        <v>17</v>
      </c>
      <c r="N8257">
        <v>163</v>
      </c>
      <c r="O8257">
        <v>1</v>
      </c>
      <c r="P8257">
        <v>11</v>
      </c>
      <c r="Q8257">
        <v>39</v>
      </c>
      <c r="R8257">
        <f>SUM(Table1[[#This Row],[FIRST_CLASS_SEATS]:[ECONOMY_SEATS]])</f>
        <v>180</v>
      </c>
      <c r="S8257" s="5">
        <f>(Table1[[#This Row],[TIER1_ELIGIBLE_PAX]]/Table1[[#This Row],[TOTAL_PAX]])</f>
        <v>5.5555555555555558E-3</v>
      </c>
      <c r="T8257" s="5">
        <f>(Table1[[#This Row],[TIER2_ELIGIBLE_PAX]]/Table1[[#This Row],[TOTAL_PAX]])</f>
        <v>6.1111111111111109E-2</v>
      </c>
      <c r="U8257" s="5">
        <f>(Table1[[#This Row],[TIER3_ELIGIBLE_PAX]]/Table1[[#This Row],[TOTAL_PAX]])</f>
        <v>0.21666666666666667</v>
      </c>
      <c r="V8257" s="8">
        <v>0.82681598584635752</v>
      </c>
    </row>
    <row r="8258" spans="1:22" x14ac:dyDescent="0.3">
      <c r="A8258" s="1">
        <v>45856</v>
      </c>
      <c r="B8258" s="2">
        <v>0.88263888888888886</v>
      </c>
      <c r="C8258" t="s">
        <v>34</v>
      </c>
      <c r="D8258" t="s">
        <v>18</v>
      </c>
      <c r="E8258" t="s">
        <v>1614</v>
      </c>
      <c r="F8258" t="s">
        <v>20</v>
      </c>
      <c r="G8258" t="s">
        <v>124</v>
      </c>
      <c r="H8258" t="s">
        <v>22</v>
      </c>
      <c r="I8258" t="s">
        <v>23</v>
      </c>
      <c r="J8258" t="s">
        <v>24</v>
      </c>
      <c r="K8258" t="s">
        <v>59</v>
      </c>
      <c r="L8258">
        <v>8</v>
      </c>
      <c r="M8258">
        <v>48</v>
      </c>
      <c r="N8258">
        <v>200</v>
      </c>
      <c r="O8258">
        <v>1</v>
      </c>
      <c r="P8258">
        <v>9</v>
      </c>
      <c r="Q8258">
        <v>33</v>
      </c>
      <c r="R8258">
        <f>SUM(Table1[[#This Row],[FIRST_CLASS_SEATS]:[ECONOMY_SEATS]])</f>
        <v>256</v>
      </c>
      <c r="S8258" s="5">
        <f>(Table1[[#This Row],[TIER1_ELIGIBLE_PAX]]/Table1[[#This Row],[TOTAL_PAX]])</f>
        <v>3.90625E-3</v>
      </c>
      <c r="T8258" s="5">
        <f>(Table1[[#This Row],[TIER2_ELIGIBLE_PAX]]/Table1[[#This Row],[TOTAL_PAX]])</f>
        <v>3.515625E-2</v>
      </c>
      <c r="U8258" s="5">
        <f>(Table1[[#This Row],[TIER3_ELIGIBLE_PAX]]/Table1[[#This Row],[TOTAL_PAX]])</f>
        <v>0.12890625</v>
      </c>
      <c r="V8258" s="8">
        <v>0.82689390046407307</v>
      </c>
    </row>
    <row r="8259" spans="1:22" x14ac:dyDescent="0.3">
      <c r="A8259" s="1">
        <v>45931</v>
      </c>
      <c r="B8259" s="2">
        <v>0.83680555555555558</v>
      </c>
      <c r="C8259" t="s">
        <v>34</v>
      </c>
      <c r="D8259" t="s">
        <v>18</v>
      </c>
      <c r="E8259" t="s">
        <v>2412</v>
      </c>
      <c r="F8259" t="s">
        <v>20</v>
      </c>
      <c r="G8259" t="s">
        <v>29</v>
      </c>
      <c r="H8259" t="s">
        <v>30</v>
      </c>
      <c r="I8259" t="s">
        <v>31</v>
      </c>
      <c r="J8259" t="s">
        <v>32</v>
      </c>
      <c r="K8259" t="s">
        <v>33</v>
      </c>
      <c r="L8259">
        <v>0</v>
      </c>
      <c r="M8259">
        <v>4</v>
      </c>
      <c r="N8259">
        <v>176</v>
      </c>
      <c r="O8259">
        <v>1</v>
      </c>
      <c r="P8259">
        <v>8</v>
      </c>
      <c r="Q8259">
        <v>30</v>
      </c>
      <c r="R8259">
        <f>SUM(Table1[[#This Row],[FIRST_CLASS_SEATS]:[ECONOMY_SEATS]])</f>
        <v>180</v>
      </c>
      <c r="S8259" s="5">
        <f>(Table1[[#This Row],[TIER1_ELIGIBLE_PAX]]/Table1[[#This Row],[TOTAL_PAX]])</f>
        <v>5.5555555555555558E-3</v>
      </c>
      <c r="T8259" s="5">
        <f>(Table1[[#This Row],[TIER2_ELIGIBLE_PAX]]/Table1[[#This Row],[TOTAL_PAX]])</f>
        <v>4.4444444444444446E-2</v>
      </c>
      <c r="U8259" s="5">
        <f>(Table1[[#This Row],[TIER3_ELIGIBLE_PAX]]/Table1[[#This Row],[TOTAL_PAX]])</f>
        <v>0.16666666666666666</v>
      </c>
      <c r="V8259" s="8">
        <v>0.82698942554992416</v>
      </c>
    </row>
    <row r="8260" spans="1:22" x14ac:dyDescent="0.3">
      <c r="A8260" s="1">
        <v>45824</v>
      </c>
      <c r="B8260" s="2">
        <v>0.33124999999999999</v>
      </c>
      <c r="C8260" t="s">
        <v>26</v>
      </c>
      <c r="D8260" t="s">
        <v>18</v>
      </c>
      <c r="E8260" t="s">
        <v>4095</v>
      </c>
      <c r="F8260" t="s">
        <v>20</v>
      </c>
      <c r="G8260" t="s">
        <v>99</v>
      </c>
      <c r="H8260" t="s">
        <v>74</v>
      </c>
      <c r="I8260" t="s">
        <v>31</v>
      </c>
      <c r="J8260" t="s">
        <v>32</v>
      </c>
      <c r="K8260" t="s">
        <v>33</v>
      </c>
      <c r="L8260">
        <v>0</v>
      </c>
      <c r="M8260">
        <v>14</v>
      </c>
      <c r="N8260">
        <v>166</v>
      </c>
      <c r="O8260">
        <v>2</v>
      </c>
      <c r="P8260">
        <v>13</v>
      </c>
      <c r="Q8260">
        <v>46</v>
      </c>
      <c r="R8260">
        <f>SUM(Table1[[#This Row],[FIRST_CLASS_SEATS]:[ECONOMY_SEATS]])</f>
        <v>180</v>
      </c>
      <c r="S8260" s="5">
        <f>(Table1[[#This Row],[TIER1_ELIGIBLE_PAX]]/Table1[[#This Row],[TOTAL_PAX]])</f>
        <v>1.1111111111111112E-2</v>
      </c>
      <c r="T8260" s="5">
        <f>(Table1[[#This Row],[TIER2_ELIGIBLE_PAX]]/Table1[[#This Row],[TOTAL_PAX]])</f>
        <v>7.2222222222222215E-2</v>
      </c>
      <c r="U8260" s="5">
        <f>(Table1[[#This Row],[TIER3_ELIGIBLE_PAX]]/Table1[[#This Row],[TOTAL_PAX]])</f>
        <v>0.25555555555555554</v>
      </c>
      <c r="V8260" s="8">
        <v>0.82703611968782209</v>
      </c>
    </row>
    <row r="8261" spans="1:22" x14ac:dyDescent="0.3">
      <c r="A8261" s="1">
        <v>45864</v>
      </c>
      <c r="B8261" s="2">
        <v>0.57847222222222228</v>
      </c>
      <c r="C8261" t="s">
        <v>48</v>
      </c>
      <c r="D8261" t="s">
        <v>18</v>
      </c>
      <c r="E8261" t="s">
        <v>5371</v>
      </c>
      <c r="F8261" t="s">
        <v>20</v>
      </c>
      <c r="G8261" t="s">
        <v>76</v>
      </c>
      <c r="H8261" t="s">
        <v>77</v>
      </c>
      <c r="I8261" t="s">
        <v>78</v>
      </c>
      <c r="J8261" t="s">
        <v>24</v>
      </c>
      <c r="K8261" t="s">
        <v>25</v>
      </c>
      <c r="L8261">
        <v>0</v>
      </c>
      <c r="M8261">
        <v>32</v>
      </c>
      <c r="N8261">
        <v>304</v>
      </c>
      <c r="O8261">
        <v>1</v>
      </c>
      <c r="P8261">
        <v>18</v>
      </c>
      <c r="Q8261">
        <v>60</v>
      </c>
      <c r="R8261">
        <f>SUM(Table1[[#This Row],[FIRST_CLASS_SEATS]:[ECONOMY_SEATS]])</f>
        <v>336</v>
      </c>
      <c r="S8261" s="5">
        <f>(Table1[[#This Row],[TIER1_ELIGIBLE_PAX]]/Table1[[#This Row],[TOTAL_PAX]])</f>
        <v>2.976190476190476E-3</v>
      </c>
      <c r="T8261" s="5">
        <f>(Table1[[#This Row],[TIER2_ELIGIBLE_PAX]]/Table1[[#This Row],[TOTAL_PAX]])</f>
        <v>5.3571428571428568E-2</v>
      </c>
      <c r="U8261" s="5">
        <f>(Table1[[#This Row],[TIER3_ELIGIBLE_PAX]]/Table1[[#This Row],[TOTAL_PAX]])</f>
        <v>0.17857142857142858</v>
      </c>
      <c r="V8261" s="8">
        <v>0.82710949198807027</v>
      </c>
    </row>
    <row r="8262" spans="1:22" x14ac:dyDescent="0.3">
      <c r="A8262" s="1">
        <v>45857</v>
      </c>
      <c r="B8262" s="2">
        <v>0.91041666666666665</v>
      </c>
      <c r="C8262" t="s">
        <v>34</v>
      </c>
      <c r="D8262" t="s">
        <v>18</v>
      </c>
      <c r="E8262" t="s">
        <v>1574</v>
      </c>
      <c r="F8262" t="s">
        <v>20</v>
      </c>
      <c r="G8262" t="s">
        <v>56</v>
      </c>
      <c r="H8262" t="s">
        <v>57</v>
      </c>
      <c r="I8262" t="s">
        <v>58</v>
      </c>
      <c r="J8262" t="s">
        <v>24</v>
      </c>
      <c r="K8262" t="s">
        <v>25</v>
      </c>
      <c r="L8262">
        <v>8</v>
      </c>
      <c r="M8262">
        <v>49</v>
      </c>
      <c r="N8262">
        <v>178</v>
      </c>
      <c r="O8262">
        <v>0</v>
      </c>
      <c r="P8262">
        <v>9</v>
      </c>
      <c r="Q8262">
        <v>33</v>
      </c>
      <c r="R8262">
        <f>SUM(Table1[[#This Row],[FIRST_CLASS_SEATS]:[ECONOMY_SEATS]])</f>
        <v>235</v>
      </c>
      <c r="S8262" s="5">
        <f>(Table1[[#This Row],[TIER1_ELIGIBLE_PAX]]/Table1[[#This Row],[TOTAL_PAX]])</f>
        <v>0</v>
      </c>
      <c r="T8262" s="5">
        <f>(Table1[[#This Row],[TIER2_ELIGIBLE_PAX]]/Table1[[#This Row],[TOTAL_PAX]])</f>
        <v>3.8297872340425532E-2</v>
      </c>
      <c r="U8262" s="5">
        <f>(Table1[[#This Row],[TIER3_ELIGIBLE_PAX]]/Table1[[#This Row],[TOTAL_PAX]])</f>
        <v>0.14042553191489363</v>
      </c>
      <c r="V8262" s="8">
        <v>0.82739940029982706</v>
      </c>
    </row>
    <row r="8263" spans="1:22" x14ac:dyDescent="0.3">
      <c r="A8263" s="1">
        <v>45767</v>
      </c>
      <c r="B8263" s="2">
        <v>0.53611111111111109</v>
      </c>
      <c r="C8263" t="s">
        <v>48</v>
      </c>
      <c r="D8263" t="s">
        <v>18</v>
      </c>
      <c r="E8263" t="s">
        <v>4243</v>
      </c>
      <c r="F8263" t="s">
        <v>20</v>
      </c>
      <c r="G8263" t="s">
        <v>21</v>
      </c>
      <c r="H8263" t="s">
        <v>22</v>
      </c>
      <c r="I8263" t="s">
        <v>23</v>
      </c>
      <c r="J8263" t="s">
        <v>24</v>
      </c>
      <c r="K8263" t="s">
        <v>59</v>
      </c>
      <c r="L8263">
        <v>8</v>
      </c>
      <c r="M8263">
        <v>42</v>
      </c>
      <c r="N8263">
        <v>166</v>
      </c>
      <c r="O8263">
        <v>0</v>
      </c>
      <c r="P8263">
        <v>18</v>
      </c>
      <c r="Q8263">
        <v>60</v>
      </c>
      <c r="R8263">
        <f>SUM(Table1[[#This Row],[FIRST_CLASS_SEATS]:[ECONOMY_SEATS]])</f>
        <v>216</v>
      </c>
      <c r="S8263" s="5">
        <f>(Table1[[#This Row],[TIER1_ELIGIBLE_PAX]]/Table1[[#This Row],[TOTAL_PAX]])</f>
        <v>0</v>
      </c>
      <c r="T8263" s="5">
        <f>(Table1[[#This Row],[TIER2_ELIGIBLE_PAX]]/Table1[[#This Row],[TOTAL_PAX]])</f>
        <v>8.3333333333333329E-2</v>
      </c>
      <c r="U8263" s="5">
        <f>(Table1[[#This Row],[TIER3_ELIGIBLE_PAX]]/Table1[[#This Row],[TOTAL_PAX]])</f>
        <v>0.27777777777777779</v>
      </c>
      <c r="V8263" s="8">
        <v>0.82756734759055217</v>
      </c>
    </row>
    <row r="8264" spans="1:22" x14ac:dyDescent="0.3">
      <c r="A8264" s="1">
        <v>45951</v>
      </c>
      <c r="B8264" s="2">
        <v>0.63888888888888884</v>
      </c>
      <c r="C8264" t="s">
        <v>17</v>
      </c>
      <c r="D8264" t="s">
        <v>18</v>
      </c>
      <c r="E8264" t="s">
        <v>1294</v>
      </c>
      <c r="F8264" t="s">
        <v>20</v>
      </c>
      <c r="G8264" t="s">
        <v>68</v>
      </c>
      <c r="H8264" t="s">
        <v>69</v>
      </c>
      <c r="I8264" t="s">
        <v>31</v>
      </c>
      <c r="J8264" t="s">
        <v>32</v>
      </c>
      <c r="K8264" t="s">
        <v>33</v>
      </c>
      <c r="L8264">
        <v>0</v>
      </c>
      <c r="M8264">
        <v>7</v>
      </c>
      <c r="N8264">
        <v>173</v>
      </c>
      <c r="O8264">
        <v>1</v>
      </c>
      <c r="P8264">
        <v>18</v>
      </c>
      <c r="Q8264">
        <v>60</v>
      </c>
      <c r="R8264">
        <f>SUM(Table1[[#This Row],[FIRST_CLASS_SEATS]:[ECONOMY_SEATS]])</f>
        <v>180</v>
      </c>
      <c r="S8264" s="5">
        <f>(Table1[[#This Row],[TIER1_ELIGIBLE_PAX]]/Table1[[#This Row],[TOTAL_PAX]])</f>
        <v>5.5555555555555558E-3</v>
      </c>
      <c r="T8264" s="5">
        <f>(Table1[[#This Row],[TIER2_ELIGIBLE_PAX]]/Table1[[#This Row],[TOTAL_PAX]])</f>
        <v>0.1</v>
      </c>
      <c r="U8264" s="5">
        <f>(Table1[[#This Row],[TIER3_ELIGIBLE_PAX]]/Table1[[#This Row],[TOTAL_PAX]])</f>
        <v>0.33333333333333331</v>
      </c>
      <c r="V8264" s="8">
        <v>0.82762077961416791</v>
      </c>
    </row>
    <row r="8265" spans="1:22" x14ac:dyDescent="0.3">
      <c r="A8265" s="1">
        <v>45751</v>
      </c>
      <c r="B8265" s="2">
        <v>0.84930555555555554</v>
      </c>
      <c r="C8265" t="s">
        <v>34</v>
      </c>
      <c r="D8265" t="s">
        <v>18</v>
      </c>
      <c r="E8265" t="s">
        <v>1296</v>
      </c>
      <c r="F8265" t="s">
        <v>20</v>
      </c>
      <c r="G8265" t="s">
        <v>99</v>
      </c>
      <c r="H8265" t="s">
        <v>74</v>
      </c>
      <c r="I8265" t="s">
        <v>31</v>
      </c>
      <c r="J8265" t="s">
        <v>32</v>
      </c>
      <c r="K8265" t="s">
        <v>33</v>
      </c>
      <c r="L8265">
        <v>0</v>
      </c>
      <c r="M8265">
        <v>13</v>
      </c>
      <c r="N8265">
        <v>167</v>
      </c>
      <c r="O8265">
        <v>0</v>
      </c>
      <c r="P8265">
        <v>18</v>
      </c>
      <c r="Q8265">
        <v>58</v>
      </c>
      <c r="R8265">
        <f>SUM(Table1[[#This Row],[FIRST_CLASS_SEATS]:[ECONOMY_SEATS]])</f>
        <v>180</v>
      </c>
      <c r="S8265" s="5">
        <f>(Table1[[#This Row],[TIER1_ELIGIBLE_PAX]]/Table1[[#This Row],[TOTAL_PAX]])</f>
        <v>0</v>
      </c>
      <c r="T8265" s="5">
        <f>(Table1[[#This Row],[TIER2_ELIGIBLE_PAX]]/Table1[[#This Row],[TOTAL_PAX]])</f>
        <v>0.1</v>
      </c>
      <c r="U8265" s="5">
        <f>(Table1[[#This Row],[TIER3_ELIGIBLE_PAX]]/Table1[[#This Row],[TOTAL_PAX]])</f>
        <v>0.32222222222222224</v>
      </c>
      <c r="V8265" s="8">
        <v>0.82783688895958807</v>
      </c>
    </row>
    <row r="8266" spans="1:22" x14ac:dyDescent="0.3">
      <c r="A8266" s="1">
        <v>45865</v>
      </c>
      <c r="B8266" s="2">
        <v>0.5131944444444444</v>
      </c>
      <c r="C8266" t="s">
        <v>48</v>
      </c>
      <c r="D8266" t="s">
        <v>18</v>
      </c>
      <c r="E8266" t="s">
        <v>1396</v>
      </c>
      <c r="F8266" t="s">
        <v>20</v>
      </c>
      <c r="G8266" t="s">
        <v>76</v>
      </c>
      <c r="H8266" t="s">
        <v>77</v>
      </c>
      <c r="I8266" t="s">
        <v>78</v>
      </c>
      <c r="J8266" t="s">
        <v>24</v>
      </c>
      <c r="K8266" t="s">
        <v>25</v>
      </c>
      <c r="L8266">
        <v>0</v>
      </c>
      <c r="M8266">
        <v>32</v>
      </c>
      <c r="N8266">
        <v>304</v>
      </c>
      <c r="O8266">
        <v>0</v>
      </c>
      <c r="P8266">
        <v>10</v>
      </c>
      <c r="Q8266">
        <v>37</v>
      </c>
      <c r="R8266">
        <f>SUM(Table1[[#This Row],[FIRST_CLASS_SEATS]:[ECONOMY_SEATS]])</f>
        <v>336</v>
      </c>
      <c r="S8266" s="5">
        <f>(Table1[[#This Row],[TIER1_ELIGIBLE_PAX]]/Table1[[#This Row],[TOTAL_PAX]])</f>
        <v>0</v>
      </c>
      <c r="T8266" s="5">
        <f>(Table1[[#This Row],[TIER2_ELIGIBLE_PAX]]/Table1[[#This Row],[TOTAL_PAX]])</f>
        <v>2.976190476190476E-2</v>
      </c>
      <c r="U8266" s="5">
        <f>(Table1[[#This Row],[TIER3_ELIGIBLE_PAX]]/Table1[[#This Row],[TOTAL_PAX]])</f>
        <v>0.11011904761904762</v>
      </c>
      <c r="V8266" s="8">
        <v>0.82785289223442793</v>
      </c>
    </row>
    <row r="8267" spans="1:22" x14ac:dyDescent="0.3">
      <c r="A8267" s="1">
        <v>45845</v>
      </c>
      <c r="B8267" s="2">
        <v>0.68472222222222223</v>
      </c>
      <c r="C8267" t="s">
        <v>17</v>
      </c>
      <c r="D8267" t="s">
        <v>18</v>
      </c>
      <c r="E8267" t="s">
        <v>302</v>
      </c>
      <c r="F8267" t="s">
        <v>20</v>
      </c>
      <c r="G8267" t="s">
        <v>124</v>
      </c>
      <c r="H8267" t="s">
        <v>22</v>
      </c>
      <c r="I8267" t="s">
        <v>23</v>
      </c>
      <c r="J8267" t="s">
        <v>24</v>
      </c>
      <c r="K8267" t="s">
        <v>59</v>
      </c>
      <c r="L8267">
        <v>8</v>
      </c>
      <c r="M8267">
        <v>42</v>
      </c>
      <c r="N8267">
        <v>166</v>
      </c>
      <c r="O8267">
        <v>1</v>
      </c>
      <c r="P8267">
        <v>7</v>
      </c>
      <c r="Q8267">
        <v>29</v>
      </c>
      <c r="R8267">
        <f>SUM(Table1[[#This Row],[FIRST_CLASS_SEATS]:[ECONOMY_SEATS]])</f>
        <v>216</v>
      </c>
      <c r="S8267" s="5">
        <f>(Table1[[#This Row],[TIER1_ELIGIBLE_PAX]]/Table1[[#This Row],[TOTAL_PAX]])</f>
        <v>4.6296296296296294E-3</v>
      </c>
      <c r="T8267" s="5">
        <f>(Table1[[#This Row],[TIER2_ELIGIBLE_PAX]]/Table1[[#This Row],[TOTAL_PAX]])</f>
        <v>3.2407407407407406E-2</v>
      </c>
      <c r="U8267" s="5">
        <f>(Table1[[#This Row],[TIER3_ELIGIBLE_PAX]]/Table1[[#This Row],[TOTAL_PAX]])</f>
        <v>0.13425925925925927</v>
      </c>
      <c r="V8267" s="8">
        <v>0.82791540477233139</v>
      </c>
    </row>
    <row r="8268" spans="1:22" x14ac:dyDescent="0.3">
      <c r="A8268" s="1">
        <v>45813</v>
      </c>
      <c r="B8268" s="2">
        <v>0.93611111111111112</v>
      </c>
      <c r="C8268" t="s">
        <v>34</v>
      </c>
      <c r="D8268" t="s">
        <v>18</v>
      </c>
      <c r="E8268" t="s">
        <v>70</v>
      </c>
      <c r="F8268" t="s">
        <v>20</v>
      </c>
      <c r="G8268" t="s">
        <v>71</v>
      </c>
      <c r="H8268" t="s">
        <v>22</v>
      </c>
      <c r="I8268" t="s">
        <v>23</v>
      </c>
      <c r="J8268" t="s">
        <v>24</v>
      </c>
      <c r="K8268" t="s">
        <v>25</v>
      </c>
      <c r="L8268">
        <v>8</v>
      </c>
      <c r="M8268">
        <v>49</v>
      </c>
      <c r="N8268">
        <v>178</v>
      </c>
      <c r="O8268">
        <v>1</v>
      </c>
      <c r="P8268">
        <v>16</v>
      </c>
      <c r="Q8268">
        <v>53</v>
      </c>
      <c r="R8268">
        <f>SUM(Table1[[#This Row],[FIRST_CLASS_SEATS]:[ECONOMY_SEATS]])</f>
        <v>235</v>
      </c>
      <c r="S8268" s="5">
        <f>(Table1[[#This Row],[TIER1_ELIGIBLE_PAX]]/Table1[[#This Row],[TOTAL_PAX]])</f>
        <v>4.2553191489361703E-3</v>
      </c>
      <c r="T8268" s="5">
        <f>(Table1[[#This Row],[TIER2_ELIGIBLE_PAX]]/Table1[[#This Row],[TOTAL_PAX]])</f>
        <v>6.8085106382978725E-2</v>
      </c>
      <c r="U8268" s="5">
        <f>(Table1[[#This Row],[TIER3_ELIGIBLE_PAX]]/Table1[[#This Row],[TOTAL_PAX]])</f>
        <v>0.22553191489361701</v>
      </c>
      <c r="V8268" s="8">
        <v>0.82837212957107753</v>
      </c>
    </row>
    <row r="8269" spans="1:22" x14ac:dyDescent="0.3">
      <c r="A8269" s="1">
        <v>45748</v>
      </c>
      <c r="B8269" s="2">
        <v>0.61597222222222225</v>
      </c>
      <c r="C8269" t="s">
        <v>17</v>
      </c>
      <c r="D8269" t="s">
        <v>18</v>
      </c>
      <c r="E8269" t="s">
        <v>4122</v>
      </c>
      <c r="F8269" t="s">
        <v>20</v>
      </c>
      <c r="G8269" t="s">
        <v>71</v>
      </c>
      <c r="H8269" t="s">
        <v>22</v>
      </c>
      <c r="I8269" t="s">
        <v>23</v>
      </c>
      <c r="J8269" t="s">
        <v>24</v>
      </c>
      <c r="K8269" t="s">
        <v>25</v>
      </c>
      <c r="L8269">
        <v>8</v>
      </c>
      <c r="M8269">
        <v>49</v>
      </c>
      <c r="N8269">
        <v>178</v>
      </c>
      <c r="O8269">
        <v>0</v>
      </c>
      <c r="P8269">
        <v>15</v>
      </c>
      <c r="Q8269">
        <v>50</v>
      </c>
      <c r="R8269">
        <f>SUM(Table1[[#This Row],[FIRST_CLASS_SEATS]:[ECONOMY_SEATS]])</f>
        <v>235</v>
      </c>
      <c r="S8269" s="5">
        <f>(Table1[[#This Row],[TIER1_ELIGIBLE_PAX]]/Table1[[#This Row],[TOTAL_PAX]])</f>
        <v>0</v>
      </c>
      <c r="T8269" s="5">
        <f>(Table1[[#This Row],[TIER2_ELIGIBLE_PAX]]/Table1[[#This Row],[TOTAL_PAX]])</f>
        <v>6.3829787234042548E-2</v>
      </c>
      <c r="U8269" s="5">
        <f>(Table1[[#This Row],[TIER3_ELIGIBLE_PAX]]/Table1[[#This Row],[TOTAL_PAX]])</f>
        <v>0.21276595744680851</v>
      </c>
      <c r="V8269" s="8">
        <v>0.82852044429983596</v>
      </c>
    </row>
    <row r="8270" spans="1:22" x14ac:dyDescent="0.3">
      <c r="A8270" s="1">
        <v>45847</v>
      </c>
      <c r="B8270" s="2">
        <v>0.72986111111111107</v>
      </c>
      <c r="C8270" t="s">
        <v>17</v>
      </c>
      <c r="D8270" t="s">
        <v>18</v>
      </c>
      <c r="E8270" t="s">
        <v>2464</v>
      </c>
      <c r="F8270" t="s">
        <v>20</v>
      </c>
      <c r="G8270" t="s">
        <v>46</v>
      </c>
      <c r="H8270" t="s">
        <v>22</v>
      </c>
      <c r="I8270" t="s">
        <v>23</v>
      </c>
      <c r="J8270" t="s">
        <v>24</v>
      </c>
      <c r="K8270" t="s">
        <v>25</v>
      </c>
      <c r="L8270">
        <v>0</v>
      </c>
      <c r="M8270">
        <v>32</v>
      </c>
      <c r="N8270">
        <v>304</v>
      </c>
      <c r="O8270">
        <v>1</v>
      </c>
      <c r="P8270">
        <v>11</v>
      </c>
      <c r="Q8270">
        <v>41</v>
      </c>
      <c r="R8270">
        <f>SUM(Table1[[#This Row],[FIRST_CLASS_SEATS]:[ECONOMY_SEATS]])</f>
        <v>336</v>
      </c>
      <c r="S8270" s="5">
        <f>(Table1[[#This Row],[TIER1_ELIGIBLE_PAX]]/Table1[[#This Row],[TOTAL_PAX]])</f>
        <v>2.976190476190476E-3</v>
      </c>
      <c r="T8270" s="5">
        <f>(Table1[[#This Row],[TIER2_ELIGIBLE_PAX]]/Table1[[#This Row],[TOTAL_PAX]])</f>
        <v>3.273809523809524E-2</v>
      </c>
      <c r="U8270" s="5">
        <f>(Table1[[#This Row],[TIER3_ELIGIBLE_PAX]]/Table1[[#This Row],[TOTAL_PAX]])</f>
        <v>0.12202380952380952</v>
      </c>
      <c r="V8270" s="8">
        <v>0.82866135888934345</v>
      </c>
    </row>
    <row r="8271" spans="1:22" x14ac:dyDescent="0.3">
      <c r="A8271" s="1">
        <v>45757</v>
      </c>
      <c r="B8271" s="2">
        <v>0.28263888888888888</v>
      </c>
      <c r="C8271" t="s">
        <v>26</v>
      </c>
      <c r="D8271" t="s">
        <v>18</v>
      </c>
      <c r="E8271" t="s">
        <v>1482</v>
      </c>
      <c r="F8271" t="s">
        <v>20</v>
      </c>
      <c r="G8271" t="s">
        <v>71</v>
      </c>
      <c r="H8271" t="s">
        <v>22</v>
      </c>
      <c r="I8271" t="s">
        <v>23</v>
      </c>
      <c r="J8271" t="s">
        <v>24</v>
      </c>
      <c r="K8271" t="s">
        <v>25</v>
      </c>
      <c r="L8271">
        <v>8</v>
      </c>
      <c r="M8271">
        <v>49</v>
      </c>
      <c r="N8271">
        <v>178</v>
      </c>
      <c r="O8271">
        <v>1</v>
      </c>
      <c r="P8271">
        <v>11</v>
      </c>
      <c r="Q8271">
        <v>39</v>
      </c>
      <c r="R8271">
        <f>SUM(Table1[[#This Row],[FIRST_CLASS_SEATS]:[ECONOMY_SEATS]])</f>
        <v>235</v>
      </c>
      <c r="S8271" s="5">
        <f>(Table1[[#This Row],[TIER1_ELIGIBLE_PAX]]/Table1[[#This Row],[TOTAL_PAX]])</f>
        <v>4.2553191489361703E-3</v>
      </c>
      <c r="T8271" s="5">
        <f>(Table1[[#This Row],[TIER2_ELIGIBLE_PAX]]/Table1[[#This Row],[TOTAL_PAX]])</f>
        <v>4.6808510638297871E-2</v>
      </c>
      <c r="U8271" s="5">
        <f>(Table1[[#This Row],[TIER3_ELIGIBLE_PAX]]/Table1[[#This Row],[TOTAL_PAX]])</f>
        <v>0.16595744680851063</v>
      </c>
      <c r="V8271" s="8">
        <v>0.82877896852813104</v>
      </c>
    </row>
    <row r="8272" spans="1:22" x14ac:dyDescent="0.3">
      <c r="A8272" s="1">
        <v>45947</v>
      </c>
      <c r="B8272" s="2">
        <v>0.52083333333333337</v>
      </c>
      <c r="C8272" t="s">
        <v>48</v>
      </c>
      <c r="D8272" t="s">
        <v>18</v>
      </c>
      <c r="E8272" t="s">
        <v>2779</v>
      </c>
      <c r="F8272" t="s">
        <v>20</v>
      </c>
      <c r="G8272" t="s">
        <v>56</v>
      </c>
      <c r="H8272" t="s">
        <v>57</v>
      </c>
      <c r="I8272" t="s">
        <v>58</v>
      </c>
      <c r="J8272" t="s">
        <v>24</v>
      </c>
      <c r="K8272" t="s">
        <v>25</v>
      </c>
      <c r="L8272">
        <v>0</v>
      </c>
      <c r="M8272">
        <v>32</v>
      </c>
      <c r="N8272">
        <v>304</v>
      </c>
      <c r="O8272">
        <v>0</v>
      </c>
      <c r="P8272">
        <v>18</v>
      </c>
      <c r="Q8272">
        <v>58</v>
      </c>
      <c r="R8272">
        <f>SUM(Table1[[#This Row],[FIRST_CLASS_SEATS]:[ECONOMY_SEATS]])</f>
        <v>336</v>
      </c>
      <c r="S8272" s="5">
        <f>(Table1[[#This Row],[TIER1_ELIGIBLE_PAX]]/Table1[[#This Row],[TOTAL_PAX]])</f>
        <v>0</v>
      </c>
      <c r="T8272" s="5">
        <f>(Table1[[#This Row],[TIER2_ELIGIBLE_PAX]]/Table1[[#This Row],[TOTAL_PAX]])</f>
        <v>5.3571428571428568E-2</v>
      </c>
      <c r="U8272" s="5">
        <f>(Table1[[#This Row],[TIER3_ELIGIBLE_PAX]]/Table1[[#This Row],[TOTAL_PAX]])</f>
        <v>0.17261904761904762</v>
      </c>
      <c r="V8272" s="8">
        <v>0.82895636432079844</v>
      </c>
    </row>
    <row r="8273" spans="1:22" x14ac:dyDescent="0.3">
      <c r="A8273" s="1">
        <v>45793</v>
      </c>
      <c r="B8273" s="2">
        <v>0.84027777777777779</v>
      </c>
      <c r="C8273" t="s">
        <v>34</v>
      </c>
      <c r="D8273" t="s">
        <v>18</v>
      </c>
      <c r="E8273" t="s">
        <v>3776</v>
      </c>
      <c r="F8273" t="s">
        <v>20</v>
      </c>
      <c r="G8273" t="s">
        <v>21</v>
      </c>
      <c r="H8273" t="s">
        <v>22</v>
      </c>
      <c r="I8273" t="s">
        <v>23</v>
      </c>
      <c r="J8273" t="s">
        <v>24</v>
      </c>
      <c r="K8273" t="s">
        <v>25</v>
      </c>
      <c r="L8273">
        <v>0</v>
      </c>
      <c r="M8273">
        <v>32</v>
      </c>
      <c r="N8273">
        <v>300</v>
      </c>
      <c r="O8273">
        <v>2</v>
      </c>
      <c r="P8273">
        <v>9</v>
      </c>
      <c r="Q8273">
        <v>33</v>
      </c>
      <c r="R8273">
        <f>SUM(Table1[[#This Row],[FIRST_CLASS_SEATS]:[ECONOMY_SEATS]])</f>
        <v>332</v>
      </c>
      <c r="S8273" s="5">
        <f>(Table1[[#This Row],[TIER1_ELIGIBLE_PAX]]/Table1[[#This Row],[TOTAL_PAX]])</f>
        <v>6.024096385542169E-3</v>
      </c>
      <c r="T8273" s="5">
        <f>(Table1[[#This Row],[TIER2_ELIGIBLE_PAX]]/Table1[[#This Row],[TOTAL_PAX]])</f>
        <v>2.710843373493976E-2</v>
      </c>
      <c r="U8273" s="5">
        <f>(Table1[[#This Row],[TIER3_ELIGIBLE_PAX]]/Table1[[#This Row],[TOTAL_PAX]])</f>
        <v>9.9397590361445784E-2</v>
      </c>
      <c r="V8273" s="8">
        <v>0.82910123001856217</v>
      </c>
    </row>
    <row r="8274" spans="1:22" x14ac:dyDescent="0.3">
      <c r="A8274" s="1">
        <v>45883</v>
      </c>
      <c r="B8274" s="2">
        <v>0.66597222222222219</v>
      </c>
      <c r="C8274" t="s">
        <v>17</v>
      </c>
      <c r="D8274" t="s">
        <v>18</v>
      </c>
      <c r="E8274" t="s">
        <v>2940</v>
      </c>
      <c r="F8274" t="s">
        <v>20</v>
      </c>
      <c r="G8274" t="s">
        <v>99</v>
      </c>
      <c r="H8274" t="s">
        <v>74</v>
      </c>
      <c r="I8274" t="s">
        <v>31</v>
      </c>
      <c r="J8274" t="s">
        <v>32</v>
      </c>
      <c r="K8274" t="s">
        <v>33</v>
      </c>
      <c r="L8274">
        <v>0</v>
      </c>
      <c r="M8274">
        <v>14</v>
      </c>
      <c r="N8274">
        <v>166</v>
      </c>
      <c r="O8274">
        <v>1</v>
      </c>
      <c r="P8274">
        <v>7</v>
      </c>
      <c r="Q8274">
        <v>29</v>
      </c>
      <c r="R8274">
        <f>SUM(Table1[[#This Row],[FIRST_CLASS_SEATS]:[ECONOMY_SEATS]])</f>
        <v>180</v>
      </c>
      <c r="S8274" s="5">
        <f>(Table1[[#This Row],[TIER1_ELIGIBLE_PAX]]/Table1[[#This Row],[TOTAL_PAX]])</f>
        <v>5.5555555555555558E-3</v>
      </c>
      <c r="T8274" s="5">
        <f>(Table1[[#This Row],[TIER2_ELIGIBLE_PAX]]/Table1[[#This Row],[TOTAL_PAX]])</f>
        <v>3.888888888888889E-2</v>
      </c>
      <c r="U8274" s="5">
        <f>(Table1[[#This Row],[TIER3_ELIGIBLE_PAX]]/Table1[[#This Row],[TOTAL_PAX]])</f>
        <v>0.16111111111111112</v>
      </c>
      <c r="V8274" s="8">
        <v>0.8292058518169152</v>
      </c>
    </row>
    <row r="8275" spans="1:22" x14ac:dyDescent="0.3">
      <c r="A8275" s="1">
        <v>45758</v>
      </c>
      <c r="B8275" s="2">
        <v>0.41388888888888886</v>
      </c>
      <c r="C8275" t="s">
        <v>26</v>
      </c>
      <c r="D8275" t="s">
        <v>18</v>
      </c>
      <c r="E8275" t="s">
        <v>2533</v>
      </c>
      <c r="F8275" t="s">
        <v>20</v>
      </c>
      <c r="G8275" t="s">
        <v>40</v>
      </c>
      <c r="H8275" t="s">
        <v>41</v>
      </c>
      <c r="I8275" t="s">
        <v>31</v>
      </c>
      <c r="J8275" t="s">
        <v>32</v>
      </c>
      <c r="K8275" t="s">
        <v>33</v>
      </c>
      <c r="L8275">
        <v>0</v>
      </c>
      <c r="M8275">
        <v>9</v>
      </c>
      <c r="N8275">
        <v>171</v>
      </c>
      <c r="O8275">
        <v>1</v>
      </c>
      <c r="P8275">
        <v>0</v>
      </c>
      <c r="Q8275">
        <v>0</v>
      </c>
      <c r="R8275">
        <f>SUM(Table1[[#This Row],[FIRST_CLASS_SEATS]:[ECONOMY_SEATS]])</f>
        <v>180</v>
      </c>
      <c r="S8275" s="5">
        <f>(Table1[[#This Row],[TIER1_ELIGIBLE_PAX]]/Table1[[#This Row],[TOTAL_PAX]])</f>
        <v>5.5555555555555558E-3</v>
      </c>
      <c r="T8275" s="5">
        <f>(Table1[[#This Row],[TIER2_ELIGIBLE_PAX]]/Table1[[#This Row],[TOTAL_PAX]])</f>
        <v>0</v>
      </c>
      <c r="U8275" s="5">
        <f>(Table1[[#This Row],[TIER3_ELIGIBLE_PAX]]/Table1[[#This Row],[TOTAL_PAX]])</f>
        <v>0</v>
      </c>
      <c r="V8275" s="8">
        <v>0.82934228230292939</v>
      </c>
    </row>
    <row r="8276" spans="1:22" x14ac:dyDescent="0.3">
      <c r="A8276" s="1">
        <v>45843</v>
      </c>
      <c r="B8276" s="2">
        <v>0.41388888888888886</v>
      </c>
      <c r="C8276" t="s">
        <v>26</v>
      </c>
      <c r="D8276" t="s">
        <v>18</v>
      </c>
      <c r="E8276" t="s">
        <v>2243</v>
      </c>
      <c r="F8276" t="s">
        <v>20</v>
      </c>
      <c r="G8276" t="s">
        <v>54</v>
      </c>
      <c r="H8276" t="s">
        <v>30</v>
      </c>
      <c r="I8276" t="s">
        <v>31</v>
      </c>
      <c r="J8276" t="s">
        <v>32</v>
      </c>
      <c r="K8276" t="s">
        <v>33</v>
      </c>
      <c r="L8276">
        <v>0</v>
      </c>
      <c r="M8276">
        <v>6</v>
      </c>
      <c r="N8276">
        <v>174</v>
      </c>
      <c r="O8276">
        <v>0</v>
      </c>
      <c r="P8276">
        <v>7</v>
      </c>
      <c r="Q8276">
        <v>29</v>
      </c>
      <c r="R8276">
        <f>SUM(Table1[[#This Row],[FIRST_CLASS_SEATS]:[ECONOMY_SEATS]])</f>
        <v>180</v>
      </c>
      <c r="S8276" s="5">
        <f>(Table1[[#This Row],[TIER1_ELIGIBLE_PAX]]/Table1[[#This Row],[TOTAL_PAX]])</f>
        <v>0</v>
      </c>
      <c r="T8276" s="5">
        <f>(Table1[[#This Row],[TIER2_ELIGIBLE_PAX]]/Table1[[#This Row],[TOTAL_PAX]])</f>
        <v>3.888888888888889E-2</v>
      </c>
      <c r="U8276" s="5">
        <f>(Table1[[#This Row],[TIER3_ELIGIBLE_PAX]]/Table1[[#This Row],[TOTAL_PAX]])</f>
        <v>0.16111111111111112</v>
      </c>
      <c r="V8276" s="8">
        <v>0.82936537876644134</v>
      </c>
    </row>
    <row r="8277" spans="1:22" x14ac:dyDescent="0.3">
      <c r="A8277" s="1">
        <v>45855</v>
      </c>
      <c r="B8277" s="2">
        <v>0.2638888888888889</v>
      </c>
      <c r="C8277" t="s">
        <v>26</v>
      </c>
      <c r="D8277" t="s">
        <v>18</v>
      </c>
      <c r="E8277" t="s">
        <v>1080</v>
      </c>
      <c r="F8277" t="s">
        <v>20</v>
      </c>
      <c r="G8277" t="s">
        <v>29</v>
      </c>
      <c r="H8277" t="s">
        <v>30</v>
      </c>
      <c r="I8277" t="s">
        <v>31</v>
      </c>
      <c r="J8277" t="s">
        <v>32</v>
      </c>
      <c r="K8277" t="s">
        <v>33</v>
      </c>
      <c r="L8277">
        <v>0</v>
      </c>
      <c r="M8277">
        <v>19</v>
      </c>
      <c r="N8277">
        <v>161</v>
      </c>
      <c r="O8277">
        <v>0</v>
      </c>
      <c r="P8277">
        <v>15</v>
      </c>
      <c r="Q8277">
        <v>50</v>
      </c>
      <c r="R8277">
        <f>SUM(Table1[[#This Row],[FIRST_CLASS_SEATS]:[ECONOMY_SEATS]])</f>
        <v>180</v>
      </c>
      <c r="S8277" s="5">
        <f>(Table1[[#This Row],[TIER1_ELIGIBLE_PAX]]/Table1[[#This Row],[TOTAL_PAX]])</f>
        <v>0</v>
      </c>
      <c r="T8277" s="5">
        <f>(Table1[[#This Row],[TIER2_ELIGIBLE_PAX]]/Table1[[#This Row],[TOTAL_PAX]])</f>
        <v>8.3333333333333329E-2</v>
      </c>
      <c r="U8277" s="5">
        <f>(Table1[[#This Row],[TIER3_ELIGIBLE_PAX]]/Table1[[#This Row],[TOTAL_PAX]])</f>
        <v>0.27777777777777779</v>
      </c>
      <c r="V8277" s="8">
        <v>0.82938421513913851</v>
      </c>
    </row>
    <row r="8278" spans="1:22" x14ac:dyDescent="0.3">
      <c r="A8278" s="1">
        <v>45895</v>
      </c>
      <c r="B8278" s="2">
        <v>0.61319444444444449</v>
      </c>
      <c r="C8278" t="s">
        <v>17</v>
      </c>
      <c r="D8278" t="s">
        <v>18</v>
      </c>
      <c r="E8278" t="s">
        <v>4713</v>
      </c>
      <c r="F8278" t="s">
        <v>20</v>
      </c>
      <c r="G8278" t="s">
        <v>21</v>
      </c>
      <c r="H8278" t="s">
        <v>22</v>
      </c>
      <c r="I8278" t="s">
        <v>23</v>
      </c>
      <c r="J8278" t="s">
        <v>24</v>
      </c>
      <c r="K8278" t="s">
        <v>59</v>
      </c>
      <c r="L8278">
        <v>0</v>
      </c>
      <c r="M8278">
        <v>35</v>
      </c>
      <c r="N8278">
        <v>179</v>
      </c>
      <c r="O8278">
        <v>0</v>
      </c>
      <c r="P8278">
        <v>15</v>
      </c>
      <c r="Q8278">
        <v>50</v>
      </c>
      <c r="R8278">
        <f>SUM(Table1[[#This Row],[FIRST_CLASS_SEATS]:[ECONOMY_SEATS]])</f>
        <v>214</v>
      </c>
      <c r="S8278" s="5">
        <f>(Table1[[#This Row],[TIER1_ELIGIBLE_PAX]]/Table1[[#This Row],[TOTAL_PAX]])</f>
        <v>0</v>
      </c>
      <c r="T8278" s="5">
        <f>(Table1[[#This Row],[TIER2_ELIGIBLE_PAX]]/Table1[[#This Row],[TOTAL_PAX]])</f>
        <v>7.0093457943925228E-2</v>
      </c>
      <c r="U8278" s="5">
        <f>(Table1[[#This Row],[TIER3_ELIGIBLE_PAX]]/Table1[[#This Row],[TOTAL_PAX]])</f>
        <v>0.23364485981308411</v>
      </c>
      <c r="V8278" s="8">
        <v>0.82945969342032555</v>
      </c>
    </row>
    <row r="8279" spans="1:22" x14ac:dyDescent="0.3">
      <c r="A8279" s="1">
        <v>45807</v>
      </c>
      <c r="B8279" s="2">
        <v>0.33750000000000002</v>
      </c>
      <c r="C8279" t="s">
        <v>26</v>
      </c>
      <c r="D8279" t="s">
        <v>18</v>
      </c>
      <c r="E8279" t="s">
        <v>367</v>
      </c>
      <c r="F8279" t="s">
        <v>20</v>
      </c>
      <c r="G8279" t="s">
        <v>21</v>
      </c>
      <c r="H8279" t="s">
        <v>22</v>
      </c>
      <c r="I8279" t="s">
        <v>23</v>
      </c>
      <c r="J8279" t="s">
        <v>24</v>
      </c>
      <c r="K8279" t="s">
        <v>80</v>
      </c>
      <c r="L8279">
        <v>14</v>
      </c>
      <c r="M8279">
        <v>97</v>
      </c>
      <c r="N8279">
        <v>358</v>
      </c>
      <c r="O8279">
        <v>0</v>
      </c>
      <c r="P8279">
        <v>3</v>
      </c>
      <c r="Q8279">
        <v>18</v>
      </c>
      <c r="R8279">
        <f>SUM(Table1[[#This Row],[FIRST_CLASS_SEATS]:[ECONOMY_SEATS]])</f>
        <v>469</v>
      </c>
      <c r="S8279" s="5">
        <f>(Table1[[#This Row],[TIER1_ELIGIBLE_PAX]]/Table1[[#This Row],[TOTAL_PAX]])</f>
        <v>0</v>
      </c>
      <c r="T8279" s="5">
        <f>(Table1[[#This Row],[TIER2_ELIGIBLE_PAX]]/Table1[[#This Row],[TOTAL_PAX]])</f>
        <v>6.3965884861407248E-3</v>
      </c>
      <c r="U8279" s="5">
        <f>(Table1[[#This Row],[TIER3_ELIGIBLE_PAX]]/Table1[[#This Row],[TOTAL_PAX]])</f>
        <v>3.8379530916844352E-2</v>
      </c>
      <c r="V8279" s="8">
        <v>0.82948751370039087</v>
      </c>
    </row>
    <row r="8280" spans="1:22" x14ac:dyDescent="0.3">
      <c r="A8280" s="1">
        <v>45787</v>
      </c>
      <c r="B8280" s="2">
        <v>0.85277777777777775</v>
      </c>
      <c r="C8280" t="s">
        <v>34</v>
      </c>
      <c r="D8280" t="s">
        <v>18</v>
      </c>
      <c r="E8280" t="s">
        <v>2464</v>
      </c>
      <c r="F8280" t="s">
        <v>20</v>
      </c>
      <c r="G8280" t="s">
        <v>54</v>
      </c>
      <c r="H8280" t="s">
        <v>30</v>
      </c>
      <c r="I8280" t="s">
        <v>31</v>
      </c>
      <c r="J8280" t="s">
        <v>32</v>
      </c>
      <c r="K8280" t="s">
        <v>33</v>
      </c>
      <c r="L8280">
        <v>0</v>
      </c>
      <c r="M8280">
        <v>11</v>
      </c>
      <c r="N8280">
        <v>169</v>
      </c>
      <c r="O8280">
        <v>1</v>
      </c>
      <c r="P8280">
        <v>3</v>
      </c>
      <c r="Q8280">
        <v>16</v>
      </c>
      <c r="R8280">
        <f>SUM(Table1[[#This Row],[FIRST_CLASS_SEATS]:[ECONOMY_SEATS]])</f>
        <v>180</v>
      </c>
      <c r="S8280" s="5">
        <f>(Table1[[#This Row],[TIER1_ELIGIBLE_PAX]]/Table1[[#This Row],[TOTAL_PAX]])</f>
        <v>5.5555555555555558E-3</v>
      </c>
      <c r="T8280" s="5">
        <f>(Table1[[#This Row],[TIER2_ELIGIBLE_PAX]]/Table1[[#This Row],[TOTAL_PAX]])</f>
        <v>1.6666666666666666E-2</v>
      </c>
      <c r="U8280" s="5">
        <f>(Table1[[#This Row],[TIER3_ELIGIBLE_PAX]]/Table1[[#This Row],[TOTAL_PAX]])</f>
        <v>8.8888888888888892E-2</v>
      </c>
      <c r="V8280" s="8">
        <v>0.8295076618353463</v>
      </c>
    </row>
    <row r="8281" spans="1:22" x14ac:dyDescent="0.3">
      <c r="A8281" s="1">
        <v>45807</v>
      </c>
      <c r="B8281" s="2">
        <v>0.57152777777777775</v>
      </c>
      <c r="C8281" t="s">
        <v>48</v>
      </c>
      <c r="D8281" t="s">
        <v>18</v>
      </c>
      <c r="E8281" t="s">
        <v>4389</v>
      </c>
      <c r="F8281" t="s">
        <v>20</v>
      </c>
      <c r="G8281" t="s">
        <v>43</v>
      </c>
      <c r="H8281" t="s">
        <v>44</v>
      </c>
      <c r="I8281" t="s">
        <v>31</v>
      </c>
      <c r="J8281" t="s">
        <v>32</v>
      </c>
      <c r="K8281" t="s">
        <v>33</v>
      </c>
      <c r="L8281">
        <v>0</v>
      </c>
      <c r="M8281">
        <v>4</v>
      </c>
      <c r="N8281">
        <v>176</v>
      </c>
      <c r="O8281">
        <v>0</v>
      </c>
      <c r="P8281">
        <v>10</v>
      </c>
      <c r="Q8281">
        <v>36</v>
      </c>
      <c r="R8281">
        <f>SUM(Table1[[#This Row],[FIRST_CLASS_SEATS]:[ECONOMY_SEATS]])</f>
        <v>180</v>
      </c>
      <c r="S8281" s="5">
        <f>(Table1[[#This Row],[TIER1_ELIGIBLE_PAX]]/Table1[[#This Row],[TOTAL_PAX]])</f>
        <v>0</v>
      </c>
      <c r="T8281" s="5">
        <f>(Table1[[#This Row],[TIER2_ELIGIBLE_PAX]]/Table1[[#This Row],[TOTAL_PAX]])</f>
        <v>5.5555555555555552E-2</v>
      </c>
      <c r="U8281" s="5">
        <f>(Table1[[#This Row],[TIER3_ELIGIBLE_PAX]]/Table1[[#This Row],[TOTAL_PAX]])</f>
        <v>0.2</v>
      </c>
      <c r="V8281" s="8">
        <v>0.82981047771685645</v>
      </c>
    </row>
    <row r="8282" spans="1:22" x14ac:dyDescent="0.3">
      <c r="A8282" s="1">
        <v>45939</v>
      </c>
      <c r="B8282" s="2">
        <v>0.4777777777777778</v>
      </c>
      <c r="C8282" t="s">
        <v>26</v>
      </c>
      <c r="D8282" t="s">
        <v>18</v>
      </c>
      <c r="E8282" t="s">
        <v>4931</v>
      </c>
      <c r="F8282" t="s">
        <v>20</v>
      </c>
      <c r="G8282" t="s">
        <v>71</v>
      </c>
      <c r="H8282" t="s">
        <v>22</v>
      </c>
      <c r="I8282" t="s">
        <v>23</v>
      </c>
      <c r="J8282" t="s">
        <v>24</v>
      </c>
      <c r="K8282" t="s">
        <v>80</v>
      </c>
      <c r="L8282">
        <v>14</v>
      </c>
      <c r="M8282">
        <v>97</v>
      </c>
      <c r="N8282">
        <v>358</v>
      </c>
      <c r="O8282">
        <v>2</v>
      </c>
      <c r="P8282">
        <v>11</v>
      </c>
      <c r="Q8282">
        <v>39</v>
      </c>
      <c r="R8282">
        <f>SUM(Table1[[#This Row],[FIRST_CLASS_SEATS]:[ECONOMY_SEATS]])</f>
        <v>469</v>
      </c>
      <c r="S8282" s="5">
        <f>(Table1[[#This Row],[TIER1_ELIGIBLE_PAX]]/Table1[[#This Row],[TOTAL_PAX]])</f>
        <v>4.2643923240938165E-3</v>
      </c>
      <c r="T8282" s="5">
        <f>(Table1[[#This Row],[TIER2_ELIGIBLE_PAX]]/Table1[[#This Row],[TOTAL_PAX]])</f>
        <v>2.3454157782515993E-2</v>
      </c>
      <c r="U8282" s="5">
        <f>(Table1[[#This Row],[TIER3_ELIGIBLE_PAX]]/Table1[[#This Row],[TOTAL_PAX]])</f>
        <v>8.3155650319829424E-2</v>
      </c>
      <c r="V8282" s="8">
        <v>0.82984174605305339</v>
      </c>
    </row>
    <row r="8283" spans="1:22" x14ac:dyDescent="0.3">
      <c r="A8283" s="1">
        <v>45822</v>
      </c>
      <c r="B8283" s="2">
        <v>0.82222222222222219</v>
      </c>
      <c r="C8283" t="s">
        <v>34</v>
      </c>
      <c r="D8283" t="s">
        <v>18</v>
      </c>
      <c r="E8283" t="s">
        <v>5246</v>
      </c>
      <c r="F8283" t="s">
        <v>20</v>
      </c>
      <c r="G8283" t="s">
        <v>73</v>
      </c>
      <c r="H8283" t="s">
        <v>74</v>
      </c>
      <c r="I8283" t="s">
        <v>31</v>
      </c>
      <c r="J8283" t="s">
        <v>32</v>
      </c>
      <c r="K8283" t="s">
        <v>33</v>
      </c>
      <c r="L8283">
        <v>0</v>
      </c>
      <c r="M8283">
        <v>8</v>
      </c>
      <c r="N8283">
        <v>172</v>
      </c>
      <c r="O8283">
        <v>0</v>
      </c>
      <c r="P8283">
        <v>3</v>
      </c>
      <c r="Q8283">
        <v>18</v>
      </c>
      <c r="R8283">
        <f>SUM(Table1[[#This Row],[FIRST_CLASS_SEATS]:[ECONOMY_SEATS]])</f>
        <v>180</v>
      </c>
      <c r="S8283" s="5">
        <f>(Table1[[#This Row],[TIER1_ELIGIBLE_PAX]]/Table1[[#This Row],[TOTAL_PAX]])</f>
        <v>0</v>
      </c>
      <c r="T8283" s="5">
        <f>(Table1[[#This Row],[TIER2_ELIGIBLE_PAX]]/Table1[[#This Row],[TOTAL_PAX]])</f>
        <v>1.6666666666666666E-2</v>
      </c>
      <c r="U8283" s="5">
        <f>(Table1[[#This Row],[TIER3_ELIGIBLE_PAX]]/Table1[[#This Row],[TOTAL_PAX]])</f>
        <v>0.1</v>
      </c>
      <c r="V8283" s="8">
        <v>0.83004796575911799</v>
      </c>
    </row>
    <row r="8284" spans="1:22" x14ac:dyDescent="0.3">
      <c r="A8284" s="1">
        <v>45887</v>
      </c>
      <c r="B8284" s="2">
        <v>0.37222222222222223</v>
      </c>
      <c r="C8284" t="s">
        <v>26</v>
      </c>
      <c r="D8284" t="s">
        <v>18</v>
      </c>
      <c r="E8284" t="s">
        <v>1525</v>
      </c>
      <c r="F8284" t="s">
        <v>20</v>
      </c>
      <c r="G8284" t="s">
        <v>43</v>
      </c>
      <c r="H8284" t="s">
        <v>44</v>
      </c>
      <c r="I8284" t="s">
        <v>31</v>
      </c>
      <c r="J8284" t="s">
        <v>32</v>
      </c>
      <c r="K8284" t="s">
        <v>33</v>
      </c>
      <c r="L8284">
        <v>0</v>
      </c>
      <c r="M8284">
        <v>18</v>
      </c>
      <c r="N8284">
        <v>162</v>
      </c>
      <c r="O8284">
        <v>0</v>
      </c>
      <c r="P8284">
        <v>3</v>
      </c>
      <c r="Q8284">
        <v>15</v>
      </c>
      <c r="R8284">
        <f>SUM(Table1[[#This Row],[FIRST_CLASS_SEATS]:[ECONOMY_SEATS]])</f>
        <v>180</v>
      </c>
      <c r="S8284" s="5">
        <f>(Table1[[#This Row],[TIER1_ELIGIBLE_PAX]]/Table1[[#This Row],[TOTAL_PAX]])</f>
        <v>0</v>
      </c>
      <c r="T8284" s="5">
        <f>(Table1[[#This Row],[TIER2_ELIGIBLE_PAX]]/Table1[[#This Row],[TOTAL_PAX]])</f>
        <v>1.6666666666666666E-2</v>
      </c>
      <c r="U8284" s="5">
        <f>(Table1[[#This Row],[TIER3_ELIGIBLE_PAX]]/Table1[[#This Row],[TOTAL_PAX]])</f>
        <v>8.3333333333333329E-2</v>
      </c>
      <c r="V8284" s="8">
        <v>0.83007066936506857</v>
      </c>
    </row>
    <row r="8285" spans="1:22" x14ac:dyDescent="0.3">
      <c r="A8285" s="1">
        <v>45899</v>
      </c>
      <c r="B8285" s="2">
        <v>0.90625</v>
      </c>
      <c r="C8285" t="s">
        <v>34</v>
      </c>
      <c r="D8285" t="s">
        <v>18</v>
      </c>
      <c r="E8285" t="s">
        <v>289</v>
      </c>
      <c r="F8285" t="s">
        <v>20</v>
      </c>
      <c r="G8285" t="s">
        <v>29</v>
      </c>
      <c r="H8285" t="s">
        <v>30</v>
      </c>
      <c r="I8285" t="s">
        <v>31</v>
      </c>
      <c r="J8285" t="s">
        <v>32</v>
      </c>
      <c r="K8285" t="s">
        <v>33</v>
      </c>
      <c r="L8285">
        <v>0</v>
      </c>
      <c r="M8285">
        <v>3</v>
      </c>
      <c r="N8285">
        <v>177</v>
      </c>
      <c r="O8285">
        <v>0</v>
      </c>
      <c r="P8285">
        <v>14</v>
      </c>
      <c r="Q8285">
        <v>48</v>
      </c>
      <c r="R8285">
        <f>SUM(Table1[[#This Row],[FIRST_CLASS_SEATS]:[ECONOMY_SEATS]])</f>
        <v>180</v>
      </c>
      <c r="S8285" s="5">
        <f>(Table1[[#This Row],[TIER1_ELIGIBLE_PAX]]/Table1[[#This Row],[TOTAL_PAX]])</f>
        <v>0</v>
      </c>
      <c r="T8285" s="5">
        <f>(Table1[[#This Row],[TIER2_ELIGIBLE_PAX]]/Table1[[#This Row],[TOTAL_PAX]])</f>
        <v>7.7777777777777779E-2</v>
      </c>
      <c r="U8285" s="5">
        <f>(Table1[[#This Row],[TIER3_ELIGIBLE_PAX]]/Table1[[#This Row],[TOTAL_PAX]])</f>
        <v>0.26666666666666666</v>
      </c>
      <c r="V8285" s="8">
        <v>0.83009564538839131</v>
      </c>
    </row>
    <row r="8286" spans="1:22" x14ac:dyDescent="0.3">
      <c r="A8286" s="1">
        <v>45943</v>
      </c>
      <c r="B8286" s="2">
        <v>0.5541666666666667</v>
      </c>
      <c r="C8286" t="s">
        <v>48</v>
      </c>
      <c r="D8286" t="s">
        <v>18</v>
      </c>
      <c r="E8286" t="s">
        <v>4358</v>
      </c>
      <c r="F8286" t="s">
        <v>20</v>
      </c>
      <c r="G8286" t="s">
        <v>36</v>
      </c>
      <c r="H8286" t="s">
        <v>37</v>
      </c>
      <c r="I8286" t="s">
        <v>31</v>
      </c>
      <c r="J8286" t="s">
        <v>32</v>
      </c>
      <c r="K8286" t="s">
        <v>33</v>
      </c>
      <c r="L8286">
        <v>0</v>
      </c>
      <c r="M8286">
        <v>20</v>
      </c>
      <c r="N8286">
        <v>160</v>
      </c>
      <c r="O8286">
        <v>0</v>
      </c>
      <c r="P8286">
        <v>14</v>
      </c>
      <c r="Q8286">
        <v>49</v>
      </c>
      <c r="R8286">
        <f>SUM(Table1[[#This Row],[FIRST_CLASS_SEATS]:[ECONOMY_SEATS]])</f>
        <v>180</v>
      </c>
      <c r="S8286" s="5">
        <f>(Table1[[#This Row],[TIER1_ELIGIBLE_PAX]]/Table1[[#This Row],[TOTAL_PAX]])</f>
        <v>0</v>
      </c>
      <c r="T8286" s="5">
        <f>(Table1[[#This Row],[TIER2_ELIGIBLE_PAX]]/Table1[[#This Row],[TOTAL_PAX]])</f>
        <v>7.7777777777777779E-2</v>
      </c>
      <c r="U8286" s="5">
        <f>(Table1[[#This Row],[TIER3_ELIGIBLE_PAX]]/Table1[[#This Row],[TOTAL_PAX]])</f>
        <v>0.2722222222222222</v>
      </c>
      <c r="V8286" s="8">
        <v>0.83012473881192728</v>
      </c>
    </row>
    <row r="8287" spans="1:22" x14ac:dyDescent="0.3">
      <c r="A8287" s="1">
        <v>45913</v>
      </c>
      <c r="B8287" s="2">
        <v>0.3263888888888889</v>
      </c>
      <c r="C8287" t="s">
        <v>26</v>
      </c>
      <c r="D8287" t="s">
        <v>18</v>
      </c>
      <c r="E8287" t="s">
        <v>2000</v>
      </c>
      <c r="F8287" t="s">
        <v>20</v>
      </c>
      <c r="G8287" t="s">
        <v>56</v>
      </c>
      <c r="H8287" t="s">
        <v>57</v>
      </c>
      <c r="I8287" t="s">
        <v>58</v>
      </c>
      <c r="J8287" t="s">
        <v>24</v>
      </c>
      <c r="K8287" t="s">
        <v>59</v>
      </c>
      <c r="L8287">
        <v>8</v>
      </c>
      <c r="M8287">
        <v>42</v>
      </c>
      <c r="N8287">
        <v>166</v>
      </c>
      <c r="O8287">
        <v>0</v>
      </c>
      <c r="P8287">
        <v>13</v>
      </c>
      <c r="Q8287">
        <v>45</v>
      </c>
      <c r="R8287">
        <f>SUM(Table1[[#This Row],[FIRST_CLASS_SEATS]:[ECONOMY_SEATS]])</f>
        <v>216</v>
      </c>
      <c r="S8287" s="5">
        <f>(Table1[[#This Row],[TIER1_ELIGIBLE_PAX]]/Table1[[#This Row],[TOTAL_PAX]])</f>
        <v>0</v>
      </c>
      <c r="T8287" s="5">
        <f>(Table1[[#This Row],[TIER2_ELIGIBLE_PAX]]/Table1[[#This Row],[TOTAL_PAX]])</f>
        <v>6.0185185185185182E-2</v>
      </c>
      <c r="U8287" s="5">
        <f>(Table1[[#This Row],[TIER3_ELIGIBLE_PAX]]/Table1[[#This Row],[TOTAL_PAX]])</f>
        <v>0.20833333333333334</v>
      </c>
      <c r="V8287" s="8">
        <v>0.83014773603056313</v>
      </c>
    </row>
    <row r="8288" spans="1:22" x14ac:dyDescent="0.3">
      <c r="A8288" s="1">
        <v>45879</v>
      </c>
      <c r="B8288" s="2">
        <v>0.61111111111111116</v>
      </c>
      <c r="C8288" t="s">
        <v>17</v>
      </c>
      <c r="D8288" t="s">
        <v>18</v>
      </c>
      <c r="E8288" t="s">
        <v>825</v>
      </c>
      <c r="F8288" t="s">
        <v>20</v>
      </c>
      <c r="G8288" t="s">
        <v>46</v>
      </c>
      <c r="H8288" t="s">
        <v>22</v>
      </c>
      <c r="I8288" t="s">
        <v>23</v>
      </c>
      <c r="J8288" t="s">
        <v>24</v>
      </c>
      <c r="K8288" t="s">
        <v>25</v>
      </c>
      <c r="L8288">
        <v>0</v>
      </c>
      <c r="M8288">
        <v>32</v>
      </c>
      <c r="N8288">
        <v>300</v>
      </c>
      <c r="O8288">
        <v>0</v>
      </c>
      <c r="P8288">
        <v>0</v>
      </c>
      <c r="Q8288">
        <v>1</v>
      </c>
      <c r="R8288">
        <f>SUM(Table1[[#This Row],[FIRST_CLASS_SEATS]:[ECONOMY_SEATS]])</f>
        <v>332</v>
      </c>
      <c r="S8288" s="5">
        <f>(Table1[[#This Row],[TIER1_ELIGIBLE_PAX]]/Table1[[#This Row],[TOTAL_PAX]])</f>
        <v>0</v>
      </c>
      <c r="T8288" s="5">
        <f>(Table1[[#This Row],[TIER2_ELIGIBLE_PAX]]/Table1[[#This Row],[TOTAL_PAX]])</f>
        <v>0</v>
      </c>
      <c r="U8288" s="5">
        <f>(Table1[[#This Row],[TIER3_ELIGIBLE_PAX]]/Table1[[#This Row],[TOTAL_PAX]])</f>
        <v>3.0120481927710845E-3</v>
      </c>
      <c r="V8288" s="8">
        <v>0.83015349269088123</v>
      </c>
    </row>
    <row r="8289" spans="1:22" x14ac:dyDescent="0.3">
      <c r="A8289" s="1">
        <v>45827</v>
      </c>
      <c r="B8289" s="2">
        <v>0.70138888888888884</v>
      </c>
      <c r="C8289" t="s">
        <v>17</v>
      </c>
      <c r="D8289" t="s">
        <v>18</v>
      </c>
      <c r="E8289" t="s">
        <v>4282</v>
      </c>
      <c r="F8289" t="s">
        <v>20</v>
      </c>
      <c r="G8289" t="s">
        <v>29</v>
      </c>
      <c r="H8289" t="s">
        <v>30</v>
      </c>
      <c r="I8289" t="s">
        <v>31</v>
      </c>
      <c r="J8289" t="s">
        <v>32</v>
      </c>
      <c r="K8289" t="s">
        <v>33</v>
      </c>
      <c r="L8289">
        <v>0</v>
      </c>
      <c r="M8289">
        <v>18</v>
      </c>
      <c r="N8289">
        <v>162</v>
      </c>
      <c r="O8289">
        <v>1</v>
      </c>
      <c r="P8289">
        <v>3</v>
      </c>
      <c r="Q8289">
        <v>16</v>
      </c>
      <c r="R8289">
        <f>SUM(Table1[[#This Row],[FIRST_CLASS_SEATS]:[ECONOMY_SEATS]])</f>
        <v>180</v>
      </c>
      <c r="S8289" s="5">
        <f>(Table1[[#This Row],[TIER1_ELIGIBLE_PAX]]/Table1[[#This Row],[TOTAL_PAX]])</f>
        <v>5.5555555555555558E-3</v>
      </c>
      <c r="T8289" s="5">
        <f>(Table1[[#This Row],[TIER2_ELIGIBLE_PAX]]/Table1[[#This Row],[TOTAL_PAX]])</f>
        <v>1.6666666666666666E-2</v>
      </c>
      <c r="U8289" s="5">
        <f>(Table1[[#This Row],[TIER3_ELIGIBLE_PAX]]/Table1[[#This Row],[TOTAL_PAX]])</f>
        <v>8.8888888888888892E-2</v>
      </c>
      <c r="V8289" s="8">
        <v>0.83045961840499127</v>
      </c>
    </row>
    <row r="8290" spans="1:22" x14ac:dyDescent="0.3">
      <c r="A8290" s="1">
        <v>45818</v>
      </c>
      <c r="B8290" s="2">
        <v>0.67986111111111114</v>
      </c>
      <c r="C8290" t="s">
        <v>17</v>
      </c>
      <c r="D8290" t="s">
        <v>18</v>
      </c>
      <c r="E8290" t="s">
        <v>3719</v>
      </c>
      <c r="F8290" t="s">
        <v>20</v>
      </c>
      <c r="G8290" t="s">
        <v>46</v>
      </c>
      <c r="H8290" t="s">
        <v>22</v>
      </c>
      <c r="I8290" t="s">
        <v>23</v>
      </c>
      <c r="J8290" t="s">
        <v>24</v>
      </c>
      <c r="K8290" t="s">
        <v>59</v>
      </c>
      <c r="L8290">
        <v>8</v>
      </c>
      <c r="M8290">
        <v>42</v>
      </c>
      <c r="N8290">
        <v>166</v>
      </c>
      <c r="O8290">
        <v>0</v>
      </c>
      <c r="P8290">
        <v>12</v>
      </c>
      <c r="Q8290">
        <v>42</v>
      </c>
      <c r="R8290">
        <f>SUM(Table1[[#This Row],[FIRST_CLASS_SEATS]:[ECONOMY_SEATS]])</f>
        <v>216</v>
      </c>
      <c r="S8290" s="5">
        <f>(Table1[[#This Row],[TIER1_ELIGIBLE_PAX]]/Table1[[#This Row],[TOTAL_PAX]])</f>
        <v>0</v>
      </c>
      <c r="T8290" s="5">
        <f>(Table1[[#This Row],[TIER2_ELIGIBLE_PAX]]/Table1[[#This Row],[TOTAL_PAX]])</f>
        <v>5.5555555555555552E-2</v>
      </c>
      <c r="U8290" s="5">
        <f>(Table1[[#This Row],[TIER3_ELIGIBLE_PAX]]/Table1[[#This Row],[TOTAL_PAX]])</f>
        <v>0.19444444444444445</v>
      </c>
      <c r="V8290" s="8">
        <v>0.8306709131580633</v>
      </c>
    </row>
    <row r="8291" spans="1:22" x14ac:dyDescent="0.3">
      <c r="A8291" s="1">
        <v>45779</v>
      </c>
      <c r="B8291" s="2">
        <v>0.70625000000000004</v>
      </c>
      <c r="C8291" t="s">
        <v>17</v>
      </c>
      <c r="D8291" t="s">
        <v>18</v>
      </c>
      <c r="E8291" t="s">
        <v>5873</v>
      </c>
      <c r="F8291" t="s">
        <v>20</v>
      </c>
      <c r="G8291" t="s">
        <v>73</v>
      </c>
      <c r="H8291" t="s">
        <v>74</v>
      </c>
      <c r="I8291" t="s">
        <v>31</v>
      </c>
      <c r="J8291" t="s">
        <v>32</v>
      </c>
      <c r="K8291" t="s">
        <v>33</v>
      </c>
      <c r="L8291">
        <v>0</v>
      </c>
      <c r="M8291">
        <v>20</v>
      </c>
      <c r="N8291">
        <v>160</v>
      </c>
      <c r="O8291">
        <v>1</v>
      </c>
      <c r="P8291">
        <v>14</v>
      </c>
      <c r="Q8291">
        <v>48</v>
      </c>
      <c r="R8291">
        <f>SUM(Table1[[#This Row],[FIRST_CLASS_SEATS]:[ECONOMY_SEATS]])</f>
        <v>180</v>
      </c>
      <c r="S8291" s="5">
        <f>(Table1[[#This Row],[TIER1_ELIGIBLE_PAX]]/Table1[[#This Row],[TOTAL_PAX]])</f>
        <v>5.5555555555555558E-3</v>
      </c>
      <c r="T8291" s="5">
        <f>(Table1[[#This Row],[TIER2_ELIGIBLE_PAX]]/Table1[[#This Row],[TOTAL_PAX]])</f>
        <v>7.7777777777777779E-2</v>
      </c>
      <c r="U8291" s="5">
        <f>(Table1[[#This Row],[TIER3_ELIGIBLE_PAX]]/Table1[[#This Row],[TOTAL_PAX]])</f>
        <v>0.26666666666666666</v>
      </c>
      <c r="V8291" s="8">
        <v>0.83070410912184489</v>
      </c>
    </row>
    <row r="8292" spans="1:22" x14ac:dyDescent="0.3">
      <c r="A8292" s="1">
        <v>45764</v>
      </c>
      <c r="B8292" s="2">
        <v>0.54791666666666672</v>
      </c>
      <c r="C8292" t="s">
        <v>48</v>
      </c>
      <c r="D8292" t="s">
        <v>18</v>
      </c>
      <c r="E8292" t="s">
        <v>1035</v>
      </c>
      <c r="F8292" t="s">
        <v>20</v>
      </c>
      <c r="G8292" t="s">
        <v>56</v>
      </c>
      <c r="H8292" t="s">
        <v>57</v>
      </c>
      <c r="I8292" t="s">
        <v>58</v>
      </c>
      <c r="J8292" t="s">
        <v>24</v>
      </c>
      <c r="K8292" t="s">
        <v>25</v>
      </c>
      <c r="L8292">
        <v>8</v>
      </c>
      <c r="M8292">
        <v>49</v>
      </c>
      <c r="N8292">
        <v>178</v>
      </c>
      <c r="O8292">
        <v>0</v>
      </c>
      <c r="P8292">
        <v>8</v>
      </c>
      <c r="Q8292">
        <v>31</v>
      </c>
      <c r="R8292">
        <f>SUM(Table1[[#This Row],[FIRST_CLASS_SEATS]:[ECONOMY_SEATS]])</f>
        <v>235</v>
      </c>
      <c r="S8292" s="5">
        <f>(Table1[[#This Row],[TIER1_ELIGIBLE_PAX]]/Table1[[#This Row],[TOTAL_PAX]])</f>
        <v>0</v>
      </c>
      <c r="T8292" s="5">
        <f>(Table1[[#This Row],[TIER2_ELIGIBLE_PAX]]/Table1[[#This Row],[TOTAL_PAX]])</f>
        <v>3.4042553191489362E-2</v>
      </c>
      <c r="U8292" s="5">
        <f>(Table1[[#This Row],[TIER3_ELIGIBLE_PAX]]/Table1[[#This Row],[TOTAL_PAX]])</f>
        <v>0.13191489361702127</v>
      </c>
      <c r="V8292" s="8">
        <v>0.830735216812445</v>
      </c>
    </row>
    <row r="8293" spans="1:22" x14ac:dyDescent="0.3">
      <c r="A8293" s="1">
        <v>45930</v>
      </c>
      <c r="B8293" s="2">
        <v>0.4375</v>
      </c>
      <c r="C8293" t="s">
        <v>26</v>
      </c>
      <c r="D8293" t="s">
        <v>18</v>
      </c>
      <c r="E8293" t="s">
        <v>1984</v>
      </c>
      <c r="F8293" t="s">
        <v>20</v>
      </c>
      <c r="G8293" t="s">
        <v>21</v>
      </c>
      <c r="H8293" t="s">
        <v>22</v>
      </c>
      <c r="I8293" t="s">
        <v>23</v>
      </c>
      <c r="J8293" t="s">
        <v>24</v>
      </c>
      <c r="K8293" t="s">
        <v>59</v>
      </c>
      <c r="L8293">
        <v>0</v>
      </c>
      <c r="M8293">
        <v>35</v>
      </c>
      <c r="N8293">
        <v>179</v>
      </c>
      <c r="O8293">
        <v>0</v>
      </c>
      <c r="P8293">
        <v>24</v>
      </c>
      <c r="Q8293">
        <v>77</v>
      </c>
      <c r="R8293">
        <f>SUM(Table1[[#This Row],[FIRST_CLASS_SEATS]:[ECONOMY_SEATS]])</f>
        <v>214</v>
      </c>
      <c r="S8293" s="5">
        <f>(Table1[[#This Row],[TIER1_ELIGIBLE_PAX]]/Table1[[#This Row],[TOTAL_PAX]])</f>
        <v>0</v>
      </c>
      <c r="T8293" s="5">
        <f>(Table1[[#This Row],[TIER2_ELIGIBLE_PAX]]/Table1[[#This Row],[TOTAL_PAX]])</f>
        <v>0.11214953271028037</v>
      </c>
      <c r="U8293" s="5">
        <f>(Table1[[#This Row],[TIER3_ELIGIBLE_PAX]]/Table1[[#This Row],[TOTAL_PAX]])</f>
        <v>0.35981308411214952</v>
      </c>
      <c r="V8293" s="8">
        <v>0.83079195611653478</v>
      </c>
    </row>
    <row r="8294" spans="1:22" x14ac:dyDescent="0.3">
      <c r="A8294" s="1">
        <v>45925</v>
      </c>
      <c r="B8294" s="2">
        <v>0.66736111111111107</v>
      </c>
      <c r="C8294" t="s">
        <v>17</v>
      </c>
      <c r="D8294" t="s">
        <v>18</v>
      </c>
      <c r="E8294" t="s">
        <v>4718</v>
      </c>
      <c r="F8294" t="s">
        <v>20</v>
      </c>
      <c r="G8294" t="s">
        <v>99</v>
      </c>
      <c r="H8294" t="s">
        <v>74</v>
      </c>
      <c r="I8294" t="s">
        <v>31</v>
      </c>
      <c r="J8294" t="s">
        <v>32</v>
      </c>
      <c r="K8294" t="s">
        <v>33</v>
      </c>
      <c r="L8294">
        <v>0</v>
      </c>
      <c r="M8294">
        <v>16</v>
      </c>
      <c r="N8294">
        <v>164</v>
      </c>
      <c r="O8294">
        <v>0</v>
      </c>
      <c r="P8294">
        <v>0</v>
      </c>
      <c r="Q8294">
        <v>3</v>
      </c>
      <c r="R8294">
        <f>SUM(Table1[[#This Row],[FIRST_CLASS_SEATS]:[ECONOMY_SEATS]])</f>
        <v>180</v>
      </c>
      <c r="S8294" s="5">
        <f>(Table1[[#This Row],[TIER1_ELIGIBLE_PAX]]/Table1[[#This Row],[TOTAL_PAX]])</f>
        <v>0</v>
      </c>
      <c r="T8294" s="5">
        <f>(Table1[[#This Row],[TIER2_ELIGIBLE_PAX]]/Table1[[#This Row],[TOTAL_PAX]])</f>
        <v>0</v>
      </c>
      <c r="U8294" s="5">
        <f>(Table1[[#This Row],[TIER3_ELIGIBLE_PAX]]/Table1[[#This Row],[TOTAL_PAX]])</f>
        <v>1.6666666666666666E-2</v>
      </c>
      <c r="V8294" s="8">
        <v>0.83088419331014274</v>
      </c>
    </row>
    <row r="8295" spans="1:22" x14ac:dyDescent="0.3">
      <c r="A8295" s="1">
        <v>45792</v>
      </c>
      <c r="B8295" s="2">
        <v>0.47569444444444442</v>
      </c>
      <c r="C8295" t="s">
        <v>26</v>
      </c>
      <c r="D8295" t="s">
        <v>18</v>
      </c>
      <c r="E8295" t="s">
        <v>1499</v>
      </c>
      <c r="F8295" t="s">
        <v>20</v>
      </c>
      <c r="G8295" t="s">
        <v>68</v>
      </c>
      <c r="H8295" t="s">
        <v>69</v>
      </c>
      <c r="I8295" t="s">
        <v>31</v>
      </c>
      <c r="J8295" t="s">
        <v>32</v>
      </c>
      <c r="K8295" t="s">
        <v>33</v>
      </c>
      <c r="L8295">
        <v>0</v>
      </c>
      <c r="M8295">
        <v>2</v>
      </c>
      <c r="N8295">
        <v>178</v>
      </c>
      <c r="O8295">
        <v>1</v>
      </c>
      <c r="P8295">
        <v>7</v>
      </c>
      <c r="Q8295">
        <v>29</v>
      </c>
      <c r="R8295">
        <f>SUM(Table1[[#This Row],[FIRST_CLASS_SEATS]:[ECONOMY_SEATS]])</f>
        <v>180</v>
      </c>
      <c r="S8295" s="5">
        <f>(Table1[[#This Row],[TIER1_ELIGIBLE_PAX]]/Table1[[#This Row],[TOTAL_PAX]])</f>
        <v>5.5555555555555558E-3</v>
      </c>
      <c r="T8295" s="5">
        <f>(Table1[[#This Row],[TIER2_ELIGIBLE_PAX]]/Table1[[#This Row],[TOTAL_PAX]])</f>
        <v>3.888888888888889E-2</v>
      </c>
      <c r="U8295" s="5">
        <f>(Table1[[#This Row],[TIER3_ELIGIBLE_PAX]]/Table1[[#This Row],[TOTAL_PAX]])</f>
        <v>0.16111111111111112</v>
      </c>
      <c r="V8295" s="8">
        <v>0.83116858340799771</v>
      </c>
    </row>
    <row r="8296" spans="1:22" x14ac:dyDescent="0.3">
      <c r="A8296" s="1">
        <v>45772</v>
      </c>
      <c r="B8296" s="2">
        <v>0.43680555555555556</v>
      </c>
      <c r="C8296" t="s">
        <v>26</v>
      </c>
      <c r="D8296" t="s">
        <v>18</v>
      </c>
      <c r="E8296" t="s">
        <v>2094</v>
      </c>
      <c r="F8296" t="s">
        <v>20</v>
      </c>
      <c r="G8296" t="s">
        <v>124</v>
      </c>
      <c r="H8296" t="s">
        <v>22</v>
      </c>
      <c r="I8296" t="s">
        <v>23</v>
      </c>
      <c r="J8296" t="s">
        <v>24</v>
      </c>
      <c r="K8296" t="s">
        <v>80</v>
      </c>
      <c r="L8296">
        <v>14</v>
      </c>
      <c r="M8296">
        <v>97</v>
      </c>
      <c r="N8296">
        <v>358</v>
      </c>
      <c r="O8296">
        <v>0</v>
      </c>
      <c r="P8296">
        <v>2</v>
      </c>
      <c r="Q8296">
        <v>15</v>
      </c>
      <c r="R8296">
        <f>SUM(Table1[[#This Row],[FIRST_CLASS_SEATS]:[ECONOMY_SEATS]])</f>
        <v>469</v>
      </c>
      <c r="S8296" s="5">
        <f>(Table1[[#This Row],[TIER1_ELIGIBLE_PAX]]/Table1[[#This Row],[TOTAL_PAX]])</f>
        <v>0</v>
      </c>
      <c r="T8296" s="5">
        <f>(Table1[[#This Row],[TIER2_ELIGIBLE_PAX]]/Table1[[#This Row],[TOTAL_PAX]])</f>
        <v>4.2643923240938165E-3</v>
      </c>
      <c r="U8296" s="5">
        <f>(Table1[[#This Row],[TIER3_ELIGIBLE_PAX]]/Table1[[#This Row],[TOTAL_PAX]])</f>
        <v>3.1982942430703626E-2</v>
      </c>
      <c r="V8296" s="8">
        <v>0.83133747007582459</v>
      </c>
    </row>
    <row r="8297" spans="1:22" x14ac:dyDescent="0.3">
      <c r="A8297" s="1">
        <v>45809</v>
      </c>
      <c r="B8297" s="2">
        <v>0.87916666666666665</v>
      </c>
      <c r="C8297" t="s">
        <v>34</v>
      </c>
      <c r="D8297" t="s">
        <v>18</v>
      </c>
      <c r="E8297" t="s">
        <v>2840</v>
      </c>
      <c r="F8297" t="s">
        <v>20</v>
      </c>
      <c r="G8297" t="s">
        <v>40</v>
      </c>
      <c r="H8297" t="s">
        <v>41</v>
      </c>
      <c r="I8297" t="s">
        <v>31</v>
      </c>
      <c r="J8297" t="s">
        <v>32</v>
      </c>
      <c r="K8297" t="s">
        <v>33</v>
      </c>
      <c r="L8297">
        <v>0</v>
      </c>
      <c r="M8297">
        <v>12</v>
      </c>
      <c r="N8297">
        <v>168</v>
      </c>
      <c r="O8297">
        <v>2</v>
      </c>
      <c r="P8297">
        <v>0</v>
      </c>
      <c r="Q8297">
        <v>8</v>
      </c>
      <c r="R8297">
        <f>SUM(Table1[[#This Row],[FIRST_CLASS_SEATS]:[ECONOMY_SEATS]])</f>
        <v>180</v>
      </c>
      <c r="S8297" s="5">
        <f>(Table1[[#This Row],[TIER1_ELIGIBLE_PAX]]/Table1[[#This Row],[TOTAL_PAX]])</f>
        <v>1.1111111111111112E-2</v>
      </c>
      <c r="T8297" s="5">
        <f>(Table1[[#This Row],[TIER2_ELIGIBLE_PAX]]/Table1[[#This Row],[TOTAL_PAX]])</f>
        <v>0</v>
      </c>
      <c r="U8297" s="5">
        <f>(Table1[[#This Row],[TIER3_ELIGIBLE_PAX]]/Table1[[#This Row],[TOTAL_PAX]])</f>
        <v>4.4444444444444446E-2</v>
      </c>
      <c r="V8297" s="8">
        <v>0.83191834132475939</v>
      </c>
    </row>
    <row r="8298" spans="1:22" x14ac:dyDescent="0.3">
      <c r="A8298" s="1">
        <v>45771</v>
      </c>
      <c r="B8298" s="2">
        <v>0.64930555555555558</v>
      </c>
      <c r="C8298" t="s">
        <v>17</v>
      </c>
      <c r="D8298" t="s">
        <v>18</v>
      </c>
      <c r="E8298" t="s">
        <v>4617</v>
      </c>
      <c r="F8298" t="s">
        <v>20</v>
      </c>
      <c r="G8298" t="s">
        <v>36</v>
      </c>
      <c r="H8298" t="s">
        <v>37</v>
      </c>
      <c r="I8298" t="s">
        <v>31</v>
      </c>
      <c r="J8298" t="s">
        <v>32</v>
      </c>
      <c r="K8298" t="s">
        <v>33</v>
      </c>
      <c r="L8298">
        <v>0</v>
      </c>
      <c r="M8298">
        <v>19</v>
      </c>
      <c r="N8298">
        <v>161</v>
      </c>
      <c r="O8298">
        <v>0</v>
      </c>
      <c r="P8298">
        <v>12</v>
      </c>
      <c r="Q8298">
        <v>43</v>
      </c>
      <c r="R8298">
        <f>SUM(Table1[[#This Row],[FIRST_CLASS_SEATS]:[ECONOMY_SEATS]])</f>
        <v>180</v>
      </c>
      <c r="S8298" s="5">
        <f>(Table1[[#This Row],[TIER1_ELIGIBLE_PAX]]/Table1[[#This Row],[TOTAL_PAX]])</f>
        <v>0</v>
      </c>
      <c r="T8298" s="5">
        <f>(Table1[[#This Row],[TIER2_ELIGIBLE_PAX]]/Table1[[#This Row],[TOTAL_PAX]])</f>
        <v>6.6666666666666666E-2</v>
      </c>
      <c r="U8298" s="5">
        <f>(Table1[[#This Row],[TIER3_ELIGIBLE_PAX]]/Table1[[#This Row],[TOTAL_PAX]])</f>
        <v>0.2388888888888889</v>
      </c>
      <c r="V8298" s="8">
        <v>0.83217177265892883</v>
      </c>
    </row>
    <row r="8299" spans="1:22" x14ac:dyDescent="0.3">
      <c r="A8299" s="1">
        <v>45771</v>
      </c>
      <c r="B8299" s="2">
        <v>0.69097222222222221</v>
      </c>
      <c r="C8299" t="s">
        <v>17</v>
      </c>
      <c r="D8299" t="s">
        <v>18</v>
      </c>
      <c r="E8299" t="s">
        <v>3442</v>
      </c>
      <c r="F8299" t="s">
        <v>20</v>
      </c>
      <c r="G8299" t="s">
        <v>21</v>
      </c>
      <c r="H8299" t="s">
        <v>22</v>
      </c>
      <c r="I8299" t="s">
        <v>23</v>
      </c>
      <c r="J8299" t="s">
        <v>24</v>
      </c>
      <c r="K8299" t="s">
        <v>47</v>
      </c>
      <c r="L8299">
        <v>0</v>
      </c>
      <c r="M8299">
        <v>56</v>
      </c>
      <c r="N8299">
        <v>275</v>
      </c>
      <c r="O8299">
        <v>1</v>
      </c>
      <c r="P8299">
        <v>15</v>
      </c>
      <c r="Q8299">
        <v>51</v>
      </c>
      <c r="R8299">
        <f>SUM(Table1[[#This Row],[FIRST_CLASS_SEATS]:[ECONOMY_SEATS]])</f>
        <v>331</v>
      </c>
      <c r="S8299" s="5">
        <f>(Table1[[#This Row],[TIER1_ELIGIBLE_PAX]]/Table1[[#This Row],[TOTAL_PAX]])</f>
        <v>3.0211480362537764E-3</v>
      </c>
      <c r="T8299" s="5">
        <f>(Table1[[#This Row],[TIER2_ELIGIBLE_PAX]]/Table1[[#This Row],[TOTAL_PAX]])</f>
        <v>4.5317220543806644E-2</v>
      </c>
      <c r="U8299" s="5">
        <f>(Table1[[#This Row],[TIER3_ELIGIBLE_PAX]]/Table1[[#This Row],[TOTAL_PAX]])</f>
        <v>0.15407854984894259</v>
      </c>
      <c r="V8299" s="8">
        <v>0.83234426470590417</v>
      </c>
    </row>
    <row r="8300" spans="1:22" x14ac:dyDescent="0.3">
      <c r="A8300" s="1">
        <v>45856</v>
      </c>
      <c r="B8300" s="2">
        <v>0.49444444444444446</v>
      </c>
      <c r="C8300" t="s">
        <v>26</v>
      </c>
      <c r="D8300" t="s">
        <v>18</v>
      </c>
      <c r="E8300" t="s">
        <v>5906</v>
      </c>
      <c r="F8300" t="s">
        <v>20</v>
      </c>
      <c r="G8300" t="s">
        <v>36</v>
      </c>
      <c r="H8300" t="s">
        <v>37</v>
      </c>
      <c r="I8300" t="s">
        <v>31</v>
      </c>
      <c r="J8300" t="s">
        <v>32</v>
      </c>
      <c r="K8300" t="s">
        <v>33</v>
      </c>
      <c r="L8300">
        <v>0</v>
      </c>
      <c r="M8300">
        <v>15</v>
      </c>
      <c r="N8300">
        <v>165</v>
      </c>
      <c r="O8300">
        <v>1</v>
      </c>
      <c r="P8300">
        <v>4</v>
      </c>
      <c r="Q8300">
        <v>21</v>
      </c>
      <c r="R8300">
        <f>SUM(Table1[[#This Row],[FIRST_CLASS_SEATS]:[ECONOMY_SEATS]])</f>
        <v>180</v>
      </c>
      <c r="S8300" s="5">
        <f>(Table1[[#This Row],[TIER1_ELIGIBLE_PAX]]/Table1[[#This Row],[TOTAL_PAX]])</f>
        <v>5.5555555555555558E-3</v>
      </c>
      <c r="T8300" s="5">
        <f>(Table1[[#This Row],[TIER2_ELIGIBLE_PAX]]/Table1[[#This Row],[TOTAL_PAX]])</f>
        <v>2.2222222222222223E-2</v>
      </c>
      <c r="U8300" s="5">
        <f>(Table1[[#This Row],[TIER3_ELIGIBLE_PAX]]/Table1[[#This Row],[TOTAL_PAX]])</f>
        <v>0.11666666666666667</v>
      </c>
      <c r="V8300" s="8">
        <v>0.8323592838297651</v>
      </c>
    </row>
    <row r="8301" spans="1:22" x14ac:dyDescent="0.3">
      <c r="A8301" s="1">
        <v>45786</v>
      </c>
      <c r="B8301" s="2">
        <v>0.82222222222222219</v>
      </c>
      <c r="C8301" t="s">
        <v>34</v>
      </c>
      <c r="D8301" t="s">
        <v>18</v>
      </c>
      <c r="E8301" t="s">
        <v>5175</v>
      </c>
      <c r="F8301" t="s">
        <v>20</v>
      </c>
      <c r="G8301" t="s">
        <v>43</v>
      </c>
      <c r="H8301" t="s">
        <v>44</v>
      </c>
      <c r="I8301" t="s">
        <v>31</v>
      </c>
      <c r="J8301" t="s">
        <v>32</v>
      </c>
      <c r="K8301" t="s">
        <v>33</v>
      </c>
      <c r="L8301">
        <v>0</v>
      </c>
      <c r="M8301">
        <v>16</v>
      </c>
      <c r="N8301">
        <v>164</v>
      </c>
      <c r="O8301">
        <v>1</v>
      </c>
      <c r="P8301">
        <v>16</v>
      </c>
      <c r="Q8301">
        <v>53</v>
      </c>
      <c r="R8301">
        <f>SUM(Table1[[#This Row],[FIRST_CLASS_SEATS]:[ECONOMY_SEATS]])</f>
        <v>180</v>
      </c>
      <c r="S8301" s="5">
        <f>(Table1[[#This Row],[TIER1_ELIGIBLE_PAX]]/Table1[[#This Row],[TOTAL_PAX]])</f>
        <v>5.5555555555555558E-3</v>
      </c>
      <c r="T8301" s="5">
        <f>(Table1[[#This Row],[TIER2_ELIGIBLE_PAX]]/Table1[[#This Row],[TOTAL_PAX]])</f>
        <v>8.8888888888888892E-2</v>
      </c>
      <c r="U8301" s="5">
        <f>(Table1[[#This Row],[TIER3_ELIGIBLE_PAX]]/Table1[[#This Row],[TOTAL_PAX]])</f>
        <v>0.29444444444444445</v>
      </c>
      <c r="V8301" s="8">
        <v>0.83257235509836602</v>
      </c>
    </row>
    <row r="8302" spans="1:22" x14ac:dyDescent="0.3">
      <c r="A8302" s="1">
        <v>45918</v>
      </c>
      <c r="B8302" s="2">
        <v>0.46250000000000002</v>
      </c>
      <c r="C8302" t="s">
        <v>26</v>
      </c>
      <c r="D8302" t="s">
        <v>18</v>
      </c>
      <c r="E8302" t="s">
        <v>180</v>
      </c>
      <c r="F8302" t="s">
        <v>20</v>
      </c>
      <c r="G8302" t="s">
        <v>40</v>
      </c>
      <c r="H8302" t="s">
        <v>41</v>
      </c>
      <c r="I8302" t="s">
        <v>31</v>
      </c>
      <c r="J8302" t="s">
        <v>32</v>
      </c>
      <c r="K8302" t="s">
        <v>33</v>
      </c>
      <c r="L8302">
        <v>0</v>
      </c>
      <c r="M8302">
        <v>5</v>
      </c>
      <c r="N8302">
        <v>175</v>
      </c>
      <c r="O8302">
        <v>0</v>
      </c>
      <c r="P8302">
        <v>0</v>
      </c>
      <c r="Q8302">
        <v>0</v>
      </c>
      <c r="R8302">
        <f>SUM(Table1[[#This Row],[FIRST_CLASS_SEATS]:[ECONOMY_SEATS]])</f>
        <v>180</v>
      </c>
      <c r="S8302" s="5">
        <f>(Table1[[#This Row],[TIER1_ELIGIBLE_PAX]]/Table1[[#This Row],[TOTAL_PAX]])</f>
        <v>0</v>
      </c>
      <c r="T8302" s="5">
        <f>(Table1[[#This Row],[TIER2_ELIGIBLE_PAX]]/Table1[[#This Row],[TOTAL_PAX]])</f>
        <v>0</v>
      </c>
      <c r="U8302" s="5">
        <f>(Table1[[#This Row],[TIER3_ELIGIBLE_PAX]]/Table1[[#This Row],[TOTAL_PAX]])</f>
        <v>0</v>
      </c>
      <c r="V8302" s="8">
        <v>0.83270486582688219</v>
      </c>
    </row>
    <row r="8303" spans="1:22" x14ac:dyDescent="0.3">
      <c r="A8303" s="1">
        <v>45751</v>
      </c>
      <c r="B8303" s="2">
        <v>0.38333333333333336</v>
      </c>
      <c r="C8303" t="s">
        <v>26</v>
      </c>
      <c r="D8303" t="s">
        <v>18</v>
      </c>
      <c r="E8303" t="s">
        <v>1018</v>
      </c>
      <c r="F8303" t="s">
        <v>20</v>
      </c>
      <c r="G8303" t="s">
        <v>99</v>
      </c>
      <c r="H8303" t="s">
        <v>74</v>
      </c>
      <c r="I8303" t="s">
        <v>31</v>
      </c>
      <c r="J8303" t="s">
        <v>32</v>
      </c>
      <c r="K8303" t="s">
        <v>33</v>
      </c>
      <c r="L8303">
        <v>0</v>
      </c>
      <c r="M8303">
        <v>10</v>
      </c>
      <c r="N8303">
        <v>170</v>
      </c>
      <c r="O8303">
        <v>1</v>
      </c>
      <c r="P8303">
        <v>7</v>
      </c>
      <c r="Q8303">
        <v>27</v>
      </c>
      <c r="R8303">
        <f>SUM(Table1[[#This Row],[FIRST_CLASS_SEATS]:[ECONOMY_SEATS]])</f>
        <v>180</v>
      </c>
      <c r="S8303" s="5">
        <f>(Table1[[#This Row],[TIER1_ELIGIBLE_PAX]]/Table1[[#This Row],[TOTAL_PAX]])</f>
        <v>5.5555555555555558E-3</v>
      </c>
      <c r="T8303" s="5">
        <f>(Table1[[#This Row],[TIER2_ELIGIBLE_PAX]]/Table1[[#This Row],[TOTAL_PAX]])</f>
        <v>3.888888888888889E-2</v>
      </c>
      <c r="U8303" s="5">
        <f>(Table1[[#This Row],[TIER3_ELIGIBLE_PAX]]/Table1[[#This Row],[TOTAL_PAX]])</f>
        <v>0.15</v>
      </c>
      <c r="V8303" s="8">
        <v>0.83271252866848311</v>
      </c>
    </row>
    <row r="8304" spans="1:22" x14ac:dyDescent="0.3">
      <c r="A8304" s="1">
        <v>45899</v>
      </c>
      <c r="B8304" s="2">
        <v>0.8041666666666667</v>
      </c>
      <c r="C8304" t="s">
        <v>34</v>
      </c>
      <c r="D8304" t="s">
        <v>18</v>
      </c>
      <c r="E8304" t="s">
        <v>2328</v>
      </c>
      <c r="F8304" t="s">
        <v>20</v>
      </c>
      <c r="G8304" t="s">
        <v>99</v>
      </c>
      <c r="H8304" t="s">
        <v>74</v>
      </c>
      <c r="I8304" t="s">
        <v>31</v>
      </c>
      <c r="J8304" t="s">
        <v>32</v>
      </c>
      <c r="K8304" t="s">
        <v>33</v>
      </c>
      <c r="L8304">
        <v>0</v>
      </c>
      <c r="M8304">
        <v>15</v>
      </c>
      <c r="N8304">
        <v>165</v>
      </c>
      <c r="O8304">
        <v>0</v>
      </c>
      <c r="P8304">
        <v>1</v>
      </c>
      <c r="Q8304">
        <v>12</v>
      </c>
      <c r="R8304">
        <f>SUM(Table1[[#This Row],[FIRST_CLASS_SEATS]:[ECONOMY_SEATS]])</f>
        <v>180</v>
      </c>
      <c r="S8304" s="5">
        <f>(Table1[[#This Row],[TIER1_ELIGIBLE_PAX]]/Table1[[#This Row],[TOTAL_PAX]])</f>
        <v>0</v>
      </c>
      <c r="T8304" s="5">
        <f>(Table1[[#This Row],[TIER2_ELIGIBLE_PAX]]/Table1[[#This Row],[TOTAL_PAX]])</f>
        <v>5.5555555555555558E-3</v>
      </c>
      <c r="U8304" s="5">
        <f>(Table1[[#This Row],[TIER3_ELIGIBLE_PAX]]/Table1[[#This Row],[TOTAL_PAX]])</f>
        <v>6.6666666666666666E-2</v>
      </c>
      <c r="V8304" s="8">
        <v>0.83298674824057628</v>
      </c>
    </row>
    <row r="8305" spans="1:22" x14ac:dyDescent="0.3">
      <c r="A8305" s="1">
        <v>45883</v>
      </c>
      <c r="B8305" s="2">
        <v>0.60763888888888884</v>
      </c>
      <c r="C8305" t="s">
        <v>17</v>
      </c>
      <c r="D8305" t="s">
        <v>18</v>
      </c>
      <c r="E8305" t="s">
        <v>2666</v>
      </c>
      <c r="F8305" t="s">
        <v>20</v>
      </c>
      <c r="G8305" t="s">
        <v>68</v>
      </c>
      <c r="H8305" t="s">
        <v>69</v>
      </c>
      <c r="I8305" t="s">
        <v>31</v>
      </c>
      <c r="J8305" t="s">
        <v>32</v>
      </c>
      <c r="K8305" t="s">
        <v>33</v>
      </c>
      <c r="L8305">
        <v>0</v>
      </c>
      <c r="M8305">
        <v>12</v>
      </c>
      <c r="N8305">
        <v>168</v>
      </c>
      <c r="O8305">
        <v>0</v>
      </c>
      <c r="P8305">
        <v>10</v>
      </c>
      <c r="Q8305">
        <v>35</v>
      </c>
      <c r="R8305">
        <f>SUM(Table1[[#This Row],[FIRST_CLASS_SEATS]:[ECONOMY_SEATS]])</f>
        <v>180</v>
      </c>
      <c r="S8305" s="5">
        <f>(Table1[[#This Row],[TIER1_ELIGIBLE_PAX]]/Table1[[#This Row],[TOTAL_PAX]])</f>
        <v>0</v>
      </c>
      <c r="T8305" s="5">
        <f>(Table1[[#This Row],[TIER2_ELIGIBLE_PAX]]/Table1[[#This Row],[TOTAL_PAX]])</f>
        <v>5.5555555555555552E-2</v>
      </c>
      <c r="U8305" s="5">
        <f>(Table1[[#This Row],[TIER3_ELIGIBLE_PAX]]/Table1[[#This Row],[TOTAL_PAX]])</f>
        <v>0.19444444444444445</v>
      </c>
      <c r="V8305" s="8">
        <v>0.83306097465912998</v>
      </c>
    </row>
    <row r="8306" spans="1:22" x14ac:dyDescent="0.3">
      <c r="A8306" s="1">
        <v>45854</v>
      </c>
      <c r="B8306" s="2">
        <v>0.92569444444444449</v>
      </c>
      <c r="C8306" t="s">
        <v>34</v>
      </c>
      <c r="D8306" t="s">
        <v>18</v>
      </c>
      <c r="E8306" t="s">
        <v>5198</v>
      </c>
      <c r="F8306" t="s">
        <v>20</v>
      </c>
      <c r="G8306" t="s">
        <v>21</v>
      </c>
      <c r="H8306" t="s">
        <v>22</v>
      </c>
      <c r="I8306" t="s">
        <v>23</v>
      </c>
      <c r="J8306" t="s">
        <v>24</v>
      </c>
      <c r="K8306" t="s">
        <v>25</v>
      </c>
      <c r="L8306">
        <v>8</v>
      </c>
      <c r="M8306">
        <v>49</v>
      </c>
      <c r="N8306">
        <v>178</v>
      </c>
      <c r="O8306">
        <v>0</v>
      </c>
      <c r="P8306">
        <v>14</v>
      </c>
      <c r="Q8306">
        <v>47</v>
      </c>
      <c r="R8306">
        <f>SUM(Table1[[#This Row],[FIRST_CLASS_SEATS]:[ECONOMY_SEATS]])</f>
        <v>235</v>
      </c>
      <c r="S8306" s="5">
        <f>(Table1[[#This Row],[TIER1_ELIGIBLE_PAX]]/Table1[[#This Row],[TOTAL_PAX]])</f>
        <v>0</v>
      </c>
      <c r="T8306" s="5">
        <f>(Table1[[#This Row],[TIER2_ELIGIBLE_PAX]]/Table1[[#This Row],[TOTAL_PAX]])</f>
        <v>5.9574468085106386E-2</v>
      </c>
      <c r="U8306" s="5">
        <f>(Table1[[#This Row],[TIER3_ELIGIBLE_PAX]]/Table1[[#This Row],[TOTAL_PAX]])</f>
        <v>0.2</v>
      </c>
      <c r="V8306" s="8">
        <v>0.83313721918270267</v>
      </c>
    </row>
    <row r="8307" spans="1:22" x14ac:dyDescent="0.3">
      <c r="A8307" s="1">
        <v>45954</v>
      </c>
      <c r="B8307" s="2">
        <v>0.46111111111111114</v>
      </c>
      <c r="C8307" t="s">
        <v>26</v>
      </c>
      <c r="D8307" t="s">
        <v>18</v>
      </c>
      <c r="E8307" t="s">
        <v>694</v>
      </c>
      <c r="F8307" t="s">
        <v>20</v>
      </c>
      <c r="G8307" t="s">
        <v>29</v>
      </c>
      <c r="H8307" t="s">
        <v>30</v>
      </c>
      <c r="I8307" t="s">
        <v>31</v>
      </c>
      <c r="J8307" t="s">
        <v>32</v>
      </c>
      <c r="K8307" t="s">
        <v>33</v>
      </c>
      <c r="L8307">
        <v>0</v>
      </c>
      <c r="M8307">
        <v>9</v>
      </c>
      <c r="N8307">
        <v>171</v>
      </c>
      <c r="O8307">
        <v>0</v>
      </c>
      <c r="P8307">
        <v>0</v>
      </c>
      <c r="Q8307">
        <v>0</v>
      </c>
      <c r="R8307">
        <f>SUM(Table1[[#This Row],[FIRST_CLASS_SEATS]:[ECONOMY_SEATS]])</f>
        <v>180</v>
      </c>
      <c r="S8307" s="5">
        <f>(Table1[[#This Row],[TIER1_ELIGIBLE_PAX]]/Table1[[#This Row],[TOTAL_PAX]])</f>
        <v>0</v>
      </c>
      <c r="T8307" s="5">
        <f>(Table1[[#This Row],[TIER2_ELIGIBLE_PAX]]/Table1[[#This Row],[TOTAL_PAX]])</f>
        <v>0</v>
      </c>
      <c r="U8307" s="5">
        <f>(Table1[[#This Row],[TIER3_ELIGIBLE_PAX]]/Table1[[#This Row],[TOTAL_PAX]])</f>
        <v>0</v>
      </c>
      <c r="V8307" s="8">
        <v>0.83314435506373374</v>
      </c>
    </row>
    <row r="8308" spans="1:22" x14ac:dyDescent="0.3">
      <c r="A8308" s="1">
        <v>45885</v>
      </c>
      <c r="B8308" s="2">
        <v>0.79097222222222219</v>
      </c>
      <c r="C8308" t="s">
        <v>34</v>
      </c>
      <c r="D8308" t="s">
        <v>18</v>
      </c>
      <c r="E8308" t="s">
        <v>3127</v>
      </c>
      <c r="F8308" t="s">
        <v>20</v>
      </c>
      <c r="G8308" t="s">
        <v>71</v>
      </c>
      <c r="H8308" t="s">
        <v>22</v>
      </c>
      <c r="I8308" t="s">
        <v>23</v>
      </c>
      <c r="J8308" t="s">
        <v>24</v>
      </c>
      <c r="K8308" t="s">
        <v>25</v>
      </c>
      <c r="L8308">
        <v>8</v>
      </c>
      <c r="M8308">
        <v>49</v>
      </c>
      <c r="N8308">
        <v>178</v>
      </c>
      <c r="O8308">
        <v>0</v>
      </c>
      <c r="P8308">
        <v>9</v>
      </c>
      <c r="Q8308">
        <v>33</v>
      </c>
      <c r="R8308">
        <f>SUM(Table1[[#This Row],[FIRST_CLASS_SEATS]:[ECONOMY_SEATS]])</f>
        <v>235</v>
      </c>
      <c r="S8308" s="5">
        <f>(Table1[[#This Row],[TIER1_ELIGIBLE_PAX]]/Table1[[#This Row],[TOTAL_PAX]])</f>
        <v>0</v>
      </c>
      <c r="T8308" s="5">
        <f>(Table1[[#This Row],[TIER2_ELIGIBLE_PAX]]/Table1[[#This Row],[TOTAL_PAX]])</f>
        <v>3.8297872340425532E-2</v>
      </c>
      <c r="U8308" s="5">
        <f>(Table1[[#This Row],[TIER3_ELIGIBLE_PAX]]/Table1[[#This Row],[TOTAL_PAX]])</f>
        <v>0.14042553191489363</v>
      </c>
      <c r="V8308" s="8">
        <v>0.8331673481910904</v>
      </c>
    </row>
    <row r="8309" spans="1:22" x14ac:dyDescent="0.3">
      <c r="A8309" s="1">
        <v>45756</v>
      </c>
      <c r="B8309" s="2">
        <v>0.55486111111111114</v>
      </c>
      <c r="C8309" t="s">
        <v>48</v>
      </c>
      <c r="D8309" t="s">
        <v>18</v>
      </c>
      <c r="E8309" t="s">
        <v>924</v>
      </c>
      <c r="F8309" t="s">
        <v>20</v>
      </c>
      <c r="G8309" t="s">
        <v>46</v>
      </c>
      <c r="H8309" t="s">
        <v>22</v>
      </c>
      <c r="I8309" t="s">
        <v>23</v>
      </c>
      <c r="J8309" t="s">
        <v>24</v>
      </c>
      <c r="K8309" t="s">
        <v>25</v>
      </c>
      <c r="L8309">
        <v>0</v>
      </c>
      <c r="M8309">
        <v>32</v>
      </c>
      <c r="N8309">
        <v>304</v>
      </c>
      <c r="O8309">
        <v>0</v>
      </c>
      <c r="P8309">
        <v>13</v>
      </c>
      <c r="Q8309">
        <v>46</v>
      </c>
      <c r="R8309">
        <f>SUM(Table1[[#This Row],[FIRST_CLASS_SEATS]:[ECONOMY_SEATS]])</f>
        <v>336</v>
      </c>
      <c r="S8309" s="5">
        <f>(Table1[[#This Row],[TIER1_ELIGIBLE_PAX]]/Table1[[#This Row],[TOTAL_PAX]])</f>
        <v>0</v>
      </c>
      <c r="T8309" s="5">
        <f>(Table1[[#This Row],[TIER2_ELIGIBLE_PAX]]/Table1[[#This Row],[TOTAL_PAX]])</f>
        <v>3.8690476190476192E-2</v>
      </c>
      <c r="U8309" s="5">
        <f>(Table1[[#This Row],[TIER3_ELIGIBLE_PAX]]/Table1[[#This Row],[TOTAL_PAX]])</f>
        <v>0.13690476190476192</v>
      </c>
      <c r="V8309" s="8">
        <v>0.83318189908313356</v>
      </c>
    </row>
    <row r="8310" spans="1:22" x14ac:dyDescent="0.3">
      <c r="A8310" s="1">
        <v>45820</v>
      </c>
      <c r="B8310" s="2">
        <v>0.25972222222222224</v>
      </c>
      <c r="C8310" t="s">
        <v>26</v>
      </c>
      <c r="D8310" t="s">
        <v>18</v>
      </c>
      <c r="E8310" t="s">
        <v>3316</v>
      </c>
      <c r="F8310" t="s">
        <v>20</v>
      </c>
      <c r="G8310" t="s">
        <v>124</v>
      </c>
      <c r="H8310" t="s">
        <v>22</v>
      </c>
      <c r="I8310" t="s">
        <v>23</v>
      </c>
      <c r="J8310" t="s">
        <v>24</v>
      </c>
      <c r="K8310" t="s">
        <v>25</v>
      </c>
      <c r="L8310">
        <v>0</v>
      </c>
      <c r="M8310">
        <v>32</v>
      </c>
      <c r="N8310">
        <v>304</v>
      </c>
      <c r="O8310">
        <v>0</v>
      </c>
      <c r="P8310">
        <v>0</v>
      </c>
      <c r="Q8310">
        <v>8</v>
      </c>
      <c r="R8310">
        <f>SUM(Table1[[#This Row],[FIRST_CLASS_SEATS]:[ECONOMY_SEATS]])</f>
        <v>336</v>
      </c>
      <c r="S8310" s="5">
        <f>(Table1[[#This Row],[TIER1_ELIGIBLE_PAX]]/Table1[[#This Row],[TOTAL_PAX]])</f>
        <v>0</v>
      </c>
      <c r="T8310" s="5">
        <f>(Table1[[#This Row],[TIER2_ELIGIBLE_PAX]]/Table1[[#This Row],[TOTAL_PAX]])</f>
        <v>0</v>
      </c>
      <c r="U8310" s="5">
        <f>(Table1[[#This Row],[TIER3_ELIGIBLE_PAX]]/Table1[[#This Row],[TOTAL_PAX]])</f>
        <v>2.3809523809523808E-2</v>
      </c>
      <c r="V8310" s="8">
        <v>0.83322410006046843</v>
      </c>
    </row>
    <row r="8311" spans="1:22" x14ac:dyDescent="0.3">
      <c r="A8311" s="1">
        <v>45771</v>
      </c>
      <c r="B8311" s="2">
        <v>0.84861111111111109</v>
      </c>
      <c r="C8311" t="s">
        <v>34</v>
      </c>
      <c r="D8311" t="s">
        <v>18</v>
      </c>
      <c r="E8311" t="s">
        <v>5220</v>
      </c>
      <c r="F8311" t="s">
        <v>20</v>
      </c>
      <c r="G8311" t="s">
        <v>46</v>
      </c>
      <c r="H8311" t="s">
        <v>22</v>
      </c>
      <c r="I8311" t="s">
        <v>23</v>
      </c>
      <c r="J8311" t="s">
        <v>24</v>
      </c>
      <c r="K8311" t="s">
        <v>59</v>
      </c>
      <c r="L8311">
        <v>8</v>
      </c>
      <c r="M8311">
        <v>42</v>
      </c>
      <c r="N8311">
        <v>166</v>
      </c>
      <c r="O8311">
        <v>0</v>
      </c>
      <c r="P8311">
        <v>3</v>
      </c>
      <c r="Q8311">
        <v>18</v>
      </c>
      <c r="R8311">
        <f>SUM(Table1[[#This Row],[FIRST_CLASS_SEATS]:[ECONOMY_SEATS]])</f>
        <v>216</v>
      </c>
      <c r="S8311" s="5">
        <f>(Table1[[#This Row],[TIER1_ELIGIBLE_PAX]]/Table1[[#This Row],[TOTAL_PAX]])</f>
        <v>0</v>
      </c>
      <c r="T8311" s="5">
        <f>(Table1[[#This Row],[TIER2_ELIGIBLE_PAX]]/Table1[[#This Row],[TOTAL_PAX]])</f>
        <v>1.3888888888888888E-2</v>
      </c>
      <c r="U8311" s="5">
        <f>(Table1[[#This Row],[TIER3_ELIGIBLE_PAX]]/Table1[[#This Row],[TOTAL_PAX]])</f>
        <v>8.3333333333333329E-2</v>
      </c>
      <c r="V8311" s="8">
        <v>0.8333425483053909</v>
      </c>
    </row>
    <row r="8312" spans="1:22" x14ac:dyDescent="0.3">
      <c r="A8312" s="1">
        <v>45771</v>
      </c>
      <c r="B8312" s="2">
        <v>0.46736111111111112</v>
      </c>
      <c r="C8312" t="s">
        <v>26</v>
      </c>
      <c r="D8312" t="s">
        <v>18</v>
      </c>
      <c r="E8312" t="s">
        <v>2445</v>
      </c>
      <c r="F8312" t="s">
        <v>20</v>
      </c>
      <c r="G8312" t="s">
        <v>21</v>
      </c>
      <c r="H8312" t="s">
        <v>22</v>
      </c>
      <c r="I8312" t="s">
        <v>23</v>
      </c>
      <c r="J8312" t="s">
        <v>24</v>
      </c>
      <c r="K8312" t="s">
        <v>59</v>
      </c>
      <c r="L8312">
        <v>0</v>
      </c>
      <c r="M8312">
        <v>31</v>
      </c>
      <c r="N8312">
        <v>173</v>
      </c>
      <c r="O8312">
        <v>2</v>
      </c>
      <c r="P8312">
        <v>9</v>
      </c>
      <c r="Q8312">
        <v>35</v>
      </c>
      <c r="R8312">
        <f>SUM(Table1[[#This Row],[FIRST_CLASS_SEATS]:[ECONOMY_SEATS]])</f>
        <v>204</v>
      </c>
      <c r="S8312" s="5">
        <f>(Table1[[#This Row],[TIER1_ELIGIBLE_PAX]]/Table1[[#This Row],[TOTAL_PAX]])</f>
        <v>9.8039215686274508E-3</v>
      </c>
      <c r="T8312" s="5">
        <f>(Table1[[#This Row],[TIER2_ELIGIBLE_PAX]]/Table1[[#This Row],[TOTAL_PAX]])</f>
        <v>4.4117647058823532E-2</v>
      </c>
      <c r="U8312" s="5">
        <f>(Table1[[#This Row],[TIER3_ELIGIBLE_PAX]]/Table1[[#This Row],[TOTAL_PAX]])</f>
        <v>0.17156862745098039</v>
      </c>
      <c r="V8312" s="8">
        <v>0.83342562998900471</v>
      </c>
    </row>
    <row r="8313" spans="1:22" x14ac:dyDescent="0.3">
      <c r="A8313" s="1">
        <v>45794</v>
      </c>
      <c r="B8313" s="2">
        <v>0.84861111111111109</v>
      </c>
      <c r="C8313" t="s">
        <v>34</v>
      </c>
      <c r="D8313" t="s">
        <v>18</v>
      </c>
      <c r="E8313" t="s">
        <v>3585</v>
      </c>
      <c r="F8313" t="s">
        <v>20</v>
      </c>
      <c r="G8313" t="s">
        <v>124</v>
      </c>
      <c r="H8313" t="s">
        <v>22</v>
      </c>
      <c r="I8313" t="s">
        <v>23</v>
      </c>
      <c r="J8313" t="s">
        <v>24</v>
      </c>
      <c r="K8313" t="s">
        <v>59</v>
      </c>
      <c r="L8313">
        <v>0</v>
      </c>
      <c r="M8313">
        <v>31</v>
      </c>
      <c r="N8313">
        <v>173</v>
      </c>
      <c r="O8313">
        <v>0</v>
      </c>
      <c r="P8313">
        <v>8</v>
      </c>
      <c r="Q8313">
        <v>30</v>
      </c>
      <c r="R8313">
        <f>SUM(Table1[[#This Row],[FIRST_CLASS_SEATS]:[ECONOMY_SEATS]])</f>
        <v>204</v>
      </c>
      <c r="S8313" s="5">
        <f>(Table1[[#This Row],[TIER1_ELIGIBLE_PAX]]/Table1[[#This Row],[TOTAL_PAX]])</f>
        <v>0</v>
      </c>
      <c r="T8313" s="5">
        <f>(Table1[[#This Row],[TIER2_ELIGIBLE_PAX]]/Table1[[#This Row],[TOTAL_PAX]])</f>
        <v>3.9215686274509803E-2</v>
      </c>
      <c r="U8313" s="5">
        <f>(Table1[[#This Row],[TIER3_ELIGIBLE_PAX]]/Table1[[#This Row],[TOTAL_PAX]])</f>
        <v>0.14705882352941177</v>
      </c>
      <c r="V8313" s="8">
        <v>0.83354463975923454</v>
      </c>
    </row>
    <row r="8314" spans="1:22" x14ac:dyDescent="0.3">
      <c r="A8314" s="1">
        <v>45811</v>
      </c>
      <c r="B8314" s="2">
        <v>0.5180555555555556</v>
      </c>
      <c r="C8314" t="s">
        <v>48</v>
      </c>
      <c r="D8314" t="s">
        <v>18</v>
      </c>
      <c r="E8314" t="s">
        <v>1114</v>
      </c>
      <c r="F8314" t="s">
        <v>20</v>
      </c>
      <c r="G8314" t="s">
        <v>54</v>
      </c>
      <c r="H8314" t="s">
        <v>30</v>
      </c>
      <c r="I8314" t="s">
        <v>31</v>
      </c>
      <c r="J8314" t="s">
        <v>32</v>
      </c>
      <c r="K8314" t="s">
        <v>33</v>
      </c>
      <c r="L8314">
        <v>0</v>
      </c>
      <c r="M8314">
        <v>19</v>
      </c>
      <c r="N8314">
        <v>161</v>
      </c>
      <c r="O8314">
        <v>0</v>
      </c>
      <c r="P8314">
        <v>10</v>
      </c>
      <c r="Q8314">
        <v>36</v>
      </c>
      <c r="R8314">
        <f>SUM(Table1[[#This Row],[FIRST_CLASS_SEATS]:[ECONOMY_SEATS]])</f>
        <v>180</v>
      </c>
      <c r="S8314" s="5">
        <f>(Table1[[#This Row],[TIER1_ELIGIBLE_PAX]]/Table1[[#This Row],[TOTAL_PAX]])</f>
        <v>0</v>
      </c>
      <c r="T8314" s="5">
        <f>(Table1[[#This Row],[TIER2_ELIGIBLE_PAX]]/Table1[[#This Row],[TOTAL_PAX]])</f>
        <v>5.5555555555555552E-2</v>
      </c>
      <c r="U8314" s="5">
        <f>(Table1[[#This Row],[TIER3_ELIGIBLE_PAX]]/Table1[[#This Row],[TOTAL_PAX]])</f>
        <v>0.2</v>
      </c>
      <c r="V8314" s="8">
        <v>0.83363012046135487</v>
      </c>
    </row>
    <row r="8315" spans="1:22" x14ac:dyDescent="0.3">
      <c r="A8315" s="1">
        <v>45932</v>
      </c>
      <c r="B8315" s="2">
        <v>0.2902777777777778</v>
      </c>
      <c r="C8315" t="s">
        <v>26</v>
      </c>
      <c r="D8315" t="s">
        <v>18</v>
      </c>
      <c r="E8315" t="s">
        <v>2020</v>
      </c>
      <c r="F8315" t="s">
        <v>20</v>
      </c>
      <c r="G8315" t="s">
        <v>56</v>
      </c>
      <c r="H8315" t="s">
        <v>57</v>
      </c>
      <c r="I8315" t="s">
        <v>58</v>
      </c>
      <c r="J8315" t="s">
        <v>24</v>
      </c>
      <c r="K8315" t="s">
        <v>25</v>
      </c>
      <c r="L8315">
        <v>0</v>
      </c>
      <c r="M8315">
        <v>32</v>
      </c>
      <c r="N8315">
        <v>304</v>
      </c>
      <c r="O8315">
        <v>2</v>
      </c>
      <c r="P8315">
        <v>8</v>
      </c>
      <c r="Q8315">
        <v>30</v>
      </c>
      <c r="R8315">
        <f>SUM(Table1[[#This Row],[FIRST_CLASS_SEATS]:[ECONOMY_SEATS]])</f>
        <v>336</v>
      </c>
      <c r="S8315" s="5">
        <f>(Table1[[#This Row],[TIER1_ELIGIBLE_PAX]]/Table1[[#This Row],[TOTAL_PAX]])</f>
        <v>5.9523809523809521E-3</v>
      </c>
      <c r="T8315" s="5">
        <f>(Table1[[#This Row],[TIER2_ELIGIBLE_PAX]]/Table1[[#This Row],[TOTAL_PAX]])</f>
        <v>2.3809523809523808E-2</v>
      </c>
      <c r="U8315" s="5">
        <f>(Table1[[#This Row],[TIER3_ELIGIBLE_PAX]]/Table1[[#This Row],[TOTAL_PAX]])</f>
        <v>8.9285714285714288E-2</v>
      </c>
      <c r="V8315" s="8">
        <v>0.83384818681648332</v>
      </c>
    </row>
    <row r="8316" spans="1:22" x14ac:dyDescent="0.3">
      <c r="A8316" s="1">
        <v>45813</v>
      </c>
      <c r="B8316" s="2">
        <v>0.75277777777777777</v>
      </c>
      <c r="C8316" t="s">
        <v>34</v>
      </c>
      <c r="D8316" t="s">
        <v>18</v>
      </c>
      <c r="E8316" t="s">
        <v>5542</v>
      </c>
      <c r="F8316" t="s">
        <v>20</v>
      </c>
      <c r="G8316" t="s">
        <v>99</v>
      </c>
      <c r="H8316" t="s">
        <v>74</v>
      </c>
      <c r="I8316" t="s">
        <v>31</v>
      </c>
      <c r="J8316" t="s">
        <v>32</v>
      </c>
      <c r="K8316" t="s">
        <v>33</v>
      </c>
      <c r="L8316">
        <v>0</v>
      </c>
      <c r="M8316">
        <v>14</v>
      </c>
      <c r="N8316">
        <v>166</v>
      </c>
      <c r="O8316">
        <v>0</v>
      </c>
      <c r="P8316">
        <v>1</v>
      </c>
      <c r="Q8316">
        <v>10</v>
      </c>
      <c r="R8316">
        <f>SUM(Table1[[#This Row],[FIRST_CLASS_SEATS]:[ECONOMY_SEATS]])</f>
        <v>180</v>
      </c>
      <c r="S8316" s="5">
        <f>(Table1[[#This Row],[TIER1_ELIGIBLE_PAX]]/Table1[[#This Row],[TOTAL_PAX]])</f>
        <v>0</v>
      </c>
      <c r="T8316" s="5">
        <f>(Table1[[#This Row],[TIER2_ELIGIBLE_PAX]]/Table1[[#This Row],[TOTAL_PAX]])</f>
        <v>5.5555555555555558E-3</v>
      </c>
      <c r="U8316" s="5">
        <f>(Table1[[#This Row],[TIER3_ELIGIBLE_PAX]]/Table1[[#This Row],[TOTAL_PAX]])</f>
        <v>5.5555555555555552E-2</v>
      </c>
      <c r="V8316" s="8">
        <v>0.83401220414994803</v>
      </c>
    </row>
    <row r="8317" spans="1:22" x14ac:dyDescent="0.3">
      <c r="A8317" s="1">
        <v>45880</v>
      </c>
      <c r="B8317" s="2">
        <v>0.46875</v>
      </c>
      <c r="C8317" t="s">
        <v>26</v>
      </c>
      <c r="D8317" t="s">
        <v>18</v>
      </c>
      <c r="E8317" t="s">
        <v>4162</v>
      </c>
      <c r="F8317" t="s">
        <v>20</v>
      </c>
      <c r="G8317" t="s">
        <v>76</v>
      </c>
      <c r="H8317" t="s">
        <v>77</v>
      </c>
      <c r="I8317" t="s">
        <v>78</v>
      </c>
      <c r="J8317" t="s">
        <v>24</v>
      </c>
      <c r="K8317" t="s">
        <v>59</v>
      </c>
      <c r="L8317">
        <v>0</v>
      </c>
      <c r="M8317">
        <v>35</v>
      </c>
      <c r="N8317">
        <v>179</v>
      </c>
      <c r="O8317">
        <v>0</v>
      </c>
      <c r="P8317">
        <v>13</v>
      </c>
      <c r="Q8317">
        <v>44</v>
      </c>
      <c r="R8317">
        <f>SUM(Table1[[#This Row],[FIRST_CLASS_SEATS]:[ECONOMY_SEATS]])</f>
        <v>214</v>
      </c>
      <c r="S8317" s="5">
        <f>(Table1[[#This Row],[TIER1_ELIGIBLE_PAX]]/Table1[[#This Row],[TOTAL_PAX]])</f>
        <v>0</v>
      </c>
      <c r="T8317" s="5">
        <f>(Table1[[#This Row],[TIER2_ELIGIBLE_PAX]]/Table1[[#This Row],[TOTAL_PAX]])</f>
        <v>6.0747663551401869E-2</v>
      </c>
      <c r="U8317" s="5">
        <f>(Table1[[#This Row],[TIER3_ELIGIBLE_PAX]]/Table1[[#This Row],[TOTAL_PAX]])</f>
        <v>0.20560747663551401</v>
      </c>
      <c r="V8317" s="8">
        <v>0.83402220811144223</v>
      </c>
    </row>
    <row r="8318" spans="1:22" x14ac:dyDescent="0.3">
      <c r="A8318" s="1">
        <v>45764</v>
      </c>
      <c r="B8318" s="2">
        <v>0.77222222222222225</v>
      </c>
      <c r="C8318" t="s">
        <v>34</v>
      </c>
      <c r="D8318" t="s">
        <v>18</v>
      </c>
      <c r="E8318" t="s">
        <v>5115</v>
      </c>
      <c r="F8318" t="s">
        <v>20</v>
      </c>
      <c r="G8318" t="s">
        <v>73</v>
      </c>
      <c r="H8318" t="s">
        <v>74</v>
      </c>
      <c r="I8318" t="s">
        <v>31</v>
      </c>
      <c r="J8318" t="s">
        <v>32</v>
      </c>
      <c r="K8318" t="s">
        <v>33</v>
      </c>
      <c r="L8318">
        <v>0</v>
      </c>
      <c r="M8318">
        <v>0</v>
      </c>
      <c r="N8318">
        <v>180</v>
      </c>
      <c r="O8318">
        <v>0</v>
      </c>
      <c r="P8318">
        <v>6</v>
      </c>
      <c r="Q8318">
        <v>26</v>
      </c>
      <c r="R8318">
        <f>SUM(Table1[[#This Row],[FIRST_CLASS_SEATS]:[ECONOMY_SEATS]])</f>
        <v>180</v>
      </c>
      <c r="S8318" s="5">
        <f>(Table1[[#This Row],[TIER1_ELIGIBLE_PAX]]/Table1[[#This Row],[TOTAL_PAX]])</f>
        <v>0</v>
      </c>
      <c r="T8318" s="5">
        <f>(Table1[[#This Row],[TIER2_ELIGIBLE_PAX]]/Table1[[#This Row],[TOTAL_PAX]])</f>
        <v>3.3333333333333333E-2</v>
      </c>
      <c r="U8318" s="5">
        <f>(Table1[[#This Row],[TIER3_ELIGIBLE_PAX]]/Table1[[#This Row],[TOTAL_PAX]])</f>
        <v>0.14444444444444443</v>
      </c>
      <c r="V8318" s="8">
        <v>0.834053695529127</v>
      </c>
    </row>
    <row r="8319" spans="1:22" x14ac:dyDescent="0.3">
      <c r="A8319" s="1">
        <v>45936</v>
      </c>
      <c r="B8319" s="2">
        <v>0.27430555555555558</v>
      </c>
      <c r="C8319" t="s">
        <v>26</v>
      </c>
      <c r="D8319" t="s">
        <v>18</v>
      </c>
      <c r="E8319" t="s">
        <v>1473</v>
      </c>
      <c r="F8319" t="s">
        <v>20</v>
      </c>
      <c r="G8319" t="s">
        <v>54</v>
      </c>
      <c r="H8319" t="s">
        <v>30</v>
      </c>
      <c r="I8319" t="s">
        <v>31</v>
      </c>
      <c r="J8319" t="s">
        <v>32</v>
      </c>
      <c r="K8319" t="s">
        <v>33</v>
      </c>
      <c r="L8319">
        <v>0</v>
      </c>
      <c r="M8319">
        <v>0</v>
      </c>
      <c r="N8319">
        <v>180</v>
      </c>
      <c r="O8319">
        <v>2</v>
      </c>
      <c r="P8319">
        <v>8</v>
      </c>
      <c r="Q8319">
        <v>30</v>
      </c>
      <c r="R8319">
        <f>SUM(Table1[[#This Row],[FIRST_CLASS_SEATS]:[ECONOMY_SEATS]])</f>
        <v>180</v>
      </c>
      <c r="S8319" s="5">
        <f>(Table1[[#This Row],[TIER1_ELIGIBLE_PAX]]/Table1[[#This Row],[TOTAL_PAX]])</f>
        <v>1.1111111111111112E-2</v>
      </c>
      <c r="T8319" s="5">
        <f>(Table1[[#This Row],[TIER2_ELIGIBLE_PAX]]/Table1[[#This Row],[TOTAL_PAX]])</f>
        <v>4.4444444444444446E-2</v>
      </c>
      <c r="U8319" s="5">
        <f>(Table1[[#This Row],[TIER3_ELIGIBLE_PAX]]/Table1[[#This Row],[TOTAL_PAX]])</f>
        <v>0.16666666666666666</v>
      </c>
      <c r="V8319" s="8">
        <v>0.83408488730877173</v>
      </c>
    </row>
    <row r="8320" spans="1:22" x14ac:dyDescent="0.3">
      <c r="A8320" s="1">
        <v>45898</v>
      </c>
      <c r="B8320" s="2">
        <v>0.50486111111111109</v>
      </c>
      <c r="C8320" t="s">
        <v>48</v>
      </c>
      <c r="D8320" t="s">
        <v>18</v>
      </c>
      <c r="E8320" t="s">
        <v>1532</v>
      </c>
      <c r="F8320" t="s">
        <v>20</v>
      </c>
      <c r="G8320" t="s">
        <v>71</v>
      </c>
      <c r="H8320" t="s">
        <v>22</v>
      </c>
      <c r="I8320" t="s">
        <v>23</v>
      </c>
      <c r="J8320" t="s">
        <v>24</v>
      </c>
      <c r="K8320" t="s">
        <v>25</v>
      </c>
      <c r="L8320">
        <v>8</v>
      </c>
      <c r="M8320">
        <v>49</v>
      </c>
      <c r="N8320">
        <v>178</v>
      </c>
      <c r="O8320">
        <v>0</v>
      </c>
      <c r="P8320">
        <v>1</v>
      </c>
      <c r="Q8320">
        <v>10</v>
      </c>
      <c r="R8320">
        <f>SUM(Table1[[#This Row],[FIRST_CLASS_SEATS]:[ECONOMY_SEATS]])</f>
        <v>235</v>
      </c>
      <c r="S8320" s="5">
        <f>(Table1[[#This Row],[TIER1_ELIGIBLE_PAX]]/Table1[[#This Row],[TOTAL_PAX]])</f>
        <v>0</v>
      </c>
      <c r="T8320" s="5">
        <f>(Table1[[#This Row],[TIER2_ELIGIBLE_PAX]]/Table1[[#This Row],[TOTAL_PAX]])</f>
        <v>4.2553191489361703E-3</v>
      </c>
      <c r="U8320" s="5">
        <f>(Table1[[#This Row],[TIER3_ELIGIBLE_PAX]]/Table1[[#This Row],[TOTAL_PAX]])</f>
        <v>4.2553191489361701E-2</v>
      </c>
      <c r="V8320" s="8">
        <v>0.83410474769575804</v>
      </c>
    </row>
    <row r="8321" spans="1:22" x14ac:dyDescent="0.3">
      <c r="A8321" s="1">
        <v>45815</v>
      </c>
      <c r="B8321" s="2">
        <v>0.79166666666666663</v>
      </c>
      <c r="C8321" t="s">
        <v>34</v>
      </c>
      <c r="D8321" t="s">
        <v>18</v>
      </c>
      <c r="E8321" t="s">
        <v>191</v>
      </c>
      <c r="F8321" t="s">
        <v>20</v>
      </c>
      <c r="G8321" t="s">
        <v>54</v>
      </c>
      <c r="H8321" t="s">
        <v>30</v>
      </c>
      <c r="I8321" t="s">
        <v>31</v>
      </c>
      <c r="J8321" t="s">
        <v>32</v>
      </c>
      <c r="K8321" t="s">
        <v>33</v>
      </c>
      <c r="L8321">
        <v>0</v>
      </c>
      <c r="M8321">
        <v>1</v>
      </c>
      <c r="N8321">
        <v>179</v>
      </c>
      <c r="O8321">
        <v>0</v>
      </c>
      <c r="P8321">
        <v>2</v>
      </c>
      <c r="Q8321">
        <v>14</v>
      </c>
      <c r="R8321">
        <f>SUM(Table1[[#This Row],[FIRST_CLASS_SEATS]:[ECONOMY_SEATS]])</f>
        <v>180</v>
      </c>
      <c r="S8321" s="5">
        <f>(Table1[[#This Row],[TIER1_ELIGIBLE_PAX]]/Table1[[#This Row],[TOTAL_PAX]])</f>
        <v>0</v>
      </c>
      <c r="T8321" s="5">
        <f>(Table1[[#This Row],[TIER2_ELIGIBLE_PAX]]/Table1[[#This Row],[TOTAL_PAX]])</f>
        <v>1.1111111111111112E-2</v>
      </c>
      <c r="U8321" s="5">
        <f>(Table1[[#This Row],[TIER3_ELIGIBLE_PAX]]/Table1[[#This Row],[TOTAL_PAX]])</f>
        <v>7.7777777777777779E-2</v>
      </c>
      <c r="V8321" s="8">
        <v>0.83416140627935953</v>
      </c>
    </row>
    <row r="8322" spans="1:22" x14ac:dyDescent="0.3">
      <c r="A8322" s="1">
        <v>45844</v>
      </c>
      <c r="B8322" s="2">
        <v>0.53194444444444444</v>
      </c>
      <c r="C8322" t="s">
        <v>48</v>
      </c>
      <c r="D8322" t="s">
        <v>18</v>
      </c>
      <c r="E8322" t="s">
        <v>2566</v>
      </c>
      <c r="F8322" t="s">
        <v>20</v>
      </c>
      <c r="G8322" t="s">
        <v>124</v>
      </c>
      <c r="H8322" t="s">
        <v>22</v>
      </c>
      <c r="I8322" t="s">
        <v>23</v>
      </c>
      <c r="J8322" t="s">
        <v>24</v>
      </c>
      <c r="K8322" t="s">
        <v>80</v>
      </c>
      <c r="L8322">
        <v>14</v>
      </c>
      <c r="M8322">
        <v>97</v>
      </c>
      <c r="N8322">
        <v>358</v>
      </c>
      <c r="O8322">
        <v>0</v>
      </c>
      <c r="P8322">
        <v>2</v>
      </c>
      <c r="Q8322">
        <v>14</v>
      </c>
      <c r="R8322">
        <f>SUM(Table1[[#This Row],[FIRST_CLASS_SEATS]:[ECONOMY_SEATS]])</f>
        <v>469</v>
      </c>
      <c r="S8322" s="5">
        <f>(Table1[[#This Row],[TIER1_ELIGIBLE_PAX]]/Table1[[#This Row],[TOTAL_PAX]])</f>
        <v>0</v>
      </c>
      <c r="T8322" s="5">
        <f>(Table1[[#This Row],[TIER2_ELIGIBLE_PAX]]/Table1[[#This Row],[TOTAL_PAX]])</f>
        <v>4.2643923240938165E-3</v>
      </c>
      <c r="U8322" s="5">
        <f>(Table1[[#This Row],[TIER3_ELIGIBLE_PAX]]/Table1[[#This Row],[TOTAL_PAX]])</f>
        <v>2.9850746268656716E-2</v>
      </c>
      <c r="V8322" s="8">
        <v>0.83425544771171567</v>
      </c>
    </row>
    <row r="8323" spans="1:22" x14ac:dyDescent="0.3">
      <c r="A8323" s="1">
        <v>45935</v>
      </c>
      <c r="B8323" s="2">
        <v>0.80902777777777779</v>
      </c>
      <c r="C8323" t="s">
        <v>34</v>
      </c>
      <c r="D8323" t="s">
        <v>18</v>
      </c>
      <c r="E8323" t="s">
        <v>5202</v>
      </c>
      <c r="F8323" t="s">
        <v>20</v>
      </c>
      <c r="G8323" t="s">
        <v>54</v>
      </c>
      <c r="H8323" t="s">
        <v>30</v>
      </c>
      <c r="I8323" t="s">
        <v>31</v>
      </c>
      <c r="J8323" t="s">
        <v>32</v>
      </c>
      <c r="K8323" t="s">
        <v>33</v>
      </c>
      <c r="L8323">
        <v>0</v>
      </c>
      <c r="M8323">
        <v>2</v>
      </c>
      <c r="N8323">
        <v>178</v>
      </c>
      <c r="O8323">
        <v>1</v>
      </c>
      <c r="P8323">
        <v>18</v>
      </c>
      <c r="Q8323">
        <v>59</v>
      </c>
      <c r="R8323">
        <f>SUM(Table1[[#This Row],[FIRST_CLASS_SEATS]:[ECONOMY_SEATS]])</f>
        <v>180</v>
      </c>
      <c r="S8323" s="5">
        <f>(Table1[[#This Row],[TIER1_ELIGIBLE_PAX]]/Table1[[#This Row],[TOTAL_PAX]])</f>
        <v>5.5555555555555558E-3</v>
      </c>
      <c r="T8323" s="5">
        <f>(Table1[[#This Row],[TIER2_ELIGIBLE_PAX]]/Table1[[#This Row],[TOTAL_PAX]])</f>
        <v>0.1</v>
      </c>
      <c r="U8323" s="5">
        <f>(Table1[[#This Row],[TIER3_ELIGIBLE_PAX]]/Table1[[#This Row],[TOTAL_PAX]])</f>
        <v>0.32777777777777778</v>
      </c>
      <c r="V8323" s="8">
        <v>0.83431511683906934</v>
      </c>
    </row>
    <row r="8324" spans="1:22" x14ac:dyDescent="0.3">
      <c r="A8324" s="1">
        <v>45928</v>
      </c>
      <c r="B8324" s="2">
        <v>0.56944444444444442</v>
      </c>
      <c r="C8324" t="s">
        <v>48</v>
      </c>
      <c r="D8324" t="s">
        <v>18</v>
      </c>
      <c r="E8324" t="s">
        <v>738</v>
      </c>
      <c r="F8324" t="s">
        <v>20</v>
      </c>
      <c r="G8324" t="s">
        <v>43</v>
      </c>
      <c r="H8324" t="s">
        <v>44</v>
      </c>
      <c r="I8324" t="s">
        <v>31</v>
      </c>
      <c r="J8324" t="s">
        <v>32</v>
      </c>
      <c r="K8324" t="s">
        <v>33</v>
      </c>
      <c r="L8324">
        <v>0</v>
      </c>
      <c r="M8324">
        <v>15</v>
      </c>
      <c r="N8324">
        <v>165</v>
      </c>
      <c r="O8324">
        <v>0</v>
      </c>
      <c r="P8324">
        <v>1</v>
      </c>
      <c r="Q8324">
        <v>10</v>
      </c>
      <c r="R8324">
        <f>SUM(Table1[[#This Row],[FIRST_CLASS_SEATS]:[ECONOMY_SEATS]])</f>
        <v>180</v>
      </c>
      <c r="S8324" s="5">
        <f>(Table1[[#This Row],[TIER1_ELIGIBLE_PAX]]/Table1[[#This Row],[TOTAL_PAX]])</f>
        <v>0</v>
      </c>
      <c r="T8324" s="5">
        <f>(Table1[[#This Row],[TIER2_ELIGIBLE_PAX]]/Table1[[#This Row],[TOTAL_PAX]])</f>
        <v>5.5555555555555558E-3</v>
      </c>
      <c r="U8324" s="5">
        <f>(Table1[[#This Row],[TIER3_ELIGIBLE_PAX]]/Table1[[#This Row],[TOTAL_PAX]])</f>
        <v>5.5555555555555552E-2</v>
      </c>
      <c r="V8324" s="8">
        <v>0.83441004633155469</v>
      </c>
    </row>
    <row r="8325" spans="1:22" x14ac:dyDescent="0.3">
      <c r="A8325" s="1">
        <v>45830</v>
      </c>
      <c r="B8325" s="2">
        <v>0.58680555555555558</v>
      </c>
      <c r="C8325" t="s">
        <v>17</v>
      </c>
      <c r="D8325" t="s">
        <v>18</v>
      </c>
      <c r="E8325" t="s">
        <v>1621</v>
      </c>
      <c r="F8325" t="s">
        <v>20</v>
      </c>
      <c r="G8325" t="s">
        <v>29</v>
      </c>
      <c r="H8325" t="s">
        <v>30</v>
      </c>
      <c r="I8325" t="s">
        <v>31</v>
      </c>
      <c r="J8325" t="s">
        <v>32</v>
      </c>
      <c r="K8325" t="s">
        <v>33</v>
      </c>
      <c r="L8325">
        <v>0</v>
      </c>
      <c r="M8325">
        <v>8</v>
      </c>
      <c r="N8325">
        <v>172</v>
      </c>
      <c r="O8325">
        <v>0</v>
      </c>
      <c r="P8325">
        <v>11</v>
      </c>
      <c r="Q8325">
        <v>38</v>
      </c>
      <c r="R8325">
        <f>SUM(Table1[[#This Row],[FIRST_CLASS_SEATS]:[ECONOMY_SEATS]])</f>
        <v>180</v>
      </c>
      <c r="S8325" s="5">
        <f>(Table1[[#This Row],[TIER1_ELIGIBLE_PAX]]/Table1[[#This Row],[TOTAL_PAX]])</f>
        <v>0</v>
      </c>
      <c r="T8325" s="5">
        <f>(Table1[[#This Row],[TIER2_ELIGIBLE_PAX]]/Table1[[#This Row],[TOTAL_PAX]])</f>
        <v>6.1111111111111109E-2</v>
      </c>
      <c r="U8325" s="5">
        <f>(Table1[[#This Row],[TIER3_ELIGIBLE_PAX]]/Table1[[#This Row],[TOTAL_PAX]])</f>
        <v>0.21111111111111111</v>
      </c>
      <c r="V8325" s="8">
        <v>0.83446099431183185</v>
      </c>
    </row>
    <row r="8326" spans="1:22" x14ac:dyDescent="0.3">
      <c r="A8326" s="1">
        <v>45810</v>
      </c>
      <c r="B8326" s="2">
        <v>0.62222222222222223</v>
      </c>
      <c r="C8326" t="s">
        <v>17</v>
      </c>
      <c r="D8326" t="s">
        <v>18</v>
      </c>
      <c r="E8326" t="s">
        <v>5454</v>
      </c>
      <c r="F8326" t="s">
        <v>20</v>
      </c>
      <c r="G8326" t="s">
        <v>40</v>
      </c>
      <c r="H8326" t="s">
        <v>41</v>
      </c>
      <c r="I8326" t="s">
        <v>31</v>
      </c>
      <c r="J8326" t="s">
        <v>32</v>
      </c>
      <c r="K8326" t="s">
        <v>33</v>
      </c>
      <c r="L8326">
        <v>0</v>
      </c>
      <c r="M8326">
        <v>20</v>
      </c>
      <c r="N8326">
        <v>160</v>
      </c>
      <c r="O8326">
        <v>2</v>
      </c>
      <c r="P8326">
        <v>7</v>
      </c>
      <c r="Q8326">
        <v>27</v>
      </c>
      <c r="R8326">
        <f>SUM(Table1[[#This Row],[FIRST_CLASS_SEATS]:[ECONOMY_SEATS]])</f>
        <v>180</v>
      </c>
      <c r="S8326" s="5">
        <f>(Table1[[#This Row],[TIER1_ELIGIBLE_PAX]]/Table1[[#This Row],[TOTAL_PAX]])</f>
        <v>1.1111111111111112E-2</v>
      </c>
      <c r="T8326" s="5">
        <f>(Table1[[#This Row],[TIER2_ELIGIBLE_PAX]]/Table1[[#This Row],[TOTAL_PAX]])</f>
        <v>3.888888888888889E-2</v>
      </c>
      <c r="U8326" s="5">
        <f>(Table1[[#This Row],[TIER3_ELIGIBLE_PAX]]/Table1[[#This Row],[TOTAL_PAX]])</f>
        <v>0.15</v>
      </c>
      <c r="V8326" s="8">
        <v>0.83466032436856541</v>
      </c>
    </row>
    <row r="8327" spans="1:22" x14ac:dyDescent="0.3">
      <c r="A8327" s="1">
        <v>45780</v>
      </c>
      <c r="B8327" s="2">
        <v>0.51875000000000004</v>
      </c>
      <c r="C8327" t="s">
        <v>48</v>
      </c>
      <c r="D8327" t="s">
        <v>18</v>
      </c>
      <c r="E8327" t="s">
        <v>5456</v>
      </c>
      <c r="F8327" t="s">
        <v>20</v>
      </c>
      <c r="G8327" t="s">
        <v>29</v>
      </c>
      <c r="H8327" t="s">
        <v>30</v>
      </c>
      <c r="I8327" t="s">
        <v>31</v>
      </c>
      <c r="J8327" t="s">
        <v>32</v>
      </c>
      <c r="K8327" t="s">
        <v>33</v>
      </c>
      <c r="L8327">
        <v>0</v>
      </c>
      <c r="M8327">
        <v>12</v>
      </c>
      <c r="N8327">
        <v>168</v>
      </c>
      <c r="O8327">
        <v>0</v>
      </c>
      <c r="P8327">
        <v>13</v>
      </c>
      <c r="Q8327">
        <v>45</v>
      </c>
      <c r="R8327">
        <f>SUM(Table1[[#This Row],[FIRST_CLASS_SEATS]:[ECONOMY_SEATS]])</f>
        <v>180</v>
      </c>
      <c r="S8327" s="5">
        <f>(Table1[[#This Row],[TIER1_ELIGIBLE_PAX]]/Table1[[#This Row],[TOTAL_PAX]])</f>
        <v>0</v>
      </c>
      <c r="T8327" s="5">
        <f>(Table1[[#This Row],[TIER2_ELIGIBLE_PAX]]/Table1[[#This Row],[TOTAL_PAX]])</f>
        <v>7.2222222222222215E-2</v>
      </c>
      <c r="U8327" s="5">
        <f>(Table1[[#This Row],[TIER3_ELIGIBLE_PAX]]/Table1[[#This Row],[TOTAL_PAX]])</f>
        <v>0.25</v>
      </c>
      <c r="V8327" s="8">
        <v>0.83480974117469053</v>
      </c>
    </row>
    <row r="8328" spans="1:22" x14ac:dyDescent="0.3">
      <c r="A8328" s="1">
        <v>45781</v>
      </c>
      <c r="B8328" s="2">
        <v>0.57499999999999996</v>
      </c>
      <c r="C8328" t="s">
        <v>48</v>
      </c>
      <c r="D8328" t="s">
        <v>18</v>
      </c>
      <c r="E8328" t="s">
        <v>252</v>
      </c>
      <c r="F8328" t="s">
        <v>20</v>
      </c>
      <c r="G8328" t="s">
        <v>62</v>
      </c>
      <c r="H8328" t="s">
        <v>63</v>
      </c>
      <c r="I8328" t="s">
        <v>31</v>
      </c>
      <c r="J8328" t="s">
        <v>32</v>
      </c>
      <c r="K8328" t="s">
        <v>33</v>
      </c>
      <c r="L8328">
        <v>0</v>
      </c>
      <c r="M8328">
        <v>3</v>
      </c>
      <c r="N8328">
        <v>177</v>
      </c>
      <c r="O8328">
        <v>0</v>
      </c>
      <c r="P8328">
        <v>9</v>
      </c>
      <c r="Q8328">
        <v>33</v>
      </c>
      <c r="R8328">
        <f>SUM(Table1[[#This Row],[FIRST_CLASS_SEATS]:[ECONOMY_SEATS]])</f>
        <v>180</v>
      </c>
      <c r="S8328" s="5">
        <f>(Table1[[#This Row],[TIER1_ELIGIBLE_PAX]]/Table1[[#This Row],[TOTAL_PAX]])</f>
        <v>0</v>
      </c>
      <c r="T8328" s="5">
        <f>(Table1[[#This Row],[TIER2_ELIGIBLE_PAX]]/Table1[[#This Row],[TOTAL_PAX]])</f>
        <v>0.05</v>
      </c>
      <c r="U8328" s="5">
        <f>(Table1[[#This Row],[TIER3_ELIGIBLE_PAX]]/Table1[[#This Row],[TOTAL_PAX]])</f>
        <v>0.18333333333333332</v>
      </c>
      <c r="V8328" s="8">
        <v>0.83487763961758588</v>
      </c>
    </row>
    <row r="8329" spans="1:22" x14ac:dyDescent="0.3">
      <c r="A8329" s="1">
        <v>45905</v>
      </c>
      <c r="B8329" s="2">
        <v>0.46111111111111114</v>
      </c>
      <c r="C8329" t="s">
        <v>26</v>
      </c>
      <c r="D8329" t="s">
        <v>18</v>
      </c>
      <c r="E8329" t="s">
        <v>1225</v>
      </c>
      <c r="F8329" t="s">
        <v>20</v>
      </c>
      <c r="G8329" t="s">
        <v>99</v>
      </c>
      <c r="H8329" t="s">
        <v>74</v>
      </c>
      <c r="I8329" t="s">
        <v>31</v>
      </c>
      <c r="J8329" t="s">
        <v>32</v>
      </c>
      <c r="K8329" t="s">
        <v>33</v>
      </c>
      <c r="L8329">
        <v>0</v>
      </c>
      <c r="M8329">
        <v>15</v>
      </c>
      <c r="N8329">
        <v>165</v>
      </c>
      <c r="O8329">
        <v>1</v>
      </c>
      <c r="P8329">
        <v>8</v>
      </c>
      <c r="Q8329">
        <v>30</v>
      </c>
      <c r="R8329">
        <f>SUM(Table1[[#This Row],[FIRST_CLASS_SEATS]:[ECONOMY_SEATS]])</f>
        <v>180</v>
      </c>
      <c r="S8329" s="5">
        <f>(Table1[[#This Row],[TIER1_ELIGIBLE_PAX]]/Table1[[#This Row],[TOTAL_PAX]])</f>
        <v>5.5555555555555558E-3</v>
      </c>
      <c r="T8329" s="5">
        <f>(Table1[[#This Row],[TIER2_ELIGIBLE_PAX]]/Table1[[#This Row],[TOTAL_PAX]])</f>
        <v>4.4444444444444446E-2</v>
      </c>
      <c r="U8329" s="5">
        <f>(Table1[[#This Row],[TIER3_ELIGIBLE_PAX]]/Table1[[#This Row],[TOTAL_PAX]])</f>
        <v>0.16666666666666666</v>
      </c>
      <c r="V8329" s="8">
        <v>0.83493785864837666</v>
      </c>
    </row>
    <row r="8330" spans="1:22" x14ac:dyDescent="0.3">
      <c r="A8330" s="1">
        <v>45781</v>
      </c>
      <c r="B8330" s="2">
        <v>0.73402777777777772</v>
      </c>
      <c r="C8330" t="s">
        <v>17</v>
      </c>
      <c r="D8330" t="s">
        <v>18</v>
      </c>
      <c r="E8330" t="s">
        <v>3038</v>
      </c>
      <c r="F8330" t="s">
        <v>20</v>
      </c>
      <c r="G8330" t="s">
        <v>62</v>
      </c>
      <c r="H8330" t="s">
        <v>63</v>
      </c>
      <c r="I8330" t="s">
        <v>31</v>
      </c>
      <c r="J8330" t="s">
        <v>32</v>
      </c>
      <c r="K8330" t="s">
        <v>33</v>
      </c>
      <c r="L8330">
        <v>0</v>
      </c>
      <c r="M8330">
        <v>7</v>
      </c>
      <c r="N8330">
        <v>173</v>
      </c>
      <c r="O8330">
        <v>2</v>
      </c>
      <c r="P8330">
        <v>8</v>
      </c>
      <c r="Q8330">
        <v>30</v>
      </c>
      <c r="R8330">
        <f>SUM(Table1[[#This Row],[FIRST_CLASS_SEATS]:[ECONOMY_SEATS]])</f>
        <v>180</v>
      </c>
      <c r="S8330" s="5">
        <f>(Table1[[#This Row],[TIER1_ELIGIBLE_PAX]]/Table1[[#This Row],[TOTAL_PAX]])</f>
        <v>1.1111111111111112E-2</v>
      </c>
      <c r="T8330" s="5">
        <f>(Table1[[#This Row],[TIER2_ELIGIBLE_PAX]]/Table1[[#This Row],[TOTAL_PAX]])</f>
        <v>4.4444444444444446E-2</v>
      </c>
      <c r="U8330" s="5">
        <f>(Table1[[#This Row],[TIER3_ELIGIBLE_PAX]]/Table1[[#This Row],[TOTAL_PAX]])</f>
        <v>0.16666666666666666</v>
      </c>
      <c r="V8330" s="8">
        <v>0.83501196285660317</v>
      </c>
    </row>
    <row r="8331" spans="1:22" x14ac:dyDescent="0.3">
      <c r="A8331" s="1">
        <v>45852</v>
      </c>
      <c r="B8331" s="2">
        <v>0.33055555555555555</v>
      </c>
      <c r="C8331" t="s">
        <v>26</v>
      </c>
      <c r="D8331" t="s">
        <v>18</v>
      </c>
      <c r="E8331" t="s">
        <v>5161</v>
      </c>
      <c r="F8331" t="s">
        <v>20</v>
      </c>
      <c r="G8331" t="s">
        <v>76</v>
      </c>
      <c r="H8331" t="s">
        <v>77</v>
      </c>
      <c r="I8331" t="s">
        <v>78</v>
      </c>
      <c r="J8331" t="s">
        <v>24</v>
      </c>
      <c r="K8331" t="s">
        <v>25</v>
      </c>
      <c r="L8331">
        <v>0</v>
      </c>
      <c r="M8331">
        <v>32</v>
      </c>
      <c r="N8331">
        <v>304</v>
      </c>
      <c r="O8331">
        <v>0</v>
      </c>
      <c r="P8331">
        <v>8</v>
      </c>
      <c r="Q8331">
        <v>32</v>
      </c>
      <c r="R8331">
        <f>SUM(Table1[[#This Row],[FIRST_CLASS_SEATS]:[ECONOMY_SEATS]])</f>
        <v>336</v>
      </c>
      <c r="S8331" s="5">
        <f>(Table1[[#This Row],[TIER1_ELIGIBLE_PAX]]/Table1[[#This Row],[TOTAL_PAX]])</f>
        <v>0</v>
      </c>
      <c r="T8331" s="5">
        <f>(Table1[[#This Row],[TIER2_ELIGIBLE_PAX]]/Table1[[#This Row],[TOTAL_PAX]])</f>
        <v>2.3809523809523808E-2</v>
      </c>
      <c r="U8331" s="5">
        <f>(Table1[[#This Row],[TIER3_ELIGIBLE_PAX]]/Table1[[#This Row],[TOTAL_PAX]])</f>
        <v>9.5238095238095233E-2</v>
      </c>
      <c r="V8331" s="8">
        <v>0.83502786484786662</v>
      </c>
    </row>
    <row r="8332" spans="1:22" x14ac:dyDescent="0.3">
      <c r="A8332" s="1">
        <v>45926</v>
      </c>
      <c r="B8332" s="2">
        <v>0.28055555555555556</v>
      </c>
      <c r="C8332" t="s">
        <v>26</v>
      </c>
      <c r="D8332" t="s">
        <v>18</v>
      </c>
      <c r="E8332" t="s">
        <v>1293</v>
      </c>
      <c r="F8332" t="s">
        <v>20</v>
      </c>
      <c r="G8332" t="s">
        <v>99</v>
      </c>
      <c r="H8332" t="s">
        <v>74</v>
      </c>
      <c r="I8332" t="s">
        <v>31</v>
      </c>
      <c r="J8332" t="s">
        <v>32</v>
      </c>
      <c r="K8332" t="s">
        <v>33</v>
      </c>
      <c r="L8332">
        <v>0</v>
      </c>
      <c r="M8332">
        <v>15</v>
      </c>
      <c r="N8332">
        <v>165</v>
      </c>
      <c r="O8332">
        <v>0</v>
      </c>
      <c r="P8332">
        <v>4</v>
      </c>
      <c r="Q8332">
        <v>21</v>
      </c>
      <c r="R8332">
        <f>SUM(Table1[[#This Row],[FIRST_CLASS_SEATS]:[ECONOMY_SEATS]])</f>
        <v>180</v>
      </c>
      <c r="S8332" s="5">
        <f>(Table1[[#This Row],[TIER1_ELIGIBLE_PAX]]/Table1[[#This Row],[TOTAL_PAX]])</f>
        <v>0</v>
      </c>
      <c r="T8332" s="5">
        <f>(Table1[[#This Row],[TIER2_ELIGIBLE_PAX]]/Table1[[#This Row],[TOTAL_PAX]])</f>
        <v>2.2222222222222223E-2</v>
      </c>
      <c r="U8332" s="5">
        <f>(Table1[[#This Row],[TIER3_ELIGIBLE_PAX]]/Table1[[#This Row],[TOTAL_PAX]])</f>
        <v>0.11666666666666667</v>
      </c>
      <c r="V8332" s="8">
        <v>0.83504391479459317</v>
      </c>
    </row>
    <row r="8333" spans="1:22" x14ac:dyDescent="0.3">
      <c r="A8333" s="1">
        <v>45748</v>
      </c>
      <c r="B8333" s="2">
        <v>0.9243055555555556</v>
      </c>
      <c r="C8333" t="s">
        <v>34</v>
      </c>
      <c r="D8333" t="s">
        <v>18</v>
      </c>
      <c r="E8333" t="s">
        <v>1955</v>
      </c>
      <c r="F8333" t="s">
        <v>20</v>
      </c>
      <c r="G8333" t="s">
        <v>73</v>
      </c>
      <c r="H8333" t="s">
        <v>74</v>
      </c>
      <c r="I8333" t="s">
        <v>31</v>
      </c>
      <c r="J8333" t="s">
        <v>32</v>
      </c>
      <c r="K8333" t="s">
        <v>33</v>
      </c>
      <c r="L8333">
        <v>0</v>
      </c>
      <c r="M8333">
        <v>19</v>
      </c>
      <c r="N8333">
        <v>161</v>
      </c>
      <c r="O8333">
        <v>2</v>
      </c>
      <c r="P8333">
        <v>12</v>
      </c>
      <c r="Q8333">
        <v>43</v>
      </c>
      <c r="R8333">
        <f>SUM(Table1[[#This Row],[FIRST_CLASS_SEATS]:[ECONOMY_SEATS]])</f>
        <v>180</v>
      </c>
      <c r="S8333" s="5">
        <f>(Table1[[#This Row],[TIER1_ELIGIBLE_PAX]]/Table1[[#This Row],[TOTAL_PAX]])</f>
        <v>1.1111111111111112E-2</v>
      </c>
      <c r="T8333" s="5">
        <f>(Table1[[#This Row],[TIER2_ELIGIBLE_PAX]]/Table1[[#This Row],[TOTAL_PAX]])</f>
        <v>6.6666666666666666E-2</v>
      </c>
      <c r="U8333" s="5">
        <f>(Table1[[#This Row],[TIER3_ELIGIBLE_PAX]]/Table1[[#This Row],[TOTAL_PAX]])</f>
        <v>0.2388888888888889</v>
      </c>
      <c r="V8333" s="8">
        <v>0.83518447175741961</v>
      </c>
    </row>
    <row r="8334" spans="1:22" x14ac:dyDescent="0.3">
      <c r="A8334" s="1">
        <v>45821</v>
      </c>
      <c r="B8334" s="2">
        <v>0.87152777777777779</v>
      </c>
      <c r="C8334" t="s">
        <v>34</v>
      </c>
      <c r="D8334" t="s">
        <v>18</v>
      </c>
      <c r="E8334" t="s">
        <v>5959</v>
      </c>
      <c r="F8334" t="s">
        <v>20</v>
      </c>
      <c r="G8334" t="s">
        <v>124</v>
      </c>
      <c r="H8334" t="s">
        <v>22</v>
      </c>
      <c r="I8334" t="s">
        <v>23</v>
      </c>
      <c r="J8334" t="s">
        <v>24</v>
      </c>
      <c r="K8334" t="s">
        <v>25</v>
      </c>
      <c r="L8334">
        <v>0</v>
      </c>
      <c r="M8334">
        <v>32</v>
      </c>
      <c r="N8334">
        <v>300</v>
      </c>
      <c r="O8334">
        <v>0</v>
      </c>
      <c r="P8334">
        <v>11</v>
      </c>
      <c r="Q8334">
        <v>40</v>
      </c>
      <c r="R8334">
        <f>SUM(Table1[[#This Row],[FIRST_CLASS_SEATS]:[ECONOMY_SEATS]])</f>
        <v>332</v>
      </c>
      <c r="S8334" s="5">
        <f>(Table1[[#This Row],[TIER1_ELIGIBLE_PAX]]/Table1[[#This Row],[TOTAL_PAX]])</f>
        <v>0</v>
      </c>
      <c r="T8334" s="5">
        <f>(Table1[[#This Row],[TIER2_ELIGIBLE_PAX]]/Table1[[#This Row],[TOTAL_PAX]])</f>
        <v>3.313253012048193E-2</v>
      </c>
      <c r="U8334" s="5">
        <f>(Table1[[#This Row],[TIER3_ELIGIBLE_PAX]]/Table1[[#This Row],[TOTAL_PAX]])</f>
        <v>0.12048192771084337</v>
      </c>
      <c r="V8334" s="8">
        <v>0.83521638212699967</v>
      </c>
    </row>
    <row r="8335" spans="1:22" x14ac:dyDescent="0.3">
      <c r="A8335" s="1">
        <v>45882</v>
      </c>
      <c r="B8335" s="2">
        <v>0.82013888888888886</v>
      </c>
      <c r="C8335" t="s">
        <v>34</v>
      </c>
      <c r="D8335" t="s">
        <v>18</v>
      </c>
      <c r="E8335" t="s">
        <v>6053</v>
      </c>
      <c r="F8335" t="s">
        <v>20</v>
      </c>
      <c r="G8335" t="s">
        <v>76</v>
      </c>
      <c r="H8335" t="s">
        <v>77</v>
      </c>
      <c r="I8335" t="s">
        <v>78</v>
      </c>
      <c r="J8335" t="s">
        <v>24</v>
      </c>
      <c r="K8335" t="s">
        <v>47</v>
      </c>
      <c r="L8335">
        <v>0</v>
      </c>
      <c r="M8335">
        <v>56</v>
      </c>
      <c r="N8335">
        <v>275</v>
      </c>
      <c r="O8335">
        <v>1</v>
      </c>
      <c r="P8335">
        <v>11</v>
      </c>
      <c r="Q8335">
        <v>39</v>
      </c>
      <c r="R8335">
        <f>SUM(Table1[[#This Row],[FIRST_CLASS_SEATS]:[ECONOMY_SEATS]])</f>
        <v>331</v>
      </c>
      <c r="S8335" s="5">
        <f>(Table1[[#This Row],[TIER1_ELIGIBLE_PAX]]/Table1[[#This Row],[TOTAL_PAX]])</f>
        <v>3.0211480362537764E-3</v>
      </c>
      <c r="T8335" s="5">
        <f>(Table1[[#This Row],[TIER2_ELIGIBLE_PAX]]/Table1[[#This Row],[TOTAL_PAX]])</f>
        <v>3.3232628398791542E-2</v>
      </c>
      <c r="U8335" s="5">
        <f>(Table1[[#This Row],[TIER3_ELIGIBLE_PAX]]/Table1[[#This Row],[TOTAL_PAX]])</f>
        <v>0.11782477341389729</v>
      </c>
      <c r="V8335" s="8">
        <v>0.83539465601763974</v>
      </c>
    </row>
    <row r="8336" spans="1:22" x14ac:dyDescent="0.3">
      <c r="A8336" s="1">
        <v>45754</v>
      </c>
      <c r="B8336" s="2">
        <v>0.71875</v>
      </c>
      <c r="C8336" t="s">
        <v>17</v>
      </c>
      <c r="D8336" t="s">
        <v>18</v>
      </c>
      <c r="E8336" t="s">
        <v>3909</v>
      </c>
      <c r="F8336" t="s">
        <v>20</v>
      </c>
      <c r="G8336" t="s">
        <v>68</v>
      </c>
      <c r="H8336" t="s">
        <v>69</v>
      </c>
      <c r="I8336" t="s">
        <v>31</v>
      </c>
      <c r="J8336" t="s">
        <v>32</v>
      </c>
      <c r="K8336" t="s">
        <v>33</v>
      </c>
      <c r="L8336">
        <v>0</v>
      </c>
      <c r="M8336">
        <v>1</v>
      </c>
      <c r="N8336">
        <v>179</v>
      </c>
      <c r="O8336">
        <v>1</v>
      </c>
      <c r="P8336">
        <v>12</v>
      </c>
      <c r="Q8336">
        <v>41</v>
      </c>
      <c r="R8336">
        <f>SUM(Table1[[#This Row],[FIRST_CLASS_SEATS]:[ECONOMY_SEATS]])</f>
        <v>180</v>
      </c>
      <c r="S8336" s="5">
        <f>(Table1[[#This Row],[TIER1_ELIGIBLE_PAX]]/Table1[[#This Row],[TOTAL_PAX]])</f>
        <v>5.5555555555555558E-3</v>
      </c>
      <c r="T8336" s="5">
        <f>(Table1[[#This Row],[TIER2_ELIGIBLE_PAX]]/Table1[[#This Row],[TOTAL_PAX]])</f>
        <v>6.6666666666666666E-2</v>
      </c>
      <c r="U8336" s="5">
        <f>(Table1[[#This Row],[TIER3_ELIGIBLE_PAX]]/Table1[[#This Row],[TOTAL_PAX]])</f>
        <v>0.22777777777777777</v>
      </c>
      <c r="V8336" s="8">
        <v>0.83541312864500816</v>
      </c>
    </row>
    <row r="8337" spans="1:22" x14ac:dyDescent="0.3">
      <c r="A8337" s="1">
        <v>45852</v>
      </c>
      <c r="B8337" s="2">
        <v>0.40277777777777779</v>
      </c>
      <c r="C8337" t="s">
        <v>26</v>
      </c>
      <c r="D8337" t="s">
        <v>18</v>
      </c>
      <c r="E8337" t="s">
        <v>5101</v>
      </c>
      <c r="F8337" t="s">
        <v>20</v>
      </c>
      <c r="G8337" t="s">
        <v>43</v>
      </c>
      <c r="H8337" t="s">
        <v>44</v>
      </c>
      <c r="I8337" t="s">
        <v>31</v>
      </c>
      <c r="J8337" t="s">
        <v>32</v>
      </c>
      <c r="K8337" t="s">
        <v>33</v>
      </c>
      <c r="L8337">
        <v>0</v>
      </c>
      <c r="M8337">
        <v>6</v>
      </c>
      <c r="N8337">
        <v>174</v>
      </c>
      <c r="O8337">
        <v>0</v>
      </c>
      <c r="P8337">
        <v>6</v>
      </c>
      <c r="Q8337">
        <v>26</v>
      </c>
      <c r="R8337">
        <f>SUM(Table1[[#This Row],[FIRST_CLASS_SEATS]:[ECONOMY_SEATS]])</f>
        <v>180</v>
      </c>
      <c r="S8337" s="5">
        <f>(Table1[[#This Row],[TIER1_ELIGIBLE_PAX]]/Table1[[#This Row],[TOTAL_PAX]])</f>
        <v>0</v>
      </c>
      <c r="T8337" s="5">
        <f>(Table1[[#This Row],[TIER2_ELIGIBLE_PAX]]/Table1[[#This Row],[TOTAL_PAX]])</f>
        <v>3.3333333333333333E-2</v>
      </c>
      <c r="U8337" s="5">
        <f>(Table1[[#This Row],[TIER3_ELIGIBLE_PAX]]/Table1[[#This Row],[TOTAL_PAX]])</f>
        <v>0.14444444444444443</v>
      </c>
      <c r="V8337" s="8">
        <v>0.83542784102304735</v>
      </c>
    </row>
    <row r="8338" spans="1:22" x14ac:dyDescent="0.3">
      <c r="A8338" s="1">
        <v>45932</v>
      </c>
      <c r="B8338" s="2">
        <v>0.48125000000000001</v>
      </c>
      <c r="C8338" t="s">
        <v>26</v>
      </c>
      <c r="D8338" t="s">
        <v>18</v>
      </c>
      <c r="E8338" t="s">
        <v>4332</v>
      </c>
      <c r="F8338" t="s">
        <v>20</v>
      </c>
      <c r="G8338" t="s">
        <v>99</v>
      </c>
      <c r="H8338" t="s">
        <v>74</v>
      </c>
      <c r="I8338" t="s">
        <v>31</v>
      </c>
      <c r="J8338" t="s">
        <v>32</v>
      </c>
      <c r="K8338" t="s">
        <v>33</v>
      </c>
      <c r="L8338">
        <v>0</v>
      </c>
      <c r="M8338">
        <v>15</v>
      </c>
      <c r="N8338">
        <v>165</v>
      </c>
      <c r="O8338">
        <v>0</v>
      </c>
      <c r="P8338">
        <v>9</v>
      </c>
      <c r="Q8338">
        <v>35</v>
      </c>
      <c r="R8338">
        <f>SUM(Table1[[#This Row],[FIRST_CLASS_SEATS]:[ECONOMY_SEATS]])</f>
        <v>180</v>
      </c>
      <c r="S8338" s="5">
        <f>(Table1[[#This Row],[TIER1_ELIGIBLE_PAX]]/Table1[[#This Row],[TOTAL_PAX]])</f>
        <v>0</v>
      </c>
      <c r="T8338" s="5">
        <f>(Table1[[#This Row],[TIER2_ELIGIBLE_PAX]]/Table1[[#This Row],[TOTAL_PAX]])</f>
        <v>0.05</v>
      </c>
      <c r="U8338" s="5">
        <f>(Table1[[#This Row],[TIER3_ELIGIBLE_PAX]]/Table1[[#This Row],[TOTAL_PAX]])</f>
        <v>0.19444444444444445</v>
      </c>
      <c r="V8338" s="8">
        <v>0.83547819333389828</v>
      </c>
    </row>
    <row r="8339" spans="1:22" x14ac:dyDescent="0.3">
      <c r="A8339" s="1">
        <v>45944</v>
      </c>
      <c r="B8339" s="2">
        <v>0.7729166666666667</v>
      </c>
      <c r="C8339" t="s">
        <v>34</v>
      </c>
      <c r="D8339" t="s">
        <v>18</v>
      </c>
      <c r="E8339" t="s">
        <v>272</v>
      </c>
      <c r="F8339" t="s">
        <v>20</v>
      </c>
      <c r="G8339" t="s">
        <v>40</v>
      </c>
      <c r="H8339" t="s">
        <v>41</v>
      </c>
      <c r="I8339" t="s">
        <v>31</v>
      </c>
      <c r="J8339" t="s">
        <v>32</v>
      </c>
      <c r="K8339" t="s">
        <v>33</v>
      </c>
      <c r="L8339">
        <v>0</v>
      </c>
      <c r="M8339">
        <v>8</v>
      </c>
      <c r="N8339">
        <v>172</v>
      </c>
      <c r="O8339">
        <v>0</v>
      </c>
      <c r="P8339">
        <v>6</v>
      </c>
      <c r="Q8339">
        <v>25</v>
      </c>
      <c r="R8339">
        <f>SUM(Table1[[#This Row],[FIRST_CLASS_SEATS]:[ECONOMY_SEATS]])</f>
        <v>180</v>
      </c>
      <c r="S8339" s="5">
        <f>(Table1[[#This Row],[TIER1_ELIGIBLE_PAX]]/Table1[[#This Row],[TOTAL_PAX]])</f>
        <v>0</v>
      </c>
      <c r="T8339" s="5">
        <f>(Table1[[#This Row],[TIER2_ELIGIBLE_PAX]]/Table1[[#This Row],[TOTAL_PAX]])</f>
        <v>3.3333333333333333E-2</v>
      </c>
      <c r="U8339" s="5">
        <f>(Table1[[#This Row],[TIER3_ELIGIBLE_PAX]]/Table1[[#This Row],[TOTAL_PAX]])</f>
        <v>0.1388888888888889</v>
      </c>
      <c r="V8339" s="8">
        <v>0.83570500532438541</v>
      </c>
    </row>
    <row r="8340" spans="1:22" x14ac:dyDescent="0.3">
      <c r="A8340" s="1">
        <v>45914</v>
      </c>
      <c r="B8340" s="2">
        <v>0.58263888888888893</v>
      </c>
      <c r="C8340" t="s">
        <v>48</v>
      </c>
      <c r="D8340" t="s">
        <v>18</v>
      </c>
      <c r="E8340" t="s">
        <v>3278</v>
      </c>
      <c r="F8340" t="s">
        <v>20</v>
      </c>
      <c r="G8340" t="s">
        <v>36</v>
      </c>
      <c r="H8340" t="s">
        <v>37</v>
      </c>
      <c r="I8340" t="s">
        <v>31</v>
      </c>
      <c r="J8340" t="s">
        <v>32</v>
      </c>
      <c r="K8340" t="s">
        <v>33</v>
      </c>
      <c r="L8340">
        <v>0</v>
      </c>
      <c r="M8340">
        <v>6</v>
      </c>
      <c r="N8340">
        <v>174</v>
      </c>
      <c r="O8340">
        <v>3</v>
      </c>
      <c r="P8340">
        <v>3</v>
      </c>
      <c r="Q8340">
        <v>17</v>
      </c>
      <c r="R8340">
        <f>SUM(Table1[[#This Row],[FIRST_CLASS_SEATS]:[ECONOMY_SEATS]])</f>
        <v>180</v>
      </c>
      <c r="S8340" s="5">
        <f>(Table1[[#This Row],[TIER1_ELIGIBLE_PAX]]/Table1[[#This Row],[TOTAL_PAX]])</f>
        <v>1.6666666666666666E-2</v>
      </c>
      <c r="T8340" s="5">
        <f>(Table1[[#This Row],[TIER2_ELIGIBLE_PAX]]/Table1[[#This Row],[TOTAL_PAX]])</f>
        <v>1.6666666666666666E-2</v>
      </c>
      <c r="U8340" s="5">
        <f>(Table1[[#This Row],[TIER3_ELIGIBLE_PAX]]/Table1[[#This Row],[TOTAL_PAX]])</f>
        <v>9.4444444444444442E-2</v>
      </c>
      <c r="V8340" s="8">
        <v>0.83595146504934359</v>
      </c>
    </row>
    <row r="8341" spans="1:22" x14ac:dyDescent="0.3">
      <c r="A8341" s="1">
        <v>45792</v>
      </c>
      <c r="B8341" s="2">
        <v>0.83680555555555558</v>
      </c>
      <c r="C8341" t="s">
        <v>34</v>
      </c>
      <c r="D8341" t="s">
        <v>18</v>
      </c>
      <c r="E8341" t="s">
        <v>5734</v>
      </c>
      <c r="F8341" t="s">
        <v>20</v>
      </c>
      <c r="G8341" t="s">
        <v>46</v>
      </c>
      <c r="H8341" t="s">
        <v>22</v>
      </c>
      <c r="I8341" t="s">
        <v>23</v>
      </c>
      <c r="J8341" t="s">
        <v>24</v>
      </c>
      <c r="K8341" t="s">
        <v>47</v>
      </c>
      <c r="L8341">
        <v>0</v>
      </c>
      <c r="M8341">
        <v>56</v>
      </c>
      <c r="N8341">
        <v>275</v>
      </c>
      <c r="O8341">
        <v>0</v>
      </c>
      <c r="P8341">
        <v>1</v>
      </c>
      <c r="Q8341">
        <v>11</v>
      </c>
      <c r="R8341">
        <f>SUM(Table1[[#This Row],[FIRST_CLASS_SEATS]:[ECONOMY_SEATS]])</f>
        <v>331</v>
      </c>
      <c r="S8341" s="5">
        <f>(Table1[[#This Row],[TIER1_ELIGIBLE_PAX]]/Table1[[#This Row],[TOTAL_PAX]])</f>
        <v>0</v>
      </c>
      <c r="T8341" s="5">
        <f>(Table1[[#This Row],[TIER2_ELIGIBLE_PAX]]/Table1[[#This Row],[TOTAL_PAX]])</f>
        <v>3.0211480362537764E-3</v>
      </c>
      <c r="U8341" s="5">
        <f>(Table1[[#This Row],[TIER3_ELIGIBLE_PAX]]/Table1[[#This Row],[TOTAL_PAX]])</f>
        <v>3.3232628398791542E-2</v>
      </c>
      <c r="V8341" s="8">
        <v>0.83596915632826541</v>
      </c>
    </row>
    <row r="8342" spans="1:22" x14ac:dyDescent="0.3">
      <c r="A8342" s="1">
        <v>45790</v>
      </c>
      <c r="B8342" s="2">
        <v>0.45833333333333331</v>
      </c>
      <c r="C8342" t="s">
        <v>26</v>
      </c>
      <c r="D8342" t="s">
        <v>18</v>
      </c>
      <c r="E8342" t="s">
        <v>4485</v>
      </c>
      <c r="F8342" t="s">
        <v>20</v>
      </c>
      <c r="G8342" t="s">
        <v>21</v>
      </c>
      <c r="H8342" t="s">
        <v>22</v>
      </c>
      <c r="I8342" t="s">
        <v>23</v>
      </c>
      <c r="J8342" t="s">
        <v>24</v>
      </c>
      <c r="K8342" t="s">
        <v>25</v>
      </c>
      <c r="L8342">
        <v>0</v>
      </c>
      <c r="M8342">
        <v>48</v>
      </c>
      <c r="N8342">
        <v>224</v>
      </c>
      <c r="O8342">
        <v>2</v>
      </c>
      <c r="P8342">
        <v>14</v>
      </c>
      <c r="Q8342">
        <v>47</v>
      </c>
      <c r="R8342">
        <f>SUM(Table1[[#This Row],[FIRST_CLASS_SEATS]:[ECONOMY_SEATS]])</f>
        <v>272</v>
      </c>
      <c r="S8342" s="5">
        <f>(Table1[[#This Row],[TIER1_ELIGIBLE_PAX]]/Table1[[#This Row],[TOTAL_PAX]])</f>
        <v>7.3529411764705881E-3</v>
      </c>
      <c r="T8342" s="5">
        <f>(Table1[[#This Row],[TIER2_ELIGIBLE_PAX]]/Table1[[#This Row],[TOTAL_PAX]])</f>
        <v>5.1470588235294115E-2</v>
      </c>
      <c r="U8342" s="5">
        <f>(Table1[[#This Row],[TIER3_ELIGIBLE_PAX]]/Table1[[#This Row],[TOTAL_PAX]])</f>
        <v>0.17279411764705882</v>
      </c>
      <c r="V8342" s="8">
        <v>0.83604957949594161</v>
      </c>
    </row>
    <row r="8343" spans="1:22" x14ac:dyDescent="0.3">
      <c r="A8343" s="1">
        <v>45923</v>
      </c>
      <c r="B8343" s="2">
        <v>0.28333333333333333</v>
      </c>
      <c r="C8343" t="s">
        <v>26</v>
      </c>
      <c r="D8343" t="s">
        <v>18</v>
      </c>
      <c r="E8343" t="s">
        <v>2585</v>
      </c>
      <c r="F8343" t="s">
        <v>20</v>
      </c>
      <c r="G8343" t="s">
        <v>43</v>
      </c>
      <c r="H8343" t="s">
        <v>44</v>
      </c>
      <c r="I8343" t="s">
        <v>31</v>
      </c>
      <c r="J8343" t="s">
        <v>32</v>
      </c>
      <c r="K8343" t="s">
        <v>33</v>
      </c>
      <c r="L8343">
        <v>0</v>
      </c>
      <c r="M8343">
        <v>9</v>
      </c>
      <c r="N8343">
        <v>171</v>
      </c>
      <c r="O8343">
        <v>2</v>
      </c>
      <c r="P8343">
        <v>7</v>
      </c>
      <c r="Q8343">
        <v>28</v>
      </c>
      <c r="R8343">
        <f>SUM(Table1[[#This Row],[FIRST_CLASS_SEATS]:[ECONOMY_SEATS]])</f>
        <v>180</v>
      </c>
      <c r="S8343" s="5">
        <f>(Table1[[#This Row],[TIER1_ELIGIBLE_PAX]]/Table1[[#This Row],[TOTAL_PAX]])</f>
        <v>1.1111111111111112E-2</v>
      </c>
      <c r="T8343" s="5">
        <f>(Table1[[#This Row],[TIER2_ELIGIBLE_PAX]]/Table1[[#This Row],[TOTAL_PAX]])</f>
        <v>3.888888888888889E-2</v>
      </c>
      <c r="U8343" s="5">
        <f>(Table1[[#This Row],[TIER3_ELIGIBLE_PAX]]/Table1[[#This Row],[TOTAL_PAX]])</f>
        <v>0.15555555555555556</v>
      </c>
      <c r="V8343" s="8">
        <v>0.83621806966474233</v>
      </c>
    </row>
    <row r="8344" spans="1:22" x14ac:dyDescent="0.3">
      <c r="A8344" s="1">
        <v>45956</v>
      </c>
      <c r="B8344" s="2">
        <v>0.66249999999999998</v>
      </c>
      <c r="C8344" t="s">
        <v>17</v>
      </c>
      <c r="D8344" t="s">
        <v>18</v>
      </c>
      <c r="E8344" t="s">
        <v>4241</v>
      </c>
      <c r="F8344" t="s">
        <v>20</v>
      </c>
      <c r="G8344" t="s">
        <v>124</v>
      </c>
      <c r="H8344" t="s">
        <v>22</v>
      </c>
      <c r="I8344" t="s">
        <v>23</v>
      </c>
      <c r="J8344" t="s">
        <v>24</v>
      </c>
      <c r="K8344" t="s">
        <v>59</v>
      </c>
      <c r="L8344">
        <v>0</v>
      </c>
      <c r="M8344">
        <v>31</v>
      </c>
      <c r="N8344">
        <v>173</v>
      </c>
      <c r="O8344">
        <v>0</v>
      </c>
      <c r="P8344">
        <v>0</v>
      </c>
      <c r="Q8344">
        <v>9</v>
      </c>
      <c r="R8344">
        <f>SUM(Table1[[#This Row],[FIRST_CLASS_SEATS]:[ECONOMY_SEATS]])</f>
        <v>204</v>
      </c>
      <c r="S8344" s="5">
        <f>(Table1[[#This Row],[TIER1_ELIGIBLE_PAX]]/Table1[[#This Row],[TOTAL_PAX]])</f>
        <v>0</v>
      </c>
      <c r="T8344" s="5">
        <f>(Table1[[#This Row],[TIER2_ELIGIBLE_PAX]]/Table1[[#This Row],[TOTAL_PAX]])</f>
        <v>0</v>
      </c>
      <c r="U8344" s="5">
        <f>(Table1[[#This Row],[TIER3_ELIGIBLE_PAX]]/Table1[[#This Row],[TOTAL_PAX]])</f>
        <v>4.4117647058823532E-2</v>
      </c>
      <c r="V8344" s="8">
        <v>0.83629308969425564</v>
      </c>
    </row>
    <row r="8345" spans="1:22" x14ac:dyDescent="0.3">
      <c r="A8345" s="1">
        <v>45831</v>
      </c>
      <c r="B8345" s="2">
        <v>0.84652777777777777</v>
      </c>
      <c r="C8345" t="s">
        <v>34</v>
      </c>
      <c r="D8345" t="s">
        <v>18</v>
      </c>
      <c r="E8345" t="s">
        <v>3231</v>
      </c>
      <c r="F8345" t="s">
        <v>20</v>
      </c>
      <c r="G8345" t="s">
        <v>54</v>
      </c>
      <c r="H8345" t="s">
        <v>30</v>
      </c>
      <c r="I8345" t="s">
        <v>31</v>
      </c>
      <c r="J8345" t="s">
        <v>32</v>
      </c>
      <c r="K8345" t="s">
        <v>33</v>
      </c>
      <c r="L8345">
        <v>0</v>
      </c>
      <c r="M8345">
        <v>8</v>
      </c>
      <c r="N8345">
        <v>172</v>
      </c>
      <c r="O8345">
        <v>0</v>
      </c>
      <c r="P8345">
        <v>9</v>
      </c>
      <c r="Q8345">
        <v>35</v>
      </c>
      <c r="R8345">
        <f>SUM(Table1[[#This Row],[FIRST_CLASS_SEATS]:[ECONOMY_SEATS]])</f>
        <v>180</v>
      </c>
      <c r="S8345" s="5">
        <f>(Table1[[#This Row],[TIER1_ELIGIBLE_PAX]]/Table1[[#This Row],[TOTAL_PAX]])</f>
        <v>0</v>
      </c>
      <c r="T8345" s="5">
        <f>(Table1[[#This Row],[TIER2_ELIGIBLE_PAX]]/Table1[[#This Row],[TOTAL_PAX]])</f>
        <v>0.05</v>
      </c>
      <c r="U8345" s="5">
        <f>(Table1[[#This Row],[TIER3_ELIGIBLE_PAX]]/Table1[[#This Row],[TOTAL_PAX]])</f>
        <v>0.19444444444444445</v>
      </c>
      <c r="V8345" s="8">
        <v>0.83629992234139494</v>
      </c>
    </row>
    <row r="8346" spans="1:22" x14ac:dyDescent="0.3">
      <c r="A8346" s="1">
        <v>45922</v>
      </c>
      <c r="B8346" s="2">
        <v>0.92569444444444449</v>
      </c>
      <c r="C8346" t="s">
        <v>34</v>
      </c>
      <c r="D8346" t="s">
        <v>18</v>
      </c>
      <c r="E8346" t="s">
        <v>5048</v>
      </c>
      <c r="F8346" t="s">
        <v>20</v>
      </c>
      <c r="G8346" t="s">
        <v>40</v>
      </c>
      <c r="H8346" t="s">
        <v>41</v>
      </c>
      <c r="I8346" t="s">
        <v>31</v>
      </c>
      <c r="J8346" t="s">
        <v>32</v>
      </c>
      <c r="K8346" t="s">
        <v>33</v>
      </c>
      <c r="L8346">
        <v>0</v>
      </c>
      <c r="M8346">
        <v>11</v>
      </c>
      <c r="N8346">
        <v>169</v>
      </c>
      <c r="O8346">
        <v>1</v>
      </c>
      <c r="P8346">
        <v>15</v>
      </c>
      <c r="Q8346">
        <v>52</v>
      </c>
      <c r="R8346">
        <f>SUM(Table1[[#This Row],[FIRST_CLASS_SEATS]:[ECONOMY_SEATS]])</f>
        <v>180</v>
      </c>
      <c r="S8346" s="5">
        <f>(Table1[[#This Row],[TIER1_ELIGIBLE_PAX]]/Table1[[#This Row],[TOTAL_PAX]])</f>
        <v>5.5555555555555558E-3</v>
      </c>
      <c r="T8346" s="5">
        <f>(Table1[[#This Row],[TIER2_ELIGIBLE_PAX]]/Table1[[#This Row],[TOTAL_PAX]])</f>
        <v>8.3333333333333329E-2</v>
      </c>
      <c r="U8346" s="5">
        <f>(Table1[[#This Row],[TIER3_ELIGIBLE_PAX]]/Table1[[#This Row],[TOTAL_PAX]])</f>
        <v>0.28888888888888886</v>
      </c>
      <c r="V8346" s="8">
        <v>0.8363336084149019</v>
      </c>
    </row>
    <row r="8347" spans="1:22" x14ac:dyDescent="0.3">
      <c r="A8347" s="1">
        <v>45822</v>
      </c>
      <c r="B8347" s="2">
        <v>0.51180555555555551</v>
      </c>
      <c r="C8347" t="s">
        <v>48</v>
      </c>
      <c r="D8347" t="s">
        <v>18</v>
      </c>
      <c r="E8347" t="s">
        <v>4542</v>
      </c>
      <c r="F8347" t="s">
        <v>20</v>
      </c>
      <c r="G8347" t="s">
        <v>54</v>
      </c>
      <c r="H8347" t="s">
        <v>30</v>
      </c>
      <c r="I8347" t="s">
        <v>31</v>
      </c>
      <c r="J8347" t="s">
        <v>32</v>
      </c>
      <c r="K8347" t="s">
        <v>33</v>
      </c>
      <c r="L8347">
        <v>0</v>
      </c>
      <c r="M8347">
        <v>1</v>
      </c>
      <c r="N8347">
        <v>179</v>
      </c>
      <c r="O8347">
        <v>0</v>
      </c>
      <c r="P8347">
        <v>12</v>
      </c>
      <c r="Q8347">
        <v>42</v>
      </c>
      <c r="R8347">
        <f>SUM(Table1[[#This Row],[FIRST_CLASS_SEATS]:[ECONOMY_SEATS]])</f>
        <v>180</v>
      </c>
      <c r="S8347" s="5">
        <f>(Table1[[#This Row],[TIER1_ELIGIBLE_PAX]]/Table1[[#This Row],[TOTAL_PAX]])</f>
        <v>0</v>
      </c>
      <c r="T8347" s="5">
        <f>(Table1[[#This Row],[TIER2_ELIGIBLE_PAX]]/Table1[[#This Row],[TOTAL_PAX]])</f>
        <v>6.6666666666666666E-2</v>
      </c>
      <c r="U8347" s="5">
        <f>(Table1[[#This Row],[TIER3_ELIGIBLE_PAX]]/Table1[[#This Row],[TOTAL_PAX]])</f>
        <v>0.23333333333333334</v>
      </c>
      <c r="V8347" s="8">
        <v>0.83634485284220184</v>
      </c>
    </row>
    <row r="8348" spans="1:22" x14ac:dyDescent="0.3">
      <c r="A8348" s="1">
        <v>45951</v>
      </c>
      <c r="B8348" s="2">
        <v>0.55069444444444449</v>
      </c>
      <c r="C8348" t="s">
        <v>48</v>
      </c>
      <c r="D8348" t="s">
        <v>18</v>
      </c>
      <c r="E8348" t="s">
        <v>745</v>
      </c>
      <c r="F8348" t="s">
        <v>20</v>
      </c>
      <c r="G8348" t="s">
        <v>54</v>
      </c>
      <c r="H8348" t="s">
        <v>30</v>
      </c>
      <c r="I8348" t="s">
        <v>31</v>
      </c>
      <c r="J8348" t="s">
        <v>32</v>
      </c>
      <c r="K8348" t="s">
        <v>33</v>
      </c>
      <c r="L8348">
        <v>0</v>
      </c>
      <c r="M8348">
        <v>4</v>
      </c>
      <c r="N8348">
        <v>176</v>
      </c>
      <c r="O8348">
        <v>0</v>
      </c>
      <c r="P8348">
        <v>9</v>
      </c>
      <c r="Q8348">
        <v>33</v>
      </c>
      <c r="R8348">
        <f>SUM(Table1[[#This Row],[FIRST_CLASS_SEATS]:[ECONOMY_SEATS]])</f>
        <v>180</v>
      </c>
      <c r="S8348" s="5">
        <f>(Table1[[#This Row],[TIER1_ELIGIBLE_PAX]]/Table1[[#This Row],[TOTAL_PAX]])</f>
        <v>0</v>
      </c>
      <c r="T8348" s="5">
        <f>(Table1[[#This Row],[TIER2_ELIGIBLE_PAX]]/Table1[[#This Row],[TOTAL_PAX]])</f>
        <v>0.05</v>
      </c>
      <c r="U8348" s="5">
        <f>(Table1[[#This Row],[TIER3_ELIGIBLE_PAX]]/Table1[[#This Row],[TOTAL_PAX]])</f>
        <v>0.18333333333333332</v>
      </c>
      <c r="V8348" s="8">
        <v>0.83640472084501982</v>
      </c>
    </row>
    <row r="8349" spans="1:22" x14ac:dyDescent="0.3">
      <c r="A8349" s="1">
        <v>45771</v>
      </c>
      <c r="B8349" s="2">
        <v>0.63680555555555551</v>
      </c>
      <c r="C8349" t="s">
        <v>17</v>
      </c>
      <c r="D8349" t="s">
        <v>18</v>
      </c>
      <c r="E8349" t="s">
        <v>1760</v>
      </c>
      <c r="F8349" t="s">
        <v>20</v>
      </c>
      <c r="G8349" t="s">
        <v>36</v>
      </c>
      <c r="H8349" t="s">
        <v>37</v>
      </c>
      <c r="I8349" t="s">
        <v>31</v>
      </c>
      <c r="J8349" t="s">
        <v>32</v>
      </c>
      <c r="K8349" t="s">
        <v>33</v>
      </c>
      <c r="L8349">
        <v>0</v>
      </c>
      <c r="M8349">
        <v>20</v>
      </c>
      <c r="N8349">
        <v>160</v>
      </c>
      <c r="O8349">
        <v>0</v>
      </c>
      <c r="P8349">
        <v>7</v>
      </c>
      <c r="Q8349">
        <v>29</v>
      </c>
      <c r="R8349">
        <f>SUM(Table1[[#This Row],[FIRST_CLASS_SEATS]:[ECONOMY_SEATS]])</f>
        <v>180</v>
      </c>
      <c r="S8349" s="5">
        <f>(Table1[[#This Row],[TIER1_ELIGIBLE_PAX]]/Table1[[#This Row],[TOTAL_PAX]])</f>
        <v>0</v>
      </c>
      <c r="T8349" s="5">
        <f>(Table1[[#This Row],[TIER2_ELIGIBLE_PAX]]/Table1[[#This Row],[TOTAL_PAX]])</f>
        <v>3.888888888888889E-2</v>
      </c>
      <c r="U8349" s="5">
        <f>(Table1[[#This Row],[TIER3_ELIGIBLE_PAX]]/Table1[[#This Row],[TOTAL_PAX]])</f>
        <v>0.16111111111111112</v>
      </c>
      <c r="V8349" s="8">
        <v>0.8364445508470012</v>
      </c>
    </row>
    <row r="8350" spans="1:22" x14ac:dyDescent="0.3">
      <c r="A8350" s="1">
        <v>45785</v>
      </c>
      <c r="B8350" s="2">
        <v>0.45624999999999999</v>
      </c>
      <c r="C8350" t="s">
        <v>26</v>
      </c>
      <c r="D8350" t="s">
        <v>18</v>
      </c>
      <c r="E8350" t="s">
        <v>2211</v>
      </c>
      <c r="F8350" t="s">
        <v>20</v>
      </c>
      <c r="G8350" t="s">
        <v>99</v>
      </c>
      <c r="H8350" t="s">
        <v>74</v>
      </c>
      <c r="I8350" t="s">
        <v>31</v>
      </c>
      <c r="J8350" t="s">
        <v>32</v>
      </c>
      <c r="K8350" t="s">
        <v>33</v>
      </c>
      <c r="L8350">
        <v>0</v>
      </c>
      <c r="M8350">
        <v>18</v>
      </c>
      <c r="N8350">
        <v>162</v>
      </c>
      <c r="O8350">
        <v>2</v>
      </c>
      <c r="P8350">
        <v>5</v>
      </c>
      <c r="Q8350">
        <v>22</v>
      </c>
      <c r="R8350">
        <f>SUM(Table1[[#This Row],[FIRST_CLASS_SEATS]:[ECONOMY_SEATS]])</f>
        <v>180</v>
      </c>
      <c r="S8350" s="5">
        <f>(Table1[[#This Row],[TIER1_ELIGIBLE_PAX]]/Table1[[#This Row],[TOTAL_PAX]])</f>
        <v>1.1111111111111112E-2</v>
      </c>
      <c r="T8350" s="5">
        <f>(Table1[[#This Row],[TIER2_ELIGIBLE_PAX]]/Table1[[#This Row],[TOTAL_PAX]])</f>
        <v>2.7777777777777776E-2</v>
      </c>
      <c r="U8350" s="5">
        <f>(Table1[[#This Row],[TIER3_ELIGIBLE_PAX]]/Table1[[#This Row],[TOTAL_PAX]])</f>
        <v>0.12222222222222222</v>
      </c>
      <c r="V8350" s="8">
        <v>0.83650213394704431</v>
      </c>
    </row>
    <row r="8351" spans="1:22" x14ac:dyDescent="0.3">
      <c r="A8351" s="1">
        <v>45794</v>
      </c>
      <c r="B8351" s="2">
        <v>0.60347222222222219</v>
      </c>
      <c r="C8351" t="s">
        <v>17</v>
      </c>
      <c r="D8351" t="s">
        <v>18</v>
      </c>
      <c r="E8351" t="s">
        <v>813</v>
      </c>
      <c r="F8351" t="s">
        <v>20</v>
      </c>
      <c r="G8351" t="s">
        <v>21</v>
      </c>
      <c r="H8351" t="s">
        <v>22</v>
      </c>
      <c r="I8351" t="s">
        <v>23</v>
      </c>
      <c r="J8351" t="s">
        <v>24</v>
      </c>
      <c r="K8351" t="s">
        <v>47</v>
      </c>
      <c r="L8351">
        <v>0</v>
      </c>
      <c r="M8351">
        <v>56</v>
      </c>
      <c r="N8351">
        <v>275</v>
      </c>
      <c r="O8351">
        <v>0</v>
      </c>
      <c r="P8351">
        <v>7</v>
      </c>
      <c r="Q8351">
        <v>29</v>
      </c>
      <c r="R8351">
        <f>SUM(Table1[[#This Row],[FIRST_CLASS_SEATS]:[ECONOMY_SEATS]])</f>
        <v>331</v>
      </c>
      <c r="S8351" s="5">
        <f>(Table1[[#This Row],[TIER1_ELIGIBLE_PAX]]/Table1[[#This Row],[TOTAL_PAX]])</f>
        <v>0</v>
      </c>
      <c r="T8351" s="5">
        <f>(Table1[[#This Row],[TIER2_ELIGIBLE_PAX]]/Table1[[#This Row],[TOTAL_PAX]])</f>
        <v>2.1148036253776436E-2</v>
      </c>
      <c r="U8351" s="5">
        <f>(Table1[[#This Row],[TIER3_ELIGIBLE_PAX]]/Table1[[#This Row],[TOTAL_PAX]])</f>
        <v>8.7613293051359523E-2</v>
      </c>
      <c r="V8351" s="8">
        <v>0.83686591603664484</v>
      </c>
    </row>
    <row r="8352" spans="1:22" x14ac:dyDescent="0.3">
      <c r="A8352" s="1">
        <v>45937</v>
      </c>
      <c r="B8352" s="2">
        <v>0.3298611111111111</v>
      </c>
      <c r="C8352" t="s">
        <v>26</v>
      </c>
      <c r="D8352" t="s">
        <v>18</v>
      </c>
      <c r="E8352" t="s">
        <v>923</v>
      </c>
      <c r="F8352" t="s">
        <v>20</v>
      </c>
      <c r="G8352" t="s">
        <v>54</v>
      </c>
      <c r="H8352" t="s">
        <v>30</v>
      </c>
      <c r="I8352" t="s">
        <v>31</v>
      </c>
      <c r="J8352" t="s">
        <v>32</v>
      </c>
      <c r="K8352" t="s">
        <v>33</v>
      </c>
      <c r="L8352">
        <v>0</v>
      </c>
      <c r="M8352">
        <v>8</v>
      </c>
      <c r="N8352">
        <v>172</v>
      </c>
      <c r="O8352">
        <v>1</v>
      </c>
      <c r="P8352">
        <v>12</v>
      </c>
      <c r="Q8352">
        <v>42</v>
      </c>
      <c r="R8352">
        <f>SUM(Table1[[#This Row],[FIRST_CLASS_SEATS]:[ECONOMY_SEATS]])</f>
        <v>180</v>
      </c>
      <c r="S8352" s="5">
        <f>(Table1[[#This Row],[TIER1_ELIGIBLE_PAX]]/Table1[[#This Row],[TOTAL_PAX]])</f>
        <v>5.5555555555555558E-3</v>
      </c>
      <c r="T8352" s="5">
        <f>(Table1[[#This Row],[TIER2_ELIGIBLE_PAX]]/Table1[[#This Row],[TOTAL_PAX]])</f>
        <v>6.6666666666666666E-2</v>
      </c>
      <c r="U8352" s="5">
        <f>(Table1[[#This Row],[TIER3_ELIGIBLE_PAX]]/Table1[[#This Row],[TOTAL_PAX]])</f>
        <v>0.23333333333333334</v>
      </c>
      <c r="V8352" s="8">
        <v>0.83689220980527423</v>
      </c>
    </row>
    <row r="8353" spans="1:22" x14ac:dyDescent="0.3">
      <c r="A8353" s="1">
        <v>45914</v>
      </c>
      <c r="B8353" s="2">
        <v>0.88124999999999998</v>
      </c>
      <c r="C8353" t="s">
        <v>34</v>
      </c>
      <c r="D8353" t="s">
        <v>18</v>
      </c>
      <c r="E8353" t="s">
        <v>3538</v>
      </c>
      <c r="F8353" t="s">
        <v>20</v>
      </c>
      <c r="G8353" t="s">
        <v>124</v>
      </c>
      <c r="H8353" t="s">
        <v>22</v>
      </c>
      <c r="I8353" t="s">
        <v>23</v>
      </c>
      <c r="J8353" t="s">
        <v>24</v>
      </c>
      <c r="K8353" t="s">
        <v>47</v>
      </c>
      <c r="L8353">
        <v>0</v>
      </c>
      <c r="M8353">
        <v>56</v>
      </c>
      <c r="N8353">
        <v>275</v>
      </c>
      <c r="O8353">
        <v>0</v>
      </c>
      <c r="P8353">
        <v>13</v>
      </c>
      <c r="Q8353">
        <v>45</v>
      </c>
      <c r="R8353">
        <f>SUM(Table1[[#This Row],[FIRST_CLASS_SEATS]:[ECONOMY_SEATS]])</f>
        <v>331</v>
      </c>
      <c r="S8353" s="5">
        <f>(Table1[[#This Row],[TIER1_ELIGIBLE_PAX]]/Table1[[#This Row],[TOTAL_PAX]])</f>
        <v>0</v>
      </c>
      <c r="T8353" s="5">
        <f>(Table1[[#This Row],[TIER2_ELIGIBLE_PAX]]/Table1[[#This Row],[TOTAL_PAX]])</f>
        <v>3.9274924471299093E-2</v>
      </c>
      <c r="U8353" s="5">
        <f>(Table1[[#This Row],[TIER3_ELIGIBLE_PAX]]/Table1[[#This Row],[TOTAL_PAX]])</f>
        <v>0.13595166163141995</v>
      </c>
      <c r="V8353" s="8">
        <v>0.83691651629308828</v>
      </c>
    </row>
    <row r="8354" spans="1:22" x14ac:dyDescent="0.3">
      <c r="A8354" s="1">
        <v>45788</v>
      </c>
      <c r="B8354" s="2">
        <v>0.95347222222222228</v>
      </c>
      <c r="C8354" t="s">
        <v>34</v>
      </c>
      <c r="D8354" t="s">
        <v>18</v>
      </c>
      <c r="E8354" t="s">
        <v>2429</v>
      </c>
      <c r="F8354" t="s">
        <v>20</v>
      </c>
      <c r="G8354" t="s">
        <v>21</v>
      </c>
      <c r="H8354" t="s">
        <v>22</v>
      </c>
      <c r="I8354" t="s">
        <v>23</v>
      </c>
      <c r="J8354" t="s">
        <v>24</v>
      </c>
      <c r="K8354" t="s">
        <v>25</v>
      </c>
      <c r="L8354">
        <v>0</v>
      </c>
      <c r="M8354">
        <v>32</v>
      </c>
      <c r="N8354">
        <v>300</v>
      </c>
      <c r="O8354">
        <v>7</v>
      </c>
      <c r="P8354">
        <v>21</v>
      </c>
      <c r="Q8354">
        <v>68</v>
      </c>
      <c r="R8354">
        <f>SUM(Table1[[#This Row],[FIRST_CLASS_SEATS]:[ECONOMY_SEATS]])</f>
        <v>332</v>
      </c>
      <c r="S8354" s="5">
        <f>(Table1[[#This Row],[TIER1_ELIGIBLE_PAX]]/Table1[[#This Row],[TOTAL_PAX]])</f>
        <v>2.1084337349397589E-2</v>
      </c>
      <c r="T8354" s="5">
        <f>(Table1[[#This Row],[TIER2_ELIGIBLE_PAX]]/Table1[[#This Row],[TOTAL_PAX]])</f>
        <v>6.3253012048192767E-2</v>
      </c>
      <c r="U8354" s="5">
        <f>(Table1[[#This Row],[TIER3_ELIGIBLE_PAX]]/Table1[[#This Row],[TOTAL_PAX]])</f>
        <v>0.20481927710843373</v>
      </c>
      <c r="V8354" s="8">
        <v>0.83695609074081667</v>
      </c>
    </row>
    <row r="8355" spans="1:22" x14ac:dyDescent="0.3">
      <c r="A8355" s="1">
        <v>45788</v>
      </c>
      <c r="B8355" s="2">
        <v>0.52569444444444446</v>
      </c>
      <c r="C8355" t="s">
        <v>48</v>
      </c>
      <c r="D8355" t="s">
        <v>18</v>
      </c>
      <c r="E8355" t="s">
        <v>3542</v>
      </c>
      <c r="F8355" t="s">
        <v>20</v>
      </c>
      <c r="G8355" t="s">
        <v>99</v>
      </c>
      <c r="H8355" t="s">
        <v>74</v>
      </c>
      <c r="I8355" t="s">
        <v>31</v>
      </c>
      <c r="J8355" t="s">
        <v>32</v>
      </c>
      <c r="K8355" t="s">
        <v>33</v>
      </c>
      <c r="L8355">
        <v>0</v>
      </c>
      <c r="M8355">
        <v>2</v>
      </c>
      <c r="N8355">
        <v>178</v>
      </c>
      <c r="O8355">
        <v>0</v>
      </c>
      <c r="P8355">
        <v>4</v>
      </c>
      <c r="Q8355">
        <v>20</v>
      </c>
      <c r="R8355">
        <f>SUM(Table1[[#This Row],[FIRST_CLASS_SEATS]:[ECONOMY_SEATS]])</f>
        <v>180</v>
      </c>
      <c r="S8355" s="5">
        <f>(Table1[[#This Row],[TIER1_ELIGIBLE_PAX]]/Table1[[#This Row],[TOTAL_PAX]])</f>
        <v>0</v>
      </c>
      <c r="T8355" s="5">
        <f>(Table1[[#This Row],[TIER2_ELIGIBLE_PAX]]/Table1[[#This Row],[TOTAL_PAX]])</f>
        <v>2.2222222222222223E-2</v>
      </c>
      <c r="U8355" s="5">
        <f>(Table1[[#This Row],[TIER3_ELIGIBLE_PAX]]/Table1[[#This Row],[TOTAL_PAX]])</f>
        <v>0.1111111111111111</v>
      </c>
      <c r="V8355" s="8">
        <v>0.83721735885866932</v>
      </c>
    </row>
    <row r="8356" spans="1:22" x14ac:dyDescent="0.3">
      <c r="A8356" s="1">
        <v>45802</v>
      </c>
      <c r="B8356" s="2">
        <v>0.35902777777777778</v>
      </c>
      <c r="C8356" t="s">
        <v>26</v>
      </c>
      <c r="D8356" t="s">
        <v>18</v>
      </c>
      <c r="E8356" t="s">
        <v>1504</v>
      </c>
      <c r="F8356" t="s">
        <v>20</v>
      </c>
      <c r="G8356" t="s">
        <v>62</v>
      </c>
      <c r="H8356" t="s">
        <v>63</v>
      </c>
      <c r="I8356" t="s">
        <v>31</v>
      </c>
      <c r="J8356" t="s">
        <v>32</v>
      </c>
      <c r="K8356" t="s">
        <v>33</v>
      </c>
      <c r="L8356">
        <v>0</v>
      </c>
      <c r="M8356">
        <v>20</v>
      </c>
      <c r="N8356">
        <v>160</v>
      </c>
      <c r="O8356">
        <v>1</v>
      </c>
      <c r="P8356">
        <v>14</v>
      </c>
      <c r="Q8356">
        <v>48</v>
      </c>
      <c r="R8356">
        <f>SUM(Table1[[#This Row],[FIRST_CLASS_SEATS]:[ECONOMY_SEATS]])</f>
        <v>180</v>
      </c>
      <c r="S8356" s="5">
        <f>(Table1[[#This Row],[TIER1_ELIGIBLE_PAX]]/Table1[[#This Row],[TOTAL_PAX]])</f>
        <v>5.5555555555555558E-3</v>
      </c>
      <c r="T8356" s="5">
        <f>(Table1[[#This Row],[TIER2_ELIGIBLE_PAX]]/Table1[[#This Row],[TOTAL_PAX]])</f>
        <v>7.7777777777777779E-2</v>
      </c>
      <c r="U8356" s="5">
        <f>(Table1[[#This Row],[TIER3_ELIGIBLE_PAX]]/Table1[[#This Row],[TOTAL_PAX]])</f>
        <v>0.26666666666666666</v>
      </c>
      <c r="V8356" s="8">
        <v>0.83730635045867396</v>
      </c>
    </row>
    <row r="8357" spans="1:22" x14ac:dyDescent="0.3">
      <c r="A8357" s="1">
        <v>45753</v>
      </c>
      <c r="B8357" s="2">
        <v>0.5395833333333333</v>
      </c>
      <c r="C8357" t="s">
        <v>48</v>
      </c>
      <c r="D8357" t="s">
        <v>18</v>
      </c>
      <c r="E8357" t="s">
        <v>726</v>
      </c>
      <c r="F8357" t="s">
        <v>20</v>
      </c>
      <c r="G8357" t="s">
        <v>54</v>
      </c>
      <c r="H8357" t="s">
        <v>30</v>
      </c>
      <c r="I8357" t="s">
        <v>31</v>
      </c>
      <c r="J8357" t="s">
        <v>32</v>
      </c>
      <c r="K8357" t="s">
        <v>33</v>
      </c>
      <c r="L8357">
        <v>0</v>
      </c>
      <c r="M8357">
        <v>6</v>
      </c>
      <c r="N8357">
        <v>174</v>
      </c>
      <c r="O8357">
        <v>1</v>
      </c>
      <c r="P8357">
        <v>3</v>
      </c>
      <c r="Q8357">
        <v>16</v>
      </c>
      <c r="R8357">
        <f>SUM(Table1[[#This Row],[FIRST_CLASS_SEATS]:[ECONOMY_SEATS]])</f>
        <v>180</v>
      </c>
      <c r="S8357" s="5">
        <f>(Table1[[#This Row],[TIER1_ELIGIBLE_PAX]]/Table1[[#This Row],[TOTAL_PAX]])</f>
        <v>5.5555555555555558E-3</v>
      </c>
      <c r="T8357" s="5">
        <f>(Table1[[#This Row],[TIER2_ELIGIBLE_PAX]]/Table1[[#This Row],[TOTAL_PAX]])</f>
        <v>1.6666666666666666E-2</v>
      </c>
      <c r="U8357" s="5">
        <f>(Table1[[#This Row],[TIER3_ELIGIBLE_PAX]]/Table1[[#This Row],[TOTAL_PAX]])</f>
        <v>8.8888888888888892E-2</v>
      </c>
      <c r="V8357" s="8">
        <v>0.837485277031912</v>
      </c>
    </row>
    <row r="8358" spans="1:22" x14ac:dyDescent="0.3">
      <c r="A8358" s="1">
        <v>45937</v>
      </c>
      <c r="B8358" s="2">
        <v>0.92291666666666672</v>
      </c>
      <c r="C8358" t="s">
        <v>34</v>
      </c>
      <c r="D8358" t="s">
        <v>18</v>
      </c>
      <c r="E8358" t="s">
        <v>1195</v>
      </c>
      <c r="F8358" t="s">
        <v>20</v>
      </c>
      <c r="G8358" t="s">
        <v>29</v>
      </c>
      <c r="H8358" t="s">
        <v>30</v>
      </c>
      <c r="I8358" t="s">
        <v>31</v>
      </c>
      <c r="J8358" t="s">
        <v>32</v>
      </c>
      <c r="K8358" t="s">
        <v>33</v>
      </c>
      <c r="L8358">
        <v>0</v>
      </c>
      <c r="M8358">
        <v>7</v>
      </c>
      <c r="N8358">
        <v>173</v>
      </c>
      <c r="O8358">
        <v>2</v>
      </c>
      <c r="P8358">
        <v>11</v>
      </c>
      <c r="Q8358">
        <v>38</v>
      </c>
      <c r="R8358">
        <f>SUM(Table1[[#This Row],[FIRST_CLASS_SEATS]:[ECONOMY_SEATS]])</f>
        <v>180</v>
      </c>
      <c r="S8358" s="5">
        <f>(Table1[[#This Row],[TIER1_ELIGIBLE_PAX]]/Table1[[#This Row],[TOTAL_PAX]])</f>
        <v>1.1111111111111112E-2</v>
      </c>
      <c r="T8358" s="5">
        <f>(Table1[[#This Row],[TIER2_ELIGIBLE_PAX]]/Table1[[#This Row],[TOTAL_PAX]])</f>
        <v>6.1111111111111109E-2</v>
      </c>
      <c r="U8358" s="5">
        <f>(Table1[[#This Row],[TIER3_ELIGIBLE_PAX]]/Table1[[#This Row],[TOTAL_PAX]])</f>
        <v>0.21111111111111111</v>
      </c>
      <c r="V8358" s="8">
        <v>0.83756120501202425</v>
      </c>
    </row>
    <row r="8359" spans="1:22" x14ac:dyDescent="0.3">
      <c r="A8359" s="1">
        <v>45851</v>
      </c>
      <c r="B8359" s="2">
        <v>0.41805555555555557</v>
      </c>
      <c r="C8359" t="s">
        <v>26</v>
      </c>
      <c r="D8359" t="s">
        <v>18</v>
      </c>
      <c r="E8359" t="s">
        <v>2551</v>
      </c>
      <c r="F8359" t="s">
        <v>20</v>
      </c>
      <c r="G8359" t="s">
        <v>21</v>
      </c>
      <c r="H8359" t="s">
        <v>22</v>
      </c>
      <c r="I8359" t="s">
        <v>23</v>
      </c>
      <c r="J8359" t="s">
        <v>24</v>
      </c>
      <c r="K8359" t="s">
        <v>59</v>
      </c>
      <c r="L8359">
        <v>8</v>
      </c>
      <c r="M8359">
        <v>42</v>
      </c>
      <c r="N8359">
        <v>166</v>
      </c>
      <c r="O8359">
        <v>0</v>
      </c>
      <c r="P8359">
        <v>2</v>
      </c>
      <c r="Q8359">
        <v>15</v>
      </c>
      <c r="R8359">
        <f>SUM(Table1[[#This Row],[FIRST_CLASS_SEATS]:[ECONOMY_SEATS]])</f>
        <v>216</v>
      </c>
      <c r="S8359" s="5">
        <f>(Table1[[#This Row],[TIER1_ELIGIBLE_PAX]]/Table1[[#This Row],[TOTAL_PAX]])</f>
        <v>0</v>
      </c>
      <c r="T8359" s="5">
        <f>(Table1[[#This Row],[TIER2_ELIGIBLE_PAX]]/Table1[[#This Row],[TOTAL_PAX]])</f>
        <v>9.2592592592592587E-3</v>
      </c>
      <c r="U8359" s="5">
        <f>(Table1[[#This Row],[TIER3_ELIGIBLE_PAX]]/Table1[[#This Row],[TOTAL_PAX]])</f>
        <v>6.9444444444444448E-2</v>
      </c>
      <c r="V8359" s="8">
        <v>0.83758351686896759</v>
      </c>
    </row>
    <row r="8360" spans="1:22" x14ac:dyDescent="0.3">
      <c r="A8360" s="1">
        <v>45948</v>
      </c>
      <c r="B8360" s="2">
        <v>0.44930555555555557</v>
      </c>
      <c r="C8360" t="s">
        <v>26</v>
      </c>
      <c r="D8360" t="s">
        <v>18</v>
      </c>
      <c r="E8360" t="s">
        <v>4778</v>
      </c>
      <c r="F8360" t="s">
        <v>20</v>
      </c>
      <c r="G8360" t="s">
        <v>62</v>
      </c>
      <c r="H8360" t="s">
        <v>63</v>
      </c>
      <c r="I8360" t="s">
        <v>31</v>
      </c>
      <c r="J8360" t="s">
        <v>32</v>
      </c>
      <c r="K8360" t="s">
        <v>33</v>
      </c>
      <c r="L8360">
        <v>0</v>
      </c>
      <c r="M8360">
        <v>19</v>
      </c>
      <c r="N8360">
        <v>161</v>
      </c>
      <c r="O8360">
        <v>1</v>
      </c>
      <c r="P8360">
        <v>3</v>
      </c>
      <c r="Q8360">
        <v>16</v>
      </c>
      <c r="R8360">
        <f>SUM(Table1[[#This Row],[FIRST_CLASS_SEATS]:[ECONOMY_SEATS]])</f>
        <v>180</v>
      </c>
      <c r="S8360" s="5">
        <f>(Table1[[#This Row],[TIER1_ELIGIBLE_PAX]]/Table1[[#This Row],[TOTAL_PAX]])</f>
        <v>5.5555555555555558E-3</v>
      </c>
      <c r="T8360" s="5">
        <f>(Table1[[#This Row],[TIER2_ELIGIBLE_PAX]]/Table1[[#This Row],[TOTAL_PAX]])</f>
        <v>1.6666666666666666E-2</v>
      </c>
      <c r="U8360" s="5">
        <f>(Table1[[#This Row],[TIER3_ELIGIBLE_PAX]]/Table1[[#This Row],[TOTAL_PAX]])</f>
        <v>8.8888888888888892E-2</v>
      </c>
      <c r="V8360" s="8">
        <v>0.83759825631147156</v>
      </c>
    </row>
    <row r="8361" spans="1:22" x14ac:dyDescent="0.3">
      <c r="A8361" s="1">
        <v>45783</v>
      </c>
      <c r="B8361" s="2">
        <v>0.6791666666666667</v>
      </c>
      <c r="C8361" t="s">
        <v>17</v>
      </c>
      <c r="D8361" t="s">
        <v>18</v>
      </c>
      <c r="E8361" t="s">
        <v>1616</v>
      </c>
      <c r="F8361" t="s">
        <v>20</v>
      </c>
      <c r="G8361" t="s">
        <v>76</v>
      </c>
      <c r="H8361" t="s">
        <v>77</v>
      </c>
      <c r="I8361" t="s">
        <v>78</v>
      </c>
      <c r="J8361" t="s">
        <v>24</v>
      </c>
      <c r="K8361" t="s">
        <v>25</v>
      </c>
      <c r="L8361">
        <v>0</v>
      </c>
      <c r="M8361">
        <v>48</v>
      </c>
      <c r="N8361">
        <v>224</v>
      </c>
      <c r="O8361">
        <v>1</v>
      </c>
      <c r="P8361">
        <v>5</v>
      </c>
      <c r="Q8361">
        <v>24</v>
      </c>
      <c r="R8361">
        <f>SUM(Table1[[#This Row],[FIRST_CLASS_SEATS]:[ECONOMY_SEATS]])</f>
        <v>272</v>
      </c>
      <c r="S8361" s="5">
        <f>(Table1[[#This Row],[TIER1_ELIGIBLE_PAX]]/Table1[[#This Row],[TOTAL_PAX]])</f>
        <v>3.6764705882352941E-3</v>
      </c>
      <c r="T8361" s="5">
        <f>(Table1[[#This Row],[TIER2_ELIGIBLE_PAX]]/Table1[[#This Row],[TOTAL_PAX]])</f>
        <v>1.8382352941176471E-2</v>
      </c>
      <c r="U8361" s="5">
        <f>(Table1[[#This Row],[TIER3_ELIGIBLE_PAX]]/Table1[[#This Row],[TOTAL_PAX]])</f>
        <v>8.8235294117647065E-2</v>
      </c>
      <c r="V8361" s="8">
        <v>0.83760140096277336</v>
      </c>
    </row>
    <row r="8362" spans="1:22" x14ac:dyDescent="0.3">
      <c r="A8362" s="1">
        <v>45882</v>
      </c>
      <c r="B8362" s="2">
        <v>0.93958333333333333</v>
      </c>
      <c r="C8362" t="s">
        <v>34</v>
      </c>
      <c r="D8362" t="s">
        <v>18</v>
      </c>
      <c r="E8362" t="s">
        <v>2572</v>
      </c>
      <c r="F8362" t="s">
        <v>20</v>
      </c>
      <c r="G8362" t="s">
        <v>29</v>
      </c>
      <c r="H8362" t="s">
        <v>30</v>
      </c>
      <c r="I8362" t="s">
        <v>31</v>
      </c>
      <c r="J8362" t="s">
        <v>32</v>
      </c>
      <c r="K8362" t="s">
        <v>33</v>
      </c>
      <c r="L8362">
        <v>0</v>
      </c>
      <c r="M8362">
        <v>11</v>
      </c>
      <c r="N8362">
        <v>169</v>
      </c>
      <c r="O8362">
        <v>1</v>
      </c>
      <c r="P8362">
        <v>12</v>
      </c>
      <c r="Q8362">
        <v>43</v>
      </c>
      <c r="R8362">
        <f>SUM(Table1[[#This Row],[FIRST_CLASS_SEATS]:[ECONOMY_SEATS]])</f>
        <v>180</v>
      </c>
      <c r="S8362" s="5">
        <f>(Table1[[#This Row],[TIER1_ELIGIBLE_PAX]]/Table1[[#This Row],[TOTAL_PAX]])</f>
        <v>5.5555555555555558E-3</v>
      </c>
      <c r="T8362" s="5">
        <f>(Table1[[#This Row],[TIER2_ELIGIBLE_PAX]]/Table1[[#This Row],[TOTAL_PAX]])</f>
        <v>6.6666666666666666E-2</v>
      </c>
      <c r="U8362" s="5">
        <f>(Table1[[#This Row],[TIER3_ELIGIBLE_PAX]]/Table1[[#This Row],[TOTAL_PAX]])</f>
        <v>0.2388888888888889</v>
      </c>
      <c r="V8362" s="8">
        <v>0.83776707067144518</v>
      </c>
    </row>
    <row r="8363" spans="1:22" x14ac:dyDescent="0.3">
      <c r="A8363" s="1">
        <v>45818</v>
      </c>
      <c r="B8363" s="2">
        <v>0.27638888888888891</v>
      </c>
      <c r="C8363" t="s">
        <v>26</v>
      </c>
      <c r="D8363" t="s">
        <v>18</v>
      </c>
      <c r="E8363" t="s">
        <v>5088</v>
      </c>
      <c r="F8363" t="s">
        <v>20</v>
      </c>
      <c r="G8363" t="s">
        <v>40</v>
      </c>
      <c r="H8363" t="s">
        <v>41</v>
      </c>
      <c r="I8363" t="s">
        <v>31</v>
      </c>
      <c r="J8363" t="s">
        <v>32</v>
      </c>
      <c r="K8363" t="s">
        <v>33</v>
      </c>
      <c r="L8363">
        <v>0</v>
      </c>
      <c r="M8363">
        <v>17</v>
      </c>
      <c r="N8363">
        <v>163</v>
      </c>
      <c r="O8363">
        <v>3</v>
      </c>
      <c r="P8363">
        <v>1</v>
      </c>
      <c r="Q8363">
        <v>11</v>
      </c>
      <c r="R8363">
        <f>SUM(Table1[[#This Row],[FIRST_CLASS_SEATS]:[ECONOMY_SEATS]])</f>
        <v>180</v>
      </c>
      <c r="S8363" s="5">
        <f>(Table1[[#This Row],[TIER1_ELIGIBLE_PAX]]/Table1[[#This Row],[TOTAL_PAX]])</f>
        <v>1.6666666666666666E-2</v>
      </c>
      <c r="T8363" s="5">
        <f>(Table1[[#This Row],[TIER2_ELIGIBLE_PAX]]/Table1[[#This Row],[TOTAL_PAX]])</f>
        <v>5.5555555555555558E-3</v>
      </c>
      <c r="U8363" s="5">
        <f>(Table1[[#This Row],[TIER3_ELIGIBLE_PAX]]/Table1[[#This Row],[TOTAL_PAX]])</f>
        <v>6.1111111111111109E-2</v>
      </c>
      <c r="V8363" s="8">
        <v>0.83777587726703606</v>
      </c>
    </row>
    <row r="8364" spans="1:22" x14ac:dyDescent="0.3">
      <c r="A8364" s="1">
        <v>45768</v>
      </c>
      <c r="B8364" s="2">
        <v>0.90277777777777779</v>
      </c>
      <c r="C8364" t="s">
        <v>34</v>
      </c>
      <c r="D8364" t="s">
        <v>18</v>
      </c>
      <c r="E8364" t="s">
        <v>5137</v>
      </c>
      <c r="F8364" t="s">
        <v>20</v>
      </c>
      <c r="G8364" t="s">
        <v>56</v>
      </c>
      <c r="H8364" t="s">
        <v>57</v>
      </c>
      <c r="I8364" t="s">
        <v>58</v>
      </c>
      <c r="J8364" t="s">
        <v>24</v>
      </c>
      <c r="K8364" t="s">
        <v>59</v>
      </c>
      <c r="L8364">
        <v>8</v>
      </c>
      <c r="M8364">
        <v>48</v>
      </c>
      <c r="N8364">
        <v>200</v>
      </c>
      <c r="O8364">
        <v>2</v>
      </c>
      <c r="P8364">
        <v>12</v>
      </c>
      <c r="Q8364">
        <v>43</v>
      </c>
      <c r="R8364">
        <f>SUM(Table1[[#This Row],[FIRST_CLASS_SEATS]:[ECONOMY_SEATS]])</f>
        <v>256</v>
      </c>
      <c r="S8364" s="5">
        <f>(Table1[[#This Row],[TIER1_ELIGIBLE_PAX]]/Table1[[#This Row],[TOTAL_PAX]])</f>
        <v>7.8125E-3</v>
      </c>
      <c r="T8364" s="5">
        <f>(Table1[[#This Row],[TIER2_ELIGIBLE_PAX]]/Table1[[#This Row],[TOTAL_PAX]])</f>
        <v>4.6875E-2</v>
      </c>
      <c r="U8364" s="5">
        <f>(Table1[[#This Row],[TIER3_ELIGIBLE_PAX]]/Table1[[#This Row],[TOTAL_PAX]])</f>
        <v>0.16796875</v>
      </c>
      <c r="V8364" s="8">
        <v>0.8380700171790646</v>
      </c>
    </row>
    <row r="8365" spans="1:22" x14ac:dyDescent="0.3">
      <c r="A8365" s="1">
        <v>45779</v>
      </c>
      <c r="B8365" s="2">
        <v>0.2590277777777778</v>
      </c>
      <c r="C8365" t="s">
        <v>26</v>
      </c>
      <c r="D8365" t="s">
        <v>18</v>
      </c>
      <c r="E8365" t="s">
        <v>6080</v>
      </c>
      <c r="F8365" t="s">
        <v>20</v>
      </c>
      <c r="G8365" t="s">
        <v>43</v>
      </c>
      <c r="H8365" t="s">
        <v>44</v>
      </c>
      <c r="I8365" t="s">
        <v>31</v>
      </c>
      <c r="J8365" t="s">
        <v>32</v>
      </c>
      <c r="K8365" t="s">
        <v>33</v>
      </c>
      <c r="L8365">
        <v>0</v>
      </c>
      <c r="M8365">
        <v>8</v>
      </c>
      <c r="N8365">
        <v>172</v>
      </c>
      <c r="O8365">
        <v>0</v>
      </c>
      <c r="P8365">
        <v>0</v>
      </c>
      <c r="Q8365">
        <v>2</v>
      </c>
      <c r="R8365">
        <f>SUM(Table1[[#This Row],[FIRST_CLASS_SEATS]:[ECONOMY_SEATS]])</f>
        <v>180</v>
      </c>
      <c r="S8365" s="5">
        <f>(Table1[[#This Row],[TIER1_ELIGIBLE_PAX]]/Table1[[#This Row],[TOTAL_PAX]])</f>
        <v>0</v>
      </c>
      <c r="T8365" s="5">
        <f>(Table1[[#This Row],[TIER2_ELIGIBLE_PAX]]/Table1[[#This Row],[TOTAL_PAX]])</f>
        <v>0</v>
      </c>
      <c r="U8365" s="5">
        <f>(Table1[[#This Row],[TIER3_ELIGIBLE_PAX]]/Table1[[#This Row],[TOTAL_PAX]])</f>
        <v>1.1111111111111112E-2</v>
      </c>
      <c r="V8365" s="8">
        <v>0.83810845872943418</v>
      </c>
    </row>
    <row r="8366" spans="1:22" x14ac:dyDescent="0.3">
      <c r="A8366" s="1">
        <v>45897</v>
      </c>
      <c r="B8366" s="2">
        <v>0.39166666666666666</v>
      </c>
      <c r="C8366" t="s">
        <v>26</v>
      </c>
      <c r="D8366" t="s">
        <v>18</v>
      </c>
      <c r="E8366" t="s">
        <v>2073</v>
      </c>
      <c r="F8366" t="s">
        <v>20</v>
      </c>
      <c r="G8366" t="s">
        <v>76</v>
      </c>
      <c r="H8366" t="s">
        <v>77</v>
      </c>
      <c r="I8366" t="s">
        <v>78</v>
      </c>
      <c r="J8366" t="s">
        <v>24</v>
      </c>
      <c r="K8366" t="s">
        <v>25</v>
      </c>
      <c r="L8366">
        <v>0</v>
      </c>
      <c r="M8366">
        <v>32</v>
      </c>
      <c r="N8366">
        <v>300</v>
      </c>
      <c r="O8366">
        <v>0</v>
      </c>
      <c r="P8366">
        <v>10</v>
      </c>
      <c r="Q8366">
        <v>38</v>
      </c>
      <c r="R8366">
        <f>SUM(Table1[[#This Row],[FIRST_CLASS_SEATS]:[ECONOMY_SEATS]])</f>
        <v>332</v>
      </c>
      <c r="S8366" s="5">
        <f>(Table1[[#This Row],[TIER1_ELIGIBLE_PAX]]/Table1[[#This Row],[TOTAL_PAX]])</f>
        <v>0</v>
      </c>
      <c r="T8366" s="5">
        <f>(Table1[[#This Row],[TIER2_ELIGIBLE_PAX]]/Table1[[#This Row],[TOTAL_PAX]])</f>
        <v>3.0120481927710843E-2</v>
      </c>
      <c r="U8366" s="5">
        <f>(Table1[[#This Row],[TIER3_ELIGIBLE_PAX]]/Table1[[#This Row],[TOTAL_PAX]])</f>
        <v>0.1144578313253012</v>
      </c>
      <c r="V8366" s="8">
        <v>0.83815050713419981</v>
      </c>
    </row>
    <row r="8367" spans="1:22" x14ac:dyDescent="0.3">
      <c r="A8367" s="1">
        <v>45791</v>
      </c>
      <c r="B8367" s="2">
        <v>0.56874999999999998</v>
      </c>
      <c r="C8367" t="s">
        <v>48</v>
      </c>
      <c r="D8367" t="s">
        <v>18</v>
      </c>
      <c r="E8367" t="s">
        <v>885</v>
      </c>
      <c r="F8367" t="s">
        <v>20</v>
      </c>
      <c r="G8367" t="s">
        <v>124</v>
      </c>
      <c r="H8367" t="s">
        <v>22</v>
      </c>
      <c r="I8367" t="s">
        <v>23</v>
      </c>
      <c r="J8367" t="s">
        <v>24</v>
      </c>
      <c r="K8367" t="s">
        <v>59</v>
      </c>
      <c r="L8367">
        <v>8</v>
      </c>
      <c r="M8367">
        <v>42</v>
      </c>
      <c r="N8367">
        <v>166</v>
      </c>
      <c r="O8367">
        <v>0</v>
      </c>
      <c r="P8367">
        <v>9</v>
      </c>
      <c r="Q8367">
        <v>35</v>
      </c>
      <c r="R8367">
        <f>SUM(Table1[[#This Row],[FIRST_CLASS_SEATS]:[ECONOMY_SEATS]])</f>
        <v>216</v>
      </c>
      <c r="S8367" s="5">
        <f>(Table1[[#This Row],[TIER1_ELIGIBLE_PAX]]/Table1[[#This Row],[TOTAL_PAX]])</f>
        <v>0</v>
      </c>
      <c r="T8367" s="5">
        <f>(Table1[[#This Row],[TIER2_ELIGIBLE_PAX]]/Table1[[#This Row],[TOTAL_PAX]])</f>
        <v>4.1666666666666664E-2</v>
      </c>
      <c r="U8367" s="5">
        <f>(Table1[[#This Row],[TIER3_ELIGIBLE_PAX]]/Table1[[#This Row],[TOTAL_PAX]])</f>
        <v>0.16203703703703703</v>
      </c>
      <c r="V8367" s="8">
        <v>0.83816040261687019</v>
      </c>
    </row>
    <row r="8368" spans="1:22" x14ac:dyDescent="0.3">
      <c r="A8368" s="1">
        <v>45858</v>
      </c>
      <c r="B8368" s="2">
        <v>0.91111111111111109</v>
      </c>
      <c r="C8368" t="s">
        <v>34</v>
      </c>
      <c r="D8368" t="s">
        <v>18</v>
      </c>
      <c r="E8368" t="s">
        <v>3562</v>
      </c>
      <c r="F8368" t="s">
        <v>20</v>
      </c>
      <c r="G8368" t="s">
        <v>68</v>
      </c>
      <c r="H8368" t="s">
        <v>69</v>
      </c>
      <c r="I8368" t="s">
        <v>31</v>
      </c>
      <c r="J8368" t="s">
        <v>32</v>
      </c>
      <c r="K8368" t="s">
        <v>33</v>
      </c>
      <c r="L8368">
        <v>0</v>
      </c>
      <c r="M8368">
        <v>10</v>
      </c>
      <c r="N8368">
        <v>170</v>
      </c>
      <c r="O8368">
        <v>2</v>
      </c>
      <c r="P8368">
        <v>11</v>
      </c>
      <c r="Q8368">
        <v>41</v>
      </c>
      <c r="R8368">
        <f>SUM(Table1[[#This Row],[FIRST_CLASS_SEATS]:[ECONOMY_SEATS]])</f>
        <v>180</v>
      </c>
      <c r="S8368" s="5">
        <f>(Table1[[#This Row],[TIER1_ELIGIBLE_PAX]]/Table1[[#This Row],[TOTAL_PAX]])</f>
        <v>1.1111111111111112E-2</v>
      </c>
      <c r="T8368" s="5">
        <f>(Table1[[#This Row],[TIER2_ELIGIBLE_PAX]]/Table1[[#This Row],[TOTAL_PAX]])</f>
        <v>6.1111111111111109E-2</v>
      </c>
      <c r="U8368" s="5">
        <f>(Table1[[#This Row],[TIER3_ELIGIBLE_PAX]]/Table1[[#This Row],[TOTAL_PAX]])</f>
        <v>0.22777777777777777</v>
      </c>
      <c r="V8368" s="8">
        <v>0.83818714887790169</v>
      </c>
    </row>
    <row r="8369" spans="1:22" x14ac:dyDescent="0.3">
      <c r="A8369" s="1">
        <v>45777</v>
      </c>
      <c r="B8369" s="2">
        <v>0.67291666666666672</v>
      </c>
      <c r="C8369" t="s">
        <v>17</v>
      </c>
      <c r="D8369" t="s">
        <v>18</v>
      </c>
      <c r="E8369" t="s">
        <v>509</v>
      </c>
      <c r="F8369" t="s">
        <v>20</v>
      </c>
      <c r="G8369" t="s">
        <v>43</v>
      </c>
      <c r="H8369" t="s">
        <v>44</v>
      </c>
      <c r="I8369" t="s">
        <v>31</v>
      </c>
      <c r="J8369" t="s">
        <v>32</v>
      </c>
      <c r="K8369" t="s">
        <v>33</v>
      </c>
      <c r="L8369">
        <v>0</v>
      </c>
      <c r="M8369">
        <v>9</v>
      </c>
      <c r="N8369">
        <v>171</v>
      </c>
      <c r="O8369">
        <v>0</v>
      </c>
      <c r="P8369">
        <v>6</v>
      </c>
      <c r="Q8369">
        <v>26</v>
      </c>
      <c r="R8369">
        <f>SUM(Table1[[#This Row],[FIRST_CLASS_SEATS]:[ECONOMY_SEATS]])</f>
        <v>180</v>
      </c>
      <c r="S8369" s="5">
        <f>(Table1[[#This Row],[TIER1_ELIGIBLE_PAX]]/Table1[[#This Row],[TOTAL_PAX]])</f>
        <v>0</v>
      </c>
      <c r="T8369" s="5">
        <f>(Table1[[#This Row],[TIER2_ELIGIBLE_PAX]]/Table1[[#This Row],[TOTAL_PAX]])</f>
        <v>3.3333333333333333E-2</v>
      </c>
      <c r="U8369" s="5">
        <f>(Table1[[#This Row],[TIER3_ELIGIBLE_PAX]]/Table1[[#This Row],[TOTAL_PAX]])</f>
        <v>0.14444444444444443</v>
      </c>
      <c r="V8369" s="8">
        <v>0.83853007340657948</v>
      </c>
    </row>
    <row r="8370" spans="1:22" x14ac:dyDescent="0.3">
      <c r="A8370" s="1">
        <v>45887</v>
      </c>
      <c r="B8370" s="2">
        <v>0.59722222222222221</v>
      </c>
      <c r="C8370" t="s">
        <v>17</v>
      </c>
      <c r="D8370" t="s">
        <v>18</v>
      </c>
      <c r="E8370" t="s">
        <v>1326</v>
      </c>
      <c r="F8370" t="s">
        <v>20</v>
      </c>
      <c r="G8370" t="s">
        <v>43</v>
      </c>
      <c r="H8370" t="s">
        <v>44</v>
      </c>
      <c r="I8370" t="s">
        <v>31</v>
      </c>
      <c r="J8370" t="s">
        <v>32</v>
      </c>
      <c r="K8370" t="s">
        <v>33</v>
      </c>
      <c r="L8370">
        <v>0</v>
      </c>
      <c r="M8370">
        <v>20</v>
      </c>
      <c r="N8370">
        <v>160</v>
      </c>
      <c r="O8370">
        <v>0</v>
      </c>
      <c r="P8370">
        <v>8</v>
      </c>
      <c r="Q8370">
        <v>32</v>
      </c>
      <c r="R8370">
        <f>SUM(Table1[[#This Row],[FIRST_CLASS_SEATS]:[ECONOMY_SEATS]])</f>
        <v>180</v>
      </c>
      <c r="S8370" s="5">
        <f>(Table1[[#This Row],[TIER1_ELIGIBLE_PAX]]/Table1[[#This Row],[TOTAL_PAX]])</f>
        <v>0</v>
      </c>
      <c r="T8370" s="5">
        <f>(Table1[[#This Row],[TIER2_ELIGIBLE_PAX]]/Table1[[#This Row],[TOTAL_PAX]])</f>
        <v>4.4444444444444446E-2</v>
      </c>
      <c r="U8370" s="5">
        <f>(Table1[[#This Row],[TIER3_ELIGIBLE_PAX]]/Table1[[#This Row],[TOTAL_PAX]])</f>
        <v>0.17777777777777778</v>
      </c>
      <c r="V8370" s="8">
        <v>0.83856190890963656</v>
      </c>
    </row>
    <row r="8371" spans="1:22" x14ac:dyDescent="0.3">
      <c r="A8371" s="1">
        <v>45952</v>
      </c>
      <c r="B8371" s="2">
        <v>0.71319444444444446</v>
      </c>
      <c r="C8371" t="s">
        <v>17</v>
      </c>
      <c r="D8371" t="s">
        <v>18</v>
      </c>
      <c r="E8371" t="s">
        <v>1929</v>
      </c>
      <c r="F8371" t="s">
        <v>20</v>
      </c>
      <c r="G8371" t="s">
        <v>21</v>
      </c>
      <c r="H8371" t="s">
        <v>22</v>
      </c>
      <c r="I8371" t="s">
        <v>23</v>
      </c>
      <c r="J8371" t="s">
        <v>24</v>
      </c>
      <c r="K8371" t="s">
        <v>59</v>
      </c>
      <c r="L8371">
        <v>8</v>
      </c>
      <c r="M8371">
        <v>42</v>
      </c>
      <c r="N8371">
        <v>166</v>
      </c>
      <c r="O8371">
        <v>0</v>
      </c>
      <c r="P8371">
        <v>13</v>
      </c>
      <c r="Q8371">
        <v>47</v>
      </c>
      <c r="R8371">
        <f>SUM(Table1[[#This Row],[FIRST_CLASS_SEATS]:[ECONOMY_SEATS]])</f>
        <v>216</v>
      </c>
      <c r="S8371" s="5">
        <f>(Table1[[#This Row],[TIER1_ELIGIBLE_PAX]]/Table1[[#This Row],[TOTAL_PAX]])</f>
        <v>0</v>
      </c>
      <c r="T8371" s="5">
        <f>(Table1[[#This Row],[TIER2_ELIGIBLE_PAX]]/Table1[[#This Row],[TOTAL_PAX]])</f>
        <v>6.0185185185185182E-2</v>
      </c>
      <c r="U8371" s="5">
        <f>(Table1[[#This Row],[TIER3_ELIGIBLE_PAX]]/Table1[[#This Row],[TOTAL_PAX]])</f>
        <v>0.21759259259259259</v>
      </c>
      <c r="V8371" s="8">
        <v>0.83859874391552958</v>
      </c>
    </row>
    <row r="8372" spans="1:22" x14ac:dyDescent="0.3">
      <c r="A8372" s="1">
        <v>45836</v>
      </c>
      <c r="B8372" s="2">
        <v>0.49513888888888891</v>
      </c>
      <c r="C8372" t="s">
        <v>26</v>
      </c>
      <c r="D8372" t="s">
        <v>18</v>
      </c>
      <c r="E8372" t="s">
        <v>5250</v>
      </c>
      <c r="F8372" t="s">
        <v>20</v>
      </c>
      <c r="G8372" t="s">
        <v>43</v>
      </c>
      <c r="H8372" t="s">
        <v>44</v>
      </c>
      <c r="I8372" t="s">
        <v>31</v>
      </c>
      <c r="J8372" t="s">
        <v>32</v>
      </c>
      <c r="K8372" t="s">
        <v>33</v>
      </c>
      <c r="L8372">
        <v>0</v>
      </c>
      <c r="M8372">
        <v>10</v>
      </c>
      <c r="N8372">
        <v>170</v>
      </c>
      <c r="O8372">
        <v>0</v>
      </c>
      <c r="P8372">
        <v>12</v>
      </c>
      <c r="Q8372">
        <v>43</v>
      </c>
      <c r="R8372">
        <f>SUM(Table1[[#This Row],[FIRST_CLASS_SEATS]:[ECONOMY_SEATS]])</f>
        <v>180</v>
      </c>
      <c r="S8372" s="5">
        <f>(Table1[[#This Row],[TIER1_ELIGIBLE_PAX]]/Table1[[#This Row],[TOTAL_PAX]])</f>
        <v>0</v>
      </c>
      <c r="T8372" s="5">
        <f>(Table1[[#This Row],[TIER2_ELIGIBLE_PAX]]/Table1[[#This Row],[TOTAL_PAX]])</f>
        <v>6.6666666666666666E-2</v>
      </c>
      <c r="U8372" s="5">
        <f>(Table1[[#This Row],[TIER3_ELIGIBLE_PAX]]/Table1[[#This Row],[TOTAL_PAX]])</f>
        <v>0.2388888888888889</v>
      </c>
      <c r="V8372" s="8">
        <v>0.83870677297979446</v>
      </c>
    </row>
    <row r="8373" spans="1:22" x14ac:dyDescent="0.3">
      <c r="A8373" s="1">
        <v>45765</v>
      </c>
      <c r="B8373" s="2">
        <v>0.56458333333333333</v>
      </c>
      <c r="C8373" t="s">
        <v>48</v>
      </c>
      <c r="D8373" t="s">
        <v>18</v>
      </c>
      <c r="E8373" t="s">
        <v>2080</v>
      </c>
      <c r="F8373" t="s">
        <v>20</v>
      </c>
      <c r="G8373" t="s">
        <v>54</v>
      </c>
      <c r="H8373" t="s">
        <v>30</v>
      </c>
      <c r="I8373" t="s">
        <v>31</v>
      </c>
      <c r="J8373" t="s">
        <v>32</v>
      </c>
      <c r="K8373" t="s">
        <v>33</v>
      </c>
      <c r="L8373">
        <v>0</v>
      </c>
      <c r="M8373">
        <v>6</v>
      </c>
      <c r="N8373">
        <v>174</v>
      </c>
      <c r="O8373">
        <v>1</v>
      </c>
      <c r="P8373">
        <v>5</v>
      </c>
      <c r="Q8373">
        <v>23</v>
      </c>
      <c r="R8373">
        <f>SUM(Table1[[#This Row],[FIRST_CLASS_SEATS]:[ECONOMY_SEATS]])</f>
        <v>180</v>
      </c>
      <c r="S8373" s="5">
        <f>(Table1[[#This Row],[TIER1_ELIGIBLE_PAX]]/Table1[[#This Row],[TOTAL_PAX]])</f>
        <v>5.5555555555555558E-3</v>
      </c>
      <c r="T8373" s="5">
        <f>(Table1[[#This Row],[TIER2_ELIGIBLE_PAX]]/Table1[[#This Row],[TOTAL_PAX]])</f>
        <v>2.7777777777777776E-2</v>
      </c>
      <c r="U8373" s="5">
        <f>(Table1[[#This Row],[TIER3_ELIGIBLE_PAX]]/Table1[[#This Row],[TOTAL_PAX]])</f>
        <v>0.12777777777777777</v>
      </c>
      <c r="V8373" s="8">
        <v>0.83875829037533345</v>
      </c>
    </row>
    <row r="8374" spans="1:22" x14ac:dyDescent="0.3">
      <c r="A8374" s="1">
        <v>45903</v>
      </c>
      <c r="B8374" s="2">
        <v>0.52361111111111114</v>
      </c>
      <c r="C8374" t="s">
        <v>48</v>
      </c>
      <c r="D8374" t="s">
        <v>18</v>
      </c>
      <c r="E8374" t="s">
        <v>369</v>
      </c>
      <c r="F8374" t="s">
        <v>20</v>
      </c>
      <c r="G8374" t="s">
        <v>56</v>
      </c>
      <c r="H8374" t="s">
        <v>57</v>
      </c>
      <c r="I8374" t="s">
        <v>58</v>
      </c>
      <c r="J8374" t="s">
        <v>24</v>
      </c>
      <c r="K8374" t="s">
        <v>59</v>
      </c>
      <c r="L8374">
        <v>0</v>
      </c>
      <c r="M8374">
        <v>31</v>
      </c>
      <c r="N8374">
        <v>173</v>
      </c>
      <c r="O8374">
        <v>0</v>
      </c>
      <c r="P8374">
        <v>15</v>
      </c>
      <c r="Q8374">
        <v>51</v>
      </c>
      <c r="R8374">
        <f>SUM(Table1[[#This Row],[FIRST_CLASS_SEATS]:[ECONOMY_SEATS]])</f>
        <v>204</v>
      </c>
      <c r="S8374" s="5">
        <f>(Table1[[#This Row],[TIER1_ELIGIBLE_PAX]]/Table1[[#This Row],[TOTAL_PAX]])</f>
        <v>0</v>
      </c>
      <c r="T8374" s="5">
        <f>(Table1[[#This Row],[TIER2_ELIGIBLE_PAX]]/Table1[[#This Row],[TOTAL_PAX]])</f>
        <v>7.3529411764705885E-2</v>
      </c>
      <c r="U8374" s="5">
        <f>(Table1[[#This Row],[TIER3_ELIGIBLE_PAX]]/Table1[[#This Row],[TOTAL_PAX]])</f>
        <v>0.25</v>
      </c>
      <c r="V8374" s="8">
        <v>0.83877398679404924</v>
      </c>
    </row>
    <row r="8375" spans="1:22" x14ac:dyDescent="0.3">
      <c r="A8375" s="1">
        <v>45937</v>
      </c>
      <c r="B8375" s="2">
        <v>0.35486111111111113</v>
      </c>
      <c r="C8375" t="s">
        <v>26</v>
      </c>
      <c r="D8375" t="s">
        <v>18</v>
      </c>
      <c r="E8375" t="s">
        <v>1590</v>
      </c>
      <c r="F8375" t="s">
        <v>20</v>
      </c>
      <c r="G8375" t="s">
        <v>36</v>
      </c>
      <c r="H8375" t="s">
        <v>37</v>
      </c>
      <c r="I8375" t="s">
        <v>31</v>
      </c>
      <c r="J8375" t="s">
        <v>32</v>
      </c>
      <c r="K8375" t="s">
        <v>33</v>
      </c>
      <c r="L8375">
        <v>0</v>
      </c>
      <c r="M8375">
        <v>6</v>
      </c>
      <c r="N8375">
        <v>174</v>
      </c>
      <c r="O8375">
        <v>0</v>
      </c>
      <c r="P8375">
        <v>1</v>
      </c>
      <c r="Q8375">
        <v>12</v>
      </c>
      <c r="R8375">
        <f>SUM(Table1[[#This Row],[FIRST_CLASS_SEATS]:[ECONOMY_SEATS]])</f>
        <v>180</v>
      </c>
      <c r="S8375" s="5">
        <f>(Table1[[#This Row],[TIER1_ELIGIBLE_PAX]]/Table1[[#This Row],[TOTAL_PAX]])</f>
        <v>0</v>
      </c>
      <c r="T8375" s="5">
        <f>(Table1[[#This Row],[TIER2_ELIGIBLE_PAX]]/Table1[[#This Row],[TOTAL_PAX]])</f>
        <v>5.5555555555555558E-3</v>
      </c>
      <c r="U8375" s="5">
        <f>(Table1[[#This Row],[TIER3_ELIGIBLE_PAX]]/Table1[[#This Row],[TOTAL_PAX]])</f>
        <v>6.6666666666666666E-2</v>
      </c>
      <c r="V8375" s="8">
        <v>0.83884111023689201</v>
      </c>
    </row>
    <row r="8376" spans="1:22" x14ac:dyDescent="0.3">
      <c r="A8376" s="1">
        <v>45876</v>
      </c>
      <c r="B8376" s="2">
        <v>0.31180555555555556</v>
      </c>
      <c r="C8376" t="s">
        <v>26</v>
      </c>
      <c r="D8376" t="s">
        <v>18</v>
      </c>
      <c r="E8376" t="s">
        <v>1730</v>
      </c>
      <c r="F8376" t="s">
        <v>20</v>
      </c>
      <c r="G8376" t="s">
        <v>36</v>
      </c>
      <c r="H8376" t="s">
        <v>37</v>
      </c>
      <c r="I8376" t="s">
        <v>31</v>
      </c>
      <c r="J8376" t="s">
        <v>32</v>
      </c>
      <c r="K8376" t="s">
        <v>33</v>
      </c>
      <c r="L8376">
        <v>0</v>
      </c>
      <c r="M8376">
        <v>13</v>
      </c>
      <c r="N8376">
        <v>167</v>
      </c>
      <c r="O8376">
        <v>1</v>
      </c>
      <c r="P8376">
        <v>7</v>
      </c>
      <c r="Q8376">
        <v>28</v>
      </c>
      <c r="R8376">
        <f>SUM(Table1[[#This Row],[FIRST_CLASS_SEATS]:[ECONOMY_SEATS]])</f>
        <v>180</v>
      </c>
      <c r="S8376" s="5">
        <f>(Table1[[#This Row],[TIER1_ELIGIBLE_PAX]]/Table1[[#This Row],[TOTAL_PAX]])</f>
        <v>5.5555555555555558E-3</v>
      </c>
      <c r="T8376" s="5">
        <f>(Table1[[#This Row],[TIER2_ELIGIBLE_PAX]]/Table1[[#This Row],[TOTAL_PAX]])</f>
        <v>3.888888888888889E-2</v>
      </c>
      <c r="U8376" s="5">
        <f>(Table1[[#This Row],[TIER3_ELIGIBLE_PAX]]/Table1[[#This Row],[TOTAL_PAX]])</f>
        <v>0.15555555555555556</v>
      </c>
      <c r="V8376" s="8">
        <v>0.83894581481258113</v>
      </c>
    </row>
    <row r="8377" spans="1:22" x14ac:dyDescent="0.3">
      <c r="A8377" s="1">
        <v>45944</v>
      </c>
      <c r="B8377" s="2">
        <v>0.59583333333333333</v>
      </c>
      <c r="C8377" t="s">
        <v>17</v>
      </c>
      <c r="D8377" t="s">
        <v>18</v>
      </c>
      <c r="E8377" t="s">
        <v>1416</v>
      </c>
      <c r="F8377" t="s">
        <v>20</v>
      </c>
      <c r="G8377" t="s">
        <v>43</v>
      </c>
      <c r="H8377" t="s">
        <v>44</v>
      </c>
      <c r="I8377" t="s">
        <v>31</v>
      </c>
      <c r="J8377" t="s">
        <v>32</v>
      </c>
      <c r="K8377" t="s">
        <v>33</v>
      </c>
      <c r="L8377">
        <v>0</v>
      </c>
      <c r="M8377">
        <v>20</v>
      </c>
      <c r="N8377">
        <v>160</v>
      </c>
      <c r="O8377">
        <v>1</v>
      </c>
      <c r="P8377">
        <v>17</v>
      </c>
      <c r="Q8377">
        <v>56</v>
      </c>
      <c r="R8377">
        <f>SUM(Table1[[#This Row],[FIRST_CLASS_SEATS]:[ECONOMY_SEATS]])</f>
        <v>180</v>
      </c>
      <c r="S8377" s="5">
        <f>(Table1[[#This Row],[TIER1_ELIGIBLE_PAX]]/Table1[[#This Row],[TOTAL_PAX]])</f>
        <v>5.5555555555555558E-3</v>
      </c>
      <c r="T8377" s="5">
        <f>(Table1[[#This Row],[TIER2_ELIGIBLE_PAX]]/Table1[[#This Row],[TOTAL_PAX]])</f>
        <v>9.4444444444444442E-2</v>
      </c>
      <c r="U8377" s="5">
        <f>(Table1[[#This Row],[TIER3_ELIGIBLE_PAX]]/Table1[[#This Row],[TOTAL_PAX]])</f>
        <v>0.31111111111111112</v>
      </c>
      <c r="V8377" s="8">
        <v>0.83902406269346119</v>
      </c>
    </row>
    <row r="8378" spans="1:22" x14ac:dyDescent="0.3">
      <c r="A8378" s="1">
        <v>45834</v>
      </c>
      <c r="B8378" s="2">
        <v>0.52916666666666667</v>
      </c>
      <c r="C8378" t="s">
        <v>48</v>
      </c>
      <c r="D8378" t="s">
        <v>18</v>
      </c>
      <c r="E8378" t="s">
        <v>2259</v>
      </c>
      <c r="F8378" t="s">
        <v>20</v>
      </c>
      <c r="G8378" t="s">
        <v>124</v>
      </c>
      <c r="H8378" t="s">
        <v>22</v>
      </c>
      <c r="I8378" t="s">
        <v>23</v>
      </c>
      <c r="J8378" t="s">
        <v>24</v>
      </c>
      <c r="K8378" t="s">
        <v>47</v>
      </c>
      <c r="L8378">
        <v>0</v>
      </c>
      <c r="M8378">
        <v>56</v>
      </c>
      <c r="N8378">
        <v>275</v>
      </c>
      <c r="O8378">
        <v>0</v>
      </c>
      <c r="P8378">
        <v>11</v>
      </c>
      <c r="Q8378">
        <v>40</v>
      </c>
      <c r="R8378">
        <f>SUM(Table1[[#This Row],[FIRST_CLASS_SEATS]:[ECONOMY_SEATS]])</f>
        <v>331</v>
      </c>
      <c r="S8378" s="5">
        <f>(Table1[[#This Row],[TIER1_ELIGIBLE_PAX]]/Table1[[#This Row],[TOTAL_PAX]])</f>
        <v>0</v>
      </c>
      <c r="T8378" s="5">
        <f>(Table1[[#This Row],[TIER2_ELIGIBLE_PAX]]/Table1[[#This Row],[TOTAL_PAX]])</f>
        <v>3.3232628398791542E-2</v>
      </c>
      <c r="U8378" s="5">
        <f>(Table1[[#This Row],[TIER3_ELIGIBLE_PAX]]/Table1[[#This Row],[TOTAL_PAX]])</f>
        <v>0.12084592145015106</v>
      </c>
      <c r="V8378" s="8">
        <v>0.83903040293361253</v>
      </c>
    </row>
    <row r="8379" spans="1:22" x14ac:dyDescent="0.3">
      <c r="A8379" s="1">
        <v>45856</v>
      </c>
      <c r="B8379" s="2">
        <v>0.33819444444444446</v>
      </c>
      <c r="C8379" t="s">
        <v>26</v>
      </c>
      <c r="D8379" t="s">
        <v>18</v>
      </c>
      <c r="E8379" t="s">
        <v>1341</v>
      </c>
      <c r="F8379" t="s">
        <v>20</v>
      </c>
      <c r="G8379" t="s">
        <v>29</v>
      </c>
      <c r="H8379" t="s">
        <v>30</v>
      </c>
      <c r="I8379" t="s">
        <v>31</v>
      </c>
      <c r="J8379" t="s">
        <v>32</v>
      </c>
      <c r="K8379" t="s">
        <v>33</v>
      </c>
      <c r="L8379">
        <v>0</v>
      </c>
      <c r="M8379">
        <v>3</v>
      </c>
      <c r="N8379">
        <v>177</v>
      </c>
      <c r="O8379">
        <v>0</v>
      </c>
      <c r="P8379">
        <v>7</v>
      </c>
      <c r="Q8379">
        <v>27</v>
      </c>
      <c r="R8379">
        <f>SUM(Table1[[#This Row],[FIRST_CLASS_SEATS]:[ECONOMY_SEATS]])</f>
        <v>180</v>
      </c>
      <c r="S8379" s="5">
        <f>(Table1[[#This Row],[TIER1_ELIGIBLE_PAX]]/Table1[[#This Row],[TOTAL_PAX]])</f>
        <v>0</v>
      </c>
      <c r="T8379" s="5">
        <f>(Table1[[#This Row],[TIER2_ELIGIBLE_PAX]]/Table1[[#This Row],[TOTAL_PAX]])</f>
        <v>3.888888888888889E-2</v>
      </c>
      <c r="U8379" s="5">
        <f>(Table1[[#This Row],[TIER3_ELIGIBLE_PAX]]/Table1[[#This Row],[TOTAL_PAX]])</f>
        <v>0.15</v>
      </c>
      <c r="V8379" s="8">
        <v>0.83903372946241561</v>
      </c>
    </row>
    <row r="8380" spans="1:22" x14ac:dyDescent="0.3">
      <c r="A8380" s="1">
        <v>45937</v>
      </c>
      <c r="B8380" s="2">
        <v>0.53680555555555554</v>
      </c>
      <c r="C8380" t="s">
        <v>48</v>
      </c>
      <c r="D8380" t="s">
        <v>18</v>
      </c>
      <c r="E8380" t="s">
        <v>2442</v>
      </c>
      <c r="F8380" t="s">
        <v>20</v>
      </c>
      <c r="G8380" t="s">
        <v>76</v>
      </c>
      <c r="H8380" t="s">
        <v>77</v>
      </c>
      <c r="I8380" t="s">
        <v>78</v>
      </c>
      <c r="J8380" t="s">
        <v>24</v>
      </c>
      <c r="K8380" t="s">
        <v>25</v>
      </c>
      <c r="L8380">
        <v>8</v>
      </c>
      <c r="M8380">
        <v>49</v>
      </c>
      <c r="N8380">
        <v>178</v>
      </c>
      <c r="O8380">
        <v>2</v>
      </c>
      <c r="P8380">
        <v>12</v>
      </c>
      <c r="Q8380">
        <v>43</v>
      </c>
      <c r="R8380">
        <f>SUM(Table1[[#This Row],[FIRST_CLASS_SEATS]:[ECONOMY_SEATS]])</f>
        <v>235</v>
      </c>
      <c r="S8380" s="5">
        <f>(Table1[[#This Row],[TIER1_ELIGIBLE_PAX]]/Table1[[#This Row],[TOTAL_PAX]])</f>
        <v>8.5106382978723406E-3</v>
      </c>
      <c r="T8380" s="5">
        <f>(Table1[[#This Row],[TIER2_ELIGIBLE_PAX]]/Table1[[#This Row],[TOTAL_PAX]])</f>
        <v>5.106382978723404E-2</v>
      </c>
      <c r="U8380" s="5">
        <f>(Table1[[#This Row],[TIER3_ELIGIBLE_PAX]]/Table1[[#This Row],[TOTAL_PAX]])</f>
        <v>0.18297872340425531</v>
      </c>
      <c r="V8380" s="8">
        <v>0.83919396021652048</v>
      </c>
    </row>
    <row r="8381" spans="1:22" x14ac:dyDescent="0.3">
      <c r="A8381" s="1">
        <v>45865</v>
      </c>
      <c r="B8381" s="2">
        <v>0.29444444444444445</v>
      </c>
      <c r="C8381" t="s">
        <v>26</v>
      </c>
      <c r="D8381" t="s">
        <v>18</v>
      </c>
      <c r="E8381" t="s">
        <v>947</v>
      </c>
      <c r="F8381" t="s">
        <v>20</v>
      </c>
      <c r="G8381" t="s">
        <v>56</v>
      </c>
      <c r="H8381" t="s">
        <v>57</v>
      </c>
      <c r="I8381" t="s">
        <v>58</v>
      </c>
      <c r="J8381" t="s">
        <v>24</v>
      </c>
      <c r="K8381" t="s">
        <v>80</v>
      </c>
      <c r="L8381">
        <v>14</v>
      </c>
      <c r="M8381">
        <v>97</v>
      </c>
      <c r="N8381">
        <v>358</v>
      </c>
      <c r="O8381">
        <v>0</v>
      </c>
      <c r="P8381">
        <v>10</v>
      </c>
      <c r="Q8381">
        <v>37</v>
      </c>
      <c r="R8381">
        <f>SUM(Table1[[#This Row],[FIRST_CLASS_SEATS]:[ECONOMY_SEATS]])</f>
        <v>469</v>
      </c>
      <c r="S8381" s="5">
        <f>(Table1[[#This Row],[TIER1_ELIGIBLE_PAX]]/Table1[[#This Row],[TOTAL_PAX]])</f>
        <v>0</v>
      </c>
      <c r="T8381" s="5">
        <f>(Table1[[#This Row],[TIER2_ELIGIBLE_PAX]]/Table1[[#This Row],[TOTAL_PAX]])</f>
        <v>2.1321961620469083E-2</v>
      </c>
      <c r="U8381" s="5">
        <f>(Table1[[#This Row],[TIER3_ELIGIBLE_PAX]]/Table1[[#This Row],[TOTAL_PAX]])</f>
        <v>7.8891257995735611E-2</v>
      </c>
      <c r="V8381" s="8">
        <v>0.83928381782627337</v>
      </c>
    </row>
    <row r="8382" spans="1:22" x14ac:dyDescent="0.3">
      <c r="A8382" s="1">
        <v>45867</v>
      </c>
      <c r="B8382" s="2">
        <v>0.45069444444444445</v>
      </c>
      <c r="C8382" t="s">
        <v>26</v>
      </c>
      <c r="D8382" t="s">
        <v>18</v>
      </c>
      <c r="E8382" t="s">
        <v>1740</v>
      </c>
      <c r="F8382" t="s">
        <v>20</v>
      </c>
      <c r="G8382" t="s">
        <v>36</v>
      </c>
      <c r="H8382" t="s">
        <v>37</v>
      </c>
      <c r="I8382" t="s">
        <v>31</v>
      </c>
      <c r="J8382" t="s">
        <v>32</v>
      </c>
      <c r="K8382" t="s">
        <v>33</v>
      </c>
      <c r="L8382">
        <v>0</v>
      </c>
      <c r="M8382">
        <v>1</v>
      </c>
      <c r="N8382">
        <v>179</v>
      </c>
      <c r="O8382">
        <v>0</v>
      </c>
      <c r="P8382">
        <v>4</v>
      </c>
      <c r="Q8382">
        <v>19</v>
      </c>
      <c r="R8382">
        <f>SUM(Table1[[#This Row],[FIRST_CLASS_SEATS]:[ECONOMY_SEATS]])</f>
        <v>180</v>
      </c>
      <c r="S8382" s="5">
        <f>(Table1[[#This Row],[TIER1_ELIGIBLE_PAX]]/Table1[[#This Row],[TOTAL_PAX]])</f>
        <v>0</v>
      </c>
      <c r="T8382" s="5">
        <f>(Table1[[#This Row],[TIER2_ELIGIBLE_PAX]]/Table1[[#This Row],[TOTAL_PAX]])</f>
        <v>2.2222222222222223E-2</v>
      </c>
      <c r="U8382" s="5">
        <f>(Table1[[#This Row],[TIER3_ELIGIBLE_PAX]]/Table1[[#This Row],[TOTAL_PAX]])</f>
        <v>0.10555555555555556</v>
      </c>
      <c r="V8382" s="8">
        <v>0.83948030761451453</v>
      </c>
    </row>
    <row r="8383" spans="1:22" x14ac:dyDescent="0.3">
      <c r="A8383" s="1">
        <v>45839</v>
      </c>
      <c r="B8383" s="2">
        <v>0.73541666666666672</v>
      </c>
      <c r="C8383" t="s">
        <v>17</v>
      </c>
      <c r="D8383" t="s">
        <v>18</v>
      </c>
      <c r="E8383" t="s">
        <v>2073</v>
      </c>
      <c r="F8383" t="s">
        <v>20</v>
      </c>
      <c r="G8383" t="s">
        <v>29</v>
      </c>
      <c r="H8383" t="s">
        <v>30</v>
      </c>
      <c r="I8383" t="s">
        <v>31</v>
      </c>
      <c r="J8383" t="s">
        <v>32</v>
      </c>
      <c r="K8383" t="s">
        <v>33</v>
      </c>
      <c r="L8383">
        <v>0</v>
      </c>
      <c r="M8383">
        <v>9</v>
      </c>
      <c r="N8383">
        <v>171</v>
      </c>
      <c r="O8383">
        <v>0</v>
      </c>
      <c r="P8383">
        <v>7</v>
      </c>
      <c r="Q8383">
        <v>28</v>
      </c>
      <c r="R8383">
        <f>SUM(Table1[[#This Row],[FIRST_CLASS_SEATS]:[ECONOMY_SEATS]])</f>
        <v>180</v>
      </c>
      <c r="S8383" s="5">
        <f>(Table1[[#This Row],[TIER1_ELIGIBLE_PAX]]/Table1[[#This Row],[TOTAL_PAX]])</f>
        <v>0</v>
      </c>
      <c r="T8383" s="5">
        <f>(Table1[[#This Row],[TIER2_ELIGIBLE_PAX]]/Table1[[#This Row],[TOTAL_PAX]])</f>
        <v>3.888888888888889E-2</v>
      </c>
      <c r="U8383" s="5">
        <f>(Table1[[#This Row],[TIER3_ELIGIBLE_PAX]]/Table1[[#This Row],[TOTAL_PAX]])</f>
        <v>0.15555555555555556</v>
      </c>
      <c r="V8383" s="8">
        <v>0.83957786881933905</v>
      </c>
    </row>
    <row r="8384" spans="1:22" x14ac:dyDescent="0.3">
      <c r="A8384" s="1">
        <v>45892</v>
      </c>
      <c r="B8384" s="2">
        <v>0.64930555555555558</v>
      </c>
      <c r="C8384" t="s">
        <v>17</v>
      </c>
      <c r="D8384" t="s">
        <v>18</v>
      </c>
      <c r="E8384" t="s">
        <v>942</v>
      </c>
      <c r="F8384" t="s">
        <v>20</v>
      </c>
      <c r="G8384" t="s">
        <v>68</v>
      </c>
      <c r="H8384" t="s">
        <v>69</v>
      </c>
      <c r="I8384" t="s">
        <v>31</v>
      </c>
      <c r="J8384" t="s">
        <v>32</v>
      </c>
      <c r="K8384" t="s">
        <v>33</v>
      </c>
      <c r="L8384">
        <v>0</v>
      </c>
      <c r="M8384">
        <v>3</v>
      </c>
      <c r="N8384">
        <v>177</v>
      </c>
      <c r="O8384">
        <v>0</v>
      </c>
      <c r="P8384">
        <v>16</v>
      </c>
      <c r="Q8384">
        <v>55</v>
      </c>
      <c r="R8384">
        <f>SUM(Table1[[#This Row],[FIRST_CLASS_SEATS]:[ECONOMY_SEATS]])</f>
        <v>180</v>
      </c>
      <c r="S8384" s="5">
        <f>(Table1[[#This Row],[TIER1_ELIGIBLE_PAX]]/Table1[[#This Row],[TOTAL_PAX]])</f>
        <v>0</v>
      </c>
      <c r="T8384" s="5">
        <f>(Table1[[#This Row],[TIER2_ELIGIBLE_PAX]]/Table1[[#This Row],[TOTAL_PAX]])</f>
        <v>8.8888888888888892E-2</v>
      </c>
      <c r="U8384" s="5">
        <f>(Table1[[#This Row],[TIER3_ELIGIBLE_PAX]]/Table1[[#This Row],[TOTAL_PAX]])</f>
        <v>0.30555555555555558</v>
      </c>
      <c r="V8384" s="8">
        <v>0.83962715016139111</v>
      </c>
    </row>
    <row r="8385" spans="1:22" x14ac:dyDescent="0.3">
      <c r="A8385" s="1">
        <v>45787</v>
      </c>
      <c r="B8385" s="2">
        <v>0.74305555555555558</v>
      </c>
      <c r="C8385" t="s">
        <v>17</v>
      </c>
      <c r="D8385" t="s">
        <v>18</v>
      </c>
      <c r="E8385" t="s">
        <v>680</v>
      </c>
      <c r="F8385" t="s">
        <v>20</v>
      </c>
      <c r="G8385" t="s">
        <v>56</v>
      </c>
      <c r="H8385" t="s">
        <v>57</v>
      </c>
      <c r="I8385" t="s">
        <v>58</v>
      </c>
      <c r="J8385" t="s">
        <v>24</v>
      </c>
      <c r="K8385" t="s">
        <v>25</v>
      </c>
      <c r="L8385">
        <v>8</v>
      </c>
      <c r="M8385">
        <v>49</v>
      </c>
      <c r="N8385">
        <v>178</v>
      </c>
      <c r="O8385">
        <v>0</v>
      </c>
      <c r="P8385">
        <v>7</v>
      </c>
      <c r="Q8385">
        <v>29</v>
      </c>
      <c r="R8385">
        <f>SUM(Table1[[#This Row],[FIRST_CLASS_SEATS]:[ECONOMY_SEATS]])</f>
        <v>235</v>
      </c>
      <c r="S8385" s="5">
        <f>(Table1[[#This Row],[TIER1_ELIGIBLE_PAX]]/Table1[[#This Row],[TOTAL_PAX]])</f>
        <v>0</v>
      </c>
      <c r="T8385" s="5">
        <f>(Table1[[#This Row],[TIER2_ELIGIBLE_PAX]]/Table1[[#This Row],[TOTAL_PAX]])</f>
        <v>2.9787234042553193E-2</v>
      </c>
      <c r="U8385" s="5">
        <f>(Table1[[#This Row],[TIER3_ELIGIBLE_PAX]]/Table1[[#This Row],[TOTAL_PAX]])</f>
        <v>0.12340425531914893</v>
      </c>
      <c r="V8385" s="8">
        <v>0.83963051506877251</v>
      </c>
    </row>
    <row r="8386" spans="1:22" x14ac:dyDescent="0.3">
      <c r="A8386" s="1">
        <v>45866</v>
      </c>
      <c r="B8386" s="2">
        <v>0.51875000000000004</v>
      </c>
      <c r="C8386" t="s">
        <v>48</v>
      </c>
      <c r="D8386" t="s">
        <v>18</v>
      </c>
      <c r="E8386" t="s">
        <v>5743</v>
      </c>
      <c r="F8386" t="s">
        <v>20</v>
      </c>
      <c r="G8386" t="s">
        <v>56</v>
      </c>
      <c r="H8386" t="s">
        <v>57</v>
      </c>
      <c r="I8386" t="s">
        <v>58</v>
      </c>
      <c r="J8386" t="s">
        <v>24</v>
      </c>
      <c r="K8386" t="s">
        <v>47</v>
      </c>
      <c r="L8386">
        <v>0</v>
      </c>
      <c r="M8386">
        <v>56</v>
      </c>
      <c r="N8386">
        <v>275</v>
      </c>
      <c r="O8386">
        <v>1</v>
      </c>
      <c r="P8386">
        <v>7</v>
      </c>
      <c r="Q8386">
        <v>29</v>
      </c>
      <c r="R8386">
        <f>SUM(Table1[[#This Row],[FIRST_CLASS_SEATS]:[ECONOMY_SEATS]])</f>
        <v>331</v>
      </c>
      <c r="S8386" s="5">
        <f>(Table1[[#This Row],[TIER1_ELIGIBLE_PAX]]/Table1[[#This Row],[TOTAL_PAX]])</f>
        <v>3.0211480362537764E-3</v>
      </c>
      <c r="T8386" s="5">
        <f>(Table1[[#This Row],[TIER2_ELIGIBLE_PAX]]/Table1[[#This Row],[TOTAL_PAX]])</f>
        <v>2.1148036253776436E-2</v>
      </c>
      <c r="U8386" s="5">
        <f>(Table1[[#This Row],[TIER3_ELIGIBLE_PAX]]/Table1[[#This Row],[TOTAL_PAX]])</f>
        <v>8.7613293051359523E-2</v>
      </c>
      <c r="V8386" s="8">
        <v>0.83973703442958669</v>
      </c>
    </row>
    <row r="8387" spans="1:22" x14ac:dyDescent="0.3">
      <c r="A8387" s="1">
        <v>45779</v>
      </c>
      <c r="B8387" s="2">
        <v>0.41319444444444442</v>
      </c>
      <c r="C8387" t="s">
        <v>26</v>
      </c>
      <c r="D8387" t="s">
        <v>18</v>
      </c>
      <c r="E8387" t="s">
        <v>83</v>
      </c>
      <c r="F8387" t="s">
        <v>20</v>
      </c>
      <c r="G8387" t="s">
        <v>73</v>
      </c>
      <c r="H8387" t="s">
        <v>74</v>
      </c>
      <c r="I8387" t="s">
        <v>31</v>
      </c>
      <c r="J8387" t="s">
        <v>32</v>
      </c>
      <c r="K8387" t="s">
        <v>33</v>
      </c>
      <c r="L8387">
        <v>0</v>
      </c>
      <c r="M8387">
        <v>9</v>
      </c>
      <c r="N8387">
        <v>171</v>
      </c>
      <c r="O8387">
        <v>0</v>
      </c>
      <c r="P8387">
        <v>9</v>
      </c>
      <c r="Q8387">
        <v>33</v>
      </c>
      <c r="R8387">
        <f>SUM(Table1[[#This Row],[FIRST_CLASS_SEATS]:[ECONOMY_SEATS]])</f>
        <v>180</v>
      </c>
      <c r="S8387" s="5">
        <f>(Table1[[#This Row],[TIER1_ELIGIBLE_PAX]]/Table1[[#This Row],[TOTAL_PAX]])</f>
        <v>0</v>
      </c>
      <c r="T8387" s="5">
        <f>(Table1[[#This Row],[TIER2_ELIGIBLE_PAX]]/Table1[[#This Row],[TOTAL_PAX]])</f>
        <v>0.05</v>
      </c>
      <c r="U8387" s="5">
        <f>(Table1[[#This Row],[TIER3_ELIGIBLE_PAX]]/Table1[[#This Row],[TOTAL_PAX]])</f>
        <v>0.18333333333333332</v>
      </c>
      <c r="V8387" s="8">
        <v>0.83974416413539199</v>
      </c>
    </row>
    <row r="8388" spans="1:22" x14ac:dyDescent="0.3">
      <c r="A8388" s="1">
        <v>45789</v>
      </c>
      <c r="B8388" s="2">
        <v>0.40625</v>
      </c>
      <c r="C8388" t="s">
        <v>26</v>
      </c>
      <c r="D8388" t="s">
        <v>18</v>
      </c>
      <c r="E8388" t="s">
        <v>1377</v>
      </c>
      <c r="F8388" t="s">
        <v>20</v>
      </c>
      <c r="G8388" t="s">
        <v>43</v>
      </c>
      <c r="H8388" t="s">
        <v>44</v>
      </c>
      <c r="I8388" t="s">
        <v>31</v>
      </c>
      <c r="J8388" t="s">
        <v>32</v>
      </c>
      <c r="K8388" t="s">
        <v>33</v>
      </c>
      <c r="L8388">
        <v>0</v>
      </c>
      <c r="M8388">
        <v>10</v>
      </c>
      <c r="N8388">
        <v>170</v>
      </c>
      <c r="O8388">
        <v>0</v>
      </c>
      <c r="P8388">
        <v>14</v>
      </c>
      <c r="Q8388">
        <v>47</v>
      </c>
      <c r="R8388">
        <f>SUM(Table1[[#This Row],[FIRST_CLASS_SEATS]:[ECONOMY_SEATS]])</f>
        <v>180</v>
      </c>
      <c r="S8388" s="5">
        <f>(Table1[[#This Row],[TIER1_ELIGIBLE_PAX]]/Table1[[#This Row],[TOTAL_PAX]])</f>
        <v>0</v>
      </c>
      <c r="T8388" s="5">
        <f>(Table1[[#This Row],[TIER2_ELIGIBLE_PAX]]/Table1[[#This Row],[TOTAL_PAX]])</f>
        <v>7.7777777777777779E-2</v>
      </c>
      <c r="U8388" s="5">
        <f>(Table1[[#This Row],[TIER3_ELIGIBLE_PAX]]/Table1[[#This Row],[TOTAL_PAX]])</f>
        <v>0.26111111111111113</v>
      </c>
      <c r="V8388" s="8">
        <v>0.83976345276845621</v>
      </c>
    </row>
    <row r="8389" spans="1:22" x14ac:dyDescent="0.3">
      <c r="A8389" s="1">
        <v>45946</v>
      </c>
      <c r="B8389" s="2">
        <v>0.52361111111111114</v>
      </c>
      <c r="C8389" t="s">
        <v>48</v>
      </c>
      <c r="D8389" t="s">
        <v>18</v>
      </c>
      <c r="E8389" t="s">
        <v>3256</v>
      </c>
      <c r="F8389" t="s">
        <v>20</v>
      </c>
      <c r="G8389" t="s">
        <v>99</v>
      </c>
      <c r="H8389" t="s">
        <v>74</v>
      </c>
      <c r="I8389" t="s">
        <v>31</v>
      </c>
      <c r="J8389" t="s">
        <v>32</v>
      </c>
      <c r="K8389" t="s">
        <v>33</v>
      </c>
      <c r="L8389">
        <v>0</v>
      </c>
      <c r="M8389">
        <v>1</v>
      </c>
      <c r="N8389">
        <v>179</v>
      </c>
      <c r="O8389">
        <v>1</v>
      </c>
      <c r="P8389">
        <v>7</v>
      </c>
      <c r="Q8389">
        <v>29</v>
      </c>
      <c r="R8389">
        <f>SUM(Table1[[#This Row],[FIRST_CLASS_SEATS]:[ECONOMY_SEATS]])</f>
        <v>180</v>
      </c>
      <c r="S8389" s="5">
        <f>(Table1[[#This Row],[TIER1_ELIGIBLE_PAX]]/Table1[[#This Row],[TOTAL_PAX]])</f>
        <v>5.5555555555555558E-3</v>
      </c>
      <c r="T8389" s="5">
        <f>(Table1[[#This Row],[TIER2_ELIGIBLE_PAX]]/Table1[[#This Row],[TOTAL_PAX]])</f>
        <v>3.888888888888889E-2</v>
      </c>
      <c r="U8389" s="5">
        <f>(Table1[[#This Row],[TIER3_ELIGIBLE_PAX]]/Table1[[#This Row],[TOTAL_PAX]])</f>
        <v>0.16111111111111112</v>
      </c>
      <c r="V8389" s="8">
        <v>0.840043598350659</v>
      </c>
    </row>
    <row r="8390" spans="1:22" x14ac:dyDescent="0.3">
      <c r="A8390" s="1">
        <v>45893</v>
      </c>
      <c r="B8390" s="2">
        <v>0.92013888888888884</v>
      </c>
      <c r="C8390" t="s">
        <v>34</v>
      </c>
      <c r="D8390" t="s">
        <v>18</v>
      </c>
      <c r="E8390" t="s">
        <v>3996</v>
      </c>
      <c r="F8390" t="s">
        <v>20</v>
      </c>
      <c r="G8390" t="s">
        <v>73</v>
      </c>
      <c r="H8390" t="s">
        <v>74</v>
      </c>
      <c r="I8390" t="s">
        <v>31</v>
      </c>
      <c r="J8390" t="s">
        <v>32</v>
      </c>
      <c r="K8390" t="s">
        <v>33</v>
      </c>
      <c r="L8390">
        <v>0</v>
      </c>
      <c r="M8390">
        <v>4</v>
      </c>
      <c r="N8390">
        <v>176</v>
      </c>
      <c r="O8390">
        <v>0</v>
      </c>
      <c r="P8390">
        <v>0</v>
      </c>
      <c r="Q8390">
        <v>9</v>
      </c>
      <c r="R8390">
        <f>SUM(Table1[[#This Row],[FIRST_CLASS_SEATS]:[ECONOMY_SEATS]])</f>
        <v>180</v>
      </c>
      <c r="S8390" s="5">
        <f>(Table1[[#This Row],[TIER1_ELIGIBLE_PAX]]/Table1[[#This Row],[TOTAL_PAX]])</f>
        <v>0</v>
      </c>
      <c r="T8390" s="5">
        <f>(Table1[[#This Row],[TIER2_ELIGIBLE_PAX]]/Table1[[#This Row],[TOTAL_PAX]])</f>
        <v>0</v>
      </c>
      <c r="U8390" s="5">
        <f>(Table1[[#This Row],[TIER3_ELIGIBLE_PAX]]/Table1[[#This Row],[TOTAL_PAX]])</f>
        <v>0.05</v>
      </c>
      <c r="V8390" s="8">
        <v>0.84018410767682594</v>
      </c>
    </row>
    <row r="8391" spans="1:22" x14ac:dyDescent="0.3">
      <c r="A8391" s="1">
        <v>45903</v>
      </c>
      <c r="B8391" s="2">
        <v>0.44791666666666669</v>
      </c>
      <c r="C8391" t="s">
        <v>26</v>
      </c>
      <c r="D8391" t="s">
        <v>18</v>
      </c>
      <c r="E8391" t="s">
        <v>5497</v>
      </c>
      <c r="F8391" t="s">
        <v>20</v>
      </c>
      <c r="G8391" t="s">
        <v>40</v>
      </c>
      <c r="H8391" t="s">
        <v>41</v>
      </c>
      <c r="I8391" t="s">
        <v>31</v>
      </c>
      <c r="J8391" t="s">
        <v>32</v>
      </c>
      <c r="K8391" t="s">
        <v>33</v>
      </c>
      <c r="L8391">
        <v>0</v>
      </c>
      <c r="M8391">
        <v>0</v>
      </c>
      <c r="N8391">
        <v>180</v>
      </c>
      <c r="O8391">
        <v>0</v>
      </c>
      <c r="P8391">
        <v>5</v>
      </c>
      <c r="Q8391">
        <v>23</v>
      </c>
      <c r="R8391">
        <f>SUM(Table1[[#This Row],[FIRST_CLASS_SEATS]:[ECONOMY_SEATS]])</f>
        <v>180</v>
      </c>
      <c r="S8391" s="5">
        <f>(Table1[[#This Row],[TIER1_ELIGIBLE_PAX]]/Table1[[#This Row],[TOTAL_PAX]])</f>
        <v>0</v>
      </c>
      <c r="T8391" s="5">
        <f>(Table1[[#This Row],[TIER2_ELIGIBLE_PAX]]/Table1[[#This Row],[TOTAL_PAX]])</f>
        <v>2.7777777777777776E-2</v>
      </c>
      <c r="U8391" s="5">
        <f>(Table1[[#This Row],[TIER3_ELIGIBLE_PAX]]/Table1[[#This Row],[TOTAL_PAX]])</f>
        <v>0.12777777777777777</v>
      </c>
      <c r="V8391" s="8">
        <v>0.84019709517404484</v>
      </c>
    </row>
    <row r="8392" spans="1:22" x14ac:dyDescent="0.3">
      <c r="A8392" s="1">
        <v>45802</v>
      </c>
      <c r="B8392" s="2">
        <v>0.88263888888888886</v>
      </c>
      <c r="C8392" t="s">
        <v>34</v>
      </c>
      <c r="D8392" t="s">
        <v>18</v>
      </c>
      <c r="E8392" t="s">
        <v>770</v>
      </c>
      <c r="F8392" t="s">
        <v>20</v>
      </c>
      <c r="G8392" t="s">
        <v>71</v>
      </c>
      <c r="H8392" t="s">
        <v>22</v>
      </c>
      <c r="I8392" t="s">
        <v>23</v>
      </c>
      <c r="J8392" t="s">
        <v>24</v>
      </c>
      <c r="K8392" t="s">
        <v>59</v>
      </c>
      <c r="L8392">
        <v>8</v>
      </c>
      <c r="M8392">
        <v>48</v>
      </c>
      <c r="N8392">
        <v>200</v>
      </c>
      <c r="O8392">
        <v>2</v>
      </c>
      <c r="P8392">
        <v>13</v>
      </c>
      <c r="Q8392">
        <v>46</v>
      </c>
      <c r="R8392">
        <f>SUM(Table1[[#This Row],[FIRST_CLASS_SEATS]:[ECONOMY_SEATS]])</f>
        <v>256</v>
      </c>
      <c r="S8392" s="5">
        <f>(Table1[[#This Row],[TIER1_ELIGIBLE_PAX]]/Table1[[#This Row],[TOTAL_PAX]])</f>
        <v>7.8125E-3</v>
      </c>
      <c r="T8392" s="5">
        <f>(Table1[[#This Row],[TIER2_ELIGIBLE_PAX]]/Table1[[#This Row],[TOTAL_PAX]])</f>
        <v>5.078125E-2</v>
      </c>
      <c r="U8392" s="5">
        <f>(Table1[[#This Row],[TIER3_ELIGIBLE_PAX]]/Table1[[#This Row],[TOTAL_PAX]])</f>
        <v>0.1796875</v>
      </c>
      <c r="V8392" s="8">
        <v>0.84021026800707488</v>
      </c>
    </row>
    <row r="8393" spans="1:22" x14ac:dyDescent="0.3">
      <c r="A8393" s="1">
        <v>45778</v>
      </c>
      <c r="B8393" s="2">
        <v>0.54791666666666672</v>
      </c>
      <c r="C8393" t="s">
        <v>48</v>
      </c>
      <c r="D8393" t="s">
        <v>18</v>
      </c>
      <c r="E8393" t="s">
        <v>5111</v>
      </c>
      <c r="F8393" t="s">
        <v>20</v>
      </c>
      <c r="G8393" t="s">
        <v>62</v>
      </c>
      <c r="H8393" t="s">
        <v>63</v>
      </c>
      <c r="I8393" t="s">
        <v>31</v>
      </c>
      <c r="J8393" t="s">
        <v>32</v>
      </c>
      <c r="K8393" t="s">
        <v>33</v>
      </c>
      <c r="L8393">
        <v>0</v>
      </c>
      <c r="M8393">
        <v>9</v>
      </c>
      <c r="N8393">
        <v>171</v>
      </c>
      <c r="O8393">
        <v>4</v>
      </c>
      <c r="P8393">
        <v>0</v>
      </c>
      <c r="Q8393">
        <v>7</v>
      </c>
      <c r="R8393">
        <f>SUM(Table1[[#This Row],[FIRST_CLASS_SEATS]:[ECONOMY_SEATS]])</f>
        <v>180</v>
      </c>
      <c r="S8393" s="5">
        <f>(Table1[[#This Row],[TIER1_ELIGIBLE_PAX]]/Table1[[#This Row],[TOTAL_PAX]])</f>
        <v>2.2222222222222223E-2</v>
      </c>
      <c r="T8393" s="5">
        <f>(Table1[[#This Row],[TIER2_ELIGIBLE_PAX]]/Table1[[#This Row],[TOTAL_PAX]])</f>
        <v>0</v>
      </c>
      <c r="U8393" s="5">
        <f>(Table1[[#This Row],[TIER3_ELIGIBLE_PAX]]/Table1[[#This Row],[TOTAL_PAX]])</f>
        <v>3.888888888888889E-2</v>
      </c>
      <c r="V8393" s="8">
        <v>0.84034411578834967</v>
      </c>
    </row>
    <row r="8394" spans="1:22" x14ac:dyDescent="0.3">
      <c r="A8394" s="1">
        <v>45886</v>
      </c>
      <c r="B8394" s="2">
        <v>0.34583333333333333</v>
      </c>
      <c r="C8394" t="s">
        <v>26</v>
      </c>
      <c r="D8394" t="s">
        <v>18</v>
      </c>
      <c r="E8394" t="s">
        <v>4938</v>
      </c>
      <c r="F8394" t="s">
        <v>20</v>
      </c>
      <c r="G8394" t="s">
        <v>29</v>
      </c>
      <c r="H8394" t="s">
        <v>30</v>
      </c>
      <c r="I8394" t="s">
        <v>31</v>
      </c>
      <c r="J8394" t="s">
        <v>32</v>
      </c>
      <c r="K8394" t="s">
        <v>33</v>
      </c>
      <c r="L8394">
        <v>0</v>
      </c>
      <c r="M8394">
        <v>15</v>
      </c>
      <c r="N8394">
        <v>165</v>
      </c>
      <c r="O8394">
        <v>0</v>
      </c>
      <c r="P8394">
        <v>10</v>
      </c>
      <c r="Q8394">
        <v>37</v>
      </c>
      <c r="R8394">
        <f>SUM(Table1[[#This Row],[FIRST_CLASS_SEATS]:[ECONOMY_SEATS]])</f>
        <v>180</v>
      </c>
      <c r="S8394" s="5">
        <f>(Table1[[#This Row],[TIER1_ELIGIBLE_PAX]]/Table1[[#This Row],[TOTAL_PAX]])</f>
        <v>0</v>
      </c>
      <c r="T8394" s="5">
        <f>(Table1[[#This Row],[TIER2_ELIGIBLE_PAX]]/Table1[[#This Row],[TOTAL_PAX]])</f>
        <v>5.5555555555555552E-2</v>
      </c>
      <c r="U8394" s="5">
        <f>(Table1[[#This Row],[TIER3_ELIGIBLE_PAX]]/Table1[[#This Row],[TOTAL_PAX]])</f>
        <v>0.20555555555555555</v>
      </c>
      <c r="V8394" s="8">
        <v>0.84043908972377901</v>
      </c>
    </row>
    <row r="8395" spans="1:22" x14ac:dyDescent="0.3">
      <c r="A8395" s="1">
        <v>45757</v>
      </c>
      <c r="B8395" s="2">
        <v>0.39791666666666664</v>
      </c>
      <c r="C8395" t="s">
        <v>26</v>
      </c>
      <c r="D8395" t="s">
        <v>18</v>
      </c>
      <c r="E8395" t="s">
        <v>5578</v>
      </c>
      <c r="F8395" t="s">
        <v>20</v>
      </c>
      <c r="G8395" t="s">
        <v>29</v>
      </c>
      <c r="H8395" t="s">
        <v>30</v>
      </c>
      <c r="I8395" t="s">
        <v>31</v>
      </c>
      <c r="J8395" t="s">
        <v>32</v>
      </c>
      <c r="K8395" t="s">
        <v>33</v>
      </c>
      <c r="L8395">
        <v>0</v>
      </c>
      <c r="M8395">
        <v>16</v>
      </c>
      <c r="N8395">
        <v>164</v>
      </c>
      <c r="O8395">
        <v>0</v>
      </c>
      <c r="P8395">
        <v>4</v>
      </c>
      <c r="Q8395">
        <v>20</v>
      </c>
      <c r="R8395">
        <f>SUM(Table1[[#This Row],[FIRST_CLASS_SEATS]:[ECONOMY_SEATS]])</f>
        <v>180</v>
      </c>
      <c r="S8395" s="5">
        <f>(Table1[[#This Row],[TIER1_ELIGIBLE_PAX]]/Table1[[#This Row],[TOTAL_PAX]])</f>
        <v>0</v>
      </c>
      <c r="T8395" s="5">
        <f>(Table1[[#This Row],[TIER2_ELIGIBLE_PAX]]/Table1[[#This Row],[TOTAL_PAX]])</f>
        <v>2.2222222222222223E-2</v>
      </c>
      <c r="U8395" s="5">
        <f>(Table1[[#This Row],[TIER3_ELIGIBLE_PAX]]/Table1[[#This Row],[TOTAL_PAX]])</f>
        <v>0.1111111111111111</v>
      </c>
      <c r="V8395" s="8">
        <v>0.84072066339205054</v>
      </c>
    </row>
    <row r="8396" spans="1:22" x14ac:dyDescent="0.3">
      <c r="A8396" s="1">
        <v>45848</v>
      </c>
      <c r="B8396" s="2">
        <v>0.45624999999999999</v>
      </c>
      <c r="C8396" t="s">
        <v>26</v>
      </c>
      <c r="D8396" t="s">
        <v>18</v>
      </c>
      <c r="E8396" t="s">
        <v>3714</v>
      </c>
      <c r="F8396" t="s">
        <v>20</v>
      </c>
      <c r="G8396" t="s">
        <v>43</v>
      </c>
      <c r="H8396" t="s">
        <v>44</v>
      </c>
      <c r="I8396" t="s">
        <v>31</v>
      </c>
      <c r="J8396" t="s">
        <v>32</v>
      </c>
      <c r="K8396" t="s">
        <v>33</v>
      </c>
      <c r="L8396">
        <v>0</v>
      </c>
      <c r="M8396">
        <v>16</v>
      </c>
      <c r="N8396">
        <v>164</v>
      </c>
      <c r="O8396">
        <v>1</v>
      </c>
      <c r="P8396">
        <v>8</v>
      </c>
      <c r="Q8396">
        <v>32</v>
      </c>
      <c r="R8396">
        <f>SUM(Table1[[#This Row],[FIRST_CLASS_SEATS]:[ECONOMY_SEATS]])</f>
        <v>180</v>
      </c>
      <c r="S8396" s="5">
        <f>(Table1[[#This Row],[TIER1_ELIGIBLE_PAX]]/Table1[[#This Row],[TOTAL_PAX]])</f>
        <v>5.5555555555555558E-3</v>
      </c>
      <c r="T8396" s="5">
        <f>(Table1[[#This Row],[TIER2_ELIGIBLE_PAX]]/Table1[[#This Row],[TOTAL_PAX]])</f>
        <v>4.4444444444444446E-2</v>
      </c>
      <c r="U8396" s="5">
        <f>(Table1[[#This Row],[TIER3_ELIGIBLE_PAX]]/Table1[[#This Row],[TOTAL_PAX]])</f>
        <v>0.17777777777777778</v>
      </c>
      <c r="V8396" s="8">
        <v>0.84086626317026791</v>
      </c>
    </row>
    <row r="8397" spans="1:22" x14ac:dyDescent="0.3">
      <c r="A8397" s="1">
        <v>45942</v>
      </c>
      <c r="B8397" s="2">
        <v>0.37986111111111109</v>
      </c>
      <c r="C8397" t="s">
        <v>26</v>
      </c>
      <c r="D8397" t="s">
        <v>18</v>
      </c>
      <c r="E8397" t="s">
        <v>3254</v>
      </c>
      <c r="F8397" t="s">
        <v>20</v>
      </c>
      <c r="G8397" t="s">
        <v>36</v>
      </c>
      <c r="H8397" t="s">
        <v>37</v>
      </c>
      <c r="I8397" t="s">
        <v>31</v>
      </c>
      <c r="J8397" t="s">
        <v>32</v>
      </c>
      <c r="K8397" t="s">
        <v>33</v>
      </c>
      <c r="L8397">
        <v>0</v>
      </c>
      <c r="M8397">
        <v>20</v>
      </c>
      <c r="N8397">
        <v>160</v>
      </c>
      <c r="O8397">
        <v>1</v>
      </c>
      <c r="P8397">
        <v>1</v>
      </c>
      <c r="Q8397">
        <v>10</v>
      </c>
      <c r="R8397">
        <f>SUM(Table1[[#This Row],[FIRST_CLASS_SEATS]:[ECONOMY_SEATS]])</f>
        <v>180</v>
      </c>
      <c r="S8397" s="5">
        <f>(Table1[[#This Row],[TIER1_ELIGIBLE_PAX]]/Table1[[#This Row],[TOTAL_PAX]])</f>
        <v>5.5555555555555558E-3</v>
      </c>
      <c r="T8397" s="5">
        <f>(Table1[[#This Row],[TIER2_ELIGIBLE_PAX]]/Table1[[#This Row],[TOTAL_PAX]])</f>
        <v>5.5555555555555558E-3</v>
      </c>
      <c r="U8397" s="5">
        <f>(Table1[[#This Row],[TIER3_ELIGIBLE_PAX]]/Table1[[#This Row],[TOTAL_PAX]])</f>
        <v>5.5555555555555552E-2</v>
      </c>
      <c r="V8397" s="8">
        <v>0.84097695919929494</v>
      </c>
    </row>
    <row r="8398" spans="1:22" x14ac:dyDescent="0.3">
      <c r="A8398" s="1">
        <v>45851</v>
      </c>
      <c r="B8398" s="2">
        <v>0.77777777777777779</v>
      </c>
      <c r="C8398" t="s">
        <v>34</v>
      </c>
      <c r="D8398" t="s">
        <v>18</v>
      </c>
      <c r="E8398" t="s">
        <v>1076</v>
      </c>
      <c r="F8398" t="s">
        <v>20</v>
      </c>
      <c r="G8398" t="s">
        <v>43</v>
      </c>
      <c r="H8398" t="s">
        <v>44</v>
      </c>
      <c r="I8398" t="s">
        <v>31</v>
      </c>
      <c r="J8398" t="s">
        <v>32</v>
      </c>
      <c r="K8398" t="s">
        <v>33</v>
      </c>
      <c r="L8398">
        <v>0</v>
      </c>
      <c r="M8398">
        <v>9</v>
      </c>
      <c r="N8398">
        <v>171</v>
      </c>
      <c r="O8398">
        <v>0</v>
      </c>
      <c r="P8398">
        <v>8</v>
      </c>
      <c r="Q8398">
        <v>31</v>
      </c>
      <c r="R8398">
        <f>SUM(Table1[[#This Row],[FIRST_CLASS_SEATS]:[ECONOMY_SEATS]])</f>
        <v>180</v>
      </c>
      <c r="S8398" s="5">
        <f>(Table1[[#This Row],[TIER1_ELIGIBLE_PAX]]/Table1[[#This Row],[TOTAL_PAX]])</f>
        <v>0</v>
      </c>
      <c r="T8398" s="5">
        <f>(Table1[[#This Row],[TIER2_ELIGIBLE_PAX]]/Table1[[#This Row],[TOTAL_PAX]])</f>
        <v>4.4444444444444446E-2</v>
      </c>
      <c r="U8398" s="5">
        <f>(Table1[[#This Row],[TIER3_ELIGIBLE_PAX]]/Table1[[#This Row],[TOTAL_PAX]])</f>
        <v>0.17222222222222222</v>
      </c>
      <c r="V8398" s="8">
        <v>0.84117768257576198</v>
      </c>
    </row>
    <row r="8399" spans="1:22" x14ac:dyDescent="0.3">
      <c r="A8399" s="1">
        <v>45887</v>
      </c>
      <c r="B8399" s="2">
        <v>0.35416666666666669</v>
      </c>
      <c r="C8399" t="s">
        <v>26</v>
      </c>
      <c r="D8399" t="s">
        <v>18</v>
      </c>
      <c r="E8399" t="s">
        <v>395</v>
      </c>
      <c r="F8399" t="s">
        <v>20</v>
      </c>
      <c r="G8399" t="s">
        <v>29</v>
      </c>
      <c r="H8399" t="s">
        <v>30</v>
      </c>
      <c r="I8399" t="s">
        <v>31</v>
      </c>
      <c r="J8399" t="s">
        <v>32</v>
      </c>
      <c r="K8399" t="s">
        <v>33</v>
      </c>
      <c r="L8399">
        <v>0</v>
      </c>
      <c r="M8399">
        <v>2</v>
      </c>
      <c r="N8399">
        <v>178</v>
      </c>
      <c r="O8399">
        <v>0</v>
      </c>
      <c r="P8399">
        <v>9</v>
      </c>
      <c r="Q8399">
        <v>34</v>
      </c>
      <c r="R8399">
        <f>SUM(Table1[[#This Row],[FIRST_CLASS_SEATS]:[ECONOMY_SEATS]])</f>
        <v>180</v>
      </c>
      <c r="S8399" s="5">
        <f>(Table1[[#This Row],[TIER1_ELIGIBLE_PAX]]/Table1[[#This Row],[TOTAL_PAX]])</f>
        <v>0</v>
      </c>
      <c r="T8399" s="5">
        <f>(Table1[[#This Row],[TIER2_ELIGIBLE_PAX]]/Table1[[#This Row],[TOTAL_PAX]])</f>
        <v>0.05</v>
      </c>
      <c r="U8399" s="5">
        <f>(Table1[[#This Row],[TIER3_ELIGIBLE_PAX]]/Table1[[#This Row],[TOTAL_PAX]])</f>
        <v>0.18888888888888888</v>
      </c>
      <c r="V8399" s="8">
        <v>0.84118595353972769</v>
      </c>
    </row>
    <row r="8400" spans="1:22" x14ac:dyDescent="0.3">
      <c r="A8400" s="1">
        <v>45899</v>
      </c>
      <c r="B8400" s="2">
        <v>0.69444444444444442</v>
      </c>
      <c r="C8400" t="s">
        <v>17</v>
      </c>
      <c r="D8400" t="s">
        <v>18</v>
      </c>
      <c r="E8400" t="s">
        <v>2708</v>
      </c>
      <c r="F8400" t="s">
        <v>20</v>
      </c>
      <c r="G8400" t="s">
        <v>73</v>
      </c>
      <c r="H8400" t="s">
        <v>74</v>
      </c>
      <c r="I8400" t="s">
        <v>31</v>
      </c>
      <c r="J8400" t="s">
        <v>32</v>
      </c>
      <c r="K8400" t="s">
        <v>33</v>
      </c>
      <c r="L8400">
        <v>0</v>
      </c>
      <c r="M8400">
        <v>15</v>
      </c>
      <c r="N8400">
        <v>165</v>
      </c>
      <c r="O8400">
        <v>2</v>
      </c>
      <c r="P8400">
        <v>12</v>
      </c>
      <c r="Q8400">
        <v>43</v>
      </c>
      <c r="R8400">
        <f>SUM(Table1[[#This Row],[FIRST_CLASS_SEATS]:[ECONOMY_SEATS]])</f>
        <v>180</v>
      </c>
      <c r="S8400" s="5">
        <f>(Table1[[#This Row],[TIER1_ELIGIBLE_PAX]]/Table1[[#This Row],[TOTAL_PAX]])</f>
        <v>1.1111111111111112E-2</v>
      </c>
      <c r="T8400" s="5">
        <f>(Table1[[#This Row],[TIER2_ELIGIBLE_PAX]]/Table1[[#This Row],[TOTAL_PAX]])</f>
        <v>6.6666666666666666E-2</v>
      </c>
      <c r="U8400" s="5">
        <f>(Table1[[#This Row],[TIER3_ELIGIBLE_PAX]]/Table1[[#This Row],[TOTAL_PAX]])</f>
        <v>0.2388888888888889</v>
      </c>
      <c r="V8400" s="8">
        <v>0.84119663250047294</v>
      </c>
    </row>
    <row r="8401" spans="1:22" x14ac:dyDescent="0.3">
      <c r="A8401" s="1">
        <v>45935</v>
      </c>
      <c r="B8401" s="2">
        <v>0.84583333333333333</v>
      </c>
      <c r="C8401" t="s">
        <v>34</v>
      </c>
      <c r="D8401" t="s">
        <v>18</v>
      </c>
      <c r="E8401" t="s">
        <v>3441</v>
      </c>
      <c r="F8401" t="s">
        <v>20</v>
      </c>
      <c r="G8401" t="s">
        <v>54</v>
      </c>
      <c r="H8401" t="s">
        <v>30</v>
      </c>
      <c r="I8401" t="s">
        <v>31</v>
      </c>
      <c r="J8401" t="s">
        <v>32</v>
      </c>
      <c r="K8401" t="s">
        <v>33</v>
      </c>
      <c r="L8401">
        <v>0</v>
      </c>
      <c r="M8401">
        <v>5</v>
      </c>
      <c r="N8401">
        <v>175</v>
      </c>
      <c r="O8401">
        <v>4</v>
      </c>
      <c r="P8401">
        <v>3</v>
      </c>
      <c r="Q8401">
        <v>17</v>
      </c>
      <c r="R8401">
        <f>SUM(Table1[[#This Row],[FIRST_CLASS_SEATS]:[ECONOMY_SEATS]])</f>
        <v>180</v>
      </c>
      <c r="S8401" s="5">
        <f>(Table1[[#This Row],[TIER1_ELIGIBLE_PAX]]/Table1[[#This Row],[TOTAL_PAX]])</f>
        <v>2.2222222222222223E-2</v>
      </c>
      <c r="T8401" s="5">
        <f>(Table1[[#This Row],[TIER2_ELIGIBLE_PAX]]/Table1[[#This Row],[TOTAL_PAX]])</f>
        <v>1.6666666666666666E-2</v>
      </c>
      <c r="U8401" s="5">
        <f>(Table1[[#This Row],[TIER3_ELIGIBLE_PAX]]/Table1[[#This Row],[TOTAL_PAX]])</f>
        <v>9.4444444444444442E-2</v>
      </c>
      <c r="V8401" s="8">
        <v>0.84142308618553885</v>
      </c>
    </row>
    <row r="8402" spans="1:22" x14ac:dyDescent="0.3">
      <c r="A8402" s="1">
        <v>45776</v>
      </c>
      <c r="B8402" s="2">
        <v>0.61250000000000004</v>
      </c>
      <c r="C8402" t="s">
        <v>17</v>
      </c>
      <c r="D8402" t="s">
        <v>18</v>
      </c>
      <c r="E8402" t="s">
        <v>3535</v>
      </c>
      <c r="F8402" t="s">
        <v>20</v>
      </c>
      <c r="G8402" t="s">
        <v>40</v>
      </c>
      <c r="H8402" t="s">
        <v>41</v>
      </c>
      <c r="I8402" t="s">
        <v>31</v>
      </c>
      <c r="J8402" t="s">
        <v>32</v>
      </c>
      <c r="K8402" t="s">
        <v>33</v>
      </c>
      <c r="L8402">
        <v>0</v>
      </c>
      <c r="M8402">
        <v>17</v>
      </c>
      <c r="N8402">
        <v>163</v>
      </c>
      <c r="O8402">
        <v>0</v>
      </c>
      <c r="P8402">
        <v>9</v>
      </c>
      <c r="Q8402">
        <v>32</v>
      </c>
      <c r="R8402">
        <f>SUM(Table1[[#This Row],[FIRST_CLASS_SEATS]:[ECONOMY_SEATS]])</f>
        <v>180</v>
      </c>
      <c r="S8402" s="5">
        <f>(Table1[[#This Row],[TIER1_ELIGIBLE_PAX]]/Table1[[#This Row],[TOTAL_PAX]])</f>
        <v>0</v>
      </c>
      <c r="T8402" s="5">
        <f>(Table1[[#This Row],[TIER2_ELIGIBLE_PAX]]/Table1[[#This Row],[TOTAL_PAX]])</f>
        <v>0.05</v>
      </c>
      <c r="U8402" s="5">
        <f>(Table1[[#This Row],[TIER3_ELIGIBLE_PAX]]/Table1[[#This Row],[TOTAL_PAX]])</f>
        <v>0.17777777777777778</v>
      </c>
      <c r="V8402" s="8">
        <v>0.84180928651137854</v>
      </c>
    </row>
    <row r="8403" spans="1:22" x14ac:dyDescent="0.3">
      <c r="A8403" s="1">
        <v>45950</v>
      </c>
      <c r="B8403" s="2">
        <v>0.49513888888888891</v>
      </c>
      <c r="C8403" t="s">
        <v>26</v>
      </c>
      <c r="D8403" t="s">
        <v>18</v>
      </c>
      <c r="E8403" t="s">
        <v>1183</v>
      </c>
      <c r="F8403" t="s">
        <v>20</v>
      </c>
      <c r="G8403" t="s">
        <v>46</v>
      </c>
      <c r="H8403" t="s">
        <v>22</v>
      </c>
      <c r="I8403" t="s">
        <v>23</v>
      </c>
      <c r="J8403" t="s">
        <v>24</v>
      </c>
      <c r="K8403" t="s">
        <v>25</v>
      </c>
      <c r="L8403">
        <v>8</v>
      </c>
      <c r="M8403">
        <v>49</v>
      </c>
      <c r="N8403">
        <v>178</v>
      </c>
      <c r="O8403">
        <v>1</v>
      </c>
      <c r="P8403">
        <v>4</v>
      </c>
      <c r="Q8403">
        <v>20</v>
      </c>
      <c r="R8403">
        <f>SUM(Table1[[#This Row],[FIRST_CLASS_SEATS]:[ECONOMY_SEATS]])</f>
        <v>235</v>
      </c>
      <c r="S8403" s="5">
        <f>(Table1[[#This Row],[TIER1_ELIGIBLE_PAX]]/Table1[[#This Row],[TOTAL_PAX]])</f>
        <v>4.2553191489361703E-3</v>
      </c>
      <c r="T8403" s="5">
        <f>(Table1[[#This Row],[TIER2_ELIGIBLE_PAX]]/Table1[[#This Row],[TOTAL_PAX]])</f>
        <v>1.7021276595744681E-2</v>
      </c>
      <c r="U8403" s="5">
        <f>(Table1[[#This Row],[TIER3_ELIGIBLE_PAX]]/Table1[[#This Row],[TOTAL_PAX]])</f>
        <v>8.5106382978723402E-2</v>
      </c>
      <c r="V8403" s="8">
        <v>0.8419037813761443</v>
      </c>
    </row>
    <row r="8404" spans="1:22" x14ac:dyDescent="0.3">
      <c r="A8404" s="1">
        <v>45872</v>
      </c>
      <c r="B8404" s="2">
        <v>0.50902777777777775</v>
      </c>
      <c r="C8404" t="s">
        <v>48</v>
      </c>
      <c r="D8404" t="s">
        <v>18</v>
      </c>
      <c r="E8404" t="s">
        <v>251</v>
      </c>
      <c r="F8404" t="s">
        <v>20</v>
      </c>
      <c r="G8404" t="s">
        <v>29</v>
      </c>
      <c r="H8404" t="s">
        <v>30</v>
      </c>
      <c r="I8404" t="s">
        <v>31</v>
      </c>
      <c r="J8404" t="s">
        <v>32</v>
      </c>
      <c r="K8404" t="s">
        <v>33</v>
      </c>
      <c r="L8404">
        <v>0</v>
      </c>
      <c r="M8404">
        <v>14</v>
      </c>
      <c r="N8404">
        <v>166</v>
      </c>
      <c r="O8404">
        <v>3</v>
      </c>
      <c r="P8404">
        <v>1</v>
      </c>
      <c r="Q8404">
        <v>11</v>
      </c>
      <c r="R8404">
        <f>SUM(Table1[[#This Row],[FIRST_CLASS_SEATS]:[ECONOMY_SEATS]])</f>
        <v>180</v>
      </c>
      <c r="S8404" s="5">
        <f>(Table1[[#This Row],[TIER1_ELIGIBLE_PAX]]/Table1[[#This Row],[TOTAL_PAX]])</f>
        <v>1.6666666666666666E-2</v>
      </c>
      <c r="T8404" s="5">
        <f>(Table1[[#This Row],[TIER2_ELIGIBLE_PAX]]/Table1[[#This Row],[TOTAL_PAX]])</f>
        <v>5.5555555555555558E-3</v>
      </c>
      <c r="U8404" s="5">
        <f>(Table1[[#This Row],[TIER3_ELIGIBLE_PAX]]/Table1[[#This Row],[TOTAL_PAX]])</f>
        <v>6.1111111111111109E-2</v>
      </c>
      <c r="V8404" s="8">
        <v>0.84193565708208418</v>
      </c>
    </row>
    <row r="8405" spans="1:22" x14ac:dyDescent="0.3">
      <c r="A8405" s="1">
        <v>45789</v>
      </c>
      <c r="B8405" s="2">
        <v>0.49652777777777779</v>
      </c>
      <c r="C8405" t="s">
        <v>26</v>
      </c>
      <c r="D8405" t="s">
        <v>18</v>
      </c>
      <c r="E8405" t="s">
        <v>3067</v>
      </c>
      <c r="F8405" t="s">
        <v>20</v>
      </c>
      <c r="G8405" t="s">
        <v>29</v>
      </c>
      <c r="H8405" t="s">
        <v>30</v>
      </c>
      <c r="I8405" t="s">
        <v>31</v>
      </c>
      <c r="J8405" t="s">
        <v>32</v>
      </c>
      <c r="K8405" t="s">
        <v>33</v>
      </c>
      <c r="L8405">
        <v>0</v>
      </c>
      <c r="M8405">
        <v>18</v>
      </c>
      <c r="N8405">
        <v>162</v>
      </c>
      <c r="O8405">
        <v>0</v>
      </c>
      <c r="P8405">
        <v>10</v>
      </c>
      <c r="Q8405">
        <v>37</v>
      </c>
      <c r="R8405">
        <f>SUM(Table1[[#This Row],[FIRST_CLASS_SEATS]:[ECONOMY_SEATS]])</f>
        <v>180</v>
      </c>
      <c r="S8405" s="5">
        <f>(Table1[[#This Row],[TIER1_ELIGIBLE_PAX]]/Table1[[#This Row],[TOTAL_PAX]])</f>
        <v>0</v>
      </c>
      <c r="T8405" s="5">
        <f>(Table1[[#This Row],[TIER2_ELIGIBLE_PAX]]/Table1[[#This Row],[TOTAL_PAX]])</f>
        <v>5.5555555555555552E-2</v>
      </c>
      <c r="U8405" s="5">
        <f>(Table1[[#This Row],[TIER3_ELIGIBLE_PAX]]/Table1[[#This Row],[TOTAL_PAX]])</f>
        <v>0.20555555555555555</v>
      </c>
      <c r="V8405" s="8">
        <v>0.84193831913067096</v>
      </c>
    </row>
    <row r="8406" spans="1:22" x14ac:dyDescent="0.3">
      <c r="A8406" s="1">
        <v>45872</v>
      </c>
      <c r="B8406" s="2">
        <v>0.89861111111111114</v>
      </c>
      <c r="C8406" t="s">
        <v>34</v>
      </c>
      <c r="D8406" t="s">
        <v>18</v>
      </c>
      <c r="E8406" t="s">
        <v>4674</v>
      </c>
      <c r="F8406" t="s">
        <v>20</v>
      </c>
      <c r="G8406" t="s">
        <v>56</v>
      </c>
      <c r="H8406" t="s">
        <v>57</v>
      </c>
      <c r="I8406" t="s">
        <v>58</v>
      </c>
      <c r="J8406" t="s">
        <v>24</v>
      </c>
      <c r="K8406" t="s">
        <v>47</v>
      </c>
      <c r="L8406">
        <v>0</v>
      </c>
      <c r="M8406">
        <v>56</v>
      </c>
      <c r="N8406">
        <v>275</v>
      </c>
      <c r="O8406">
        <v>0</v>
      </c>
      <c r="P8406">
        <v>0</v>
      </c>
      <c r="Q8406">
        <v>7</v>
      </c>
      <c r="R8406">
        <f>SUM(Table1[[#This Row],[FIRST_CLASS_SEATS]:[ECONOMY_SEATS]])</f>
        <v>331</v>
      </c>
      <c r="S8406" s="5">
        <f>(Table1[[#This Row],[TIER1_ELIGIBLE_PAX]]/Table1[[#This Row],[TOTAL_PAX]])</f>
        <v>0</v>
      </c>
      <c r="T8406" s="5">
        <f>(Table1[[#This Row],[TIER2_ELIGIBLE_PAX]]/Table1[[#This Row],[TOTAL_PAX]])</f>
        <v>0</v>
      </c>
      <c r="U8406" s="5">
        <f>(Table1[[#This Row],[TIER3_ELIGIBLE_PAX]]/Table1[[#This Row],[TOTAL_PAX]])</f>
        <v>2.1148036253776436E-2</v>
      </c>
      <c r="V8406" s="8">
        <v>0.84211258197399341</v>
      </c>
    </row>
    <row r="8407" spans="1:22" x14ac:dyDescent="0.3">
      <c r="A8407" s="1">
        <v>45791</v>
      </c>
      <c r="B8407" s="2">
        <v>0.52569444444444446</v>
      </c>
      <c r="C8407" t="s">
        <v>48</v>
      </c>
      <c r="D8407" t="s">
        <v>18</v>
      </c>
      <c r="E8407" t="s">
        <v>1685</v>
      </c>
      <c r="F8407" t="s">
        <v>20</v>
      </c>
      <c r="G8407" t="s">
        <v>124</v>
      </c>
      <c r="H8407" t="s">
        <v>22</v>
      </c>
      <c r="I8407" t="s">
        <v>23</v>
      </c>
      <c r="J8407" t="s">
        <v>24</v>
      </c>
      <c r="K8407" t="s">
        <v>59</v>
      </c>
      <c r="L8407">
        <v>8</v>
      </c>
      <c r="M8407">
        <v>42</v>
      </c>
      <c r="N8407">
        <v>166</v>
      </c>
      <c r="O8407">
        <v>5</v>
      </c>
      <c r="P8407">
        <v>0</v>
      </c>
      <c r="Q8407">
        <v>7</v>
      </c>
      <c r="R8407">
        <f>SUM(Table1[[#This Row],[FIRST_CLASS_SEATS]:[ECONOMY_SEATS]])</f>
        <v>216</v>
      </c>
      <c r="S8407" s="5">
        <f>(Table1[[#This Row],[TIER1_ELIGIBLE_PAX]]/Table1[[#This Row],[TOTAL_PAX]])</f>
        <v>2.3148148148148147E-2</v>
      </c>
      <c r="T8407" s="5">
        <f>(Table1[[#This Row],[TIER2_ELIGIBLE_PAX]]/Table1[[#This Row],[TOTAL_PAX]])</f>
        <v>0</v>
      </c>
      <c r="U8407" s="5">
        <f>(Table1[[#This Row],[TIER3_ELIGIBLE_PAX]]/Table1[[#This Row],[TOTAL_PAX]])</f>
        <v>3.2407407407407406E-2</v>
      </c>
      <c r="V8407" s="8">
        <v>0.84221595857717158</v>
      </c>
    </row>
    <row r="8408" spans="1:22" x14ac:dyDescent="0.3">
      <c r="A8408" s="1">
        <v>45815</v>
      </c>
      <c r="B8408" s="2">
        <v>0.66805555555555551</v>
      </c>
      <c r="C8408" t="s">
        <v>17</v>
      </c>
      <c r="D8408" t="s">
        <v>18</v>
      </c>
      <c r="E8408" t="s">
        <v>2873</v>
      </c>
      <c r="F8408" t="s">
        <v>20</v>
      </c>
      <c r="G8408" t="s">
        <v>29</v>
      </c>
      <c r="H8408" t="s">
        <v>30</v>
      </c>
      <c r="I8408" t="s">
        <v>31</v>
      </c>
      <c r="J8408" t="s">
        <v>32</v>
      </c>
      <c r="K8408" t="s">
        <v>33</v>
      </c>
      <c r="L8408">
        <v>0</v>
      </c>
      <c r="M8408">
        <v>4</v>
      </c>
      <c r="N8408">
        <v>176</v>
      </c>
      <c r="O8408">
        <v>3</v>
      </c>
      <c r="P8408">
        <v>17</v>
      </c>
      <c r="Q8408">
        <v>56</v>
      </c>
      <c r="R8408">
        <f>SUM(Table1[[#This Row],[FIRST_CLASS_SEATS]:[ECONOMY_SEATS]])</f>
        <v>180</v>
      </c>
      <c r="S8408" s="5">
        <f>(Table1[[#This Row],[TIER1_ELIGIBLE_PAX]]/Table1[[#This Row],[TOTAL_PAX]])</f>
        <v>1.6666666666666666E-2</v>
      </c>
      <c r="T8408" s="5">
        <f>(Table1[[#This Row],[TIER2_ELIGIBLE_PAX]]/Table1[[#This Row],[TOTAL_PAX]])</f>
        <v>9.4444444444444442E-2</v>
      </c>
      <c r="U8408" s="5">
        <f>(Table1[[#This Row],[TIER3_ELIGIBLE_PAX]]/Table1[[#This Row],[TOTAL_PAX]])</f>
        <v>0.31111111111111112</v>
      </c>
      <c r="V8408" s="8">
        <v>0.84251989638778002</v>
      </c>
    </row>
    <row r="8409" spans="1:22" x14ac:dyDescent="0.3">
      <c r="A8409" s="1">
        <v>45796</v>
      </c>
      <c r="B8409" s="2">
        <v>0.35833333333333334</v>
      </c>
      <c r="C8409" t="s">
        <v>26</v>
      </c>
      <c r="D8409" t="s">
        <v>18</v>
      </c>
      <c r="E8409" t="s">
        <v>579</v>
      </c>
      <c r="F8409" t="s">
        <v>20</v>
      </c>
      <c r="G8409" t="s">
        <v>36</v>
      </c>
      <c r="H8409" t="s">
        <v>37</v>
      </c>
      <c r="I8409" t="s">
        <v>31</v>
      </c>
      <c r="J8409" t="s">
        <v>32</v>
      </c>
      <c r="K8409" t="s">
        <v>33</v>
      </c>
      <c r="L8409">
        <v>0</v>
      </c>
      <c r="M8409">
        <v>16</v>
      </c>
      <c r="N8409">
        <v>164</v>
      </c>
      <c r="O8409">
        <v>1</v>
      </c>
      <c r="P8409">
        <v>2</v>
      </c>
      <c r="Q8409">
        <v>13</v>
      </c>
      <c r="R8409">
        <f>SUM(Table1[[#This Row],[FIRST_CLASS_SEATS]:[ECONOMY_SEATS]])</f>
        <v>180</v>
      </c>
      <c r="S8409" s="5">
        <f>(Table1[[#This Row],[TIER1_ELIGIBLE_PAX]]/Table1[[#This Row],[TOTAL_PAX]])</f>
        <v>5.5555555555555558E-3</v>
      </c>
      <c r="T8409" s="5">
        <f>(Table1[[#This Row],[TIER2_ELIGIBLE_PAX]]/Table1[[#This Row],[TOTAL_PAX]])</f>
        <v>1.1111111111111112E-2</v>
      </c>
      <c r="U8409" s="5">
        <f>(Table1[[#This Row],[TIER3_ELIGIBLE_PAX]]/Table1[[#This Row],[TOTAL_PAX]])</f>
        <v>7.2222222222222215E-2</v>
      </c>
      <c r="V8409" s="8">
        <v>0.84255830740311044</v>
      </c>
    </row>
    <row r="8410" spans="1:22" x14ac:dyDescent="0.3">
      <c r="A8410" s="1">
        <v>45958</v>
      </c>
      <c r="B8410" s="2">
        <v>0.33541666666666664</v>
      </c>
      <c r="C8410" t="s">
        <v>26</v>
      </c>
      <c r="D8410" t="s">
        <v>18</v>
      </c>
      <c r="E8410" t="s">
        <v>5608</v>
      </c>
      <c r="F8410" t="s">
        <v>20</v>
      </c>
      <c r="G8410" t="s">
        <v>99</v>
      </c>
      <c r="H8410" t="s">
        <v>74</v>
      </c>
      <c r="I8410" t="s">
        <v>31</v>
      </c>
      <c r="J8410" t="s">
        <v>32</v>
      </c>
      <c r="K8410" t="s">
        <v>33</v>
      </c>
      <c r="L8410">
        <v>0</v>
      </c>
      <c r="M8410">
        <v>10</v>
      </c>
      <c r="N8410">
        <v>170</v>
      </c>
      <c r="O8410">
        <v>2</v>
      </c>
      <c r="P8410">
        <v>1</v>
      </c>
      <c r="Q8410">
        <v>12</v>
      </c>
      <c r="R8410">
        <f>SUM(Table1[[#This Row],[FIRST_CLASS_SEATS]:[ECONOMY_SEATS]])</f>
        <v>180</v>
      </c>
      <c r="S8410" s="5">
        <f>(Table1[[#This Row],[TIER1_ELIGIBLE_PAX]]/Table1[[#This Row],[TOTAL_PAX]])</f>
        <v>1.1111111111111112E-2</v>
      </c>
      <c r="T8410" s="5">
        <f>(Table1[[#This Row],[TIER2_ELIGIBLE_PAX]]/Table1[[#This Row],[TOTAL_PAX]])</f>
        <v>5.5555555555555558E-3</v>
      </c>
      <c r="U8410" s="5">
        <f>(Table1[[#This Row],[TIER3_ELIGIBLE_PAX]]/Table1[[#This Row],[TOTAL_PAX]])</f>
        <v>6.6666666666666666E-2</v>
      </c>
      <c r="V8410" s="8">
        <v>0.84260068269953936</v>
      </c>
    </row>
    <row r="8411" spans="1:22" x14ac:dyDescent="0.3">
      <c r="A8411" s="1">
        <v>45875</v>
      </c>
      <c r="B8411" s="2">
        <v>0.55208333333333337</v>
      </c>
      <c r="C8411" t="s">
        <v>48</v>
      </c>
      <c r="D8411" t="s">
        <v>18</v>
      </c>
      <c r="E8411" t="s">
        <v>6045</v>
      </c>
      <c r="F8411" t="s">
        <v>20</v>
      </c>
      <c r="G8411" t="s">
        <v>36</v>
      </c>
      <c r="H8411" t="s">
        <v>37</v>
      </c>
      <c r="I8411" t="s">
        <v>31</v>
      </c>
      <c r="J8411" t="s">
        <v>32</v>
      </c>
      <c r="K8411" t="s">
        <v>33</v>
      </c>
      <c r="L8411">
        <v>0</v>
      </c>
      <c r="M8411">
        <v>14</v>
      </c>
      <c r="N8411">
        <v>166</v>
      </c>
      <c r="O8411">
        <v>0</v>
      </c>
      <c r="P8411">
        <v>9</v>
      </c>
      <c r="Q8411">
        <v>34</v>
      </c>
      <c r="R8411">
        <f>SUM(Table1[[#This Row],[FIRST_CLASS_SEATS]:[ECONOMY_SEATS]])</f>
        <v>180</v>
      </c>
      <c r="S8411" s="5">
        <f>(Table1[[#This Row],[TIER1_ELIGIBLE_PAX]]/Table1[[#This Row],[TOTAL_PAX]])</f>
        <v>0</v>
      </c>
      <c r="T8411" s="5">
        <f>(Table1[[#This Row],[TIER2_ELIGIBLE_PAX]]/Table1[[#This Row],[TOTAL_PAX]])</f>
        <v>0.05</v>
      </c>
      <c r="U8411" s="5">
        <f>(Table1[[#This Row],[TIER3_ELIGIBLE_PAX]]/Table1[[#This Row],[TOTAL_PAX]])</f>
        <v>0.18888888888888888</v>
      </c>
      <c r="V8411" s="8">
        <v>0.84288232122196272</v>
      </c>
    </row>
    <row r="8412" spans="1:22" x14ac:dyDescent="0.3">
      <c r="A8412" s="1">
        <v>45822</v>
      </c>
      <c r="B8412" s="2">
        <v>0.57013888888888886</v>
      </c>
      <c r="C8412" t="s">
        <v>48</v>
      </c>
      <c r="D8412" t="s">
        <v>18</v>
      </c>
      <c r="E8412" t="s">
        <v>3474</v>
      </c>
      <c r="F8412" t="s">
        <v>20</v>
      </c>
      <c r="G8412" t="s">
        <v>21</v>
      </c>
      <c r="H8412" t="s">
        <v>22</v>
      </c>
      <c r="I8412" t="s">
        <v>23</v>
      </c>
      <c r="J8412" t="s">
        <v>24</v>
      </c>
      <c r="K8412" t="s">
        <v>25</v>
      </c>
      <c r="L8412">
        <v>0</v>
      </c>
      <c r="M8412">
        <v>48</v>
      </c>
      <c r="N8412">
        <v>224</v>
      </c>
      <c r="O8412">
        <v>2</v>
      </c>
      <c r="P8412">
        <v>10</v>
      </c>
      <c r="Q8412">
        <v>36</v>
      </c>
      <c r="R8412">
        <f>SUM(Table1[[#This Row],[FIRST_CLASS_SEATS]:[ECONOMY_SEATS]])</f>
        <v>272</v>
      </c>
      <c r="S8412" s="5">
        <f>(Table1[[#This Row],[TIER1_ELIGIBLE_PAX]]/Table1[[#This Row],[TOTAL_PAX]])</f>
        <v>7.3529411764705881E-3</v>
      </c>
      <c r="T8412" s="5">
        <f>(Table1[[#This Row],[TIER2_ELIGIBLE_PAX]]/Table1[[#This Row],[TOTAL_PAX]])</f>
        <v>3.6764705882352942E-2</v>
      </c>
      <c r="U8412" s="5">
        <f>(Table1[[#This Row],[TIER3_ELIGIBLE_PAX]]/Table1[[#This Row],[TOTAL_PAX]])</f>
        <v>0.13235294117647059</v>
      </c>
      <c r="V8412" s="8">
        <v>0.84294136691895205</v>
      </c>
    </row>
    <row r="8413" spans="1:22" x14ac:dyDescent="0.3">
      <c r="A8413" s="1">
        <v>45786</v>
      </c>
      <c r="B8413" s="2">
        <v>0.50624999999999998</v>
      </c>
      <c r="C8413" t="s">
        <v>48</v>
      </c>
      <c r="D8413" t="s">
        <v>18</v>
      </c>
      <c r="E8413" t="s">
        <v>990</v>
      </c>
      <c r="F8413" t="s">
        <v>20</v>
      </c>
      <c r="G8413" t="s">
        <v>62</v>
      </c>
      <c r="H8413" t="s">
        <v>63</v>
      </c>
      <c r="I8413" t="s">
        <v>31</v>
      </c>
      <c r="J8413" t="s">
        <v>32</v>
      </c>
      <c r="K8413" t="s">
        <v>33</v>
      </c>
      <c r="L8413">
        <v>0</v>
      </c>
      <c r="M8413">
        <v>13</v>
      </c>
      <c r="N8413">
        <v>167</v>
      </c>
      <c r="O8413">
        <v>0</v>
      </c>
      <c r="P8413">
        <v>12</v>
      </c>
      <c r="Q8413">
        <v>43</v>
      </c>
      <c r="R8413">
        <f>SUM(Table1[[#This Row],[FIRST_CLASS_SEATS]:[ECONOMY_SEATS]])</f>
        <v>180</v>
      </c>
      <c r="S8413" s="5">
        <f>(Table1[[#This Row],[TIER1_ELIGIBLE_PAX]]/Table1[[#This Row],[TOTAL_PAX]])</f>
        <v>0</v>
      </c>
      <c r="T8413" s="5">
        <f>(Table1[[#This Row],[TIER2_ELIGIBLE_PAX]]/Table1[[#This Row],[TOTAL_PAX]])</f>
        <v>6.6666666666666666E-2</v>
      </c>
      <c r="U8413" s="5">
        <f>(Table1[[#This Row],[TIER3_ELIGIBLE_PAX]]/Table1[[#This Row],[TOTAL_PAX]])</f>
        <v>0.2388888888888889</v>
      </c>
      <c r="V8413" s="8">
        <v>0.84310833754024028</v>
      </c>
    </row>
    <row r="8414" spans="1:22" x14ac:dyDescent="0.3">
      <c r="A8414" s="1">
        <v>45953</v>
      </c>
      <c r="B8414" s="2">
        <v>0.77222222222222225</v>
      </c>
      <c r="C8414" t="s">
        <v>34</v>
      </c>
      <c r="D8414" t="s">
        <v>18</v>
      </c>
      <c r="E8414" t="s">
        <v>4114</v>
      </c>
      <c r="F8414" t="s">
        <v>20</v>
      </c>
      <c r="G8414" t="s">
        <v>76</v>
      </c>
      <c r="H8414" t="s">
        <v>77</v>
      </c>
      <c r="I8414" t="s">
        <v>78</v>
      </c>
      <c r="J8414" t="s">
        <v>24</v>
      </c>
      <c r="K8414" t="s">
        <v>59</v>
      </c>
      <c r="L8414">
        <v>8</v>
      </c>
      <c r="M8414">
        <v>48</v>
      </c>
      <c r="N8414">
        <v>200</v>
      </c>
      <c r="O8414">
        <v>1</v>
      </c>
      <c r="P8414">
        <v>5</v>
      </c>
      <c r="Q8414">
        <v>23</v>
      </c>
      <c r="R8414">
        <f>SUM(Table1[[#This Row],[FIRST_CLASS_SEATS]:[ECONOMY_SEATS]])</f>
        <v>256</v>
      </c>
      <c r="S8414" s="5">
        <f>(Table1[[#This Row],[TIER1_ELIGIBLE_PAX]]/Table1[[#This Row],[TOTAL_PAX]])</f>
        <v>3.90625E-3</v>
      </c>
      <c r="T8414" s="5">
        <f>(Table1[[#This Row],[TIER2_ELIGIBLE_PAX]]/Table1[[#This Row],[TOTAL_PAX]])</f>
        <v>1.953125E-2</v>
      </c>
      <c r="U8414" s="5">
        <f>(Table1[[#This Row],[TIER3_ELIGIBLE_PAX]]/Table1[[#This Row],[TOTAL_PAX]])</f>
        <v>8.984375E-2</v>
      </c>
      <c r="V8414" s="8">
        <v>0.84315729876541323</v>
      </c>
    </row>
    <row r="8415" spans="1:22" x14ac:dyDescent="0.3">
      <c r="A8415" s="1">
        <v>45887</v>
      </c>
      <c r="B8415" s="2">
        <v>0.72499999999999998</v>
      </c>
      <c r="C8415" t="s">
        <v>17</v>
      </c>
      <c r="D8415" t="s">
        <v>18</v>
      </c>
      <c r="E8415" t="s">
        <v>5392</v>
      </c>
      <c r="F8415" t="s">
        <v>20</v>
      </c>
      <c r="G8415" t="s">
        <v>99</v>
      </c>
      <c r="H8415" t="s">
        <v>74</v>
      </c>
      <c r="I8415" t="s">
        <v>31</v>
      </c>
      <c r="J8415" t="s">
        <v>32</v>
      </c>
      <c r="K8415" t="s">
        <v>33</v>
      </c>
      <c r="L8415">
        <v>0</v>
      </c>
      <c r="M8415">
        <v>12</v>
      </c>
      <c r="N8415">
        <v>168</v>
      </c>
      <c r="O8415">
        <v>0</v>
      </c>
      <c r="P8415">
        <v>4</v>
      </c>
      <c r="Q8415">
        <v>20</v>
      </c>
      <c r="R8415">
        <f>SUM(Table1[[#This Row],[FIRST_CLASS_SEATS]:[ECONOMY_SEATS]])</f>
        <v>180</v>
      </c>
      <c r="S8415" s="5">
        <f>(Table1[[#This Row],[TIER1_ELIGIBLE_PAX]]/Table1[[#This Row],[TOTAL_PAX]])</f>
        <v>0</v>
      </c>
      <c r="T8415" s="5">
        <f>(Table1[[#This Row],[TIER2_ELIGIBLE_PAX]]/Table1[[#This Row],[TOTAL_PAX]])</f>
        <v>2.2222222222222223E-2</v>
      </c>
      <c r="U8415" s="5">
        <f>(Table1[[#This Row],[TIER3_ELIGIBLE_PAX]]/Table1[[#This Row],[TOTAL_PAX]])</f>
        <v>0.1111111111111111</v>
      </c>
      <c r="V8415" s="8">
        <v>0.84316487491723491</v>
      </c>
    </row>
    <row r="8416" spans="1:22" x14ac:dyDescent="0.3">
      <c r="A8416" s="1">
        <v>45818</v>
      </c>
      <c r="B8416" s="2">
        <v>0.70208333333333328</v>
      </c>
      <c r="C8416" t="s">
        <v>17</v>
      </c>
      <c r="D8416" t="s">
        <v>18</v>
      </c>
      <c r="E8416" t="s">
        <v>1318</v>
      </c>
      <c r="F8416" t="s">
        <v>20</v>
      </c>
      <c r="G8416" t="s">
        <v>54</v>
      </c>
      <c r="H8416" t="s">
        <v>30</v>
      </c>
      <c r="I8416" t="s">
        <v>31</v>
      </c>
      <c r="J8416" t="s">
        <v>32</v>
      </c>
      <c r="K8416" t="s">
        <v>33</v>
      </c>
      <c r="L8416">
        <v>0</v>
      </c>
      <c r="M8416">
        <v>8</v>
      </c>
      <c r="N8416">
        <v>172</v>
      </c>
      <c r="O8416">
        <v>1</v>
      </c>
      <c r="P8416">
        <v>11</v>
      </c>
      <c r="Q8416">
        <v>39</v>
      </c>
      <c r="R8416">
        <f>SUM(Table1[[#This Row],[FIRST_CLASS_SEATS]:[ECONOMY_SEATS]])</f>
        <v>180</v>
      </c>
      <c r="S8416" s="5">
        <f>(Table1[[#This Row],[TIER1_ELIGIBLE_PAX]]/Table1[[#This Row],[TOTAL_PAX]])</f>
        <v>5.5555555555555558E-3</v>
      </c>
      <c r="T8416" s="5">
        <f>(Table1[[#This Row],[TIER2_ELIGIBLE_PAX]]/Table1[[#This Row],[TOTAL_PAX]])</f>
        <v>6.1111111111111109E-2</v>
      </c>
      <c r="U8416" s="5">
        <f>(Table1[[#This Row],[TIER3_ELIGIBLE_PAX]]/Table1[[#This Row],[TOTAL_PAX]])</f>
        <v>0.21666666666666667</v>
      </c>
      <c r="V8416" s="8">
        <v>0.84341080798422385</v>
      </c>
    </row>
    <row r="8417" spans="1:22" x14ac:dyDescent="0.3">
      <c r="A8417" s="1">
        <v>45955</v>
      </c>
      <c r="B8417" s="2">
        <v>0.8041666666666667</v>
      </c>
      <c r="C8417" t="s">
        <v>34</v>
      </c>
      <c r="D8417" t="s">
        <v>18</v>
      </c>
      <c r="E8417" t="s">
        <v>1993</v>
      </c>
      <c r="F8417" t="s">
        <v>20</v>
      </c>
      <c r="G8417" t="s">
        <v>36</v>
      </c>
      <c r="H8417" t="s">
        <v>37</v>
      </c>
      <c r="I8417" t="s">
        <v>31</v>
      </c>
      <c r="J8417" t="s">
        <v>32</v>
      </c>
      <c r="K8417" t="s">
        <v>33</v>
      </c>
      <c r="L8417">
        <v>0</v>
      </c>
      <c r="M8417">
        <v>17</v>
      </c>
      <c r="N8417">
        <v>163</v>
      </c>
      <c r="O8417">
        <v>0</v>
      </c>
      <c r="P8417">
        <v>0</v>
      </c>
      <c r="Q8417">
        <v>0</v>
      </c>
      <c r="R8417">
        <f>SUM(Table1[[#This Row],[FIRST_CLASS_SEATS]:[ECONOMY_SEATS]])</f>
        <v>180</v>
      </c>
      <c r="S8417" s="5">
        <f>(Table1[[#This Row],[TIER1_ELIGIBLE_PAX]]/Table1[[#This Row],[TOTAL_PAX]])</f>
        <v>0</v>
      </c>
      <c r="T8417" s="5">
        <f>(Table1[[#This Row],[TIER2_ELIGIBLE_PAX]]/Table1[[#This Row],[TOTAL_PAX]])</f>
        <v>0</v>
      </c>
      <c r="U8417" s="5">
        <f>(Table1[[#This Row],[TIER3_ELIGIBLE_PAX]]/Table1[[#This Row],[TOTAL_PAX]])</f>
        <v>0</v>
      </c>
      <c r="V8417" s="8">
        <v>0.84352157331155564</v>
      </c>
    </row>
    <row r="8418" spans="1:22" x14ac:dyDescent="0.3">
      <c r="A8418" s="1">
        <v>45815</v>
      </c>
      <c r="B8418" s="2">
        <v>0.80972222222222223</v>
      </c>
      <c r="C8418" t="s">
        <v>34</v>
      </c>
      <c r="D8418" t="s">
        <v>18</v>
      </c>
      <c r="E8418" t="s">
        <v>5487</v>
      </c>
      <c r="F8418" t="s">
        <v>20</v>
      </c>
      <c r="G8418" t="s">
        <v>40</v>
      </c>
      <c r="H8418" t="s">
        <v>41</v>
      </c>
      <c r="I8418" t="s">
        <v>31</v>
      </c>
      <c r="J8418" t="s">
        <v>32</v>
      </c>
      <c r="K8418" t="s">
        <v>33</v>
      </c>
      <c r="L8418">
        <v>0</v>
      </c>
      <c r="M8418">
        <v>10</v>
      </c>
      <c r="N8418">
        <v>170</v>
      </c>
      <c r="O8418">
        <v>1</v>
      </c>
      <c r="P8418">
        <v>12</v>
      </c>
      <c r="Q8418">
        <v>43</v>
      </c>
      <c r="R8418">
        <f>SUM(Table1[[#This Row],[FIRST_CLASS_SEATS]:[ECONOMY_SEATS]])</f>
        <v>180</v>
      </c>
      <c r="S8418" s="5">
        <f>(Table1[[#This Row],[TIER1_ELIGIBLE_PAX]]/Table1[[#This Row],[TOTAL_PAX]])</f>
        <v>5.5555555555555558E-3</v>
      </c>
      <c r="T8418" s="5">
        <f>(Table1[[#This Row],[TIER2_ELIGIBLE_PAX]]/Table1[[#This Row],[TOTAL_PAX]])</f>
        <v>6.6666666666666666E-2</v>
      </c>
      <c r="U8418" s="5">
        <f>(Table1[[#This Row],[TIER3_ELIGIBLE_PAX]]/Table1[[#This Row],[TOTAL_PAX]])</f>
        <v>0.2388888888888889</v>
      </c>
      <c r="V8418" s="8">
        <v>0.84375170849904946</v>
      </c>
    </row>
    <row r="8419" spans="1:22" x14ac:dyDescent="0.3">
      <c r="A8419" s="1">
        <v>45807</v>
      </c>
      <c r="B8419" s="2">
        <v>0.38333333333333336</v>
      </c>
      <c r="C8419" t="s">
        <v>26</v>
      </c>
      <c r="D8419" t="s">
        <v>18</v>
      </c>
      <c r="E8419" t="s">
        <v>5533</v>
      </c>
      <c r="F8419" t="s">
        <v>20</v>
      </c>
      <c r="G8419" t="s">
        <v>71</v>
      </c>
      <c r="H8419" t="s">
        <v>22</v>
      </c>
      <c r="I8419" t="s">
        <v>23</v>
      </c>
      <c r="J8419" t="s">
        <v>24</v>
      </c>
      <c r="K8419" t="s">
        <v>80</v>
      </c>
      <c r="L8419">
        <v>14</v>
      </c>
      <c r="M8419">
        <v>97</v>
      </c>
      <c r="N8419">
        <v>358</v>
      </c>
      <c r="O8419">
        <v>2</v>
      </c>
      <c r="P8419">
        <v>9</v>
      </c>
      <c r="Q8419">
        <v>35</v>
      </c>
      <c r="R8419">
        <f>SUM(Table1[[#This Row],[FIRST_CLASS_SEATS]:[ECONOMY_SEATS]])</f>
        <v>469</v>
      </c>
      <c r="S8419" s="5">
        <f>(Table1[[#This Row],[TIER1_ELIGIBLE_PAX]]/Table1[[#This Row],[TOTAL_PAX]])</f>
        <v>4.2643923240938165E-3</v>
      </c>
      <c r="T8419" s="5">
        <f>(Table1[[#This Row],[TIER2_ELIGIBLE_PAX]]/Table1[[#This Row],[TOTAL_PAX]])</f>
        <v>1.9189765458422176E-2</v>
      </c>
      <c r="U8419" s="5">
        <f>(Table1[[#This Row],[TIER3_ELIGIBLE_PAX]]/Table1[[#This Row],[TOTAL_PAX]])</f>
        <v>7.4626865671641784E-2</v>
      </c>
      <c r="V8419" s="8">
        <v>0.84404962103265579</v>
      </c>
    </row>
    <row r="8420" spans="1:22" x14ac:dyDescent="0.3">
      <c r="A8420" s="1">
        <v>45902</v>
      </c>
      <c r="B8420" s="2">
        <v>0.64861111111111114</v>
      </c>
      <c r="C8420" t="s">
        <v>17</v>
      </c>
      <c r="D8420" t="s">
        <v>18</v>
      </c>
      <c r="E8420" t="s">
        <v>800</v>
      </c>
      <c r="F8420" t="s">
        <v>20</v>
      </c>
      <c r="G8420" t="s">
        <v>46</v>
      </c>
      <c r="H8420" t="s">
        <v>22</v>
      </c>
      <c r="I8420" t="s">
        <v>23</v>
      </c>
      <c r="J8420" t="s">
        <v>24</v>
      </c>
      <c r="K8420" t="s">
        <v>59</v>
      </c>
      <c r="L8420">
        <v>0</v>
      </c>
      <c r="M8420">
        <v>35</v>
      </c>
      <c r="N8420">
        <v>179</v>
      </c>
      <c r="O8420">
        <v>1</v>
      </c>
      <c r="P8420">
        <v>0</v>
      </c>
      <c r="Q8420">
        <v>6</v>
      </c>
      <c r="R8420">
        <f>SUM(Table1[[#This Row],[FIRST_CLASS_SEATS]:[ECONOMY_SEATS]])</f>
        <v>214</v>
      </c>
      <c r="S8420" s="5">
        <f>(Table1[[#This Row],[TIER1_ELIGIBLE_PAX]]/Table1[[#This Row],[TOTAL_PAX]])</f>
        <v>4.6728971962616819E-3</v>
      </c>
      <c r="T8420" s="5">
        <f>(Table1[[#This Row],[TIER2_ELIGIBLE_PAX]]/Table1[[#This Row],[TOTAL_PAX]])</f>
        <v>0</v>
      </c>
      <c r="U8420" s="5">
        <f>(Table1[[#This Row],[TIER3_ELIGIBLE_PAX]]/Table1[[#This Row],[TOTAL_PAX]])</f>
        <v>2.8037383177570093E-2</v>
      </c>
      <c r="V8420" s="8">
        <v>0.8440973270214156</v>
      </c>
    </row>
    <row r="8421" spans="1:22" x14ac:dyDescent="0.3">
      <c r="A8421" s="1">
        <v>45765</v>
      </c>
      <c r="B8421" s="2">
        <v>0.34861111111111109</v>
      </c>
      <c r="C8421" t="s">
        <v>26</v>
      </c>
      <c r="D8421" t="s">
        <v>18</v>
      </c>
      <c r="E8421" t="s">
        <v>3280</v>
      </c>
      <c r="F8421" t="s">
        <v>20</v>
      </c>
      <c r="G8421" t="s">
        <v>73</v>
      </c>
      <c r="H8421" t="s">
        <v>74</v>
      </c>
      <c r="I8421" t="s">
        <v>31</v>
      </c>
      <c r="J8421" t="s">
        <v>32</v>
      </c>
      <c r="K8421" t="s">
        <v>33</v>
      </c>
      <c r="L8421">
        <v>0</v>
      </c>
      <c r="M8421">
        <v>13</v>
      </c>
      <c r="N8421">
        <v>167</v>
      </c>
      <c r="O8421">
        <v>2</v>
      </c>
      <c r="P8421">
        <v>4</v>
      </c>
      <c r="Q8421">
        <v>21</v>
      </c>
      <c r="R8421">
        <f>SUM(Table1[[#This Row],[FIRST_CLASS_SEATS]:[ECONOMY_SEATS]])</f>
        <v>180</v>
      </c>
      <c r="S8421" s="5">
        <f>(Table1[[#This Row],[TIER1_ELIGIBLE_PAX]]/Table1[[#This Row],[TOTAL_PAX]])</f>
        <v>1.1111111111111112E-2</v>
      </c>
      <c r="T8421" s="5">
        <f>(Table1[[#This Row],[TIER2_ELIGIBLE_PAX]]/Table1[[#This Row],[TOTAL_PAX]])</f>
        <v>2.2222222222222223E-2</v>
      </c>
      <c r="U8421" s="5">
        <f>(Table1[[#This Row],[TIER3_ELIGIBLE_PAX]]/Table1[[#This Row],[TOTAL_PAX]])</f>
        <v>0.11666666666666667</v>
      </c>
      <c r="V8421" s="8">
        <v>0.84424080591058537</v>
      </c>
    </row>
    <row r="8422" spans="1:22" x14ac:dyDescent="0.3">
      <c r="A8422" s="1">
        <v>45936</v>
      </c>
      <c r="B8422" s="2">
        <v>0.93680555555555556</v>
      </c>
      <c r="C8422" t="s">
        <v>34</v>
      </c>
      <c r="D8422" t="s">
        <v>18</v>
      </c>
      <c r="E8422" t="s">
        <v>2326</v>
      </c>
      <c r="F8422" t="s">
        <v>20</v>
      </c>
      <c r="G8422" t="s">
        <v>73</v>
      </c>
      <c r="H8422" t="s">
        <v>74</v>
      </c>
      <c r="I8422" t="s">
        <v>31</v>
      </c>
      <c r="J8422" t="s">
        <v>32</v>
      </c>
      <c r="K8422" t="s">
        <v>33</v>
      </c>
      <c r="L8422">
        <v>0</v>
      </c>
      <c r="M8422">
        <v>15</v>
      </c>
      <c r="N8422">
        <v>165</v>
      </c>
      <c r="O8422">
        <v>0</v>
      </c>
      <c r="P8422">
        <v>8</v>
      </c>
      <c r="Q8422">
        <v>30</v>
      </c>
      <c r="R8422">
        <f>SUM(Table1[[#This Row],[FIRST_CLASS_SEATS]:[ECONOMY_SEATS]])</f>
        <v>180</v>
      </c>
      <c r="S8422" s="5">
        <f>(Table1[[#This Row],[TIER1_ELIGIBLE_PAX]]/Table1[[#This Row],[TOTAL_PAX]])</f>
        <v>0</v>
      </c>
      <c r="T8422" s="5">
        <f>(Table1[[#This Row],[TIER2_ELIGIBLE_PAX]]/Table1[[#This Row],[TOTAL_PAX]])</f>
        <v>4.4444444444444446E-2</v>
      </c>
      <c r="U8422" s="5">
        <f>(Table1[[#This Row],[TIER3_ELIGIBLE_PAX]]/Table1[[#This Row],[TOTAL_PAX]])</f>
        <v>0.16666666666666666</v>
      </c>
      <c r="V8422" s="8">
        <v>0.84425105957664304</v>
      </c>
    </row>
    <row r="8423" spans="1:22" x14ac:dyDescent="0.3">
      <c r="A8423" s="1">
        <v>45910</v>
      </c>
      <c r="B8423" s="2">
        <v>0.875</v>
      </c>
      <c r="C8423" t="s">
        <v>34</v>
      </c>
      <c r="D8423" t="s">
        <v>18</v>
      </c>
      <c r="E8423" t="s">
        <v>1268</v>
      </c>
      <c r="F8423" t="s">
        <v>20</v>
      </c>
      <c r="G8423" t="s">
        <v>46</v>
      </c>
      <c r="H8423" t="s">
        <v>22</v>
      </c>
      <c r="I8423" t="s">
        <v>23</v>
      </c>
      <c r="J8423" t="s">
        <v>24</v>
      </c>
      <c r="K8423" t="s">
        <v>59</v>
      </c>
      <c r="L8423">
        <v>0</v>
      </c>
      <c r="M8423">
        <v>31</v>
      </c>
      <c r="N8423">
        <v>173</v>
      </c>
      <c r="O8423">
        <v>2</v>
      </c>
      <c r="P8423">
        <v>2</v>
      </c>
      <c r="Q8423">
        <v>13</v>
      </c>
      <c r="R8423">
        <f>SUM(Table1[[#This Row],[FIRST_CLASS_SEATS]:[ECONOMY_SEATS]])</f>
        <v>204</v>
      </c>
      <c r="S8423" s="5">
        <f>(Table1[[#This Row],[TIER1_ELIGIBLE_PAX]]/Table1[[#This Row],[TOTAL_PAX]])</f>
        <v>9.8039215686274508E-3</v>
      </c>
      <c r="T8423" s="5">
        <f>(Table1[[#This Row],[TIER2_ELIGIBLE_PAX]]/Table1[[#This Row],[TOTAL_PAX]])</f>
        <v>9.8039215686274508E-3</v>
      </c>
      <c r="U8423" s="5">
        <f>(Table1[[#This Row],[TIER3_ELIGIBLE_PAX]]/Table1[[#This Row],[TOTAL_PAX]])</f>
        <v>6.3725490196078427E-2</v>
      </c>
      <c r="V8423" s="8">
        <v>0.84437460509211126</v>
      </c>
    </row>
    <row r="8424" spans="1:22" x14ac:dyDescent="0.3">
      <c r="A8424" s="1">
        <v>45812</v>
      </c>
      <c r="B8424" s="2">
        <v>0.72569444444444442</v>
      </c>
      <c r="C8424" t="s">
        <v>17</v>
      </c>
      <c r="D8424" t="s">
        <v>18</v>
      </c>
      <c r="E8424" t="s">
        <v>2697</v>
      </c>
      <c r="F8424" t="s">
        <v>20</v>
      </c>
      <c r="G8424" t="s">
        <v>73</v>
      </c>
      <c r="H8424" t="s">
        <v>74</v>
      </c>
      <c r="I8424" t="s">
        <v>31</v>
      </c>
      <c r="J8424" t="s">
        <v>32</v>
      </c>
      <c r="K8424" t="s">
        <v>33</v>
      </c>
      <c r="L8424">
        <v>0</v>
      </c>
      <c r="M8424">
        <v>15</v>
      </c>
      <c r="N8424">
        <v>165</v>
      </c>
      <c r="O8424">
        <v>2</v>
      </c>
      <c r="P8424">
        <v>0</v>
      </c>
      <c r="Q8424">
        <v>9</v>
      </c>
      <c r="R8424">
        <f>SUM(Table1[[#This Row],[FIRST_CLASS_SEATS]:[ECONOMY_SEATS]])</f>
        <v>180</v>
      </c>
      <c r="S8424" s="5">
        <f>(Table1[[#This Row],[TIER1_ELIGIBLE_PAX]]/Table1[[#This Row],[TOTAL_PAX]])</f>
        <v>1.1111111111111112E-2</v>
      </c>
      <c r="T8424" s="5">
        <f>(Table1[[#This Row],[TIER2_ELIGIBLE_PAX]]/Table1[[#This Row],[TOTAL_PAX]])</f>
        <v>0</v>
      </c>
      <c r="U8424" s="5">
        <f>(Table1[[#This Row],[TIER3_ELIGIBLE_PAX]]/Table1[[#This Row],[TOTAL_PAX]])</f>
        <v>0.05</v>
      </c>
      <c r="V8424" s="8">
        <v>0.84447129765630258</v>
      </c>
    </row>
    <row r="8425" spans="1:22" x14ac:dyDescent="0.3">
      <c r="A8425" s="1">
        <v>45778</v>
      </c>
      <c r="B8425" s="2">
        <v>0.36875000000000002</v>
      </c>
      <c r="C8425" t="s">
        <v>26</v>
      </c>
      <c r="D8425" t="s">
        <v>18</v>
      </c>
      <c r="E8425" t="s">
        <v>1185</v>
      </c>
      <c r="F8425" t="s">
        <v>20</v>
      </c>
      <c r="G8425" t="s">
        <v>76</v>
      </c>
      <c r="H8425" t="s">
        <v>77</v>
      </c>
      <c r="I8425" t="s">
        <v>78</v>
      </c>
      <c r="J8425" t="s">
        <v>24</v>
      </c>
      <c r="K8425" t="s">
        <v>59</v>
      </c>
      <c r="L8425">
        <v>0</v>
      </c>
      <c r="M8425">
        <v>31</v>
      </c>
      <c r="N8425">
        <v>173</v>
      </c>
      <c r="O8425">
        <v>0</v>
      </c>
      <c r="P8425">
        <v>16</v>
      </c>
      <c r="Q8425">
        <v>54</v>
      </c>
      <c r="R8425">
        <f>SUM(Table1[[#This Row],[FIRST_CLASS_SEATS]:[ECONOMY_SEATS]])</f>
        <v>204</v>
      </c>
      <c r="S8425" s="5">
        <f>(Table1[[#This Row],[TIER1_ELIGIBLE_PAX]]/Table1[[#This Row],[TOTAL_PAX]])</f>
        <v>0</v>
      </c>
      <c r="T8425" s="5">
        <f>(Table1[[#This Row],[TIER2_ELIGIBLE_PAX]]/Table1[[#This Row],[TOTAL_PAX]])</f>
        <v>7.8431372549019607E-2</v>
      </c>
      <c r="U8425" s="5">
        <f>(Table1[[#This Row],[TIER3_ELIGIBLE_PAX]]/Table1[[#This Row],[TOTAL_PAX]])</f>
        <v>0.26470588235294118</v>
      </c>
      <c r="V8425" s="8">
        <v>0.84448360270057521</v>
      </c>
    </row>
    <row r="8426" spans="1:22" x14ac:dyDescent="0.3">
      <c r="A8426" s="1">
        <v>45800</v>
      </c>
      <c r="B8426" s="2">
        <v>0.71875</v>
      </c>
      <c r="C8426" t="s">
        <v>17</v>
      </c>
      <c r="D8426" t="s">
        <v>18</v>
      </c>
      <c r="E8426" t="s">
        <v>4601</v>
      </c>
      <c r="F8426" t="s">
        <v>20</v>
      </c>
      <c r="G8426" t="s">
        <v>124</v>
      </c>
      <c r="H8426" t="s">
        <v>22</v>
      </c>
      <c r="I8426" t="s">
        <v>23</v>
      </c>
      <c r="J8426" t="s">
        <v>24</v>
      </c>
      <c r="K8426" t="s">
        <v>59</v>
      </c>
      <c r="L8426">
        <v>8</v>
      </c>
      <c r="M8426">
        <v>48</v>
      </c>
      <c r="N8426">
        <v>200</v>
      </c>
      <c r="O8426">
        <v>0</v>
      </c>
      <c r="P8426">
        <v>14</v>
      </c>
      <c r="Q8426">
        <v>49</v>
      </c>
      <c r="R8426">
        <f>SUM(Table1[[#This Row],[FIRST_CLASS_SEATS]:[ECONOMY_SEATS]])</f>
        <v>256</v>
      </c>
      <c r="S8426" s="5">
        <f>(Table1[[#This Row],[TIER1_ELIGIBLE_PAX]]/Table1[[#This Row],[TOTAL_PAX]])</f>
        <v>0</v>
      </c>
      <c r="T8426" s="5">
        <f>(Table1[[#This Row],[TIER2_ELIGIBLE_PAX]]/Table1[[#This Row],[TOTAL_PAX]])</f>
        <v>5.46875E-2</v>
      </c>
      <c r="U8426" s="5">
        <f>(Table1[[#This Row],[TIER3_ELIGIBLE_PAX]]/Table1[[#This Row],[TOTAL_PAX]])</f>
        <v>0.19140625</v>
      </c>
      <c r="V8426" s="8">
        <v>0.84452647775231282</v>
      </c>
    </row>
    <row r="8427" spans="1:22" x14ac:dyDescent="0.3">
      <c r="A8427" s="1">
        <v>45907</v>
      </c>
      <c r="B8427" s="2">
        <v>0.41944444444444445</v>
      </c>
      <c r="C8427" t="s">
        <v>26</v>
      </c>
      <c r="D8427" t="s">
        <v>18</v>
      </c>
      <c r="E8427" t="s">
        <v>815</v>
      </c>
      <c r="F8427" t="s">
        <v>20</v>
      </c>
      <c r="G8427" t="s">
        <v>40</v>
      </c>
      <c r="H8427" t="s">
        <v>41</v>
      </c>
      <c r="I8427" t="s">
        <v>31</v>
      </c>
      <c r="J8427" t="s">
        <v>32</v>
      </c>
      <c r="K8427" t="s">
        <v>33</v>
      </c>
      <c r="L8427">
        <v>0</v>
      </c>
      <c r="M8427">
        <v>13</v>
      </c>
      <c r="N8427">
        <v>167</v>
      </c>
      <c r="O8427">
        <v>0</v>
      </c>
      <c r="P8427">
        <v>9</v>
      </c>
      <c r="Q8427">
        <v>34</v>
      </c>
      <c r="R8427">
        <f>SUM(Table1[[#This Row],[FIRST_CLASS_SEATS]:[ECONOMY_SEATS]])</f>
        <v>180</v>
      </c>
      <c r="S8427" s="5">
        <f>(Table1[[#This Row],[TIER1_ELIGIBLE_PAX]]/Table1[[#This Row],[TOTAL_PAX]])</f>
        <v>0</v>
      </c>
      <c r="T8427" s="5">
        <f>(Table1[[#This Row],[TIER2_ELIGIBLE_PAX]]/Table1[[#This Row],[TOTAL_PAX]])</f>
        <v>0.05</v>
      </c>
      <c r="U8427" s="5">
        <f>(Table1[[#This Row],[TIER3_ELIGIBLE_PAX]]/Table1[[#This Row],[TOTAL_PAX]])</f>
        <v>0.18888888888888888</v>
      </c>
      <c r="V8427" s="8">
        <v>0.84463787136924207</v>
      </c>
    </row>
    <row r="8428" spans="1:22" x14ac:dyDescent="0.3">
      <c r="A8428" s="1">
        <v>45842</v>
      </c>
      <c r="B8428" s="2">
        <v>0.54027777777777775</v>
      </c>
      <c r="C8428" t="s">
        <v>48</v>
      </c>
      <c r="D8428" t="s">
        <v>18</v>
      </c>
      <c r="E8428" t="s">
        <v>1337</v>
      </c>
      <c r="F8428" t="s">
        <v>20</v>
      </c>
      <c r="G8428" t="s">
        <v>29</v>
      </c>
      <c r="H8428" t="s">
        <v>30</v>
      </c>
      <c r="I8428" t="s">
        <v>31</v>
      </c>
      <c r="J8428" t="s">
        <v>32</v>
      </c>
      <c r="K8428" t="s">
        <v>33</v>
      </c>
      <c r="L8428">
        <v>0</v>
      </c>
      <c r="M8428">
        <v>13</v>
      </c>
      <c r="N8428">
        <v>167</v>
      </c>
      <c r="O8428">
        <v>2</v>
      </c>
      <c r="P8428">
        <v>13</v>
      </c>
      <c r="Q8428">
        <v>44</v>
      </c>
      <c r="R8428">
        <f>SUM(Table1[[#This Row],[FIRST_CLASS_SEATS]:[ECONOMY_SEATS]])</f>
        <v>180</v>
      </c>
      <c r="S8428" s="5">
        <f>(Table1[[#This Row],[TIER1_ELIGIBLE_PAX]]/Table1[[#This Row],[TOTAL_PAX]])</f>
        <v>1.1111111111111112E-2</v>
      </c>
      <c r="T8428" s="5">
        <f>(Table1[[#This Row],[TIER2_ELIGIBLE_PAX]]/Table1[[#This Row],[TOTAL_PAX]])</f>
        <v>7.2222222222222215E-2</v>
      </c>
      <c r="U8428" s="5">
        <f>(Table1[[#This Row],[TIER3_ELIGIBLE_PAX]]/Table1[[#This Row],[TOTAL_PAX]])</f>
        <v>0.24444444444444444</v>
      </c>
      <c r="V8428" s="8">
        <v>0.8446992121129614</v>
      </c>
    </row>
    <row r="8429" spans="1:22" x14ac:dyDescent="0.3">
      <c r="A8429" s="1">
        <v>45891</v>
      </c>
      <c r="B8429" s="2">
        <v>0.8354166666666667</v>
      </c>
      <c r="C8429" t="s">
        <v>34</v>
      </c>
      <c r="D8429" t="s">
        <v>18</v>
      </c>
      <c r="E8429" t="s">
        <v>3973</v>
      </c>
      <c r="F8429" t="s">
        <v>20</v>
      </c>
      <c r="G8429" t="s">
        <v>76</v>
      </c>
      <c r="H8429" t="s">
        <v>77</v>
      </c>
      <c r="I8429" t="s">
        <v>78</v>
      </c>
      <c r="J8429" t="s">
        <v>24</v>
      </c>
      <c r="K8429" t="s">
        <v>25</v>
      </c>
      <c r="L8429">
        <v>0</v>
      </c>
      <c r="M8429">
        <v>48</v>
      </c>
      <c r="N8429">
        <v>224</v>
      </c>
      <c r="O8429">
        <v>0</v>
      </c>
      <c r="P8429">
        <v>9</v>
      </c>
      <c r="Q8429">
        <v>32</v>
      </c>
      <c r="R8429">
        <f>SUM(Table1[[#This Row],[FIRST_CLASS_SEATS]:[ECONOMY_SEATS]])</f>
        <v>272</v>
      </c>
      <c r="S8429" s="5">
        <f>(Table1[[#This Row],[TIER1_ELIGIBLE_PAX]]/Table1[[#This Row],[TOTAL_PAX]])</f>
        <v>0</v>
      </c>
      <c r="T8429" s="5">
        <f>(Table1[[#This Row],[TIER2_ELIGIBLE_PAX]]/Table1[[#This Row],[TOTAL_PAX]])</f>
        <v>3.3088235294117647E-2</v>
      </c>
      <c r="U8429" s="5">
        <f>(Table1[[#This Row],[TIER3_ELIGIBLE_PAX]]/Table1[[#This Row],[TOTAL_PAX]])</f>
        <v>0.11764705882352941</v>
      </c>
      <c r="V8429" s="8">
        <v>0.8447228602817527</v>
      </c>
    </row>
    <row r="8430" spans="1:22" x14ac:dyDescent="0.3">
      <c r="A8430" s="1">
        <v>45898</v>
      </c>
      <c r="B8430" s="2">
        <v>0.29305555555555557</v>
      </c>
      <c r="C8430" t="s">
        <v>26</v>
      </c>
      <c r="D8430" t="s">
        <v>18</v>
      </c>
      <c r="E8430" t="s">
        <v>463</v>
      </c>
      <c r="F8430" t="s">
        <v>20</v>
      </c>
      <c r="G8430" t="s">
        <v>40</v>
      </c>
      <c r="H8430" t="s">
        <v>41</v>
      </c>
      <c r="I8430" t="s">
        <v>31</v>
      </c>
      <c r="J8430" t="s">
        <v>32</v>
      </c>
      <c r="K8430" t="s">
        <v>33</v>
      </c>
      <c r="L8430">
        <v>0</v>
      </c>
      <c r="M8430">
        <v>5</v>
      </c>
      <c r="N8430">
        <v>175</v>
      </c>
      <c r="O8430">
        <v>0</v>
      </c>
      <c r="P8430">
        <v>16</v>
      </c>
      <c r="Q8430">
        <v>54</v>
      </c>
      <c r="R8430">
        <f>SUM(Table1[[#This Row],[FIRST_CLASS_SEATS]:[ECONOMY_SEATS]])</f>
        <v>180</v>
      </c>
      <c r="S8430" s="5">
        <f>(Table1[[#This Row],[TIER1_ELIGIBLE_PAX]]/Table1[[#This Row],[TOTAL_PAX]])</f>
        <v>0</v>
      </c>
      <c r="T8430" s="5">
        <f>(Table1[[#This Row],[TIER2_ELIGIBLE_PAX]]/Table1[[#This Row],[TOTAL_PAX]])</f>
        <v>8.8888888888888892E-2</v>
      </c>
      <c r="U8430" s="5">
        <f>(Table1[[#This Row],[TIER3_ELIGIBLE_PAX]]/Table1[[#This Row],[TOTAL_PAX]])</f>
        <v>0.3</v>
      </c>
      <c r="V8430" s="8">
        <v>0.84487466949167178</v>
      </c>
    </row>
    <row r="8431" spans="1:22" x14ac:dyDescent="0.3">
      <c r="A8431" s="1">
        <v>45852</v>
      </c>
      <c r="B8431" s="2">
        <v>0.94305555555555554</v>
      </c>
      <c r="C8431" t="s">
        <v>34</v>
      </c>
      <c r="D8431" t="s">
        <v>18</v>
      </c>
      <c r="E8431" t="s">
        <v>1997</v>
      </c>
      <c r="F8431" t="s">
        <v>20</v>
      </c>
      <c r="G8431" t="s">
        <v>21</v>
      </c>
      <c r="H8431" t="s">
        <v>22</v>
      </c>
      <c r="I8431" t="s">
        <v>23</v>
      </c>
      <c r="J8431" t="s">
        <v>24</v>
      </c>
      <c r="K8431" t="s">
        <v>47</v>
      </c>
      <c r="L8431">
        <v>0</v>
      </c>
      <c r="M8431">
        <v>56</v>
      </c>
      <c r="N8431">
        <v>275</v>
      </c>
      <c r="O8431">
        <v>1</v>
      </c>
      <c r="P8431">
        <v>0</v>
      </c>
      <c r="Q8431">
        <v>5</v>
      </c>
      <c r="R8431">
        <f>SUM(Table1[[#This Row],[FIRST_CLASS_SEATS]:[ECONOMY_SEATS]])</f>
        <v>331</v>
      </c>
      <c r="S8431" s="5">
        <f>(Table1[[#This Row],[TIER1_ELIGIBLE_PAX]]/Table1[[#This Row],[TOTAL_PAX]])</f>
        <v>3.0211480362537764E-3</v>
      </c>
      <c r="T8431" s="5">
        <f>(Table1[[#This Row],[TIER2_ELIGIBLE_PAX]]/Table1[[#This Row],[TOTAL_PAX]])</f>
        <v>0</v>
      </c>
      <c r="U8431" s="5">
        <f>(Table1[[#This Row],[TIER3_ELIGIBLE_PAX]]/Table1[[#This Row],[TOTAL_PAX]])</f>
        <v>1.5105740181268883E-2</v>
      </c>
      <c r="V8431" s="8">
        <v>0.84494158068978253</v>
      </c>
    </row>
    <row r="8432" spans="1:22" x14ac:dyDescent="0.3">
      <c r="A8432" s="1">
        <v>45926</v>
      </c>
      <c r="B8432" s="2">
        <v>0.36736111111111114</v>
      </c>
      <c r="C8432" t="s">
        <v>26</v>
      </c>
      <c r="D8432" t="s">
        <v>18</v>
      </c>
      <c r="E8432" t="s">
        <v>4264</v>
      </c>
      <c r="F8432" t="s">
        <v>20</v>
      </c>
      <c r="G8432" t="s">
        <v>46</v>
      </c>
      <c r="H8432" t="s">
        <v>22</v>
      </c>
      <c r="I8432" t="s">
        <v>23</v>
      </c>
      <c r="J8432" t="s">
        <v>24</v>
      </c>
      <c r="K8432" t="s">
        <v>47</v>
      </c>
      <c r="L8432">
        <v>0</v>
      </c>
      <c r="M8432">
        <v>56</v>
      </c>
      <c r="N8432">
        <v>275</v>
      </c>
      <c r="O8432">
        <v>0</v>
      </c>
      <c r="P8432">
        <v>7</v>
      </c>
      <c r="Q8432">
        <v>29</v>
      </c>
      <c r="R8432">
        <f>SUM(Table1[[#This Row],[FIRST_CLASS_SEATS]:[ECONOMY_SEATS]])</f>
        <v>331</v>
      </c>
      <c r="S8432" s="5">
        <f>(Table1[[#This Row],[TIER1_ELIGIBLE_PAX]]/Table1[[#This Row],[TOTAL_PAX]])</f>
        <v>0</v>
      </c>
      <c r="T8432" s="5">
        <f>(Table1[[#This Row],[TIER2_ELIGIBLE_PAX]]/Table1[[#This Row],[TOTAL_PAX]])</f>
        <v>2.1148036253776436E-2</v>
      </c>
      <c r="U8432" s="5">
        <f>(Table1[[#This Row],[TIER3_ELIGIBLE_PAX]]/Table1[[#This Row],[TOTAL_PAX]])</f>
        <v>8.7613293051359523E-2</v>
      </c>
      <c r="V8432" s="8">
        <v>0.84501088323049378</v>
      </c>
    </row>
    <row r="8433" spans="1:22" x14ac:dyDescent="0.3">
      <c r="A8433" s="1">
        <v>45874</v>
      </c>
      <c r="B8433" s="2">
        <v>0.60972222222222228</v>
      </c>
      <c r="C8433" t="s">
        <v>17</v>
      </c>
      <c r="D8433" t="s">
        <v>18</v>
      </c>
      <c r="E8433" t="s">
        <v>5754</v>
      </c>
      <c r="F8433" t="s">
        <v>20</v>
      </c>
      <c r="G8433" t="s">
        <v>29</v>
      </c>
      <c r="H8433" t="s">
        <v>30</v>
      </c>
      <c r="I8433" t="s">
        <v>31</v>
      </c>
      <c r="J8433" t="s">
        <v>32</v>
      </c>
      <c r="K8433" t="s">
        <v>33</v>
      </c>
      <c r="L8433">
        <v>0</v>
      </c>
      <c r="M8433">
        <v>9</v>
      </c>
      <c r="N8433">
        <v>171</v>
      </c>
      <c r="O8433">
        <v>0</v>
      </c>
      <c r="P8433">
        <v>5</v>
      </c>
      <c r="Q8433">
        <v>23</v>
      </c>
      <c r="R8433">
        <f>SUM(Table1[[#This Row],[FIRST_CLASS_SEATS]:[ECONOMY_SEATS]])</f>
        <v>180</v>
      </c>
      <c r="S8433" s="5">
        <f>(Table1[[#This Row],[TIER1_ELIGIBLE_PAX]]/Table1[[#This Row],[TOTAL_PAX]])</f>
        <v>0</v>
      </c>
      <c r="T8433" s="5">
        <f>(Table1[[#This Row],[TIER2_ELIGIBLE_PAX]]/Table1[[#This Row],[TOTAL_PAX]])</f>
        <v>2.7777777777777776E-2</v>
      </c>
      <c r="U8433" s="5">
        <f>(Table1[[#This Row],[TIER3_ELIGIBLE_PAX]]/Table1[[#This Row],[TOTAL_PAX]])</f>
        <v>0.12777777777777777</v>
      </c>
      <c r="V8433" s="8">
        <v>0.84518490686329717</v>
      </c>
    </row>
    <row r="8434" spans="1:22" x14ac:dyDescent="0.3">
      <c r="A8434" s="1">
        <v>45901</v>
      </c>
      <c r="B8434" s="2">
        <v>0.35694444444444445</v>
      </c>
      <c r="C8434" t="s">
        <v>26</v>
      </c>
      <c r="D8434" t="s">
        <v>18</v>
      </c>
      <c r="E8434" t="s">
        <v>4325</v>
      </c>
      <c r="F8434" t="s">
        <v>20</v>
      </c>
      <c r="G8434" t="s">
        <v>71</v>
      </c>
      <c r="H8434" t="s">
        <v>22</v>
      </c>
      <c r="I8434" t="s">
        <v>23</v>
      </c>
      <c r="J8434" t="s">
        <v>24</v>
      </c>
      <c r="K8434" t="s">
        <v>47</v>
      </c>
      <c r="L8434">
        <v>0</v>
      </c>
      <c r="M8434">
        <v>56</v>
      </c>
      <c r="N8434">
        <v>275</v>
      </c>
      <c r="O8434">
        <v>0</v>
      </c>
      <c r="P8434">
        <v>10</v>
      </c>
      <c r="Q8434">
        <v>36</v>
      </c>
      <c r="R8434">
        <f>SUM(Table1[[#This Row],[FIRST_CLASS_SEATS]:[ECONOMY_SEATS]])</f>
        <v>331</v>
      </c>
      <c r="S8434" s="5">
        <f>(Table1[[#This Row],[TIER1_ELIGIBLE_PAX]]/Table1[[#This Row],[TOTAL_PAX]])</f>
        <v>0</v>
      </c>
      <c r="T8434" s="5">
        <f>(Table1[[#This Row],[TIER2_ELIGIBLE_PAX]]/Table1[[#This Row],[TOTAL_PAX]])</f>
        <v>3.0211480362537766E-2</v>
      </c>
      <c r="U8434" s="5">
        <f>(Table1[[#This Row],[TIER3_ELIGIBLE_PAX]]/Table1[[#This Row],[TOTAL_PAX]])</f>
        <v>0.10876132930513595</v>
      </c>
      <c r="V8434" s="8">
        <v>0.84520387992138457</v>
      </c>
    </row>
    <row r="8435" spans="1:22" x14ac:dyDescent="0.3">
      <c r="A8435" s="1">
        <v>45799</v>
      </c>
      <c r="B8435" s="2">
        <v>0.5131944444444444</v>
      </c>
      <c r="C8435" t="s">
        <v>48</v>
      </c>
      <c r="D8435" t="s">
        <v>18</v>
      </c>
      <c r="E8435" t="s">
        <v>4142</v>
      </c>
      <c r="F8435" t="s">
        <v>20</v>
      </c>
      <c r="G8435" t="s">
        <v>124</v>
      </c>
      <c r="H8435" t="s">
        <v>22</v>
      </c>
      <c r="I8435" t="s">
        <v>23</v>
      </c>
      <c r="J8435" t="s">
        <v>24</v>
      </c>
      <c r="K8435" t="s">
        <v>80</v>
      </c>
      <c r="L8435">
        <v>14</v>
      </c>
      <c r="M8435">
        <v>97</v>
      </c>
      <c r="N8435">
        <v>358</v>
      </c>
      <c r="O8435">
        <v>0</v>
      </c>
      <c r="P8435">
        <v>5</v>
      </c>
      <c r="Q8435">
        <v>21</v>
      </c>
      <c r="R8435">
        <f>SUM(Table1[[#This Row],[FIRST_CLASS_SEATS]:[ECONOMY_SEATS]])</f>
        <v>469</v>
      </c>
      <c r="S8435" s="5">
        <f>(Table1[[#This Row],[TIER1_ELIGIBLE_PAX]]/Table1[[#This Row],[TOTAL_PAX]])</f>
        <v>0</v>
      </c>
      <c r="T8435" s="5">
        <f>(Table1[[#This Row],[TIER2_ELIGIBLE_PAX]]/Table1[[#This Row],[TOTAL_PAX]])</f>
        <v>1.0660980810234541E-2</v>
      </c>
      <c r="U8435" s="5">
        <f>(Table1[[#This Row],[TIER3_ELIGIBLE_PAX]]/Table1[[#This Row],[TOTAL_PAX]])</f>
        <v>4.4776119402985072E-2</v>
      </c>
      <c r="V8435" s="8">
        <v>0.84521266301724007</v>
      </c>
    </row>
    <row r="8436" spans="1:22" x14ac:dyDescent="0.3">
      <c r="A8436" s="1">
        <v>45791</v>
      </c>
      <c r="B8436" s="2">
        <v>0.27500000000000002</v>
      </c>
      <c r="C8436" t="s">
        <v>26</v>
      </c>
      <c r="D8436" t="s">
        <v>18</v>
      </c>
      <c r="E8436" t="s">
        <v>2509</v>
      </c>
      <c r="F8436" t="s">
        <v>20</v>
      </c>
      <c r="G8436" t="s">
        <v>73</v>
      </c>
      <c r="H8436" t="s">
        <v>74</v>
      </c>
      <c r="I8436" t="s">
        <v>31</v>
      </c>
      <c r="J8436" t="s">
        <v>32</v>
      </c>
      <c r="K8436" t="s">
        <v>33</v>
      </c>
      <c r="L8436">
        <v>0</v>
      </c>
      <c r="M8436">
        <v>0</v>
      </c>
      <c r="N8436">
        <v>180</v>
      </c>
      <c r="O8436">
        <v>1</v>
      </c>
      <c r="P8436">
        <v>13</v>
      </c>
      <c r="Q8436">
        <v>46</v>
      </c>
      <c r="R8436">
        <f>SUM(Table1[[#This Row],[FIRST_CLASS_SEATS]:[ECONOMY_SEATS]])</f>
        <v>180</v>
      </c>
      <c r="S8436" s="5">
        <f>(Table1[[#This Row],[TIER1_ELIGIBLE_PAX]]/Table1[[#This Row],[TOTAL_PAX]])</f>
        <v>5.5555555555555558E-3</v>
      </c>
      <c r="T8436" s="5">
        <f>(Table1[[#This Row],[TIER2_ELIGIBLE_PAX]]/Table1[[#This Row],[TOTAL_PAX]])</f>
        <v>7.2222222222222215E-2</v>
      </c>
      <c r="U8436" s="5">
        <f>(Table1[[#This Row],[TIER3_ELIGIBLE_PAX]]/Table1[[#This Row],[TOTAL_PAX]])</f>
        <v>0.25555555555555554</v>
      </c>
      <c r="V8436" s="8">
        <v>0.84544509467007678</v>
      </c>
    </row>
    <row r="8437" spans="1:22" x14ac:dyDescent="0.3">
      <c r="A8437" s="1">
        <v>45839</v>
      </c>
      <c r="B8437" s="2">
        <v>0.375</v>
      </c>
      <c r="C8437" t="s">
        <v>26</v>
      </c>
      <c r="D8437" t="s">
        <v>18</v>
      </c>
      <c r="E8437" t="s">
        <v>1268</v>
      </c>
      <c r="F8437" t="s">
        <v>20</v>
      </c>
      <c r="G8437" t="s">
        <v>73</v>
      </c>
      <c r="H8437" t="s">
        <v>74</v>
      </c>
      <c r="I8437" t="s">
        <v>31</v>
      </c>
      <c r="J8437" t="s">
        <v>32</v>
      </c>
      <c r="K8437" t="s">
        <v>33</v>
      </c>
      <c r="L8437">
        <v>0</v>
      </c>
      <c r="M8437">
        <v>16</v>
      </c>
      <c r="N8437">
        <v>164</v>
      </c>
      <c r="O8437">
        <v>1</v>
      </c>
      <c r="P8437">
        <v>0</v>
      </c>
      <c r="Q8437">
        <v>4</v>
      </c>
      <c r="R8437">
        <f>SUM(Table1[[#This Row],[FIRST_CLASS_SEATS]:[ECONOMY_SEATS]])</f>
        <v>180</v>
      </c>
      <c r="S8437" s="5">
        <f>(Table1[[#This Row],[TIER1_ELIGIBLE_PAX]]/Table1[[#This Row],[TOTAL_PAX]])</f>
        <v>5.5555555555555558E-3</v>
      </c>
      <c r="T8437" s="5">
        <f>(Table1[[#This Row],[TIER2_ELIGIBLE_PAX]]/Table1[[#This Row],[TOTAL_PAX]])</f>
        <v>0</v>
      </c>
      <c r="U8437" s="5">
        <f>(Table1[[#This Row],[TIER3_ELIGIBLE_PAX]]/Table1[[#This Row],[TOTAL_PAX]])</f>
        <v>2.2222222222222223E-2</v>
      </c>
      <c r="V8437" s="8">
        <v>0.84557821154028368</v>
      </c>
    </row>
    <row r="8438" spans="1:22" x14ac:dyDescent="0.3">
      <c r="A8438" s="1">
        <v>45780</v>
      </c>
      <c r="B8438" s="2">
        <v>0.74097222222222225</v>
      </c>
      <c r="C8438" t="s">
        <v>17</v>
      </c>
      <c r="D8438" t="s">
        <v>18</v>
      </c>
      <c r="E8438" t="s">
        <v>4806</v>
      </c>
      <c r="F8438" t="s">
        <v>20</v>
      </c>
      <c r="G8438" t="s">
        <v>68</v>
      </c>
      <c r="H8438" t="s">
        <v>69</v>
      </c>
      <c r="I8438" t="s">
        <v>31</v>
      </c>
      <c r="J8438" t="s">
        <v>32</v>
      </c>
      <c r="K8438" t="s">
        <v>33</v>
      </c>
      <c r="L8438">
        <v>0</v>
      </c>
      <c r="M8438">
        <v>14</v>
      </c>
      <c r="N8438">
        <v>166</v>
      </c>
      <c r="O8438">
        <v>0</v>
      </c>
      <c r="P8438">
        <v>13</v>
      </c>
      <c r="Q8438">
        <v>45</v>
      </c>
      <c r="R8438">
        <f>SUM(Table1[[#This Row],[FIRST_CLASS_SEATS]:[ECONOMY_SEATS]])</f>
        <v>180</v>
      </c>
      <c r="S8438" s="5">
        <f>(Table1[[#This Row],[TIER1_ELIGIBLE_PAX]]/Table1[[#This Row],[TOTAL_PAX]])</f>
        <v>0</v>
      </c>
      <c r="T8438" s="5">
        <f>(Table1[[#This Row],[TIER2_ELIGIBLE_PAX]]/Table1[[#This Row],[TOTAL_PAX]])</f>
        <v>7.2222222222222215E-2</v>
      </c>
      <c r="U8438" s="5">
        <f>(Table1[[#This Row],[TIER3_ELIGIBLE_PAX]]/Table1[[#This Row],[TOTAL_PAX]])</f>
        <v>0.25</v>
      </c>
      <c r="V8438" s="8">
        <v>0.84560621934143443</v>
      </c>
    </row>
    <row r="8439" spans="1:22" x14ac:dyDescent="0.3">
      <c r="A8439" s="1">
        <v>45924</v>
      </c>
      <c r="B8439" s="2">
        <v>0.65416666666666667</v>
      </c>
      <c r="C8439" t="s">
        <v>17</v>
      </c>
      <c r="D8439" t="s">
        <v>18</v>
      </c>
      <c r="E8439" t="s">
        <v>1496</v>
      </c>
      <c r="F8439" t="s">
        <v>20</v>
      </c>
      <c r="G8439" t="s">
        <v>62</v>
      </c>
      <c r="H8439" t="s">
        <v>63</v>
      </c>
      <c r="I8439" t="s">
        <v>31</v>
      </c>
      <c r="J8439" t="s">
        <v>32</v>
      </c>
      <c r="K8439" t="s">
        <v>33</v>
      </c>
      <c r="L8439">
        <v>0</v>
      </c>
      <c r="M8439">
        <v>1</v>
      </c>
      <c r="N8439">
        <v>179</v>
      </c>
      <c r="O8439">
        <v>2</v>
      </c>
      <c r="P8439">
        <v>4</v>
      </c>
      <c r="Q8439">
        <v>19</v>
      </c>
      <c r="R8439">
        <f>SUM(Table1[[#This Row],[FIRST_CLASS_SEATS]:[ECONOMY_SEATS]])</f>
        <v>180</v>
      </c>
      <c r="S8439" s="5">
        <f>(Table1[[#This Row],[TIER1_ELIGIBLE_PAX]]/Table1[[#This Row],[TOTAL_PAX]])</f>
        <v>1.1111111111111112E-2</v>
      </c>
      <c r="T8439" s="5">
        <f>(Table1[[#This Row],[TIER2_ELIGIBLE_PAX]]/Table1[[#This Row],[TOTAL_PAX]])</f>
        <v>2.2222222222222223E-2</v>
      </c>
      <c r="U8439" s="5">
        <f>(Table1[[#This Row],[TIER3_ELIGIBLE_PAX]]/Table1[[#This Row],[TOTAL_PAX]])</f>
        <v>0.10555555555555556</v>
      </c>
      <c r="V8439" s="8">
        <v>0.84561837296528519</v>
      </c>
    </row>
    <row r="8440" spans="1:22" x14ac:dyDescent="0.3">
      <c r="A8440" s="1">
        <v>45951</v>
      </c>
      <c r="B8440" s="2">
        <v>0.92569444444444449</v>
      </c>
      <c r="C8440" t="s">
        <v>34</v>
      </c>
      <c r="D8440" t="s">
        <v>18</v>
      </c>
      <c r="E8440" t="s">
        <v>5635</v>
      </c>
      <c r="F8440" t="s">
        <v>20</v>
      </c>
      <c r="G8440" t="s">
        <v>73</v>
      </c>
      <c r="H8440" t="s">
        <v>74</v>
      </c>
      <c r="I8440" t="s">
        <v>31</v>
      </c>
      <c r="J8440" t="s">
        <v>32</v>
      </c>
      <c r="K8440" t="s">
        <v>33</v>
      </c>
      <c r="L8440">
        <v>0</v>
      </c>
      <c r="M8440">
        <v>4</v>
      </c>
      <c r="N8440">
        <v>176</v>
      </c>
      <c r="O8440">
        <v>0</v>
      </c>
      <c r="P8440">
        <v>17</v>
      </c>
      <c r="Q8440">
        <v>56</v>
      </c>
      <c r="R8440">
        <f>SUM(Table1[[#This Row],[FIRST_CLASS_SEATS]:[ECONOMY_SEATS]])</f>
        <v>180</v>
      </c>
      <c r="S8440" s="5">
        <f>(Table1[[#This Row],[TIER1_ELIGIBLE_PAX]]/Table1[[#This Row],[TOTAL_PAX]])</f>
        <v>0</v>
      </c>
      <c r="T8440" s="5">
        <f>(Table1[[#This Row],[TIER2_ELIGIBLE_PAX]]/Table1[[#This Row],[TOTAL_PAX]])</f>
        <v>9.4444444444444442E-2</v>
      </c>
      <c r="U8440" s="5">
        <f>(Table1[[#This Row],[TIER3_ELIGIBLE_PAX]]/Table1[[#This Row],[TOTAL_PAX]])</f>
        <v>0.31111111111111112</v>
      </c>
      <c r="V8440" s="8">
        <v>0.84561847800633649</v>
      </c>
    </row>
    <row r="8441" spans="1:22" x14ac:dyDescent="0.3">
      <c r="A8441" s="1">
        <v>45812</v>
      </c>
      <c r="B8441" s="2">
        <v>0.27708333333333335</v>
      </c>
      <c r="C8441" t="s">
        <v>26</v>
      </c>
      <c r="D8441" t="s">
        <v>18</v>
      </c>
      <c r="E8441" t="s">
        <v>182</v>
      </c>
      <c r="F8441" t="s">
        <v>20</v>
      </c>
      <c r="G8441" t="s">
        <v>56</v>
      </c>
      <c r="H8441" t="s">
        <v>57</v>
      </c>
      <c r="I8441" t="s">
        <v>58</v>
      </c>
      <c r="J8441" t="s">
        <v>24</v>
      </c>
      <c r="K8441" t="s">
        <v>25</v>
      </c>
      <c r="L8441">
        <v>0</v>
      </c>
      <c r="M8441">
        <v>32</v>
      </c>
      <c r="N8441">
        <v>304</v>
      </c>
      <c r="O8441">
        <v>0</v>
      </c>
      <c r="P8441">
        <v>0</v>
      </c>
      <c r="Q8441">
        <v>8</v>
      </c>
      <c r="R8441">
        <f>SUM(Table1[[#This Row],[FIRST_CLASS_SEATS]:[ECONOMY_SEATS]])</f>
        <v>336</v>
      </c>
      <c r="S8441" s="5">
        <f>(Table1[[#This Row],[TIER1_ELIGIBLE_PAX]]/Table1[[#This Row],[TOTAL_PAX]])</f>
        <v>0</v>
      </c>
      <c r="T8441" s="5">
        <f>(Table1[[#This Row],[TIER2_ELIGIBLE_PAX]]/Table1[[#This Row],[TOTAL_PAX]])</f>
        <v>0</v>
      </c>
      <c r="U8441" s="5">
        <f>(Table1[[#This Row],[TIER3_ELIGIBLE_PAX]]/Table1[[#This Row],[TOTAL_PAX]])</f>
        <v>2.3809523809523808E-2</v>
      </c>
      <c r="V8441" s="8">
        <v>0.84583402625388415</v>
      </c>
    </row>
    <row r="8442" spans="1:22" x14ac:dyDescent="0.3">
      <c r="A8442" s="1">
        <v>45835</v>
      </c>
      <c r="B8442" s="2">
        <v>0.74513888888888891</v>
      </c>
      <c r="C8442" t="s">
        <v>17</v>
      </c>
      <c r="D8442" t="s">
        <v>18</v>
      </c>
      <c r="E8442" t="s">
        <v>2094</v>
      </c>
      <c r="F8442" t="s">
        <v>20</v>
      </c>
      <c r="G8442" t="s">
        <v>73</v>
      </c>
      <c r="H8442" t="s">
        <v>74</v>
      </c>
      <c r="I8442" t="s">
        <v>31</v>
      </c>
      <c r="J8442" t="s">
        <v>32</v>
      </c>
      <c r="K8442" t="s">
        <v>33</v>
      </c>
      <c r="L8442">
        <v>0</v>
      </c>
      <c r="M8442">
        <v>3</v>
      </c>
      <c r="N8442">
        <v>177</v>
      </c>
      <c r="O8442">
        <v>0</v>
      </c>
      <c r="P8442">
        <v>0</v>
      </c>
      <c r="Q8442">
        <v>0</v>
      </c>
      <c r="R8442">
        <f>SUM(Table1[[#This Row],[FIRST_CLASS_SEATS]:[ECONOMY_SEATS]])</f>
        <v>180</v>
      </c>
      <c r="S8442" s="5">
        <f>(Table1[[#This Row],[TIER1_ELIGIBLE_PAX]]/Table1[[#This Row],[TOTAL_PAX]])</f>
        <v>0</v>
      </c>
      <c r="T8442" s="5">
        <f>(Table1[[#This Row],[TIER2_ELIGIBLE_PAX]]/Table1[[#This Row],[TOTAL_PAX]])</f>
        <v>0</v>
      </c>
      <c r="U8442" s="5">
        <f>(Table1[[#This Row],[TIER3_ELIGIBLE_PAX]]/Table1[[#This Row],[TOTAL_PAX]])</f>
        <v>0</v>
      </c>
      <c r="V8442" s="8">
        <v>0.8458372476406476</v>
      </c>
    </row>
    <row r="8443" spans="1:22" x14ac:dyDescent="0.3">
      <c r="A8443" s="1">
        <v>45934</v>
      </c>
      <c r="B8443" s="2">
        <v>0.46180555555555558</v>
      </c>
      <c r="C8443" t="s">
        <v>26</v>
      </c>
      <c r="D8443" t="s">
        <v>18</v>
      </c>
      <c r="E8443" t="s">
        <v>4166</v>
      </c>
      <c r="F8443" t="s">
        <v>20</v>
      </c>
      <c r="G8443" t="s">
        <v>46</v>
      </c>
      <c r="H8443" t="s">
        <v>22</v>
      </c>
      <c r="I8443" t="s">
        <v>23</v>
      </c>
      <c r="J8443" t="s">
        <v>24</v>
      </c>
      <c r="K8443" t="s">
        <v>80</v>
      </c>
      <c r="L8443">
        <v>14</v>
      </c>
      <c r="M8443">
        <v>97</v>
      </c>
      <c r="N8443">
        <v>358</v>
      </c>
      <c r="O8443">
        <v>0</v>
      </c>
      <c r="P8443">
        <v>7</v>
      </c>
      <c r="Q8443">
        <v>29</v>
      </c>
      <c r="R8443">
        <f>SUM(Table1[[#This Row],[FIRST_CLASS_SEATS]:[ECONOMY_SEATS]])</f>
        <v>469</v>
      </c>
      <c r="S8443" s="5">
        <f>(Table1[[#This Row],[TIER1_ELIGIBLE_PAX]]/Table1[[#This Row],[TOTAL_PAX]])</f>
        <v>0</v>
      </c>
      <c r="T8443" s="5">
        <f>(Table1[[#This Row],[TIER2_ELIGIBLE_PAX]]/Table1[[#This Row],[TOTAL_PAX]])</f>
        <v>1.4925373134328358E-2</v>
      </c>
      <c r="U8443" s="5">
        <f>(Table1[[#This Row],[TIER3_ELIGIBLE_PAX]]/Table1[[#This Row],[TOTAL_PAX]])</f>
        <v>6.1833688699360338E-2</v>
      </c>
      <c r="V8443" s="8">
        <v>0.8460246676545603</v>
      </c>
    </row>
    <row r="8444" spans="1:22" x14ac:dyDescent="0.3">
      <c r="A8444" s="1">
        <v>45826</v>
      </c>
      <c r="B8444" s="2">
        <v>0.38958333333333334</v>
      </c>
      <c r="C8444" t="s">
        <v>26</v>
      </c>
      <c r="D8444" t="s">
        <v>18</v>
      </c>
      <c r="E8444" t="s">
        <v>2853</v>
      </c>
      <c r="F8444" t="s">
        <v>20</v>
      </c>
      <c r="G8444" t="s">
        <v>56</v>
      </c>
      <c r="H8444" t="s">
        <v>57</v>
      </c>
      <c r="I8444" t="s">
        <v>58</v>
      </c>
      <c r="J8444" t="s">
        <v>24</v>
      </c>
      <c r="K8444" t="s">
        <v>25</v>
      </c>
      <c r="L8444">
        <v>0</v>
      </c>
      <c r="M8444">
        <v>32</v>
      </c>
      <c r="N8444">
        <v>300</v>
      </c>
      <c r="O8444">
        <v>0</v>
      </c>
      <c r="P8444">
        <v>10</v>
      </c>
      <c r="Q8444">
        <v>38</v>
      </c>
      <c r="R8444">
        <f>SUM(Table1[[#This Row],[FIRST_CLASS_SEATS]:[ECONOMY_SEATS]])</f>
        <v>332</v>
      </c>
      <c r="S8444" s="5">
        <f>(Table1[[#This Row],[TIER1_ELIGIBLE_PAX]]/Table1[[#This Row],[TOTAL_PAX]])</f>
        <v>0</v>
      </c>
      <c r="T8444" s="5">
        <f>(Table1[[#This Row],[TIER2_ELIGIBLE_PAX]]/Table1[[#This Row],[TOTAL_PAX]])</f>
        <v>3.0120481927710843E-2</v>
      </c>
      <c r="U8444" s="5">
        <f>(Table1[[#This Row],[TIER3_ELIGIBLE_PAX]]/Table1[[#This Row],[TOTAL_PAX]])</f>
        <v>0.1144578313253012</v>
      </c>
      <c r="V8444" s="8">
        <v>0.84607423234463353</v>
      </c>
    </row>
    <row r="8445" spans="1:22" x14ac:dyDescent="0.3">
      <c r="A8445" s="1">
        <v>45755</v>
      </c>
      <c r="B8445" s="2">
        <v>0.45069444444444445</v>
      </c>
      <c r="C8445" t="s">
        <v>26</v>
      </c>
      <c r="D8445" t="s">
        <v>18</v>
      </c>
      <c r="E8445" t="s">
        <v>4356</v>
      </c>
      <c r="F8445" t="s">
        <v>20</v>
      </c>
      <c r="G8445" t="s">
        <v>46</v>
      </c>
      <c r="H8445" t="s">
        <v>22</v>
      </c>
      <c r="I8445" t="s">
        <v>23</v>
      </c>
      <c r="J8445" t="s">
        <v>24</v>
      </c>
      <c r="K8445" t="s">
        <v>25</v>
      </c>
      <c r="L8445">
        <v>8</v>
      </c>
      <c r="M8445">
        <v>49</v>
      </c>
      <c r="N8445">
        <v>178</v>
      </c>
      <c r="O8445">
        <v>0</v>
      </c>
      <c r="P8445">
        <v>11</v>
      </c>
      <c r="Q8445">
        <v>38</v>
      </c>
      <c r="R8445">
        <f>SUM(Table1[[#This Row],[FIRST_CLASS_SEATS]:[ECONOMY_SEATS]])</f>
        <v>235</v>
      </c>
      <c r="S8445" s="5">
        <f>(Table1[[#This Row],[TIER1_ELIGIBLE_PAX]]/Table1[[#This Row],[TOTAL_PAX]])</f>
        <v>0</v>
      </c>
      <c r="T8445" s="5">
        <f>(Table1[[#This Row],[TIER2_ELIGIBLE_PAX]]/Table1[[#This Row],[TOTAL_PAX]])</f>
        <v>4.6808510638297871E-2</v>
      </c>
      <c r="U8445" s="5">
        <f>(Table1[[#This Row],[TIER3_ELIGIBLE_PAX]]/Table1[[#This Row],[TOTAL_PAX]])</f>
        <v>0.16170212765957448</v>
      </c>
      <c r="V8445" s="8">
        <v>0.84614137069692397</v>
      </c>
    </row>
    <row r="8446" spans="1:22" x14ac:dyDescent="0.3">
      <c r="A8446" s="1">
        <v>45772</v>
      </c>
      <c r="B8446" s="2">
        <v>0.91666666666666663</v>
      </c>
      <c r="C8446" t="s">
        <v>34</v>
      </c>
      <c r="D8446" t="s">
        <v>18</v>
      </c>
      <c r="E8446" t="s">
        <v>947</v>
      </c>
      <c r="F8446" t="s">
        <v>20</v>
      </c>
      <c r="G8446" t="s">
        <v>21</v>
      </c>
      <c r="H8446" t="s">
        <v>22</v>
      </c>
      <c r="I8446" t="s">
        <v>23</v>
      </c>
      <c r="J8446" t="s">
        <v>24</v>
      </c>
      <c r="K8446" t="s">
        <v>59</v>
      </c>
      <c r="L8446">
        <v>8</v>
      </c>
      <c r="M8446">
        <v>42</v>
      </c>
      <c r="N8446">
        <v>166</v>
      </c>
      <c r="O8446">
        <v>1</v>
      </c>
      <c r="P8446">
        <v>0</v>
      </c>
      <c r="Q8446">
        <v>5</v>
      </c>
      <c r="R8446">
        <f>SUM(Table1[[#This Row],[FIRST_CLASS_SEATS]:[ECONOMY_SEATS]])</f>
        <v>216</v>
      </c>
      <c r="S8446" s="5">
        <f>(Table1[[#This Row],[TIER1_ELIGIBLE_PAX]]/Table1[[#This Row],[TOTAL_PAX]])</f>
        <v>4.6296296296296294E-3</v>
      </c>
      <c r="T8446" s="5">
        <f>(Table1[[#This Row],[TIER2_ELIGIBLE_PAX]]/Table1[[#This Row],[TOTAL_PAX]])</f>
        <v>0</v>
      </c>
      <c r="U8446" s="5">
        <f>(Table1[[#This Row],[TIER3_ELIGIBLE_PAX]]/Table1[[#This Row],[TOTAL_PAX]])</f>
        <v>2.3148148148148147E-2</v>
      </c>
      <c r="V8446" s="8">
        <v>0.84615458268743549</v>
      </c>
    </row>
    <row r="8447" spans="1:22" x14ac:dyDescent="0.3">
      <c r="A8447" s="1">
        <v>45856</v>
      </c>
      <c r="B8447" s="2">
        <v>0.77638888888888891</v>
      </c>
      <c r="C8447" t="s">
        <v>34</v>
      </c>
      <c r="D8447" t="s">
        <v>18</v>
      </c>
      <c r="E8447" t="s">
        <v>1224</v>
      </c>
      <c r="F8447" t="s">
        <v>20</v>
      </c>
      <c r="G8447" t="s">
        <v>43</v>
      </c>
      <c r="H8447" t="s">
        <v>44</v>
      </c>
      <c r="I8447" t="s">
        <v>31</v>
      </c>
      <c r="J8447" t="s">
        <v>32</v>
      </c>
      <c r="K8447" t="s">
        <v>33</v>
      </c>
      <c r="L8447">
        <v>0</v>
      </c>
      <c r="M8447">
        <v>1</v>
      </c>
      <c r="N8447">
        <v>179</v>
      </c>
      <c r="O8447">
        <v>1</v>
      </c>
      <c r="P8447">
        <v>5</v>
      </c>
      <c r="Q8447">
        <v>21</v>
      </c>
      <c r="R8447">
        <f>SUM(Table1[[#This Row],[FIRST_CLASS_SEATS]:[ECONOMY_SEATS]])</f>
        <v>180</v>
      </c>
      <c r="S8447" s="5">
        <f>(Table1[[#This Row],[TIER1_ELIGIBLE_PAX]]/Table1[[#This Row],[TOTAL_PAX]])</f>
        <v>5.5555555555555558E-3</v>
      </c>
      <c r="T8447" s="5">
        <f>(Table1[[#This Row],[TIER2_ELIGIBLE_PAX]]/Table1[[#This Row],[TOTAL_PAX]])</f>
        <v>2.7777777777777776E-2</v>
      </c>
      <c r="U8447" s="5">
        <f>(Table1[[#This Row],[TIER3_ELIGIBLE_PAX]]/Table1[[#This Row],[TOTAL_PAX]])</f>
        <v>0.11666666666666667</v>
      </c>
      <c r="V8447" s="8">
        <v>0.84622230751679284</v>
      </c>
    </row>
    <row r="8448" spans="1:22" x14ac:dyDescent="0.3">
      <c r="A8448" s="1">
        <v>45912</v>
      </c>
      <c r="B8448" s="2">
        <v>0.27083333333333331</v>
      </c>
      <c r="C8448" t="s">
        <v>26</v>
      </c>
      <c r="D8448" t="s">
        <v>18</v>
      </c>
      <c r="E8448" t="s">
        <v>5291</v>
      </c>
      <c r="F8448" t="s">
        <v>20</v>
      </c>
      <c r="G8448" t="s">
        <v>43</v>
      </c>
      <c r="H8448" t="s">
        <v>44</v>
      </c>
      <c r="I8448" t="s">
        <v>31</v>
      </c>
      <c r="J8448" t="s">
        <v>32</v>
      </c>
      <c r="K8448" t="s">
        <v>33</v>
      </c>
      <c r="L8448">
        <v>0</v>
      </c>
      <c r="M8448">
        <v>4</v>
      </c>
      <c r="N8448">
        <v>176</v>
      </c>
      <c r="O8448">
        <v>0</v>
      </c>
      <c r="P8448">
        <v>1</v>
      </c>
      <c r="Q8448">
        <v>11</v>
      </c>
      <c r="R8448">
        <f>SUM(Table1[[#This Row],[FIRST_CLASS_SEATS]:[ECONOMY_SEATS]])</f>
        <v>180</v>
      </c>
      <c r="S8448" s="5">
        <f>(Table1[[#This Row],[TIER1_ELIGIBLE_PAX]]/Table1[[#This Row],[TOTAL_PAX]])</f>
        <v>0</v>
      </c>
      <c r="T8448" s="5">
        <f>(Table1[[#This Row],[TIER2_ELIGIBLE_PAX]]/Table1[[#This Row],[TOTAL_PAX]])</f>
        <v>5.5555555555555558E-3</v>
      </c>
      <c r="U8448" s="5">
        <f>(Table1[[#This Row],[TIER3_ELIGIBLE_PAX]]/Table1[[#This Row],[TOTAL_PAX]])</f>
        <v>6.1111111111111109E-2</v>
      </c>
      <c r="V8448" s="8">
        <v>0.84622366943782334</v>
      </c>
    </row>
    <row r="8449" spans="1:22" x14ac:dyDescent="0.3">
      <c r="A8449" s="1">
        <v>45839</v>
      </c>
      <c r="B8449" s="2">
        <v>0.84305555555555556</v>
      </c>
      <c r="C8449" t="s">
        <v>34</v>
      </c>
      <c r="D8449" t="s">
        <v>18</v>
      </c>
      <c r="E8449" t="s">
        <v>1499</v>
      </c>
      <c r="F8449" t="s">
        <v>20</v>
      </c>
      <c r="G8449" t="s">
        <v>56</v>
      </c>
      <c r="H8449" t="s">
        <v>57</v>
      </c>
      <c r="I8449" t="s">
        <v>58</v>
      </c>
      <c r="J8449" t="s">
        <v>24</v>
      </c>
      <c r="K8449" t="s">
        <v>59</v>
      </c>
      <c r="L8449">
        <v>8</v>
      </c>
      <c r="M8449">
        <v>42</v>
      </c>
      <c r="N8449">
        <v>166</v>
      </c>
      <c r="O8449">
        <v>1</v>
      </c>
      <c r="P8449">
        <v>10</v>
      </c>
      <c r="Q8449">
        <v>38</v>
      </c>
      <c r="R8449">
        <f>SUM(Table1[[#This Row],[FIRST_CLASS_SEATS]:[ECONOMY_SEATS]])</f>
        <v>216</v>
      </c>
      <c r="S8449" s="5">
        <f>(Table1[[#This Row],[TIER1_ELIGIBLE_PAX]]/Table1[[#This Row],[TOTAL_PAX]])</f>
        <v>4.6296296296296294E-3</v>
      </c>
      <c r="T8449" s="5">
        <f>(Table1[[#This Row],[TIER2_ELIGIBLE_PAX]]/Table1[[#This Row],[TOTAL_PAX]])</f>
        <v>4.6296296296296294E-2</v>
      </c>
      <c r="U8449" s="5">
        <f>(Table1[[#This Row],[TIER3_ELIGIBLE_PAX]]/Table1[[#This Row],[TOTAL_PAX]])</f>
        <v>0.17592592592592593</v>
      </c>
      <c r="V8449" s="8">
        <v>0.8462333921953975</v>
      </c>
    </row>
    <row r="8450" spans="1:22" x14ac:dyDescent="0.3">
      <c r="A8450" s="1">
        <v>45905</v>
      </c>
      <c r="B8450" s="2">
        <v>0.57777777777777772</v>
      </c>
      <c r="C8450" t="s">
        <v>48</v>
      </c>
      <c r="D8450" t="s">
        <v>18</v>
      </c>
      <c r="E8450" t="s">
        <v>1476</v>
      </c>
      <c r="F8450" t="s">
        <v>20</v>
      </c>
      <c r="G8450" t="s">
        <v>56</v>
      </c>
      <c r="H8450" t="s">
        <v>57</v>
      </c>
      <c r="I8450" t="s">
        <v>58</v>
      </c>
      <c r="J8450" t="s">
        <v>24</v>
      </c>
      <c r="K8450" t="s">
        <v>25</v>
      </c>
      <c r="L8450">
        <v>0</v>
      </c>
      <c r="M8450">
        <v>32</v>
      </c>
      <c r="N8450">
        <v>300</v>
      </c>
      <c r="O8450">
        <v>3</v>
      </c>
      <c r="P8450">
        <v>5</v>
      </c>
      <c r="Q8450">
        <v>23</v>
      </c>
      <c r="R8450">
        <f>SUM(Table1[[#This Row],[FIRST_CLASS_SEATS]:[ECONOMY_SEATS]])</f>
        <v>332</v>
      </c>
      <c r="S8450" s="5">
        <f>(Table1[[#This Row],[TIER1_ELIGIBLE_PAX]]/Table1[[#This Row],[TOTAL_PAX]])</f>
        <v>9.0361445783132526E-3</v>
      </c>
      <c r="T8450" s="5">
        <f>(Table1[[#This Row],[TIER2_ELIGIBLE_PAX]]/Table1[[#This Row],[TOTAL_PAX]])</f>
        <v>1.5060240963855422E-2</v>
      </c>
      <c r="U8450" s="5">
        <f>(Table1[[#This Row],[TIER3_ELIGIBLE_PAX]]/Table1[[#This Row],[TOTAL_PAX]])</f>
        <v>6.9277108433734941E-2</v>
      </c>
      <c r="V8450" s="8">
        <v>0.84677409386061608</v>
      </c>
    </row>
    <row r="8451" spans="1:22" x14ac:dyDescent="0.3">
      <c r="A8451" s="1">
        <v>45812</v>
      </c>
      <c r="B8451" s="2">
        <v>0.73333333333333328</v>
      </c>
      <c r="C8451" t="s">
        <v>17</v>
      </c>
      <c r="D8451" t="s">
        <v>18</v>
      </c>
      <c r="E8451" t="s">
        <v>918</v>
      </c>
      <c r="F8451" t="s">
        <v>20</v>
      </c>
      <c r="G8451" t="s">
        <v>76</v>
      </c>
      <c r="H8451" t="s">
        <v>77</v>
      </c>
      <c r="I8451" t="s">
        <v>78</v>
      </c>
      <c r="J8451" t="s">
        <v>24</v>
      </c>
      <c r="K8451" t="s">
        <v>25</v>
      </c>
      <c r="L8451">
        <v>0</v>
      </c>
      <c r="M8451">
        <v>48</v>
      </c>
      <c r="N8451">
        <v>224</v>
      </c>
      <c r="O8451">
        <v>1</v>
      </c>
      <c r="P8451">
        <v>6</v>
      </c>
      <c r="Q8451">
        <v>24</v>
      </c>
      <c r="R8451">
        <f>SUM(Table1[[#This Row],[FIRST_CLASS_SEATS]:[ECONOMY_SEATS]])</f>
        <v>272</v>
      </c>
      <c r="S8451" s="5">
        <f>(Table1[[#This Row],[TIER1_ELIGIBLE_PAX]]/Table1[[#This Row],[TOTAL_PAX]])</f>
        <v>3.6764705882352941E-3</v>
      </c>
      <c r="T8451" s="5">
        <f>(Table1[[#This Row],[TIER2_ELIGIBLE_PAX]]/Table1[[#This Row],[TOTAL_PAX]])</f>
        <v>2.2058823529411766E-2</v>
      </c>
      <c r="U8451" s="5">
        <f>(Table1[[#This Row],[TIER3_ELIGIBLE_PAX]]/Table1[[#This Row],[TOTAL_PAX]])</f>
        <v>8.8235294117647065E-2</v>
      </c>
      <c r="V8451" s="8">
        <v>0.84702416039640693</v>
      </c>
    </row>
    <row r="8452" spans="1:22" x14ac:dyDescent="0.3">
      <c r="A8452" s="1">
        <v>45879</v>
      </c>
      <c r="B8452" s="2">
        <v>0.55694444444444446</v>
      </c>
      <c r="C8452" t="s">
        <v>48</v>
      </c>
      <c r="D8452" t="s">
        <v>18</v>
      </c>
      <c r="E8452" t="s">
        <v>3164</v>
      </c>
      <c r="F8452" t="s">
        <v>20</v>
      </c>
      <c r="G8452" t="s">
        <v>73</v>
      </c>
      <c r="H8452" t="s">
        <v>74</v>
      </c>
      <c r="I8452" t="s">
        <v>31</v>
      </c>
      <c r="J8452" t="s">
        <v>32</v>
      </c>
      <c r="K8452" t="s">
        <v>33</v>
      </c>
      <c r="L8452">
        <v>0</v>
      </c>
      <c r="M8452">
        <v>3</v>
      </c>
      <c r="N8452">
        <v>177</v>
      </c>
      <c r="O8452">
        <v>0</v>
      </c>
      <c r="P8452">
        <v>2</v>
      </c>
      <c r="Q8452">
        <v>15</v>
      </c>
      <c r="R8452">
        <f>SUM(Table1[[#This Row],[FIRST_CLASS_SEATS]:[ECONOMY_SEATS]])</f>
        <v>180</v>
      </c>
      <c r="S8452" s="5">
        <f>(Table1[[#This Row],[TIER1_ELIGIBLE_PAX]]/Table1[[#This Row],[TOTAL_PAX]])</f>
        <v>0</v>
      </c>
      <c r="T8452" s="5">
        <f>(Table1[[#This Row],[TIER2_ELIGIBLE_PAX]]/Table1[[#This Row],[TOTAL_PAX]])</f>
        <v>1.1111111111111112E-2</v>
      </c>
      <c r="U8452" s="5">
        <f>(Table1[[#This Row],[TIER3_ELIGIBLE_PAX]]/Table1[[#This Row],[TOTAL_PAX]])</f>
        <v>8.3333333333333329E-2</v>
      </c>
      <c r="V8452" s="8">
        <v>0.84724754707399896</v>
      </c>
    </row>
    <row r="8453" spans="1:22" x14ac:dyDescent="0.3">
      <c r="A8453" s="1">
        <v>45865</v>
      </c>
      <c r="B8453" s="2">
        <v>0.89097222222222228</v>
      </c>
      <c r="C8453" t="s">
        <v>34</v>
      </c>
      <c r="D8453" t="s">
        <v>18</v>
      </c>
      <c r="E8453" t="s">
        <v>5090</v>
      </c>
      <c r="F8453" t="s">
        <v>20</v>
      </c>
      <c r="G8453" t="s">
        <v>56</v>
      </c>
      <c r="H8453" t="s">
        <v>57</v>
      </c>
      <c r="I8453" t="s">
        <v>58</v>
      </c>
      <c r="J8453" t="s">
        <v>24</v>
      </c>
      <c r="K8453" t="s">
        <v>80</v>
      </c>
      <c r="L8453">
        <v>14</v>
      </c>
      <c r="M8453">
        <v>97</v>
      </c>
      <c r="N8453">
        <v>358</v>
      </c>
      <c r="O8453">
        <v>0</v>
      </c>
      <c r="P8453">
        <v>4</v>
      </c>
      <c r="Q8453">
        <v>18</v>
      </c>
      <c r="R8453">
        <f>SUM(Table1[[#This Row],[FIRST_CLASS_SEATS]:[ECONOMY_SEATS]])</f>
        <v>469</v>
      </c>
      <c r="S8453" s="5">
        <f>(Table1[[#This Row],[TIER1_ELIGIBLE_PAX]]/Table1[[#This Row],[TOTAL_PAX]])</f>
        <v>0</v>
      </c>
      <c r="T8453" s="5">
        <f>(Table1[[#This Row],[TIER2_ELIGIBLE_PAX]]/Table1[[#This Row],[TOTAL_PAX]])</f>
        <v>8.5287846481876331E-3</v>
      </c>
      <c r="U8453" s="5">
        <f>(Table1[[#This Row],[TIER3_ELIGIBLE_PAX]]/Table1[[#This Row],[TOTAL_PAX]])</f>
        <v>3.8379530916844352E-2</v>
      </c>
      <c r="V8453" s="8">
        <v>0.84728125128171883</v>
      </c>
    </row>
    <row r="8454" spans="1:22" x14ac:dyDescent="0.3">
      <c r="A8454" s="1">
        <v>45810</v>
      </c>
      <c r="B8454" s="2">
        <v>0.25694444444444442</v>
      </c>
      <c r="C8454" t="s">
        <v>26</v>
      </c>
      <c r="D8454" t="s">
        <v>18</v>
      </c>
      <c r="E8454" t="s">
        <v>828</v>
      </c>
      <c r="F8454" t="s">
        <v>20</v>
      </c>
      <c r="G8454" t="s">
        <v>76</v>
      </c>
      <c r="H8454" t="s">
        <v>77</v>
      </c>
      <c r="I8454" t="s">
        <v>78</v>
      </c>
      <c r="J8454" t="s">
        <v>24</v>
      </c>
      <c r="K8454" t="s">
        <v>25</v>
      </c>
      <c r="L8454">
        <v>0</v>
      </c>
      <c r="M8454">
        <v>32</v>
      </c>
      <c r="N8454">
        <v>300</v>
      </c>
      <c r="O8454">
        <v>0</v>
      </c>
      <c r="P8454">
        <v>6</v>
      </c>
      <c r="Q8454">
        <v>25</v>
      </c>
      <c r="R8454">
        <f>SUM(Table1[[#This Row],[FIRST_CLASS_SEATS]:[ECONOMY_SEATS]])</f>
        <v>332</v>
      </c>
      <c r="S8454" s="5">
        <f>(Table1[[#This Row],[TIER1_ELIGIBLE_PAX]]/Table1[[#This Row],[TOTAL_PAX]])</f>
        <v>0</v>
      </c>
      <c r="T8454" s="5">
        <f>(Table1[[#This Row],[TIER2_ELIGIBLE_PAX]]/Table1[[#This Row],[TOTAL_PAX]])</f>
        <v>1.8072289156626505E-2</v>
      </c>
      <c r="U8454" s="5">
        <f>(Table1[[#This Row],[TIER3_ELIGIBLE_PAX]]/Table1[[#This Row],[TOTAL_PAX]])</f>
        <v>7.5301204819277115E-2</v>
      </c>
      <c r="V8454" s="8">
        <v>0.8473472052153469</v>
      </c>
    </row>
    <row r="8455" spans="1:22" x14ac:dyDescent="0.3">
      <c r="A8455" s="1">
        <v>45845</v>
      </c>
      <c r="B8455" s="2">
        <v>0.63749999999999996</v>
      </c>
      <c r="C8455" t="s">
        <v>17</v>
      </c>
      <c r="D8455" t="s">
        <v>18</v>
      </c>
      <c r="E8455" t="s">
        <v>4772</v>
      </c>
      <c r="F8455" t="s">
        <v>20</v>
      </c>
      <c r="G8455" t="s">
        <v>71</v>
      </c>
      <c r="H8455" t="s">
        <v>22</v>
      </c>
      <c r="I8455" t="s">
        <v>23</v>
      </c>
      <c r="J8455" t="s">
        <v>24</v>
      </c>
      <c r="K8455" t="s">
        <v>59</v>
      </c>
      <c r="L8455">
        <v>0</v>
      </c>
      <c r="M8455">
        <v>31</v>
      </c>
      <c r="N8455">
        <v>173</v>
      </c>
      <c r="O8455">
        <v>1</v>
      </c>
      <c r="P8455">
        <v>12</v>
      </c>
      <c r="Q8455">
        <v>42</v>
      </c>
      <c r="R8455">
        <f>SUM(Table1[[#This Row],[FIRST_CLASS_SEATS]:[ECONOMY_SEATS]])</f>
        <v>204</v>
      </c>
      <c r="S8455" s="5">
        <f>(Table1[[#This Row],[TIER1_ELIGIBLE_PAX]]/Table1[[#This Row],[TOTAL_PAX]])</f>
        <v>4.9019607843137254E-3</v>
      </c>
      <c r="T8455" s="5">
        <f>(Table1[[#This Row],[TIER2_ELIGIBLE_PAX]]/Table1[[#This Row],[TOTAL_PAX]])</f>
        <v>5.8823529411764705E-2</v>
      </c>
      <c r="U8455" s="5">
        <f>(Table1[[#This Row],[TIER3_ELIGIBLE_PAX]]/Table1[[#This Row],[TOTAL_PAX]])</f>
        <v>0.20588235294117646</v>
      </c>
      <c r="V8455" s="8">
        <v>0.84736794493773604</v>
      </c>
    </row>
    <row r="8456" spans="1:22" x14ac:dyDescent="0.3">
      <c r="A8456" s="1">
        <v>45794</v>
      </c>
      <c r="B8456" s="2">
        <v>0.47638888888888886</v>
      </c>
      <c r="C8456" t="s">
        <v>26</v>
      </c>
      <c r="D8456" t="s">
        <v>18</v>
      </c>
      <c r="E8456" t="s">
        <v>179</v>
      </c>
      <c r="F8456" t="s">
        <v>20</v>
      </c>
      <c r="G8456" t="s">
        <v>56</v>
      </c>
      <c r="H8456" t="s">
        <v>57</v>
      </c>
      <c r="I8456" t="s">
        <v>58</v>
      </c>
      <c r="J8456" t="s">
        <v>24</v>
      </c>
      <c r="K8456" t="s">
        <v>59</v>
      </c>
      <c r="L8456">
        <v>0</v>
      </c>
      <c r="M8456">
        <v>35</v>
      </c>
      <c r="N8456">
        <v>179</v>
      </c>
      <c r="O8456">
        <v>0</v>
      </c>
      <c r="P8456">
        <v>12</v>
      </c>
      <c r="Q8456">
        <v>43</v>
      </c>
      <c r="R8456">
        <f>SUM(Table1[[#This Row],[FIRST_CLASS_SEATS]:[ECONOMY_SEATS]])</f>
        <v>214</v>
      </c>
      <c r="S8456" s="5">
        <f>(Table1[[#This Row],[TIER1_ELIGIBLE_PAX]]/Table1[[#This Row],[TOTAL_PAX]])</f>
        <v>0</v>
      </c>
      <c r="T8456" s="5">
        <f>(Table1[[#This Row],[TIER2_ELIGIBLE_PAX]]/Table1[[#This Row],[TOTAL_PAX]])</f>
        <v>5.6074766355140186E-2</v>
      </c>
      <c r="U8456" s="5">
        <f>(Table1[[#This Row],[TIER3_ELIGIBLE_PAX]]/Table1[[#This Row],[TOTAL_PAX]])</f>
        <v>0.20093457943925233</v>
      </c>
      <c r="V8456" s="8">
        <v>0.84761677463904084</v>
      </c>
    </row>
    <row r="8457" spans="1:22" x14ac:dyDescent="0.3">
      <c r="A8457" s="1">
        <v>45872</v>
      </c>
      <c r="B8457" s="2">
        <v>0.71875</v>
      </c>
      <c r="C8457" t="s">
        <v>17</v>
      </c>
      <c r="D8457" t="s">
        <v>18</v>
      </c>
      <c r="E8457" t="s">
        <v>4279</v>
      </c>
      <c r="F8457" t="s">
        <v>20</v>
      </c>
      <c r="G8457" t="s">
        <v>46</v>
      </c>
      <c r="H8457" t="s">
        <v>22</v>
      </c>
      <c r="I8457" t="s">
        <v>23</v>
      </c>
      <c r="J8457" t="s">
        <v>24</v>
      </c>
      <c r="K8457" t="s">
        <v>25</v>
      </c>
      <c r="L8457">
        <v>0</v>
      </c>
      <c r="M8457">
        <v>32</v>
      </c>
      <c r="N8457">
        <v>300</v>
      </c>
      <c r="O8457">
        <v>0</v>
      </c>
      <c r="P8457">
        <v>3</v>
      </c>
      <c r="Q8457">
        <v>18</v>
      </c>
      <c r="R8457">
        <f>SUM(Table1[[#This Row],[FIRST_CLASS_SEATS]:[ECONOMY_SEATS]])</f>
        <v>332</v>
      </c>
      <c r="S8457" s="5">
        <f>(Table1[[#This Row],[TIER1_ELIGIBLE_PAX]]/Table1[[#This Row],[TOTAL_PAX]])</f>
        <v>0</v>
      </c>
      <c r="T8457" s="5">
        <f>(Table1[[#This Row],[TIER2_ELIGIBLE_PAX]]/Table1[[#This Row],[TOTAL_PAX]])</f>
        <v>9.0361445783132526E-3</v>
      </c>
      <c r="U8457" s="5">
        <f>(Table1[[#This Row],[TIER3_ELIGIBLE_PAX]]/Table1[[#This Row],[TOTAL_PAX]])</f>
        <v>5.4216867469879519E-2</v>
      </c>
      <c r="V8457" s="8">
        <v>0.84776334621005434</v>
      </c>
    </row>
    <row r="8458" spans="1:22" x14ac:dyDescent="0.3">
      <c r="A8458" s="1">
        <v>45849</v>
      </c>
      <c r="B8458" s="2">
        <v>0.95277777777777772</v>
      </c>
      <c r="C8458" t="s">
        <v>34</v>
      </c>
      <c r="D8458" t="s">
        <v>18</v>
      </c>
      <c r="E8458" t="s">
        <v>2722</v>
      </c>
      <c r="F8458" t="s">
        <v>20</v>
      </c>
      <c r="G8458" t="s">
        <v>36</v>
      </c>
      <c r="H8458" t="s">
        <v>37</v>
      </c>
      <c r="I8458" t="s">
        <v>31</v>
      </c>
      <c r="J8458" t="s">
        <v>32</v>
      </c>
      <c r="K8458" t="s">
        <v>33</v>
      </c>
      <c r="L8458">
        <v>0</v>
      </c>
      <c r="M8458">
        <v>7</v>
      </c>
      <c r="N8458">
        <v>173</v>
      </c>
      <c r="O8458">
        <v>0</v>
      </c>
      <c r="P8458">
        <v>16</v>
      </c>
      <c r="Q8458">
        <v>54</v>
      </c>
      <c r="R8458">
        <f>SUM(Table1[[#This Row],[FIRST_CLASS_SEATS]:[ECONOMY_SEATS]])</f>
        <v>180</v>
      </c>
      <c r="S8458" s="5">
        <f>(Table1[[#This Row],[TIER1_ELIGIBLE_PAX]]/Table1[[#This Row],[TOTAL_PAX]])</f>
        <v>0</v>
      </c>
      <c r="T8458" s="5">
        <f>(Table1[[#This Row],[TIER2_ELIGIBLE_PAX]]/Table1[[#This Row],[TOTAL_PAX]])</f>
        <v>8.8888888888888892E-2</v>
      </c>
      <c r="U8458" s="5">
        <f>(Table1[[#This Row],[TIER3_ELIGIBLE_PAX]]/Table1[[#This Row],[TOTAL_PAX]])</f>
        <v>0.3</v>
      </c>
      <c r="V8458" s="8">
        <v>0.84782629108855867</v>
      </c>
    </row>
    <row r="8459" spans="1:22" x14ac:dyDescent="0.3">
      <c r="A8459" s="1">
        <v>45750</v>
      </c>
      <c r="B8459" s="2">
        <v>0.8256944444444444</v>
      </c>
      <c r="C8459" t="s">
        <v>34</v>
      </c>
      <c r="D8459" t="s">
        <v>18</v>
      </c>
      <c r="E8459" t="s">
        <v>2304</v>
      </c>
      <c r="F8459" t="s">
        <v>20</v>
      </c>
      <c r="G8459" t="s">
        <v>29</v>
      </c>
      <c r="H8459" t="s">
        <v>30</v>
      </c>
      <c r="I8459" t="s">
        <v>31</v>
      </c>
      <c r="J8459" t="s">
        <v>32</v>
      </c>
      <c r="K8459" t="s">
        <v>33</v>
      </c>
      <c r="L8459">
        <v>0</v>
      </c>
      <c r="M8459">
        <v>2</v>
      </c>
      <c r="N8459">
        <v>178</v>
      </c>
      <c r="O8459">
        <v>1</v>
      </c>
      <c r="P8459">
        <v>7</v>
      </c>
      <c r="Q8459">
        <v>28</v>
      </c>
      <c r="R8459">
        <f>SUM(Table1[[#This Row],[FIRST_CLASS_SEATS]:[ECONOMY_SEATS]])</f>
        <v>180</v>
      </c>
      <c r="S8459" s="5">
        <f>(Table1[[#This Row],[TIER1_ELIGIBLE_PAX]]/Table1[[#This Row],[TOTAL_PAX]])</f>
        <v>5.5555555555555558E-3</v>
      </c>
      <c r="T8459" s="5">
        <f>(Table1[[#This Row],[TIER2_ELIGIBLE_PAX]]/Table1[[#This Row],[TOTAL_PAX]])</f>
        <v>3.888888888888889E-2</v>
      </c>
      <c r="U8459" s="5">
        <f>(Table1[[#This Row],[TIER3_ELIGIBLE_PAX]]/Table1[[#This Row],[TOTAL_PAX]])</f>
        <v>0.15555555555555556</v>
      </c>
      <c r="V8459" s="8">
        <v>0.8479819466151074</v>
      </c>
    </row>
    <row r="8460" spans="1:22" x14ac:dyDescent="0.3">
      <c r="A8460" s="1">
        <v>45960</v>
      </c>
      <c r="B8460" s="2">
        <v>0.36249999999999999</v>
      </c>
      <c r="C8460" t="s">
        <v>26</v>
      </c>
      <c r="D8460" t="s">
        <v>18</v>
      </c>
      <c r="E8460" t="s">
        <v>464</v>
      </c>
      <c r="F8460" t="s">
        <v>20</v>
      </c>
      <c r="G8460" t="s">
        <v>124</v>
      </c>
      <c r="H8460" t="s">
        <v>22</v>
      </c>
      <c r="I8460" t="s">
        <v>23</v>
      </c>
      <c r="J8460" t="s">
        <v>24</v>
      </c>
      <c r="K8460" t="s">
        <v>47</v>
      </c>
      <c r="L8460">
        <v>0</v>
      </c>
      <c r="M8460">
        <v>56</v>
      </c>
      <c r="N8460">
        <v>275</v>
      </c>
      <c r="O8460">
        <v>0</v>
      </c>
      <c r="P8460">
        <v>7</v>
      </c>
      <c r="Q8460">
        <v>29</v>
      </c>
      <c r="R8460">
        <f>SUM(Table1[[#This Row],[FIRST_CLASS_SEATS]:[ECONOMY_SEATS]])</f>
        <v>331</v>
      </c>
      <c r="S8460" s="5">
        <f>(Table1[[#This Row],[TIER1_ELIGIBLE_PAX]]/Table1[[#This Row],[TOTAL_PAX]])</f>
        <v>0</v>
      </c>
      <c r="T8460" s="5">
        <f>(Table1[[#This Row],[TIER2_ELIGIBLE_PAX]]/Table1[[#This Row],[TOTAL_PAX]])</f>
        <v>2.1148036253776436E-2</v>
      </c>
      <c r="U8460" s="5">
        <f>(Table1[[#This Row],[TIER3_ELIGIBLE_PAX]]/Table1[[#This Row],[TOTAL_PAX]])</f>
        <v>8.7613293051359523E-2</v>
      </c>
      <c r="V8460" s="8">
        <v>0.84798994148776352</v>
      </c>
    </row>
    <row r="8461" spans="1:22" x14ac:dyDescent="0.3">
      <c r="A8461" s="1">
        <v>45862</v>
      </c>
      <c r="B8461" s="2">
        <v>0.65208333333333335</v>
      </c>
      <c r="C8461" t="s">
        <v>17</v>
      </c>
      <c r="D8461" t="s">
        <v>18</v>
      </c>
      <c r="E8461" t="s">
        <v>4219</v>
      </c>
      <c r="F8461" t="s">
        <v>20</v>
      </c>
      <c r="G8461" t="s">
        <v>40</v>
      </c>
      <c r="H8461" t="s">
        <v>41</v>
      </c>
      <c r="I8461" t="s">
        <v>31</v>
      </c>
      <c r="J8461" t="s">
        <v>32</v>
      </c>
      <c r="K8461" t="s">
        <v>33</v>
      </c>
      <c r="L8461">
        <v>0</v>
      </c>
      <c r="M8461">
        <v>18</v>
      </c>
      <c r="N8461">
        <v>162</v>
      </c>
      <c r="O8461">
        <v>0</v>
      </c>
      <c r="P8461">
        <v>4</v>
      </c>
      <c r="Q8461">
        <v>19</v>
      </c>
      <c r="R8461">
        <f>SUM(Table1[[#This Row],[FIRST_CLASS_SEATS]:[ECONOMY_SEATS]])</f>
        <v>180</v>
      </c>
      <c r="S8461" s="5">
        <f>(Table1[[#This Row],[TIER1_ELIGIBLE_PAX]]/Table1[[#This Row],[TOTAL_PAX]])</f>
        <v>0</v>
      </c>
      <c r="T8461" s="5">
        <f>(Table1[[#This Row],[TIER2_ELIGIBLE_PAX]]/Table1[[#This Row],[TOTAL_PAX]])</f>
        <v>2.2222222222222223E-2</v>
      </c>
      <c r="U8461" s="5">
        <f>(Table1[[#This Row],[TIER3_ELIGIBLE_PAX]]/Table1[[#This Row],[TOTAL_PAX]])</f>
        <v>0.10555555555555556</v>
      </c>
      <c r="V8461" s="8">
        <v>0.84807138656131531</v>
      </c>
    </row>
    <row r="8462" spans="1:22" x14ac:dyDescent="0.3">
      <c r="A8462" s="1">
        <v>45784</v>
      </c>
      <c r="B8462" s="2">
        <v>0.4909722222222222</v>
      </c>
      <c r="C8462" t="s">
        <v>26</v>
      </c>
      <c r="D8462" t="s">
        <v>18</v>
      </c>
      <c r="E8462" t="s">
        <v>2720</v>
      </c>
      <c r="F8462" t="s">
        <v>20</v>
      </c>
      <c r="G8462" t="s">
        <v>46</v>
      </c>
      <c r="H8462" t="s">
        <v>22</v>
      </c>
      <c r="I8462" t="s">
        <v>23</v>
      </c>
      <c r="J8462" t="s">
        <v>24</v>
      </c>
      <c r="K8462" t="s">
        <v>80</v>
      </c>
      <c r="L8462">
        <v>14</v>
      </c>
      <c r="M8462">
        <v>97</v>
      </c>
      <c r="N8462">
        <v>358</v>
      </c>
      <c r="O8462">
        <v>0</v>
      </c>
      <c r="P8462">
        <v>8</v>
      </c>
      <c r="Q8462">
        <v>30</v>
      </c>
      <c r="R8462">
        <f>SUM(Table1[[#This Row],[FIRST_CLASS_SEATS]:[ECONOMY_SEATS]])</f>
        <v>469</v>
      </c>
      <c r="S8462" s="5">
        <f>(Table1[[#This Row],[TIER1_ELIGIBLE_PAX]]/Table1[[#This Row],[TOTAL_PAX]])</f>
        <v>0</v>
      </c>
      <c r="T8462" s="5">
        <f>(Table1[[#This Row],[TIER2_ELIGIBLE_PAX]]/Table1[[#This Row],[TOTAL_PAX]])</f>
        <v>1.7057569296375266E-2</v>
      </c>
      <c r="U8462" s="5">
        <f>(Table1[[#This Row],[TIER3_ELIGIBLE_PAX]]/Table1[[#This Row],[TOTAL_PAX]])</f>
        <v>6.3965884861407252E-2</v>
      </c>
      <c r="V8462" s="8">
        <v>0.84810960439434746</v>
      </c>
    </row>
    <row r="8463" spans="1:22" x14ac:dyDescent="0.3">
      <c r="A8463" s="1">
        <v>45831</v>
      </c>
      <c r="B8463" s="2">
        <v>0.80347222222222225</v>
      </c>
      <c r="C8463" t="s">
        <v>34</v>
      </c>
      <c r="D8463" t="s">
        <v>18</v>
      </c>
      <c r="E8463" t="s">
        <v>1255</v>
      </c>
      <c r="F8463" t="s">
        <v>20</v>
      </c>
      <c r="G8463" t="s">
        <v>40</v>
      </c>
      <c r="H8463" t="s">
        <v>41</v>
      </c>
      <c r="I8463" t="s">
        <v>31</v>
      </c>
      <c r="J8463" t="s">
        <v>32</v>
      </c>
      <c r="K8463" t="s">
        <v>33</v>
      </c>
      <c r="L8463">
        <v>0</v>
      </c>
      <c r="M8463">
        <v>6</v>
      </c>
      <c r="N8463">
        <v>174</v>
      </c>
      <c r="O8463">
        <v>0</v>
      </c>
      <c r="P8463">
        <v>20</v>
      </c>
      <c r="Q8463">
        <v>66</v>
      </c>
      <c r="R8463">
        <f>SUM(Table1[[#This Row],[FIRST_CLASS_SEATS]:[ECONOMY_SEATS]])</f>
        <v>180</v>
      </c>
      <c r="S8463" s="5">
        <f>(Table1[[#This Row],[TIER1_ELIGIBLE_PAX]]/Table1[[#This Row],[TOTAL_PAX]])</f>
        <v>0</v>
      </c>
      <c r="T8463" s="5">
        <f>(Table1[[#This Row],[TIER2_ELIGIBLE_PAX]]/Table1[[#This Row],[TOTAL_PAX]])</f>
        <v>0.1111111111111111</v>
      </c>
      <c r="U8463" s="5">
        <f>(Table1[[#This Row],[TIER3_ELIGIBLE_PAX]]/Table1[[#This Row],[TOTAL_PAX]])</f>
        <v>0.36666666666666664</v>
      </c>
      <c r="V8463" s="8">
        <v>0.84821076252019922</v>
      </c>
    </row>
    <row r="8464" spans="1:22" x14ac:dyDescent="0.3">
      <c r="A8464" s="1">
        <v>45914</v>
      </c>
      <c r="B8464" s="2">
        <v>0.58680555555555558</v>
      </c>
      <c r="C8464" t="s">
        <v>17</v>
      </c>
      <c r="D8464" t="s">
        <v>18</v>
      </c>
      <c r="E8464" t="s">
        <v>875</v>
      </c>
      <c r="F8464" t="s">
        <v>20</v>
      </c>
      <c r="G8464" t="s">
        <v>36</v>
      </c>
      <c r="H8464" t="s">
        <v>37</v>
      </c>
      <c r="I8464" t="s">
        <v>31</v>
      </c>
      <c r="J8464" t="s">
        <v>32</v>
      </c>
      <c r="K8464" t="s">
        <v>33</v>
      </c>
      <c r="L8464">
        <v>0</v>
      </c>
      <c r="M8464">
        <v>5</v>
      </c>
      <c r="N8464">
        <v>175</v>
      </c>
      <c r="O8464">
        <v>0</v>
      </c>
      <c r="P8464">
        <v>3</v>
      </c>
      <c r="Q8464">
        <v>17</v>
      </c>
      <c r="R8464">
        <f>SUM(Table1[[#This Row],[FIRST_CLASS_SEATS]:[ECONOMY_SEATS]])</f>
        <v>180</v>
      </c>
      <c r="S8464" s="5">
        <f>(Table1[[#This Row],[TIER1_ELIGIBLE_PAX]]/Table1[[#This Row],[TOTAL_PAX]])</f>
        <v>0</v>
      </c>
      <c r="T8464" s="5">
        <f>(Table1[[#This Row],[TIER2_ELIGIBLE_PAX]]/Table1[[#This Row],[TOTAL_PAX]])</f>
        <v>1.6666666666666666E-2</v>
      </c>
      <c r="U8464" s="5">
        <f>(Table1[[#This Row],[TIER3_ELIGIBLE_PAX]]/Table1[[#This Row],[TOTAL_PAX]])</f>
        <v>9.4444444444444442E-2</v>
      </c>
      <c r="V8464" s="8">
        <v>0.84822787173493164</v>
      </c>
    </row>
    <row r="8465" spans="1:22" x14ac:dyDescent="0.3">
      <c r="A8465" s="1">
        <v>45944</v>
      </c>
      <c r="B8465" s="2">
        <v>0.53680555555555554</v>
      </c>
      <c r="C8465" t="s">
        <v>48</v>
      </c>
      <c r="D8465" t="s">
        <v>18</v>
      </c>
      <c r="E8465" t="s">
        <v>5849</v>
      </c>
      <c r="F8465" t="s">
        <v>20</v>
      </c>
      <c r="G8465" t="s">
        <v>43</v>
      </c>
      <c r="H8465" t="s">
        <v>44</v>
      </c>
      <c r="I8465" t="s">
        <v>31</v>
      </c>
      <c r="J8465" t="s">
        <v>32</v>
      </c>
      <c r="K8465" t="s">
        <v>33</v>
      </c>
      <c r="L8465">
        <v>0</v>
      </c>
      <c r="M8465">
        <v>9</v>
      </c>
      <c r="N8465">
        <v>171</v>
      </c>
      <c r="O8465">
        <v>1</v>
      </c>
      <c r="P8465">
        <v>12</v>
      </c>
      <c r="Q8465">
        <v>44</v>
      </c>
      <c r="R8465">
        <f>SUM(Table1[[#This Row],[FIRST_CLASS_SEATS]:[ECONOMY_SEATS]])</f>
        <v>180</v>
      </c>
      <c r="S8465" s="5">
        <f>(Table1[[#This Row],[TIER1_ELIGIBLE_PAX]]/Table1[[#This Row],[TOTAL_PAX]])</f>
        <v>5.5555555555555558E-3</v>
      </c>
      <c r="T8465" s="5">
        <f>(Table1[[#This Row],[TIER2_ELIGIBLE_PAX]]/Table1[[#This Row],[TOTAL_PAX]])</f>
        <v>6.6666666666666666E-2</v>
      </c>
      <c r="U8465" s="5">
        <f>(Table1[[#This Row],[TIER3_ELIGIBLE_PAX]]/Table1[[#This Row],[TOTAL_PAX]])</f>
        <v>0.24444444444444444</v>
      </c>
      <c r="V8465" s="8">
        <v>0.84825180145630397</v>
      </c>
    </row>
    <row r="8466" spans="1:22" x14ac:dyDescent="0.3">
      <c r="A8466" s="1">
        <v>45815</v>
      </c>
      <c r="B8466" s="2">
        <v>0.69791666666666663</v>
      </c>
      <c r="C8466" t="s">
        <v>17</v>
      </c>
      <c r="D8466" t="s">
        <v>18</v>
      </c>
      <c r="E8466" t="s">
        <v>2262</v>
      </c>
      <c r="F8466" t="s">
        <v>20</v>
      </c>
      <c r="G8466" t="s">
        <v>29</v>
      </c>
      <c r="H8466" t="s">
        <v>30</v>
      </c>
      <c r="I8466" t="s">
        <v>31</v>
      </c>
      <c r="J8466" t="s">
        <v>32</v>
      </c>
      <c r="K8466" t="s">
        <v>33</v>
      </c>
      <c r="L8466">
        <v>0</v>
      </c>
      <c r="M8466">
        <v>19</v>
      </c>
      <c r="N8466">
        <v>161</v>
      </c>
      <c r="O8466">
        <v>0</v>
      </c>
      <c r="P8466">
        <v>10</v>
      </c>
      <c r="Q8466">
        <v>38</v>
      </c>
      <c r="R8466">
        <f>SUM(Table1[[#This Row],[FIRST_CLASS_SEATS]:[ECONOMY_SEATS]])</f>
        <v>180</v>
      </c>
      <c r="S8466" s="5">
        <f>(Table1[[#This Row],[TIER1_ELIGIBLE_PAX]]/Table1[[#This Row],[TOTAL_PAX]])</f>
        <v>0</v>
      </c>
      <c r="T8466" s="5">
        <f>(Table1[[#This Row],[TIER2_ELIGIBLE_PAX]]/Table1[[#This Row],[TOTAL_PAX]])</f>
        <v>5.5555555555555552E-2</v>
      </c>
      <c r="U8466" s="5">
        <f>(Table1[[#This Row],[TIER3_ELIGIBLE_PAX]]/Table1[[#This Row],[TOTAL_PAX]])</f>
        <v>0.21111111111111111</v>
      </c>
      <c r="V8466" s="8">
        <v>0.84850403100948613</v>
      </c>
    </row>
    <row r="8467" spans="1:22" x14ac:dyDescent="0.3">
      <c r="A8467" s="1">
        <v>45950</v>
      </c>
      <c r="B8467" s="2">
        <v>0.33402777777777776</v>
      </c>
      <c r="C8467" t="s">
        <v>26</v>
      </c>
      <c r="D8467" t="s">
        <v>18</v>
      </c>
      <c r="E8467" t="s">
        <v>4855</v>
      </c>
      <c r="F8467" t="s">
        <v>20</v>
      </c>
      <c r="G8467" t="s">
        <v>68</v>
      </c>
      <c r="H8467" t="s">
        <v>69</v>
      </c>
      <c r="I8467" t="s">
        <v>31</v>
      </c>
      <c r="J8467" t="s">
        <v>32</v>
      </c>
      <c r="K8467" t="s">
        <v>33</v>
      </c>
      <c r="L8467">
        <v>0</v>
      </c>
      <c r="M8467">
        <v>5</v>
      </c>
      <c r="N8467">
        <v>175</v>
      </c>
      <c r="O8467">
        <v>0</v>
      </c>
      <c r="P8467">
        <v>5</v>
      </c>
      <c r="Q8467">
        <v>21</v>
      </c>
      <c r="R8467">
        <f>SUM(Table1[[#This Row],[FIRST_CLASS_SEATS]:[ECONOMY_SEATS]])</f>
        <v>180</v>
      </c>
      <c r="S8467" s="5">
        <f>(Table1[[#This Row],[TIER1_ELIGIBLE_PAX]]/Table1[[#This Row],[TOTAL_PAX]])</f>
        <v>0</v>
      </c>
      <c r="T8467" s="5">
        <f>(Table1[[#This Row],[TIER2_ELIGIBLE_PAX]]/Table1[[#This Row],[TOTAL_PAX]])</f>
        <v>2.7777777777777776E-2</v>
      </c>
      <c r="U8467" s="5">
        <f>(Table1[[#This Row],[TIER3_ELIGIBLE_PAX]]/Table1[[#This Row],[TOTAL_PAX]])</f>
        <v>0.11666666666666667</v>
      </c>
      <c r="V8467" s="8">
        <v>0.84853036601991094</v>
      </c>
    </row>
    <row r="8468" spans="1:22" x14ac:dyDescent="0.3">
      <c r="A8468" s="1">
        <v>45791</v>
      </c>
      <c r="B8468" s="2">
        <v>0.31527777777777777</v>
      </c>
      <c r="C8468" t="s">
        <v>26</v>
      </c>
      <c r="D8468" t="s">
        <v>18</v>
      </c>
      <c r="E8468" t="s">
        <v>1295</v>
      </c>
      <c r="F8468" t="s">
        <v>20</v>
      </c>
      <c r="G8468" t="s">
        <v>62</v>
      </c>
      <c r="H8468" t="s">
        <v>63</v>
      </c>
      <c r="I8468" t="s">
        <v>31</v>
      </c>
      <c r="J8468" t="s">
        <v>32</v>
      </c>
      <c r="K8468" t="s">
        <v>33</v>
      </c>
      <c r="L8468">
        <v>0</v>
      </c>
      <c r="M8468">
        <v>0</v>
      </c>
      <c r="N8468">
        <v>180</v>
      </c>
      <c r="O8468">
        <v>0</v>
      </c>
      <c r="P8468">
        <v>8</v>
      </c>
      <c r="Q8468">
        <v>31</v>
      </c>
      <c r="R8468">
        <f>SUM(Table1[[#This Row],[FIRST_CLASS_SEATS]:[ECONOMY_SEATS]])</f>
        <v>180</v>
      </c>
      <c r="S8468" s="5">
        <f>(Table1[[#This Row],[TIER1_ELIGIBLE_PAX]]/Table1[[#This Row],[TOTAL_PAX]])</f>
        <v>0</v>
      </c>
      <c r="T8468" s="5">
        <f>(Table1[[#This Row],[TIER2_ELIGIBLE_PAX]]/Table1[[#This Row],[TOTAL_PAX]])</f>
        <v>4.4444444444444446E-2</v>
      </c>
      <c r="U8468" s="5">
        <f>(Table1[[#This Row],[TIER3_ELIGIBLE_PAX]]/Table1[[#This Row],[TOTAL_PAX]])</f>
        <v>0.17222222222222222</v>
      </c>
      <c r="V8468" s="8">
        <v>0.84856627537146601</v>
      </c>
    </row>
    <row r="8469" spans="1:22" x14ac:dyDescent="0.3">
      <c r="A8469" s="1">
        <v>45849</v>
      </c>
      <c r="B8469" s="2">
        <v>0.29652777777777778</v>
      </c>
      <c r="C8469" t="s">
        <v>26</v>
      </c>
      <c r="D8469" t="s">
        <v>18</v>
      </c>
      <c r="E8469" t="s">
        <v>5474</v>
      </c>
      <c r="F8469" t="s">
        <v>20</v>
      </c>
      <c r="G8469" t="s">
        <v>76</v>
      </c>
      <c r="H8469" t="s">
        <v>77</v>
      </c>
      <c r="I8469" t="s">
        <v>78</v>
      </c>
      <c r="J8469" t="s">
        <v>24</v>
      </c>
      <c r="K8469" t="s">
        <v>25</v>
      </c>
      <c r="L8469">
        <v>0</v>
      </c>
      <c r="M8469">
        <v>32</v>
      </c>
      <c r="N8469">
        <v>300</v>
      </c>
      <c r="O8469">
        <v>1</v>
      </c>
      <c r="P8469">
        <v>18</v>
      </c>
      <c r="Q8469">
        <v>60</v>
      </c>
      <c r="R8469">
        <f>SUM(Table1[[#This Row],[FIRST_CLASS_SEATS]:[ECONOMY_SEATS]])</f>
        <v>332</v>
      </c>
      <c r="S8469" s="5">
        <f>(Table1[[#This Row],[TIER1_ELIGIBLE_PAX]]/Table1[[#This Row],[TOTAL_PAX]])</f>
        <v>3.0120481927710845E-3</v>
      </c>
      <c r="T8469" s="5">
        <f>(Table1[[#This Row],[TIER2_ELIGIBLE_PAX]]/Table1[[#This Row],[TOTAL_PAX]])</f>
        <v>5.4216867469879519E-2</v>
      </c>
      <c r="U8469" s="5">
        <f>(Table1[[#This Row],[TIER3_ELIGIBLE_PAX]]/Table1[[#This Row],[TOTAL_PAX]])</f>
        <v>0.18072289156626506</v>
      </c>
      <c r="V8469" s="8">
        <v>0.84861714345328987</v>
      </c>
    </row>
    <row r="8470" spans="1:22" x14ac:dyDescent="0.3">
      <c r="A8470" s="1">
        <v>45919</v>
      </c>
      <c r="B8470" s="2">
        <v>0.80347222222222225</v>
      </c>
      <c r="C8470" t="s">
        <v>34</v>
      </c>
      <c r="D8470" t="s">
        <v>18</v>
      </c>
      <c r="E8470" t="s">
        <v>1309</v>
      </c>
      <c r="F8470" t="s">
        <v>20</v>
      </c>
      <c r="G8470" t="s">
        <v>43</v>
      </c>
      <c r="H8470" t="s">
        <v>44</v>
      </c>
      <c r="I8470" t="s">
        <v>31</v>
      </c>
      <c r="J8470" t="s">
        <v>32</v>
      </c>
      <c r="K8470" t="s">
        <v>33</v>
      </c>
      <c r="L8470">
        <v>0</v>
      </c>
      <c r="M8470">
        <v>7</v>
      </c>
      <c r="N8470">
        <v>173</v>
      </c>
      <c r="O8470">
        <v>3</v>
      </c>
      <c r="P8470">
        <v>8</v>
      </c>
      <c r="Q8470">
        <v>30</v>
      </c>
      <c r="R8470">
        <f>SUM(Table1[[#This Row],[FIRST_CLASS_SEATS]:[ECONOMY_SEATS]])</f>
        <v>180</v>
      </c>
      <c r="S8470" s="5">
        <f>(Table1[[#This Row],[TIER1_ELIGIBLE_PAX]]/Table1[[#This Row],[TOTAL_PAX]])</f>
        <v>1.6666666666666666E-2</v>
      </c>
      <c r="T8470" s="5">
        <f>(Table1[[#This Row],[TIER2_ELIGIBLE_PAX]]/Table1[[#This Row],[TOTAL_PAX]])</f>
        <v>4.4444444444444446E-2</v>
      </c>
      <c r="U8470" s="5">
        <f>(Table1[[#This Row],[TIER3_ELIGIBLE_PAX]]/Table1[[#This Row],[TOTAL_PAX]])</f>
        <v>0.16666666666666666</v>
      </c>
      <c r="V8470" s="8">
        <v>0.84892427752496658</v>
      </c>
    </row>
    <row r="8471" spans="1:22" x14ac:dyDescent="0.3">
      <c r="A8471" s="1">
        <v>45770</v>
      </c>
      <c r="B8471" s="2">
        <v>0.55138888888888893</v>
      </c>
      <c r="C8471" t="s">
        <v>48</v>
      </c>
      <c r="D8471" t="s">
        <v>18</v>
      </c>
      <c r="E8471" t="s">
        <v>700</v>
      </c>
      <c r="F8471" t="s">
        <v>20</v>
      </c>
      <c r="G8471" t="s">
        <v>43</v>
      </c>
      <c r="H8471" t="s">
        <v>44</v>
      </c>
      <c r="I8471" t="s">
        <v>31</v>
      </c>
      <c r="J8471" t="s">
        <v>32</v>
      </c>
      <c r="K8471" t="s">
        <v>33</v>
      </c>
      <c r="L8471">
        <v>0</v>
      </c>
      <c r="M8471">
        <v>3</v>
      </c>
      <c r="N8471">
        <v>177</v>
      </c>
      <c r="O8471">
        <v>1</v>
      </c>
      <c r="P8471">
        <v>16</v>
      </c>
      <c r="Q8471">
        <v>54</v>
      </c>
      <c r="R8471">
        <f>SUM(Table1[[#This Row],[FIRST_CLASS_SEATS]:[ECONOMY_SEATS]])</f>
        <v>180</v>
      </c>
      <c r="S8471" s="5">
        <f>(Table1[[#This Row],[TIER1_ELIGIBLE_PAX]]/Table1[[#This Row],[TOTAL_PAX]])</f>
        <v>5.5555555555555558E-3</v>
      </c>
      <c r="T8471" s="5">
        <f>(Table1[[#This Row],[TIER2_ELIGIBLE_PAX]]/Table1[[#This Row],[TOTAL_PAX]])</f>
        <v>8.8888888888888892E-2</v>
      </c>
      <c r="U8471" s="5">
        <f>(Table1[[#This Row],[TIER3_ELIGIBLE_PAX]]/Table1[[#This Row],[TOTAL_PAX]])</f>
        <v>0.3</v>
      </c>
      <c r="V8471" s="8">
        <v>0.84892612031094306</v>
      </c>
    </row>
    <row r="8472" spans="1:22" x14ac:dyDescent="0.3">
      <c r="A8472" s="1">
        <v>45763</v>
      </c>
      <c r="B8472" s="2">
        <v>0.84444444444444444</v>
      </c>
      <c r="C8472" t="s">
        <v>34</v>
      </c>
      <c r="D8472" t="s">
        <v>18</v>
      </c>
      <c r="E8472" t="s">
        <v>3072</v>
      </c>
      <c r="F8472" t="s">
        <v>20</v>
      </c>
      <c r="G8472" t="s">
        <v>124</v>
      </c>
      <c r="H8472" t="s">
        <v>22</v>
      </c>
      <c r="I8472" t="s">
        <v>23</v>
      </c>
      <c r="J8472" t="s">
        <v>24</v>
      </c>
      <c r="K8472" t="s">
        <v>47</v>
      </c>
      <c r="L8472">
        <v>0</v>
      </c>
      <c r="M8472">
        <v>56</v>
      </c>
      <c r="N8472">
        <v>275</v>
      </c>
      <c r="O8472">
        <v>1</v>
      </c>
      <c r="P8472">
        <v>6</v>
      </c>
      <c r="Q8472">
        <v>25</v>
      </c>
      <c r="R8472">
        <f>SUM(Table1[[#This Row],[FIRST_CLASS_SEATS]:[ECONOMY_SEATS]])</f>
        <v>331</v>
      </c>
      <c r="S8472" s="5">
        <f>(Table1[[#This Row],[TIER1_ELIGIBLE_PAX]]/Table1[[#This Row],[TOTAL_PAX]])</f>
        <v>3.0211480362537764E-3</v>
      </c>
      <c r="T8472" s="5">
        <f>(Table1[[#This Row],[TIER2_ELIGIBLE_PAX]]/Table1[[#This Row],[TOTAL_PAX]])</f>
        <v>1.812688821752266E-2</v>
      </c>
      <c r="U8472" s="5">
        <f>(Table1[[#This Row],[TIER3_ELIGIBLE_PAX]]/Table1[[#This Row],[TOTAL_PAX]])</f>
        <v>7.5528700906344406E-2</v>
      </c>
      <c r="V8472" s="8">
        <v>0.84900848837544896</v>
      </c>
    </row>
    <row r="8473" spans="1:22" x14ac:dyDescent="0.3">
      <c r="A8473" s="1">
        <v>45856</v>
      </c>
      <c r="B8473" s="2">
        <v>0.93055555555555558</v>
      </c>
      <c r="C8473" t="s">
        <v>34</v>
      </c>
      <c r="D8473" t="s">
        <v>18</v>
      </c>
      <c r="E8473" t="s">
        <v>3778</v>
      </c>
      <c r="F8473" t="s">
        <v>20</v>
      </c>
      <c r="G8473" t="s">
        <v>29</v>
      </c>
      <c r="H8473" t="s">
        <v>30</v>
      </c>
      <c r="I8473" t="s">
        <v>31</v>
      </c>
      <c r="J8473" t="s">
        <v>32</v>
      </c>
      <c r="K8473" t="s">
        <v>33</v>
      </c>
      <c r="L8473">
        <v>0</v>
      </c>
      <c r="M8473">
        <v>3</v>
      </c>
      <c r="N8473">
        <v>177</v>
      </c>
      <c r="O8473">
        <v>0</v>
      </c>
      <c r="P8473">
        <v>6</v>
      </c>
      <c r="Q8473">
        <v>24</v>
      </c>
      <c r="R8473">
        <f>SUM(Table1[[#This Row],[FIRST_CLASS_SEATS]:[ECONOMY_SEATS]])</f>
        <v>180</v>
      </c>
      <c r="S8473" s="5">
        <f>(Table1[[#This Row],[TIER1_ELIGIBLE_PAX]]/Table1[[#This Row],[TOTAL_PAX]])</f>
        <v>0</v>
      </c>
      <c r="T8473" s="5">
        <f>(Table1[[#This Row],[TIER2_ELIGIBLE_PAX]]/Table1[[#This Row],[TOTAL_PAX]])</f>
        <v>3.3333333333333333E-2</v>
      </c>
      <c r="U8473" s="5">
        <f>(Table1[[#This Row],[TIER3_ELIGIBLE_PAX]]/Table1[[#This Row],[TOTAL_PAX]])</f>
        <v>0.13333333333333333</v>
      </c>
      <c r="V8473" s="8">
        <v>0.84908580831545821</v>
      </c>
    </row>
    <row r="8474" spans="1:22" x14ac:dyDescent="0.3">
      <c r="A8474" s="1">
        <v>45855</v>
      </c>
      <c r="B8474" s="2">
        <v>0.76944444444444449</v>
      </c>
      <c r="C8474" t="s">
        <v>34</v>
      </c>
      <c r="D8474" t="s">
        <v>18</v>
      </c>
      <c r="E8474" t="s">
        <v>2978</v>
      </c>
      <c r="F8474" t="s">
        <v>20</v>
      </c>
      <c r="G8474" t="s">
        <v>124</v>
      </c>
      <c r="H8474" t="s">
        <v>22</v>
      </c>
      <c r="I8474" t="s">
        <v>23</v>
      </c>
      <c r="J8474" t="s">
        <v>24</v>
      </c>
      <c r="K8474" t="s">
        <v>80</v>
      </c>
      <c r="L8474">
        <v>14</v>
      </c>
      <c r="M8474">
        <v>97</v>
      </c>
      <c r="N8474">
        <v>358</v>
      </c>
      <c r="O8474">
        <v>5</v>
      </c>
      <c r="P8474">
        <v>4</v>
      </c>
      <c r="Q8474">
        <v>20</v>
      </c>
      <c r="R8474">
        <f>SUM(Table1[[#This Row],[FIRST_CLASS_SEATS]:[ECONOMY_SEATS]])</f>
        <v>469</v>
      </c>
      <c r="S8474" s="5">
        <f>(Table1[[#This Row],[TIER1_ELIGIBLE_PAX]]/Table1[[#This Row],[TOTAL_PAX]])</f>
        <v>1.0660980810234541E-2</v>
      </c>
      <c r="T8474" s="5">
        <f>(Table1[[#This Row],[TIER2_ELIGIBLE_PAX]]/Table1[[#This Row],[TOTAL_PAX]])</f>
        <v>8.5287846481876331E-3</v>
      </c>
      <c r="U8474" s="5">
        <f>(Table1[[#This Row],[TIER3_ELIGIBLE_PAX]]/Table1[[#This Row],[TOTAL_PAX]])</f>
        <v>4.2643923240938165E-2</v>
      </c>
      <c r="V8474" s="8">
        <v>0.84913549790082254</v>
      </c>
    </row>
    <row r="8475" spans="1:22" x14ac:dyDescent="0.3">
      <c r="A8475" s="1">
        <v>45772</v>
      </c>
      <c r="B8475" s="2">
        <v>0.52152777777777781</v>
      </c>
      <c r="C8475" t="s">
        <v>48</v>
      </c>
      <c r="D8475" t="s">
        <v>18</v>
      </c>
      <c r="E8475" t="s">
        <v>5072</v>
      </c>
      <c r="F8475" t="s">
        <v>20</v>
      </c>
      <c r="G8475" t="s">
        <v>73</v>
      </c>
      <c r="H8475" t="s">
        <v>74</v>
      </c>
      <c r="I8475" t="s">
        <v>31</v>
      </c>
      <c r="J8475" t="s">
        <v>32</v>
      </c>
      <c r="K8475" t="s">
        <v>33</v>
      </c>
      <c r="L8475">
        <v>0</v>
      </c>
      <c r="M8475">
        <v>15</v>
      </c>
      <c r="N8475">
        <v>165</v>
      </c>
      <c r="O8475">
        <v>1</v>
      </c>
      <c r="P8475">
        <v>9</v>
      </c>
      <c r="Q8475">
        <v>34</v>
      </c>
      <c r="R8475">
        <f>SUM(Table1[[#This Row],[FIRST_CLASS_SEATS]:[ECONOMY_SEATS]])</f>
        <v>180</v>
      </c>
      <c r="S8475" s="5">
        <f>(Table1[[#This Row],[TIER1_ELIGIBLE_PAX]]/Table1[[#This Row],[TOTAL_PAX]])</f>
        <v>5.5555555555555558E-3</v>
      </c>
      <c r="T8475" s="5">
        <f>(Table1[[#This Row],[TIER2_ELIGIBLE_PAX]]/Table1[[#This Row],[TOTAL_PAX]])</f>
        <v>0.05</v>
      </c>
      <c r="U8475" s="5">
        <f>(Table1[[#This Row],[TIER3_ELIGIBLE_PAX]]/Table1[[#This Row],[TOTAL_PAX]])</f>
        <v>0.18888888888888888</v>
      </c>
      <c r="V8475" s="8">
        <v>0.84914413891315754</v>
      </c>
    </row>
    <row r="8476" spans="1:22" x14ac:dyDescent="0.3">
      <c r="A8476" s="1">
        <v>45907</v>
      </c>
      <c r="B8476" s="2">
        <v>0.48055555555555557</v>
      </c>
      <c r="C8476" t="s">
        <v>26</v>
      </c>
      <c r="D8476" t="s">
        <v>18</v>
      </c>
      <c r="E8476" t="s">
        <v>1850</v>
      </c>
      <c r="F8476" t="s">
        <v>20</v>
      </c>
      <c r="G8476" t="s">
        <v>40</v>
      </c>
      <c r="H8476" t="s">
        <v>41</v>
      </c>
      <c r="I8476" t="s">
        <v>31</v>
      </c>
      <c r="J8476" t="s">
        <v>32</v>
      </c>
      <c r="K8476" t="s">
        <v>33</v>
      </c>
      <c r="L8476">
        <v>0</v>
      </c>
      <c r="M8476">
        <v>9</v>
      </c>
      <c r="N8476">
        <v>171</v>
      </c>
      <c r="O8476">
        <v>1</v>
      </c>
      <c r="P8476">
        <v>17</v>
      </c>
      <c r="Q8476">
        <v>56</v>
      </c>
      <c r="R8476">
        <f>SUM(Table1[[#This Row],[FIRST_CLASS_SEATS]:[ECONOMY_SEATS]])</f>
        <v>180</v>
      </c>
      <c r="S8476" s="5">
        <f>(Table1[[#This Row],[TIER1_ELIGIBLE_PAX]]/Table1[[#This Row],[TOTAL_PAX]])</f>
        <v>5.5555555555555558E-3</v>
      </c>
      <c r="T8476" s="5">
        <f>(Table1[[#This Row],[TIER2_ELIGIBLE_PAX]]/Table1[[#This Row],[TOTAL_PAX]])</f>
        <v>9.4444444444444442E-2</v>
      </c>
      <c r="U8476" s="5">
        <f>(Table1[[#This Row],[TIER3_ELIGIBLE_PAX]]/Table1[[#This Row],[TOTAL_PAX]])</f>
        <v>0.31111111111111112</v>
      </c>
      <c r="V8476" s="8">
        <v>0.84916926455296382</v>
      </c>
    </row>
    <row r="8477" spans="1:22" x14ac:dyDescent="0.3">
      <c r="A8477" s="1">
        <v>45864</v>
      </c>
      <c r="B8477" s="2">
        <v>0.65277777777777779</v>
      </c>
      <c r="C8477" t="s">
        <v>17</v>
      </c>
      <c r="D8477" t="s">
        <v>18</v>
      </c>
      <c r="E8477" t="s">
        <v>1773</v>
      </c>
      <c r="F8477" t="s">
        <v>20</v>
      </c>
      <c r="G8477" t="s">
        <v>54</v>
      </c>
      <c r="H8477" t="s">
        <v>30</v>
      </c>
      <c r="I8477" t="s">
        <v>31</v>
      </c>
      <c r="J8477" t="s">
        <v>32</v>
      </c>
      <c r="K8477" t="s">
        <v>33</v>
      </c>
      <c r="L8477">
        <v>0</v>
      </c>
      <c r="M8477">
        <v>11</v>
      </c>
      <c r="N8477">
        <v>169</v>
      </c>
      <c r="O8477">
        <v>0</v>
      </c>
      <c r="P8477">
        <v>9</v>
      </c>
      <c r="Q8477">
        <v>33</v>
      </c>
      <c r="R8477">
        <f>SUM(Table1[[#This Row],[FIRST_CLASS_SEATS]:[ECONOMY_SEATS]])</f>
        <v>180</v>
      </c>
      <c r="S8477" s="5">
        <f>(Table1[[#This Row],[TIER1_ELIGIBLE_PAX]]/Table1[[#This Row],[TOTAL_PAX]])</f>
        <v>0</v>
      </c>
      <c r="T8477" s="5">
        <f>(Table1[[#This Row],[TIER2_ELIGIBLE_PAX]]/Table1[[#This Row],[TOTAL_PAX]])</f>
        <v>0.05</v>
      </c>
      <c r="U8477" s="5">
        <f>(Table1[[#This Row],[TIER3_ELIGIBLE_PAX]]/Table1[[#This Row],[TOTAL_PAX]])</f>
        <v>0.18333333333333332</v>
      </c>
      <c r="V8477" s="8">
        <v>0.84923740057354269</v>
      </c>
    </row>
    <row r="8478" spans="1:22" x14ac:dyDescent="0.3">
      <c r="A8478" s="1">
        <v>45878</v>
      </c>
      <c r="B8478" s="2">
        <v>0.28680555555555554</v>
      </c>
      <c r="C8478" t="s">
        <v>26</v>
      </c>
      <c r="D8478" t="s">
        <v>18</v>
      </c>
      <c r="E8478" t="s">
        <v>686</v>
      </c>
      <c r="F8478" t="s">
        <v>20</v>
      </c>
      <c r="G8478" t="s">
        <v>99</v>
      </c>
      <c r="H8478" t="s">
        <v>74</v>
      </c>
      <c r="I8478" t="s">
        <v>31</v>
      </c>
      <c r="J8478" t="s">
        <v>32</v>
      </c>
      <c r="K8478" t="s">
        <v>33</v>
      </c>
      <c r="L8478">
        <v>0</v>
      </c>
      <c r="M8478">
        <v>15</v>
      </c>
      <c r="N8478">
        <v>165</v>
      </c>
      <c r="O8478">
        <v>0</v>
      </c>
      <c r="P8478">
        <v>2</v>
      </c>
      <c r="Q8478">
        <v>13</v>
      </c>
      <c r="R8478">
        <f>SUM(Table1[[#This Row],[FIRST_CLASS_SEATS]:[ECONOMY_SEATS]])</f>
        <v>180</v>
      </c>
      <c r="S8478" s="5">
        <f>(Table1[[#This Row],[TIER1_ELIGIBLE_PAX]]/Table1[[#This Row],[TOTAL_PAX]])</f>
        <v>0</v>
      </c>
      <c r="T8478" s="5">
        <f>(Table1[[#This Row],[TIER2_ELIGIBLE_PAX]]/Table1[[#This Row],[TOTAL_PAX]])</f>
        <v>1.1111111111111112E-2</v>
      </c>
      <c r="U8478" s="5">
        <f>(Table1[[#This Row],[TIER3_ELIGIBLE_PAX]]/Table1[[#This Row],[TOTAL_PAX]])</f>
        <v>7.2222222222222215E-2</v>
      </c>
      <c r="V8478" s="8">
        <v>0.84932743982381143</v>
      </c>
    </row>
    <row r="8479" spans="1:22" x14ac:dyDescent="0.3">
      <c r="A8479" s="1">
        <v>45845</v>
      </c>
      <c r="B8479" s="2">
        <v>0.32847222222222222</v>
      </c>
      <c r="C8479" t="s">
        <v>26</v>
      </c>
      <c r="D8479" t="s">
        <v>18</v>
      </c>
      <c r="E8479" t="s">
        <v>3398</v>
      </c>
      <c r="F8479" t="s">
        <v>20</v>
      </c>
      <c r="G8479" t="s">
        <v>46</v>
      </c>
      <c r="H8479" t="s">
        <v>22</v>
      </c>
      <c r="I8479" t="s">
        <v>23</v>
      </c>
      <c r="J8479" t="s">
        <v>24</v>
      </c>
      <c r="K8479" t="s">
        <v>25</v>
      </c>
      <c r="L8479">
        <v>8</v>
      </c>
      <c r="M8479">
        <v>49</v>
      </c>
      <c r="N8479">
        <v>178</v>
      </c>
      <c r="O8479">
        <v>0</v>
      </c>
      <c r="P8479">
        <v>9</v>
      </c>
      <c r="Q8479">
        <v>34</v>
      </c>
      <c r="R8479">
        <f>SUM(Table1[[#This Row],[FIRST_CLASS_SEATS]:[ECONOMY_SEATS]])</f>
        <v>235</v>
      </c>
      <c r="S8479" s="5">
        <f>(Table1[[#This Row],[TIER1_ELIGIBLE_PAX]]/Table1[[#This Row],[TOTAL_PAX]])</f>
        <v>0</v>
      </c>
      <c r="T8479" s="5">
        <f>(Table1[[#This Row],[TIER2_ELIGIBLE_PAX]]/Table1[[#This Row],[TOTAL_PAX]])</f>
        <v>3.8297872340425532E-2</v>
      </c>
      <c r="U8479" s="5">
        <f>(Table1[[#This Row],[TIER3_ELIGIBLE_PAX]]/Table1[[#This Row],[TOTAL_PAX]])</f>
        <v>0.14468085106382977</v>
      </c>
      <c r="V8479" s="8">
        <v>0.84941577043255856</v>
      </c>
    </row>
    <row r="8480" spans="1:22" x14ac:dyDescent="0.3">
      <c r="A8480" s="1">
        <v>45940</v>
      </c>
      <c r="B8480" s="2">
        <v>0.8041666666666667</v>
      </c>
      <c r="C8480" t="s">
        <v>34</v>
      </c>
      <c r="D8480" t="s">
        <v>18</v>
      </c>
      <c r="E8480" t="s">
        <v>5237</v>
      </c>
      <c r="F8480" t="s">
        <v>20</v>
      </c>
      <c r="G8480" t="s">
        <v>62</v>
      </c>
      <c r="H8480" t="s">
        <v>63</v>
      </c>
      <c r="I8480" t="s">
        <v>31</v>
      </c>
      <c r="J8480" t="s">
        <v>32</v>
      </c>
      <c r="K8480" t="s">
        <v>33</v>
      </c>
      <c r="L8480">
        <v>0</v>
      </c>
      <c r="M8480">
        <v>15</v>
      </c>
      <c r="N8480">
        <v>165</v>
      </c>
      <c r="O8480">
        <v>2</v>
      </c>
      <c r="P8480">
        <v>8</v>
      </c>
      <c r="Q8480">
        <v>32</v>
      </c>
      <c r="R8480">
        <f>SUM(Table1[[#This Row],[FIRST_CLASS_SEATS]:[ECONOMY_SEATS]])</f>
        <v>180</v>
      </c>
      <c r="S8480" s="5">
        <f>(Table1[[#This Row],[TIER1_ELIGIBLE_PAX]]/Table1[[#This Row],[TOTAL_PAX]])</f>
        <v>1.1111111111111112E-2</v>
      </c>
      <c r="T8480" s="5">
        <f>(Table1[[#This Row],[TIER2_ELIGIBLE_PAX]]/Table1[[#This Row],[TOTAL_PAX]])</f>
        <v>4.4444444444444446E-2</v>
      </c>
      <c r="U8480" s="5">
        <f>(Table1[[#This Row],[TIER3_ELIGIBLE_PAX]]/Table1[[#This Row],[TOTAL_PAX]])</f>
        <v>0.17777777777777778</v>
      </c>
      <c r="V8480" s="8">
        <v>0.84945874559812151</v>
      </c>
    </row>
    <row r="8481" spans="1:22" x14ac:dyDescent="0.3">
      <c r="A8481" s="1">
        <v>45910</v>
      </c>
      <c r="B8481" s="2">
        <v>0.85902777777777772</v>
      </c>
      <c r="C8481" t="s">
        <v>34</v>
      </c>
      <c r="D8481" t="s">
        <v>18</v>
      </c>
      <c r="E8481" t="s">
        <v>710</v>
      </c>
      <c r="F8481" t="s">
        <v>20</v>
      </c>
      <c r="G8481" t="s">
        <v>36</v>
      </c>
      <c r="H8481" t="s">
        <v>37</v>
      </c>
      <c r="I8481" t="s">
        <v>31</v>
      </c>
      <c r="J8481" t="s">
        <v>32</v>
      </c>
      <c r="K8481" t="s">
        <v>33</v>
      </c>
      <c r="L8481">
        <v>0</v>
      </c>
      <c r="M8481">
        <v>1</v>
      </c>
      <c r="N8481">
        <v>179</v>
      </c>
      <c r="O8481">
        <v>0</v>
      </c>
      <c r="P8481">
        <v>17</v>
      </c>
      <c r="Q8481">
        <v>58</v>
      </c>
      <c r="R8481">
        <f>SUM(Table1[[#This Row],[FIRST_CLASS_SEATS]:[ECONOMY_SEATS]])</f>
        <v>180</v>
      </c>
      <c r="S8481" s="5">
        <f>(Table1[[#This Row],[TIER1_ELIGIBLE_PAX]]/Table1[[#This Row],[TOTAL_PAX]])</f>
        <v>0</v>
      </c>
      <c r="T8481" s="5">
        <f>(Table1[[#This Row],[TIER2_ELIGIBLE_PAX]]/Table1[[#This Row],[TOTAL_PAX]])</f>
        <v>9.4444444444444442E-2</v>
      </c>
      <c r="U8481" s="5">
        <f>(Table1[[#This Row],[TIER3_ELIGIBLE_PAX]]/Table1[[#This Row],[TOTAL_PAX]])</f>
        <v>0.32222222222222224</v>
      </c>
      <c r="V8481" s="8">
        <v>0.84960458773108605</v>
      </c>
    </row>
    <row r="8482" spans="1:22" x14ac:dyDescent="0.3">
      <c r="A8482" s="1">
        <v>45788</v>
      </c>
      <c r="B8482" s="2">
        <v>0.5131944444444444</v>
      </c>
      <c r="C8482" t="s">
        <v>48</v>
      </c>
      <c r="D8482" t="s">
        <v>18</v>
      </c>
      <c r="E8482" t="s">
        <v>3792</v>
      </c>
      <c r="F8482" t="s">
        <v>20</v>
      </c>
      <c r="G8482" t="s">
        <v>56</v>
      </c>
      <c r="H8482" t="s">
        <v>57</v>
      </c>
      <c r="I8482" t="s">
        <v>58</v>
      </c>
      <c r="J8482" t="s">
        <v>24</v>
      </c>
      <c r="K8482" t="s">
        <v>59</v>
      </c>
      <c r="L8482">
        <v>0</v>
      </c>
      <c r="M8482">
        <v>35</v>
      </c>
      <c r="N8482">
        <v>179</v>
      </c>
      <c r="O8482">
        <v>0</v>
      </c>
      <c r="P8482">
        <v>23</v>
      </c>
      <c r="Q8482">
        <v>73</v>
      </c>
      <c r="R8482">
        <f>SUM(Table1[[#This Row],[FIRST_CLASS_SEATS]:[ECONOMY_SEATS]])</f>
        <v>214</v>
      </c>
      <c r="S8482" s="5">
        <f>(Table1[[#This Row],[TIER1_ELIGIBLE_PAX]]/Table1[[#This Row],[TOTAL_PAX]])</f>
        <v>0</v>
      </c>
      <c r="T8482" s="5">
        <f>(Table1[[#This Row],[TIER2_ELIGIBLE_PAX]]/Table1[[#This Row],[TOTAL_PAX]])</f>
        <v>0.10747663551401869</v>
      </c>
      <c r="U8482" s="5">
        <f>(Table1[[#This Row],[TIER3_ELIGIBLE_PAX]]/Table1[[#This Row],[TOTAL_PAX]])</f>
        <v>0.34112149532710279</v>
      </c>
      <c r="V8482" s="8">
        <v>0.84960684607637049</v>
      </c>
    </row>
    <row r="8483" spans="1:22" x14ac:dyDescent="0.3">
      <c r="A8483" s="1">
        <v>45864</v>
      </c>
      <c r="B8483" s="2">
        <v>0.8256944444444444</v>
      </c>
      <c r="C8483" t="s">
        <v>34</v>
      </c>
      <c r="D8483" t="s">
        <v>18</v>
      </c>
      <c r="E8483" t="s">
        <v>178</v>
      </c>
      <c r="F8483" t="s">
        <v>20</v>
      </c>
      <c r="G8483" t="s">
        <v>76</v>
      </c>
      <c r="H8483" t="s">
        <v>77</v>
      </c>
      <c r="I8483" t="s">
        <v>78</v>
      </c>
      <c r="J8483" t="s">
        <v>24</v>
      </c>
      <c r="K8483" t="s">
        <v>25</v>
      </c>
      <c r="L8483">
        <v>0</v>
      </c>
      <c r="M8483">
        <v>48</v>
      </c>
      <c r="N8483">
        <v>224</v>
      </c>
      <c r="O8483">
        <v>2</v>
      </c>
      <c r="P8483">
        <v>9</v>
      </c>
      <c r="Q8483">
        <v>33</v>
      </c>
      <c r="R8483">
        <f>SUM(Table1[[#This Row],[FIRST_CLASS_SEATS]:[ECONOMY_SEATS]])</f>
        <v>272</v>
      </c>
      <c r="S8483" s="5">
        <f>(Table1[[#This Row],[TIER1_ELIGIBLE_PAX]]/Table1[[#This Row],[TOTAL_PAX]])</f>
        <v>7.3529411764705881E-3</v>
      </c>
      <c r="T8483" s="5">
        <f>(Table1[[#This Row],[TIER2_ELIGIBLE_PAX]]/Table1[[#This Row],[TOTAL_PAX]])</f>
        <v>3.3088235294117647E-2</v>
      </c>
      <c r="U8483" s="5">
        <f>(Table1[[#This Row],[TIER3_ELIGIBLE_PAX]]/Table1[[#This Row],[TOTAL_PAX]])</f>
        <v>0.12132352941176471</v>
      </c>
      <c r="V8483" s="8">
        <v>0.84972733082961915</v>
      </c>
    </row>
    <row r="8484" spans="1:22" x14ac:dyDescent="0.3">
      <c r="A8484" s="1">
        <v>45784</v>
      </c>
      <c r="B8484" s="2">
        <v>0.53472222222222221</v>
      </c>
      <c r="C8484" t="s">
        <v>48</v>
      </c>
      <c r="D8484" t="s">
        <v>18</v>
      </c>
      <c r="E8484" t="s">
        <v>504</v>
      </c>
      <c r="F8484" t="s">
        <v>20</v>
      </c>
      <c r="G8484" t="s">
        <v>21</v>
      </c>
      <c r="H8484" t="s">
        <v>22</v>
      </c>
      <c r="I8484" t="s">
        <v>23</v>
      </c>
      <c r="J8484" t="s">
        <v>24</v>
      </c>
      <c r="K8484" t="s">
        <v>25</v>
      </c>
      <c r="L8484">
        <v>8</v>
      </c>
      <c r="M8484">
        <v>49</v>
      </c>
      <c r="N8484">
        <v>178</v>
      </c>
      <c r="O8484">
        <v>0</v>
      </c>
      <c r="P8484">
        <v>8</v>
      </c>
      <c r="Q8484">
        <v>31</v>
      </c>
      <c r="R8484">
        <f>SUM(Table1[[#This Row],[FIRST_CLASS_SEATS]:[ECONOMY_SEATS]])</f>
        <v>235</v>
      </c>
      <c r="S8484" s="5">
        <f>(Table1[[#This Row],[TIER1_ELIGIBLE_PAX]]/Table1[[#This Row],[TOTAL_PAX]])</f>
        <v>0</v>
      </c>
      <c r="T8484" s="5">
        <f>(Table1[[#This Row],[TIER2_ELIGIBLE_PAX]]/Table1[[#This Row],[TOTAL_PAX]])</f>
        <v>3.4042553191489362E-2</v>
      </c>
      <c r="U8484" s="5">
        <f>(Table1[[#This Row],[TIER3_ELIGIBLE_PAX]]/Table1[[#This Row],[TOTAL_PAX]])</f>
        <v>0.13191489361702127</v>
      </c>
      <c r="V8484" s="8">
        <v>0.8497535618070553</v>
      </c>
    </row>
    <row r="8485" spans="1:22" x14ac:dyDescent="0.3">
      <c r="A8485" s="1">
        <v>45864</v>
      </c>
      <c r="B8485" s="2">
        <v>0.52361111111111114</v>
      </c>
      <c r="C8485" t="s">
        <v>48</v>
      </c>
      <c r="D8485" t="s">
        <v>18</v>
      </c>
      <c r="E8485" t="s">
        <v>5227</v>
      </c>
      <c r="F8485" t="s">
        <v>20</v>
      </c>
      <c r="G8485" t="s">
        <v>68</v>
      </c>
      <c r="H8485" t="s">
        <v>69</v>
      </c>
      <c r="I8485" t="s">
        <v>31</v>
      </c>
      <c r="J8485" t="s">
        <v>32</v>
      </c>
      <c r="K8485" t="s">
        <v>33</v>
      </c>
      <c r="L8485">
        <v>0</v>
      </c>
      <c r="M8485">
        <v>11</v>
      </c>
      <c r="N8485">
        <v>169</v>
      </c>
      <c r="O8485">
        <v>0</v>
      </c>
      <c r="P8485">
        <v>0</v>
      </c>
      <c r="Q8485">
        <v>6</v>
      </c>
      <c r="R8485">
        <f>SUM(Table1[[#This Row],[FIRST_CLASS_SEATS]:[ECONOMY_SEATS]])</f>
        <v>180</v>
      </c>
      <c r="S8485" s="5">
        <f>(Table1[[#This Row],[TIER1_ELIGIBLE_PAX]]/Table1[[#This Row],[TOTAL_PAX]])</f>
        <v>0</v>
      </c>
      <c r="T8485" s="5">
        <f>(Table1[[#This Row],[TIER2_ELIGIBLE_PAX]]/Table1[[#This Row],[TOTAL_PAX]])</f>
        <v>0</v>
      </c>
      <c r="U8485" s="5">
        <f>(Table1[[#This Row],[TIER3_ELIGIBLE_PAX]]/Table1[[#This Row],[TOTAL_PAX]])</f>
        <v>3.3333333333333333E-2</v>
      </c>
      <c r="V8485" s="8">
        <v>0.84976947761405153</v>
      </c>
    </row>
    <row r="8486" spans="1:22" x14ac:dyDescent="0.3">
      <c r="A8486" s="1">
        <v>45820</v>
      </c>
      <c r="B8486" s="2">
        <v>0.87222222222222223</v>
      </c>
      <c r="C8486" t="s">
        <v>34</v>
      </c>
      <c r="D8486" t="s">
        <v>18</v>
      </c>
      <c r="E8486" t="s">
        <v>4921</v>
      </c>
      <c r="F8486" t="s">
        <v>20</v>
      </c>
      <c r="G8486" t="s">
        <v>76</v>
      </c>
      <c r="H8486" t="s">
        <v>77</v>
      </c>
      <c r="I8486" t="s">
        <v>78</v>
      </c>
      <c r="J8486" t="s">
        <v>24</v>
      </c>
      <c r="K8486" t="s">
        <v>80</v>
      </c>
      <c r="L8486">
        <v>14</v>
      </c>
      <c r="M8486">
        <v>97</v>
      </c>
      <c r="N8486">
        <v>358</v>
      </c>
      <c r="O8486">
        <v>0</v>
      </c>
      <c r="P8486">
        <v>5</v>
      </c>
      <c r="Q8486">
        <v>22</v>
      </c>
      <c r="R8486">
        <f>SUM(Table1[[#This Row],[FIRST_CLASS_SEATS]:[ECONOMY_SEATS]])</f>
        <v>469</v>
      </c>
      <c r="S8486" s="5">
        <f>(Table1[[#This Row],[TIER1_ELIGIBLE_PAX]]/Table1[[#This Row],[TOTAL_PAX]])</f>
        <v>0</v>
      </c>
      <c r="T8486" s="5">
        <f>(Table1[[#This Row],[TIER2_ELIGIBLE_PAX]]/Table1[[#This Row],[TOTAL_PAX]])</f>
        <v>1.0660980810234541E-2</v>
      </c>
      <c r="U8486" s="5">
        <f>(Table1[[#This Row],[TIER3_ELIGIBLE_PAX]]/Table1[[#This Row],[TOTAL_PAX]])</f>
        <v>4.6908315565031986E-2</v>
      </c>
      <c r="V8486" s="8">
        <v>0.85005001767555244</v>
      </c>
    </row>
    <row r="8487" spans="1:22" x14ac:dyDescent="0.3">
      <c r="A8487" s="1">
        <v>45942</v>
      </c>
      <c r="B8487" s="2">
        <v>0.37777777777777777</v>
      </c>
      <c r="C8487" t="s">
        <v>26</v>
      </c>
      <c r="D8487" t="s">
        <v>18</v>
      </c>
      <c r="E8487" t="s">
        <v>1328</v>
      </c>
      <c r="F8487" t="s">
        <v>20</v>
      </c>
      <c r="G8487" t="s">
        <v>54</v>
      </c>
      <c r="H8487" t="s">
        <v>30</v>
      </c>
      <c r="I8487" t="s">
        <v>31</v>
      </c>
      <c r="J8487" t="s">
        <v>32</v>
      </c>
      <c r="K8487" t="s">
        <v>33</v>
      </c>
      <c r="L8487">
        <v>0</v>
      </c>
      <c r="M8487">
        <v>3</v>
      </c>
      <c r="N8487">
        <v>177</v>
      </c>
      <c r="O8487">
        <v>2</v>
      </c>
      <c r="P8487">
        <v>14</v>
      </c>
      <c r="Q8487">
        <v>49</v>
      </c>
      <c r="R8487">
        <f>SUM(Table1[[#This Row],[FIRST_CLASS_SEATS]:[ECONOMY_SEATS]])</f>
        <v>180</v>
      </c>
      <c r="S8487" s="5">
        <f>(Table1[[#This Row],[TIER1_ELIGIBLE_PAX]]/Table1[[#This Row],[TOTAL_PAX]])</f>
        <v>1.1111111111111112E-2</v>
      </c>
      <c r="T8487" s="5">
        <f>(Table1[[#This Row],[TIER2_ELIGIBLE_PAX]]/Table1[[#This Row],[TOTAL_PAX]])</f>
        <v>7.7777777777777779E-2</v>
      </c>
      <c r="U8487" s="5">
        <f>(Table1[[#This Row],[TIER3_ELIGIBLE_PAX]]/Table1[[#This Row],[TOTAL_PAX]])</f>
        <v>0.2722222222222222</v>
      </c>
      <c r="V8487" s="8">
        <v>0.85012392143694215</v>
      </c>
    </row>
    <row r="8488" spans="1:22" x14ac:dyDescent="0.3">
      <c r="A8488" s="1">
        <v>45916</v>
      </c>
      <c r="B8488" s="2">
        <v>0.75416666666666665</v>
      </c>
      <c r="C8488" t="s">
        <v>34</v>
      </c>
      <c r="D8488" t="s">
        <v>18</v>
      </c>
      <c r="E8488" t="s">
        <v>642</v>
      </c>
      <c r="F8488" t="s">
        <v>20</v>
      </c>
      <c r="G8488" t="s">
        <v>76</v>
      </c>
      <c r="H8488" t="s">
        <v>77</v>
      </c>
      <c r="I8488" t="s">
        <v>78</v>
      </c>
      <c r="J8488" t="s">
        <v>24</v>
      </c>
      <c r="K8488" t="s">
        <v>25</v>
      </c>
      <c r="L8488">
        <v>0</v>
      </c>
      <c r="M8488">
        <v>32</v>
      </c>
      <c r="N8488">
        <v>300</v>
      </c>
      <c r="O8488">
        <v>1</v>
      </c>
      <c r="P8488">
        <v>2</v>
      </c>
      <c r="Q8488">
        <v>13</v>
      </c>
      <c r="R8488">
        <f>SUM(Table1[[#This Row],[FIRST_CLASS_SEATS]:[ECONOMY_SEATS]])</f>
        <v>332</v>
      </c>
      <c r="S8488" s="5">
        <f>(Table1[[#This Row],[TIER1_ELIGIBLE_PAX]]/Table1[[#This Row],[TOTAL_PAX]])</f>
        <v>3.0120481927710845E-3</v>
      </c>
      <c r="T8488" s="5">
        <f>(Table1[[#This Row],[TIER2_ELIGIBLE_PAX]]/Table1[[#This Row],[TOTAL_PAX]])</f>
        <v>6.024096385542169E-3</v>
      </c>
      <c r="U8488" s="5">
        <f>(Table1[[#This Row],[TIER3_ELIGIBLE_PAX]]/Table1[[#This Row],[TOTAL_PAX]])</f>
        <v>3.9156626506024098E-2</v>
      </c>
      <c r="V8488" s="8">
        <v>0.85024116541459127</v>
      </c>
    </row>
    <row r="8489" spans="1:22" x14ac:dyDescent="0.3">
      <c r="A8489" s="1">
        <v>45809</v>
      </c>
      <c r="B8489" s="2">
        <v>0.69513888888888886</v>
      </c>
      <c r="C8489" t="s">
        <v>17</v>
      </c>
      <c r="D8489" t="s">
        <v>18</v>
      </c>
      <c r="E8489" t="s">
        <v>3533</v>
      </c>
      <c r="F8489" t="s">
        <v>20</v>
      </c>
      <c r="G8489" t="s">
        <v>99</v>
      </c>
      <c r="H8489" t="s">
        <v>74</v>
      </c>
      <c r="I8489" t="s">
        <v>31</v>
      </c>
      <c r="J8489" t="s">
        <v>32</v>
      </c>
      <c r="K8489" t="s">
        <v>33</v>
      </c>
      <c r="L8489">
        <v>0</v>
      </c>
      <c r="M8489">
        <v>11</v>
      </c>
      <c r="N8489">
        <v>169</v>
      </c>
      <c r="O8489">
        <v>1</v>
      </c>
      <c r="P8489">
        <v>0</v>
      </c>
      <c r="Q8489">
        <v>0</v>
      </c>
      <c r="R8489">
        <f>SUM(Table1[[#This Row],[FIRST_CLASS_SEATS]:[ECONOMY_SEATS]])</f>
        <v>180</v>
      </c>
      <c r="S8489" s="5">
        <f>(Table1[[#This Row],[TIER1_ELIGIBLE_PAX]]/Table1[[#This Row],[TOTAL_PAX]])</f>
        <v>5.5555555555555558E-3</v>
      </c>
      <c r="T8489" s="5">
        <f>(Table1[[#This Row],[TIER2_ELIGIBLE_PAX]]/Table1[[#This Row],[TOTAL_PAX]])</f>
        <v>0</v>
      </c>
      <c r="U8489" s="5">
        <f>(Table1[[#This Row],[TIER3_ELIGIBLE_PAX]]/Table1[[#This Row],[TOTAL_PAX]])</f>
        <v>0</v>
      </c>
      <c r="V8489" s="8">
        <v>0.85028981498205081</v>
      </c>
    </row>
    <row r="8490" spans="1:22" x14ac:dyDescent="0.3">
      <c r="A8490" s="1">
        <v>45952</v>
      </c>
      <c r="B8490" s="2">
        <v>0.6333333333333333</v>
      </c>
      <c r="C8490" t="s">
        <v>17</v>
      </c>
      <c r="D8490" t="s">
        <v>18</v>
      </c>
      <c r="E8490" t="s">
        <v>4788</v>
      </c>
      <c r="F8490" t="s">
        <v>20</v>
      </c>
      <c r="G8490" t="s">
        <v>62</v>
      </c>
      <c r="H8490" t="s">
        <v>63</v>
      </c>
      <c r="I8490" t="s">
        <v>31</v>
      </c>
      <c r="J8490" t="s">
        <v>32</v>
      </c>
      <c r="K8490" t="s">
        <v>33</v>
      </c>
      <c r="L8490">
        <v>0</v>
      </c>
      <c r="M8490">
        <v>8</v>
      </c>
      <c r="N8490">
        <v>172</v>
      </c>
      <c r="O8490">
        <v>1</v>
      </c>
      <c r="P8490">
        <v>0</v>
      </c>
      <c r="Q8490">
        <v>8</v>
      </c>
      <c r="R8490">
        <f>SUM(Table1[[#This Row],[FIRST_CLASS_SEATS]:[ECONOMY_SEATS]])</f>
        <v>180</v>
      </c>
      <c r="S8490" s="5">
        <f>(Table1[[#This Row],[TIER1_ELIGIBLE_PAX]]/Table1[[#This Row],[TOTAL_PAX]])</f>
        <v>5.5555555555555558E-3</v>
      </c>
      <c r="T8490" s="5">
        <f>(Table1[[#This Row],[TIER2_ELIGIBLE_PAX]]/Table1[[#This Row],[TOTAL_PAX]])</f>
        <v>0</v>
      </c>
      <c r="U8490" s="5">
        <f>(Table1[[#This Row],[TIER3_ELIGIBLE_PAX]]/Table1[[#This Row],[TOTAL_PAX]])</f>
        <v>4.4444444444444446E-2</v>
      </c>
      <c r="V8490" s="8">
        <v>0.85045320322906193</v>
      </c>
    </row>
    <row r="8491" spans="1:22" x14ac:dyDescent="0.3">
      <c r="A8491" s="1">
        <v>45905</v>
      </c>
      <c r="B8491" s="2">
        <v>0.3263888888888889</v>
      </c>
      <c r="C8491" t="s">
        <v>26</v>
      </c>
      <c r="D8491" t="s">
        <v>18</v>
      </c>
      <c r="E8491" t="s">
        <v>5362</v>
      </c>
      <c r="F8491" t="s">
        <v>20</v>
      </c>
      <c r="G8491" t="s">
        <v>40</v>
      </c>
      <c r="H8491" t="s">
        <v>41</v>
      </c>
      <c r="I8491" t="s">
        <v>31</v>
      </c>
      <c r="J8491" t="s">
        <v>32</v>
      </c>
      <c r="K8491" t="s">
        <v>33</v>
      </c>
      <c r="L8491">
        <v>0</v>
      </c>
      <c r="M8491">
        <v>16</v>
      </c>
      <c r="N8491">
        <v>164</v>
      </c>
      <c r="O8491">
        <v>1</v>
      </c>
      <c r="P8491">
        <v>4</v>
      </c>
      <c r="Q8491">
        <v>18</v>
      </c>
      <c r="R8491">
        <f>SUM(Table1[[#This Row],[FIRST_CLASS_SEATS]:[ECONOMY_SEATS]])</f>
        <v>180</v>
      </c>
      <c r="S8491" s="5">
        <f>(Table1[[#This Row],[TIER1_ELIGIBLE_PAX]]/Table1[[#This Row],[TOTAL_PAX]])</f>
        <v>5.5555555555555558E-3</v>
      </c>
      <c r="T8491" s="5">
        <f>(Table1[[#This Row],[TIER2_ELIGIBLE_PAX]]/Table1[[#This Row],[TOTAL_PAX]])</f>
        <v>2.2222222222222223E-2</v>
      </c>
      <c r="U8491" s="5">
        <f>(Table1[[#This Row],[TIER3_ELIGIBLE_PAX]]/Table1[[#This Row],[TOTAL_PAX]])</f>
        <v>0.1</v>
      </c>
      <c r="V8491" s="8">
        <v>0.85049972367604365</v>
      </c>
    </row>
    <row r="8492" spans="1:22" x14ac:dyDescent="0.3">
      <c r="A8492" s="1">
        <v>45914</v>
      </c>
      <c r="B8492" s="2">
        <v>0.85416666666666663</v>
      </c>
      <c r="C8492" t="s">
        <v>34</v>
      </c>
      <c r="D8492" t="s">
        <v>18</v>
      </c>
      <c r="E8492" t="s">
        <v>2819</v>
      </c>
      <c r="F8492" t="s">
        <v>20</v>
      </c>
      <c r="G8492" t="s">
        <v>71</v>
      </c>
      <c r="H8492" t="s">
        <v>22</v>
      </c>
      <c r="I8492" t="s">
        <v>23</v>
      </c>
      <c r="J8492" t="s">
        <v>24</v>
      </c>
      <c r="K8492" t="s">
        <v>47</v>
      </c>
      <c r="L8492">
        <v>0</v>
      </c>
      <c r="M8492">
        <v>56</v>
      </c>
      <c r="N8492">
        <v>275</v>
      </c>
      <c r="O8492">
        <v>0</v>
      </c>
      <c r="P8492">
        <v>6</v>
      </c>
      <c r="Q8492">
        <v>26</v>
      </c>
      <c r="R8492">
        <f>SUM(Table1[[#This Row],[FIRST_CLASS_SEATS]:[ECONOMY_SEATS]])</f>
        <v>331</v>
      </c>
      <c r="S8492" s="5">
        <f>(Table1[[#This Row],[TIER1_ELIGIBLE_PAX]]/Table1[[#This Row],[TOTAL_PAX]])</f>
        <v>0</v>
      </c>
      <c r="T8492" s="5">
        <f>(Table1[[#This Row],[TIER2_ELIGIBLE_PAX]]/Table1[[#This Row],[TOTAL_PAX]])</f>
        <v>1.812688821752266E-2</v>
      </c>
      <c r="U8492" s="5">
        <f>(Table1[[#This Row],[TIER3_ELIGIBLE_PAX]]/Table1[[#This Row],[TOTAL_PAX]])</f>
        <v>7.8549848942598186E-2</v>
      </c>
      <c r="V8492" s="8">
        <v>0.85061894350243372</v>
      </c>
    </row>
    <row r="8493" spans="1:22" x14ac:dyDescent="0.3">
      <c r="A8493" s="1">
        <v>45857</v>
      </c>
      <c r="B8493" s="2">
        <v>0.91736111111111107</v>
      </c>
      <c r="C8493" t="s">
        <v>34</v>
      </c>
      <c r="D8493" t="s">
        <v>18</v>
      </c>
      <c r="E8493" t="s">
        <v>1488</v>
      </c>
      <c r="F8493" t="s">
        <v>20</v>
      </c>
      <c r="G8493" t="s">
        <v>40</v>
      </c>
      <c r="H8493" t="s">
        <v>41</v>
      </c>
      <c r="I8493" t="s">
        <v>31</v>
      </c>
      <c r="J8493" t="s">
        <v>32</v>
      </c>
      <c r="K8493" t="s">
        <v>33</v>
      </c>
      <c r="L8493">
        <v>0</v>
      </c>
      <c r="M8493">
        <v>18</v>
      </c>
      <c r="N8493">
        <v>162</v>
      </c>
      <c r="O8493">
        <v>0</v>
      </c>
      <c r="P8493">
        <v>6</v>
      </c>
      <c r="Q8493">
        <v>26</v>
      </c>
      <c r="R8493">
        <f>SUM(Table1[[#This Row],[FIRST_CLASS_SEATS]:[ECONOMY_SEATS]])</f>
        <v>180</v>
      </c>
      <c r="S8493" s="5">
        <f>(Table1[[#This Row],[TIER1_ELIGIBLE_PAX]]/Table1[[#This Row],[TOTAL_PAX]])</f>
        <v>0</v>
      </c>
      <c r="T8493" s="5">
        <f>(Table1[[#This Row],[TIER2_ELIGIBLE_PAX]]/Table1[[#This Row],[TOTAL_PAX]])</f>
        <v>3.3333333333333333E-2</v>
      </c>
      <c r="U8493" s="5">
        <f>(Table1[[#This Row],[TIER3_ELIGIBLE_PAX]]/Table1[[#This Row],[TOTAL_PAX]])</f>
        <v>0.14444444444444443</v>
      </c>
      <c r="V8493" s="8">
        <v>0.85076375350122446</v>
      </c>
    </row>
    <row r="8494" spans="1:22" x14ac:dyDescent="0.3">
      <c r="A8494" s="1">
        <v>45821</v>
      </c>
      <c r="B8494" s="2">
        <v>0.75069444444444444</v>
      </c>
      <c r="C8494" t="s">
        <v>34</v>
      </c>
      <c r="D8494" t="s">
        <v>18</v>
      </c>
      <c r="E8494" t="s">
        <v>4096</v>
      </c>
      <c r="F8494" t="s">
        <v>20</v>
      </c>
      <c r="G8494" t="s">
        <v>62</v>
      </c>
      <c r="H8494" t="s">
        <v>63</v>
      </c>
      <c r="I8494" t="s">
        <v>31</v>
      </c>
      <c r="J8494" t="s">
        <v>32</v>
      </c>
      <c r="K8494" t="s">
        <v>33</v>
      </c>
      <c r="L8494">
        <v>0</v>
      </c>
      <c r="M8494">
        <v>12</v>
      </c>
      <c r="N8494">
        <v>168</v>
      </c>
      <c r="O8494">
        <v>0</v>
      </c>
      <c r="P8494">
        <v>4</v>
      </c>
      <c r="Q8494">
        <v>18</v>
      </c>
      <c r="R8494">
        <f>SUM(Table1[[#This Row],[FIRST_CLASS_SEATS]:[ECONOMY_SEATS]])</f>
        <v>180</v>
      </c>
      <c r="S8494" s="5">
        <f>(Table1[[#This Row],[TIER1_ELIGIBLE_PAX]]/Table1[[#This Row],[TOTAL_PAX]])</f>
        <v>0</v>
      </c>
      <c r="T8494" s="5">
        <f>(Table1[[#This Row],[TIER2_ELIGIBLE_PAX]]/Table1[[#This Row],[TOTAL_PAX]])</f>
        <v>2.2222222222222223E-2</v>
      </c>
      <c r="U8494" s="5">
        <f>(Table1[[#This Row],[TIER3_ELIGIBLE_PAX]]/Table1[[#This Row],[TOTAL_PAX]])</f>
        <v>0.1</v>
      </c>
      <c r="V8494" s="8">
        <v>0.85081693306028117</v>
      </c>
    </row>
    <row r="8495" spans="1:22" x14ac:dyDescent="0.3">
      <c r="A8495" s="1">
        <v>45945</v>
      </c>
      <c r="B8495" s="2">
        <v>0.43333333333333335</v>
      </c>
      <c r="C8495" t="s">
        <v>26</v>
      </c>
      <c r="D8495" t="s">
        <v>18</v>
      </c>
      <c r="E8495" t="s">
        <v>834</v>
      </c>
      <c r="F8495" t="s">
        <v>20</v>
      </c>
      <c r="G8495" t="s">
        <v>29</v>
      </c>
      <c r="H8495" t="s">
        <v>30</v>
      </c>
      <c r="I8495" t="s">
        <v>31</v>
      </c>
      <c r="J8495" t="s">
        <v>32</v>
      </c>
      <c r="K8495" t="s">
        <v>33</v>
      </c>
      <c r="L8495">
        <v>0</v>
      </c>
      <c r="M8495">
        <v>10</v>
      </c>
      <c r="N8495">
        <v>170</v>
      </c>
      <c r="O8495">
        <v>1</v>
      </c>
      <c r="P8495">
        <v>16</v>
      </c>
      <c r="Q8495">
        <v>53</v>
      </c>
      <c r="R8495">
        <f>SUM(Table1[[#This Row],[FIRST_CLASS_SEATS]:[ECONOMY_SEATS]])</f>
        <v>180</v>
      </c>
      <c r="S8495" s="5">
        <f>(Table1[[#This Row],[TIER1_ELIGIBLE_PAX]]/Table1[[#This Row],[TOTAL_PAX]])</f>
        <v>5.5555555555555558E-3</v>
      </c>
      <c r="T8495" s="5">
        <f>(Table1[[#This Row],[TIER2_ELIGIBLE_PAX]]/Table1[[#This Row],[TOTAL_PAX]])</f>
        <v>8.8888888888888892E-2</v>
      </c>
      <c r="U8495" s="5">
        <f>(Table1[[#This Row],[TIER3_ELIGIBLE_PAX]]/Table1[[#This Row],[TOTAL_PAX]])</f>
        <v>0.29444444444444445</v>
      </c>
      <c r="V8495" s="8">
        <v>0.85086141063779763</v>
      </c>
    </row>
    <row r="8496" spans="1:22" x14ac:dyDescent="0.3">
      <c r="A8496" s="1">
        <v>45801</v>
      </c>
      <c r="B8496" s="2">
        <v>0.94861111111111107</v>
      </c>
      <c r="C8496" t="s">
        <v>34</v>
      </c>
      <c r="D8496" t="s">
        <v>18</v>
      </c>
      <c r="E8496" t="s">
        <v>1838</v>
      </c>
      <c r="F8496" t="s">
        <v>20</v>
      </c>
      <c r="G8496" t="s">
        <v>40</v>
      </c>
      <c r="H8496" t="s">
        <v>41</v>
      </c>
      <c r="I8496" t="s">
        <v>31</v>
      </c>
      <c r="J8496" t="s">
        <v>32</v>
      </c>
      <c r="K8496" t="s">
        <v>33</v>
      </c>
      <c r="L8496">
        <v>0</v>
      </c>
      <c r="M8496">
        <v>8</v>
      </c>
      <c r="N8496">
        <v>172</v>
      </c>
      <c r="O8496">
        <v>2</v>
      </c>
      <c r="P8496">
        <v>7</v>
      </c>
      <c r="Q8496">
        <v>28</v>
      </c>
      <c r="R8496">
        <f>SUM(Table1[[#This Row],[FIRST_CLASS_SEATS]:[ECONOMY_SEATS]])</f>
        <v>180</v>
      </c>
      <c r="S8496" s="5">
        <f>(Table1[[#This Row],[TIER1_ELIGIBLE_PAX]]/Table1[[#This Row],[TOTAL_PAX]])</f>
        <v>1.1111111111111112E-2</v>
      </c>
      <c r="T8496" s="5">
        <f>(Table1[[#This Row],[TIER2_ELIGIBLE_PAX]]/Table1[[#This Row],[TOTAL_PAX]])</f>
        <v>3.888888888888889E-2</v>
      </c>
      <c r="U8496" s="5">
        <f>(Table1[[#This Row],[TIER3_ELIGIBLE_PAX]]/Table1[[#This Row],[TOTAL_PAX]])</f>
        <v>0.15555555555555556</v>
      </c>
      <c r="V8496" s="8">
        <v>0.85103624398510502</v>
      </c>
    </row>
    <row r="8497" spans="1:22" x14ac:dyDescent="0.3">
      <c r="A8497" s="1">
        <v>45773</v>
      </c>
      <c r="B8497" s="2">
        <v>0.36805555555555558</v>
      </c>
      <c r="C8497" t="s">
        <v>26</v>
      </c>
      <c r="D8497" t="s">
        <v>18</v>
      </c>
      <c r="E8497" t="s">
        <v>5906</v>
      </c>
      <c r="F8497" t="s">
        <v>20</v>
      </c>
      <c r="G8497" t="s">
        <v>46</v>
      </c>
      <c r="H8497" t="s">
        <v>22</v>
      </c>
      <c r="I8497" t="s">
        <v>23</v>
      </c>
      <c r="J8497" t="s">
        <v>24</v>
      </c>
      <c r="K8497" t="s">
        <v>47</v>
      </c>
      <c r="L8497">
        <v>0</v>
      </c>
      <c r="M8497">
        <v>56</v>
      </c>
      <c r="N8497">
        <v>275</v>
      </c>
      <c r="O8497">
        <v>0</v>
      </c>
      <c r="P8497">
        <v>16</v>
      </c>
      <c r="Q8497">
        <v>53</v>
      </c>
      <c r="R8497">
        <f>SUM(Table1[[#This Row],[FIRST_CLASS_SEATS]:[ECONOMY_SEATS]])</f>
        <v>331</v>
      </c>
      <c r="S8497" s="5">
        <f>(Table1[[#This Row],[TIER1_ELIGIBLE_PAX]]/Table1[[#This Row],[TOTAL_PAX]])</f>
        <v>0</v>
      </c>
      <c r="T8497" s="5">
        <f>(Table1[[#This Row],[TIER2_ELIGIBLE_PAX]]/Table1[[#This Row],[TOTAL_PAX]])</f>
        <v>4.8338368580060423E-2</v>
      </c>
      <c r="U8497" s="5">
        <f>(Table1[[#This Row],[TIER3_ELIGIBLE_PAX]]/Table1[[#This Row],[TOTAL_PAX]])</f>
        <v>0.16012084592145015</v>
      </c>
      <c r="V8497" s="8">
        <v>0.8511530957300778</v>
      </c>
    </row>
    <row r="8498" spans="1:22" x14ac:dyDescent="0.3">
      <c r="A8498" s="1">
        <v>45943</v>
      </c>
      <c r="B8498" s="2">
        <v>0.33750000000000002</v>
      </c>
      <c r="C8498" t="s">
        <v>26</v>
      </c>
      <c r="D8498" t="s">
        <v>18</v>
      </c>
      <c r="E8498" t="s">
        <v>429</v>
      </c>
      <c r="F8498" t="s">
        <v>20</v>
      </c>
      <c r="G8498" t="s">
        <v>76</v>
      </c>
      <c r="H8498" t="s">
        <v>77</v>
      </c>
      <c r="I8498" t="s">
        <v>78</v>
      </c>
      <c r="J8498" t="s">
        <v>24</v>
      </c>
      <c r="K8498" t="s">
        <v>25</v>
      </c>
      <c r="L8498">
        <v>0</v>
      </c>
      <c r="M8498">
        <v>48</v>
      </c>
      <c r="N8498">
        <v>224</v>
      </c>
      <c r="O8498">
        <v>0</v>
      </c>
      <c r="P8498">
        <v>4</v>
      </c>
      <c r="Q8498">
        <v>21</v>
      </c>
      <c r="R8498">
        <f>SUM(Table1[[#This Row],[FIRST_CLASS_SEATS]:[ECONOMY_SEATS]])</f>
        <v>272</v>
      </c>
      <c r="S8498" s="5">
        <f>(Table1[[#This Row],[TIER1_ELIGIBLE_PAX]]/Table1[[#This Row],[TOTAL_PAX]])</f>
        <v>0</v>
      </c>
      <c r="T8498" s="5">
        <f>(Table1[[#This Row],[TIER2_ELIGIBLE_PAX]]/Table1[[#This Row],[TOTAL_PAX]])</f>
        <v>1.4705882352941176E-2</v>
      </c>
      <c r="U8498" s="5">
        <f>(Table1[[#This Row],[TIER3_ELIGIBLE_PAX]]/Table1[[#This Row],[TOTAL_PAX]])</f>
        <v>7.720588235294118E-2</v>
      </c>
      <c r="V8498" s="8">
        <v>0.85139293404465488</v>
      </c>
    </row>
    <row r="8499" spans="1:22" x14ac:dyDescent="0.3">
      <c r="A8499" s="1">
        <v>45906</v>
      </c>
      <c r="B8499" s="2">
        <v>0.32916666666666666</v>
      </c>
      <c r="C8499" t="s">
        <v>26</v>
      </c>
      <c r="D8499" t="s">
        <v>18</v>
      </c>
      <c r="E8499" t="s">
        <v>1473</v>
      </c>
      <c r="F8499" t="s">
        <v>20</v>
      </c>
      <c r="G8499" t="s">
        <v>71</v>
      </c>
      <c r="H8499" t="s">
        <v>22</v>
      </c>
      <c r="I8499" t="s">
        <v>23</v>
      </c>
      <c r="J8499" t="s">
        <v>24</v>
      </c>
      <c r="K8499" t="s">
        <v>59</v>
      </c>
      <c r="L8499">
        <v>0</v>
      </c>
      <c r="M8499">
        <v>31</v>
      </c>
      <c r="N8499">
        <v>173</v>
      </c>
      <c r="O8499">
        <v>0</v>
      </c>
      <c r="P8499">
        <v>8</v>
      </c>
      <c r="Q8499">
        <v>30</v>
      </c>
      <c r="R8499">
        <f>SUM(Table1[[#This Row],[FIRST_CLASS_SEATS]:[ECONOMY_SEATS]])</f>
        <v>204</v>
      </c>
      <c r="S8499" s="5">
        <f>(Table1[[#This Row],[TIER1_ELIGIBLE_PAX]]/Table1[[#This Row],[TOTAL_PAX]])</f>
        <v>0</v>
      </c>
      <c r="T8499" s="5">
        <f>(Table1[[#This Row],[TIER2_ELIGIBLE_PAX]]/Table1[[#This Row],[TOTAL_PAX]])</f>
        <v>3.9215686274509803E-2</v>
      </c>
      <c r="U8499" s="5">
        <f>(Table1[[#This Row],[TIER3_ELIGIBLE_PAX]]/Table1[[#This Row],[TOTAL_PAX]])</f>
        <v>0.14705882352941177</v>
      </c>
      <c r="V8499" s="8">
        <v>0.85144254465609204</v>
      </c>
    </row>
    <row r="8500" spans="1:22" x14ac:dyDescent="0.3">
      <c r="A8500" s="1">
        <v>45934</v>
      </c>
      <c r="B8500" s="2">
        <v>0.79652777777777772</v>
      </c>
      <c r="C8500" t="s">
        <v>34</v>
      </c>
      <c r="D8500" t="s">
        <v>18</v>
      </c>
      <c r="E8500" t="s">
        <v>4300</v>
      </c>
      <c r="F8500" t="s">
        <v>20</v>
      </c>
      <c r="G8500" t="s">
        <v>124</v>
      </c>
      <c r="H8500" t="s">
        <v>22</v>
      </c>
      <c r="I8500" t="s">
        <v>23</v>
      </c>
      <c r="J8500" t="s">
        <v>24</v>
      </c>
      <c r="K8500" t="s">
        <v>59</v>
      </c>
      <c r="L8500">
        <v>8</v>
      </c>
      <c r="M8500">
        <v>48</v>
      </c>
      <c r="N8500">
        <v>200</v>
      </c>
      <c r="O8500">
        <v>0</v>
      </c>
      <c r="P8500">
        <v>5</v>
      </c>
      <c r="Q8500">
        <v>23</v>
      </c>
      <c r="R8500">
        <f>SUM(Table1[[#This Row],[FIRST_CLASS_SEATS]:[ECONOMY_SEATS]])</f>
        <v>256</v>
      </c>
      <c r="S8500" s="5">
        <f>(Table1[[#This Row],[TIER1_ELIGIBLE_PAX]]/Table1[[#This Row],[TOTAL_PAX]])</f>
        <v>0</v>
      </c>
      <c r="T8500" s="5">
        <f>(Table1[[#This Row],[TIER2_ELIGIBLE_PAX]]/Table1[[#This Row],[TOTAL_PAX]])</f>
        <v>1.953125E-2</v>
      </c>
      <c r="U8500" s="5">
        <f>(Table1[[#This Row],[TIER3_ELIGIBLE_PAX]]/Table1[[#This Row],[TOTAL_PAX]])</f>
        <v>8.984375E-2</v>
      </c>
      <c r="V8500" s="8">
        <v>0.85151511312004846</v>
      </c>
    </row>
    <row r="8501" spans="1:22" x14ac:dyDescent="0.3">
      <c r="A8501" s="1">
        <v>45779</v>
      </c>
      <c r="B8501" s="2">
        <v>0.71736111111111112</v>
      </c>
      <c r="C8501" t="s">
        <v>17</v>
      </c>
      <c r="D8501" t="s">
        <v>18</v>
      </c>
      <c r="E8501" t="s">
        <v>809</v>
      </c>
      <c r="F8501" t="s">
        <v>20</v>
      </c>
      <c r="G8501" t="s">
        <v>43</v>
      </c>
      <c r="H8501" t="s">
        <v>44</v>
      </c>
      <c r="I8501" t="s">
        <v>31</v>
      </c>
      <c r="J8501" t="s">
        <v>32</v>
      </c>
      <c r="K8501" t="s">
        <v>33</v>
      </c>
      <c r="L8501">
        <v>0</v>
      </c>
      <c r="M8501">
        <v>16</v>
      </c>
      <c r="N8501">
        <v>164</v>
      </c>
      <c r="O8501">
        <v>0</v>
      </c>
      <c r="P8501">
        <v>0</v>
      </c>
      <c r="Q8501">
        <v>7</v>
      </c>
      <c r="R8501">
        <f>SUM(Table1[[#This Row],[FIRST_CLASS_SEATS]:[ECONOMY_SEATS]])</f>
        <v>180</v>
      </c>
      <c r="S8501" s="5">
        <f>(Table1[[#This Row],[TIER1_ELIGIBLE_PAX]]/Table1[[#This Row],[TOTAL_PAX]])</f>
        <v>0</v>
      </c>
      <c r="T8501" s="5">
        <f>(Table1[[#This Row],[TIER2_ELIGIBLE_PAX]]/Table1[[#This Row],[TOTAL_PAX]])</f>
        <v>0</v>
      </c>
      <c r="U8501" s="5">
        <f>(Table1[[#This Row],[TIER3_ELIGIBLE_PAX]]/Table1[[#This Row],[TOTAL_PAX]])</f>
        <v>3.888888888888889E-2</v>
      </c>
      <c r="V8501" s="8">
        <v>0.85158602303085662</v>
      </c>
    </row>
    <row r="8502" spans="1:22" x14ac:dyDescent="0.3">
      <c r="A8502" s="1">
        <v>45853</v>
      </c>
      <c r="B8502" s="2">
        <v>0.81736111111111109</v>
      </c>
      <c r="C8502" t="s">
        <v>34</v>
      </c>
      <c r="D8502" t="s">
        <v>18</v>
      </c>
      <c r="E8502" t="s">
        <v>1469</v>
      </c>
      <c r="F8502" t="s">
        <v>20</v>
      </c>
      <c r="G8502" t="s">
        <v>21</v>
      </c>
      <c r="H8502" t="s">
        <v>22</v>
      </c>
      <c r="I8502" t="s">
        <v>23</v>
      </c>
      <c r="J8502" t="s">
        <v>24</v>
      </c>
      <c r="K8502" t="s">
        <v>80</v>
      </c>
      <c r="L8502">
        <v>14</v>
      </c>
      <c r="M8502">
        <v>97</v>
      </c>
      <c r="N8502">
        <v>358</v>
      </c>
      <c r="O8502">
        <v>1</v>
      </c>
      <c r="P8502">
        <v>0</v>
      </c>
      <c r="Q8502">
        <v>5</v>
      </c>
      <c r="R8502">
        <f>SUM(Table1[[#This Row],[FIRST_CLASS_SEATS]:[ECONOMY_SEATS]])</f>
        <v>469</v>
      </c>
      <c r="S8502" s="5">
        <f>(Table1[[#This Row],[TIER1_ELIGIBLE_PAX]]/Table1[[#This Row],[TOTAL_PAX]])</f>
        <v>2.1321961620469083E-3</v>
      </c>
      <c r="T8502" s="5">
        <f>(Table1[[#This Row],[TIER2_ELIGIBLE_PAX]]/Table1[[#This Row],[TOTAL_PAX]])</f>
        <v>0</v>
      </c>
      <c r="U8502" s="5">
        <f>(Table1[[#This Row],[TIER3_ELIGIBLE_PAX]]/Table1[[#This Row],[TOTAL_PAX]])</f>
        <v>1.0660980810234541E-2</v>
      </c>
      <c r="V8502" s="8">
        <v>0.85160090268372346</v>
      </c>
    </row>
    <row r="8503" spans="1:22" x14ac:dyDescent="0.3">
      <c r="A8503" s="1">
        <v>45886</v>
      </c>
      <c r="B8503" s="2">
        <v>0.69791666666666663</v>
      </c>
      <c r="C8503" t="s">
        <v>17</v>
      </c>
      <c r="D8503" t="s">
        <v>18</v>
      </c>
      <c r="E8503" t="s">
        <v>2375</v>
      </c>
      <c r="F8503" t="s">
        <v>20</v>
      </c>
      <c r="G8503" t="s">
        <v>68</v>
      </c>
      <c r="H8503" t="s">
        <v>69</v>
      </c>
      <c r="I8503" t="s">
        <v>31</v>
      </c>
      <c r="J8503" t="s">
        <v>32</v>
      </c>
      <c r="K8503" t="s">
        <v>33</v>
      </c>
      <c r="L8503">
        <v>0</v>
      </c>
      <c r="M8503">
        <v>17</v>
      </c>
      <c r="N8503">
        <v>163</v>
      </c>
      <c r="O8503">
        <v>2</v>
      </c>
      <c r="P8503">
        <v>14</v>
      </c>
      <c r="Q8503">
        <v>47</v>
      </c>
      <c r="R8503">
        <f>SUM(Table1[[#This Row],[FIRST_CLASS_SEATS]:[ECONOMY_SEATS]])</f>
        <v>180</v>
      </c>
      <c r="S8503" s="5">
        <f>(Table1[[#This Row],[TIER1_ELIGIBLE_PAX]]/Table1[[#This Row],[TOTAL_PAX]])</f>
        <v>1.1111111111111112E-2</v>
      </c>
      <c r="T8503" s="5">
        <f>(Table1[[#This Row],[TIER2_ELIGIBLE_PAX]]/Table1[[#This Row],[TOTAL_PAX]])</f>
        <v>7.7777777777777779E-2</v>
      </c>
      <c r="U8503" s="5">
        <f>(Table1[[#This Row],[TIER3_ELIGIBLE_PAX]]/Table1[[#This Row],[TOTAL_PAX]])</f>
        <v>0.26111111111111113</v>
      </c>
      <c r="V8503" s="8">
        <v>0.85190536969556563</v>
      </c>
    </row>
    <row r="8504" spans="1:22" x14ac:dyDescent="0.3">
      <c r="A8504" s="1">
        <v>45769</v>
      </c>
      <c r="B8504" s="2">
        <v>0.89722222222222225</v>
      </c>
      <c r="C8504" t="s">
        <v>34</v>
      </c>
      <c r="D8504" t="s">
        <v>18</v>
      </c>
      <c r="E8504" t="s">
        <v>897</v>
      </c>
      <c r="F8504" t="s">
        <v>20</v>
      </c>
      <c r="G8504" t="s">
        <v>43</v>
      </c>
      <c r="H8504" t="s">
        <v>44</v>
      </c>
      <c r="I8504" t="s">
        <v>31</v>
      </c>
      <c r="J8504" t="s">
        <v>32</v>
      </c>
      <c r="K8504" t="s">
        <v>33</v>
      </c>
      <c r="L8504">
        <v>0</v>
      </c>
      <c r="M8504">
        <v>9</v>
      </c>
      <c r="N8504">
        <v>171</v>
      </c>
      <c r="O8504">
        <v>0</v>
      </c>
      <c r="P8504">
        <v>8</v>
      </c>
      <c r="Q8504">
        <v>30</v>
      </c>
      <c r="R8504">
        <f>SUM(Table1[[#This Row],[FIRST_CLASS_SEATS]:[ECONOMY_SEATS]])</f>
        <v>180</v>
      </c>
      <c r="S8504" s="5">
        <f>(Table1[[#This Row],[TIER1_ELIGIBLE_PAX]]/Table1[[#This Row],[TOTAL_PAX]])</f>
        <v>0</v>
      </c>
      <c r="T8504" s="5">
        <f>(Table1[[#This Row],[TIER2_ELIGIBLE_PAX]]/Table1[[#This Row],[TOTAL_PAX]])</f>
        <v>4.4444444444444446E-2</v>
      </c>
      <c r="U8504" s="5">
        <f>(Table1[[#This Row],[TIER3_ELIGIBLE_PAX]]/Table1[[#This Row],[TOTAL_PAX]])</f>
        <v>0.16666666666666666</v>
      </c>
      <c r="V8504" s="8">
        <v>0.8519121834482366</v>
      </c>
    </row>
    <row r="8505" spans="1:22" x14ac:dyDescent="0.3">
      <c r="A8505" s="1">
        <v>45884</v>
      </c>
      <c r="B8505" s="2">
        <v>0.55277777777777781</v>
      </c>
      <c r="C8505" t="s">
        <v>48</v>
      </c>
      <c r="D8505" t="s">
        <v>18</v>
      </c>
      <c r="E8505" t="s">
        <v>6055</v>
      </c>
      <c r="F8505" t="s">
        <v>20</v>
      </c>
      <c r="G8505" t="s">
        <v>21</v>
      </c>
      <c r="H8505" t="s">
        <v>22</v>
      </c>
      <c r="I8505" t="s">
        <v>23</v>
      </c>
      <c r="J8505" t="s">
        <v>24</v>
      </c>
      <c r="K8505" t="s">
        <v>25</v>
      </c>
      <c r="L8505">
        <v>0</v>
      </c>
      <c r="M8505">
        <v>32</v>
      </c>
      <c r="N8505">
        <v>300</v>
      </c>
      <c r="O8505">
        <v>1</v>
      </c>
      <c r="P8505">
        <v>8</v>
      </c>
      <c r="Q8505">
        <v>32</v>
      </c>
      <c r="R8505">
        <f>SUM(Table1[[#This Row],[FIRST_CLASS_SEATS]:[ECONOMY_SEATS]])</f>
        <v>332</v>
      </c>
      <c r="S8505" s="5">
        <f>(Table1[[#This Row],[TIER1_ELIGIBLE_PAX]]/Table1[[#This Row],[TOTAL_PAX]])</f>
        <v>3.0120481927710845E-3</v>
      </c>
      <c r="T8505" s="5">
        <f>(Table1[[#This Row],[TIER2_ELIGIBLE_PAX]]/Table1[[#This Row],[TOTAL_PAX]])</f>
        <v>2.4096385542168676E-2</v>
      </c>
      <c r="U8505" s="5">
        <f>(Table1[[#This Row],[TIER3_ELIGIBLE_PAX]]/Table1[[#This Row],[TOTAL_PAX]])</f>
        <v>9.6385542168674704E-2</v>
      </c>
      <c r="V8505" s="8">
        <v>0.85191641077236824</v>
      </c>
    </row>
    <row r="8506" spans="1:22" x14ac:dyDescent="0.3">
      <c r="A8506" s="1">
        <v>45855</v>
      </c>
      <c r="B8506" s="2">
        <v>0.3659722222222222</v>
      </c>
      <c r="C8506" t="s">
        <v>26</v>
      </c>
      <c r="D8506" t="s">
        <v>18</v>
      </c>
      <c r="E8506" t="s">
        <v>1019</v>
      </c>
      <c r="F8506" t="s">
        <v>20</v>
      </c>
      <c r="G8506" t="s">
        <v>43</v>
      </c>
      <c r="H8506" t="s">
        <v>44</v>
      </c>
      <c r="I8506" t="s">
        <v>31</v>
      </c>
      <c r="J8506" t="s">
        <v>32</v>
      </c>
      <c r="K8506" t="s">
        <v>33</v>
      </c>
      <c r="L8506">
        <v>0</v>
      </c>
      <c r="M8506">
        <v>6</v>
      </c>
      <c r="N8506">
        <v>174</v>
      </c>
      <c r="O8506">
        <v>0</v>
      </c>
      <c r="P8506">
        <v>15</v>
      </c>
      <c r="Q8506">
        <v>51</v>
      </c>
      <c r="R8506">
        <f>SUM(Table1[[#This Row],[FIRST_CLASS_SEATS]:[ECONOMY_SEATS]])</f>
        <v>180</v>
      </c>
      <c r="S8506" s="5">
        <f>(Table1[[#This Row],[TIER1_ELIGIBLE_PAX]]/Table1[[#This Row],[TOTAL_PAX]])</f>
        <v>0</v>
      </c>
      <c r="T8506" s="5">
        <f>(Table1[[#This Row],[TIER2_ELIGIBLE_PAX]]/Table1[[#This Row],[TOTAL_PAX]])</f>
        <v>8.3333333333333329E-2</v>
      </c>
      <c r="U8506" s="5">
        <f>(Table1[[#This Row],[TIER3_ELIGIBLE_PAX]]/Table1[[#This Row],[TOTAL_PAX]])</f>
        <v>0.28333333333333333</v>
      </c>
      <c r="V8506" s="8">
        <v>0.85194783945190344</v>
      </c>
    </row>
    <row r="8507" spans="1:22" x14ac:dyDescent="0.3">
      <c r="A8507" s="1">
        <v>45920</v>
      </c>
      <c r="B8507" s="2">
        <v>0.86111111111111116</v>
      </c>
      <c r="C8507" t="s">
        <v>34</v>
      </c>
      <c r="D8507" t="s">
        <v>18</v>
      </c>
      <c r="E8507" t="s">
        <v>1090</v>
      </c>
      <c r="F8507" t="s">
        <v>20</v>
      </c>
      <c r="G8507" t="s">
        <v>43</v>
      </c>
      <c r="H8507" t="s">
        <v>44</v>
      </c>
      <c r="I8507" t="s">
        <v>31</v>
      </c>
      <c r="J8507" t="s">
        <v>32</v>
      </c>
      <c r="K8507" t="s">
        <v>33</v>
      </c>
      <c r="L8507">
        <v>0</v>
      </c>
      <c r="M8507">
        <v>18</v>
      </c>
      <c r="N8507">
        <v>162</v>
      </c>
      <c r="O8507">
        <v>1</v>
      </c>
      <c r="P8507">
        <v>8</v>
      </c>
      <c r="Q8507">
        <v>31</v>
      </c>
      <c r="R8507">
        <f>SUM(Table1[[#This Row],[FIRST_CLASS_SEATS]:[ECONOMY_SEATS]])</f>
        <v>180</v>
      </c>
      <c r="S8507" s="5">
        <f>(Table1[[#This Row],[TIER1_ELIGIBLE_PAX]]/Table1[[#This Row],[TOTAL_PAX]])</f>
        <v>5.5555555555555558E-3</v>
      </c>
      <c r="T8507" s="5">
        <f>(Table1[[#This Row],[TIER2_ELIGIBLE_PAX]]/Table1[[#This Row],[TOTAL_PAX]])</f>
        <v>4.4444444444444446E-2</v>
      </c>
      <c r="U8507" s="5">
        <f>(Table1[[#This Row],[TIER3_ELIGIBLE_PAX]]/Table1[[#This Row],[TOTAL_PAX]])</f>
        <v>0.17222222222222222</v>
      </c>
      <c r="V8507" s="8">
        <v>0.85206815519154422</v>
      </c>
    </row>
    <row r="8508" spans="1:22" x14ac:dyDescent="0.3">
      <c r="A8508" s="1">
        <v>45909</v>
      </c>
      <c r="B8508" s="2">
        <v>0.28333333333333333</v>
      </c>
      <c r="C8508" t="s">
        <v>26</v>
      </c>
      <c r="D8508" t="s">
        <v>18</v>
      </c>
      <c r="E8508" t="s">
        <v>5004</v>
      </c>
      <c r="F8508" t="s">
        <v>20</v>
      </c>
      <c r="G8508" t="s">
        <v>21</v>
      </c>
      <c r="H8508" t="s">
        <v>22</v>
      </c>
      <c r="I8508" t="s">
        <v>23</v>
      </c>
      <c r="J8508" t="s">
        <v>24</v>
      </c>
      <c r="K8508" t="s">
        <v>25</v>
      </c>
      <c r="L8508">
        <v>0</v>
      </c>
      <c r="M8508">
        <v>32</v>
      </c>
      <c r="N8508">
        <v>300</v>
      </c>
      <c r="O8508">
        <v>0</v>
      </c>
      <c r="P8508">
        <v>14</v>
      </c>
      <c r="Q8508">
        <v>49</v>
      </c>
      <c r="R8508">
        <f>SUM(Table1[[#This Row],[FIRST_CLASS_SEATS]:[ECONOMY_SEATS]])</f>
        <v>332</v>
      </c>
      <c r="S8508" s="5">
        <f>(Table1[[#This Row],[TIER1_ELIGIBLE_PAX]]/Table1[[#This Row],[TOTAL_PAX]])</f>
        <v>0</v>
      </c>
      <c r="T8508" s="5">
        <f>(Table1[[#This Row],[TIER2_ELIGIBLE_PAX]]/Table1[[#This Row],[TOTAL_PAX]])</f>
        <v>4.2168674698795178E-2</v>
      </c>
      <c r="U8508" s="5">
        <f>(Table1[[#This Row],[TIER3_ELIGIBLE_PAX]]/Table1[[#This Row],[TOTAL_PAX]])</f>
        <v>0.14759036144578314</v>
      </c>
      <c r="V8508" s="8">
        <v>0.85252488472736809</v>
      </c>
    </row>
    <row r="8509" spans="1:22" x14ac:dyDescent="0.3">
      <c r="A8509" s="1">
        <v>45933</v>
      </c>
      <c r="B8509" s="2">
        <v>0.46111111111111114</v>
      </c>
      <c r="C8509" t="s">
        <v>26</v>
      </c>
      <c r="D8509" t="s">
        <v>18</v>
      </c>
      <c r="E8509" t="s">
        <v>4130</v>
      </c>
      <c r="F8509" t="s">
        <v>20</v>
      </c>
      <c r="G8509" t="s">
        <v>36</v>
      </c>
      <c r="H8509" t="s">
        <v>37</v>
      </c>
      <c r="I8509" t="s">
        <v>31</v>
      </c>
      <c r="J8509" t="s">
        <v>32</v>
      </c>
      <c r="K8509" t="s">
        <v>33</v>
      </c>
      <c r="L8509">
        <v>0</v>
      </c>
      <c r="M8509">
        <v>13</v>
      </c>
      <c r="N8509">
        <v>167</v>
      </c>
      <c r="O8509">
        <v>1</v>
      </c>
      <c r="P8509">
        <v>0</v>
      </c>
      <c r="Q8509">
        <v>5</v>
      </c>
      <c r="R8509">
        <f>SUM(Table1[[#This Row],[FIRST_CLASS_SEATS]:[ECONOMY_SEATS]])</f>
        <v>180</v>
      </c>
      <c r="S8509" s="5">
        <f>(Table1[[#This Row],[TIER1_ELIGIBLE_PAX]]/Table1[[#This Row],[TOTAL_PAX]])</f>
        <v>5.5555555555555558E-3</v>
      </c>
      <c r="T8509" s="5">
        <f>(Table1[[#This Row],[TIER2_ELIGIBLE_PAX]]/Table1[[#This Row],[TOTAL_PAX]])</f>
        <v>0</v>
      </c>
      <c r="U8509" s="5">
        <f>(Table1[[#This Row],[TIER3_ELIGIBLE_PAX]]/Table1[[#This Row],[TOTAL_PAX]])</f>
        <v>2.7777777777777776E-2</v>
      </c>
      <c r="V8509" s="8">
        <v>0.85273659972358662</v>
      </c>
    </row>
    <row r="8510" spans="1:22" x14ac:dyDescent="0.3">
      <c r="A8510" s="1">
        <v>45904</v>
      </c>
      <c r="B8510" s="2">
        <v>0.59375</v>
      </c>
      <c r="C8510" t="s">
        <v>17</v>
      </c>
      <c r="D8510" t="s">
        <v>18</v>
      </c>
      <c r="E8510" t="s">
        <v>3657</v>
      </c>
      <c r="F8510" t="s">
        <v>20</v>
      </c>
      <c r="G8510" t="s">
        <v>40</v>
      </c>
      <c r="H8510" t="s">
        <v>41</v>
      </c>
      <c r="I8510" t="s">
        <v>31</v>
      </c>
      <c r="J8510" t="s">
        <v>32</v>
      </c>
      <c r="K8510" t="s">
        <v>33</v>
      </c>
      <c r="L8510">
        <v>0</v>
      </c>
      <c r="M8510">
        <v>18</v>
      </c>
      <c r="N8510">
        <v>162</v>
      </c>
      <c r="O8510">
        <v>0</v>
      </c>
      <c r="P8510">
        <v>8</v>
      </c>
      <c r="Q8510">
        <v>30</v>
      </c>
      <c r="R8510">
        <f>SUM(Table1[[#This Row],[FIRST_CLASS_SEATS]:[ECONOMY_SEATS]])</f>
        <v>180</v>
      </c>
      <c r="S8510" s="5">
        <f>(Table1[[#This Row],[TIER1_ELIGIBLE_PAX]]/Table1[[#This Row],[TOTAL_PAX]])</f>
        <v>0</v>
      </c>
      <c r="T8510" s="5">
        <f>(Table1[[#This Row],[TIER2_ELIGIBLE_PAX]]/Table1[[#This Row],[TOTAL_PAX]])</f>
        <v>4.4444444444444446E-2</v>
      </c>
      <c r="U8510" s="5">
        <f>(Table1[[#This Row],[TIER3_ELIGIBLE_PAX]]/Table1[[#This Row],[TOTAL_PAX]])</f>
        <v>0.16666666666666666</v>
      </c>
      <c r="V8510" s="8">
        <v>0.85296120506393758</v>
      </c>
    </row>
    <row r="8511" spans="1:22" x14ac:dyDescent="0.3">
      <c r="A8511" s="1">
        <v>45938</v>
      </c>
      <c r="B8511" s="2">
        <v>0.875</v>
      </c>
      <c r="C8511" t="s">
        <v>34</v>
      </c>
      <c r="D8511" t="s">
        <v>18</v>
      </c>
      <c r="E8511" t="s">
        <v>2473</v>
      </c>
      <c r="F8511" t="s">
        <v>20</v>
      </c>
      <c r="G8511" t="s">
        <v>56</v>
      </c>
      <c r="H8511" t="s">
        <v>57</v>
      </c>
      <c r="I8511" t="s">
        <v>58</v>
      </c>
      <c r="J8511" t="s">
        <v>24</v>
      </c>
      <c r="K8511" t="s">
        <v>59</v>
      </c>
      <c r="L8511">
        <v>0</v>
      </c>
      <c r="M8511">
        <v>35</v>
      </c>
      <c r="N8511">
        <v>179</v>
      </c>
      <c r="O8511">
        <v>1</v>
      </c>
      <c r="P8511">
        <v>19</v>
      </c>
      <c r="Q8511">
        <v>62</v>
      </c>
      <c r="R8511">
        <f>SUM(Table1[[#This Row],[FIRST_CLASS_SEATS]:[ECONOMY_SEATS]])</f>
        <v>214</v>
      </c>
      <c r="S8511" s="5">
        <f>(Table1[[#This Row],[TIER1_ELIGIBLE_PAX]]/Table1[[#This Row],[TOTAL_PAX]])</f>
        <v>4.6728971962616819E-3</v>
      </c>
      <c r="T8511" s="5">
        <f>(Table1[[#This Row],[TIER2_ELIGIBLE_PAX]]/Table1[[#This Row],[TOTAL_PAX]])</f>
        <v>8.8785046728971959E-2</v>
      </c>
      <c r="U8511" s="5">
        <f>(Table1[[#This Row],[TIER3_ELIGIBLE_PAX]]/Table1[[#This Row],[TOTAL_PAX]])</f>
        <v>0.28971962616822428</v>
      </c>
      <c r="V8511" s="8">
        <v>0.85313133760961102</v>
      </c>
    </row>
    <row r="8512" spans="1:22" x14ac:dyDescent="0.3">
      <c r="A8512" s="1">
        <v>45925</v>
      </c>
      <c r="B8512" s="2">
        <v>0.73958333333333337</v>
      </c>
      <c r="C8512" t="s">
        <v>17</v>
      </c>
      <c r="D8512" t="s">
        <v>18</v>
      </c>
      <c r="E8512" t="s">
        <v>5030</v>
      </c>
      <c r="F8512" t="s">
        <v>20</v>
      </c>
      <c r="G8512" t="s">
        <v>21</v>
      </c>
      <c r="H8512" t="s">
        <v>22</v>
      </c>
      <c r="I8512" t="s">
        <v>23</v>
      </c>
      <c r="J8512" t="s">
        <v>24</v>
      </c>
      <c r="K8512" t="s">
        <v>25</v>
      </c>
      <c r="L8512">
        <v>0</v>
      </c>
      <c r="M8512">
        <v>48</v>
      </c>
      <c r="N8512">
        <v>224</v>
      </c>
      <c r="O8512">
        <v>0</v>
      </c>
      <c r="P8512">
        <v>6</v>
      </c>
      <c r="Q8512">
        <v>24</v>
      </c>
      <c r="R8512">
        <f>SUM(Table1[[#This Row],[FIRST_CLASS_SEATS]:[ECONOMY_SEATS]])</f>
        <v>272</v>
      </c>
      <c r="S8512" s="5">
        <f>(Table1[[#This Row],[TIER1_ELIGIBLE_PAX]]/Table1[[#This Row],[TOTAL_PAX]])</f>
        <v>0</v>
      </c>
      <c r="T8512" s="5">
        <f>(Table1[[#This Row],[TIER2_ELIGIBLE_PAX]]/Table1[[#This Row],[TOTAL_PAX]])</f>
        <v>2.2058823529411766E-2</v>
      </c>
      <c r="U8512" s="5">
        <f>(Table1[[#This Row],[TIER3_ELIGIBLE_PAX]]/Table1[[#This Row],[TOTAL_PAX]])</f>
        <v>8.8235294117647065E-2</v>
      </c>
      <c r="V8512" s="8">
        <v>0.8533014730341798</v>
      </c>
    </row>
    <row r="8513" spans="1:22" x14ac:dyDescent="0.3">
      <c r="A8513" s="1">
        <v>45752</v>
      </c>
      <c r="B8513" s="2">
        <v>0.34513888888888888</v>
      </c>
      <c r="C8513" t="s">
        <v>26</v>
      </c>
      <c r="D8513" t="s">
        <v>18</v>
      </c>
      <c r="E8513" t="s">
        <v>1666</v>
      </c>
      <c r="F8513" t="s">
        <v>20</v>
      </c>
      <c r="G8513" t="s">
        <v>68</v>
      </c>
      <c r="H8513" t="s">
        <v>69</v>
      </c>
      <c r="I8513" t="s">
        <v>31</v>
      </c>
      <c r="J8513" t="s">
        <v>32</v>
      </c>
      <c r="K8513" t="s">
        <v>33</v>
      </c>
      <c r="L8513">
        <v>0</v>
      </c>
      <c r="M8513">
        <v>5</v>
      </c>
      <c r="N8513">
        <v>175</v>
      </c>
      <c r="O8513">
        <v>0</v>
      </c>
      <c r="P8513">
        <v>1</v>
      </c>
      <c r="Q8513">
        <v>12</v>
      </c>
      <c r="R8513">
        <f>SUM(Table1[[#This Row],[FIRST_CLASS_SEATS]:[ECONOMY_SEATS]])</f>
        <v>180</v>
      </c>
      <c r="S8513" s="5">
        <f>(Table1[[#This Row],[TIER1_ELIGIBLE_PAX]]/Table1[[#This Row],[TOTAL_PAX]])</f>
        <v>0</v>
      </c>
      <c r="T8513" s="5">
        <f>(Table1[[#This Row],[TIER2_ELIGIBLE_PAX]]/Table1[[#This Row],[TOTAL_PAX]])</f>
        <v>5.5555555555555558E-3</v>
      </c>
      <c r="U8513" s="5">
        <f>(Table1[[#This Row],[TIER3_ELIGIBLE_PAX]]/Table1[[#This Row],[TOTAL_PAX]])</f>
        <v>6.6666666666666666E-2</v>
      </c>
      <c r="V8513" s="8">
        <v>0.85334783049030882</v>
      </c>
    </row>
    <row r="8514" spans="1:22" x14ac:dyDescent="0.3">
      <c r="A8514" s="1">
        <v>45879</v>
      </c>
      <c r="B8514" s="2">
        <v>0.91180555555555554</v>
      </c>
      <c r="C8514" t="s">
        <v>34</v>
      </c>
      <c r="D8514" t="s">
        <v>18</v>
      </c>
      <c r="E8514" t="s">
        <v>2847</v>
      </c>
      <c r="F8514" t="s">
        <v>20</v>
      </c>
      <c r="G8514" t="s">
        <v>29</v>
      </c>
      <c r="H8514" t="s">
        <v>30</v>
      </c>
      <c r="I8514" t="s">
        <v>31</v>
      </c>
      <c r="J8514" t="s">
        <v>32</v>
      </c>
      <c r="K8514" t="s">
        <v>33</v>
      </c>
      <c r="L8514">
        <v>0</v>
      </c>
      <c r="M8514">
        <v>14</v>
      </c>
      <c r="N8514">
        <v>166</v>
      </c>
      <c r="O8514">
        <v>0</v>
      </c>
      <c r="P8514">
        <v>7</v>
      </c>
      <c r="Q8514">
        <v>29</v>
      </c>
      <c r="R8514">
        <f>SUM(Table1[[#This Row],[FIRST_CLASS_SEATS]:[ECONOMY_SEATS]])</f>
        <v>180</v>
      </c>
      <c r="S8514" s="5">
        <f>(Table1[[#This Row],[TIER1_ELIGIBLE_PAX]]/Table1[[#This Row],[TOTAL_PAX]])</f>
        <v>0</v>
      </c>
      <c r="T8514" s="5">
        <f>(Table1[[#This Row],[TIER2_ELIGIBLE_PAX]]/Table1[[#This Row],[TOTAL_PAX]])</f>
        <v>3.888888888888889E-2</v>
      </c>
      <c r="U8514" s="5">
        <f>(Table1[[#This Row],[TIER3_ELIGIBLE_PAX]]/Table1[[#This Row],[TOTAL_PAX]])</f>
        <v>0.16111111111111112</v>
      </c>
      <c r="V8514" s="8">
        <v>0.85343604658870054</v>
      </c>
    </row>
    <row r="8515" spans="1:22" x14ac:dyDescent="0.3">
      <c r="A8515" s="1">
        <v>45748</v>
      </c>
      <c r="B8515" s="2">
        <v>0.31874999999999998</v>
      </c>
      <c r="C8515" t="s">
        <v>26</v>
      </c>
      <c r="D8515" t="s">
        <v>18</v>
      </c>
      <c r="E8515" t="s">
        <v>3540</v>
      </c>
      <c r="F8515" t="s">
        <v>20</v>
      </c>
      <c r="G8515" t="s">
        <v>73</v>
      </c>
      <c r="H8515" t="s">
        <v>74</v>
      </c>
      <c r="I8515" t="s">
        <v>31</v>
      </c>
      <c r="J8515" t="s">
        <v>32</v>
      </c>
      <c r="K8515" t="s">
        <v>33</v>
      </c>
      <c r="L8515">
        <v>0</v>
      </c>
      <c r="M8515">
        <v>9</v>
      </c>
      <c r="N8515">
        <v>171</v>
      </c>
      <c r="O8515">
        <v>0</v>
      </c>
      <c r="P8515">
        <v>5</v>
      </c>
      <c r="Q8515">
        <v>22</v>
      </c>
      <c r="R8515">
        <f>SUM(Table1[[#This Row],[FIRST_CLASS_SEATS]:[ECONOMY_SEATS]])</f>
        <v>180</v>
      </c>
      <c r="S8515" s="5">
        <f>(Table1[[#This Row],[TIER1_ELIGIBLE_PAX]]/Table1[[#This Row],[TOTAL_PAX]])</f>
        <v>0</v>
      </c>
      <c r="T8515" s="5">
        <f>(Table1[[#This Row],[TIER2_ELIGIBLE_PAX]]/Table1[[#This Row],[TOTAL_PAX]])</f>
        <v>2.7777777777777776E-2</v>
      </c>
      <c r="U8515" s="5">
        <f>(Table1[[#This Row],[TIER3_ELIGIBLE_PAX]]/Table1[[#This Row],[TOTAL_PAX]])</f>
        <v>0.12222222222222222</v>
      </c>
      <c r="V8515" s="8">
        <v>0.85356880154348214</v>
      </c>
    </row>
    <row r="8516" spans="1:22" x14ac:dyDescent="0.3">
      <c r="A8516" s="1">
        <v>45884</v>
      </c>
      <c r="B8516" s="2">
        <v>0.93402777777777779</v>
      </c>
      <c r="C8516" t="s">
        <v>34</v>
      </c>
      <c r="D8516" t="s">
        <v>18</v>
      </c>
      <c r="E8516" t="s">
        <v>2350</v>
      </c>
      <c r="F8516" t="s">
        <v>20</v>
      </c>
      <c r="G8516" t="s">
        <v>29</v>
      </c>
      <c r="H8516" t="s">
        <v>30</v>
      </c>
      <c r="I8516" t="s">
        <v>31</v>
      </c>
      <c r="J8516" t="s">
        <v>32</v>
      </c>
      <c r="K8516" t="s">
        <v>33</v>
      </c>
      <c r="L8516">
        <v>0</v>
      </c>
      <c r="M8516">
        <v>1</v>
      </c>
      <c r="N8516">
        <v>179</v>
      </c>
      <c r="O8516">
        <v>2</v>
      </c>
      <c r="P8516">
        <v>10</v>
      </c>
      <c r="Q8516">
        <v>37</v>
      </c>
      <c r="R8516">
        <f>SUM(Table1[[#This Row],[FIRST_CLASS_SEATS]:[ECONOMY_SEATS]])</f>
        <v>180</v>
      </c>
      <c r="S8516" s="5">
        <f>(Table1[[#This Row],[TIER1_ELIGIBLE_PAX]]/Table1[[#This Row],[TOTAL_PAX]])</f>
        <v>1.1111111111111112E-2</v>
      </c>
      <c r="T8516" s="5">
        <f>(Table1[[#This Row],[TIER2_ELIGIBLE_PAX]]/Table1[[#This Row],[TOTAL_PAX]])</f>
        <v>5.5555555555555552E-2</v>
      </c>
      <c r="U8516" s="5">
        <f>(Table1[[#This Row],[TIER3_ELIGIBLE_PAX]]/Table1[[#This Row],[TOTAL_PAX]])</f>
        <v>0.20555555555555555</v>
      </c>
      <c r="V8516" s="8">
        <v>0.85360934915665909</v>
      </c>
    </row>
    <row r="8517" spans="1:22" x14ac:dyDescent="0.3">
      <c r="A8517" s="1">
        <v>45918</v>
      </c>
      <c r="B8517" s="2">
        <v>0.81458333333333333</v>
      </c>
      <c r="C8517" t="s">
        <v>34</v>
      </c>
      <c r="D8517" t="s">
        <v>18</v>
      </c>
      <c r="E8517" t="s">
        <v>1101</v>
      </c>
      <c r="F8517" t="s">
        <v>20</v>
      </c>
      <c r="G8517" t="s">
        <v>68</v>
      </c>
      <c r="H8517" t="s">
        <v>69</v>
      </c>
      <c r="I8517" t="s">
        <v>31</v>
      </c>
      <c r="J8517" t="s">
        <v>32</v>
      </c>
      <c r="K8517" t="s">
        <v>33</v>
      </c>
      <c r="L8517">
        <v>0</v>
      </c>
      <c r="M8517">
        <v>18</v>
      </c>
      <c r="N8517">
        <v>162</v>
      </c>
      <c r="O8517">
        <v>1</v>
      </c>
      <c r="P8517">
        <v>11</v>
      </c>
      <c r="Q8517">
        <v>38</v>
      </c>
      <c r="R8517">
        <f>SUM(Table1[[#This Row],[FIRST_CLASS_SEATS]:[ECONOMY_SEATS]])</f>
        <v>180</v>
      </c>
      <c r="S8517" s="5">
        <f>(Table1[[#This Row],[TIER1_ELIGIBLE_PAX]]/Table1[[#This Row],[TOTAL_PAX]])</f>
        <v>5.5555555555555558E-3</v>
      </c>
      <c r="T8517" s="5">
        <f>(Table1[[#This Row],[TIER2_ELIGIBLE_PAX]]/Table1[[#This Row],[TOTAL_PAX]])</f>
        <v>6.1111111111111109E-2</v>
      </c>
      <c r="U8517" s="5">
        <f>(Table1[[#This Row],[TIER3_ELIGIBLE_PAX]]/Table1[[#This Row],[TOTAL_PAX]])</f>
        <v>0.21111111111111111</v>
      </c>
      <c r="V8517" s="8">
        <v>0.85366843333270481</v>
      </c>
    </row>
    <row r="8518" spans="1:22" x14ac:dyDescent="0.3">
      <c r="A8518" s="1">
        <v>45844</v>
      </c>
      <c r="B8518" s="2">
        <v>0.92013888888888884</v>
      </c>
      <c r="C8518" t="s">
        <v>34</v>
      </c>
      <c r="D8518" t="s">
        <v>18</v>
      </c>
      <c r="E8518" t="s">
        <v>236</v>
      </c>
      <c r="F8518" t="s">
        <v>20</v>
      </c>
      <c r="G8518" t="s">
        <v>36</v>
      </c>
      <c r="H8518" t="s">
        <v>37</v>
      </c>
      <c r="I8518" t="s">
        <v>31</v>
      </c>
      <c r="J8518" t="s">
        <v>32</v>
      </c>
      <c r="K8518" t="s">
        <v>33</v>
      </c>
      <c r="L8518">
        <v>0</v>
      </c>
      <c r="M8518">
        <v>1</v>
      </c>
      <c r="N8518">
        <v>179</v>
      </c>
      <c r="O8518">
        <v>2</v>
      </c>
      <c r="P8518">
        <v>6</v>
      </c>
      <c r="Q8518">
        <v>26</v>
      </c>
      <c r="R8518">
        <f>SUM(Table1[[#This Row],[FIRST_CLASS_SEATS]:[ECONOMY_SEATS]])</f>
        <v>180</v>
      </c>
      <c r="S8518" s="5">
        <f>(Table1[[#This Row],[TIER1_ELIGIBLE_PAX]]/Table1[[#This Row],[TOTAL_PAX]])</f>
        <v>1.1111111111111112E-2</v>
      </c>
      <c r="T8518" s="5">
        <f>(Table1[[#This Row],[TIER2_ELIGIBLE_PAX]]/Table1[[#This Row],[TOTAL_PAX]])</f>
        <v>3.3333333333333333E-2</v>
      </c>
      <c r="U8518" s="5">
        <f>(Table1[[#This Row],[TIER3_ELIGIBLE_PAX]]/Table1[[#This Row],[TOTAL_PAX]])</f>
        <v>0.14444444444444443</v>
      </c>
      <c r="V8518" s="8">
        <v>0.85371456822330194</v>
      </c>
    </row>
    <row r="8519" spans="1:22" x14ac:dyDescent="0.3">
      <c r="A8519" s="1">
        <v>45881</v>
      </c>
      <c r="B8519" s="2">
        <v>0.36944444444444446</v>
      </c>
      <c r="C8519" t="s">
        <v>26</v>
      </c>
      <c r="D8519" t="s">
        <v>18</v>
      </c>
      <c r="E8519" t="s">
        <v>1683</v>
      </c>
      <c r="F8519" t="s">
        <v>20</v>
      </c>
      <c r="G8519" t="s">
        <v>43</v>
      </c>
      <c r="H8519" t="s">
        <v>44</v>
      </c>
      <c r="I8519" t="s">
        <v>31</v>
      </c>
      <c r="J8519" t="s">
        <v>32</v>
      </c>
      <c r="K8519" t="s">
        <v>33</v>
      </c>
      <c r="L8519">
        <v>0</v>
      </c>
      <c r="M8519">
        <v>17</v>
      </c>
      <c r="N8519">
        <v>163</v>
      </c>
      <c r="O8519">
        <v>0</v>
      </c>
      <c r="P8519">
        <v>7</v>
      </c>
      <c r="Q8519">
        <v>29</v>
      </c>
      <c r="R8519">
        <f>SUM(Table1[[#This Row],[FIRST_CLASS_SEATS]:[ECONOMY_SEATS]])</f>
        <v>180</v>
      </c>
      <c r="S8519" s="5">
        <f>(Table1[[#This Row],[TIER1_ELIGIBLE_PAX]]/Table1[[#This Row],[TOTAL_PAX]])</f>
        <v>0</v>
      </c>
      <c r="T8519" s="5">
        <f>(Table1[[#This Row],[TIER2_ELIGIBLE_PAX]]/Table1[[#This Row],[TOTAL_PAX]])</f>
        <v>3.888888888888889E-2</v>
      </c>
      <c r="U8519" s="5">
        <f>(Table1[[#This Row],[TIER3_ELIGIBLE_PAX]]/Table1[[#This Row],[TOTAL_PAX]])</f>
        <v>0.16111111111111112</v>
      </c>
      <c r="V8519" s="8">
        <v>0.85375059594473479</v>
      </c>
    </row>
    <row r="8520" spans="1:22" x14ac:dyDescent="0.3">
      <c r="A8520" s="1">
        <v>45805</v>
      </c>
      <c r="B8520" s="2">
        <v>0.69166666666666665</v>
      </c>
      <c r="C8520" t="s">
        <v>17</v>
      </c>
      <c r="D8520" t="s">
        <v>18</v>
      </c>
      <c r="E8520" t="s">
        <v>1159</v>
      </c>
      <c r="F8520" t="s">
        <v>20</v>
      </c>
      <c r="G8520" t="s">
        <v>71</v>
      </c>
      <c r="H8520" t="s">
        <v>22</v>
      </c>
      <c r="I8520" t="s">
        <v>23</v>
      </c>
      <c r="J8520" t="s">
        <v>24</v>
      </c>
      <c r="K8520" t="s">
        <v>25</v>
      </c>
      <c r="L8520">
        <v>8</v>
      </c>
      <c r="M8520">
        <v>49</v>
      </c>
      <c r="N8520">
        <v>178</v>
      </c>
      <c r="O8520">
        <v>4</v>
      </c>
      <c r="P8520">
        <v>21</v>
      </c>
      <c r="Q8520">
        <v>68</v>
      </c>
      <c r="R8520">
        <f>SUM(Table1[[#This Row],[FIRST_CLASS_SEATS]:[ECONOMY_SEATS]])</f>
        <v>235</v>
      </c>
      <c r="S8520" s="5">
        <f>(Table1[[#This Row],[TIER1_ELIGIBLE_PAX]]/Table1[[#This Row],[TOTAL_PAX]])</f>
        <v>1.7021276595744681E-2</v>
      </c>
      <c r="T8520" s="5">
        <f>(Table1[[#This Row],[TIER2_ELIGIBLE_PAX]]/Table1[[#This Row],[TOTAL_PAX]])</f>
        <v>8.9361702127659579E-2</v>
      </c>
      <c r="U8520" s="5">
        <f>(Table1[[#This Row],[TIER3_ELIGIBLE_PAX]]/Table1[[#This Row],[TOTAL_PAX]])</f>
        <v>0.28936170212765955</v>
      </c>
      <c r="V8520" s="8">
        <v>0.85387792745032676</v>
      </c>
    </row>
    <row r="8521" spans="1:22" x14ac:dyDescent="0.3">
      <c r="A8521" s="1">
        <v>45807</v>
      </c>
      <c r="B8521" s="2">
        <v>0.86111111111111116</v>
      </c>
      <c r="C8521" t="s">
        <v>34</v>
      </c>
      <c r="D8521" t="s">
        <v>18</v>
      </c>
      <c r="E8521" t="s">
        <v>2244</v>
      </c>
      <c r="F8521" t="s">
        <v>20</v>
      </c>
      <c r="G8521" t="s">
        <v>29</v>
      </c>
      <c r="H8521" t="s">
        <v>30</v>
      </c>
      <c r="I8521" t="s">
        <v>31</v>
      </c>
      <c r="J8521" t="s">
        <v>32</v>
      </c>
      <c r="K8521" t="s">
        <v>33</v>
      </c>
      <c r="L8521">
        <v>0</v>
      </c>
      <c r="M8521">
        <v>6</v>
      </c>
      <c r="N8521">
        <v>174</v>
      </c>
      <c r="O8521">
        <v>0</v>
      </c>
      <c r="P8521">
        <v>3</v>
      </c>
      <c r="Q8521">
        <v>15</v>
      </c>
      <c r="R8521">
        <f>SUM(Table1[[#This Row],[FIRST_CLASS_SEATS]:[ECONOMY_SEATS]])</f>
        <v>180</v>
      </c>
      <c r="S8521" s="5">
        <f>(Table1[[#This Row],[TIER1_ELIGIBLE_PAX]]/Table1[[#This Row],[TOTAL_PAX]])</f>
        <v>0</v>
      </c>
      <c r="T8521" s="5">
        <f>(Table1[[#This Row],[TIER2_ELIGIBLE_PAX]]/Table1[[#This Row],[TOTAL_PAX]])</f>
        <v>1.6666666666666666E-2</v>
      </c>
      <c r="U8521" s="5">
        <f>(Table1[[#This Row],[TIER3_ELIGIBLE_PAX]]/Table1[[#This Row],[TOTAL_PAX]])</f>
        <v>8.3333333333333329E-2</v>
      </c>
      <c r="V8521" s="8">
        <v>0.85392407936360615</v>
      </c>
    </row>
    <row r="8522" spans="1:22" x14ac:dyDescent="0.3">
      <c r="A8522" s="1">
        <v>45903</v>
      </c>
      <c r="B8522" s="2">
        <v>0.44930555555555557</v>
      </c>
      <c r="C8522" t="s">
        <v>26</v>
      </c>
      <c r="D8522" t="s">
        <v>18</v>
      </c>
      <c r="E8522" t="s">
        <v>943</v>
      </c>
      <c r="F8522" t="s">
        <v>20</v>
      </c>
      <c r="G8522" t="s">
        <v>76</v>
      </c>
      <c r="H8522" t="s">
        <v>77</v>
      </c>
      <c r="I8522" t="s">
        <v>78</v>
      </c>
      <c r="J8522" t="s">
        <v>24</v>
      </c>
      <c r="K8522" t="s">
        <v>80</v>
      </c>
      <c r="L8522">
        <v>14</v>
      </c>
      <c r="M8522">
        <v>97</v>
      </c>
      <c r="N8522">
        <v>358</v>
      </c>
      <c r="O8522">
        <v>0</v>
      </c>
      <c r="P8522">
        <v>7</v>
      </c>
      <c r="Q8522">
        <v>29</v>
      </c>
      <c r="R8522">
        <f>SUM(Table1[[#This Row],[FIRST_CLASS_SEATS]:[ECONOMY_SEATS]])</f>
        <v>469</v>
      </c>
      <c r="S8522" s="5">
        <f>(Table1[[#This Row],[TIER1_ELIGIBLE_PAX]]/Table1[[#This Row],[TOTAL_PAX]])</f>
        <v>0</v>
      </c>
      <c r="T8522" s="5">
        <f>(Table1[[#This Row],[TIER2_ELIGIBLE_PAX]]/Table1[[#This Row],[TOTAL_PAX]])</f>
        <v>1.4925373134328358E-2</v>
      </c>
      <c r="U8522" s="5">
        <f>(Table1[[#This Row],[TIER3_ELIGIBLE_PAX]]/Table1[[#This Row],[TOTAL_PAX]])</f>
        <v>6.1833688699360338E-2</v>
      </c>
      <c r="V8522" s="8">
        <v>0.85413797559116555</v>
      </c>
    </row>
    <row r="8523" spans="1:22" x14ac:dyDescent="0.3">
      <c r="A8523" s="1">
        <v>45873</v>
      </c>
      <c r="B8523" s="2">
        <v>0.53749999999999998</v>
      </c>
      <c r="C8523" t="s">
        <v>48</v>
      </c>
      <c r="D8523" t="s">
        <v>18</v>
      </c>
      <c r="E8523" t="s">
        <v>2167</v>
      </c>
      <c r="F8523" t="s">
        <v>20</v>
      </c>
      <c r="G8523" t="s">
        <v>43</v>
      </c>
      <c r="H8523" t="s">
        <v>44</v>
      </c>
      <c r="I8523" t="s">
        <v>31</v>
      </c>
      <c r="J8523" t="s">
        <v>32</v>
      </c>
      <c r="K8523" t="s">
        <v>33</v>
      </c>
      <c r="L8523">
        <v>0</v>
      </c>
      <c r="M8523">
        <v>17</v>
      </c>
      <c r="N8523">
        <v>163</v>
      </c>
      <c r="O8523">
        <v>0</v>
      </c>
      <c r="P8523">
        <v>2</v>
      </c>
      <c r="Q8523">
        <v>13</v>
      </c>
      <c r="R8523">
        <f>SUM(Table1[[#This Row],[FIRST_CLASS_SEATS]:[ECONOMY_SEATS]])</f>
        <v>180</v>
      </c>
      <c r="S8523" s="5">
        <f>(Table1[[#This Row],[TIER1_ELIGIBLE_PAX]]/Table1[[#This Row],[TOTAL_PAX]])</f>
        <v>0</v>
      </c>
      <c r="T8523" s="5">
        <f>(Table1[[#This Row],[TIER2_ELIGIBLE_PAX]]/Table1[[#This Row],[TOTAL_PAX]])</f>
        <v>1.1111111111111112E-2</v>
      </c>
      <c r="U8523" s="5">
        <f>(Table1[[#This Row],[TIER3_ELIGIBLE_PAX]]/Table1[[#This Row],[TOTAL_PAX]])</f>
        <v>7.2222222222222215E-2</v>
      </c>
      <c r="V8523" s="8">
        <v>0.85420152663681503</v>
      </c>
    </row>
    <row r="8524" spans="1:22" x14ac:dyDescent="0.3">
      <c r="A8524" s="1">
        <v>45804</v>
      </c>
      <c r="B8524" s="2">
        <v>0.48472222222222222</v>
      </c>
      <c r="C8524" t="s">
        <v>26</v>
      </c>
      <c r="D8524" t="s">
        <v>18</v>
      </c>
      <c r="E8524" t="s">
        <v>2910</v>
      </c>
      <c r="F8524" t="s">
        <v>20</v>
      </c>
      <c r="G8524" t="s">
        <v>71</v>
      </c>
      <c r="H8524" t="s">
        <v>22</v>
      </c>
      <c r="I8524" t="s">
        <v>23</v>
      </c>
      <c r="J8524" t="s">
        <v>24</v>
      </c>
      <c r="K8524" t="s">
        <v>25</v>
      </c>
      <c r="L8524">
        <v>0</v>
      </c>
      <c r="M8524">
        <v>32</v>
      </c>
      <c r="N8524">
        <v>300</v>
      </c>
      <c r="O8524">
        <v>2</v>
      </c>
      <c r="P8524">
        <v>12</v>
      </c>
      <c r="Q8524">
        <v>41</v>
      </c>
      <c r="R8524">
        <f>SUM(Table1[[#This Row],[FIRST_CLASS_SEATS]:[ECONOMY_SEATS]])</f>
        <v>332</v>
      </c>
      <c r="S8524" s="5">
        <f>(Table1[[#This Row],[TIER1_ELIGIBLE_PAX]]/Table1[[#This Row],[TOTAL_PAX]])</f>
        <v>6.024096385542169E-3</v>
      </c>
      <c r="T8524" s="5">
        <f>(Table1[[#This Row],[TIER2_ELIGIBLE_PAX]]/Table1[[#This Row],[TOTAL_PAX]])</f>
        <v>3.614457831325301E-2</v>
      </c>
      <c r="U8524" s="5">
        <f>(Table1[[#This Row],[TIER3_ELIGIBLE_PAX]]/Table1[[#This Row],[TOTAL_PAX]])</f>
        <v>0.12349397590361445</v>
      </c>
      <c r="V8524" s="8">
        <v>0.85426498501967618</v>
      </c>
    </row>
    <row r="8525" spans="1:22" x14ac:dyDescent="0.3">
      <c r="A8525" s="1">
        <v>45879</v>
      </c>
      <c r="B8525" s="2">
        <v>0.89861111111111114</v>
      </c>
      <c r="C8525" t="s">
        <v>34</v>
      </c>
      <c r="D8525" t="s">
        <v>18</v>
      </c>
      <c r="E8525" t="s">
        <v>2935</v>
      </c>
      <c r="F8525" t="s">
        <v>20</v>
      </c>
      <c r="G8525" t="s">
        <v>71</v>
      </c>
      <c r="H8525" t="s">
        <v>22</v>
      </c>
      <c r="I8525" t="s">
        <v>23</v>
      </c>
      <c r="J8525" t="s">
        <v>24</v>
      </c>
      <c r="K8525" t="s">
        <v>59</v>
      </c>
      <c r="L8525">
        <v>8</v>
      </c>
      <c r="M8525">
        <v>48</v>
      </c>
      <c r="N8525">
        <v>200</v>
      </c>
      <c r="O8525">
        <v>0</v>
      </c>
      <c r="P8525">
        <v>4</v>
      </c>
      <c r="Q8525">
        <v>19</v>
      </c>
      <c r="R8525">
        <f>SUM(Table1[[#This Row],[FIRST_CLASS_SEATS]:[ECONOMY_SEATS]])</f>
        <v>256</v>
      </c>
      <c r="S8525" s="5">
        <f>(Table1[[#This Row],[TIER1_ELIGIBLE_PAX]]/Table1[[#This Row],[TOTAL_PAX]])</f>
        <v>0</v>
      </c>
      <c r="T8525" s="5">
        <f>(Table1[[#This Row],[TIER2_ELIGIBLE_PAX]]/Table1[[#This Row],[TOTAL_PAX]])</f>
        <v>1.5625E-2</v>
      </c>
      <c r="U8525" s="5">
        <f>(Table1[[#This Row],[TIER3_ELIGIBLE_PAX]]/Table1[[#This Row],[TOTAL_PAX]])</f>
        <v>7.421875E-2</v>
      </c>
      <c r="V8525" s="8">
        <v>0.85429684626863334</v>
      </c>
    </row>
    <row r="8526" spans="1:22" x14ac:dyDescent="0.3">
      <c r="A8526" s="1">
        <v>45944</v>
      </c>
      <c r="B8526" s="2">
        <v>0.37222222222222223</v>
      </c>
      <c r="C8526" t="s">
        <v>26</v>
      </c>
      <c r="D8526" t="s">
        <v>18</v>
      </c>
      <c r="E8526" t="s">
        <v>4352</v>
      </c>
      <c r="F8526" t="s">
        <v>20</v>
      </c>
      <c r="G8526" t="s">
        <v>71</v>
      </c>
      <c r="H8526" t="s">
        <v>22</v>
      </c>
      <c r="I8526" t="s">
        <v>23</v>
      </c>
      <c r="J8526" t="s">
        <v>24</v>
      </c>
      <c r="K8526" t="s">
        <v>25</v>
      </c>
      <c r="L8526">
        <v>0</v>
      </c>
      <c r="M8526">
        <v>32</v>
      </c>
      <c r="N8526">
        <v>304</v>
      </c>
      <c r="O8526">
        <v>0</v>
      </c>
      <c r="P8526">
        <v>18</v>
      </c>
      <c r="Q8526">
        <v>61</v>
      </c>
      <c r="R8526">
        <f>SUM(Table1[[#This Row],[FIRST_CLASS_SEATS]:[ECONOMY_SEATS]])</f>
        <v>336</v>
      </c>
      <c r="S8526" s="5">
        <f>(Table1[[#This Row],[TIER1_ELIGIBLE_PAX]]/Table1[[#This Row],[TOTAL_PAX]])</f>
        <v>0</v>
      </c>
      <c r="T8526" s="5">
        <f>(Table1[[#This Row],[TIER2_ELIGIBLE_PAX]]/Table1[[#This Row],[TOTAL_PAX]])</f>
        <v>5.3571428571428568E-2</v>
      </c>
      <c r="U8526" s="5">
        <f>(Table1[[#This Row],[TIER3_ELIGIBLE_PAX]]/Table1[[#This Row],[TOTAL_PAX]])</f>
        <v>0.18154761904761904</v>
      </c>
      <c r="V8526" s="8">
        <v>0.8543852135514427</v>
      </c>
    </row>
    <row r="8527" spans="1:22" x14ac:dyDescent="0.3">
      <c r="A8527" s="1">
        <v>45828</v>
      </c>
      <c r="B8527" s="2">
        <v>0.70972222222222225</v>
      </c>
      <c r="C8527" t="s">
        <v>17</v>
      </c>
      <c r="D8527" t="s">
        <v>18</v>
      </c>
      <c r="E8527" t="s">
        <v>3490</v>
      </c>
      <c r="F8527" t="s">
        <v>20</v>
      </c>
      <c r="G8527" t="s">
        <v>68</v>
      </c>
      <c r="H8527" t="s">
        <v>69</v>
      </c>
      <c r="I8527" t="s">
        <v>31</v>
      </c>
      <c r="J8527" t="s">
        <v>32</v>
      </c>
      <c r="K8527" t="s">
        <v>33</v>
      </c>
      <c r="L8527">
        <v>0</v>
      </c>
      <c r="M8527">
        <v>7</v>
      </c>
      <c r="N8527">
        <v>173</v>
      </c>
      <c r="O8527">
        <v>3</v>
      </c>
      <c r="P8527">
        <v>7</v>
      </c>
      <c r="Q8527">
        <v>27</v>
      </c>
      <c r="R8527">
        <f>SUM(Table1[[#This Row],[FIRST_CLASS_SEATS]:[ECONOMY_SEATS]])</f>
        <v>180</v>
      </c>
      <c r="S8527" s="5">
        <f>(Table1[[#This Row],[TIER1_ELIGIBLE_PAX]]/Table1[[#This Row],[TOTAL_PAX]])</f>
        <v>1.6666666666666666E-2</v>
      </c>
      <c r="T8527" s="5">
        <f>(Table1[[#This Row],[TIER2_ELIGIBLE_PAX]]/Table1[[#This Row],[TOTAL_PAX]])</f>
        <v>3.888888888888889E-2</v>
      </c>
      <c r="U8527" s="5">
        <f>(Table1[[#This Row],[TIER3_ELIGIBLE_PAX]]/Table1[[#This Row],[TOTAL_PAX]])</f>
        <v>0.15</v>
      </c>
      <c r="V8527" s="8">
        <v>0.85445392009289856</v>
      </c>
    </row>
    <row r="8528" spans="1:22" x14ac:dyDescent="0.3">
      <c r="A8528" s="1">
        <v>45913</v>
      </c>
      <c r="B8528" s="2">
        <v>0.8125</v>
      </c>
      <c r="C8528" t="s">
        <v>34</v>
      </c>
      <c r="D8528" t="s">
        <v>18</v>
      </c>
      <c r="E8528" t="s">
        <v>3304</v>
      </c>
      <c r="F8528" t="s">
        <v>20</v>
      </c>
      <c r="G8528" t="s">
        <v>71</v>
      </c>
      <c r="H8528" t="s">
        <v>22</v>
      </c>
      <c r="I8528" t="s">
        <v>23</v>
      </c>
      <c r="J8528" t="s">
        <v>24</v>
      </c>
      <c r="K8528" t="s">
        <v>25</v>
      </c>
      <c r="L8528">
        <v>8</v>
      </c>
      <c r="M8528">
        <v>49</v>
      </c>
      <c r="N8528">
        <v>178</v>
      </c>
      <c r="O8528">
        <v>1</v>
      </c>
      <c r="P8528">
        <v>24</v>
      </c>
      <c r="Q8528">
        <v>77</v>
      </c>
      <c r="R8528">
        <f>SUM(Table1[[#This Row],[FIRST_CLASS_SEATS]:[ECONOMY_SEATS]])</f>
        <v>235</v>
      </c>
      <c r="S8528" s="5">
        <f>(Table1[[#This Row],[TIER1_ELIGIBLE_PAX]]/Table1[[#This Row],[TOTAL_PAX]])</f>
        <v>4.2553191489361703E-3</v>
      </c>
      <c r="T8528" s="5">
        <f>(Table1[[#This Row],[TIER2_ELIGIBLE_PAX]]/Table1[[#This Row],[TOTAL_PAX]])</f>
        <v>0.10212765957446808</v>
      </c>
      <c r="U8528" s="5">
        <f>(Table1[[#This Row],[TIER3_ELIGIBLE_PAX]]/Table1[[#This Row],[TOTAL_PAX]])</f>
        <v>0.32765957446808508</v>
      </c>
      <c r="V8528" s="8">
        <v>0.85450410932512644</v>
      </c>
    </row>
    <row r="8529" spans="1:22" x14ac:dyDescent="0.3">
      <c r="A8529" s="1">
        <v>45908</v>
      </c>
      <c r="B8529" s="2">
        <v>0.25138888888888888</v>
      </c>
      <c r="C8529" t="s">
        <v>26</v>
      </c>
      <c r="D8529" t="s">
        <v>18</v>
      </c>
      <c r="E8529" t="s">
        <v>2427</v>
      </c>
      <c r="F8529" t="s">
        <v>20</v>
      </c>
      <c r="G8529" t="s">
        <v>99</v>
      </c>
      <c r="H8529" t="s">
        <v>74</v>
      </c>
      <c r="I8529" t="s">
        <v>31</v>
      </c>
      <c r="J8529" t="s">
        <v>32</v>
      </c>
      <c r="K8529" t="s">
        <v>33</v>
      </c>
      <c r="L8529">
        <v>0</v>
      </c>
      <c r="M8529">
        <v>2</v>
      </c>
      <c r="N8529">
        <v>178</v>
      </c>
      <c r="O8529">
        <v>1</v>
      </c>
      <c r="P8529">
        <v>10</v>
      </c>
      <c r="Q8529">
        <v>37</v>
      </c>
      <c r="R8529">
        <f>SUM(Table1[[#This Row],[FIRST_CLASS_SEATS]:[ECONOMY_SEATS]])</f>
        <v>180</v>
      </c>
      <c r="S8529" s="5">
        <f>(Table1[[#This Row],[TIER1_ELIGIBLE_PAX]]/Table1[[#This Row],[TOTAL_PAX]])</f>
        <v>5.5555555555555558E-3</v>
      </c>
      <c r="T8529" s="5">
        <f>(Table1[[#This Row],[TIER2_ELIGIBLE_PAX]]/Table1[[#This Row],[TOTAL_PAX]])</f>
        <v>5.5555555555555552E-2</v>
      </c>
      <c r="U8529" s="5">
        <f>(Table1[[#This Row],[TIER3_ELIGIBLE_PAX]]/Table1[[#This Row],[TOTAL_PAX]])</f>
        <v>0.20555555555555555</v>
      </c>
      <c r="V8529" s="8">
        <v>0.85465257725426202</v>
      </c>
    </row>
    <row r="8530" spans="1:22" x14ac:dyDescent="0.3">
      <c r="A8530" s="1">
        <v>45898</v>
      </c>
      <c r="B8530" s="2">
        <v>0.85347222222222219</v>
      </c>
      <c r="C8530" t="s">
        <v>34</v>
      </c>
      <c r="D8530" t="s">
        <v>18</v>
      </c>
      <c r="E8530" t="s">
        <v>4011</v>
      </c>
      <c r="F8530" t="s">
        <v>20</v>
      </c>
      <c r="G8530" t="s">
        <v>46</v>
      </c>
      <c r="H8530" t="s">
        <v>22</v>
      </c>
      <c r="I8530" t="s">
        <v>23</v>
      </c>
      <c r="J8530" t="s">
        <v>24</v>
      </c>
      <c r="K8530" t="s">
        <v>80</v>
      </c>
      <c r="L8530">
        <v>14</v>
      </c>
      <c r="M8530">
        <v>97</v>
      </c>
      <c r="N8530">
        <v>358</v>
      </c>
      <c r="O8530">
        <v>0</v>
      </c>
      <c r="P8530">
        <v>5</v>
      </c>
      <c r="Q8530">
        <v>22</v>
      </c>
      <c r="R8530">
        <f>SUM(Table1[[#This Row],[FIRST_CLASS_SEATS]:[ECONOMY_SEATS]])</f>
        <v>469</v>
      </c>
      <c r="S8530" s="5">
        <f>(Table1[[#This Row],[TIER1_ELIGIBLE_PAX]]/Table1[[#This Row],[TOTAL_PAX]])</f>
        <v>0</v>
      </c>
      <c r="T8530" s="5">
        <f>(Table1[[#This Row],[TIER2_ELIGIBLE_PAX]]/Table1[[#This Row],[TOTAL_PAX]])</f>
        <v>1.0660980810234541E-2</v>
      </c>
      <c r="U8530" s="5">
        <f>(Table1[[#This Row],[TIER3_ELIGIBLE_PAX]]/Table1[[#This Row],[TOTAL_PAX]])</f>
        <v>4.6908315565031986E-2</v>
      </c>
      <c r="V8530" s="8">
        <v>0.85468625406096443</v>
      </c>
    </row>
    <row r="8531" spans="1:22" x14ac:dyDescent="0.3">
      <c r="A8531" s="1">
        <v>45768</v>
      </c>
      <c r="B8531" s="2">
        <v>0.59375</v>
      </c>
      <c r="C8531" t="s">
        <v>17</v>
      </c>
      <c r="D8531" t="s">
        <v>18</v>
      </c>
      <c r="E8531" t="s">
        <v>2386</v>
      </c>
      <c r="F8531" t="s">
        <v>20</v>
      </c>
      <c r="G8531" t="s">
        <v>73</v>
      </c>
      <c r="H8531" t="s">
        <v>74</v>
      </c>
      <c r="I8531" t="s">
        <v>31</v>
      </c>
      <c r="J8531" t="s">
        <v>32</v>
      </c>
      <c r="K8531" t="s">
        <v>33</v>
      </c>
      <c r="L8531">
        <v>0</v>
      </c>
      <c r="M8531">
        <v>19</v>
      </c>
      <c r="N8531">
        <v>161</v>
      </c>
      <c r="O8531">
        <v>1</v>
      </c>
      <c r="P8531">
        <v>14</v>
      </c>
      <c r="Q8531">
        <v>47</v>
      </c>
      <c r="R8531">
        <f>SUM(Table1[[#This Row],[FIRST_CLASS_SEATS]:[ECONOMY_SEATS]])</f>
        <v>180</v>
      </c>
      <c r="S8531" s="5">
        <f>(Table1[[#This Row],[TIER1_ELIGIBLE_PAX]]/Table1[[#This Row],[TOTAL_PAX]])</f>
        <v>5.5555555555555558E-3</v>
      </c>
      <c r="T8531" s="5">
        <f>(Table1[[#This Row],[TIER2_ELIGIBLE_PAX]]/Table1[[#This Row],[TOTAL_PAX]])</f>
        <v>7.7777777777777779E-2</v>
      </c>
      <c r="U8531" s="5">
        <f>(Table1[[#This Row],[TIER3_ELIGIBLE_PAX]]/Table1[[#This Row],[TOTAL_PAX]])</f>
        <v>0.26111111111111113</v>
      </c>
      <c r="V8531" s="8">
        <v>0.85484834113476615</v>
      </c>
    </row>
    <row r="8532" spans="1:22" x14ac:dyDescent="0.3">
      <c r="A8532" s="1">
        <v>45914</v>
      </c>
      <c r="B8532" s="2">
        <v>0.26041666666666669</v>
      </c>
      <c r="C8532" t="s">
        <v>26</v>
      </c>
      <c r="D8532" t="s">
        <v>18</v>
      </c>
      <c r="E8532" t="s">
        <v>2106</v>
      </c>
      <c r="F8532" t="s">
        <v>20</v>
      </c>
      <c r="G8532" t="s">
        <v>56</v>
      </c>
      <c r="H8532" t="s">
        <v>57</v>
      </c>
      <c r="I8532" t="s">
        <v>58</v>
      </c>
      <c r="J8532" t="s">
        <v>24</v>
      </c>
      <c r="K8532" t="s">
        <v>59</v>
      </c>
      <c r="L8532">
        <v>0</v>
      </c>
      <c r="M8532">
        <v>31</v>
      </c>
      <c r="N8532">
        <v>173</v>
      </c>
      <c r="O8532">
        <v>0</v>
      </c>
      <c r="P8532">
        <v>1</v>
      </c>
      <c r="Q8532">
        <v>12</v>
      </c>
      <c r="R8532">
        <f>SUM(Table1[[#This Row],[FIRST_CLASS_SEATS]:[ECONOMY_SEATS]])</f>
        <v>204</v>
      </c>
      <c r="S8532" s="5">
        <f>(Table1[[#This Row],[TIER1_ELIGIBLE_PAX]]/Table1[[#This Row],[TOTAL_PAX]])</f>
        <v>0</v>
      </c>
      <c r="T8532" s="5">
        <f>(Table1[[#This Row],[TIER2_ELIGIBLE_PAX]]/Table1[[#This Row],[TOTAL_PAX]])</f>
        <v>4.9019607843137254E-3</v>
      </c>
      <c r="U8532" s="5">
        <f>(Table1[[#This Row],[TIER3_ELIGIBLE_PAX]]/Table1[[#This Row],[TOTAL_PAX]])</f>
        <v>5.8823529411764705E-2</v>
      </c>
      <c r="V8532" s="8">
        <v>0.85486235237165897</v>
      </c>
    </row>
    <row r="8533" spans="1:22" x14ac:dyDescent="0.3">
      <c r="A8533" s="1">
        <v>45901</v>
      </c>
      <c r="B8533" s="2">
        <v>0.73541666666666672</v>
      </c>
      <c r="C8533" t="s">
        <v>17</v>
      </c>
      <c r="D8533" t="s">
        <v>18</v>
      </c>
      <c r="E8533" t="s">
        <v>118</v>
      </c>
      <c r="F8533" t="s">
        <v>20</v>
      </c>
      <c r="G8533" t="s">
        <v>124</v>
      </c>
      <c r="H8533" t="s">
        <v>22</v>
      </c>
      <c r="I8533" t="s">
        <v>23</v>
      </c>
      <c r="J8533" t="s">
        <v>24</v>
      </c>
      <c r="K8533" t="s">
        <v>47</v>
      </c>
      <c r="L8533">
        <v>0</v>
      </c>
      <c r="M8533">
        <v>56</v>
      </c>
      <c r="N8533">
        <v>275</v>
      </c>
      <c r="O8533">
        <v>1</v>
      </c>
      <c r="P8533">
        <v>8</v>
      </c>
      <c r="Q8533">
        <v>30</v>
      </c>
      <c r="R8533">
        <f>SUM(Table1[[#This Row],[FIRST_CLASS_SEATS]:[ECONOMY_SEATS]])</f>
        <v>331</v>
      </c>
      <c r="S8533" s="5">
        <f>(Table1[[#This Row],[TIER1_ELIGIBLE_PAX]]/Table1[[#This Row],[TOTAL_PAX]])</f>
        <v>3.0211480362537764E-3</v>
      </c>
      <c r="T8533" s="5">
        <f>(Table1[[#This Row],[TIER2_ELIGIBLE_PAX]]/Table1[[#This Row],[TOTAL_PAX]])</f>
        <v>2.4169184290030211E-2</v>
      </c>
      <c r="U8533" s="5">
        <f>(Table1[[#This Row],[TIER3_ELIGIBLE_PAX]]/Table1[[#This Row],[TOTAL_PAX]])</f>
        <v>9.0634441087613288E-2</v>
      </c>
      <c r="V8533" s="8">
        <v>0.85511120370512383</v>
      </c>
    </row>
    <row r="8534" spans="1:22" x14ac:dyDescent="0.3">
      <c r="A8534" s="1">
        <v>45781</v>
      </c>
      <c r="B8534" s="2">
        <v>0.25624999999999998</v>
      </c>
      <c r="C8534" t="s">
        <v>26</v>
      </c>
      <c r="D8534" t="s">
        <v>18</v>
      </c>
      <c r="E8534" t="s">
        <v>2434</v>
      </c>
      <c r="F8534" t="s">
        <v>20</v>
      </c>
      <c r="G8534" t="s">
        <v>76</v>
      </c>
      <c r="H8534" t="s">
        <v>77</v>
      </c>
      <c r="I8534" t="s">
        <v>78</v>
      </c>
      <c r="J8534" t="s">
        <v>24</v>
      </c>
      <c r="K8534" t="s">
        <v>59</v>
      </c>
      <c r="L8534">
        <v>0</v>
      </c>
      <c r="M8534">
        <v>35</v>
      </c>
      <c r="N8534">
        <v>179</v>
      </c>
      <c r="O8534">
        <v>0</v>
      </c>
      <c r="P8534">
        <v>5</v>
      </c>
      <c r="Q8534">
        <v>23</v>
      </c>
      <c r="R8534">
        <f>SUM(Table1[[#This Row],[FIRST_CLASS_SEATS]:[ECONOMY_SEATS]])</f>
        <v>214</v>
      </c>
      <c r="S8534" s="5">
        <f>(Table1[[#This Row],[TIER1_ELIGIBLE_PAX]]/Table1[[#This Row],[TOTAL_PAX]])</f>
        <v>0</v>
      </c>
      <c r="T8534" s="5">
        <f>(Table1[[#This Row],[TIER2_ELIGIBLE_PAX]]/Table1[[#This Row],[TOTAL_PAX]])</f>
        <v>2.336448598130841E-2</v>
      </c>
      <c r="U8534" s="5">
        <f>(Table1[[#This Row],[TIER3_ELIGIBLE_PAX]]/Table1[[#This Row],[TOTAL_PAX]])</f>
        <v>0.10747663551401869</v>
      </c>
      <c r="V8534" s="8">
        <v>0.85519779641515814</v>
      </c>
    </row>
    <row r="8535" spans="1:22" x14ac:dyDescent="0.3">
      <c r="A8535" s="1">
        <v>45868</v>
      </c>
      <c r="B8535" s="2">
        <v>0.6333333333333333</v>
      </c>
      <c r="C8535" t="s">
        <v>17</v>
      </c>
      <c r="D8535" t="s">
        <v>18</v>
      </c>
      <c r="E8535" t="s">
        <v>5396</v>
      </c>
      <c r="F8535" t="s">
        <v>20</v>
      </c>
      <c r="G8535" t="s">
        <v>124</v>
      </c>
      <c r="H8535" t="s">
        <v>22</v>
      </c>
      <c r="I8535" t="s">
        <v>23</v>
      </c>
      <c r="J8535" t="s">
        <v>24</v>
      </c>
      <c r="K8535" t="s">
        <v>25</v>
      </c>
      <c r="L8535">
        <v>0</v>
      </c>
      <c r="M8535">
        <v>48</v>
      </c>
      <c r="N8535">
        <v>224</v>
      </c>
      <c r="O8535">
        <v>0</v>
      </c>
      <c r="P8535">
        <v>9</v>
      </c>
      <c r="Q8535">
        <v>35</v>
      </c>
      <c r="R8535">
        <f>SUM(Table1[[#This Row],[FIRST_CLASS_SEATS]:[ECONOMY_SEATS]])</f>
        <v>272</v>
      </c>
      <c r="S8535" s="5">
        <f>(Table1[[#This Row],[TIER1_ELIGIBLE_PAX]]/Table1[[#This Row],[TOTAL_PAX]])</f>
        <v>0</v>
      </c>
      <c r="T8535" s="5">
        <f>(Table1[[#This Row],[TIER2_ELIGIBLE_PAX]]/Table1[[#This Row],[TOTAL_PAX]])</f>
        <v>3.3088235294117647E-2</v>
      </c>
      <c r="U8535" s="5">
        <f>(Table1[[#This Row],[TIER3_ELIGIBLE_PAX]]/Table1[[#This Row],[TOTAL_PAX]])</f>
        <v>0.12867647058823528</v>
      </c>
      <c r="V8535" s="8">
        <v>0.85523085036948576</v>
      </c>
    </row>
    <row r="8536" spans="1:22" x14ac:dyDescent="0.3">
      <c r="A8536" s="1">
        <v>45807</v>
      </c>
      <c r="B8536" s="2">
        <v>0.31527777777777777</v>
      </c>
      <c r="C8536" t="s">
        <v>26</v>
      </c>
      <c r="D8536" t="s">
        <v>18</v>
      </c>
      <c r="E8536" t="s">
        <v>2026</v>
      </c>
      <c r="F8536" t="s">
        <v>20</v>
      </c>
      <c r="G8536" t="s">
        <v>124</v>
      </c>
      <c r="H8536" t="s">
        <v>22</v>
      </c>
      <c r="I8536" t="s">
        <v>23</v>
      </c>
      <c r="J8536" t="s">
        <v>24</v>
      </c>
      <c r="K8536" t="s">
        <v>47</v>
      </c>
      <c r="L8536">
        <v>0</v>
      </c>
      <c r="M8536">
        <v>56</v>
      </c>
      <c r="N8536">
        <v>275</v>
      </c>
      <c r="O8536">
        <v>2</v>
      </c>
      <c r="P8536">
        <v>7</v>
      </c>
      <c r="Q8536">
        <v>29</v>
      </c>
      <c r="R8536">
        <f>SUM(Table1[[#This Row],[FIRST_CLASS_SEATS]:[ECONOMY_SEATS]])</f>
        <v>331</v>
      </c>
      <c r="S8536" s="5">
        <f>(Table1[[#This Row],[TIER1_ELIGIBLE_PAX]]/Table1[[#This Row],[TOTAL_PAX]])</f>
        <v>6.0422960725075529E-3</v>
      </c>
      <c r="T8536" s="5">
        <f>(Table1[[#This Row],[TIER2_ELIGIBLE_PAX]]/Table1[[#This Row],[TOTAL_PAX]])</f>
        <v>2.1148036253776436E-2</v>
      </c>
      <c r="U8536" s="5">
        <f>(Table1[[#This Row],[TIER3_ELIGIBLE_PAX]]/Table1[[#This Row],[TOTAL_PAX]])</f>
        <v>8.7613293051359523E-2</v>
      </c>
      <c r="V8536" s="8">
        <v>0.85544612124975761</v>
      </c>
    </row>
    <row r="8537" spans="1:22" x14ac:dyDescent="0.3">
      <c r="A8537" s="1">
        <v>45791</v>
      </c>
      <c r="B8537" s="2">
        <v>0.75624999999999998</v>
      </c>
      <c r="C8537" t="s">
        <v>34</v>
      </c>
      <c r="D8537" t="s">
        <v>18</v>
      </c>
      <c r="E8537" t="s">
        <v>3950</v>
      </c>
      <c r="F8537" t="s">
        <v>20</v>
      </c>
      <c r="G8537" t="s">
        <v>36</v>
      </c>
      <c r="H8537" t="s">
        <v>37</v>
      </c>
      <c r="I8537" t="s">
        <v>31</v>
      </c>
      <c r="J8537" t="s">
        <v>32</v>
      </c>
      <c r="K8537" t="s">
        <v>33</v>
      </c>
      <c r="L8537">
        <v>0</v>
      </c>
      <c r="M8537">
        <v>0</v>
      </c>
      <c r="N8537">
        <v>180</v>
      </c>
      <c r="O8537">
        <v>0</v>
      </c>
      <c r="P8537">
        <v>0</v>
      </c>
      <c r="Q8537">
        <v>0</v>
      </c>
      <c r="R8537">
        <f>SUM(Table1[[#This Row],[FIRST_CLASS_SEATS]:[ECONOMY_SEATS]])</f>
        <v>180</v>
      </c>
      <c r="S8537" s="5">
        <f>(Table1[[#This Row],[TIER1_ELIGIBLE_PAX]]/Table1[[#This Row],[TOTAL_PAX]])</f>
        <v>0</v>
      </c>
      <c r="T8537" s="5">
        <f>(Table1[[#This Row],[TIER2_ELIGIBLE_PAX]]/Table1[[#This Row],[TOTAL_PAX]])</f>
        <v>0</v>
      </c>
      <c r="U8537" s="5">
        <f>(Table1[[#This Row],[TIER3_ELIGIBLE_PAX]]/Table1[[#This Row],[TOTAL_PAX]])</f>
        <v>0</v>
      </c>
      <c r="V8537" s="8">
        <v>0.85582295511538065</v>
      </c>
    </row>
    <row r="8538" spans="1:22" x14ac:dyDescent="0.3">
      <c r="A8538" s="1">
        <v>45856</v>
      </c>
      <c r="B8538" s="2">
        <v>0.87847222222222221</v>
      </c>
      <c r="C8538" t="s">
        <v>34</v>
      </c>
      <c r="D8538" t="s">
        <v>18</v>
      </c>
      <c r="E8538" t="s">
        <v>221</v>
      </c>
      <c r="F8538" t="s">
        <v>20</v>
      </c>
      <c r="G8538" t="s">
        <v>36</v>
      </c>
      <c r="H8538" t="s">
        <v>37</v>
      </c>
      <c r="I8538" t="s">
        <v>31</v>
      </c>
      <c r="J8538" t="s">
        <v>32</v>
      </c>
      <c r="K8538" t="s">
        <v>33</v>
      </c>
      <c r="L8538">
        <v>0</v>
      </c>
      <c r="M8538">
        <v>20</v>
      </c>
      <c r="N8538">
        <v>160</v>
      </c>
      <c r="O8538">
        <v>0</v>
      </c>
      <c r="P8538">
        <v>1</v>
      </c>
      <c r="Q8538">
        <v>10</v>
      </c>
      <c r="R8538">
        <f>SUM(Table1[[#This Row],[FIRST_CLASS_SEATS]:[ECONOMY_SEATS]])</f>
        <v>180</v>
      </c>
      <c r="S8538" s="5">
        <f>(Table1[[#This Row],[TIER1_ELIGIBLE_PAX]]/Table1[[#This Row],[TOTAL_PAX]])</f>
        <v>0</v>
      </c>
      <c r="T8538" s="5">
        <f>(Table1[[#This Row],[TIER2_ELIGIBLE_PAX]]/Table1[[#This Row],[TOTAL_PAX]])</f>
        <v>5.5555555555555558E-3</v>
      </c>
      <c r="U8538" s="5">
        <f>(Table1[[#This Row],[TIER3_ELIGIBLE_PAX]]/Table1[[#This Row],[TOTAL_PAX]])</f>
        <v>5.5555555555555552E-2</v>
      </c>
      <c r="V8538" s="8">
        <v>0.85583666322033225</v>
      </c>
    </row>
    <row r="8539" spans="1:22" x14ac:dyDescent="0.3">
      <c r="A8539" s="1">
        <v>45777</v>
      </c>
      <c r="B8539" s="2">
        <v>0.45347222222222222</v>
      </c>
      <c r="C8539" t="s">
        <v>26</v>
      </c>
      <c r="D8539" t="s">
        <v>18</v>
      </c>
      <c r="E8539" t="s">
        <v>3036</v>
      </c>
      <c r="F8539" t="s">
        <v>20</v>
      </c>
      <c r="G8539" t="s">
        <v>46</v>
      </c>
      <c r="H8539" t="s">
        <v>22</v>
      </c>
      <c r="I8539" t="s">
        <v>23</v>
      </c>
      <c r="J8539" t="s">
        <v>24</v>
      </c>
      <c r="K8539" t="s">
        <v>47</v>
      </c>
      <c r="L8539">
        <v>0</v>
      </c>
      <c r="M8539">
        <v>56</v>
      </c>
      <c r="N8539">
        <v>275</v>
      </c>
      <c r="O8539">
        <v>0</v>
      </c>
      <c r="P8539">
        <v>3</v>
      </c>
      <c r="Q8539">
        <v>18</v>
      </c>
      <c r="R8539">
        <f>SUM(Table1[[#This Row],[FIRST_CLASS_SEATS]:[ECONOMY_SEATS]])</f>
        <v>331</v>
      </c>
      <c r="S8539" s="5">
        <f>(Table1[[#This Row],[TIER1_ELIGIBLE_PAX]]/Table1[[#This Row],[TOTAL_PAX]])</f>
        <v>0</v>
      </c>
      <c r="T8539" s="5">
        <f>(Table1[[#This Row],[TIER2_ELIGIBLE_PAX]]/Table1[[#This Row],[TOTAL_PAX]])</f>
        <v>9.0634441087613302E-3</v>
      </c>
      <c r="U8539" s="5">
        <f>(Table1[[#This Row],[TIER3_ELIGIBLE_PAX]]/Table1[[#This Row],[TOTAL_PAX]])</f>
        <v>5.4380664652567974E-2</v>
      </c>
      <c r="V8539" s="8">
        <v>0.85615432028644156</v>
      </c>
    </row>
    <row r="8540" spans="1:22" x14ac:dyDescent="0.3">
      <c r="A8540" s="1">
        <v>45774</v>
      </c>
      <c r="B8540" s="2">
        <v>0.55694444444444446</v>
      </c>
      <c r="C8540" t="s">
        <v>48</v>
      </c>
      <c r="D8540" t="s">
        <v>18</v>
      </c>
      <c r="E8540" t="s">
        <v>3199</v>
      </c>
      <c r="F8540" t="s">
        <v>20</v>
      </c>
      <c r="G8540" t="s">
        <v>36</v>
      </c>
      <c r="H8540" t="s">
        <v>37</v>
      </c>
      <c r="I8540" t="s">
        <v>31</v>
      </c>
      <c r="J8540" t="s">
        <v>32</v>
      </c>
      <c r="K8540" t="s">
        <v>33</v>
      </c>
      <c r="L8540">
        <v>0</v>
      </c>
      <c r="M8540">
        <v>3</v>
      </c>
      <c r="N8540">
        <v>177</v>
      </c>
      <c r="O8540">
        <v>0</v>
      </c>
      <c r="P8540">
        <v>0</v>
      </c>
      <c r="Q8540">
        <v>0</v>
      </c>
      <c r="R8540">
        <f>SUM(Table1[[#This Row],[FIRST_CLASS_SEATS]:[ECONOMY_SEATS]])</f>
        <v>180</v>
      </c>
      <c r="S8540" s="5">
        <f>(Table1[[#This Row],[TIER1_ELIGIBLE_PAX]]/Table1[[#This Row],[TOTAL_PAX]])</f>
        <v>0</v>
      </c>
      <c r="T8540" s="5">
        <f>(Table1[[#This Row],[TIER2_ELIGIBLE_PAX]]/Table1[[#This Row],[TOTAL_PAX]])</f>
        <v>0</v>
      </c>
      <c r="U8540" s="5">
        <f>(Table1[[#This Row],[TIER3_ELIGIBLE_PAX]]/Table1[[#This Row],[TOTAL_PAX]])</f>
        <v>0</v>
      </c>
      <c r="V8540" s="8">
        <v>0.8562808960494267</v>
      </c>
    </row>
    <row r="8541" spans="1:22" x14ac:dyDescent="0.3">
      <c r="A8541" s="1">
        <v>45829</v>
      </c>
      <c r="B8541" s="2">
        <v>0.78611111111111109</v>
      </c>
      <c r="C8541" t="s">
        <v>34</v>
      </c>
      <c r="D8541" t="s">
        <v>18</v>
      </c>
      <c r="E8541" t="s">
        <v>900</v>
      </c>
      <c r="F8541" t="s">
        <v>20</v>
      </c>
      <c r="G8541" t="s">
        <v>76</v>
      </c>
      <c r="H8541" t="s">
        <v>77</v>
      </c>
      <c r="I8541" t="s">
        <v>78</v>
      </c>
      <c r="J8541" t="s">
        <v>24</v>
      </c>
      <c r="K8541" t="s">
        <v>25</v>
      </c>
      <c r="L8541">
        <v>8</v>
      </c>
      <c r="M8541">
        <v>49</v>
      </c>
      <c r="N8541">
        <v>178</v>
      </c>
      <c r="O8541">
        <v>0</v>
      </c>
      <c r="P8541">
        <v>5</v>
      </c>
      <c r="Q8541">
        <v>22</v>
      </c>
      <c r="R8541">
        <f>SUM(Table1[[#This Row],[FIRST_CLASS_SEATS]:[ECONOMY_SEATS]])</f>
        <v>235</v>
      </c>
      <c r="S8541" s="5">
        <f>(Table1[[#This Row],[TIER1_ELIGIBLE_PAX]]/Table1[[#This Row],[TOTAL_PAX]])</f>
        <v>0</v>
      </c>
      <c r="T8541" s="5">
        <f>(Table1[[#This Row],[TIER2_ELIGIBLE_PAX]]/Table1[[#This Row],[TOTAL_PAX]])</f>
        <v>2.1276595744680851E-2</v>
      </c>
      <c r="U8541" s="5">
        <f>(Table1[[#This Row],[TIER3_ELIGIBLE_PAX]]/Table1[[#This Row],[TOTAL_PAX]])</f>
        <v>9.3617021276595741E-2</v>
      </c>
      <c r="V8541" s="8">
        <v>0.85641746002684604</v>
      </c>
    </row>
    <row r="8542" spans="1:22" x14ac:dyDescent="0.3">
      <c r="A8542" s="1">
        <v>45860</v>
      </c>
      <c r="B8542" s="2">
        <v>0.48125000000000001</v>
      </c>
      <c r="C8542" t="s">
        <v>26</v>
      </c>
      <c r="D8542" t="s">
        <v>18</v>
      </c>
      <c r="E8542" t="s">
        <v>2124</v>
      </c>
      <c r="F8542" t="s">
        <v>20</v>
      </c>
      <c r="G8542" t="s">
        <v>54</v>
      </c>
      <c r="H8542" t="s">
        <v>30</v>
      </c>
      <c r="I8542" t="s">
        <v>31</v>
      </c>
      <c r="J8542" t="s">
        <v>32</v>
      </c>
      <c r="K8542" t="s">
        <v>33</v>
      </c>
      <c r="L8542">
        <v>0</v>
      </c>
      <c r="M8542">
        <v>18</v>
      </c>
      <c r="N8542">
        <v>162</v>
      </c>
      <c r="O8542">
        <v>0</v>
      </c>
      <c r="P8542">
        <v>4</v>
      </c>
      <c r="Q8542">
        <v>20</v>
      </c>
      <c r="R8542">
        <f>SUM(Table1[[#This Row],[FIRST_CLASS_SEATS]:[ECONOMY_SEATS]])</f>
        <v>180</v>
      </c>
      <c r="S8542" s="5">
        <f>(Table1[[#This Row],[TIER1_ELIGIBLE_PAX]]/Table1[[#This Row],[TOTAL_PAX]])</f>
        <v>0</v>
      </c>
      <c r="T8542" s="5">
        <f>(Table1[[#This Row],[TIER2_ELIGIBLE_PAX]]/Table1[[#This Row],[TOTAL_PAX]])</f>
        <v>2.2222222222222223E-2</v>
      </c>
      <c r="U8542" s="5">
        <f>(Table1[[#This Row],[TIER3_ELIGIBLE_PAX]]/Table1[[#This Row],[TOTAL_PAX]])</f>
        <v>0.1111111111111111</v>
      </c>
      <c r="V8542" s="8">
        <v>0.85672769470548915</v>
      </c>
    </row>
    <row r="8543" spans="1:22" x14ac:dyDescent="0.3">
      <c r="A8543" s="1">
        <v>45947</v>
      </c>
      <c r="B8543" s="2">
        <v>0.29930555555555555</v>
      </c>
      <c r="C8543" t="s">
        <v>26</v>
      </c>
      <c r="D8543" t="s">
        <v>18</v>
      </c>
      <c r="E8543" t="s">
        <v>5336</v>
      </c>
      <c r="F8543" t="s">
        <v>20</v>
      </c>
      <c r="G8543" t="s">
        <v>76</v>
      </c>
      <c r="H8543" t="s">
        <v>77</v>
      </c>
      <c r="I8543" t="s">
        <v>78</v>
      </c>
      <c r="J8543" t="s">
        <v>24</v>
      </c>
      <c r="K8543" t="s">
        <v>25</v>
      </c>
      <c r="L8543">
        <v>0</v>
      </c>
      <c r="M8543">
        <v>48</v>
      </c>
      <c r="N8543">
        <v>224</v>
      </c>
      <c r="O8543">
        <v>0</v>
      </c>
      <c r="P8543">
        <v>6</v>
      </c>
      <c r="Q8543">
        <v>25</v>
      </c>
      <c r="R8543">
        <f>SUM(Table1[[#This Row],[FIRST_CLASS_SEATS]:[ECONOMY_SEATS]])</f>
        <v>272</v>
      </c>
      <c r="S8543" s="5">
        <f>(Table1[[#This Row],[TIER1_ELIGIBLE_PAX]]/Table1[[#This Row],[TOTAL_PAX]])</f>
        <v>0</v>
      </c>
      <c r="T8543" s="5">
        <f>(Table1[[#This Row],[TIER2_ELIGIBLE_PAX]]/Table1[[#This Row],[TOTAL_PAX]])</f>
        <v>2.2058823529411766E-2</v>
      </c>
      <c r="U8543" s="5">
        <f>(Table1[[#This Row],[TIER3_ELIGIBLE_PAX]]/Table1[[#This Row],[TOTAL_PAX]])</f>
        <v>9.1911764705882359E-2</v>
      </c>
      <c r="V8543" s="8">
        <v>0.85681436387822352</v>
      </c>
    </row>
    <row r="8544" spans="1:22" x14ac:dyDescent="0.3">
      <c r="A8544" s="1">
        <v>45903</v>
      </c>
      <c r="B8544" s="2">
        <v>0.77847222222222223</v>
      </c>
      <c r="C8544" t="s">
        <v>34</v>
      </c>
      <c r="D8544" t="s">
        <v>18</v>
      </c>
      <c r="E8544" t="s">
        <v>246</v>
      </c>
      <c r="F8544" t="s">
        <v>20</v>
      </c>
      <c r="G8544" t="s">
        <v>21</v>
      </c>
      <c r="H8544" t="s">
        <v>22</v>
      </c>
      <c r="I8544" t="s">
        <v>23</v>
      </c>
      <c r="J8544" t="s">
        <v>24</v>
      </c>
      <c r="K8544" t="s">
        <v>25</v>
      </c>
      <c r="L8544">
        <v>8</v>
      </c>
      <c r="M8544">
        <v>49</v>
      </c>
      <c r="N8544">
        <v>178</v>
      </c>
      <c r="O8544">
        <v>1</v>
      </c>
      <c r="P8544">
        <v>3</v>
      </c>
      <c r="Q8544">
        <v>17</v>
      </c>
      <c r="R8544">
        <f>SUM(Table1[[#This Row],[FIRST_CLASS_SEATS]:[ECONOMY_SEATS]])</f>
        <v>235</v>
      </c>
      <c r="S8544" s="5">
        <f>(Table1[[#This Row],[TIER1_ELIGIBLE_PAX]]/Table1[[#This Row],[TOTAL_PAX]])</f>
        <v>4.2553191489361703E-3</v>
      </c>
      <c r="T8544" s="5">
        <f>(Table1[[#This Row],[TIER2_ELIGIBLE_PAX]]/Table1[[#This Row],[TOTAL_PAX]])</f>
        <v>1.276595744680851E-2</v>
      </c>
      <c r="U8544" s="5">
        <f>(Table1[[#This Row],[TIER3_ELIGIBLE_PAX]]/Table1[[#This Row],[TOTAL_PAX]])</f>
        <v>7.2340425531914887E-2</v>
      </c>
      <c r="V8544" s="8">
        <v>0.8568786232073925</v>
      </c>
    </row>
    <row r="8545" spans="1:22" x14ac:dyDescent="0.3">
      <c r="A8545" s="1">
        <v>45949</v>
      </c>
      <c r="B8545" s="2">
        <v>0.85</v>
      </c>
      <c r="C8545" t="s">
        <v>34</v>
      </c>
      <c r="D8545" t="s">
        <v>18</v>
      </c>
      <c r="E8545" t="s">
        <v>3293</v>
      </c>
      <c r="F8545" t="s">
        <v>20</v>
      </c>
      <c r="G8545" t="s">
        <v>99</v>
      </c>
      <c r="H8545" t="s">
        <v>74</v>
      </c>
      <c r="I8545" t="s">
        <v>31</v>
      </c>
      <c r="J8545" t="s">
        <v>32</v>
      </c>
      <c r="K8545" t="s">
        <v>33</v>
      </c>
      <c r="L8545">
        <v>0</v>
      </c>
      <c r="M8545">
        <v>7</v>
      </c>
      <c r="N8545">
        <v>173</v>
      </c>
      <c r="O8545">
        <v>1</v>
      </c>
      <c r="P8545">
        <v>10</v>
      </c>
      <c r="Q8545">
        <v>36</v>
      </c>
      <c r="R8545">
        <f>SUM(Table1[[#This Row],[FIRST_CLASS_SEATS]:[ECONOMY_SEATS]])</f>
        <v>180</v>
      </c>
      <c r="S8545" s="5">
        <f>(Table1[[#This Row],[TIER1_ELIGIBLE_PAX]]/Table1[[#This Row],[TOTAL_PAX]])</f>
        <v>5.5555555555555558E-3</v>
      </c>
      <c r="T8545" s="5">
        <f>(Table1[[#This Row],[TIER2_ELIGIBLE_PAX]]/Table1[[#This Row],[TOTAL_PAX]])</f>
        <v>5.5555555555555552E-2</v>
      </c>
      <c r="U8545" s="5">
        <f>(Table1[[#This Row],[TIER3_ELIGIBLE_PAX]]/Table1[[#This Row],[TOTAL_PAX]])</f>
        <v>0.2</v>
      </c>
      <c r="V8545" s="8">
        <v>0.85691933932145969</v>
      </c>
    </row>
    <row r="8546" spans="1:22" x14ac:dyDescent="0.3">
      <c r="A8546" s="1">
        <v>45927</v>
      </c>
      <c r="B8546" s="2">
        <v>0.28888888888888886</v>
      </c>
      <c r="C8546" t="s">
        <v>26</v>
      </c>
      <c r="D8546" t="s">
        <v>18</v>
      </c>
      <c r="E8546" t="s">
        <v>670</v>
      </c>
      <c r="F8546" t="s">
        <v>20</v>
      </c>
      <c r="G8546" t="s">
        <v>124</v>
      </c>
      <c r="H8546" t="s">
        <v>22</v>
      </c>
      <c r="I8546" t="s">
        <v>23</v>
      </c>
      <c r="J8546" t="s">
        <v>24</v>
      </c>
      <c r="K8546" t="s">
        <v>59</v>
      </c>
      <c r="L8546">
        <v>8</v>
      </c>
      <c r="M8546">
        <v>48</v>
      </c>
      <c r="N8546">
        <v>200</v>
      </c>
      <c r="O8546">
        <v>0</v>
      </c>
      <c r="P8546">
        <v>7</v>
      </c>
      <c r="Q8546">
        <v>27</v>
      </c>
      <c r="R8546">
        <f>SUM(Table1[[#This Row],[FIRST_CLASS_SEATS]:[ECONOMY_SEATS]])</f>
        <v>256</v>
      </c>
      <c r="S8546" s="5">
        <f>(Table1[[#This Row],[TIER1_ELIGIBLE_PAX]]/Table1[[#This Row],[TOTAL_PAX]])</f>
        <v>0</v>
      </c>
      <c r="T8546" s="5">
        <f>(Table1[[#This Row],[TIER2_ELIGIBLE_PAX]]/Table1[[#This Row],[TOTAL_PAX]])</f>
        <v>2.734375E-2</v>
      </c>
      <c r="U8546" s="5">
        <f>(Table1[[#This Row],[TIER3_ELIGIBLE_PAX]]/Table1[[#This Row],[TOTAL_PAX]])</f>
        <v>0.10546875</v>
      </c>
      <c r="V8546" s="8">
        <v>0.85696493310977728</v>
      </c>
    </row>
    <row r="8547" spans="1:22" x14ac:dyDescent="0.3">
      <c r="A8547" s="1">
        <v>45857</v>
      </c>
      <c r="B8547" s="2">
        <v>0.48749999999999999</v>
      </c>
      <c r="C8547" t="s">
        <v>26</v>
      </c>
      <c r="D8547" t="s">
        <v>18</v>
      </c>
      <c r="E8547" t="s">
        <v>5424</v>
      </c>
      <c r="F8547" t="s">
        <v>20</v>
      </c>
      <c r="G8547" t="s">
        <v>56</v>
      </c>
      <c r="H8547" t="s">
        <v>57</v>
      </c>
      <c r="I8547" t="s">
        <v>58</v>
      </c>
      <c r="J8547" t="s">
        <v>24</v>
      </c>
      <c r="K8547" t="s">
        <v>47</v>
      </c>
      <c r="L8547">
        <v>0</v>
      </c>
      <c r="M8547">
        <v>56</v>
      </c>
      <c r="N8547">
        <v>275</v>
      </c>
      <c r="O8547">
        <v>0</v>
      </c>
      <c r="P8547">
        <v>7</v>
      </c>
      <c r="Q8547">
        <v>29</v>
      </c>
      <c r="R8547">
        <f>SUM(Table1[[#This Row],[FIRST_CLASS_SEATS]:[ECONOMY_SEATS]])</f>
        <v>331</v>
      </c>
      <c r="S8547" s="5">
        <f>(Table1[[#This Row],[TIER1_ELIGIBLE_PAX]]/Table1[[#This Row],[TOTAL_PAX]])</f>
        <v>0</v>
      </c>
      <c r="T8547" s="5">
        <f>(Table1[[#This Row],[TIER2_ELIGIBLE_PAX]]/Table1[[#This Row],[TOTAL_PAX]])</f>
        <v>2.1148036253776436E-2</v>
      </c>
      <c r="U8547" s="5">
        <f>(Table1[[#This Row],[TIER3_ELIGIBLE_PAX]]/Table1[[#This Row],[TOTAL_PAX]])</f>
        <v>8.7613293051359523E-2</v>
      </c>
      <c r="V8547" s="8">
        <v>0.85704630983301433</v>
      </c>
    </row>
    <row r="8548" spans="1:22" x14ac:dyDescent="0.3">
      <c r="A8548" s="1">
        <v>45902</v>
      </c>
      <c r="B8548" s="2">
        <v>0.26458333333333334</v>
      </c>
      <c r="C8548" t="s">
        <v>26</v>
      </c>
      <c r="D8548" t="s">
        <v>18</v>
      </c>
      <c r="E8548" t="s">
        <v>52</v>
      </c>
      <c r="F8548" t="s">
        <v>20</v>
      </c>
      <c r="G8548" t="s">
        <v>29</v>
      </c>
      <c r="H8548" t="s">
        <v>30</v>
      </c>
      <c r="I8548" t="s">
        <v>31</v>
      </c>
      <c r="J8548" t="s">
        <v>32</v>
      </c>
      <c r="K8548" t="s">
        <v>33</v>
      </c>
      <c r="L8548">
        <v>0</v>
      </c>
      <c r="M8548">
        <v>14</v>
      </c>
      <c r="N8548">
        <v>166</v>
      </c>
      <c r="O8548">
        <v>0</v>
      </c>
      <c r="P8548">
        <v>2</v>
      </c>
      <c r="Q8548">
        <v>14</v>
      </c>
      <c r="R8548">
        <f>SUM(Table1[[#This Row],[FIRST_CLASS_SEATS]:[ECONOMY_SEATS]])</f>
        <v>180</v>
      </c>
      <c r="S8548" s="5">
        <f>(Table1[[#This Row],[TIER1_ELIGIBLE_PAX]]/Table1[[#This Row],[TOTAL_PAX]])</f>
        <v>0</v>
      </c>
      <c r="T8548" s="5">
        <f>(Table1[[#This Row],[TIER2_ELIGIBLE_PAX]]/Table1[[#This Row],[TOTAL_PAX]])</f>
        <v>1.1111111111111112E-2</v>
      </c>
      <c r="U8548" s="5">
        <f>(Table1[[#This Row],[TIER3_ELIGIBLE_PAX]]/Table1[[#This Row],[TOTAL_PAX]])</f>
        <v>7.7777777777777779E-2</v>
      </c>
      <c r="V8548" s="8">
        <v>0.85708426490933298</v>
      </c>
    </row>
    <row r="8549" spans="1:22" x14ac:dyDescent="0.3">
      <c r="A8549" s="1">
        <v>45834</v>
      </c>
      <c r="B8549" s="2">
        <v>0.27986111111111112</v>
      </c>
      <c r="C8549" t="s">
        <v>26</v>
      </c>
      <c r="D8549" t="s">
        <v>18</v>
      </c>
      <c r="E8549" t="s">
        <v>590</v>
      </c>
      <c r="F8549" t="s">
        <v>20</v>
      </c>
      <c r="G8549" t="s">
        <v>68</v>
      </c>
      <c r="H8549" t="s">
        <v>69</v>
      </c>
      <c r="I8549" t="s">
        <v>31</v>
      </c>
      <c r="J8549" t="s">
        <v>32</v>
      </c>
      <c r="K8549" t="s">
        <v>33</v>
      </c>
      <c r="L8549">
        <v>0</v>
      </c>
      <c r="M8549">
        <v>12</v>
      </c>
      <c r="N8549">
        <v>168</v>
      </c>
      <c r="O8549">
        <v>1</v>
      </c>
      <c r="P8549">
        <v>4</v>
      </c>
      <c r="Q8549">
        <v>19</v>
      </c>
      <c r="R8549">
        <f>SUM(Table1[[#This Row],[FIRST_CLASS_SEATS]:[ECONOMY_SEATS]])</f>
        <v>180</v>
      </c>
      <c r="S8549" s="5">
        <f>(Table1[[#This Row],[TIER1_ELIGIBLE_PAX]]/Table1[[#This Row],[TOTAL_PAX]])</f>
        <v>5.5555555555555558E-3</v>
      </c>
      <c r="T8549" s="5">
        <f>(Table1[[#This Row],[TIER2_ELIGIBLE_PAX]]/Table1[[#This Row],[TOTAL_PAX]])</f>
        <v>2.2222222222222223E-2</v>
      </c>
      <c r="U8549" s="5">
        <f>(Table1[[#This Row],[TIER3_ELIGIBLE_PAX]]/Table1[[#This Row],[TOTAL_PAX]])</f>
        <v>0.10555555555555556</v>
      </c>
      <c r="V8549" s="8">
        <v>0.85709457792312671</v>
      </c>
    </row>
    <row r="8550" spans="1:22" x14ac:dyDescent="0.3">
      <c r="A8550" s="1">
        <v>45928</v>
      </c>
      <c r="B8550" s="2">
        <v>0.84444444444444444</v>
      </c>
      <c r="C8550" t="s">
        <v>34</v>
      </c>
      <c r="D8550" t="s">
        <v>18</v>
      </c>
      <c r="E8550" t="s">
        <v>1559</v>
      </c>
      <c r="F8550" t="s">
        <v>20</v>
      </c>
      <c r="G8550" t="s">
        <v>40</v>
      </c>
      <c r="H8550" t="s">
        <v>41</v>
      </c>
      <c r="I8550" t="s">
        <v>31</v>
      </c>
      <c r="J8550" t="s">
        <v>32</v>
      </c>
      <c r="K8550" t="s">
        <v>33</v>
      </c>
      <c r="L8550">
        <v>0</v>
      </c>
      <c r="M8550">
        <v>10</v>
      </c>
      <c r="N8550">
        <v>170</v>
      </c>
      <c r="O8550">
        <v>0</v>
      </c>
      <c r="P8550">
        <v>4</v>
      </c>
      <c r="Q8550">
        <v>19</v>
      </c>
      <c r="R8550">
        <f>SUM(Table1[[#This Row],[FIRST_CLASS_SEATS]:[ECONOMY_SEATS]])</f>
        <v>180</v>
      </c>
      <c r="S8550" s="5">
        <f>(Table1[[#This Row],[TIER1_ELIGIBLE_PAX]]/Table1[[#This Row],[TOTAL_PAX]])</f>
        <v>0</v>
      </c>
      <c r="T8550" s="5">
        <f>(Table1[[#This Row],[TIER2_ELIGIBLE_PAX]]/Table1[[#This Row],[TOTAL_PAX]])</f>
        <v>2.2222222222222223E-2</v>
      </c>
      <c r="U8550" s="5">
        <f>(Table1[[#This Row],[TIER3_ELIGIBLE_PAX]]/Table1[[#This Row],[TOTAL_PAX]])</f>
        <v>0.10555555555555556</v>
      </c>
      <c r="V8550" s="8">
        <v>0.85720388726696894</v>
      </c>
    </row>
    <row r="8551" spans="1:22" x14ac:dyDescent="0.3">
      <c r="A8551" s="1">
        <v>45815</v>
      </c>
      <c r="B8551" s="2">
        <v>0.43472222222222223</v>
      </c>
      <c r="C8551" t="s">
        <v>26</v>
      </c>
      <c r="D8551" t="s">
        <v>18</v>
      </c>
      <c r="E8551" t="s">
        <v>3463</v>
      </c>
      <c r="F8551" t="s">
        <v>20</v>
      </c>
      <c r="G8551" t="s">
        <v>29</v>
      </c>
      <c r="H8551" t="s">
        <v>30</v>
      </c>
      <c r="I8551" t="s">
        <v>31</v>
      </c>
      <c r="J8551" t="s">
        <v>32</v>
      </c>
      <c r="K8551" t="s">
        <v>33</v>
      </c>
      <c r="L8551">
        <v>0</v>
      </c>
      <c r="M8551">
        <v>7</v>
      </c>
      <c r="N8551">
        <v>173</v>
      </c>
      <c r="O8551">
        <v>0</v>
      </c>
      <c r="P8551">
        <v>2</v>
      </c>
      <c r="Q8551">
        <v>14</v>
      </c>
      <c r="R8551">
        <f>SUM(Table1[[#This Row],[FIRST_CLASS_SEATS]:[ECONOMY_SEATS]])</f>
        <v>180</v>
      </c>
      <c r="S8551" s="5">
        <f>(Table1[[#This Row],[TIER1_ELIGIBLE_PAX]]/Table1[[#This Row],[TOTAL_PAX]])</f>
        <v>0</v>
      </c>
      <c r="T8551" s="5">
        <f>(Table1[[#This Row],[TIER2_ELIGIBLE_PAX]]/Table1[[#This Row],[TOTAL_PAX]])</f>
        <v>1.1111111111111112E-2</v>
      </c>
      <c r="U8551" s="5">
        <f>(Table1[[#This Row],[TIER3_ELIGIBLE_PAX]]/Table1[[#This Row],[TOTAL_PAX]])</f>
        <v>7.7777777777777779E-2</v>
      </c>
      <c r="V8551" s="8">
        <v>0.8573201808198998</v>
      </c>
    </row>
    <row r="8552" spans="1:22" x14ac:dyDescent="0.3">
      <c r="A8552" s="1">
        <v>45772</v>
      </c>
      <c r="B8552" s="2">
        <v>0.6020833333333333</v>
      </c>
      <c r="C8552" t="s">
        <v>17</v>
      </c>
      <c r="D8552" t="s">
        <v>18</v>
      </c>
      <c r="E8552" t="s">
        <v>3139</v>
      </c>
      <c r="F8552" t="s">
        <v>20</v>
      </c>
      <c r="G8552" t="s">
        <v>29</v>
      </c>
      <c r="H8552" t="s">
        <v>30</v>
      </c>
      <c r="I8552" t="s">
        <v>31</v>
      </c>
      <c r="J8552" t="s">
        <v>32</v>
      </c>
      <c r="K8552" t="s">
        <v>33</v>
      </c>
      <c r="L8552">
        <v>0</v>
      </c>
      <c r="M8552">
        <v>8</v>
      </c>
      <c r="N8552">
        <v>172</v>
      </c>
      <c r="O8552">
        <v>0</v>
      </c>
      <c r="P8552">
        <v>0</v>
      </c>
      <c r="Q8552">
        <v>6</v>
      </c>
      <c r="R8552">
        <f>SUM(Table1[[#This Row],[FIRST_CLASS_SEATS]:[ECONOMY_SEATS]])</f>
        <v>180</v>
      </c>
      <c r="S8552" s="5">
        <f>(Table1[[#This Row],[TIER1_ELIGIBLE_PAX]]/Table1[[#This Row],[TOTAL_PAX]])</f>
        <v>0</v>
      </c>
      <c r="T8552" s="5">
        <f>(Table1[[#This Row],[TIER2_ELIGIBLE_PAX]]/Table1[[#This Row],[TOTAL_PAX]])</f>
        <v>0</v>
      </c>
      <c r="U8552" s="5">
        <f>(Table1[[#This Row],[TIER3_ELIGIBLE_PAX]]/Table1[[#This Row],[TOTAL_PAX]])</f>
        <v>3.3333333333333333E-2</v>
      </c>
      <c r="V8552" s="8">
        <v>0.85735431537744411</v>
      </c>
    </row>
    <row r="8553" spans="1:22" x14ac:dyDescent="0.3">
      <c r="A8553" s="1">
        <v>45865</v>
      </c>
      <c r="B8553" s="2">
        <v>0.36944444444444446</v>
      </c>
      <c r="C8553" t="s">
        <v>26</v>
      </c>
      <c r="D8553" t="s">
        <v>18</v>
      </c>
      <c r="E8553" t="s">
        <v>561</v>
      </c>
      <c r="F8553" t="s">
        <v>20</v>
      </c>
      <c r="G8553" t="s">
        <v>76</v>
      </c>
      <c r="H8553" t="s">
        <v>77</v>
      </c>
      <c r="I8553" t="s">
        <v>78</v>
      </c>
      <c r="J8553" t="s">
        <v>24</v>
      </c>
      <c r="K8553" t="s">
        <v>59</v>
      </c>
      <c r="L8553">
        <v>0</v>
      </c>
      <c r="M8553">
        <v>31</v>
      </c>
      <c r="N8553">
        <v>173</v>
      </c>
      <c r="O8553">
        <v>3</v>
      </c>
      <c r="P8553">
        <v>11</v>
      </c>
      <c r="Q8553">
        <v>39</v>
      </c>
      <c r="R8553">
        <f>SUM(Table1[[#This Row],[FIRST_CLASS_SEATS]:[ECONOMY_SEATS]])</f>
        <v>204</v>
      </c>
      <c r="S8553" s="5">
        <f>(Table1[[#This Row],[TIER1_ELIGIBLE_PAX]]/Table1[[#This Row],[TOTAL_PAX]])</f>
        <v>1.4705882352941176E-2</v>
      </c>
      <c r="T8553" s="5">
        <f>(Table1[[#This Row],[TIER2_ELIGIBLE_PAX]]/Table1[[#This Row],[TOTAL_PAX]])</f>
        <v>5.3921568627450983E-2</v>
      </c>
      <c r="U8553" s="5">
        <f>(Table1[[#This Row],[TIER3_ELIGIBLE_PAX]]/Table1[[#This Row],[TOTAL_PAX]])</f>
        <v>0.19117647058823528</v>
      </c>
      <c r="V8553" s="8">
        <v>0.85750854226774909</v>
      </c>
    </row>
    <row r="8554" spans="1:22" x14ac:dyDescent="0.3">
      <c r="A8554" s="1">
        <v>45892</v>
      </c>
      <c r="B8554" s="2">
        <v>0.83680555555555558</v>
      </c>
      <c r="C8554" t="s">
        <v>34</v>
      </c>
      <c r="D8554" t="s">
        <v>18</v>
      </c>
      <c r="E8554" t="s">
        <v>2546</v>
      </c>
      <c r="F8554" t="s">
        <v>20</v>
      </c>
      <c r="G8554" t="s">
        <v>124</v>
      </c>
      <c r="H8554" t="s">
        <v>22</v>
      </c>
      <c r="I8554" t="s">
        <v>23</v>
      </c>
      <c r="J8554" t="s">
        <v>24</v>
      </c>
      <c r="K8554" t="s">
        <v>25</v>
      </c>
      <c r="L8554">
        <v>8</v>
      </c>
      <c r="M8554">
        <v>49</v>
      </c>
      <c r="N8554">
        <v>178</v>
      </c>
      <c r="O8554">
        <v>0</v>
      </c>
      <c r="P8554">
        <v>8</v>
      </c>
      <c r="Q8554">
        <v>30</v>
      </c>
      <c r="R8554">
        <f>SUM(Table1[[#This Row],[FIRST_CLASS_SEATS]:[ECONOMY_SEATS]])</f>
        <v>235</v>
      </c>
      <c r="S8554" s="5">
        <f>(Table1[[#This Row],[TIER1_ELIGIBLE_PAX]]/Table1[[#This Row],[TOTAL_PAX]])</f>
        <v>0</v>
      </c>
      <c r="T8554" s="5">
        <f>(Table1[[#This Row],[TIER2_ELIGIBLE_PAX]]/Table1[[#This Row],[TOTAL_PAX]])</f>
        <v>3.4042553191489362E-2</v>
      </c>
      <c r="U8554" s="5">
        <f>(Table1[[#This Row],[TIER3_ELIGIBLE_PAX]]/Table1[[#This Row],[TOTAL_PAX]])</f>
        <v>0.1276595744680851</v>
      </c>
      <c r="V8554" s="8">
        <v>0.85762975848695133</v>
      </c>
    </row>
    <row r="8555" spans="1:22" x14ac:dyDescent="0.3">
      <c r="A8555" s="1">
        <v>45898</v>
      </c>
      <c r="B8555" s="2">
        <v>0.3611111111111111</v>
      </c>
      <c r="C8555" t="s">
        <v>26</v>
      </c>
      <c r="D8555" t="s">
        <v>18</v>
      </c>
      <c r="E8555" t="s">
        <v>1713</v>
      </c>
      <c r="F8555" t="s">
        <v>20</v>
      </c>
      <c r="G8555" t="s">
        <v>21</v>
      </c>
      <c r="H8555" t="s">
        <v>22</v>
      </c>
      <c r="I8555" t="s">
        <v>23</v>
      </c>
      <c r="J8555" t="s">
        <v>24</v>
      </c>
      <c r="K8555" t="s">
        <v>80</v>
      </c>
      <c r="L8555">
        <v>14</v>
      </c>
      <c r="M8555">
        <v>97</v>
      </c>
      <c r="N8555">
        <v>358</v>
      </c>
      <c r="O8555">
        <v>2</v>
      </c>
      <c r="P8555">
        <v>8</v>
      </c>
      <c r="Q8555">
        <v>30</v>
      </c>
      <c r="R8555">
        <f>SUM(Table1[[#This Row],[FIRST_CLASS_SEATS]:[ECONOMY_SEATS]])</f>
        <v>469</v>
      </c>
      <c r="S8555" s="5">
        <f>(Table1[[#This Row],[TIER1_ELIGIBLE_PAX]]/Table1[[#This Row],[TOTAL_PAX]])</f>
        <v>4.2643923240938165E-3</v>
      </c>
      <c r="T8555" s="5">
        <f>(Table1[[#This Row],[TIER2_ELIGIBLE_PAX]]/Table1[[#This Row],[TOTAL_PAX]])</f>
        <v>1.7057569296375266E-2</v>
      </c>
      <c r="U8555" s="5">
        <f>(Table1[[#This Row],[TIER3_ELIGIBLE_PAX]]/Table1[[#This Row],[TOTAL_PAX]])</f>
        <v>6.3965884861407252E-2</v>
      </c>
      <c r="V8555" s="8">
        <v>0.85763003894230849</v>
      </c>
    </row>
    <row r="8556" spans="1:22" x14ac:dyDescent="0.3">
      <c r="A8556" s="1">
        <v>45834</v>
      </c>
      <c r="B8556" s="2">
        <v>0.72847222222222219</v>
      </c>
      <c r="C8556" t="s">
        <v>17</v>
      </c>
      <c r="D8556" t="s">
        <v>18</v>
      </c>
      <c r="E8556" t="s">
        <v>3729</v>
      </c>
      <c r="F8556" t="s">
        <v>20</v>
      </c>
      <c r="G8556" t="s">
        <v>54</v>
      </c>
      <c r="H8556" t="s">
        <v>30</v>
      </c>
      <c r="I8556" t="s">
        <v>31</v>
      </c>
      <c r="J8556" t="s">
        <v>32</v>
      </c>
      <c r="K8556" t="s">
        <v>33</v>
      </c>
      <c r="L8556">
        <v>0</v>
      </c>
      <c r="M8556">
        <v>18</v>
      </c>
      <c r="N8556">
        <v>162</v>
      </c>
      <c r="O8556">
        <v>0</v>
      </c>
      <c r="P8556">
        <v>12</v>
      </c>
      <c r="Q8556">
        <v>41</v>
      </c>
      <c r="R8556">
        <f>SUM(Table1[[#This Row],[FIRST_CLASS_SEATS]:[ECONOMY_SEATS]])</f>
        <v>180</v>
      </c>
      <c r="S8556" s="5">
        <f>(Table1[[#This Row],[TIER1_ELIGIBLE_PAX]]/Table1[[#This Row],[TOTAL_PAX]])</f>
        <v>0</v>
      </c>
      <c r="T8556" s="5">
        <f>(Table1[[#This Row],[TIER2_ELIGIBLE_PAX]]/Table1[[#This Row],[TOTAL_PAX]])</f>
        <v>6.6666666666666666E-2</v>
      </c>
      <c r="U8556" s="5">
        <f>(Table1[[#This Row],[TIER3_ELIGIBLE_PAX]]/Table1[[#This Row],[TOTAL_PAX]])</f>
        <v>0.22777777777777777</v>
      </c>
      <c r="V8556" s="8">
        <v>0.85770905333823311</v>
      </c>
    </row>
    <row r="8557" spans="1:22" x14ac:dyDescent="0.3">
      <c r="A8557" s="1">
        <v>45859</v>
      </c>
      <c r="B8557" s="2">
        <v>0.74861111111111112</v>
      </c>
      <c r="C8557" t="s">
        <v>17</v>
      </c>
      <c r="D8557" t="s">
        <v>18</v>
      </c>
      <c r="E8557" t="s">
        <v>1742</v>
      </c>
      <c r="F8557" t="s">
        <v>20</v>
      </c>
      <c r="G8557" t="s">
        <v>99</v>
      </c>
      <c r="H8557" t="s">
        <v>74</v>
      </c>
      <c r="I8557" t="s">
        <v>31</v>
      </c>
      <c r="J8557" t="s">
        <v>32</v>
      </c>
      <c r="K8557" t="s">
        <v>33</v>
      </c>
      <c r="L8557">
        <v>0</v>
      </c>
      <c r="M8557">
        <v>17</v>
      </c>
      <c r="N8557">
        <v>163</v>
      </c>
      <c r="O8557">
        <v>0</v>
      </c>
      <c r="P8557">
        <v>12</v>
      </c>
      <c r="Q8557">
        <v>42</v>
      </c>
      <c r="R8557">
        <f>SUM(Table1[[#This Row],[FIRST_CLASS_SEATS]:[ECONOMY_SEATS]])</f>
        <v>180</v>
      </c>
      <c r="S8557" s="5">
        <f>(Table1[[#This Row],[TIER1_ELIGIBLE_PAX]]/Table1[[#This Row],[TOTAL_PAX]])</f>
        <v>0</v>
      </c>
      <c r="T8557" s="5">
        <f>(Table1[[#This Row],[TIER2_ELIGIBLE_PAX]]/Table1[[#This Row],[TOTAL_PAX]])</f>
        <v>6.6666666666666666E-2</v>
      </c>
      <c r="U8557" s="5">
        <f>(Table1[[#This Row],[TIER3_ELIGIBLE_PAX]]/Table1[[#This Row],[TOTAL_PAX]])</f>
        <v>0.23333333333333334</v>
      </c>
      <c r="V8557" s="8">
        <v>0.85771491457297089</v>
      </c>
    </row>
    <row r="8558" spans="1:22" x14ac:dyDescent="0.3">
      <c r="A8558" s="1">
        <v>45811</v>
      </c>
      <c r="B8558" s="2">
        <v>0.3972222222222222</v>
      </c>
      <c r="C8558" t="s">
        <v>26</v>
      </c>
      <c r="D8558" t="s">
        <v>18</v>
      </c>
      <c r="E8558" t="s">
        <v>2141</v>
      </c>
      <c r="F8558" t="s">
        <v>20</v>
      </c>
      <c r="G8558" t="s">
        <v>68</v>
      </c>
      <c r="H8558" t="s">
        <v>69</v>
      </c>
      <c r="I8558" t="s">
        <v>31</v>
      </c>
      <c r="J8558" t="s">
        <v>32</v>
      </c>
      <c r="K8558" t="s">
        <v>33</v>
      </c>
      <c r="L8558">
        <v>0</v>
      </c>
      <c r="M8558">
        <v>11</v>
      </c>
      <c r="N8558">
        <v>169</v>
      </c>
      <c r="O8558">
        <v>1</v>
      </c>
      <c r="P8558">
        <v>0</v>
      </c>
      <c r="Q8558">
        <v>7</v>
      </c>
      <c r="R8558">
        <f>SUM(Table1[[#This Row],[FIRST_CLASS_SEATS]:[ECONOMY_SEATS]])</f>
        <v>180</v>
      </c>
      <c r="S8558" s="5">
        <f>(Table1[[#This Row],[TIER1_ELIGIBLE_PAX]]/Table1[[#This Row],[TOTAL_PAX]])</f>
        <v>5.5555555555555558E-3</v>
      </c>
      <c r="T8558" s="5">
        <f>(Table1[[#This Row],[TIER2_ELIGIBLE_PAX]]/Table1[[#This Row],[TOTAL_PAX]])</f>
        <v>0</v>
      </c>
      <c r="U8558" s="5">
        <f>(Table1[[#This Row],[TIER3_ELIGIBLE_PAX]]/Table1[[#This Row],[TOTAL_PAX]])</f>
        <v>3.888888888888889E-2</v>
      </c>
      <c r="V8558" s="8">
        <v>0.85774894289926396</v>
      </c>
    </row>
    <row r="8559" spans="1:22" x14ac:dyDescent="0.3">
      <c r="A8559" s="1">
        <v>45797</v>
      </c>
      <c r="B8559" s="2">
        <v>0.43958333333333333</v>
      </c>
      <c r="C8559" t="s">
        <v>26</v>
      </c>
      <c r="D8559" t="s">
        <v>18</v>
      </c>
      <c r="E8559" t="s">
        <v>3722</v>
      </c>
      <c r="F8559" t="s">
        <v>20</v>
      </c>
      <c r="G8559" t="s">
        <v>62</v>
      </c>
      <c r="H8559" t="s">
        <v>63</v>
      </c>
      <c r="I8559" t="s">
        <v>31</v>
      </c>
      <c r="J8559" t="s">
        <v>32</v>
      </c>
      <c r="K8559" t="s">
        <v>33</v>
      </c>
      <c r="L8559">
        <v>0</v>
      </c>
      <c r="M8559">
        <v>20</v>
      </c>
      <c r="N8559">
        <v>160</v>
      </c>
      <c r="O8559">
        <v>0</v>
      </c>
      <c r="P8559">
        <v>6</v>
      </c>
      <c r="Q8559">
        <v>26</v>
      </c>
      <c r="R8559">
        <f>SUM(Table1[[#This Row],[FIRST_CLASS_SEATS]:[ECONOMY_SEATS]])</f>
        <v>180</v>
      </c>
      <c r="S8559" s="5">
        <f>(Table1[[#This Row],[TIER1_ELIGIBLE_PAX]]/Table1[[#This Row],[TOTAL_PAX]])</f>
        <v>0</v>
      </c>
      <c r="T8559" s="5">
        <f>(Table1[[#This Row],[TIER2_ELIGIBLE_PAX]]/Table1[[#This Row],[TOTAL_PAX]])</f>
        <v>3.3333333333333333E-2</v>
      </c>
      <c r="U8559" s="5">
        <f>(Table1[[#This Row],[TIER3_ELIGIBLE_PAX]]/Table1[[#This Row],[TOTAL_PAX]])</f>
        <v>0.14444444444444443</v>
      </c>
      <c r="V8559" s="8">
        <v>0.85775004921434206</v>
      </c>
    </row>
    <row r="8560" spans="1:22" x14ac:dyDescent="0.3">
      <c r="A8560" s="1">
        <v>45862</v>
      </c>
      <c r="B8560" s="2">
        <v>0.42916666666666664</v>
      </c>
      <c r="C8560" t="s">
        <v>26</v>
      </c>
      <c r="D8560" t="s">
        <v>18</v>
      </c>
      <c r="E8560" t="s">
        <v>3670</v>
      </c>
      <c r="F8560" t="s">
        <v>20</v>
      </c>
      <c r="G8560" t="s">
        <v>54</v>
      </c>
      <c r="H8560" t="s">
        <v>30</v>
      </c>
      <c r="I8560" t="s">
        <v>31</v>
      </c>
      <c r="J8560" t="s">
        <v>32</v>
      </c>
      <c r="K8560" t="s">
        <v>33</v>
      </c>
      <c r="L8560">
        <v>0</v>
      </c>
      <c r="M8560">
        <v>19</v>
      </c>
      <c r="N8560">
        <v>161</v>
      </c>
      <c r="O8560">
        <v>3</v>
      </c>
      <c r="P8560">
        <v>2</v>
      </c>
      <c r="Q8560">
        <v>13</v>
      </c>
      <c r="R8560">
        <f>SUM(Table1[[#This Row],[FIRST_CLASS_SEATS]:[ECONOMY_SEATS]])</f>
        <v>180</v>
      </c>
      <c r="S8560" s="5">
        <f>(Table1[[#This Row],[TIER1_ELIGIBLE_PAX]]/Table1[[#This Row],[TOTAL_PAX]])</f>
        <v>1.6666666666666666E-2</v>
      </c>
      <c r="T8560" s="5">
        <f>(Table1[[#This Row],[TIER2_ELIGIBLE_PAX]]/Table1[[#This Row],[TOTAL_PAX]])</f>
        <v>1.1111111111111112E-2</v>
      </c>
      <c r="U8560" s="5">
        <f>(Table1[[#This Row],[TIER3_ELIGIBLE_PAX]]/Table1[[#This Row],[TOTAL_PAX]])</f>
        <v>7.2222222222222215E-2</v>
      </c>
      <c r="V8560" s="8">
        <v>0.85796653288694413</v>
      </c>
    </row>
    <row r="8561" spans="1:22" x14ac:dyDescent="0.3">
      <c r="A8561" s="1">
        <v>45818</v>
      </c>
      <c r="B8561" s="2">
        <v>0.62986111111111109</v>
      </c>
      <c r="C8561" t="s">
        <v>17</v>
      </c>
      <c r="D8561" t="s">
        <v>18</v>
      </c>
      <c r="E8561" t="s">
        <v>1621</v>
      </c>
      <c r="F8561" t="s">
        <v>20</v>
      </c>
      <c r="G8561" t="s">
        <v>36</v>
      </c>
      <c r="H8561" t="s">
        <v>37</v>
      </c>
      <c r="I8561" t="s">
        <v>31</v>
      </c>
      <c r="J8561" t="s">
        <v>32</v>
      </c>
      <c r="K8561" t="s">
        <v>33</v>
      </c>
      <c r="L8561">
        <v>0</v>
      </c>
      <c r="M8561">
        <v>4</v>
      </c>
      <c r="N8561">
        <v>176</v>
      </c>
      <c r="O8561">
        <v>0</v>
      </c>
      <c r="P8561">
        <v>2</v>
      </c>
      <c r="Q8561">
        <v>15</v>
      </c>
      <c r="R8561">
        <f>SUM(Table1[[#This Row],[FIRST_CLASS_SEATS]:[ECONOMY_SEATS]])</f>
        <v>180</v>
      </c>
      <c r="S8561" s="5">
        <f>(Table1[[#This Row],[TIER1_ELIGIBLE_PAX]]/Table1[[#This Row],[TOTAL_PAX]])</f>
        <v>0</v>
      </c>
      <c r="T8561" s="5">
        <f>(Table1[[#This Row],[TIER2_ELIGIBLE_PAX]]/Table1[[#This Row],[TOTAL_PAX]])</f>
        <v>1.1111111111111112E-2</v>
      </c>
      <c r="U8561" s="5">
        <f>(Table1[[#This Row],[TIER3_ELIGIBLE_PAX]]/Table1[[#This Row],[TOTAL_PAX]])</f>
        <v>8.3333333333333329E-2</v>
      </c>
      <c r="V8561" s="8">
        <v>0.85866622189986597</v>
      </c>
    </row>
    <row r="8562" spans="1:22" x14ac:dyDescent="0.3">
      <c r="A8562" s="1">
        <v>45936</v>
      </c>
      <c r="B8562" s="2">
        <v>0.74722222222222223</v>
      </c>
      <c r="C8562" t="s">
        <v>17</v>
      </c>
      <c r="D8562" t="s">
        <v>18</v>
      </c>
      <c r="E8562" t="s">
        <v>5643</v>
      </c>
      <c r="F8562" t="s">
        <v>20</v>
      </c>
      <c r="G8562" t="s">
        <v>21</v>
      </c>
      <c r="H8562" t="s">
        <v>22</v>
      </c>
      <c r="I8562" t="s">
        <v>23</v>
      </c>
      <c r="J8562" t="s">
        <v>24</v>
      </c>
      <c r="K8562" t="s">
        <v>47</v>
      </c>
      <c r="L8562">
        <v>0</v>
      </c>
      <c r="M8562">
        <v>56</v>
      </c>
      <c r="N8562">
        <v>275</v>
      </c>
      <c r="O8562">
        <v>0</v>
      </c>
      <c r="P8562">
        <v>11</v>
      </c>
      <c r="Q8562">
        <v>38</v>
      </c>
      <c r="R8562">
        <f>SUM(Table1[[#This Row],[FIRST_CLASS_SEATS]:[ECONOMY_SEATS]])</f>
        <v>331</v>
      </c>
      <c r="S8562" s="5">
        <f>(Table1[[#This Row],[TIER1_ELIGIBLE_PAX]]/Table1[[#This Row],[TOTAL_PAX]])</f>
        <v>0</v>
      </c>
      <c r="T8562" s="5">
        <f>(Table1[[#This Row],[TIER2_ELIGIBLE_PAX]]/Table1[[#This Row],[TOTAL_PAX]])</f>
        <v>3.3232628398791542E-2</v>
      </c>
      <c r="U8562" s="5">
        <f>(Table1[[#This Row],[TIER3_ELIGIBLE_PAX]]/Table1[[#This Row],[TOTAL_PAX]])</f>
        <v>0.11480362537764351</v>
      </c>
      <c r="V8562" s="8">
        <v>0.85869983762833502</v>
      </c>
    </row>
    <row r="8563" spans="1:22" x14ac:dyDescent="0.3">
      <c r="A8563" s="1">
        <v>45868</v>
      </c>
      <c r="B8563" s="2">
        <v>0.35555555555555557</v>
      </c>
      <c r="C8563" t="s">
        <v>26</v>
      </c>
      <c r="D8563" t="s">
        <v>18</v>
      </c>
      <c r="E8563" t="s">
        <v>638</v>
      </c>
      <c r="F8563" t="s">
        <v>20</v>
      </c>
      <c r="G8563" t="s">
        <v>43</v>
      </c>
      <c r="H8563" t="s">
        <v>44</v>
      </c>
      <c r="I8563" t="s">
        <v>31</v>
      </c>
      <c r="J8563" t="s">
        <v>32</v>
      </c>
      <c r="K8563" t="s">
        <v>33</v>
      </c>
      <c r="L8563">
        <v>0</v>
      </c>
      <c r="M8563">
        <v>18</v>
      </c>
      <c r="N8563">
        <v>162</v>
      </c>
      <c r="O8563">
        <v>0</v>
      </c>
      <c r="P8563">
        <v>13</v>
      </c>
      <c r="Q8563">
        <v>44</v>
      </c>
      <c r="R8563">
        <f>SUM(Table1[[#This Row],[FIRST_CLASS_SEATS]:[ECONOMY_SEATS]])</f>
        <v>180</v>
      </c>
      <c r="S8563" s="5">
        <f>(Table1[[#This Row],[TIER1_ELIGIBLE_PAX]]/Table1[[#This Row],[TOTAL_PAX]])</f>
        <v>0</v>
      </c>
      <c r="T8563" s="5">
        <f>(Table1[[#This Row],[TIER2_ELIGIBLE_PAX]]/Table1[[#This Row],[TOTAL_PAX]])</f>
        <v>7.2222222222222215E-2</v>
      </c>
      <c r="U8563" s="5">
        <f>(Table1[[#This Row],[TIER3_ELIGIBLE_PAX]]/Table1[[#This Row],[TOTAL_PAX]])</f>
        <v>0.24444444444444444</v>
      </c>
      <c r="V8563" s="8">
        <v>0.85876190464259239</v>
      </c>
    </row>
    <row r="8564" spans="1:22" x14ac:dyDescent="0.3">
      <c r="A8564" s="1">
        <v>45878</v>
      </c>
      <c r="B8564" s="2">
        <v>0.59791666666666665</v>
      </c>
      <c r="C8564" t="s">
        <v>17</v>
      </c>
      <c r="D8564" t="s">
        <v>18</v>
      </c>
      <c r="E8564" t="s">
        <v>3574</v>
      </c>
      <c r="F8564" t="s">
        <v>20</v>
      </c>
      <c r="G8564" t="s">
        <v>21</v>
      </c>
      <c r="H8564" t="s">
        <v>22</v>
      </c>
      <c r="I8564" t="s">
        <v>23</v>
      </c>
      <c r="J8564" t="s">
        <v>24</v>
      </c>
      <c r="K8564" t="s">
        <v>47</v>
      </c>
      <c r="L8564">
        <v>0</v>
      </c>
      <c r="M8564">
        <v>56</v>
      </c>
      <c r="N8564">
        <v>275</v>
      </c>
      <c r="O8564">
        <v>2</v>
      </c>
      <c r="P8564">
        <v>11</v>
      </c>
      <c r="Q8564">
        <v>38</v>
      </c>
      <c r="R8564">
        <f>SUM(Table1[[#This Row],[FIRST_CLASS_SEATS]:[ECONOMY_SEATS]])</f>
        <v>331</v>
      </c>
      <c r="S8564" s="5">
        <f>(Table1[[#This Row],[TIER1_ELIGIBLE_PAX]]/Table1[[#This Row],[TOTAL_PAX]])</f>
        <v>6.0422960725075529E-3</v>
      </c>
      <c r="T8564" s="5">
        <f>(Table1[[#This Row],[TIER2_ELIGIBLE_PAX]]/Table1[[#This Row],[TOTAL_PAX]])</f>
        <v>3.3232628398791542E-2</v>
      </c>
      <c r="U8564" s="5">
        <f>(Table1[[#This Row],[TIER3_ELIGIBLE_PAX]]/Table1[[#This Row],[TOTAL_PAX]])</f>
        <v>0.11480362537764351</v>
      </c>
      <c r="V8564" s="8">
        <v>0.85880452621358172</v>
      </c>
    </row>
    <row r="8565" spans="1:22" x14ac:dyDescent="0.3">
      <c r="A8565" s="1">
        <v>45798</v>
      </c>
      <c r="B8565" s="2">
        <v>0.59513888888888888</v>
      </c>
      <c r="C8565" t="s">
        <v>17</v>
      </c>
      <c r="D8565" t="s">
        <v>18</v>
      </c>
      <c r="E8565" t="s">
        <v>1437</v>
      </c>
      <c r="F8565" t="s">
        <v>20</v>
      </c>
      <c r="G8565" t="s">
        <v>40</v>
      </c>
      <c r="H8565" t="s">
        <v>41</v>
      </c>
      <c r="I8565" t="s">
        <v>31</v>
      </c>
      <c r="J8565" t="s">
        <v>32</v>
      </c>
      <c r="K8565" t="s">
        <v>33</v>
      </c>
      <c r="L8565">
        <v>0</v>
      </c>
      <c r="M8565">
        <v>14</v>
      </c>
      <c r="N8565">
        <v>166</v>
      </c>
      <c r="O8565">
        <v>3</v>
      </c>
      <c r="P8565">
        <v>0</v>
      </c>
      <c r="Q8565">
        <v>7</v>
      </c>
      <c r="R8565">
        <f>SUM(Table1[[#This Row],[FIRST_CLASS_SEATS]:[ECONOMY_SEATS]])</f>
        <v>180</v>
      </c>
      <c r="S8565" s="5">
        <f>(Table1[[#This Row],[TIER1_ELIGIBLE_PAX]]/Table1[[#This Row],[TOTAL_PAX]])</f>
        <v>1.6666666666666666E-2</v>
      </c>
      <c r="T8565" s="5">
        <f>(Table1[[#This Row],[TIER2_ELIGIBLE_PAX]]/Table1[[#This Row],[TOTAL_PAX]])</f>
        <v>0</v>
      </c>
      <c r="U8565" s="5">
        <f>(Table1[[#This Row],[TIER3_ELIGIBLE_PAX]]/Table1[[#This Row],[TOTAL_PAX]])</f>
        <v>3.888888888888889E-2</v>
      </c>
      <c r="V8565" s="8">
        <v>0.85881830494079614</v>
      </c>
    </row>
    <row r="8566" spans="1:22" x14ac:dyDescent="0.3">
      <c r="A8566" s="1">
        <v>45938</v>
      </c>
      <c r="B8566" s="2">
        <v>0.37569444444444444</v>
      </c>
      <c r="C8566" t="s">
        <v>26</v>
      </c>
      <c r="D8566" t="s">
        <v>18</v>
      </c>
      <c r="E8566" t="s">
        <v>2149</v>
      </c>
      <c r="F8566" t="s">
        <v>20</v>
      </c>
      <c r="G8566" t="s">
        <v>76</v>
      </c>
      <c r="H8566" t="s">
        <v>77</v>
      </c>
      <c r="I8566" t="s">
        <v>78</v>
      </c>
      <c r="J8566" t="s">
        <v>24</v>
      </c>
      <c r="K8566" t="s">
        <v>25</v>
      </c>
      <c r="L8566">
        <v>0</v>
      </c>
      <c r="M8566">
        <v>32</v>
      </c>
      <c r="N8566">
        <v>300</v>
      </c>
      <c r="O8566">
        <v>2</v>
      </c>
      <c r="P8566">
        <v>7</v>
      </c>
      <c r="Q8566">
        <v>28</v>
      </c>
      <c r="R8566">
        <f>SUM(Table1[[#This Row],[FIRST_CLASS_SEATS]:[ECONOMY_SEATS]])</f>
        <v>332</v>
      </c>
      <c r="S8566" s="5">
        <f>(Table1[[#This Row],[TIER1_ELIGIBLE_PAX]]/Table1[[#This Row],[TOTAL_PAX]])</f>
        <v>6.024096385542169E-3</v>
      </c>
      <c r="T8566" s="5">
        <f>(Table1[[#This Row],[TIER2_ELIGIBLE_PAX]]/Table1[[#This Row],[TOTAL_PAX]])</f>
        <v>2.1084337349397589E-2</v>
      </c>
      <c r="U8566" s="5">
        <f>(Table1[[#This Row],[TIER3_ELIGIBLE_PAX]]/Table1[[#This Row],[TOTAL_PAX]])</f>
        <v>8.4337349397590355E-2</v>
      </c>
      <c r="V8566" s="8">
        <v>0.85883739455441221</v>
      </c>
    </row>
    <row r="8567" spans="1:22" x14ac:dyDescent="0.3">
      <c r="A8567" s="1">
        <v>45906</v>
      </c>
      <c r="B8567" s="2">
        <v>0.81111111111111112</v>
      </c>
      <c r="C8567" t="s">
        <v>34</v>
      </c>
      <c r="D8567" t="s">
        <v>18</v>
      </c>
      <c r="E8567" t="s">
        <v>324</v>
      </c>
      <c r="F8567" t="s">
        <v>20</v>
      </c>
      <c r="G8567" t="s">
        <v>62</v>
      </c>
      <c r="H8567" t="s">
        <v>63</v>
      </c>
      <c r="I8567" t="s">
        <v>31</v>
      </c>
      <c r="J8567" t="s">
        <v>32</v>
      </c>
      <c r="K8567" t="s">
        <v>33</v>
      </c>
      <c r="L8567">
        <v>0</v>
      </c>
      <c r="M8567">
        <v>8</v>
      </c>
      <c r="N8567">
        <v>172</v>
      </c>
      <c r="O8567">
        <v>1</v>
      </c>
      <c r="P8567">
        <v>0</v>
      </c>
      <c r="Q8567">
        <v>8</v>
      </c>
      <c r="R8567">
        <f>SUM(Table1[[#This Row],[FIRST_CLASS_SEATS]:[ECONOMY_SEATS]])</f>
        <v>180</v>
      </c>
      <c r="S8567" s="5">
        <f>(Table1[[#This Row],[TIER1_ELIGIBLE_PAX]]/Table1[[#This Row],[TOTAL_PAX]])</f>
        <v>5.5555555555555558E-3</v>
      </c>
      <c r="T8567" s="5">
        <f>(Table1[[#This Row],[TIER2_ELIGIBLE_PAX]]/Table1[[#This Row],[TOTAL_PAX]])</f>
        <v>0</v>
      </c>
      <c r="U8567" s="5">
        <f>(Table1[[#This Row],[TIER3_ELIGIBLE_PAX]]/Table1[[#This Row],[TOTAL_PAX]])</f>
        <v>4.4444444444444446E-2</v>
      </c>
      <c r="V8567" s="8">
        <v>0.85895876515830805</v>
      </c>
    </row>
    <row r="8568" spans="1:22" x14ac:dyDescent="0.3">
      <c r="A8568" s="1">
        <v>45930</v>
      </c>
      <c r="B8568" s="2">
        <v>0.38819444444444445</v>
      </c>
      <c r="C8568" t="s">
        <v>26</v>
      </c>
      <c r="D8568" t="s">
        <v>18</v>
      </c>
      <c r="E8568" t="s">
        <v>1190</v>
      </c>
      <c r="F8568" t="s">
        <v>20</v>
      </c>
      <c r="G8568" t="s">
        <v>40</v>
      </c>
      <c r="H8568" t="s">
        <v>41</v>
      </c>
      <c r="I8568" t="s">
        <v>31</v>
      </c>
      <c r="J8568" t="s">
        <v>32</v>
      </c>
      <c r="K8568" t="s">
        <v>33</v>
      </c>
      <c r="L8568">
        <v>0</v>
      </c>
      <c r="M8568">
        <v>15</v>
      </c>
      <c r="N8568">
        <v>165</v>
      </c>
      <c r="O8568">
        <v>2</v>
      </c>
      <c r="P8568">
        <v>9</v>
      </c>
      <c r="Q8568">
        <v>34</v>
      </c>
      <c r="R8568">
        <f>SUM(Table1[[#This Row],[FIRST_CLASS_SEATS]:[ECONOMY_SEATS]])</f>
        <v>180</v>
      </c>
      <c r="S8568" s="5">
        <f>(Table1[[#This Row],[TIER1_ELIGIBLE_PAX]]/Table1[[#This Row],[TOTAL_PAX]])</f>
        <v>1.1111111111111112E-2</v>
      </c>
      <c r="T8568" s="5">
        <f>(Table1[[#This Row],[TIER2_ELIGIBLE_PAX]]/Table1[[#This Row],[TOTAL_PAX]])</f>
        <v>0.05</v>
      </c>
      <c r="U8568" s="5">
        <f>(Table1[[#This Row],[TIER3_ELIGIBLE_PAX]]/Table1[[#This Row],[TOTAL_PAX]])</f>
        <v>0.18888888888888888</v>
      </c>
      <c r="V8568" s="8">
        <v>0.85897009128000656</v>
      </c>
    </row>
    <row r="8569" spans="1:22" x14ac:dyDescent="0.3">
      <c r="A8569" s="1">
        <v>45842</v>
      </c>
      <c r="B8569" s="2">
        <v>0.73333333333333328</v>
      </c>
      <c r="C8569" t="s">
        <v>17</v>
      </c>
      <c r="D8569" t="s">
        <v>18</v>
      </c>
      <c r="E8569" t="s">
        <v>3363</v>
      </c>
      <c r="F8569" t="s">
        <v>20</v>
      </c>
      <c r="G8569" t="s">
        <v>68</v>
      </c>
      <c r="H8569" t="s">
        <v>69</v>
      </c>
      <c r="I8569" t="s">
        <v>31</v>
      </c>
      <c r="J8569" t="s">
        <v>32</v>
      </c>
      <c r="K8569" t="s">
        <v>33</v>
      </c>
      <c r="L8569">
        <v>0</v>
      </c>
      <c r="M8569">
        <v>13</v>
      </c>
      <c r="N8569">
        <v>167</v>
      </c>
      <c r="O8569">
        <v>0</v>
      </c>
      <c r="P8569">
        <v>7</v>
      </c>
      <c r="Q8569">
        <v>29</v>
      </c>
      <c r="R8569">
        <f>SUM(Table1[[#This Row],[FIRST_CLASS_SEATS]:[ECONOMY_SEATS]])</f>
        <v>180</v>
      </c>
      <c r="S8569" s="5">
        <f>(Table1[[#This Row],[TIER1_ELIGIBLE_PAX]]/Table1[[#This Row],[TOTAL_PAX]])</f>
        <v>0</v>
      </c>
      <c r="T8569" s="5">
        <f>(Table1[[#This Row],[TIER2_ELIGIBLE_PAX]]/Table1[[#This Row],[TOTAL_PAX]])</f>
        <v>3.888888888888889E-2</v>
      </c>
      <c r="U8569" s="5">
        <f>(Table1[[#This Row],[TIER3_ELIGIBLE_PAX]]/Table1[[#This Row],[TOTAL_PAX]])</f>
        <v>0.16111111111111112</v>
      </c>
      <c r="V8569" s="8">
        <v>0.85902179879133145</v>
      </c>
    </row>
    <row r="8570" spans="1:22" x14ac:dyDescent="0.3">
      <c r="A8570" s="1">
        <v>45814</v>
      </c>
      <c r="B8570" s="2">
        <v>0.5756944444444444</v>
      </c>
      <c r="C8570" t="s">
        <v>48</v>
      </c>
      <c r="D8570" t="s">
        <v>18</v>
      </c>
      <c r="E8570" t="s">
        <v>333</v>
      </c>
      <c r="F8570" t="s">
        <v>20</v>
      </c>
      <c r="G8570" t="s">
        <v>56</v>
      </c>
      <c r="H8570" t="s">
        <v>57</v>
      </c>
      <c r="I8570" t="s">
        <v>58</v>
      </c>
      <c r="J8570" t="s">
        <v>24</v>
      </c>
      <c r="K8570" t="s">
        <v>59</v>
      </c>
      <c r="L8570">
        <v>8</v>
      </c>
      <c r="M8570">
        <v>42</v>
      </c>
      <c r="N8570">
        <v>166</v>
      </c>
      <c r="O8570">
        <v>0</v>
      </c>
      <c r="P8570">
        <v>4</v>
      </c>
      <c r="Q8570">
        <v>21</v>
      </c>
      <c r="R8570">
        <f>SUM(Table1[[#This Row],[FIRST_CLASS_SEATS]:[ECONOMY_SEATS]])</f>
        <v>216</v>
      </c>
      <c r="S8570" s="5">
        <f>(Table1[[#This Row],[TIER1_ELIGIBLE_PAX]]/Table1[[#This Row],[TOTAL_PAX]])</f>
        <v>0</v>
      </c>
      <c r="T8570" s="5">
        <f>(Table1[[#This Row],[TIER2_ELIGIBLE_PAX]]/Table1[[#This Row],[TOTAL_PAX]])</f>
        <v>1.8518518518518517E-2</v>
      </c>
      <c r="U8570" s="5">
        <f>(Table1[[#This Row],[TIER3_ELIGIBLE_PAX]]/Table1[[#This Row],[TOTAL_PAX]])</f>
        <v>9.7222222222222224E-2</v>
      </c>
      <c r="V8570" s="8">
        <v>0.85904241243555268</v>
      </c>
    </row>
    <row r="8571" spans="1:22" x14ac:dyDescent="0.3">
      <c r="A8571" s="1">
        <v>45877</v>
      </c>
      <c r="B8571" s="2">
        <v>0.49375000000000002</v>
      </c>
      <c r="C8571" t="s">
        <v>26</v>
      </c>
      <c r="D8571" t="s">
        <v>18</v>
      </c>
      <c r="E8571" t="s">
        <v>1955</v>
      </c>
      <c r="F8571" t="s">
        <v>20</v>
      </c>
      <c r="G8571" t="s">
        <v>71</v>
      </c>
      <c r="H8571" t="s">
        <v>22</v>
      </c>
      <c r="I8571" t="s">
        <v>23</v>
      </c>
      <c r="J8571" t="s">
        <v>24</v>
      </c>
      <c r="K8571" t="s">
        <v>80</v>
      </c>
      <c r="L8571">
        <v>14</v>
      </c>
      <c r="M8571">
        <v>97</v>
      </c>
      <c r="N8571">
        <v>358</v>
      </c>
      <c r="O8571">
        <v>1</v>
      </c>
      <c r="P8571">
        <v>8</v>
      </c>
      <c r="Q8571">
        <v>32</v>
      </c>
      <c r="R8571">
        <f>SUM(Table1[[#This Row],[FIRST_CLASS_SEATS]:[ECONOMY_SEATS]])</f>
        <v>469</v>
      </c>
      <c r="S8571" s="5">
        <f>(Table1[[#This Row],[TIER1_ELIGIBLE_PAX]]/Table1[[#This Row],[TOTAL_PAX]])</f>
        <v>2.1321961620469083E-3</v>
      </c>
      <c r="T8571" s="5">
        <f>(Table1[[#This Row],[TIER2_ELIGIBLE_PAX]]/Table1[[#This Row],[TOTAL_PAX]])</f>
        <v>1.7057569296375266E-2</v>
      </c>
      <c r="U8571" s="5">
        <f>(Table1[[#This Row],[TIER3_ELIGIBLE_PAX]]/Table1[[#This Row],[TOTAL_PAX]])</f>
        <v>6.8230277185501065E-2</v>
      </c>
      <c r="V8571" s="8">
        <v>0.85907291286721976</v>
      </c>
    </row>
    <row r="8572" spans="1:22" x14ac:dyDescent="0.3">
      <c r="A8572" s="1">
        <v>45871</v>
      </c>
      <c r="B8572" s="2">
        <v>0.47013888888888888</v>
      </c>
      <c r="C8572" t="s">
        <v>26</v>
      </c>
      <c r="D8572" t="s">
        <v>18</v>
      </c>
      <c r="E8572" t="s">
        <v>5794</v>
      </c>
      <c r="F8572" t="s">
        <v>20</v>
      </c>
      <c r="G8572" t="s">
        <v>62</v>
      </c>
      <c r="H8572" t="s">
        <v>63</v>
      </c>
      <c r="I8572" t="s">
        <v>31</v>
      </c>
      <c r="J8572" t="s">
        <v>32</v>
      </c>
      <c r="K8572" t="s">
        <v>33</v>
      </c>
      <c r="L8572">
        <v>0</v>
      </c>
      <c r="M8572">
        <v>17</v>
      </c>
      <c r="N8572">
        <v>163</v>
      </c>
      <c r="O8572">
        <v>0</v>
      </c>
      <c r="P8572">
        <v>9</v>
      </c>
      <c r="Q8572">
        <v>35</v>
      </c>
      <c r="R8572">
        <f>SUM(Table1[[#This Row],[FIRST_CLASS_SEATS]:[ECONOMY_SEATS]])</f>
        <v>180</v>
      </c>
      <c r="S8572" s="5">
        <f>(Table1[[#This Row],[TIER1_ELIGIBLE_PAX]]/Table1[[#This Row],[TOTAL_PAX]])</f>
        <v>0</v>
      </c>
      <c r="T8572" s="5">
        <f>(Table1[[#This Row],[TIER2_ELIGIBLE_PAX]]/Table1[[#This Row],[TOTAL_PAX]])</f>
        <v>0.05</v>
      </c>
      <c r="U8572" s="5">
        <f>(Table1[[#This Row],[TIER3_ELIGIBLE_PAX]]/Table1[[#This Row],[TOTAL_PAX]])</f>
        <v>0.19444444444444445</v>
      </c>
      <c r="V8572" s="8">
        <v>0.85910546020289646</v>
      </c>
    </row>
    <row r="8573" spans="1:22" x14ac:dyDescent="0.3">
      <c r="A8573" s="1">
        <v>45758</v>
      </c>
      <c r="B8573" s="2">
        <v>0.85763888888888884</v>
      </c>
      <c r="C8573" t="s">
        <v>34</v>
      </c>
      <c r="D8573" t="s">
        <v>18</v>
      </c>
      <c r="E8573" t="s">
        <v>5264</v>
      </c>
      <c r="F8573" t="s">
        <v>20</v>
      </c>
      <c r="G8573" t="s">
        <v>36</v>
      </c>
      <c r="H8573" t="s">
        <v>37</v>
      </c>
      <c r="I8573" t="s">
        <v>31</v>
      </c>
      <c r="J8573" t="s">
        <v>32</v>
      </c>
      <c r="K8573" t="s">
        <v>33</v>
      </c>
      <c r="L8573">
        <v>0</v>
      </c>
      <c r="M8573">
        <v>14</v>
      </c>
      <c r="N8573">
        <v>166</v>
      </c>
      <c r="O8573">
        <v>0</v>
      </c>
      <c r="P8573">
        <v>6</v>
      </c>
      <c r="Q8573">
        <v>24</v>
      </c>
      <c r="R8573">
        <f>SUM(Table1[[#This Row],[FIRST_CLASS_SEATS]:[ECONOMY_SEATS]])</f>
        <v>180</v>
      </c>
      <c r="S8573" s="5">
        <f>(Table1[[#This Row],[TIER1_ELIGIBLE_PAX]]/Table1[[#This Row],[TOTAL_PAX]])</f>
        <v>0</v>
      </c>
      <c r="T8573" s="5">
        <f>(Table1[[#This Row],[TIER2_ELIGIBLE_PAX]]/Table1[[#This Row],[TOTAL_PAX]])</f>
        <v>3.3333333333333333E-2</v>
      </c>
      <c r="U8573" s="5">
        <f>(Table1[[#This Row],[TIER3_ELIGIBLE_PAX]]/Table1[[#This Row],[TOTAL_PAX]])</f>
        <v>0.13333333333333333</v>
      </c>
      <c r="V8573" s="8">
        <v>0.85912501627187388</v>
      </c>
    </row>
    <row r="8574" spans="1:22" x14ac:dyDescent="0.3">
      <c r="A8574" s="1">
        <v>45951</v>
      </c>
      <c r="B8574" s="2">
        <v>0.80902777777777779</v>
      </c>
      <c r="C8574" t="s">
        <v>34</v>
      </c>
      <c r="D8574" t="s">
        <v>18</v>
      </c>
      <c r="E8574" t="s">
        <v>3170</v>
      </c>
      <c r="F8574" t="s">
        <v>20</v>
      </c>
      <c r="G8574" t="s">
        <v>29</v>
      </c>
      <c r="H8574" t="s">
        <v>30</v>
      </c>
      <c r="I8574" t="s">
        <v>31</v>
      </c>
      <c r="J8574" t="s">
        <v>32</v>
      </c>
      <c r="K8574" t="s">
        <v>33</v>
      </c>
      <c r="L8574">
        <v>0</v>
      </c>
      <c r="M8574">
        <v>2</v>
      </c>
      <c r="N8574">
        <v>178</v>
      </c>
      <c r="O8574">
        <v>1</v>
      </c>
      <c r="P8574">
        <v>10</v>
      </c>
      <c r="Q8574">
        <v>38</v>
      </c>
      <c r="R8574">
        <f>SUM(Table1[[#This Row],[FIRST_CLASS_SEATS]:[ECONOMY_SEATS]])</f>
        <v>180</v>
      </c>
      <c r="S8574" s="5">
        <f>(Table1[[#This Row],[TIER1_ELIGIBLE_PAX]]/Table1[[#This Row],[TOTAL_PAX]])</f>
        <v>5.5555555555555558E-3</v>
      </c>
      <c r="T8574" s="5">
        <f>(Table1[[#This Row],[TIER2_ELIGIBLE_PAX]]/Table1[[#This Row],[TOTAL_PAX]])</f>
        <v>5.5555555555555552E-2</v>
      </c>
      <c r="U8574" s="5">
        <f>(Table1[[#This Row],[TIER3_ELIGIBLE_PAX]]/Table1[[#This Row],[TOTAL_PAX]])</f>
        <v>0.21111111111111111</v>
      </c>
      <c r="V8574" s="8">
        <v>0.85912739701782992</v>
      </c>
    </row>
    <row r="8575" spans="1:22" x14ac:dyDescent="0.3">
      <c r="A8575" s="1">
        <v>45824</v>
      </c>
      <c r="B8575" s="2">
        <v>0.69652777777777775</v>
      </c>
      <c r="C8575" t="s">
        <v>17</v>
      </c>
      <c r="D8575" t="s">
        <v>18</v>
      </c>
      <c r="E8575" t="s">
        <v>1625</v>
      </c>
      <c r="F8575" t="s">
        <v>20</v>
      </c>
      <c r="G8575" t="s">
        <v>54</v>
      </c>
      <c r="H8575" t="s">
        <v>30</v>
      </c>
      <c r="I8575" t="s">
        <v>31</v>
      </c>
      <c r="J8575" t="s">
        <v>32</v>
      </c>
      <c r="K8575" t="s">
        <v>33</v>
      </c>
      <c r="L8575">
        <v>0</v>
      </c>
      <c r="M8575">
        <v>2</v>
      </c>
      <c r="N8575">
        <v>178</v>
      </c>
      <c r="O8575">
        <v>1</v>
      </c>
      <c r="P8575">
        <v>7</v>
      </c>
      <c r="Q8575">
        <v>29</v>
      </c>
      <c r="R8575">
        <f>SUM(Table1[[#This Row],[FIRST_CLASS_SEATS]:[ECONOMY_SEATS]])</f>
        <v>180</v>
      </c>
      <c r="S8575" s="5">
        <f>(Table1[[#This Row],[TIER1_ELIGIBLE_PAX]]/Table1[[#This Row],[TOTAL_PAX]])</f>
        <v>5.5555555555555558E-3</v>
      </c>
      <c r="T8575" s="5">
        <f>(Table1[[#This Row],[TIER2_ELIGIBLE_PAX]]/Table1[[#This Row],[TOTAL_PAX]])</f>
        <v>3.888888888888889E-2</v>
      </c>
      <c r="U8575" s="5">
        <f>(Table1[[#This Row],[TIER3_ELIGIBLE_PAX]]/Table1[[#This Row],[TOTAL_PAX]])</f>
        <v>0.16111111111111112</v>
      </c>
      <c r="V8575" s="8">
        <v>0.85926127431128863</v>
      </c>
    </row>
    <row r="8576" spans="1:22" x14ac:dyDescent="0.3">
      <c r="A8576" s="1">
        <v>45856</v>
      </c>
      <c r="B8576" s="2">
        <v>0.62708333333333333</v>
      </c>
      <c r="C8576" t="s">
        <v>17</v>
      </c>
      <c r="D8576" t="s">
        <v>18</v>
      </c>
      <c r="E8576" t="s">
        <v>1219</v>
      </c>
      <c r="F8576" t="s">
        <v>20</v>
      </c>
      <c r="G8576" t="s">
        <v>54</v>
      </c>
      <c r="H8576" t="s">
        <v>30</v>
      </c>
      <c r="I8576" t="s">
        <v>31</v>
      </c>
      <c r="J8576" t="s">
        <v>32</v>
      </c>
      <c r="K8576" t="s">
        <v>33</v>
      </c>
      <c r="L8576">
        <v>0</v>
      </c>
      <c r="M8576">
        <v>5</v>
      </c>
      <c r="N8576">
        <v>175</v>
      </c>
      <c r="O8576">
        <v>0</v>
      </c>
      <c r="P8576">
        <v>9</v>
      </c>
      <c r="Q8576">
        <v>33</v>
      </c>
      <c r="R8576">
        <f>SUM(Table1[[#This Row],[FIRST_CLASS_SEATS]:[ECONOMY_SEATS]])</f>
        <v>180</v>
      </c>
      <c r="S8576" s="5">
        <f>(Table1[[#This Row],[TIER1_ELIGIBLE_PAX]]/Table1[[#This Row],[TOTAL_PAX]])</f>
        <v>0</v>
      </c>
      <c r="T8576" s="5">
        <f>(Table1[[#This Row],[TIER2_ELIGIBLE_PAX]]/Table1[[#This Row],[TOTAL_PAX]])</f>
        <v>0.05</v>
      </c>
      <c r="U8576" s="5">
        <f>(Table1[[#This Row],[TIER3_ELIGIBLE_PAX]]/Table1[[#This Row],[TOTAL_PAX]])</f>
        <v>0.18333333333333332</v>
      </c>
      <c r="V8576" s="8">
        <v>0.85940876768183716</v>
      </c>
    </row>
    <row r="8577" spans="1:22" x14ac:dyDescent="0.3">
      <c r="A8577" s="1">
        <v>45768</v>
      </c>
      <c r="B8577" s="2">
        <v>0.57013888888888886</v>
      </c>
      <c r="C8577" t="s">
        <v>48</v>
      </c>
      <c r="D8577" t="s">
        <v>18</v>
      </c>
      <c r="E8577" t="s">
        <v>1857</v>
      </c>
      <c r="F8577" t="s">
        <v>20</v>
      </c>
      <c r="G8577" t="s">
        <v>43</v>
      </c>
      <c r="H8577" t="s">
        <v>44</v>
      </c>
      <c r="I8577" t="s">
        <v>31</v>
      </c>
      <c r="J8577" t="s">
        <v>32</v>
      </c>
      <c r="K8577" t="s">
        <v>33</v>
      </c>
      <c r="L8577">
        <v>0</v>
      </c>
      <c r="M8577">
        <v>20</v>
      </c>
      <c r="N8577">
        <v>160</v>
      </c>
      <c r="O8577">
        <v>0</v>
      </c>
      <c r="P8577">
        <v>11</v>
      </c>
      <c r="Q8577">
        <v>41</v>
      </c>
      <c r="R8577">
        <f>SUM(Table1[[#This Row],[FIRST_CLASS_SEATS]:[ECONOMY_SEATS]])</f>
        <v>180</v>
      </c>
      <c r="S8577" s="5">
        <f>(Table1[[#This Row],[TIER1_ELIGIBLE_PAX]]/Table1[[#This Row],[TOTAL_PAX]])</f>
        <v>0</v>
      </c>
      <c r="T8577" s="5">
        <f>(Table1[[#This Row],[TIER2_ELIGIBLE_PAX]]/Table1[[#This Row],[TOTAL_PAX]])</f>
        <v>6.1111111111111109E-2</v>
      </c>
      <c r="U8577" s="5">
        <f>(Table1[[#This Row],[TIER3_ELIGIBLE_PAX]]/Table1[[#This Row],[TOTAL_PAX]])</f>
        <v>0.22777777777777777</v>
      </c>
      <c r="V8577" s="8">
        <v>0.85959859292704821</v>
      </c>
    </row>
    <row r="8578" spans="1:22" x14ac:dyDescent="0.3">
      <c r="A8578" s="1">
        <v>45820</v>
      </c>
      <c r="B8578" s="2">
        <v>0.27500000000000002</v>
      </c>
      <c r="C8578" t="s">
        <v>26</v>
      </c>
      <c r="D8578" t="s">
        <v>18</v>
      </c>
      <c r="E8578" t="s">
        <v>1373</v>
      </c>
      <c r="F8578" t="s">
        <v>20</v>
      </c>
      <c r="G8578" t="s">
        <v>21</v>
      </c>
      <c r="H8578" t="s">
        <v>22</v>
      </c>
      <c r="I8578" t="s">
        <v>23</v>
      </c>
      <c r="J8578" t="s">
        <v>24</v>
      </c>
      <c r="K8578" t="s">
        <v>59</v>
      </c>
      <c r="L8578">
        <v>0</v>
      </c>
      <c r="M8578">
        <v>35</v>
      </c>
      <c r="N8578">
        <v>179</v>
      </c>
      <c r="O8578">
        <v>0</v>
      </c>
      <c r="P8578">
        <v>9</v>
      </c>
      <c r="Q8578">
        <v>34</v>
      </c>
      <c r="R8578">
        <f>SUM(Table1[[#This Row],[FIRST_CLASS_SEATS]:[ECONOMY_SEATS]])</f>
        <v>214</v>
      </c>
      <c r="S8578" s="5">
        <f>(Table1[[#This Row],[TIER1_ELIGIBLE_PAX]]/Table1[[#This Row],[TOTAL_PAX]])</f>
        <v>0</v>
      </c>
      <c r="T8578" s="5">
        <f>(Table1[[#This Row],[TIER2_ELIGIBLE_PAX]]/Table1[[#This Row],[TOTAL_PAX]])</f>
        <v>4.2056074766355138E-2</v>
      </c>
      <c r="U8578" s="5">
        <f>(Table1[[#This Row],[TIER3_ELIGIBLE_PAX]]/Table1[[#This Row],[TOTAL_PAX]])</f>
        <v>0.15887850467289719</v>
      </c>
      <c r="V8578" s="8">
        <v>0.85961986765501608</v>
      </c>
    </row>
    <row r="8579" spans="1:22" x14ac:dyDescent="0.3">
      <c r="A8579" s="1">
        <v>45750</v>
      </c>
      <c r="B8579" s="2">
        <v>0.87083333333333335</v>
      </c>
      <c r="C8579" t="s">
        <v>34</v>
      </c>
      <c r="D8579" t="s">
        <v>18</v>
      </c>
      <c r="E8579" t="s">
        <v>4749</v>
      </c>
      <c r="F8579" t="s">
        <v>20</v>
      </c>
      <c r="G8579" t="s">
        <v>46</v>
      </c>
      <c r="H8579" t="s">
        <v>22</v>
      </c>
      <c r="I8579" t="s">
        <v>23</v>
      </c>
      <c r="J8579" t="s">
        <v>24</v>
      </c>
      <c r="K8579" t="s">
        <v>59</v>
      </c>
      <c r="L8579">
        <v>8</v>
      </c>
      <c r="M8579">
        <v>42</v>
      </c>
      <c r="N8579">
        <v>166</v>
      </c>
      <c r="O8579">
        <v>0</v>
      </c>
      <c r="P8579">
        <v>7</v>
      </c>
      <c r="Q8579">
        <v>27</v>
      </c>
      <c r="R8579">
        <f>SUM(Table1[[#This Row],[FIRST_CLASS_SEATS]:[ECONOMY_SEATS]])</f>
        <v>216</v>
      </c>
      <c r="S8579" s="5">
        <f>(Table1[[#This Row],[TIER1_ELIGIBLE_PAX]]/Table1[[#This Row],[TOTAL_PAX]])</f>
        <v>0</v>
      </c>
      <c r="T8579" s="5">
        <f>(Table1[[#This Row],[TIER2_ELIGIBLE_PAX]]/Table1[[#This Row],[TOTAL_PAX]])</f>
        <v>3.2407407407407406E-2</v>
      </c>
      <c r="U8579" s="5">
        <f>(Table1[[#This Row],[TIER3_ELIGIBLE_PAX]]/Table1[[#This Row],[TOTAL_PAX]])</f>
        <v>0.125</v>
      </c>
      <c r="V8579" s="8">
        <v>0.85966833763210848</v>
      </c>
    </row>
    <row r="8580" spans="1:22" x14ac:dyDescent="0.3">
      <c r="A8580" s="1">
        <v>45954</v>
      </c>
      <c r="B8580" s="2">
        <v>0.87152777777777779</v>
      </c>
      <c r="C8580" t="s">
        <v>34</v>
      </c>
      <c r="D8580" t="s">
        <v>18</v>
      </c>
      <c r="E8580" t="s">
        <v>206</v>
      </c>
      <c r="F8580" t="s">
        <v>20</v>
      </c>
      <c r="G8580" t="s">
        <v>43</v>
      </c>
      <c r="H8580" t="s">
        <v>44</v>
      </c>
      <c r="I8580" t="s">
        <v>31</v>
      </c>
      <c r="J8580" t="s">
        <v>32</v>
      </c>
      <c r="K8580" t="s">
        <v>33</v>
      </c>
      <c r="L8580">
        <v>0</v>
      </c>
      <c r="M8580">
        <v>19</v>
      </c>
      <c r="N8580">
        <v>161</v>
      </c>
      <c r="O8580">
        <v>0</v>
      </c>
      <c r="P8580">
        <v>1</v>
      </c>
      <c r="Q8580">
        <v>10</v>
      </c>
      <c r="R8580">
        <f>SUM(Table1[[#This Row],[FIRST_CLASS_SEATS]:[ECONOMY_SEATS]])</f>
        <v>180</v>
      </c>
      <c r="S8580" s="5">
        <f>(Table1[[#This Row],[TIER1_ELIGIBLE_PAX]]/Table1[[#This Row],[TOTAL_PAX]])</f>
        <v>0</v>
      </c>
      <c r="T8580" s="5">
        <f>(Table1[[#This Row],[TIER2_ELIGIBLE_PAX]]/Table1[[#This Row],[TOTAL_PAX]])</f>
        <v>5.5555555555555558E-3</v>
      </c>
      <c r="U8580" s="5">
        <f>(Table1[[#This Row],[TIER3_ELIGIBLE_PAX]]/Table1[[#This Row],[TOTAL_PAX]])</f>
        <v>5.5555555555555552E-2</v>
      </c>
      <c r="V8580" s="8">
        <v>0.8597290167864583</v>
      </c>
    </row>
    <row r="8581" spans="1:22" x14ac:dyDescent="0.3">
      <c r="A8581" s="1">
        <v>45946</v>
      </c>
      <c r="B8581" s="2">
        <v>0.87916666666666665</v>
      </c>
      <c r="C8581" t="s">
        <v>34</v>
      </c>
      <c r="D8581" t="s">
        <v>18</v>
      </c>
      <c r="E8581" t="s">
        <v>4502</v>
      </c>
      <c r="F8581" t="s">
        <v>20</v>
      </c>
      <c r="G8581" t="s">
        <v>68</v>
      </c>
      <c r="H8581" t="s">
        <v>69</v>
      </c>
      <c r="I8581" t="s">
        <v>31</v>
      </c>
      <c r="J8581" t="s">
        <v>32</v>
      </c>
      <c r="K8581" t="s">
        <v>33</v>
      </c>
      <c r="L8581">
        <v>0</v>
      </c>
      <c r="M8581">
        <v>3</v>
      </c>
      <c r="N8581">
        <v>177</v>
      </c>
      <c r="O8581">
        <v>0</v>
      </c>
      <c r="P8581">
        <v>16</v>
      </c>
      <c r="Q8581">
        <v>53</v>
      </c>
      <c r="R8581">
        <f>SUM(Table1[[#This Row],[FIRST_CLASS_SEATS]:[ECONOMY_SEATS]])</f>
        <v>180</v>
      </c>
      <c r="S8581" s="5">
        <f>(Table1[[#This Row],[TIER1_ELIGIBLE_PAX]]/Table1[[#This Row],[TOTAL_PAX]])</f>
        <v>0</v>
      </c>
      <c r="T8581" s="5">
        <f>(Table1[[#This Row],[TIER2_ELIGIBLE_PAX]]/Table1[[#This Row],[TOTAL_PAX]])</f>
        <v>8.8888888888888892E-2</v>
      </c>
      <c r="U8581" s="5">
        <f>(Table1[[#This Row],[TIER3_ELIGIBLE_PAX]]/Table1[[#This Row],[TOTAL_PAX]])</f>
        <v>0.29444444444444445</v>
      </c>
      <c r="V8581" s="8">
        <v>0.85975712944388583</v>
      </c>
    </row>
    <row r="8582" spans="1:22" x14ac:dyDescent="0.3">
      <c r="A8582" s="1">
        <v>45921</v>
      </c>
      <c r="B8582" s="2">
        <v>0.67500000000000004</v>
      </c>
      <c r="C8582" t="s">
        <v>17</v>
      </c>
      <c r="D8582" t="s">
        <v>18</v>
      </c>
      <c r="E8582" t="s">
        <v>347</v>
      </c>
      <c r="F8582" t="s">
        <v>20</v>
      </c>
      <c r="G8582" t="s">
        <v>40</v>
      </c>
      <c r="H8582" t="s">
        <v>41</v>
      </c>
      <c r="I8582" t="s">
        <v>31</v>
      </c>
      <c r="J8582" t="s">
        <v>32</v>
      </c>
      <c r="K8582" t="s">
        <v>33</v>
      </c>
      <c r="L8582">
        <v>0</v>
      </c>
      <c r="M8582">
        <v>8</v>
      </c>
      <c r="N8582">
        <v>172</v>
      </c>
      <c r="O8582">
        <v>5</v>
      </c>
      <c r="P8582">
        <v>11</v>
      </c>
      <c r="Q8582">
        <v>41</v>
      </c>
      <c r="R8582">
        <f>SUM(Table1[[#This Row],[FIRST_CLASS_SEATS]:[ECONOMY_SEATS]])</f>
        <v>180</v>
      </c>
      <c r="S8582" s="5">
        <f>(Table1[[#This Row],[TIER1_ELIGIBLE_PAX]]/Table1[[#This Row],[TOTAL_PAX]])</f>
        <v>2.7777777777777776E-2</v>
      </c>
      <c r="T8582" s="5">
        <f>(Table1[[#This Row],[TIER2_ELIGIBLE_PAX]]/Table1[[#This Row],[TOTAL_PAX]])</f>
        <v>6.1111111111111109E-2</v>
      </c>
      <c r="U8582" s="5">
        <f>(Table1[[#This Row],[TIER3_ELIGIBLE_PAX]]/Table1[[#This Row],[TOTAL_PAX]])</f>
        <v>0.22777777777777777</v>
      </c>
      <c r="V8582" s="8">
        <v>0.85984077327146069</v>
      </c>
    </row>
    <row r="8583" spans="1:22" x14ac:dyDescent="0.3">
      <c r="A8583" s="1">
        <v>45915</v>
      </c>
      <c r="B8583" s="2">
        <v>0.56666666666666665</v>
      </c>
      <c r="C8583" t="s">
        <v>48</v>
      </c>
      <c r="D8583" t="s">
        <v>18</v>
      </c>
      <c r="E8583" t="s">
        <v>1406</v>
      </c>
      <c r="F8583" t="s">
        <v>20</v>
      </c>
      <c r="G8583" t="s">
        <v>68</v>
      </c>
      <c r="H8583" t="s">
        <v>69</v>
      </c>
      <c r="I8583" t="s">
        <v>31</v>
      </c>
      <c r="J8583" t="s">
        <v>32</v>
      </c>
      <c r="K8583" t="s">
        <v>33</v>
      </c>
      <c r="L8583">
        <v>0</v>
      </c>
      <c r="M8583">
        <v>5</v>
      </c>
      <c r="N8583">
        <v>175</v>
      </c>
      <c r="O8583">
        <v>0</v>
      </c>
      <c r="P8583">
        <v>0</v>
      </c>
      <c r="Q8583">
        <v>3</v>
      </c>
      <c r="R8583">
        <f>SUM(Table1[[#This Row],[FIRST_CLASS_SEATS]:[ECONOMY_SEATS]])</f>
        <v>180</v>
      </c>
      <c r="S8583" s="5">
        <f>(Table1[[#This Row],[TIER1_ELIGIBLE_PAX]]/Table1[[#This Row],[TOTAL_PAX]])</f>
        <v>0</v>
      </c>
      <c r="T8583" s="5">
        <f>(Table1[[#This Row],[TIER2_ELIGIBLE_PAX]]/Table1[[#This Row],[TOTAL_PAX]])</f>
        <v>0</v>
      </c>
      <c r="U8583" s="5">
        <f>(Table1[[#This Row],[TIER3_ELIGIBLE_PAX]]/Table1[[#This Row],[TOTAL_PAX]])</f>
        <v>1.6666666666666666E-2</v>
      </c>
      <c r="V8583" s="8">
        <v>0.85988409617158956</v>
      </c>
    </row>
    <row r="8584" spans="1:22" x14ac:dyDescent="0.3">
      <c r="A8584" s="1">
        <v>45778</v>
      </c>
      <c r="B8584" s="2">
        <v>0.44583333333333336</v>
      </c>
      <c r="C8584" t="s">
        <v>26</v>
      </c>
      <c r="D8584" t="s">
        <v>18</v>
      </c>
      <c r="E8584" t="s">
        <v>216</v>
      </c>
      <c r="F8584" t="s">
        <v>20</v>
      </c>
      <c r="G8584" t="s">
        <v>71</v>
      </c>
      <c r="H8584" t="s">
        <v>22</v>
      </c>
      <c r="I8584" t="s">
        <v>23</v>
      </c>
      <c r="J8584" t="s">
        <v>24</v>
      </c>
      <c r="K8584" t="s">
        <v>80</v>
      </c>
      <c r="L8584">
        <v>14</v>
      </c>
      <c r="M8584">
        <v>97</v>
      </c>
      <c r="N8584">
        <v>358</v>
      </c>
      <c r="O8584">
        <v>0</v>
      </c>
      <c r="P8584">
        <v>12</v>
      </c>
      <c r="Q8584">
        <v>42</v>
      </c>
      <c r="R8584">
        <f>SUM(Table1[[#This Row],[FIRST_CLASS_SEATS]:[ECONOMY_SEATS]])</f>
        <v>469</v>
      </c>
      <c r="S8584" s="5">
        <f>(Table1[[#This Row],[TIER1_ELIGIBLE_PAX]]/Table1[[#This Row],[TOTAL_PAX]])</f>
        <v>0</v>
      </c>
      <c r="T8584" s="5">
        <f>(Table1[[#This Row],[TIER2_ELIGIBLE_PAX]]/Table1[[#This Row],[TOTAL_PAX]])</f>
        <v>2.5586353944562899E-2</v>
      </c>
      <c r="U8584" s="5">
        <f>(Table1[[#This Row],[TIER3_ELIGIBLE_PAX]]/Table1[[#This Row],[TOTAL_PAX]])</f>
        <v>8.9552238805970144E-2</v>
      </c>
      <c r="V8584" s="8">
        <v>0.86009424252909006</v>
      </c>
    </row>
    <row r="8585" spans="1:22" x14ac:dyDescent="0.3">
      <c r="A8585" s="1">
        <v>45821</v>
      </c>
      <c r="B8585" s="2">
        <v>0.81597222222222221</v>
      </c>
      <c r="C8585" t="s">
        <v>34</v>
      </c>
      <c r="D8585" t="s">
        <v>18</v>
      </c>
      <c r="E8585" t="s">
        <v>3924</v>
      </c>
      <c r="F8585" t="s">
        <v>20</v>
      </c>
      <c r="G8585" t="s">
        <v>68</v>
      </c>
      <c r="H8585" t="s">
        <v>69</v>
      </c>
      <c r="I8585" t="s">
        <v>31</v>
      </c>
      <c r="J8585" t="s">
        <v>32</v>
      </c>
      <c r="K8585" t="s">
        <v>33</v>
      </c>
      <c r="L8585">
        <v>0</v>
      </c>
      <c r="M8585">
        <v>7</v>
      </c>
      <c r="N8585">
        <v>173</v>
      </c>
      <c r="O8585">
        <v>0</v>
      </c>
      <c r="P8585">
        <v>11</v>
      </c>
      <c r="Q8585">
        <v>39</v>
      </c>
      <c r="R8585">
        <f>SUM(Table1[[#This Row],[FIRST_CLASS_SEATS]:[ECONOMY_SEATS]])</f>
        <v>180</v>
      </c>
      <c r="S8585" s="5">
        <f>(Table1[[#This Row],[TIER1_ELIGIBLE_PAX]]/Table1[[#This Row],[TOTAL_PAX]])</f>
        <v>0</v>
      </c>
      <c r="T8585" s="5">
        <f>(Table1[[#This Row],[TIER2_ELIGIBLE_PAX]]/Table1[[#This Row],[TOTAL_PAX]])</f>
        <v>6.1111111111111109E-2</v>
      </c>
      <c r="U8585" s="5">
        <f>(Table1[[#This Row],[TIER3_ELIGIBLE_PAX]]/Table1[[#This Row],[TOTAL_PAX]])</f>
        <v>0.21666666666666667</v>
      </c>
      <c r="V8585" s="8">
        <v>0.86022213054538066</v>
      </c>
    </row>
    <row r="8586" spans="1:22" x14ac:dyDescent="0.3">
      <c r="A8586" s="1">
        <v>45864</v>
      </c>
      <c r="B8586" s="2">
        <v>0.35555555555555557</v>
      </c>
      <c r="C8586" t="s">
        <v>26</v>
      </c>
      <c r="D8586" t="s">
        <v>18</v>
      </c>
      <c r="E8586" t="s">
        <v>1944</v>
      </c>
      <c r="F8586" t="s">
        <v>20</v>
      </c>
      <c r="G8586" t="s">
        <v>21</v>
      </c>
      <c r="H8586" t="s">
        <v>22</v>
      </c>
      <c r="I8586" t="s">
        <v>23</v>
      </c>
      <c r="J8586" t="s">
        <v>24</v>
      </c>
      <c r="K8586" t="s">
        <v>25</v>
      </c>
      <c r="L8586">
        <v>8</v>
      </c>
      <c r="M8586">
        <v>49</v>
      </c>
      <c r="N8586">
        <v>178</v>
      </c>
      <c r="O8586">
        <v>0</v>
      </c>
      <c r="P8586">
        <v>11</v>
      </c>
      <c r="Q8586">
        <v>40</v>
      </c>
      <c r="R8586">
        <f>SUM(Table1[[#This Row],[FIRST_CLASS_SEATS]:[ECONOMY_SEATS]])</f>
        <v>235</v>
      </c>
      <c r="S8586" s="5">
        <f>(Table1[[#This Row],[TIER1_ELIGIBLE_PAX]]/Table1[[#This Row],[TOTAL_PAX]])</f>
        <v>0</v>
      </c>
      <c r="T8586" s="5">
        <f>(Table1[[#This Row],[TIER2_ELIGIBLE_PAX]]/Table1[[#This Row],[TOTAL_PAX]])</f>
        <v>4.6808510638297871E-2</v>
      </c>
      <c r="U8586" s="5">
        <f>(Table1[[#This Row],[TIER3_ELIGIBLE_PAX]]/Table1[[#This Row],[TOTAL_PAX]])</f>
        <v>0.1702127659574468</v>
      </c>
      <c r="V8586" s="8">
        <v>0.86023930231038503</v>
      </c>
    </row>
    <row r="8587" spans="1:22" x14ac:dyDescent="0.3">
      <c r="A8587" s="1">
        <v>45757</v>
      </c>
      <c r="B8587" s="2">
        <v>0.70208333333333328</v>
      </c>
      <c r="C8587" t="s">
        <v>17</v>
      </c>
      <c r="D8587" t="s">
        <v>18</v>
      </c>
      <c r="E8587" t="s">
        <v>1472</v>
      </c>
      <c r="F8587" t="s">
        <v>20</v>
      </c>
      <c r="G8587" t="s">
        <v>54</v>
      </c>
      <c r="H8587" t="s">
        <v>30</v>
      </c>
      <c r="I8587" t="s">
        <v>31</v>
      </c>
      <c r="J8587" t="s">
        <v>32</v>
      </c>
      <c r="K8587" t="s">
        <v>33</v>
      </c>
      <c r="L8587">
        <v>0</v>
      </c>
      <c r="M8587">
        <v>11</v>
      </c>
      <c r="N8587">
        <v>169</v>
      </c>
      <c r="O8587">
        <v>2</v>
      </c>
      <c r="P8587">
        <v>0</v>
      </c>
      <c r="Q8587">
        <v>0</v>
      </c>
      <c r="R8587">
        <f>SUM(Table1[[#This Row],[FIRST_CLASS_SEATS]:[ECONOMY_SEATS]])</f>
        <v>180</v>
      </c>
      <c r="S8587" s="5">
        <f>(Table1[[#This Row],[TIER1_ELIGIBLE_PAX]]/Table1[[#This Row],[TOTAL_PAX]])</f>
        <v>1.1111111111111112E-2</v>
      </c>
      <c r="T8587" s="5">
        <f>(Table1[[#This Row],[TIER2_ELIGIBLE_PAX]]/Table1[[#This Row],[TOTAL_PAX]])</f>
        <v>0</v>
      </c>
      <c r="U8587" s="5">
        <f>(Table1[[#This Row],[TIER3_ELIGIBLE_PAX]]/Table1[[#This Row],[TOTAL_PAX]])</f>
        <v>0</v>
      </c>
      <c r="V8587" s="8">
        <v>0.86037565646752079</v>
      </c>
    </row>
    <row r="8588" spans="1:22" x14ac:dyDescent="0.3">
      <c r="A8588" s="1">
        <v>45820</v>
      </c>
      <c r="B8588" s="2">
        <v>0.43333333333333335</v>
      </c>
      <c r="C8588" t="s">
        <v>26</v>
      </c>
      <c r="D8588" t="s">
        <v>18</v>
      </c>
      <c r="E8588" t="s">
        <v>732</v>
      </c>
      <c r="F8588" t="s">
        <v>20</v>
      </c>
      <c r="G8588" t="s">
        <v>62</v>
      </c>
      <c r="H8588" t="s">
        <v>63</v>
      </c>
      <c r="I8588" t="s">
        <v>31</v>
      </c>
      <c r="J8588" t="s">
        <v>32</v>
      </c>
      <c r="K8588" t="s">
        <v>33</v>
      </c>
      <c r="L8588">
        <v>0</v>
      </c>
      <c r="M8588">
        <v>9</v>
      </c>
      <c r="N8588">
        <v>171</v>
      </c>
      <c r="O8588">
        <v>0</v>
      </c>
      <c r="P8588">
        <v>11</v>
      </c>
      <c r="Q8588">
        <v>40</v>
      </c>
      <c r="R8588">
        <f>SUM(Table1[[#This Row],[FIRST_CLASS_SEATS]:[ECONOMY_SEATS]])</f>
        <v>180</v>
      </c>
      <c r="S8588" s="5">
        <f>(Table1[[#This Row],[TIER1_ELIGIBLE_PAX]]/Table1[[#This Row],[TOTAL_PAX]])</f>
        <v>0</v>
      </c>
      <c r="T8588" s="5">
        <f>(Table1[[#This Row],[TIER2_ELIGIBLE_PAX]]/Table1[[#This Row],[TOTAL_PAX]])</f>
        <v>6.1111111111111109E-2</v>
      </c>
      <c r="U8588" s="5">
        <f>(Table1[[#This Row],[TIER3_ELIGIBLE_PAX]]/Table1[[#This Row],[TOTAL_PAX]])</f>
        <v>0.22222222222222221</v>
      </c>
      <c r="V8588" s="8">
        <v>0.86042593636408127</v>
      </c>
    </row>
    <row r="8589" spans="1:22" x14ac:dyDescent="0.3">
      <c r="A8589" s="1">
        <v>45938</v>
      </c>
      <c r="B8589" s="2">
        <v>0.44444444444444442</v>
      </c>
      <c r="C8589" t="s">
        <v>26</v>
      </c>
      <c r="D8589" t="s">
        <v>18</v>
      </c>
      <c r="E8589" t="s">
        <v>3226</v>
      </c>
      <c r="F8589" t="s">
        <v>20</v>
      </c>
      <c r="G8589" t="s">
        <v>54</v>
      </c>
      <c r="H8589" t="s">
        <v>30</v>
      </c>
      <c r="I8589" t="s">
        <v>31</v>
      </c>
      <c r="J8589" t="s">
        <v>32</v>
      </c>
      <c r="K8589" t="s">
        <v>33</v>
      </c>
      <c r="L8589">
        <v>0</v>
      </c>
      <c r="M8589">
        <v>0</v>
      </c>
      <c r="N8589">
        <v>180</v>
      </c>
      <c r="O8589">
        <v>0</v>
      </c>
      <c r="P8589">
        <v>4</v>
      </c>
      <c r="Q8589">
        <v>20</v>
      </c>
      <c r="R8589">
        <f>SUM(Table1[[#This Row],[FIRST_CLASS_SEATS]:[ECONOMY_SEATS]])</f>
        <v>180</v>
      </c>
      <c r="S8589" s="5">
        <f>(Table1[[#This Row],[TIER1_ELIGIBLE_PAX]]/Table1[[#This Row],[TOTAL_PAX]])</f>
        <v>0</v>
      </c>
      <c r="T8589" s="5">
        <f>(Table1[[#This Row],[TIER2_ELIGIBLE_PAX]]/Table1[[#This Row],[TOTAL_PAX]])</f>
        <v>2.2222222222222223E-2</v>
      </c>
      <c r="U8589" s="5">
        <f>(Table1[[#This Row],[TIER3_ELIGIBLE_PAX]]/Table1[[#This Row],[TOTAL_PAX]])</f>
        <v>0.1111111111111111</v>
      </c>
      <c r="V8589" s="8">
        <v>0.86046855677156653</v>
      </c>
    </row>
    <row r="8590" spans="1:22" x14ac:dyDescent="0.3">
      <c r="A8590" s="1">
        <v>45871</v>
      </c>
      <c r="B8590" s="2">
        <v>0.95416666666666672</v>
      </c>
      <c r="C8590" t="s">
        <v>34</v>
      </c>
      <c r="D8590" t="s">
        <v>18</v>
      </c>
      <c r="E8590" t="s">
        <v>1728</v>
      </c>
      <c r="F8590" t="s">
        <v>20</v>
      </c>
      <c r="G8590" t="s">
        <v>73</v>
      </c>
      <c r="H8590" t="s">
        <v>74</v>
      </c>
      <c r="I8590" t="s">
        <v>31</v>
      </c>
      <c r="J8590" t="s">
        <v>32</v>
      </c>
      <c r="K8590" t="s">
        <v>33</v>
      </c>
      <c r="L8590">
        <v>0</v>
      </c>
      <c r="M8590">
        <v>13</v>
      </c>
      <c r="N8590">
        <v>167</v>
      </c>
      <c r="O8590">
        <v>2</v>
      </c>
      <c r="P8590">
        <v>5</v>
      </c>
      <c r="Q8590">
        <v>22</v>
      </c>
      <c r="R8590">
        <f>SUM(Table1[[#This Row],[FIRST_CLASS_SEATS]:[ECONOMY_SEATS]])</f>
        <v>180</v>
      </c>
      <c r="S8590" s="5">
        <f>(Table1[[#This Row],[TIER1_ELIGIBLE_PAX]]/Table1[[#This Row],[TOTAL_PAX]])</f>
        <v>1.1111111111111112E-2</v>
      </c>
      <c r="T8590" s="5">
        <f>(Table1[[#This Row],[TIER2_ELIGIBLE_PAX]]/Table1[[#This Row],[TOTAL_PAX]])</f>
        <v>2.7777777777777776E-2</v>
      </c>
      <c r="U8590" s="5">
        <f>(Table1[[#This Row],[TIER3_ELIGIBLE_PAX]]/Table1[[#This Row],[TOTAL_PAX]])</f>
        <v>0.12222222222222222</v>
      </c>
      <c r="V8590" s="8">
        <v>0.86049470030562758</v>
      </c>
    </row>
    <row r="8591" spans="1:22" x14ac:dyDescent="0.3">
      <c r="A8591" s="1">
        <v>45940</v>
      </c>
      <c r="B8591" s="2">
        <v>0.39097222222222222</v>
      </c>
      <c r="C8591" t="s">
        <v>26</v>
      </c>
      <c r="D8591" t="s">
        <v>18</v>
      </c>
      <c r="E8591" t="s">
        <v>4848</v>
      </c>
      <c r="F8591" t="s">
        <v>20</v>
      </c>
      <c r="G8591" t="s">
        <v>71</v>
      </c>
      <c r="H8591" t="s">
        <v>22</v>
      </c>
      <c r="I8591" t="s">
        <v>23</v>
      </c>
      <c r="J8591" t="s">
        <v>24</v>
      </c>
      <c r="K8591" t="s">
        <v>59</v>
      </c>
      <c r="L8591">
        <v>8</v>
      </c>
      <c r="M8591">
        <v>48</v>
      </c>
      <c r="N8591">
        <v>200</v>
      </c>
      <c r="O8591">
        <v>0</v>
      </c>
      <c r="P8591">
        <v>3</v>
      </c>
      <c r="Q8591">
        <v>17</v>
      </c>
      <c r="R8591">
        <f>SUM(Table1[[#This Row],[FIRST_CLASS_SEATS]:[ECONOMY_SEATS]])</f>
        <v>256</v>
      </c>
      <c r="S8591" s="5">
        <f>(Table1[[#This Row],[TIER1_ELIGIBLE_PAX]]/Table1[[#This Row],[TOTAL_PAX]])</f>
        <v>0</v>
      </c>
      <c r="T8591" s="5">
        <f>(Table1[[#This Row],[TIER2_ELIGIBLE_PAX]]/Table1[[#This Row],[TOTAL_PAX]])</f>
        <v>1.171875E-2</v>
      </c>
      <c r="U8591" s="5">
        <f>(Table1[[#This Row],[TIER3_ELIGIBLE_PAX]]/Table1[[#This Row],[TOTAL_PAX]])</f>
        <v>6.640625E-2</v>
      </c>
      <c r="V8591" s="8">
        <v>0.8609599387457183</v>
      </c>
    </row>
    <row r="8592" spans="1:22" x14ac:dyDescent="0.3">
      <c r="A8592" s="1">
        <v>45849</v>
      </c>
      <c r="B8592" s="2">
        <v>0.75277777777777777</v>
      </c>
      <c r="C8592" t="s">
        <v>34</v>
      </c>
      <c r="D8592" t="s">
        <v>18</v>
      </c>
      <c r="E8592" t="s">
        <v>781</v>
      </c>
      <c r="F8592" t="s">
        <v>20</v>
      </c>
      <c r="G8592" t="s">
        <v>21</v>
      </c>
      <c r="H8592" t="s">
        <v>22</v>
      </c>
      <c r="I8592" t="s">
        <v>23</v>
      </c>
      <c r="J8592" t="s">
        <v>24</v>
      </c>
      <c r="K8592" t="s">
        <v>25</v>
      </c>
      <c r="L8592">
        <v>0</v>
      </c>
      <c r="M8592">
        <v>32</v>
      </c>
      <c r="N8592">
        <v>304</v>
      </c>
      <c r="O8592">
        <v>0</v>
      </c>
      <c r="P8592">
        <v>1</v>
      </c>
      <c r="Q8592">
        <v>12</v>
      </c>
      <c r="R8592">
        <f>SUM(Table1[[#This Row],[FIRST_CLASS_SEATS]:[ECONOMY_SEATS]])</f>
        <v>336</v>
      </c>
      <c r="S8592" s="5">
        <f>(Table1[[#This Row],[TIER1_ELIGIBLE_PAX]]/Table1[[#This Row],[TOTAL_PAX]])</f>
        <v>0</v>
      </c>
      <c r="T8592" s="5">
        <f>(Table1[[#This Row],[TIER2_ELIGIBLE_PAX]]/Table1[[#This Row],[TOTAL_PAX]])</f>
        <v>2.976190476190476E-3</v>
      </c>
      <c r="U8592" s="5">
        <f>(Table1[[#This Row],[TIER3_ELIGIBLE_PAX]]/Table1[[#This Row],[TOTAL_PAX]])</f>
        <v>3.5714285714285712E-2</v>
      </c>
      <c r="V8592" s="8">
        <v>0.86099706179733992</v>
      </c>
    </row>
    <row r="8593" spans="1:22" x14ac:dyDescent="0.3">
      <c r="A8593" s="1">
        <v>45863</v>
      </c>
      <c r="B8593" s="2">
        <v>0.93472222222222223</v>
      </c>
      <c r="C8593" t="s">
        <v>34</v>
      </c>
      <c r="D8593" t="s">
        <v>18</v>
      </c>
      <c r="E8593" t="s">
        <v>1268</v>
      </c>
      <c r="F8593" t="s">
        <v>20</v>
      </c>
      <c r="G8593" t="s">
        <v>73</v>
      </c>
      <c r="H8593" t="s">
        <v>74</v>
      </c>
      <c r="I8593" t="s">
        <v>31</v>
      </c>
      <c r="J8593" t="s">
        <v>32</v>
      </c>
      <c r="K8593" t="s">
        <v>33</v>
      </c>
      <c r="L8593">
        <v>0</v>
      </c>
      <c r="M8593">
        <v>15</v>
      </c>
      <c r="N8593">
        <v>165</v>
      </c>
      <c r="O8593">
        <v>1</v>
      </c>
      <c r="P8593">
        <v>2</v>
      </c>
      <c r="Q8593">
        <v>13</v>
      </c>
      <c r="R8593">
        <f>SUM(Table1[[#This Row],[FIRST_CLASS_SEATS]:[ECONOMY_SEATS]])</f>
        <v>180</v>
      </c>
      <c r="S8593" s="5">
        <f>(Table1[[#This Row],[TIER1_ELIGIBLE_PAX]]/Table1[[#This Row],[TOTAL_PAX]])</f>
        <v>5.5555555555555558E-3</v>
      </c>
      <c r="T8593" s="5">
        <f>(Table1[[#This Row],[TIER2_ELIGIBLE_PAX]]/Table1[[#This Row],[TOTAL_PAX]])</f>
        <v>1.1111111111111112E-2</v>
      </c>
      <c r="U8593" s="5">
        <f>(Table1[[#This Row],[TIER3_ELIGIBLE_PAX]]/Table1[[#This Row],[TOTAL_PAX]])</f>
        <v>7.2222222222222215E-2</v>
      </c>
      <c r="V8593" s="8">
        <v>0.86101902585285672</v>
      </c>
    </row>
    <row r="8594" spans="1:22" x14ac:dyDescent="0.3">
      <c r="A8594" s="1">
        <v>45864</v>
      </c>
      <c r="B8594" s="2">
        <v>0.53263888888888888</v>
      </c>
      <c r="C8594" t="s">
        <v>48</v>
      </c>
      <c r="D8594" t="s">
        <v>18</v>
      </c>
      <c r="E8594" t="s">
        <v>4620</v>
      </c>
      <c r="F8594" t="s">
        <v>20</v>
      </c>
      <c r="G8594" t="s">
        <v>21</v>
      </c>
      <c r="H8594" t="s">
        <v>22</v>
      </c>
      <c r="I8594" t="s">
        <v>23</v>
      </c>
      <c r="J8594" t="s">
        <v>24</v>
      </c>
      <c r="K8594" t="s">
        <v>25</v>
      </c>
      <c r="L8594">
        <v>0</v>
      </c>
      <c r="M8594">
        <v>32</v>
      </c>
      <c r="N8594">
        <v>300</v>
      </c>
      <c r="O8594">
        <v>0</v>
      </c>
      <c r="P8594">
        <v>0</v>
      </c>
      <c r="Q8594">
        <v>0</v>
      </c>
      <c r="R8594">
        <f>SUM(Table1[[#This Row],[FIRST_CLASS_SEATS]:[ECONOMY_SEATS]])</f>
        <v>332</v>
      </c>
      <c r="S8594" s="5">
        <f>(Table1[[#This Row],[TIER1_ELIGIBLE_PAX]]/Table1[[#This Row],[TOTAL_PAX]])</f>
        <v>0</v>
      </c>
      <c r="T8594" s="5">
        <f>(Table1[[#This Row],[TIER2_ELIGIBLE_PAX]]/Table1[[#This Row],[TOTAL_PAX]])</f>
        <v>0</v>
      </c>
      <c r="U8594" s="5">
        <f>(Table1[[#This Row],[TIER3_ELIGIBLE_PAX]]/Table1[[#This Row],[TOTAL_PAX]])</f>
        <v>0</v>
      </c>
      <c r="V8594" s="8">
        <v>0.86103742182700171</v>
      </c>
    </row>
    <row r="8595" spans="1:22" x14ac:dyDescent="0.3">
      <c r="A8595" s="1">
        <v>45753</v>
      </c>
      <c r="B8595" s="2">
        <v>0.67291666666666672</v>
      </c>
      <c r="C8595" t="s">
        <v>17</v>
      </c>
      <c r="D8595" t="s">
        <v>18</v>
      </c>
      <c r="E8595" t="s">
        <v>480</v>
      </c>
      <c r="F8595" t="s">
        <v>20</v>
      </c>
      <c r="G8595" t="s">
        <v>36</v>
      </c>
      <c r="H8595" t="s">
        <v>37</v>
      </c>
      <c r="I8595" t="s">
        <v>31</v>
      </c>
      <c r="J8595" t="s">
        <v>32</v>
      </c>
      <c r="K8595" t="s">
        <v>33</v>
      </c>
      <c r="L8595">
        <v>0</v>
      </c>
      <c r="M8595">
        <v>9</v>
      </c>
      <c r="N8595">
        <v>171</v>
      </c>
      <c r="O8595">
        <v>0</v>
      </c>
      <c r="P8595">
        <v>16</v>
      </c>
      <c r="Q8595">
        <v>54</v>
      </c>
      <c r="R8595">
        <f>SUM(Table1[[#This Row],[FIRST_CLASS_SEATS]:[ECONOMY_SEATS]])</f>
        <v>180</v>
      </c>
      <c r="S8595" s="5">
        <f>(Table1[[#This Row],[TIER1_ELIGIBLE_PAX]]/Table1[[#This Row],[TOTAL_PAX]])</f>
        <v>0</v>
      </c>
      <c r="T8595" s="5">
        <f>(Table1[[#This Row],[TIER2_ELIGIBLE_PAX]]/Table1[[#This Row],[TOTAL_PAX]])</f>
        <v>8.8888888888888892E-2</v>
      </c>
      <c r="U8595" s="5">
        <f>(Table1[[#This Row],[TIER3_ELIGIBLE_PAX]]/Table1[[#This Row],[TOTAL_PAX]])</f>
        <v>0.3</v>
      </c>
      <c r="V8595" s="8">
        <v>0.86142640680421345</v>
      </c>
    </row>
    <row r="8596" spans="1:22" x14ac:dyDescent="0.3">
      <c r="A8596" s="1">
        <v>45883</v>
      </c>
      <c r="B8596" s="2">
        <v>0.62291666666666667</v>
      </c>
      <c r="C8596" t="s">
        <v>17</v>
      </c>
      <c r="D8596" t="s">
        <v>18</v>
      </c>
      <c r="E8596" t="s">
        <v>5355</v>
      </c>
      <c r="F8596" t="s">
        <v>20</v>
      </c>
      <c r="G8596" t="s">
        <v>46</v>
      </c>
      <c r="H8596" t="s">
        <v>22</v>
      </c>
      <c r="I8596" t="s">
        <v>23</v>
      </c>
      <c r="J8596" t="s">
        <v>24</v>
      </c>
      <c r="K8596" t="s">
        <v>25</v>
      </c>
      <c r="L8596">
        <v>0</v>
      </c>
      <c r="M8596">
        <v>48</v>
      </c>
      <c r="N8596">
        <v>224</v>
      </c>
      <c r="O8596">
        <v>0</v>
      </c>
      <c r="P8596">
        <v>6</v>
      </c>
      <c r="Q8596">
        <v>26</v>
      </c>
      <c r="R8596">
        <f>SUM(Table1[[#This Row],[FIRST_CLASS_SEATS]:[ECONOMY_SEATS]])</f>
        <v>272</v>
      </c>
      <c r="S8596" s="5">
        <f>(Table1[[#This Row],[TIER1_ELIGIBLE_PAX]]/Table1[[#This Row],[TOTAL_PAX]])</f>
        <v>0</v>
      </c>
      <c r="T8596" s="5">
        <f>(Table1[[#This Row],[TIER2_ELIGIBLE_PAX]]/Table1[[#This Row],[TOTAL_PAX]])</f>
        <v>2.2058823529411766E-2</v>
      </c>
      <c r="U8596" s="5">
        <f>(Table1[[#This Row],[TIER3_ELIGIBLE_PAX]]/Table1[[#This Row],[TOTAL_PAX]])</f>
        <v>9.5588235294117641E-2</v>
      </c>
      <c r="V8596" s="8">
        <v>0.86160397225806362</v>
      </c>
    </row>
    <row r="8597" spans="1:22" x14ac:dyDescent="0.3">
      <c r="A8597" s="1">
        <v>45933</v>
      </c>
      <c r="B8597" s="2">
        <v>0.65416666666666667</v>
      </c>
      <c r="C8597" t="s">
        <v>17</v>
      </c>
      <c r="D8597" t="s">
        <v>18</v>
      </c>
      <c r="E8597" t="s">
        <v>4447</v>
      </c>
      <c r="F8597" t="s">
        <v>20</v>
      </c>
      <c r="G8597" t="s">
        <v>56</v>
      </c>
      <c r="H8597" t="s">
        <v>57</v>
      </c>
      <c r="I8597" t="s">
        <v>58</v>
      </c>
      <c r="J8597" t="s">
        <v>24</v>
      </c>
      <c r="K8597" t="s">
        <v>59</v>
      </c>
      <c r="L8597">
        <v>0</v>
      </c>
      <c r="M8597">
        <v>31</v>
      </c>
      <c r="N8597">
        <v>173</v>
      </c>
      <c r="O8597">
        <v>0</v>
      </c>
      <c r="P8597">
        <v>2</v>
      </c>
      <c r="Q8597">
        <v>15</v>
      </c>
      <c r="R8597">
        <f>SUM(Table1[[#This Row],[FIRST_CLASS_SEATS]:[ECONOMY_SEATS]])</f>
        <v>204</v>
      </c>
      <c r="S8597" s="5">
        <f>(Table1[[#This Row],[TIER1_ELIGIBLE_PAX]]/Table1[[#This Row],[TOTAL_PAX]])</f>
        <v>0</v>
      </c>
      <c r="T8597" s="5">
        <f>(Table1[[#This Row],[TIER2_ELIGIBLE_PAX]]/Table1[[#This Row],[TOTAL_PAX]])</f>
        <v>9.8039215686274508E-3</v>
      </c>
      <c r="U8597" s="5">
        <f>(Table1[[#This Row],[TIER3_ELIGIBLE_PAX]]/Table1[[#This Row],[TOTAL_PAX]])</f>
        <v>7.3529411764705885E-2</v>
      </c>
      <c r="V8597" s="8">
        <v>0.86166796437122128</v>
      </c>
    </row>
    <row r="8598" spans="1:22" x14ac:dyDescent="0.3">
      <c r="A8598" s="1">
        <v>45937</v>
      </c>
      <c r="B8598" s="2">
        <v>0.80486111111111114</v>
      </c>
      <c r="C8598" t="s">
        <v>34</v>
      </c>
      <c r="D8598" t="s">
        <v>18</v>
      </c>
      <c r="E8598" t="s">
        <v>5770</v>
      </c>
      <c r="F8598" t="s">
        <v>20</v>
      </c>
      <c r="G8598" t="s">
        <v>40</v>
      </c>
      <c r="H8598" t="s">
        <v>41</v>
      </c>
      <c r="I8598" t="s">
        <v>31</v>
      </c>
      <c r="J8598" t="s">
        <v>32</v>
      </c>
      <c r="K8598" t="s">
        <v>33</v>
      </c>
      <c r="L8598">
        <v>0</v>
      </c>
      <c r="M8598">
        <v>11</v>
      </c>
      <c r="N8598">
        <v>169</v>
      </c>
      <c r="O8598">
        <v>4</v>
      </c>
      <c r="P8598">
        <v>1</v>
      </c>
      <c r="Q8598">
        <v>12</v>
      </c>
      <c r="R8598">
        <f>SUM(Table1[[#This Row],[FIRST_CLASS_SEATS]:[ECONOMY_SEATS]])</f>
        <v>180</v>
      </c>
      <c r="S8598" s="5">
        <f>(Table1[[#This Row],[TIER1_ELIGIBLE_PAX]]/Table1[[#This Row],[TOTAL_PAX]])</f>
        <v>2.2222222222222223E-2</v>
      </c>
      <c r="T8598" s="5">
        <f>(Table1[[#This Row],[TIER2_ELIGIBLE_PAX]]/Table1[[#This Row],[TOTAL_PAX]])</f>
        <v>5.5555555555555558E-3</v>
      </c>
      <c r="U8598" s="5">
        <f>(Table1[[#This Row],[TIER3_ELIGIBLE_PAX]]/Table1[[#This Row],[TOTAL_PAX]])</f>
        <v>6.6666666666666666E-2</v>
      </c>
      <c r="V8598" s="8">
        <v>0.86174317599769079</v>
      </c>
    </row>
    <row r="8599" spans="1:22" x14ac:dyDescent="0.3">
      <c r="A8599" s="1">
        <v>45936</v>
      </c>
      <c r="B8599" s="2">
        <v>0.81874999999999998</v>
      </c>
      <c r="C8599" t="s">
        <v>34</v>
      </c>
      <c r="D8599" t="s">
        <v>18</v>
      </c>
      <c r="E8599" t="s">
        <v>125</v>
      </c>
      <c r="F8599" t="s">
        <v>20</v>
      </c>
      <c r="G8599" t="s">
        <v>29</v>
      </c>
      <c r="H8599" t="s">
        <v>30</v>
      </c>
      <c r="I8599" t="s">
        <v>31</v>
      </c>
      <c r="J8599" t="s">
        <v>32</v>
      </c>
      <c r="K8599" t="s">
        <v>33</v>
      </c>
      <c r="L8599">
        <v>0</v>
      </c>
      <c r="M8599">
        <v>6</v>
      </c>
      <c r="N8599">
        <v>174</v>
      </c>
      <c r="O8599">
        <v>1</v>
      </c>
      <c r="P8599">
        <v>18</v>
      </c>
      <c r="Q8599">
        <v>60</v>
      </c>
      <c r="R8599">
        <f>SUM(Table1[[#This Row],[FIRST_CLASS_SEATS]:[ECONOMY_SEATS]])</f>
        <v>180</v>
      </c>
      <c r="S8599" s="5">
        <f>(Table1[[#This Row],[TIER1_ELIGIBLE_PAX]]/Table1[[#This Row],[TOTAL_PAX]])</f>
        <v>5.5555555555555558E-3</v>
      </c>
      <c r="T8599" s="5">
        <f>(Table1[[#This Row],[TIER2_ELIGIBLE_PAX]]/Table1[[#This Row],[TOTAL_PAX]])</f>
        <v>0.1</v>
      </c>
      <c r="U8599" s="5">
        <f>(Table1[[#This Row],[TIER3_ELIGIBLE_PAX]]/Table1[[#This Row],[TOTAL_PAX]])</f>
        <v>0.33333333333333331</v>
      </c>
      <c r="V8599" s="8">
        <v>0.8617789046938944</v>
      </c>
    </row>
    <row r="8600" spans="1:22" x14ac:dyDescent="0.3">
      <c r="A8600" s="1">
        <v>45945</v>
      </c>
      <c r="B8600" s="2">
        <v>0.83680555555555558</v>
      </c>
      <c r="C8600" t="s">
        <v>34</v>
      </c>
      <c r="D8600" t="s">
        <v>18</v>
      </c>
      <c r="E8600" t="s">
        <v>2144</v>
      </c>
      <c r="F8600" t="s">
        <v>20</v>
      </c>
      <c r="G8600" t="s">
        <v>99</v>
      </c>
      <c r="H8600" t="s">
        <v>74</v>
      </c>
      <c r="I8600" t="s">
        <v>31</v>
      </c>
      <c r="J8600" t="s">
        <v>32</v>
      </c>
      <c r="K8600" t="s">
        <v>33</v>
      </c>
      <c r="L8600">
        <v>0</v>
      </c>
      <c r="M8600">
        <v>3</v>
      </c>
      <c r="N8600">
        <v>177</v>
      </c>
      <c r="O8600">
        <v>2</v>
      </c>
      <c r="P8600">
        <v>16</v>
      </c>
      <c r="Q8600">
        <v>54</v>
      </c>
      <c r="R8600">
        <f>SUM(Table1[[#This Row],[FIRST_CLASS_SEATS]:[ECONOMY_SEATS]])</f>
        <v>180</v>
      </c>
      <c r="S8600" s="5">
        <f>(Table1[[#This Row],[TIER1_ELIGIBLE_PAX]]/Table1[[#This Row],[TOTAL_PAX]])</f>
        <v>1.1111111111111112E-2</v>
      </c>
      <c r="T8600" s="5">
        <f>(Table1[[#This Row],[TIER2_ELIGIBLE_PAX]]/Table1[[#This Row],[TOTAL_PAX]])</f>
        <v>8.8888888888888892E-2</v>
      </c>
      <c r="U8600" s="5">
        <f>(Table1[[#This Row],[TIER3_ELIGIBLE_PAX]]/Table1[[#This Row],[TOTAL_PAX]])</f>
        <v>0.3</v>
      </c>
      <c r="V8600" s="8">
        <v>0.86192743902418534</v>
      </c>
    </row>
    <row r="8601" spans="1:22" x14ac:dyDescent="0.3">
      <c r="A8601" s="1">
        <v>45911</v>
      </c>
      <c r="B8601" s="2">
        <v>0.3888888888888889</v>
      </c>
      <c r="C8601" t="s">
        <v>26</v>
      </c>
      <c r="D8601" t="s">
        <v>18</v>
      </c>
      <c r="E8601" t="s">
        <v>613</v>
      </c>
      <c r="F8601" t="s">
        <v>20</v>
      </c>
      <c r="G8601" t="s">
        <v>46</v>
      </c>
      <c r="H8601" t="s">
        <v>22</v>
      </c>
      <c r="I8601" t="s">
        <v>23</v>
      </c>
      <c r="J8601" t="s">
        <v>24</v>
      </c>
      <c r="K8601" t="s">
        <v>80</v>
      </c>
      <c r="L8601">
        <v>14</v>
      </c>
      <c r="M8601">
        <v>97</v>
      </c>
      <c r="N8601">
        <v>358</v>
      </c>
      <c r="O8601">
        <v>0</v>
      </c>
      <c r="P8601">
        <v>4</v>
      </c>
      <c r="Q8601">
        <v>21</v>
      </c>
      <c r="R8601">
        <f>SUM(Table1[[#This Row],[FIRST_CLASS_SEATS]:[ECONOMY_SEATS]])</f>
        <v>469</v>
      </c>
      <c r="S8601" s="5">
        <f>(Table1[[#This Row],[TIER1_ELIGIBLE_PAX]]/Table1[[#This Row],[TOTAL_PAX]])</f>
        <v>0</v>
      </c>
      <c r="T8601" s="5">
        <f>(Table1[[#This Row],[TIER2_ELIGIBLE_PAX]]/Table1[[#This Row],[TOTAL_PAX]])</f>
        <v>8.5287846481876331E-3</v>
      </c>
      <c r="U8601" s="5">
        <f>(Table1[[#This Row],[TIER3_ELIGIBLE_PAX]]/Table1[[#This Row],[TOTAL_PAX]])</f>
        <v>4.4776119402985072E-2</v>
      </c>
      <c r="V8601" s="8">
        <v>0.8620640470627946</v>
      </c>
    </row>
    <row r="8602" spans="1:22" x14ac:dyDescent="0.3">
      <c r="A8602" s="1">
        <v>45882</v>
      </c>
      <c r="B8602" s="2">
        <v>0.39652777777777776</v>
      </c>
      <c r="C8602" t="s">
        <v>26</v>
      </c>
      <c r="D8602" t="s">
        <v>18</v>
      </c>
      <c r="E8602" t="s">
        <v>1011</v>
      </c>
      <c r="F8602" t="s">
        <v>20</v>
      </c>
      <c r="G8602" t="s">
        <v>43</v>
      </c>
      <c r="H8602" t="s">
        <v>44</v>
      </c>
      <c r="I8602" t="s">
        <v>31</v>
      </c>
      <c r="J8602" t="s">
        <v>32</v>
      </c>
      <c r="K8602" t="s">
        <v>33</v>
      </c>
      <c r="L8602">
        <v>0</v>
      </c>
      <c r="M8602">
        <v>6</v>
      </c>
      <c r="N8602">
        <v>174</v>
      </c>
      <c r="O8602">
        <v>0</v>
      </c>
      <c r="P8602">
        <v>1</v>
      </c>
      <c r="Q8602">
        <v>12</v>
      </c>
      <c r="R8602">
        <f>SUM(Table1[[#This Row],[FIRST_CLASS_SEATS]:[ECONOMY_SEATS]])</f>
        <v>180</v>
      </c>
      <c r="S8602" s="5">
        <f>(Table1[[#This Row],[TIER1_ELIGIBLE_PAX]]/Table1[[#This Row],[TOTAL_PAX]])</f>
        <v>0</v>
      </c>
      <c r="T8602" s="5">
        <f>(Table1[[#This Row],[TIER2_ELIGIBLE_PAX]]/Table1[[#This Row],[TOTAL_PAX]])</f>
        <v>5.5555555555555558E-3</v>
      </c>
      <c r="U8602" s="5">
        <f>(Table1[[#This Row],[TIER3_ELIGIBLE_PAX]]/Table1[[#This Row],[TOTAL_PAX]])</f>
        <v>6.6666666666666666E-2</v>
      </c>
      <c r="V8602" s="8">
        <v>0.86222138206058352</v>
      </c>
    </row>
    <row r="8603" spans="1:22" x14ac:dyDescent="0.3">
      <c r="A8603" s="1">
        <v>45870</v>
      </c>
      <c r="B8603" s="2">
        <v>0.42291666666666666</v>
      </c>
      <c r="C8603" t="s">
        <v>26</v>
      </c>
      <c r="D8603" t="s">
        <v>18</v>
      </c>
      <c r="E8603" t="s">
        <v>4489</v>
      </c>
      <c r="F8603" t="s">
        <v>20</v>
      </c>
      <c r="G8603" t="s">
        <v>124</v>
      </c>
      <c r="H8603" t="s">
        <v>22</v>
      </c>
      <c r="I8603" t="s">
        <v>23</v>
      </c>
      <c r="J8603" t="s">
        <v>24</v>
      </c>
      <c r="K8603" t="s">
        <v>47</v>
      </c>
      <c r="L8603">
        <v>0</v>
      </c>
      <c r="M8603">
        <v>56</v>
      </c>
      <c r="N8603">
        <v>275</v>
      </c>
      <c r="O8603">
        <v>5</v>
      </c>
      <c r="P8603">
        <v>4</v>
      </c>
      <c r="Q8603">
        <v>18</v>
      </c>
      <c r="R8603">
        <f>SUM(Table1[[#This Row],[FIRST_CLASS_SEATS]:[ECONOMY_SEATS]])</f>
        <v>331</v>
      </c>
      <c r="S8603" s="5">
        <f>(Table1[[#This Row],[TIER1_ELIGIBLE_PAX]]/Table1[[#This Row],[TOTAL_PAX]])</f>
        <v>1.5105740181268883E-2</v>
      </c>
      <c r="T8603" s="5">
        <f>(Table1[[#This Row],[TIER2_ELIGIBLE_PAX]]/Table1[[#This Row],[TOTAL_PAX]])</f>
        <v>1.2084592145015106E-2</v>
      </c>
      <c r="U8603" s="5">
        <f>(Table1[[#This Row],[TIER3_ELIGIBLE_PAX]]/Table1[[#This Row],[TOTAL_PAX]])</f>
        <v>5.4380664652567974E-2</v>
      </c>
      <c r="V8603" s="8">
        <v>0.86239064260398024</v>
      </c>
    </row>
    <row r="8604" spans="1:22" x14ac:dyDescent="0.3">
      <c r="A8604" s="1">
        <v>45766</v>
      </c>
      <c r="B8604" s="2">
        <v>0.87569444444444444</v>
      </c>
      <c r="C8604" t="s">
        <v>34</v>
      </c>
      <c r="D8604" t="s">
        <v>18</v>
      </c>
      <c r="E8604" t="s">
        <v>490</v>
      </c>
      <c r="F8604" t="s">
        <v>20</v>
      </c>
      <c r="G8604" t="s">
        <v>62</v>
      </c>
      <c r="H8604" t="s">
        <v>63</v>
      </c>
      <c r="I8604" t="s">
        <v>31</v>
      </c>
      <c r="J8604" t="s">
        <v>32</v>
      </c>
      <c r="K8604" t="s">
        <v>33</v>
      </c>
      <c r="L8604">
        <v>0</v>
      </c>
      <c r="M8604">
        <v>2</v>
      </c>
      <c r="N8604">
        <v>178</v>
      </c>
      <c r="O8604">
        <v>0</v>
      </c>
      <c r="P8604">
        <v>6</v>
      </c>
      <c r="Q8604">
        <v>25</v>
      </c>
      <c r="R8604">
        <f>SUM(Table1[[#This Row],[FIRST_CLASS_SEATS]:[ECONOMY_SEATS]])</f>
        <v>180</v>
      </c>
      <c r="S8604" s="5">
        <f>(Table1[[#This Row],[TIER1_ELIGIBLE_PAX]]/Table1[[#This Row],[TOTAL_PAX]])</f>
        <v>0</v>
      </c>
      <c r="T8604" s="5">
        <f>(Table1[[#This Row],[TIER2_ELIGIBLE_PAX]]/Table1[[#This Row],[TOTAL_PAX]])</f>
        <v>3.3333333333333333E-2</v>
      </c>
      <c r="U8604" s="5">
        <f>(Table1[[#This Row],[TIER3_ELIGIBLE_PAX]]/Table1[[#This Row],[TOTAL_PAX]])</f>
        <v>0.1388888888888889</v>
      </c>
      <c r="V8604" s="8">
        <v>0.86247169467744333</v>
      </c>
    </row>
    <row r="8605" spans="1:22" x14ac:dyDescent="0.3">
      <c r="A8605" s="1">
        <v>45956</v>
      </c>
      <c r="B8605" s="2">
        <v>0.57152777777777775</v>
      </c>
      <c r="C8605" t="s">
        <v>48</v>
      </c>
      <c r="D8605" t="s">
        <v>18</v>
      </c>
      <c r="E8605" t="s">
        <v>3711</v>
      </c>
      <c r="F8605" t="s">
        <v>20</v>
      </c>
      <c r="G8605" t="s">
        <v>21</v>
      </c>
      <c r="H8605" t="s">
        <v>22</v>
      </c>
      <c r="I8605" t="s">
        <v>23</v>
      </c>
      <c r="J8605" t="s">
        <v>24</v>
      </c>
      <c r="K8605" t="s">
        <v>47</v>
      </c>
      <c r="L8605">
        <v>0</v>
      </c>
      <c r="M8605">
        <v>56</v>
      </c>
      <c r="N8605">
        <v>275</v>
      </c>
      <c r="O8605">
        <v>0</v>
      </c>
      <c r="P8605">
        <v>8</v>
      </c>
      <c r="Q8605">
        <v>31</v>
      </c>
      <c r="R8605">
        <f>SUM(Table1[[#This Row],[FIRST_CLASS_SEATS]:[ECONOMY_SEATS]])</f>
        <v>331</v>
      </c>
      <c r="S8605" s="5">
        <f>(Table1[[#This Row],[TIER1_ELIGIBLE_PAX]]/Table1[[#This Row],[TOTAL_PAX]])</f>
        <v>0</v>
      </c>
      <c r="T8605" s="5">
        <f>(Table1[[#This Row],[TIER2_ELIGIBLE_PAX]]/Table1[[#This Row],[TOTAL_PAX]])</f>
        <v>2.4169184290030211E-2</v>
      </c>
      <c r="U8605" s="5">
        <f>(Table1[[#This Row],[TIER3_ELIGIBLE_PAX]]/Table1[[#This Row],[TOTAL_PAX]])</f>
        <v>9.3655589123867067E-2</v>
      </c>
      <c r="V8605" s="8">
        <v>0.86252533380824359</v>
      </c>
    </row>
    <row r="8606" spans="1:22" x14ac:dyDescent="0.3">
      <c r="A8606" s="1">
        <v>45749</v>
      </c>
      <c r="B8606" s="2">
        <v>0.41666666666666669</v>
      </c>
      <c r="C8606" t="s">
        <v>26</v>
      </c>
      <c r="D8606" t="s">
        <v>18</v>
      </c>
      <c r="E8606" t="s">
        <v>3590</v>
      </c>
      <c r="F8606" t="s">
        <v>20</v>
      </c>
      <c r="G8606" t="s">
        <v>40</v>
      </c>
      <c r="H8606" t="s">
        <v>41</v>
      </c>
      <c r="I8606" t="s">
        <v>31</v>
      </c>
      <c r="J8606" t="s">
        <v>32</v>
      </c>
      <c r="K8606" t="s">
        <v>33</v>
      </c>
      <c r="L8606">
        <v>0</v>
      </c>
      <c r="M8606">
        <v>0</v>
      </c>
      <c r="N8606">
        <v>180</v>
      </c>
      <c r="O8606">
        <v>0</v>
      </c>
      <c r="P8606">
        <v>9</v>
      </c>
      <c r="Q8606">
        <v>35</v>
      </c>
      <c r="R8606">
        <f>SUM(Table1[[#This Row],[FIRST_CLASS_SEATS]:[ECONOMY_SEATS]])</f>
        <v>180</v>
      </c>
      <c r="S8606" s="5">
        <f>(Table1[[#This Row],[TIER1_ELIGIBLE_PAX]]/Table1[[#This Row],[TOTAL_PAX]])</f>
        <v>0</v>
      </c>
      <c r="T8606" s="5">
        <f>(Table1[[#This Row],[TIER2_ELIGIBLE_PAX]]/Table1[[#This Row],[TOTAL_PAX]])</f>
        <v>0.05</v>
      </c>
      <c r="U8606" s="5">
        <f>(Table1[[#This Row],[TIER3_ELIGIBLE_PAX]]/Table1[[#This Row],[TOTAL_PAX]])</f>
        <v>0.19444444444444445</v>
      </c>
      <c r="V8606" s="8">
        <v>0.86256281725909756</v>
      </c>
    </row>
    <row r="8607" spans="1:22" x14ac:dyDescent="0.3">
      <c r="A8607" s="1">
        <v>45750</v>
      </c>
      <c r="B8607" s="2">
        <v>0.41597222222222224</v>
      </c>
      <c r="C8607" t="s">
        <v>26</v>
      </c>
      <c r="D8607" t="s">
        <v>18</v>
      </c>
      <c r="E8607" t="s">
        <v>2950</v>
      </c>
      <c r="F8607" t="s">
        <v>20</v>
      </c>
      <c r="G8607" t="s">
        <v>29</v>
      </c>
      <c r="H8607" t="s">
        <v>30</v>
      </c>
      <c r="I8607" t="s">
        <v>31</v>
      </c>
      <c r="J8607" t="s">
        <v>32</v>
      </c>
      <c r="K8607" t="s">
        <v>33</v>
      </c>
      <c r="L8607">
        <v>0</v>
      </c>
      <c r="M8607">
        <v>5</v>
      </c>
      <c r="N8607">
        <v>175</v>
      </c>
      <c r="O8607">
        <v>0</v>
      </c>
      <c r="P8607">
        <v>1</v>
      </c>
      <c r="Q8607">
        <v>10</v>
      </c>
      <c r="R8607">
        <f>SUM(Table1[[#This Row],[FIRST_CLASS_SEATS]:[ECONOMY_SEATS]])</f>
        <v>180</v>
      </c>
      <c r="S8607" s="5">
        <f>(Table1[[#This Row],[TIER1_ELIGIBLE_PAX]]/Table1[[#This Row],[TOTAL_PAX]])</f>
        <v>0</v>
      </c>
      <c r="T8607" s="5">
        <f>(Table1[[#This Row],[TIER2_ELIGIBLE_PAX]]/Table1[[#This Row],[TOTAL_PAX]])</f>
        <v>5.5555555555555558E-3</v>
      </c>
      <c r="U8607" s="5">
        <f>(Table1[[#This Row],[TIER3_ELIGIBLE_PAX]]/Table1[[#This Row],[TOTAL_PAX]])</f>
        <v>5.5555555555555552E-2</v>
      </c>
      <c r="V8607" s="8">
        <v>0.8627592844264601</v>
      </c>
    </row>
    <row r="8608" spans="1:22" x14ac:dyDescent="0.3">
      <c r="A8608" s="1">
        <v>45751</v>
      </c>
      <c r="B8608" s="2">
        <v>0.60763888888888884</v>
      </c>
      <c r="C8608" t="s">
        <v>17</v>
      </c>
      <c r="D8608" t="s">
        <v>18</v>
      </c>
      <c r="E8608" t="s">
        <v>1125</v>
      </c>
      <c r="F8608" t="s">
        <v>20</v>
      </c>
      <c r="G8608" t="s">
        <v>73</v>
      </c>
      <c r="H8608" t="s">
        <v>74</v>
      </c>
      <c r="I8608" t="s">
        <v>31</v>
      </c>
      <c r="J8608" t="s">
        <v>32</v>
      </c>
      <c r="K8608" t="s">
        <v>33</v>
      </c>
      <c r="L8608">
        <v>0</v>
      </c>
      <c r="M8608">
        <v>2</v>
      </c>
      <c r="N8608">
        <v>178</v>
      </c>
      <c r="O8608">
        <v>2</v>
      </c>
      <c r="P8608">
        <v>9</v>
      </c>
      <c r="Q8608">
        <v>35</v>
      </c>
      <c r="R8608">
        <f>SUM(Table1[[#This Row],[FIRST_CLASS_SEATS]:[ECONOMY_SEATS]])</f>
        <v>180</v>
      </c>
      <c r="S8608" s="5">
        <f>(Table1[[#This Row],[TIER1_ELIGIBLE_PAX]]/Table1[[#This Row],[TOTAL_PAX]])</f>
        <v>1.1111111111111112E-2</v>
      </c>
      <c r="T8608" s="5">
        <f>(Table1[[#This Row],[TIER2_ELIGIBLE_PAX]]/Table1[[#This Row],[TOTAL_PAX]])</f>
        <v>0.05</v>
      </c>
      <c r="U8608" s="5">
        <f>(Table1[[#This Row],[TIER3_ELIGIBLE_PAX]]/Table1[[#This Row],[TOTAL_PAX]])</f>
        <v>0.19444444444444445</v>
      </c>
      <c r="V8608" s="8">
        <v>0.86276399251600655</v>
      </c>
    </row>
    <row r="8609" spans="1:22" x14ac:dyDescent="0.3">
      <c r="A8609" s="1">
        <v>45796</v>
      </c>
      <c r="B8609" s="2">
        <v>0.80694444444444446</v>
      </c>
      <c r="C8609" t="s">
        <v>34</v>
      </c>
      <c r="D8609" t="s">
        <v>18</v>
      </c>
      <c r="E8609" t="s">
        <v>1820</v>
      </c>
      <c r="F8609" t="s">
        <v>20</v>
      </c>
      <c r="G8609" t="s">
        <v>68</v>
      </c>
      <c r="H8609" t="s">
        <v>69</v>
      </c>
      <c r="I8609" t="s">
        <v>31</v>
      </c>
      <c r="J8609" t="s">
        <v>32</v>
      </c>
      <c r="K8609" t="s">
        <v>33</v>
      </c>
      <c r="L8609">
        <v>0</v>
      </c>
      <c r="M8609">
        <v>15</v>
      </c>
      <c r="N8609">
        <v>165</v>
      </c>
      <c r="O8609">
        <v>0</v>
      </c>
      <c r="P8609">
        <v>13</v>
      </c>
      <c r="Q8609">
        <v>45</v>
      </c>
      <c r="R8609">
        <f>SUM(Table1[[#This Row],[FIRST_CLASS_SEATS]:[ECONOMY_SEATS]])</f>
        <v>180</v>
      </c>
      <c r="S8609" s="5">
        <f>(Table1[[#This Row],[TIER1_ELIGIBLE_PAX]]/Table1[[#This Row],[TOTAL_PAX]])</f>
        <v>0</v>
      </c>
      <c r="T8609" s="5">
        <f>(Table1[[#This Row],[TIER2_ELIGIBLE_PAX]]/Table1[[#This Row],[TOTAL_PAX]])</f>
        <v>7.2222222222222215E-2</v>
      </c>
      <c r="U8609" s="5">
        <f>(Table1[[#This Row],[TIER3_ELIGIBLE_PAX]]/Table1[[#This Row],[TOTAL_PAX]])</f>
        <v>0.25</v>
      </c>
      <c r="V8609" s="8">
        <v>0.86291197366361039</v>
      </c>
    </row>
    <row r="8610" spans="1:22" x14ac:dyDescent="0.3">
      <c r="A8610" s="1">
        <v>45929</v>
      </c>
      <c r="B8610" s="2">
        <v>0.5444444444444444</v>
      </c>
      <c r="C8610" t="s">
        <v>48</v>
      </c>
      <c r="D8610" t="s">
        <v>18</v>
      </c>
      <c r="E8610" t="s">
        <v>886</v>
      </c>
      <c r="F8610" t="s">
        <v>20</v>
      </c>
      <c r="G8610" t="s">
        <v>43</v>
      </c>
      <c r="H8610" t="s">
        <v>44</v>
      </c>
      <c r="I8610" t="s">
        <v>31</v>
      </c>
      <c r="J8610" t="s">
        <v>32</v>
      </c>
      <c r="K8610" t="s">
        <v>33</v>
      </c>
      <c r="L8610">
        <v>0</v>
      </c>
      <c r="M8610">
        <v>3</v>
      </c>
      <c r="N8610">
        <v>177</v>
      </c>
      <c r="O8610">
        <v>0</v>
      </c>
      <c r="P8610">
        <v>10</v>
      </c>
      <c r="Q8610">
        <v>36</v>
      </c>
      <c r="R8610">
        <f>SUM(Table1[[#This Row],[FIRST_CLASS_SEATS]:[ECONOMY_SEATS]])</f>
        <v>180</v>
      </c>
      <c r="S8610" s="5">
        <f>(Table1[[#This Row],[TIER1_ELIGIBLE_PAX]]/Table1[[#This Row],[TOTAL_PAX]])</f>
        <v>0</v>
      </c>
      <c r="T8610" s="5">
        <f>(Table1[[#This Row],[TIER2_ELIGIBLE_PAX]]/Table1[[#This Row],[TOTAL_PAX]])</f>
        <v>5.5555555555555552E-2</v>
      </c>
      <c r="U8610" s="5">
        <f>(Table1[[#This Row],[TIER3_ELIGIBLE_PAX]]/Table1[[#This Row],[TOTAL_PAX]])</f>
        <v>0.2</v>
      </c>
      <c r="V8610" s="8">
        <v>0.8629421862856882</v>
      </c>
    </row>
    <row r="8611" spans="1:22" x14ac:dyDescent="0.3">
      <c r="A8611" s="1">
        <v>45833</v>
      </c>
      <c r="B8611" s="2">
        <v>0.3576388888888889</v>
      </c>
      <c r="C8611" t="s">
        <v>26</v>
      </c>
      <c r="D8611" t="s">
        <v>18</v>
      </c>
      <c r="E8611" t="s">
        <v>3788</v>
      </c>
      <c r="F8611" t="s">
        <v>20</v>
      </c>
      <c r="G8611" t="s">
        <v>54</v>
      </c>
      <c r="H8611" t="s">
        <v>30</v>
      </c>
      <c r="I8611" t="s">
        <v>31</v>
      </c>
      <c r="J8611" t="s">
        <v>32</v>
      </c>
      <c r="K8611" t="s">
        <v>33</v>
      </c>
      <c r="L8611">
        <v>0</v>
      </c>
      <c r="M8611">
        <v>16</v>
      </c>
      <c r="N8611">
        <v>164</v>
      </c>
      <c r="O8611">
        <v>0</v>
      </c>
      <c r="P8611">
        <v>10</v>
      </c>
      <c r="Q8611">
        <v>37</v>
      </c>
      <c r="R8611">
        <f>SUM(Table1[[#This Row],[FIRST_CLASS_SEATS]:[ECONOMY_SEATS]])</f>
        <v>180</v>
      </c>
      <c r="S8611" s="5">
        <f>(Table1[[#This Row],[TIER1_ELIGIBLE_PAX]]/Table1[[#This Row],[TOTAL_PAX]])</f>
        <v>0</v>
      </c>
      <c r="T8611" s="5">
        <f>(Table1[[#This Row],[TIER2_ELIGIBLE_PAX]]/Table1[[#This Row],[TOTAL_PAX]])</f>
        <v>5.5555555555555552E-2</v>
      </c>
      <c r="U8611" s="5">
        <f>(Table1[[#This Row],[TIER3_ELIGIBLE_PAX]]/Table1[[#This Row],[TOTAL_PAX]])</f>
        <v>0.20555555555555555</v>
      </c>
      <c r="V8611" s="8">
        <v>0.86307246419264005</v>
      </c>
    </row>
    <row r="8612" spans="1:22" x14ac:dyDescent="0.3">
      <c r="A8612" s="1">
        <v>45887</v>
      </c>
      <c r="B8612" s="2">
        <v>0.74513888888888891</v>
      </c>
      <c r="C8612" t="s">
        <v>17</v>
      </c>
      <c r="D8612" t="s">
        <v>18</v>
      </c>
      <c r="E8612" t="s">
        <v>2136</v>
      </c>
      <c r="F8612" t="s">
        <v>20</v>
      </c>
      <c r="G8612" t="s">
        <v>54</v>
      </c>
      <c r="H8612" t="s">
        <v>30</v>
      </c>
      <c r="I8612" t="s">
        <v>31</v>
      </c>
      <c r="J8612" t="s">
        <v>32</v>
      </c>
      <c r="K8612" t="s">
        <v>33</v>
      </c>
      <c r="L8612">
        <v>0</v>
      </c>
      <c r="M8612">
        <v>18</v>
      </c>
      <c r="N8612">
        <v>162</v>
      </c>
      <c r="O8612">
        <v>1</v>
      </c>
      <c r="P8612">
        <v>9</v>
      </c>
      <c r="Q8612">
        <v>34</v>
      </c>
      <c r="R8612">
        <f>SUM(Table1[[#This Row],[FIRST_CLASS_SEATS]:[ECONOMY_SEATS]])</f>
        <v>180</v>
      </c>
      <c r="S8612" s="5">
        <f>(Table1[[#This Row],[TIER1_ELIGIBLE_PAX]]/Table1[[#This Row],[TOTAL_PAX]])</f>
        <v>5.5555555555555558E-3</v>
      </c>
      <c r="T8612" s="5">
        <f>(Table1[[#This Row],[TIER2_ELIGIBLE_PAX]]/Table1[[#This Row],[TOTAL_PAX]])</f>
        <v>0.05</v>
      </c>
      <c r="U8612" s="5">
        <f>(Table1[[#This Row],[TIER3_ELIGIBLE_PAX]]/Table1[[#This Row],[TOTAL_PAX]])</f>
        <v>0.18888888888888888</v>
      </c>
      <c r="V8612" s="8">
        <v>0.86312245662004605</v>
      </c>
    </row>
    <row r="8613" spans="1:22" x14ac:dyDescent="0.3">
      <c r="A8613" s="1">
        <v>45913</v>
      </c>
      <c r="B8613" s="2">
        <v>0.94374999999999998</v>
      </c>
      <c r="C8613" t="s">
        <v>34</v>
      </c>
      <c r="D8613" t="s">
        <v>18</v>
      </c>
      <c r="E8613" t="s">
        <v>4733</v>
      </c>
      <c r="F8613" t="s">
        <v>20</v>
      </c>
      <c r="G8613" t="s">
        <v>76</v>
      </c>
      <c r="H8613" t="s">
        <v>77</v>
      </c>
      <c r="I8613" t="s">
        <v>78</v>
      </c>
      <c r="J8613" t="s">
        <v>24</v>
      </c>
      <c r="K8613" t="s">
        <v>47</v>
      </c>
      <c r="L8613">
        <v>0</v>
      </c>
      <c r="M8613">
        <v>56</v>
      </c>
      <c r="N8613">
        <v>275</v>
      </c>
      <c r="O8613">
        <v>0</v>
      </c>
      <c r="P8613">
        <v>9</v>
      </c>
      <c r="Q8613">
        <v>33</v>
      </c>
      <c r="R8613">
        <f>SUM(Table1[[#This Row],[FIRST_CLASS_SEATS]:[ECONOMY_SEATS]])</f>
        <v>331</v>
      </c>
      <c r="S8613" s="5">
        <f>(Table1[[#This Row],[TIER1_ELIGIBLE_PAX]]/Table1[[#This Row],[TOTAL_PAX]])</f>
        <v>0</v>
      </c>
      <c r="T8613" s="5">
        <f>(Table1[[#This Row],[TIER2_ELIGIBLE_PAX]]/Table1[[#This Row],[TOTAL_PAX]])</f>
        <v>2.7190332326283987E-2</v>
      </c>
      <c r="U8613" s="5">
        <f>(Table1[[#This Row],[TIER3_ELIGIBLE_PAX]]/Table1[[#This Row],[TOTAL_PAX]])</f>
        <v>9.9697885196374625E-2</v>
      </c>
      <c r="V8613" s="8">
        <v>0.86316033952378124</v>
      </c>
    </row>
    <row r="8614" spans="1:22" x14ac:dyDescent="0.3">
      <c r="A8614" s="1">
        <v>45788</v>
      </c>
      <c r="B8614" s="2">
        <v>0.83472222222222225</v>
      </c>
      <c r="C8614" t="s">
        <v>34</v>
      </c>
      <c r="D8614" t="s">
        <v>18</v>
      </c>
      <c r="E8614" t="s">
        <v>3288</v>
      </c>
      <c r="F8614" t="s">
        <v>20</v>
      </c>
      <c r="G8614" t="s">
        <v>71</v>
      </c>
      <c r="H8614" t="s">
        <v>22</v>
      </c>
      <c r="I8614" t="s">
        <v>23</v>
      </c>
      <c r="J8614" t="s">
        <v>24</v>
      </c>
      <c r="K8614" t="s">
        <v>47</v>
      </c>
      <c r="L8614">
        <v>0</v>
      </c>
      <c r="M8614">
        <v>56</v>
      </c>
      <c r="N8614">
        <v>275</v>
      </c>
      <c r="O8614">
        <v>0</v>
      </c>
      <c r="P8614">
        <v>15</v>
      </c>
      <c r="Q8614">
        <v>51</v>
      </c>
      <c r="R8614">
        <f>SUM(Table1[[#This Row],[FIRST_CLASS_SEATS]:[ECONOMY_SEATS]])</f>
        <v>331</v>
      </c>
      <c r="S8614" s="5">
        <f>(Table1[[#This Row],[TIER1_ELIGIBLE_PAX]]/Table1[[#This Row],[TOTAL_PAX]])</f>
        <v>0</v>
      </c>
      <c r="T8614" s="5">
        <f>(Table1[[#This Row],[TIER2_ELIGIBLE_PAX]]/Table1[[#This Row],[TOTAL_PAX]])</f>
        <v>4.5317220543806644E-2</v>
      </c>
      <c r="U8614" s="5">
        <f>(Table1[[#This Row],[TIER3_ELIGIBLE_PAX]]/Table1[[#This Row],[TOTAL_PAX]])</f>
        <v>0.15407854984894259</v>
      </c>
      <c r="V8614" s="8">
        <v>0.86345099882003751</v>
      </c>
    </row>
    <row r="8615" spans="1:22" x14ac:dyDescent="0.3">
      <c r="A8615" s="1">
        <v>45791</v>
      </c>
      <c r="B8615" s="2">
        <v>0.74305555555555558</v>
      </c>
      <c r="C8615" t="s">
        <v>17</v>
      </c>
      <c r="D8615" t="s">
        <v>18</v>
      </c>
      <c r="E8615" t="s">
        <v>823</v>
      </c>
      <c r="F8615" t="s">
        <v>20</v>
      </c>
      <c r="G8615" t="s">
        <v>40</v>
      </c>
      <c r="H8615" t="s">
        <v>41</v>
      </c>
      <c r="I8615" t="s">
        <v>31</v>
      </c>
      <c r="J8615" t="s">
        <v>32</v>
      </c>
      <c r="K8615" t="s">
        <v>33</v>
      </c>
      <c r="L8615">
        <v>0</v>
      </c>
      <c r="M8615">
        <v>19</v>
      </c>
      <c r="N8615">
        <v>161</v>
      </c>
      <c r="O8615">
        <v>0</v>
      </c>
      <c r="P8615">
        <v>13</v>
      </c>
      <c r="Q8615">
        <v>45</v>
      </c>
      <c r="R8615">
        <f>SUM(Table1[[#This Row],[FIRST_CLASS_SEATS]:[ECONOMY_SEATS]])</f>
        <v>180</v>
      </c>
      <c r="S8615" s="5">
        <f>(Table1[[#This Row],[TIER1_ELIGIBLE_PAX]]/Table1[[#This Row],[TOTAL_PAX]])</f>
        <v>0</v>
      </c>
      <c r="T8615" s="5">
        <f>(Table1[[#This Row],[TIER2_ELIGIBLE_PAX]]/Table1[[#This Row],[TOTAL_PAX]])</f>
        <v>7.2222222222222215E-2</v>
      </c>
      <c r="U8615" s="5">
        <f>(Table1[[#This Row],[TIER3_ELIGIBLE_PAX]]/Table1[[#This Row],[TOTAL_PAX]])</f>
        <v>0.25</v>
      </c>
      <c r="V8615" s="8">
        <v>0.86345204128979225</v>
      </c>
    </row>
    <row r="8616" spans="1:22" x14ac:dyDescent="0.3">
      <c r="A8616" s="1">
        <v>45787</v>
      </c>
      <c r="B8616" s="2">
        <v>0.51944444444444449</v>
      </c>
      <c r="C8616" t="s">
        <v>48</v>
      </c>
      <c r="D8616" t="s">
        <v>18</v>
      </c>
      <c r="E8616" t="s">
        <v>4000</v>
      </c>
      <c r="F8616" t="s">
        <v>20</v>
      </c>
      <c r="G8616" t="s">
        <v>40</v>
      </c>
      <c r="H8616" t="s">
        <v>41</v>
      </c>
      <c r="I8616" t="s">
        <v>31</v>
      </c>
      <c r="J8616" t="s">
        <v>32</v>
      </c>
      <c r="K8616" t="s">
        <v>33</v>
      </c>
      <c r="L8616">
        <v>0</v>
      </c>
      <c r="M8616">
        <v>18</v>
      </c>
      <c r="N8616">
        <v>162</v>
      </c>
      <c r="O8616">
        <v>3</v>
      </c>
      <c r="P8616">
        <v>10</v>
      </c>
      <c r="Q8616">
        <v>38</v>
      </c>
      <c r="R8616">
        <f>SUM(Table1[[#This Row],[FIRST_CLASS_SEATS]:[ECONOMY_SEATS]])</f>
        <v>180</v>
      </c>
      <c r="S8616" s="5">
        <f>(Table1[[#This Row],[TIER1_ELIGIBLE_PAX]]/Table1[[#This Row],[TOTAL_PAX]])</f>
        <v>1.6666666666666666E-2</v>
      </c>
      <c r="T8616" s="5">
        <f>(Table1[[#This Row],[TIER2_ELIGIBLE_PAX]]/Table1[[#This Row],[TOTAL_PAX]])</f>
        <v>5.5555555555555552E-2</v>
      </c>
      <c r="U8616" s="5">
        <f>(Table1[[#This Row],[TIER3_ELIGIBLE_PAX]]/Table1[[#This Row],[TOTAL_PAX]])</f>
        <v>0.21111111111111111</v>
      </c>
      <c r="V8616" s="8">
        <v>0.86352316894580938</v>
      </c>
    </row>
    <row r="8617" spans="1:22" x14ac:dyDescent="0.3">
      <c r="A8617" s="1">
        <v>45925</v>
      </c>
      <c r="B8617" s="2">
        <v>0.31180555555555556</v>
      </c>
      <c r="C8617" t="s">
        <v>26</v>
      </c>
      <c r="D8617" t="s">
        <v>18</v>
      </c>
      <c r="E8617" t="s">
        <v>1251</v>
      </c>
      <c r="F8617" t="s">
        <v>20</v>
      </c>
      <c r="G8617" t="s">
        <v>56</v>
      </c>
      <c r="H8617" t="s">
        <v>57</v>
      </c>
      <c r="I8617" t="s">
        <v>58</v>
      </c>
      <c r="J8617" t="s">
        <v>24</v>
      </c>
      <c r="K8617" t="s">
        <v>59</v>
      </c>
      <c r="L8617">
        <v>8</v>
      </c>
      <c r="M8617">
        <v>48</v>
      </c>
      <c r="N8617">
        <v>200</v>
      </c>
      <c r="O8617">
        <v>0</v>
      </c>
      <c r="P8617">
        <v>2</v>
      </c>
      <c r="Q8617">
        <v>13</v>
      </c>
      <c r="R8617">
        <f>SUM(Table1[[#This Row],[FIRST_CLASS_SEATS]:[ECONOMY_SEATS]])</f>
        <v>256</v>
      </c>
      <c r="S8617" s="5">
        <f>(Table1[[#This Row],[TIER1_ELIGIBLE_PAX]]/Table1[[#This Row],[TOTAL_PAX]])</f>
        <v>0</v>
      </c>
      <c r="T8617" s="5">
        <f>(Table1[[#This Row],[TIER2_ELIGIBLE_PAX]]/Table1[[#This Row],[TOTAL_PAX]])</f>
        <v>7.8125E-3</v>
      </c>
      <c r="U8617" s="5">
        <f>(Table1[[#This Row],[TIER3_ELIGIBLE_PAX]]/Table1[[#This Row],[TOTAL_PAX]])</f>
        <v>5.078125E-2</v>
      </c>
      <c r="V8617" s="8">
        <v>0.86365838700249342</v>
      </c>
    </row>
    <row r="8618" spans="1:22" x14ac:dyDescent="0.3">
      <c r="A8618" s="1">
        <v>45820</v>
      </c>
      <c r="B8618" s="2">
        <v>0.85416666666666663</v>
      </c>
      <c r="C8618" t="s">
        <v>34</v>
      </c>
      <c r="D8618" t="s">
        <v>18</v>
      </c>
      <c r="E8618" t="s">
        <v>2632</v>
      </c>
      <c r="F8618" t="s">
        <v>20</v>
      </c>
      <c r="G8618" t="s">
        <v>73</v>
      </c>
      <c r="H8618" t="s">
        <v>74</v>
      </c>
      <c r="I8618" t="s">
        <v>31</v>
      </c>
      <c r="J8618" t="s">
        <v>32</v>
      </c>
      <c r="K8618" t="s">
        <v>33</v>
      </c>
      <c r="L8618">
        <v>0</v>
      </c>
      <c r="M8618">
        <v>16</v>
      </c>
      <c r="N8618">
        <v>164</v>
      </c>
      <c r="O8618">
        <v>1</v>
      </c>
      <c r="P8618">
        <v>0</v>
      </c>
      <c r="Q8618">
        <v>0</v>
      </c>
      <c r="R8618">
        <f>SUM(Table1[[#This Row],[FIRST_CLASS_SEATS]:[ECONOMY_SEATS]])</f>
        <v>180</v>
      </c>
      <c r="S8618" s="5">
        <f>(Table1[[#This Row],[TIER1_ELIGIBLE_PAX]]/Table1[[#This Row],[TOTAL_PAX]])</f>
        <v>5.5555555555555558E-3</v>
      </c>
      <c r="T8618" s="5">
        <f>(Table1[[#This Row],[TIER2_ELIGIBLE_PAX]]/Table1[[#This Row],[TOTAL_PAX]])</f>
        <v>0</v>
      </c>
      <c r="U8618" s="5">
        <f>(Table1[[#This Row],[TIER3_ELIGIBLE_PAX]]/Table1[[#This Row],[TOTAL_PAX]])</f>
        <v>0</v>
      </c>
      <c r="V8618" s="8">
        <v>0.86370156571920675</v>
      </c>
    </row>
    <row r="8619" spans="1:22" x14ac:dyDescent="0.3">
      <c r="A8619" s="1">
        <v>45842</v>
      </c>
      <c r="B8619" s="2">
        <v>0.42708333333333331</v>
      </c>
      <c r="C8619" t="s">
        <v>26</v>
      </c>
      <c r="D8619" t="s">
        <v>18</v>
      </c>
      <c r="E8619" t="s">
        <v>5889</v>
      </c>
      <c r="F8619" t="s">
        <v>20</v>
      </c>
      <c r="G8619" t="s">
        <v>29</v>
      </c>
      <c r="H8619" t="s">
        <v>30</v>
      </c>
      <c r="I8619" t="s">
        <v>31</v>
      </c>
      <c r="J8619" t="s">
        <v>32</v>
      </c>
      <c r="K8619" t="s">
        <v>33</v>
      </c>
      <c r="L8619">
        <v>0</v>
      </c>
      <c r="M8619">
        <v>12</v>
      </c>
      <c r="N8619">
        <v>168</v>
      </c>
      <c r="O8619">
        <v>0</v>
      </c>
      <c r="P8619">
        <v>11</v>
      </c>
      <c r="Q8619">
        <v>40</v>
      </c>
      <c r="R8619">
        <f>SUM(Table1[[#This Row],[FIRST_CLASS_SEATS]:[ECONOMY_SEATS]])</f>
        <v>180</v>
      </c>
      <c r="S8619" s="5">
        <f>(Table1[[#This Row],[TIER1_ELIGIBLE_PAX]]/Table1[[#This Row],[TOTAL_PAX]])</f>
        <v>0</v>
      </c>
      <c r="T8619" s="5">
        <f>(Table1[[#This Row],[TIER2_ELIGIBLE_PAX]]/Table1[[#This Row],[TOTAL_PAX]])</f>
        <v>6.1111111111111109E-2</v>
      </c>
      <c r="U8619" s="5">
        <f>(Table1[[#This Row],[TIER3_ELIGIBLE_PAX]]/Table1[[#This Row],[TOTAL_PAX]])</f>
        <v>0.22222222222222221</v>
      </c>
      <c r="V8619" s="8">
        <v>0.86377663642959168</v>
      </c>
    </row>
    <row r="8620" spans="1:22" x14ac:dyDescent="0.3">
      <c r="A8620" s="1">
        <v>45750</v>
      </c>
      <c r="B8620" s="2">
        <v>0.50902777777777775</v>
      </c>
      <c r="C8620" t="s">
        <v>48</v>
      </c>
      <c r="D8620" t="s">
        <v>18</v>
      </c>
      <c r="E8620" t="s">
        <v>5798</v>
      </c>
      <c r="F8620" t="s">
        <v>20</v>
      </c>
      <c r="G8620" t="s">
        <v>56</v>
      </c>
      <c r="H8620" t="s">
        <v>57</v>
      </c>
      <c r="I8620" t="s">
        <v>58</v>
      </c>
      <c r="J8620" t="s">
        <v>24</v>
      </c>
      <c r="K8620" t="s">
        <v>25</v>
      </c>
      <c r="L8620">
        <v>0</v>
      </c>
      <c r="M8620">
        <v>48</v>
      </c>
      <c r="N8620">
        <v>224</v>
      </c>
      <c r="O8620">
        <v>0</v>
      </c>
      <c r="P8620">
        <v>8</v>
      </c>
      <c r="Q8620">
        <v>30</v>
      </c>
      <c r="R8620">
        <f>SUM(Table1[[#This Row],[FIRST_CLASS_SEATS]:[ECONOMY_SEATS]])</f>
        <v>272</v>
      </c>
      <c r="S8620" s="5">
        <f>(Table1[[#This Row],[TIER1_ELIGIBLE_PAX]]/Table1[[#This Row],[TOTAL_PAX]])</f>
        <v>0</v>
      </c>
      <c r="T8620" s="5">
        <f>(Table1[[#This Row],[TIER2_ELIGIBLE_PAX]]/Table1[[#This Row],[TOTAL_PAX]])</f>
        <v>2.9411764705882353E-2</v>
      </c>
      <c r="U8620" s="5">
        <f>(Table1[[#This Row],[TIER3_ELIGIBLE_PAX]]/Table1[[#This Row],[TOTAL_PAX]])</f>
        <v>0.11029411764705882</v>
      </c>
      <c r="V8620" s="8">
        <v>0.86377665042734009</v>
      </c>
    </row>
    <row r="8621" spans="1:22" x14ac:dyDescent="0.3">
      <c r="A8621" s="1">
        <v>45855</v>
      </c>
      <c r="B8621" s="2">
        <v>0.87361111111111112</v>
      </c>
      <c r="C8621" t="s">
        <v>34</v>
      </c>
      <c r="D8621" t="s">
        <v>18</v>
      </c>
      <c r="E8621" t="s">
        <v>2946</v>
      </c>
      <c r="F8621" t="s">
        <v>20</v>
      </c>
      <c r="G8621" t="s">
        <v>68</v>
      </c>
      <c r="H8621" t="s">
        <v>69</v>
      </c>
      <c r="I8621" t="s">
        <v>31</v>
      </c>
      <c r="J8621" t="s">
        <v>32</v>
      </c>
      <c r="K8621" t="s">
        <v>33</v>
      </c>
      <c r="L8621">
        <v>0</v>
      </c>
      <c r="M8621">
        <v>10</v>
      </c>
      <c r="N8621">
        <v>170</v>
      </c>
      <c r="O8621">
        <v>1</v>
      </c>
      <c r="P8621">
        <v>9</v>
      </c>
      <c r="Q8621">
        <v>32</v>
      </c>
      <c r="R8621">
        <f>SUM(Table1[[#This Row],[FIRST_CLASS_SEATS]:[ECONOMY_SEATS]])</f>
        <v>180</v>
      </c>
      <c r="S8621" s="5">
        <f>(Table1[[#This Row],[TIER1_ELIGIBLE_PAX]]/Table1[[#This Row],[TOTAL_PAX]])</f>
        <v>5.5555555555555558E-3</v>
      </c>
      <c r="T8621" s="5">
        <f>(Table1[[#This Row],[TIER2_ELIGIBLE_PAX]]/Table1[[#This Row],[TOTAL_PAX]])</f>
        <v>0.05</v>
      </c>
      <c r="U8621" s="5">
        <f>(Table1[[#This Row],[TIER3_ELIGIBLE_PAX]]/Table1[[#This Row],[TOTAL_PAX]])</f>
        <v>0.17777777777777778</v>
      </c>
      <c r="V8621" s="8">
        <v>0.86393561441306022</v>
      </c>
    </row>
    <row r="8622" spans="1:22" x14ac:dyDescent="0.3">
      <c r="A8622" s="1">
        <v>45779</v>
      </c>
      <c r="B8622" s="2">
        <v>0.35833333333333334</v>
      </c>
      <c r="C8622" t="s">
        <v>26</v>
      </c>
      <c r="D8622" t="s">
        <v>18</v>
      </c>
      <c r="E8622" t="s">
        <v>5224</v>
      </c>
      <c r="F8622" t="s">
        <v>20</v>
      </c>
      <c r="G8622" t="s">
        <v>36</v>
      </c>
      <c r="H8622" t="s">
        <v>37</v>
      </c>
      <c r="I8622" t="s">
        <v>31</v>
      </c>
      <c r="J8622" t="s">
        <v>32</v>
      </c>
      <c r="K8622" t="s">
        <v>33</v>
      </c>
      <c r="L8622">
        <v>0</v>
      </c>
      <c r="M8622">
        <v>11</v>
      </c>
      <c r="N8622">
        <v>169</v>
      </c>
      <c r="O8622">
        <v>0</v>
      </c>
      <c r="P8622">
        <v>6</v>
      </c>
      <c r="Q8622">
        <v>27</v>
      </c>
      <c r="R8622">
        <f>SUM(Table1[[#This Row],[FIRST_CLASS_SEATS]:[ECONOMY_SEATS]])</f>
        <v>180</v>
      </c>
      <c r="S8622" s="5">
        <f>(Table1[[#This Row],[TIER1_ELIGIBLE_PAX]]/Table1[[#This Row],[TOTAL_PAX]])</f>
        <v>0</v>
      </c>
      <c r="T8622" s="5">
        <f>(Table1[[#This Row],[TIER2_ELIGIBLE_PAX]]/Table1[[#This Row],[TOTAL_PAX]])</f>
        <v>3.3333333333333333E-2</v>
      </c>
      <c r="U8622" s="5">
        <f>(Table1[[#This Row],[TIER3_ELIGIBLE_PAX]]/Table1[[#This Row],[TOTAL_PAX]])</f>
        <v>0.15</v>
      </c>
      <c r="V8622" s="8">
        <v>0.86395855399943344</v>
      </c>
    </row>
    <row r="8623" spans="1:22" x14ac:dyDescent="0.3">
      <c r="A8623" s="1">
        <v>45788</v>
      </c>
      <c r="B8623" s="2">
        <v>0.55763888888888891</v>
      </c>
      <c r="C8623" t="s">
        <v>48</v>
      </c>
      <c r="D8623" t="s">
        <v>18</v>
      </c>
      <c r="E8623" t="s">
        <v>110</v>
      </c>
      <c r="F8623" t="s">
        <v>20</v>
      </c>
      <c r="G8623" t="s">
        <v>46</v>
      </c>
      <c r="H8623" t="s">
        <v>22</v>
      </c>
      <c r="I8623" t="s">
        <v>23</v>
      </c>
      <c r="J8623" t="s">
        <v>24</v>
      </c>
      <c r="K8623" t="s">
        <v>80</v>
      </c>
      <c r="L8623">
        <v>14</v>
      </c>
      <c r="M8623">
        <v>97</v>
      </c>
      <c r="N8623">
        <v>358</v>
      </c>
      <c r="O8623">
        <v>0</v>
      </c>
      <c r="P8623">
        <v>4</v>
      </c>
      <c r="Q8623">
        <v>20</v>
      </c>
      <c r="R8623">
        <f>SUM(Table1[[#This Row],[FIRST_CLASS_SEATS]:[ECONOMY_SEATS]])</f>
        <v>469</v>
      </c>
      <c r="S8623" s="5">
        <f>(Table1[[#This Row],[TIER1_ELIGIBLE_PAX]]/Table1[[#This Row],[TOTAL_PAX]])</f>
        <v>0</v>
      </c>
      <c r="T8623" s="5">
        <f>(Table1[[#This Row],[TIER2_ELIGIBLE_PAX]]/Table1[[#This Row],[TOTAL_PAX]])</f>
        <v>8.5287846481876331E-3</v>
      </c>
      <c r="U8623" s="5">
        <f>(Table1[[#This Row],[TIER3_ELIGIBLE_PAX]]/Table1[[#This Row],[TOTAL_PAX]])</f>
        <v>4.2643923240938165E-2</v>
      </c>
      <c r="V8623" s="8">
        <v>0.86396284098000331</v>
      </c>
    </row>
    <row r="8624" spans="1:22" x14ac:dyDescent="0.3">
      <c r="A8624" s="1">
        <v>45800</v>
      </c>
      <c r="B8624" s="2">
        <v>0.55138888888888893</v>
      </c>
      <c r="C8624" t="s">
        <v>48</v>
      </c>
      <c r="D8624" t="s">
        <v>18</v>
      </c>
      <c r="E8624" t="s">
        <v>770</v>
      </c>
      <c r="F8624" t="s">
        <v>20</v>
      </c>
      <c r="G8624" t="s">
        <v>99</v>
      </c>
      <c r="H8624" t="s">
        <v>74</v>
      </c>
      <c r="I8624" t="s">
        <v>31</v>
      </c>
      <c r="J8624" t="s">
        <v>32</v>
      </c>
      <c r="K8624" t="s">
        <v>33</v>
      </c>
      <c r="L8624">
        <v>0</v>
      </c>
      <c r="M8624">
        <v>16</v>
      </c>
      <c r="N8624">
        <v>164</v>
      </c>
      <c r="O8624">
        <v>0</v>
      </c>
      <c r="P8624">
        <v>5</v>
      </c>
      <c r="Q8624">
        <v>23</v>
      </c>
      <c r="R8624">
        <f>SUM(Table1[[#This Row],[FIRST_CLASS_SEATS]:[ECONOMY_SEATS]])</f>
        <v>180</v>
      </c>
      <c r="S8624" s="5">
        <f>(Table1[[#This Row],[TIER1_ELIGIBLE_PAX]]/Table1[[#This Row],[TOTAL_PAX]])</f>
        <v>0</v>
      </c>
      <c r="T8624" s="5">
        <f>(Table1[[#This Row],[TIER2_ELIGIBLE_PAX]]/Table1[[#This Row],[TOTAL_PAX]])</f>
        <v>2.7777777777777776E-2</v>
      </c>
      <c r="U8624" s="5">
        <f>(Table1[[#This Row],[TIER3_ELIGIBLE_PAX]]/Table1[[#This Row],[TOTAL_PAX]])</f>
        <v>0.12777777777777777</v>
      </c>
      <c r="V8624" s="8">
        <v>0.86397574083256812</v>
      </c>
    </row>
    <row r="8625" spans="1:22" x14ac:dyDescent="0.3">
      <c r="A8625" s="1">
        <v>45923</v>
      </c>
      <c r="B8625" s="2">
        <v>0.5180555555555556</v>
      </c>
      <c r="C8625" t="s">
        <v>48</v>
      </c>
      <c r="D8625" t="s">
        <v>18</v>
      </c>
      <c r="E8625" t="s">
        <v>1147</v>
      </c>
      <c r="F8625" t="s">
        <v>20</v>
      </c>
      <c r="G8625" t="s">
        <v>43</v>
      </c>
      <c r="H8625" t="s">
        <v>44</v>
      </c>
      <c r="I8625" t="s">
        <v>31</v>
      </c>
      <c r="J8625" t="s">
        <v>32</v>
      </c>
      <c r="K8625" t="s">
        <v>33</v>
      </c>
      <c r="L8625">
        <v>0</v>
      </c>
      <c r="M8625">
        <v>0</v>
      </c>
      <c r="N8625">
        <v>180</v>
      </c>
      <c r="O8625">
        <v>0</v>
      </c>
      <c r="P8625">
        <v>4</v>
      </c>
      <c r="Q8625">
        <v>20</v>
      </c>
      <c r="R8625">
        <f>SUM(Table1[[#This Row],[FIRST_CLASS_SEATS]:[ECONOMY_SEATS]])</f>
        <v>180</v>
      </c>
      <c r="S8625" s="5">
        <f>(Table1[[#This Row],[TIER1_ELIGIBLE_PAX]]/Table1[[#This Row],[TOTAL_PAX]])</f>
        <v>0</v>
      </c>
      <c r="T8625" s="5">
        <f>(Table1[[#This Row],[TIER2_ELIGIBLE_PAX]]/Table1[[#This Row],[TOTAL_PAX]])</f>
        <v>2.2222222222222223E-2</v>
      </c>
      <c r="U8625" s="5">
        <f>(Table1[[#This Row],[TIER3_ELIGIBLE_PAX]]/Table1[[#This Row],[TOTAL_PAX]])</f>
        <v>0.1111111111111111</v>
      </c>
      <c r="V8625" s="8">
        <v>0.8639818647537949</v>
      </c>
    </row>
    <row r="8626" spans="1:22" x14ac:dyDescent="0.3">
      <c r="A8626" s="1">
        <v>45855</v>
      </c>
      <c r="B8626" s="2">
        <v>0.54583333333333328</v>
      </c>
      <c r="C8626" t="s">
        <v>48</v>
      </c>
      <c r="D8626" t="s">
        <v>18</v>
      </c>
      <c r="E8626" t="s">
        <v>2006</v>
      </c>
      <c r="F8626" t="s">
        <v>20</v>
      </c>
      <c r="G8626" t="s">
        <v>46</v>
      </c>
      <c r="H8626" t="s">
        <v>22</v>
      </c>
      <c r="I8626" t="s">
        <v>23</v>
      </c>
      <c r="J8626" t="s">
        <v>24</v>
      </c>
      <c r="K8626" t="s">
        <v>59</v>
      </c>
      <c r="L8626">
        <v>8</v>
      </c>
      <c r="M8626">
        <v>42</v>
      </c>
      <c r="N8626">
        <v>166</v>
      </c>
      <c r="O8626">
        <v>1</v>
      </c>
      <c r="P8626">
        <v>3</v>
      </c>
      <c r="Q8626">
        <v>18</v>
      </c>
      <c r="R8626">
        <f>SUM(Table1[[#This Row],[FIRST_CLASS_SEATS]:[ECONOMY_SEATS]])</f>
        <v>216</v>
      </c>
      <c r="S8626" s="5">
        <f>(Table1[[#This Row],[TIER1_ELIGIBLE_PAX]]/Table1[[#This Row],[TOTAL_PAX]])</f>
        <v>4.6296296296296294E-3</v>
      </c>
      <c r="T8626" s="5">
        <f>(Table1[[#This Row],[TIER2_ELIGIBLE_PAX]]/Table1[[#This Row],[TOTAL_PAX]])</f>
        <v>1.3888888888888888E-2</v>
      </c>
      <c r="U8626" s="5">
        <f>(Table1[[#This Row],[TIER3_ELIGIBLE_PAX]]/Table1[[#This Row],[TOTAL_PAX]])</f>
        <v>8.3333333333333329E-2</v>
      </c>
      <c r="V8626" s="8">
        <v>0.86406514396468515</v>
      </c>
    </row>
    <row r="8627" spans="1:22" x14ac:dyDescent="0.3">
      <c r="A8627" s="1">
        <v>45857</v>
      </c>
      <c r="B8627" s="2">
        <v>0.625</v>
      </c>
      <c r="C8627" t="s">
        <v>17</v>
      </c>
      <c r="D8627" t="s">
        <v>18</v>
      </c>
      <c r="E8627" t="s">
        <v>426</v>
      </c>
      <c r="F8627" t="s">
        <v>20</v>
      </c>
      <c r="G8627" t="s">
        <v>99</v>
      </c>
      <c r="H8627" t="s">
        <v>74</v>
      </c>
      <c r="I8627" t="s">
        <v>31</v>
      </c>
      <c r="J8627" t="s">
        <v>32</v>
      </c>
      <c r="K8627" t="s">
        <v>33</v>
      </c>
      <c r="L8627">
        <v>0</v>
      </c>
      <c r="M8627">
        <v>3</v>
      </c>
      <c r="N8627">
        <v>177</v>
      </c>
      <c r="O8627">
        <v>1</v>
      </c>
      <c r="P8627">
        <v>8</v>
      </c>
      <c r="Q8627">
        <v>31</v>
      </c>
      <c r="R8627">
        <f>SUM(Table1[[#This Row],[FIRST_CLASS_SEATS]:[ECONOMY_SEATS]])</f>
        <v>180</v>
      </c>
      <c r="S8627" s="5">
        <f>(Table1[[#This Row],[TIER1_ELIGIBLE_PAX]]/Table1[[#This Row],[TOTAL_PAX]])</f>
        <v>5.5555555555555558E-3</v>
      </c>
      <c r="T8627" s="5">
        <f>(Table1[[#This Row],[TIER2_ELIGIBLE_PAX]]/Table1[[#This Row],[TOTAL_PAX]])</f>
        <v>4.4444444444444446E-2</v>
      </c>
      <c r="U8627" s="5">
        <f>(Table1[[#This Row],[TIER3_ELIGIBLE_PAX]]/Table1[[#This Row],[TOTAL_PAX]])</f>
        <v>0.17222222222222222</v>
      </c>
      <c r="V8627" s="8">
        <v>0.86421773921739109</v>
      </c>
    </row>
    <row r="8628" spans="1:22" x14ac:dyDescent="0.3">
      <c r="A8628" s="1">
        <v>45952</v>
      </c>
      <c r="B8628" s="2">
        <v>0.38541666666666669</v>
      </c>
      <c r="C8628" t="s">
        <v>26</v>
      </c>
      <c r="D8628" t="s">
        <v>18</v>
      </c>
      <c r="E8628" t="s">
        <v>528</v>
      </c>
      <c r="F8628" t="s">
        <v>20</v>
      </c>
      <c r="G8628" t="s">
        <v>43</v>
      </c>
      <c r="H8628" t="s">
        <v>44</v>
      </c>
      <c r="I8628" t="s">
        <v>31</v>
      </c>
      <c r="J8628" t="s">
        <v>32</v>
      </c>
      <c r="K8628" t="s">
        <v>33</v>
      </c>
      <c r="L8628">
        <v>0</v>
      </c>
      <c r="M8628">
        <v>12</v>
      </c>
      <c r="N8628">
        <v>168</v>
      </c>
      <c r="O8628">
        <v>2</v>
      </c>
      <c r="P8628">
        <v>6</v>
      </c>
      <c r="Q8628">
        <v>26</v>
      </c>
      <c r="R8628">
        <f>SUM(Table1[[#This Row],[FIRST_CLASS_SEATS]:[ECONOMY_SEATS]])</f>
        <v>180</v>
      </c>
      <c r="S8628" s="5">
        <f>(Table1[[#This Row],[TIER1_ELIGIBLE_PAX]]/Table1[[#This Row],[TOTAL_PAX]])</f>
        <v>1.1111111111111112E-2</v>
      </c>
      <c r="T8628" s="5">
        <f>(Table1[[#This Row],[TIER2_ELIGIBLE_PAX]]/Table1[[#This Row],[TOTAL_PAX]])</f>
        <v>3.3333333333333333E-2</v>
      </c>
      <c r="U8628" s="5">
        <f>(Table1[[#This Row],[TIER3_ELIGIBLE_PAX]]/Table1[[#This Row],[TOTAL_PAX]])</f>
        <v>0.14444444444444443</v>
      </c>
      <c r="V8628" s="8">
        <v>0.86444720472125214</v>
      </c>
    </row>
    <row r="8629" spans="1:22" x14ac:dyDescent="0.3">
      <c r="A8629" s="1">
        <v>45887</v>
      </c>
      <c r="B8629" s="2">
        <v>0.5131944444444444</v>
      </c>
      <c r="C8629" t="s">
        <v>48</v>
      </c>
      <c r="D8629" t="s">
        <v>18</v>
      </c>
      <c r="E8629" t="s">
        <v>3300</v>
      </c>
      <c r="F8629" t="s">
        <v>20</v>
      </c>
      <c r="G8629" t="s">
        <v>40</v>
      </c>
      <c r="H8629" t="s">
        <v>41</v>
      </c>
      <c r="I8629" t="s">
        <v>31</v>
      </c>
      <c r="J8629" t="s">
        <v>32</v>
      </c>
      <c r="K8629" t="s">
        <v>33</v>
      </c>
      <c r="L8629">
        <v>0</v>
      </c>
      <c r="M8629">
        <v>2</v>
      </c>
      <c r="N8629">
        <v>178</v>
      </c>
      <c r="O8629">
        <v>0</v>
      </c>
      <c r="P8629">
        <v>17</v>
      </c>
      <c r="Q8629">
        <v>56</v>
      </c>
      <c r="R8629">
        <f>SUM(Table1[[#This Row],[FIRST_CLASS_SEATS]:[ECONOMY_SEATS]])</f>
        <v>180</v>
      </c>
      <c r="S8629" s="5">
        <f>(Table1[[#This Row],[TIER1_ELIGIBLE_PAX]]/Table1[[#This Row],[TOTAL_PAX]])</f>
        <v>0</v>
      </c>
      <c r="T8629" s="5">
        <f>(Table1[[#This Row],[TIER2_ELIGIBLE_PAX]]/Table1[[#This Row],[TOTAL_PAX]])</f>
        <v>9.4444444444444442E-2</v>
      </c>
      <c r="U8629" s="5">
        <f>(Table1[[#This Row],[TIER3_ELIGIBLE_PAX]]/Table1[[#This Row],[TOTAL_PAX]])</f>
        <v>0.31111111111111112</v>
      </c>
      <c r="V8629" s="8">
        <v>0.86451777551109465</v>
      </c>
    </row>
    <row r="8630" spans="1:22" x14ac:dyDescent="0.3">
      <c r="A8630" s="1">
        <v>45944</v>
      </c>
      <c r="B8630" s="2">
        <v>0.57916666666666672</v>
      </c>
      <c r="C8630" t="s">
        <v>48</v>
      </c>
      <c r="D8630" t="s">
        <v>18</v>
      </c>
      <c r="E8630" t="s">
        <v>1170</v>
      </c>
      <c r="F8630" t="s">
        <v>20</v>
      </c>
      <c r="G8630" t="s">
        <v>21</v>
      </c>
      <c r="H8630" t="s">
        <v>22</v>
      </c>
      <c r="I8630" t="s">
        <v>23</v>
      </c>
      <c r="J8630" t="s">
        <v>24</v>
      </c>
      <c r="K8630" t="s">
        <v>80</v>
      </c>
      <c r="L8630">
        <v>14</v>
      </c>
      <c r="M8630">
        <v>97</v>
      </c>
      <c r="N8630">
        <v>358</v>
      </c>
      <c r="O8630">
        <v>2</v>
      </c>
      <c r="P8630">
        <v>5</v>
      </c>
      <c r="Q8630">
        <v>23</v>
      </c>
      <c r="R8630">
        <f>SUM(Table1[[#This Row],[FIRST_CLASS_SEATS]:[ECONOMY_SEATS]])</f>
        <v>469</v>
      </c>
      <c r="S8630" s="5">
        <f>(Table1[[#This Row],[TIER1_ELIGIBLE_PAX]]/Table1[[#This Row],[TOTAL_PAX]])</f>
        <v>4.2643923240938165E-3</v>
      </c>
      <c r="T8630" s="5">
        <f>(Table1[[#This Row],[TIER2_ELIGIBLE_PAX]]/Table1[[#This Row],[TOTAL_PAX]])</f>
        <v>1.0660980810234541E-2</v>
      </c>
      <c r="U8630" s="5">
        <f>(Table1[[#This Row],[TIER3_ELIGIBLE_PAX]]/Table1[[#This Row],[TOTAL_PAX]])</f>
        <v>4.9040511727078892E-2</v>
      </c>
      <c r="V8630" s="8">
        <v>0.86458876999471845</v>
      </c>
    </row>
    <row r="8631" spans="1:22" x14ac:dyDescent="0.3">
      <c r="A8631" s="1">
        <v>45830</v>
      </c>
      <c r="B8631" s="2">
        <v>0.45763888888888887</v>
      </c>
      <c r="C8631" t="s">
        <v>26</v>
      </c>
      <c r="D8631" t="s">
        <v>18</v>
      </c>
      <c r="E8631" t="s">
        <v>509</v>
      </c>
      <c r="F8631" t="s">
        <v>20</v>
      </c>
      <c r="G8631" t="s">
        <v>46</v>
      </c>
      <c r="H8631" t="s">
        <v>22</v>
      </c>
      <c r="I8631" t="s">
        <v>23</v>
      </c>
      <c r="J8631" t="s">
        <v>24</v>
      </c>
      <c r="K8631" t="s">
        <v>25</v>
      </c>
      <c r="L8631">
        <v>0</v>
      </c>
      <c r="M8631">
        <v>32</v>
      </c>
      <c r="N8631">
        <v>304</v>
      </c>
      <c r="O8631">
        <v>0</v>
      </c>
      <c r="P8631">
        <v>5</v>
      </c>
      <c r="Q8631">
        <v>21</v>
      </c>
      <c r="R8631">
        <f>SUM(Table1[[#This Row],[FIRST_CLASS_SEATS]:[ECONOMY_SEATS]])</f>
        <v>336</v>
      </c>
      <c r="S8631" s="5">
        <f>(Table1[[#This Row],[TIER1_ELIGIBLE_PAX]]/Table1[[#This Row],[TOTAL_PAX]])</f>
        <v>0</v>
      </c>
      <c r="T8631" s="5">
        <f>(Table1[[#This Row],[TIER2_ELIGIBLE_PAX]]/Table1[[#This Row],[TOTAL_PAX]])</f>
        <v>1.488095238095238E-2</v>
      </c>
      <c r="U8631" s="5">
        <f>(Table1[[#This Row],[TIER3_ELIGIBLE_PAX]]/Table1[[#This Row],[TOTAL_PAX]])</f>
        <v>6.25E-2</v>
      </c>
      <c r="V8631" s="8">
        <v>0.86461073686751</v>
      </c>
    </row>
    <row r="8632" spans="1:22" x14ac:dyDescent="0.3">
      <c r="A8632" s="1">
        <v>45857</v>
      </c>
      <c r="B8632" s="2">
        <v>0.26666666666666666</v>
      </c>
      <c r="C8632" t="s">
        <v>26</v>
      </c>
      <c r="D8632" t="s">
        <v>18</v>
      </c>
      <c r="E8632" t="s">
        <v>6036</v>
      </c>
      <c r="F8632" t="s">
        <v>20</v>
      </c>
      <c r="G8632" t="s">
        <v>99</v>
      </c>
      <c r="H8632" t="s">
        <v>74</v>
      </c>
      <c r="I8632" t="s">
        <v>31</v>
      </c>
      <c r="J8632" t="s">
        <v>32</v>
      </c>
      <c r="K8632" t="s">
        <v>33</v>
      </c>
      <c r="L8632">
        <v>0</v>
      </c>
      <c r="M8632">
        <v>7</v>
      </c>
      <c r="N8632">
        <v>173</v>
      </c>
      <c r="O8632">
        <v>3</v>
      </c>
      <c r="P8632">
        <v>4</v>
      </c>
      <c r="Q8632">
        <v>20</v>
      </c>
      <c r="R8632">
        <f>SUM(Table1[[#This Row],[FIRST_CLASS_SEATS]:[ECONOMY_SEATS]])</f>
        <v>180</v>
      </c>
      <c r="S8632" s="5">
        <f>(Table1[[#This Row],[TIER1_ELIGIBLE_PAX]]/Table1[[#This Row],[TOTAL_PAX]])</f>
        <v>1.6666666666666666E-2</v>
      </c>
      <c r="T8632" s="5">
        <f>(Table1[[#This Row],[TIER2_ELIGIBLE_PAX]]/Table1[[#This Row],[TOTAL_PAX]])</f>
        <v>2.2222222222222223E-2</v>
      </c>
      <c r="U8632" s="5">
        <f>(Table1[[#This Row],[TIER3_ELIGIBLE_PAX]]/Table1[[#This Row],[TOTAL_PAX]])</f>
        <v>0.1111111111111111</v>
      </c>
      <c r="V8632" s="8">
        <v>0.86476578495067735</v>
      </c>
    </row>
    <row r="8633" spans="1:22" x14ac:dyDescent="0.3">
      <c r="A8633" s="1">
        <v>45829</v>
      </c>
      <c r="B8633" s="2">
        <v>0.44444444444444442</v>
      </c>
      <c r="C8633" t="s">
        <v>26</v>
      </c>
      <c r="D8633" t="s">
        <v>18</v>
      </c>
      <c r="E8633" t="s">
        <v>5207</v>
      </c>
      <c r="F8633" t="s">
        <v>20</v>
      </c>
      <c r="G8633" t="s">
        <v>99</v>
      </c>
      <c r="H8633" t="s">
        <v>74</v>
      </c>
      <c r="I8633" t="s">
        <v>31</v>
      </c>
      <c r="J8633" t="s">
        <v>32</v>
      </c>
      <c r="K8633" t="s">
        <v>33</v>
      </c>
      <c r="L8633">
        <v>0</v>
      </c>
      <c r="M8633">
        <v>5</v>
      </c>
      <c r="N8633">
        <v>175</v>
      </c>
      <c r="O8633">
        <v>0</v>
      </c>
      <c r="P8633">
        <v>0</v>
      </c>
      <c r="Q8633">
        <v>1</v>
      </c>
      <c r="R8633">
        <f>SUM(Table1[[#This Row],[FIRST_CLASS_SEATS]:[ECONOMY_SEATS]])</f>
        <v>180</v>
      </c>
      <c r="S8633" s="5">
        <f>(Table1[[#This Row],[TIER1_ELIGIBLE_PAX]]/Table1[[#This Row],[TOTAL_PAX]])</f>
        <v>0</v>
      </c>
      <c r="T8633" s="5">
        <f>(Table1[[#This Row],[TIER2_ELIGIBLE_PAX]]/Table1[[#This Row],[TOTAL_PAX]])</f>
        <v>0</v>
      </c>
      <c r="U8633" s="5">
        <f>(Table1[[#This Row],[TIER3_ELIGIBLE_PAX]]/Table1[[#This Row],[TOTAL_PAX]])</f>
        <v>5.5555555555555558E-3</v>
      </c>
      <c r="V8633" s="8">
        <v>0.86478186349511776</v>
      </c>
    </row>
    <row r="8634" spans="1:22" x14ac:dyDescent="0.3">
      <c r="A8634" s="1">
        <v>45828</v>
      </c>
      <c r="B8634" s="2">
        <v>0.45277777777777778</v>
      </c>
      <c r="C8634" t="s">
        <v>26</v>
      </c>
      <c r="D8634" t="s">
        <v>18</v>
      </c>
      <c r="E8634" t="s">
        <v>1481</v>
      </c>
      <c r="F8634" t="s">
        <v>20</v>
      </c>
      <c r="G8634" t="s">
        <v>46</v>
      </c>
      <c r="H8634" t="s">
        <v>22</v>
      </c>
      <c r="I8634" t="s">
        <v>23</v>
      </c>
      <c r="J8634" t="s">
        <v>24</v>
      </c>
      <c r="K8634" t="s">
        <v>59</v>
      </c>
      <c r="L8634">
        <v>0</v>
      </c>
      <c r="M8634">
        <v>31</v>
      </c>
      <c r="N8634">
        <v>173</v>
      </c>
      <c r="O8634">
        <v>0</v>
      </c>
      <c r="P8634">
        <v>7</v>
      </c>
      <c r="Q8634">
        <v>29</v>
      </c>
      <c r="R8634">
        <f>SUM(Table1[[#This Row],[FIRST_CLASS_SEATS]:[ECONOMY_SEATS]])</f>
        <v>204</v>
      </c>
      <c r="S8634" s="5">
        <f>(Table1[[#This Row],[TIER1_ELIGIBLE_PAX]]/Table1[[#This Row],[TOTAL_PAX]])</f>
        <v>0</v>
      </c>
      <c r="T8634" s="5">
        <f>(Table1[[#This Row],[TIER2_ELIGIBLE_PAX]]/Table1[[#This Row],[TOTAL_PAX]])</f>
        <v>3.4313725490196081E-2</v>
      </c>
      <c r="U8634" s="5">
        <f>(Table1[[#This Row],[TIER3_ELIGIBLE_PAX]]/Table1[[#This Row],[TOTAL_PAX]])</f>
        <v>0.14215686274509803</v>
      </c>
      <c r="V8634" s="8">
        <v>0.86478505419978824</v>
      </c>
    </row>
    <row r="8635" spans="1:22" x14ac:dyDescent="0.3">
      <c r="A8635" s="1">
        <v>45942</v>
      </c>
      <c r="B8635" s="2">
        <v>0.72638888888888886</v>
      </c>
      <c r="C8635" t="s">
        <v>17</v>
      </c>
      <c r="D8635" t="s">
        <v>18</v>
      </c>
      <c r="E8635" t="s">
        <v>2597</v>
      </c>
      <c r="F8635" t="s">
        <v>20</v>
      </c>
      <c r="G8635" t="s">
        <v>40</v>
      </c>
      <c r="H8635" t="s">
        <v>41</v>
      </c>
      <c r="I8635" t="s">
        <v>31</v>
      </c>
      <c r="J8635" t="s">
        <v>32</v>
      </c>
      <c r="K8635" t="s">
        <v>33</v>
      </c>
      <c r="L8635">
        <v>0</v>
      </c>
      <c r="M8635">
        <v>3</v>
      </c>
      <c r="N8635">
        <v>177</v>
      </c>
      <c r="O8635">
        <v>0</v>
      </c>
      <c r="P8635">
        <v>5</v>
      </c>
      <c r="Q8635">
        <v>21</v>
      </c>
      <c r="R8635">
        <f>SUM(Table1[[#This Row],[FIRST_CLASS_SEATS]:[ECONOMY_SEATS]])</f>
        <v>180</v>
      </c>
      <c r="S8635" s="5">
        <f>(Table1[[#This Row],[TIER1_ELIGIBLE_PAX]]/Table1[[#This Row],[TOTAL_PAX]])</f>
        <v>0</v>
      </c>
      <c r="T8635" s="5">
        <f>(Table1[[#This Row],[TIER2_ELIGIBLE_PAX]]/Table1[[#This Row],[TOTAL_PAX]])</f>
        <v>2.7777777777777776E-2</v>
      </c>
      <c r="U8635" s="5">
        <f>(Table1[[#This Row],[TIER3_ELIGIBLE_PAX]]/Table1[[#This Row],[TOTAL_PAX]])</f>
        <v>0.11666666666666667</v>
      </c>
      <c r="V8635" s="8">
        <v>0.86485694002846536</v>
      </c>
    </row>
    <row r="8636" spans="1:22" x14ac:dyDescent="0.3">
      <c r="A8636" s="1">
        <v>45958</v>
      </c>
      <c r="B8636" s="2">
        <v>0.6479166666666667</v>
      </c>
      <c r="C8636" t="s">
        <v>17</v>
      </c>
      <c r="D8636" t="s">
        <v>18</v>
      </c>
      <c r="E8636" t="s">
        <v>2083</v>
      </c>
      <c r="F8636" t="s">
        <v>20</v>
      </c>
      <c r="G8636" t="s">
        <v>46</v>
      </c>
      <c r="H8636" t="s">
        <v>22</v>
      </c>
      <c r="I8636" t="s">
        <v>23</v>
      </c>
      <c r="J8636" t="s">
        <v>24</v>
      </c>
      <c r="K8636" t="s">
        <v>59</v>
      </c>
      <c r="L8636">
        <v>0</v>
      </c>
      <c r="M8636">
        <v>31</v>
      </c>
      <c r="N8636">
        <v>173</v>
      </c>
      <c r="O8636">
        <v>0</v>
      </c>
      <c r="P8636">
        <v>13</v>
      </c>
      <c r="Q8636">
        <v>44</v>
      </c>
      <c r="R8636">
        <f>SUM(Table1[[#This Row],[FIRST_CLASS_SEATS]:[ECONOMY_SEATS]])</f>
        <v>204</v>
      </c>
      <c r="S8636" s="5">
        <f>(Table1[[#This Row],[TIER1_ELIGIBLE_PAX]]/Table1[[#This Row],[TOTAL_PAX]])</f>
        <v>0</v>
      </c>
      <c r="T8636" s="5">
        <f>(Table1[[#This Row],[TIER2_ELIGIBLE_PAX]]/Table1[[#This Row],[TOTAL_PAX]])</f>
        <v>6.3725490196078427E-2</v>
      </c>
      <c r="U8636" s="5">
        <f>(Table1[[#This Row],[TIER3_ELIGIBLE_PAX]]/Table1[[#This Row],[TOTAL_PAX]])</f>
        <v>0.21568627450980393</v>
      </c>
      <c r="V8636" s="8">
        <v>0.8653359081042854</v>
      </c>
    </row>
    <row r="8637" spans="1:22" x14ac:dyDescent="0.3">
      <c r="A8637" s="1">
        <v>45864</v>
      </c>
      <c r="B8637" s="2">
        <v>0.81597222222222221</v>
      </c>
      <c r="C8637" t="s">
        <v>34</v>
      </c>
      <c r="D8637" t="s">
        <v>18</v>
      </c>
      <c r="E8637" t="s">
        <v>3561</v>
      </c>
      <c r="F8637" t="s">
        <v>20</v>
      </c>
      <c r="G8637" t="s">
        <v>43</v>
      </c>
      <c r="H8637" t="s">
        <v>44</v>
      </c>
      <c r="I8637" t="s">
        <v>31</v>
      </c>
      <c r="J8637" t="s">
        <v>32</v>
      </c>
      <c r="K8637" t="s">
        <v>33</v>
      </c>
      <c r="L8637">
        <v>0</v>
      </c>
      <c r="M8637">
        <v>16</v>
      </c>
      <c r="N8637">
        <v>164</v>
      </c>
      <c r="O8637">
        <v>2</v>
      </c>
      <c r="P8637">
        <v>7</v>
      </c>
      <c r="Q8637">
        <v>29</v>
      </c>
      <c r="R8637">
        <f>SUM(Table1[[#This Row],[FIRST_CLASS_SEATS]:[ECONOMY_SEATS]])</f>
        <v>180</v>
      </c>
      <c r="S8637" s="5">
        <f>(Table1[[#This Row],[TIER1_ELIGIBLE_PAX]]/Table1[[#This Row],[TOTAL_PAX]])</f>
        <v>1.1111111111111112E-2</v>
      </c>
      <c r="T8637" s="5">
        <f>(Table1[[#This Row],[TIER2_ELIGIBLE_PAX]]/Table1[[#This Row],[TOTAL_PAX]])</f>
        <v>3.888888888888889E-2</v>
      </c>
      <c r="U8637" s="5">
        <f>(Table1[[#This Row],[TIER3_ELIGIBLE_PAX]]/Table1[[#This Row],[TOTAL_PAX]])</f>
        <v>0.16111111111111112</v>
      </c>
      <c r="V8637" s="8">
        <v>0.86563142019925976</v>
      </c>
    </row>
    <row r="8638" spans="1:22" x14ac:dyDescent="0.3">
      <c r="A8638" s="1">
        <v>45810</v>
      </c>
      <c r="B8638" s="2">
        <v>0.28333333333333333</v>
      </c>
      <c r="C8638" t="s">
        <v>26</v>
      </c>
      <c r="D8638" t="s">
        <v>18</v>
      </c>
      <c r="E8638" t="s">
        <v>2713</v>
      </c>
      <c r="F8638" t="s">
        <v>20</v>
      </c>
      <c r="G8638" t="s">
        <v>43</v>
      </c>
      <c r="H8638" t="s">
        <v>44</v>
      </c>
      <c r="I8638" t="s">
        <v>31</v>
      </c>
      <c r="J8638" t="s">
        <v>32</v>
      </c>
      <c r="K8638" t="s">
        <v>33</v>
      </c>
      <c r="L8638">
        <v>0</v>
      </c>
      <c r="M8638">
        <v>20</v>
      </c>
      <c r="N8638">
        <v>160</v>
      </c>
      <c r="O8638">
        <v>0</v>
      </c>
      <c r="P8638">
        <v>6</v>
      </c>
      <c r="Q8638">
        <v>25</v>
      </c>
      <c r="R8638">
        <f>SUM(Table1[[#This Row],[FIRST_CLASS_SEATS]:[ECONOMY_SEATS]])</f>
        <v>180</v>
      </c>
      <c r="S8638" s="5">
        <f>(Table1[[#This Row],[TIER1_ELIGIBLE_PAX]]/Table1[[#This Row],[TOTAL_PAX]])</f>
        <v>0</v>
      </c>
      <c r="T8638" s="5">
        <f>(Table1[[#This Row],[TIER2_ELIGIBLE_PAX]]/Table1[[#This Row],[TOTAL_PAX]])</f>
        <v>3.3333333333333333E-2</v>
      </c>
      <c r="U8638" s="5">
        <f>(Table1[[#This Row],[TIER3_ELIGIBLE_PAX]]/Table1[[#This Row],[TOTAL_PAX]])</f>
        <v>0.1388888888888889</v>
      </c>
      <c r="V8638" s="8">
        <v>0.86574391734488376</v>
      </c>
    </row>
    <row r="8639" spans="1:22" x14ac:dyDescent="0.3">
      <c r="A8639" s="1">
        <v>45948</v>
      </c>
      <c r="B8639" s="2">
        <v>0.60763888888888884</v>
      </c>
      <c r="C8639" t="s">
        <v>17</v>
      </c>
      <c r="D8639" t="s">
        <v>18</v>
      </c>
      <c r="E8639" t="s">
        <v>2671</v>
      </c>
      <c r="F8639" t="s">
        <v>20</v>
      </c>
      <c r="G8639" t="s">
        <v>46</v>
      </c>
      <c r="H8639" t="s">
        <v>22</v>
      </c>
      <c r="I8639" t="s">
        <v>23</v>
      </c>
      <c r="J8639" t="s">
        <v>24</v>
      </c>
      <c r="K8639" t="s">
        <v>25</v>
      </c>
      <c r="L8639">
        <v>8</v>
      </c>
      <c r="M8639">
        <v>49</v>
      </c>
      <c r="N8639">
        <v>178</v>
      </c>
      <c r="O8639">
        <v>0</v>
      </c>
      <c r="P8639">
        <v>10</v>
      </c>
      <c r="Q8639">
        <v>35</v>
      </c>
      <c r="R8639">
        <f>SUM(Table1[[#This Row],[FIRST_CLASS_SEATS]:[ECONOMY_SEATS]])</f>
        <v>235</v>
      </c>
      <c r="S8639" s="5">
        <f>(Table1[[#This Row],[TIER1_ELIGIBLE_PAX]]/Table1[[#This Row],[TOTAL_PAX]])</f>
        <v>0</v>
      </c>
      <c r="T8639" s="5">
        <f>(Table1[[#This Row],[TIER2_ELIGIBLE_PAX]]/Table1[[#This Row],[TOTAL_PAX]])</f>
        <v>4.2553191489361701E-2</v>
      </c>
      <c r="U8639" s="5">
        <f>(Table1[[#This Row],[TIER3_ELIGIBLE_PAX]]/Table1[[#This Row],[TOTAL_PAX]])</f>
        <v>0.14893617021276595</v>
      </c>
      <c r="V8639" s="8">
        <v>0.86575551148861973</v>
      </c>
    </row>
    <row r="8640" spans="1:22" x14ac:dyDescent="0.3">
      <c r="A8640" s="1">
        <v>45792</v>
      </c>
      <c r="B8640" s="2">
        <v>0.92847222222222225</v>
      </c>
      <c r="C8640" t="s">
        <v>34</v>
      </c>
      <c r="D8640" t="s">
        <v>18</v>
      </c>
      <c r="E8640" t="s">
        <v>332</v>
      </c>
      <c r="F8640" t="s">
        <v>20</v>
      </c>
      <c r="G8640" t="s">
        <v>43</v>
      </c>
      <c r="H8640" t="s">
        <v>44</v>
      </c>
      <c r="I8640" t="s">
        <v>31</v>
      </c>
      <c r="J8640" t="s">
        <v>32</v>
      </c>
      <c r="K8640" t="s">
        <v>33</v>
      </c>
      <c r="L8640">
        <v>0</v>
      </c>
      <c r="M8640">
        <v>17</v>
      </c>
      <c r="N8640">
        <v>163</v>
      </c>
      <c r="O8640">
        <v>1</v>
      </c>
      <c r="P8640">
        <v>13</v>
      </c>
      <c r="Q8640">
        <v>45</v>
      </c>
      <c r="R8640">
        <f>SUM(Table1[[#This Row],[FIRST_CLASS_SEATS]:[ECONOMY_SEATS]])</f>
        <v>180</v>
      </c>
      <c r="S8640" s="5">
        <f>(Table1[[#This Row],[TIER1_ELIGIBLE_PAX]]/Table1[[#This Row],[TOTAL_PAX]])</f>
        <v>5.5555555555555558E-3</v>
      </c>
      <c r="T8640" s="5">
        <f>(Table1[[#This Row],[TIER2_ELIGIBLE_PAX]]/Table1[[#This Row],[TOTAL_PAX]])</f>
        <v>7.2222222222222215E-2</v>
      </c>
      <c r="U8640" s="5">
        <f>(Table1[[#This Row],[TIER3_ELIGIBLE_PAX]]/Table1[[#This Row],[TOTAL_PAX]])</f>
        <v>0.25</v>
      </c>
      <c r="V8640" s="8">
        <v>0.865774520051658</v>
      </c>
    </row>
    <row r="8641" spans="1:22" x14ac:dyDescent="0.3">
      <c r="A8641" s="1">
        <v>45817</v>
      </c>
      <c r="B8641" s="2">
        <v>0.47430555555555554</v>
      </c>
      <c r="C8641" t="s">
        <v>26</v>
      </c>
      <c r="D8641" t="s">
        <v>18</v>
      </c>
      <c r="E8641" t="s">
        <v>2787</v>
      </c>
      <c r="F8641" t="s">
        <v>20</v>
      </c>
      <c r="G8641" t="s">
        <v>124</v>
      </c>
      <c r="H8641" t="s">
        <v>22</v>
      </c>
      <c r="I8641" t="s">
        <v>23</v>
      </c>
      <c r="J8641" t="s">
        <v>24</v>
      </c>
      <c r="K8641" t="s">
        <v>25</v>
      </c>
      <c r="L8641">
        <v>0</v>
      </c>
      <c r="M8641">
        <v>48</v>
      </c>
      <c r="N8641">
        <v>224</v>
      </c>
      <c r="O8641">
        <v>0</v>
      </c>
      <c r="P8641">
        <v>15</v>
      </c>
      <c r="Q8641">
        <v>50</v>
      </c>
      <c r="R8641">
        <f>SUM(Table1[[#This Row],[FIRST_CLASS_SEATS]:[ECONOMY_SEATS]])</f>
        <v>272</v>
      </c>
      <c r="S8641" s="5">
        <f>(Table1[[#This Row],[TIER1_ELIGIBLE_PAX]]/Table1[[#This Row],[TOTAL_PAX]])</f>
        <v>0</v>
      </c>
      <c r="T8641" s="5">
        <f>(Table1[[#This Row],[TIER2_ELIGIBLE_PAX]]/Table1[[#This Row],[TOTAL_PAX]])</f>
        <v>5.514705882352941E-2</v>
      </c>
      <c r="U8641" s="5">
        <f>(Table1[[#This Row],[TIER3_ELIGIBLE_PAX]]/Table1[[#This Row],[TOTAL_PAX]])</f>
        <v>0.18382352941176472</v>
      </c>
      <c r="V8641" s="8">
        <v>0.86581081265025006</v>
      </c>
    </row>
    <row r="8642" spans="1:22" x14ac:dyDescent="0.3">
      <c r="A8642" s="1">
        <v>45778</v>
      </c>
      <c r="B8642" s="2">
        <v>0.43402777777777779</v>
      </c>
      <c r="C8642" t="s">
        <v>26</v>
      </c>
      <c r="D8642" t="s">
        <v>18</v>
      </c>
      <c r="E8642" t="s">
        <v>5747</v>
      </c>
      <c r="F8642" t="s">
        <v>20</v>
      </c>
      <c r="G8642" t="s">
        <v>73</v>
      </c>
      <c r="H8642" t="s">
        <v>74</v>
      </c>
      <c r="I8642" t="s">
        <v>31</v>
      </c>
      <c r="J8642" t="s">
        <v>32</v>
      </c>
      <c r="K8642" t="s">
        <v>33</v>
      </c>
      <c r="L8642">
        <v>0</v>
      </c>
      <c r="M8642">
        <v>2</v>
      </c>
      <c r="N8642">
        <v>178</v>
      </c>
      <c r="O8642">
        <v>0</v>
      </c>
      <c r="P8642">
        <v>10</v>
      </c>
      <c r="Q8642">
        <v>38</v>
      </c>
      <c r="R8642">
        <f>SUM(Table1[[#This Row],[FIRST_CLASS_SEATS]:[ECONOMY_SEATS]])</f>
        <v>180</v>
      </c>
      <c r="S8642" s="5">
        <f>(Table1[[#This Row],[TIER1_ELIGIBLE_PAX]]/Table1[[#This Row],[TOTAL_PAX]])</f>
        <v>0</v>
      </c>
      <c r="T8642" s="5">
        <f>(Table1[[#This Row],[TIER2_ELIGIBLE_PAX]]/Table1[[#This Row],[TOTAL_PAX]])</f>
        <v>5.5555555555555552E-2</v>
      </c>
      <c r="U8642" s="5">
        <f>(Table1[[#This Row],[TIER3_ELIGIBLE_PAX]]/Table1[[#This Row],[TOTAL_PAX]])</f>
        <v>0.21111111111111111</v>
      </c>
      <c r="V8642" s="8">
        <v>0.86604032191503166</v>
      </c>
    </row>
    <row r="8643" spans="1:22" x14ac:dyDescent="0.3">
      <c r="A8643" s="1">
        <v>45874</v>
      </c>
      <c r="B8643" s="2">
        <v>0.41736111111111113</v>
      </c>
      <c r="C8643" t="s">
        <v>26</v>
      </c>
      <c r="D8643" t="s">
        <v>18</v>
      </c>
      <c r="E8643" t="s">
        <v>779</v>
      </c>
      <c r="F8643" t="s">
        <v>20</v>
      </c>
      <c r="G8643" t="s">
        <v>56</v>
      </c>
      <c r="H8643" t="s">
        <v>57</v>
      </c>
      <c r="I8643" t="s">
        <v>58</v>
      </c>
      <c r="J8643" t="s">
        <v>24</v>
      </c>
      <c r="K8643" t="s">
        <v>25</v>
      </c>
      <c r="L8643">
        <v>0</v>
      </c>
      <c r="M8643">
        <v>32</v>
      </c>
      <c r="N8643">
        <v>304</v>
      </c>
      <c r="O8643">
        <v>0</v>
      </c>
      <c r="P8643">
        <v>7</v>
      </c>
      <c r="Q8643">
        <v>29</v>
      </c>
      <c r="R8643">
        <f>SUM(Table1[[#This Row],[FIRST_CLASS_SEATS]:[ECONOMY_SEATS]])</f>
        <v>336</v>
      </c>
      <c r="S8643" s="5">
        <f>(Table1[[#This Row],[TIER1_ELIGIBLE_PAX]]/Table1[[#This Row],[TOTAL_PAX]])</f>
        <v>0</v>
      </c>
      <c r="T8643" s="5">
        <f>(Table1[[#This Row],[TIER2_ELIGIBLE_PAX]]/Table1[[#This Row],[TOTAL_PAX]])</f>
        <v>2.0833333333333332E-2</v>
      </c>
      <c r="U8643" s="5">
        <f>(Table1[[#This Row],[TIER3_ELIGIBLE_PAX]]/Table1[[#This Row],[TOTAL_PAX]])</f>
        <v>8.6309523809523808E-2</v>
      </c>
      <c r="V8643" s="8">
        <v>0.86611443751338968</v>
      </c>
    </row>
    <row r="8644" spans="1:22" x14ac:dyDescent="0.3">
      <c r="A8644" s="1">
        <v>45822</v>
      </c>
      <c r="B8644" s="2">
        <v>0.38263888888888886</v>
      </c>
      <c r="C8644" t="s">
        <v>26</v>
      </c>
      <c r="D8644" t="s">
        <v>18</v>
      </c>
      <c r="E8644" t="s">
        <v>1815</v>
      </c>
      <c r="F8644" t="s">
        <v>20</v>
      </c>
      <c r="G8644" t="s">
        <v>29</v>
      </c>
      <c r="H8644" t="s">
        <v>30</v>
      </c>
      <c r="I8644" t="s">
        <v>31</v>
      </c>
      <c r="J8644" t="s">
        <v>32</v>
      </c>
      <c r="K8644" t="s">
        <v>33</v>
      </c>
      <c r="L8644">
        <v>0</v>
      </c>
      <c r="M8644">
        <v>19</v>
      </c>
      <c r="N8644">
        <v>161</v>
      </c>
      <c r="O8644">
        <v>0</v>
      </c>
      <c r="P8644">
        <v>25</v>
      </c>
      <c r="Q8644">
        <v>79</v>
      </c>
      <c r="R8644">
        <f>SUM(Table1[[#This Row],[FIRST_CLASS_SEATS]:[ECONOMY_SEATS]])</f>
        <v>180</v>
      </c>
      <c r="S8644" s="5">
        <f>(Table1[[#This Row],[TIER1_ELIGIBLE_PAX]]/Table1[[#This Row],[TOTAL_PAX]])</f>
        <v>0</v>
      </c>
      <c r="T8644" s="5">
        <f>(Table1[[#This Row],[TIER2_ELIGIBLE_PAX]]/Table1[[#This Row],[TOTAL_PAX]])</f>
        <v>0.1388888888888889</v>
      </c>
      <c r="U8644" s="5">
        <f>(Table1[[#This Row],[TIER3_ELIGIBLE_PAX]]/Table1[[#This Row],[TOTAL_PAX]])</f>
        <v>0.43888888888888888</v>
      </c>
      <c r="V8644" s="8">
        <v>0.86612714992169559</v>
      </c>
    </row>
    <row r="8645" spans="1:22" x14ac:dyDescent="0.3">
      <c r="A8645" s="1">
        <v>45824</v>
      </c>
      <c r="B8645" s="2">
        <v>0.46250000000000002</v>
      </c>
      <c r="C8645" t="s">
        <v>26</v>
      </c>
      <c r="D8645" t="s">
        <v>18</v>
      </c>
      <c r="E8645" t="s">
        <v>5060</v>
      </c>
      <c r="F8645" t="s">
        <v>20</v>
      </c>
      <c r="G8645" t="s">
        <v>56</v>
      </c>
      <c r="H8645" t="s">
        <v>57</v>
      </c>
      <c r="I8645" t="s">
        <v>58</v>
      </c>
      <c r="J8645" t="s">
        <v>24</v>
      </c>
      <c r="K8645" t="s">
        <v>25</v>
      </c>
      <c r="L8645">
        <v>0</v>
      </c>
      <c r="M8645">
        <v>32</v>
      </c>
      <c r="N8645">
        <v>300</v>
      </c>
      <c r="O8645">
        <v>0</v>
      </c>
      <c r="P8645">
        <v>15</v>
      </c>
      <c r="Q8645">
        <v>50</v>
      </c>
      <c r="R8645">
        <f>SUM(Table1[[#This Row],[FIRST_CLASS_SEATS]:[ECONOMY_SEATS]])</f>
        <v>332</v>
      </c>
      <c r="S8645" s="5">
        <f>(Table1[[#This Row],[TIER1_ELIGIBLE_PAX]]/Table1[[#This Row],[TOTAL_PAX]])</f>
        <v>0</v>
      </c>
      <c r="T8645" s="5">
        <f>(Table1[[#This Row],[TIER2_ELIGIBLE_PAX]]/Table1[[#This Row],[TOTAL_PAX]])</f>
        <v>4.5180722891566265E-2</v>
      </c>
      <c r="U8645" s="5">
        <f>(Table1[[#This Row],[TIER3_ELIGIBLE_PAX]]/Table1[[#This Row],[TOTAL_PAX]])</f>
        <v>0.15060240963855423</v>
      </c>
      <c r="V8645" s="8">
        <v>0.86628326275859513</v>
      </c>
    </row>
    <row r="8646" spans="1:22" x14ac:dyDescent="0.3">
      <c r="A8646" s="1">
        <v>45844</v>
      </c>
      <c r="B8646" s="2">
        <v>0.53125</v>
      </c>
      <c r="C8646" t="s">
        <v>48</v>
      </c>
      <c r="D8646" t="s">
        <v>18</v>
      </c>
      <c r="E8646" t="s">
        <v>3331</v>
      </c>
      <c r="F8646" t="s">
        <v>20</v>
      </c>
      <c r="G8646" t="s">
        <v>76</v>
      </c>
      <c r="H8646" t="s">
        <v>77</v>
      </c>
      <c r="I8646" t="s">
        <v>78</v>
      </c>
      <c r="J8646" t="s">
        <v>24</v>
      </c>
      <c r="K8646" t="s">
        <v>25</v>
      </c>
      <c r="L8646">
        <v>0</v>
      </c>
      <c r="M8646">
        <v>32</v>
      </c>
      <c r="N8646">
        <v>300</v>
      </c>
      <c r="O8646">
        <v>2</v>
      </c>
      <c r="P8646">
        <v>8</v>
      </c>
      <c r="Q8646">
        <v>30</v>
      </c>
      <c r="R8646">
        <f>SUM(Table1[[#This Row],[FIRST_CLASS_SEATS]:[ECONOMY_SEATS]])</f>
        <v>332</v>
      </c>
      <c r="S8646" s="5">
        <f>(Table1[[#This Row],[TIER1_ELIGIBLE_PAX]]/Table1[[#This Row],[TOTAL_PAX]])</f>
        <v>6.024096385542169E-3</v>
      </c>
      <c r="T8646" s="5">
        <f>(Table1[[#This Row],[TIER2_ELIGIBLE_PAX]]/Table1[[#This Row],[TOTAL_PAX]])</f>
        <v>2.4096385542168676E-2</v>
      </c>
      <c r="U8646" s="5">
        <f>(Table1[[#This Row],[TIER3_ELIGIBLE_PAX]]/Table1[[#This Row],[TOTAL_PAX]])</f>
        <v>9.036144578313253E-2</v>
      </c>
      <c r="V8646" s="8">
        <v>0.866348690306883</v>
      </c>
    </row>
    <row r="8647" spans="1:22" x14ac:dyDescent="0.3">
      <c r="A8647" s="1">
        <v>45819</v>
      </c>
      <c r="B8647" s="2">
        <v>0.36736111111111114</v>
      </c>
      <c r="C8647" t="s">
        <v>26</v>
      </c>
      <c r="D8647" t="s">
        <v>18</v>
      </c>
      <c r="E8647" t="s">
        <v>6090</v>
      </c>
      <c r="F8647" t="s">
        <v>20</v>
      </c>
      <c r="G8647" t="s">
        <v>43</v>
      </c>
      <c r="H8647" t="s">
        <v>44</v>
      </c>
      <c r="I8647" t="s">
        <v>31</v>
      </c>
      <c r="J8647" t="s">
        <v>32</v>
      </c>
      <c r="K8647" t="s">
        <v>33</v>
      </c>
      <c r="L8647">
        <v>0</v>
      </c>
      <c r="M8647">
        <v>17</v>
      </c>
      <c r="N8647">
        <v>163</v>
      </c>
      <c r="O8647">
        <v>0</v>
      </c>
      <c r="P8647">
        <v>0</v>
      </c>
      <c r="Q8647">
        <v>3</v>
      </c>
      <c r="R8647">
        <f>SUM(Table1[[#This Row],[FIRST_CLASS_SEATS]:[ECONOMY_SEATS]])</f>
        <v>180</v>
      </c>
      <c r="S8647" s="5">
        <f>(Table1[[#This Row],[TIER1_ELIGIBLE_PAX]]/Table1[[#This Row],[TOTAL_PAX]])</f>
        <v>0</v>
      </c>
      <c r="T8647" s="5">
        <f>(Table1[[#This Row],[TIER2_ELIGIBLE_PAX]]/Table1[[#This Row],[TOTAL_PAX]])</f>
        <v>0</v>
      </c>
      <c r="U8647" s="5">
        <f>(Table1[[#This Row],[TIER3_ELIGIBLE_PAX]]/Table1[[#This Row],[TOTAL_PAX]])</f>
        <v>1.6666666666666666E-2</v>
      </c>
      <c r="V8647" s="8">
        <v>0.86670391038460581</v>
      </c>
    </row>
    <row r="8648" spans="1:22" x14ac:dyDescent="0.3">
      <c r="A8648" s="1">
        <v>45777</v>
      </c>
      <c r="B8648" s="2">
        <v>0.2638888888888889</v>
      </c>
      <c r="C8648" t="s">
        <v>26</v>
      </c>
      <c r="D8648" t="s">
        <v>18</v>
      </c>
      <c r="E8648" t="s">
        <v>2582</v>
      </c>
      <c r="F8648" t="s">
        <v>20</v>
      </c>
      <c r="G8648" t="s">
        <v>21</v>
      </c>
      <c r="H8648" t="s">
        <v>22</v>
      </c>
      <c r="I8648" t="s">
        <v>23</v>
      </c>
      <c r="J8648" t="s">
        <v>24</v>
      </c>
      <c r="K8648" t="s">
        <v>25</v>
      </c>
      <c r="L8648">
        <v>0</v>
      </c>
      <c r="M8648">
        <v>32</v>
      </c>
      <c r="N8648">
        <v>300</v>
      </c>
      <c r="O8648">
        <v>0</v>
      </c>
      <c r="P8648">
        <v>0</v>
      </c>
      <c r="Q8648">
        <v>0</v>
      </c>
      <c r="R8648">
        <f>SUM(Table1[[#This Row],[FIRST_CLASS_SEATS]:[ECONOMY_SEATS]])</f>
        <v>332</v>
      </c>
      <c r="S8648" s="5">
        <f>(Table1[[#This Row],[TIER1_ELIGIBLE_PAX]]/Table1[[#This Row],[TOTAL_PAX]])</f>
        <v>0</v>
      </c>
      <c r="T8648" s="5">
        <f>(Table1[[#This Row],[TIER2_ELIGIBLE_PAX]]/Table1[[#This Row],[TOTAL_PAX]])</f>
        <v>0</v>
      </c>
      <c r="U8648" s="5">
        <f>(Table1[[#This Row],[TIER3_ELIGIBLE_PAX]]/Table1[[#This Row],[TOTAL_PAX]])</f>
        <v>0</v>
      </c>
      <c r="V8648" s="8">
        <v>0.86688601558018452</v>
      </c>
    </row>
    <row r="8649" spans="1:22" x14ac:dyDescent="0.3">
      <c r="A8649" s="1">
        <v>45779</v>
      </c>
      <c r="B8649" s="2">
        <v>0.47222222222222221</v>
      </c>
      <c r="C8649" t="s">
        <v>26</v>
      </c>
      <c r="D8649" t="s">
        <v>18</v>
      </c>
      <c r="E8649" t="s">
        <v>5652</v>
      </c>
      <c r="F8649" t="s">
        <v>20</v>
      </c>
      <c r="G8649" t="s">
        <v>40</v>
      </c>
      <c r="H8649" t="s">
        <v>41</v>
      </c>
      <c r="I8649" t="s">
        <v>31</v>
      </c>
      <c r="J8649" t="s">
        <v>32</v>
      </c>
      <c r="K8649" t="s">
        <v>33</v>
      </c>
      <c r="L8649">
        <v>0</v>
      </c>
      <c r="M8649">
        <v>19</v>
      </c>
      <c r="N8649">
        <v>161</v>
      </c>
      <c r="O8649">
        <v>1</v>
      </c>
      <c r="P8649">
        <v>6</v>
      </c>
      <c r="Q8649">
        <v>25</v>
      </c>
      <c r="R8649">
        <f>SUM(Table1[[#This Row],[FIRST_CLASS_SEATS]:[ECONOMY_SEATS]])</f>
        <v>180</v>
      </c>
      <c r="S8649" s="5">
        <f>(Table1[[#This Row],[TIER1_ELIGIBLE_PAX]]/Table1[[#This Row],[TOTAL_PAX]])</f>
        <v>5.5555555555555558E-3</v>
      </c>
      <c r="T8649" s="5">
        <f>(Table1[[#This Row],[TIER2_ELIGIBLE_PAX]]/Table1[[#This Row],[TOTAL_PAX]])</f>
        <v>3.3333333333333333E-2</v>
      </c>
      <c r="U8649" s="5">
        <f>(Table1[[#This Row],[TIER3_ELIGIBLE_PAX]]/Table1[[#This Row],[TOTAL_PAX]])</f>
        <v>0.1388888888888889</v>
      </c>
      <c r="V8649" s="8">
        <v>0.8672948194815544</v>
      </c>
    </row>
    <row r="8650" spans="1:22" x14ac:dyDescent="0.3">
      <c r="A8650" s="1">
        <v>45828</v>
      </c>
      <c r="B8650" s="2">
        <v>0.78333333333333333</v>
      </c>
      <c r="C8650" t="s">
        <v>34</v>
      </c>
      <c r="D8650" t="s">
        <v>18</v>
      </c>
      <c r="E8650" t="s">
        <v>1624</v>
      </c>
      <c r="F8650" t="s">
        <v>20</v>
      </c>
      <c r="G8650" t="s">
        <v>73</v>
      </c>
      <c r="H8650" t="s">
        <v>74</v>
      </c>
      <c r="I8650" t="s">
        <v>31</v>
      </c>
      <c r="J8650" t="s">
        <v>32</v>
      </c>
      <c r="K8650" t="s">
        <v>33</v>
      </c>
      <c r="L8650">
        <v>0</v>
      </c>
      <c r="M8650">
        <v>20</v>
      </c>
      <c r="N8650">
        <v>160</v>
      </c>
      <c r="O8650">
        <v>1</v>
      </c>
      <c r="P8650">
        <v>7</v>
      </c>
      <c r="Q8650">
        <v>27</v>
      </c>
      <c r="R8650">
        <f>SUM(Table1[[#This Row],[FIRST_CLASS_SEATS]:[ECONOMY_SEATS]])</f>
        <v>180</v>
      </c>
      <c r="S8650" s="5">
        <f>(Table1[[#This Row],[TIER1_ELIGIBLE_PAX]]/Table1[[#This Row],[TOTAL_PAX]])</f>
        <v>5.5555555555555558E-3</v>
      </c>
      <c r="T8650" s="5">
        <f>(Table1[[#This Row],[TIER2_ELIGIBLE_PAX]]/Table1[[#This Row],[TOTAL_PAX]])</f>
        <v>3.888888888888889E-2</v>
      </c>
      <c r="U8650" s="5">
        <f>(Table1[[#This Row],[TIER3_ELIGIBLE_PAX]]/Table1[[#This Row],[TOTAL_PAX]])</f>
        <v>0.15</v>
      </c>
      <c r="V8650" s="8">
        <v>0.86729530916960673</v>
      </c>
    </row>
    <row r="8651" spans="1:22" x14ac:dyDescent="0.3">
      <c r="A8651" s="1">
        <v>45797</v>
      </c>
      <c r="B8651" s="2">
        <v>0.5131944444444444</v>
      </c>
      <c r="C8651" t="s">
        <v>48</v>
      </c>
      <c r="D8651" t="s">
        <v>18</v>
      </c>
      <c r="E8651" t="s">
        <v>3639</v>
      </c>
      <c r="F8651" t="s">
        <v>20</v>
      </c>
      <c r="G8651" t="s">
        <v>54</v>
      </c>
      <c r="H8651" t="s">
        <v>30</v>
      </c>
      <c r="I8651" t="s">
        <v>31</v>
      </c>
      <c r="J8651" t="s">
        <v>32</v>
      </c>
      <c r="K8651" t="s">
        <v>33</v>
      </c>
      <c r="L8651">
        <v>0</v>
      </c>
      <c r="M8651">
        <v>3</v>
      </c>
      <c r="N8651">
        <v>177</v>
      </c>
      <c r="O8651">
        <v>0</v>
      </c>
      <c r="P8651">
        <v>7</v>
      </c>
      <c r="Q8651">
        <v>27</v>
      </c>
      <c r="R8651">
        <f>SUM(Table1[[#This Row],[FIRST_CLASS_SEATS]:[ECONOMY_SEATS]])</f>
        <v>180</v>
      </c>
      <c r="S8651" s="5">
        <f>(Table1[[#This Row],[TIER1_ELIGIBLE_PAX]]/Table1[[#This Row],[TOTAL_PAX]])</f>
        <v>0</v>
      </c>
      <c r="T8651" s="5">
        <f>(Table1[[#This Row],[TIER2_ELIGIBLE_PAX]]/Table1[[#This Row],[TOTAL_PAX]])</f>
        <v>3.888888888888889E-2</v>
      </c>
      <c r="U8651" s="5">
        <f>(Table1[[#This Row],[TIER3_ELIGIBLE_PAX]]/Table1[[#This Row],[TOTAL_PAX]])</f>
        <v>0.15</v>
      </c>
      <c r="V8651" s="8">
        <v>0.86732887655785529</v>
      </c>
    </row>
    <row r="8652" spans="1:22" x14ac:dyDescent="0.3">
      <c r="A8652" s="1">
        <v>45823</v>
      </c>
      <c r="B8652" s="2">
        <v>0.4597222222222222</v>
      </c>
      <c r="C8652" t="s">
        <v>26</v>
      </c>
      <c r="D8652" t="s">
        <v>18</v>
      </c>
      <c r="E8652" t="s">
        <v>565</v>
      </c>
      <c r="F8652" t="s">
        <v>20</v>
      </c>
      <c r="G8652" t="s">
        <v>62</v>
      </c>
      <c r="H8652" t="s">
        <v>63</v>
      </c>
      <c r="I8652" t="s">
        <v>31</v>
      </c>
      <c r="J8652" t="s">
        <v>32</v>
      </c>
      <c r="K8652" t="s">
        <v>33</v>
      </c>
      <c r="L8652">
        <v>0</v>
      </c>
      <c r="M8652">
        <v>1</v>
      </c>
      <c r="N8652">
        <v>179</v>
      </c>
      <c r="O8652">
        <v>0</v>
      </c>
      <c r="P8652">
        <v>9</v>
      </c>
      <c r="Q8652">
        <v>33</v>
      </c>
      <c r="R8652">
        <f>SUM(Table1[[#This Row],[FIRST_CLASS_SEATS]:[ECONOMY_SEATS]])</f>
        <v>180</v>
      </c>
      <c r="S8652" s="5">
        <f>(Table1[[#This Row],[TIER1_ELIGIBLE_PAX]]/Table1[[#This Row],[TOTAL_PAX]])</f>
        <v>0</v>
      </c>
      <c r="T8652" s="5">
        <f>(Table1[[#This Row],[TIER2_ELIGIBLE_PAX]]/Table1[[#This Row],[TOTAL_PAX]])</f>
        <v>0.05</v>
      </c>
      <c r="U8652" s="5">
        <f>(Table1[[#This Row],[TIER3_ELIGIBLE_PAX]]/Table1[[#This Row],[TOTAL_PAX]])</f>
        <v>0.18333333333333332</v>
      </c>
      <c r="V8652" s="8">
        <v>0.86752710658809529</v>
      </c>
    </row>
    <row r="8653" spans="1:22" x14ac:dyDescent="0.3">
      <c r="A8653" s="1">
        <v>45955</v>
      </c>
      <c r="B8653" s="2">
        <v>0.51666666666666672</v>
      </c>
      <c r="C8653" t="s">
        <v>48</v>
      </c>
      <c r="D8653" t="s">
        <v>18</v>
      </c>
      <c r="E8653" t="s">
        <v>2941</v>
      </c>
      <c r="F8653" t="s">
        <v>20</v>
      </c>
      <c r="G8653" t="s">
        <v>54</v>
      </c>
      <c r="H8653" t="s">
        <v>30</v>
      </c>
      <c r="I8653" t="s">
        <v>31</v>
      </c>
      <c r="J8653" t="s">
        <v>32</v>
      </c>
      <c r="K8653" t="s">
        <v>33</v>
      </c>
      <c r="L8653">
        <v>0</v>
      </c>
      <c r="M8653">
        <v>17</v>
      </c>
      <c r="N8653">
        <v>163</v>
      </c>
      <c r="O8653">
        <v>1</v>
      </c>
      <c r="P8653">
        <v>3</v>
      </c>
      <c r="Q8653">
        <v>17</v>
      </c>
      <c r="R8653">
        <f>SUM(Table1[[#This Row],[FIRST_CLASS_SEATS]:[ECONOMY_SEATS]])</f>
        <v>180</v>
      </c>
      <c r="S8653" s="5">
        <f>(Table1[[#This Row],[TIER1_ELIGIBLE_PAX]]/Table1[[#This Row],[TOTAL_PAX]])</f>
        <v>5.5555555555555558E-3</v>
      </c>
      <c r="T8653" s="5">
        <f>(Table1[[#This Row],[TIER2_ELIGIBLE_PAX]]/Table1[[#This Row],[TOTAL_PAX]])</f>
        <v>1.6666666666666666E-2</v>
      </c>
      <c r="U8653" s="5">
        <f>(Table1[[#This Row],[TIER3_ELIGIBLE_PAX]]/Table1[[#This Row],[TOTAL_PAX]])</f>
        <v>9.4444444444444442E-2</v>
      </c>
      <c r="V8653" s="8">
        <v>0.86758671143815014</v>
      </c>
    </row>
    <row r="8654" spans="1:22" x14ac:dyDescent="0.3">
      <c r="A8654" s="1">
        <v>45798</v>
      </c>
      <c r="B8654" s="2">
        <v>0.34305555555555556</v>
      </c>
      <c r="C8654" t="s">
        <v>26</v>
      </c>
      <c r="D8654" t="s">
        <v>18</v>
      </c>
      <c r="E8654" t="s">
        <v>1093</v>
      </c>
      <c r="F8654" t="s">
        <v>20</v>
      </c>
      <c r="G8654" t="s">
        <v>76</v>
      </c>
      <c r="H8654" t="s">
        <v>77</v>
      </c>
      <c r="I8654" t="s">
        <v>78</v>
      </c>
      <c r="J8654" t="s">
        <v>24</v>
      </c>
      <c r="K8654" t="s">
        <v>59</v>
      </c>
      <c r="L8654">
        <v>8</v>
      </c>
      <c r="M8654">
        <v>48</v>
      </c>
      <c r="N8654">
        <v>200</v>
      </c>
      <c r="O8654">
        <v>0</v>
      </c>
      <c r="P8654">
        <v>8</v>
      </c>
      <c r="Q8654">
        <v>30</v>
      </c>
      <c r="R8654">
        <f>SUM(Table1[[#This Row],[FIRST_CLASS_SEATS]:[ECONOMY_SEATS]])</f>
        <v>256</v>
      </c>
      <c r="S8654" s="5">
        <f>(Table1[[#This Row],[TIER1_ELIGIBLE_PAX]]/Table1[[#This Row],[TOTAL_PAX]])</f>
        <v>0</v>
      </c>
      <c r="T8654" s="5">
        <f>(Table1[[#This Row],[TIER2_ELIGIBLE_PAX]]/Table1[[#This Row],[TOTAL_PAX]])</f>
        <v>3.125E-2</v>
      </c>
      <c r="U8654" s="5">
        <f>(Table1[[#This Row],[TIER3_ELIGIBLE_PAX]]/Table1[[#This Row],[TOTAL_PAX]])</f>
        <v>0.1171875</v>
      </c>
      <c r="V8654" s="8">
        <v>0.86758686381707528</v>
      </c>
    </row>
    <row r="8655" spans="1:22" x14ac:dyDescent="0.3">
      <c r="A8655" s="1">
        <v>45859</v>
      </c>
      <c r="B8655" s="2">
        <v>0.88402777777777775</v>
      </c>
      <c r="C8655" t="s">
        <v>34</v>
      </c>
      <c r="D8655" t="s">
        <v>18</v>
      </c>
      <c r="E8655" t="s">
        <v>1176</v>
      </c>
      <c r="F8655" t="s">
        <v>20</v>
      </c>
      <c r="G8655" t="s">
        <v>76</v>
      </c>
      <c r="H8655" t="s">
        <v>77</v>
      </c>
      <c r="I8655" t="s">
        <v>78</v>
      </c>
      <c r="J8655" t="s">
        <v>24</v>
      </c>
      <c r="K8655" t="s">
        <v>59</v>
      </c>
      <c r="L8655">
        <v>0</v>
      </c>
      <c r="M8655">
        <v>31</v>
      </c>
      <c r="N8655">
        <v>173</v>
      </c>
      <c r="O8655">
        <v>0</v>
      </c>
      <c r="P8655">
        <v>10</v>
      </c>
      <c r="Q8655">
        <v>36</v>
      </c>
      <c r="R8655">
        <f>SUM(Table1[[#This Row],[FIRST_CLASS_SEATS]:[ECONOMY_SEATS]])</f>
        <v>204</v>
      </c>
      <c r="S8655" s="5">
        <f>(Table1[[#This Row],[TIER1_ELIGIBLE_PAX]]/Table1[[#This Row],[TOTAL_PAX]])</f>
        <v>0</v>
      </c>
      <c r="T8655" s="5">
        <f>(Table1[[#This Row],[TIER2_ELIGIBLE_PAX]]/Table1[[#This Row],[TOTAL_PAX]])</f>
        <v>4.9019607843137254E-2</v>
      </c>
      <c r="U8655" s="5">
        <f>(Table1[[#This Row],[TIER3_ELIGIBLE_PAX]]/Table1[[#This Row],[TOTAL_PAX]])</f>
        <v>0.17647058823529413</v>
      </c>
      <c r="V8655" s="8">
        <v>0.86763539654851252</v>
      </c>
    </row>
    <row r="8656" spans="1:22" x14ac:dyDescent="0.3">
      <c r="A8656" s="1">
        <v>45774</v>
      </c>
      <c r="B8656" s="2">
        <v>0.34513888888888888</v>
      </c>
      <c r="C8656" t="s">
        <v>26</v>
      </c>
      <c r="D8656" t="s">
        <v>18</v>
      </c>
      <c r="E8656" t="s">
        <v>3848</v>
      </c>
      <c r="F8656" t="s">
        <v>20</v>
      </c>
      <c r="G8656" t="s">
        <v>46</v>
      </c>
      <c r="H8656" t="s">
        <v>22</v>
      </c>
      <c r="I8656" t="s">
        <v>23</v>
      </c>
      <c r="J8656" t="s">
        <v>24</v>
      </c>
      <c r="K8656" t="s">
        <v>25</v>
      </c>
      <c r="L8656">
        <v>0</v>
      </c>
      <c r="M8656">
        <v>32</v>
      </c>
      <c r="N8656">
        <v>300</v>
      </c>
      <c r="O8656">
        <v>0</v>
      </c>
      <c r="P8656">
        <v>0</v>
      </c>
      <c r="Q8656">
        <v>9</v>
      </c>
      <c r="R8656">
        <f>SUM(Table1[[#This Row],[FIRST_CLASS_SEATS]:[ECONOMY_SEATS]])</f>
        <v>332</v>
      </c>
      <c r="S8656" s="5">
        <f>(Table1[[#This Row],[TIER1_ELIGIBLE_PAX]]/Table1[[#This Row],[TOTAL_PAX]])</f>
        <v>0</v>
      </c>
      <c r="T8656" s="5">
        <f>(Table1[[#This Row],[TIER2_ELIGIBLE_PAX]]/Table1[[#This Row],[TOTAL_PAX]])</f>
        <v>0</v>
      </c>
      <c r="U8656" s="5">
        <f>(Table1[[#This Row],[TIER3_ELIGIBLE_PAX]]/Table1[[#This Row],[TOTAL_PAX]])</f>
        <v>2.710843373493976E-2</v>
      </c>
      <c r="V8656" s="8">
        <v>0.86765288921279193</v>
      </c>
    </row>
    <row r="8657" spans="1:22" x14ac:dyDescent="0.3">
      <c r="A8657" s="1">
        <v>45865</v>
      </c>
      <c r="B8657" s="2">
        <v>0.60069444444444442</v>
      </c>
      <c r="C8657" t="s">
        <v>17</v>
      </c>
      <c r="D8657" t="s">
        <v>18</v>
      </c>
      <c r="E8657" t="s">
        <v>3945</v>
      </c>
      <c r="F8657" t="s">
        <v>20</v>
      </c>
      <c r="G8657" t="s">
        <v>71</v>
      </c>
      <c r="H8657" t="s">
        <v>22</v>
      </c>
      <c r="I8657" t="s">
        <v>23</v>
      </c>
      <c r="J8657" t="s">
        <v>24</v>
      </c>
      <c r="K8657" t="s">
        <v>25</v>
      </c>
      <c r="L8657">
        <v>8</v>
      </c>
      <c r="M8657">
        <v>49</v>
      </c>
      <c r="N8657">
        <v>178</v>
      </c>
      <c r="O8657">
        <v>2</v>
      </c>
      <c r="P8657">
        <v>10</v>
      </c>
      <c r="Q8657">
        <v>38</v>
      </c>
      <c r="R8657">
        <f>SUM(Table1[[#This Row],[FIRST_CLASS_SEATS]:[ECONOMY_SEATS]])</f>
        <v>235</v>
      </c>
      <c r="S8657" s="5">
        <f>(Table1[[#This Row],[TIER1_ELIGIBLE_PAX]]/Table1[[#This Row],[TOTAL_PAX]])</f>
        <v>8.5106382978723406E-3</v>
      </c>
      <c r="T8657" s="5">
        <f>(Table1[[#This Row],[TIER2_ELIGIBLE_PAX]]/Table1[[#This Row],[TOTAL_PAX]])</f>
        <v>4.2553191489361701E-2</v>
      </c>
      <c r="U8657" s="5">
        <f>(Table1[[#This Row],[TIER3_ELIGIBLE_PAX]]/Table1[[#This Row],[TOTAL_PAX]])</f>
        <v>0.16170212765957448</v>
      </c>
      <c r="V8657" s="8">
        <v>0.86770819442871405</v>
      </c>
    </row>
    <row r="8658" spans="1:22" x14ac:dyDescent="0.3">
      <c r="A8658" s="1">
        <v>45765</v>
      </c>
      <c r="B8658" s="2">
        <v>0.48958333333333331</v>
      </c>
      <c r="C8658" t="s">
        <v>26</v>
      </c>
      <c r="D8658" t="s">
        <v>18</v>
      </c>
      <c r="E8658" t="s">
        <v>1273</v>
      </c>
      <c r="F8658" t="s">
        <v>20</v>
      </c>
      <c r="G8658" t="s">
        <v>71</v>
      </c>
      <c r="H8658" t="s">
        <v>22</v>
      </c>
      <c r="I8658" t="s">
        <v>23</v>
      </c>
      <c r="J8658" t="s">
        <v>24</v>
      </c>
      <c r="K8658" t="s">
        <v>59</v>
      </c>
      <c r="L8658">
        <v>8</v>
      </c>
      <c r="M8658">
        <v>42</v>
      </c>
      <c r="N8658">
        <v>166</v>
      </c>
      <c r="O8658">
        <v>0</v>
      </c>
      <c r="P8658">
        <v>7</v>
      </c>
      <c r="Q8658">
        <v>29</v>
      </c>
      <c r="R8658">
        <f>SUM(Table1[[#This Row],[FIRST_CLASS_SEATS]:[ECONOMY_SEATS]])</f>
        <v>216</v>
      </c>
      <c r="S8658" s="5">
        <f>(Table1[[#This Row],[TIER1_ELIGIBLE_PAX]]/Table1[[#This Row],[TOTAL_PAX]])</f>
        <v>0</v>
      </c>
      <c r="T8658" s="5">
        <f>(Table1[[#This Row],[TIER2_ELIGIBLE_PAX]]/Table1[[#This Row],[TOTAL_PAX]])</f>
        <v>3.2407407407407406E-2</v>
      </c>
      <c r="U8658" s="5">
        <f>(Table1[[#This Row],[TIER3_ELIGIBLE_PAX]]/Table1[[#This Row],[TOTAL_PAX]])</f>
        <v>0.13425925925925927</v>
      </c>
      <c r="V8658" s="8">
        <v>0.86777374558224607</v>
      </c>
    </row>
    <row r="8659" spans="1:22" x14ac:dyDescent="0.3">
      <c r="A8659" s="1">
        <v>45748</v>
      </c>
      <c r="B8659" s="2">
        <v>0.68333333333333335</v>
      </c>
      <c r="C8659" t="s">
        <v>17</v>
      </c>
      <c r="D8659" t="s">
        <v>18</v>
      </c>
      <c r="E8659" t="s">
        <v>926</v>
      </c>
      <c r="F8659" t="s">
        <v>20</v>
      </c>
      <c r="G8659" t="s">
        <v>46</v>
      </c>
      <c r="H8659" t="s">
        <v>22</v>
      </c>
      <c r="I8659" t="s">
        <v>23</v>
      </c>
      <c r="J8659" t="s">
        <v>24</v>
      </c>
      <c r="K8659" t="s">
        <v>59</v>
      </c>
      <c r="L8659">
        <v>8</v>
      </c>
      <c r="M8659">
        <v>48</v>
      </c>
      <c r="N8659">
        <v>200</v>
      </c>
      <c r="O8659">
        <v>3</v>
      </c>
      <c r="P8659">
        <v>6</v>
      </c>
      <c r="Q8659">
        <v>25</v>
      </c>
      <c r="R8659">
        <f>SUM(Table1[[#This Row],[FIRST_CLASS_SEATS]:[ECONOMY_SEATS]])</f>
        <v>256</v>
      </c>
      <c r="S8659" s="5">
        <f>(Table1[[#This Row],[TIER1_ELIGIBLE_PAX]]/Table1[[#This Row],[TOTAL_PAX]])</f>
        <v>1.171875E-2</v>
      </c>
      <c r="T8659" s="5">
        <f>(Table1[[#This Row],[TIER2_ELIGIBLE_PAX]]/Table1[[#This Row],[TOTAL_PAX]])</f>
        <v>2.34375E-2</v>
      </c>
      <c r="U8659" s="5">
        <f>(Table1[[#This Row],[TIER3_ELIGIBLE_PAX]]/Table1[[#This Row],[TOTAL_PAX]])</f>
        <v>9.765625E-2</v>
      </c>
      <c r="V8659" s="8">
        <v>0.86781292058679749</v>
      </c>
    </row>
    <row r="8660" spans="1:22" x14ac:dyDescent="0.3">
      <c r="A8660" s="1">
        <v>45848</v>
      </c>
      <c r="B8660" s="2">
        <v>0.77777777777777779</v>
      </c>
      <c r="C8660" t="s">
        <v>34</v>
      </c>
      <c r="D8660" t="s">
        <v>18</v>
      </c>
      <c r="E8660" t="s">
        <v>4007</v>
      </c>
      <c r="F8660" t="s">
        <v>20</v>
      </c>
      <c r="G8660" t="s">
        <v>99</v>
      </c>
      <c r="H8660" t="s">
        <v>74</v>
      </c>
      <c r="I8660" t="s">
        <v>31</v>
      </c>
      <c r="J8660" t="s">
        <v>32</v>
      </c>
      <c r="K8660" t="s">
        <v>33</v>
      </c>
      <c r="L8660">
        <v>0</v>
      </c>
      <c r="M8660">
        <v>12</v>
      </c>
      <c r="N8660">
        <v>168</v>
      </c>
      <c r="O8660">
        <v>0</v>
      </c>
      <c r="P8660">
        <v>4</v>
      </c>
      <c r="Q8660">
        <v>20</v>
      </c>
      <c r="R8660">
        <f>SUM(Table1[[#This Row],[FIRST_CLASS_SEATS]:[ECONOMY_SEATS]])</f>
        <v>180</v>
      </c>
      <c r="S8660" s="5">
        <f>(Table1[[#This Row],[TIER1_ELIGIBLE_PAX]]/Table1[[#This Row],[TOTAL_PAX]])</f>
        <v>0</v>
      </c>
      <c r="T8660" s="5">
        <f>(Table1[[#This Row],[TIER2_ELIGIBLE_PAX]]/Table1[[#This Row],[TOTAL_PAX]])</f>
        <v>2.2222222222222223E-2</v>
      </c>
      <c r="U8660" s="5">
        <f>(Table1[[#This Row],[TIER3_ELIGIBLE_PAX]]/Table1[[#This Row],[TOTAL_PAX]])</f>
        <v>0.1111111111111111</v>
      </c>
      <c r="V8660" s="8">
        <v>0.86795431553481084</v>
      </c>
    </row>
    <row r="8661" spans="1:22" x14ac:dyDescent="0.3">
      <c r="A8661" s="1">
        <v>45840</v>
      </c>
      <c r="B8661" s="2">
        <v>0.89861111111111114</v>
      </c>
      <c r="C8661" t="s">
        <v>34</v>
      </c>
      <c r="D8661" t="s">
        <v>18</v>
      </c>
      <c r="E8661" t="s">
        <v>3287</v>
      </c>
      <c r="F8661" t="s">
        <v>20</v>
      </c>
      <c r="G8661" t="s">
        <v>43</v>
      </c>
      <c r="H8661" t="s">
        <v>44</v>
      </c>
      <c r="I8661" t="s">
        <v>31</v>
      </c>
      <c r="J8661" t="s">
        <v>32</v>
      </c>
      <c r="K8661" t="s">
        <v>33</v>
      </c>
      <c r="L8661">
        <v>0</v>
      </c>
      <c r="M8661">
        <v>17</v>
      </c>
      <c r="N8661">
        <v>163</v>
      </c>
      <c r="O8661">
        <v>0</v>
      </c>
      <c r="P8661">
        <v>9</v>
      </c>
      <c r="Q8661">
        <v>35</v>
      </c>
      <c r="R8661">
        <f>SUM(Table1[[#This Row],[FIRST_CLASS_SEATS]:[ECONOMY_SEATS]])</f>
        <v>180</v>
      </c>
      <c r="S8661" s="5">
        <f>(Table1[[#This Row],[TIER1_ELIGIBLE_PAX]]/Table1[[#This Row],[TOTAL_PAX]])</f>
        <v>0</v>
      </c>
      <c r="T8661" s="5">
        <f>(Table1[[#This Row],[TIER2_ELIGIBLE_PAX]]/Table1[[#This Row],[TOTAL_PAX]])</f>
        <v>0.05</v>
      </c>
      <c r="U8661" s="5">
        <f>(Table1[[#This Row],[TIER3_ELIGIBLE_PAX]]/Table1[[#This Row],[TOTAL_PAX]])</f>
        <v>0.19444444444444445</v>
      </c>
      <c r="V8661" s="8">
        <v>0.86821241088004752</v>
      </c>
    </row>
    <row r="8662" spans="1:22" x14ac:dyDescent="0.3">
      <c r="A8662" s="1">
        <v>45829</v>
      </c>
      <c r="B8662" s="2">
        <v>0.5</v>
      </c>
      <c r="C8662" t="s">
        <v>48</v>
      </c>
      <c r="D8662" t="s">
        <v>18</v>
      </c>
      <c r="E8662" t="s">
        <v>3766</v>
      </c>
      <c r="F8662" t="s">
        <v>20</v>
      </c>
      <c r="G8662" t="s">
        <v>68</v>
      </c>
      <c r="H8662" t="s">
        <v>69</v>
      </c>
      <c r="I8662" t="s">
        <v>31</v>
      </c>
      <c r="J8662" t="s">
        <v>32</v>
      </c>
      <c r="K8662" t="s">
        <v>33</v>
      </c>
      <c r="L8662">
        <v>0</v>
      </c>
      <c r="M8662">
        <v>11</v>
      </c>
      <c r="N8662">
        <v>169</v>
      </c>
      <c r="O8662">
        <v>0</v>
      </c>
      <c r="P8662">
        <v>9</v>
      </c>
      <c r="Q8662">
        <v>35</v>
      </c>
      <c r="R8662">
        <f>SUM(Table1[[#This Row],[FIRST_CLASS_SEATS]:[ECONOMY_SEATS]])</f>
        <v>180</v>
      </c>
      <c r="S8662" s="5">
        <f>(Table1[[#This Row],[TIER1_ELIGIBLE_PAX]]/Table1[[#This Row],[TOTAL_PAX]])</f>
        <v>0</v>
      </c>
      <c r="T8662" s="5">
        <f>(Table1[[#This Row],[TIER2_ELIGIBLE_PAX]]/Table1[[#This Row],[TOTAL_PAX]])</f>
        <v>0.05</v>
      </c>
      <c r="U8662" s="5">
        <f>(Table1[[#This Row],[TIER3_ELIGIBLE_PAX]]/Table1[[#This Row],[TOTAL_PAX]])</f>
        <v>0.19444444444444445</v>
      </c>
      <c r="V8662" s="8">
        <v>0.86827673313330278</v>
      </c>
    </row>
    <row r="8663" spans="1:22" x14ac:dyDescent="0.3">
      <c r="A8663" s="1">
        <v>45783</v>
      </c>
      <c r="B8663" s="2">
        <v>0.8256944444444444</v>
      </c>
      <c r="C8663" t="s">
        <v>34</v>
      </c>
      <c r="D8663" t="s">
        <v>18</v>
      </c>
      <c r="E8663" t="s">
        <v>966</v>
      </c>
      <c r="F8663" t="s">
        <v>20</v>
      </c>
      <c r="G8663" t="s">
        <v>73</v>
      </c>
      <c r="H8663" t="s">
        <v>74</v>
      </c>
      <c r="I8663" t="s">
        <v>31</v>
      </c>
      <c r="J8663" t="s">
        <v>32</v>
      </c>
      <c r="K8663" t="s">
        <v>33</v>
      </c>
      <c r="L8663">
        <v>0</v>
      </c>
      <c r="M8663">
        <v>16</v>
      </c>
      <c r="N8663">
        <v>164</v>
      </c>
      <c r="O8663">
        <v>3</v>
      </c>
      <c r="P8663">
        <v>6</v>
      </c>
      <c r="Q8663">
        <v>26</v>
      </c>
      <c r="R8663">
        <f>SUM(Table1[[#This Row],[FIRST_CLASS_SEATS]:[ECONOMY_SEATS]])</f>
        <v>180</v>
      </c>
      <c r="S8663" s="5">
        <f>(Table1[[#This Row],[TIER1_ELIGIBLE_PAX]]/Table1[[#This Row],[TOTAL_PAX]])</f>
        <v>1.6666666666666666E-2</v>
      </c>
      <c r="T8663" s="5">
        <f>(Table1[[#This Row],[TIER2_ELIGIBLE_PAX]]/Table1[[#This Row],[TOTAL_PAX]])</f>
        <v>3.3333333333333333E-2</v>
      </c>
      <c r="U8663" s="5">
        <f>(Table1[[#This Row],[TIER3_ELIGIBLE_PAX]]/Table1[[#This Row],[TOTAL_PAX]])</f>
        <v>0.14444444444444443</v>
      </c>
      <c r="V8663" s="8">
        <v>0.86829539515150522</v>
      </c>
    </row>
    <row r="8664" spans="1:22" x14ac:dyDescent="0.3">
      <c r="A8664" s="1">
        <v>45832</v>
      </c>
      <c r="B8664" s="2">
        <v>0.7055555555555556</v>
      </c>
      <c r="C8664" t="s">
        <v>17</v>
      </c>
      <c r="D8664" t="s">
        <v>18</v>
      </c>
      <c r="E8664" t="s">
        <v>1183</v>
      </c>
      <c r="F8664" t="s">
        <v>20</v>
      </c>
      <c r="G8664" t="s">
        <v>73</v>
      </c>
      <c r="H8664" t="s">
        <v>74</v>
      </c>
      <c r="I8664" t="s">
        <v>31</v>
      </c>
      <c r="J8664" t="s">
        <v>32</v>
      </c>
      <c r="K8664" t="s">
        <v>33</v>
      </c>
      <c r="L8664">
        <v>0</v>
      </c>
      <c r="M8664">
        <v>4</v>
      </c>
      <c r="N8664">
        <v>176</v>
      </c>
      <c r="O8664">
        <v>0</v>
      </c>
      <c r="P8664">
        <v>0</v>
      </c>
      <c r="Q8664">
        <v>5</v>
      </c>
      <c r="R8664">
        <f>SUM(Table1[[#This Row],[FIRST_CLASS_SEATS]:[ECONOMY_SEATS]])</f>
        <v>180</v>
      </c>
      <c r="S8664" s="5">
        <f>(Table1[[#This Row],[TIER1_ELIGIBLE_PAX]]/Table1[[#This Row],[TOTAL_PAX]])</f>
        <v>0</v>
      </c>
      <c r="T8664" s="5">
        <f>(Table1[[#This Row],[TIER2_ELIGIBLE_PAX]]/Table1[[#This Row],[TOTAL_PAX]])</f>
        <v>0</v>
      </c>
      <c r="U8664" s="5">
        <f>(Table1[[#This Row],[TIER3_ELIGIBLE_PAX]]/Table1[[#This Row],[TOTAL_PAX]])</f>
        <v>2.7777777777777776E-2</v>
      </c>
      <c r="V8664" s="8">
        <v>0.86857872083732235</v>
      </c>
    </row>
    <row r="8665" spans="1:22" x14ac:dyDescent="0.3">
      <c r="A8665" s="1">
        <v>45936</v>
      </c>
      <c r="B8665" s="2">
        <v>0.40555555555555556</v>
      </c>
      <c r="C8665" t="s">
        <v>26</v>
      </c>
      <c r="D8665" t="s">
        <v>18</v>
      </c>
      <c r="E8665" t="s">
        <v>4820</v>
      </c>
      <c r="F8665" t="s">
        <v>20</v>
      </c>
      <c r="G8665" t="s">
        <v>36</v>
      </c>
      <c r="H8665" t="s">
        <v>37</v>
      </c>
      <c r="I8665" t="s">
        <v>31</v>
      </c>
      <c r="J8665" t="s">
        <v>32</v>
      </c>
      <c r="K8665" t="s">
        <v>33</v>
      </c>
      <c r="L8665">
        <v>0</v>
      </c>
      <c r="M8665">
        <v>14</v>
      </c>
      <c r="N8665">
        <v>166</v>
      </c>
      <c r="O8665">
        <v>0</v>
      </c>
      <c r="P8665">
        <v>12</v>
      </c>
      <c r="Q8665">
        <v>43</v>
      </c>
      <c r="R8665">
        <f>SUM(Table1[[#This Row],[FIRST_CLASS_SEATS]:[ECONOMY_SEATS]])</f>
        <v>180</v>
      </c>
      <c r="S8665" s="5">
        <f>(Table1[[#This Row],[TIER1_ELIGIBLE_PAX]]/Table1[[#This Row],[TOTAL_PAX]])</f>
        <v>0</v>
      </c>
      <c r="T8665" s="5">
        <f>(Table1[[#This Row],[TIER2_ELIGIBLE_PAX]]/Table1[[#This Row],[TOTAL_PAX]])</f>
        <v>6.6666666666666666E-2</v>
      </c>
      <c r="U8665" s="5">
        <f>(Table1[[#This Row],[TIER3_ELIGIBLE_PAX]]/Table1[[#This Row],[TOTAL_PAX]])</f>
        <v>0.2388888888888889</v>
      </c>
      <c r="V8665" s="8">
        <v>0.86861097665241105</v>
      </c>
    </row>
    <row r="8666" spans="1:22" x14ac:dyDescent="0.3">
      <c r="A8666" s="1">
        <v>45888</v>
      </c>
      <c r="B8666" s="2">
        <v>0.41458333333333336</v>
      </c>
      <c r="C8666" t="s">
        <v>26</v>
      </c>
      <c r="D8666" t="s">
        <v>18</v>
      </c>
      <c r="E8666" t="s">
        <v>1927</v>
      </c>
      <c r="F8666" t="s">
        <v>20</v>
      </c>
      <c r="G8666" t="s">
        <v>62</v>
      </c>
      <c r="H8666" t="s">
        <v>63</v>
      </c>
      <c r="I8666" t="s">
        <v>31</v>
      </c>
      <c r="J8666" t="s">
        <v>32</v>
      </c>
      <c r="K8666" t="s">
        <v>33</v>
      </c>
      <c r="L8666">
        <v>0</v>
      </c>
      <c r="M8666">
        <v>20</v>
      </c>
      <c r="N8666">
        <v>160</v>
      </c>
      <c r="O8666">
        <v>0</v>
      </c>
      <c r="P8666">
        <v>11</v>
      </c>
      <c r="Q8666">
        <v>40</v>
      </c>
      <c r="R8666">
        <f>SUM(Table1[[#This Row],[FIRST_CLASS_SEATS]:[ECONOMY_SEATS]])</f>
        <v>180</v>
      </c>
      <c r="S8666" s="5">
        <f>(Table1[[#This Row],[TIER1_ELIGIBLE_PAX]]/Table1[[#This Row],[TOTAL_PAX]])</f>
        <v>0</v>
      </c>
      <c r="T8666" s="5">
        <f>(Table1[[#This Row],[TIER2_ELIGIBLE_PAX]]/Table1[[#This Row],[TOTAL_PAX]])</f>
        <v>6.1111111111111109E-2</v>
      </c>
      <c r="U8666" s="5">
        <f>(Table1[[#This Row],[TIER3_ELIGIBLE_PAX]]/Table1[[#This Row],[TOTAL_PAX]])</f>
        <v>0.22222222222222221</v>
      </c>
      <c r="V8666" s="8">
        <v>0.86864827645228249</v>
      </c>
    </row>
    <row r="8667" spans="1:22" x14ac:dyDescent="0.3">
      <c r="A8667" s="1">
        <v>45765</v>
      </c>
      <c r="B8667" s="2">
        <v>0.72152777777777777</v>
      </c>
      <c r="C8667" t="s">
        <v>17</v>
      </c>
      <c r="D8667" t="s">
        <v>18</v>
      </c>
      <c r="E8667" t="s">
        <v>4644</v>
      </c>
      <c r="F8667" t="s">
        <v>20</v>
      </c>
      <c r="G8667" t="s">
        <v>76</v>
      </c>
      <c r="H8667" t="s">
        <v>77</v>
      </c>
      <c r="I8667" t="s">
        <v>78</v>
      </c>
      <c r="J8667" t="s">
        <v>24</v>
      </c>
      <c r="K8667" t="s">
        <v>25</v>
      </c>
      <c r="L8667">
        <v>0</v>
      </c>
      <c r="M8667">
        <v>32</v>
      </c>
      <c r="N8667">
        <v>304</v>
      </c>
      <c r="O8667">
        <v>0</v>
      </c>
      <c r="P8667">
        <v>8</v>
      </c>
      <c r="Q8667">
        <v>32</v>
      </c>
      <c r="R8667">
        <f>SUM(Table1[[#This Row],[FIRST_CLASS_SEATS]:[ECONOMY_SEATS]])</f>
        <v>336</v>
      </c>
      <c r="S8667" s="5">
        <f>(Table1[[#This Row],[TIER1_ELIGIBLE_PAX]]/Table1[[#This Row],[TOTAL_PAX]])</f>
        <v>0</v>
      </c>
      <c r="T8667" s="5">
        <f>(Table1[[#This Row],[TIER2_ELIGIBLE_PAX]]/Table1[[#This Row],[TOTAL_PAX]])</f>
        <v>2.3809523809523808E-2</v>
      </c>
      <c r="U8667" s="5">
        <f>(Table1[[#This Row],[TIER3_ELIGIBLE_PAX]]/Table1[[#This Row],[TOTAL_PAX]])</f>
        <v>9.5238095238095233E-2</v>
      </c>
      <c r="V8667" s="8">
        <v>0.86865083096477425</v>
      </c>
    </row>
    <row r="8668" spans="1:22" x14ac:dyDescent="0.3">
      <c r="A8668" s="1">
        <v>45908</v>
      </c>
      <c r="B8668" s="2">
        <v>0.65972222222222221</v>
      </c>
      <c r="C8668" t="s">
        <v>17</v>
      </c>
      <c r="D8668" t="s">
        <v>18</v>
      </c>
      <c r="E8668" t="s">
        <v>223</v>
      </c>
      <c r="F8668" t="s">
        <v>20</v>
      </c>
      <c r="G8668" t="s">
        <v>99</v>
      </c>
      <c r="H8668" t="s">
        <v>74</v>
      </c>
      <c r="I8668" t="s">
        <v>31</v>
      </c>
      <c r="J8668" t="s">
        <v>32</v>
      </c>
      <c r="K8668" t="s">
        <v>33</v>
      </c>
      <c r="L8668">
        <v>0</v>
      </c>
      <c r="M8668">
        <v>18</v>
      </c>
      <c r="N8668">
        <v>162</v>
      </c>
      <c r="O8668">
        <v>4</v>
      </c>
      <c r="P8668">
        <v>10</v>
      </c>
      <c r="Q8668">
        <v>38</v>
      </c>
      <c r="R8668">
        <f>SUM(Table1[[#This Row],[FIRST_CLASS_SEATS]:[ECONOMY_SEATS]])</f>
        <v>180</v>
      </c>
      <c r="S8668" s="5">
        <f>(Table1[[#This Row],[TIER1_ELIGIBLE_PAX]]/Table1[[#This Row],[TOTAL_PAX]])</f>
        <v>2.2222222222222223E-2</v>
      </c>
      <c r="T8668" s="5">
        <f>(Table1[[#This Row],[TIER2_ELIGIBLE_PAX]]/Table1[[#This Row],[TOTAL_PAX]])</f>
        <v>5.5555555555555552E-2</v>
      </c>
      <c r="U8668" s="5">
        <f>(Table1[[#This Row],[TIER3_ELIGIBLE_PAX]]/Table1[[#This Row],[TOTAL_PAX]])</f>
        <v>0.21111111111111111</v>
      </c>
      <c r="V8668" s="8">
        <v>0.86868535278118075</v>
      </c>
    </row>
    <row r="8669" spans="1:22" x14ac:dyDescent="0.3">
      <c r="A8669" s="1">
        <v>45773</v>
      </c>
      <c r="B8669" s="2">
        <v>0.4597222222222222</v>
      </c>
      <c r="C8669" t="s">
        <v>26</v>
      </c>
      <c r="D8669" t="s">
        <v>18</v>
      </c>
      <c r="E8669" t="s">
        <v>3665</v>
      </c>
      <c r="F8669" t="s">
        <v>20</v>
      </c>
      <c r="G8669" t="s">
        <v>99</v>
      </c>
      <c r="H8669" t="s">
        <v>74</v>
      </c>
      <c r="I8669" t="s">
        <v>31</v>
      </c>
      <c r="J8669" t="s">
        <v>32</v>
      </c>
      <c r="K8669" t="s">
        <v>33</v>
      </c>
      <c r="L8669">
        <v>0</v>
      </c>
      <c r="M8669">
        <v>11</v>
      </c>
      <c r="N8669">
        <v>169</v>
      </c>
      <c r="O8669">
        <v>0</v>
      </c>
      <c r="P8669">
        <v>8</v>
      </c>
      <c r="Q8669">
        <v>30</v>
      </c>
      <c r="R8669">
        <f>SUM(Table1[[#This Row],[FIRST_CLASS_SEATS]:[ECONOMY_SEATS]])</f>
        <v>180</v>
      </c>
      <c r="S8669" s="5">
        <f>(Table1[[#This Row],[TIER1_ELIGIBLE_PAX]]/Table1[[#This Row],[TOTAL_PAX]])</f>
        <v>0</v>
      </c>
      <c r="T8669" s="5">
        <f>(Table1[[#This Row],[TIER2_ELIGIBLE_PAX]]/Table1[[#This Row],[TOTAL_PAX]])</f>
        <v>4.4444444444444446E-2</v>
      </c>
      <c r="U8669" s="5">
        <f>(Table1[[#This Row],[TIER3_ELIGIBLE_PAX]]/Table1[[#This Row],[TOTAL_PAX]])</f>
        <v>0.16666666666666666</v>
      </c>
      <c r="V8669" s="8">
        <v>0.86870528163963356</v>
      </c>
    </row>
    <row r="8670" spans="1:22" x14ac:dyDescent="0.3">
      <c r="A8670" s="1">
        <v>45866</v>
      </c>
      <c r="B8670" s="2">
        <v>0.82291666666666663</v>
      </c>
      <c r="C8670" t="s">
        <v>34</v>
      </c>
      <c r="D8670" t="s">
        <v>18</v>
      </c>
      <c r="E8670" t="s">
        <v>728</v>
      </c>
      <c r="F8670" t="s">
        <v>20</v>
      </c>
      <c r="G8670" t="s">
        <v>40</v>
      </c>
      <c r="H8670" t="s">
        <v>41</v>
      </c>
      <c r="I8670" t="s">
        <v>31</v>
      </c>
      <c r="J8670" t="s">
        <v>32</v>
      </c>
      <c r="K8670" t="s">
        <v>33</v>
      </c>
      <c r="L8670">
        <v>0</v>
      </c>
      <c r="M8670">
        <v>7</v>
      </c>
      <c r="N8670">
        <v>173</v>
      </c>
      <c r="O8670">
        <v>0</v>
      </c>
      <c r="P8670">
        <v>6</v>
      </c>
      <c r="Q8670">
        <v>25</v>
      </c>
      <c r="R8670">
        <f>SUM(Table1[[#This Row],[FIRST_CLASS_SEATS]:[ECONOMY_SEATS]])</f>
        <v>180</v>
      </c>
      <c r="S8670" s="5">
        <f>(Table1[[#This Row],[TIER1_ELIGIBLE_PAX]]/Table1[[#This Row],[TOTAL_PAX]])</f>
        <v>0</v>
      </c>
      <c r="T8670" s="5">
        <f>(Table1[[#This Row],[TIER2_ELIGIBLE_PAX]]/Table1[[#This Row],[TOTAL_PAX]])</f>
        <v>3.3333333333333333E-2</v>
      </c>
      <c r="U8670" s="5">
        <f>(Table1[[#This Row],[TIER3_ELIGIBLE_PAX]]/Table1[[#This Row],[TOTAL_PAX]])</f>
        <v>0.1388888888888889</v>
      </c>
      <c r="V8670" s="8">
        <v>0.86877748353734841</v>
      </c>
    </row>
    <row r="8671" spans="1:22" x14ac:dyDescent="0.3">
      <c r="A8671" s="1">
        <v>45795</v>
      </c>
      <c r="B8671" s="2">
        <v>0.28819444444444442</v>
      </c>
      <c r="C8671" t="s">
        <v>26</v>
      </c>
      <c r="D8671" t="s">
        <v>18</v>
      </c>
      <c r="E8671" t="s">
        <v>4760</v>
      </c>
      <c r="F8671" t="s">
        <v>20</v>
      </c>
      <c r="G8671" t="s">
        <v>71</v>
      </c>
      <c r="H8671" t="s">
        <v>22</v>
      </c>
      <c r="I8671" t="s">
        <v>23</v>
      </c>
      <c r="J8671" t="s">
        <v>24</v>
      </c>
      <c r="K8671" t="s">
        <v>59</v>
      </c>
      <c r="L8671">
        <v>8</v>
      </c>
      <c r="M8671">
        <v>42</v>
      </c>
      <c r="N8671">
        <v>166</v>
      </c>
      <c r="O8671">
        <v>5</v>
      </c>
      <c r="P8671">
        <v>6</v>
      </c>
      <c r="Q8671">
        <v>25</v>
      </c>
      <c r="R8671">
        <f>SUM(Table1[[#This Row],[FIRST_CLASS_SEATS]:[ECONOMY_SEATS]])</f>
        <v>216</v>
      </c>
      <c r="S8671" s="5">
        <f>(Table1[[#This Row],[TIER1_ELIGIBLE_PAX]]/Table1[[#This Row],[TOTAL_PAX]])</f>
        <v>2.3148148148148147E-2</v>
      </c>
      <c r="T8671" s="5">
        <f>(Table1[[#This Row],[TIER2_ELIGIBLE_PAX]]/Table1[[#This Row],[TOTAL_PAX]])</f>
        <v>2.7777777777777776E-2</v>
      </c>
      <c r="U8671" s="5">
        <f>(Table1[[#This Row],[TIER3_ELIGIBLE_PAX]]/Table1[[#This Row],[TOTAL_PAX]])</f>
        <v>0.11574074074074074</v>
      </c>
      <c r="V8671" s="8">
        <v>0.86884824967907548</v>
      </c>
    </row>
    <row r="8672" spans="1:22" x14ac:dyDescent="0.3">
      <c r="A8672" s="1">
        <v>45934</v>
      </c>
      <c r="B8672" s="2">
        <v>0.4826388888888889</v>
      </c>
      <c r="C8672" t="s">
        <v>26</v>
      </c>
      <c r="D8672" t="s">
        <v>18</v>
      </c>
      <c r="E8672" t="s">
        <v>630</v>
      </c>
      <c r="F8672" t="s">
        <v>20</v>
      </c>
      <c r="G8672" t="s">
        <v>99</v>
      </c>
      <c r="H8672" t="s">
        <v>74</v>
      </c>
      <c r="I8672" t="s">
        <v>31</v>
      </c>
      <c r="J8672" t="s">
        <v>32</v>
      </c>
      <c r="K8672" t="s">
        <v>33</v>
      </c>
      <c r="L8672">
        <v>0</v>
      </c>
      <c r="M8672">
        <v>0</v>
      </c>
      <c r="N8672">
        <v>180</v>
      </c>
      <c r="O8672">
        <v>0</v>
      </c>
      <c r="P8672">
        <v>7</v>
      </c>
      <c r="Q8672">
        <v>28</v>
      </c>
      <c r="R8672">
        <f>SUM(Table1[[#This Row],[FIRST_CLASS_SEATS]:[ECONOMY_SEATS]])</f>
        <v>180</v>
      </c>
      <c r="S8672" s="5">
        <f>(Table1[[#This Row],[TIER1_ELIGIBLE_PAX]]/Table1[[#This Row],[TOTAL_PAX]])</f>
        <v>0</v>
      </c>
      <c r="T8672" s="5">
        <f>(Table1[[#This Row],[TIER2_ELIGIBLE_PAX]]/Table1[[#This Row],[TOTAL_PAX]])</f>
        <v>3.888888888888889E-2</v>
      </c>
      <c r="U8672" s="5">
        <f>(Table1[[#This Row],[TIER3_ELIGIBLE_PAX]]/Table1[[#This Row],[TOTAL_PAX]])</f>
        <v>0.15555555555555556</v>
      </c>
      <c r="V8672" s="8">
        <v>0.86896113449556822</v>
      </c>
    </row>
    <row r="8673" spans="1:22" x14ac:dyDescent="0.3">
      <c r="A8673" s="1">
        <v>45816</v>
      </c>
      <c r="B8673" s="2">
        <v>0.95694444444444449</v>
      </c>
      <c r="C8673" t="s">
        <v>34</v>
      </c>
      <c r="D8673" t="s">
        <v>18</v>
      </c>
      <c r="E8673" t="s">
        <v>563</v>
      </c>
      <c r="F8673" t="s">
        <v>20</v>
      </c>
      <c r="G8673" t="s">
        <v>46</v>
      </c>
      <c r="H8673" t="s">
        <v>22</v>
      </c>
      <c r="I8673" t="s">
        <v>23</v>
      </c>
      <c r="J8673" t="s">
        <v>24</v>
      </c>
      <c r="K8673" t="s">
        <v>80</v>
      </c>
      <c r="L8673">
        <v>14</v>
      </c>
      <c r="M8673">
        <v>97</v>
      </c>
      <c r="N8673">
        <v>358</v>
      </c>
      <c r="O8673">
        <v>0</v>
      </c>
      <c r="P8673">
        <v>4</v>
      </c>
      <c r="Q8673">
        <v>18</v>
      </c>
      <c r="R8673">
        <f>SUM(Table1[[#This Row],[FIRST_CLASS_SEATS]:[ECONOMY_SEATS]])</f>
        <v>469</v>
      </c>
      <c r="S8673" s="5">
        <f>(Table1[[#This Row],[TIER1_ELIGIBLE_PAX]]/Table1[[#This Row],[TOTAL_PAX]])</f>
        <v>0</v>
      </c>
      <c r="T8673" s="5">
        <f>(Table1[[#This Row],[TIER2_ELIGIBLE_PAX]]/Table1[[#This Row],[TOTAL_PAX]])</f>
        <v>8.5287846481876331E-3</v>
      </c>
      <c r="U8673" s="5">
        <f>(Table1[[#This Row],[TIER3_ELIGIBLE_PAX]]/Table1[[#This Row],[TOTAL_PAX]])</f>
        <v>3.8379530916844352E-2</v>
      </c>
      <c r="V8673" s="8">
        <v>0.86898650329510696</v>
      </c>
    </row>
    <row r="8674" spans="1:22" x14ac:dyDescent="0.3">
      <c r="A8674" s="1">
        <v>45866</v>
      </c>
      <c r="B8674" s="2">
        <v>0.90625</v>
      </c>
      <c r="C8674" t="s">
        <v>34</v>
      </c>
      <c r="D8674" t="s">
        <v>18</v>
      </c>
      <c r="E8674" t="s">
        <v>4226</v>
      </c>
      <c r="F8674" t="s">
        <v>20</v>
      </c>
      <c r="G8674" t="s">
        <v>124</v>
      </c>
      <c r="H8674" t="s">
        <v>22</v>
      </c>
      <c r="I8674" t="s">
        <v>23</v>
      </c>
      <c r="J8674" t="s">
        <v>24</v>
      </c>
      <c r="K8674" t="s">
        <v>80</v>
      </c>
      <c r="L8674">
        <v>14</v>
      </c>
      <c r="M8674">
        <v>97</v>
      </c>
      <c r="N8674">
        <v>358</v>
      </c>
      <c r="O8674">
        <v>0</v>
      </c>
      <c r="P8674">
        <v>13</v>
      </c>
      <c r="Q8674">
        <v>45</v>
      </c>
      <c r="R8674">
        <f>SUM(Table1[[#This Row],[FIRST_CLASS_SEATS]:[ECONOMY_SEATS]])</f>
        <v>469</v>
      </c>
      <c r="S8674" s="5">
        <f>(Table1[[#This Row],[TIER1_ELIGIBLE_PAX]]/Table1[[#This Row],[TOTAL_PAX]])</f>
        <v>0</v>
      </c>
      <c r="T8674" s="5">
        <f>(Table1[[#This Row],[TIER2_ELIGIBLE_PAX]]/Table1[[#This Row],[TOTAL_PAX]])</f>
        <v>2.7718550106609809E-2</v>
      </c>
      <c r="U8674" s="5">
        <f>(Table1[[#This Row],[TIER3_ELIGIBLE_PAX]]/Table1[[#This Row],[TOTAL_PAX]])</f>
        <v>9.5948827292110878E-2</v>
      </c>
      <c r="V8674" s="8">
        <v>0.86921012765542438</v>
      </c>
    </row>
    <row r="8675" spans="1:22" x14ac:dyDescent="0.3">
      <c r="A8675" s="1">
        <v>45926</v>
      </c>
      <c r="B8675" s="2">
        <v>0.75694444444444442</v>
      </c>
      <c r="C8675" t="s">
        <v>34</v>
      </c>
      <c r="D8675" t="s">
        <v>18</v>
      </c>
      <c r="E8675" t="s">
        <v>827</v>
      </c>
      <c r="F8675" t="s">
        <v>20</v>
      </c>
      <c r="G8675" t="s">
        <v>43</v>
      </c>
      <c r="H8675" t="s">
        <v>44</v>
      </c>
      <c r="I8675" t="s">
        <v>31</v>
      </c>
      <c r="J8675" t="s">
        <v>32</v>
      </c>
      <c r="K8675" t="s">
        <v>33</v>
      </c>
      <c r="L8675">
        <v>0</v>
      </c>
      <c r="M8675">
        <v>18</v>
      </c>
      <c r="N8675">
        <v>162</v>
      </c>
      <c r="O8675">
        <v>0</v>
      </c>
      <c r="P8675">
        <v>5</v>
      </c>
      <c r="Q8675">
        <v>24</v>
      </c>
      <c r="R8675">
        <f>SUM(Table1[[#This Row],[FIRST_CLASS_SEATS]:[ECONOMY_SEATS]])</f>
        <v>180</v>
      </c>
      <c r="S8675" s="5">
        <f>(Table1[[#This Row],[TIER1_ELIGIBLE_PAX]]/Table1[[#This Row],[TOTAL_PAX]])</f>
        <v>0</v>
      </c>
      <c r="T8675" s="5">
        <f>(Table1[[#This Row],[TIER2_ELIGIBLE_PAX]]/Table1[[#This Row],[TOTAL_PAX]])</f>
        <v>2.7777777777777776E-2</v>
      </c>
      <c r="U8675" s="5">
        <f>(Table1[[#This Row],[TIER3_ELIGIBLE_PAX]]/Table1[[#This Row],[TOTAL_PAX]])</f>
        <v>0.13333333333333333</v>
      </c>
      <c r="V8675" s="8">
        <v>0.86929247208932614</v>
      </c>
    </row>
    <row r="8676" spans="1:22" x14ac:dyDescent="0.3">
      <c r="A8676" s="1">
        <v>45817</v>
      </c>
      <c r="B8676" s="2">
        <v>0.71527777777777779</v>
      </c>
      <c r="C8676" t="s">
        <v>17</v>
      </c>
      <c r="D8676" t="s">
        <v>18</v>
      </c>
      <c r="E8676" t="s">
        <v>5860</v>
      </c>
      <c r="F8676" t="s">
        <v>20</v>
      </c>
      <c r="G8676" t="s">
        <v>40</v>
      </c>
      <c r="H8676" t="s">
        <v>41</v>
      </c>
      <c r="I8676" t="s">
        <v>31</v>
      </c>
      <c r="J8676" t="s">
        <v>32</v>
      </c>
      <c r="K8676" t="s">
        <v>33</v>
      </c>
      <c r="L8676">
        <v>0</v>
      </c>
      <c r="M8676">
        <v>13</v>
      </c>
      <c r="N8676">
        <v>167</v>
      </c>
      <c r="O8676">
        <v>0</v>
      </c>
      <c r="P8676">
        <v>13</v>
      </c>
      <c r="Q8676">
        <v>44</v>
      </c>
      <c r="R8676">
        <f>SUM(Table1[[#This Row],[FIRST_CLASS_SEATS]:[ECONOMY_SEATS]])</f>
        <v>180</v>
      </c>
      <c r="S8676" s="5">
        <f>(Table1[[#This Row],[TIER1_ELIGIBLE_PAX]]/Table1[[#This Row],[TOTAL_PAX]])</f>
        <v>0</v>
      </c>
      <c r="T8676" s="5">
        <f>(Table1[[#This Row],[TIER2_ELIGIBLE_PAX]]/Table1[[#This Row],[TOTAL_PAX]])</f>
        <v>7.2222222222222215E-2</v>
      </c>
      <c r="U8676" s="5">
        <f>(Table1[[#This Row],[TIER3_ELIGIBLE_PAX]]/Table1[[#This Row],[TOTAL_PAX]])</f>
        <v>0.24444444444444444</v>
      </c>
      <c r="V8676" s="8">
        <v>0.86930161467796652</v>
      </c>
    </row>
    <row r="8677" spans="1:22" x14ac:dyDescent="0.3">
      <c r="A8677" s="1">
        <v>45763</v>
      </c>
      <c r="B8677" s="2">
        <v>0.9555555555555556</v>
      </c>
      <c r="C8677" t="s">
        <v>34</v>
      </c>
      <c r="D8677" t="s">
        <v>18</v>
      </c>
      <c r="E8677" t="s">
        <v>875</v>
      </c>
      <c r="F8677" t="s">
        <v>20</v>
      </c>
      <c r="G8677" t="s">
        <v>73</v>
      </c>
      <c r="H8677" t="s">
        <v>74</v>
      </c>
      <c r="I8677" t="s">
        <v>31</v>
      </c>
      <c r="J8677" t="s">
        <v>32</v>
      </c>
      <c r="K8677" t="s">
        <v>33</v>
      </c>
      <c r="L8677">
        <v>0</v>
      </c>
      <c r="M8677">
        <v>8</v>
      </c>
      <c r="N8677">
        <v>172</v>
      </c>
      <c r="O8677">
        <v>2</v>
      </c>
      <c r="P8677">
        <v>13</v>
      </c>
      <c r="Q8677">
        <v>45</v>
      </c>
      <c r="R8677">
        <f>SUM(Table1[[#This Row],[FIRST_CLASS_SEATS]:[ECONOMY_SEATS]])</f>
        <v>180</v>
      </c>
      <c r="S8677" s="5">
        <f>(Table1[[#This Row],[TIER1_ELIGIBLE_PAX]]/Table1[[#This Row],[TOTAL_PAX]])</f>
        <v>1.1111111111111112E-2</v>
      </c>
      <c r="T8677" s="5">
        <f>(Table1[[#This Row],[TIER2_ELIGIBLE_PAX]]/Table1[[#This Row],[TOTAL_PAX]])</f>
        <v>7.2222222222222215E-2</v>
      </c>
      <c r="U8677" s="5">
        <f>(Table1[[#This Row],[TIER3_ELIGIBLE_PAX]]/Table1[[#This Row],[TOTAL_PAX]])</f>
        <v>0.25</v>
      </c>
      <c r="V8677" s="8">
        <v>0.86933579925703286</v>
      </c>
    </row>
    <row r="8678" spans="1:22" x14ac:dyDescent="0.3">
      <c r="A8678" s="1">
        <v>45903</v>
      </c>
      <c r="B8678" s="2">
        <v>0.78541666666666665</v>
      </c>
      <c r="C8678" t="s">
        <v>34</v>
      </c>
      <c r="D8678" t="s">
        <v>18</v>
      </c>
      <c r="E8678" t="s">
        <v>2592</v>
      </c>
      <c r="F8678" t="s">
        <v>20</v>
      </c>
      <c r="G8678" t="s">
        <v>68</v>
      </c>
      <c r="H8678" t="s">
        <v>69</v>
      </c>
      <c r="I8678" t="s">
        <v>31</v>
      </c>
      <c r="J8678" t="s">
        <v>32</v>
      </c>
      <c r="K8678" t="s">
        <v>33</v>
      </c>
      <c r="L8678">
        <v>0</v>
      </c>
      <c r="M8678">
        <v>4</v>
      </c>
      <c r="N8678">
        <v>176</v>
      </c>
      <c r="O8678">
        <v>1</v>
      </c>
      <c r="P8678">
        <v>0</v>
      </c>
      <c r="Q8678">
        <v>0</v>
      </c>
      <c r="R8678">
        <f>SUM(Table1[[#This Row],[FIRST_CLASS_SEATS]:[ECONOMY_SEATS]])</f>
        <v>180</v>
      </c>
      <c r="S8678" s="5">
        <f>(Table1[[#This Row],[TIER1_ELIGIBLE_PAX]]/Table1[[#This Row],[TOTAL_PAX]])</f>
        <v>5.5555555555555558E-3</v>
      </c>
      <c r="T8678" s="5">
        <f>(Table1[[#This Row],[TIER2_ELIGIBLE_PAX]]/Table1[[#This Row],[TOTAL_PAX]])</f>
        <v>0</v>
      </c>
      <c r="U8678" s="5">
        <f>(Table1[[#This Row],[TIER3_ELIGIBLE_PAX]]/Table1[[#This Row],[TOTAL_PAX]])</f>
        <v>0</v>
      </c>
      <c r="V8678" s="8">
        <v>0.86944443043916586</v>
      </c>
    </row>
    <row r="8679" spans="1:22" x14ac:dyDescent="0.3">
      <c r="A8679" s="1">
        <v>45948</v>
      </c>
      <c r="B8679" s="2">
        <v>0.67777777777777781</v>
      </c>
      <c r="C8679" t="s">
        <v>17</v>
      </c>
      <c r="D8679" t="s">
        <v>18</v>
      </c>
      <c r="E8679" t="s">
        <v>1563</v>
      </c>
      <c r="F8679" t="s">
        <v>20</v>
      </c>
      <c r="G8679" t="s">
        <v>40</v>
      </c>
      <c r="H8679" t="s">
        <v>41</v>
      </c>
      <c r="I8679" t="s">
        <v>31</v>
      </c>
      <c r="J8679" t="s">
        <v>32</v>
      </c>
      <c r="K8679" t="s">
        <v>33</v>
      </c>
      <c r="L8679">
        <v>0</v>
      </c>
      <c r="M8679">
        <v>2</v>
      </c>
      <c r="N8679">
        <v>178</v>
      </c>
      <c r="O8679">
        <v>0</v>
      </c>
      <c r="P8679">
        <v>10</v>
      </c>
      <c r="Q8679">
        <v>35</v>
      </c>
      <c r="R8679">
        <f>SUM(Table1[[#This Row],[FIRST_CLASS_SEATS]:[ECONOMY_SEATS]])</f>
        <v>180</v>
      </c>
      <c r="S8679" s="5">
        <f>(Table1[[#This Row],[TIER1_ELIGIBLE_PAX]]/Table1[[#This Row],[TOTAL_PAX]])</f>
        <v>0</v>
      </c>
      <c r="T8679" s="5">
        <f>(Table1[[#This Row],[TIER2_ELIGIBLE_PAX]]/Table1[[#This Row],[TOTAL_PAX]])</f>
        <v>5.5555555555555552E-2</v>
      </c>
      <c r="U8679" s="5">
        <f>(Table1[[#This Row],[TIER3_ELIGIBLE_PAX]]/Table1[[#This Row],[TOTAL_PAX]])</f>
        <v>0.19444444444444445</v>
      </c>
      <c r="V8679" s="8">
        <v>0.86956091997162299</v>
      </c>
    </row>
    <row r="8680" spans="1:22" x14ac:dyDescent="0.3">
      <c r="A8680" s="1">
        <v>45935</v>
      </c>
      <c r="B8680" s="2">
        <v>0.40902777777777777</v>
      </c>
      <c r="C8680" t="s">
        <v>26</v>
      </c>
      <c r="D8680" t="s">
        <v>18</v>
      </c>
      <c r="E8680" t="s">
        <v>5391</v>
      </c>
      <c r="F8680" t="s">
        <v>20</v>
      </c>
      <c r="G8680" t="s">
        <v>40</v>
      </c>
      <c r="H8680" t="s">
        <v>41</v>
      </c>
      <c r="I8680" t="s">
        <v>31</v>
      </c>
      <c r="J8680" t="s">
        <v>32</v>
      </c>
      <c r="K8680" t="s">
        <v>33</v>
      </c>
      <c r="L8680">
        <v>0</v>
      </c>
      <c r="M8680">
        <v>9</v>
      </c>
      <c r="N8680">
        <v>171</v>
      </c>
      <c r="O8680">
        <v>0</v>
      </c>
      <c r="P8680">
        <v>13</v>
      </c>
      <c r="Q8680">
        <v>45</v>
      </c>
      <c r="R8680">
        <f>SUM(Table1[[#This Row],[FIRST_CLASS_SEATS]:[ECONOMY_SEATS]])</f>
        <v>180</v>
      </c>
      <c r="S8680" s="5">
        <f>(Table1[[#This Row],[TIER1_ELIGIBLE_PAX]]/Table1[[#This Row],[TOTAL_PAX]])</f>
        <v>0</v>
      </c>
      <c r="T8680" s="5">
        <f>(Table1[[#This Row],[TIER2_ELIGIBLE_PAX]]/Table1[[#This Row],[TOTAL_PAX]])</f>
        <v>7.2222222222222215E-2</v>
      </c>
      <c r="U8680" s="5">
        <f>(Table1[[#This Row],[TIER3_ELIGIBLE_PAX]]/Table1[[#This Row],[TOTAL_PAX]])</f>
        <v>0.25</v>
      </c>
      <c r="V8680" s="8">
        <v>0.86976173850709704</v>
      </c>
    </row>
    <row r="8681" spans="1:22" x14ac:dyDescent="0.3">
      <c r="A8681" s="1">
        <v>45760</v>
      </c>
      <c r="B8681" s="2">
        <v>0.84930555555555554</v>
      </c>
      <c r="C8681" t="s">
        <v>34</v>
      </c>
      <c r="D8681" t="s">
        <v>18</v>
      </c>
      <c r="E8681" t="s">
        <v>4437</v>
      </c>
      <c r="F8681" t="s">
        <v>20</v>
      </c>
      <c r="G8681" t="s">
        <v>62</v>
      </c>
      <c r="H8681" t="s">
        <v>63</v>
      </c>
      <c r="I8681" t="s">
        <v>31</v>
      </c>
      <c r="J8681" t="s">
        <v>32</v>
      </c>
      <c r="K8681" t="s">
        <v>33</v>
      </c>
      <c r="L8681">
        <v>0</v>
      </c>
      <c r="M8681">
        <v>10</v>
      </c>
      <c r="N8681">
        <v>170</v>
      </c>
      <c r="O8681">
        <v>1</v>
      </c>
      <c r="P8681">
        <v>13</v>
      </c>
      <c r="Q8681">
        <v>46</v>
      </c>
      <c r="R8681">
        <f>SUM(Table1[[#This Row],[FIRST_CLASS_SEATS]:[ECONOMY_SEATS]])</f>
        <v>180</v>
      </c>
      <c r="S8681" s="5">
        <f>(Table1[[#This Row],[TIER1_ELIGIBLE_PAX]]/Table1[[#This Row],[TOTAL_PAX]])</f>
        <v>5.5555555555555558E-3</v>
      </c>
      <c r="T8681" s="5">
        <f>(Table1[[#This Row],[TIER2_ELIGIBLE_PAX]]/Table1[[#This Row],[TOTAL_PAX]])</f>
        <v>7.2222222222222215E-2</v>
      </c>
      <c r="U8681" s="5">
        <f>(Table1[[#This Row],[TIER3_ELIGIBLE_PAX]]/Table1[[#This Row],[TOTAL_PAX]])</f>
        <v>0.25555555555555554</v>
      </c>
      <c r="V8681" s="8">
        <v>0.86976906247472396</v>
      </c>
    </row>
    <row r="8682" spans="1:22" x14ac:dyDescent="0.3">
      <c r="A8682" s="1">
        <v>45824</v>
      </c>
      <c r="B8682" s="2">
        <v>0.94513888888888886</v>
      </c>
      <c r="C8682" t="s">
        <v>34</v>
      </c>
      <c r="D8682" t="s">
        <v>18</v>
      </c>
      <c r="E8682" t="s">
        <v>1453</v>
      </c>
      <c r="F8682" t="s">
        <v>20</v>
      </c>
      <c r="G8682" t="s">
        <v>54</v>
      </c>
      <c r="H8682" t="s">
        <v>30</v>
      </c>
      <c r="I8682" t="s">
        <v>31</v>
      </c>
      <c r="J8682" t="s">
        <v>32</v>
      </c>
      <c r="K8682" t="s">
        <v>33</v>
      </c>
      <c r="L8682">
        <v>0</v>
      </c>
      <c r="M8682">
        <v>17</v>
      </c>
      <c r="N8682">
        <v>163</v>
      </c>
      <c r="O8682">
        <v>1</v>
      </c>
      <c r="P8682">
        <v>9</v>
      </c>
      <c r="Q8682">
        <v>33</v>
      </c>
      <c r="R8682">
        <f>SUM(Table1[[#This Row],[FIRST_CLASS_SEATS]:[ECONOMY_SEATS]])</f>
        <v>180</v>
      </c>
      <c r="S8682" s="5">
        <f>(Table1[[#This Row],[TIER1_ELIGIBLE_PAX]]/Table1[[#This Row],[TOTAL_PAX]])</f>
        <v>5.5555555555555558E-3</v>
      </c>
      <c r="T8682" s="5">
        <f>(Table1[[#This Row],[TIER2_ELIGIBLE_PAX]]/Table1[[#This Row],[TOTAL_PAX]])</f>
        <v>0.05</v>
      </c>
      <c r="U8682" s="5">
        <f>(Table1[[#This Row],[TIER3_ELIGIBLE_PAX]]/Table1[[#This Row],[TOTAL_PAX]])</f>
        <v>0.18333333333333332</v>
      </c>
      <c r="V8682" s="8">
        <v>0.86978663927327005</v>
      </c>
    </row>
    <row r="8683" spans="1:22" x14ac:dyDescent="0.3">
      <c r="A8683" s="1">
        <v>45771</v>
      </c>
      <c r="B8683" s="2">
        <v>0.5395833333333333</v>
      </c>
      <c r="C8683" t="s">
        <v>48</v>
      </c>
      <c r="D8683" t="s">
        <v>18</v>
      </c>
      <c r="E8683" t="s">
        <v>574</v>
      </c>
      <c r="F8683" t="s">
        <v>20</v>
      </c>
      <c r="G8683" t="s">
        <v>54</v>
      </c>
      <c r="H8683" t="s">
        <v>30</v>
      </c>
      <c r="I8683" t="s">
        <v>31</v>
      </c>
      <c r="J8683" t="s">
        <v>32</v>
      </c>
      <c r="K8683" t="s">
        <v>33</v>
      </c>
      <c r="L8683">
        <v>0</v>
      </c>
      <c r="M8683">
        <v>7</v>
      </c>
      <c r="N8683">
        <v>173</v>
      </c>
      <c r="O8683">
        <v>0</v>
      </c>
      <c r="P8683">
        <v>4</v>
      </c>
      <c r="Q8683">
        <v>18</v>
      </c>
      <c r="R8683">
        <f>SUM(Table1[[#This Row],[FIRST_CLASS_SEATS]:[ECONOMY_SEATS]])</f>
        <v>180</v>
      </c>
      <c r="S8683" s="5">
        <f>(Table1[[#This Row],[TIER1_ELIGIBLE_PAX]]/Table1[[#This Row],[TOTAL_PAX]])</f>
        <v>0</v>
      </c>
      <c r="T8683" s="5">
        <f>(Table1[[#This Row],[TIER2_ELIGIBLE_PAX]]/Table1[[#This Row],[TOTAL_PAX]])</f>
        <v>2.2222222222222223E-2</v>
      </c>
      <c r="U8683" s="5">
        <f>(Table1[[#This Row],[TIER3_ELIGIBLE_PAX]]/Table1[[#This Row],[TOTAL_PAX]])</f>
        <v>0.1</v>
      </c>
      <c r="V8683" s="8">
        <v>0.86985236058688509</v>
      </c>
    </row>
    <row r="8684" spans="1:22" x14ac:dyDescent="0.3">
      <c r="A8684" s="1">
        <v>45906</v>
      </c>
      <c r="B8684" s="2">
        <v>0.81944444444444442</v>
      </c>
      <c r="C8684" t="s">
        <v>34</v>
      </c>
      <c r="D8684" t="s">
        <v>18</v>
      </c>
      <c r="E8684" t="s">
        <v>3998</v>
      </c>
      <c r="F8684" t="s">
        <v>20</v>
      </c>
      <c r="G8684" t="s">
        <v>36</v>
      </c>
      <c r="H8684" t="s">
        <v>37</v>
      </c>
      <c r="I8684" t="s">
        <v>31</v>
      </c>
      <c r="J8684" t="s">
        <v>32</v>
      </c>
      <c r="K8684" t="s">
        <v>33</v>
      </c>
      <c r="L8684">
        <v>0</v>
      </c>
      <c r="M8684">
        <v>14</v>
      </c>
      <c r="N8684">
        <v>166</v>
      </c>
      <c r="O8684">
        <v>1</v>
      </c>
      <c r="P8684">
        <v>12</v>
      </c>
      <c r="Q8684">
        <v>43</v>
      </c>
      <c r="R8684">
        <f>SUM(Table1[[#This Row],[FIRST_CLASS_SEATS]:[ECONOMY_SEATS]])</f>
        <v>180</v>
      </c>
      <c r="S8684" s="5">
        <f>(Table1[[#This Row],[TIER1_ELIGIBLE_PAX]]/Table1[[#This Row],[TOTAL_PAX]])</f>
        <v>5.5555555555555558E-3</v>
      </c>
      <c r="T8684" s="5">
        <f>(Table1[[#This Row],[TIER2_ELIGIBLE_PAX]]/Table1[[#This Row],[TOTAL_PAX]])</f>
        <v>6.6666666666666666E-2</v>
      </c>
      <c r="U8684" s="5">
        <f>(Table1[[#This Row],[TIER3_ELIGIBLE_PAX]]/Table1[[#This Row],[TOTAL_PAX]])</f>
        <v>0.2388888888888889</v>
      </c>
      <c r="V8684" s="8">
        <v>0.87011346178679727</v>
      </c>
    </row>
    <row r="8685" spans="1:22" x14ac:dyDescent="0.3">
      <c r="A8685" s="1">
        <v>45957</v>
      </c>
      <c r="B8685" s="2">
        <v>0.37847222222222221</v>
      </c>
      <c r="C8685" t="s">
        <v>26</v>
      </c>
      <c r="D8685" t="s">
        <v>18</v>
      </c>
      <c r="E8685" t="s">
        <v>5481</v>
      </c>
      <c r="F8685" t="s">
        <v>20</v>
      </c>
      <c r="G8685" t="s">
        <v>43</v>
      </c>
      <c r="H8685" t="s">
        <v>44</v>
      </c>
      <c r="I8685" t="s">
        <v>31</v>
      </c>
      <c r="J8685" t="s">
        <v>32</v>
      </c>
      <c r="K8685" t="s">
        <v>33</v>
      </c>
      <c r="L8685">
        <v>0</v>
      </c>
      <c r="M8685">
        <v>12</v>
      </c>
      <c r="N8685">
        <v>168</v>
      </c>
      <c r="O8685">
        <v>1</v>
      </c>
      <c r="P8685">
        <v>6</v>
      </c>
      <c r="Q8685">
        <v>24</v>
      </c>
      <c r="R8685">
        <f>SUM(Table1[[#This Row],[FIRST_CLASS_SEATS]:[ECONOMY_SEATS]])</f>
        <v>180</v>
      </c>
      <c r="S8685" s="5">
        <f>(Table1[[#This Row],[TIER1_ELIGIBLE_PAX]]/Table1[[#This Row],[TOTAL_PAX]])</f>
        <v>5.5555555555555558E-3</v>
      </c>
      <c r="T8685" s="5">
        <f>(Table1[[#This Row],[TIER2_ELIGIBLE_PAX]]/Table1[[#This Row],[TOTAL_PAX]])</f>
        <v>3.3333333333333333E-2</v>
      </c>
      <c r="U8685" s="5">
        <f>(Table1[[#This Row],[TIER3_ELIGIBLE_PAX]]/Table1[[#This Row],[TOTAL_PAX]])</f>
        <v>0.13333333333333333</v>
      </c>
      <c r="V8685" s="8">
        <v>0.87016392123219288</v>
      </c>
    </row>
    <row r="8686" spans="1:22" x14ac:dyDescent="0.3">
      <c r="A8686" s="1">
        <v>45823</v>
      </c>
      <c r="B8686" s="2">
        <v>0.47152777777777777</v>
      </c>
      <c r="C8686" t="s">
        <v>26</v>
      </c>
      <c r="D8686" t="s">
        <v>18</v>
      </c>
      <c r="E8686" t="s">
        <v>5425</v>
      </c>
      <c r="F8686" t="s">
        <v>20</v>
      </c>
      <c r="G8686" t="s">
        <v>99</v>
      </c>
      <c r="H8686" t="s">
        <v>74</v>
      </c>
      <c r="I8686" t="s">
        <v>31</v>
      </c>
      <c r="J8686" t="s">
        <v>32</v>
      </c>
      <c r="K8686" t="s">
        <v>33</v>
      </c>
      <c r="L8686">
        <v>0</v>
      </c>
      <c r="M8686">
        <v>6</v>
      </c>
      <c r="N8686">
        <v>174</v>
      </c>
      <c r="O8686">
        <v>0</v>
      </c>
      <c r="P8686">
        <v>6</v>
      </c>
      <c r="Q8686">
        <v>25</v>
      </c>
      <c r="R8686">
        <f>SUM(Table1[[#This Row],[FIRST_CLASS_SEATS]:[ECONOMY_SEATS]])</f>
        <v>180</v>
      </c>
      <c r="S8686" s="5">
        <f>(Table1[[#This Row],[TIER1_ELIGIBLE_PAX]]/Table1[[#This Row],[TOTAL_PAX]])</f>
        <v>0</v>
      </c>
      <c r="T8686" s="5">
        <f>(Table1[[#This Row],[TIER2_ELIGIBLE_PAX]]/Table1[[#This Row],[TOTAL_PAX]])</f>
        <v>3.3333333333333333E-2</v>
      </c>
      <c r="U8686" s="5">
        <f>(Table1[[#This Row],[TIER3_ELIGIBLE_PAX]]/Table1[[#This Row],[TOTAL_PAX]])</f>
        <v>0.1388888888888889</v>
      </c>
      <c r="V8686" s="8">
        <v>0.87034737623624536</v>
      </c>
    </row>
    <row r="8687" spans="1:22" x14ac:dyDescent="0.3">
      <c r="A8687" s="1">
        <v>45766</v>
      </c>
      <c r="B8687" s="2">
        <v>0.47013888888888888</v>
      </c>
      <c r="C8687" t="s">
        <v>26</v>
      </c>
      <c r="D8687" t="s">
        <v>18</v>
      </c>
      <c r="E8687" t="s">
        <v>1225</v>
      </c>
      <c r="F8687" t="s">
        <v>20</v>
      </c>
      <c r="G8687" t="s">
        <v>68</v>
      </c>
      <c r="H8687" t="s">
        <v>69</v>
      </c>
      <c r="I8687" t="s">
        <v>31</v>
      </c>
      <c r="J8687" t="s">
        <v>32</v>
      </c>
      <c r="K8687" t="s">
        <v>33</v>
      </c>
      <c r="L8687">
        <v>0</v>
      </c>
      <c r="M8687">
        <v>4</v>
      </c>
      <c r="N8687">
        <v>176</v>
      </c>
      <c r="O8687">
        <v>0</v>
      </c>
      <c r="P8687">
        <v>0</v>
      </c>
      <c r="Q8687">
        <v>6</v>
      </c>
      <c r="R8687">
        <f>SUM(Table1[[#This Row],[FIRST_CLASS_SEATS]:[ECONOMY_SEATS]])</f>
        <v>180</v>
      </c>
      <c r="S8687" s="5">
        <f>(Table1[[#This Row],[TIER1_ELIGIBLE_PAX]]/Table1[[#This Row],[TOTAL_PAX]])</f>
        <v>0</v>
      </c>
      <c r="T8687" s="5">
        <f>(Table1[[#This Row],[TIER2_ELIGIBLE_PAX]]/Table1[[#This Row],[TOTAL_PAX]])</f>
        <v>0</v>
      </c>
      <c r="U8687" s="5">
        <f>(Table1[[#This Row],[TIER3_ELIGIBLE_PAX]]/Table1[[#This Row],[TOTAL_PAX]])</f>
        <v>3.3333333333333333E-2</v>
      </c>
      <c r="V8687" s="8">
        <v>0.87037253166952844</v>
      </c>
    </row>
    <row r="8688" spans="1:22" x14ac:dyDescent="0.3">
      <c r="A8688" s="1">
        <v>45953</v>
      </c>
      <c r="B8688" s="2">
        <v>0.80486111111111114</v>
      </c>
      <c r="C8688" t="s">
        <v>34</v>
      </c>
      <c r="D8688" t="s">
        <v>18</v>
      </c>
      <c r="E8688" t="s">
        <v>3172</v>
      </c>
      <c r="F8688" t="s">
        <v>20</v>
      </c>
      <c r="G8688" t="s">
        <v>99</v>
      </c>
      <c r="H8688" t="s">
        <v>74</v>
      </c>
      <c r="I8688" t="s">
        <v>31</v>
      </c>
      <c r="J8688" t="s">
        <v>32</v>
      </c>
      <c r="K8688" t="s">
        <v>33</v>
      </c>
      <c r="L8688">
        <v>0</v>
      </c>
      <c r="M8688">
        <v>15</v>
      </c>
      <c r="N8688">
        <v>165</v>
      </c>
      <c r="O8688">
        <v>2</v>
      </c>
      <c r="P8688">
        <v>1</v>
      </c>
      <c r="Q8688">
        <v>11</v>
      </c>
      <c r="R8688">
        <f>SUM(Table1[[#This Row],[FIRST_CLASS_SEATS]:[ECONOMY_SEATS]])</f>
        <v>180</v>
      </c>
      <c r="S8688" s="5">
        <f>(Table1[[#This Row],[TIER1_ELIGIBLE_PAX]]/Table1[[#This Row],[TOTAL_PAX]])</f>
        <v>1.1111111111111112E-2</v>
      </c>
      <c r="T8688" s="5">
        <f>(Table1[[#This Row],[TIER2_ELIGIBLE_PAX]]/Table1[[#This Row],[TOTAL_PAX]])</f>
        <v>5.5555555555555558E-3</v>
      </c>
      <c r="U8688" s="5">
        <f>(Table1[[#This Row],[TIER3_ELIGIBLE_PAX]]/Table1[[#This Row],[TOTAL_PAX]])</f>
        <v>6.1111111111111109E-2</v>
      </c>
      <c r="V8688" s="8">
        <v>0.87054252441069446</v>
      </c>
    </row>
    <row r="8689" spans="1:22" x14ac:dyDescent="0.3">
      <c r="A8689" s="1">
        <v>45908</v>
      </c>
      <c r="B8689" s="2">
        <v>0.93194444444444446</v>
      </c>
      <c r="C8689" t="s">
        <v>34</v>
      </c>
      <c r="D8689" t="s">
        <v>18</v>
      </c>
      <c r="E8689" t="s">
        <v>2120</v>
      </c>
      <c r="F8689" t="s">
        <v>20</v>
      </c>
      <c r="G8689" t="s">
        <v>56</v>
      </c>
      <c r="H8689" t="s">
        <v>57</v>
      </c>
      <c r="I8689" t="s">
        <v>58</v>
      </c>
      <c r="J8689" t="s">
        <v>24</v>
      </c>
      <c r="K8689" t="s">
        <v>59</v>
      </c>
      <c r="L8689">
        <v>8</v>
      </c>
      <c r="M8689">
        <v>42</v>
      </c>
      <c r="N8689">
        <v>166</v>
      </c>
      <c r="O8689">
        <v>0</v>
      </c>
      <c r="P8689">
        <v>17</v>
      </c>
      <c r="Q8689">
        <v>57</v>
      </c>
      <c r="R8689">
        <f>SUM(Table1[[#This Row],[FIRST_CLASS_SEATS]:[ECONOMY_SEATS]])</f>
        <v>216</v>
      </c>
      <c r="S8689" s="5">
        <f>(Table1[[#This Row],[TIER1_ELIGIBLE_PAX]]/Table1[[#This Row],[TOTAL_PAX]])</f>
        <v>0</v>
      </c>
      <c r="T8689" s="5">
        <f>(Table1[[#This Row],[TIER2_ELIGIBLE_PAX]]/Table1[[#This Row],[TOTAL_PAX]])</f>
        <v>7.8703703703703706E-2</v>
      </c>
      <c r="U8689" s="5">
        <f>(Table1[[#This Row],[TIER3_ELIGIBLE_PAX]]/Table1[[#This Row],[TOTAL_PAX]])</f>
        <v>0.2638888888888889</v>
      </c>
      <c r="V8689" s="8">
        <v>0.8705833936940971</v>
      </c>
    </row>
    <row r="8690" spans="1:22" x14ac:dyDescent="0.3">
      <c r="A8690" s="1">
        <v>45959</v>
      </c>
      <c r="B8690" s="2">
        <v>0.67152777777777772</v>
      </c>
      <c r="C8690" t="s">
        <v>17</v>
      </c>
      <c r="D8690" t="s">
        <v>18</v>
      </c>
      <c r="E8690" t="s">
        <v>2605</v>
      </c>
      <c r="F8690" t="s">
        <v>20</v>
      </c>
      <c r="G8690" t="s">
        <v>76</v>
      </c>
      <c r="H8690" t="s">
        <v>77</v>
      </c>
      <c r="I8690" t="s">
        <v>78</v>
      </c>
      <c r="J8690" t="s">
        <v>24</v>
      </c>
      <c r="K8690" t="s">
        <v>25</v>
      </c>
      <c r="L8690">
        <v>0</v>
      </c>
      <c r="M8690">
        <v>32</v>
      </c>
      <c r="N8690">
        <v>300</v>
      </c>
      <c r="O8690">
        <v>0</v>
      </c>
      <c r="P8690">
        <v>15</v>
      </c>
      <c r="Q8690">
        <v>50</v>
      </c>
      <c r="R8690">
        <f>SUM(Table1[[#This Row],[FIRST_CLASS_SEATS]:[ECONOMY_SEATS]])</f>
        <v>332</v>
      </c>
      <c r="S8690" s="5">
        <f>(Table1[[#This Row],[TIER1_ELIGIBLE_PAX]]/Table1[[#This Row],[TOTAL_PAX]])</f>
        <v>0</v>
      </c>
      <c r="T8690" s="5">
        <f>(Table1[[#This Row],[TIER2_ELIGIBLE_PAX]]/Table1[[#This Row],[TOTAL_PAX]])</f>
        <v>4.5180722891566265E-2</v>
      </c>
      <c r="U8690" s="5">
        <f>(Table1[[#This Row],[TIER3_ELIGIBLE_PAX]]/Table1[[#This Row],[TOTAL_PAX]])</f>
        <v>0.15060240963855423</v>
      </c>
      <c r="V8690" s="8">
        <v>0.87059799382586367</v>
      </c>
    </row>
    <row r="8691" spans="1:22" x14ac:dyDescent="0.3">
      <c r="A8691" s="1">
        <v>45935</v>
      </c>
      <c r="B8691" s="2">
        <v>0.81319444444444444</v>
      </c>
      <c r="C8691" t="s">
        <v>34</v>
      </c>
      <c r="D8691" t="s">
        <v>18</v>
      </c>
      <c r="E8691" t="s">
        <v>5886</v>
      </c>
      <c r="F8691" t="s">
        <v>20</v>
      </c>
      <c r="G8691" t="s">
        <v>54</v>
      </c>
      <c r="H8691" t="s">
        <v>30</v>
      </c>
      <c r="I8691" t="s">
        <v>31</v>
      </c>
      <c r="J8691" t="s">
        <v>32</v>
      </c>
      <c r="K8691" t="s">
        <v>33</v>
      </c>
      <c r="L8691">
        <v>0</v>
      </c>
      <c r="M8691">
        <v>3</v>
      </c>
      <c r="N8691">
        <v>177</v>
      </c>
      <c r="O8691">
        <v>0</v>
      </c>
      <c r="P8691">
        <v>8</v>
      </c>
      <c r="Q8691">
        <v>30</v>
      </c>
      <c r="R8691">
        <f>SUM(Table1[[#This Row],[FIRST_CLASS_SEATS]:[ECONOMY_SEATS]])</f>
        <v>180</v>
      </c>
      <c r="S8691" s="5">
        <f>(Table1[[#This Row],[TIER1_ELIGIBLE_PAX]]/Table1[[#This Row],[TOTAL_PAX]])</f>
        <v>0</v>
      </c>
      <c r="T8691" s="5">
        <f>(Table1[[#This Row],[TIER2_ELIGIBLE_PAX]]/Table1[[#This Row],[TOTAL_PAX]])</f>
        <v>4.4444444444444446E-2</v>
      </c>
      <c r="U8691" s="5">
        <f>(Table1[[#This Row],[TIER3_ELIGIBLE_PAX]]/Table1[[#This Row],[TOTAL_PAX]])</f>
        <v>0.16666666666666666</v>
      </c>
      <c r="V8691" s="8">
        <v>0.87063279228970047</v>
      </c>
    </row>
    <row r="8692" spans="1:22" x14ac:dyDescent="0.3">
      <c r="A8692" s="1">
        <v>45937</v>
      </c>
      <c r="B8692" s="2">
        <v>0.87013888888888891</v>
      </c>
      <c r="C8692" t="s">
        <v>34</v>
      </c>
      <c r="D8692" t="s">
        <v>18</v>
      </c>
      <c r="E8692" t="s">
        <v>1521</v>
      </c>
      <c r="F8692" t="s">
        <v>20</v>
      </c>
      <c r="G8692" t="s">
        <v>62</v>
      </c>
      <c r="H8692" t="s">
        <v>63</v>
      </c>
      <c r="I8692" t="s">
        <v>31</v>
      </c>
      <c r="J8692" t="s">
        <v>32</v>
      </c>
      <c r="K8692" t="s">
        <v>33</v>
      </c>
      <c r="L8692">
        <v>0</v>
      </c>
      <c r="M8692">
        <v>14</v>
      </c>
      <c r="N8692">
        <v>166</v>
      </c>
      <c r="O8692">
        <v>0</v>
      </c>
      <c r="P8692">
        <v>16</v>
      </c>
      <c r="Q8692">
        <v>54</v>
      </c>
      <c r="R8692">
        <f>SUM(Table1[[#This Row],[FIRST_CLASS_SEATS]:[ECONOMY_SEATS]])</f>
        <v>180</v>
      </c>
      <c r="S8692" s="5">
        <f>(Table1[[#This Row],[TIER1_ELIGIBLE_PAX]]/Table1[[#This Row],[TOTAL_PAX]])</f>
        <v>0</v>
      </c>
      <c r="T8692" s="5">
        <f>(Table1[[#This Row],[TIER2_ELIGIBLE_PAX]]/Table1[[#This Row],[TOTAL_PAX]])</f>
        <v>8.8888888888888892E-2</v>
      </c>
      <c r="U8692" s="5">
        <f>(Table1[[#This Row],[TIER3_ELIGIBLE_PAX]]/Table1[[#This Row],[TOTAL_PAX]])</f>
        <v>0.3</v>
      </c>
      <c r="V8692" s="8">
        <v>0.87095177124783252</v>
      </c>
    </row>
    <row r="8693" spans="1:22" x14ac:dyDescent="0.3">
      <c r="A8693" s="1">
        <v>45795</v>
      </c>
      <c r="B8693" s="2">
        <v>0.8041666666666667</v>
      </c>
      <c r="C8693" t="s">
        <v>34</v>
      </c>
      <c r="D8693" t="s">
        <v>18</v>
      </c>
      <c r="E8693" t="s">
        <v>5679</v>
      </c>
      <c r="F8693" t="s">
        <v>20</v>
      </c>
      <c r="G8693" t="s">
        <v>21</v>
      </c>
      <c r="H8693" t="s">
        <v>22</v>
      </c>
      <c r="I8693" t="s">
        <v>23</v>
      </c>
      <c r="J8693" t="s">
        <v>24</v>
      </c>
      <c r="K8693" t="s">
        <v>59</v>
      </c>
      <c r="L8693">
        <v>0</v>
      </c>
      <c r="M8693">
        <v>31</v>
      </c>
      <c r="N8693">
        <v>173</v>
      </c>
      <c r="O8693">
        <v>0</v>
      </c>
      <c r="P8693">
        <v>10</v>
      </c>
      <c r="Q8693">
        <v>38</v>
      </c>
      <c r="R8693">
        <f>SUM(Table1[[#This Row],[FIRST_CLASS_SEATS]:[ECONOMY_SEATS]])</f>
        <v>204</v>
      </c>
      <c r="S8693" s="5">
        <f>(Table1[[#This Row],[TIER1_ELIGIBLE_PAX]]/Table1[[#This Row],[TOTAL_PAX]])</f>
        <v>0</v>
      </c>
      <c r="T8693" s="5">
        <f>(Table1[[#This Row],[TIER2_ELIGIBLE_PAX]]/Table1[[#This Row],[TOTAL_PAX]])</f>
        <v>4.9019607843137254E-2</v>
      </c>
      <c r="U8693" s="5">
        <f>(Table1[[#This Row],[TIER3_ELIGIBLE_PAX]]/Table1[[#This Row],[TOTAL_PAX]])</f>
        <v>0.18627450980392157</v>
      </c>
      <c r="V8693" s="8">
        <v>0.87097737279541165</v>
      </c>
    </row>
    <row r="8694" spans="1:22" x14ac:dyDescent="0.3">
      <c r="A8694" s="1">
        <v>45931</v>
      </c>
      <c r="B8694" s="2">
        <v>0.69513888888888886</v>
      </c>
      <c r="C8694" t="s">
        <v>17</v>
      </c>
      <c r="D8694" t="s">
        <v>18</v>
      </c>
      <c r="E8694" t="s">
        <v>5897</v>
      </c>
      <c r="F8694" t="s">
        <v>20</v>
      </c>
      <c r="G8694" t="s">
        <v>68</v>
      </c>
      <c r="H8694" t="s">
        <v>69</v>
      </c>
      <c r="I8694" t="s">
        <v>31</v>
      </c>
      <c r="J8694" t="s">
        <v>32</v>
      </c>
      <c r="K8694" t="s">
        <v>33</v>
      </c>
      <c r="L8694">
        <v>0</v>
      </c>
      <c r="M8694">
        <v>17</v>
      </c>
      <c r="N8694">
        <v>163</v>
      </c>
      <c r="O8694">
        <v>1</v>
      </c>
      <c r="P8694">
        <v>4</v>
      </c>
      <c r="Q8694">
        <v>20</v>
      </c>
      <c r="R8694">
        <f>SUM(Table1[[#This Row],[FIRST_CLASS_SEATS]:[ECONOMY_SEATS]])</f>
        <v>180</v>
      </c>
      <c r="S8694" s="5">
        <f>(Table1[[#This Row],[TIER1_ELIGIBLE_PAX]]/Table1[[#This Row],[TOTAL_PAX]])</f>
        <v>5.5555555555555558E-3</v>
      </c>
      <c r="T8694" s="5">
        <f>(Table1[[#This Row],[TIER2_ELIGIBLE_PAX]]/Table1[[#This Row],[TOTAL_PAX]])</f>
        <v>2.2222222222222223E-2</v>
      </c>
      <c r="U8694" s="5">
        <f>(Table1[[#This Row],[TIER3_ELIGIBLE_PAX]]/Table1[[#This Row],[TOTAL_PAX]])</f>
        <v>0.1111111111111111</v>
      </c>
      <c r="V8694" s="8">
        <v>0.87102435487196983</v>
      </c>
    </row>
    <row r="8695" spans="1:22" x14ac:dyDescent="0.3">
      <c r="A8695" s="1">
        <v>45883</v>
      </c>
      <c r="B8695" s="2">
        <v>0.8208333333333333</v>
      </c>
      <c r="C8695" t="s">
        <v>34</v>
      </c>
      <c r="D8695" t="s">
        <v>18</v>
      </c>
      <c r="E8695" t="s">
        <v>2791</v>
      </c>
      <c r="F8695" t="s">
        <v>20</v>
      </c>
      <c r="G8695" t="s">
        <v>43</v>
      </c>
      <c r="H8695" t="s">
        <v>44</v>
      </c>
      <c r="I8695" t="s">
        <v>31</v>
      </c>
      <c r="J8695" t="s">
        <v>32</v>
      </c>
      <c r="K8695" t="s">
        <v>33</v>
      </c>
      <c r="L8695">
        <v>0</v>
      </c>
      <c r="M8695">
        <v>11</v>
      </c>
      <c r="N8695">
        <v>169</v>
      </c>
      <c r="O8695">
        <v>0</v>
      </c>
      <c r="P8695">
        <v>1</v>
      </c>
      <c r="Q8695">
        <v>11</v>
      </c>
      <c r="R8695">
        <f>SUM(Table1[[#This Row],[FIRST_CLASS_SEATS]:[ECONOMY_SEATS]])</f>
        <v>180</v>
      </c>
      <c r="S8695" s="5">
        <f>(Table1[[#This Row],[TIER1_ELIGIBLE_PAX]]/Table1[[#This Row],[TOTAL_PAX]])</f>
        <v>0</v>
      </c>
      <c r="T8695" s="5">
        <f>(Table1[[#This Row],[TIER2_ELIGIBLE_PAX]]/Table1[[#This Row],[TOTAL_PAX]])</f>
        <v>5.5555555555555558E-3</v>
      </c>
      <c r="U8695" s="5">
        <f>(Table1[[#This Row],[TIER3_ELIGIBLE_PAX]]/Table1[[#This Row],[TOTAL_PAX]])</f>
        <v>6.1111111111111109E-2</v>
      </c>
      <c r="V8695" s="8">
        <v>0.87107716738800989</v>
      </c>
    </row>
    <row r="8696" spans="1:22" x14ac:dyDescent="0.3">
      <c r="A8696" s="1">
        <v>45791</v>
      </c>
      <c r="B8696" s="2">
        <v>0.39513888888888887</v>
      </c>
      <c r="C8696" t="s">
        <v>26</v>
      </c>
      <c r="D8696" t="s">
        <v>18</v>
      </c>
      <c r="E8696" t="s">
        <v>4196</v>
      </c>
      <c r="F8696" t="s">
        <v>20</v>
      </c>
      <c r="G8696" t="s">
        <v>40</v>
      </c>
      <c r="H8696" t="s">
        <v>41</v>
      </c>
      <c r="I8696" t="s">
        <v>31</v>
      </c>
      <c r="J8696" t="s">
        <v>32</v>
      </c>
      <c r="K8696" t="s">
        <v>33</v>
      </c>
      <c r="L8696">
        <v>0</v>
      </c>
      <c r="M8696">
        <v>11</v>
      </c>
      <c r="N8696">
        <v>169</v>
      </c>
      <c r="O8696">
        <v>0</v>
      </c>
      <c r="P8696">
        <v>9</v>
      </c>
      <c r="Q8696">
        <v>32</v>
      </c>
      <c r="R8696">
        <f>SUM(Table1[[#This Row],[FIRST_CLASS_SEATS]:[ECONOMY_SEATS]])</f>
        <v>180</v>
      </c>
      <c r="S8696" s="5">
        <f>(Table1[[#This Row],[TIER1_ELIGIBLE_PAX]]/Table1[[#This Row],[TOTAL_PAX]])</f>
        <v>0</v>
      </c>
      <c r="T8696" s="5">
        <f>(Table1[[#This Row],[TIER2_ELIGIBLE_PAX]]/Table1[[#This Row],[TOTAL_PAX]])</f>
        <v>0.05</v>
      </c>
      <c r="U8696" s="5">
        <f>(Table1[[#This Row],[TIER3_ELIGIBLE_PAX]]/Table1[[#This Row],[TOTAL_PAX]])</f>
        <v>0.17777777777777778</v>
      </c>
      <c r="V8696" s="8">
        <v>0.87115727507854923</v>
      </c>
    </row>
    <row r="8697" spans="1:22" x14ac:dyDescent="0.3">
      <c r="A8697" s="1">
        <v>45819</v>
      </c>
      <c r="B8697" s="2">
        <v>0.62361111111111112</v>
      </c>
      <c r="C8697" t="s">
        <v>17</v>
      </c>
      <c r="D8697" t="s">
        <v>18</v>
      </c>
      <c r="E8697" t="s">
        <v>3768</v>
      </c>
      <c r="F8697" t="s">
        <v>20</v>
      </c>
      <c r="G8697" t="s">
        <v>68</v>
      </c>
      <c r="H8697" t="s">
        <v>69</v>
      </c>
      <c r="I8697" t="s">
        <v>31</v>
      </c>
      <c r="J8697" t="s">
        <v>32</v>
      </c>
      <c r="K8697" t="s">
        <v>33</v>
      </c>
      <c r="L8697">
        <v>0</v>
      </c>
      <c r="M8697">
        <v>16</v>
      </c>
      <c r="N8697">
        <v>164</v>
      </c>
      <c r="O8697">
        <v>0</v>
      </c>
      <c r="P8697">
        <v>0</v>
      </c>
      <c r="Q8697">
        <v>0</v>
      </c>
      <c r="R8697">
        <f>SUM(Table1[[#This Row],[FIRST_CLASS_SEATS]:[ECONOMY_SEATS]])</f>
        <v>180</v>
      </c>
      <c r="S8697" s="5">
        <f>(Table1[[#This Row],[TIER1_ELIGIBLE_PAX]]/Table1[[#This Row],[TOTAL_PAX]])</f>
        <v>0</v>
      </c>
      <c r="T8697" s="5">
        <f>(Table1[[#This Row],[TIER2_ELIGIBLE_PAX]]/Table1[[#This Row],[TOTAL_PAX]])</f>
        <v>0</v>
      </c>
      <c r="U8697" s="5">
        <f>(Table1[[#This Row],[TIER3_ELIGIBLE_PAX]]/Table1[[#This Row],[TOTAL_PAX]])</f>
        <v>0</v>
      </c>
      <c r="V8697" s="8">
        <v>0.87118544278740295</v>
      </c>
    </row>
    <row r="8698" spans="1:22" x14ac:dyDescent="0.3">
      <c r="A8698" s="1">
        <v>45798</v>
      </c>
      <c r="B8698" s="2">
        <v>0.6069444444444444</v>
      </c>
      <c r="C8698" t="s">
        <v>17</v>
      </c>
      <c r="D8698" t="s">
        <v>18</v>
      </c>
      <c r="E8698" t="s">
        <v>382</v>
      </c>
      <c r="F8698" t="s">
        <v>20</v>
      </c>
      <c r="G8698" t="s">
        <v>36</v>
      </c>
      <c r="H8698" t="s">
        <v>37</v>
      </c>
      <c r="I8698" t="s">
        <v>31</v>
      </c>
      <c r="J8698" t="s">
        <v>32</v>
      </c>
      <c r="K8698" t="s">
        <v>33</v>
      </c>
      <c r="L8698">
        <v>0</v>
      </c>
      <c r="M8698">
        <v>13</v>
      </c>
      <c r="N8698">
        <v>167</v>
      </c>
      <c r="O8698">
        <v>2</v>
      </c>
      <c r="P8698">
        <v>12</v>
      </c>
      <c r="Q8698">
        <v>43</v>
      </c>
      <c r="R8698">
        <f>SUM(Table1[[#This Row],[FIRST_CLASS_SEATS]:[ECONOMY_SEATS]])</f>
        <v>180</v>
      </c>
      <c r="S8698" s="5">
        <f>(Table1[[#This Row],[TIER1_ELIGIBLE_PAX]]/Table1[[#This Row],[TOTAL_PAX]])</f>
        <v>1.1111111111111112E-2</v>
      </c>
      <c r="T8698" s="5">
        <f>(Table1[[#This Row],[TIER2_ELIGIBLE_PAX]]/Table1[[#This Row],[TOTAL_PAX]])</f>
        <v>6.6666666666666666E-2</v>
      </c>
      <c r="U8698" s="5">
        <f>(Table1[[#This Row],[TIER3_ELIGIBLE_PAX]]/Table1[[#This Row],[TOTAL_PAX]])</f>
        <v>0.2388888888888889</v>
      </c>
      <c r="V8698" s="8">
        <v>0.87134639283401361</v>
      </c>
    </row>
    <row r="8699" spans="1:22" x14ac:dyDescent="0.3">
      <c r="A8699" s="1">
        <v>45837</v>
      </c>
      <c r="B8699" s="2">
        <v>0.62638888888888888</v>
      </c>
      <c r="C8699" t="s">
        <v>17</v>
      </c>
      <c r="D8699" t="s">
        <v>18</v>
      </c>
      <c r="E8699" t="s">
        <v>2351</v>
      </c>
      <c r="F8699" t="s">
        <v>20</v>
      </c>
      <c r="G8699" t="s">
        <v>56</v>
      </c>
      <c r="H8699" t="s">
        <v>57</v>
      </c>
      <c r="I8699" t="s">
        <v>58</v>
      </c>
      <c r="J8699" t="s">
        <v>24</v>
      </c>
      <c r="K8699" t="s">
        <v>25</v>
      </c>
      <c r="L8699">
        <v>0</v>
      </c>
      <c r="M8699">
        <v>32</v>
      </c>
      <c r="N8699">
        <v>304</v>
      </c>
      <c r="O8699">
        <v>1</v>
      </c>
      <c r="P8699">
        <v>18</v>
      </c>
      <c r="Q8699">
        <v>59</v>
      </c>
      <c r="R8699">
        <f>SUM(Table1[[#This Row],[FIRST_CLASS_SEATS]:[ECONOMY_SEATS]])</f>
        <v>336</v>
      </c>
      <c r="S8699" s="5">
        <f>(Table1[[#This Row],[TIER1_ELIGIBLE_PAX]]/Table1[[#This Row],[TOTAL_PAX]])</f>
        <v>2.976190476190476E-3</v>
      </c>
      <c r="T8699" s="5">
        <f>(Table1[[#This Row],[TIER2_ELIGIBLE_PAX]]/Table1[[#This Row],[TOTAL_PAX]])</f>
        <v>5.3571428571428568E-2</v>
      </c>
      <c r="U8699" s="5">
        <f>(Table1[[#This Row],[TIER3_ELIGIBLE_PAX]]/Table1[[#This Row],[TOTAL_PAX]])</f>
        <v>0.17559523809523808</v>
      </c>
      <c r="V8699" s="8">
        <v>0.87150576924066214</v>
      </c>
    </row>
    <row r="8700" spans="1:22" x14ac:dyDescent="0.3">
      <c r="A8700" s="1">
        <v>45753</v>
      </c>
      <c r="B8700" s="2">
        <v>0.74583333333333335</v>
      </c>
      <c r="C8700" t="s">
        <v>17</v>
      </c>
      <c r="D8700" t="s">
        <v>18</v>
      </c>
      <c r="E8700" t="s">
        <v>1074</v>
      </c>
      <c r="F8700" t="s">
        <v>20</v>
      </c>
      <c r="G8700" t="s">
        <v>71</v>
      </c>
      <c r="H8700" t="s">
        <v>22</v>
      </c>
      <c r="I8700" t="s">
        <v>23</v>
      </c>
      <c r="J8700" t="s">
        <v>24</v>
      </c>
      <c r="K8700" t="s">
        <v>59</v>
      </c>
      <c r="L8700">
        <v>8</v>
      </c>
      <c r="M8700">
        <v>42</v>
      </c>
      <c r="N8700">
        <v>166</v>
      </c>
      <c r="O8700">
        <v>0</v>
      </c>
      <c r="P8700">
        <v>7</v>
      </c>
      <c r="Q8700">
        <v>28</v>
      </c>
      <c r="R8700">
        <f>SUM(Table1[[#This Row],[FIRST_CLASS_SEATS]:[ECONOMY_SEATS]])</f>
        <v>216</v>
      </c>
      <c r="S8700" s="5">
        <f>(Table1[[#This Row],[TIER1_ELIGIBLE_PAX]]/Table1[[#This Row],[TOTAL_PAX]])</f>
        <v>0</v>
      </c>
      <c r="T8700" s="5">
        <f>(Table1[[#This Row],[TIER2_ELIGIBLE_PAX]]/Table1[[#This Row],[TOTAL_PAX]])</f>
        <v>3.2407407407407406E-2</v>
      </c>
      <c r="U8700" s="5">
        <f>(Table1[[#This Row],[TIER3_ELIGIBLE_PAX]]/Table1[[#This Row],[TOTAL_PAX]])</f>
        <v>0.12962962962962962</v>
      </c>
      <c r="V8700" s="8">
        <v>0.87157763400336552</v>
      </c>
    </row>
    <row r="8701" spans="1:22" x14ac:dyDescent="0.3">
      <c r="A8701" s="1">
        <v>45783</v>
      </c>
      <c r="B8701" s="2">
        <v>0.60347222222222219</v>
      </c>
      <c r="C8701" t="s">
        <v>17</v>
      </c>
      <c r="D8701" t="s">
        <v>18</v>
      </c>
      <c r="E8701" t="s">
        <v>5706</v>
      </c>
      <c r="F8701" t="s">
        <v>20</v>
      </c>
      <c r="G8701" t="s">
        <v>56</v>
      </c>
      <c r="H8701" t="s">
        <v>57</v>
      </c>
      <c r="I8701" t="s">
        <v>58</v>
      </c>
      <c r="J8701" t="s">
        <v>24</v>
      </c>
      <c r="K8701" t="s">
        <v>25</v>
      </c>
      <c r="L8701">
        <v>8</v>
      </c>
      <c r="M8701">
        <v>49</v>
      </c>
      <c r="N8701">
        <v>178</v>
      </c>
      <c r="O8701">
        <v>0</v>
      </c>
      <c r="P8701">
        <v>13</v>
      </c>
      <c r="Q8701">
        <v>46</v>
      </c>
      <c r="R8701">
        <f>SUM(Table1[[#This Row],[FIRST_CLASS_SEATS]:[ECONOMY_SEATS]])</f>
        <v>235</v>
      </c>
      <c r="S8701" s="5">
        <f>(Table1[[#This Row],[TIER1_ELIGIBLE_PAX]]/Table1[[#This Row],[TOTAL_PAX]])</f>
        <v>0</v>
      </c>
      <c r="T8701" s="5">
        <f>(Table1[[#This Row],[TIER2_ELIGIBLE_PAX]]/Table1[[#This Row],[TOTAL_PAX]])</f>
        <v>5.5319148936170209E-2</v>
      </c>
      <c r="U8701" s="5">
        <f>(Table1[[#This Row],[TIER3_ELIGIBLE_PAX]]/Table1[[#This Row],[TOTAL_PAX]])</f>
        <v>0.19574468085106383</v>
      </c>
      <c r="V8701" s="8">
        <v>0.87163993575022669</v>
      </c>
    </row>
    <row r="8702" spans="1:22" x14ac:dyDescent="0.3">
      <c r="A8702" s="1">
        <v>45919</v>
      </c>
      <c r="B8702" s="2">
        <v>0.35138888888888886</v>
      </c>
      <c r="C8702" t="s">
        <v>26</v>
      </c>
      <c r="D8702" t="s">
        <v>18</v>
      </c>
      <c r="E8702" t="s">
        <v>960</v>
      </c>
      <c r="F8702" t="s">
        <v>20</v>
      </c>
      <c r="G8702" t="s">
        <v>40</v>
      </c>
      <c r="H8702" t="s">
        <v>41</v>
      </c>
      <c r="I8702" t="s">
        <v>31</v>
      </c>
      <c r="J8702" t="s">
        <v>32</v>
      </c>
      <c r="K8702" t="s">
        <v>33</v>
      </c>
      <c r="L8702">
        <v>0</v>
      </c>
      <c r="M8702">
        <v>14</v>
      </c>
      <c r="N8702">
        <v>166</v>
      </c>
      <c r="O8702">
        <v>0</v>
      </c>
      <c r="P8702">
        <v>8</v>
      </c>
      <c r="Q8702">
        <v>30</v>
      </c>
      <c r="R8702">
        <f>SUM(Table1[[#This Row],[FIRST_CLASS_SEATS]:[ECONOMY_SEATS]])</f>
        <v>180</v>
      </c>
      <c r="S8702" s="5">
        <f>(Table1[[#This Row],[TIER1_ELIGIBLE_PAX]]/Table1[[#This Row],[TOTAL_PAX]])</f>
        <v>0</v>
      </c>
      <c r="T8702" s="5">
        <f>(Table1[[#This Row],[TIER2_ELIGIBLE_PAX]]/Table1[[#This Row],[TOTAL_PAX]])</f>
        <v>4.4444444444444446E-2</v>
      </c>
      <c r="U8702" s="5">
        <f>(Table1[[#This Row],[TIER3_ELIGIBLE_PAX]]/Table1[[#This Row],[TOTAL_PAX]])</f>
        <v>0.16666666666666666</v>
      </c>
      <c r="V8702" s="8">
        <v>0.87176843600126375</v>
      </c>
    </row>
    <row r="8703" spans="1:22" x14ac:dyDescent="0.3">
      <c r="A8703" s="1">
        <v>45896</v>
      </c>
      <c r="B8703" s="2">
        <v>0.87361111111111112</v>
      </c>
      <c r="C8703" t="s">
        <v>34</v>
      </c>
      <c r="D8703" t="s">
        <v>18</v>
      </c>
      <c r="E8703" t="s">
        <v>4133</v>
      </c>
      <c r="F8703" t="s">
        <v>20</v>
      </c>
      <c r="G8703" t="s">
        <v>54</v>
      </c>
      <c r="H8703" t="s">
        <v>30</v>
      </c>
      <c r="I8703" t="s">
        <v>31</v>
      </c>
      <c r="J8703" t="s">
        <v>32</v>
      </c>
      <c r="K8703" t="s">
        <v>33</v>
      </c>
      <c r="L8703">
        <v>0</v>
      </c>
      <c r="M8703">
        <v>4</v>
      </c>
      <c r="N8703">
        <v>176</v>
      </c>
      <c r="O8703">
        <v>3</v>
      </c>
      <c r="P8703">
        <v>6</v>
      </c>
      <c r="Q8703">
        <v>26</v>
      </c>
      <c r="R8703">
        <f>SUM(Table1[[#This Row],[FIRST_CLASS_SEATS]:[ECONOMY_SEATS]])</f>
        <v>180</v>
      </c>
      <c r="S8703" s="5">
        <f>(Table1[[#This Row],[TIER1_ELIGIBLE_PAX]]/Table1[[#This Row],[TOTAL_PAX]])</f>
        <v>1.6666666666666666E-2</v>
      </c>
      <c r="T8703" s="5">
        <f>(Table1[[#This Row],[TIER2_ELIGIBLE_PAX]]/Table1[[#This Row],[TOTAL_PAX]])</f>
        <v>3.3333333333333333E-2</v>
      </c>
      <c r="U8703" s="5">
        <f>(Table1[[#This Row],[TIER3_ELIGIBLE_PAX]]/Table1[[#This Row],[TOTAL_PAX]])</f>
        <v>0.14444444444444443</v>
      </c>
      <c r="V8703" s="8">
        <v>0.87177214749552534</v>
      </c>
    </row>
    <row r="8704" spans="1:22" x14ac:dyDescent="0.3">
      <c r="A8704" s="1">
        <v>45812</v>
      </c>
      <c r="B8704" s="2">
        <v>0.63680555555555551</v>
      </c>
      <c r="C8704" t="s">
        <v>17</v>
      </c>
      <c r="D8704" t="s">
        <v>18</v>
      </c>
      <c r="E8704" t="s">
        <v>5545</v>
      </c>
      <c r="F8704" t="s">
        <v>20</v>
      </c>
      <c r="G8704" t="s">
        <v>73</v>
      </c>
      <c r="H8704" t="s">
        <v>74</v>
      </c>
      <c r="I8704" t="s">
        <v>31</v>
      </c>
      <c r="J8704" t="s">
        <v>32</v>
      </c>
      <c r="K8704" t="s">
        <v>33</v>
      </c>
      <c r="L8704">
        <v>0</v>
      </c>
      <c r="M8704">
        <v>3</v>
      </c>
      <c r="N8704">
        <v>177</v>
      </c>
      <c r="O8704">
        <v>0</v>
      </c>
      <c r="P8704">
        <v>20</v>
      </c>
      <c r="Q8704">
        <v>65</v>
      </c>
      <c r="R8704">
        <f>SUM(Table1[[#This Row],[FIRST_CLASS_SEATS]:[ECONOMY_SEATS]])</f>
        <v>180</v>
      </c>
      <c r="S8704" s="5">
        <f>(Table1[[#This Row],[TIER1_ELIGIBLE_PAX]]/Table1[[#This Row],[TOTAL_PAX]])</f>
        <v>0</v>
      </c>
      <c r="T8704" s="5">
        <f>(Table1[[#This Row],[TIER2_ELIGIBLE_PAX]]/Table1[[#This Row],[TOTAL_PAX]])</f>
        <v>0.1111111111111111</v>
      </c>
      <c r="U8704" s="5">
        <f>(Table1[[#This Row],[TIER3_ELIGIBLE_PAX]]/Table1[[#This Row],[TOTAL_PAX]])</f>
        <v>0.3611111111111111</v>
      </c>
      <c r="V8704" s="8">
        <v>0.87179130067259303</v>
      </c>
    </row>
    <row r="8705" spans="1:22" x14ac:dyDescent="0.3">
      <c r="A8705" s="1">
        <v>45919</v>
      </c>
      <c r="B8705" s="2">
        <v>0.60416666666666663</v>
      </c>
      <c r="C8705" t="s">
        <v>17</v>
      </c>
      <c r="D8705" t="s">
        <v>18</v>
      </c>
      <c r="E8705" t="s">
        <v>123</v>
      </c>
      <c r="F8705" t="s">
        <v>20</v>
      </c>
      <c r="G8705" t="s">
        <v>36</v>
      </c>
      <c r="H8705" t="s">
        <v>37</v>
      </c>
      <c r="I8705" t="s">
        <v>31</v>
      </c>
      <c r="J8705" t="s">
        <v>32</v>
      </c>
      <c r="K8705" t="s">
        <v>33</v>
      </c>
      <c r="L8705">
        <v>0</v>
      </c>
      <c r="M8705">
        <v>3</v>
      </c>
      <c r="N8705">
        <v>177</v>
      </c>
      <c r="O8705">
        <v>2</v>
      </c>
      <c r="P8705">
        <v>11</v>
      </c>
      <c r="Q8705">
        <v>39</v>
      </c>
      <c r="R8705">
        <f>SUM(Table1[[#This Row],[FIRST_CLASS_SEATS]:[ECONOMY_SEATS]])</f>
        <v>180</v>
      </c>
      <c r="S8705" s="5">
        <f>(Table1[[#This Row],[TIER1_ELIGIBLE_PAX]]/Table1[[#This Row],[TOTAL_PAX]])</f>
        <v>1.1111111111111112E-2</v>
      </c>
      <c r="T8705" s="5">
        <f>(Table1[[#This Row],[TIER2_ELIGIBLE_PAX]]/Table1[[#This Row],[TOTAL_PAX]])</f>
        <v>6.1111111111111109E-2</v>
      </c>
      <c r="U8705" s="5">
        <f>(Table1[[#This Row],[TIER3_ELIGIBLE_PAX]]/Table1[[#This Row],[TOTAL_PAX]])</f>
        <v>0.21666666666666667</v>
      </c>
      <c r="V8705" s="8">
        <v>0.8719815218829472</v>
      </c>
    </row>
    <row r="8706" spans="1:22" x14ac:dyDescent="0.3">
      <c r="A8706" s="1">
        <v>45761</v>
      </c>
      <c r="B8706" s="2">
        <v>0.35138888888888886</v>
      </c>
      <c r="C8706" t="s">
        <v>26</v>
      </c>
      <c r="D8706" t="s">
        <v>18</v>
      </c>
      <c r="E8706" t="s">
        <v>5446</v>
      </c>
      <c r="F8706" t="s">
        <v>20</v>
      </c>
      <c r="G8706" t="s">
        <v>76</v>
      </c>
      <c r="H8706" t="s">
        <v>77</v>
      </c>
      <c r="I8706" t="s">
        <v>78</v>
      </c>
      <c r="J8706" t="s">
        <v>24</v>
      </c>
      <c r="K8706" t="s">
        <v>47</v>
      </c>
      <c r="L8706">
        <v>0</v>
      </c>
      <c r="M8706">
        <v>56</v>
      </c>
      <c r="N8706">
        <v>275</v>
      </c>
      <c r="O8706">
        <v>0</v>
      </c>
      <c r="P8706">
        <v>8</v>
      </c>
      <c r="Q8706">
        <v>32</v>
      </c>
      <c r="R8706">
        <f>SUM(Table1[[#This Row],[FIRST_CLASS_SEATS]:[ECONOMY_SEATS]])</f>
        <v>331</v>
      </c>
      <c r="S8706" s="5">
        <f>(Table1[[#This Row],[TIER1_ELIGIBLE_PAX]]/Table1[[#This Row],[TOTAL_PAX]])</f>
        <v>0</v>
      </c>
      <c r="T8706" s="5">
        <f>(Table1[[#This Row],[TIER2_ELIGIBLE_PAX]]/Table1[[#This Row],[TOTAL_PAX]])</f>
        <v>2.4169184290030211E-2</v>
      </c>
      <c r="U8706" s="5">
        <f>(Table1[[#This Row],[TIER3_ELIGIBLE_PAX]]/Table1[[#This Row],[TOTAL_PAX]])</f>
        <v>9.6676737160120846E-2</v>
      </c>
      <c r="V8706" s="8">
        <v>0.87199599174832931</v>
      </c>
    </row>
    <row r="8707" spans="1:22" x14ac:dyDescent="0.3">
      <c r="A8707" s="1">
        <v>45776</v>
      </c>
      <c r="B8707" s="2">
        <v>0.35902777777777778</v>
      </c>
      <c r="C8707" t="s">
        <v>26</v>
      </c>
      <c r="D8707" t="s">
        <v>18</v>
      </c>
      <c r="E8707" t="s">
        <v>4388</v>
      </c>
      <c r="F8707" t="s">
        <v>20</v>
      </c>
      <c r="G8707" t="s">
        <v>56</v>
      </c>
      <c r="H8707" t="s">
        <v>57</v>
      </c>
      <c r="I8707" t="s">
        <v>58</v>
      </c>
      <c r="J8707" t="s">
        <v>24</v>
      </c>
      <c r="K8707" t="s">
        <v>59</v>
      </c>
      <c r="L8707">
        <v>8</v>
      </c>
      <c r="M8707">
        <v>48</v>
      </c>
      <c r="N8707">
        <v>200</v>
      </c>
      <c r="O8707">
        <v>1</v>
      </c>
      <c r="P8707">
        <v>16</v>
      </c>
      <c r="Q8707">
        <v>54</v>
      </c>
      <c r="R8707">
        <f>SUM(Table1[[#This Row],[FIRST_CLASS_SEATS]:[ECONOMY_SEATS]])</f>
        <v>256</v>
      </c>
      <c r="S8707" s="5">
        <f>(Table1[[#This Row],[TIER1_ELIGIBLE_PAX]]/Table1[[#This Row],[TOTAL_PAX]])</f>
        <v>3.90625E-3</v>
      </c>
      <c r="T8707" s="5">
        <f>(Table1[[#This Row],[TIER2_ELIGIBLE_PAX]]/Table1[[#This Row],[TOTAL_PAX]])</f>
        <v>6.25E-2</v>
      </c>
      <c r="U8707" s="5">
        <f>(Table1[[#This Row],[TIER3_ELIGIBLE_PAX]]/Table1[[#This Row],[TOTAL_PAX]])</f>
        <v>0.2109375</v>
      </c>
      <c r="V8707" s="8">
        <v>0.87202297643422122</v>
      </c>
    </row>
    <row r="8708" spans="1:22" x14ac:dyDescent="0.3">
      <c r="A8708" s="1">
        <v>45903</v>
      </c>
      <c r="B8708" s="2">
        <v>0.86527777777777781</v>
      </c>
      <c r="C8708" t="s">
        <v>34</v>
      </c>
      <c r="D8708" t="s">
        <v>18</v>
      </c>
      <c r="E8708" t="s">
        <v>3650</v>
      </c>
      <c r="F8708" t="s">
        <v>20</v>
      </c>
      <c r="G8708" t="s">
        <v>46</v>
      </c>
      <c r="H8708" t="s">
        <v>22</v>
      </c>
      <c r="I8708" t="s">
        <v>23</v>
      </c>
      <c r="J8708" t="s">
        <v>24</v>
      </c>
      <c r="K8708" t="s">
        <v>25</v>
      </c>
      <c r="L8708">
        <v>0</v>
      </c>
      <c r="M8708">
        <v>32</v>
      </c>
      <c r="N8708">
        <v>300</v>
      </c>
      <c r="O8708">
        <v>0</v>
      </c>
      <c r="P8708">
        <v>17</v>
      </c>
      <c r="Q8708">
        <v>57</v>
      </c>
      <c r="R8708">
        <f>SUM(Table1[[#This Row],[FIRST_CLASS_SEATS]:[ECONOMY_SEATS]])</f>
        <v>332</v>
      </c>
      <c r="S8708" s="5">
        <f>(Table1[[#This Row],[TIER1_ELIGIBLE_PAX]]/Table1[[#This Row],[TOTAL_PAX]])</f>
        <v>0</v>
      </c>
      <c r="T8708" s="5">
        <f>(Table1[[#This Row],[TIER2_ELIGIBLE_PAX]]/Table1[[#This Row],[TOTAL_PAX]])</f>
        <v>5.1204819277108432E-2</v>
      </c>
      <c r="U8708" s="5">
        <f>(Table1[[#This Row],[TIER3_ELIGIBLE_PAX]]/Table1[[#This Row],[TOTAL_PAX]])</f>
        <v>0.1716867469879518</v>
      </c>
      <c r="V8708" s="8">
        <v>0.87213359396740497</v>
      </c>
    </row>
    <row r="8709" spans="1:22" x14ac:dyDescent="0.3">
      <c r="A8709" s="1">
        <v>45850</v>
      </c>
      <c r="B8709" s="2">
        <v>0.34444444444444444</v>
      </c>
      <c r="C8709" t="s">
        <v>26</v>
      </c>
      <c r="D8709" t="s">
        <v>18</v>
      </c>
      <c r="E8709" t="s">
        <v>1116</v>
      </c>
      <c r="F8709" t="s">
        <v>20</v>
      </c>
      <c r="G8709" t="s">
        <v>29</v>
      </c>
      <c r="H8709" t="s">
        <v>30</v>
      </c>
      <c r="I8709" t="s">
        <v>31</v>
      </c>
      <c r="J8709" t="s">
        <v>32</v>
      </c>
      <c r="K8709" t="s">
        <v>33</v>
      </c>
      <c r="L8709">
        <v>0</v>
      </c>
      <c r="M8709">
        <v>13</v>
      </c>
      <c r="N8709">
        <v>167</v>
      </c>
      <c r="O8709">
        <v>0</v>
      </c>
      <c r="P8709">
        <v>16</v>
      </c>
      <c r="Q8709">
        <v>54</v>
      </c>
      <c r="R8709">
        <f>SUM(Table1[[#This Row],[FIRST_CLASS_SEATS]:[ECONOMY_SEATS]])</f>
        <v>180</v>
      </c>
      <c r="S8709" s="5">
        <f>(Table1[[#This Row],[TIER1_ELIGIBLE_PAX]]/Table1[[#This Row],[TOTAL_PAX]])</f>
        <v>0</v>
      </c>
      <c r="T8709" s="5">
        <f>(Table1[[#This Row],[TIER2_ELIGIBLE_PAX]]/Table1[[#This Row],[TOTAL_PAX]])</f>
        <v>8.8888888888888892E-2</v>
      </c>
      <c r="U8709" s="5">
        <f>(Table1[[#This Row],[TIER3_ELIGIBLE_PAX]]/Table1[[#This Row],[TOTAL_PAX]])</f>
        <v>0.3</v>
      </c>
      <c r="V8709" s="8">
        <v>0.87219035918648768</v>
      </c>
    </row>
    <row r="8710" spans="1:22" x14ac:dyDescent="0.3">
      <c r="A8710" s="1">
        <v>45903</v>
      </c>
      <c r="B8710" s="2">
        <v>0.58611111111111114</v>
      </c>
      <c r="C8710" t="s">
        <v>17</v>
      </c>
      <c r="D8710" t="s">
        <v>18</v>
      </c>
      <c r="E8710" t="s">
        <v>2109</v>
      </c>
      <c r="F8710" t="s">
        <v>20</v>
      </c>
      <c r="G8710" t="s">
        <v>68</v>
      </c>
      <c r="H8710" t="s">
        <v>69</v>
      </c>
      <c r="I8710" t="s">
        <v>31</v>
      </c>
      <c r="J8710" t="s">
        <v>32</v>
      </c>
      <c r="K8710" t="s">
        <v>33</v>
      </c>
      <c r="L8710">
        <v>0</v>
      </c>
      <c r="M8710">
        <v>7</v>
      </c>
      <c r="N8710">
        <v>173</v>
      </c>
      <c r="O8710">
        <v>0</v>
      </c>
      <c r="P8710">
        <v>5</v>
      </c>
      <c r="Q8710">
        <v>21</v>
      </c>
      <c r="R8710">
        <f>SUM(Table1[[#This Row],[FIRST_CLASS_SEATS]:[ECONOMY_SEATS]])</f>
        <v>180</v>
      </c>
      <c r="S8710" s="5">
        <f>(Table1[[#This Row],[TIER1_ELIGIBLE_PAX]]/Table1[[#This Row],[TOTAL_PAX]])</f>
        <v>0</v>
      </c>
      <c r="T8710" s="5">
        <f>(Table1[[#This Row],[TIER2_ELIGIBLE_PAX]]/Table1[[#This Row],[TOTAL_PAX]])</f>
        <v>2.7777777777777776E-2</v>
      </c>
      <c r="U8710" s="5">
        <f>(Table1[[#This Row],[TIER3_ELIGIBLE_PAX]]/Table1[[#This Row],[TOTAL_PAX]])</f>
        <v>0.11666666666666667</v>
      </c>
      <c r="V8710" s="8">
        <v>0.87222850370277838</v>
      </c>
    </row>
    <row r="8711" spans="1:22" x14ac:dyDescent="0.3">
      <c r="A8711" s="1">
        <v>45829</v>
      </c>
      <c r="B8711" s="2">
        <v>0.37638888888888888</v>
      </c>
      <c r="C8711" t="s">
        <v>26</v>
      </c>
      <c r="D8711" t="s">
        <v>18</v>
      </c>
      <c r="E8711" t="s">
        <v>306</v>
      </c>
      <c r="F8711" t="s">
        <v>20</v>
      </c>
      <c r="G8711" t="s">
        <v>76</v>
      </c>
      <c r="H8711" t="s">
        <v>77</v>
      </c>
      <c r="I8711" t="s">
        <v>78</v>
      </c>
      <c r="J8711" t="s">
        <v>24</v>
      </c>
      <c r="K8711" t="s">
        <v>25</v>
      </c>
      <c r="L8711">
        <v>8</v>
      </c>
      <c r="M8711">
        <v>49</v>
      </c>
      <c r="N8711">
        <v>178</v>
      </c>
      <c r="O8711">
        <v>0</v>
      </c>
      <c r="P8711">
        <v>17</v>
      </c>
      <c r="Q8711">
        <v>58</v>
      </c>
      <c r="R8711">
        <f>SUM(Table1[[#This Row],[FIRST_CLASS_SEATS]:[ECONOMY_SEATS]])</f>
        <v>235</v>
      </c>
      <c r="S8711" s="5">
        <f>(Table1[[#This Row],[TIER1_ELIGIBLE_PAX]]/Table1[[#This Row],[TOTAL_PAX]])</f>
        <v>0</v>
      </c>
      <c r="T8711" s="5">
        <f>(Table1[[#This Row],[TIER2_ELIGIBLE_PAX]]/Table1[[#This Row],[TOTAL_PAX]])</f>
        <v>7.2340425531914887E-2</v>
      </c>
      <c r="U8711" s="5">
        <f>(Table1[[#This Row],[TIER3_ELIGIBLE_PAX]]/Table1[[#This Row],[TOTAL_PAX]])</f>
        <v>0.24680851063829787</v>
      </c>
      <c r="V8711" s="8">
        <v>0.87225517042638834</v>
      </c>
    </row>
    <row r="8712" spans="1:22" x14ac:dyDescent="0.3">
      <c r="A8712" s="1">
        <v>45788</v>
      </c>
      <c r="B8712" s="2">
        <v>0.7583333333333333</v>
      </c>
      <c r="C8712" t="s">
        <v>34</v>
      </c>
      <c r="D8712" t="s">
        <v>18</v>
      </c>
      <c r="E8712" t="s">
        <v>4065</v>
      </c>
      <c r="F8712" t="s">
        <v>20</v>
      </c>
      <c r="G8712" t="s">
        <v>62</v>
      </c>
      <c r="H8712" t="s">
        <v>63</v>
      </c>
      <c r="I8712" t="s">
        <v>31</v>
      </c>
      <c r="J8712" t="s">
        <v>32</v>
      </c>
      <c r="K8712" t="s">
        <v>33</v>
      </c>
      <c r="L8712">
        <v>0</v>
      </c>
      <c r="M8712">
        <v>13</v>
      </c>
      <c r="N8712">
        <v>167</v>
      </c>
      <c r="O8712">
        <v>1</v>
      </c>
      <c r="P8712">
        <v>10</v>
      </c>
      <c r="Q8712">
        <v>37</v>
      </c>
      <c r="R8712">
        <f>SUM(Table1[[#This Row],[FIRST_CLASS_SEATS]:[ECONOMY_SEATS]])</f>
        <v>180</v>
      </c>
      <c r="S8712" s="5">
        <f>(Table1[[#This Row],[TIER1_ELIGIBLE_PAX]]/Table1[[#This Row],[TOTAL_PAX]])</f>
        <v>5.5555555555555558E-3</v>
      </c>
      <c r="T8712" s="5">
        <f>(Table1[[#This Row],[TIER2_ELIGIBLE_PAX]]/Table1[[#This Row],[TOTAL_PAX]])</f>
        <v>5.5555555555555552E-2</v>
      </c>
      <c r="U8712" s="5">
        <f>(Table1[[#This Row],[TIER3_ELIGIBLE_PAX]]/Table1[[#This Row],[TOTAL_PAX]])</f>
        <v>0.20555555555555555</v>
      </c>
      <c r="V8712" s="8">
        <v>0.87229003775607228</v>
      </c>
    </row>
    <row r="8713" spans="1:22" x14ac:dyDescent="0.3">
      <c r="A8713" s="1">
        <v>45911</v>
      </c>
      <c r="B8713" s="2">
        <v>0.48333333333333334</v>
      </c>
      <c r="C8713" t="s">
        <v>26</v>
      </c>
      <c r="D8713" t="s">
        <v>18</v>
      </c>
      <c r="E8713" t="s">
        <v>4184</v>
      </c>
      <c r="F8713" t="s">
        <v>20</v>
      </c>
      <c r="G8713" t="s">
        <v>56</v>
      </c>
      <c r="H8713" t="s">
        <v>57</v>
      </c>
      <c r="I8713" t="s">
        <v>58</v>
      </c>
      <c r="J8713" t="s">
        <v>24</v>
      </c>
      <c r="K8713" t="s">
        <v>25</v>
      </c>
      <c r="L8713">
        <v>0</v>
      </c>
      <c r="M8713">
        <v>32</v>
      </c>
      <c r="N8713">
        <v>304</v>
      </c>
      <c r="O8713">
        <v>0</v>
      </c>
      <c r="P8713">
        <v>4</v>
      </c>
      <c r="Q8713">
        <v>20</v>
      </c>
      <c r="R8713">
        <f>SUM(Table1[[#This Row],[FIRST_CLASS_SEATS]:[ECONOMY_SEATS]])</f>
        <v>336</v>
      </c>
      <c r="S8713" s="5">
        <f>(Table1[[#This Row],[TIER1_ELIGIBLE_PAX]]/Table1[[#This Row],[TOTAL_PAX]])</f>
        <v>0</v>
      </c>
      <c r="T8713" s="5">
        <f>(Table1[[#This Row],[TIER2_ELIGIBLE_PAX]]/Table1[[#This Row],[TOTAL_PAX]])</f>
        <v>1.1904761904761904E-2</v>
      </c>
      <c r="U8713" s="5">
        <f>(Table1[[#This Row],[TIER3_ELIGIBLE_PAX]]/Table1[[#This Row],[TOTAL_PAX]])</f>
        <v>5.9523809523809521E-2</v>
      </c>
      <c r="V8713" s="8">
        <v>0.87234796725159547</v>
      </c>
    </row>
    <row r="8714" spans="1:22" x14ac:dyDescent="0.3">
      <c r="A8714" s="1">
        <v>45912</v>
      </c>
      <c r="B8714" s="2">
        <v>0.69444444444444442</v>
      </c>
      <c r="C8714" t="s">
        <v>17</v>
      </c>
      <c r="D8714" t="s">
        <v>18</v>
      </c>
      <c r="E8714" t="s">
        <v>3721</v>
      </c>
      <c r="F8714" t="s">
        <v>20</v>
      </c>
      <c r="G8714" t="s">
        <v>40</v>
      </c>
      <c r="H8714" t="s">
        <v>41</v>
      </c>
      <c r="I8714" t="s">
        <v>31</v>
      </c>
      <c r="J8714" t="s">
        <v>32</v>
      </c>
      <c r="K8714" t="s">
        <v>33</v>
      </c>
      <c r="L8714">
        <v>0</v>
      </c>
      <c r="M8714">
        <v>19</v>
      </c>
      <c r="N8714">
        <v>161</v>
      </c>
      <c r="O8714">
        <v>0</v>
      </c>
      <c r="P8714">
        <v>9</v>
      </c>
      <c r="Q8714">
        <v>34</v>
      </c>
      <c r="R8714">
        <f>SUM(Table1[[#This Row],[FIRST_CLASS_SEATS]:[ECONOMY_SEATS]])</f>
        <v>180</v>
      </c>
      <c r="S8714" s="5">
        <f>(Table1[[#This Row],[TIER1_ELIGIBLE_PAX]]/Table1[[#This Row],[TOTAL_PAX]])</f>
        <v>0</v>
      </c>
      <c r="T8714" s="5">
        <f>(Table1[[#This Row],[TIER2_ELIGIBLE_PAX]]/Table1[[#This Row],[TOTAL_PAX]])</f>
        <v>0.05</v>
      </c>
      <c r="U8714" s="5">
        <f>(Table1[[#This Row],[TIER3_ELIGIBLE_PAX]]/Table1[[#This Row],[TOTAL_PAX]])</f>
        <v>0.18888888888888888</v>
      </c>
      <c r="V8714" s="8">
        <v>0.87259408862251486</v>
      </c>
    </row>
    <row r="8715" spans="1:22" x14ac:dyDescent="0.3">
      <c r="A8715" s="1">
        <v>45781</v>
      </c>
      <c r="B8715" s="2">
        <v>0.73333333333333328</v>
      </c>
      <c r="C8715" t="s">
        <v>17</v>
      </c>
      <c r="D8715" t="s">
        <v>18</v>
      </c>
      <c r="E8715" t="s">
        <v>626</v>
      </c>
      <c r="F8715" t="s">
        <v>20</v>
      </c>
      <c r="G8715" t="s">
        <v>46</v>
      </c>
      <c r="H8715" t="s">
        <v>22</v>
      </c>
      <c r="I8715" t="s">
        <v>23</v>
      </c>
      <c r="J8715" t="s">
        <v>24</v>
      </c>
      <c r="K8715" t="s">
        <v>25</v>
      </c>
      <c r="L8715">
        <v>0</v>
      </c>
      <c r="M8715">
        <v>32</v>
      </c>
      <c r="N8715">
        <v>300</v>
      </c>
      <c r="O8715">
        <v>0</v>
      </c>
      <c r="P8715">
        <v>14</v>
      </c>
      <c r="Q8715">
        <v>48</v>
      </c>
      <c r="R8715">
        <f>SUM(Table1[[#This Row],[FIRST_CLASS_SEATS]:[ECONOMY_SEATS]])</f>
        <v>332</v>
      </c>
      <c r="S8715" s="5">
        <f>(Table1[[#This Row],[TIER1_ELIGIBLE_PAX]]/Table1[[#This Row],[TOTAL_PAX]])</f>
        <v>0</v>
      </c>
      <c r="T8715" s="5">
        <f>(Table1[[#This Row],[TIER2_ELIGIBLE_PAX]]/Table1[[#This Row],[TOTAL_PAX]])</f>
        <v>4.2168674698795178E-2</v>
      </c>
      <c r="U8715" s="5">
        <f>(Table1[[#This Row],[TIER3_ELIGIBLE_PAX]]/Table1[[#This Row],[TOTAL_PAX]])</f>
        <v>0.14457831325301204</v>
      </c>
      <c r="V8715" s="8">
        <v>0.87267347110246818</v>
      </c>
    </row>
    <row r="8716" spans="1:22" x14ac:dyDescent="0.3">
      <c r="A8716" s="1">
        <v>45842</v>
      </c>
      <c r="B8716" s="2">
        <v>0.64444444444444449</v>
      </c>
      <c r="C8716" t="s">
        <v>17</v>
      </c>
      <c r="D8716" t="s">
        <v>18</v>
      </c>
      <c r="E8716" t="s">
        <v>1755</v>
      </c>
      <c r="F8716" t="s">
        <v>20</v>
      </c>
      <c r="G8716" t="s">
        <v>76</v>
      </c>
      <c r="H8716" t="s">
        <v>77</v>
      </c>
      <c r="I8716" t="s">
        <v>78</v>
      </c>
      <c r="J8716" t="s">
        <v>24</v>
      </c>
      <c r="K8716" t="s">
        <v>25</v>
      </c>
      <c r="L8716">
        <v>8</v>
      </c>
      <c r="M8716">
        <v>49</v>
      </c>
      <c r="N8716">
        <v>178</v>
      </c>
      <c r="O8716">
        <v>0</v>
      </c>
      <c r="P8716">
        <v>15</v>
      </c>
      <c r="Q8716">
        <v>50</v>
      </c>
      <c r="R8716">
        <f>SUM(Table1[[#This Row],[FIRST_CLASS_SEATS]:[ECONOMY_SEATS]])</f>
        <v>235</v>
      </c>
      <c r="S8716" s="5">
        <f>(Table1[[#This Row],[TIER1_ELIGIBLE_PAX]]/Table1[[#This Row],[TOTAL_PAX]])</f>
        <v>0</v>
      </c>
      <c r="T8716" s="5">
        <f>(Table1[[#This Row],[TIER2_ELIGIBLE_PAX]]/Table1[[#This Row],[TOTAL_PAX]])</f>
        <v>6.3829787234042548E-2</v>
      </c>
      <c r="U8716" s="5">
        <f>(Table1[[#This Row],[TIER3_ELIGIBLE_PAX]]/Table1[[#This Row],[TOTAL_PAX]])</f>
        <v>0.21276595744680851</v>
      </c>
      <c r="V8716" s="8">
        <v>0.87274974986955611</v>
      </c>
    </row>
    <row r="8717" spans="1:22" x14ac:dyDescent="0.3">
      <c r="A8717" s="1">
        <v>45787</v>
      </c>
      <c r="B8717" s="2">
        <v>0.51249999999999996</v>
      </c>
      <c r="C8717" t="s">
        <v>48</v>
      </c>
      <c r="D8717" t="s">
        <v>18</v>
      </c>
      <c r="E8717" t="s">
        <v>4490</v>
      </c>
      <c r="F8717" t="s">
        <v>20</v>
      </c>
      <c r="G8717" t="s">
        <v>56</v>
      </c>
      <c r="H8717" t="s">
        <v>57</v>
      </c>
      <c r="I8717" t="s">
        <v>58</v>
      </c>
      <c r="J8717" t="s">
        <v>24</v>
      </c>
      <c r="K8717" t="s">
        <v>59</v>
      </c>
      <c r="L8717">
        <v>0</v>
      </c>
      <c r="M8717">
        <v>35</v>
      </c>
      <c r="N8717">
        <v>179</v>
      </c>
      <c r="O8717">
        <v>2</v>
      </c>
      <c r="P8717">
        <v>3</v>
      </c>
      <c r="Q8717">
        <v>16</v>
      </c>
      <c r="R8717">
        <f>SUM(Table1[[#This Row],[FIRST_CLASS_SEATS]:[ECONOMY_SEATS]])</f>
        <v>214</v>
      </c>
      <c r="S8717" s="5">
        <f>(Table1[[#This Row],[TIER1_ELIGIBLE_PAX]]/Table1[[#This Row],[TOTAL_PAX]])</f>
        <v>9.3457943925233638E-3</v>
      </c>
      <c r="T8717" s="5">
        <f>(Table1[[#This Row],[TIER2_ELIGIBLE_PAX]]/Table1[[#This Row],[TOTAL_PAX]])</f>
        <v>1.4018691588785047E-2</v>
      </c>
      <c r="U8717" s="5">
        <f>(Table1[[#This Row],[TIER3_ELIGIBLE_PAX]]/Table1[[#This Row],[TOTAL_PAX]])</f>
        <v>7.476635514018691E-2</v>
      </c>
      <c r="V8717" s="8">
        <v>0.87279836421441925</v>
      </c>
    </row>
    <row r="8718" spans="1:22" x14ac:dyDescent="0.3">
      <c r="A8718" s="1">
        <v>45891</v>
      </c>
      <c r="B8718" s="2">
        <v>0.67847222222222225</v>
      </c>
      <c r="C8718" t="s">
        <v>17</v>
      </c>
      <c r="D8718" t="s">
        <v>18</v>
      </c>
      <c r="E8718" t="s">
        <v>163</v>
      </c>
      <c r="F8718" t="s">
        <v>20</v>
      </c>
      <c r="G8718" t="s">
        <v>56</v>
      </c>
      <c r="H8718" t="s">
        <v>57</v>
      </c>
      <c r="I8718" t="s">
        <v>58</v>
      </c>
      <c r="J8718" t="s">
        <v>24</v>
      </c>
      <c r="K8718" t="s">
        <v>47</v>
      </c>
      <c r="L8718">
        <v>0</v>
      </c>
      <c r="M8718">
        <v>56</v>
      </c>
      <c r="N8718">
        <v>275</v>
      </c>
      <c r="O8718">
        <v>1</v>
      </c>
      <c r="P8718">
        <v>7</v>
      </c>
      <c r="Q8718">
        <v>29</v>
      </c>
      <c r="R8718">
        <f>SUM(Table1[[#This Row],[FIRST_CLASS_SEATS]:[ECONOMY_SEATS]])</f>
        <v>331</v>
      </c>
      <c r="S8718" s="5">
        <f>(Table1[[#This Row],[TIER1_ELIGIBLE_PAX]]/Table1[[#This Row],[TOTAL_PAX]])</f>
        <v>3.0211480362537764E-3</v>
      </c>
      <c r="T8718" s="5">
        <f>(Table1[[#This Row],[TIER2_ELIGIBLE_PAX]]/Table1[[#This Row],[TOTAL_PAX]])</f>
        <v>2.1148036253776436E-2</v>
      </c>
      <c r="U8718" s="5">
        <f>(Table1[[#This Row],[TIER3_ELIGIBLE_PAX]]/Table1[[#This Row],[TOTAL_PAX]])</f>
        <v>8.7613293051359523E-2</v>
      </c>
      <c r="V8718" s="8">
        <v>0.8728058069961111</v>
      </c>
    </row>
    <row r="8719" spans="1:22" x14ac:dyDescent="0.3">
      <c r="A8719" s="1">
        <v>45803</v>
      </c>
      <c r="B8719" s="2">
        <v>0.27361111111111114</v>
      </c>
      <c r="C8719" t="s">
        <v>26</v>
      </c>
      <c r="D8719" t="s">
        <v>18</v>
      </c>
      <c r="E8719" t="s">
        <v>473</v>
      </c>
      <c r="F8719" t="s">
        <v>20</v>
      </c>
      <c r="G8719" t="s">
        <v>68</v>
      </c>
      <c r="H8719" t="s">
        <v>69</v>
      </c>
      <c r="I8719" t="s">
        <v>31</v>
      </c>
      <c r="J8719" t="s">
        <v>32</v>
      </c>
      <c r="K8719" t="s">
        <v>33</v>
      </c>
      <c r="L8719">
        <v>0</v>
      </c>
      <c r="M8719">
        <v>12</v>
      </c>
      <c r="N8719">
        <v>168</v>
      </c>
      <c r="O8719">
        <v>2</v>
      </c>
      <c r="P8719">
        <v>2</v>
      </c>
      <c r="Q8719">
        <v>15</v>
      </c>
      <c r="R8719">
        <f>SUM(Table1[[#This Row],[FIRST_CLASS_SEATS]:[ECONOMY_SEATS]])</f>
        <v>180</v>
      </c>
      <c r="S8719" s="5">
        <f>(Table1[[#This Row],[TIER1_ELIGIBLE_PAX]]/Table1[[#This Row],[TOTAL_PAX]])</f>
        <v>1.1111111111111112E-2</v>
      </c>
      <c r="T8719" s="5">
        <f>(Table1[[#This Row],[TIER2_ELIGIBLE_PAX]]/Table1[[#This Row],[TOTAL_PAX]])</f>
        <v>1.1111111111111112E-2</v>
      </c>
      <c r="U8719" s="5">
        <f>(Table1[[#This Row],[TIER3_ELIGIBLE_PAX]]/Table1[[#This Row],[TOTAL_PAX]])</f>
        <v>8.3333333333333329E-2</v>
      </c>
      <c r="V8719" s="8">
        <v>0.87290677722869192</v>
      </c>
    </row>
    <row r="8720" spans="1:22" x14ac:dyDescent="0.3">
      <c r="A8720" s="1">
        <v>45929</v>
      </c>
      <c r="B8720" s="2">
        <v>0.6743055555555556</v>
      </c>
      <c r="C8720" t="s">
        <v>17</v>
      </c>
      <c r="D8720" t="s">
        <v>18</v>
      </c>
      <c r="E8720" t="s">
        <v>3292</v>
      </c>
      <c r="F8720" t="s">
        <v>20</v>
      </c>
      <c r="G8720" t="s">
        <v>68</v>
      </c>
      <c r="H8720" t="s">
        <v>69</v>
      </c>
      <c r="I8720" t="s">
        <v>31</v>
      </c>
      <c r="J8720" t="s">
        <v>32</v>
      </c>
      <c r="K8720" t="s">
        <v>33</v>
      </c>
      <c r="L8720">
        <v>0</v>
      </c>
      <c r="M8720">
        <v>10</v>
      </c>
      <c r="N8720">
        <v>170</v>
      </c>
      <c r="O8720">
        <v>1</v>
      </c>
      <c r="P8720">
        <v>22</v>
      </c>
      <c r="Q8720">
        <v>70</v>
      </c>
      <c r="R8720">
        <f>SUM(Table1[[#This Row],[FIRST_CLASS_SEATS]:[ECONOMY_SEATS]])</f>
        <v>180</v>
      </c>
      <c r="S8720" s="5">
        <f>(Table1[[#This Row],[TIER1_ELIGIBLE_PAX]]/Table1[[#This Row],[TOTAL_PAX]])</f>
        <v>5.5555555555555558E-3</v>
      </c>
      <c r="T8720" s="5">
        <f>(Table1[[#This Row],[TIER2_ELIGIBLE_PAX]]/Table1[[#This Row],[TOTAL_PAX]])</f>
        <v>0.12222222222222222</v>
      </c>
      <c r="U8720" s="5">
        <f>(Table1[[#This Row],[TIER3_ELIGIBLE_PAX]]/Table1[[#This Row],[TOTAL_PAX]])</f>
        <v>0.3888888888888889</v>
      </c>
      <c r="V8720" s="8">
        <v>0.8730293937622049</v>
      </c>
    </row>
    <row r="8721" spans="1:22" x14ac:dyDescent="0.3">
      <c r="A8721" s="1">
        <v>45772</v>
      </c>
      <c r="B8721" s="2">
        <v>0.92986111111111114</v>
      </c>
      <c r="C8721" t="s">
        <v>34</v>
      </c>
      <c r="D8721" t="s">
        <v>18</v>
      </c>
      <c r="E8721" t="s">
        <v>488</v>
      </c>
      <c r="F8721" t="s">
        <v>20</v>
      </c>
      <c r="G8721" t="s">
        <v>46</v>
      </c>
      <c r="H8721" t="s">
        <v>22</v>
      </c>
      <c r="I8721" t="s">
        <v>23</v>
      </c>
      <c r="J8721" t="s">
        <v>24</v>
      </c>
      <c r="K8721" t="s">
        <v>47</v>
      </c>
      <c r="L8721">
        <v>0</v>
      </c>
      <c r="M8721">
        <v>56</v>
      </c>
      <c r="N8721">
        <v>275</v>
      </c>
      <c r="O8721">
        <v>0</v>
      </c>
      <c r="P8721">
        <v>0</v>
      </c>
      <c r="Q8721">
        <v>0</v>
      </c>
      <c r="R8721">
        <f>SUM(Table1[[#This Row],[FIRST_CLASS_SEATS]:[ECONOMY_SEATS]])</f>
        <v>331</v>
      </c>
      <c r="S8721" s="5">
        <f>(Table1[[#This Row],[TIER1_ELIGIBLE_PAX]]/Table1[[#This Row],[TOTAL_PAX]])</f>
        <v>0</v>
      </c>
      <c r="T8721" s="5">
        <f>(Table1[[#This Row],[TIER2_ELIGIBLE_PAX]]/Table1[[#This Row],[TOTAL_PAX]])</f>
        <v>0</v>
      </c>
      <c r="U8721" s="5">
        <f>(Table1[[#This Row],[TIER3_ELIGIBLE_PAX]]/Table1[[#This Row],[TOTAL_PAX]])</f>
        <v>0</v>
      </c>
      <c r="V8721" s="8">
        <v>0.87304179752272593</v>
      </c>
    </row>
    <row r="8722" spans="1:22" x14ac:dyDescent="0.3">
      <c r="A8722" s="1">
        <v>45871</v>
      </c>
      <c r="B8722" s="2">
        <v>0.69374999999999998</v>
      </c>
      <c r="C8722" t="s">
        <v>17</v>
      </c>
      <c r="D8722" t="s">
        <v>18</v>
      </c>
      <c r="E8722" t="s">
        <v>4200</v>
      </c>
      <c r="F8722" t="s">
        <v>20</v>
      </c>
      <c r="G8722" t="s">
        <v>99</v>
      </c>
      <c r="H8722" t="s">
        <v>74</v>
      </c>
      <c r="I8722" t="s">
        <v>31</v>
      </c>
      <c r="J8722" t="s">
        <v>32</v>
      </c>
      <c r="K8722" t="s">
        <v>33</v>
      </c>
      <c r="L8722">
        <v>0</v>
      </c>
      <c r="M8722">
        <v>7</v>
      </c>
      <c r="N8722">
        <v>173</v>
      </c>
      <c r="O8722">
        <v>0</v>
      </c>
      <c r="P8722">
        <v>4</v>
      </c>
      <c r="Q8722">
        <v>20</v>
      </c>
      <c r="R8722">
        <f>SUM(Table1[[#This Row],[FIRST_CLASS_SEATS]:[ECONOMY_SEATS]])</f>
        <v>180</v>
      </c>
      <c r="S8722" s="5">
        <f>(Table1[[#This Row],[TIER1_ELIGIBLE_PAX]]/Table1[[#This Row],[TOTAL_PAX]])</f>
        <v>0</v>
      </c>
      <c r="T8722" s="5">
        <f>(Table1[[#This Row],[TIER2_ELIGIBLE_PAX]]/Table1[[#This Row],[TOTAL_PAX]])</f>
        <v>2.2222222222222223E-2</v>
      </c>
      <c r="U8722" s="5">
        <f>(Table1[[#This Row],[TIER3_ELIGIBLE_PAX]]/Table1[[#This Row],[TOTAL_PAX]])</f>
        <v>0.1111111111111111</v>
      </c>
      <c r="V8722" s="8">
        <v>0.873114676159917</v>
      </c>
    </row>
    <row r="8723" spans="1:22" x14ac:dyDescent="0.3">
      <c r="A8723" s="1">
        <v>45800</v>
      </c>
      <c r="B8723" s="2">
        <v>0.51111111111111107</v>
      </c>
      <c r="C8723" t="s">
        <v>48</v>
      </c>
      <c r="D8723" t="s">
        <v>18</v>
      </c>
      <c r="E8723" t="s">
        <v>4802</v>
      </c>
      <c r="F8723" t="s">
        <v>20</v>
      </c>
      <c r="G8723" t="s">
        <v>99</v>
      </c>
      <c r="H8723" t="s">
        <v>74</v>
      </c>
      <c r="I8723" t="s">
        <v>31</v>
      </c>
      <c r="J8723" t="s">
        <v>32</v>
      </c>
      <c r="K8723" t="s">
        <v>33</v>
      </c>
      <c r="L8723">
        <v>0</v>
      </c>
      <c r="M8723">
        <v>4</v>
      </c>
      <c r="N8723">
        <v>176</v>
      </c>
      <c r="O8723">
        <v>0</v>
      </c>
      <c r="P8723">
        <v>17</v>
      </c>
      <c r="Q8723">
        <v>57</v>
      </c>
      <c r="R8723">
        <f>SUM(Table1[[#This Row],[FIRST_CLASS_SEATS]:[ECONOMY_SEATS]])</f>
        <v>180</v>
      </c>
      <c r="S8723" s="5">
        <f>(Table1[[#This Row],[TIER1_ELIGIBLE_PAX]]/Table1[[#This Row],[TOTAL_PAX]])</f>
        <v>0</v>
      </c>
      <c r="T8723" s="5">
        <f>(Table1[[#This Row],[TIER2_ELIGIBLE_PAX]]/Table1[[#This Row],[TOTAL_PAX]])</f>
        <v>9.4444444444444442E-2</v>
      </c>
      <c r="U8723" s="5">
        <f>(Table1[[#This Row],[TIER3_ELIGIBLE_PAX]]/Table1[[#This Row],[TOTAL_PAX]])</f>
        <v>0.31666666666666665</v>
      </c>
      <c r="V8723" s="8">
        <v>0.87312571215782564</v>
      </c>
    </row>
    <row r="8724" spans="1:22" x14ac:dyDescent="0.3">
      <c r="A8724" s="1">
        <v>45858</v>
      </c>
      <c r="B8724" s="2">
        <v>0.79374999999999996</v>
      </c>
      <c r="C8724" t="s">
        <v>34</v>
      </c>
      <c r="D8724" t="s">
        <v>18</v>
      </c>
      <c r="E8724" t="s">
        <v>4121</v>
      </c>
      <c r="F8724" t="s">
        <v>20</v>
      </c>
      <c r="G8724" t="s">
        <v>46</v>
      </c>
      <c r="H8724" t="s">
        <v>22</v>
      </c>
      <c r="I8724" t="s">
        <v>23</v>
      </c>
      <c r="J8724" t="s">
        <v>24</v>
      </c>
      <c r="K8724" t="s">
        <v>59</v>
      </c>
      <c r="L8724">
        <v>8</v>
      </c>
      <c r="M8724">
        <v>48</v>
      </c>
      <c r="N8724">
        <v>200</v>
      </c>
      <c r="O8724">
        <v>0</v>
      </c>
      <c r="P8724">
        <v>0</v>
      </c>
      <c r="Q8724">
        <v>6</v>
      </c>
      <c r="R8724">
        <f>SUM(Table1[[#This Row],[FIRST_CLASS_SEATS]:[ECONOMY_SEATS]])</f>
        <v>256</v>
      </c>
      <c r="S8724" s="5">
        <f>(Table1[[#This Row],[TIER1_ELIGIBLE_PAX]]/Table1[[#This Row],[TOTAL_PAX]])</f>
        <v>0</v>
      </c>
      <c r="T8724" s="5">
        <f>(Table1[[#This Row],[TIER2_ELIGIBLE_PAX]]/Table1[[#This Row],[TOTAL_PAX]])</f>
        <v>0</v>
      </c>
      <c r="U8724" s="5">
        <f>(Table1[[#This Row],[TIER3_ELIGIBLE_PAX]]/Table1[[#This Row],[TOTAL_PAX]])</f>
        <v>2.34375E-2</v>
      </c>
      <c r="V8724" s="8">
        <v>0.87329724780006346</v>
      </c>
    </row>
    <row r="8725" spans="1:22" x14ac:dyDescent="0.3">
      <c r="A8725" s="1">
        <v>45822</v>
      </c>
      <c r="B8725" s="2">
        <v>0.56736111111111109</v>
      </c>
      <c r="C8725" t="s">
        <v>48</v>
      </c>
      <c r="D8725" t="s">
        <v>18</v>
      </c>
      <c r="E8725" t="s">
        <v>2585</v>
      </c>
      <c r="F8725" t="s">
        <v>20</v>
      </c>
      <c r="G8725" t="s">
        <v>62</v>
      </c>
      <c r="H8725" t="s">
        <v>63</v>
      </c>
      <c r="I8725" t="s">
        <v>31</v>
      </c>
      <c r="J8725" t="s">
        <v>32</v>
      </c>
      <c r="K8725" t="s">
        <v>33</v>
      </c>
      <c r="L8725">
        <v>0</v>
      </c>
      <c r="M8725">
        <v>3</v>
      </c>
      <c r="N8725">
        <v>177</v>
      </c>
      <c r="O8725">
        <v>1</v>
      </c>
      <c r="P8725">
        <v>17</v>
      </c>
      <c r="Q8725">
        <v>58</v>
      </c>
      <c r="R8725">
        <f>SUM(Table1[[#This Row],[FIRST_CLASS_SEATS]:[ECONOMY_SEATS]])</f>
        <v>180</v>
      </c>
      <c r="S8725" s="5">
        <f>(Table1[[#This Row],[TIER1_ELIGIBLE_PAX]]/Table1[[#This Row],[TOTAL_PAX]])</f>
        <v>5.5555555555555558E-3</v>
      </c>
      <c r="T8725" s="5">
        <f>(Table1[[#This Row],[TIER2_ELIGIBLE_PAX]]/Table1[[#This Row],[TOTAL_PAX]])</f>
        <v>9.4444444444444442E-2</v>
      </c>
      <c r="U8725" s="5">
        <f>(Table1[[#This Row],[TIER3_ELIGIBLE_PAX]]/Table1[[#This Row],[TOTAL_PAX]])</f>
        <v>0.32222222222222224</v>
      </c>
      <c r="V8725" s="8">
        <v>0.87336461515486563</v>
      </c>
    </row>
    <row r="8726" spans="1:22" x14ac:dyDescent="0.3">
      <c r="A8726" s="1">
        <v>45872</v>
      </c>
      <c r="B8726" s="2">
        <v>0.93333333333333335</v>
      </c>
      <c r="C8726" t="s">
        <v>34</v>
      </c>
      <c r="D8726" t="s">
        <v>18</v>
      </c>
      <c r="E8726" t="s">
        <v>2350</v>
      </c>
      <c r="F8726" t="s">
        <v>20</v>
      </c>
      <c r="G8726" t="s">
        <v>40</v>
      </c>
      <c r="H8726" t="s">
        <v>41</v>
      </c>
      <c r="I8726" t="s">
        <v>31</v>
      </c>
      <c r="J8726" t="s">
        <v>32</v>
      </c>
      <c r="K8726" t="s">
        <v>33</v>
      </c>
      <c r="L8726">
        <v>0</v>
      </c>
      <c r="M8726">
        <v>1</v>
      </c>
      <c r="N8726">
        <v>179</v>
      </c>
      <c r="O8726">
        <v>0</v>
      </c>
      <c r="P8726">
        <v>9</v>
      </c>
      <c r="Q8726">
        <v>33</v>
      </c>
      <c r="R8726">
        <f>SUM(Table1[[#This Row],[FIRST_CLASS_SEATS]:[ECONOMY_SEATS]])</f>
        <v>180</v>
      </c>
      <c r="S8726" s="5">
        <f>(Table1[[#This Row],[TIER1_ELIGIBLE_PAX]]/Table1[[#This Row],[TOTAL_PAX]])</f>
        <v>0</v>
      </c>
      <c r="T8726" s="5">
        <f>(Table1[[#This Row],[TIER2_ELIGIBLE_PAX]]/Table1[[#This Row],[TOTAL_PAX]])</f>
        <v>0.05</v>
      </c>
      <c r="U8726" s="5">
        <f>(Table1[[#This Row],[TIER3_ELIGIBLE_PAX]]/Table1[[#This Row],[TOTAL_PAX]])</f>
        <v>0.18333333333333332</v>
      </c>
      <c r="V8726" s="8">
        <v>0.87340802447099009</v>
      </c>
    </row>
    <row r="8727" spans="1:22" x14ac:dyDescent="0.3">
      <c r="A8727" s="1">
        <v>45948</v>
      </c>
      <c r="B8727" s="2">
        <v>0.45763888888888887</v>
      </c>
      <c r="C8727" t="s">
        <v>26</v>
      </c>
      <c r="D8727" t="s">
        <v>18</v>
      </c>
      <c r="E8727" t="s">
        <v>601</v>
      </c>
      <c r="F8727" t="s">
        <v>20</v>
      </c>
      <c r="G8727" t="s">
        <v>29</v>
      </c>
      <c r="H8727" t="s">
        <v>30</v>
      </c>
      <c r="I8727" t="s">
        <v>31</v>
      </c>
      <c r="J8727" t="s">
        <v>32</v>
      </c>
      <c r="K8727" t="s">
        <v>33</v>
      </c>
      <c r="L8727">
        <v>0</v>
      </c>
      <c r="M8727">
        <v>7</v>
      </c>
      <c r="N8727">
        <v>173</v>
      </c>
      <c r="O8727">
        <v>0</v>
      </c>
      <c r="P8727">
        <v>6</v>
      </c>
      <c r="Q8727">
        <v>25</v>
      </c>
      <c r="R8727">
        <f>SUM(Table1[[#This Row],[FIRST_CLASS_SEATS]:[ECONOMY_SEATS]])</f>
        <v>180</v>
      </c>
      <c r="S8727" s="5">
        <f>(Table1[[#This Row],[TIER1_ELIGIBLE_PAX]]/Table1[[#This Row],[TOTAL_PAX]])</f>
        <v>0</v>
      </c>
      <c r="T8727" s="5">
        <f>(Table1[[#This Row],[TIER2_ELIGIBLE_PAX]]/Table1[[#This Row],[TOTAL_PAX]])</f>
        <v>3.3333333333333333E-2</v>
      </c>
      <c r="U8727" s="5">
        <f>(Table1[[#This Row],[TIER3_ELIGIBLE_PAX]]/Table1[[#This Row],[TOTAL_PAX]])</f>
        <v>0.1388888888888889</v>
      </c>
      <c r="V8727" s="8">
        <v>0.87355526377683257</v>
      </c>
    </row>
    <row r="8728" spans="1:22" x14ac:dyDescent="0.3">
      <c r="A8728" s="1">
        <v>45778</v>
      </c>
      <c r="B8728" s="2">
        <v>0.77361111111111114</v>
      </c>
      <c r="C8728" t="s">
        <v>34</v>
      </c>
      <c r="D8728" t="s">
        <v>18</v>
      </c>
      <c r="E8728" t="s">
        <v>5318</v>
      </c>
      <c r="F8728" t="s">
        <v>20</v>
      </c>
      <c r="G8728" t="s">
        <v>71</v>
      </c>
      <c r="H8728" t="s">
        <v>22</v>
      </c>
      <c r="I8728" t="s">
        <v>23</v>
      </c>
      <c r="J8728" t="s">
        <v>24</v>
      </c>
      <c r="K8728" t="s">
        <v>25</v>
      </c>
      <c r="L8728">
        <v>8</v>
      </c>
      <c r="M8728">
        <v>49</v>
      </c>
      <c r="N8728">
        <v>178</v>
      </c>
      <c r="O8728">
        <v>2</v>
      </c>
      <c r="P8728">
        <v>6</v>
      </c>
      <c r="Q8728">
        <v>27</v>
      </c>
      <c r="R8728">
        <f>SUM(Table1[[#This Row],[FIRST_CLASS_SEATS]:[ECONOMY_SEATS]])</f>
        <v>235</v>
      </c>
      <c r="S8728" s="5">
        <f>(Table1[[#This Row],[TIER1_ELIGIBLE_PAX]]/Table1[[#This Row],[TOTAL_PAX]])</f>
        <v>8.5106382978723406E-3</v>
      </c>
      <c r="T8728" s="5">
        <f>(Table1[[#This Row],[TIER2_ELIGIBLE_PAX]]/Table1[[#This Row],[TOTAL_PAX]])</f>
        <v>2.553191489361702E-2</v>
      </c>
      <c r="U8728" s="5">
        <f>(Table1[[#This Row],[TIER3_ELIGIBLE_PAX]]/Table1[[#This Row],[TOTAL_PAX]])</f>
        <v>0.1148936170212766</v>
      </c>
      <c r="V8728" s="8">
        <v>0.87366845079232958</v>
      </c>
    </row>
    <row r="8729" spans="1:22" x14ac:dyDescent="0.3">
      <c r="A8729" s="1">
        <v>45839</v>
      </c>
      <c r="B8729" s="2">
        <v>0.37847222222222221</v>
      </c>
      <c r="C8729" t="s">
        <v>26</v>
      </c>
      <c r="D8729" t="s">
        <v>18</v>
      </c>
      <c r="E8729" t="s">
        <v>5888</v>
      </c>
      <c r="F8729" t="s">
        <v>20</v>
      </c>
      <c r="G8729" t="s">
        <v>68</v>
      </c>
      <c r="H8729" t="s">
        <v>69</v>
      </c>
      <c r="I8729" t="s">
        <v>31</v>
      </c>
      <c r="J8729" t="s">
        <v>32</v>
      </c>
      <c r="K8729" t="s">
        <v>33</v>
      </c>
      <c r="L8729">
        <v>0</v>
      </c>
      <c r="M8729">
        <v>13</v>
      </c>
      <c r="N8729">
        <v>167</v>
      </c>
      <c r="O8729">
        <v>1</v>
      </c>
      <c r="P8729">
        <v>5</v>
      </c>
      <c r="Q8729">
        <v>22</v>
      </c>
      <c r="R8729">
        <f>SUM(Table1[[#This Row],[FIRST_CLASS_SEATS]:[ECONOMY_SEATS]])</f>
        <v>180</v>
      </c>
      <c r="S8729" s="5">
        <f>(Table1[[#This Row],[TIER1_ELIGIBLE_PAX]]/Table1[[#This Row],[TOTAL_PAX]])</f>
        <v>5.5555555555555558E-3</v>
      </c>
      <c r="T8729" s="5">
        <f>(Table1[[#This Row],[TIER2_ELIGIBLE_PAX]]/Table1[[#This Row],[TOTAL_PAX]])</f>
        <v>2.7777777777777776E-2</v>
      </c>
      <c r="U8729" s="5">
        <f>(Table1[[#This Row],[TIER3_ELIGIBLE_PAX]]/Table1[[#This Row],[TOTAL_PAX]])</f>
        <v>0.12222222222222222</v>
      </c>
      <c r="V8729" s="8">
        <v>0.873735685777556</v>
      </c>
    </row>
    <row r="8730" spans="1:22" x14ac:dyDescent="0.3">
      <c r="A8730" s="1">
        <v>45856</v>
      </c>
      <c r="B8730" s="2">
        <v>0.66319444444444442</v>
      </c>
      <c r="C8730" t="s">
        <v>17</v>
      </c>
      <c r="D8730" t="s">
        <v>18</v>
      </c>
      <c r="E8730" t="s">
        <v>3759</v>
      </c>
      <c r="F8730" t="s">
        <v>20</v>
      </c>
      <c r="G8730" t="s">
        <v>29</v>
      </c>
      <c r="H8730" t="s">
        <v>30</v>
      </c>
      <c r="I8730" t="s">
        <v>31</v>
      </c>
      <c r="J8730" t="s">
        <v>32</v>
      </c>
      <c r="K8730" t="s">
        <v>33</v>
      </c>
      <c r="L8730">
        <v>0</v>
      </c>
      <c r="M8730">
        <v>15</v>
      </c>
      <c r="N8730">
        <v>165</v>
      </c>
      <c r="O8730">
        <v>1</v>
      </c>
      <c r="P8730">
        <v>0</v>
      </c>
      <c r="Q8730">
        <v>0</v>
      </c>
      <c r="R8730">
        <f>SUM(Table1[[#This Row],[FIRST_CLASS_SEATS]:[ECONOMY_SEATS]])</f>
        <v>180</v>
      </c>
      <c r="S8730" s="5">
        <f>(Table1[[#This Row],[TIER1_ELIGIBLE_PAX]]/Table1[[#This Row],[TOTAL_PAX]])</f>
        <v>5.5555555555555558E-3</v>
      </c>
      <c r="T8730" s="5">
        <f>(Table1[[#This Row],[TIER2_ELIGIBLE_PAX]]/Table1[[#This Row],[TOTAL_PAX]])</f>
        <v>0</v>
      </c>
      <c r="U8730" s="5">
        <f>(Table1[[#This Row],[TIER3_ELIGIBLE_PAX]]/Table1[[#This Row],[TOTAL_PAX]])</f>
        <v>0</v>
      </c>
      <c r="V8730" s="8">
        <v>0.87403014056390538</v>
      </c>
    </row>
    <row r="8731" spans="1:22" x14ac:dyDescent="0.3">
      <c r="A8731" s="1">
        <v>45758</v>
      </c>
      <c r="B8731" s="2">
        <v>0.875</v>
      </c>
      <c r="C8731" t="s">
        <v>34</v>
      </c>
      <c r="D8731" t="s">
        <v>18</v>
      </c>
      <c r="E8731" t="s">
        <v>659</v>
      </c>
      <c r="F8731" t="s">
        <v>20</v>
      </c>
      <c r="G8731" t="s">
        <v>40</v>
      </c>
      <c r="H8731" t="s">
        <v>41</v>
      </c>
      <c r="I8731" t="s">
        <v>31</v>
      </c>
      <c r="J8731" t="s">
        <v>32</v>
      </c>
      <c r="K8731" t="s">
        <v>33</v>
      </c>
      <c r="L8731">
        <v>0</v>
      </c>
      <c r="M8731">
        <v>8</v>
      </c>
      <c r="N8731">
        <v>172</v>
      </c>
      <c r="O8731">
        <v>0</v>
      </c>
      <c r="P8731">
        <v>16</v>
      </c>
      <c r="Q8731">
        <v>55</v>
      </c>
      <c r="R8731">
        <f>SUM(Table1[[#This Row],[FIRST_CLASS_SEATS]:[ECONOMY_SEATS]])</f>
        <v>180</v>
      </c>
      <c r="S8731" s="5">
        <f>(Table1[[#This Row],[TIER1_ELIGIBLE_PAX]]/Table1[[#This Row],[TOTAL_PAX]])</f>
        <v>0</v>
      </c>
      <c r="T8731" s="5">
        <f>(Table1[[#This Row],[TIER2_ELIGIBLE_PAX]]/Table1[[#This Row],[TOTAL_PAX]])</f>
        <v>8.8888888888888892E-2</v>
      </c>
      <c r="U8731" s="5">
        <f>(Table1[[#This Row],[TIER3_ELIGIBLE_PAX]]/Table1[[#This Row],[TOTAL_PAX]])</f>
        <v>0.30555555555555558</v>
      </c>
      <c r="V8731" s="8">
        <v>0.87404198384726184</v>
      </c>
    </row>
    <row r="8732" spans="1:22" x14ac:dyDescent="0.3">
      <c r="A8732" s="1">
        <v>45934</v>
      </c>
      <c r="B8732" s="2">
        <v>0.32847222222222222</v>
      </c>
      <c r="C8732" t="s">
        <v>26</v>
      </c>
      <c r="D8732" t="s">
        <v>18</v>
      </c>
      <c r="E8732" t="s">
        <v>1203</v>
      </c>
      <c r="F8732" t="s">
        <v>20</v>
      </c>
      <c r="G8732" t="s">
        <v>54</v>
      </c>
      <c r="H8732" t="s">
        <v>30</v>
      </c>
      <c r="I8732" t="s">
        <v>31</v>
      </c>
      <c r="J8732" t="s">
        <v>32</v>
      </c>
      <c r="K8732" t="s">
        <v>33</v>
      </c>
      <c r="L8732">
        <v>0</v>
      </c>
      <c r="M8732">
        <v>2</v>
      </c>
      <c r="N8732">
        <v>178</v>
      </c>
      <c r="O8732">
        <v>0</v>
      </c>
      <c r="P8732">
        <v>2</v>
      </c>
      <c r="Q8732">
        <v>15</v>
      </c>
      <c r="R8732">
        <f>SUM(Table1[[#This Row],[FIRST_CLASS_SEATS]:[ECONOMY_SEATS]])</f>
        <v>180</v>
      </c>
      <c r="S8732" s="5">
        <f>(Table1[[#This Row],[TIER1_ELIGIBLE_PAX]]/Table1[[#This Row],[TOTAL_PAX]])</f>
        <v>0</v>
      </c>
      <c r="T8732" s="5">
        <f>(Table1[[#This Row],[TIER2_ELIGIBLE_PAX]]/Table1[[#This Row],[TOTAL_PAX]])</f>
        <v>1.1111111111111112E-2</v>
      </c>
      <c r="U8732" s="5">
        <f>(Table1[[#This Row],[TIER3_ELIGIBLE_PAX]]/Table1[[#This Row],[TOTAL_PAX]])</f>
        <v>8.3333333333333329E-2</v>
      </c>
      <c r="V8732" s="8">
        <v>0.87443462659141225</v>
      </c>
    </row>
    <row r="8733" spans="1:22" x14ac:dyDescent="0.3">
      <c r="A8733" s="1">
        <v>45840</v>
      </c>
      <c r="B8733" s="2">
        <v>0.5854166666666667</v>
      </c>
      <c r="C8733" t="s">
        <v>17</v>
      </c>
      <c r="D8733" t="s">
        <v>18</v>
      </c>
      <c r="E8733" t="s">
        <v>2640</v>
      </c>
      <c r="F8733" t="s">
        <v>20</v>
      </c>
      <c r="G8733" t="s">
        <v>40</v>
      </c>
      <c r="H8733" t="s">
        <v>41</v>
      </c>
      <c r="I8733" t="s">
        <v>31</v>
      </c>
      <c r="J8733" t="s">
        <v>32</v>
      </c>
      <c r="K8733" t="s">
        <v>33</v>
      </c>
      <c r="L8733">
        <v>0</v>
      </c>
      <c r="M8733">
        <v>17</v>
      </c>
      <c r="N8733">
        <v>163</v>
      </c>
      <c r="O8733">
        <v>0</v>
      </c>
      <c r="P8733">
        <v>9</v>
      </c>
      <c r="Q8733">
        <v>33</v>
      </c>
      <c r="R8733">
        <f>SUM(Table1[[#This Row],[FIRST_CLASS_SEATS]:[ECONOMY_SEATS]])</f>
        <v>180</v>
      </c>
      <c r="S8733" s="5">
        <f>(Table1[[#This Row],[TIER1_ELIGIBLE_PAX]]/Table1[[#This Row],[TOTAL_PAX]])</f>
        <v>0</v>
      </c>
      <c r="T8733" s="5">
        <f>(Table1[[#This Row],[TIER2_ELIGIBLE_PAX]]/Table1[[#This Row],[TOTAL_PAX]])</f>
        <v>0.05</v>
      </c>
      <c r="U8733" s="5">
        <f>(Table1[[#This Row],[TIER3_ELIGIBLE_PAX]]/Table1[[#This Row],[TOTAL_PAX]])</f>
        <v>0.18333333333333332</v>
      </c>
      <c r="V8733" s="8">
        <v>0.87447174800903882</v>
      </c>
    </row>
    <row r="8734" spans="1:22" x14ac:dyDescent="0.3">
      <c r="A8734" s="1">
        <v>45792</v>
      </c>
      <c r="B8734" s="2">
        <v>0.49791666666666667</v>
      </c>
      <c r="C8734" t="s">
        <v>26</v>
      </c>
      <c r="D8734" t="s">
        <v>18</v>
      </c>
      <c r="E8734" t="s">
        <v>5712</v>
      </c>
      <c r="F8734" t="s">
        <v>20</v>
      </c>
      <c r="G8734" t="s">
        <v>73</v>
      </c>
      <c r="H8734" t="s">
        <v>74</v>
      </c>
      <c r="I8734" t="s">
        <v>31</v>
      </c>
      <c r="J8734" t="s">
        <v>32</v>
      </c>
      <c r="K8734" t="s">
        <v>33</v>
      </c>
      <c r="L8734">
        <v>0</v>
      </c>
      <c r="M8734">
        <v>2</v>
      </c>
      <c r="N8734">
        <v>178</v>
      </c>
      <c r="O8734">
        <v>0</v>
      </c>
      <c r="P8734">
        <v>2</v>
      </c>
      <c r="Q8734">
        <v>15</v>
      </c>
      <c r="R8734">
        <f>SUM(Table1[[#This Row],[FIRST_CLASS_SEATS]:[ECONOMY_SEATS]])</f>
        <v>180</v>
      </c>
      <c r="S8734" s="5">
        <f>(Table1[[#This Row],[TIER1_ELIGIBLE_PAX]]/Table1[[#This Row],[TOTAL_PAX]])</f>
        <v>0</v>
      </c>
      <c r="T8734" s="5">
        <f>(Table1[[#This Row],[TIER2_ELIGIBLE_PAX]]/Table1[[#This Row],[TOTAL_PAX]])</f>
        <v>1.1111111111111112E-2</v>
      </c>
      <c r="U8734" s="5">
        <f>(Table1[[#This Row],[TIER3_ELIGIBLE_PAX]]/Table1[[#This Row],[TOTAL_PAX]])</f>
        <v>8.3333333333333329E-2</v>
      </c>
      <c r="V8734" s="8">
        <v>0.87450079049628715</v>
      </c>
    </row>
    <row r="8735" spans="1:22" x14ac:dyDescent="0.3">
      <c r="A8735" s="1">
        <v>45767</v>
      </c>
      <c r="B8735" s="2">
        <v>0.46250000000000002</v>
      </c>
      <c r="C8735" t="s">
        <v>26</v>
      </c>
      <c r="D8735" t="s">
        <v>18</v>
      </c>
      <c r="E8735" t="s">
        <v>3168</v>
      </c>
      <c r="F8735" t="s">
        <v>20</v>
      </c>
      <c r="G8735" t="s">
        <v>62</v>
      </c>
      <c r="H8735" t="s">
        <v>63</v>
      </c>
      <c r="I8735" t="s">
        <v>31</v>
      </c>
      <c r="J8735" t="s">
        <v>32</v>
      </c>
      <c r="K8735" t="s">
        <v>33</v>
      </c>
      <c r="L8735">
        <v>0</v>
      </c>
      <c r="M8735">
        <v>18</v>
      </c>
      <c r="N8735">
        <v>162</v>
      </c>
      <c r="O8735">
        <v>0</v>
      </c>
      <c r="P8735">
        <v>6</v>
      </c>
      <c r="Q8735">
        <v>24</v>
      </c>
      <c r="R8735">
        <f>SUM(Table1[[#This Row],[FIRST_CLASS_SEATS]:[ECONOMY_SEATS]])</f>
        <v>180</v>
      </c>
      <c r="S8735" s="5">
        <f>(Table1[[#This Row],[TIER1_ELIGIBLE_PAX]]/Table1[[#This Row],[TOTAL_PAX]])</f>
        <v>0</v>
      </c>
      <c r="T8735" s="5">
        <f>(Table1[[#This Row],[TIER2_ELIGIBLE_PAX]]/Table1[[#This Row],[TOTAL_PAX]])</f>
        <v>3.3333333333333333E-2</v>
      </c>
      <c r="U8735" s="5">
        <f>(Table1[[#This Row],[TIER3_ELIGIBLE_PAX]]/Table1[[#This Row],[TOTAL_PAX]])</f>
        <v>0.13333333333333333</v>
      </c>
      <c r="V8735" s="8">
        <v>0.87450797923281498</v>
      </c>
    </row>
    <row r="8736" spans="1:22" x14ac:dyDescent="0.3">
      <c r="A8736" s="1">
        <v>45857</v>
      </c>
      <c r="B8736" s="2">
        <v>0.51944444444444449</v>
      </c>
      <c r="C8736" t="s">
        <v>48</v>
      </c>
      <c r="D8736" t="s">
        <v>18</v>
      </c>
      <c r="E8736" t="s">
        <v>1523</v>
      </c>
      <c r="F8736" t="s">
        <v>20</v>
      </c>
      <c r="G8736" t="s">
        <v>124</v>
      </c>
      <c r="H8736" t="s">
        <v>22</v>
      </c>
      <c r="I8736" t="s">
        <v>23</v>
      </c>
      <c r="J8736" t="s">
        <v>24</v>
      </c>
      <c r="K8736" t="s">
        <v>25</v>
      </c>
      <c r="L8736">
        <v>8</v>
      </c>
      <c r="M8736">
        <v>49</v>
      </c>
      <c r="N8736">
        <v>178</v>
      </c>
      <c r="O8736">
        <v>0</v>
      </c>
      <c r="P8736">
        <v>3</v>
      </c>
      <c r="Q8736">
        <v>18</v>
      </c>
      <c r="R8736">
        <f>SUM(Table1[[#This Row],[FIRST_CLASS_SEATS]:[ECONOMY_SEATS]])</f>
        <v>235</v>
      </c>
      <c r="S8736" s="5">
        <f>(Table1[[#This Row],[TIER1_ELIGIBLE_PAX]]/Table1[[#This Row],[TOTAL_PAX]])</f>
        <v>0</v>
      </c>
      <c r="T8736" s="5">
        <f>(Table1[[#This Row],[TIER2_ELIGIBLE_PAX]]/Table1[[#This Row],[TOTAL_PAX]])</f>
        <v>1.276595744680851E-2</v>
      </c>
      <c r="U8736" s="5">
        <f>(Table1[[#This Row],[TIER3_ELIGIBLE_PAX]]/Table1[[#This Row],[TOTAL_PAX]])</f>
        <v>7.6595744680851063E-2</v>
      </c>
      <c r="V8736" s="8">
        <v>0.87461459774045569</v>
      </c>
    </row>
    <row r="8737" spans="1:22" x14ac:dyDescent="0.3">
      <c r="A8737" s="1">
        <v>45848</v>
      </c>
      <c r="B8737" s="2">
        <v>0.41736111111111113</v>
      </c>
      <c r="C8737" t="s">
        <v>26</v>
      </c>
      <c r="D8737" t="s">
        <v>18</v>
      </c>
      <c r="E8737" t="s">
        <v>2372</v>
      </c>
      <c r="F8737" t="s">
        <v>20</v>
      </c>
      <c r="G8737" t="s">
        <v>29</v>
      </c>
      <c r="H8737" t="s">
        <v>30</v>
      </c>
      <c r="I8737" t="s">
        <v>31</v>
      </c>
      <c r="J8737" t="s">
        <v>32</v>
      </c>
      <c r="K8737" t="s">
        <v>33</v>
      </c>
      <c r="L8737">
        <v>0</v>
      </c>
      <c r="M8737">
        <v>0</v>
      </c>
      <c r="N8737">
        <v>180</v>
      </c>
      <c r="O8737">
        <v>0</v>
      </c>
      <c r="P8737">
        <v>2</v>
      </c>
      <c r="Q8737">
        <v>15</v>
      </c>
      <c r="R8737">
        <f>SUM(Table1[[#This Row],[FIRST_CLASS_SEATS]:[ECONOMY_SEATS]])</f>
        <v>180</v>
      </c>
      <c r="S8737" s="5">
        <f>(Table1[[#This Row],[TIER1_ELIGIBLE_PAX]]/Table1[[#This Row],[TOTAL_PAX]])</f>
        <v>0</v>
      </c>
      <c r="T8737" s="5">
        <f>(Table1[[#This Row],[TIER2_ELIGIBLE_PAX]]/Table1[[#This Row],[TOTAL_PAX]])</f>
        <v>1.1111111111111112E-2</v>
      </c>
      <c r="U8737" s="5">
        <f>(Table1[[#This Row],[TIER3_ELIGIBLE_PAX]]/Table1[[#This Row],[TOTAL_PAX]])</f>
        <v>8.3333333333333329E-2</v>
      </c>
      <c r="V8737" s="8">
        <v>0.87472917698820585</v>
      </c>
    </row>
    <row r="8738" spans="1:22" x14ac:dyDescent="0.3">
      <c r="A8738" s="1">
        <v>45811</v>
      </c>
      <c r="B8738" s="2">
        <v>0.94930555555555551</v>
      </c>
      <c r="C8738" t="s">
        <v>34</v>
      </c>
      <c r="D8738" t="s">
        <v>18</v>
      </c>
      <c r="E8738" t="s">
        <v>1252</v>
      </c>
      <c r="F8738" t="s">
        <v>20</v>
      </c>
      <c r="G8738" t="s">
        <v>71</v>
      </c>
      <c r="H8738" t="s">
        <v>22</v>
      </c>
      <c r="I8738" t="s">
        <v>23</v>
      </c>
      <c r="J8738" t="s">
        <v>24</v>
      </c>
      <c r="K8738" t="s">
        <v>47</v>
      </c>
      <c r="L8738">
        <v>0</v>
      </c>
      <c r="M8738">
        <v>56</v>
      </c>
      <c r="N8738">
        <v>275</v>
      </c>
      <c r="O8738">
        <v>1</v>
      </c>
      <c r="P8738">
        <v>9</v>
      </c>
      <c r="Q8738">
        <v>34</v>
      </c>
      <c r="R8738">
        <f>SUM(Table1[[#This Row],[FIRST_CLASS_SEATS]:[ECONOMY_SEATS]])</f>
        <v>331</v>
      </c>
      <c r="S8738" s="5">
        <f>(Table1[[#This Row],[TIER1_ELIGIBLE_PAX]]/Table1[[#This Row],[TOTAL_PAX]])</f>
        <v>3.0211480362537764E-3</v>
      </c>
      <c r="T8738" s="5">
        <f>(Table1[[#This Row],[TIER2_ELIGIBLE_PAX]]/Table1[[#This Row],[TOTAL_PAX]])</f>
        <v>2.7190332326283987E-2</v>
      </c>
      <c r="U8738" s="5">
        <f>(Table1[[#This Row],[TIER3_ELIGIBLE_PAX]]/Table1[[#This Row],[TOTAL_PAX]])</f>
        <v>0.1027190332326284</v>
      </c>
      <c r="V8738" s="8">
        <v>0.87479558832738302</v>
      </c>
    </row>
    <row r="8739" spans="1:22" x14ac:dyDescent="0.3">
      <c r="A8739" s="1">
        <v>45763</v>
      </c>
      <c r="B8739" s="2">
        <v>0.6694444444444444</v>
      </c>
      <c r="C8739" t="s">
        <v>17</v>
      </c>
      <c r="D8739" t="s">
        <v>18</v>
      </c>
      <c r="E8739" t="s">
        <v>1302</v>
      </c>
      <c r="F8739" t="s">
        <v>20</v>
      </c>
      <c r="G8739" t="s">
        <v>76</v>
      </c>
      <c r="H8739" t="s">
        <v>77</v>
      </c>
      <c r="I8739" t="s">
        <v>78</v>
      </c>
      <c r="J8739" t="s">
        <v>24</v>
      </c>
      <c r="K8739" t="s">
        <v>25</v>
      </c>
      <c r="L8739">
        <v>0</v>
      </c>
      <c r="M8739">
        <v>32</v>
      </c>
      <c r="N8739">
        <v>300</v>
      </c>
      <c r="O8739">
        <v>0</v>
      </c>
      <c r="P8739">
        <v>9</v>
      </c>
      <c r="Q8739">
        <v>33</v>
      </c>
      <c r="R8739">
        <f>SUM(Table1[[#This Row],[FIRST_CLASS_SEATS]:[ECONOMY_SEATS]])</f>
        <v>332</v>
      </c>
      <c r="S8739" s="5">
        <f>(Table1[[#This Row],[TIER1_ELIGIBLE_PAX]]/Table1[[#This Row],[TOTAL_PAX]])</f>
        <v>0</v>
      </c>
      <c r="T8739" s="5">
        <f>(Table1[[#This Row],[TIER2_ELIGIBLE_PAX]]/Table1[[#This Row],[TOTAL_PAX]])</f>
        <v>2.710843373493976E-2</v>
      </c>
      <c r="U8739" s="5">
        <f>(Table1[[#This Row],[TIER3_ELIGIBLE_PAX]]/Table1[[#This Row],[TOTAL_PAX]])</f>
        <v>9.9397590361445784E-2</v>
      </c>
      <c r="V8739" s="8">
        <v>0.8749249336263194</v>
      </c>
    </row>
    <row r="8740" spans="1:22" x14ac:dyDescent="0.3">
      <c r="A8740" s="1">
        <v>45884</v>
      </c>
      <c r="B8740" s="2">
        <v>0.5493055555555556</v>
      </c>
      <c r="C8740" t="s">
        <v>48</v>
      </c>
      <c r="D8740" t="s">
        <v>18</v>
      </c>
      <c r="E8740" t="s">
        <v>4898</v>
      </c>
      <c r="F8740" t="s">
        <v>20</v>
      </c>
      <c r="G8740" t="s">
        <v>29</v>
      </c>
      <c r="H8740" t="s">
        <v>30</v>
      </c>
      <c r="I8740" t="s">
        <v>31</v>
      </c>
      <c r="J8740" t="s">
        <v>32</v>
      </c>
      <c r="K8740" t="s">
        <v>33</v>
      </c>
      <c r="L8740">
        <v>0</v>
      </c>
      <c r="M8740">
        <v>3</v>
      </c>
      <c r="N8740">
        <v>177</v>
      </c>
      <c r="O8740">
        <v>1</v>
      </c>
      <c r="P8740">
        <v>9</v>
      </c>
      <c r="Q8740">
        <v>35</v>
      </c>
      <c r="R8740">
        <f>SUM(Table1[[#This Row],[FIRST_CLASS_SEATS]:[ECONOMY_SEATS]])</f>
        <v>180</v>
      </c>
      <c r="S8740" s="5">
        <f>(Table1[[#This Row],[TIER1_ELIGIBLE_PAX]]/Table1[[#This Row],[TOTAL_PAX]])</f>
        <v>5.5555555555555558E-3</v>
      </c>
      <c r="T8740" s="5">
        <f>(Table1[[#This Row],[TIER2_ELIGIBLE_PAX]]/Table1[[#This Row],[TOTAL_PAX]])</f>
        <v>0.05</v>
      </c>
      <c r="U8740" s="5">
        <f>(Table1[[#This Row],[TIER3_ELIGIBLE_PAX]]/Table1[[#This Row],[TOTAL_PAX]])</f>
        <v>0.19444444444444445</v>
      </c>
      <c r="V8740" s="8">
        <v>0.87500858743849264</v>
      </c>
    </row>
    <row r="8741" spans="1:22" x14ac:dyDescent="0.3">
      <c r="A8741" s="1">
        <v>45773</v>
      </c>
      <c r="B8741" s="2">
        <v>0.38263888888888886</v>
      </c>
      <c r="C8741" t="s">
        <v>26</v>
      </c>
      <c r="D8741" t="s">
        <v>18</v>
      </c>
      <c r="E8741" t="s">
        <v>4535</v>
      </c>
      <c r="F8741" t="s">
        <v>20</v>
      </c>
      <c r="G8741" t="s">
        <v>124</v>
      </c>
      <c r="H8741" t="s">
        <v>22</v>
      </c>
      <c r="I8741" t="s">
        <v>23</v>
      </c>
      <c r="J8741" t="s">
        <v>24</v>
      </c>
      <c r="K8741" t="s">
        <v>59</v>
      </c>
      <c r="L8741">
        <v>8</v>
      </c>
      <c r="M8741">
        <v>42</v>
      </c>
      <c r="N8741">
        <v>166</v>
      </c>
      <c r="O8741">
        <v>2</v>
      </c>
      <c r="P8741">
        <v>1</v>
      </c>
      <c r="Q8741">
        <v>11</v>
      </c>
      <c r="R8741">
        <f>SUM(Table1[[#This Row],[FIRST_CLASS_SEATS]:[ECONOMY_SEATS]])</f>
        <v>216</v>
      </c>
      <c r="S8741" s="5">
        <f>(Table1[[#This Row],[TIER1_ELIGIBLE_PAX]]/Table1[[#This Row],[TOTAL_PAX]])</f>
        <v>9.2592592592592587E-3</v>
      </c>
      <c r="T8741" s="5">
        <f>(Table1[[#This Row],[TIER2_ELIGIBLE_PAX]]/Table1[[#This Row],[TOTAL_PAX]])</f>
        <v>4.6296296296296294E-3</v>
      </c>
      <c r="U8741" s="5">
        <f>(Table1[[#This Row],[TIER3_ELIGIBLE_PAX]]/Table1[[#This Row],[TOTAL_PAX]])</f>
        <v>5.0925925925925923E-2</v>
      </c>
      <c r="V8741" s="8">
        <v>0.87521250845516063</v>
      </c>
    </row>
    <row r="8742" spans="1:22" x14ac:dyDescent="0.3">
      <c r="A8742" s="1">
        <v>45867</v>
      </c>
      <c r="B8742" s="2">
        <v>0.75069444444444444</v>
      </c>
      <c r="C8742" t="s">
        <v>34</v>
      </c>
      <c r="D8742" t="s">
        <v>18</v>
      </c>
      <c r="E8742" t="s">
        <v>186</v>
      </c>
      <c r="F8742" t="s">
        <v>20</v>
      </c>
      <c r="G8742" t="s">
        <v>68</v>
      </c>
      <c r="H8742" t="s">
        <v>69</v>
      </c>
      <c r="I8742" t="s">
        <v>31</v>
      </c>
      <c r="J8742" t="s">
        <v>32</v>
      </c>
      <c r="K8742" t="s">
        <v>33</v>
      </c>
      <c r="L8742">
        <v>0</v>
      </c>
      <c r="M8742">
        <v>19</v>
      </c>
      <c r="N8742">
        <v>161</v>
      </c>
      <c r="O8742">
        <v>3</v>
      </c>
      <c r="P8742">
        <v>5</v>
      </c>
      <c r="Q8742">
        <v>21</v>
      </c>
      <c r="R8742">
        <f>SUM(Table1[[#This Row],[FIRST_CLASS_SEATS]:[ECONOMY_SEATS]])</f>
        <v>180</v>
      </c>
      <c r="S8742" s="5">
        <f>(Table1[[#This Row],[TIER1_ELIGIBLE_PAX]]/Table1[[#This Row],[TOTAL_PAX]])</f>
        <v>1.6666666666666666E-2</v>
      </c>
      <c r="T8742" s="5">
        <f>(Table1[[#This Row],[TIER2_ELIGIBLE_PAX]]/Table1[[#This Row],[TOTAL_PAX]])</f>
        <v>2.7777777777777776E-2</v>
      </c>
      <c r="U8742" s="5">
        <f>(Table1[[#This Row],[TIER3_ELIGIBLE_PAX]]/Table1[[#This Row],[TOTAL_PAX]])</f>
        <v>0.11666666666666667</v>
      </c>
      <c r="V8742" s="8">
        <v>0.87526287641533862</v>
      </c>
    </row>
    <row r="8743" spans="1:22" x14ac:dyDescent="0.3">
      <c r="A8743" s="1">
        <v>45862</v>
      </c>
      <c r="B8743" s="2">
        <v>0.77847222222222223</v>
      </c>
      <c r="C8743" t="s">
        <v>34</v>
      </c>
      <c r="D8743" t="s">
        <v>18</v>
      </c>
      <c r="E8743" t="s">
        <v>865</v>
      </c>
      <c r="F8743" t="s">
        <v>20</v>
      </c>
      <c r="G8743" t="s">
        <v>40</v>
      </c>
      <c r="H8743" t="s">
        <v>41</v>
      </c>
      <c r="I8743" t="s">
        <v>31</v>
      </c>
      <c r="J8743" t="s">
        <v>32</v>
      </c>
      <c r="K8743" t="s">
        <v>33</v>
      </c>
      <c r="L8743">
        <v>0</v>
      </c>
      <c r="M8743">
        <v>15</v>
      </c>
      <c r="N8743">
        <v>165</v>
      </c>
      <c r="O8743">
        <v>0</v>
      </c>
      <c r="P8743">
        <v>9</v>
      </c>
      <c r="Q8743">
        <v>35</v>
      </c>
      <c r="R8743">
        <f>SUM(Table1[[#This Row],[FIRST_CLASS_SEATS]:[ECONOMY_SEATS]])</f>
        <v>180</v>
      </c>
      <c r="S8743" s="5">
        <f>(Table1[[#This Row],[TIER1_ELIGIBLE_PAX]]/Table1[[#This Row],[TOTAL_PAX]])</f>
        <v>0</v>
      </c>
      <c r="T8743" s="5">
        <f>(Table1[[#This Row],[TIER2_ELIGIBLE_PAX]]/Table1[[#This Row],[TOTAL_PAX]])</f>
        <v>0.05</v>
      </c>
      <c r="U8743" s="5">
        <f>(Table1[[#This Row],[TIER3_ELIGIBLE_PAX]]/Table1[[#This Row],[TOTAL_PAX]])</f>
        <v>0.19444444444444445</v>
      </c>
      <c r="V8743" s="8">
        <v>0.87531402985240248</v>
      </c>
    </row>
    <row r="8744" spans="1:22" x14ac:dyDescent="0.3">
      <c r="A8744" s="1">
        <v>45810</v>
      </c>
      <c r="B8744" s="2">
        <v>0.4861111111111111</v>
      </c>
      <c r="C8744" t="s">
        <v>26</v>
      </c>
      <c r="D8744" t="s">
        <v>18</v>
      </c>
      <c r="E8744" t="s">
        <v>3189</v>
      </c>
      <c r="F8744" t="s">
        <v>20</v>
      </c>
      <c r="G8744" t="s">
        <v>43</v>
      </c>
      <c r="H8744" t="s">
        <v>44</v>
      </c>
      <c r="I8744" t="s">
        <v>31</v>
      </c>
      <c r="J8744" t="s">
        <v>32</v>
      </c>
      <c r="K8744" t="s">
        <v>33</v>
      </c>
      <c r="L8744">
        <v>0</v>
      </c>
      <c r="M8744">
        <v>20</v>
      </c>
      <c r="N8744">
        <v>160</v>
      </c>
      <c r="O8744">
        <v>0</v>
      </c>
      <c r="P8744">
        <v>0</v>
      </c>
      <c r="Q8744">
        <v>8</v>
      </c>
      <c r="R8744">
        <f>SUM(Table1[[#This Row],[FIRST_CLASS_SEATS]:[ECONOMY_SEATS]])</f>
        <v>180</v>
      </c>
      <c r="S8744" s="5">
        <f>(Table1[[#This Row],[TIER1_ELIGIBLE_PAX]]/Table1[[#This Row],[TOTAL_PAX]])</f>
        <v>0</v>
      </c>
      <c r="T8744" s="5">
        <f>(Table1[[#This Row],[TIER2_ELIGIBLE_PAX]]/Table1[[#This Row],[TOTAL_PAX]])</f>
        <v>0</v>
      </c>
      <c r="U8744" s="5">
        <f>(Table1[[#This Row],[TIER3_ELIGIBLE_PAX]]/Table1[[#This Row],[TOTAL_PAX]])</f>
        <v>4.4444444444444446E-2</v>
      </c>
      <c r="V8744" s="8">
        <v>0.8753716690888057</v>
      </c>
    </row>
    <row r="8745" spans="1:22" x14ac:dyDescent="0.3">
      <c r="A8745" s="1">
        <v>45913</v>
      </c>
      <c r="B8745" s="2">
        <v>0.59027777777777779</v>
      </c>
      <c r="C8745" t="s">
        <v>17</v>
      </c>
      <c r="D8745" t="s">
        <v>18</v>
      </c>
      <c r="E8745" t="s">
        <v>4995</v>
      </c>
      <c r="F8745" t="s">
        <v>20</v>
      </c>
      <c r="G8745" t="s">
        <v>40</v>
      </c>
      <c r="H8745" t="s">
        <v>41</v>
      </c>
      <c r="I8745" t="s">
        <v>31</v>
      </c>
      <c r="J8745" t="s">
        <v>32</v>
      </c>
      <c r="K8745" t="s">
        <v>33</v>
      </c>
      <c r="L8745">
        <v>0</v>
      </c>
      <c r="M8745">
        <v>16</v>
      </c>
      <c r="N8745">
        <v>164</v>
      </c>
      <c r="O8745">
        <v>1</v>
      </c>
      <c r="P8745">
        <v>4</v>
      </c>
      <c r="Q8745">
        <v>21</v>
      </c>
      <c r="R8745">
        <f>SUM(Table1[[#This Row],[FIRST_CLASS_SEATS]:[ECONOMY_SEATS]])</f>
        <v>180</v>
      </c>
      <c r="S8745" s="5">
        <f>(Table1[[#This Row],[TIER1_ELIGIBLE_PAX]]/Table1[[#This Row],[TOTAL_PAX]])</f>
        <v>5.5555555555555558E-3</v>
      </c>
      <c r="T8745" s="5">
        <f>(Table1[[#This Row],[TIER2_ELIGIBLE_PAX]]/Table1[[#This Row],[TOTAL_PAX]])</f>
        <v>2.2222222222222223E-2</v>
      </c>
      <c r="U8745" s="5">
        <f>(Table1[[#This Row],[TIER3_ELIGIBLE_PAX]]/Table1[[#This Row],[TOTAL_PAX]])</f>
        <v>0.11666666666666667</v>
      </c>
      <c r="V8745" s="8">
        <v>0.87538815227598576</v>
      </c>
    </row>
    <row r="8746" spans="1:22" x14ac:dyDescent="0.3">
      <c r="A8746" s="1">
        <v>45862</v>
      </c>
      <c r="B8746" s="2">
        <v>0.42638888888888887</v>
      </c>
      <c r="C8746" t="s">
        <v>26</v>
      </c>
      <c r="D8746" t="s">
        <v>18</v>
      </c>
      <c r="E8746" t="s">
        <v>5313</v>
      </c>
      <c r="F8746" t="s">
        <v>20</v>
      </c>
      <c r="G8746" t="s">
        <v>43</v>
      </c>
      <c r="H8746" t="s">
        <v>44</v>
      </c>
      <c r="I8746" t="s">
        <v>31</v>
      </c>
      <c r="J8746" t="s">
        <v>32</v>
      </c>
      <c r="K8746" t="s">
        <v>33</v>
      </c>
      <c r="L8746">
        <v>0</v>
      </c>
      <c r="M8746">
        <v>5</v>
      </c>
      <c r="N8746">
        <v>175</v>
      </c>
      <c r="O8746">
        <v>3</v>
      </c>
      <c r="P8746">
        <v>23</v>
      </c>
      <c r="Q8746">
        <v>74</v>
      </c>
      <c r="R8746">
        <f>SUM(Table1[[#This Row],[FIRST_CLASS_SEATS]:[ECONOMY_SEATS]])</f>
        <v>180</v>
      </c>
      <c r="S8746" s="5">
        <f>(Table1[[#This Row],[TIER1_ELIGIBLE_PAX]]/Table1[[#This Row],[TOTAL_PAX]])</f>
        <v>1.6666666666666666E-2</v>
      </c>
      <c r="T8746" s="5">
        <f>(Table1[[#This Row],[TIER2_ELIGIBLE_PAX]]/Table1[[#This Row],[TOTAL_PAX]])</f>
        <v>0.12777777777777777</v>
      </c>
      <c r="U8746" s="5">
        <f>(Table1[[#This Row],[TIER3_ELIGIBLE_PAX]]/Table1[[#This Row],[TOTAL_PAX]])</f>
        <v>0.41111111111111109</v>
      </c>
      <c r="V8746" s="8">
        <v>0.87553832211736538</v>
      </c>
    </row>
    <row r="8747" spans="1:22" x14ac:dyDescent="0.3">
      <c r="A8747" s="1">
        <v>45958</v>
      </c>
      <c r="B8747" s="2">
        <v>0.8354166666666667</v>
      </c>
      <c r="C8747" t="s">
        <v>34</v>
      </c>
      <c r="D8747" t="s">
        <v>18</v>
      </c>
      <c r="E8747" t="s">
        <v>2337</v>
      </c>
      <c r="F8747" t="s">
        <v>20</v>
      </c>
      <c r="G8747" t="s">
        <v>54</v>
      </c>
      <c r="H8747" t="s">
        <v>30</v>
      </c>
      <c r="I8747" t="s">
        <v>31</v>
      </c>
      <c r="J8747" t="s">
        <v>32</v>
      </c>
      <c r="K8747" t="s">
        <v>33</v>
      </c>
      <c r="L8747">
        <v>0</v>
      </c>
      <c r="M8747">
        <v>18</v>
      </c>
      <c r="N8747">
        <v>162</v>
      </c>
      <c r="O8747">
        <v>0</v>
      </c>
      <c r="P8747">
        <v>13</v>
      </c>
      <c r="Q8747">
        <v>46</v>
      </c>
      <c r="R8747">
        <f>SUM(Table1[[#This Row],[FIRST_CLASS_SEATS]:[ECONOMY_SEATS]])</f>
        <v>180</v>
      </c>
      <c r="S8747" s="5">
        <f>(Table1[[#This Row],[TIER1_ELIGIBLE_PAX]]/Table1[[#This Row],[TOTAL_PAX]])</f>
        <v>0</v>
      </c>
      <c r="T8747" s="5">
        <f>(Table1[[#This Row],[TIER2_ELIGIBLE_PAX]]/Table1[[#This Row],[TOTAL_PAX]])</f>
        <v>7.2222222222222215E-2</v>
      </c>
      <c r="U8747" s="5">
        <f>(Table1[[#This Row],[TIER3_ELIGIBLE_PAX]]/Table1[[#This Row],[TOTAL_PAX]])</f>
        <v>0.25555555555555554</v>
      </c>
      <c r="V8747" s="8">
        <v>0.87589507625135066</v>
      </c>
    </row>
    <row r="8748" spans="1:22" x14ac:dyDescent="0.3">
      <c r="A8748" s="1">
        <v>45839</v>
      </c>
      <c r="B8748" s="2">
        <v>0.33888888888888891</v>
      </c>
      <c r="C8748" t="s">
        <v>26</v>
      </c>
      <c r="D8748" t="s">
        <v>18</v>
      </c>
      <c r="E8748" t="s">
        <v>4980</v>
      </c>
      <c r="F8748" t="s">
        <v>20</v>
      </c>
      <c r="G8748" t="s">
        <v>29</v>
      </c>
      <c r="H8748" t="s">
        <v>30</v>
      </c>
      <c r="I8748" t="s">
        <v>31</v>
      </c>
      <c r="J8748" t="s">
        <v>32</v>
      </c>
      <c r="K8748" t="s">
        <v>33</v>
      </c>
      <c r="L8748">
        <v>0</v>
      </c>
      <c r="M8748">
        <v>16</v>
      </c>
      <c r="N8748">
        <v>164</v>
      </c>
      <c r="O8748">
        <v>0</v>
      </c>
      <c r="P8748">
        <v>9</v>
      </c>
      <c r="Q8748">
        <v>33</v>
      </c>
      <c r="R8748">
        <f>SUM(Table1[[#This Row],[FIRST_CLASS_SEATS]:[ECONOMY_SEATS]])</f>
        <v>180</v>
      </c>
      <c r="S8748" s="5">
        <f>(Table1[[#This Row],[TIER1_ELIGIBLE_PAX]]/Table1[[#This Row],[TOTAL_PAX]])</f>
        <v>0</v>
      </c>
      <c r="T8748" s="5">
        <f>(Table1[[#This Row],[TIER2_ELIGIBLE_PAX]]/Table1[[#This Row],[TOTAL_PAX]])</f>
        <v>0.05</v>
      </c>
      <c r="U8748" s="5">
        <f>(Table1[[#This Row],[TIER3_ELIGIBLE_PAX]]/Table1[[#This Row],[TOTAL_PAX]])</f>
        <v>0.18333333333333332</v>
      </c>
      <c r="V8748" s="8">
        <v>0.87595547981647925</v>
      </c>
    </row>
    <row r="8749" spans="1:22" x14ac:dyDescent="0.3">
      <c r="A8749" s="1">
        <v>45914</v>
      </c>
      <c r="B8749" s="2">
        <v>0.62361111111111112</v>
      </c>
      <c r="C8749" t="s">
        <v>17</v>
      </c>
      <c r="D8749" t="s">
        <v>18</v>
      </c>
      <c r="E8749" t="s">
        <v>1814</v>
      </c>
      <c r="F8749" t="s">
        <v>20</v>
      </c>
      <c r="G8749" t="s">
        <v>29</v>
      </c>
      <c r="H8749" t="s">
        <v>30</v>
      </c>
      <c r="I8749" t="s">
        <v>31</v>
      </c>
      <c r="J8749" t="s">
        <v>32</v>
      </c>
      <c r="K8749" t="s">
        <v>33</v>
      </c>
      <c r="L8749">
        <v>0</v>
      </c>
      <c r="M8749">
        <v>3</v>
      </c>
      <c r="N8749">
        <v>177</v>
      </c>
      <c r="O8749">
        <v>4</v>
      </c>
      <c r="P8749">
        <v>10</v>
      </c>
      <c r="Q8749">
        <v>36</v>
      </c>
      <c r="R8749">
        <f>SUM(Table1[[#This Row],[FIRST_CLASS_SEATS]:[ECONOMY_SEATS]])</f>
        <v>180</v>
      </c>
      <c r="S8749" s="5">
        <f>(Table1[[#This Row],[TIER1_ELIGIBLE_PAX]]/Table1[[#This Row],[TOTAL_PAX]])</f>
        <v>2.2222222222222223E-2</v>
      </c>
      <c r="T8749" s="5">
        <f>(Table1[[#This Row],[TIER2_ELIGIBLE_PAX]]/Table1[[#This Row],[TOTAL_PAX]])</f>
        <v>5.5555555555555552E-2</v>
      </c>
      <c r="U8749" s="5">
        <f>(Table1[[#This Row],[TIER3_ELIGIBLE_PAX]]/Table1[[#This Row],[TOTAL_PAX]])</f>
        <v>0.2</v>
      </c>
      <c r="V8749" s="8">
        <v>0.87601350574995529</v>
      </c>
    </row>
    <row r="8750" spans="1:22" x14ac:dyDescent="0.3">
      <c r="A8750" s="1">
        <v>45917</v>
      </c>
      <c r="B8750" s="2">
        <v>0.74583333333333335</v>
      </c>
      <c r="C8750" t="s">
        <v>17</v>
      </c>
      <c r="D8750" t="s">
        <v>18</v>
      </c>
      <c r="E8750" t="s">
        <v>1632</v>
      </c>
      <c r="F8750" t="s">
        <v>20</v>
      </c>
      <c r="G8750" t="s">
        <v>40</v>
      </c>
      <c r="H8750" t="s">
        <v>41</v>
      </c>
      <c r="I8750" t="s">
        <v>31</v>
      </c>
      <c r="J8750" t="s">
        <v>32</v>
      </c>
      <c r="K8750" t="s">
        <v>33</v>
      </c>
      <c r="L8750">
        <v>0</v>
      </c>
      <c r="M8750">
        <v>2</v>
      </c>
      <c r="N8750">
        <v>178</v>
      </c>
      <c r="O8750">
        <v>0</v>
      </c>
      <c r="P8750">
        <v>14</v>
      </c>
      <c r="Q8750">
        <v>48</v>
      </c>
      <c r="R8750">
        <f>SUM(Table1[[#This Row],[FIRST_CLASS_SEATS]:[ECONOMY_SEATS]])</f>
        <v>180</v>
      </c>
      <c r="S8750" s="5">
        <f>(Table1[[#This Row],[TIER1_ELIGIBLE_PAX]]/Table1[[#This Row],[TOTAL_PAX]])</f>
        <v>0</v>
      </c>
      <c r="T8750" s="5">
        <f>(Table1[[#This Row],[TIER2_ELIGIBLE_PAX]]/Table1[[#This Row],[TOTAL_PAX]])</f>
        <v>7.7777777777777779E-2</v>
      </c>
      <c r="U8750" s="5">
        <f>(Table1[[#This Row],[TIER3_ELIGIBLE_PAX]]/Table1[[#This Row],[TOTAL_PAX]])</f>
        <v>0.26666666666666666</v>
      </c>
      <c r="V8750" s="8">
        <v>0.87632058300076188</v>
      </c>
    </row>
    <row r="8751" spans="1:22" x14ac:dyDescent="0.3">
      <c r="A8751" s="1">
        <v>45775</v>
      </c>
      <c r="B8751" s="2">
        <v>0.25972222222222224</v>
      </c>
      <c r="C8751" t="s">
        <v>26</v>
      </c>
      <c r="D8751" t="s">
        <v>18</v>
      </c>
      <c r="E8751" t="s">
        <v>5659</v>
      </c>
      <c r="F8751" t="s">
        <v>20</v>
      </c>
      <c r="G8751" t="s">
        <v>68</v>
      </c>
      <c r="H8751" t="s">
        <v>69</v>
      </c>
      <c r="I8751" t="s">
        <v>31</v>
      </c>
      <c r="J8751" t="s">
        <v>32</v>
      </c>
      <c r="K8751" t="s">
        <v>33</v>
      </c>
      <c r="L8751">
        <v>0</v>
      </c>
      <c r="M8751">
        <v>2</v>
      </c>
      <c r="N8751">
        <v>178</v>
      </c>
      <c r="O8751">
        <v>1</v>
      </c>
      <c r="P8751">
        <v>4</v>
      </c>
      <c r="Q8751">
        <v>19</v>
      </c>
      <c r="R8751">
        <f>SUM(Table1[[#This Row],[FIRST_CLASS_SEATS]:[ECONOMY_SEATS]])</f>
        <v>180</v>
      </c>
      <c r="S8751" s="5">
        <f>(Table1[[#This Row],[TIER1_ELIGIBLE_PAX]]/Table1[[#This Row],[TOTAL_PAX]])</f>
        <v>5.5555555555555558E-3</v>
      </c>
      <c r="T8751" s="5">
        <f>(Table1[[#This Row],[TIER2_ELIGIBLE_PAX]]/Table1[[#This Row],[TOTAL_PAX]])</f>
        <v>2.2222222222222223E-2</v>
      </c>
      <c r="U8751" s="5">
        <f>(Table1[[#This Row],[TIER3_ELIGIBLE_PAX]]/Table1[[#This Row],[TOTAL_PAX]])</f>
        <v>0.10555555555555556</v>
      </c>
      <c r="V8751" s="8">
        <v>0.87641734236153146</v>
      </c>
    </row>
    <row r="8752" spans="1:22" x14ac:dyDescent="0.3">
      <c r="A8752" s="1">
        <v>45823</v>
      </c>
      <c r="B8752" s="2">
        <v>0.79722222222222228</v>
      </c>
      <c r="C8752" t="s">
        <v>34</v>
      </c>
      <c r="D8752" t="s">
        <v>18</v>
      </c>
      <c r="E8752" t="s">
        <v>5084</v>
      </c>
      <c r="F8752" t="s">
        <v>20</v>
      </c>
      <c r="G8752" t="s">
        <v>21</v>
      </c>
      <c r="H8752" t="s">
        <v>22</v>
      </c>
      <c r="I8752" t="s">
        <v>23</v>
      </c>
      <c r="J8752" t="s">
        <v>24</v>
      </c>
      <c r="K8752" t="s">
        <v>59</v>
      </c>
      <c r="L8752">
        <v>0</v>
      </c>
      <c r="M8752">
        <v>35</v>
      </c>
      <c r="N8752">
        <v>179</v>
      </c>
      <c r="O8752">
        <v>2</v>
      </c>
      <c r="P8752">
        <v>1</v>
      </c>
      <c r="Q8752">
        <v>10</v>
      </c>
      <c r="R8752">
        <f>SUM(Table1[[#This Row],[FIRST_CLASS_SEATS]:[ECONOMY_SEATS]])</f>
        <v>214</v>
      </c>
      <c r="S8752" s="5">
        <f>(Table1[[#This Row],[TIER1_ELIGIBLE_PAX]]/Table1[[#This Row],[TOTAL_PAX]])</f>
        <v>9.3457943925233638E-3</v>
      </c>
      <c r="T8752" s="5">
        <f>(Table1[[#This Row],[TIER2_ELIGIBLE_PAX]]/Table1[[#This Row],[TOTAL_PAX]])</f>
        <v>4.6728971962616819E-3</v>
      </c>
      <c r="U8752" s="5">
        <f>(Table1[[#This Row],[TIER3_ELIGIBLE_PAX]]/Table1[[#This Row],[TOTAL_PAX]])</f>
        <v>4.6728971962616821E-2</v>
      </c>
      <c r="V8752" s="8">
        <v>0.8765904059197438</v>
      </c>
    </row>
    <row r="8753" spans="1:22" x14ac:dyDescent="0.3">
      <c r="A8753" s="1">
        <v>45886</v>
      </c>
      <c r="B8753" s="2">
        <v>0.81944444444444442</v>
      </c>
      <c r="C8753" t="s">
        <v>34</v>
      </c>
      <c r="D8753" t="s">
        <v>18</v>
      </c>
      <c r="E8753" t="s">
        <v>4133</v>
      </c>
      <c r="F8753" t="s">
        <v>20</v>
      </c>
      <c r="G8753" t="s">
        <v>43</v>
      </c>
      <c r="H8753" t="s">
        <v>44</v>
      </c>
      <c r="I8753" t="s">
        <v>31</v>
      </c>
      <c r="J8753" t="s">
        <v>32</v>
      </c>
      <c r="K8753" t="s">
        <v>33</v>
      </c>
      <c r="L8753">
        <v>0</v>
      </c>
      <c r="M8753">
        <v>3</v>
      </c>
      <c r="N8753">
        <v>177</v>
      </c>
      <c r="O8753">
        <v>0</v>
      </c>
      <c r="P8753">
        <v>10</v>
      </c>
      <c r="Q8753">
        <v>36</v>
      </c>
      <c r="R8753">
        <f>SUM(Table1[[#This Row],[FIRST_CLASS_SEATS]:[ECONOMY_SEATS]])</f>
        <v>180</v>
      </c>
      <c r="S8753" s="5">
        <f>(Table1[[#This Row],[TIER1_ELIGIBLE_PAX]]/Table1[[#This Row],[TOTAL_PAX]])</f>
        <v>0</v>
      </c>
      <c r="T8753" s="5">
        <f>(Table1[[#This Row],[TIER2_ELIGIBLE_PAX]]/Table1[[#This Row],[TOTAL_PAX]])</f>
        <v>5.5555555555555552E-2</v>
      </c>
      <c r="U8753" s="5">
        <f>(Table1[[#This Row],[TIER3_ELIGIBLE_PAX]]/Table1[[#This Row],[TOTAL_PAX]])</f>
        <v>0.2</v>
      </c>
      <c r="V8753" s="8">
        <v>0.87675636406138713</v>
      </c>
    </row>
    <row r="8754" spans="1:22" x14ac:dyDescent="0.3">
      <c r="A8754" s="1">
        <v>45863</v>
      </c>
      <c r="B8754" s="2">
        <v>0.44097222222222221</v>
      </c>
      <c r="C8754" t="s">
        <v>26</v>
      </c>
      <c r="D8754" t="s">
        <v>18</v>
      </c>
      <c r="E8754" t="s">
        <v>2449</v>
      </c>
      <c r="F8754" t="s">
        <v>20</v>
      </c>
      <c r="G8754" t="s">
        <v>124</v>
      </c>
      <c r="H8754" t="s">
        <v>22</v>
      </c>
      <c r="I8754" t="s">
        <v>23</v>
      </c>
      <c r="J8754" t="s">
        <v>24</v>
      </c>
      <c r="K8754" t="s">
        <v>59</v>
      </c>
      <c r="L8754">
        <v>8</v>
      </c>
      <c r="M8754">
        <v>42</v>
      </c>
      <c r="N8754">
        <v>166</v>
      </c>
      <c r="O8754">
        <v>0</v>
      </c>
      <c r="P8754">
        <v>6</v>
      </c>
      <c r="Q8754">
        <v>26</v>
      </c>
      <c r="R8754">
        <f>SUM(Table1[[#This Row],[FIRST_CLASS_SEATS]:[ECONOMY_SEATS]])</f>
        <v>216</v>
      </c>
      <c r="S8754" s="5">
        <f>(Table1[[#This Row],[TIER1_ELIGIBLE_PAX]]/Table1[[#This Row],[TOTAL_PAX]])</f>
        <v>0</v>
      </c>
      <c r="T8754" s="5">
        <f>(Table1[[#This Row],[TIER2_ELIGIBLE_PAX]]/Table1[[#This Row],[TOTAL_PAX]])</f>
        <v>2.7777777777777776E-2</v>
      </c>
      <c r="U8754" s="5">
        <f>(Table1[[#This Row],[TIER3_ELIGIBLE_PAX]]/Table1[[#This Row],[TOTAL_PAX]])</f>
        <v>0.12037037037037036</v>
      </c>
      <c r="V8754" s="8">
        <v>0.8767735684974256</v>
      </c>
    </row>
    <row r="8755" spans="1:22" x14ac:dyDescent="0.3">
      <c r="A8755" s="1">
        <v>45818</v>
      </c>
      <c r="B8755" s="2">
        <v>0.45069444444444445</v>
      </c>
      <c r="C8755" t="s">
        <v>26</v>
      </c>
      <c r="D8755" t="s">
        <v>18</v>
      </c>
      <c r="E8755" t="s">
        <v>1646</v>
      </c>
      <c r="F8755" t="s">
        <v>20</v>
      </c>
      <c r="G8755" t="s">
        <v>73</v>
      </c>
      <c r="H8755" t="s">
        <v>74</v>
      </c>
      <c r="I8755" t="s">
        <v>31</v>
      </c>
      <c r="J8755" t="s">
        <v>32</v>
      </c>
      <c r="K8755" t="s">
        <v>33</v>
      </c>
      <c r="L8755">
        <v>0</v>
      </c>
      <c r="M8755">
        <v>9</v>
      </c>
      <c r="N8755">
        <v>171</v>
      </c>
      <c r="O8755">
        <v>0</v>
      </c>
      <c r="P8755">
        <v>2</v>
      </c>
      <c r="Q8755">
        <v>15</v>
      </c>
      <c r="R8755">
        <f>SUM(Table1[[#This Row],[FIRST_CLASS_SEATS]:[ECONOMY_SEATS]])</f>
        <v>180</v>
      </c>
      <c r="S8755" s="5">
        <f>(Table1[[#This Row],[TIER1_ELIGIBLE_PAX]]/Table1[[#This Row],[TOTAL_PAX]])</f>
        <v>0</v>
      </c>
      <c r="T8755" s="5">
        <f>(Table1[[#This Row],[TIER2_ELIGIBLE_PAX]]/Table1[[#This Row],[TOTAL_PAX]])</f>
        <v>1.1111111111111112E-2</v>
      </c>
      <c r="U8755" s="5">
        <f>(Table1[[#This Row],[TIER3_ELIGIBLE_PAX]]/Table1[[#This Row],[TOTAL_PAX]])</f>
        <v>8.3333333333333329E-2</v>
      </c>
      <c r="V8755" s="8">
        <v>0.87677575304230626</v>
      </c>
    </row>
    <row r="8756" spans="1:22" x14ac:dyDescent="0.3">
      <c r="A8756" s="1">
        <v>45950</v>
      </c>
      <c r="B8756" s="2">
        <v>0.83611111111111114</v>
      </c>
      <c r="C8756" t="s">
        <v>34</v>
      </c>
      <c r="D8756" t="s">
        <v>18</v>
      </c>
      <c r="E8756" t="s">
        <v>311</v>
      </c>
      <c r="F8756" t="s">
        <v>20</v>
      </c>
      <c r="G8756" t="s">
        <v>56</v>
      </c>
      <c r="H8756" t="s">
        <v>57</v>
      </c>
      <c r="I8756" t="s">
        <v>58</v>
      </c>
      <c r="J8756" t="s">
        <v>24</v>
      </c>
      <c r="K8756" t="s">
        <v>59</v>
      </c>
      <c r="L8756">
        <v>8</v>
      </c>
      <c r="M8756">
        <v>42</v>
      </c>
      <c r="N8756">
        <v>166</v>
      </c>
      <c r="O8756">
        <v>0</v>
      </c>
      <c r="P8756">
        <v>13</v>
      </c>
      <c r="Q8756">
        <v>46</v>
      </c>
      <c r="R8756">
        <f>SUM(Table1[[#This Row],[FIRST_CLASS_SEATS]:[ECONOMY_SEATS]])</f>
        <v>216</v>
      </c>
      <c r="S8756" s="5">
        <f>(Table1[[#This Row],[TIER1_ELIGIBLE_PAX]]/Table1[[#This Row],[TOTAL_PAX]])</f>
        <v>0</v>
      </c>
      <c r="T8756" s="5">
        <f>(Table1[[#This Row],[TIER2_ELIGIBLE_PAX]]/Table1[[#This Row],[TOTAL_PAX]])</f>
        <v>6.0185185185185182E-2</v>
      </c>
      <c r="U8756" s="5">
        <f>(Table1[[#This Row],[TIER3_ELIGIBLE_PAX]]/Table1[[#This Row],[TOTAL_PAX]])</f>
        <v>0.21296296296296297</v>
      </c>
      <c r="V8756" s="8">
        <v>0.87709273070637761</v>
      </c>
    </row>
    <row r="8757" spans="1:22" x14ac:dyDescent="0.3">
      <c r="A8757" s="1">
        <v>45936</v>
      </c>
      <c r="B8757" s="2">
        <v>0.55763888888888891</v>
      </c>
      <c r="C8757" t="s">
        <v>48</v>
      </c>
      <c r="D8757" t="s">
        <v>18</v>
      </c>
      <c r="E8757" t="s">
        <v>2650</v>
      </c>
      <c r="F8757" t="s">
        <v>20</v>
      </c>
      <c r="G8757" t="s">
        <v>71</v>
      </c>
      <c r="H8757" t="s">
        <v>22</v>
      </c>
      <c r="I8757" t="s">
        <v>23</v>
      </c>
      <c r="J8757" t="s">
        <v>24</v>
      </c>
      <c r="K8757" t="s">
        <v>25</v>
      </c>
      <c r="L8757">
        <v>0</v>
      </c>
      <c r="M8757">
        <v>32</v>
      </c>
      <c r="N8757">
        <v>300</v>
      </c>
      <c r="O8757">
        <v>0</v>
      </c>
      <c r="P8757">
        <v>5</v>
      </c>
      <c r="Q8757">
        <v>21</v>
      </c>
      <c r="R8757">
        <f>SUM(Table1[[#This Row],[FIRST_CLASS_SEATS]:[ECONOMY_SEATS]])</f>
        <v>332</v>
      </c>
      <c r="S8757" s="5">
        <f>(Table1[[#This Row],[TIER1_ELIGIBLE_PAX]]/Table1[[#This Row],[TOTAL_PAX]])</f>
        <v>0</v>
      </c>
      <c r="T8757" s="5">
        <f>(Table1[[#This Row],[TIER2_ELIGIBLE_PAX]]/Table1[[#This Row],[TOTAL_PAX]])</f>
        <v>1.5060240963855422E-2</v>
      </c>
      <c r="U8757" s="5">
        <f>(Table1[[#This Row],[TIER3_ELIGIBLE_PAX]]/Table1[[#This Row],[TOTAL_PAX]])</f>
        <v>6.3253012048192767E-2</v>
      </c>
      <c r="V8757" s="8">
        <v>0.87716344685813008</v>
      </c>
    </row>
    <row r="8758" spans="1:22" x14ac:dyDescent="0.3">
      <c r="A8758" s="1">
        <v>45904</v>
      </c>
      <c r="B8758" s="2">
        <v>0.59791666666666665</v>
      </c>
      <c r="C8758" t="s">
        <v>17</v>
      </c>
      <c r="D8758" t="s">
        <v>18</v>
      </c>
      <c r="E8758" t="s">
        <v>5560</v>
      </c>
      <c r="F8758" t="s">
        <v>20</v>
      </c>
      <c r="G8758" t="s">
        <v>29</v>
      </c>
      <c r="H8758" t="s">
        <v>30</v>
      </c>
      <c r="I8758" t="s">
        <v>31</v>
      </c>
      <c r="J8758" t="s">
        <v>32</v>
      </c>
      <c r="K8758" t="s">
        <v>33</v>
      </c>
      <c r="L8758">
        <v>0</v>
      </c>
      <c r="M8758">
        <v>17</v>
      </c>
      <c r="N8758">
        <v>163</v>
      </c>
      <c r="O8758">
        <v>0</v>
      </c>
      <c r="P8758">
        <v>16</v>
      </c>
      <c r="Q8758">
        <v>54</v>
      </c>
      <c r="R8758">
        <f>SUM(Table1[[#This Row],[FIRST_CLASS_SEATS]:[ECONOMY_SEATS]])</f>
        <v>180</v>
      </c>
      <c r="S8758" s="5">
        <f>(Table1[[#This Row],[TIER1_ELIGIBLE_PAX]]/Table1[[#This Row],[TOTAL_PAX]])</f>
        <v>0</v>
      </c>
      <c r="T8758" s="5">
        <f>(Table1[[#This Row],[TIER2_ELIGIBLE_PAX]]/Table1[[#This Row],[TOTAL_PAX]])</f>
        <v>8.8888888888888892E-2</v>
      </c>
      <c r="U8758" s="5">
        <f>(Table1[[#This Row],[TIER3_ELIGIBLE_PAX]]/Table1[[#This Row],[TOTAL_PAX]])</f>
        <v>0.3</v>
      </c>
      <c r="V8758" s="8">
        <v>0.87730878244807242</v>
      </c>
    </row>
    <row r="8759" spans="1:22" x14ac:dyDescent="0.3">
      <c r="A8759" s="1">
        <v>45848</v>
      </c>
      <c r="B8759" s="2">
        <v>0.28194444444444444</v>
      </c>
      <c r="C8759" t="s">
        <v>26</v>
      </c>
      <c r="D8759" t="s">
        <v>18</v>
      </c>
      <c r="E8759" t="s">
        <v>3768</v>
      </c>
      <c r="F8759" t="s">
        <v>20</v>
      </c>
      <c r="G8759" t="s">
        <v>73</v>
      </c>
      <c r="H8759" t="s">
        <v>74</v>
      </c>
      <c r="I8759" t="s">
        <v>31</v>
      </c>
      <c r="J8759" t="s">
        <v>32</v>
      </c>
      <c r="K8759" t="s">
        <v>33</v>
      </c>
      <c r="L8759">
        <v>0</v>
      </c>
      <c r="M8759">
        <v>16</v>
      </c>
      <c r="N8759">
        <v>164</v>
      </c>
      <c r="O8759">
        <v>0</v>
      </c>
      <c r="P8759">
        <v>11</v>
      </c>
      <c r="Q8759">
        <v>38</v>
      </c>
      <c r="R8759">
        <f>SUM(Table1[[#This Row],[FIRST_CLASS_SEATS]:[ECONOMY_SEATS]])</f>
        <v>180</v>
      </c>
      <c r="S8759" s="5">
        <f>(Table1[[#This Row],[TIER1_ELIGIBLE_PAX]]/Table1[[#This Row],[TOTAL_PAX]])</f>
        <v>0</v>
      </c>
      <c r="T8759" s="5">
        <f>(Table1[[#This Row],[TIER2_ELIGIBLE_PAX]]/Table1[[#This Row],[TOTAL_PAX]])</f>
        <v>6.1111111111111109E-2</v>
      </c>
      <c r="U8759" s="5">
        <f>(Table1[[#This Row],[TIER3_ELIGIBLE_PAX]]/Table1[[#This Row],[TOTAL_PAX]])</f>
        <v>0.21111111111111111</v>
      </c>
      <c r="V8759" s="8">
        <v>0.87752715108933643</v>
      </c>
    </row>
    <row r="8760" spans="1:22" x14ac:dyDescent="0.3">
      <c r="A8760" s="1">
        <v>45922</v>
      </c>
      <c r="B8760" s="2">
        <v>0.54583333333333328</v>
      </c>
      <c r="C8760" t="s">
        <v>48</v>
      </c>
      <c r="D8760" t="s">
        <v>18</v>
      </c>
      <c r="E8760" t="s">
        <v>415</v>
      </c>
      <c r="F8760" t="s">
        <v>20</v>
      </c>
      <c r="G8760" t="s">
        <v>99</v>
      </c>
      <c r="H8760" t="s">
        <v>74</v>
      </c>
      <c r="I8760" t="s">
        <v>31</v>
      </c>
      <c r="J8760" t="s">
        <v>32</v>
      </c>
      <c r="K8760" t="s">
        <v>33</v>
      </c>
      <c r="L8760">
        <v>0</v>
      </c>
      <c r="M8760">
        <v>1</v>
      </c>
      <c r="N8760">
        <v>179</v>
      </c>
      <c r="O8760">
        <v>0</v>
      </c>
      <c r="P8760">
        <v>3</v>
      </c>
      <c r="Q8760">
        <v>16</v>
      </c>
      <c r="R8760">
        <f>SUM(Table1[[#This Row],[FIRST_CLASS_SEATS]:[ECONOMY_SEATS]])</f>
        <v>180</v>
      </c>
      <c r="S8760" s="5">
        <f>(Table1[[#This Row],[TIER1_ELIGIBLE_PAX]]/Table1[[#This Row],[TOTAL_PAX]])</f>
        <v>0</v>
      </c>
      <c r="T8760" s="5">
        <f>(Table1[[#This Row],[TIER2_ELIGIBLE_PAX]]/Table1[[#This Row],[TOTAL_PAX]])</f>
        <v>1.6666666666666666E-2</v>
      </c>
      <c r="U8760" s="5">
        <f>(Table1[[#This Row],[TIER3_ELIGIBLE_PAX]]/Table1[[#This Row],[TOTAL_PAX]])</f>
        <v>8.8888888888888892E-2</v>
      </c>
      <c r="V8760" s="8">
        <v>0.8776175014810117</v>
      </c>
    </row>
    <row r="8761" spans="1:22" x14ac:dyDescent="0.3">
      <c r="A8761" s="1">
        <v>45792</v>
      </c>
      <c r="B8761" s="2">
        <v>0.49166666666666664</v>
      </c>
      <c r="C8761" t="s">
        <v>26</v>
      </c>
      <c r="D8761" t="s">
        <v>18</v>
      </c>
      <c r="E8761" t="s">
        <v>4872</v>
      </c>
      <c r="F8761" t="s">
        <v>20</v>
      </c>
      <c r="G8761" t="s">
        <v>73</v>
      </c>
      <c r="H8761" t="s">
        <v>74</v>
      </c>
      <c r="I8761" t="s">
        <v>31</v>
      </c>
      <c r="J8761" t="s">
        <v>32</v>
      </c>
      <c r="K8761" t="s">
        <v>33</v>
      </c>
      <c r="L8761">
        <v>0</v>
      </c>
      <c r="M8761">
        <v>15</v>
      </c>
      <c r="N8761">
        <v>165</v>
      </c>
      <c r="O8761">
        <v>0</v>
      </c>
      <c r="P8761">
        <v>4</v>
      </c>
      <c r="Q8761">
        <v>18</v>
      </c>
      <c r="R8761">
        <f>SUM(Table1[[#This Row],[FIRST_CLASS_SEATS]:[ECONOMY_SEATS]])</f>
        <v>180</v>
      </c>
      <c r="S8761" s="5">
        <f>(Table1[[#This Row],[TIER1_ELIGIBLE_PAX]]/Table1[[#This Row],[TOTAL_PAX]])</f>
        <v>0</v>
      </c>
      <c r="T8761" s="5">
        <f>(Table1[[#This Row],[TIER2_ELIGIBLE_PAX]]/Table1[[#This Row],[TOTAL_PAX]])</f>
        <v>2.2222222222222223E-2</v>
      </c>
      <c r="U8761" s="5">
        <f>(Table1[[#This Row],[TIER3_ELIGIBLE_PAX]]/Table1[[#This Row],[TOTAL_PAX]])</f>
        <v>0.1</v>
      </c>
      <c r="V8761" s="8">
        <v>0.87779333837968665</v>
      </c>
    </row>
    <row r="8762" spans="1:22" x14ac:dyDescent="0.3">
      <c r="A8762" s="1">
        <v>45834</v>
      </c>
      <c r="B8762" s="2">
        <v>0.66527777777777775</v>
      </c>
      <c r="C8762" t="s">
        <v>17</v>
      </c>
      <c r="D8762" t="s">
        <v>18</v>
      </c>
      <c r="E8762" t="s">
        <v>325</v>
      </c>
      <c r="F8762" t="s">
        <v>20</v>
      </c>
      <c r="G8762" t="s">
        <v>56</v>
      </c>
      <c r="H8762" t="s">
        <v>57</v>
      </c>
      <c r="I8762" t="s">
        <v>58</v>
      </c>
      <c r="J8762" t="s">
        <v>24</v>
      </c>
      <c r="K8762" t="s">
        <v>80</v>
      </c>
      <c r="L8762">
        <v>14</v>
      </c>
      <c r="M8762">
        <v>97</v>
      </c>
      <c r="N8762">
        <v>358</v>
      </c>
      <c r="O8762">
        <v>0</v>
      </c>
      <c r="P8762">
        <v>5</v>
      </c>
      <c r="Q8762">
        <v>23</v>
      </c>
      <c r="R8762">
        <f>SUM(Table1[[#This Row],[FIRST_CLASS_SEATS]:[ECONOMY_SEATS]])</f>
        <v>469</v>
      </c>
      <c r="S8762" s="5">
        <f>(Table1[[#This Row],[TIER1_ELIGIBLE_PAX]]/Table1[[#This Row],[TOTAL_PAX]])</f>
        <v>0</v>
      </c>
      <c r="T8762" s="5">
        <f>(Table1[[#This Row],[TIER2_ELIGIBLE_PAX]]/Table1[[#This Row],[TOTAL_PAX]])</f>
        <v>1.0660980810234541E-2</v>
      </c>
      <c r="U8762" s="5">
        <f>(Table1[[#This Row],[TIER3_ELIGIBLE_PAX]]/Table1[[#This Row],[TOTAL_PAX]])</f>
        <v>4.9040511727078892E-2</v>
      </c>
      <c r="V8762" s="8">
        <v>0.87791596740440536</v>
      </c>
    </row>
    <row r="8763" spans="1:22" x14ac:dyDescent="0.3">
      <c r="A8763" s="1">
        <v>45919</v>
      </c>
      <c r="B8763" s="2">
        <v>0.72986111111111107</v>
      </c>
      <c r="C8763" t="s">
        <v>17</v>
      </c>
      <c r="D8763" t="s">
        <v>18</v>
      </c>
      <c r="E8763" t="s">
        <v>2082</v>
      </c>
      <c r="F8763" t="s">
        <v>20</v>
      </c>
      <c r="G8763" t="s">
        <v>99</v>
      </c>
      <c r="H8763" t="s">
        <v>74</v>
      </c>
      <c r="I8763" t="s">
        <v>31</v>
      </c>
      <c r="J8763" t="s">
        <v>32</v>
      </c>
      <c r="K8763" t="s">
        <v>33</v>
      </c>
      <c r="L8763">
        <v>0</v>
      </c>
      <c r="M8763">
        <v>9</v>
      </c>
      <c r="N8763">
        <v>171</v>
      </c>
      <c r="O8763">
        <v>0</v>
      </c>
      <c r="P8763">
        <v>12</v>
      </c>
      <c r="Q8763">
        <v>43</v>
      </c>
      <c r="R8763">
        <f>SUM(Table1[[#This Row],[FIRST_CLASS_SEATS]:[ECONOMY_SEATS]])</f>
        <v>180</v>
      </c>
      <c r="S8763" s="5">
        <f>(Table1[[#This Row],[TIER1_ELIGIBLE_PAX]]/Table1[[#This Row],[TOTAL_PAX]])</f>
        <v>0</v>
      </c>
      <c r="T8763" s="5">
        <f>(Table1[[#This Row],[TIER2_ELIGIBLE_PAX]]/Table1[[#This Row],[TOTAL_PAX]])</f>
        <v>6.6666666666666666E-2</v>
      </c>
      <c r="U8763" s="5">
        <f>(Table1[[#This Row],[TIER3_ELIGIBLE_PAX]]/Table1[[#This Row],[TOTAL_PAX]])</f>
        <v>0.2388888888888889</v>
      </c>
      <c r="V8763" s="8">
        <v>0.87797589838897749</v>
      </c>
    </row>
    <row r="8764" spans="1:22" x14ac:dyDescent="0.3">
      <c r="A8764" s="1">
        <v>45813</v>
      </c>
      <c r="B8764" s="2">
        <v>0.73541666666666672</v>
      </c>
      <c r="C8764" t="s">
        <v>17</v>
      </c>
      <c r="D8764" t="s">
        <v>18</v>
      </c>
      <c r="E8764" t="s">
        <v>2553</v>
      </c>
      <c r="F8764" t="s">
        <v>20</v>
      </c>
      <c r="G8764" t="s">
        <v>56</v>
      </c>
      <c r="H8764" t="s">
        <v>57</v>
      </c>
      <c r="I8764" t="s">
        <v>58</v>
      </c>
      <c r="J8764" t="s">
        <v>24</v>
      </c>
      <c r="K8764" t="s">
        <v>59</v>
      </c>
      <c r="L8764">
        <v>8</v>
      </c>
      <c r="M8764">
        <v>48</v>
      </c>
      <c r="N8764">
        <v>200</v>
      </c>
      <c r="O8764">
        <v>0</v>
      </c>
      <c r="P8764">
        <v>5</v>
      </c>
      <c r="Q8764">
        <v>23</v>
      </c>
      <c r="R8764">
        <f>SUM(Table1[[#This Row],[FIRST_CLASS_SEATS]:[ECONOMY_SEATS]])</f>
        <v>256</v>
      </c>
      <c r="S8764" s="5">
        <f>(Table1[[#This Row],[TIER1_ELIGIBLE_PAX]]/Table1[[#This Row],[TOTAL_PAX]])</f>
        <v>0</v>
      </c>
      <c r="T8764" s="5">
        <f>(Table1[[#This Row],[TIER2_ELIGIBLE_PAX]]/Table1[[#This Row],[TOTAL_PAX]])</f>
        <v>1.953125E-2</v>
      </c>
      <c r="U8764" s="5">
        <f>(Table1[[#This Row],[TIER3_ELIGIBLE_PAX]]/Table1[[#This Row],[TOTAL_PAX]])</f>
        <v>8.984375E-2</v>
      </c>
      <c r="V8764" s="8">
        <v>0.87799008598593786</v>
      </c>
    </row>
    <row r="8765" spans="1:22" x14ac:dyDescent="0.3">
      <c r="A8765" s="1">
        <v>45958</v>
      </c>
      <c r="B8765" s="2">
        <v>0.36527777777777776</v>
      </c>
      <c r="C8765" t="s">
        <v>26</v>
      </c>
      <c r="D8765" t="s">
        <v>18</v>
      </c>
      <c r="E8765" t="s">
        <v>2708</v>
      </c>
      <c r="F8765" t="s">
        <v>20</v>
      </c>
      <c r="G8765" t="s">
        <v>73</v>
      </c>
      <c r="H8765" t="s">
        <v>74</v>
      </c>
      <c r="I8765" t="s">
        <v>31</v>
      </c>
      <c r="J8765" t="s">
        <v>32</v>
      </c>
      <c r="K8765" t="s">
        <v>33</v>
      </c>
      <c r="L8765">
        <v>0</v>
      </c>
      <c r="M8765">
        <v>2</v>
      </c>
      <c r="N8765">
        <v>178</v>
      </c>
      <c r="O8765">
        <v>0</v>
      </c>
      <c r="P8765">
        <v>4</v>
      </c>
      <c r="Q8765">
        <v>19</v>
      </c>
      <c r="R8765">
        <f>SUM(Table1[[#This Row],[FIRST_CLASS_SEATS]:[ECONOMY_SEATS]])</f>
        <v>180</v>
      </c>
      <c r="S8765" s="5">
        <f>(Table1[[#This Row],[TIER1_ELIGIBLE_PAX]]/Table1[[#This Row],[TOTAL_PAX]])</f>
        <v>0</v>
      </c>
      <c r="T8765" s="5">
        <f>(Table1[[#This Row],[TIER2_ELIGIBLE_PAX]]/Table1[[#This Row],[TOTAL_PAX]])</f>
        <v>2.2222222222222223E-2</v>
      </c>
      <c r="U8765" s="5">
        <f>(Table1[[#This Row],[TIER3_ELIGIBLE_PAX]]/Table1[[#This Row],[TOTAL_PAX]])</f>
        <v>0.10555555555555556</v>
      </c>
      <c r="V8765" s="8">
        <v>0.878031516352758</v>
      </c>
    </row>
    <row r="8766" spans="1:22" x14ac:dyDescent="0.3">
      <c r="A8766" s="1">
        <v>45951</v>
      </c>
      <c r="B8766" s="2">
        <v>0.38680555555555557</v>
      </c>
      <c r="C8766" t="s">
        <v>26</v>
      </c>
      <c r="D8766" t="s">
        <v>18</v>
      </c>
      <c r="E8766" t="s">
        <v>1120</v>
      </c>
      <c r="F8766" t="s">
        <v>20</v>
      </c>
      <c r="G8766" t="s">
        <v>124</v>
      </c>
      <c r="H8766" t="s">
        <v>22</v>
      </c>
      <c r="I8766" t="s">
        <v>23</v>
      </c>
      <c r="J8766" t="s">
        <v>24</v>
      </c>
      <c r="K8766" t="s">
        <v>25</v>
      </c>
      <c r="L8766">
        <v>0</v>
      </c>
      <c r="M8766">
        <v>48</v>
      </c>
      <c r="N8766">
        <v>224</v>
      </c>
      <c r="O8766">
        <v>0</v>
      </c>
      <c r="P8766">
        <v>0</v>
      </c>
      <c r="Q8766">
        <v>5</v>
      </c>
      <c r="R8766">
        <f>SUM(Table1[[#This Row],[FIRST_CLASS_SEATS]:[ECONOMY_SEATS]])</f>
        <v>272</v>
      </c>
      <c r="S8766" s="5">
        <f>(Table1[[#This Row],[TIER1_ELIGIBLE_PAX]]/Table1[[#This Row],[TOTAL_PAX]])</f>
        <v>0</v>
      </c>
      <c r="T8766" s="5">
        <f>(Table1[[#This Row],[TIER2_ELIGIBLE_PAX]]/Table1[[#This Row],[TOTAL_PAX]])</f>
        <v>0</v>
      </c>
      <c r="U8766" s="5">
        <f>(Table1[[#This Row],[TIER3_ELIGIBLE_PAX]]/Table1[[#This Row],[TOTAL_PAX]])</f>
        <v>1.8382352941176471E-2</v>
      </c>
      <c r="V8766" s="8">
        <v>0.87803354109761955</v>
      </c>
    </row>
    <row r="8767" spans="1:22" x14ac:dyDescent="0.3">
      <c r="A8767" s="1">
        <v>45916</v>
      </c>
      <c r="B8767" s="2">
        <v>0.4236111111111111</v>
      </c>
      <c r="C8767" t="s">
        <v>26</v>
      </c>
      <c r="D8767" t="s">
        <v>18</v>
      </c>
      <c r="E8767" t="s">
        <v>226</v>
      </c>
      <c r="F8767" t="s">
        <v>20</v>
      </c>
      <c r="G8767" t="s">
        <v>54</v>
      </c>
      <c r="H8767" t="s">
        <v>30</v>
      </c>
      <c r="I8767" t="s">
        <v>31</v>
      </c>
      <c r="J8767" t="s">
        <v>32</v>
      </c>
      <c r="K8767" t="s">
        <v>33</v>
      </c>
      <c r="L8767">
        <v>0</v>
      </c>
      <c r="M8767">
        <v>18</v>
      </c>
      <c r="N8767">
        <v>162</v>
      </c>
      <c r="O8767">
        <v>0</v>
      </c>
      <c r="P8767">
        <v>0</v>
      </c>
      <c r="Q8767">
        <v>7</v>
      </c>
      <c r="R8767">
        <f>SUM(Table1[[#This Row],[FIRST_CLASS_SEATS]:[ECONOMY_SEATS]])</f>
        <v>180</v>
      </c>
      <c r="S8767" s="5">
        <f>(Table1[[#This Row],[TIER1_ELIGIBLE_PAX]]/Table1[[#This Row],[TOTAL_PAX]])</f>
        <v>0</v>
      </c>
      <c r="T8767" s="5">
        <f>(Table1[[#This Row],[TIER2_ELIGIBLE_PAX]]/Table1[[#This Row],[TOTAL_PAX]])</f>
        <v>0</v>
      </c>
      <c r="U8767" s="5">
        <f>(Table1[[#This Row],[TIER3_ELIGIBLE_PAX]]/Table1[[#This Row],[TOTAL_PAX]])</f>
        <v>3.888888888888889E-2</v>
      </c>
      <c r="V8767" s="8">
        <v>0.87805000259927979</v>
      </c>
    </row>
    <row r="8768" spans="1:22" x14ac:dyDescent="0.3">
      <c r="A8768" s="1">
        <v>45806</v>
      </c>
      <c r="B8768" s="2">
        <v>0.82708333333333328</v>
      </c>
      <c r="C8768" t="s">
        <v>34</v>
      </c>
      <c r="D8768" t="s">
        <v>18</v>
      </c>
      <c r="E8768" t="s">
        <v>1951</v>
      </c>
      <c r="F8768" t="s">
        <v>20</v>
      </c>
      <c r="G8768" t="s">
        <v>99</v>
      </c>
      <c r="H8768" t="s">
        <v>74</v>
      </c>
      <c r="I8768" t="s">
        <v>31</v>
      </c>
      <c r="J8768" t="s">
        <v>32</v>
      </c>
      <c r="K8768" t="s">
        <v>33</v>
      </c>
      <c r="L8768">
        <v>0</v>
      </c>
      <c r="M8768">
        <v>12</v>
      </c>
      <c r="N8768">
        <v>168</v>
      </c>
      <c r="O8768">
        <v>1</v>
      </c>
      <c r="P8768">
        <v>2</v>
      </c>
      <c r="Q8768">
        <v>15</v>
      </c>
      <c r="R8768">
        <f>SUM(Table1[[#This Row],[FIRST_CLASS_SEATS]:[ECONOMY_SEATS]])</f>
        <v>180</v>
      </c>
      <c r="S8768" s="5">
        <f>(Table1[[#This Row],[TIER1_ELIGIBLE_PAX]]/Table1[[#This Row],[TOTAL_PAX]])</f>
        <v>5.5555555555555558E-3</v>
      </c>
      <c r="T8768" s="5">
        <f>(Table1[[#This Row],[TIER2_ELIGIBLE_PAX]]/Table1[[#This Row],[TOTAL_PAX]])</f>
        <v>1.1111111111111112E-2</v>
      </c>
      <c r="U8768" s="5">
        <f>(Table1[[#This Row],[TIER3_ELIGIBLE_PAX]]/Table1[[#This Row],[TOTAL_PAX]])</f>
        <v>8.3333333333333329E-2</v>
      </c>
      <c r="V8768" s="8">
        <v>0.87806274039341992</v>
      </c>
    </row>
    <row r="8769" spans="1:22" x14ac:dyDescent="0.3">
      <c r="A8769" s="1">
        <v>45835</v>
      </c>
      <c r="B8769" s="2">
        <v>0.32083333333333336</v>
      </c>
      <c r="C8769" t="s">
        <v>26</v>
      </c>
      <c r="D8769" t="s">
        <v>18</v>
      </c>
      <c r="E8769" t="s">
        <v>3256</v>
      </c>
      <c r="F8769" t="s">
        <v>20</v>
      </c>
      <c r="G8769" t="s">
        <v>73</v>
      </c>
      <c r="H8769" t="s">
        <v>74</v>
      </c>
      <c r="I8769" t="s">
        <v>31</v>
      </c>
      <c r="J8769" t="s">
        <v>32</v>
      </c>
      <c r="K8769" t="s">
        <v>33</v>
      </c>
      <c r="L8769">
        <v>0</v>
      </c>
      <c r="M8769">
        <v>3</v>
      </c>
      <c r="N8769">
        <v>177</v>
      </c>
      <c r="O8769">
        <v>0</v>
      </c>
      <c r="P8769">
        <v>11</v>
      </c>
      <c r="Q8769">
        <v>39</v>
      </c>
      <c r="R8769">
        <f>SUM(Table1[[#This Row],[FIRST_CLASS_SEATS]:[ECONOMY_SEATS]])</f>
        <v>180</v>
      </c>
      <c r="S8769" s="5">
        <f>(Table1[[#This Row],[TIER1_ELIGIBLE_PAX]]/Table1[[#This Row],[TOTAL_PAX]])</f>
        <v>0</v>
      </c>
      <c r="T8769" s="5">
        <f>(Table1[[#This Row],[TIER2_ELIGIBLE_PAX]]/Table1[[#This Row],[TOTAL_PAX]])</f>
        <v>6.1111111111111109E-2</v>
      </c>
      <c r="U8769" s="5">
        <f>(Table1[[#This Row],[TIER3_ELIGIBLE_PAX]]/Table1[[#This Row],[TOTAL_PAX]])</f>
        <v>0.21666666666666667</v>
      </c>
      <c r="V8769" s="8">
        <v>0.87816500047610946</v>
      </c>
    </row>
    <row r="8770" spans="1:22" x14ac:dyDescent="0.3">
      <c r="A8770" s="1">
        <v>45776</v>
      </c>
      <c r="B8770" s="2">
        <v>0.56597222222222221</v>
      </c>
      <c r="C8770" t="s">
        <v>48</v>
      </c>
      <c r="D8770" t="s">
        <v>18</v>
      </c>
      <c r="E8770" t="s">
        <v>3220</v>
      </c>
      <c r="F8770" t="s">
        <v>20</v>
      </c>
      <c r="G8770" t="s">
        <v>54</v>
      </c>
      <c r="H8770" t="s">
        <v>30</v>
      </c>
      <c r="I8770" t="s">
        <v>31</v>
      </c>
      <c r="J8770" t="s">
        <v>32</v>
      </c>
      <c r="K8770" t="s">
        <v>33</v>
      </c>
      <c r="L8770">
        <v>0</v>
      </c>
      <c r="M8770">
        <v>8</v>
      </c>
      <c r="N8770">
        <v>172</v>
      </c>
      <c r="O8770">
        <v>1</v>
      </c>
      <c r="P8770">
        <v>5</v>
      </c>
      <c r="Q8770">
        <v>23</v>
      </c>
      <c r="R8770">
        <f>SUM(Table1[[#This Row],[FIRST_CLASS_SEATS]:[ECONOMY_SEATS]])</f>
        <v>180</v>
      </c>
      <c r="S8770" s="5">
        <f>(Table1[[#This Row],[TIER1_ELIGIBLE_PAX]]/Table1[[#This Row],[TOTAL_PAX]])</f>
        <v>5.5555555555555558E-3</v>
      </c>
      <c r="T8770" s="5">
        <f>(Table1[[#This Row],[TIER2_ELIGIBLE_PAX]]/Table1[[#This Row],[TOTAL_PAX]])</f>
        <v>2.7777777777777776E-2</v>
      </c>
      <c r="U8770" s="5">
        <f>(Table1[[#This Row],[TIER3_ELIGIBLE_PAX]]/Table1[[#This Row],[TOTAL_PAX]])</f>
        <v>0.12777777777777777</v>
      </c>
      <c r="V8770" s="8">
        <v>0.87822773013632283</v>
      </c>
    </row>
    <row r="8771" spans="1:22" x14ac:dyDescent="0.3">
      <c r="A8771" s="1">
        <v>45916</v>
      </c>
      <c r="B8771" s="2">
        <v>0.39444444444444443</v>
      </c>
      <c r="C8771" t="s">
        <v>26</v>
      </c>
      <c r="D8771" t="s">
        <v>18</v>
      </c>
      <c r="E8771" t="s">
        <v>5264</v>
      </c>
      <c r="F8771" t="s">
        <v>20</v>
      </c>
      <c r="G8771" t="s">
        <v>54</v>
      </c>
      <c r="H8771" t="s">
        <v>30</v>
      </c>
      <c r="I8771" t="s">
        <v>31</v>
      </c>
      <c r="J8771" t="s">
        <v>32</v>
      </c>
      <c r="K8771" t="s">
        <v>33</v>
      </c>
      <c r="L8771">
        <v>0</v>
      </c>
      <c r="M8771">
        <v>18</v>
      </c>
      <c r="N8771">
        <v>162</v>
      </c>
      <c r="O8771">
        <v>0</v>
      </c>
      <c r="P8771">
        <v>4</v>
      </c>
      <c r="Q8771">
        <v>20</v>
      </c>
      <c r="R8771">
        <f>SUM(Table1[[#This Row],[FIRST_CLASS_SEATS]:[ECONOMY_SEATS]])</f>
        <v>180</v>
      </c>
      <c r="S8771" s="5">
        <f>(Table1[[#This Row],[TIER1_ELIGIBLE_PAX]]/Table1[[#This Row],[TOTAL_PAX]])</f>
        <v>0</v>
      </c>
      <c r="T8771" s="5">
        <f>(Table1[[#This Row],[TIER2_ELIGIBLE_PAX]]/Table1[[#This Row],[TOTAL_PAX]])</f>
        <v>2.2222222222222223E-2</v>
      </c>
      <c r="U8771" s="5">
        <f>(Table1[[#This Row],[TIER3_ELIGIBLE_PAX]]/Table1[[#This Row],[TOTAL_PAX]])</f>
        <v>0.1111111111111111</v>
      </c>
      <c r="V8771" s="8">
        <v>0.87831966755163893</v>
      </c>
    </row>
    <row r="8772" spans="1:22" x14ac:dyDescent="0.3">
      <c r="A8772" s="1">
        <v>45941</v>
      </c>
      <c r="B8772" s="2">
        <v>0.76875000000000004</v>
      </c>
      <c r="C8772" t="s">
        <v>34</v>
      </c>
      <c r="D8772" t="s">
        <v>18</v>
      </c>
      <c r="E8772" t="s">
        <v>2362</v>
      </c>
      <c r="F8772" t="s">
        <v>20</v>
      </c>
      <c r="G8772" t="s">
        <v>40</v>
      </c>
      <c r="H8772" t="s">
        <v>41</v>
      </c>
      <c r="I8772" t="s">
        <v>31</v>
      </c>
      <c r="J8772" t="s">
        <v>32</v>
      </c>
      <c r="K8772" t="s">
        <v>33</v>
      </c>
      <c r="L8772">
        <v>0</v>
      </c>
      <c r="M8772">
        <v>15</v>
      </c>
      <c r="N8772">
        <v>165</v>
      </c>
      <c r="O8772">
        <v>1</v>
      </c>
      <c r="P8772">
        <v>9</v>
      </c>
      <c r="Q8772">
        <v>35</v>
      </c>
      <c r="R8772">
        <f>SUM(Table1[[#This Row],[FIRST_CLASS_SEATS]:[ECONOMY_SEATS]])</f>
        <v>180</v>
      </c>
      <c r="S8772" s="5">
        <f>(Table1[[#This Row],[TIER1_ELIGIBLE_PAX]]/Table1[[#This Row],[TOTAL_PAX]])</f>
        <v>5.5555555555555558E-3</v>
      </c>
      <c r="T8772" s="5">
        <f>(Table1[[#This Row],[TIER2_ELIGIBLE_PAX]]/Table1[[#This Row],[TOTAL_PAX]])</f>
        <v>0.05</v>
      </c>
      <c r="U8772" s="5">
        <f>(Table1[[#This Row],[TIER3_ELIGIBLE_PAX]]/Table1[[#This Row],[TOTAL_PAX]])</f>
        <v>0.19444444444444445</v>
      </c>
      <c r="V8772" s="8">
        <v>0.87841126810391224</v>
      </c>
    </row>
    <row r="8773" spans="1:22" x14ac:dyDescent="0.3">
      <c r="A8773" s="1">
        <v>45911</v>
      </c>
      <c r="B8773" s="2">
        <v>0.75069444444444444</v>
      </c>
      <c r="C8773" t="s">
        <v>34</v>
      </c>
      <c r="D8773" t="s">
        <v>18</v>
      </c>
      <c r="E8773" t="s">
        <v>3587</v>
      </c>
      <c r="F8773" t="s">
        <v>20</v>
      </c>
      <c r="G8773" t="s">
        <v>40</v>
      </c>
      <c r="H8773" t="s">
        <v>41</v>
      </c>
      <c r="I8773" t="s">
        <v>31</v>
      </c>
      <c r="J8773" t="s">
        <v>32</v>
      </c>
      <c r="K8773" t="s">
        <v>33</v>
      </c>
      <c r="L8773">
        <v>0</v>
      </c>
      <c r="M8773">
        <v>8</v>
      </c>
      <c r="N8773">
        <v>172</v>
      </c>
      <c r="O8773">
        <v>2</v>
      </c>
      <c r="P8773">
        <v>17</v>
      </c>
      <c r="Q8773">
        <v>56</v>
      </c>
      <c r="R8773">
        <f>SUM(Table1[[#This Row],[FIRST_CLASS_SEATS]:[ECONOMY_SEATS]])</f>
        <v>180</v>
      </c>
      <c r="S8773" s="5">
        <f>(Table1[[#This Row],[TIER1_ELIGIBLE_PAX]]/Table1[[#This Row],[TOTAL_PAX]])</f>
        <v>1.1111111111111112E-2</v>
      </c>
      <c r="T8773" s="5">
        <f>(Table1[[#This Row],[TIER2_ELIGIBLE_PAX]]/Table1[[#This Row],[TOTAL_PAX]])</f>
        <v>9.4444444444444442E-2</v>
      </c>
      <c r="U8773" s="5">
        <f>(Table1[[#This Row],[TIER3_ELIGIBLE_PAX]]/Table1[[#This Row],[TOTAL_PAX]])</f>
        <v>0.31111111111111112</v>
      </c>
      <c r="V8773" s="8">
        <v>0.87852615474439244</v>
      </c>
    </row>
    <row r="8774" spans="1:22" x14ac:dyDescent="0.3">
      <c r="A8774" s="1">
        <v>45783</v>
      </c>
      <c r="B8774" s="2">
        <v>0.65694444444444444</v>
      </c>
      <c r="C8774" t="s">
        <v>17</v>
      </c>
      <c r="D8774" t="s">
        <v>18</v>
      </c>
      <c r="E8774" t="s">
        <v>2745</v>
      </c>
      <c r="F8774" t="s">
        <v>20</v>
      </c>
      <c r="G8774" t="s">
        <v>21</v>
      </c>
      <c r="H8774" t="s">
        <v>22</v>
      </c>
      <c r="I8774" t="s">
        <v>23</v>
      </c>
      <c r="J8774" t="s">
        <v>24</v>
      </c>
      <c r="K8774" t="s">
        <v>25</v>
      </c>
      <c r="L8774">
        <v>0</v>
      </c>
      <c r="M8774">
        <v>32</v>
      </c>
      <c r="N8774">
        <v>300</v>
      </c>
      <c r="O8774">
        <v>2</v>
      </c>
      <c r="P8774">
        <v>0</v>
      </c>
      <c r="Q8774">
        <v>0</v>
      </c>
      <c r="R8774">
        <f>SUM(Table1[[#This Row],[FIRST_CLASS_SEATS]:[ECONOMY_SEATS]])</f>
        <v>332</v>
      </c>
      <c r="S8774" s="5">
        <f>(Table1[[#This Row],[TIER1_ELIGIBLE_PAX]]/Table1[[#This Row],[TOTAL_PAX]])</f>
        <v>6.024096385542169E-3</v>
      </c>
      <c r="T8774" s="5">
        <f>(Table1[[#This Row],[TIER2_ELIGIBLE_PAX]]/Table1[[#This Row],[TOTAL_PAX]])</f>
        <v>0</v>
      </c>
      <c r="U8774" s="5">
        <f>(Table1[[#This Row],[TIER3_ELIGIBLE_PAX]]/Table1[[#This Row],[TOTAL_PAX]])</f>
        <v>0</v>
      </c>
      <c r="V8774" s="8">
        <v>0.87854046864605362</v>
      </c>
    </row>
    <row r="8775" spans="1:22" x14ac:dyDescent="0.3">
      <c r="A8775" s="1">
        <v>45935</v>
      </c>
      <c r="B8775" s="2">
        <v>0.52777777777777779</v>
      </c>
      <c r="C8775" t="s">
        <v>48</v>
      </c>
      <c r="D8775" t="s">
        <v>18</v>
      </c>
      <c r="E8775" t="s">
        <v>4882</v>
      </c>
      <c r="F8775" t="s">
        <v>20</v>
      </c>
      <c r="G8775" t="s">
        <v>21</v>
      </c>
      <c r="H8775" t="s">
        <v>22</v>
      </c>
      <c r="I8775" t="s">
        <v>23</v>
      </c>
      <c r="J8775" t="s">
        <v>24</v>
      </c>
      <c r="K8775" t="s">
        <v>25</v>
      </c>
      <c r="L8775">
        <v>8</v>
      </c>
      <c r="M8775">
        <v>49</v>
      </c>
      <c r="N8775">
        <v>178</v>
      </c>
      <c r="O8775">
        <v>0</v>
      </c>
      <c r="P8775">
        <v>9</v>
      </c>
      <c r="Q8775">
        <v>34</v>
      </c>
      <c r="R8775">
        <f>SUM(Table1[[#This Row],[FIRST_CLASS_SEATS]:[ECONOMY_SEATS]])</f>
        <v>235</v>
      </c>
      <c r="S8775" s="5">
        <f>(Table1[[#This Row],[TIER1_ELIGIBLE_PAX]]/Table1[[#This Row],[TOTAL_PAX]])</f>
        <v>0</v>
      </c>
      <c r="T8775" s="5">
        <f>(Table1[[#This Row],[TIER2_ELIGIBLE_PAX]]/Table1[[#This Row],[TOTAL_PAX]])</f>
        <v>3.8297872340425532E-2</v>
      </c>
      <c r="U8775" s="5">
        <f>(Table1[[#This Row],[TIER3_ELIGIBLE_PAX]]/Table1[[#This Row],[TOTAL_PAX]])</f>
        <v>0.14468085106382977</v>
      </c>
      <c r="V8775" s="8">
        <v>0.87859141225494386</v>
      </c>
    </row>
    <row r="8776" spans="1:22" x14ac:dyDescent="0.3">
      <c r="A8776" s="1">
        <v>45942</v>
      </c>
      <c r="B8776" s="2">
        <v>0.44374999999999998</v>
      </c>
      <c r="C8776" t="s">
        <v>26</v>
      </c>
      <c r="D8776" t="s">
        <v>18</v>
      </c>
      <c r="E8776" t="s">
        <v>348</v>
      </c>
      <c r="F8776" t="s">
        <v>20</v>
      </c>
      <c r="G8776" t="s">
        <v>54</v>
      </c>
      <c r="H8776" t="s">
        <v>30</v>
      </c>
      <c r="I8776" t="s">
        <v>31</v>
      </c>
      <c r="J8776" t="s">
        <v>32</v>
      </c>
      <c r="K8776" t="s">
        <v>33</v>
      </c>
      <c r="L8776">
        <v>0</v>
      </c>
      <c r="M8776">
        <v>20</v>
      </c>
      <c r="N8776">
        <v>160</v>
      </c>
      <c r="O8776">
        <v>0</v>
      </c>
      <c r="P8776">
        <v>7</v>
      </c>
      <c r="Q8776">
        <v>29</v>
      </c>
      <c r="R8776">
        <f>SUM(Table1[[#This Row],[FIRST_CLASS_SEATS]:[ECONOMY_SEATS]])</f>
        <v>180</v>
      </c>
      <c r="S8776" s="5">
        <f>(Table1[[#This Row],[TIER1_ELIGIBLE_PAX]]/Table1[[#This Row],[TOTAL_PAX]])</f>
        <v>0</v>
      </c>
      <c r="T8776" s="5">
        <f>(Table1[[#This Row],[TIER2_ELIGIBLE_PAX]]/Table1[[#This Row],[TOTAL_PAX]])</f>
        <v>3.888888888888889E-2</v>
      </c>
      <c r="U8776" s="5">
        <f>(Table1[[#This Row],[TIER3_ELIGIBLE_PAX]]/Table1[[#This Row],[TOTAL_PAX]])</f>
        <v>0.16111111111111112</v>
      </c>
      <c r="V8776" s="8">
        <v>0.87861355612125269</v>
      </c>
    </row>
    <row r="8777" spans="1:22" x14ac:dyDescent="0.3">
      <c r="A8777" s="1">
        <v>45786</v>
      </c>
      <c r="B8777" s="2">
        <v>0.32291666666666669</v>
      </c>
      <c r="C8777" t="s">
        <v>26</v>
      </c>
      <c r="D8777" t="s">
        <v>18</v>
      </c>
      <c r="E8777" t="s">
        <v>2896</v>
      </c>
      <c r="F8777" t="s">
        <v>20</v>
      </c>
      <c r="G8777" t="s">
        <v>76</v>
      </c>
      <c r="H8777" t="s">
        <v>77</v>
      </c>
      <c r="I8777" t="s">
        <v>78</v>
      </c>
      <c r="J8777" t="s">
        <v>24</v>
      </c>
      <c r="K8777" t="s">
        <v>25</v>
      </c>
      <c r="L8777">
        <v>8</v>
      </c>
      <c r="M8777">
        <v>49</v>
      </c>
      <c r="N8777">
        <v>178</v>
      </c>
      <c r="O8777">
        <v>0</v>
      </c>
      <c r="P8777">
        <v>10</v>
      </c>
      <c r="Q8777">
        <v>37</v>
      </c>
      <c r="R8777">
        <f>SUM(Table1[[#This Row],[FIRST_CLASS_SEATS]:[ECONOMY_SEATS]])</f>
        <v>235</v>
      </c>
      <c r="S8777" s="5">
        <f>(Table1[[#This Row],[TIER1_ELIGIBLE_PAX]]/Table1[[#This Row],[TOTAL_PAX]])</f>
        <v>0</v>
      </c>
      <c r="T8777" s="5">
        <f>(Table1[[#This Row],[TIER2_ELIGIBLE_PAX]]/Table1[[#This Row],[TOTAL_PAX]])</f>
        <v>4.2553191489361701E-2</v>
      </c>
      <c r="U8777" s="5">
        <f>(Table1[[#This Row],[TIER3_ELIGIBLE_PAX]]/Table1[[#This Row],[TOTAL_PAX]])</f>
        <v>0.1574468085106383</v>
      </c>
      <c r="V8777" s="8">
        <v>0.87871843259797688</v>
      </c>
    </row>
    <row r="8778" spans="1:22" x14ac:dyDescent="0.3">
      <c r="A8778" s="1">
        <v>45948</v>
      </c>
      <c r="B8778" s="2">
        <v>0.79374999999999996</v>
      </c>
      <c r="C8778" t="s">
        <v>34</v>
      </c>
      <c r="D8778" t="s">
        <v>18</v>
      </c>
      <c r="E8778" t="s">
        <v>5005</v>
      </c>
      <c r="F8778" t="s">
        <v>20</v>
      </c>
      <c r="G8778" t="s">
        <v>29</v>
      </c>
      <c r="H8778" t="s">
        <v>30</v>
      </c>
      <c r="I8778" t="s">
        <v>31</v>
      </c>
      <c r="J8778" t="s">
        <v>32</v>
      </c>
      <c r="K8778" t="s">
        <v>33</v>
      </c>
      <c r="L8778">
        <v>0</v>
      </c>
      <c r="M8778">
        <v>10</v>
      </c>
      <c r="N8778">
        <v>170</v>
      </c>
      <c r="O8778">
        <v>0</v>
      </c>
      <c r="P8778">
        <v>3</v>
      </c>
      <c r="Q8778">
        <v>17</v>
      </c>
      <c r="R8778">
        <f>SUM(Table1[[#This Row],[FIRST_CLASS_SEATS]:[ECONOMY_SEATS]])</f>
        <v>180</v>
      </c>
      <c r="S8778" s="5">
        <f>(Table1[[#This Row],[TIER1_ELIGIBLE_PAX]]/Table1[[#This Row],[TOTAL_PAX]])</f>
        <v>0</v>
      </c>
      <c r="T8778" s="5">
        <f>(Table1[[#This Row],[TIER2_ELIGIBLE_PAX]]/Table1[[#This Row],[TOTAL_PAX]])</f>
        <v>1.6666666666666666E-2</v>
      </c>
      <c r="U8778" s="5">
        <f>(Table1[[#This Row],[TIER3_ELIGIBLE_PAX]]/Table1[[#This Row],[TOTAL_PAX]])</f>
        <v>9.4444444444444442E-2</v>
      </c>
      <c r="V8778" s="8">
        <v>0.87876444365664264</v>
      </c>
    </row>
    <row r="8779" spans="1:22" x14ac:dyDescent="0.3">
      <c r="A8779" s="1">
        <v>45887</v>
      </c>
      <c r="B8779" s="2">
        <v>0.27013888888888887</v>
      </c>
      <c r="C8779" t="s">
        <v>26</v>
      </c>
      <c r="D8779" t="s">
        <v>18</v>
      </c>
      <c r="E8779" t="s">
        <v>5353</v>
      </c>
      <c r="F8779" t="s">
        <v>20</v>
      </c>
      <c r="G8779" t="s">
        <v>54</v>
      </c>
      <c r="H8779" t="s">
        <v>30</v>
      </c>
      <c r="I8779" t="s">
        <v>31</v>
      </c>
      <c r="J8779" t="s">
        <v>32</v>
      </c>
      <c r="K8779" t="s">
        <v>33</v>
      </c>
      <c r="L8779">
        <v>0</v>
      </c>
      <c r="M8779">
        <v>1</v>
      </c>
      <c r="N8779">
        <v>179</v>
      </c>
      <c r="O8779">
        <v>0</v>
      </c>
      <c r="P8779">
        <v>0</v>
      </c>
      <c r="Q8779">
        <v>8</v>
      </c>
      <c r="R8779">
        <f>SUM(Table1[[#This Row],[FIRST_CLASS_SEATS]:[ECONOMY_SEATS]])</f>
        <v>180</v>
      </c>
      <c r="S8779" s="5">
        <f>(Table1[[#This Row],[TIER1_ELIGIBLE_PAX]]/Table1[[#This Row],[TOTAL_PAX]])</f>
        <v>0</v>
      </c>
      <c r="T8779" s="5">
        <f>(Table1[[#This Row],[TIER2_ELIGIBLE_PAX]]/Table1[[#This Row],[TOTAL_PAX]])</f>
        <v>0</v>
      </c>
      <c r="U8779" s="5">
        <f>(Table1[[#This Row],[TIER3_ELIGIBLE_PAX]]/Table1[[#This Row],[TOTAL_PAX]])</f>
        <v>4.4444444444444446E-2</v>
      </c>
      <c r="V8779" s="8">
        <v>0.87899040709657106</v>
      </c>
    </row>
    <row r="8780" spans="1:22" x14ac:dyDescent="0.3">
      <c r="A8780" s="1">
        <v>45930</v>
      </c>
      <c r="B8780" s="2">
        <v>0.29652777777777778</v>
      </c>
      <c r="C8780" t="s">
        <v>26</v>
      </c>
      <c r="D8780" t="s">
        <v>18</v>
      </c>
      <c r="E8780" t="s">
        <v>1436</v>
      </c>
      <c r="F8780" t="s">
        <v>20</v>
      </c>
      <c r="G8780" t="s">
        <v>36</v>
      </c>
      <c r="H8780" t="s">
        <v>37</v>
      </c>
      <c r="I8780" t="s">
        <v>31</v>
      </c>
      <c r="J8780" t="s">
        <v>32</v>
      </c>
      <c r="K8780" t="s">
        <v>33</v>
      </c>
      <c r="L8780">
        <v>0</v>
      </c>
      <c r="M8780">
        <v>9</v>
      </c>
      <c r="N8780">
        <v>171</v>
      </c>
      <c r="O8780">
        <v>0</v>
      </c>
      <c r="P8780">
        <v>13</v>
      </c>
      <c r="Q8780">
        <v>44</v>
      </c>
      <c r="R8780">
        <f>SUM(Table1[[#This Row],[FIRST_CLASS_SEATS]:[ECONOMY_SEATS]])</f>
        <v>180</v>
      </c>
      <c r="S8780" s="5">
        <f>(Table1[[#This Row],[TIER1_ELIGIBLE_PAX]]/Table1[[#This Row],[TOTAL_PAX]])</f>
        <v>0</v>
      </c>
      <c r="T8780" s="5">
        <f>(Table1[[#This Row],[TIER2_ELIGIBLE_PAX]]/Table1[[#This Row],[TOTAL_PAX]])</f>
        <v>7.2222222222222215E-2</v>
      </c>
      <c r="U8780" s="5">
        <f>(Table1[[#This Row],[TIER3_ELIGIBLE_PAX]]/Table1[[#This Row],[TOTAL_PAX]])</f>
        <v>0.24444444444444444</v>
      </c>
      <c r="V8780" s="8">
        <v>0.87905880850780527</v>
      </c>
    </row>
    <row r="8781" spans="1:22" x14ac:dyDescent="0.3">
      <c r="A8781" s="1">
        <v>45841</v>
      </c>
      <c r="B8781" s="2">
        <v>0.73750000000000004</v>
      </c>
      <c r="C8781" t="s">
        <v>17</v>
      </c>
      <c r="D8781" t="s">
        <v>18</v>
      </c>
      <c r="E8781" t="s">
        <v>2468</v>
      </c>
      <c r="F8781" t="s">
        <v>20</v>
      </c>
      <c r="G8781" t="s">
        <v>36</v>
      </c>
      <c r="H8781" t="s">
        <v>37</v>
      </c>
      <c r="I8781" t="s">
        <v>31</v>
      </c>
      <c r="J8781" t="s">
        <v>32</v>
      </c>
      <c r="K8781" t="s">
        <v>33</v>
      </c>
      <c r="L8781">
        <v>0</v>
      </c>
      <c r="M8781">
        <v>16</v>
      </c>
      <c r="N8781">
        <v>164</v>
      </c>
      <c r="O8781">
        <v>0</v>
      </c>
      <c r="P8781">
        <v>9</v>
      </c>
      <c r="Q8781">
        <v>35</v>
      </c>
      <c r="R8781">
        <f>SUM(Table1[[#This Row],[FIRST_CLASS_SEATS]:[ECONOMY_SEATS]])</f>
        <v>180</v>
      </c>
      <c r="S8781" s="5">
        <f>(Table1[[#This Row],[TIER1_ELIGIBLE_PAX]]/Table1[[#This Row],[TOTAL_PAX]])</f>
        <v>0</v>
      </c>
      <c r="T8781" s="5">
        <f>(Table1[[#This Row],[TIER2_ELIGIBLE_PAX]]/Table1[[#This Row],[TOTAL_PAX]])</f>
        <v>0.05</v>
      </c>
      <c r="U8781" s="5">
        <f>(Table1[[#This Row],[TIER3_ELIGIBLE_PAX]]/Table1[[#This Row],[TOTAL_PAX]])</f>
        <v>0.19444444444444445</v>
      </c>
      <c r="V8781" s="8">
        <v>0.87914798352721568</v>
      </c>
    </row>
    <row r="8782" spans="1:22" x14ac:dyDescent="0.3">
      <c r="A8782" s="1">
        <v>45846</v>
      </c>
      <c r="B8782" s="2">
        <v>0.7319444444444444</v>
      </c>
      <c r="C8782" t="s">
        <v>17</v>
      </c>
      <c r="D8782" t="s">
        <v>18</v>
      </c>
      <c r="E8782" t="s">
        <v>4092</v>
      </c>
      <c r="F8782" t="s">
        <v>20</v>
      </c>
      <c r="G8782" t="s">
        <v>36</v>
      </c>
      <c r="H8782" t="s">
        <v>37</v>
      </c>
      <c r="I8782" t="s">
        <v>31</v>
      </c>
      <c r="J8782" t="s">
        <v>32</v>
      </c>
      <c r="K8782" t="s">
        <v>33</v>
      </c>
      <c r="L8782">
        <v>0</v>
      </c>
      <c r="M8782">
        <v>2</v>
      </c>
      <c r="N8782">
        <v>178</v>
      </c>
      <c r="O8782">
        <v>0</v>
      </c>
      <c r="P8782">
        <v>7</v>
      </c>
      <c r="Q8782">
        <v>27</v>
      </c>
      <c r="R8782">
        <f>SUM(Table1[[#This Row],[FIRST_CLASS_SEATS]:[ECONOMY_SEATS]])</f>
        <v>180</v>
      </c>
      <c r="S8782" s="5">
        <f>(Table1[[#This Row],[TIER1_ELIGIBLE_PAX]]/Table1[[#This Row],[TOTAL_PAX]])</f>
        <v>0</v>
      </c>
      <c r="T8782" s="5">
        <f>(Table1[[#This Row],[TIER2_ELIGIBLE_PAX]]/Table1[[#This Row],[TOTAL_PAX]])</f>
        <v>3.888888888888889E-2</v>
      </c>
      <c r="U8782" s="5">
        <f>(Table1[[#This Row],[TIER3_ELIGIBLE_PAX]]/Table1[[#This Row],[TOTAL_PAX]])</f>
        <v>0.15</v>
      </c>
      <c r="V8782" s="8">
        <v>0.87930500509886567</v>
      </c>
    </row>
    <row r="8783" spans="1:22" x14ac:dyDescent="0.3">
      <c r="A8783" s="1">
        <v>45820</v>
      </c>
      <c r="B8783" s="2">
        <v>0.62361111111111112</v>
      </c>
      <c r="C8783" t="s">
        <v>17</v>
      </c>
      <c r="D8783" t="s">
        <v>18</v>
      </c>
      <c r="E8783" t="s">
        <v>2126</v>
      </c>
      <c r="F8783" t="s">
        <v>20</v>
      </c>
      <c r="G8783" t="s">
        <v>62</v>
      </c>
      <c r="H8783" t="s">
        <v>63</v>
      </c>
      <c r="I8783" t="s">
        <v>31</v>
      </c>
      <c r="J8783" t="s">
        <v>32</v>
      </c>
      <c r="K8783" t="s">
        <v>33</v>
      </c>
      <c r="L8783">
        <v>0</v>
      </c>
      <c r="M8783">
        <v>16</v>
      </c>
      <c r="N8783">
        <v>164</v>
      </c>
      <c r="O8783">
        <v>4</v>
      </c>
      <c r="P8783">
        <v>0</v>
      </c>
      <c r="Q8783">
        <v>0</v>
      </c>
      <c r="R8783">
        <f>SUM(Table1[[#This Row],[FIRST_CLASS_SEATS]:[ECONOMY_SEATS]])</f>
        <v>180</v>
      </c>
      <c r="S8783" s="5">
        <f>(Table1[[#This Row],[TIER1_ELIGIBLE_PAX]]/Table1[[#This Row],[TOTAL_PAX]])</f>
        <v>2.2222222222222223E-2</v>
      </c>
      <c r="T8783" s="5">
        <f>(Table1[[#This Row],[TIER2_ELIGIBLE_PAX]]/Table1[[#This Row],[TOTAL_PAX]])</f>
        <v>0</v>
      </c>
      <c r="U8783" s="5">
        <f>(Table1[[#This Row],[TIER3_ELIGIBLE_PAX]]/Table1[[#This Row],[TOTAL_PAX]])</f>
        <v>0</v>
      </c>
      <c r="V8783" s="8">
        <v>0.87950309065656707</v>
      </c>
    </row>
    <row r="8784" spans="1:22" x14ac:dyDescent="0.3">
      <c r="A8784" s="1">
        <v>45788</v>
      </c>
      <c r="B8784" s="2">
        <v>0.26250000000000001</v>
      </c>
      <c r="C8784" t="s">
        <v>26</v>
      </c>
      <c r="D8784" t="s">
        <v>18</v>
      </c>
      <c r="E8784" t="s">
        <v>1223</v>
      </c>
      <c r="F8784" t="s">
        <v>20</v>
      </c>
      <c r="G8784" t="s">
        <v>36</v>
      </c>
      <c r="H8784" t="s">
        <v>37</v>
      </c>
      <c r="I8784" t="s">
        <v>31</v>
      </c>
      <c r="J8784" t="s">
        <v>32</v>
      </c>
      <c r="K8784" t="s">
        <v>33</v>
      </c>
      <c r="L8784">
        <v>0</v>
      </c>
      <c r="M8784">
        <v>11</v>
      </c>
      <c r="N8784">
        <v>169</v>
      </c>
      <c r="O8784">
        <v>1</v>
      </c>
      <c r="P8784">
        <v>6</v>
      </c>
      <c r="Q8784">
        <v>24</v>
      </c>
      <c r="R8784">
        <f>SUM(Table1[[#This Row],[FIRST_CLASS_SEATS]:[ECONOMY_SEATS]])</f>
        <v>180</v>
      </c>
      <c r="S8784" s="5">
        <f>(Table1[[#This Row],[TIER1_ELIGIBLE_PAX]]/Table1[[#This Row],[TOTAL_PAX]])</f>
        <v>5.5555555555555558E-3</v>
      </c>
      <c r="T8784" s="5">
        <f>(Table1[[#This Row],[TIER2_ELIGIBLE_PAX]]/Table1[[#This Row],[TOTAL_PAX]])</f>
        <v>3.3333333333333333E-2</v>
      </c>
      <c r="U8784" s="5">
        <f>(Table1[[#This Row],[TIER3_ELIGIBLE_PAX]]/Table1[[#This Row],[TOTAL_PAX]])</f>
        <v>0.13333333333333333</v>
      </c>
      <c r="V8784" s="8">
        <v>0.87964355103724767</v>
      </c>
    </row>
    <row r="8785" spans="1:22" x14ac:dyDescent="0.3">
      <c r="A8785" s="1">
        <v>45793</v>
      </c>
      <c r="B8785" s="2">
        <v>0.38333333333333336</v>
      </c>
      <c r="C8785" t="s">
        <v>26</v>
      </c>
      <c r="D8785" t="s">
        <v>18</v>
      </c>
      <c r="E8785" t="s">
        <v>3790</v>
      </c>
      <c r="F8785" t="s">
        <v>20</v>
      </c>
      <c r="G8785" t="s">
        <v>21</v>
      </c>
      <c r="H8785" t="s">
        <v>22</v>
      </c>
      <c r="I8785" t="s">
        <v>23</v>
      </c>
      <c r="J8785" t="s">
        <v>24</v>
      </c>
      <c r="K8785" t="s">
        <v>59</v>
      </c>
      <c r="L8785">
        <v>8</v>
      </c>
      <c r="M8785">
        <v>48</v>
      </c>
      <c r="N8785">
        <v>200</v>
      </c>
      <c r="O8785">
        <v>0</v>
      </c>
      <c r="P8785">
        <v>9</v>
      </c>
      <c r="Q8785">
        <v>35</v>
      </c>
      <c r="R8785">
        <f>SUM(Table1[[#This Row],[FIRST_CLASS_SEATS]:[ECONOMY_SEATS]])</f>
        <v>256</v>
      </c>
      <c r="S8785" s="5">
        <f>(Table1[[#This Row],[TIER1_ELIGIBLE_PAX]]/Table1[[#This Row],[TOTAL_PAX]])</f>
        <v>0</v>
      </c>
      <c r="T8785" s="5">
        <f>(Table1[[#This Row],[TIER2_ELIGIBLE_PAX]]/Table1[[#This Row],[TOTAL_PAX]])</f>
        <v>3.515625E-2</v>
      </c>
      <c r="U8785" s="5">
        <f>(Table1[[#This Row],[TIER3_ELIGIBLE_PAX]]/Table1[[#This Row],[TOTAL_PAX]])</f>
        <v>0.13671875</v>
      </c>
      <c r="V8785" s="8">
        <v>0.87973784751236239</v>
      </c>
    </row>
    <row r="8786" spans="1:22" x14ac:dyDescent="0.3">
      <c r="A8786" s="1">
        <v>45847</v>
      </c>
      <c r="B8786" s="2">
        <v>0.71597222222222223</v>
      </c>
      <c r="C8786" t="s">
        <v>17</v>
      </c>
      <c r="D8786" t="s">
        <v>18</v>
      </c>
      <c r="E8786" t="s">
        <v>703</v>
      </c>
      <c r="F8786" t="s">
        <v>20</v>
      </c>
      <c r="G8786" t="s">
        <v>36</v>
      </c>
      <c r="H8786" t="s">
        <v>37</v>
      </c>
      <c r="I8786" t="s">
        <v>31</v>
      </c>
      <c r="J8786" t="s">
        <v>32</v>
      </c>
      <c r="K8786" t="s">
        <v>33</v>
      </c>
      <c r="L8786">
        <v>0</v>
      </c>
      <c r="M8786">
        <v>13</v>
      </c>
      <c r="N8786">
        <v>167</v>
      </c>
      <c r="O8786">
        <v>0</v>
      </c>
      <c r="P8786">
        <v>15</v>
      </c>
      <c r="Q8786">
        <v>50</v>
      </c>
      <c r="R8786">
        <f>SUM(Table1[[#This Row],[FIRST_CLASS_SEATS]:[ECONOMY_SEATS]])</f>
        <v>180</v>
      </c>
      <c r="S8786" s="5">
        <f>(Table1[[#This Row],[TIER1_ELIGIBLE_PAX]]/Table1[[#This Row],[TOTAL_PAX]])</f>
        <v>0</v>
      </c>
      <c r="T8786" s="5">
        <f>(Table1[[#This Row],[TIER2_ELIGIBLE_PAX]]/Table1[[#This Row],[TOTAL_PAX]])</f>
        <v>8.3333333333333329E-2</v>
      </c>
      <c r="U8786" s="5">
        <f>(Table1[[#This Row],[TIER3_ELIGIBLE_PAX]]/Table1[[#This Row],[TOTAL_PAX]])</f>
        <v>0.27777777777777779</v>
      </c>
      <c r="V8786" s="8">
        <v>0.88011553044495627</v>
      </c>
    </row>
    <row r="8787" spans="1:22" x14ac:dyDescent="0.3">
      <c r="A8787" s="1">
        <v>45829</v>
      </c>
      <c r="B8787" s="2">
        <v>0.92291666666666672</v>
      </c>
      <c r="C8787" t="s">
        <v>34</v>
      </c>
      <c r="D8787" t="s">
        <v>18</v>
      </c>
      <c r="E8787" t="s">
        <v>218</v>
      </c>
      <c r="F8787" t="s">
        <v>20</v>
      </c>
      <c r="G8787" t="s">
        <v>43</v>
      </c>
      <c r="H8787" t="s">
        <v>44</v>
      </c>
      <c r="I8787" t="s">
        <v>31</v>
      </c>
      <c r="J8787" t="s">
        <v>32</v>
      </c>
      <c r="K8787" t="s">
        <v>33</v>
      </c>
      <c r="L8787">
        <v>0</v>
      </c>
      <c r="M8787">
        <v>17</v>
      </c>
      <c r="N8787">
        <v>163</v>
      </c>
      <c r="O8787">
        <v>1</v>
      </c>
      <c r="P8787">
        <v>12</v>
      </c>
      <c r="Q8787">
        <v>41</v>
      </c>
      <c r="R8787">
        <f>SUM(Table1[[#This Row],[FIRST_CLASS_SEATS]:[ECONOMY_SEATS]])</f>
        <v>180</v>
      </c>
      <c r="S8787" s="5">
        <f>(Table1[[#This Row],[TIER1_ELIGIBLE_PAX]]/Table1[[#This Row],[TOTAL_PAX]])</f>
        <v>5.5555555555555558E-3</v>
      </c>
      <c r="T8787" s="5">
        <f>(Table1[[#This Row],[TIER2_ELIGIBLE_PAX]]/Table1[[#This Row],[TOTAL_PAX]])</f>
        <v>6.6666666666666666E-2</v>
      </c>
      <c r="U8787" s="5">
        <f>(Table1[[#This Row],[TIER3_ELIGIBLE_PAX]]/Table1[[#This Row],[TOTAL_PAX]])</f>
        <v>0.22777777777777777</v>
      </c>
      <c r="V8787" s="8">
        <v>0.88013949061916696</v>
      </c>
    </row>
    <row r="8788" spans="1:22" x14ac:dyDescent="0.3">
      <c r="A8788" s="1">
        <v>45951</v>
      </c>
      <c r="B8788" s="2">
        <v>0.29444444444444445</v>
      </c>
      <c r="C8788" t="s">
        <v>26</v>
      </c>
      <c r="D8788" t="s">
        <v>18</v>
      </c>
      <c r="E8788" t="s">
        <v>1132</v>
      </c>
      <c r="F8788" t="s">
        <v>20</v>
      </c>
      <c r="G8788" t="s">
        <v>99</v>
      </c>
      <c r="H8788" t="s">
        <v>74</v>
      </c>
      <c r="I8788" t="s">
        <v>31</v>
      </c>
      <c r="J8788" t="s">
        <v>32</v>
      </c>
      <c r="K8788" t="s">
        <v>33</v>
      </c>
      <c r="L8788">
        <v>0</v>
      </c>
      <c r="M8788">
        <v>11</v>
      </c>
      <c r="N8788">
        <v>169</v>
      </c>
      <c r="O8788">
        <v>1</v>
      </c>
      <c r="P8788">
        <v>9</v>
      </c>
      <c r="Q8788">
        <v>33</v>
      </c>
      <c r="R8788">
        <f>SUM(Table1[[#This Row],[FIRST_CLASS_SEATS]:[ECONOMY_SEATS]])</f>
        <v>180</v>
      </c>
      <c r="S8788" s="5">
        <f>(Table1[[#This Row],[TIER1_ELIGIBLE_PAX]]/Table1[[#This Row],[TOTAL_PAX]])</f>
        <v>5.5555555555555558E-3</v>
      </c>
      <c r="T8788" s="5">
        <f>(Table1[[#This Row],[TIER2_ELIGIBLE_PAX]]/Table1[[#This Row],[TOTAL_PAX]])</f>
        <v>0.05</v>
      </c>
      <c r="U8788" s="5">
        <f>(Table1[[#This Row],[TIER3_ELIGIBLE_PAX]]/Table1[[#This Row],[TOTAL_PAX]])</f>
        <v>0.18333333333333332</v>
      </c>
      <c r="V8788" s="8">
        <v>0.88017924577824647</v>
      </c>
    </row>
    <row r="8789" spans="1:22" x14ac:dyDescent="0.3">
      <c r="A8789" s="1">
        <v>45839</v>
      </c>
      <c r="B8789" s="2">
        <v>0.32430555555555557</v>
      </c>
      <c r="C8789" t="s">
        <v>26</v>
      </c>
      <c r="D8789" t="s">
        <v>18</v>
      </c>
      <c r="E8789" t="s">
        <v>2525</v>
      </c>
      <c r="F8789" t="s">
        <v>20</v>
      </c>
      <c r="G8789" t="s">
        <v>73</v>
      </c>
      <c r="H8789" t="s">
        <v>74</v>
      </c>
      <c r="I8789" t="s">
        <v>31</v>
      </c>
      <c r="J8789" t="s">
        <v>32</v>
      </c>
      <c r="K8789" t="s">
        <v>33</v>
      </c>
      <c r="L8789">
        <v>0</v>
      </c>
      <c r="M8789">
        <v>12</v>
      </c>
      <c r="N8789">
        <v>168</v>
      </c>
      <c r="O8789">
        <v>2</v>
      </c>
      <c r="P8789">
        <v>10</v>
      </c>
      <c r="Q8789">
        <v>36</v>
      </c>
      <c r="R8789">
        <f>SUM(Table1[[#This Row],[FIRST_CLASS_SEATS]:[ECONOMY_SEATS]])</f>
        <v>180</v>
      </c>
      <c r="S8789" s="5">
        <f>(Table1[[#This Row],[TIER1_ELIGIBLE_PAX]]/Table1[[#This Row],[TOTAL_PAX]])</f>
        <v>1.1111111111111112E-2</v>
      </c>
      <c r="T8789" s="5">
        <f>(Table1[[#This Row],[TIER2_ELIGIBLE_PAX]]/Table1[[#This Row],[TOTAL_PAX]])</f>
        <v>5.5555555555555552E-2</v>
      </c>
      <c r="U8789" s="5">
        <f>(Table1[[#This Row],[TIER3_ELIGIBLE_PAX]]/Table1[[#This Row],[TOTAL_PAX]])</f>
        <v>0.2</v>
      </c>
      <c r="V8789" s="8">
        <v>0.88023591259681744</v>
      </c>
    </row>
    <row r="8790" spans="1:22" x14ac:dyDescent="0.3">
      <c r="A8790" s="1">
        <v>45931</v>
      </c>
      <c r="B8790" s="2">
        <v>0.28402777777777777</v>
      </c>
      <c r="C8790" t="s">
        <v>26</v>
      </c>
      <c r="D8790" t="s">
        <v>18</v>
      </c>
      <c r="E8790" t="s">
        <v>2720</v>
      </c>
      <c r="F8790" t="s">
        <v>20</v>
      </c>
      <c r="G8790" t="s">
        <v>43</v>
      </c>
      <c r="H8790" t="s">
        <v>44</v>
      </c>
      <c r="I8790" t="s">
        <v>31</v>
      </c>
      <c r="J8790" t="s">
        <v>32</v>
      </c>
      <c r="K8790" t="s">
        <v>33</v>
      </c>
      <c r="L8790">
        <v>0</v>
      </c>
      <c r="M8790">
        <v>12</v>
      </c>
      <c r="N8790">
        <v>168</v>
      </c>
      <c r="O8790">
        <v>0</v>
      </c>
      <c r="P8790">
        <v>12</v>
      </c>
      <c r="Q8790">
        <v>43</v>
      </c>
      <c r="R8790">
        <f>SUM(Table1[[#This Row],[FIRST_CLASS_SEATS]:[ECONOMY_SEATS]])</f>
        <v>180</v>
      </c>
      <c r="S8790" s="5">
        <f>(Table1[[#This Row],[TIER1_ELIGIBLE_PAX]]/Table1[[#This Row],[TOTAL_PAX]])</f>
        <v>0</v>
      </c>
      <c r="T8790" s="5">
        <f>(Table1[[#This Row],[TIER2_ELIGIBLE_PAX]]/Table1[[#This Row],[TOTAL_PAX]])</f>
        <v>6.6666666666666666E-2</v>
      </c>
      <c r="U8790" s="5">
        <f>(Table1[[#This Row],[TIER3_ELIGIBLE_PAX]]/Table1[[#This Row],[TOTAL_PAX]])</f>
        <v>0.2388888888888889</v>
      </c>
      <c r="V8790" s="8">
        <v>0.88025204402158475</v>
      </c>
    </row>
    <row r="8791" spans="1:22" x14ac:dyDescent="0.3">
      <c r="A8791" s="1">
        <v>45770</v>
      </c>
      <c r="B8791" s="2">
        <v>0.43888888888888888</v>
      </c>
      <c r="C8791" t="s">
        <v>26</v>
      </c>
      <c r="D8791" t="s">
        <v>18</v>
      </c>
      <c r="E8791" t="s">
        <v>488</v>
      </c>
      <c r="F8791" t="s">
        <v>20</v>
      </c>
      <c r="G8791" t="s">
        <v>71</v>
      </c>
      <c r="H8791" t="s">
        <v>22</v>
      </c>
      <c r="I8791" t="s">
        <v>23</v>
      </c>
      <c r="J8791" t="s">
        <v>24</v>
      </c>
      <c r="K8791" t="s">
        <v>25</v>
      </c>
      <c r="L8791">
        <v>8</v>
      </c>
      <c r="M8791">
        <v>49</v>
      </c>
      <c r="N8791">
        <v>178</v>
      </c>
      <c r="O8791">
        <v>2</v>
      </c>
      <c r="P8791">
        <v>10</v>
      </c>
      <c r="Q8791">
        <v>36</v>
      </c>
      <c r="R8791">
        <f>SUM(Table1[[#This Row],[FIRST_CLASS_SEATS]:[ECONOMY_SEATS]])</f>
        <v>235</v>
      </c>
      <c r="S8791" s="5">
        <f>(Table1[[#This Row],[TIER1_ELIGIBLE_PAX]]/Table1[[#This Row],[TOTAL_PAX]])</f>
        <v>8.5106382978723406E-3</v>
      </c>
      <c r="T8791" s="5">
        <f>(Table1[[#This Row],[TIER2_ELIGIBLE_PAX]]/Table1[[#This Row],[TOTAL_PAX]])</f>
        <v>4.2553191489361701E-2</v>
      </c>
      <c r="U8791" s="5">
        <f>(Table1[[#This Row],[TIER3_ELIGIBLE_PAX]]/Table1[[#This Row],[TOTAL_PAX]])</f>
        <v>0.15319148936170213</v>
      </c>
      <c r="V8791" s="8">
        <v>0.88031525592252879</v>
      </c>
    </row>
    <row r="8792" spans="1:22" x14ac:dyDescent="0.3">
      <c r="A8792" s="1">
        <v>45817</v>
      </c>
      <c r="B8792" s="2">
        <v>0.60972222222222228</v>
      </c>
      <c r="C8792" t="s">
        <v>17</v>
      </c>
      <c r="D8792" t="s">
        <v>18</v>
      </c>
      <c r="E8792" t="s">
        <v>1120</v>
      </c>
      <c r="F8792" t="s">
        <v>20</v>
      </c>
      <c r="G8792" t="s">
        <v>56</v>
      </c>
      <c r="H8792" t="s">
        <v>57</v>
      </c>
      <c r="I8792" t="s">
        <v>58</v>
      </c>
      <c r="J8792" t="s">
        <v>24</v>
      </c>
      <c r="K8792" t="s">
        <v>59</v>
      </c>
      <c r="L8792">
        <v>8</v>
      </c>
      <c r="M8792">
        <v>48</v>
      </c>
      <c r="N8792">
        <v>200</v>
      </c>
      <c r="O8792">
        <v>1</v>
      </c>
      <c r="P8792">
        <v>14</v>
      </c>
      <c r="Q8792">
        <v>49</v>
      </c>
      <c r="R8792">
        <f>SUM(Table1[[#This Row],[FIRST_CLASS_SEATS]:[ECONOMY_SEATS]])</f>
        <v>256</v>
      </c>
      <c r="S8792" s="5">
        <f>(Table1[[#This Row],[TIER1_ELIGIBLE_PAX]]/Table1[[#This Row],[TOTAL_PAX]])</f>
        <v>3.90625E-3</v>
      </c>
      <c r="T8792" s="5">
        <f>(Table1[[#This Row],[TIER2_ELIGIBLE_PAX]]/Table1[[#This Row],[TOTAL_PAX]])</f>
        <v>5.46875E-2</v>
      </c>
      <c r="U8792" s="5">
        <f>(Table1[[#This Row],[TIER3_ELIGIBLE_PAX]]/Table1[[#This Row],[TOTAL_PAX]])</f>
        <v>0.19140625</v>
      </c>
      <c r="V8792" s="8">
        <v>0.88040007114409669</v>
      </c>
    </row>
    <row r="8793" spans="1:22" x14ac:dyDescent="0.3">
      <c r="A8793" s="1">
        <v>45864</v>
      </c>
      <c r="B8793" s="2">
        <v>0.87152777777777779</v>
      </c>
      <c r="C8793" t="s">
        <v>34</v>
      </c>
      <c r="D8793" t="s">
        <v>18</v>
      </c>
      <c r="E8793" t="s">
        <v>549</v>
      </c>
      <c r="F8793" t="s">
        <v>20</v>
      </c>
      <c r="G8793" t="s">
        <v>62</v>
      </c>
      <c r="H8793" t="s">
        <v>63</v>
      </c>
      <c r="I8793" t="s">
        <v>31</v>
      </c>
      <c r="J8793" t="s">
        <v>32</v>
      </c>
      <c r="K8793" t="s">
        <v>33</v>
      </c>
      <c r="L8793">
        <v>0</v>
      </c>
      <c r="M8793">
        <v>15</v>
      </c>
      <c r="N8793">
        <v>165</v>
      </c>
      <c r="O8793">
        <v>1</v>
      </c>
      <c r="P8793">
        <v>8</v>
      </c>
      <c r="Q8793">
        <v>31</v>
      </c>
      <c r="R8793">
        <f>SUM(Table1[[#This Row],[FIRST_CLASS_SEATS]:[ECONOMY_SEATS]])</f>
        <v>180</v>
      </c>
      <c r="S8793" s="5">
        <f>(Table1[[#This Row],[TIER1_ELIGIBLE_PAX]]/Table1[[#This Row],[TOTAL_PAX]])</f>
        <v>5.5555555555555558E-3</v>
      </c>
      <c r="T8793" s="5">
        <f>(Table1[[#This Row],[TIER2_ELIGIBLE_PAX]]/Table1[[#This Row],[TOTAL_PAX]])</f>
        <v>4.4444444444444446E-2</v>
      </c>
      <c r="U8793" s="5">
        <f>(Table1[[#This Row],[TIER3_ELIGIBLE_PAX]]/Table1[[#This Row],[TOTAL_PAX]])</f>
        <v>0.17222222222222222</v>
      </c>
      <c r="V8793" s="8">
        <v>0.8804288220407922</v>
      </c>
    </row>
    <row r="8794" spans="1:22" x14ac:dyDescent="0.3">
      <c r="A8794" s="1">
        <v>45944</v>
      </c>
      <c r="B8794" s="2">
        <v>0.40833333333333333</v>
      </c>
      <c r="C8794" t="s">
        <v>26</v>
      </c>
      <c r="D8794" t="s">
        <v>18</v>
      </c>
      <c r="E8794" t="s">
        <v>5039</v>
      </c>
      <c r="F8794" t="s">
        <v>20</v>
      </c>
      <c r="G8794" t="s">
        <v>29</v>
      </c>
      <c r="H8794" t="s">
        <v>30</v>
      </c>
      <c r="I8794" t="s">
        <v>31</v>
      </c>
      <c r="J8794" t="s">
        <v>32</v>
      </c>
      <c r="K8794" t="s">
        <v>33</v>
      </c>
      <c r="L8794">
        <v>0</v>
      </c>
      <c r="M8794">
        <v>2</v>
      </c>
      <c r="N8794">
        <v>178</v>
      </c>
      <c r="O8794">
        <v>0</v>
      </c>
      <c r="P8794">
        <v>3</v>
      </c>
      <c r="Q8794">
        <v>16</v>
      </c>
      <c r="R8794">
        <f>SUM(Table1[[#This Row],[FIRST_CLASS_SEATS]:[ECONOMY_SEATS]])</f>
        <v>180</v>
      </c>
      <c r="S8794" s="5">
        <f>(Table1[[#This Row],[TIER1_ELIGIBLE_PAX]]/Table1[[#This Row],[TOTAL_PAX]])</f>
        <v>0</v>
      </c>
      <c r="T8794" s="5">
        <f>(Table1[[#This Row],[TIER2_ELIGIBLE_PAX]]/Table1[[#This Row],[TOTAL_PAX]])</f>
        <v>1.6666666666666666E-2</v>
      </c>
      <c r="U8794" s="5">
        <f>(Table1[[#This Row],[TIER3_ELIGIBLE_PAX]]/Table1[[#This Row],[TOTAL_PAX]])</f>
        <v>8.8888888888888892E-2</v>
      </c>
      <c r="V8794" s="8">
        <v>0.88054899397395203</v>
      </c>
    </row>
    <row r="8795" spans="1:22" x14ac:dyDescent="0.3">
      <c r="A8795" s="1">
        <v>45797</v>
      </c>
      <c r="B8795" s="2">
        <v>0.43958333333333333</v>
      </c>
      <c r="C8795" t="s">
        <v>26</v>
      </c>
      <c r="D8795" t="s">
        <v>18</v>
      </c>
      <c r="E8795" t="s">
        <v>4797</v>
      </c>
      <c r="F8795" t="s">
        <v>20</v>
      </c>
      <c r="G8795" t="s">
        <v>99</v>
      </c>
      <c r="H8795" t="s">
        <v>74</v>
      </c>
      <c r="I8795" t="s">
        <v>31</v>
      </c>
      <c r="J8795" t="s">
        <v>32</v>
      </c>
      <c r="K8795" t="s">
        <v>33</v>
      </c>
      <c r="L8795">
        <v>0</v>
      </c>
      <c r="M8795">
        <v>15</v>
      </c>
      <c r="N8795">
        <v>165</v>
      </c>
      <c r="O8795">
        <v>0</v>
      </c>
      <c r="P8795">
        <v>14</v>
      </c>
      <c r="Q8795">
        <v>47</v>
      </c>
      <c r="R8795">
        <f>SUM(Table1[[#This Row],[FIRST_CLASS_SEATS]:[ECONOMY_SEATS]])</f>
        <v>180</v>
      </c>
      <c r="S8795" s="5">
        <f>(Table1[[#This Row],[TIER1_ELIGIBLE_PAX]]/Table1[[#This Row],[TOTAL_PAX]])</f>
        <v>0</v>
      </c>
      <c r="T8795" s="5">
        <f>(Table1[[#This Row],[TIER2_ELIGIBLE_PAX]]/Table1[[#This Row],[TOTAL_PAX]])</f>
        <v>7.7777777777777779E-2</v>
      </c>
      <c r="U8795" s="5">
        <f>(Table1[[#This Row],[TIER3_ELIGIBLE_PAX]]/Table1[[#This Row],[TOTAL_PAX]])</f>
        <v>0.26111111111111113</v>
      </c>
      <c r="V8795" s="8">
        <v>0.8805731358957416</v>
      </c>
    </row>
    <row r="8796" spans="1:22" x14ac:dyDescent="0.3">
      <c r="A8796" s="1">
        <v>45852</v>
      </c>
      <c r="B8796" s="2">
        <v>0.50347222222222221</v>
      </c>
      <c r="C8796" t="s">
        <v>48</v>
      </c>
      <c r="D8796" t="s">
        <v>18</v>
      </c>
      <c r="E8796" t="s">
        <v>5865</v>
      </c>
      <c r="F8796" t="s">
        <v>20</v>
      </c>
      <c r="G8796" t="s">
        <v>40</v>
      </c>
      <c r="H8796" t="s">
        <v>41</v>
      </c>
      <c r="I8796" t="s">
        <v>31</v>
      </c>
      <c r="J8796" t="s">
        <v>32</v>
      </c>
      <c r="K8796" t="s">
        <v>33</v>
      </c>
      <c r="L8796">
        <v>0</v>
      </c>
      <c r="M8796">
        <v>15</v>
      </c>
      <c r="N8796">
        <v>165</v>
      </c>
      <c r="O8796">
        <v>0</v>
      </c>
      <c r="P8796">
        <v>7</v>
      </c>
      <c r="Q8796">
        <v>28</v>
      </c>
      <c r="R8796">
        <f>SUM(Table1[[#This Row],[FIRST_CLASS_SEATS]:[ECONOMY_SEATS]])</f>
        <v>180</v>
      </c>
      <c r="S8796" s="5">
        <f>(Table1[[#This Row],[TIER1_ELIGIBLE_PAX]]/Table1[[#This Row],[TOTAL_PAX]])</f>
        <v>0</v>
      </c>
      <c r="T8796" s="5">
        <f>(Table1[[#This Row],[TIER2_ELIGIBLE_PAX]]/Table1[[#This Row],[TOTAL_PAX]])</f>
        <v>3.888888888888889E-2</v>
      </c>
      <c r="U8796" s="5">
        <f>(Table1[[#This Row],[TIER3_ELIGIBLE_PAX]]/Table1[[#This Row],[TOTAL_PAX]])</f>
        <v>0.15555555555555556</v>
      </c>
      <c r="V8796" s="8">
        <v>0.88066129004135318</v>
      </c>
    </row>
    <row r="8797" spans="1:22" x14ac:dyDescent="0.3">
      <c r="A8797" s="1">
        <v>45835</v>
      </c>
      <c r="B8797" s="2">
        <v>0.75</v>
      </c>
      <c r="C8797" t="s">
        <v>34</v>
      </c>
      <c r="D8797" t="s">
        <v>18</v>
      </c>
      <c r="E8797" t="s">
        <v>2675</v>
      </c>
      <c r="F8797" t="s">
        <v>20</v>
      </c>
      <c r="G8797" t="s">
        <v>76</v>
      </c>
      <c r="H8797" t="s">
        <v>77</v>
      </c>
      <c r="I8797" t="s">
        <v>78</v>
      </c>
      <c r="J8797" t="s">
        <v>24</v>
      </c>
      <c r="K8797" t="s">
        <v>59</v>
      </c>
      <c r="L8797">
        <v>0</v>
      </c>
      <c r="M8797">
        <v>31</v>
      </c>
      <c r="N8797">
        <v>173</v>
      </c>
      <c r="O8797">
        <v>2</v>
      </c>
      <c r="P8797">
        <v>0</v>
      </c>
      <c r="Q8797">
        <v>8</v>
      </c>
      <c r="R8797">
        <f>SUM(Table1[[#This Row],[FIRST_CLASS_SEATS]:[ECONOMY_SEATS]])</f>
        <v>204</v>
      </c>
      <c r="S8797" s="5">
        <f>(Table1[[#This Row],[TIER1_ELIGIBLE_PAX]]/Table1[[#This Row],[TOTAL_PAX]])</f>
        <v>9.8039215686274508E-3</v>
      </c>
      <c r="T8797" s="5">
        <f>(Table1[[#This Row],[TIER2_ELIGIBLE_PAX]]/Table1[[#This Row],[TOTAL_PAX]])</f>
        <v>0</v>
      </c>
      <c r="U8797" s="5">
        <f>(Table1[[#This Row],[TIER3_ELIGIBLE_PAX]]/Table1[[#This Row],[TOTAL_PAX]])</f>
        <v>3.9215686274509803E-2</v>
      </c>
      <c r="V8797" s="8">
        <v>0.8807593245099099</v>
      </c>
    </row>
    <row r="8798" spans="1:22" x14ac:dyDescent="0.3">
      <c r="A8798" s="1">
        <v>45762</v>
      </c>
      <c r="B8798" s="2">
        <v>0.57152777777777775</v>
      </c>
      <c r="C8798" t="s">
        <v>48</v>
      </c>
      <c r="D8798" t="s">
        <v>18</v>
      </c>
      <c r="E8798" t="s">
        <v>3555</v>
      </c>
      <c r="F8798" t="s">
        <v>20</v>
      </c>
      <c r="G8798" t="s">
        <v>21</v>
      </c>
      <c r="H8798" t="s">
        <v>22</v>
      </c>
      <c r="I8798" t="s">
        <v>23</v>
      </c>
      <c r="J8798" t="s">
        <v>24</v>
      </c>
      <c r="K8798" t="s">
        <v>25</v>
      </c>
      <c r="L8798">
        <v>0</v>
      </c>
      <c r="M8798">
        <v>32</v>
      </c>
      <c r="N8798">
        <v>300</v>
      </c>
      <c r="O8798">
        <v>0</v>
      </c>
      <c r="P8798">
        <v>5</v>
      </c>
      <c r="Q8798">
        <v>23</v>
      </c>
      <c r="R8798">
        <f>SUM(Table1[[#This Row],[FIRST_CLASS_SEATS]:[ECONOMY_SEATS]])</f>
        <v>332</v>
      </c>
      <c r="S8798" s="5">
        <f>(Table1[[#This Row],[TIER1_ELIGIBLE_PAX]]/Table1[[#This Row],[TOTAL_PAX]])</f>
        <v>0</v>
      </c>
      <c r="T8798" s="5">
        <f>(Table1[[#This Row],[TIER2_ELIGIBLE_PAX]]/Table1[[#This Row],[TOTAL_PAX]])</f>
        <v>1.5060240963855422E-2</v>
      </c>
      <c r="U8798" s="5">
        <f>(Table1[[#This Row],[TIER3_ELIGIBLE_PAX]]/Table1[[#This Row],[TOTAL_PAX]])</f>
        <v>6.9277108433734941E-2</v>
      </c>
      <c r="V8798" s="8">
        <v>0.88086734910799269</v>
      </c>
    </row>
    <row r="8799" spans="1:22" x14ac:dyDescent="0.3">
      <c r="A8799" s="1">
        <v>45867</v>
      </c>
      <c r="B8799" s="2">
        <v>0.38263888888888886</v>
      </c>
      <c r="C8799" t="s">
        <v>26</v>
      </c>
      <c r="D8799" t="s">
        <v>18</v>
      </c>
      <c r="E8799" t="s">
        <v>3946</v>
      </c>
      <c r="F8799" t="s">
        <v>20</v>
      </c>
      <c r="G8799" t="s">
        <v>54</v>
      </c>
      <c r="H8799" t="s">
        <v>30</v>
      </c>
      <c r="I8799" t="s">
        <v>31</v>
      </c>
      <c r="J8799" t="s">
        <v>32</v>
      </c>
      <c r="K8799" t="s">
        <v>33</v>
      </c>
      <c r="L8799">
        <v>0</v>
      </c>
      <c r="M8799">
        <v>18</v>
      </c>
      <c r="N8799">
        <v>162</v>
      </c>
      <c r="O8799">
        <v>0</v>
      </c>
      <c r="P8799">
        <v>0</v>
      </c>
      <c r="Q8799">
        <v>4</v>
      </c>
      <c r="R8799">
        <f>SUM(Table1[[#This Row],[FIRST_CLASS_SEATS]:[ECONOMY_SEATS]])</f>
        <v>180</v>
      </c>
      <c r="S8799" s="5">
        <f>(Table1[[#This Row],[TIER1_ELIGIBLE_PAX]]/Table1[[#This Row],[TOTAL_PAX]])</f>
        <v>0</v>
      </c>
      <c r="T8799" s="5">
        <f>(Table1[[#This Row],[TIER2_ELIGIBLE_PAX]]/Table1[[#This Row],[TOTAL_PAX]])</f>
        <v>0</v>
      </c>
      <c r="U8799" s="5">
        <f>(Table1[[#This Row],[TIER3_ELIGIBLE_PAX]]/Table1[[#This Row],[TOTAL_PAX]])</f>
        <v>2.2222222222222223E-2</v>
      </c>
      <c r="V8799" s="8">
        <v>0.88091239854713921</v>
      </c>
    </row>
    <row r="8800" spans="1:22" x14ac:dyDescent="0.3">
      <c r="A8800" s="1">
        <v>45803</v>
      </c>
      <c r="B8800" s="2">
        <v>0.37916666666666665</v>
      </c>
      <c r="C8800" t="s">
        <v>26</v>
      </c>
      <c r="D8800" t="s">
        <v>18</v>
      </c>
      <c r="E8800" t="s">
        <v>4275</v>
      </c>
      <c r="F8800" t="s">
        <v>20</v>
      </c>
      <c r="G8800" t="s">
        <v>56</v>
      </c>
      <c r="H8800" t="s">
        <v>57</v>
      </c>
      <c r="I8800" t="s">
        <v>58</v>
      </c>
      <c r="J8800" t="s">
        <v>24</v>
      </c>
      <c r="K8800" t="s">
        <v>25</v>
      </c>
      <c r="L8800">
        <v>0</v>
      </c>
      <c r="M8800">
        <v>32</v>
      </c>
      <c r="N8800">
        <v>300</v>
      </c>
      <c r="O8800">
        <v>0</v>
      </c>
      <c r="P8800">
        <v>3</v>
      </c>
      <c r="Q8800">
        <v>18</v>
      </c>
      <c r="R8800">
        <f>SUM(Table1[[#This Row],[FIRST_CLASS_SEATS]:[ECONOMY_SEATS]])</f>
        <v>332</v>
      </c>
      <c r="S8800" s="5">
        <f>(Table1[[#This Row],[TIER1_ELIGIBLE_PAX]]/Table1[[#This Row],[TOTAL_PAX]])</f>
        <v>0</v>
      </c>
      <c r="T8800" s="5">
        <f>(Table1[[#This Row],[TIER2_ELIGIBLE_PAX]]/Table1[[#This Row],[TOTAL_PAX]])</f>
        <v>9.0361445783132526E-3</v>
      </c>
      <c r="U8800" s="5">
        <f>(Table1[[#This Row],[TIER3_ELIGIBLE_PAX]]/Table1[[#This Row],[TOTAL_PAX]])</f>
        <v>5.4216867469879519E-2</v>
      </c>
      <c r="V8800" s="8">
        <v>0.88096589838674921</v>
      </c>
    </row>
    <row r="8801" spans="1:22" x14ac:dyDescent="0.3">
      <c r="A8801" s="1">
        <v>45840</v>
      </c>
      <c r="B8801" s="2">
        <v>0.62777777777777777</v>
      </c>
      <c r="C8801" t="s">
        <v>17</v>
      </c>
      <c r="D8801" t="s">
        <v>18</v>
      </c>
      <c r="E8801" t="s">
        <v>5249</v>
      </c>
      <c r="F8801" t="s">
        <v>20</v>
      </c>
      <c r="G8801" t="s">
        <v>73</v>
      </c>
      <c r="H8801" t="s">
        <v>74</v>
      </c>
      <c r="I8801" t="s">
        <v>31</v>
      </c>
      <c r="J8801" t="s">
        <v>32</v>
      </c>
      <c r="K8801" t="s">
        <v>33</v>
      </c>
      <c r="L8801">
        <v>0</v>
      </c>
      <c r="M8801">
        <v>5</v>
      </c>
      <c r="N8801">
        <v>175</v>
      </c>
      <c r="O8801">
        <v>0</v>
      </c>
      <c r="P8801">
        <v>10</v>
      </c>
      <c r="Q8801">
        <v>35</v>
      </c>
      <c r="R8801">
        <f>SUM(Table1[[#This Row],[FIRST_CLASS_SEATS]:[ECONOMY_SEATS]])</f>
        <v>180</v>
      </c>
      <c r="S8801" s="5">
        <f>(Table1[[#This Row],[TIER1_ELIGIBLE_PAX]]/Table1[[#This Row],[TOTAL_PAX]])</f>
        <v>0</v>
      </c>
      <c r="T8801" s="5">
        <f>(Table1[[#This Row],[TIER2_ELIGIBLE_PAX]]/Table1[[#This Row],[TOTAL_PAX]])</f>
        <v>5.5555555555555552E-2</v>
      </c>
      <c r="U8801" s="5">
        <f>(Table1[[#This Row],[TIER3_ELIGIBLE_PAX]]/Table1[[#This Row],[TOTAL_PAX]])</f>
        <v>0.19444444444444445</v>
      </c>
      <c r="V8801" s="8">
        <v>0.88105641975304649</v>
      </c>
    </row>
    <row r="8802" spans="1:22" x14ac:dyDescent="0.3">
      <c r="A8802" s="1">
        <v>45798</v>
      </c>
      <c r="B8802" s="2">
        <v>0.70902777777777781</v>
      </c>
      <c r="C8802" t="s">
        <v>17</v>
      </c>
      <c r="D8802" t="s">
        <v>18</v>
      </c>
      <c r="E8802" t="s">
        <v>2749</v>
      </c>
      <c r="F8802" t="s">
        <v>20</v>
      </c>
      <c r="G8802" t="s">
        <v>54</v>
      </c>
      <c r="H8802" t="s">
        <v>30</v>
      </c>
      <c r="I8802" t="s">
        <v>31</v>
      </c>
      <c r="J8802" t="s">
        <v>32</v>
      </c>
      <c r="K8802" t="s">
        <v>33</v>
      </c>
      <c r="L8802">
        <v>0</v>
      </c>
      <c r="M8802">
        <v>2</v>
      </c>
      <c r="N8802">
        <v>178</v>
      </c>
      <c r="O8802">
        <v>0</v>
      </c>
      <c r="P8802">
        <v>16</v>
      </c>
      <c r="Q8802">
        <v>53</v>
      </c>
      <c r="R8802">
        <f>SUM(Table1[[#This Row],[FIRST_CLASS_SEATS]:[ECONOMY_SEATS]])</f>
        <v>180</v>
      </c>
      <c r="S8802" s="5">
        <f>(Table1[[#This Row],[TIER1_ELIGIBLE_PAX]]/Table1[[#This Row],[TOTAL_PAX]])</f>
        <v>0</v>
      </c>
      <c r="T8802" s="5">
        <f>(Table1[[#This Row],[TIER2_ELIGIBLE_PAX]]/Table1[[#This Row],[TOTAL_PAX]])</f>
        <v>8.8888888888888892E-2</v>
      </c>
      <c r="U8802" s="5">
        <f>(Table1[[#This Row],[TIER3_ELIGIBLE_PAX]]/Table1[[#This Row],[TOTAL_PAX]])</f>
        <v>0.29444444444444445</v>
      </c>
      <c r="V8802" s="8">
        <v>0.88106383019957235</v>
      </c>
    </row>
    <row r="8803" spans="1:22" x14ac:dyDescent="0.3">
      <c r="A8803" s="1">
        <v>45843</v>
      </c>
      <c r="B8803" s="2">
        <v>0.81944444444444442</v>
      </c>
      <c r="C8803" t="s">
        <v>34</v>
      </c>
      <c r="D8803" t="s">
        <v>18</v>
      </c>
      <c r="E8803" t="s">
        <v>1059</v>
      </c>
      <c r="F8803" t="s">
        <v>20</v>
      </c>
      <c r="G8803" t="s">
        <v>21</v>
      </c>
      <c r="H8803" t="s">
        <v>22</v>
      </c>
      <c r="I8803" t="s">
        <v>23</v>
      </c>
      <c r="J8803" t="s">
        <v>24</v>
      </c>
      <c r="K8803" t="s">
        <v>59</v>
      </c>
      <c r="L8803">
        <v>8</v>
      </c>
      <c r="M8803">
        <v>42</v>
      </c>
      <c r="N8803">
        <v>166</v>
      </c>
      <c r="O8803">
        <v>1</v>
      </c>
      <c r="P8803">
        <v>9</v>
      </c>
      <c r="Q8803">
        <v>34</v>
      </c>
      <c r="R8803">
        <f>SUM(Table1[[#This Row],[FIRST_CLASS_SEATS]:[ECONOMY_SEATS]])</f>
        <v>216</v>
      </c>
      <c r="S8803" s="5">
        <f>(Table1[[#This Row],[TIER1_ELIGIBLE_PAX]]/Table1[[#This Row],[TOTAL_PAX]])</f>
        <v>4.6296296296296294E-3</v>
      </c>
      <c r="T8803" s="5">
        <f>(Table1[[#This Row],[TIER2_ELIGIBLE_PAX]]/Table1[[#This Row],[TOTAL_PAX]])</f>
        <v>4.1666666666666664E-2</v>
      </c>
      <c r="U8803" s="5">
        <f>(Table1[[#This Row],[TIER3_ELIGIBLE_PAX]]/Table1[[#This Row],[TOTAL_PAX]])</f>
        <v>0.15740740740740741</v>
      </c>
      <c r="V8803" s="8">
        <v>0.88112954243058883</v>
      </c>
    </row>
    <row r="8804" spans="1:22" x14ac:dyDescent="0.3">
      <c r="A8804" s="1">
        <v>45912</v>
      </c>
      <c r="B8804" s="2">
        <v>0.79236111111111107</v>
      </c>
      <c r="C8804" t="s">
        <v>34</v>
      </c>
      <c r="D8804" t="s">
        <v>18</v>
      </c>
      <c r="E8804" t="s">
        <v>6032</v>
      </c>
      <c r="F8804" t="s">
        <v>20</v>
      </c>
      <c r="G8804" t="s">
        <v>21</v>
      </c>
      <c r="H8804" t="s">
        <v>22</v>
      </c>
      <c r="I8804" t="s">
        <v>23</v>
      </c>
      <c r="J8804" t="s">
        <v>24</v>
      </c>
      <c r="K8804" t="s">
        <v>25</v>
      </c>
      <c r="L8804">
        <v>0</v>
      </c>
      <c r="M8804">
        <v>32</v>
      </c>
      <c r="N8804">
        <v>300</v>
      </c>
      <c r="O8804">
        <v>1</v>
      </c>
      <c r="P8804">
        <v>8</v>
      </c>
      <c r="Q8804">
        <v>30</v>
      </c>
      <c r="R8804">
        <f>SUM(Table1[[#This Row],[FIRST_CLASS_SEATS]:[ECONOMY_SEATS]])</f>
        <v>332</v>
      </c>
      <c r="S8804" s="5">
        <f>(Table1[[#This Row],[TIER1_ELIGIBLE_PAX]]/Table1[[#This Row],[TOTAL_PAX]])</f>
        <v>3.0120481927710845E-3</v>
      </c>
      <c r="T8804" s="5">
        <f>(Table1[[#This Row],[TIER2_ELIGIBLE_PAX]]/Table1[[#This Row],[TOTAL_PAX]])</f>
        <v>2.4096385542168676E-2</v>
      </c>
      <c r="U8804" s="5">
        <f>(Table1[[#This Row],[TIER3_ELIGIBLE_PAX]]/Table1[[#This Row],[TOTAL_PAX]])</f>
        <v>9.036144578313253E-2</v>
      </c>
      <c r="V8804" s="8">
        <v>0.88113978811697347</v>
      </c>
    </row>
    <row r="8805" spans="1:22" x14ac:dyDescent="0.3">
      <c r="A8805" s="1">
        <v>45854</v>
      </c>
      <c r="B8805" s="2">
        <v>0.75138888888888888</v>
      </c>
      <c r="C8805" t="s">
        <v>34</v>
      </c>
      <c r="D8805" t="s">
        <v>18</v>
      </c>
      <c r="E8805" t="s">
        <v>4808</v>
      </c>
      <c r="F8805" t="s">
        <v>20</v>
      </c>
      <c r="G8805" t="s">
        <v>73</v>
      </c>
      <c r="H8805" t="s">
        <v>74</v>
      </c>
      <c r="I8805" t="s">
        <v>31</v>
      </c>
      <c r="J8805" t="s">
        <v>32</v>
      </c>
      <c r="K8805" t="s">
        <v>33</v>
      </c>
      <c r="L8805">
        <v>0</v>
      </c>
      <c r="M8805">
        <v>3</v>
      </c>
      <c r="N8805">
        <v>177</v>
      </c>
      <c r="O8805">
        <v>0</v>
      </c>
      <c r="P8805">
        <v>0</v>
      </c>
      <c r="Q8805">
        <v>4</v>
      </c>
      <c r="R8805">
        <f>SUM(Table1[[#This Row],[FIRST_CLASS_SEATS]:[ECONOMY_SEATS]])</f>
        <v>180</v>
      </c>
      <c r="S8805" s="5">
        <f>(Table1[[#This Row],[TIER1_ELIGIBLE_PAX]]/Table1[[#This Row],[TOTAL_PAX]])</f>
        <v>0</v>
      </c>
      <c r="T8805" s="5">
        <f>(Table1[[#This Row],[TIER2_ELIGIBLE_PAX]]/Table1[[#This Row],[TOTAL_PAX]])</f>
        <v>0</v>
      </c>
      <c r="U8805" s="5">
        <f>(Table1[[#This Row],[TIER3_ELIGIBLE_PAX]]/Table1[[#This Row],[TOTAL_PAX]])</f>
        <v>2.2222222222222223E-2</v>
      </c>
      <c r="V8805" s="8">
        <v>0.88138508808349647</v>
      </c>
    </row>
    <row r="8806" spans="1:22" x14ac:dyDescent="0.3">
      <c r="A8806" s="1">
        <v>45751</v>
      </c>
      <c r="B8806" s="2">
        <v>0.62083333333333335</v>
      </c>
      <c r="C8806" t="s">
        <v>17</v>
      </c>
      <c r="D8806" t="s">
        <v>18</v>
      </c>
      <c r="E8806" t="s">
        <v>4266</v>
      </c>
      <c r="F8806" t="s">
        <v>20</v>
      </c>
      <c r="G8806" t="s">
        <v>68</v>
      </c>
      <c r="H8806" t="s">
        <v>69</v>
      </c>
      <c r="I8806" t="s">
        <v>31</v>
      </c>
      <c r="J8806" t="s">
        <v>32</v>
      </c>
      <c r="K8806" t="s">
        <v>33</v>
      </c>
      <c r="L8806">
        <v>0</v>
      </c>
      <c r="M8806">
        <v>9</v>
      </c>
      <c r="N8806">
        <v>171</v>
      </c>
      <c r="O8806">
        <v>0</v>
      </c>
      <c r="P8806">
        <v>17</v>
      </c>
      <c r="Q8806">
        <v>56</v>
      </c>
      <c r="R8806">
        <f>SUM(Table1[[#This Row],[FIRST_CLASS_SEATS]:[ECONOMY_SEATS]])</f>
        <v>180</v>
      </c>
      <c r="S8806" s="5">
        <f>(Table1[[#This Row],[TIER1_ELIGIBLE_PAX]]/Table1[[#This Row],[TOTAL_PAX]])</f>
        <v>0</v>
      </c>
      <c r="T8806" s="5">
        <f>(Table1[[#This Row],[TIER2_ELIGIBLE_PAX]]/Table1[[#This Row],[TOTAL_PAX]])</f>
        <v>9.4444444444444442E-2</v>
      </c>
      <c r="U8806" s="5">
        <f>(Table1[[#This Row],[TIER3_ELIGIBLE_PAX]]/Table1[[#This Row],[TOTAL_PAX]])</f>
        <v>0.31111111111111112</v>
      </c>
      <c r="V8806" s="8">
        <v>0.88142781572372986</v>
      </c>
    </row>
    <row r="8807" spans="1:22" x14ac:dyDescent="0.3">
      <c r="A8807" s="1">
        <v>45890</v>
      </c>
      <c r="B8807" s="2">
        <v>0.71180555555555558</v>
      </c>
      <c r="C8807" t="s">
        <v>17</v>
      </c>
      <c r="D8807" t="s">
        <v>18</v>
      </c>
      <c r="E8807" t="s">
        <v>3757</v>
      </c>
      <c r="F8807" t="s">
        <v>20</v>
      </c>
      <c r="G8807" t="s">
        <v>21</v>
      </c>
      <c r="H8807" t="s">
        <v>22</v>
      </c>
      <c r="I8807" t="s">
        <v>23</v>
      </c>
      <c r="J8807" t="s">
        <v>24</v>
      </c>
      <c r="K8807" t="s">
        <v>25</v>
      </c>
      <c r="L8807">
        <v>0</v>
      </c>
      <c r="M8807">
        <v>32</v>
      </c>
      <c r="N8807">
        <v>300</v>
      </c>
      <c r="O8807">
        <v>1</v>
      </c>
      <c r="P8807">
        <v>5</v>
      </c>
      <c r="Q8807">
        <v>22</v>
      </c>
      <c r="R8807">
        <f>SUM(Table1[[#This Row],[FIRST_CLASS_SEATS]:[ECONOMY_SEATS]])</f>
        <v>332</v>
      </c>
      <c r="S8807" s="5">
        <f>(Table1[[#This Row],[TIER1_ELIGIBLE_PAX]]/Table1[[#This Row],[TOTAL_PAX]])</f>
        <v>3.0120481927710845E-3</v>
      </c>
      <c r="T8807" s="5">
        <f>(Table1[[#This Row],[TIER2_ELIGIBLE_PAX]]/Table1[[#This Row],[TOTAL_PAX]])</f>
        <v>1.5060240963855422E-2</v>
      </c>
      <c r="U8807" s="5">
        <f>(Table1[[#This Row],[TIER3_ELIGIBLE_PAX]]/Table1[[#This Row],[TOTAL_PAX]])</f>
        <v>6.6265060240963861E-2</v>
      </c>
      <c r="V8807" s="8">
        <v>0.88158656955558534</v>
      </c>
    </row>
    <row r="8808" spans="1:22" x14ac:dyDescent="0.3">
      <c r="A8808" s="1">
        <v>45820</v>
      </c>
      <c r="B8808" s="2">
        <v>0.69166666666666665</v>
      </c>
      <c r="C8808" t="s">
        <v>17</v>
      </c>
      <c r="D8808" t="s">
        <v>18</v>
      </c>
      <c r="E8808" t="s">
        <v>1801</v>
      </c>
      <c r="F8808" t="s">
        <v>20</v>
      </c>
      <c r="G8808" t="s">
        <v>62</v>
      </c>
      <c r="H8808" t="s">
        <v>63</v>
      </c>
      <c r="I8808" t="s">
        <v>31</v>
      </c>
      <c r="J8808" t="s">
        <v>32</v>
      </c>
      <c r="K8808" t="s">
        <v>33</v>
      </c>
      <c r="L8808">
        <v>0</v>
      </c>
      <c r="M8808">
        <v>18</v>
      </c>
      <c r="N8808">
        <v>162</v>
      </c>
      <c r="O8808">
        <v>0</v>
      </c>
      <c r="P8808">
        <v>9</v>
      </c>
      <c r="Q8808">
        <v>35</v>
      </c>
      <c r="R8808">
        <f>SUM(Table1[[#This Row],[FIRST_CLASS_SEATS]:[ECONOMY_SEATS]])</f>
        <v>180</v>
      </c>
      <c r="S8808" s="5">
        <f>(Table1[[#This Row],[TIER1_ELIGIBLE_PAX]]/Table1[[#This Row],[TOTAL_PAX]])</f>
        <v>0</v>
      </c>
      <c r="T8808" s="5">
        <f>(Table1[[#This Row],[TIER2_ELIGIBLE_PAX]]/Table1[[#This Row],[TOTAL_PAX]])</f>
        <v>0.05</v>
      </c>
      <c r="U8808" s="5">
        <f>(Table1[[#This Row],[TIER3_ELIGIBLE_PAX]]/Table1[[#This Row],[TOTAL_PAX]])</f>
        <v>0.19444444444444445</v>
      </c>
      <c r="V8808" s="8">
        <v>0.88165669049772544</v>
      </c>
    </row>
    <row r="8809" spans="1:22" x14ac:dyDescent="0.3">
      <c r="A8809" s="1">
        <v>45953</v>
      </c>
      <c r="B8809" s="2">
        <v>0.82222222222222219</v>
      </c>
      <c r="C8809" t="s">
        <v>34</v>
      </c>
      <c r="D8809" t="s">
        <v>18</v>
      </c>
      <c r="E8809" t="s">
        <v>3369</v>
      </c>
      <c r="F8809" t="s">
        <v>20</v>
      </c>
      <c r="G8809" t="s">
        <v>56</v>
      </c>
      <c r="H8809" t="s">
        <v>57</v>
      </c>
      <c r="I8809" t="s">
        <v>58</v>
      </c>
      <c r="J8809" t="s">
        <v>24</v>
      </c>
      <c r="K8809" t="s">
        <v>59</v>
      </c>
      <c r="L8809">
        <v>0</v>
      </c>
      <c r="M8809">
        <v>35</v>
      </c>
      <c r="N8809">
        <v>179</v>
      </c>
      <c r="O8809">
        <v>0</v>
      </c>
      <c r="P8809">
        <v>1</v>
      </c>
      <c r="Q8809">
        <v>10</v>
      </c>
      <c r="R8809">
        <f>SUM(Table1[[#This Row],[FIRST_CLASS_SEATS]:[ECONOMY_SEATS]])</f>
        <v>214</v>
      </c>
      <c r="S8809" s="5">
        <f>(Table1[[#This Row],[TIER1_ELIGIBLE_PAX]]/Table1[[#This Row],[TOTAL_PAX]])</f>
        <v>0</v>
      </c>
      <c r="T8809" s="5">
        <f>(Table1[[#This Row],[TIER2_ELIGIBLE_PAX]]/Table1[[#This Row],[TOTAL_PAX]])</f>
        <v>4.6728971962616819E-3</v>
      </c>
      <c r="U8809" s="5">
        <f>(Table1[[#This Row],[TIER3_ELIGIBLE_PAX]]/Table1[[#This Row],[TOTAL_PAX]])</f>
        <v>4.6728971962616821E-2</v>
      </c>
      <c r="V8809" s="8">
        <v>0.88170035915578993</v>
      </c>
    </row>
    <row r="8810" spans="1:22" x14ac:dyDescent="0.3">
      <c r="A8810" s="1">
        <v>45888</v>
      </c>
      <c r="B8810" s="2">
        <v>0.79305555555555551</v>
      </c>
      <c r="C8810" t="s">
        <v>34</v>
      </c>
      <c r="D8810" t="s">
        <v>18</v>
      </c>
      <c r="E8810" t="s">
        <v>3755</v>
      </c>
      <c r="F8810" t="s">
        <v>20</v>
      </c>
      <c r="G8810" t="s">
        <v>36</v>
      </c>
      <c r="H8810" t="s">
        <v>37</v>
      </c>
      <c r="I8810" t="s">
        <v>31</v>
      </c>
      <c r="J8810" t="s">
        <v>32</v>
      </c>
      <c r="K8810" t="s">
        <v>33</v>
      </c>
      <c r="L8810">
        <v>0</v>
      </c>
      <c r="M8810">
        <v>14</v>
      </c>
      <c r="N8810">
        <v>166</v>
      </c>
      <c r="O8810">
        <v>0</v>
      </c>
      <c r="P8810">
        <v>11</v>
      </c>
      <c r="Q8810">
        <v>38</v>
      </c>
      <c r="R8810">
        <f>SUM(Table1[[#This Row],[FIRST_CLASS_SEATS]:[ECONOMY_SEATS]])</f>
        <v>180</v>
      </c>
      <c r="S8810" s="5">
        <f>(Table1[[#This Row],[TIER1_ELIGIBLE_PAX]]/Table1[[#This Row],[TOTAL_PAX]])</f>
        <v>0</v>
      </c>
      <c r="T8810" s="5">
        <f>(Table1[[#This Row],[TIER2_ELIGIBLE_PAX]]/Table1[[#This Row],[TOTAL_PAX]])</f>
        <v>6.1111111111111109E-2</v>
      </c>
      <c r="U8810" s="5">
        <f>(Table1[[#This Row],[TIER3_ELIGIBLE_PAX]]/Table1[[#This Row],[TOTAL_PAX]])</f>
        <v>0.21111111111111111</v>
      </c>
      <c r="V8810" s="8">
        <v>0.88186296693552368</v>
      </c>
    </row>
    <row r="8811" spans="1:22" x14ac:dyDescent="0.3">
      <c r="A8811" s="1">
        <v>45761</v>
      </c>
      <c r="B8811" s="2">
        <v>0.69791666666666663</v>
      </c>
      <c r="C8811" t="s">
        <v>17</v>
      </c>
      <c r="D8811" t="s">
        <v>18</v>
      </c>
      <c r="E8811" t="s">
        <v>4690</v>
      </c>
      <c r="F8811" t="s">
        <v>20</v>
      </c>
      <c r="G8811" t="s">
        <v>76</v>
      </c>
      <c r="H8811" t="s">
        <v>77</v>
      </c>
      <c r="I8811" t="s">
        <v>78</v>
      </c>
      <c r="J8811" t="s">
        <v>24</v>
      </c>
      <c r="K8811" t="s">
        <v>59</v>
      </c>
      <c r="L8811">
        <v>8</v>
      </c>
      <c r="M8811">
        <v>48</v>
      </c>
      <c r="N8811">
        <v>200</v>
      </c>
      <c r="O8811">
        <v>2</v>
      </c>
      <c r="P8811">
        <v>9</v>
      </c>
      <c r="Q8811">
        <v>35</v>
      </c>
      <c r="R8811">
        <f>SUM(Table1[[#This Row],[FIRST_CLASS_SEATS]:[ECONOMY_SEATS]])</f>
        <v>256</v>
      </c>
      <c r="S8811" s="5">
        <f>(Table1[[#This Row],[TIER1_ELIGIBLE_PAX]]/Table1[[#This Row],[TOTAL_PAX]])</f>
        <v>7.8125E-3</v>
      </c>
      <c r="T8811" s="5">
        <f>(Table1[[#This Row],[TIER2_ELIGIBLE_PAX]]/Table1[[#This Row],[TOTAL_PAX]])</f>
        <v>3.515625E-2</v>
      </c>
      <c r="U8811" s="5">
        <f>(Table1[[#This Row],[TIER3_ELIGIBLE_PAX]]/Table1[[#This Row],[TOTAL_PAX]])</f>
        <v>0.13671875</v>
      </c>
      <c r="V8811" s="8">
        <v>0.88193578982950083</v>
      </c>
    </row>
    <row r="8812" spans="1:22" x14ac:dyDescent="0.3">
      <c r="A8812" s="1">
        <v>45790</v>
      </c>
      <c r="B8812" s="2">
        <v>0.57361111111111107</v>
      </c>
      <c r="C8812" t="s">
        <v>48</v>
      </c>
      <c r="D8812" t="s">
        <v>18</v>
      </c>
      <c r="E8812" t="s">
        <v>4500</v>
      </c>
      <c r="F8812" t="s">
        <v>20</v>
      </c>
      <c r="G8812" t="s">
        <v>62</v>
      </c>
      <c r="H8812" t="s">
        <v>63</v>
      </c>
      <c r="I8812" t="s">
        <v>31</v>
      </c>
      <c r="J8812" t="s">
        <v>32</v>
      </c>
      <c r="K8812" t="s">
        <v>33</v>
      </c>
      <c r="L8812">
        <v>0</v>
      </c>
      <c r="M8812">
        <v>9</v>
      </c>
      <c r="N8812">
        <v>171</v>
      </c>
      <c r="O8812">
        <v>0</v>
      </c>
      <c r="P8812">
        <v>8</v>
      </c>
      <c r="Q8812">
        <v>31</v>
      </c>
      <c r="R8812">
        <f>SUM(Table1[[#This Row],[FIRST_CLASS_SEATS]:[ECONOMY_SEATS]])</f>
        <v>180</v>
      </c>
      <c r="S8812" s="5">
        <f>(Table1[[#This Row],[TIER1_ELIGIBLE_PAX]]/Table1[[#This Row],[TOTAL_PAX]])</f>
        <v>0</v>
      </c>
      <c r="T8812" s="5">
        <f>(Table1[[#This Row],[TIER2_ELIGIBLE_PAX]]/Table1[[#This Row],[TOTAL_PAX]])</f>
        <v>4.4444444444444446E-2</v>
      </c>
      <c r="U8812" s="5">
        <f>(Table1[[#This Row],[TIER3_ELIGIBLE_PAX]]/Table1[[#This Row],[TOTAL_PAX]])</f>
        <v>0.17222222222222222</v>
      </c>
      <c r="V8812" s="8">
        <v>0.88204686569339275</v>
      </c>
    </row>
    <row r="8813" spans="1:22" x14ac:dyDescent="0.3">
      <c r="A8813" s="1">
        <v>45790</v>
      </c>
      <c r="B8813" s="2">
        <v>0.33541666666666664</v>
      </c>
      <c r="C8813" t="s">
        <v>26</v>
      </c>
      <c r="D8813" t="s">
        <v>18</v>
      </c>
      <c r="E8813" t="s">
        <v>319</v>
      </c>
      <c r="F8813" t="s">
        <v>20</v>
      </c>
      <c r="G8813" t="s">
        <v>46</v>
      </c>
      <c r="H8813" t="s">
        <v>22</v>
      </c>
      <c r="I8813" t="s">
        <v>23</v>
      </c>
      <c r="J8813" t="s">
        <v>24</v>
      </c>
      <c r="K8813" t="s">
        <v>59</v>
      </c>
      <c r="L8813">
        <v>8</v>
      </c>
      <c r="M8813">
        <v>48</v>
      </c>
      <c r="N8813">
        <v>200</v>
      </c>
      <c r="O8813">
        <v>0</v>
      </c>
      <c r="P8813">
        <v>0</v>
      </c>
      <c r="Q8813">
        <v>0</v>
      </c>
      <c r="R8813">
        <f>SUM(Table1[[#This Row],[FIRST_CLASS_SEATS]:[ECONOMY_SEATS]])</f>
        <v>256</v>
      </c>
      <c r="S8813" s="5">
        <f>(Table1[[#This Row],[TIER1_ELIGIBLE_PAX]]/Table1[[#This Row],[TOTAL_PAX]])</f>
        <v>0</v>
      </c>
      <c r="T8813" s="5">
        <f>(Table1[[#This Row],[TIER2_ELIGIBLE_PAX]]/Table1[[#This Row],[TOTAL_PAX]])</f>
        <v>0</v>
      </c>
      <c r="U8813" s="5">
        <f>(Table1[[#This Row],[TIER3_ELIGIBLE_PAX]]/Table1[[#This Row],[TOTAL_PAX]])</f>
        <v>0</v>
      </c>
      <c r="V8813" s="8">
        <v>0.88206250793670926</v>
      </c>
    </row>
    <row r="8814" spans="1:22" x14ac:dyDescent="0.3">
      <c r="A8814" s="1">
        <v>45791</v>
      </c>
      <c r="B8814" s="2">
        <v>0.63194444444444442</v>
      </c>
      <c r="C8814" t="s">
        <v>17</v>
      </c>
      <c r="D8814" t="s">
        <v>18</v>
      </c>
      <c r="E8814" t="s">
        <v>491</v>
      </c>
      <c r="F8814" t="s">
        <v>20</v>
      </c>
      <c r="G8814" t="s">
        <v>56</v>
      </c>
      <c r="H8814" t="s">
        <v>57</v>
      </c>
      <c r="I8814" t="s">
        <v>58</v>
      </c>
      <c r="J8814" t="s">
        <v>24</v>
      </c>
      <c r="K8814" t="s">
        <v>25</v>
      </c>
      <c r="L8814">
        <v>0</v>
      </c>
      <c r="M8814">
        <v>32</v>
      </c>
      <c r="N8814">
        <v>304</v>
      </c>
      <c r="O8814">
        <v>0</v>
      </c>
      <c r="P8814">
        <v>11</v>
      </c>
      <c r="Q8814">
        <v>41</v>
      </c>
      <c r="R8814">
        <f>SUM(Table1[[#This Row],[FIRST_CLASS_SEATS]:[ECONOMY_SEATS]])</f>
        <v>336</v>
      </c>
      <c r="S8814" s="5">
        <f>(Table1[[#This Row],[TIER1_ELIGIBLE_PAX]]/Table1[[#This Row],[TOTAL_PAX]])</f>
        <v>0</v>
      </c>
      <c r="T8814" s="5">
        <f>(Table1[[#This Row],[TIER2_ELIGIBLE_PAX]]/Table1[[#This Row],[TOTAL_PAX]])</f>
        <v>3.273809523809524E-2</v>
      </c>
      <c r="U8814" s="5">
        <f>(Table1[[#This Row],[TIER3_ELIGIBLE_PAX]]/Table1[[#This Row],[TOTAL_PAX]])</f>
        <v>0.12202380952380952</v>
      </c>
      <c r="V8814" s="8">
        <v>0.88209339520591312</v>
      </c>
    </row>
    <row r="8815" spans="1:22" x14ac:dyDescent="0.3">
      <c r="A8815" s="1">
        <v>45909</v>
      </c>
      <c r="B8815" s="2">
        <v>0.75902777777777775</v>
      </c>
      <c r="C8815" t="s">
        <v>34</v>
      </c>
      <c r="D8815" t="s">
        <v>18</v>
      </c>
      <c r="E8815" t="s">
        <v>5032</v>
      </c>
      <c r="F8815" t="s">
        <v>20</v>
      </c>
      <c r="G8815" t="s">
        <v>99</v>
      </c>
      <c r="H8815" t="s">
        <v>74</v>
      </c>
      <c r="I8815" t="s">
        <v>31</v>
      </c>
      <c r="J8815" t="s">
        <v>32</v>
      </c>
      <c r="K8815" t="s">
        <v>33</v>
      </c>
      <c r="L8815">
        <v>0</v>
      </c>
      <c r="M8815">
        <v>20</v>
      </c>
      <c r="N8815">
        <v>160</v>
      </c>
      <c r="O8815">
        <v>0</v>
      </c>
      <c r="P8815">
        <v>11</v>
      </c>
      <c r="Q8815">
        <v>39</v>
      </c>
      <c r="R8815">
        <f>SUM(Table1[[#This Row],[FIRST_CLASS_SEATS]:[ECONOMY_SEATS]])</f>
        <v>180</v>
      </c>
      <c r="S8815" s="5">
        <f>(Table1[[#This Row],[TIER1_ELIGIBLE_PAX]]/Table1[[#This Row],[TOTAL_PAX]])</f>
        <v>0</v>
      </c>
      <c r="T8815" s="5">
        <f>(Table1[[#This Row],[TIER2_ELIGIBLE_PAX]]/Table1[[#This Row],[TOTAL_PAX]])</f>
        <v>6.1111111111111109E-2</v>
      </c>
      <c r="U8815" s="5">
        <f>(Table1[[#This Row],[TIER3_ELIGIBLE_PAX]]/Table1[[#This Row],[TOTAL_PAX]])</f>
        <v>0.21666666666666667</v>
      </c>
      <c r="V8815" s="8">
        <v>0.88211852505649957</v>
      </c>
    </row>
    <row r="8816" spans="1:22" x14ac:dyDescent="0.3">
      <c r="A8816" s="1">
        <v>45859</v>
      </c>
      <c r="B8816" s="2">
        <v>0.41458333333333336</v>
      </c>
      <c r="C8816" t="s">
        <v>26</v>
      </c>
      <c r="D8816" t="s">
        <v>18</v>
      </c>
      <c r="E8816" t="s">
        <v>1803</v>
      </c>
      <c r="F8816" t="s">
        <v>20</v>
      </c>
      <c r="G8816" t="s">
        <v>124</v>
      </c>
      <c r="H8816" t="s">
        <v>22</v>
      </c>
      <c r="I8816" t="s">
        <v>23</v>
      </c>
      <c r="J8816" t="s">
        <v>24</v>
      </c>
      <c r="K8816" t="s">
        <v>59</v>
      </c>
      <c r="L8816">
        <v>0</v>
      </c>
      <c r="M8816">
        <v>31</v>
      </c>
      <c r="N8816">
        <v>173</v>
      </c>
      <c r="O8816">
        <v>1</v>
      </c>
      <c r="P8816">
        <v>6</v>
      </c>
      <c r="Q8816">
        <v>25</v>
      </c>
      <c r="R8816">
        <f>SUM(Table1[[#This Row],[FIRST_CLASS_SEATS]:[ECONOMY_SEATS]])</f>
        <v>204</v>
      </c>
      <c r="S8816" s="5">
        <f>(Table1[[#This Row],[TIER1_ELIGIBLE_PAX]]/Table1[[#This Row],[TOTAL_PAX]])</f>
        <v>4.9019607843137254E-3</v>
      </c>
      <c r="T8816" s="5">
        <f>(Table1[[#This Row],[TIER2_ELIGIBLE_PAX]]/Table1[[#This Row],[TOTAL_PAX]])</f>
        <v>2.9411764705882353E-2</v>
      </c>
      <c r="U8816" s="5">
        <f>(Table1[[#This Row],[TIER3_ELIGIBLE_PAX]]/Table1[[#This Row],[TOTAL_PAX]])</f>
        <v>0.12254901960784313</v>
      </c>
      <c r="V8816" s="8">
        <v>0.88245472790683677</v>
      </c>
    </row>
    <row r="8817" spans="1:22" x14ac:dyDescent="0.3">
      <c r="A8817" s="1">
        <v>45755</v>
      </c>
      <c r="B8817" s="2">
        <v>0.70277777777777772</v>
      </c>
      <c r="C8817" t="s">
        <v>17</v>
      </c>
      <c r="D8817" t="s">
        <v>18</v>
      </c>
      <c r="E8817" t="s">
        <v>2175</v>
      </c>
      <c r="F8817" t="s">
        <v>20</v>
      </c>
      <c r="G8817" t="s">
        <v>46</v>
      </c>
      <c r="H8817" t="s">
        <v>22</v>
      </c>
      <c r="I8817" t="s">
        <v>23</v>
      </c>
      <c r="J8817" t="s">
        <v>24</v>
      </c>
      <c r="K8817" t="s">
        <v>25</v>
      </c>
      <c r="L8817">
        <v>0</v>
      </c>
      <c r="M8817">
        <v>32</v>
      </c>
      <c r="N8817">
        <v>304</v>
      </c>
      <c r="O8817">
        <v>2</v>
      </c>
      <c r="P8817">
        <v>7</v>
      </c>
      <c r="Q8817">
        <v>28</v>
      </c>
      <c r="R8817">
        <f>SUM(Table1[[#This Row],[FIRST_CLASS_SEATS]:[ECONOMY_SEATS]])</f>
        <v>336</v>
      </c>
      <c r="S8817" s="5">
        <f>(Table1[[#This Row],[TIER1_ELIGIBLE_PAX]]/Table1[[#This Row],[TOTAL_PAX]])</f>
        <v>5.9523809523809521E-3</v>
      </c>
      <c r="T8817" s="5">
        <f>(Table1[[#This Row],[TIER2_ELIGIBLE_PAX]]/Table1[[#This Row],[TOTAL_PAX]])</f>
        <v>2.0833333333333332E-2</v>
      </c>
      <c r="U8817" s="5">
        <f>(Table1[[#This Row],[TIER3_ELIGIBLE_PAX]]/Table1[[#This Row],[TOTAL_PAX]])</f>
        <v>8.3333333333333329E-2</v>
      </c>
      <c r="V8817" s="8">
        <v>0.88245766253764502</v>
      </c>
    </row>
    <row r="8818" spans="1:22" x14ac:dyDescent="0.3">
      <c r="A8818" s="1">
        <v>45950</v>
      </c>
      <c r="B8818" s="2">
        <v>0.5625</v>
      </c>
      <c r="C8818" t="s">
        <v>48</v>
      </c>
      <c r="D8818" t="s">
        <v>18</v>
      </c>
      <c r="E8818" t="s">
        <v>2572</v>
      </c>
      <c r="F8818" t="s">
        <v>20</v>
      </c>
      <c r="G8818" t="s">
        <v>46</v>
      </c>
      <c r="H8818" t="s">
        <v>22</v>
      </c>
      <c r="I8818" t="s">
        <v>23</v>
      </c>
      <c r="J8818" t="s">
        <v>24</v>
      </c>
      <c r="K8818" t="s">
        <v>25</v>
      </c>
      <c r="L8818">
        <v>0</v>
      </c>
      <c r="M8818">
        <v>32</v>
      </c>
      <c r="N8818">
        <v>304</v>
      </c>
      <c r="O8818">
        <v>0</v>
      </c>
      <c r="P8818">
        <v>3</v>
      </c>
      <c r="Q8818">
        <v>16</v>
      </c>
      <c r="R8818">
        <f>SUM(Table1[[#This Row],[FIRST_CLASS_SEATS]:[ECONOMY_SEATS]])</f>
        <v>336</v>
      </c>
      <c r="S8818" s="5">
        <f>(Table1[[#This Row],[TIER1_ELIGIBLE_PAX]]/Table1[[#This Row],[TOTAL_PAX]])</f>
        <v>0</v>
      </c>
      <c r="T8818" s="5">
        <f>(Table1[[#This Row],[TIER2_ELIGIBLE_PAX]]/Table1[[#This Row],[TOTAL_PAX]])</f>
        <v>8.9285714285714281E-3</v>
      </c>
      <c r="U8818" s="5">
        <f>(Table1[[#This Row],[TIER3_ELIGIBLE_PAX]]/Table1[[#This Row],[TOTAL_PAX]])</f>
        <v>4.7619047619047616E-2</v>
      </c>
      <c r="V8818" s="8">
        <v>0.88247266519710199</v>
      </c>
    </row>
    <row r="8819" spans="1:22" x14ac:dyDescent="0.3">
      <c r="A8819" s="1">
        <v>45773</v>
      </c>
      <c r="B8819" s="2">
        <v>0.82638888888888884</v>
      </c>
      <c r="C8819" t="s">
        <v>34</v>
      </c>
      <c r="D8819" t="s">
        <v>18</v>
      </c>
      <c r="E8819" t="s">
        <v>1469</v>
      </c>
      <c r="F8819" t="s">
        <v>20</v>
      </c>
      <c r="G8819" t="s">
        <v>36</v>
      </c>
      <c r="H8819" t="s">
        <v>37</v>
      </c>
      <c r="I8819" t="s">
        <v>31</v>
      </c>
      <c r="J8819" t="s">
        <v>32</v>
      </c>
      <c r="K8819" t="s">
        <v>33</v>
      </c>
      <c r="L8819">
        <v>0</v>
      </c>
      <c r="M8819">
        <v>20</v>
      </c>
      <c r="N8819">
        <v>160</v>
      </c>
      <c r="O8819">
        <v>0</v>
      </c>
      <c r="P8819">
        <v>6</v>
      </c>
      <c r="Q8819">
        <v>26</v>
      </c>
      <c r="R8819">
        <f>SUM(Table1[[#This Row],[FIRST_CLASS_SEATS]:[ECONOMY_SEATS]])</f>
        <v>180</v>
      </c>
      <c r="S8819" s="5">
        <f>(Table1[[#This Row],[TIER1_ELIGIBLE_PAX]]/Table1[[#This Row],[TOTAL_PAX]])</f>
        <v>0</v>
      </c>
      <c r="T8819" s="5">
        <f>(Table1[[#This Row],[TIER2_ELIGIBLE_PAX]]/Table1[[#This Row],[TOTAL_PAX]])</f>
        <v>3.3333333333333333E-2</v>
      </c>
      <c r="U8819" s="5">
        <f>(Table1[[#This Row],[TIER3_ELIGIBLE_PAX]]/Table1[[#This Row],[TOTAL_PAX]])</f>
        <v>0.14444444444444443</v>
      </c>
      <c r="V8819" s="8">
        <v>0.8825078781937592</v>
      </c>
    </row>
    <row r="8820" spans="1:22" x14ac:dyDescent="0.3">
      <c r="A8820" s="1">
        <v>45793</v>
      </c>
      <c r="B8820" s="2">
        <v>0.37777777777777777</v>
      </c>
      <c r="C8820" t="s">
        <v>26</v>
      </c>
      <c r="D8820" t="s">
        <v>18</v>
      </c>
      <c r="E8820" t="s">
        <v>60</v>
      </c>
      <c r="F8820" t="s">
        <v>20</v>
      </c>
      <c r="G8820" t="s">
        <v>40</v>
      </c>
      <c r="H8820" t="s">
        <v>41</v>
      </c>
      <c r="I8820" t="s">
        <v>31</v>
      </c>
      <c r="J8820" t="s">
        <v>32</v>
      </c>
      <c r="K8820" t="s">
        <v>33</v>
      </c>
      <c r="L8820">
        <v>0</v>
      </c>
      <c r="M8820">
        <v>9</v>
      </c>
      <c r="N8820">
        <v>171</v>
      </c>
      <c r="O8820">
        <v>0</v>
      </c>
      <c r="P8820">
        <v>13</v>
      </c>
      <c r="Q8820">
        <v>44</v>
      </c>
      <c r="R8820">
        <f>SUM(Table1[[#This Row],[FIRST_CLASS_SEATS]:[ECONOMY_SEATS]])</f>
        <v>180</v>
      </c>
      <c r="S8820" s="5">
        <f>(Table1[[#This Row],[TIER1_ELIGIBLE_PAX]]/Table1[[#This Row],[TOTAL_PAX]])</f>
        <v>0</v>
      </c>
      <c r="T8820" s="5">
        <f>(Table1[[#This Row],[TIER2_ELIGIBLE_PAX]]/Table1[[#This Row],[TOTAL_PAX]])</f>
        <v>7.2222222222222215E-2</v>
      </c>
      <c r="U8820" s="5">
        <f>(Table1[[#This Row],[TIER3_ELIGIBLE_PAX]]/Table1[[#This Row],[TOTAL_PAX]])</f>
        <v>0.24444444444444444</v>
      </c>
      <c r="V8820" s="8">
        <v>0.88255046678819649</v>
      </c>
    </row>
    <row r="8821" spans="1:22" x14ac:dyDescent="0.3">
      <c r="A8821" s="1">
        <v>45929</v>
      </c>
      <c r="B8821" s="2">
        <v>0.65902777777777777</v>
      </c>
      <c r="C8821" t="s">
        <v>17</v>
      </c>
      <c r="D8821" t="s">
        <v>18</v>
      </c>
      <c r="E8821" t="s">
        <v>2834</v>
      </c>
      <c r="F8821" t="s">
        <v>20</v>
      </c>
      <c r="G8821" t="s">
        <v>40</v>
      </c>
      <c r="H8821" t="s">
        <v>41</v>
      </c>
      <c r="I8821" t="s">
        <v>31</v>
      </c>
      <c r="J8821" t="s">
        <v>32</v>
      </c>
      <c r="K8821" t="s">
        <v>33</v>
      </c>
      <c r="L8821">
        <v>0</v>
      </c>
      <c r="M8821">
        <v>12</v>
      </c>
      <c r="N8821">
        <v>168</v>
      </c>
      <c r="O8821">
        <v>0</v>
      </c>
      <c r="P8821">
        <v>3</v>
      </c>
      <c r="Q8821">
        <v>16</v>
      </c>
      <c r="R8821">
        <f>SUM(Table1[[#This Row],[FIRST_CLASS_SEATS]:[ECONOMY_SEATS]])</f>
        <v>180</v>
      </c>
      <c r="S8821" s="5">
        <f>(Table1[[#This Row],[TIER1_ELIGIBLE_PAX]]/Table1[[#This Row],[TOTAL_PAX]])</f>
        <v>0</v>
      </c>
      <c r="T8821" s="5">
        <f>(Table1[[#This Row],[TIER2_ELIGIBLE_PAX]]/Table1[[#This Row],[TOTAL_PAX]])</f>
        <v>1.6666666666666666E-2</v>
      </c>
      <c r="U8821" s="5">
        <f>(Table1[[#This Row],[TIER3_ELIGIBLE_PAX]]/Table1[[#This Row],[TOTAL_PAX]])</f>
        <v>8.8888888888888892E-2</v>
      </c>
      <c r="V8821" s="8">
        <v>0.88258333143219136</v>
      </c>
    </row>
    <row r="8822" spans="1:22" x14ac:dyDescent="0.3">
      <c r="A8822" s="1">
        <v>45923</v>
      </c>
      <c r="B8822" s="2">
        <v>0.48819444444444443</v>
      </c>
      <c r="C8822" t="s">
        <v>26</v>
      </c>
      <c r="D8822" t="s">
        <v>18</v>
      </c>
      <c r="E8822" t="s">
        <v>3233</v>
      </c>
      <c r="F8822" t="s">
        <v>20</v>
      </c>
      <c r="G8822" t="s">
        <v>40</v>
      </c>
      <c r="H8822" t="s">
        <v>41</v>
      </c>
      <c r="I8822" t="s">
        <v>31</v>
      </c>
      <c r="J8822" t="s">
        <v>32</v>
      </c>
      <c r="K8822" t="s">
        <v>33</v>
      </c>
      <c r="L8822">
        <v>0</v>
      </c>
      <c r="M8822">
        <v>14</v>
      </c>
      <c r="N8822">
        <v>166</v>
      </c>
      <c r="O8822">
        <v>0</v>
      </c>
      <c r="P8822">
        <v>3</v>
      </c>
      <c r="Q8822">
        <v>16</v>
      </c>
      <c r="R8822">
        <f>SUM(Table1[[#This Row],[FIRST_CLASS_SEATS]:[ECONOMY_SEATS]])</f>
        <v>180</v>
      </c>
      <c r="S8822" s="5">
        <f>(Table1[[#This Row],[TIER1_ELIGIBLE_PAX]]/Table1[[#This Row],[TOTAL_PAX]])</f>
        <v>0</v>
      </c>
      <c r="T8822" s="5">
        <f>(Table1[[#This Row],[TIER2_ELIGIBLE_PAX]]/Table1[[#This Row],[TOTAL_PAX]])</f>
        <v>1.6666666666666666E-2</v>
      </c>
      <c r="U8822" s="5">
        <f>(Table1[[#This Row],[TIER3_ELIGIBLE_PAX]]/Table1[[#This Row],[TOTAL_PAX]])</f>
        <v>8.8888888888888892E-2</v>
      </c>
      <c r="V8822" s="8">
        <v>0.88259657217771492</v>
      </c>
    </row>
    <row r="8823" spans="1:22" x14ac:dyDescent="0.3">
      <c r="A8823" s="1">
        <v>45864</v>
      </c>
      <c r="B8823" s="2">
        <v>0.65833333333333333</v>
      </c>
      <c r="C8823" t="s">
        <v>17</v>
      </c>
      <c r="D8823" t="s">
        <v>18</v>
      </c>
      <c r="E8823" t="s">
        <v>1361</v>
      </c>
      <c r="F8823" t="s">
        <v>20</v>
      </c>
      <c r="G8823" t="s">
        <v>56</v>
      </c>
      <c r="H8823" t="s">
        <v>57</v>
      </c>
      <c r="I8823" t="s">
        <v>58</v>
      </c>
      <c r="J8823" t="s">
        <v>24</v>
      </c>
      <c r="K8823" t="s">
        <v>59</v>
      </c>
      <c r="L8823">
        <v>0</v>
      </c>
      <c r="M8823">
        <v>35</v>
      </c>
      <c r="N8823">
        <v>179</v>
      </c>
      <c r="O8823">
        <v>1</v>
      </c>
      <c r="P8823">
        <v>10</v>
      </c>
      <c r="Q8823">
        <v>38</v>
      </c>
      <c r="R8823">
        <f>SUM(Table1[[#This Row],[FIRST_CLASS_SEATS]:[ECONOMY_SEATS]])</f>
        <v>214</v>
      </c>
      <c r="S8823" s="5">
        <f>(Table1[[#This Row],[TIER1_ELIGIBLE_PAX]]/Table1[[#This Row],[TOTAL_PAX]])</f>
        <v>4.6728971962616819E-3</v>
      </c>
      <c r="T8823" s="5">
        <f>(Table1[[#This Row],[TIER2_ELIGIBLE_PAX]]/Table1[[#This Row],[TOTAL_PAX]])</f>
        <v>4.6728971962616821E-2</v>
      </c>
      <c r="U8823" s="5">
        <f>(Table1[[#This Row],[TIER3_ELIGIBLE_PAX]]/Table1[[#This Row],[TOTAL_PAX]])</f>
        <v>0.17757009345794392</v>
      </c>
      <c r="V8823" s="8">
        <v>0.88266115147846902</v>
      </c>
    </row>
    <row r="8824" spans="1:22" x14ac:dyDescent="0.3">
      <c r="A8824" s="1">
        <v>45765</v>
      </c>
      <c r="B8824" s="2">
        <v>0.64027777777777772</v>
      </c>
      <c r="C8824" t="s">
        <v>17</v>
      </c>
      <c r="D8824" t="s">
        <v>18</v>
      </c>
      <c r="E8824" t="s">
        <v>163</v>
      </c>
      <c r="F8824" t="s">
        <v>20</v>
      </c>
      <c r="G8824" t="s">
        <v>56</v>
      </c>
      <c r="H8824" t="s">
        <v>57</v>
      </c>
      <c r="I8824" t="s">
        <v>58</v>
      </c>
      <c r="J8824" t="s">
        <v>24</v>
      </c>
      <c r="K8824" t="s">
        <v>80</v>
      </c>
      <c r="L8824">
        <v>14</v>
      </c>
      <c r="M8824">
        <v>97</v>
      </c>
      <c r="N8824">
        <v>358</v>
      </c>
      <c r="O8824">
        <v>1</v>
      </c>
      <c r="P8824">
        <v>11</v>
      </c>
      <c r="Q8824">
        <v>40</v>
      </c>
      <c r="R8824">
        <f>SUM(Table1[[#This Row],[FIRST_CLASS_SEATS]:[ECONOMY_SEATS]])</f>
        <v>469</v>
      </c>
      <c r="S8824" s="5">
        <f>(Table1[[#This Row],[TIER1_ELIGIBLE_PAX]]/Table1[[#This Row],[TOTAL_PAX]])</f>
        <v>2.1321961620469083E-3</v>
      </c>
      <c r="T8824" s="5">
        <f>(Table1[[#This Row],[TIER2_ELIGIBLE_PAX]]/Table1[[#This Row],[TOTAL_PAX]])</f>
        <v>2.3454157782515993E-2</v>
      </c>
      <c r="U8824" s="5">
        <f>(Table1[[#This Row],[TIER3_ELIGIBLE_PAX]]/Table1[[#This Row],[TOTAL_PAX]])</f>
        <v>8.5287846481876331E-2</v>
      </c>
      <c r="V8824" s="8">
        <v>0.8828642302349109</v>
      </c>
    </row>
    <row r="8825" spans="1:22" x14ac:dyDescent="0.3">
      <c r="A8825" s="1">
        <v>45851</v>
      </c>
      <c r="B8825" s="2">
        <v>0.41458333333333336</v>
      </c>
      <c r="C8825" t="s">
        <v>26</v>
      </c>
      <c r="D8825" t="s">
        <v>18</v>
      </c>
      <c r="E8825" t="s">
        <v>4983</v>
      </c>
      <c r="F8825" t="s">
        <v>20</v>
      </c>
      <c r="G8825" t="s">
        <v>76</v>
      </c>
      <c r="H8825" t="s">
        <v>77</v>
      </c>
      <c r="I8825" t="s">
        <v>78</v>
      </c>
      <c r="J8825" t="s">
        <v>24</v>
      </c>
      <c r="K8825" t="s">
        <v>25</v>
      </c>
      <c r="L8825">
        <v>0</v>
      </c>
      <c r="M8825">
        <v>32</v>
      </c>
      <c r="N8825">
        <v>300</v>
      </c>
      <c r="O8825">
        <v>2</v>
      </c>
      <c r="P8825">
        <v>5</v>
      </c>
      <c r="Q8825">
        <v>24</v>
      </c>
      <c r="R8825">
        <f>SUM(Table1[[#This Row],[FIRST_CLASS_SEATS]:[ECONOMY_SEATS]])</f>
        <v>332</v>
      </c>
      <c r="S8825" s="5">
        <f>(Table1[[#This Row],[TIER1_ELIGIBLE_PAX]]/Table1[[#This Row],[TOTAL_PAX]])</f>
        <v>6.024096385542169E-3</v>
      </c>
      <c r="T8825" s="5">
        <f>(Table1[[#This Row],[TIER2_ELIGIBLE_PAX]]/Table1[[#This Row],[TOTAL_PAX]])</f>
        <v>1.5060240963855422E-2</v>
      </c>
      <c r="U8825" s="5">
        <f>(Table1[[#This Row],[TIER3_ELIGIBLE_PAX]]/Table1[[#This Row],[TOTAL_PAX]])</f>
        <v>7.2289156626506021E-2</v>
      </c>
      <c r="V8825" s="8">
        <v>0.88303261756089835</v>
      </c>
    </row>
    <row r="8826" spans="1:22" x14ac:dyDescent="0.3">
      <c r="A8826" s="1">
        <v>45920</v>
      </c>
      <c r="B8826" s="2">
        <v>0.76041666666666663</v>
      </c>
      <c r="C8826" t="s">
        <v>34</v>
      </c>
      <c r="D8826" t="s">
        <v>18</v>
      </c>
      <c r="E8826" t="s">
        <v>4283</v>
      </c>
      <c r="F8826" t="s">
        <v>20</v>
      </c>
      <c r="G8826" t="s">
        <v>62</v>
      </c>
      <c r="H8826" t="s">
        <v>63</v>
      </c>
      <c r="I8826" t="s">
        <v>31</v>
      </c>
      <c r="J8826" t="s">
        <v>32</v>
      </c>
      <c r="K8826" t="s">
        <v>33</v>
      </c>
      <c r="L8826">
        <v>0</v>
      </c>
      <c r="M8826">
        <v>4</v>
      </c>
      <c r="N8826">
        <v>176</v>
      </c>
      <c r="O8826">
        <v>1</v>
      </c>
      <c r="P8826">
        <v>8</v>
      </c>
      <c r="Q8826">
        <v>30</v>
      </c>
      <c r="R8826">
        <f>SUM(Table1[[#This Row],[FIRST_CLASS_SEATS]:[ECONOMY_SEATS]])</f>
        <v>180</v>
      </c>
      <c r="S8826" s="5">
        <f>(Table1[[#This Row],[TIER1_ELIGIBLE_PAX]]/Table1[[#This Row],[TOTAL_PAX]])</f>
        <v>5.5555555555555558E-3</v>
      </c>
      <c r="T8826" s="5">
        <f>(Table1[[#This Row],[TIER2_ELIGIBLE_PAX]]/Table1[[#This Row],[TOTAL_PAX]])</f>
        <v>4.4444444444444446E-2</v>
      </c>
      <c r="U8826" s="5">
        <f>(Table1[[#This Row],[TIER3_ELIGIBLE_PAX]]/Table1[[#This Row],[TOTAL_PAX]])</f>
        <v>0.16666666666666666</v>
      </c>
      <c r="V8826" s="8">
        <v>0.88310805542774684</v>
      </c>
    </row>
    <row r="8827" spans="1:22" x14ac:dyDescent="0.3">
      <c r="A8827" s="1">
        <v>45825</v>
      </c>
      <c r="B8827" s="2">
        <v>0.43819444444444444</v>
      </c>
      <c r="C8827" t="s">
        <v>26</v>
      </c>
      <c r="D8827" t="s">
        <v>18</v>
      </c>
      <c r="E8827" t="s">
        <v>2772</v>
      </c>
      <c r="F8827" t="s">
        <v>20</v>
      </c>
      <c r="G8827" t="s">
        <v>43</v>
      </c>
      <c r="H8827" t="s">
        <v>44</v>
      </c>
      <c r="I8827" t="s">
        <v>31</v>
      </c>
      <c r="J8827" t="s">
        <v>32</v>
      </c>
      <c r="K8827" t="s">
        <v>33</v>
      </c>
      <c r="L8827">
        <v>0</v>
      </c>
      <c r="M8827">
        <v>6</v>
      </c>
      <c r="N8827">
        <v>174</v>
      </c>
      <c r="O8827">
        <v>0</v>
      </c>
      <c r="P8827">
        <v>4</v>
      </c>
      <c r="Q8827">
        <v>20</v>
      </c>
      <c r="R8827">
        <f>SUM(Table1[[#This Row],[FIRST_CLASS_SEATS]:[ECONOMY_SEATS]])</f>
        <v>180</v>
      </c>
      <c r="S8827" s="5">
        <f>(Table1[[#This Row],[TIER1_ELIGIBLE_PAX]]/Table1[[#This Row],[TOTAL_PAX]])</f>
        <v>0</v>
      </c>
      <c r="T8827" s="5">
        <f>(Table1[[#This Row],[TIER2_ELIGIBLE_PAX]]/Table1[[#This Row],[TOTAL_PAX]])</f>
        <v>2.2222222222222223E-2</v>
      </c>
      <c r="U8827" s="5">
        <f>(Table1[[#This Row],[TIER3_ELIGIBLE_PAX]]/Table1[[#This Row],[TOTAL_PAX]])</f>
        <v>0.1111111111111111</v>
      </c>
      <c r="V8827" s="8">
        <v>0.88318254667847651</v>
      </c>
    </row>
    <row r="8828" spans="1:22" x14ac:dyDescent="0.3">
      <c r="A8828" s="1">
        <v>45803</v>
      </c>
      <c r="B8828" s="2">
        <v>0.45347222222222222</v>
      </c>
      <c r="C8828" t="s">
        <v>26</v>
      </c>
      <c r="D8828" t="s">
        <v>18</v>
      </c>
      <c r="E8828" t="s">
        <v>5615</v>
      </c>
      <c r="F8828" t="s">
        <v>20</v>
      </c>
      <c r="G8828" t="s">
        <v>21</v>
      </c>
      <c r="H8828" t="s">
        <v>22</v>
      </c>
      <c r="I8828" t="s">
        <v>23</v>
      </c>
      <c r="J8828" t="s">
        <v>24</v>
      </c>
      <c r="K8828" t="s">
        <v>59</v>
      </c>
      <c r="L8828">
        <v>0</v>
      </c>
      <c r="M8828">
        <v>31</v>
      </c>
      <c r="N8828">
        <v>173</v>
      </c>
      <c r="O8828">
        <v>0</v>
      </c>
      <c r="P8828">
        <v>14</v>
      </c>
      <c r="Q8828">
        <v>48</v>
      </c>
      <c r="R8828">
        <f>SUM(Table1[[#This Row],[FIRST_CLASS_SEATS]:[ECONOMY_SEATS]])</f>
        <v>204</v>
      </c>
      <c r="S8828" s="5">
        <f>(Table1[[#This Row],[TIER1_ELIGIBLE_PAX]]/Table1[[#This Row],[TOTAL_PAX]])</f>
        <v>0</v>
      </c>
      <c r="T8828" s="5">
        <f>(Table1[[#This Row],[TIER2_ELIGIBLE_PAX]]/Table1[[#This Row],[TOTAL_PAX]])</f>
        <v>6.8627450980392163E-2</v>
      </c>
      <c r="U8828" s="5">
        <f>(Table1[[#This Row],[TIER3_ELIGIBLE_PAX]]/Table1[[#This Row],[TOTAL_PAX]])</f>
        <v>0.23529411764705882</v>
      </c>
      <c r="V8828" s="8">
        <v>0.88330313645521497</v>
      </c>
    </row>
    <row r="8829" spans="1:22" x14ac:dyDescent="0.3">
      <c r="A8829" s="1">
        <v>45886</v>
      </c>
      <c r="B8829" s="2">
        <v>0.42708333333333331</v>
      </c>
      <c r="C8829" t="s">
        <v>26</v>
      </c>
      <c r="D8829" t="s">
        <v>18</v>
      </c>
      <c r="E8829" t="s">
        <v>5902</v>
      </c>
      <c r="F8829" t="s">
        <v>20</v>
      </c>
      <c r="G8829" t="s">
        <v>56</v>
      </c>
      <c r="H8829" t="s">
        <v>57</v>
      </c>
      <c r="I8829" t="s">
        <v>58</v>
      </c>
      <c r="J8829" t="s">
        <v>24</v>
      </c>
      <c r="K8829" t="s">
        <v>59</v>
      </c>
      <c r="L8829">
        <v>0</v>
      </c>
      <c r="M8829">
        <v>31</v>
      </c>
      <c r="N8829">
        <v>173</v>
      </c>
      <c r="O8829">
        <v>0</v>
      </c>
      <c r="P8829">
        <v>2</v>
      </c>
      <c r="Q8829">
        <v>15</v>
      </c>
      <c r="R8829">
        <f>SUM(Table1[[#This Row],[FIRST_CLASS_SEATS]:[ECONOMY_SEATS]])</f>
        <v>204</v>
      </c>
      <c r="S8829" s="5">
        <f>(Table1[[#This Row],[TIER1_ELIGIBLE_PAX]]/Table1[[#This Row],[TOTAL_PAX]])</f>
        <v>0</v>
      </c>
      <c r="T8829" s="5">
        <f>(Table1[[#This Row],[TIER2_ELIGIBLE_PAX]]/Table1[[#This Row],[TOTAL_PAX]])</f>
        <v>9.8039215686274508E-3</v>
      </c>
      <c r="U8829" s="5">
        <f>(Table1[[#This Row],[TIER3_ELIGIBLE_PAX]]/Table1[[#This Row],[TOTAL_PAX]])</f>
        <v>7.3529411764705885E-2</v>
      </c>
      <c r="V8829" s="8">
        <v>0.88331772613708048</v>
      </c>
    </row>
    <row r="8830" spans="1:22" x14ac:dyDescent="0.3">
      <c r="A8830" s="1">
        <v>45787</v>
      </c>
      <c r="B8830" s="2">
        <v>0.51875000000000004</v>
      </c>
      <c r="C8830" t="s">
        <v>48</v>
      </c>
      <c r="D8830" t="s">
        <v>18</v>
      </c>
      <c r="E8830" t="s">
        <v>4282</v>
      </c>
      <c r="F8830" t="s">
        <v>20</v>
      </c>
      <c r="G8830" t="s">
        <v>36</v>
      </c>
      <c r="H8830" t="s">
        <v>37</v>
      </c>
      <c r="I8830" t="s">
        <v>31</v>
      </c>
      <c r="J8830" t="s">
        <v>32</v>
      </c>
      <c r="K8830" t="s">
        <v>33</v>
      </c>
      <c r="L8830">
        <v>0</v>
      </c>
      <c r="M8830">
        <v>0</v>
      </c>
      <c r="N8830">
        <v>180</v>
      </c>
      <c r="O8830">
        <v>0</v>
      </c>
      <c r="P8830">
        <v>3</v>
      </c>
      <c r="Q8830">
        <v>18</v>
      </c>
      <c r="R8830">
        <f>SUM(Table1[[#This Row],[FIRST_CLASS_SEATS]:[ECONOMY_SEATS]])</f>
        <v>180</v>
      </c>
      <c r="S8830" s="5">
        <f>(Table1[[#This Row],[TIER1_ELIGIBLE_PAX]]/Table1[[#This Row],[TOTAL_PAX]])</f>
        <v>0</v>
      </c>
      <c r="T8830" s="5">
        <f>(Table1[[#This Row],[TIER2_ELIGIBLE_PAX]]/Table1[[#This Row],[TOTAL_PAX]])</f>
        <v>1.6666666666666666E-2</v>
      </c>
      <c r="U8830" s="5">
        <f>(Table1[[#This Row],[TIER3_ELIGIBLE_PAX]]/Table1[[#This Row],[TOTAL_PAX]])</f>
        <v>0.1</v>
      </c>
      <c r="V8830" s="8">
        <v>0.88348770036443036</v>
      </c>
    </row>
    <row r="8831" spans="1:22" x14ac:dyDescent="0.3">
      <c r="A8831" s="1">
        <v>45773</v>
      </c>
      <c r="B8831" s="2">
        <v>0.56597222222222221</v>
      </c>
      <c r="C8831" t="s">
        <v>48</v>
      </c>
      <c r="D8831" t="s">
        <v>18</v>
      </c>
      <c r="E8831" t="s">
        <v>2445</v>
      </c>
      <c r="F8831" t="s">
        <v>20</v>
      </c>
      <c r="G8831" t="s">
        <v>124</v>
      </c>
      <c r="H8831" t="s">
        <v>22</v>
      </c>
      <c r="I8831" t="s">
        <v>23</v>
      </c>
      <c r="J8831" t="s">
        <v>24</v>
      </c>
      <c r="K8831" t="s">
        <v>59</v>
      </c>
      <c r="L8831">
        <v>0</v>
      </c>
      <c r="M8831">
        <v>35</v>
      </c>
      <c r="N8831">
        <v>179</v>
      </c>
      <c r="O8831">
        <v>1</v>
      </c>
      <c r="P8831">
        <v>16</v>
      </c>
      <c r="Q8831">
        <v>55</v>
      </c>
      <c r="R8831">
        <f>SUM(Table1[[#This Row],[FIRST_CLASS_SEATS]:[ECONOMY_SEATS]])</f>
        <v>214</v>
      </c>
      <c r="S8831" s="5">
        <f>(Table1[[#This Row],[TIER1_ELIGIBLE_PAX]]/Table1[[#This Row],[TOTAL_PAX]])</f>
        <v>4.6728971962616819E-3</v>
      </c>
      <c r="T8831" s="5">
        <f>(Table1[[#This Row],[TIER2_ELIGIBLE_PAX]]/Table1[[#This Row],[TOTAL_PAX]])</f>
        <v>7.476635514018691E-2</v>
      </c>
      <c r="U8831" s="5">
        <f>(Table1[[#This Row],[TIER3_ELIGIBLE_PAX]]/Table1[[#This Row],[TOTAL_PAX]])</f>
        <v>0.2570093457943925</v>
      </c>
      <c r="V8831" s="8">
        <v>0.88351615123616301</v>
      </c>
    </row>
    <row r="8832" spans="1:22" x14ac:dyDescent="0.3">
      <c r="A8832" s="1">
        <v>45779</v>
      </c>
      <c r="B8832" s="2">
        <v>0.4548611111111111</v>
      </c>
      <c r="C8832" t="s">
        <v>26</v>
      </c>
      <c r="D8832" t="s">
        <v>18</v>
      </c>
      <c r="E8832" t="s">
        <v>1829</v>
      </c>
      <c r="F8832" t="s">
        <v>20</v>
      </c>
      <c r="G8832" t="s">
        <v>124</v>
      </c>
      <c r="H8832" t="s">
        <v>22</v>
      </c>
      <c r="I8832" t="s">
        <v>23</v>
      </c>
      <c r="J8832" t="s">
        <v>24</v>
      </c>
      <c r="K8832" t="s">
        <v>25</v>
      </c>
      <c r="L8832">
        <v>0</v>
      </c>
      <c r="M8832">
        <v>32</v>
      </c>
      <c r="N8832">
        <v>300</v>
      </c>
      <c r="O8832">
        <v>0</v>
      </c>
      <c r="P8832">
        <v>22</v>
      </c>
      <c r="Q8832">
        <v>72</v>
      </c>
      <c r="R8832">
        <f>SUM(Table1[[#This Row],[FIRST_CLASS_SEATS]:[ECONOMY_SEATS]])</f>
        <v>332</v>
      </c>
      <c r="S8832" s="5">
        <f>(Table1[[#This Row],[TIER1_ELIGIBLE_PAX]]/Table1[[#This Row],[TOTAL_PAX]])</f>
        <v>0</v>
      </c>
      <c r="T8832" s="5">
        <f>(Table1[[#This Row],[TIER2_ELIGIBLE_PAX]]/Table1[[#This Row],[TOTAL_PAX]])</f>
        <v>6.6265060240963861E-2</v>
      </c>
      <c r="U8832" s="5">
        <f>(Table1[[#This Row],[TIER3_ELIGIBLE_PAX]]/Table1[[#This Row],[TOTAL_PAX]])</f>
        <v>0.21686746987951808</v>
      </c>
      <c r="V8832" s="8">
        <v>0.88357677743146468</v>
      </c>
    </row>
    <row r="8833" spans="1:22" x14ac:dyDescent="0.3">
      <c r="A8833" s="1">
        <v>45834</v>
      </c>
      <c r="B8833" s="2">
        <v>0.53402777777777777</v>
      </c>
      <c r="C8833" t="s">
        <v>48</v>
      </c>
      <c r="D8833" t="s">
        <v>18</v>
      </c>
      <c r="E8833" t="s">
        <v>4613</v>
      </c>
      <c r="F8833" t="s">
        <v>20</v>
      </c>
      <c r="G8833" t="s">
        <v>29</v>
      </c>
      <c r="H8833" t="s">
        <v>30</v>
      </c>
      <c r="I8833" t="s">
        <v>31</v>
      </c>
      <c r="J8833" t="s">
        <v>32</v>
      </c>
      <c r="K8833" t="s">
        <v>33</v>
      </c>
      <c r="L8833">
        <v>0</v>
      </c>
      <c r="M8833">
        <v>2</v>
      </c>
      <c r="N8833">
        <v>178</v>
      </c>
      <c r="O8833">
        <v>0</v>
      </c>
      <c r="P8833">
        <v>5</v>
      </c>
      <c r="Q8833">
        <v>23</v>
      </c>
      <c r="R8833">
        <f>SUM(Table1[[#This Row],[FIRST_CLASS_SEATS]:[ECONOMY_SEATS]])</f>
        <v>180</v>
      </c>
      <c r="S8833" s="5">
        <f>(Table1[[#This Row],[TIER1_ELIGIBLE_PAX]]/Table1[[#This Row],[TOTAL_PAX]])</f>
        <v>0</v>
      </c>
      <c r="T8833" s="5">
        <f>(Table1[[#This Row],[TIER2_ELIGIBLE_PAX]]/Table1[[#This Row],[TOTAL_PAX]])</f>
        <v>2.7777777777777776E-2</v>
      </c>
      <c r="U8833" s="5">
        <f>(Table1[[#This Row],[TIER3_ELIGIBLE_PAX]]/Table1[[#This Row],[TOTAL_PAX]])</f>
        <v>0.12777777777777777</v>
      </c>
      <c r="V8833" s="8">
        <v>0.88363529193601043</v>
      </c>
    </row>
    <row r="8834" spans="1:22" x14ac:dyDescent="0.3">
      <c r="A8834" s="1">
        <v>45750</v>
      </c>
      <c r="B8834" s="2">
        <v>0.40833333333333333</v>
      </c>
      <c r="C8834" t="s">
        <v>26</v>
      </c>
      <c r="D8834" t="s">
        <v>18</v>
      </c>
      <c r="E8834" t="s">
        <v>4338</v>
      </c>
      <c r="F8834" t="s">
        <v>20</v>
      </c>
      <c r="G8834" t="s">
        <v>68</v>
      </c>
      <c r="H8834" t="s">
        <v>69</v>
      </c>
      <c r="I8834" t="s">
        <v>31</v>
      </c>
      <c r="J8834" t="s">
        <v>32</v>
      </c>
      <c r="K8834" t="s">
        <v>33</v>
      </c>
      <c r="L8834">
        <v>0</v>
      </c>
      <c r="M8834">
        <v>8</v>
      </c>
      <c r="N8834">
        <v>172</v>
      </c>
      <c r="O8834">
        <v>0</v>
      </c>
      <c r="P8834">
        <v>8</v>
      </c>
      <c r="Q8834">
        <v>31</v>
      </c>
      <c r="R8834">
        <f>SUM(Table1[[#This Row],[FIRST_CLASS_SEATS]:[ECONOMY_SEATS]])</f>
        <v>180</v>
      </c>
      <c r="S8834" s="5">
        <f>(Table1[[#This Row],[TIER1_ELIGIBLE_PAX]]/Table1[[#This Row],[TOTAL_PAX]])</f>
        <v>0</v>
      </c>
      <c r="T8834" s="5">
        <f>(Table1[[#This Row],[TIER2_ELIGIBLE_PAX]]/Table1[[#This Row],[TOTAL_PAX]])</f>
        <v>4.4444444444444446E-2</v>
      </c>
      <c r="U8834" s="5">
        <f>(Table1[[#This Row],[TIER3_ELIGIBLE_PAX]]/Table1[[#This Row],[TOTAL_PAX]])</f>
        <v>0.17222222222222222</v>
      </c>
      <c r="V8834" s="8">
        <v>0.88366938137461626</v>
      </c>
    </row>
    <row r="8835" spans="1:22" x14ac:dyDescent="0.3">
      <c r="A8835" s="1">
        <v>45871</v>
      </c>
      <c r="B8835" s="2">
        <v>0.93263888888888891</v>
      </c>
      <c r="C8835" t="s">
        <v>34</v>
      </c>
      <c r="D8835" t="s">
        <v>18</v>
      </c>
      <c r="E8835" t="s">
        <v>1747</v>
      </c>
      <c r="F8835" t="s">
        <v>20</v>
      </c>
      <c r="G8835" t="s">
        <v>68</v>
      </c>
      <c r="H8835" t="s">
        <v>69</v>
      </c>
      <c r="I8835" t="s">
        <v>31</v>
      </c>
      <c r="J8835" t="s">
        <v>32</v>
      </c>
      <c r="K8835" t="s">
        <v>33</v>
      </c>
      <c r="L8835">
        <v>0</v>
      </c>
      <c r="M8835">
        <v>19</v>
      </c>
      <c r="N8835">
        <v>161</v>
      </c>
      <c r="O8835">
        <v>0</v>
      </c>
      <c r="P8835">
        <v>0</v>
      </c>
      <c r="Q8835">
        <v>4</v>
      </c>
      <c r="R8835">
        <f>SUM(Table1[[#This Row],[FIRST_CLASS_SEATS]:[ECONOMY_SEATS]])</f>
        <v>180</v>
      </c>
      <c r="S8835" s="5">
        <f>(Table1[[#This Row],[TIER1_ELIGIBLE_PAX]]/Table1[[#This Row],[TOTAL_PAX]])</f>
        <v>0</v>
      </c>
      <c r="T8835" s="5">
        <f>(Table1[[#This Row],[TIER2_ELIGIBLE_PAX]]/Table1[[#This Row],[TOTAL_PAX]])</f>
        <v>0</v>
      </c>
      <c r="U8835" s="5">
        <f>(Table1[[#This Row],[TIER3_ELIGIBLE_PAX]]/Table1[[#This Row],[TOTAL_PAX]])</f>
        <v>2.2222222222222223E-2</v>
      </c>
      <c r="V8835" s="8">
        <v>0.88368992254868028</v>
      </c>
    </row>
    <row r="8836" spans="1:22" x14ac:dyDescent="0.3">
      <c r="A8836" s="1">
        <v>45841</v>
      </c>
      <c r="B8836" s="2">
        <v>0.80347222222222225</v>
      </c>
      <c r="C8836" t="s">
        <v>34</v>
      </c>
      <c r="D8836" t="s">
        <v>18</v>
      </c>
      <c r="E8836" t="s">
        <v>5135</v>
      </c>
      <c r="F8836" t="s">
        <v>20</v>
      </c>
      <c r="G8836" t="s">
        <v>56</v>
      </c>
      <c r="H8836" t="s">
        <v>57</v>
      </c>
      <c r="I8836" t="s">
        <v>58</v>
      </c>
      <c r="J8836" t="s">
        <v>24</v>
      </c>
      <c r="K8836" t="s">
        <v>25</v>
      </c>
      <c r="L8836">
        <v>8</v>
      </c>
      <c r="M8836">
        <v>49</v>
      </c>
      <c r="N8836">
        <v>178</v>
      </c>
      <c r="O8836">
        <v>0</v>
      </c>
      <c r="P8836">
        <v>5</v>
      </c>
      <c r="Q8836">
        <v>22</v>
      </c>
      <c r="R8836">
        <f>SUM(Table1[[#This Row],[FIRST_CLASS_SEATS]:[ECONOMY_SEATS]])</f>
        <v>235</v>
      </c>
      <c r="S8836" s="5">
        <f>(Table1[[#This Row],[TIER1_ELIGIBLE_PAX]]/Table1[[#This Row],[TOTAL_PAX]])</f>
        <v>0</v>
      </c>
      <c r="T8836" s="5">
        <f>(Table1[[#This Row],[TIER2_ELIGIBLE_PAX]]/Table1[[#This Row],[TOTAL_PAX]])</f>
        <v>2.1276595744680851E-2</v>
      </c>
      <c r="U8836" s="5">
        <f>(Table1[[#This Row],[TIER3_ELIGIBLE_PAX]]/Table1[[#This Row],[TOTAL_PAX]])</f>
        <v>9.3617021276595741E-2</v>
      </c>
      <c r="V8836" s="8">
        <v>0.88387096684094046</v>
      </c>
    </row>
    <row r="8837" spans="1:22" x14ac:dyDescent="0.3">
      <c r="A8837" s="1">
        <v>45926</v>
      </c>
      <c r="B8837" s="2">
        <v>0.46388888888888891</v>
      </c>
      <c r="C8837" t="s">
        <v>26</v>
      </c>
      <c r="D8837" t="s">
        <v>18</v>
      </c>
      <c r="E8837" t="s">
        <v>772</v>
      </c>
      <c r="F8837" t="s">
        <v>20</v>
      </c>
      <c r="G8837" t="s">
        <v>71</v>
      </c>
      <c r="H8837" t="s">
        <v>22</v>
      </c>
      <c r="I8837" t="s">
        <v>23</v>
      </c>
      <c r="J8837" t="s">
        <v>24</v>
      </c>
      <c r="K8837" t="s">
        <v>25</v>
      </c>
      <c r="L8837">
        <v>0</v>
      </c>
      <c r="M8837">
        <v>32</v>
      </c>
      <c r="N8837">
        <v>304</v>
      </c>
      <c r="O8837">
        <v>0</v>
      </c>
      <c r="P8837">
        <v>0</v>
      </c>
      <c r="Q8837">
        <v>0</v>
      </c>
      <c r="R8837">
        <f>SUM(Table1[[#This Row],[FIRST_CLASS_SEATS]:[ECONOMY_SEATS]])</f>
        <v>336</v>
      </c>
      <c r="S8837" s="5">
        <f>(Table1[[#This Row],[TIER1_ELIGIBLE_PAX]]/Table1[[#This Row],[TOTAL_PAX]])</f>
        <v>0</v>
      </c>
      <c r="T8837" s="5">
        <f>(Table1[[#This Row],[TIER2_ELIGIBLE_PAX]]/Table1[[#This Row],[TOTAL_PAX]])</f>
        <v>0</v>
      </c>
      <c r="U8837" s="5">
        <f>(Table1[[#This Row],[TIER3_ELIGIBLE_PAX]]/Table1[[#This Row],[TOTAL_PAX]])</f>
        <v>0</v>
      </c>
      <c r="V8837" s="8">
        <v>0.8839862628488947</v>
      </c>
    </row>
    <row r="8838" spans="1:22" x14ac:dyDescent="0.3">
      <c r="A8838" s="1">
        <v>45830</v>
      </c>
      <c r="B8838" s="2">
        <v>0.78749999999999998</v>
      </c>
      <c r="C8838" t="s">
        <v>34</v>
      </c>
      <c r="D8838" t="s">
        <v>18</v>
      </c>
      <c r="E8838" t="s">
        <v>3733</v>
      </c>
      <c r="F8838" t="s">
        <v>20</v>
      </c>
      <c r="G8838" t="s">
        <v>43</v>
      </c>
      <c r="H8838" t="s">
        <v>44</v>
      </c>
      <c r="I8838" t="s">
        <v>31</v>
      </c>
      <c r="J8838" t="s">
        <v>32</v>
      </c>
      <c r="K8838" t="s">
        <v>33</v>
      </c>
      <c r="L8838">
        <v>0</v>
      </c>
      <c r="M8838">
        <v>16</v>
      </c>
      <c r="N8838">
        <v>164</v>
      </c>
      <c r="O8838">
        <v>0</v>
      </c>
      <c r="P8838">
        <v>5</v>
      </c>
      <c r="Q8838">
        <v>23</v>
      </c>
      <c r="R8838">
        <f>SUM(Table1[[#This Row],[FIRST_CLASS_SEATS]:[ECONOMY_SEATS]])</f>
        <v>180</v>
      </c>
      <c r="S8838" s="5">
        <f>(Table1[[#This Row],[TIER1_ELIGIBLE_PAX]]/Table1[[#This Row],[TOTAL_PAX]])</f>
        <v>0</v>
      </c>
      <c r="T8838" s="5">
        <f>(Table1[[#This Row],[TIER2_ELIGIBLE_PAX]]/Table1[[#This Row],[TOTAL_PAX]])</f>
        <v>2.7777777777777776E-2</v>
      </c>
      <c r="U8838" s="5">
        <f>(Table1[[#This Row],[TIER3_ELIGIBLE_PAX]]/Table1[[#This Row],[TOTAL_PAX]])</f>
        <v>0.12777777777777777</v>
      </c>
      <c r="V8838" s="8">
        <v>0.88419609259742515</v>
      </c>
    </row>
    <row r="8839" spans="1:22" x14ac:dyDescent="0.3">
      <c r="A8839" s="1">
        <v>45811</v>
      </c>
      <c r="B8839" s="2">
        <v>0.56597222222222221</v>
      </c>
      <c r="C8839" t="s">
        <v>48</v>
      </c>
      <c r="D8839" t="s">
        <v>18</v>
      </c>
      <c r="E8839" t="s">
        <v>1193</v>
      </c>
      <c r="F8839" t="s">
        <v>20</v>
      </c>
      <c r="G8839" t="s">
        <v>36</v>
      </c>
      <c r="H8839" t="s">
        <v>37</v>
      </c>
      <c r="I8839" t="s">
        <v>31</v>
      </c>
      <c r="J8839" t="s">
        <v>32</v>
      </c>
      <c r="K8839" t="s">
        <v>33</v>
      </c>
      <c r="L8839">
        <v>0</v>
      </c>
      <c r="M8839">
        <v>11</v>
      </c>
      <c r="N8839">
        <v>169</v>
      </c>
      <c r="O8839">
        <v>2</v>
      </c>
      <c r="P8839">
        <v>8</v>
      </c>
      <c r="Q8839">
        <v>31</v>
      </c>
      <c r="R8839">
        <f>SUM(Table1[[#This Row],[FIRST_CLASS_SEATS]:[ECONOMY_SEATS]])</f>
        <v>180</v>
      </c>
      <c r="S8839" s="5">
        <f>(Table1[[#This Row],[TIER1_ELIGIBLE_PAX]]/Table1[[#This Row],[TOTAL_PAX]])</f>
        <v>1.1111111111111112E-2</v>
      </c>
      <c r="T8839" s="5">
        <f>(Table1[[#This Row],[TIER2_ELIGIBLE_PAX]]/Table1[[#This Row],[TOTAL_PAX]])</f>
        <v>4.4444444444444446E-2</v>
      </c>
      <c r="U8839" s="5">
        <f>(Table1[[#This Row],[TIER3_ELIGIBLE_PAX]]/Table1[[#This Row],[TOTAL_PAX]])</f>
        <v>0.17222222222222222</v>
      </c>
      <c r="V8839" s="8">
        <v>0.88433145278969383</v>
      </c>
    </row>
    <row r="8840" spans="1:22" x14ac:dyDescent="0.3">
      <c r="A8840" s="1">
        <v>45873</v>
      </c>
      <c r="B8840" s="2">
        <v>0.58125000000000004</v>
      </c>
      <c r="C8840" t="s">
        <v>48</v>
      </c>
      <c r="D8840" t="s">
        <v>18</v>
      </c>
      <c r="E8840" t="s">
        <v>2722</v>
      </c>
      <c r="F8840" t="s">
        <v>20</v>
      </c>
      <c r="G8840" t="s">
        <v>36</v>
      </c>
      <c r="H8840" t="s">
        <v>37</v>
      </c>
      <c r="I8840" t="s">
        <v>31</v>
      </c>
      <c r="J8840" t="s">
        <v>32</v>
      </c>
      <c r="K8840" t="s">
        <v>33</v>
      </c>
      <c r="L8840">
        <v>0</v>
      </c>
      <c r="M8840">
        <v>18</v>
      </c>
      <c r="N8840">
        <v>162</v>
      </c>
      <c r="O8840">
        <v>1</v>
      </c>
      <c r="P8840">
        <v>17</v>
      </c>
      <c r="Q8840">
        <v>57</v>
      </c>
      <c r="R8840">
        <f>SUM(Table1[[#This Row],[FIRST_CLASS_SEATS]:[ECONOMY_SEATS]])</f>
        <v>180</v>
      </c>
      <c r="S8840" s="5">
        <f>(Table1[[#This Row],[TIER1_ELIGIBLE_PAX]]/Table1[[#This Row],[TOTAL_PAX]])</f>
        <v>5.5555555555555558E-3</v>
      </c>
      <c r="T8840" s="5">
        <f>(Table1[[#This Row],[TIER2_ELIGIBLE_PAX]]/Table1[[#This Row],[TOTAL_PAX]])</f>
        <v>9.4444444444444442E-2</v>
      </c>
      <c r="U8840" s="5">
        <f>(Table1[[#This Row],[TIER3_ELIGIBLE_PAX]]/Table1[[#This Row],[TOTAL_PAX]])</f>
        <v>0.31666666666666665</v>
      </c>
      <c r="V8840" s="8">
        <v>0.88436941625370313</v>
      </c>
    </row>
    <row r="8841" spans="1:22" x14ac:dyDescent="0.3">
      <c r="A8841" s="1">
        <v>45817</v>
      </c>
      <c r="B8841" s="2">
        <v>0.87291666666666667</v>
      </c>
      <c r="C8841" t="s">
        <v>34</v>
      </c>
      <c r="D8841" t="s">
        <v>18</v>
      </c>
      <c r="E8841" t="s">
        <v>4214</v>
      </c>
      <c r="F8841" t="s">
        <v>20</v>
      </c>
      <c r="G8841" t="s">
        <v>29</v>
      </c>
      <c r="H8841" t="s">
        <v>30</v>
      </c>
      <c r="I8841" t="s">
        <v>31</v>
      </c>
      <c r="J8841" t="s">
        <v>32</v>
      </c>
      <c r="K8841" t="s">
        <v>33</v>
      </c>
      <c r="L8841">
        <v>0</v>
      </c>
      <c r="M8841">
        <v>0</v>
      </c>
      <c r="N8841">
        <v>180</v>
      </c>
      <c r="O8841">
        <v>1</v>
      </c>
      <c r="P8841">
        <v>4</v>
      </c>
      <c r="Q8841">
        <v>21</v>
      </c>
      <c r="R8841">
        <f>SUM(Table1[[#This Row],[FIRST_CLASS_SEATS]:[ECONOMY_SEATS]])</f>
        <v>180</v>
      </c>
      <c r="S8841" s="5">
        <f>(Table1[[#This Row],[TIER1_ELIGIBLE_PAX]]/Table1[[#This Row],[TOTAL_PAX]])</f>
        <v>5.5555555555555558E-3</v>
      </c>
      <c r="T8841" s="5">
        <f>(Table1[[#This Row],[TIER2_ELIGIBLE_PAX]]/Table1[[#This Row],[TOTAL_PAX]])</f>
        <v>2.2222222222222223E-2</v>
      </c>
      <c r="U8841" s="5">
        <f>(Table1[[#This Row],[TIER3_ELIGIBLE_PAX]]/Table1[[#This Row],[TOTAL_PAX]])</f>
        <v>0.11666666666666667</v>
      </c>
      <c r="V8841" s="8">
        <v>0.88449869693115057</v>
      </c>
    </row>
    <row r="8842" spans="1:22" x14ac:dyDescent="0.3">
      <c r="A8842" s="1">
        <v>45910</v>
      </c>
      <c r="B8842" s="2">
        <v>0.32777777777777778</v>
      </c>
      <c r="C8842" t="s">
        <v>26</v>
      </c>
      <c r="D8842" t="s">
        <v>18</v>
      </c>
      <c r="E8842" t="s">
        <v>1459</v>
      </c>
      <c r="F8842" t="s">
        <v>20</v>
      </c>
      <c r="G8842" t="s">
        <v>54</v>
      </c>
      <c r="H8842" t="s">
        <v>30</v>
      </c>
      <c r="I8842" t="s">
        <v>31</v>
      </c>
      <c r="J8842" t="s">
        <v>32</v>
      </c>
      <c r="K8842" t="s">
        <v>33</v>
      </c>
      <c r="L8842">
        <v>0</v>
      </c>
      <c r="M8842">
        <v>8</v>
      </c>
      <c r="N8842">
        <v>172</v>
      </c>
      <c r="O8842">
        <v>0</v>
      </c>
      <c r="P8842">
        <v>6</v>
      </c>
      <c r="Q8842">
        <v>24</v>
      </c>
      <c r="R8842">
        <f>SUM(Table1[[#This Row],[FIRST_CLASS_SEATS]:[ECONOMY_SEATS]])</f>
        <v>180</v>
      </c>
      <c r="S8842" s="5">
        <f>(Table1[[#This Row],[TIER1_ELIGIBLE_PAX]]/Table1[[#This Row],[TOTAL_PAX]])</f>
        <v>0</v>
      </c>
      <c r="T8842" s="5">
        <f>(Table1[[#This Row],[TIER2_ELIGIBLE_PAX]]/Table1[[#This Row],[TOTAL_PAX]])</f>
        <v>3.3333333333333333E-2</v>
      </c>
      <c r="U8842" s="5">
        <f>(Table1[[#This Row],[TIER3_ELIGIBLE_PAX]]/Table1[[#This Row],[TOTAL_PAX]])</f>
        <v>0.13333333333333333</v>
      </c>
      <c r="V8842" s="8">
        <v>0.8845049667241216</v>
      </c>
    </row>
    <row r="8843" spans="1:22" x14ac:dyDescent="0.3">
      <c r="A8843" s="1">
        <v>45755</v>
      </c>
      <c r="B8843" s="2">
        <v>0.28402777777777777</v>
      </c>
      <c r="C8843" t="s">
        <v>26</v>
      </c>
      <c r="D8843" t="s">
        <v>18</v>
      </c>
      <c r="E8843" t="s">
        <v>642</v>
      </c>
      <c r="F8843" t="s">
        <v>20</v>
      </c>
      <c r="G8843" t="s">
        <v>73</v>
      </c>
      <c r="H8843" t="s">
        <v>74</v>
      </c>
      <c r="I8843" t="s">
        <v>31</v>
      </c>
      <c r="J8843" t="s">
        <v>32</v>
      </c>
      <c r="K8843" t="s">
        <v>33</v>
      </c>
      <c r="L8843">
        <v>0</v>
      </c>
      <c r="M8843">
        <v>3</v>
      </c>
      <c r="N8843">
        <v>177</v>
      </c>
      <c r="O8843">
        <v>0</v>
      </c>
      <c r="P8843">
        <v>1</v>
      </c>
      <c r="Q8843">
        <v>11</v>
      </c>
      <c r="R8843">
        <f>SUM(Table1[[#This Row],[FIRST_CLASS_SEATS]:[ECONOMY_SEATS]])</f>
        <v>180</v>
      </c>
      <c r="S8843" s="5">
        <f>(Table1[[#This Row],[TIER1_ELIGIBLE_PAX]]/Table1[[#This Row],[TOTAL_PAX]])</f>
        <v>0</v>
      </c>
      <c r="T8843" s="5">
        <f>(Table1[[#This Row],[TIER2_ELIGIBLE_PAX]]/Table1[[#This Row],[TOTAL_PAX]])</f>
        <v>5.5555555555555558E-3</v>
      </c>
      <c r="U8843" s="5">
        <f>(Table1[[#This Row],[TIER3_ELIGIBLE_PAX]]/Table1[[#This Row],[TOTAL_PAX]])</f>
        <v>6.1111111111111109E-2</v>
      </c>
      <c r="V8843" s="8">
        <v>0.88452015924371463</v>
      </c>
    </row>
    <row r="8844" spans="1:22" x14ac:dyDescent="0.3">
      <c r="A8844" s="1">
        <v>45811</v>
      </c>
      <c r="B8844" s="2">
        <v>0.40555555555555556</v>
      </c>
      <c r="C8844" t="s">
        <v>26</v>
      </c>
      <c r="D8844" t="s">
        <v>18</v>
      </c>
      <c r="E8844" t="s">
        <v>2534</v>
      </c>
      <c r="F8844" t="s">
        <v>20</v>
      </c>
      <c r="G8844" t="s">
        <v>40</v>
      </c>
      <c r="H8844" t="s">
        <v>41</v>
      </c>
      <c r="I8844" t="s">
        <v>31</v>
      </c>
      <c r="J8844" t="s">
        <v>32</v>
      </c>
      <c r="K8844" t="s">
        <v>33</v>
      </c>
      <c r="L8844">
        <v>0</v>
      </c>
      <c r="M8844">
        <v>11</v>
      </c>
      <c r="N8844">
        <v>169</v>
      </c>
      <c r="O8844">
        <v>1</v>
      </c>
      <c r="P8844">
        <v>11</v>
      </c>
      <c r="Q8844">
        <v>40</v>
      </c>
      <c r="R8844">
        <f>SUM(Table1[[#This Row],[FIRST_CLASS_SEATS]:[ECONOMY_SEATS]])</f>
        <v>180</v>
      </c>
      <c r="S8844" s="5">
        <f>(Table1[[#This Row],[TIER1_ELIGIBLE_PAX]]/Table1[[#This Row],[TOTAL_PAX]])</f>
        <v>5.5555555555555558E-3</v>
      </c>
      <c r="T8844" s="5">
        <f>(Table1[[#This Row],[TIER2_ELIGIBLE_PAX]]/Table1[[#This Row],[TOTAL_PAX]])</f>
        <v>6.1111111111111109E-2</v>
      </c>
      <c r="U8844" s="5">
        <f>(Table1[[#This Row],[TIER3_ELIGIBLE_PAX]]/Table1[[#This Row],[TOTAL_PAX]])</f>
        <v>0.22222222222222221</v>
      </c>
      <c r="V8844" s="8">
        <v>0.88452353437273401</v>
      </c>
    </row>
    <row r="8845" spans="1:22" x14ac:dyDescent="0.3">
      <c r="A8845" s="1">
        <v>45892</v>
      </c>
      <c r="B8845" s="2">
        <v>0.32708333333333334</v>
      </c>
      <c r="C8845" t="s">
        <v>26</v>
      </c>
      <c r="D8845" t="s">
        <v>18</v>
      </c>
      <c r="E8845" t="s">
        <v>1531</v>
      </c>
      <c r="F8845" t="s">
        <v>20</v>
      </c>
      <c r="G8845" t="s">
        <v>56</v>
      </c>
      <c r="H8845" t="s">
        <v>57</v>
      </c>
      <c r="I8845" t="s">
        <v>58</v>
      </c>
      <c r="J8845" t="s">
        <v>24</v>
      </c>
      <c r="K8845" t="s">
        <v>59</v>
      </c>
      <c r="L8845">
        <v>8</v>
      </c>
      <c r="M8845">
        <v>42</v>
      </c>
      <c r="N8845">
        <v>166</v>
      </c>
      <c r="O8845">
        <v>0</v>
      </c>
      <c r="P8845">
        <v>12</v>
      </c>
      <c r="Q8845">
        <v>44</v>
      </c>
      <c r="R8845">
        <f>SUM(Table1[[#This Row],[FIRST_CLASS_SEATS]:[ECONOMY_SEATS]])</f>
        <v>216</v>
      </c>
      <c r="S8845" s="5">
        <f>(Table1[[#This Row],[TIER1_ELIGIBLE_PAX]]/Table1[[#This Row],[TOTAL_PAX]])</f>
        <v>0</v>
      </c>
      <c r="T8845" s="5">
        <f>(Table1[[#This Row],[TIER2_ELIGIBLE_PAX]]/Table1[[#This Row],[TOTAL_PAX]])</f>
        <v>5.5555555555555552E-2</v>
      </c>
      <c r="U8845" s="5">
        <f>(Table1[[#This Row],[TIER3_ELIGIBLE_PAX]]/Table1[[#This Row],[TOTAL_PAX]])</f>
        <v>0.20370370370370369</v>
      </c>
      <c r="V8845" s="8">
        <v>0.88486885253922232</v>
      </c>
    </row>
    <row r="8846" spans="1:22" x14ac:dyDescent="0.3">
      <c r="A8846" s="1">
        <v>45946</v>
      </c>
      <c r="B8846" s="2">
        <v>0.81458333333333333</v>
      </c>
      <c r="C8846" t="s">
        <v>34</v>
      </c>
      <c r="D8846" t="s">
        <v>18</v>
      </c>
      <c r="E8846" t="s">
        <v>4836</v>
      </c>
      <c r="F8846" t="s">
        <v>20</v>
      </c>
      <c r="G8846" t="s">
        <v>73</v>
      </c>
      <c r="H8846" t="s">
        <v>74</v>
      </c>
      <c r="I8846" t="s">
        <v>31</v>
      </c>
      <c r="J8846" t="s">
        <v>32</v>
      </c>
      <c r="K8846" t="s">
        <v>33</v>
      </c>
      <c r="L8846">
        <v>0</v>
      </c>
      <c r="M8846">
        <v>2</v>
      </c>
      <c r="N8846">
        <v>178</v>
      </c>
      <c r="O8846">
        <v>0</v>
      </c>
      <c r="P8846">
        <v>12</v>
      </c>
      <c r="Q8846">
        <v>41</v>
      </c>
      <c r="R8846">
        <f>SUM(Table1[[#This Row],[FIRST_CLASS_SEATS]:[ECONOMY_SEATS]])</f>
        <v>180</v>
      </c>
      <c r="S8846" s="5">
        <f>(Table1[[#This Row],[TIER1_ELIGIBLE_PAX]]/Table1[[#This Row],[TOTAL_PAX]])</f>
        <v>0</v>
      </c>
      <c r="T8846" s="5">
        <f>(Table1[[#This Row],[TIER2_ELIGIBLE_PAX]]/Table1[[#This Row],[TOTAL_PAX]])</f>
        <v>6.6666666666666666E-2</v>
      </c>
      <c r="U8846" s="5">
        <f>(Table1[[#This Row],[TIER3_ELIGIBLE_PAX]]/Table1[[#This Row],[TOTAL_PAX]])</f>
        <v>0.22777777777777777</v>
      </c>
      <c r="V8846" s="8">
        <v>0.88495466529404221</v>
      </c>
    </row>
    <row r="8847" spans="1:22" x14ac:dyDescent="0.3">
      <c r="A8847" s="1">
        <v>45831</v>
      </c>
      <c r="B8847" s="2">
        <v>0.34236111111111112</v>
      </c>
      <c r="C8847" t="s">
        <v>26</v>
      </c>
      <c r="D8847" t="s">
        <v>18</v>
      </c>
      <c r="E8847" t="s">
        <v>3684</v>
      </c>
      <c r="F8847" t="s">
        <v>20</v>
      </c>
      <c r="G8847" t="s">
        <v>99</v>
      </c>
      <c r="H8847" t="s">
        <v>74</v>
      </c>
      <c r="I8847" t="s">
        <v>31</v>
      </c>
      <c r="J8847" t="s">
        <v>32</v>
      </c>
      <c r="K8847" t="s">
        <v>33</v>
      </c>
      <c r="L8847">
        <v>0</v>
      </c>
      <c r="M8847">
        <v>10</v>
      </c>
      <c r="N8847">
        <v>170</v>
      </c>
      <c r="O8847">
        <v>0</v>
      </c>
      <c r="P8847">
        <v>5</v>
      </c>
      <c r="Q8847">
        <v>22</v>
      </c>
      <c r="R8847">
        <f>SUM(Table1[[#This Row],[FIRST_CLASS_SEATS]:[ECONOMY_SEATS]])</f>
        <v>180</v>
      </c>
      <c r="S8847" s="5">
        <f>(Table1[[#This Row],[TIER1_ELIGIBLE_PAX]]/Table1[[#This Row],[TOTAL_PAX]])</f>
        <v>0</v>
      </c>
      <c r="T8847" s="5">
        <f>(Table1[[#This Row],[TIER2_ELIGIBLE_PAX]]/Table1[[#This Row],[TOTAL_PAX]])</f>
        <v>2.7777777777777776E-2</v>
      </c>
      <c r="U8847" s="5">
        <f>(Table1[[#This Row],[TIER3_ELIGIBLE_PAX]]/Table1[[#This Row],[TOTAL_PAX]])</f>
        <v>0.12222222222222222</v>
      </c>
      <c r="V8847" s="8">
        <v>0.88497620458825788</v>
      </c>
    </row>
    <row r="8848" spans="1:22" x14ac:dyDescent="0.3">
      <c r="A8848" s="1">
        <v>45752</v>
      </c>
      <c r="B8848" s="2">
        <v>0.53749999999999998</v>
      </c>
      <c r="C8848" t="s">
        <v>48</v>
      </c>
      <c r="D8848" t="s">
        <v>18</v>
      </c>
      <c r="E8848" t="s">
        <v>3118</v>
      </c>
      <c r="F8848" t="s">
        <v>20</v>
      </c>
      <c r="G8848" t="s">
        <v>99</v>
      </c>
      <c r="H8848" t="s">
        <v>74</v>
      </c>
      <c r="I8848" t="s">
        <v>31</v>
      </c>
      <c r="J8848" t="s">
        <v>32</v>
      </c>
      <c r="K8848" t="s">
        <v>33</v>
      </c>
      <c r="L8848">
        <v>0</v>
      </c>
      <c r="M8848">
        <v>10</v>
      </c>
      <c r="N8848">
        <v>170</v>
      </c>
      <c r="O8848">
        <v>0</v>
      </c>
      <c r="P8848">
        <v>8</v>
      </c>
      <c r="Q8848">
        <v>32</v>
      </c>
      <c r="R8848">
        <f>SUM(Table1[[#This Row],[FIRST_CLASS_SEATS]:[ECONOMY_SEATS]])</f>
        <v>180</v>
      </c>
      <c r="S8848" s="5">
        <f>(Table1[[#This Row],[TIER1_ELIGIBLE_PAX]]/Table1[[#This Row],[TOTAL_PAX]])</f>
        <v>0</v>
      </c>
      <c r="T8848" s="5">
        <f>(Table1[[#This Row],[TIER2_ELIGIBLE_PAX]]/Table1[[#This Row],[TOTAL_PAX]])</f>
        <v>4.4444444444444446E-2</v>
      </c>
      <c r="U8848" s="5">
        <f>(Table1[[#This Row],[TIER3_ELIGIBLE_PAX]]/Table1[[#This Row],[TOTAL_PAX]])</f>
        <v>0.17777777777777778</v>
      </c>
      <c r="V8848" s="8">
        <v>0.88510555789015022</v>
      </c>
    </row>
    <row r="8849" spans="1:22" x14ac:dyDescent="0.3">
      <c r="A8849" s="1">
        <v>45877</v>
      </c>
      <c r="B8849" s="2">
        <v>0.64166666666666672</v>
      </c>
      <c r="C8849" t="s">
        <v>17</v>
      </c>
      <c r="D8849" t="s">
        <v>18</v>
      </c>
      <c r="E8849" t="s">
        <v>3962</v>
      </c>
      <c r="F8849" t="s">
        <v>20</v>
      </c>
      <c r="G8849" t="s">
        <v>99</v>
      </c>
      <c r="H8849" t="s">
        <v>74</v>
      </c>
      <c r="I8849" t="s">
        <v>31</v>
      </c>
      <c r="J8849" t="s">
        <v>32</v>
      </c>
      <c r="K8849" t="s">
        <v>33</v>
      </c>
      <c r="L8849">
        <v>0</v>
      </c>
      <c r="M8849">
        <v>20</v>
      </c>
      <c r="N8849">
        <v>160</v>
      </c>
      <c r="O8849">
        <v>0</v>
      </c>
      <c r="P8849">
        <v>12</v>
      </c>
      <c r="Q8849">
        <v>42</v>
      </c>
      <c r="R8849">
        <f>SUM(Table1[[#This Row],[FIRST_CLASS_SEATS]:[ECONOMY_SEATS]])</f>
        <v>180</v>
      </c>
      <c r="S8849" s="5">
        <f>(Table1[[#This Row],[TIER1_ELIGIBLE_PAX]]/Table1[[#This Row],[TOTAL_PAX]])</f>
        <v>0</v>
      </c>
      <c r="T8849" s="5">
        <f>(Table1[[#This Row],[TIER2_ELIGIBLE_PAX]]/Table1[[#This Row],[TOTAL_PAX]])</f>
        <v>6.6666666666666666E-2</v>
      </c>
      <c r="U8849" s="5">
        <f>(Table1[[#This Row],[TIER3_ELIGIBLE_PAX]]/Table1[[#This Row],[TOTAL_PAX]])</f>
        <v>0.23333333333333334</v>
      </c>
      <c r="V8849" s="8">
        <v>0.88511293318624729</v>
      </c>
    </row>
    <row r="8850" spans="1:22" x14ac:dyDescent="0.3">
      <c r="A8850" s="1">
        <v>45748</v>
      </c>
      <c r="B8850" s="2">
        <v>0.25277777777777777</v>
      </c>
      <c r="C8850" t="s">
        <v>26</v>
      </c>
      <c r="D8850" t="s">
        <v>18</v>
      </c>
      <c r="E8850" t="s">
        <v>3868</v>
      </c>
      <c r="F8850" t="s">
        <v>20</v>
      </c>
      <c r="G8850" t="s">
        <v>73</v>
      </c>
      <c r="H8850" t="s">
        <v>74</v>
      </c>
      <c r="I8850" t="s">
        <v>31</v>
      </c>
      <c r="J8850" t="s">
        <v>32</v>
      </c>
      <c r="K8850" t="s">
        <v>33</v>
      </c>
      <c r="L8850">
        <v>0</v>
      </c>
      <c r="M8850">
        <v>17</v>
      </c>
      <c r="N8850">
        <v>163</v>
      </c>
      <c r="O8850">
        <v>0</v>
      </c>
      <c r="P8850">
        <v>11</v>
      </c>
      <c r="Q8850">
        <v>40</v>
      </c>
      <c r="R8850">
        <f>SUM(Table1[[#This Row],[FIRST_CLASS_SEATS]:[ECONOMY_SEATS]])</f>
        <v>180</v>
      </c>
      <c r="S8850" s="5">
        <f>(Table1[[#This Row],[TIER1_ELIGIBLE_PAX]]/Table1[[#This Row],[TOTAL_PAX]])</f>
        <v>0</v>
      </c>
      <c r="T8850" s="5">
        <f>(Table1[[#This Row],[TIER2_ELIGIBLE_PAX]]/Table1[[#This Row],[TOTAL_PAX]])</f>
        <v>6.1111111111111109E-2</v>
      </c>
      <c r="U8850" s="5">
        <f>(Table1[[#This Row],[TIER3_ELIGIBLE_PAX]]/Table1[[#This Row],[TOTAL_PAX]])</f>
        <v>0.22222222222222221</v>
      </c>
      <c r="V8850" s="8">
        <v>0.88535543202498812</v>
      </c>
    </row>
    <row r="8851" spans="1:22" x14ac:dyDescent="0.3">
      <c r="A8851" s="1">
        <v>45922</v>
      </c>
      <c r="B8851" s="2">
        <v>0.9194444444444444</v>
      </c>
      <c r="C8851" t="s">
        <v>34</v>
      </c>
      <c r="D8851" t="s">
        <v>18</v>
      </c>
      <c r="E8851" t="s">
        <v>104</v>
      </c>
      <c r="F8851" t="s">
        <v>20</v>
      </c>
      <c r="G8851" t="s">
        <v>73</v>
      </c>
      <c r="H8851" t="s">
        <v>74</v>
      </c>
      <c r="I8851" t="s">
        <v>31</v>
      </c>
      <c r="J8851" t="s">
        <v>32</v>
      </c>
      <c r="K8851" t="s">
        <v>33</v>
      </c>
      <c r="L8851">
        <v>0</v>
      </c>
      <c r="M8851">
        <v>10</v>
      </c>
      <c r="N8851">
        <v>170</v>
      </c>
      <c r="O8851">
        <v>0</v>
      </c>
      <c r="P8851">
        <v>5</v>
      </c>
      <c r="Q8851">
        <v>23</v>
      </c>
      <c r="R8851">
        <f>SUM(Table1[[#This Row],[FIRST_CLASS_SEATS]:[ECONOMY_SEATS]])</f>
        <v>180</v>
      </c>
      <c r="S8851" s="5">
        <f>(Table1[[#This Row],[TIER1_ELIGIBLE_PAX]]/Table1[[#This Row],[TOTAL_PAX]])</f>
        <v>0</v>
      </c>
      <c r="T8851" s="5">
        <f>(Table1[[#This Row],[TIER2_ELIGIBLE_PAX]]/Table1[[#This Row],[TOTAL_PAX]])</f>
        <v>2.7777777777777776E-2</v>
      </c>
      <c r="U8851" s="5">
        <f>(Table1[[#This Row],[TIER3_ELIGIBLE_PAX]]/Table1[[#This Row],[TOTAL_PAX]])</f>
        <v>0.12777777777777777</v>
      </c>
      <c r="V8851" s="8">
        <v>0.88551530525267141</v>
      </c>
    </row>
    <row r="8852" spans="1:22" x14ac:dyDescent="0.3">
      <c r="A8852" s="1">
        <v>45858</v>
      </c>
      <c r="B8852" s="2">
        <v>0.4777777777777778</v>
      </c>
      <c r="C8852" t="s">
        <v>26</v>
      </c>
      <c r="D8852" t="s">
        <v>18</v>
      </c>
      <c r="E8852" t="s">
        <v>2498</v>
      </c>
      <c r="F8852" t="s">
        <v>20</v>
      </c>
      <c r="G8852" t="s">
        <v>99</v>
      </c>
      <c r="H8852" t="s">
        <v>74</v>
      </c>
      <c r="I8852" t="s">
        <v>31</v>
      </c>
      <c r="J8852" t="s">
        <v>32</v>
      </c>
      <c r="K8852" t="s">
        <v>33</v>
      </c>
      <c r="L8852">
        <v>0</v>
      </c>
      <c r="M8852">
        <v>15</v>
      </c>
      <c r="N8852">
        <v>165</v>
      </c>
      <c r="O8852">
        <v>0</v>
      </c>
      <c r="P8852">
        <v>7</v>
      </c>
      <c r="Q8852">
        <v>28</v>
      </c>
      <c r="R8852">
        <f>SUM(Table1[[#This Row],[FIRST_CLASS_SEATS]:[ECONOMY_SEATS]])</f>
        <v>180</v>
      </c>
      <c r="S8852" s="5">
        <f>(Table1[[#This Row],[TIER1_ELIGIBLE_PAX]]/Table1[[#This Row],[TOTAL_PAX]])</f>
        <v>0</v>
      </c>
      <c r="T8852" s="5">
        <f>(Table1[[#This Row],[TIER2_ELIGIBLE_PAX]]/Table1[[#This Row],[TOTAL_PAX]])</f>
        <v>3.888888888888889E-2</v>
      </c>
      <c r="U8852" s="5">
        <f>(Table1[[#This Row],[TIER3_ELIGIBLE_PAX]]/Table1[[#This Row],[TOTAL_PAX]])</f>
        <v>0.15555555555555556</v>
      </c>
      <c r="V8852" s="8">
        <v>0.88554132297168908</v>
      </c>
    </row>
    <row r="8853" spans="1:22" x14ac:dyDescent="0.3">
      <c r="A8853" s="1">
        <v>45813</v>
      </c>
      <c r="B8853" s="2">
        <v>0.27777777777777779</v>
      </c>
      <c r="C8853" t="s">
        <v>26</v>
      </c>
      <c r="D8853" t="s">
        <v>18</v>
      </c>
      <c r="E8853" t="s">
        <v>3503</v>
      </c>
      <c r="F8853" t="s">
        <v>20</v>
      </c>
      <c r="G8853" t="s">
        <v>56</v>
      </c>
      <c r="H8853" t="s">
        <v>57</v>
      </c>
      <c r="I8853" t="s">
        <v>58</v>
      </c>
      <c r="J8853" t="s">
        <v>24</v>
      </c>
      <c r="K8853" t="s">
        <v>59</v>
      </c>
      <c r="L8853">
        <v>0</v>
      </c>
      <c r="M8853">
        <v>31</v>
      </c>
      <c r="N8853">
        <v>173</v>
      </c>
      <c r="O8853">
        <v>0</v>
      </c>
      <c r="P8853">
        <v>10</v>
      </c>
      <c r="Q8853">
        <v>37</v>
      </c>
      <c r="R8853">
        <f>SUM(Table1[[#This Row],[FIRST_CLASS_SEATS]:[ECONOMY_SEATS]])</f>
        <v>204</v>
      </c>
      <c r="S8853" s="5">
        <f>(Table1[[#This Row],[TIER1_ELIGIBLE_PAX]]/Table1[[#This Row],[TOTAL_PAX]])</f>
        <v>0</v>
      </c>
      <c r="T8853" s="5">
        <f>(Table1[[#This Row],[TIER2_ELIGIBLE_PAX]]/Table1[[#This Row],[TOTAL_PAX]])</f>
        <v>4.9019607843137254E-2</v>
      </c>
      <c r="U8853" s="5">
        <f>(Table1[[#This Row],[TIER3_ELIGIBLE_PAX]]/Table1[[#This Row],[TOTAL_PAX]])</f>
        <v>0.18137254901960784</v>
      </c>
      <c r="V8853" s="8">
        <v>0.88559897861582393</v>
      </c>
    </row>
    <row r="8854" spans="1:22" x14ac:dyDescent="0.3">
      <c r="A8854" s="1">
        <v>45940</v>
      </c>
      <c r="B8854" s="2">
        <v>0.63055555555555554</v>
      </c>
      <c r="C8854" t="s">
        <v>17</v>
      </c>
      <c r="D8854" t="s">
        <v>18</v>
      </c>
      <c r="E8854" t="s">
        <v>2198</v>
      </c>
      <c r="F8854" t="s">
        <v>20</v>
      </c>
      <c r="G8854" t="s">
        <v>46</v>
      </c>
      <c r="H8854" t="s">
        <v>22</v>
      </c>
      <c r="I8854" t="s">
        <v>23</v>
      </c>
      <c r="J8854" t="s">
        <v>24</v>
      </c>
      <c r="K8854" t="s">
        <v>25</v>
      </c>
      <c r="L8854">
        <v>0</v>
      </c>
      <c r="M8854">
        <v>32</v>
      </c>
      <c r="N8854">
        <v>304</v>
      </c>
      <c r="O8854">
        <v>0</v>
      </c>
      <c r="P8854">
        <v>19</v>
      </c>
      <c r="Q8854">
        <v>62</v>
      </c>
      <c r="R8854">
        <f>SUM(Table1[[#This Row],[FIRST_CLASS_SEATS]:[ECONOMY_SEATS]])</f>
        <v>336</v>
      </c>
      <c r="S8854" s="5">
        <f>(Table1[[#This Row],[TIER1_ELIGIBLE_PAX]]/Table1[[#This Row],[TOTAL_PAX]])</f>
        <v>0</v>
      </c>
      <c r="T8854" s="5">
        <f>(Table1[[#This Row],[TIER2_ELIGIBLE_PAX]]/Table1[[#This Row],[TOTAL_PAX]])</f>
        <v>5.6547619047619048E-2</v>
      </c>
      <c r="U8854" s="5">
        <f>(Table1[[#This Row],[TIER3_ELIGIBLE_PAX]]/Table1[[#This Row],[TOTAL_PAX]])</f>
        <v>0.18452380952380953</v>
      </c>
      <c r="V8854" s="8">
        <v>0.88572839087357969</v>
      </c>
    </row>
    <row r="8855" spans="1:22" x14ac:dyDescent="0.3">
      <c r="A8855" s="1">
        <v>45843</v>
      </c>
      <c r="B8855" s="2">
        <v>0.37222222222222223</v>
      </c>
      <c r="C8855" t="s">
        <v>26</v>
      </c>
      <c r="D8855" t="s">
        <v>18</v>
      </c>
      <c r="E8855" t="s">
        <v>1146</v>
      </c>
      <c r="F8855" t="s">
        <v>20</v>
      </c>
      <c r="G8855" t="s">
        <v>73</v>
      </c>
      <c r="H8855" t="s">
        <v>74</v>
      </c>
      <c r="I8855" t="s">
        <v>31</v>
      </c>
      <c r="J8855" t="s">
        <v>32</v>
      </c>
      <c r="K8855" t="s">
        <v>33</v>
      </c>
      <c r="L8855">
        <v>0</v>
      </c>
      <c r="M8855">
        <v>5</v>
      </c>
      <c r="N8855">
        <v>175</v>
      </c>
      <c r="O8855">
        <v>0</v>
      </c>
      <c r="P8855">
        <v>0</v>
      </c>
      <c r="Q8855">
        <v>0</v>
      </c>
      <c r="R8855">
        <f>SUM(Table1[[#This Row],[FIRST_CLASS_SEATS]:[ECONOMY_SEATS]])</f>
        <v>180</v>
      </c>
      <c r="S8855" s="5">
        <f>(Table1[[#This Row],[TIER1_ELIGIBLE_PAX]]/Table1[[#This Row],[TOTAL_PAX]])</f>
        <v>0</v>
      </c>
      <c r="T8855" s="5">
        <f>(Table1[[#This Row],[TIER2_ELIGIBLE_PAX]]/Table1[[#This Row],[TOTAL_PAX]])</f>
        <v>0</v>
      </c>
      <c r="U8855" s="5">
        <f>(Table1[[#This Row],[TIER3_ELIGIBLE_PAX]]/Table1[[#This Row],[TOTAL_PAX]])</f>
        <v>0</v>
      </c>
      <c r="V8855" s="8">
        <v>0.88586590649431973</v>
      </c>
    </row>
    <row r="8856" spans="1:22" x14ac:dyDescent="0.3">
      <c r="A8856" s="1">
        <v>45771</v>
      </c>
      <c r="B8856" s="2">
        <v>0.84513888888888888</v>
      </c>
      <c r="C8856" t="s">
        <v>34</v>
      </c>
      <c r="D8856" t="s">
        <v>18</v>
      </c>
      <c r="E8856" t="s">
        <v>3748</v>
      </c>
      <c r="F8856" t="s">
        <v>20</v>
      </c>
      <c r="G8856" t="s">
        <v>99</v>
      </c>
      <c r="H8856" t="s">
        <v>74</v>
      </c>
      <c r="I8856" t="s">
        <v>31</v>
      </c>
      <c r="J8856" t="s">
        <v>32</v>
      </c>
      <c r="K8856" t="s">
        <v>33</v>
      </c>
      <c r="L8856">
        <v>0</v>
      </c>
      <c r="M8856">
        <v>5</v>
      </c>
      <c r="N8856">
        <v>175</v>
      </c>
      <c r="O8856">
        <v>0</v>
      </c>
      <c r="P8856">
        <v>0</v>
      </c>
      <c r="Q8856">
        <v>8</v>
      </c>
      <c r="R8856">
        <f>SUM(Table1[[#This Row],[FIRST_CLASS_SEATS]:[ECONOMY_SEATS]])</f>
        <v>180</v>
      </c>
      <c r="S8856" s="5">
        <f>(Table1[[#This Row],[TIER1_ELIGIBLE_PAX]]/Table1[[#This Row],[TOTAL_PAX]])</f>
        <v>0</v>
      </c>
      <c r="T8856" s="5">
        <f>(Table1[[#This Row],[TIER2_ELIGIBLE_PAX]]/Table1[[#This Row],[TOTAL_PAX]])</f>
        <v>0</v>
      </c>
      <c r="U8856" s="5">
        <f>(Table1[[#This Row],[TIER3_ELIGIBLE_PAX]]/Table1[[#This Row],[TOTAL_PAX]])</f>
        <v>4.4444444444444446E-2</v>
      </c>
      <c r="V8856" s="8">
        <v>0.8859336744015579</v>
      </c>
    </row>
    <row r="8857" spans="1:22" x14ac:dyDescent="0.3">
      <c r="A8857" s="1">
        <v>45846</v>
      </c>
      <c r="B8857" s="2">
        <v>0.79861111111111116</v>
      </c>
      <c r="C8857" t="s">
        <v>34</v>
      </c>
      <c r="D8857" t="s">
        <v>18</v>
      </c>
      <c r="E8857" t="s">
        <v>2563</v>
      </c>
      <c r="F8857" t="s">
        <v>20</v>
      </c>
      <c r="G8857" t="s">
        <v>99</v>
      </c>
      <c r="H8857" t="s">
        <v>74</v>
      </c>
      <c r="I8857" t="s">
        <v>31</v>
      </c>
      <c r="J8857" t="s">
        <v>32</v>
      </c>
      <c r="K8857" t="s">
        <v>33</v>
      </c>
      <c r="L8857">
        <v>0</v>
      </c>
      <c r="M8857">
        <v>1</v>
      </c>
      <c r="N8857">
        <v>179</v>
      </c>
      <c r="O8857">
        <v>6</v>
      </c>
      <c r="P8857">
        <v>0</v>
      </c>
      <c r="Q8857">
        <v>5</v>
      </c>
      <c r="R8857">
        <f>SUM(Table1[[#This Row],[FIRST_CLASS_SEATS]:[ECONOMY_SEATS]])</f>
        <v>180</v>
      </c>
      <c r="S8857" s="5">
        <f>(Table1[[#This Row],[TIER1_ELIGIBLE_PAX]]/Table1[[#This Row],[TOTAL_PAX]])</f>
        <v>3.3333333333333333E-2</v>
      </c>
      <c r="T8857" s="5">
        <f>(Table1[[#This Row],[TIER2_ELIGIBLE_PAX]]/Table1[[#This Row],[TOTAL_PAX]])</f>
        <v>0</v>
      </c>
      <c r="U8857" s="5">
        <f>(Table1[[#This Row],[TIER3_ELIGIBLE_PAX]]/Table1[[#This Row],[TOTAL_PAX]])</f>
        <v>2.7777777777777776E-2</v>
      </c>
      <c r="V8857" s="8">
        <v>0.88602601661502944</v>
      </c>
    </row>
    <row r="8858" spans="1:22" x14ac:dyDescent="0.3">
      <c r="A8858" s="1">
        <v>45873</v>
      </c>
      <c r="B8858" s="2">
        <v>0.62638888888888888</v>
      </c>
      <c r="C8858" t="s">
        <v>17</v>
      </c>
      <c r="D8858" t="s">
        <v>18</v>
      </c>
      <c r="E8858" t="s">
        <v>1458</v>
      </c>
      <c r="F8858" t="s">
        <v>20</v>
      </c>
      <c r="G8858" t="s">
        <v>99</v>
      </c>
      <c r="H8858" t="s">
        <v>74</v>
      </c>
      <c r="I8858" t="s">
        <v>31</v>
      </c>
      <c r="J8858" t="s">
        <v>32</v>
      </c>
      <c r="K8858" t="s">
        <v>33</v>
      </c>
      <c r="L8858">
        <v>0</v>
      </c>
      <c r="M8858">
        <v>19</v>
      </c>
      <c r="N8858">
        <v>161</v>
      </c>
      <c r="O8858">
        <v>0</v>
      </c>
      <c r="P8858">
        <v>3</v>
      </c>
      <c r="Q8858">
        <v>15</v>
      </c>
      <c r="R8858">
        <f>SUM(Table1[[#This Row],[FIRST_CLASS_SEATS]:[ECONOMY_SEATS]])</f>
        <v>180</v>
      </c>
      <c r="S8858" s="5">
        <f>(Table1[[#This Row],[TIER1_ELIGIBLE_PAX]]/Table1[[#This Row],[TOTAL_PAX]])</f>
        <v>0</v>
      </c>
      <c r="T8858" s="5">
        <f>(Table1[[#This Row],[TIER2_ELIGIBLE_PAX]]/Table1[[#This Row],[TOTAL_PAX]])</f>
        <v>1.6666666666666666E-2</v>
      </c>
      <c r="U8858" s="5">
        <f>(Table1[[#This Row],[TIER3_ELIGIBLE_PAX]]/Table1[[#This Row],[TOTAL_PAX]])</f>
        <v>8.3333333333333329E-2</v>
      </c>
      <c r="V8858" s="8">
        <v>0.88611587229900435</v>
      </c>
    </row>
    <row r="8859" spans="1:22" x14ac:dyDescent="0.3">
      <c r="A8859" s="1">
        <v>45929</v>
      </c>
      <c r="B8859" s="2">
        <v>0.82986111111111116</v>
      </c>
      <c r="C8859" t="s">
        <v>34</v>
      </c>
      <c r="D8859" t="s">
        <v>18</v>
      </c>
      <c r="E8859" t="s">
        <v>2945</v>
      </c>
      <c r="F8859" t="s">
        <v>20</v>
      </c>
      <c r="G8859" t="s">
        <v>73</v>
      </c>
      <c r="H8859" t="s">
        <v>74</v>
      </c>
      <c r="I8859" t="s">
        <v>31</v>
      </c>
      <c r="J8859" t="s">
        <v>32</v>
      </c>
      <c r="K8859" t="s">
        <v>33</v>
      </c>
      <c r="L8859">
        <v>0</v>
      </c>
      <c r="M8859">
        <v>1</v>
      </c>
      <c r="N8859">
        <v>179</v>
      </c>
      <c r="O8859">
        <v>0</v>
      </c>
      <c r="P8859">
        <v>0</v>
      </c>
      <c r="Q8859">
        <v>0</v>
      </c>
      <c r="R8859">
        <f>SUM(Table1[[#This Row],[FIRST_CLASS_SEATS]:[ECONOMY_SEATS]])</f>
        <v>180</v>
      </c>
      <c r="S8859" s="5">
        <f>(Table1[[#This Row],[TIER1_ELIGIBLE_PAX]]/Table1[[#This Row],[TOTAL_PAX]])</f>
        <v>0</v>
      </c>
      <c r="T8859" s="5">
        <f>(Table1[[#This Row],[TIER2_ELIGIBLE_PAX]]/Table1[[#This Row],[TOTAL_PAX]])</f>
        <v>0</v>
      </c>
      <c r="U8859" s="5">
        <f>(Table1[[#This Row],[TIER3_ELIGIBLE_PAX]]/Table1[[#This Row],[TOTAL_PAX]])</f>
        <v>0</v>
      </c>
      <c r="V8859" s="8">
        <v>0.88616220293613857</v>
      </c>
    </row>
    <row r="8860" spans="1:22" x14ac:dyDescent="0.3">
      <c r="A8860" s="1">
        <v>45909</v>
      </c>
      <c r="B8860" s="2">
        <v>0.75486111111111109</v>
      </c>
      <c r="C8860" t="s">
        <v>34</v>
      </c>
      <c r="D8860" t="s">
        <v>18</v>
      </c>
      <c r="E8860" t="s">
        <v>3474</v>
      </c>
      <c r="F8860" t="s">
        <v>20</v>
      </c>
      <c r="G8860" t="s">
        <v>46</v>
      </c>
      <c r="H8860" t="s">
        <v>22</v>
      </c>
      <c r="I8860" t="s">
        <v>23</v>
      </c>
      <c r="J8860" t="s">
        <v>24</v>
      </c>
      <c r="K8860" t="s">
        <v>25</v>
      </c>
      <c r="L8860">
        <v>0</v>
      </c>
      <c r="M8860">
        <v>32</v>
      </c>
      <c r="N8860">
        <v>300</v>
      </c>
      <c r="O8860">
        <v>1</v>
      </c>
      <c r="P8860">
        <v>9</v>
      </c>
      <c r="Q8860">
        <v>33</v>
      </c>
      <c r="R8860">
        <f>SUM(Table1[[#This Row],[FIRST_CLASS_SEATS]:[ECONOMY_SEATS]])</f>
        <v>332</v>
      </c>
      <c r="S8860" s="5">
        <f>(Table1[[#This Row],[TIER1_ELIGIBLE_PAX]]/Table1[[#This Row],[TOTAL_PAX]])</f>
        <v>3.0120481927710845E-3</v>
      </c>
      <c r="T8860" s="5">
        <f>(Table1[[#This Row],[TIER2_ELIGIBLE_PAX]]/Table1[[#This Row],[TOTAL_PAX]])</f>
        <v>2.710843373493976E-2</v>
      </c>
      <c r="U8860" s="5">
        <f>(Table1[[#This Row],[TIER3_ELIGIBLE_PAX]]/Table1[[#This Row],[TOTAL_PAX]])</f>
        <v>9.9397590361445784E-2</v>
      </c>
      <c r="V8860" s="8">
        <v>0.88624776317085241</v>
      </c>
    </row>
    <row r="8861" spans="1:22" x14ac:dyDescent="0.3">
      <c r="A8861" s="1">
        <v>45822</v>
      </c>
      <c r="B8861" s="2">
        <v>0.49027777777777776</v>
      </c>
      <c r="C8861" t="s">
        <v>26</v>
      </c>
      <c r="D8861" t="s">
        <v>18</v>
      </c>
      <c r="E8861" t="s">
        <v>5365</v>
      </c>
      <c r="F8861" t="s">
        <v>20</v>
      </c>
      <c r="G8861" t="s">
        <v>62</v>
      </c>
      <c r="H8861" t="s">
        <v>63</v>
      </c>
      <c r="I8861" t="s">
        <v>31</v>
      </c>
      <c r="J8861" t="s">
        <v>32</v>
      </c>
      <c r="K8861" t="s">
        <v>33</v>
      </c>
      <c r="L8861">
        <v>0</v>
      </c>
      <c r="M8861">
        <v>1</v>
      </c>
      <c r="N8861">
        <v>179</v>
      </c>
      <c r="O8861">
        <v>2</v>
      </c>
      <c r="P8861">
        <v>17</v>
      </c>
      <c r="Q8861">
        <v>55</v>
      </c>
      <c r="R8861">
        <f>SUM(Table1[[#This Row],[FIRST_CLASS_SEATS]:[ECONOMY_SEATS]])</f>
        <v>180</v>
      </c>
      <c r="S8861" s="5">
        <f>(Table1[[#This Row],[TIER1_ELIGIBLE_PAX]]/Table1[[#This Row],[TOTAL_PAX]])</f>
        <v>1.1111111111111112E-2</v>
      </c>
      <c r="T8861" s="5">
        <f>(Table1[[#This Row],[TIER2_ELIGIBLE_PAX]]/Table1[[#This Row],[TOTAL_PAX]])</f>
        <v>9.4444444444444442E-2</v>
      </c>
      <c r="U8861" s="5">
        <f>(Table1[[#This Row],[TIER3_ELIGIBLE_PAX]]/Table1[[#This Row],[TOTAL_PAX]])</f>
        <v>0.30555555555555558</v>
      </c>
      <c r="V8861" s="8">
        <v>0.88633451919574024</v>
      </c>
    </row>
    <row r="8862" spans="1:22" x14ac:dyDescent="0.3">
      <c r="A8862" s="1">
        <v>45886</v>
      </c>
      <c r="B8862" s="2">
        <v>0.30763888888888891</v>
      </c>
      <c r="C8862" t="s">
        <v>26</v>
      </c>
      <c r="D8862" t="s">
        <v>18</v>
      </c>
      <c r="E8862" t="s">
        <v>1987</v>
      </c>
      <c r="F8862" t="s">
        <v>20</v>
      </c>
      <c r="G8862" t="s">
        <v>71</v>
      </c>
      <c r="H8862" t="s">
        <v>22</v>
      </c>
      <c r="I8862" t="s">
        <v>23</v>
      </c>
      <c r="J8862" t="s">
        <v>24</v>
      </c>
      <c r="K8862" t="s">
        <v>25</v>
      </c>
      <c r="L8862">
        <v>0</v>
      </c>
      <c r="M8862">
        <v>32</v>
      </c>
      <c r="N8862">
        <v>300</v>
      </c>
      <c r="O8862">
        <v>0</v>
      </c>
      <c r="P8862">
        <v>10</v>
      </c>
      <c r="Q8862">
        <v>38</v>
      </c>
      <c r="R8862">
        <f>SUM(Table1[[#This Row],[FIRST_CLASS_SEATS]:[ECONOMY_SEATS]])</f>
        <v>332</v>
      </c>
      <c r="S8862" s="5">
        <f>(Table1[[#This Row],[TIER1_ELIGIBLE_PAX]]/Table1[[#This Row],[TOTAL_PAX]])</f>
        <v>0</v>
      </c>
      <c r="T8862" s="5">
        <f>(Table1[[#This Row],[TIER2_ELIGIBLE_PAX]]/Table1[[#This Row],[TOTAL_PAX]])</f>
        <v>3.0120481927710843E-2</v>
      </c>
      <c r="U8862" s="5">
        <f>(Table1[[#This Row],[TIER3_ELIGIBLE_PAX]]/Table1[[#This Row],[TOTAL_PAX]])</f>
        <v>0.1144578313253012</v>
      </c>
      <c r="V8862" s="8">
        <v>0.88641054691534071</v>
      </c>
    </row>
    <row r="8863" spans="1:22" x14ac:dyDescent="0.3">
      <c r="A8863" s="1">
        <v>45880</v>
      </c>
      <c r="B8863" s="2">
        <v>0.40138888888888891</v>
      </c>
      <c r="C8863" t="s">
        <v>26</v>
      </c>
      <c r="D8863" t="s">
        <v>18</v>
      </c>
      <c r="E8863" t="s">
        <v>1485</v>
      </c>
      <c r="F8863" t="s">
        <v>20</v>
      </c>
      <c r="G8863" t="s">
        <v>43</v>
      </c>
      <c r="H8863" t="s">
        <v>44</v>
      </c>
      <c r="I8863" t="s">
        <v>31</v>
      </c>
      <c r="J8863" t="s">
        <v>32</v>
      </c>
      <c r="K8863" t="s">
        <v>33</v>
      </c>
      <c r="L8863">
        <v>0</v>
      </c>
      <c r="M8863">
        <v>14</v>
      </c>
      <c r="N8863">
        <v>166</v>
      </c>
      <c r="O8863">
        <v>0</v>
      </c>
      <c r="P8863">
        <v>7</v>
      </c>
      <c r="Q8863">
        <v>27</v>
      </c>
      <c r="R8863">
        <f>SUM(Table1[[#This Row],[FIRST_CLASS_SEATS]:[ECONOMY_SEATS]])</f>
        <v>180</v>
      </c>
      <c r="S8863" s="5">
        <f>(Table1[[#This Row],[TIER1_ELIGIBLE_PAX]]/Table1[[#This Row],[TOTAL_PAX]])</f>
        <v>0</v>
      </c>
      <c r="T8863" s="5">
        <f>(Table1[[#This Row],[TIER2_ELIGIBLE_PAX]]/Table1[[#This Row],[TOTAL_PAX]])</f>
        <v>3.888888888888889E-2</v>
      </c>
      <c r="U8863" s="5">
        <f>(Table1[[#This Row],[TIER3_ELIGIBLE_PAX]]/Table1[[#This Row],[TOTAL_PAX]])</f>
        <v>0.15</v>
      </c>
      <c r="V8863" s="8">
        <v>0.88646912575955383</v>
      </c>
    </row>
    <row r="8864" spans="1:22" x14ac:dyDescent="0.3">
      <c r="A8864" s="1">
        <v>45750</v>
      </c>
      <c r="B8864" s="2">
        <v>0.28888888888888886</v>
      </c>
      <c r="C8864" t="s">
        <v>26</v>
      </c>
      <c r="D8864" t="s">
        <v>18</v>
      </c>
      <c r="E8864" t="s">
        <v>2175</v>
      </c>
      <c r="F8864" t="s">
        <v>20</v>
      </c>
      <c r="G8864" t="s">
        <v>68</v>
      </c>
      <c r="H8864" t="s">
        <v>69</v>
      </c>
      <c r="I8864" t="s">
        <v>31</v>
      </c>
      <c r="J8864" t="s">
        <v>32</v>
      </c>
      <c r="K8864" t="s">
        <v>33</v>
      </c>
      <c r="L8864">
        <v>0</v>
      </c>
      <c r="M8864">
        <v>9</v>
      </c>
      <c r="N8864">
        <v>171</v>
      </c>
      <c r="O8864">
        <v>0</v>
      </c>
      <c r="P8864">
        <v>8</v>
      </c>
      <c r="Q8864">
        <v>31</v>
      </c>
      <c r="R8864">
        <f>SUM(Table1[[#This Row],[FIRST_CLASS_SEATS]:[ECONOMY_SEATS]])</f>
        <v>180</v>
      </c>
      <c r="S8864" s="5">
        <f>(Table1[[#This Row],[TIER1_ELIGIBLE_PAX]]/Table1[[#This Row],[TOTAL_PAX]])</f>
        <v>0</v>
      </c>
      <c r="T8864" s="5">
        <f>(Table1[[#This Row],[TIER2_ELIGIBLE_PAX]]/Table1[[#This Row],[TOTAL_PAX]])</f>
        <v>4.4444444444444446E-2</v>
      </c>
      <c r="U8864" s="5">
        <f>(Table1[[#This Row],[TIER3_ELIGIBLE_PAX]]/Table1[[#This Row],[TOTAL_PAX]])</f>
        <v>0.17222222222222222</v>
      </c>
      <c r="V8864" s="8">
        <v>0.8865777652826583</v>
      </c>
    </row>
    <row r="8865" spans="1:22" x14ac:dyDescent="0.3">
      <c r="A8865" s="1">
        <v>45915</v>
      </c>
      <c r="B8865" s="2">
        <v>0.50486111111111109</v>
      </c>
      <c r="C8865" t="s">
        <v>48</v>
      </c>
      <c r="D8865" t="s">
        <v>18</v>
      </c>
      <c r="E8865" t="s">
        <v>4534</v>
      </c>
      <c r="F8865" t="s">
        <v>20</v>
      </c>
      <c r="G8865" t="s">
        <v>62</v>
      </c>
      <c r="H8865" t="s">
        <v>63</v>
      </c>
      <c r="I8865" t="s">
        <v>31</v>
      </c>
      <c r="J8865" t="s">
        <v>32</v>
      </c>
      <c r="K8865" t="s">
        <v>33</v>
      </c>
      <c r="L8865">
        <v>0</v>
      </c>
      <c r="M8865">
        <v>9</v>
      </c>
      <c r="N8865">
        <v>171</v>
      </c>
      <c r="O8865">
        <v>0</v>
      </c>
      <c r="P8865">
        <v>6</v>
      </c>
      <c r="Q8865">
        <v>26</v>
      </c>
      <c r="R8865">
        <f>SUM(Table1[[#This Row],[FIRST_CLASS_SEATS]:[ECONOMY_SEATS]])</f>
        <v>180</v>
      </c>
      <c r="S8865" s="5">
        <f>(Table1[[#This Row],[TIER1_ELIGIBLE_PAX]]/Table1[[#This Row],[TOTAL_PAX]])</f>
        <v>0</v>
      </c>
      <c r="T8865" s="5">
        <f>(Table1[[#This Row],[TIER2_ELIGIBLE_PAX]]/Table1[[#This Row],[TOTAL_PAX]])</f>
        <v>3.3333333333333333E-2</v>
      </c>
      <c r="U8865" s="5">
        <f>(Table1[[#This Row],[TIER3_ELIGIBLE_PAX]]/Table1[[#This Row],[TOTAL_PAX]])</f>
        <v>0.14444444444444443</v>
      </c>
      <c r="V8865" s="8">
        <v>0.88675513518155036</v>
      </c>
    </row>
    <row r="8866" spans="1:22" x14ac:dyDescent="0.3">
      <c r="A8866" s="1">
        <v>45751</v>
      </c>
      <c r="B8866" s="2">
        <v>0.40486111111111112</v>
      </c>
      <c r="C8866" t="s">
        <v>26</v>
      </c>
      <c r="D8866" t="s">
        <v>18</v>
      </c>
      <c r="E8866" t="s">
        <v>1666</v>
      </c>
      <c r="F8866" t="s">
        <v>20</v>
      </c>
      <c r="G8866" t="s">
        <v>124</v>
      </c>
      <c r="H8866" t="s">
        <v>22</v>
      </c>
      <c r="I8866" t="s">
        <v>23</v>
      </c>
      <c r="J8866" t="s">
        <v>24</v>
      </c>
      <c r="K8866" t="s">
        <v>25</v>
      </c>
      <c r="L8866">
        <v>0</v>
      </c>
      <c r="M8866">
        <v>48</v>
      </c>
      <c r="N8866">
        <v>224</v>
      </c>
      <c r="O8866">
        <v>0</v>
      </c>
      <c r="P8866">
        <v>7</v>
      </c>
      <c r="Q8866">
        <v>29</v>
      </c>
      <c r="R8866">
        <f>SUM(Table1[[#This Row],[FIRST_CLASS_SEATS]:[ECONOMY_SEATS]])</f>
        <v>272</v>
      </c>
      <c r="S8866" s="5">
        <f>(Table1[[#This Row],[TIER1_ELIGIBLE_PAX]]/Table1[[#This Row],[TOTAL_PAX]])</f>
        <v>0</v>
      </c>
      <c r="T8866" s="5">
        <f>(Table1[[#This Row],[TIER2_ELIGIBLE_PAX]]/Table1[[#This Row],[TOTAL_PAX]])</f>
        <v>2.5735294117647058E-2</v>
      </c>
      <c r="U8866" s="5">
        <f>(Table1[[#This Row],[TIER3_ELIGIBLE_PAX]]/Table1[[#This Row],[TOTAL_PAX]])</f>
        <v>0.10661764705882353</v>
      </c>
      <c r="V8866" s="8">
        <v>0.8867713237956828</v>
      </c>
    </row>
    <row r="8867" spans="1:22" x14ac:dyDescent="0.3">
      <c r="A8867" s="1">
        <v>45840</v>
      </c>
      <c r="B8867" s="2">
        <v>0.92708333333333337</v>
      </c>
      <c r="C8867" t="s">
        <v>34</v>
      </c>
      <c r="D8867" t="s">
        <v>18</v>
      </c>
      <c r="E8867" t="s">
        <v>2115</v>
      </c>
      <c r="F8867" t="s">
        <v>20</v>
      </c>
      <c r="G8867" t="s">
        <v>29</v>
      </c>
      <c r="H8867" t="s">
        <v>30</v>
      </c>
      <c r="I8867" t="s">
        <v>31</v>
      </c>
      <c r="J8867" t="s">
        <v>32</v>
      </c>
      <c r="K8867" t="s">
        <v>33</v>
      </c>
      <c r="L8867">
        <v>0</v>
      </c>
      <c r="M8867">
        <v>16</v>
      </c>
      <c r="N8867">
        <v>164</v>
      </c>
      <c r="O8867">
        <v>1</v>
      </c>
      <c r="P8867">
        <v>6</v>
      </c>
      <c r="Q8867">
        <v>24</v>
      </c>
      <c r="R8867">
        <f>SUM(Table1[[#This Row],[FIRST_CLASS_SEATS]:[ECONOMY_SEATS]])</f>
        <v>180</v>
      </c>
      <c r="S8867" s="5">
        <f>(Table1[[#This Row],[TIER1_ELIGIBLE_PAX]]/Table1[[#This Row],[TOTAL_PAX]])</f>
        <v>5.5555555555555558E-3</v>
      </c>
      <c r="T8867" s="5">
        <f>(Table1[[#This Row],[TIER2_ELIGIBLE_PAX]]/Table1[[#This Row],[TOTAL_PAX]])</f>
        <v>3.3333333333333333E-2</v>
      </c>
      <c r="U8867" s="5">
        <f>(Table1[[#This Row],[TIER3_ELIGIBLE_PAX]]/Table1[[#This Row],[TOTAL_PAX]])</f>
        <v>0.13333333333333333</v>
      </c>
      <c r="V8867" s="8">
        <v>0.88677295683666091</v>
      </c>
    </row>
    <row r="8868" spans="1:22" x14ac:dyDescent="0.3">
      <c r="A8868" s="1">
        <v>45854</v>
      </c>
      <c r="B8868" s="2">
        <v>0.52569444444444446</v>
      </c>
      <c r="C8868" t="s">
        <v>48</v>
      </c>
      <c r="D8868" t="s">
        <v>18</v>
      </c>
      <c r="E8868" t="s">
        <v>2112</v>
      </c>
      <c r="F8868" t="s">
        <v>20</v>
      </c>
      <c r="G8868" t="s">
        <v>36</v>
      </c>
      <c r="H8868" t="s">
        <v>37</v>
      </c>
      <c r="I8868" t="s">
        <v>31</v>
      </c>
      <c r="J8868" t="s">
        <v>32</v>
      </c>
      <c r="K8868" t="s">
        <v>33</v>
      </c>
      <c r="L8868">
        <v>0</v>
      </c>
      <c r="M8868">
        <v>13</v>
      </c>
      <c r="N8868">
        <v>167</v>
      </c>
      <c r="O8868">
        <v>3</v>
      </c>
      <c r="P8868">
        <v>9</v>
      </c>
      <c r="Q8868">
        <v>33</v>
      </c>
      <c r="R8868">
        <f>SUM(Table1[[#This Row],[FIRST_CLASS_SEATS]:[ECONOMY_SEATS]])</f>
        <v>180</v>
      </c>
      <c r="S8868" s="5">
        <f>(Table1[[#This Row],[TIER1_ELIGIBLE_PAX]]/Table1[[#This Row],[TOTAL_PAX]])</f>
        <v>1.6666666666666666E-2</v>
      </c>
      <c r="T8868" s="5">
        <f>(Table1[[#This Row],[TIER2_ELIGIBLE_PAX]]/Table1[[#This Row],[TOTAL_PAX]])</f>
        <v>0.05</v>
      </c>
      <c r="U8868" s="5">
        <f>(Table1[[#This Row],[TIER3_ELIGIBLE_PAX]]/Table1[[#This Row],[TOTAL_PAX]])</f>
        <v>0.18333333333333332</v>
      </c>
      <c r="V8868" s="8">
        <v>0.88681657279047976</v>
      </c>
    </row>
    <row r="8869" spans="1:22" x14ac:dyDescent="0.3">
      <c r="A8869" s="1">
        <v>45751</v>
      </c>
      <c r="B8869" s="2">
        <v>0.6381944444444444</v>
      </c>
      <c r="C8869" t="s">
        <v>17</v>
      </c>
      <c r="D8869" t="s">
        <v>18</v>
      </c>
      <c r="E8869" t="s">
        <v>2082</v>
      </c>
      <c r="F8869" t="s">
        <v>20</v>
      </c>
      <c r="G8869" t="s">
        <v>56</v>
      </c>
      <c r="H8869" t="s">
        <v>57</v>
      </c>
      <c r="I8869" t="s">
        <v>58</v>
      </c>
      <c r="J8869" t="s">
        <v>24</v>
      </c>
      <c r="K8869" t="s">
        <v>25</v>
      </c>
      <c r="L8869">
        <v>0</v>
      </c>
      <c r="M8869">
        <v>32</v>
      </c>
      <c r="N8869">
        <v>304</v>
      </c>
      <c r="O8869">
        <v>1</v>
      </c>
      <c r="P8869">
        <v>2</v>
      </c>
      <c r="Q8869">
        <v>13</v>
      </c>
      <c r="R8869">
        <f>SUM(Table1[[#This Row],[FIRST_CLASS_SEATS]:[ECONOMY_SEATS]])</f>
        <v>336</v>
      </c>
      <c r="S8869" s="5">
        <f>(Table1[[#This Row],[TIER1_ELIGIBLE_PAX]]/Table1[[#This Row],[TOTAL_PAX]])</f>
        <v>2.976190476190476E-3</v>
      </c>
      <c r="T8869" s="5">
        <f>(Table1[[#This Row],[TIER2_ELIGIBLE_PAX]]/Table1[[#This Row],[TOTAL_PAX]])</f>
        <v>5.9523809523809521E-3</v>
      </c>
      <c r="U8869" s="5">
        <f>(Table1[[#This Row],[TIER3_ELIGIBLE_PAX]]/Table1[[#This Row],[TOTAL_PAX]])</f>
        <v>3.8690476190476192E-2</v>
      </c>
      <c r="V8869" s="8">
        <v>0.8868528194048162</v>
      </c>
    </row>
    <row r="8870" spans="1:22" x14ac:dyDescent="0.3">
      <c r="A8870" s="1">
        <v>45763</v>
      </c>
      <c r="B8870" s="2">
        <v>0.94652777777777775</v>
      </c>
      <c r="C8870" t="s">
        <v>34</v>
      </c>
      <c r="D8870" t="s">
        <v>18</v>
      </c>
      <c r="E8870" t="s">
        <v>3584</v>
      </c>
      <c r="F8870" t="s">
        <v>20</v>
      </c>
      <c r="G8870" t="s">
        <v>46</v>
      </c>
      <c r="H8870" t="s">
        <v>22</v>
      </c>
      <c r="I8870" t="s">
        <v>23</v>
      </c>
      <c r="J8870" t="s">
        <v>24</v>
      </c>
      <c r="K8870" t="s">
        <v>59</v>
      </c>
      <c r="L8870">
        <v>0</v>
      </c>
      <c r="M8870">
        <v>31</v>
      </c>
      <c r="N8870">
        <v>173</v>
      </c>
      <c r="O8870">
        <v>1</v>
      </c>
      <c r="P8870">
        <v>3</v>
      </c>
      <c r="Q8870">
        <v>17</v>
      </c>
      <c r="R8870">
        <f>SUM(Table1[[#This Row],[FIRST_CLASS_SEATS]:[ECONOMY_SEATS]])</f>
        <v>204</v>
      </c>
      <c r="S8870" s="5">
        <f>(Table1[[#This Row],[TIER1_ELIGIBLE_PAX]]/Table1[[#This Row],[TOTAL_PAX]])</f>
        <v>4.9019607843137254E-3</v>
      </c>
      <c r="T8870" s="5">
        <f>(Table1[[#This Row],[TIER2_ELIGIBLE_PAX]]/Table1[[#This Row],[TOTAL_PAX]])</f>
        <v>1.4705882352941176E-2</v>
      </c>
      <c r="U8870" s="5">
        <f>(Table1[[#This Row],[TIER3_ELIGIBLE_PAX]]/Table1[[#This Row],[TOTAL_PAX]])</f>
        <v>8.3333333333333329E-2</v>
      </c>
      <c r="V8870" s="8">
        <v>0.88690777568248014</v>
      </c>
    </row>
    <row r="8871" spans="1:22" x14ac:dyDescent="0.3">
      <c r="A8871" s="1">
        <v>45837</v>
      </c>
      <c r="B8871" s="2">
        <v>0.31736111111111109</v>
      </c>
      <c r="C8871" t="s">
        <v>26</v>
      </c>
      <c r="D8871" t="s">
        <v>18</v>
      </c>
      <c r="E8871" t="s">
        <v>2171</v>
      </c>
      <c r="F8871" t="s">
        <v>20</v>
      </c>
      <c r="G8871" t="s">
        <v>43</v>
      </c>
      <c r="H8871" t="s">
        <v>44</v>
      </c>
      <c r="I8871" t="s">
        <v>31</v>
      </c>
      <c r="J8871" t="s">
        <v>32</v>
      </c>
      <c r="K8871" t="s">
        <v>33</v>
      </c>
      <c r="L8871">
        <v>0</v>
      </c>
      <c r="M8871">
        <v>4</v>
      </c>
      <c r="N8871">
        <v>176</v>
      </c>
      <c r="O8871">
        <v>0</v>
      </c>
      <c r="P8871">
        <v>0</v>
      </c>
      <c r="Q8871">
        <v>8</v>
      </c>
      <c r="R8871">
        <f>SUM(Table1[[#This Row],[FIRST_CLASS_SEATS]:[ECONOMY_SEATS]])</f>
        <v>180</v>
      </c>
      <c r="S8871" s="5">
        <f>(Table1[[#This Row],[TIER1_ELIGIBLE_PAX]]/Table1[[#This Row],[TOTAL_PAX]])</f>
        <v>0</v>
      </c>
      <c r="T8871" s="5">
        <f>(Table1[[#This Row],[TIER2_ELIGIBLE_PAX]]/Table1[[#This Row],[TOTAL_PAX]])</f>
        <v>0</v>
      </c>
      <c r="U8871" s="5">
        <f>(Table1[[#This Row],[TIER3_ELIGIBLE_PAX]]/Table1[[#This Row],[TOTAL_PAX]])</f>
        <v>4.4444444444444446E-2</v>
      </c>
      <c r="V8871" s="8">
        <v>0.88725321815001246</v>
      </c>
    </row>
    <row r="8872" spans="1:22" x14ac:dyDescent="0.3">
      <c r="A8872" s="1">
        <v>45839</v>
      </c>
      <c r="B8872" s="2">
        <v>0.7631944444444444</v>
      </c>
      <c r="C8872" t="s">
        <v>34</v>
      </c>
      <c r="D8872" t="s">
        <v>18</v>
      </c>
      <c r="E8872" t="s">
        <v>926</v>
      </c>
      <c r="F8872" t="s">
        <v>20</v>
      </c>
      <c r="G8872" t="s">
        <v>21</v>
      </c>
      <c r="H8872" t="s">
        <v>22</v>
      </c>
      <c r="I8872" t="s">
        <v>23</v>
      </c>
      <c r="J8872" t="s">
        <v>24</v>
      </c>
      <c r="K8872" t="s">
        <v>25</v>
      </c>
      <c r="L8872">
        <v>0</v>
      </c>
      <c r="M8872">
        <v>48</v>
      </c>
      <c r="N8872">
        <v>224</v>
      </c>
      <c r="O8872">
        <v>1</v>
      </c>
      <c r="P8872">
        <v>6</v>
      </c>
      <c r="Q8872">
        <v>25</v>
      </c>
      <c r="R8872">
        <f>SUM(Table1[[#This Row],[FIRST_CLASS_SEATS]:[ECONOMY_SEATS]])</f>
        <v>272</v>
      </c>
      <c r="S8872" s="5">
        <f>(Table1[[#This Row],[TIER1_ELIGIBLE_PAX]]/Table1[[#This Row],[TOTAL_PAX]])</f>
        <v>3.6764705882352941E-3</v>
      </c>
      <c r="T8872" s="5">
        <f>(Table1[[#This Row],[TIER2_ELIGIBLE_PAX]]/Table1[[#This Row],[TOTAL_PAX]])</f>
        <v>2.2058823529411766E-2</v>
      </c>
      <c r="U8872" s="5">
        <f>(Table1[[#This Row],[TIER3_ELIGIBLE_PAX]]/Table1[[#This Row],[TOTAL_PAX]])</f>
        <v>9.1911764705882359E-2</v>
      </c>
      <c r="V8872" s="8">
        <v>0.88728322875604471</v>
      </c>
    </row>
    <row r="8873" spans="1:22" x14ac:dyDescent="0.3">
      <c r="A8873" s="1">
        <v>45895</v>
      </c>
      <c r="B8873" s="2">
        <v>0.49236111111111114</v>
      </c>
      <c r="C8873" t="s">
        <v>26</v>
      </c>
      <c r="D8873" t="s">
        <v>18</v>
      </c>
      <c r="E8873" t="s">
        <v>1361</v>
      </c>
      <c r="F8873" t="s">
        <v>20</v>
      </c>
      <c r="G8873" t="s">
        <v>29</v>
      </c>
      <c r="H8873" t="s">
        <v>30</v>
      </c>
      <c r="I8873" t="s">
        <v>31</v>
      </c>
      <c r="J8873" t="s">
        <v>32</v>
      </c>
      <c r="K8873" t="s">
        <v>33</v>
      </c>
      <c r="L8873">
        <v>0</v>
      </c>
      <c r="M8873">
        <v>11</v>
      </c>
      <c r="N8873">
        <v>169</v>
      </c>
      <c r="O8873">
        <v>0</v>
      </c>
      <c r="P8873">
        <v>10</v>
      </c>
      <c r="Q8873">
        <v>35</v>
      </c>
      <c r="R8873">
        <f>SUM(Table1[[#This Row],[FIRST_CLASS_SEATS]:[ECONOMY_SEATS]])</f>
        <v>180</v>
      </c>
      <c r="S8873" s="5">
        <f>(Table1[[#This Row],[TIER1_ELIGIBLE_PAX]]/Table1[[#This Row],[TOTAL_PAX]])</f>
        <v>0</v>
      </c>
      <c r="T8873" s="5">
        <f>(Table1[[#This Row],[TIER2_ELIGIBLE_PAX]]/Table1[[#This Row],[TOTAL_PAX]])</f>
        <v>5.5555555555555552E-2</v>
      </c>
      <c r="U8873" s="5">
        <f>(Table1[[#This Row],[TIER3_ELIGIBLE_PAX]]/Table1[[#This Row],[TOTAL_PAX]])</f>
        <v>0.19444444444444445</v>
      </c>
      <c r="V8873" s="8">
        <v>0.88748050007015644</v>
      </c>
    </row>
    <row r="8874" spans="1:22" x14ac:dyDescent="0.3">
      <c r="A8874" s="1">
        <v>45858</v>
      </c>
      <c r="B8874" s="2">
        <v>0.3034722222222222</v>
      </c>
      <c r="C8874" t="s">
        <v>26</v>
      </c>
      <c r="D8874" t="s">
        <v>18</v>
      </c>
      <c r="E8874" t="s">
        <v>2873</v>
      </c>
      <c r="F8874" t="s">
        <v>20</v>
      </c>
      <c r="G8874" t="s">
        <v>43</v>
      </c>
      <c r="H8874" t="s">
        <v>44</v>
      </c>
      <c r="I8874" t="s">
        <v>31</v>
      </c>
      <c r="J8874" t="s">
        <v>32</v>
      </c>
      <c r="K8874" t="s">
        <v>33</v>
      </c>
      <c r="L8874">
        <v>0</v>
      </c>
      <c r="M8874">
        <v>1</v>
      </c>
      <c r="N8874">
        <v>179</v>
      </c>
      <c r="O8874">
        <v>0</v>
      </c>
      <c r="P8874">
        <v>10</v>
      </c>
      <c r="Q8874">
        <v>37</v>
      </c>
      <c r="R8874">
        <f>SUM(Table1[[#This Row],[FIRST_CLASS_SEATS]:[ECONOMY_SEATS]])</f>
        <v>180</v>
      </c>
      <c r="S8874" s="5">
        <f>(Table1[[#This Row],[TIER1_ELIGIBLE_PAX]]/Table1[[#This Row],[TOTAL_PAX]])</f>
        <v>0</v>
      </c>
      <c r="T8874" s="5">
        <f>(Table1[[#This Row],[TIER2_ELIGIBLE_PAX]]/Table1[[#This Row],[TOTAL_PAX]])</f>
        <v>5.5555555555555552E-2</v>
      </c>
      <c r="U8874" s="5">
        <f>(Table1[[#This Row],[TIER3_ELIGIBLE_PAX]]/Table1[[#This Row],[TOTAL_PAX]])</f>
        <v>0.20555555555555555</v>
      </c>
      <c r="V8874" s="8">
        <v>0.88751824744074648</v>
      </c>
    </row>
    <row r="8875" spans="1:22" x14ac:dyDescent="0.3">
      <c r="A8875" s="1">
        <v>45801</v>
      </c>
      <c r="B8875" s="2">
        <v>0.58819444444444446</v>
      </c>
      <c r="C8875" t="s">
        <v>17</v>
      </c>
      <c r="D8875" t="s">
        <v>18</v>
      </c>
      <c r="E8875" t="s">
        <v>450</v>
      </c>
      <c r="F8875" t="s">
        <v>20</v>
      </c>
      <c r="G8875" t="s">
        <v>62</v>
      </c>
      <c r="H8875" t="s">
        <v>63</v>
      </c>
      <c r="I8875" t="s">
        <v>31</v>
      </c>
      <c r="J8875" t="s">
        <v>32</v>
      </c>
      <c r="K8875" t="s">
        <v>33</v>
      </c>
      <c r="L8875">
        <v>0</v>
      </c>
      <c r="M8875">
        <v>14</v>
      </c>
      <c r="N8875">
        <v>166</v>
      </c>
      <c r="O8875">
        <v>0</v>
      </c>
      <c r="P8875">
        <v>8</v>
      </c>
      <c r="Q8875">
        <v>30</v>
      </c>
      <c r="R8875">
        <f>SUM(Table1[[#This Row],[FIRST_CLASS_SEATS]:[ECONOMY_SEATS]])</f>
        <v>180</v>
      </c>
      <c r="S8875" s="5">
        <f>(Table1[[#This Row],[TIER1_ELIGIBLE_PAX]]/Table1[[#This Row],[TOTAL_PAX]])</f>
        <v>0</v>
      </c>
      <c r="T8875" s="5">
        <f>(Table1[[#This Row],[TIER2_ELIGIBLE_PAX]]/Table1[[#This Row],[TOTAL_PAX]])</f>
        <v>4.4444444444444446E-2</v>
      </c>
      <c r="U8875" s="5">
        <f>(Table1[[#This Row],[TIER3_ELIGIBLE_PAX]]/Table1[[#This Row],[TOTAL_PAX]])</f>
        <v>0.16666666666666666</v>
      </c>
      <c r="V8875" s="8">
        <v>0.88761177768258004</v>
      </c>
    </row>
    <row r="8876" spans="1:22" x14ac:dyDescent="0.3">
      <c r="A8876" s="1">
        <v>45853</v>
      </c>
      <c r="B8876" s="2">
        <v>0.40625</v>
      </c>
      <c r="C8876" t="s">
        <v>26</v>
      </c>
      <c r="D8876" t="s">
        <v>18</v>
      </c>
      <c r="E8876" t="s">
        <v>1103</v>
      </c>
      <c r="F8876" t="s">
        <v>20</v>
      </c>
      <c r="G8876" t="s">
        <v>68</v>
      </c>
      <c r="H8876" t="s">
        <v>69</v>
      </c>
      <c r="I8876" t="s">
        <v>31</v>
      </c>
      <c r="J8876" t="s">
        <v>32</v>
      </c>
      <c r="K8876" t="s">
        <v>33</v>
      </c>
      <c r="L8876">
        <v>0</v>
      </c>
      <c r="M8876">
        <v>18</v>
      </c>
      <c r="N8876">
        <v>162</v>
      </c>
      <c r="O8876">
        <v>1</v>
      </c>
      <c r="P8876">
        <v>7</v>
      </c>
      <c r="Q8876">
        <v>28</v>
      </c>
      <c r="R8876">
        <f>SUM(Table1[[#This Row],[FIRST_CLASS_SEATS]:[ECONOMY_SEATS]])</f>
        <v>180</v>
      </c>
      <c r="S8876" s="5">
        <f>(Table1[[#This Row],[TIER1_ELIGIBLE_PAX]]/Table1[[#This Row],[TOTAL_PAX]])</f>
        <v>5.5555555555555558E-3</v>
      </c>
      <c r="T8876" s="5">
        <f>(Table1[[#This Row],[TIER2_ELIGIBLE_PAX]]/Table1[[#This Row],[TOTAL_PAX]])</f>
        <v>3.888888888888889E-2</v>
      </c>
      <c r="U8876" s="5">
        <f>(Table1[[#This Row],[TIER3_ELIGIBLE_PAX]]/Table1[[#This Row],[TOTAL_PAX]])</f>
        <v>0.15555555555555556</v>
      </c>
      <c r="V8876" s="8">
        <v>0.88774826422109676</v>
      </c>
    </row>
    <row r="8877" spans="1:22" x14ac:dyDescent="0.3">
      <c r="A8877" s="1">
        <v>45930</v>
      </c>
      <c r="B8877" s="2">
        <v>0.25694444444444442</v>
      </c>
      <c r="C8877" t="s">
        <v>26</v>
      </c>
      <c r="D8877" t="s">
        <v>18</v>
      </c>
      <c r="E8877" t="s">
        <v>5608</v>
      </c>
      <c r="F8877" t="s">
        <v>20</v>
      </c>
      <c r="G8877" t="s">
        <v>62</v>
      </c>
      <c r="H8877" t="s">
        <v>63</v>
      </c>
      <c r="I8877" t="s">
        <v>31</v>
      </c>
      <c r="J8877" t="s">
        <v>32</v>
      </c>
      <c r="K8877" t="s">
        <v>33</v>
      </c>
      <c r="L8877">
        <v>0</v>
      </c>
      <c r="M8877">
        <v>18</v>
      </c>
      <c r="N8877">
        <v>162</v>
      </c>
      <c r="O8877">
        <v>0</v>
      </c>
      <c r="P8877">
        <v>11</v>
      </c>
      <c r="Q8877">
        <v>40</v>
      </c>
      <c r="R8877">
        <f>SUM(Table1[[#This Row],[FIRST_CLASS_SEATS]:[ECONOMY_SEATS]])</f>
        <v>180</v>
      </c>
      <c r="S8877" s="5">
        <f>(Table1[[#This Row],[TIER1_ELIGIBLE_PAX]]/Table1[[#This Row],[TOTAL_PAX]])</f>
        <v>0</v>
      </c>
      <c r="T8877" s="5">
        <f>(Table1[[#This Row],[TIER2_ELIGIBLE_PAX]]/Table1[[#This Row],[TOTAL_PAX]])</f>
        <v>6.1111111111111109E-2</v>
      </c>
      <c r="U8877" s="5">
        <f>(Table1[[#This Row],[TIER3_ELIGIBLE_PAX]]/Table1[[#This Row],[TOTAL_PAX]])</f>
        <v>0.22222222222222221</v>
      </c>
      <c r="V8877" s="8">
        <v>0.88775241993059262</v>
      </c>
    </row>
    <row r="8878" spans="1:22" x14ac:dyDescent="0.3">
      <c r="A8878" s="1">
        <v>45822</v>
      </c>
      <c r="B8878" s="2">
        <v>0.50902777777777775</v>
      </c>
      <c r="C8878" t="s">
        <v>48</v>
      </c>
      <c r="D8878" t="s">
        <v>18</v>
      </c>
      <c r="E8878" t="s">
        <v>541</v>
      </c>
      <c r="F8878" t="s">
        <v>20</v>
      </c>
      <c r="G8878" t="s">
        <v>68</v>
      </c>
      <c r="H8878" t="s">
        <v>69</v>
      </c>
      <c r="I8878" t="s">
        <v>31</v>
      </c>
      <c r="J8878" t="s">
        <v>32</v>
      </c>
      <c r="K8878" t="s">
        <v>33</v>
      </c>
      <c r="L8878">
        <v>0</v>
      </c>
      <c r="M8878">
        <v>12</v>
      </c>
      <c r="N8878">
        <v>168</v>
      </c>
      <c r="O8878">
        <v>0</v>
      </c>
      <c r="P8878">
        <v>13</v>
      </c>
      <c r="Q8878">
        <v>45</v>
      </c>
      <c r="R8878">
        <f>SUM(Table1[[#This Row],[FIRST_CLASS_SEATS]:[ECONOMY_SEATS]])</f>
        <v>180</v>
      </c>
      <c r="S8878" s="5">
        <f>(Table1[[#This Row],[TIER1_ELIGIBLE_PAX]]/Table1[[#This Row],[TOTAL_PAX]])</f>
        <v>0</v>
      </c>
      <c r="T8878" s="5">
        <f>(Table1[[#This Row],[TIER2_ELIGIBLE_PAX]]/Table1[[#This Row],[TOTAL_PAX]])</f>
        <v>7.2222222222222215E-2</v>
      </c>
      <c r="U8878" s="5">
        <f>(Table1[[#This Row],[TIER3_ELIGIBLE_PAX]]/Table1[[#This Row],[TOTAL_PAX]])</f>
        <v>0.25</v>
      </c>
      <c r="V8878" s="8">
        <v>0.88775381514919371</v>
      </c>
    </row>
    <row r="8879" spans="1:22" x14ac:dyDescent="0.3">
      <c r="A8879" s="1">
        <v>45816</v>
      </c>
      <c r="B8879" s="2">
        <v>0.50138888888888888</v>
      </c>
      <c r="C8879" t="s">
        <v>48</v>
      </c>
      <c r="D8879" t="s">
        <v>18</v>
      </c>
      <c r="E8879" t="s">
        <v>2404</v>
      </c>
      <c r="F8879" t="s">
        <v>20</v>
      </c>
      <c r="G8879" t="s">
        <v>54</v>
      </c>
      <c r="H8879" t="s">
        <v>30</v>
      </c>
      <c r="I8879" t="s">
        <v>31</v>
      </c>
      <c r="J8879" t="s">
        <v>32</v>
      </c>
      <c r="K8879" t="s">
        <v>33</v>
      </c>
      <c r="L8879">
        <v>0</v>
      </c>
      <c r="M8879">
        <v>0</v>
      </c>
      <c r="N8879">
        <v>180</v>
      </c>
      <c r="O8879">
        <v>1</v>
      </c>
      <c r="P8879">
        <v>0</v>
      </c>
      <c r="Q8879">
        <v>0</v>
      </c>
      <c r="R8879">
        <f>SUM(Table1[[#This Row],[FIRST_CLASS_SEATS]:[ECONOMY_SEATS]])</f>
        <v>180</v>
      </c>
      <c r="S8879" s="5">
        <f>(Table1[[#This Row],[TIER1_ELIGIBLE_PAX]]/Table1[[#This Row],[TOTAL_PAX]])</f>
        <v>5.5555555555555558E-3</v>
      </c>
      <c r="T8879" s="5">
        <f>(Table1[[#This Row],[TIER2_ELIGIBLE_PAX]]/Table1[[#This Row],[TOTAL_PAX]])</f>
        <v>0</v>
      </c>
      <c r="U8879" s="5">
        <f>(Table1[[#This Row],[TIER3_ELIGIBLE_PAX]]/Table1[[#This Row],[TOTAL_PAX]])</f>
        <v>0</v>
      </c>
      <c r="V8879" s="8">
        <v>0.88779588069774662</v>
      </c>
    </row>
    <row r="8880" spans="1:22" x14ac:dyDescent="0.3">
      <c r="A8880" s="1">
        <v>45906</v>
      </c>
      <c r="B8880" s="2">
        <v>0.625</v>
      </c>
      <c r="C8880" t="s">
        <v>17</v>
      </c>
      <c r="D8880" t="s">
        <v>18</v>
      </c>
      <c r="E8880" t="s">
        <v>3605</v>
      </c>
      <c r="F8880" t="s">
        <v>20</v>
      </c>
      <c r="G8880" t="s">
        <v>21</v>
      </c>
      <c r="H8880" t="s">
        <v>22</v>
      </c>
      <c r="I8880" t="s">
        <v>23</v>
      </c>
      <c r="J8880" t="s">
        <v>24</v>
      </c>
      <c r="K8880" t="s">
        <v>25</v>
      </c>
      <c r="L8880">
        <v>8</v>
      </c>
      <c r="M8880">
        <v>49</v>
      </c>
      <c r="N8880">
        <v>178</v>
      </c>
      <c r="O8880">
        <v>0</v>
      </c>
      <c r="P8880">
        <v>3</v>
      </c>
      <c r="Q8880">
        <v>17</v>
      </c>
      <c r="R8880">
        <f>SUM(Table1[[#This Row],[FIRST_CLASS_SEATS]:[ECONOMY_SEATS]])</f>
        <v>235</v>
      </c>
      <c r="S8880" s="5">
        <f>(Table1[[#This Row],[TIER1_ELIGIBLE_PAX]]/Table1[[#This Row],[TOTAL_PAX]])</f>
        <v>0</v>
      </c>
      <c r="T8880" s="5">
        <f>(Table1[[#This Row],[TIER2_ELIGIBLE_PAX]]/Table1[[#This Row],[TOTAL_PAX]])</f>
        <v>1.276595744680851E-2</v>
      </c>
      <c r="U8880" s="5">
        <f>(Table1[[#This Row],[TIER3_ELIGIBLE_PAX]]/Table1[[#This Row],[TOTAL_PAX]])</f>
        <v>7.2340425531914887E-2</v>
      </c>
      <c r="V8880" s="8">
        <v>0.88782229754149422</v>
      </c>
    </row>
    <row r="8881" spans="1:22" x14ac:dyDescent="0.3">
      <c r="A8881" s="1">
        <v>45921</v>
      </c>
      <c r="B8881" s="2">
        <v>0.51944444444444449</v>
      </c>
      <c r="C8881" t="s">
        <v>48</v>
      </c>
      <c r="D8881" t="s">
        <v>18</v>
      </c>
      <c r="E8881" t="s">
        <v>1208</v>
      </c>
      <c r="F8881" t="s">
        <v>20</v>
      </c>
      <c r="G8881" t="s">
        <v>56</v>
      </c>
      <c r="H8881" t="s">
        <v>57</v>
      </c>
      <c r="I8881" t="s">
        <v>58</v>
      </c>
      <c r="J8881" t="s">
        <v>24</v>
      </c>
      <c r="K8881" t="s">
        <v>59</v>
      </c>
      <c r="L8881">
        <v>8</v>
      </c>
      <c r="M8881">
        <v>42</v>
      </c>
      <c r="N8881">
        <v>166</v>
      </c>
      <c r="O8881">
        <v>1</v>
      </c>
      <c r="P8881">
        <v>1</v>
      </c>
      <c r="Q8881">
        <v>10</v>
      </c>
      <c r="R8881">
        <f>SUM(Table1[[#This Row],[FIRST_CLASS_SEATS]:[ECONOMY_SEATS]])</f>
        <v>216</v>
      </c>
      <c r="S8881" s="5">
        <f>(Table1[[#This Row],[TIER1_ELIGIBLE_PAX]]/Table1[[#This Row],[TOTAL_PAX]])</f>
        <v>4.6296296296296294E-3</v>
      </c>
      <c r="T8881" s="5">
        <f>(Table1[[#This Row],[TIER2_ELIGIBLE_PAX]]/Table1[[#This Row],[TOTAL_PAX]])</f>
        <v>4.6296296296296294E-3</v>
      </c>
      <c r="U8881" s="5">
        <f>(Table1[[#This Row],[TIER3_ELIGIBLE_PAX]]/Table1[[#This Row],[TOTAL_PAX]])</f>
        <v>4.6296296296296294E-2</v>
      </c>
      <c r="V8881" s="8">
        <v>0.88810945788730344</v>
      </c>
    </row>
    <row r="8882" spans="1:22" x14ac:dyDescent="0.3">
      <c r="A8882" s="1">
        <v>45816</v>
      </c>
      <c r="B8882" s="2">
        <v>0.34652777777777777</v>
      </c>
      <c r="C8882" t="s">
        <v>26</v>
      </c>
      <c r="D8882" t="s">
        <v>18</v>
      </c>
      <c r="E8882" t="s">
        <v>3129</v>
      </c>
      <c r="F8882" t="s">
        <v>20</v>
      </c>
      <c r="G8882" t="s">
        <v>71</v>
      </c>
      <c r="H8882" t="s">
        <v>22</v>
      </c>
      <c r="I8882" t="s">
        <v>23</v>
      </c>
      <c r="J8882" t="s">
        <v>24</v>
      </c>
      <c r="K8882" t="s">
        <v>59</v>
      </c>
      <c r="L8882">
        <v>8</v>
      </c>
      <c r="M8882">
        <v>48</v>
      </c>
      <c r="N8882">
        <v>200</v>
      </c>
      <c r="O8882">
        <v>1</v>
      </c>
      <c r="P8882">
        <v>7</v>
      </c>
      <c r="Q8882">
        <v>29</v>
      </c>
      <c r="R8882">
        <f>SUM(Table1[[#This Row],[FIRST_CLASS_SEATS]:[ECONOMY_SEATS]])</f>
        <v>256</v>
      </c>
      <c r="S8882" s="5">
        <f>(Table1[[#This Row],[TIER1_ELIGIBLE_PAX]]/Table1[[#This Row],[TOTAL_PAX]])</f>
        <v>3.90625E-3</v>
      </c>
      <c r="T8882" s="5">
        <f>(Table1[[#This Row],[TIER2_ELIGIBLE_PAX]]/Table1[[#This Row],[TOTAL_PAX]])</f>
        <v>2.734375E-2</v>
      </c>
      <c r="U8882" s="5">
        <f>(Table1[[#This Row],[TIER3_ELIGIBLE_PAX]]/Table1[[#This Row],[TOTAL_PAX]])</f>
        <v>0.11328125</v>
      </c>
      <c r="V8882" s="8">
        <v>0.88828045457984117</v>
      </c>
    </row>
    <row r="8883" spans="1:22" x14ac:dyDescent="0.3">
      <c r="A8883" s="1">
        <v>45874</v>
      </c>
      <c r="B8883" s="2">
        <v>0.84583333333333333</v>
      </c>
      <c r="C8883" t="s">
        <v>34</v>
      </c>
      <c r="D8883" t="s">
        <v>18</v>
      </c>
      <c r="E8883" t="s">
        <v>1135</v>
      </c>
      <c r="F8883" t="s">
        <v>20</v>
      </c>
      <c r="G8883" t="s">
        <v>29</v>
      </c>
      <c r="H8883" t="s">
        <v>30</v>
      </c>
      <c r="I8883" t="s">
        <v>31</v>
      </c>
      <c r="J8883" t="s">
        <v>32</v>
      </c>
      <c r="K8883" t="s">
        <v>33</v>
      </c>
      <c r="L8883">
        <v>0</v>
      </c>
      <c r="M8883">
        <v>6</v>
      </c>
      <c r="N8883">
        <v>174</v>
      </c>
      <c r="O8883">
        <v>0</v>
      </c>
      <c r="P8883">
        <v>11</v>
      </c>
      <c r="Q8883">
        <v>40</v>
      </c>
      <c r="R8883">
        <f>SUM(Table1[[#This Row],[FIRST_CLASS_SEATS]:[ECONOMY_SEATS]])</f>
        <v>180</v>
      </c>
      <c r="S8883" s="5">
        <f>(Table1[[#This Row],[TIER1_ELIGIBLE_PAX]]/Table1[[#This Row],[TOTAL_PAX]])</f>
        <v>0</v>
      </c>
      <c r="T8883" s="5">
        <f>(Table1[[#This Row],[TIER2_ELIGIBLE_PAX]]/Table1[[#This Row],[TOTAL_PAX]])</f>
        <v>6.1111111111111109E-2</v>
      </c>
      <c r="U8883" s="5">
        <f>(Table1[[#This Row],[TIER3_ELIGIBLE_PAX]]/Table1[[#This Row],[TOTAL_PAX]])</f>
        <v>0.22222222222222221</v>
      </c>
      <c r="V8883" s="8">
        <v>0.88828861626535638</v>
      </c>
    </row>
    <row r="8884" spans="1:22" x14ac:dyDescent="0.3">
      <c r="A8884" s="1">
        <v>45769</v>
      </c>
      <c r="B8884" s="2">
        <v>0.625</v>
      </c>
      <c r="C8884" t="s">
        <v>17</v>
      </c>
      <c r="D8884" t="s">
        <v>18</v>
      </c>
      <c r="E8884" t="s">
        <v>2541</v>
      </c>
      <c r="F8884" t="s">
        <v>20</v>
      </c>
      <c r="G8884" t="s">
        <v>54</v>
      </c>
      <c r="H8884" t="s">
        <v>30</v>
      </c>
      <c r="I8884" t="s">
        <v>31</v>
      </c>
      <c r="J8884" t="s">
        <v>32</v>
      </c>
      <c r="K8884" t="s">
        <v>33</v>
      </c>
      <c r="L8884">
        <v>0</v>
      </c>
      <c r="M8884">
        <v>2</v>
      </c>
      <c r="N8884">
        <v>178</v>
      </c>
      <c r="O8884">
        <v>0</v>
      </c>
      <c r="P8884">
        <v>9</v>
      </c>
      <c r="Q8884">
        <v>34</v>
      </c>
      <c r="R8884">
        <f>SUM(Table1[[#This Row],[FIRST_CLASS_SEATS]:[ECONOMY_SEATS]])</f>
        <v>180</v>
      </c>
      <c r="S8884" s="5">
        <f>(Table1[[#This Row],[TIER1_ELIGIBLE_PAX]]/Table1[[#This Row],[TOTAL_PAX]])</f>
        <v>0</v>
      </c>
      <c r="T8884" s="5">
        <f>(Table1[[#This Row],[TIER2_ELIGIBLE_PAX]]/Table1[[#This Row],[TOTAL_PAX]])</f>
        <v>0.05</v>
      </c>
      <c r="U8884" s="5">
        <f>(Table1[[#This Row],[TIER3_ELIGIBLE_PAX]]/Table1[[#This Row],[TOTAL_PAX]])</f>
        <v>0.18888888888888888</v>
      </c>
      <c r="V8884" s="8">
        <v>0.88828959342820901</v>
      </c>
    </row>
    <row r="8885" spans="1:22" x14ac:dyDescent="0.3">
      <c r="A8885" s="1">
        <v>45813</v>
      </c>
      <c r="B8885" s="2">
        <v>0.91874999999999996</v>
      </c>
      <c r="C8885" t="s">
        <v>34</v>
      </c>
      <c r="D8885" t="s">
        <v>18</v>
      </c>
      <c r="E8885" t="s">
        <v>1163</v>
      </c>
      <c r="F8885" t="s">
        <v>20</v>
      </c>
      <c r="G8885" t="s">
        <v>46</v>
      </c>
      <c r="H8885" t="s">
        <v>22</v>
      </c>
      <c r="I8885" t="s">
        <v>23</v>
      </c>
      <c r="J8885" t="s">
        <v>24</v>
      </c>
      <c r="K8885" t="s">
        <v>25</v>
      </c>
      <c r="L8885">
        <v>0</v>
      </c>
      <c r="M8885">
        <v>48</v>
      </c>
      <c r="N8885">
        <v>224</v>
      </c>
      <c r="O8885">
        <v>0</v>
      </c>
      <c r="P8885">
        <v>9</v>
      </c>
      <c r="Q8885">
        <v>34</v>
      </c>
      <c r="R8885">
        <f>SUM(Table1[[#This Row],[FIRST_CLASS_SEATS]:[ECONOMY_SEATS]])</f>
        <v>272</v>
      </c>
      <c r="S8885" s="5">
        <f>(Table1[[#This Row],[TIER1_ELIGIBLE_PAX]]/Table1[[#This Row],[TOTAL_PAX]])</f>
        <v>0</v>
      </c>
      <c r="T8885" s="5">
        <f>(Table1[[#This Row],[TIER2_ELIGIBLE_PAX]]/Table1[[#This Row],[TOTAL_PAX]])</f>
        <v>3.3088235294117647E-2</v>
      </c>
      <c r="U8885" s="5">
        <f>(Table1[[#This Row],[TIER3_ELIGIBLE_PAX]]/Table1[[#This Row],[TOTAL_PAX]])</f>
        <v>0.125</v>
      </c>
      <c r="V8885" s="8">
        <v>0.88843455569723262</v>
      </c>
    </row>
    <row r="8886" spans="1:22" x14ac:dyDescent="0.3">
      <c r="A8886" s="1">
        <v>45823</v>
      </c>
      <c r="B8886" s="2">
        <v>0.76875000000000004</v>
      </c>
      <c r="C8886" t="s">
        <v>34</v>
      </c>
      <c r="D8886" t="s">
        <v>18</v>
      </c>
      <c r="E8886" t="s">
        <v>3591</v>
      </c>
      <c r="F8886" t="s">
        <v>20</v>
      </c>
      <c r="G8886" t="s">
        <v>54</v>
      </c>
      <c r="H8886" t="s">
        <v>30</v>
      </c>
      <c r="I8886" t="s">
        <v>31</v>
      </c>
      <c r="J8886" t="s">
        <v>32</v>
      </c>
      <c r="K8886" t="s">
        <v>33</v>
      </c>
      <c r="L8886">
        <v>0</v>
      </c>
      <c r="M8886">
        <v>19</v>
      </c>
      <c r="N8886">
        <v>161</v>
      </c>
      <c r="O8886">
        <v>0</v>
      </c>
      <c r="P8886">
        <v>15</v>
      </c>
      <c r="Q8886">
        <v>50</v>
      </c>
      <c r="R8886">
        <f>SUM(Table1[[#This Row],[FIRST_CLASS_SEATS]:[ECONOMY_SEATS]])</f>
        <v>180</v>
      </c>
      <c r="S8886" s="5">
        <f>(Table1[[#This Row],[TIER1_ELIGIBLE_PAX]]/Table1[[#This Row],[TOTAL_PAX]])</f>
        <v>0</v>
      </c>
      <c r="T8886" s="5">
        <f>(Table1[[#This Row],[TIER2_ELIGIBLE_PAX]]/Table1[[#This Row],[TOTAL_PAX]])</f>
        <v>8.3333333333333329E-2</v>
      </c>
      <c r="U8886" s="5">
        <f>(Table1[[#This Row],[TIER3_ELIGIBLE_PAX]]/Table1[[#This Row],[TOTAL_PAX]])</f>
        <v>0.27777777777777779</v>
      </c>
      <c r="V8886" s="8">
        <v>0.88867836679220324</v>
      </c>
    </row>
    <row r="8887" spans="1:22" x14ac:dyDescent="0.3">
      <c r="A8887" s="1">
        <v>45777</v>
      </c>
      <c r="B8887" s="2">
        <v>0.31388888888888888</v>
      </c>
      <c r="C8887" t="s">
        <v>26</v>
      </c>
      <c r="D8887" t="s">
        <v>18</v>
      </c>
      <c r="E8887" t="s">
        <v>4203</v>
      </c>
      <c r="F8887" t="s">
        <v>20</v>
      </c>
      <c r="G8887" t="s">
        <v>99</v>
      </c>
      <c r="H8887" t="s">
        <v>74</v>
      </c>
      <c r="I8887" t="s">
        <v>31</v>
      </c>
      <c r="J8887" t="s">
        <v>32</v>
      </c>
      <c r="K8887" t="s">
        <v>33</v>
      </c>
      <c r="L8887">
        <v>0</v>
      </c>
      <c r="M8887">
        <v>8</v>
      </c>
      <c r="N8887">
        <v>172</v>
      </c>
      <c r="O8887">
        <v>4</v>
      </c>
      <c r="P8887">
        <v>15</v>
      </c>
      <c r="Q8887">
        <v>51</v>
      </c>
      <c r="R8887">
        <f>SUM(Table1[[#This Row],[FIRST_CLASS_SEATS]:[ECONOMY_SEATS]])</f>
        <v>180</v>
      </c>
      <c r="S8887" s="5">
        <f>(Table1[[#This Row],[TIER1_ELIGIBLE_PAX]]/Table1[[#This Row],[TOTAL_PAX]])</f>
        <v>2.2222222222222223E-2</v>
      </c>
      <c r="T8887" s="5">
        <f>(Table1[[#This Row],[TIER2_ELIGIBLE_PAX]]/Table1[[#This Row],[TOTAL_PAX]])</f>
        <v>8.3333333333333329E-2</v>
      </c>
      <c r="U8887" s="5">
        <f>(Table1[[#This Row],[TIER3_ELIGIBLE_PAX]]/Table1[[#This Row],[TOTAL_PAX]])</f>
        <v>0.28333333333333333</v>
      </c>
      <c r="V8887" s="8">
        <v>0.88895191060917722</v>
      </c>
    </row>
    <row r="8888" spans="1:22" x14ac:dyDescent="0.3">
      <c r="A8888" s="1">
        <v>45785</v>
      </c>
      <c r="B8888" s="2">
        <v>0.69513888888888886</v>
      </c>
      <c r="C8888" t="s">
        <v>17</v>
      </c>
      <c r="D8888" t="s">
        <v>18</v>
      </c>
      <c r="E8888" t="s">
        <v>2766</v>
      </c>
      <c r="F8888" t="s">
        <v>20</v>
      </c>
      <c r="G8888" t="s">
        <v>54</v>
      </c>
      <c r="H8888" t="s">
        <v>30</v>
      </c>
      <c r="I8888" t="s">
        <v>31</v>
      </c>
      <c r="J8888" t="s">
        <v>32</v>
      </c>
      <c r="K8888" t="s">
        <v>33</v>
      </c>
      <c r="L8888">
        <v>0</v>
      </c>
      <c r="M8888">
        <v>15</v>
      </c>
      <c r="N8888">
        <v>165</v>
      </c>
      <c r="O8888">
        <v>0</v>
      </c>
      <c r="P8888">
        <v>12</v>
      </c>
      <c r="Q8888">
        <v>41</v>
      </c>
      <c r="R8888">
        <f>SUM(Table1[[#This Row],[FIRST_CLASS_SEATS]:[ECONOMY_SEATS]])</f>
        <v>180</v>
      </c>
      <c r="S8888" s="5">
        <f>(Table1[[#This Row],[TIER1_ELIGIBLE_PAX]]/Table1[[#This Row],[TOTAL_PAX]])</f>
        <v>0</v>
      </c>
      <c r="T8888" s="5">
        <f>(Table1[[#This Row],[TIER2_ELIGIBLE_PAX]]/Table1[[#This Row],[TOTAL_PAX]])</f>
        <v>6.6666666666666666E-2</v>
      </c>
      <c r="U8888" s="5">
        <f>(Table1[[#This Row],[TIER3_ELIGIBLE_PAX]]/Table1[[#This Row],[TOTAL_PAX]])</f>
        <v>0.22777777777777777</v>
      </c>
      <c r="V8888" s="8">
        <v>0.88901143340045619</v>
      </c>
    </row>
    <row r="8889" spans="1:22" x14ac:dyDescent="0.3">
      <c r="A8889" s="1">
        <v>45751</v>
      </c>
      <c r="B8889" s="2">
        <v>0.78125</v>
      </c>
      <c r="C8889" t="s">
        <v>34</v>
      </c>
      <c r="D8889" t="s">
        <v>18</v>
      </c>
      <c r="E8889" t="s">
        <v>3042</v>
      </c>
      <c r="F8889" t="s">
        <v>20</v>
      </c>
      <c r="G8889" t="s">
        <v>62</v>
      </c>
      <c r="H8889" t="s">
        <v>63</v>
      </c>
      <c r="I8889" t="s">
        <v>31</v>
      </c>
      <c r="J8889" t="s">
        <v>32</v>
      </c>
      <c r="K8889" t="s">
        <v>33</v>
      </c>
      <c r="L8889">
        <v>0</v>
      </c>
      <c r="M8889">
        <v>17</v>
      </c>
      <c r="N8889">
        <v>163</v>
      </c>
      <c r="O8889">
        <v>0</v>
      </c>
      <c r="P8889">
        <v>5</v>
      </c>
      <c r="Q8889">
        <v>23</v>
      </c>
      <c r="R8889">
        <f>SUM(Table1[[#This Row],[FIRST_CLASS_SEATS]:[ECONOMY_SEATS]])</f>
        <v>180</v>
      </c>
      <c r="S8889" s="5">
        <f>(Table1[[#This Row],[TIER1_ELIGIBLE_PAX]]/Table1[[#This Row],[TOTAL_PAX]])</f>
        <v>0</v>
      </c>
      <c r="T8889" s="5">
        <f>(Table1[[#This Row],[TIER2_ELIGIBLE_PAX]]/Table1[[#This Row],[TOTAL_PAX]])</f>
        <v>2.7777777777777776E-2</v>
      </c>
      <c r="U8889" s="5">
        <f>(Table1[[#This Row],[TIER3_ELIGIBLE_PAX]]/Table1[[#This Row],[TOTAL_PAX]])</f>
        <v>0.12777777777777777</v>
      </c>
      <c r="V8889" s="8">
        <v>0.88903112371114967</v>
      </c>
    </row>
    <row r="8890" spans="1:22" x14ac:dyDescent="0.3">
      <c r="A8890" s="1">
        <v>45765</v>
      </c>
      <c r="B8890" s="2">
        <v>0.42986111111111114</v>
      </c>
      <c r="C8890" t="s">
        <v>26</v>
      </c>
      <c r="D8890" t="s">
        <v>18</v>
      </c>
      <c r="E8890" t="s">
        <v>3590</v>
      </c>
      <c r="F8890" t="s">
        <v>20</v>
      </c>
      <c r="G8890" t="s">
        <v>43</v>
      </c>
      <c r="H8890" t="s">
        <v>44</v>
      </c>
      <c r="I8890" t="s">
        <v>31</v>
      </c>
      <c r="J8890" t="s">
        <v>32</v>
      </c>
      <c r="K8890" t="s">
        <v>33</v>
      </c>
      <c r="L8890">
        <v>0</v>
      </c>
      <c r="M8890">
        <v>4</v>
      </c>
      <c r="N8890">
        <v>176</v>
      </c>
      <c r="O8890">
        <v>0</v>
      </c>
      <c r="P8890">
        <v>15</v>
      </c>
      <c r="Q8890">
        <v>52</v>
      </c>
      <c r="R8890">
        <f>SUM(Table1[[#This Row],[FIRST_CLASS_SEATS]:[ECONOMY_SEATS]])</f>
        <v>180</v>
      </c>
      <c r="S8890" s="5">
        <f>(Table1[[#This Row],[TIER1_ELIGIBLE_PAX]]/Table1[[#This Row],[TOTAL_PAX]])</f>
        <v>0</v>
      </c>
      <c r="T8890" s="5">
        <f>(Table1[[#This Row],[TIER2_ELIGIBLE_PAX]]/Table1[[#This Row],[TOTAL_PAX]])</f>
        <v>8.3333333333333329E-2</v>
      </c>
      <c r="U8890" s="5">
        <f>(Table1[[#This Row],[TIER3_ELIGIBLE_PAX]]/Table1[[#This Row],[TOTAL_PAX]])</f>
        <v>0.28888888888888886</v>
      </c>
      <c r="V8890" s="8">
        <v>0.88904723776073991</v>
      </c>
    </row>
    <row r="8891" spans="1:22" x14ac:dyDescent="0.3">
      <c r="A8891" s="1">
        <v>45798</v>
      </c>
      <c r="B8891" s="2">
        <v>0.8520833333333333</v>
      </c>
      <c r="C8891" t="s">
        <v>34</v>
      </c>
      <c r="D8891" t="s">
        <v>18</v>
      </c>
      <c r="E8891" t="s">
        <v>1345</v>
      </c>
      <c r="F8891" t="s">
        <v>20</v>
      </c>
      <c r="G8891" t="s">
        <v>29</v>
      </c>
      <c r="H8891" t="s">
        <v>30</v>
      </c>
      <c r="I8891" t="s">
        <v>31</v>
      </c>
      <c r="J8891" t="s">
        <v>32</v>
      </c>
      <c r="K8891" t="s">
        <v>33</v>
      </c>
      <c r="L8891">
        <v>0</v>
      </c>
      <c r="M8891">
        <v>13</v>
      </c>
      <c r="N8891">
        <v>167</v>
      </c>
      <c r="O8891">
        <v>1</v>
      </c>
      <c r="P8891">
        <v>1</v>
      </c>
      <c r="Q8891">
        <v>12</v>
      </c>
      <c r="R8891">
        <f>SUM(Table1[[#This Row],[FIRST_CLASS_SEATS]:[ECONOMY_SEATS]])</f>
        <v>180</v>
      </c>
      <c r="S8891" s="5">
        <f>(Table1[[#This Row],[TIER1_ELIGIBLE_PAX]]/Table1[[#This Row],[TOTAL_PAX]])</f>
        <v>5.5555555555555558E-3</v>
      </c>
      <c r="T8891" s="5">
        <f>(Table1[[#This Row],[TIER2_ELIGIBLE_PAX]]/Table1[[#This Row],[TOTAL_PAX]])</f>
        <v>5.5555555555555558E-3</v>
      </c>
      <c r="U8891" s="5">
        <f>(Table1[[#This Row],[TIER3_ELIGIBLE_PAX]]/Table1[[#This Row],[TOTAL_PAX]])</f>
        <v>6.6666666666666666E-2</v>
      </c>
      <c r="V8891" s="8">
        <v>0.88920424561108646</v>
      </c>
    </row>
    <row r="8892" spans="1:22" x14ac:dyDescent="0.3">
      <c r="A8892" s="1">
        <v>45872</v>
      </c>
      <c r="B8892" s="2">
        <v>0.25347222222222221</v>
      </c>
      <c r="C8892" t="s">
        <v>26</v>
      </c>
      <c r="D8892" t="s">
        <v>18</v>
      </c>
      <c r="E8892" t="s">
        <v>3919</v>
      </c>
      <c r="F8892" t="s">
        <v>20</v>
      </c>
      <c r="G8892" t="s">
        <v>56</v>
      </c>
      <c r="H8892" t="s">
        <v>57</v>
      </c>
      <c r="I8892" t="s">
        <v>58</v>
      </c>
      <c r="J8892" t="s">
        <v>24</v>
      </c>
      <c r="K8892" t="s">
        <v>59</v>
      </c>
      <c r="L8892">
        <v>0</v>
      </c>
      <c r="M8892">
        <v>31</v>
      </c>
      <c r="N8892">
        <v>173</v>
      </c>
      <c r="O8892">
        <v>3</v>
      </c>
      <c r="P8892">
        <v>4</v>
      </c>
      <c r="Q8892">
        <v>20</v>
      </c>
      <c r="R8892">
        <f>SUM(Table1[[#This Row],[FIRST_CLASS_SEATS]:[ECONOMY_SEATS]])</f>
        <v>204</v>
      </c>
      <c r="S8892" s="5">
        <f>(Table1[[#This Row],[TIER1_ELIGIBLE_PAX]]/Table1[[#This Row],[TOTAL_PAX]])</f>
        <v>1.4705882352941176E-2</v>
      </c>
      <c r="T8892" s="5">
        <f>(Table1[[#This Row],[TIER2_ELIGIBLE_PAX]]/Table1[[#This Row],[TOTAL_PAX]])</f>
        <v>1.9607843137254902E-2</v>
      </c>
      <c r="U8892" s="5">
        <f>(Table1[[#This Row],[TIER3_ELIGIBLE_PAX]]/Table1[[#This Row],[TOTAL_PAX]])</f>
        <v>9.8039215686274508E-2</v>
      </c>
      <c r="V8892" s="8">
        <v>0.88926805954000476</v>
      </c>
    </row>
    <row r="8893" spans="1:22" x14ac:dyDescent="0.3">
      <c r="A8893" s="1">
        <v>45839</v>
      </c>
      <c r="B8893" s="2">
        <v>0.26111111111111113</v>
      </c>
      <c r="C8893" t="s">
        <v>26</v>
      </c>
      <c r="D8893" t="s">
        <v>18</v>
      </c>
      <c r="E8893" t="s">
        <v>4801</v>
      </c>
      <c r="F8893" t="s">
        <v>20</v>
      </c>
      <c r="G8893" t="s">
        <v>76</v>
      </c>
      <c r="H8893" t="s">
        <v>77</v>
      </c>
      <c r="I8893" t="s">
        <v>78</v>
      </c>
      <c r="J8893" t="s">
        <v>24</v>
      </c>
      <c r="K8893" t="s">
        <v>80</v>
      </c>
      <c r="L8893">
        <v>14</v>
      </c>
      <c r="M8893">
        <v>97</v>
      </c>
      <c r="N8893">
        <v>358</v>
      </c>
      <c r="O8893">
        <v>1</v>
      </c>
      <c r="P8893">
        <v>2</v>
      </c>
      <c r="Q8893">
        <v>14</v>
      </c>
      <c r="R8893">
        <f>SUM(Table1[[#This Row],[FIRST_CLASS_SEATS]:[ECONOMY_SEATS]])</f>
        <v>469</v>
      </c>
      <c r="S8893" s="5">
        <f>(Table1[[#This Row],[TIER1_ELIGIBLE_PAX]]/Table1[[#This Row],[TOTAL_PAX]])</f>
        <v>2.1321961620469083E-3</v>
      </c>
      <c r="T8893" s="5">
        <f>(Table1[[#This Row],[TIER2_ELIGIBLE_PAX]]/Table1[[#This Row],[TOTAL_PAX]])</f>
        <v>4.2643923240938165E-3</v>
      </c>
      <c r="U8893" s="5">
        <f>(Table1[[#This Row],[TIER3_ELIGIBLE_PAX]]/Table1[[#This Row],[TOTAL_PAX]])</f>
        <v>2.9850746268656716E-2</v>
      </c>
      <c r="V8893" s="8">
        <v>0.88929264233014804</v>
      </c>
    </row>
    <row r="8894" spans="1:22" x14ac:dyDescent="0.3">
      <c r="A8894" s="1">
        <v>45951</v>
      </c>
      <c r="B8894" s="2">
        <v>0.45624999999999999</v>
      </c>
      <c r="C8894" t="s">
        <v>26</v>
      </c>
      <c r="D8894" t="s">
        <v>18</v>
      </c>
      <c r="E8894" t="s">
        <v>3032</v>
      </c>
      <c r="F8894" t="s">
        <v>20</v>
      </c>
      <c r="G8894" t="s">
        <v>54</v>
      </c>
      <c r="H8894" t="s">
        <v>30</v>
      </c>
      <c r="I8894" t="s">
        <v>31</v>
      </c>
      <c r="J8894" t="s">
        <v>32</v>
      </c>
      <c r="K8894" t="s">
        <v>33</v>
      </c>
      <c r="L8894">
        <v>0</v>
      </c>
      <c r="M8894">
        <v>1</v>
      </c>
      <c r="N8894">
        <v>179</v>
      </c>
      <c r="O8894">
        <v>1</v>
      </c>
      <c r="P8894">
        <v>5</v>
      </c>
      <c r="Q8894">
        <v>21</v>
      </c>
      <c r="R8894">
        <f>SUM(Table1[[#This Row],[FIRST_CLASS_SEATS]:[ECONOMY_SEATS]])</f>
        <v>180</v>
      </c>
      <c r="S8894" s="5">
        <f>(Table1[[#This Row],[TIER1_ELIGIBLE_PAX]]/Table1[[#This Row],[TOTAL_PAX]])</f>
        <v>5.5555555555555558E-3</v>
      </c>
      <c r="T8894" s="5">
        <f>(Table1[[#This Row],[TIER2_ELIGIBLE_PAX]]/Table1[[#This Row],[TOTAL_PAX]])</f>
        <v>2.7777777777777776E-2</v>
      </c>
      <c r="U8894" s="5">
        <f>(Table1[[#This Row],[TIER3_ELIGIBLE_PAX]]/Table1[[#This Row],[TOTAL_PAX]])</f>
        <v>0.11666666666666667</v>
      </c>
      <c r="V8894" s="8">
        <v>0.88936999493879965</v>
      </c>
    </row>
    <row r="8895" spans="1:22" x14ac:dyDescent="0.3">
      <c r="A8895" s="1">
        <v>45860</v>
      </c>
      <c r="B8895" s="2">
        <v>0.84027777777777779</v>
      </c>
      <c r="C8895" t="s">
        <v>34</v>
      </c>
      <c r="D8895" t="s">
        <v>18</v>
      </c>
      <c r="E8895" t="s">
        <v>4717</v>
      </c>
      <c r="F8895" t="s">
        <v>20</v>
      </c>
      <c r="G8895" t="s">
        <v>36</v>
      </c>
      <c r="H8895" t="s">
        <v>37</v>
      </c>
      <c r="I8895" t="s">
        <v>31</v>
      </c>
      <c r="J8895" t="s">
        <v>32</v>
      </c>
      <c r="K8895" t="s">
        <v>33</v>
      </c>
      <c r="L8895">
        <v>0</v>
      </c>
      <c r="M8895">
        <v>1</v>
      </c>
      <c r="N8895">
        <v>179</v>
      </c>
      <c r="O8895">
        <v>0</v>
      </c>
      <c r="P8895">
        <v>1</v>
      </c>
      <c r="Q8895">
        <v>10</v>
      </c>
      <c r="R8895">
        <f>SUM(Table1[[#This Row],[FIRST_CLASS_SEATS]:[ECONOMY_SEATS]])</f>
        <v>180</v>
      </c>
      <c r="S8895" s="5">
        <f>(Table1[[#This Row],[TIER1_ELIGIBLE_PAX]]/Table1[[#This Row],[TOTAL_PAX]])</f>
        <v>0</v>
      </c>
      <c r="T8895" s="5">
        <f>(Table1[[#This Row],[TIER2_ELIGIBLE_PAX]]/Table1[[#This Row],[TOTAL_PAX]])</f>
        <v>5.5555555555555558E-3</v>
      </c>
      <c r="U8895" s="5">
        <f>(Table1[[#This Row],[TIER3_ELIGIBLE_PAX]]/Table1[[#This Row],[TOTAL_PAX]])</f>
        <v>5.5555555555555552E-2</v>
      </c>
      <c r="V8895" s="8">
        <v>0.88938569341849893</v>
      </c>
    </row>
    <row r="8896" spans="1:22" x14ac:dyDescent="0.3">
      <c r="A8896" s="1">
        <v>45905</v>
      </c>
      <c r="B8896" s="2">
        <v>0.70625000000000004</v>
      </c>
      <c r="C8896" t="s">
        <v>17</v>
      </c>
      <c r="D8896" t="s">
        <v>18</v>
      </c>
      <c r="E8896" t="s">
        <v>3784</v>
      </c>
      <c r="F8896" t="s">
        <v>20</v>
      </c>
      <c r="G8896" t="s">
        <v>21</v>
      </c>
      <c r="H8896" t="s">
        <v>22</v>
      </c>
      <c r="I8896" t="s">
        <v>23</v>
      </c>
      <c r="J8896" t="s">
        <v>24</v>
      </c>
      <c r="K8896" t="s">
        <v>25</v>
      </c>
      <c r="L8896">
        <v>0</v>
      </c>
      <c r="M8896">
        <v>32</v>
      </c>
      <c r="N8896">
        <v>300</v>
      </c>
      <c r="O8896">
        <v>0</v>
      </c>
      <c r="P8896">
        <v>2</v>
      </c>
      <c r="Q8896">
        <v>15</v>
      </c>
      <c r="R8896">
        <f>SUM(Table1[[#This Row],[FIRST_CLASS_SEATS]:[ECONOMY_SEATS]])</f>
        <v>332</v>
      </c>
      <c r="S8896" s="5">
        <f>(Table1[[#This Row],[TIER1_ELIGIBLE_PAX]]/Table1[[#This Row],[TOTAL_PAX]])</f>
        <v>0</v>
      </c>
      <c r="T8896" s="5">
        <f>(Table1[[#This Row],[TIER2_ELIGIBLE_PAX]]/Table1[[#This Row],[TOTAL_PAX]])</f>
        <v>6.024096385542169E-3</v>
      </c>
      <c r="U8896" s="5">
        <f>(Table1[[#This Row],[TIER3_ELIGIBLE_PAX]]/Table1[[#This Row],[TOTAL_PAX]])</f>
        <v>4.5180722891566265E-2</v>
      </c>
      <c r="V8896" s="8">
        <v>0.8893920208264473</v>
      </c>
    </row>
    <row r="8897" spans="1:22" x14ac:dyDescent="0.3">
      <c r="A8897" s="1">
        <v>45864</v>
      </c>
      <c r="B8897" s="2">
        <v>0.89375000000000004</v>
      </c>
      <c r="C8897" t="s">
        <v>34</v>
      </c>
      <c r="D8897" t="s">
        <v>18</v>
      </c>
      <c r="E8897" t="s">
        <v>851</v>
      </c>
      <c r="F8897" t="s">
        <v>20</v>
      </c>
      <c r="G8897" t="s">
        <v>43</v>
      </c>
      <c r="H8897" t="s">
        <v>44</v>
      </c>
      <c r="I8897" t="s">
        <v>31</v>
      </c>
      <c r="J8897" t="s">
        <v>32</v>
      </c>
      <c r="K8897" t="s">
        <v>33</v>
      </c>
      <c r="L8897">
        <v>0</v>
      </c>
      <c r="M8897">
        <v>15</v>
      </c>
      <c r="N8897">
        <v>165</v>
      </c>
      <c r="O8897">
        <v>1</v>
      </c>
      <c r="P8897">
        <v>3</v>
      </c>
      <c r="Q8897">
        <v>16</v>
      </c>
      <c r="R8897">
        <f>SUM(Table1[[#This Row],[FIRST_CLASS_SEATS]:[ECONOMY_SEATS]])</f>
        <v>180</v>
      </c>
      <c r="S8897" s="5">
        <f>(Table1[[#This Row],[TIER1_ELIGIBLE_PAX]]/Table1[[#This Row],[TOTAL_PAX]])</f>
        <v>5.5555555555555558E-3</v>
      </c>
      <c r="T8897" s="5">
        <f>(Table1[[#This Row],[TIER2_ELIGIBLE_PAX]]/Table1[[#This Row],[TOTAL_PAX]])</f>
        <v>1.6666666666666666E-2</v>
      </c>
      <c r="U8897" s="5">
        <f>(Table1[[#This Row],[TIER3_ELIGIBLE_PAX]]/Table1[[#This Row],[TOTAL_PAX]])</f>
        <v>8.8888888888888892E-2</v>
      </c>
      <c r="V8897" s="8">
        <v>0.88950664581418226</v>
      </c>
    </row>
    <row r="8898" spans="1:22" x14ac:dyDescent="0.3">
      <c r="A8898" s="1">
        <v>45856</v>
      </c>
      <c r="B8898" s="2">
        <v>0.82986111111111116</v>
      </c>
      <c r="C8898" t="s">
        <v>34</v>
      </c>
      <c r="D8898" t="s">
        <v>18</v>
      </c>
      <c r="E8898" t="s">
        <v>4494</v>
      </c>
      <c r="F8898" t="s">
        <v>20</v>
      </c>
      <c r="G8898" t="s">
        <v>43</v>
      </c>
      <c r="H8898" t="s">
        <v>44</v>
      </c>
      <c r="I8898" t="s">
        <v>31</v>
      </c>
      <c r="J8898" t="s">
        <v>32</v>
      </c>
      <c r="K8898" t="s">
        <v>33</v>
      </c>
      <c r="L8898">
        <v>0</v>
      </c>
      <c r="M8898">
        <v>5</v>
      </c>
      <c r="N8898">
        <v>175</v>
      </c>
      <c r="O8898">
        <v>0</v>
      </c>
      <c r="P8898">
        <v>7</v>
      </c>
      <c r="Q8898">
        <v>29</v>
      </c>
      <c r="R8898">
        <f>SUM(Table1[[#This Row],[FIRST_CLASS_SEATS]:[ECONOMY_SEATS]])</f>
        <v>180</v>
      </c>
      <c r="S8898" s="5">
        <f>(Table1[[#This Row],[TIER1_ELIGIBLE_PAX]]/Table1[[#This Row],[TOTAL_PAX]])</f>
        <v>0</v>
      </c>
      <c r="T8898" s="5">
        <f>(Table1[[#This Row],[TIER2_ELIGIBLE_PAX]]/Table1[[#This Row],[TOTAL_PAX]])</f>
        <v>3.888888888888889E-2</v>
      </c>
      <c r="U8898" s="5">
        <f>(Table1[[#This Row],[TIER3_ELIGIBLE_PAX]]/Table1[[#This Row],[TOTAL_PAX]])</f>
        <v>0.16111111111111112</v>
      </c>
      <c r="V8898" s="8">
        <v>0.88951916017194188</v>
      </c>
    </row>
    <row r="8899" spans="1:22" x14ac:dyDescent="0.3">
      <c r="A8899" s="1">
        <v>45828</v>
      </c>
      <c r="B8899" s="2">
        <v>0.95208333333333328</v>
      </c>
      <c r="C8899" t="s">
        <v>34</v>
      </c>
      <c r="D8899" t="s">
        <v>18</v>
      </c>
      <c r="E8899" t="s">
        <v>625</v>
      </c>
      <c r="F8899" t="s">
        <v>20</v>
      </c>
      <c r="G8899" t="s">
        <v>62</v>
      </c>
      <c r="H8899" t="s">
        <v>63</v>
      </c>
      <c r="I8899" t="s">
        <v>31</v>
      </c>
      <c r="J8899" t="s">
        <v>32</v>
      </c>
      <c r="K8899" t="s">
        <v>33</v>
      </c>
      <c r="L8899">
        <v>0</v>
      </c>
      <c r="M8899">
        <v>1</v>
      </c>
      <c r="N8899">
        <v>179</v>
      </c>
      <c r="O8899">
        <v>0</v>
      </c>
      <c r="P8899">
        <v>17</v>
      </c>
      <c r="Q8899">
        <v>56</v>
      </c>
      <c r="R8899">
        <f>SUM(Table1[[#This Row],[FIRST_CLASS_SEATS]:[ECONOMY_SEATS]])</f>
        <v>180</v>
      </c>
      <c r="S8899" s="5">
        <f>(Table1[[#This Row],[TIER1_ELIGIBLE_PAX]]/Table1[[#This Row],[TOTAL_PAX]])</f>
        <v>0</v>
      </c>
      <c r="T8899" s="5">
        <f>(Table1[[#This Row],[TIER2_ELIGIBLE_PAX]]/Table1[[#This Row],[TOTAL_PAX]])</f>
        <v>9.4444444444444442E-2</v>
      </c>
      <c r="U8899" s="5">
        <f>(Table1[[#This Row],[TIER3_ELIGIBLE_PAX]]/Table1[[#This Row],[TOTAL_PAX]])</f>
        <v>0.31111111111111112</v>
      </c>
      <c r="V8899" s="8">
        <v>0.88963001451412427</v>
      </c>
    </row>
    <row r="8900" spans="1:22" x14ac:dyDescent="0.3">
      <c r="A8900" s="1">
        <v>45812</v>
      </c>
      <c r="B8900" s="2">
        <v>0.75555555555555554</v>
      </c>
      <c r="C8900" t="s">
        <v>34</v>
      </c>
      <c r="D8900" t="s">
        <v>18</v>
      </c>
      <c r="E8900" t="s">
        <v>3306</v>
      </c>
      <c r="F8900" t="s">
        <v>20</v>
      </c>
      <c r="G8900" t="s">
        <v>71</v>
      </c>
      <c r="H8900" t="s">
        <v>22</v>
      </c>
      <c r="I8900" t="s">
        <v>23</v>
      </c>
      <c r="J8900" t="s">
        <v>24</v>
      </c>
      <c r="K8900" t="s">
        <v>59</v>
      </c>
      <c r="L8900">
        <v>8</v>
      </c>
      <c r="M8900">
        <v>48</v>
      </c>
      <c r="N8900">
        <v>200</v>
      </c>
      <c r="O8900">
        <v>0</v>
      </c>
      <c r="P8900">
        <v>12</v>
      </c>
      <c r="Q8900">
        <v>42</v>
      </c>
      <c r="R8900">
        <f>SUM(Table1[[#This Row],[FIRST_CLASS_SEATS]:[ECONOMY_SEATS]])</f>
        <v>256</v>
      </c>
      <c r="S8900" s="5">
        <f>(Table1[[#This Row],[TIER1_ELIGIBLE_PAX]]/Table1[[#This Row],[TOTAL_PAX]])</f>
        <v>0</v>
      </c>
      <c r="T8900" s="5">
        <f>(Table1[[#This Row],[TIER2_ELIGIBLE_PAX]]/Table1[[#This Row],[TOTAL_PAX]])</f>
        <v>4.6875E-2</v>
      </c>
      <c r="U8900" s="5">
        <f>(Table1[[#This Row],[TIER3_ELIGIBLE_PAX]]/Table1[[#This Row],[TOTAL_PAX]])</f>
        <v>0.1640625</v>
      </c>
      <c r="V8900" s="8">
        <v>0.88972785970871582</v>
      </c>
    </row>
    <row r="8901" spans="1:22" x14ac:dyDescent="0.3">
      <c r="A8901" s="1">
        <v>45782</v>
      </c>
      <c r="B8901" s="2">
        <v>0.7680555555555556</v>
      </c>
      <c r="C8901" t="s">
        <v>34</v>
      </c>
      <c r="D8901" t="s">
        <v>18</v>
      </c>
      <c r="E8901" t="s">
        <v>1548</v>
      </c>
      <c r="F8901" t="s">
        <v>20</v>
      </c>
      <c r="G8901" t="s">
        <v>21</v>
      </c>
      <c r="H8901" t="s">
        <v>22</v>
      </c>
      <c r="I8901" t="s">
        <v>23</v>
      </c>
      <c r="J8901" t="s">
        <v>24</v>
      </c>
      <c r="K8901" t="s">
        <v>59</v>
      </c>
      <c r="L8901">
        <v>0</v>
      </c>
      <c r="M8901">
        <v>31</v>
      </c>
      <c r="N8901">
        <v>173</v>
      </c>
      <c r="O8901">
        <v>1</v>
      </c>
      <c r="P8901">
        <v>8</v>
      </c>
      <c r="Q8901">
        <v>32</v>
      </c>
      <c r="R8901">
        <f>SUM(Table1[[#This Row],[FIRST_CLASS_SEATS]:[ECONOMY_SEATS]])</f>
        <v>204</v>
      </c>
      <c r="S8901" s="5">
        <f>(Table1[[#This Row],[TIER1_ELIGIBLE_PAX]]/Table1[[#This Row],[TOTAL_PAX]])</f>
        <v>4.9019607843137254E-3</v>
      </c>
      <c r="T8901" s="5">
        <f>(Table1[[#This Row],[TIER2_ELIGIBLE_PAX]]/Table1[[#This Row],[TOTAL_PAX]])</f>
        <v>3.9215686274509803E-2</v>
      </c>
      <c r="U8901" s="5">
        <f>(Table1[[#This Row],[TIER3_ELIGIBLE_PAX]]/Table1[[#This Row],[TOTAL_PAX]])</f>
        <v>0.15686274509803921</v>
      </c>
      <c r="V8901" s="8">
        <v>0.88980597971520337</v>
      </c>
    </row>
    <row r="8902" spans="1:22" x14ac:dyDescent="0.3">
      <c r="A8902" s="1">
        <v>45796</v>
      </c>
      <c r="B8902" s="2">
        <v>0.80486111111111114</v>
      </c>
      <c r="C8902" t="s">
        <v>34</v>
      </c>
      <c r="D8902" t="s">
        <v>18</v>
      </c>
      <c r="E8902" t="s">
        <v>4272</v>
      </c>
      <c r="F8902" t="s">
        <v>20</v>
      </c>
      <c r="G8902" t="s">
        <v>62</v>
      </c>
      <c r="H8902" t="s">
        <v>63</v>
      </c>
      <c r="I8902" t="s">
        <v>31</v>
      </c>
      <c r="J8902" t="s">
        <v>32</v>
      </c>
      <c r="K8902" t="s">
        <v>33</v>
      </c>
      <c r="L8902">
        <v>0</v>
      </c>
      <c r="M8902">
        <v>8</v>
      </c>
      <c r="N8902">
        <v>172</v>
      </c>
      <c r="O8902">
        <v>0</v>
      </c>
      <c r="P8902">
        <v>5</v>
      </c>
      <c r="Q8902">
        <v>24</v>
      </c>
      <c r="R8902">
        <f>SUM(Table1[[#This Row],[FIRST_CLASS_SEATS]:[ECONOMY_SEATS]])</f>
        <v>180</v>
      </c>
      <c r="S8902" s="5">
        <f>(Table1[[#This Row],[TIER1_ELIGIBLE_PAX]]/Table1[[#This Row],[TOTAL_PAX]])</f>
        <v>0</v>
      </c>
      <c r="T8902" s="5">
        <f>(Table1[[#This Row],[TIER2_ELIGIBLE_PAX]]/Table1[[#This Row],[TOTAL_PAX]])</f>
        <v>2.7777777777777776E-2</v>
      </c>
      <c r="U8902" s="5">
        <f>(Table1[[#This Row],[TIER3_ELIGIBLE_PAX]]/Table1[[#This Row],[TOTAL_PAX]])</f>
        <v>0.13333333333333333</v>
      </c>
      <c r="V8902" s="8">
        <v>0.88990216316154813</v>
      </c>
    </row>
    <row r="8903" spans="1:22" x14ac:dyDescent="0.3">
      <c r="A8903" s="1">
        <v>45953</v>
      </c>
      <c r="B8903" s="2">
        <v>0.47708333333333336</v>
      </c>
      <c r="C8903" t="s">
        <v>26</v>
      </c>
      <c r="D8903" t="s">
        <v>18</v>
      </c>
      <c r="E8903" t="s">
        <v>2597</v>
      </c>
      <c r="F8903" t="s">
        <v>20</v>
      </c>
      <c r="G8903" t="s">
        <v>124</v>
      </c>
      <c r="H8903" t="s">
        <v>22</v>
      </c>
      <c r="I8903" t="s">
        <v>23</v>
      </c>
      <c r="J8903" t="s">
        <v>24</v>
      </c>
      <c r="K8903" t="s">
        <v>59</v>
      </c>
      <c r="L8903">
        <v>0</v>
      </c>
      <c r="M8903">
        <v>35</v>
      </c>
      <c r="N8903">
        <v>179</v>
      </c>
      <c r="O8903">
        <v>1</v>
      </c>
      <c r="P8903">
        <v>5</v>
      </c>
      <c r="Q8903">
        <v>23</v>
      </c>
      <c r="R8903">
        <f>SUM(Table1[[#This Row],[FIRST_CLASS_SEATS]:[ECONOMY_SEATS]])</f>
        <v>214</v>
      </c>
      <c r="S8903" s="5">
        <f>(Table1[[#This Row],[TIER1_ELIGIBLE_PAX]]/Table1[[#This Row],[TOTAL_PAX]])</f>
        <v>4.6728971962616819E-3</v>
      </c>
      <c r="T8903" s="5">
        <f>(Table1[[#This Row],[TIER2_ELIGIBLE_PAX]]/Table1[[#This Row],[TOTAL_PAX]])</f>
        <v>2.336448598130841E-2</v>
      </c>
      <c r="U8903" s="5">
        <f>(Table1[[#This Row],[TIER3_ELIGIBLE_PAX]]/Table1[[#This Row],[TOTAL_PAX]])</f>
        <v>0.10747663551401869</v>
      </c>
      <c r="V8903" s="8">
        <v>0.88991042083599914</v>
      </c>
    </row>
    <row r="8904" spans="1:22" x14ac:dyDescent="0.3">
      <c r="A8904" s="1">
        <v>45844</v>
      </c>
      <c r="B8904" s="2">
        <v>0.83819444444444446</v>
      </c>
      <c r="C8904" t="s">
        <v>34</v>
      </c>
      <c r="D8904" t="s">
        <v>18</v>
      </c>
      <c r="E8904" t="s">
        <v>2539</v>
      </c>
      <c r="F8904" t="s">
        <v>20</v>
      </c>
      <c r="G8904" t="s">
        <v>40</v>
      </c>
      <c r="H8904" t="s">
        <v>41</v>
      </c>
      <c r="I8904" t="s">
        <v>31</v>
      </c>
      <c r="J8904" t="s">
        <v>32</v>
      </c>
      <c r="K8904" t="s">
        <v>33</v>
      </c>
      <c r="L8904">
        <v>0</v>
      </c>
      <c r="M8904">
        <v>2</v>
      </c>
      <c r="N8904">
        <v>178</v>
      </c>
      <c r="O8904">
        <v>0</v>
      </c>
      <c r="P8904">
        <v>5</v>
      </c>
      <c r="Q8904">
        <v>22</v>
      </c>
      <c r="R8904">
        <f>SUM(Table1[[#This Row],[FIRST_CLASS_SEATS]:[ECONOMY_SEATS]])</f>
        <v>180</v>
      </c>
      <c r="S8904" s="5">
        <f>(Table1[[#This Row],[TIER1_ELIGIBLE_PAX]]/Table1[[#This Row],[TOTAL_PAX]])</f>
        <v>0</v>
      </c>
      <c r="T8904" s="5">
        <f>(Table1[[#This Row],[TIER2_ELIGIBLE_PAX]]/Table1[[#This Row],[TOTAL_PAX]])</f>
        <v>2.7777777777777776E-2</v>
      </c>
      <c r="U8904" s="5">
        <f>(Table1[[#This Row],[TIER3_ELIGIBLE_PAX]]/Table1[[#This Row],[TOTAL_PAX]])</f>
        <v>0.12222222222222222</v>
      </c>
      <c r="V8904" s="8">
        <v>0.88996773152613318</v>
      </c>
    </row>
    <row r="8905" spans="1:22" x14ac:dyDescent="0.3">
      <c r="A8905" s="1">
        <v>45795</v>
      </c>
      <c r="B8905" s="2">
        <v>0.84444444444444444</v>
      </c>
      <c r="C8905" t="s">
        <v>34</v>
      </c>
      <c r="D8905" t="s">
        <v>18</v>
      </c>
      <c r="E8905" t="s">
        <v>190</v>
      </c>
      <c r="F8905" t="s">
        <v>20</v>
      </c>
      <c r="G8905" t="s">
        <v>99</v>
      </c>
      <c r="H8905" t="s">
        <v>74</v>
      </c>
      <c r="I8905" t="s">
        <v>31</v>
      </c>
      <c r="J8905" t="s">
        <v>32</v>
      </c>
      <c r="K8905" t="s">
        <v>33</v>
      </c>
      <c r="L8905">
        <v>0</v>
      </c>
      <c r="M8905">
        <v>1</v>
      </c>
      <c r="N8905">
        <v>179</v>
      </c>
      <c r="O8905">
        <v>0</v>
      </c>
      <c r="P8905">
        <v>7</v>
      </c>
      <c r="Q8905">
        <v>28</v>
      </c>
      <c r="R8905">
        <f>SUM(Table1[[#This Row],[FIRST_CLASS_SEATS]:[ECONOMY_SEATS]])</f>
        <v>180</v>
      </c>
      <c r="S8905" s="5">
        <f>(Table1[[#This Row],[TIER1_ELIGIBLE_PAX]]/Table1[[#This Row],[TOTAL_PAX]])</f>
        <v>0</v>
      </c>
      <c r="T8905" s="5">
        <f>(Table1[[#This Row],[TIER2_ELIGIBLE_PAX]]/Table1[[#This Row],[TOTAL_PAX]])</f>
        <v>3.888888888888889E-2</v>
      </c>
      <c r="U8905" s="5">
        <f>(Table1[[#This Row],[TIER3_ELIGIBLE_PAX]]/Table1[[#This Row],[TOTAL_PAX]])</f>
        <v>0.15555555555555556</v>
      </c>
      <c r="V8905" s="8">
        <v>0.89009930698911466</v>
      </c>
    </row>
    <row r="8906" spans="1:22" x14ac:dyDescent="0.3">
      <c r="A8906" s="1">
        <v>45835</v>
      </c>
      <c r="B8906" s="2">
        <v>0.72499999999999998</v>
      </c>
      <c r="C8906" t="s">
        <v>17</v>
      </c>
      <c r="D8906" t="s">
        <v>18</v>
      </c>
      <c r="E8906" t="s">
        <v>4020</v>
      </c>
      <c r="F8906" t="s">
        <v>20</v>
      </c>
      <c r="G8906" t="s">
        <v>68</v>
      </c>
      <c r="H8906" t="s">
        <v>69</v>
      </c>
      <c r="I8906" t="s">
        <v>31</v>
      </c>
      <c r="J8906" t="s">
        <v>32</v>
      </c>
      <c r="K8906" t="s">
        <v>33</v>
      </c>
      <c r="L8906">
        <v>0</v>
      </c>
      <c r="M8906">
        <v>6</v>
      </c>
      <c r="N8906">
        <v>174</v>
      </c>
      <c r="O8906">
        <v>0</v>
      </c>
      <c r="P8906">
        <v>4</v>
      </c>
      <c r="Q8906">
        <v>18</v>
      </c>
      <c r="R8906">
        <f>SUM(Table1[[#This Row],[FIRST_CLASS_SEATS]:[ECONOMY_SEATS]])</f>
        <v>180</v>
      </c>
      <c r="S8906" s="5">
        <f>(Table1[[#This Row],[TIER1_ELIGIBLE_PAX]]/Table1[[#This Row],[TOTAL_PAX]])</f>
        <v>0</v>
      </c>
      <c r="T8906" s="5">
        <f>(Table1[[#This Row],[TIER2_ELIGIBLE_PAX]]/Table1[[#This Row],[TOTAL_PAX]])</f>
        <v>2.2222222222222223E-2</v>
      </c>
      <c r="U8906" s="5">
        <f>(Table1[[#This Row],[TIER3_ELIGIBLE_PAX]]/Table1[[#This Row],[TOTAL_PAX]])</f>
        <v>0.1</v>
      </c>
      <c r="V8906" s="8">
        <v>0.89010110424529854</v>
      </c>
    </row>
    <row r="8907" spans="1:22" x14ac:dyDescent="0.3">
      <c r="A8907" s="1">
        <v>45756</v>
      </c>
      <c r="B8907" s="2">
        <v>0.50972222222222219</v>
      </c>
      <c r="C8907" t="s">
        <v>48</v>
      </c>
      <c r="D8907" t="s">
        <v>18</v>
      </c>
      <c r="E8907" t="s">
        <v>815</v>
      </c>
      <c r="F8907" t="s">
        <v>20</v>
      </c>
      <c r="G8907" t="s">
        <v>76</v>
      </c>
      <c r="H8907" t="s">
        <v>77</v>
      </c>
      <c r="I8907" t="s">
        <v>78</v>
      </c>
      <c r="J8907" t="s">
        <v>24</v>
      </c>
      <c r="K8907" t="s">
        <v>25</v>
      </c>
      <c r="L8907">
        <v>0</v>
      </c>
      <c r="M8907">
        <v>32</v>
      </c>
      <c r="N8907">
        <v>304</v>
      </c>
      <c r="O8907">
        <v>1</v>
      </c>
      <c r="P8907">
        <v>2</v>
      </c>
      <c r="Q8907">
        <v>13</v>
      </c>
      <c r="R8907">
        <f>SUM(Table1[[#This Row],[FIRST_CLASS_SEATS]:[ECONOMY_SEATS]])</f>
        <v>336</v>
      </c>
      <c r="S8907" s="5">
        <f>(Table1[[#This Row],[TIER1_ELIGIBLE_PAX]]/Table1[[#This Row],[TOTAL_PAX]])</f>
        <v>2.976190476190476E-3</v>
      </c>
      <c r="T8907" s="5">
        <f>(Table1[[#This Row],[TIER2_ELIGIBLE_PAX]]/Table1[[#This Row],[TOTAL_PAX]])</f>
        <v>5.9523809523809521E-3</v>
      </c>
      <c r="U8907" s="5">
        <f>(Table1[[#This Row],[TIER3_ELIGIBLE_PAX]]/Table1[[#This Row],[TOTAL_PAX]])</f>
        <v>3.8690476190476192E-2</v>
      </c>
      <c r="V8907" s="8">
        <v>0.89010348936909744</v>
      </c>
    </row>
    <row r="8908" spans="1:22" x14ac:dyDescent="0.3">
      <c r="A8908" s="1">
        <v>45826</v>
      </c>
      <c r="B8908" s="2">
        <v>0.27430555555555558</v>
      </c>
      <c r="C8908" t="s">
        <v>26</v>
      </c>
      <c r="D8908" t="s">
        <v>18</v>
      </c>
      <c r="E8908" t="s">
        <v>4508</v>
      </c>
      <c r="F8908" t="s">
        <v>20</v>
      </c>
      <c r="G8908" t="s">
        <v>43</v>
      </c>
      <c r="H8908" t="s">
        <v>44</v>
      </c>
      <c r="I8908" t="s">
        <v>31</v>
      </c>
      <c r="J8908" t="s">
        <v>32</v>
      </c>
      <c r="K8908" t="s">
        <v>33</v>
      </c>
      <c r="L8908">
        <v>0</v>
      </c>
      <c r="M8908">
        <v>16</v>
      </c>
      <c r="N8908">
        <v>164</v>
      </c>
      <c r="O8908">
        <v>1</v>
      </c>
      <c r="P8908">
        <v>13</v>
      </c>
      <c r="Q8908">
        <v>47</v>
      </c>
      <c r="R8908">
        <f>SUM(Table1[[#This Row],[FIRST_CLASS_SEATS]:[ECONOMY_SEATS]])</f>
        <v>180</v>
      </c>
      <c r="S8908" s="5">
        <f>(Table1[[#This Row],[TIER1_ELIGIBLE_PAX]]/Table1[[#This Row],[TOTAL_PAX]])</f>
        <v>5.5555555555555558E-3</v>
      </c>
      <c r="T8908" s="5">
        <f>(Table1[[#This Row],[TIER2_ELIGIBLE_PAX]]/Table1[[#This Row],[TOTAL_PAX]])</f>
        <v>7.2222222222222215E-2</v>
      </c>
      <c r="U8908" s="5">
        <f>(Table1[[#This Row],[TIER3_ELIGIBLE_PAX]]/Table1[[#This Row],[TOTAL_PAX]])</f>
        <v>0.26111111111111113</v>
      </c>
      <c r="V8908" s="8">
        <v>0.89013061903391522</v>
      </c>
    </row>
    <row r="8909" spans="1:22" x14ac:dyDescent="0.3">
      <c r="A8909" s="1">
        <v>45810</v>
      </c>
      <c r="B8909" s="2">
        <v>0.5756944444444444</v>
      </c>
      <c r="C8909" t="s">
        <v>48</v>
      </c>
      <c r="D8909" t="s">
        <v>18</v>
      </c>
      <c r="E8909" t="s">
        <v>1617</v>
      </c>
      <c r="F8909" t="s">
        <v>20</v>
      </c>
      <c r="G8909" t="s">
        <v>73</v>
      </c>
      <c r="H8909" t="s">
        <v>74</v>
      </c>
      <c r="I8909" t="s">
        <v>31</v>
      </c>
      <c r="J8909" t="s">
        <v>32</v>
      </c>
      <c r="K8909" t="s">
        <v>33</v>
      </c>
      <c r="L8909">
        <v>0</v>
      </c>
      <c r="M8909">
        <v>19</v>
      </c>
      <c r="N8909">
        <v>161</v>
      </c>
      <c r="O8909">
        <v>0</v>
      </c>
      <c r="P8909">
        <v>15</v>
      </c>
      <c r="Q8909">
        <v>50</v>
      </c>
      <c r="R8909">
        <f>SUM(Table1[[#This Row],[FIRST_CLASS_SEATS]:[ECONOMY_SEATS]])</f>
        <v>180</v>
      </c>
      <c r="S8909" s="5">
        <f>(Table1[[#This Row],[TIER1_ELIGIBLE_PAX]]/Table1[[#This Row],[TOTAL_PAX]])</f>
        <v>0</v>
      </c>
      <c r="T8909" s="5">
        <f>(Table1[[#This Row],[TIER2_ELIGIBLE_PAX]]/Table1[[#This Row],[TOTAL_PAX]])</f>
        <v>8.3333333333333329E-2</v>
      </c>
      <c r="U8909" s="5">
        <f>(Table1[[#This Row],[TIER3_ELIGIBLE_PAX]]/Table1[[#This Row],[TOTAL_PAX]])</f>
        <v>0.27777777777777779</v>
      </c>
      <c r="V8909" s="8">
        <v>0.89016303728541546</v>
      </c>
    </row>
    <row r="8910" spans="1:22" x14ac:dyDescent="0.3">
      <c r="A8910" s="1">
        <v>45783</v>
      </c>
      <c r="B8910" s="2">
        <v>0.89930555555555558</v>
      </c>
      <c r="C8910" t="s">
        <v>34</v>
      </c>
      <c r="D8910" t="s">
        <v>18</v>
      </c>
      <c r="E8910" t="s">
        <v>1435</v>
      </c>
      <c r="F8910" t="s">
        <v>20</v>
      </c>
      <c r="G8910" t="s">
        <v>71</v>
      </c>
      <c r="H8910" t="s">
        <v>22</v>
      </c>
      <c r="I8910" t="s">
        <v>23</v>
      </c>
      <c r="J8910" t="s">
        <v>24</v>
      </c>
      <c r="K8910" t="s">
        <v>80</v>
      </c>
      <c r="L8910">
        <v>14</v>
      </c>
      <c r="M8910">
        <v>97</v>
      </c>
      <c r="N8910">
        <v>358</v>
      </c>
      <c r="O8910">
        <v>0</v>
      </c>
      <c r="P8910">
        <v>15</v>
      </c>
      <c r="Q8910">
        <v>50</v>
      </c>
      <c r="R8910">
        <f>SUM(Table1[[#This Row],[FIRST_CLASS_SEATS]:[ECONOMY_SEATS]])</f>
        <v>469</v>
      </c>
      <c r="S8910" s="5">
        <f>(Table1[[#This Row],[TIER1_ELIGIBLE_PAX]]/Table1[[#This Row],[TOTAL_PAX]])</f>
        <v>0</v>
      </c>
      <c r="T8910" s="5">
        <f>(Table1[[#This Row],[TIER2_ELIGIBLE_PAX]]/Table1[[#This Row],[TOTAL_PAX]])</f>
        <v>3.1982942430703626E-2</v>
      </c>
      <c r="U8910" s="5">
        <f>(Table1[[#This Row],[TIER3_ELIGIBLE_PAX]]/Table1[[#This Row],[TOTAL_PAX]])</f>
        <v>0.10660980810234541</v>
      </c>
      <c r="V8910" s="8">
        <v>0.89034836169463261</v>
      </c>
    </row>
    <row r="8911" spans="1:22" x14ac:dyDescent="0.3">
      <c r="A8911" s="1">
        <v>45828</v>
      </c>
      <c r="B8911" s="2">
        <v>0.87986111111111109</v>
      </c>
      <c r="C8911" t="s">
        <v>34</v>
      </c>
      <c r="D8911" t="s">
        <v>18</v>
      </c>
      <c r="E8911" t="s">
        <v>6077</v>
      </c>
      <c r="F8911" t="s">
        <v>20</v>
      </c>
      <c r="G8911" t="s">
        <v>36</v>
      </c>
      <c r="H8911" t="s">
        <v>37</v>
      </c>
      <c r="I8911" t="s">
        <v>31</v>
      </c>
      <c r="J8911" t="s">
        <v>32</v>
      </c>
      <c r="K8911" t="s">
        <v>33</v>
      </c>
      <c r="L8911">
        <v>0</v>
      </c>
      <c r="M8911">
        <v>5</v>
      </c>
      <c r="N8911">
        <v>175</v>
      </c>
      <c r="O8911">
        <v>0</v>
      </c>
      <c r="P8911">
        <v>11</v>
      </c>
      <c r="Q8911">
        <v>41</v>
      </c>
      <c r="R8911">
        <f>SUM(Table1[[#This Row],[FIRST_CLASS_SEATS]:[ECONOMY_SEATS]])</f>
        <v>180</v>
      </c>
      <c r="S8911" s="5">
        <f>(Table1[[#This Row],[TIER1_ELIGIBLE_PAX]]/Table1[[#This Row],[TOTAL_PAX]])</f>
        <v>0</v>
      </c>
      <c r="T8911" s="5">
        <f>(Table1[[#This Row],[TIER2_ELIGIBLE_PAX]]/Table1[[#This Row],[TOTAL_PAX]])</f>
        <v>6.1111111111111109E-2</v>
      </c>
      <c r="U8911" s="5">
        <f>(Table1[[#This Row],[TIER3_ELIGIBLE_PAX]]/Table1[[#This Row],[TOTAL_PAX]])</f>
        <v>0.22777777777777777</v>
      </c>
      <c r="V8911" s="8">
        <v>0.8903498459899426</v>
      </c>
    </row>
    <row r="8912" spans="1:22" x14ac:dyDescent="0.3">
      <c r="A8912" s="1">
        <v>45934</v>
      </c>
      <c r="B8912" s="2">
        <v>0.375</v>
      </c>
      <c r="C8912" t="s">
        <v>26</v>
      </c>
      <c r="D8912" t="s">
        <v>18</v>
      </c>
      <c r="E8912" t="s">
        <v>3746</v>
      </c>
      <c r="F8912" t="s">
        <v>20</v>
      </c>
      <c r="G8912" t="s">
        <v>21</v>
      </c>
      <c r="H8912" t="s">
        <v>22</v>
      </c>
      <c r="I8912" t="s">
        <v>23</v>
      </c>
      <c r="J8912" t="s">
        <v>24</v>
      </c>
      <c r="K8912" t="s">
        <v>25</v>
      </c>
      <c r="L8912">
        <v>0</v>
      </c>
      <c r="M8912">
        <v>32</v>
      </c>
      <c r="N8912">
        <v>304</v>
      </c>
      <c r="O8912">
        <v>0</v>
      </c>
      <c r="P8912">
        <v>4</v>
      </c>
      <c r="Q8912">
        <v>20</v>
      </c>
      <c r="R8912">
        <f>SUM(Table1[[#This Row],[FIRST_CLASS_SEATS]:[ECONOMY_SEATS]])</f>
        <v>336</v>
      </c>
      <c r="S8912" s="5">
        <f>(Table1[[#This Row],[TIER1_ELIGIBLE_PAX]]/Table1[[#This Row],[TOTAL_PAX]])</f>
        <v>0</v>
      </c>
      <c r="T8912" s="5">
        <f>(Table1[[#This Row],[TIER2_ELIGIBLE_PAX]]/Table1[[#This Row],[TOTAL_PAX]])</f>
        <v>1.1904761904761904E-2</v>
      </c>
      <c r="U8912" s="5">
        <f>(Table1[[#This Row],[TIER3_ELIGIBLE_PAX]]/Table1[[#This Row],[TOTAL_PAX]])</f>
        <v>5.9523809523809521E-2</v>
      </c>
      <c r="V8912" s="8">
        <v>0.8904646613780689</v>
      </c>
    </row>
    <row r="8913" spans="1:22" x14ac:dyDescent="0.3">
      <c r="A8913" s="1">
        <v>45890</v>
      </c>
      <c r="B8913" s="2">
        <v>0.91805555555555551</v>
      </c>
      <c r="C8913" t="s">
        <v>34</v>
      </c>
      <c r="D8913" t="s">
        <v>18</v>
      </c>
      <c r="E8913" t="s">
        <v>5929</v>
      </c>
      <c r="F8913" t="s">
        <v>20</v>
      </c>
      <c r="G8913" t="s">
        <v>56</v>
      </c>
      <c r="H8913" t="s">
        <v>57</v>
      </c>
      <c r="I8913" t="s">
        <v>58</v>
      </c>
      <c r="J8913" t="s">
        <v>24</v>
      </c>
      <c r="K8913" t="s">
        <v>59</v>
      </c>
      <c r="L8913">
        <v>8</v>
      </c>
      <c r="M8913">
        <v>48</v>
      </c>
      <c r="N8913">
        <v>200</v>
      </c>
      <c r="O8913">
        <v>2</v>
      </c>
      <c r="P8913">
        <v>18</v>
      </c>
      <c r="Q8913">
        <v>59</v>
      </c>
      <c r="R8913">
        <f>SUM(Table1[[#This Row],[FIRST_CLASS_SEATS]:[ECONOMY_SEATS]])</f>
        <v>256</v>
      </c>
      <c r="S8913" s="5">
        <f>(Table1[[#This Row],[TIER1_ELIGIBLE_PAX]]/Table1[[#This Row],[TOTAL_PAX]])</f>
        <v>7.8125E-3</v>
      </c>
      <c r="T8913" s="5">
        <f>(Table1[[#This Row],[TIER2_ELIGIBLE_PAX]]/Table1[[#This Row],[TOTAL_PAX]])</f>
        <v>7.03125E-2</v>
      </c>
      <c r="U8913" s="5">
        <f>(Table1[[#This Row],[TIER3_ELIGIBLE_PAX]]/Table1[[#This Row],[TOTAL_PAX]])</f>
        <v>0.23046875</v>
      </c>
      <c r="V8913" s="8">
        <v>0.89052274823854949</v>
      </c>
    </row>
    <row r="8914" spans="1:22" x14ac:dyDescent="0.3">
      <c r="A8914" s="1">
        <v>45833</v>
      </c>
      <c r="B8914" s="2">
        <v>0.47013888888888888</v>
      </c>
      <c r="C8914" t="s">
        <v>26</v>
      </c>
      <c r="D8914" t="s">
        <v>18</v>
      </c>
      <c r="E8914" t="s">
        <v>2168</v>
      </c>
      <c r="F8914" t="s">
        <v>20</v>
      </c>
      <c r="G8914" t="s">
        <v>71</v>
      </c>
      <c r="H8914" t="s">
        <v>22</v>
      </c>
      <c r="I8914" t="s">
        <v>23</v>
      </c>
      <c r="J8914" t="s">
        <v>24</v>
      </c>
      <c r="K8914" t="s">
        <v>59</v>
      </c>
      <c r="L8914">
        <v>8</v>
      </c>
      <c r="M8914">
        <v>48</v>
      </c>
      <c r="N8914">
        <v>200</v>
      </c>
      <c r="O8914">
        <v>1</v>
      </c>
      <c r="P8914">
        <v>3</v>
      </c>
      <c r="Q8914">
        <v>16</v>
      </c>
      <c r="R8914">
        <f>SUM(Table1[[#This Row],[FIRST_CLASS_SEATS]:[ECONOMY_SEATS]])</f>
        <v>256</v>
      </c>
      <c r="S8914" s="5">
        <f>(Table1[[#This Row],[TIER1_ELIGIBLE_PAX]]/Table1[[#This Row],[TOTAL_PAX]])</f>
        <v>3.90625E-3</v>
      </c>
      <c r="T8914" s="5">
        <f>(Table1[[#This Row],[TIER2_ELIGIBLE_PAX]]/Table1[[#This Row],[TOTAL_PAX]])</f>
        <v>1.171875E-2</v>
      </c>
      <c r="U8914" s="5">
        <f>(Table1[[#This Row],[TIER3_ELIGIBLE_PAX]]/Table1[[#This Row],[TOTAL_PAX]])</f>
        <v>6.25E-2</v>
      </c>
      <c r="V8914" s="8">
        <v>0.89052615202351426</v>
      </c>
    </row>
    <row r="8915" spans="1:22" x14ac:dyDescent="0.3">
      <c r="A8915" s="1">
        <v>45769</v>
      </c>
      <c r="B8915" s="2">
        <v>0.93611111111111112</v>
      </c>
      <c r="C8915" t="s">
        <v>34</v>
      </c>
      <c r="D8915" t="s">
        <v>18</v>
      </c>
      <c r="E8915" t="s">
        <v>850</v>
      </c>
      <c r="F8915" t="s">
        <v>20</v>
      </c>
      <c r="G8915" t="s">
        <v>46</v>
      </c>
      <c r="H8915" t="s">
        <v>22</v>
      </c>
      <c r="I8915" t="s">
        <v>23</v>
      </c>
      <c r="J8915" t="s">
        <v>24</v>
      </c>
      <c r="K8915" t="s">
        <v>59</v>
      </c>
      <c r="L8915">
        <v>8</v>
      </c>
      <c r="M8915">
        <v>42</v>
      </c>
      <c r="N8915">
        <v>166</v>
      </c>
      <c r="O8915">
        <v>1</v>
      </c>
      <c r="P8915">
        <v>9</v>
      </c>
      <c r="Q8915">
        <v>33</v>
      </c>
      <c r="R8915">
        <f>SUM(Table1[[#This Row],[FIRST_CLASS_SEATS]:[ECONOMY_SEATS]])</f>
        <v>216</v>
      </c>
      <c r="S8915" s="5">
        <f>(Table1[[#This Row],[TIER1_ELIGIBLE_PAX]]/Table1[[#This Row],[TOTAL_PAX]])</f>
        <v>4.6296296296296294E-3</v>
      </c>
      <c r="T8915" s="5">
        <f>(Table1[[#This Row],[TIER2_ELIGIBLE_PAX]]/Table1[[#This Row],[TOTAL_PAX]])</f>
        <v>4.1666666666666664E-2</v>
      </c>
      <c r="U8915" s="5">
        <f>(Table1[[#This Row],[TIER3_ELIGIBLE_PAX]]/Table1[[#This Row],[TOTAL_PAX]])</f>
        <v>0.15277777777777779</v>
      </c>
      <c r="V8915" s="8">
        <v>0.8907626964228591</v>
      </c>
    </row>
    <row r="8916" spans="1:22" x14ac:dyDescent="0.3">
      <c r="A8916" s="1">
        <v>45880</v>
      </c>
      <c r="B8916" s="2">
        <v>0.73888888888888893</v>
      </c>
      <c r="C8916" t="s">
        <v>17</v>
      </c>
      <c r="D8916" t="s">
        <v>18</v>
      </c>
      <c r="E8916" t="s">
        <v>2940</v>
      </c>
      <c r="F8916" t="s">
        <v>20</v>
      </c>
      <c r="G8916" t="s">
        <v>71</v>
      </c>
      <c r="H8916" t="s">
        <v>22</v>
      </c>
      <c r="I8916" t="s">
        <v>23</v>
      </c>
      <c r="J8916" t="s">
        <v>24</v>
      </c>
      <c r="K8916" t="s">
        <v>25</v>
      </c>
      <c r="L8916">
        <v>0</v>
      </c>
      <c r="M8916">
        <v>32</v>
      </c>
      <c r="N8916">
        <v>300</v>
      </c>
      <c r="O8916">
        <v>0</v>
      </c>
      <c r="P8916">
        <v>2</v>
      </c>
      <c r="Q8916">
        <v>15</v>
      </c>
      <c r="R8916">
        <f>SUM(Table1[[#This Row],[FIRST_CLASS_SEATS]:[ECONOMY_SEATS]])</f>
        <v>332</v>
      </c>
      <c r="S8916" s="5">
        <f>(Table1[[#This Row],[TIER1_ELIGIBLE_PAX]]/Table1[[#This Row],[TOTAL_PAX]])</f>
        <v>0</v>
      </c>
      <c r="T8916" s="5">
        <f>(Table1[[#This Row],[TIER2_ELIGIBLE_PAX]]/Table1[[#This Row],[TOTAL_PAX]])</f>
        <v>6.024096385542169E-3</v>
      </c>
      <c r="U8916" s="5">
        <f>(Table1[[#This Row],[TIER3_ELIGIBLE_PAX]]/Table1[[#This Row],[TOTAL_PAX]])</f>
        <v>4.5180722891566265E-2</v>
      </c>
      <c r="V8916" s="8">
        <v>0.89083971759374292</v>
      </c>
    </row>
    <row r="8917" spans="1:22" x14ac:dyDescent="0.3">
      <c r="A8917" s="1">
        <v>45802</v>
      </c>
      <c r="B8917" s="2">
        <v>0.60902777777777772</v>
      </c>
      <c r="C8917" t="s">
        <v>17</v>
      </c>
      <c r="D8917" t="s">
        <v>18</v>
      </c>
      <c r="E8917" t="s">
        <v>138</v>
      </c>
      <c r="F8917" t="s">
        <v>20</v>
      </c>
      <c r="G8917" t="s">
        <v>21</v>
      </c>
      <c r="H8917" t="s">
        <v>22</v>
      </c>
      <c r="I8917" t="s">
        <v>23</v>
      </c>
      <c r="J8917" t="s">
        <v>24</v>
      </c>
      <c r="K8917" t="s">
        <v>25</v>
      </c>
      <c r="L8917">
        <v>0</v>
      </c>
      <c r="M8917">
        <v>32</v>
      </c>
      <c r="N8917">
        <v>304</v>
      </c>
      <c r="O8917">
        <v>1</v>
      </c>
      <c r="P8917">
        <v>0</v>
      </c>
      <c r="Q8917">
        <v>0</v>
      </c>
      <c r="R8917">
        <f>SUM(Table1[[#This Row],[FIRST_CLASS_SEATS]:[ECONOMY_SEATS]])</f>
        <v>336</v>
      </c>
      <c r="S8917" s="5">
        <f>(Table1[[#This Row],[TIER1_ELIGIBLE_PAX]]/Table1[[#This Row],[TOTAL_PAX]])</f>
        <v>2.976190476190476E-3</v>
      </c>
      <c r="T8917" s="5">
        <f>(Table1[[#This Row],[TIER2_ELIGIBLE_PAX]]/Table1[[#This Row],[TOTAL_PAX]])</f>
        <v>0</v>
      </c>
      <c r="U8917" s="5">
        <f>(Table1[[#This Row],[TIER3_ELIGIBLE_PAX]]/Table1[[#This Row],[TOTAL_PAX]])</f>
        <v>0</v>
      </c>
      <c r="V8917" s="8">
        <v>0.89086318247702179</v>
      </c>
    </row>
    <row r="8918" spans="1:22" x14ac:dyDescent="0.3">
      <c r="A8918" s="1">
        <v>45803</v>
      </c>
      <c r="B8918" s="2">
        <v>0.30694444444444446</v>
      </c>
      <c r="C8918" t="s">
        <v>26</v>
      </c>
      <c r="D8918" t="s">
        <v>18</v>
      </c>
      <c r="E8918" t="s">
        <v>1485</v>
      </c>
      <c r="F8918" t="s">
        <v>20</v>
      </c>
      <c r="G8918" t="s">
        <v>124</v>
      </c>
      <c r="H8918" t="s">
        <v>22</v>
      </c>
      <c r="I8918" t="s">
        <v>23</v>
      </c>
      <c r="J8918" t="s">
        <v>24</v>
      </c>
      <c r="K8918" t="s">
        <v>47</v>
      </c>
      <c r="L8918">
        <v>0</v>
      </c>
      <c r="M8918">
        <v>56</v>
      </c>
      <c r="N8918">
        <v>275</v>
      </c>
      <c r="O8918">
        <v>3</v>
      </c>
      <c r="P8918">
        <v>5</v>
      </c>
      <c r="Q8918">
        <v>23</v>
      </c>
      <c r="R8918">
        <f>SUM(Table1[[#This Row],[FIRST_CLASS_SEATS]:[ECONOMY_SEATS]])</f>
        <v>331</v>
      </c>
      <c r="S8918" s="5">
        <f>(Table1[[#This Row],[TIER1_ELIGIBLE_PAX]]/Table1[[#This Row],[TOTAL_PAX]])</f>
        <v>9.0634441087613302E-3</v>
      </c>
      <c r="T8918" s="5">
        <f>(Table1[[#This Row],[TIER2_ELIGIBLE_PAX]]/Table1[[#This Row],[TOTAL_PAX]])</f>
        <v>1.5105740181268883E-2</v>
      </c>
      <c r="U8918" s="5">
        <f>(Table1[[#This Row],[TIER3_ELIGIBLE_PAX]]/Table1[[#This Row],[TOTAL_PAX]])</f>
        <v>6.9486404833836862E-2</v>
      </c>
      <c r="V8918" s="8">
        <v>0.89099709703679164</v>
      </c>
    </row>
    <row r="8919" spans="1:22" x14ac:dyDescent="0.3">
      <c r="A8919" s="1">
        <v>45920</v>
      </c>
      <c r="B8919" s="2">
        <v>0.62083333333333335</v>
      </c>
      <c r="C8919" t="s">
        <v>17</v>
      </c>
      <c r="D8919" t="s">
        <v>18</v>
      </c>
      <c r="E8919" t="s">
        <v>5158</v>
      </c>
      <c r="F8919" t="s">
        <v>20</v>
      </c>
      <c r="G8919" t="s">
        <v>73</v>
      </c>
      <c r="H8919" t="s">
        <v>74</v>
      </c>
      <c r="I8919" t="s">
        <v>31</v>
      </c>
      <c r="J8919" t="s">
        <v>32</v>
      </c>
      <c r="K8919" t="s">
        <v>33</v>
      </c>
      <c r="L8919">
        <v>0</v>
      </c>
      <c r="M8919">
        <v>18</v>
      </c>
      <c r="N8919">
        <v>162</v>
      </c>
      <c r="O8919">
        <v>0</v>
      </c>
      <c r="P8919">
        <v>13</v>
      </c>
      <c r="Q8919">
        <v>46</v>
      </c>
      <c r="R8919">
        <f>SUM(Table1[[#This Row],[FIRST_CLASS_SEATS]:[ECONOMY_SEATS]])</f>
        <v>180</v>
      </c>
      <c r="S8919" s="5">
        <f>(Table1[[#This Row],[TIER1_ELIGIBLE_PAX]]/Table1[[#This Row],[TOTAL_PAX]])</f>
        <v>0</v>
      </c>
      <c r="T8919" s="5">
        <f>(Table1[[#This Row],[TIER2_ELIGIBLE_PAX]]/Table1[[#This Row],[TOTAL_PAX]])</f>
        <v>7.2222222222222215E-2</v>
      </c>
      <c r="U8919" s="5">
        <f>(Table1[[#This Row],[TIER3_ELIGIBLE_PAX]]/Table1[[#This Row],[TOTAL_PAX]])</f>
        <v>0.25555555555555554</v>
      </c>
      <c r="V8919" s="8">
        <v>0.89104185493974974</v>
      </c>
    </row>
    <row r="8920" spans="1:22" x14ac:dyDescent="0.3">
      <c r="A8920" s="1">
        <v>45952</v>
      </c>
      <c r="B8920" s="2">
        <v>0.28402777777777777</v>
      </c>
      <c r="C8920" t="s">
        <v>26</v>
      </c>
      <c r="D8920" t="s">
        <v>18</v>
      </c>
      <c r="E8920" t="s">
        <v>2734</v>
      </c>
      <c r="F8920" t="s">
        <v>20</v>
      </c>
      <c r="G8920" t="s">
        <v>68</v>
      </c>
      <c r="H8920" t="s">
        <v>69</v>
      </c>
      <c r="I8920" t="s">
        <v>31</v>
      </c>
      <c r="J8920" t="s">
        <v>32</v>
      </c>
      <c r="K8920" t="s">
        <v>33</v>
      </c>
      <c r="L8920">
        <v>0</v>
      </c>
      <c r="M8920">
        <v>0</v>
      </c>
      <c r="N8920">
        <v>180</v>
      </c>
      <c r="O8920">
        <v>2</v>
      </c>
      <c r="P8920">
        <v>3</v>
      </c>
      <c r="Q8920">
        <v>16</v>
      </c>
      <c r="R8920">
        <f>SUM(Table1[[#This Row],[FIRST_CLASS_SEATS]:[ECONOMY_SEATS]])</f>
        <v>180</v>
      </c>
      <c r="S8920" s="5">
        <f>(Table1[[#This Row],[TIER1_ELIGIBLE_PAX]]/Table1[[#This Row],[TOTAL_PAX]])</f>
        <v>1.1111111111111112E-2</v>
      </c>
      <c r="T8920" s="5">
        <f>(Table1[[#This Row],[TIER2_ELIGIBLE_PAX]]/Table1[[#This Row],[TOTAL_PAX]])</f>
        <v>1.6666666666666666E-2</v>
      </c>
      <c r="U8920" s="5">
        <f>(Table1[[#This Row],[TIER3_ELIGIBLE_PAX]]/Table1[[#This Row],[TOTAL_PAX]])</f>
        <v>8.8888888888888892E-2</v>
      </c>
      <c r="V8920" s="8">
        <v>0.89105399328157664</v>
      </c>
    </row>
    <row r="8921" spans="1:22" x14ac:dyDescent="0.3">
      <c r="A8921" s="1">
        <v>45910</v>
      </c>
      <c r="B8921" s="2">
        <v>0.75416666666666665</v>
      </c>
      <c r="C8921" t="s">
        <v>34</v>
      </c>
      <c r="D8921" t="s">
        <v>18</v>
      </c>
      <c r="E8921" t="s">
        <v>2421</v>
      </c>
      <c r="F8921" t="s">
        <v>20</v>
      </c>
      <c r="G8921" t="s">
        <v>29</v>
      </c>
      <c r="H8921" t="s">
        <v>30</v>
      </c>
      <c r="I8921" t="s">
        <v>31</v>
      </c>
      <c r="J8921" t="s">
        <v>32</v>
      </c>
      <c r="K8921" t="s">
        <v>33</v>
      </c>
      <c r="L8921">
        <v>0</v>
      </c>
      <c r="M8921">
        <v>4</v>
      </c>
      <c r="N8921">
        <v>176</v>
      </c>
      <c r="O8921">
        <v>0</v>
      </c>
      <c r="P8921">
        <v>10</v>
      </c>
      <c r="Q8921">
        <v>36</v>
      </c>
      <c r="R8921">
        <f>SUM(Table1[[#This Row],[FIRST_CLASS_SEATS]:[ECONOMY_SEATS]])</f>
        <v>180</v>
      </c>
      <c r="S8921" s="5">
        <f>(Table1[[#This Row],[TIER1_ELIGIBLE_PAX]]/Table1[[#This Row],[TOTAL_PAX]])</f>
        <v>0</v>
      </c>
      <c r="T8921" s="5">
        <f>(Table1[[#This Row],[TIER2_ELIGIBLE_PAX]]/Table1[[#This Row],[TOTAL_PAX]])</f>
        <v>5.5555555555555552E-2</v>
      </c>
      <c r="U8921" s="5">
        <f>(Table1[[#This Row],[TIER3_ELIGIBLE_PAX]]/Table1[[#This Row],[TOTAL_PAX]])</f>
        <v>0.2</v>
      </c>
      <c r="V8921" s="8">
        <v>0.89124190720260288</v>
      </c>
    </row>
    <row r="8922" spans="1:22" x14ac:dyDescent="0.3">
      <c r="A8922" s="1">
        <v>45920</v>
      </c>
      <c r="B8922" s="2">
        <v>0.85</v>
      </c>
      <c r="C8922" t="s">
        <v>34</v>
      </c>
      <c r="D8922" t="s">
        <v>18</v>
      </c>
      <c r="E8922" t="s">
        <v>2035</v>
      </c>
      <c r="F8922" t="s">
        <v>20</v>
      </c>
      <c r="G8922" t="s">
        <v>71</v>
      </c>
      <c r="H8922" t="s">
        <v>22</v>
      </c>
      <c r="I8922" t="s">
        <v>23</v>
      </c>
      <c r="J8922" t="s">
        <v>24</v>
      </c>
      <c r="K8922" t="s">
        <v>59</v>
      </c>
      <c r="L8922">
        <v>8</v>
      </c>
      <c r="M8922">
        <v>48</v>
      </c>
      <c r="N8922">
        <v>200</v>
      </c>
      <c r="O8922">
        <v>0</v>
      </c>
      <c r="P8922">
        <v>13</v>
      </c>
      <c r="Q8922">
        <v>46</v>
      </c>
      <c r="R8922">
        <f>SUM(Table1[[#This Row],[FIRST_CLASS_SEATS]:[ECONOMY_SEATS]])</f>
        <v>256</v>
      </c>
      <c r="S8922" s="5">
        <f>(Table1[[#This Row],[TIER1_ELIGIBLE_PAX]]/Table1[[#This Row],[TOTAL_PAX]])</f>
        <v>0</v>
      </c>
      <c r="T8922" s="5">
        <f>(Table1[[#This Row],[TIER2_ELIGIBLE_PAX]]/Table1[[#This Row],[TOTAL_PAX]])</f>
        <v>5.078125E-2</v>
      </c>
      <c r="U8922" s="5">
        <f>(Table1[[#This Row],[TIER3_ELIGIBLE_PAX]]/Table1[[#This Row],[TOTAL_PAX]])</f>
        <v>0.1796875</v>
      </c>
      <c r="V8922" s="8">
        <v>0.89126664295100033</v>
      </c>
    </row>
    <row r="8923" spans="1:22" x14ac:dyDescent="0.3">
      <c r="A8923" s="1">
        <v>45896</v>
      </c>
      <c r="B8923" s="2">
        <v>0.86736111111111114</v>
      </c>
      <c r="C8923" t="s">
        <v>34</v>
      </c>
      <c r="D8923" t="s">
        <v>18</v>
      </c>
      <c r="E8923" t="s">
        <v>3938</v>
      </c>
      <c r="F8923" t="s">
        <v>20</v>
      </c>
      <c r="G8923" t="s">
        <v>62</v>
      </c>
      <c r="H8923" t="s">
        <v>63</v>
      </c>
      <c r="I8923" t="s">
        <v>31</v>
      </c>
      <c r="J8923" t="s">
        <v>32</v>
      </c>
      <c r="K8923" t="s">
        <v>33</v>
      </c>
      <c r="L8923">
        <v>0</v>
      </c>
      <c r="M8923">
        <v>20</v>
      </c>
      <c r="N8923">
        <v>160</v>
      </c>
      <c r="O8923">
        <v>0</v>
      </c>
      <c r="P8923">
        <v>5</v>
      </c>
      <c r="Q8923">
        <v>23</v>
      </c>
      <c r="R8923">
        <f>SUM(Table1[[#This Row],[FIRST_CLASS_SEATS]:[ECONOMY_SEATS]])</f>
        <v>180</v>
      </c>
      <c r="S8923" s="5">
        <f>(Table1[[#This Row],[TIER1_ELIGIBLE_PAX]]/Table1[[#This Row],[TOTAL_PAX]])</f>
        <v>0</v>
      </c>
      <c r="T8923" s="5">
        <f>(Table1[[#This Row],[TIER2_ELIGIBLE_PAX]]/Table1[[#This Row],[TOTAL_PAX]])</f>
        <v>2.7777777777777776E-2</v>
      </c>
      <c r="U8923" s="5">
        <f>(Table1[[#This Row],[TIER3_ELIGIBLE_PAX]]/Table1[[#This Row],[TOTAL_PAX]])</f>
        <v>0.12777777777777777</v>
      </c>
      <c r="V8923" s="8">
        <v>0.89137720029228296</v>
      </c>
    </row>
    <row r="8924" spans="1:22" x14ac:dyDescent="0.3">
      <c r="A8924" s="1">
        <v>45791</v>
      </c>
      <c r="B8924" s="2">
        <v>0.4465277777777778</v>
      </c>
      <c r="C8924" t="s">
        <v>26</v>
      </c>
      <c r="D8924" t="s">
        <v>18</v>
      </c>
      <c r="E8924" t="s">
        <v>1071</v>
      </c>
      <c r="F8924" t="s">
        <v>20</v>
      </c>
      <c r="G8924" t="s">
        <v>46</v>
      </c>
      <c r="H8924" t="s">
        <v>22</v>
      </c>
      <c r="I8924" t="s">
        <v>23</v>
      </c>
      <c r="J8924" t="s">
        <v>24</v>
      </c>
      <c r="K8924" t="s">
        <v>25</v>
      </c>
      <c r="L8924">
        <v>8</v>
      </c>
      <c r="M8924">
        <v>49</v>
      </c>
      <c r="N8924">
        <v>178</v>
      </c>
      <c r="O8924">
        <v>0</v>
      </c>
      <c r="P8924">
        <v>12</v>
      </c>
      <c r="Q8924">
        <v>42</v>
      </c>
      <c r="R8924">
        <f>SUM(Table1[[#This Row],[FIRST_CLASS_SEATS]:[ECONOMY_SEATS]])</f>
        <v>235</v>
      </c>
      <c r="S8924" s="5">
        <f>(Table1[[#This Row],[TIER1_ELIGIBLE_PAX]]/Table1[[#This Row],[TOTAL_PAX]])</f>
        <v>0</v>
      </c>
      <c r="T8924" s="5">
        <f>(Table1[[#This Row],[TIER2_ELIGIBLE_PAX]]/Table1[[#This Row],[TOTAL_PAX]])</f>
        <v>5.106382978723404E-2</v>
      </c>
      <c r="U8924" s="5">
        <f>(Table1[[#This Row],[TIER3_ELIGIBLE_PAX]]/Table1[[#This Row],[TOTAL_PAX]])</f>
        <v>0.17872340425531916</v>
      </c>
      <c r="V8924" s="8">
        <v>0.89145800907989736</v>
      </c>
    </row>
    <row r="8925" spans="1:22" x14ac:dyDescent="0.3">
      <c r="A8925" s="1">
        <v>45908</v>
      </c>
      <c r="B8925" s="2">
        <v>0.60138888888888886</v>
      </c>
      <c r="C8925" t="s">
        <v>17</v>
      </c>
      <c r="D8925" t="s">
        <v>18</v>
      </c>
      <c r="E8925" t="s">
        <v>1742</v>
      </c>
      <c r="F8925" t="s">
        <v>20</v>
      </c>
      <c r="G8925" t="s">
        <v>43</v>
      </c>
      <c r="H8925" t="s">
        <v>44</v>
      </c>
      <c r="I8925" t="s">
        <v>31</v>
      </c>
      <c r="J8925" t="s">
        <v>32</v>
      </c>
      <c r="K8925" t="s">
        <v>33</v>
      </c>
      <c r="L8925">
        <v>0</v>
      </c>
      <c r="M8925">
        <v>12</v>
      </c>
      <c r="N8925">
        <v>168</v>
      </c>
      <c r="O8925">
        <v>2</v>
      </c>
      <c r="P8925">
        <v>9</v>
      </c>
      <c r="Q8925">
        <v>33</v>
      </c>
      <c r="R8925">
        <f>SUM(Table1[[#This Row],[FIRST_CLASS_SEATS]:[ECONOMY_SEATS]])</f>
        <v>180</v>
      </c>
      <c r="S8925" s="5">
        <f>(Table1[[#This Row],[TIER1_ELIGIBLE_PAX]]/Table1[[#This Row],[TOTAL_PAX]])</f>
        <v>1.1111111111111112E-2</v>
      </c>
      <c r="T8925" s="5">
        <f>(Table1[[#This Row],[TIER2_ELIGIBLE_PAX]]/Table1[[#This Row],[TOTAL_PAX]])</f>
        <v>0.05</v>
      </c>
      <c r="U8925" s="5">
        <f>(Table1[[#This Row],[TIER3_ELIGIBLE_PAX]]/Table1[[#This Row],[TOTAL_PAX]])</f>
        <v>0.18333333333333332</v>
      </c>
      <c r="V8925" s="8">
        <v>0.89155696409314</v>
      </c>
    </row>
    <row r="8926" spans="1:22" x14ac:dyDescent="0.3">
      <c r="A8926" s="1">
        <v>45844</v>
      </c>
      <c r="B8926" s="2">
        <v>0.58472222222222225</v>
      </c>
      <c r="C8926" t="s">
        <v>17</v>
      </c>
      <c r="D8926" t="s">
        <v>18</v>
      </c>
      <c r="E8926" t="s">
        <v>691</v>
      </c>
      <c r="F8926" t="s">
        <v>20</v>
      </c>
      <c r="G8926" t="s">
        <v>43</v>
      </c>
      <c r="H8926" t="s">
        <v>44</v>
      </c>
      <c r="I8926" t="s">
        <v>31</v>
      </c>
      <c r="J8926" t="s">
        <v>32</v>
      </c>
      <c r="K8926" t="s">
        <v>33</v>
      </c>
      <c r="L8926">
        <v>0</v>
      </c>
      <c r="M8926">
        <v>15</v>
      </c>
      <c r="N8926">
        <v>165</v>
      </c>
      <c r="O8926">
        <v>0</v>
      </c>
      <c r="P8926">
        <v>9</v>
      </c>
      <c r="Q8926">
        <v>33</v>
      </c>
      <c r="R8926">
        <f>SUM(Table1[[#This Row],[FIRST_CLASS_SEATS]:[ECONOMY_SEATS]])</f>
        <v>180</v>
      </c>
      <c r="S8926" s="5">
        <f>(Table1[[#This Row],[TIER1_ELIGIBLE_PAX]]/Table1[[#This Row],[TOTAL_PAX]])</f>
        <v>0</v>
      </c>
      <c r="T8926" s="5">
        <f>(Table1[[#This Row],[TIER2_ELIGIBLE_PAX]]/Table1[[#This Row],[TOTAL_PAX]])</f>
        <v>0.05</v>
      </c>
      <c r="U8926" s="5">
        <f>(Table1[[#This Row],[TIER3_ELIGIBLE_PAX]]/Table1[[#This Row],[TOTAL_PAX]])</f>
        <v>0.18333333333333332</v>
      </c>
      <c r="V8926" s="8">
        <v>0.89167918505768085</v>
      </c>
    </row>
    <row r="8927" spans="1:22" x14ac:dyDescent="0.3">
      <c r="A8927" s="1">
        <v>45939</v>
      </c>
      <c r="B8927" s="2">
        <v>0.3</v>
      </c>
      <c r="C8927" t="s">
        <v>26</v>
      </c>
      <c r="D8927" t="s">
        <v>18</v>
      </c>
      <c r="E8927" t="s">
        <v>3971</v>
      </c>
      <c r="F8927" t="s">
        <v>20</v>
      </c>
      <c r="G8927" t="s">
        <v>21</v>
      </c>
      <c r="H8927" t="s">
        <v>22</v>
      </c>
      <c r="I8927" t="s">
        <v>23</v>
      </c>
      <c r="J8927" t="s">
        <v>24</v>
      </c>
      <c r="K8927" t="s">
        <v>59</v>
      </c>
      <c r="L8927">
        <v>0</v>
      </c>
      <c r="M8927">
        <v>31</v>
      </c>
      <c r="N8927">
        <v>173</v>
      </c>
      <c r="O8927">
        <v>4</v>
      </c>
      <c r="P8927">
        <v>10</v>
      </c>
      <c r="Q8927">
        <v>36</v>
      </c>
      <c r="R8927">
        <f>SUM(Table1[[#This Row],[FIRST_CLASS_SEATS]:[ECONOMY_SEATS]])</f>
        <v>204</v>
      </c>
      <c r="S8927" s="5">
        <f>(Table1[[#This Row],[TIER1_ELIGIBLE_PAX]]/Table1[[#This Row],[TOTAL_PAX]])</f>
        <v>1.9607843137254902E-2</v>
      </c>
      <c r="T8927" s="5">
        <f>(Table1[[#This Row],[TIER2_ELIGIBLE_PAX]]/Table1[[#This Row],[TOTAL_PAX]])</f>
        <v>4.9019607843137254E-2</v>
      </c>
      <c r="U8927" s="5">
        <f>(Table1[[#This Row],[TIER3_ELIGIBLE_PAX]]/Table1[[#This Row],[TOTAL_PAX]])</f>
        <v>0.17647058823529413</v>
      </c>
      <c r="V8927" s="8">
        <v>0.89197481880860285</v>
      </c>
    </row>
    <row r="8928" spans="1:22" x14ac:dyDescent="0.3">
      <c r="A8928" s="1">
        <v>45893</v>
      </c>
      <c r="B8928" s="2">
        <v>0.76736111111111116</v>
      </c>
      <c r="C8928" t="s">
        <v>34</v>
      </c>
      <c r="D8928" t="s">
        <v>18</v>
      </c>
      <c r="E8928" t="s">
        <v>1115</v>
      </c>
      <c r="F8928" t="s">
        <v>20</v>
      </c>
      <c r="G8928" t="s">
        <v>71</v>
      </c>
      <c r="H8928" t="s">
        <v>22</v>
      </c>
      <c r="I8928" t="s">
        <v>23</v>
      </c>
      <c r="J8928" t="s">
        <v>24</v>
      </c>
      <c r="K8928" t="s">
        <v>80</v>
      </c>
      <c r="L8928">
        <v>14</v>
      </c>
      <c r="M8928">
        <v>97</v>
      </c>
      <c r="N8928">
        <v>358</v>
      </c>
      <c r="O8928">
        <v>0</v>
      </c>
      <c r="P8928">
        <v>21</v>
      </c>
      <c r="Q8928">
        <v>68</v>
      </c>
      <c r="R8928">
        <f>SUM(Table1[[#This Row],[FIRST_CLASS_SEATS]:[ECONOMY_SEATS]])</f>
        <v>469</v>
      </c>
      <c r="S8928" s="5">
        <f>(Table1[[#This Row],[TIER1_ELIGIBLE_PAX]]/Table1[[#This Row],[TOTAL_PAX]])</f>
        <v>0</v>
      </c>
      <c r="T8928" s="5">
        <f>(Table1[[#This Row],[TIER2_ELIGIBLE_PAX]]/Table1[[#This Row],[TOTAL_PAX]])</f>
        <v>4.4776119402985072E-2</v>
      </c>
      <c r="U8928" s="5">
        <f>(Table1[[#This Row],[TIER3_ELIGIBLE_PAX]]/Table1[[#This Row],[TOTAL_PAX]])</f>
        <v>0.14498933901918976</v>
      </c>
      <c r="V8928" s="8">
        <v>0.89199484655257377</v>
      </c>
    </row>
    <row r="8929" spans="1:22" x14ac:dyDescent="0.3">
      <c r="A8929" s="1">
        <v>45850</v>
      </c>
      <c r="B8929" s="2">
        <v>0.40138888888888891</v>
      </c>
      <c r="C8929" t="s">
        <v>26</v>
      </c>
      <c r="D8929" t="s">
        <v>18</v>
      </c>
      <c r="E8929" t="s">
        <v>1084</v>
      </c>
      <c r="F8929" t="s">
        <v>20</v>
      </c>
      <c r="G8929" t="s">
        <v>73</v>
      </c>
      <c r="H8929" t="s">
        <v>74</v>
      </c>
      <c r="I8929" t="s">
        <v>31</v>
      </c>
      <c r="J8929" t="s">
        <v>32</v>
      </c>
      <c r="K8929" t="s">
        <v>33</v>
      </c>
      <c r="L8929">
        <v>0</v>
      </c>
      <c r="M8929">
        <v>4</v>
      </c>
      <c r="N8929">
        <v>176</v>
      </c>
      <c r="O8929">
        <v>0</v>
      </c>
      <c r="P8929">
        <v>6</v>
      </c>
      <c r="Q8929">
        <v>25</v>
      </c>
      <c r="R8929">
        <f>SUM(Table1[[#This Row],[FIRST_CLASS_SEATS]:[ECONOMY_SEATS]])</f>
        <v>180</v>
      </c>
      <c r="S8929" s="5">
        <f>(Table1[[#This Row],[TIER1_ELIGIBLE_PAX]]/Table1[[#This Row],[TOTAL_PAX]])</f>
        <v>0</v>
      </c>
      <c r="T8929" s="5">
        <f>(Table1[[#This Row],[TIER2_ELIGIBLE_PAX]]/Table1[[#This Row],[TOTAL_PAX]])</f>
        <v>3.3333333333333333E-2</v>
      </c>
      <c r="U8929" s="5">
        <f>(Table1[[#This Row],[TIER3_ELIGIBLE_PAX]]/Table1[[#This Row],[TOTAL_PAX]])</f>
        <v>0.1388888888888889</v>
      </c>
      <c r="V8929" s="8">
        <v>0.89227277520850334</v>
      </c>
    </row>
    <row r="8930" spans="1:22" x14ac:dyDescent="0.3">
      <c r="A8930" s="1">
        <v>45751</v>
      </c>
      <c r="B8930" s="2">
        <v>0.78819444444444442</v>
      </c>
      <c r="C8930" t="s">
        <v>34</v>
      </c>
      <c r="D8930" t="s">
        <v>18</v>
      </c>
      <c r="E8930" t="s">
        <v>2264</v>
      </c>
      <c r="F8930" t="s">
        <v>20</v>
      </c>
      <c r="G8930" t="s">
        <v>29</v>
      </c>
      <c r="H8930" t="s">
        <v>30</v>
      </c>
      <c r="I8930" t="s">
        <v>31</v>
      </c>
      <c r="J8930" t="s">
        <v>32</v>
      </c>
      <c r="K8930" t="s">
        <v>33</v>
      </c>
      <c r="L8930">
        <v>0</v>
      </c>
      <c r="M8930">
        <v>7</v>
      </c>
      <c r="N8930">
        <v>173</v>
      </c>
      <c r="O8930">
        <v>0</v>
      </c>
      <c r="P8930">
        <v>15</v>
      </c>
      <c r="Q8930">
        <v>51</v>
      </c>
      <c r="R8930">
        <f>SUM(Table1[[#This Row],[FIRST_CLASS_SEATS]:[ECONOMY_SEATS]])</f>
        <v>180</v>
      </c>
      <c r="S8930" s="5">
        <f>(Table1[[#This Row],[TIER1_ELIGIBLE_PAX]]/Table1[[#This Row],[TOTAL_PAX]])</f>
        <v>0</v>
      </c>
      <c r="T8930" s="5">
        <f>(Table1[[#This Row],[TIER2_ELIGIBLE_PAX]]/Table1[[#This Row],[TOTAL_PAX]])</f>
        <v>8.3333333333333329E-2</v>
      </c>
      <c r="U8930" s="5">
        <f>(Table1[[#This Row],[TIER3_ELIGIBLE_PAX]]/Table1[[#This Row],[TOTAL_PAX]])</f>
        <v>0.28333333333333333</v>
      </c>
      <c r="V8930" s="8">
        <v>0.89240768024838546</v>
      </c>
    </row>
    <row r="8931" spans="1:22" x14ac:dyDescent="0.3">
      <c r="A8931" s="1">
        <v>45951</v>
      </c>
      <c r="B8931" s="2">
        <v>0.35694444444444445</v>
      </c>
      <c r="C8931" t="s">
        <v>26</v>
      </c>
      <c r="D8931" t="s">
        <v>18</v>
      </c>
      <c r="E8931" t="s">
        <v>2227</v>
      </c>
      <c r="F8931" t="s">
        <v>20</v>
      </c>
      <c r="G8931" t="s">
        <v>54</v>
      </c>
      <c r="H8931" t="s">
        <v>30</v>
      </c>
      <c r="I8931" t="s">
        <v>31</v>
      </c>
      <c r="J8931" t="s">
        <v>32</v>
      </c>
      <c r="K8931" t="s">
        <v>33</v>
      </c>
      <c r="L8931">
        <v>0</v>
      </c>
      <c r="M8931">
        <v>16</v>
      </c>
      <c r="N8931">
        <v>164</v>
      </c>
      <c r="O8931">
        <v>1</v>
      </c>
      <c r="P8931">
        <v>4</v>
      </c>
      <c r="Q8931">
        <v>18</v>
      </c>
      <c r="R8931">
        <f>SUM(Table1[[#This Row],[FIRST_CLASS_SEATS]:[ECONOMY_SEATS]])</f>
        <v>180</v>
      </c>
      <c r="S8931" s="5">
        <f>(Table1[[#This Row],[TIER1_ELIGIBLE_PAX]]/Table1[[#This Row],[TOTAL_PAX]])</f>
        <v>5.5555555555555558E-3</v>
      </c>
      <c r="T8931" s="5">
        <f>(Table1[[#This Row],[TIER2_ELIGIBLE_PAX]]/Table1[[#This Row],[TOTAL_PAX]])</f>
        <v>2.2222222222222223E-2</v>
      </c>
      <c r="U8931" s="5">
        <f>(Table1[[#This Row],[TIER3_ELIGIBLE_PAX]]/Table1[[#This Row],[TOTAL_PAX]])</f>
        <v>0.1</v>
      </c>
      <c r="V8931" s="8">
        <v>0.8924457981151841</v>
      </c>
    </row>
    <row r="8932" spans="1:22" x14ac:dyDescent="0.3">
      <c r="A8932" s="1">
        <v>45781</v>
      </c>
      <c r="B8932" s="2">
        <v>0.28749999999999998</v>
      </c>
      <c r="C8932" t="s">
        <v>26</v>
      </c>
      <c r="D8932" t="s">
        <v>18</v>
      </c>
      <c r="E8932" t="s">
        <v>3247</v>
      </c>
      <c r="F8932" t="s">
        <v>20</v>
      </c>
      <c r="G8932" t="s">
        <v>46</v>
      </c>
      <c r="H8932" t="s">
        <v>22</v>
      </c>
      <c r="I8932" t="s">
        <v>23</v>
      </c>
      <c r="J8932" t="s">
        <v>24</v>
      </c>
      <c r="K8932" t="s">
        <v>80</v>
      </c>
      <c r="L8932">
        <v>14</v>
      </c>
      <c r="M8932">
        <v>97</v>
      </c>
      <c r="N8932">
        <v>358</v>
      </c>
      <c r="O8932">
        <v>0</v>
      </c>
      <c r="P8932">
        <v>17</v>
      </c>
      <c r="Q8932">
        <v>56</v>
      </c>
      <c r="R8932">
        <f>SUM(Table1[[#This Row],[FIRST_CLASS_SEATS]:[ECONOMY_SEATS]])</f>
        <v>469</v>
      </c>
      <c r="S8932" s="5">
        <f>(Table1[[#This Row],[TIER1_ELIGIBLE_PAX]]/Table1[[#This Row],[TOTAL_PAX]])</f>
        <v>0</v>
      </c>
      <c r="T8932" s="5">
        <f>(Table1[[#This Row],[TIER2_ELIGIBLE_PAX]]/Table1[[#This Row],[TOTAL_PAX]])</f>
        <v>3.6247334754797439E-2</v>
      </c>
      <c r="U8932" s="5">
        <f>(Table1[[#This Row],[TIER3_ELIGIBLE_PAX]]/Table1[[#This Row],[TOTAL_PAX]])</f>
        <v>0.11940298507462686</v>
      </c>
      <c r="V8932" s="8">
        <v>0.89247448310898447</v>
      </c>
    </row>
    <row r="8933" spans="1:22" x14ac:dyDescent="0.3">
      <c r="A8933" s="1">
        <v>45880</v>
      </c>
      <c r="B8933" s="2">
        <v>0.26874999999999999</v>
      </c>
      <c r="C8933" t="s">
        <v>26</v>
      </c>
      <c r="D8933" t="s">
        <v>18</v>
      </c>
      <c r="E8933" t="s">
        <v>3638</v>
      </c>
      <c r="F8933" t="s">
        <v>20</v>
      </c>
      <c r="G8933" t="s">
        <v>73</v>
      </c>
      <c r="H8933" t="s">
        <v>74</v>
      </c>
      <c r="I8933" t="s">
        <v>31</v>
      </c>
      <c r="J8933" t="s">
        <v>32</v>
      </c>
      <c r="K8933" t="s">
        <v>33</v>
      </c>
      <c r="L8933">
        <v>0</v>
      </c>
      <c r="M8933">
        <v>12</v>
      </c>
      <c r="N8933">
        <v>168</v>
      </c>
      <c r="O8933">
        <v>1</v>
      </c>
      <c r="P8933">
        <v>18</v>
      </c>
      <c r="Q8933">
        <v>61</v>
      </c>
      <c r="R8933">
        <f>SUM(Table1[[#This Row],[FIRST_CLASS_SEATS]:[ECONOMY_SEATS]])</f>
        <v>180</v>
      </c>
      <c r="S8933" s="5">
        <f>(Table1[[#This Row],[TIER1_ELIGIBLE_PAX]]/Table1[[#This Row],[TOTAL_PAX]])</f>
        <v>5.5555555555555558E-3</v>
      </c>
      <c r="T8933" s="5">
        <f>(Table1[[#This Row],[TIER2_ELIGIBLE_PAX]]/Table1[[#This Row],[TOTAL_PAX]])</f>
        <v>0.1</v>
      </c>
      <c r="U8933" s="5">
        <f>(Table1[[#This Row],[TIER3_ELIGIBLE_PAX]]/Table1[[#This Row],[TOTAL_PAX]])</f>
        <v>0.33888888888888891</v>
      </c>
      <c r="V8933" s="8">
        <v>0.8926259646076049</v>
      </c>
    </row>
    <row r="8934" spans="1:22" x14ac:dyDescent="0.3">
      <c r="A8934" s="1">
        <v>45796</v>
      </c>
      <c r="B8934" s="2">
        <v>0.59791666666666665</v>
      </c>
      <c r="C8934" t="s">
        <v>17</v>
      </c>
      <c r="D8934" t="s">
        <v>18</v>
      </c>
      <c r="E8934" t="s">
        <v>3230</v>
      </c>
      <c r="F8934" t="s">
        <v>20</v>
      </c>
      <c r="G8934" t="s">
        <v>73</v>
      </c>
      <c r="H8934" t="s">
        <v>74</v>
      </c>
      <c r="I8934" t="s">
        <v>31</v>
      </c>
      <c r="J8934" t="s">
        <v>32</v>
      </c>
      <c r="K8934" t="s">
        <v>33</v>
      </c>
      <c r="L8934">
        <v>0</v>
      </c>
      <c r="M8934">
        <v>10</v>
      </c>
      <c r="N8934">
        <v>170</v>
      </c>
      <c r="O8934">
        <v>2</v>
      </c>
      <c r="P8934">
        <v>6</v>
      </c>
      <c r="Q8934">
        <v>25</v>
      </c>
      <c r="R8934">
        <f>SUM(Table1[[#This Row],[FIRST_CLASS_SEATS]:[ECONOMY_SEATS]])</f>
        <v>180</v>
      </c>
      <c r="S8934" s="5">
        <f>(Table1[[#This Row],[TIER1_ELIGIBLE_PAX]]/Table1[[#This Row],[TOTAL_PAX]])</f>
        <v>1.1111111111111112E-2</v>
      </c>
      <c r="T8934" s="5">
        <f>(Table1[[#This Row],[TIER2_ELIGIBLE_PAX]]/Table1[[#This Row],[TOTAL_PAX]])</f>
        <v>3.3333333333333333E-2</v>
      </c>
      <c r="U8934" s="5">
        <f>(Table1[[#This Row],[TIER3_ELIGIBLE_PAX]]/Table1[[#This Row],[TOTAL_PAX]])</f>
        <v>0.1388888888888889</v>
      </c>
      <c r="V8934" s="8">
        <v>0.89263129384016737</v>
      </c>
    </row>
    <row r="8935" spans="1:22" x14ac:dyDescent="0.3">
      <c r="A8935" s="1">
        <v>45870</v>
      </c>
      <c r="B8935" s="2">
        <v>0.85902777777777772</v>
      </c>
      <c r="C8935" t="s">
        <v>34</v>
      </c>
      <c r="D8935" t="s">
        <v>18</v>
      </c>
      <c r="E8935" t="s">
        <v>1939</v>
      </c>
      <c r="F8935" t="s">
        <v>20</v>
      </c>
      <c r="G8935" t="s">
        <v>62</v>
      </c>
      <c r="H8935" t="s">
        <v>63</v>
      </c>
      <c r="I8935" t="s">
        <v>31</v>
      </c>
      <c r="J8935" t="s">
        <v>32</v>
      </c>
      <c r="K8935" t="s">
        <v>33</v>
      </c>
      <c r="L8935">
        <v>0</v>
      </c>
      <c r="M8935">
        <v>7</v>
      </c>
      <c r="N8935">
        <v>173</v>
      </c>
      <c r="O8935">
        <v>2</v>
      </c>
      <c r="P8935">
        <v>5</v>
      </c>
      <c r="Q8935">
        <v>23</v>
      </c>
      <c r="R8935">
        <f>SUM(Table1[[#This Row],[FIRST_CLASS_SEATS]:[ECONOMY_SEATS]])</f>
        <v>180</v>
      </c>
      <c r="S8935" s="5">
        <f>(Table1[[#This Row],[TIER1_ELIGIBLE_PAX]]/Table1[[#This Row],[TOTAL_PAX]])</f>
        <v>1.1111111111111112E-2</v>
      </c>
      <c r="T8935" s="5">
        <f>(Table1[[#This Row],[TIER2_ELIGIBLE_PAX]]/Table1[[#This Row],[TOTAL_PAX]])</f>
        <v>2.7777777777777776E-2</v>
      </c>
      <c r="U8935" s="5">
        <f>(Table1[[#This Row],[TIER3_ELIGIBLE_PAX]]/Table1[[#This Row],[TOTAL_PAX]])</f>
        <v>0.12777777777777777</v>
      </c>
      <c r="V8935" s="8">
        <v>0.89273856715271127</v>
      </c>
    </row>
    <row r="8936" spans="1:22" x14ac:dyDescent="0.3">
      <c r="A8936" s="1">
        <v>45858</v>
      </c>
      <c r="B8936" s="2">
        <v>0.43958333333333333</v>
      </c>
      <c r="C8936" t="s">
        <v>26</v>
      </c>
      <c r="D8936" t="s">
        <v>18</v>
      </c>
      <c r="E8936" t="s">
        <v>1109</v>
      </c>
      <c r="F8936" t="s">
        <v>20</v>
      </c>
      <c r="G8936" t="s">
        <v>36</v>
      </c>
      <c r="H8936" t="s">
        <v>37</v>
      </c>
      <c r="I8936" t="s">
        <v>31</v>
      </c>
      <c r="J8936" t="s">
        <v>32</v>
      </c>
      <c r="K8936" t="s">
        <v>33</v>
      </c>
      <c r="L8936">
        <v>0</v>
      </c>
      <c r="M8936">
        <v>16</v>
      </c>
      <c r="N8936">
        <v>164</v>
      </c>
      <c r="O8936">
        <v>0</v>
      </c>
      <c r="P8936">
        <v>18</v>
      </c>
      <c r="Q8936">
        <v>60</v>
      </c>
      <c r="R8936">
        <f>SUM(Table1[[#This Row],[FIRST_CLASS_SEATS]:[ECONOMY_SEATS]])</f>
        <v>180</v>
      </c>
      <c r="S8936" s="5">
        <f>(Table1[[#This Row],[TIER1_ELIGIBLE_PAX]]/Table1[[#This Row],[TOTAL_PAX]])</f>
        <v>0</v>
      </c>
      <c r="T8936" s="5">
        <f>(Table1[[#This Row],[TIER2_ELIGIBLE_PAX]]/Table1[[#This Row],[TOTAL_PAX]])</f>
        <v>0.1</v>
      </c>
      <c r="U8936" s="5">
        <f>(Table1[[#This Row],[TIER3_ELIGIBLE_PAX]]/Table1[[#This Row],[TOTAL_PAX]])</f>
        <v>0.33333333333333331</v>
      </c>
      <c r="V8936" s="8">
        <v>0.89278565672494603</v>
      </c>
    </row>
    <row r="8937" spans="1:22" x14ac:dyDescent="0.3">
      <c r="A8937" s="1">
        <v>45890</v>
      </c>
      <c r="B8937" s="2">
        <v>0.5180555555555556</v>
      </c>
      <c r="C8937" t="s">
        <v>48</v>
      </c>
      <c r="D8937" t="s">
        <v>18</v>
      </c>
      <c r="E8937" t="s">
        <v>5475</v>
      </c>
      <c r="F8937" t="s">
        <v>20</v>
      </c>
      <c r="G8937" t="s">
        <v>43</v>
      </c>
      <c r="H8937" t="s">
        <v>44</v>
      </c>
      <c r="I8937" t="s">
        <v>31</v>
      </c>
      <c r="J8937" t="s">
        <v>32</v>
      </c>
      <c r="K8937" t="s">
        <v>33</v>
      </c>
      <c r="L8937">
        <v>0</v>
      </c>
      <c r="M8937">
        <v>1</v>
      </c>
      <c r="N8937">
        <v>179</v>
      </c>
      <c r="O8937">
        <v>2</v>
      </c>
      <c r="P8937">
        <v>14</v>
      </c>
      <c r="Q8937">
        <v>48</v>
      </c>
      <c r="R8937">
        <f>SUM(Table1[[#This Row],[FIRST_CLASS_SEATS]:[ECONOMY_SEATS]])</f>
        <v>180</v>
      </c>
      <c r="S8937" s="5">
        <f>(Table1[[#This Row],[TIER1_ELIGIBLE_PAX]]/Table1[[#This Row],[TOTAL_PAX]])</f>
        <v>1.1111111111111112E-2</v>
      </c>
      <c r="T8937" s="5">
        <f>(Table1[[#This Row],[TIER2_ELIGIBLE_PAX]]/Table1[[#This Row],[TOTAL_PAX]])</f>
        <v>7.7777777777777779E-2</v>
      </c>
      <c r="U8937" s="5">
        <f>(Table1[[#This Row],[TIER3_ELIGIBLE_PAX]]/Table1[[#This Row],[TOTAL_PAX]])</f>
        <v>0.26666666666666666</v>
      </c>
      <c r="V8937" s="8">
        <v>0.89279709222701065</v>
      </c>
    </row>
    <row r="8938" spans="1:22" x14ac:dyDescent="0.3">
      <c r="A8938" s="1">
        <v>45799</v>
      </c>
      <c r="B8938" s="2">
        <v>0.25972222222222224</v>
      </c>
      <c r="C8938" t="s">
        <v>26</v>
      </c>
      <c r="D8938" t="s">
        <v>18</v>
      </c>
      <c r="E8938" t="s">
        <v>4078</v>
      </c>
      <c r="F8938" t="s">
        <v>20</v>
      </c>
      <c r="G8938" t="s">
        <v>62</v>
      </c>
      <c r="H8938" t="s">
        <v>63</v>
      </c>
      <c r="I8938" t="s">
        <v>31</v>
      </c>
      <c r="J8938" t="s">
        <v>32</v>
      </c>
      <c r="K8938" t="s">
        <v>33</v>
      </c>
      <c r="L8938">
        <v>0</v>
      </c>
      <c r="M8938">
        <v>3</v>
      </c>
      <c r="N8938">
        <v>177</v>
      </c>
      <c r="O8938">
        <v>0</v>
      </c>
      <c r="P8938">
        <v>11</v>
      </c>
      <c r="Q8938">
        <v>39</v>
      </c>
      <c r="R8938">
        <f>SUM(Table1[[#This Row],[FIRST_CLASS_SEATS]:[ECONOMY_SEATS]])</f>
        <v>180</v>
      </c>
      <c r="S8938" s="5">
        <f>(Table1[[#This Row],[TIER1_ELIGIBLE_PAX]]/Table1[[#This Row],[TOTAL_PAX]])</f>
        <v>0</v>
      </c>
      <c r="T8938" s="5">
        <f>(Table1[[#This Row],[TIER2_ELIGIBLE_PAX]]/Table1[[#This Row],[TOTAL_PAX]])</f>
        <v>6.1111111111111109E-2</v>
      </c>
      <c r="U8938" s="5">
        <f>(Table1[[#This Row],[TIER3_ELIGIBLE_PAX]]/Table1[[#This Row],[TOTAL_PAX]])</f>
        <v>0.21666666666666667</v>
      </c>
      <c r="V8938" s="8">
        <v>0.89282996719241003</v>
      </c>
    </row>
    <row r="8939" spans="1:22" x14ac:dyDescent="0.3">
      <c r="A8939" s="1">
        <v>45929</v>
      </c>
      <c r="B8939" s="2">
        <v>0.60069444444444442</v>
      </c>
      <c r="C8939" t="s">
        <v>17</v>
      </c>
      <c r="D8939" t="s">
        <v>18</v>
      </c>
      <c r="E8939" t="s">
        <v>2314</v>
      </c>
      <c r="F8939" t="s">
        <v>20</v>
      </c>
      <c r="G8939" t="s">
        <v>46</v>
      </c>
      <c r="H8939" t="s">
        <v>22</v>
      </c>
      <c r="I8939" t="s">
        <v>23</v>
      </c>
      <c r="J8939" t="s">
        <v>24</v>
      </c>
      <c r="K8939" t="s">
        <v>25</v>
      </c>
      <c r="L8939">
        <v>0</v>
      </c>
      <c r="M8939">
        <v>32</v>
      </c>
      <c r="N8939">
        <v>304</v>
      </c>
      <c r="O8939">
        <v>0</v>
      </c>
      <c r="P8939">
        <v>14</v>
      </c>
      <c r="Q8939">
        <v>48</v>
      </c>
      <c r="R8939">
        <f>SUM(Table1[[#This Row],[FIRST_CLASS_SEATS]:[ECONOMY_SEATS]])</f>
        <v>336</v>
      </c>
      <c r="S8939" s="5">
        <f>(Table1[[#This Row],[TIER1_ELIGIBLE_PAX]]/Table1[[#This Row],[TOTAL_PAX]])</f>
        <v>0</v>
      </c>
      <c r="T8939" s="5">
        <f>(Table1[[#This Row],[TIER2_ELIGIBLE_PAX]]/Table1[[#This Row],[TOTAL_PAX]])</f>
        <v>4.1666666666666664E-2</v>
      </c>
      <c r="U8939" s="5">
        <f>(Table1[[#This Row],[TIER3_ELIGIBLE_PAX]]/Table1[[#This Row],[TOTAL_PAX]])</f>
        <v>0.14285714285714285</v>
      </c>
      <c r="V8939" s="8">
        <v>0.89290678347820429</v>
      </c>
    </row>
    <row r="8940" spans="1:22" x14ac:dyDescent="0.3">
      <c r="A8940" s="1">
        <v>45905</v>
      </c>
      <c r="B8940" s="2">
        <v>0.91805555555555551</v>
      </c>
      <c r="C8940" t="s">
        <v>34</v>
      </c>
      <c r="D8940" t="s">
        <v>18</v>
      </c>
      <c r="E8940" t="s">
        <v>3913</v>
      </c>
      <c r="F8940" t="s">
        <v>20</v>
      </c>
      <c r="G8940" t="s">
        <v>46</v>
      </c>
      <c r="H8940" t="s">
        <v>22</v>
      </c>
      <c r="I8940" t="s">
        <v>23</v>
      </c>
      <c r="J8940" t="s">
        <v>24</v>
      </c>
      <c r="K8940" t="s">
        <v>59</v>
      </c>
      <c r="L8940">
        <v>0</v>
      </c>
      <c r="M8940">
        <v>31</v>
      </c>
      <c r="N8940">
        <v>173</v>
      </c>
      <c r="O8940">
        <v>0</v>
      </c>
      <c r="P8940">
        <v>8</v>
      </c>
      <c r="Q8940">
        <v>30</v>
      </c>
      <c r="R8940">
        <f>SUM(Table1[[#This Row],[FIRST_CLASS_SEATS]:[ECONOMY_SEATS]])</f>
        <v>204</v>
      </c>
      <c r="S8940" s="5">
        <f>(Table1[[#This Row],[TIER1_ELIGIBLE_PAX]]/Table1[[#This Row],[TOTAL_PAX]])</f>
        <v>0</v>
      </c>
      <c r="T8940" s="5">
        <f>(Table1[[#This Row],[TIER2_ELIGIBLE_PAX]]/Table1[[#This Row],[TOTAL_PAX]])</f>
        <v>3.9215686274509803E-2</v>
      </c>
      <c r="U8940" s="5">
        <f>(Table1[[#This Row],[TIER3_ELIGIBLE_PAX]]/Table1[[#This Row],[TOTAL_PAX]])</f>
        <v>0.14705882352941177</v>
      </c>
      <c r="V8940" s="8">
        <v>0.89292194308369488</v>
      </c>
    </row>
    <row r="8941" spans="1:22" x14ac:dyDescent="0.3">
      <c r="A8941" s="1">
        <v>45867</v>
      </c>
      <c r="B8941" s="2">
        <v>0.50416666666666665</v>
      </c>
      <c r="C8941" t="s">
        <v>48</v>
      </c>
      <c r="D8941" t="s">
        <v>18</v>
      </c>
      <c r="E8941" t="s">
        <v>4945</v>
      </c>
      <c r="F8941" t="s">
        <v>20</v>
      </c>
      <c r="G8941" t="s">
        <v>68</v>
      </c>
      <c r="H8941" t="s">
        <v>69</v>
      </c>
      <c r="I8941" t="s">
        <v>31</v>
      </c>
      <c r="J8941" t="s">
        <v>32</v>
      </c>
      <c r="K8941" t="s">
        <v>33</v>
      </c>
      <c r="L8941">
        <v>0</v>
      </c>
      <c r="M8941">
        <v>20</v>
      </c>
      <c r="N8941">
        <v>160</v>
      </c>
      <c r="O8941">
        <v>0</v>
      </c>
      <c r="P8941">
        <v>3</v>
      </c>
      <c r="Q8941">
        <v>16</v>
      </c>
      <c r="R8941">
        <f>SUM(Table1[[#This Row],[FIRST_CLASS_SEATS]:[ECONOMY_SEATS]])</f>
        <v>180</v>
      </c>
      <c r="S8941" s="5">
        <f>(Table1[[#This Row],[TIER1_ELIGIBLE_PAX]]/Table1[[#This Row],[TOTAL_PAX]])</f>
        <v>0</v>
      </c>
      <c r="T8941" s="5">
        <f>(Table1[[#This Row],[TIER2_ELIGIBLE_PAX]]/Table1[[#This Row],[TOTAL_PAX]])</f>
        <v>1.6666666666666666E-2</v>
      </c>
      <c r="U8941" s="5">
        <f>(Table1[[#This Row],[TIER3_ELIGIBLE_PAX]]/Table1[[#This Row],[TOTAL_PAX]])</f>
        <v>8.8888888888888892E-2</v>
      </c>
      <c r="V8941" s="8">
        <v>0.89304767416698505</v>
      </c>
    </row>
    <row r="8942" spans="1:22" x14ac:dyDescent="0.3">
      <c r="A8942" s="1">
        <v>45894</v>
      </c>
      <c r="B8942" s="2">
        <v>0.35902777777777778</v>
      </c>
      <c r="C8942" t="s">
        <v>26</v>
      </c>
      <c r="D8942" t="s">
        <v>18</v>
      </c>
      <c r="E8942" t="s">
        <v>475</v>
      </c>
      <c r="F8942" t="s">
        <v>20</v>
      </c>
      <c r="G8942" t="s">
        <v>99</v>
      </c>
      <c r="H8942" t="s">
        <v>74</v>
      </c>
      <c r="I8942" t="s">
        <v>31</v>
      </c>
      <c r="J8942" t="s">
        <v>32</v>
      </c>
      <c r="K8942" t="s">
        <v>33</v>
      </c>
      <c r="L8942">
        <v>0</v>
      </c>
      <c r="M8942">
        <v>6</v>
      </c>
      <c r="N8942">
        <v>174</v>
      </c>
      <c r="O8942">
        <v>0</v>
      </c>
      <c r="P8942">
        <v>9</v>
      </c>
      <c r="Q8942">
        <v>33</v>
      </c>
      <c r="R8942">
        <f>SUM(Table1[[#This Row],[FIRST_CLASS_SEATS]:[ECONOMY_SEATS]])</f>
        <v>180</v>
      </c>
      <c r="S8942" s="5">
        <f>(Table1[[#This Row],[TIER1_ELIGIBLE_PAX]]/Table1[[#This Row],[TOTAL_PAX]])</f>
        <v>0</v>
      </c>
      <c r="T8942" s="5">
        <f>(Table1[[#This Row],[TIER2_ELIGIBLE_PAX]]/Table1[[#This Row],[TOTAL_PAX]])</f>
        <v>0.05</v>
      </c>
      <c r="U8942" s="5">
        <f>(Table1[[#This Row],[TIER3_ELIGIBLE_PAX]]/Table1[[#This Row],[TOTAL_PAX]])</f>
        <v>0.18333333333333332</v>
      </c>
      <c r="V8942" s="8">
        <v>0.89310581741543771</v>
      </c>
    </row>
    <row r="8943" spans="1:22" x14ac:dyDescent="0.3">
      <c r="A8943" s="1">
        <v>45956</v>
      </c>
      <c r="B8943" s="2">
        <v>0.50347222222222221</v>
      </c>
      <c r="C8943" t="s">
        <v>48</v>
      </c>
      <c r="D8943" t="s">
        <v>18</v>
      </c>
      <c r="E8943" t="s">
        <v>1365</v>
      </c>
      <c r="F8943" t="s">
        <v>20</v>
      </c>
      <c r="G8943" t="s">
        <v>21</v>
      </c>
      <c r="H8943" t="s">
        <v>22</v>
      </c>
      <c r="I8943" t="s">
        <v>23</v>
      </c>
      <c r="J8943" t="s">
        <v>24</v>
      </c>
      <c r="K8943" t="s">
        <v>25</v>
      </c>
      <c r="L8943">
        <v>0</v>
      </c>
      <c r="M8943">
        <v>32</v>
      </c>
      <c r="N8943">
        <v>300</v>
      </c>
      <c r="O8943">
        <v>1</v>
      </c>
      <c r="P8943">
        <v>8</v>
      </c>
      <c r="Q8943">
        <v>32</v>
      </c>
      <c r="R8943">
        <f>SUM(Table1[[#This Row],[FIRST_CLASS_SEATS]:[ECONOMY_SEATS]])</f>
        <v>332</v>
      </c>
      <c r="S8943" s="5">
        <f>(Table1[[#This Row],[TIER1_ELIGIBLE_PAX]]/Table1[[#This Row],[TOTAL_PAX]])</f>
        <v>3.0120481927710845E-3</v>
      </c>
      <c r="T8943" s="5">
        <f>(Table1[[#This Row],[TIER2_ELIGIBLE_PAX]]/Table1[[#This Row],[TOTAL_PAX]])</f>
        <v>2.4096385542168676E-2</v>
      </c>
      <c r="U8943" s="5">
        <f>(Table1[[#This Row],[TIER3_ELIGIBLE_PAX]]/Table1[[#This Row],[TOTAL_PAX]])</f>
        <v>9.6385542168674704E-2</v>
      </c>
      <c r="V8943" s="8">
        <v>0.89316205792757497</v>
      </c>
    </row>
    <row r="8944" spans="1:22" x14ac:dyDescent="0.3">
      <c r="A8944" s="1">
        <v>45779</v>
      </c>
      <c r="B8944" s="2">
        <v>0.29444444444444445</v>
      </c>
      <c r="C8944" t="s">
        <v>26</v>
      </c>
      <c r="D8944" t="s">
        <v>18</v>
      </c>
      <c r="E8944" t="s">
        <v>2666</v>
      </c>
      <c r="F8944" t="s">
        <v>20</v>
      </c>
      <c r="G8944" t="s">
        <v>21</v>
      </c>
      <c r="H8944" t="s">
        <v>22</v>
      </c>
      <c r="I8944" t="s">
        <v>23</v>
      </c>
      <c r="J8944" t="s">
        <v>24</v>
      </c>
      <c r="K8944" t="s">
        <v>25</v>
      </c>
      <c r="L8944">
        <v>0</v>
      </c>
      <c r="M8944">
        <v>32</v>
      </c>
      <c r="N8944">
        <v>304</v>
      </c>
      <c r="O8944">
        <v>1</v>
      </c>
      <c r="P8944">
        <v>10</v>
      </c>
      <c r="Q8944">
        <v>36</v>
      </c>
      <c r="R8944">
        <f>SUM(Table1[[#This Row],[FIRST_CLASS_SEATS]:[ECONOMY_SEATS]])</f>
        <v>336</v>
      </c>
      <c r="S8944" s="5">
        <f>(Table1[[#This Row],[TIER1_ELIGIBLE_PAX]]/Table1[[#This Row],[TOTAL_PAX]])</f>
        <v>2.976190476190476E-3</v>
      </c>
      <c r="T8944" s="5">
        <f>(Table1[[#This Row],[TIER2_ELIGIBLE_PAX]]/Table1[[#This Row],[TOTAL_PAX]])</f>
        <v>2.976190476190476E-2</v>
      </c>
      <c r="U8944" s="5">
        <f>(Table1[[#This Row],[TIER3_ELIGIBLE_PAX]]/Table1[[#This Row],[TOTAL_PAX]])</f>
        <v>0.10714285714285714</v>
      </c>
      <c r="V8944" s="8">
        <v>0.893394052798828</v>
      </c>
    </row>
    <row r="8945" spans="1:22" x14ac:dyDescent="0.3">
      <c r="A8945" s="1">
        <v>45801</v>
      </c>
      <c r="B8945" s="2">
        <v>0.90347222222222223</v>
      </c>
      <c r="C8945" t="s">
        <v>34</v>
      </c>
      <c r="D8945" t="s">
        <v>18</v>
      </c>
      <c r="E8945" t="s">
        <v>1704</v>
      </c>
      <c r="F8945" t="s">
        <v>20</v>
      </c>
      <c r="G8945" t="s">
        <v>43</v>
      </c>
      <c r="H8945" t="s">
        <v>44</v>
      </c>
      <c r="I8945" t="s">
        <v>31</v>
      </c>
      <c r="J8945" t="s">
        <v>32</v>
      </c>
      <c r="K8945" t="s">
        <v>33</v>
      </c>
      <c r="L8945">
        <v>0</v>
      </c>
      <c r="M8945">
        <v>20</v>
      </c>
      <c r="N8945">
        <v>160</v>
      </c>
      <c r="O8945">
        <v>1</v>
      </c>
      <c r="P8945">
        <v>10</v>
      </c>
      <c r="Q8945">
        <v>37</v>
      </c>
      <c r="R8945">
        <f>SUM(Table1[[#This Row],[FIRST_CLASS_SEATS]:[ECONOMY_SEATS]])</f>
        <v>180</v>
      </c>
      <c r="S8945" s="5">
        <f>(Table1[[#This Row],[TIER1_ELIGIBLE_PAX]]/Table1[[#This Row],[TOTAL_PAX]])</f>
        <v>5.5555555555555558E-3</v>
      </c>
      <c r="T8945" s="5">
        <f>(Table1[[#This Row],[TIER2_ELIGIBLE_PAX]]/Table1[[#This Row],[TOTAL_PAX]])</f>
        <v>5.5555555555555552E-2</v>
      </c>
      <c r="U8945" s="5">
        <f>(Table1[[#This Row],[TIER3_ELIGIBLE_PAX]]/Table1[[#This Row],[TOTAL_PAX]])</f>
        <v>0.20555555555555555</v>
      </c>
      <c r="V8945" s="8">
        <v>0.89353085936382892</v>
      </c>
    </row>
    <row r="8946" spans="1:22" x14ac:dyDescent="0.3">
      <c r="A8946" s="1">
        <v>45802</v>
      </c>
      <c r="B8946" s="2">
        <v>0.43333333333333335</v>
      </c>
      <c r="C8946" t="s">
        <v>26</v>
      </c>
      <c r="D8946" t="s">
        <v>18</v>
      </c>
      <c r="E8946" t="s">
        <v>3297</v>
      </c>
      <c r="F8946" t="s">
        <v>20</v>
      </c>
      <c r="G8946" t="s">
        <v>73</v>
      </c>
      <c r="H8946" t="s">
        <v>74</v>
      </c>
      <c r="I8946" t="s">
        <v>31</v>
      </c>
      <c r="J8946" t="s">
        <v>32</v>
      </c>
      <c r="K8946" t="s">
        <v>33</v>
      </c>
      <c r="L8946">
        <v>0</v>
      </c>
      <c r="M8946">
        <v>1</v>
      </c>
      <c r="N8946">
        <v>179</v>
      </c>
      <c r="O8946">
        <v>2</v>
      </c>
      <c r="P8946">
        <v>11</v>
      </c>
      <c r="Q8946">
        <v>39</v>
      </c>
      <c r="R8946">
        <f>SUM(Table1[[#This Row],[FIRST_CLASS_SEATS]:[ECONOMY_SEATS]])</f>
        <v>180</v>
      </c>
      <c r="S8946" s="5">
        <f>(Table1[[#This Row],[TIER1_ELIGIBLE_PAX]]/Table1[[#This Row],[TOTAL_PAX]])</f>
        <v>1.1111111111111112E-2</v>
      </c>
      <c r="T8946" s="5">
        <f>(Table1[[#This Row],[TIER2_ELIGIBLE_PAX]]/Table1[[#This Row],[TOTAL_PAX]])</f>
        <v>6.1111111111111109E-2</v>
      </c>
      <c r="U8946" s="5">
        <f>(Table1[[#This Row],[TIER3_ELIGIBLE_PAX]]/Table1[[#This Row],[TOTAL_PAX]])</f>
        <v>0.21666666666666667</v>
      </c>
      <c r="V8946" s="8">
        <v>0.89371511604646958</v>
      </c>
    </row>
    <row r="8947" spans="1:22" x14ac:dyDescent="0.3">
      <c r="A8947" s="1">
        <v>45760</v>
      </c>
      <c r="B8947" s="2">
        <v>0.33055555555555555</v>
      </c>
      <c r="C8947" t="s">
        <v>26</v>
      </c>
      <c r="D8947" t="s">
        <v>18</v>
      </c>
      <c r="E8947" t="s">
        <v>2067</v>
      </c>
      <c r="F8947" t="s">
        <v>20</v>
      </c>
      <c r="G8947" t="s">
        <v>29</v>
      </c>
      <c r="H8947" t="s">
        <v>30</v>
      </c>
      <c r="I8947" t="s">
        <v>31</v>
      </c>
      <c r="J8947" t="s">
        <v>32</v>
      </c>
      <c r="K8947" t="s">
        <v>33</v>
      </c>
      <c r="L8947">
        <v>0</v>
      </c>
      <c r="M8947">
        <v>13</v>
      </c>
      <c r="N8947">
        <v>167</v>
      </c>
      <c r="O8947">
        <v>0</v>
      </c>
      <c r="P8947">
        <v>0</v>
      </c>
      <c r="Q8947">
        <v>3</v>
      </c>
      <c r="R8947">
        <f>SUM(Table1[[#This Row],[FIRST_CLASS_SEATS]:[ECONOMY_SEATS]])</f>
        <v>180</v>
      </c>
      <c r="S8947" s="5">
        <f>(Table1[[#This Row],[TIER1_ELIGIBLE_PAX]]/Table1[[#This Row],[TOTAL_PAX]])</f>
        <v>0</v>
      </c>
      <c r="T8947" s="5">
        <f>(Table1[[#This Row],[TIER2_ELIGIBLE_PAX]]/Table1[[#This Row],[TOTAL_PAX]])</f>
        <v>0</v>
      </c>
      <c r="U8947" s="5">
        <f>(Table1[[#This Row],[TIER3_ELIGIBLE_PAX]]/Table1[[#This Row],[TOTAL_PAX]])</f>
        <v>1.6666666666666666E-2</v>
      </c>
      <c r="V8947" s="8">
        <v>0.89387707096042779</v>
      </c>
    </row>
    <row r="8948" spans="1:22" x14ac:dyDescent="0.3">
      <c r="A8948" s="1">
        <v>45813</v>
      </c>
      <c r="B8948" s="2">
        <v>0.76458333333333328</v>
      </c>
      <c r="C8948" t="s">
        <v>34</v>
      </c>
      <c r="D8948" t="s">
        <v>18</v>
      </c>
      <c r="E8948" t="s">
        <v>4956</v>
      </c>
      <c r="F8948" t="s">
        <v>20</v>
      </c>
      <c r="G8948" t="s">
        <v>29</v>
      </c>
      <c r="H8948" t="s">
        <v>30</v>
      </c>
      <c r="I8948" t="s">
        <v>31</v>
      </c>
      <c r="J8948" t="s">
        <v>32</v>
      </c>
      <c r="K8948" t="s">
        <v>33</v>
      </c>
      <c r="L8948">
        <v>0</v>
      </c>
      <c r="M8948">
        <v>12</v>
      </c>
      <c r="N8948">
        <v>168</v>
      </c>
      <c r="O8948">
        <v>0</v>
      </c>
      <c r="P8948">
        <v>6</v>
      </c>
      <c r="Q8948">
        <v>24</v>
      </c>
      <c r="R8948">
        <f>SUM(Table1[[#This Row],[FIRST_CLASS_SEATS]:[ECONOMY_SEATS]])</f>
        <v>180</v>
      </c>
      <c r="S8948" s="5">
        <f>(Table1[[#This Row],[TIER1_ELIGIBLE_PAX]]/Table1[[#This Row],[TOTAL_PAX]])</f>
        <v>0</v>
      </c>
      <c r="T8948" s="5">
        <f>(Table1[[#This Row],[TIER2_ELIGIBLE_PAX]]/Table1[[#This Row],[TOTAL_PAX]])</f>
        <v>3.3333333333333333E-2</v>
      </c>
      <c r="U8948" s="5">
        <f>(Table1[[#This Row],[TIER3_ELIGIBLE_PAX]]/Table1[[#This Row],[TOTAL_PAX]])</f>
        <v>0.13333333333333333</v>
      </c>
      <c r="V8948" s="8">
        <v>0.89396501681883023</v>
      </c>
    </row>
    <row r="8949" spans="1:22" x14ac:dyDescent="0.3">
      <c r="A8949" s="1">
        <v>45837</v>
      </c>
      <c r="B8949" s="2">
        <v>0.38680555555555557</v>
      </c>
      <c r="C8949" t="s">
        <v>26</v>
      </c>
      <c r="D8949" t="s">
        <v>18</v>
      </c>
      <c r="E8949" t="s">
        <v>5991</v>
      </c>
      <c r="F8949" t="s">
        <v>20</v>
      </c>
      <c r="G8949" t="s">
        <v>36</v>
      </c>
      <c r="H8949" t="s">
        <v>37</v>
      </c>
      <c r="I8949" t="s">
        <v>31</v>
      </c>
      <c r="J8949" t="s">
        <v>32</v>
      </c>
      <c r="K8949" t="s">
        <v>33</v>
      </c>
      <c r="L8949">
        <v>0</v>
      </c>
      <c r="M8949">
        <v>16</v>
      </c>
      <c r="N8949">
        <v>164</v>
      </c>
      <c r="O8949">
        <v>1</v>
      </c>
      <c r="P8949">
        <v>0</v>
      </c>
      <c r="Q8949">
        <v>1</v>
      </c>
      <c r="R8949">
        <f>SUM(Table1[[#This Row],[FIRST_CLASS_SEATS]:[ECONOMY_SEATS]])</f>
        <v>180</v>
      </c>
      <c r="S8949" s="5">
        <f>(Table1[[#This Row],[TIER1_ELIGIBLE_PAX]]/Table1[[#This Row],[TOTAL_PAX]])</f>
        <v>5.5555555555555558E-3</v>
      </c>
      <c r="T8949" s="5">
        <f>(Table1[[#This Row],[TIER2_ELIGIBLE_PAX]]/Table1[[#This Row],[TOTAL_PAX]])</f>
        <v>0</v>
      </c>
      <c r="U8949" s="5">
        <f>(Table1[[#This Row],[TIER3_ELIGIBLE_PAX]]/Table1[[#This Row],[TOTAL_PAX]])</f>
        <v>5.5555555555555558E-3</v>
      </c>
      <c r="V8949" s="8">
        <v>0.89408344755240432</v>
      </c>
    </row>
    <row r="8950" spans="1:22" x14ac:dyDescent="0.3">
      <c r="A8950" s="1">
        <v>45927</v>
      </c>
      <c r="B8950" s="2">
        <v>0.47291666666666665</v>
      </c>
      <c r="C8950" t="s">
        <v>26</v>
      </c>
      <c r="D8950" t="s">
        <v>18</v>
      </c>
      <c r="E8950" t="s">
        <v>4025</v>
      </c>
      <c r="F8950" t="s">
        <v>20</v>
      </c>
      <c r="G8950" t="s">
        <v>71</v>
      </c>
      <c r="H8950" t="s">
        <v>22</v>
      </c>
      <c r="I8950" t="s">
        <v>23</v>
      </c>
      <c r="J8950" t="s">
        <v>24</v>
      </c>
      <c r="K8950" t="s">
        <v>25</v>
      </c>
      <c r="L8950">
        <v>0</v>
      </c>
      <c r="M8950">
        <v>32</v>
      </c>
      <c r="N8950">
        <v>304</v>
      </c>
      <c r="O8950">
        <v>0</v>
      </c>
      <c r="P8950">
        <v>2</v>
      </c>
      <c r="Q8950">
        <v>14</v>
      </c>
      <c r="R8950">
        <f>SUM(Table1[[#This Row],[FIRST_CLASS_SEATS]:[ECONOMY_SEATS]])</f>
        <v>336</v>
      </c>
      <c r="S8950" s="5">
        <f>(Table1[[#This Row],[TIER1_ELIGIBLE_PAX]]/Table1[[#This Row],[TOTAL_PAX]])</f>
        <v>0</v>
      </c>
      <c r="T8950" s="5">
        <f>(Table1[[#This Row],[TIER2_ELIGIBLE_PAX]]/Table1[[#This Row],[TOTAL_PAX]])</f>
        <v>5.9523809523809521E-3</v>
      </c>
      <c r="U8950" s="5">
        <f>(Table1[[#This Row],[TIER3_ELIGIBLE_PAX]]/Table1[[#This Row],[TOTAL_PAX]])</f>
        <v>4.1666666666666664E-2</v>
      </c>
      <c r="V8950" s="8">
        <v>0.89430868861560553</v>
      </c>
    </row>
    <row r="8951" spans="1:22" x14ac:dyDescent="0.3">
      <c r="A8951" s="1">
        <v>45819</v>
      </c>
      <c r="B8951" s="2">
        <v>0.76666666666666672</v>
      </c>
      <c r="C8951" t="s">
        <v>34</v>
      </c>
      <c r="D8951" t="s">
        <v>18</v>
      </c>
      <c r="E8951" t="s">
        <v>1999</v>
      </c>
      <c r="F8951" t="s">
        <v>20</v>
      </c>
      <c r="G8951" t="s">
        <v>124</v>
      </c>
      <c r="H8951" t="s">
        <v>22</v>
      </c>
      <c r="I8951" t="s">
        <v>23</v>
      </c>
      <c r="J8951" t="s">
        <v>24</v>
      </c>
      <c r="K8951" t="s">
        <v>59</v>
      </c>
      <c r="L8951">
        <v>8</v>
      </c>
      <c r="M8951">
        <v>42</v>
      </c>
      <c r="N8951">
        <v>166</v>
      </c>
      <c r="O8951">
        <v>0</v>
      </c>
      <c r="P8951">
        <v>5</v>
      </c>
      <c r="Q8951">
        <v>23</v>
      </c>
      <c r="R8951">
        <f>SUM(Table1[[#This Row],[FIRST_CLASS_SEATS]:[ECONOMY_SEATS]])</f>
        <v>216</v>
      </c>
      <c r="S8951" s="5">
        <f>(Table1[[#This Row],[TIER1_ELIGIBLE_PAX]]/Table1[[#This Row],[TOTAL_PAX]])</f>
        <v>0</v>
      </c>
      <c r="T8951" s="5">
        <f>(Table1[[#This Row],[TIER2_ELIGIBLE_PAX]]/Table1[[#This Row],[TOTAL_PAX]])</f>
        <v>2.3148148148148147E-2</v>
      </c>
      <c r="U8951" s="5">
        <f>(Table1[[#This Row],[TIER3_ELIGIBLE_PAX]]/Table1[[#This Row],[TOTAL_PAX]])</f>
        <v>0.10648148148148148</v>
      </c>
      <c r="V8951" s="8">
        <v>0.89431740448007835</v>
      </c>
    </row>
    <row r="8952" spans="1:22" x14ac:dyDescent="0.3">
      <c r="A8952" s="1">
        <v>45929</v>
      </c>
      <c r="B8952" s="2">
        <v>0.90555555555555556</v>
      </c>
      <c r="C8952" t="s">
        <v>34</v>
      </c>
      <c r="D8952" t="s">
        <v>18</v>
      </c>
      <c r="E8952" t="s">
        <v>1136</v>
      </c>
      <c r="F8952" t="s">
        <v>20</v>
      </c>
      <c r="G8952" t="s">
        <v>43</v>
      </c>
      <c r="H8952" t="s">
        <v>44</v>
      </c>
      <c r="I8952" t="s">
        <v>31</v>
      </c>
      <c r="J8952" t="s">
        <v>32</v>
      </c>
      <c r="K8952" t="s">
        <v>33</v>
      </c>
      <c r="L8952">
        <v>0</v>
      </c>
      <c r="M8952">
        <v>8</v>
      </c>
      <c r="N8952">
        <v>172</v>
      </c>
      <c r="O8952">
        <v>0</v>
      </c>
      <c r="P8952">
        <v>12</v>
      </c>
      <c r="Q8952">
        <v>41</v>
      </c>
      <c r="R8952">
        <f>SUM(Table1[[#This Row],[FIRST_CLASS_SEATS]:[ECONOMY_SEATS]])</f>
        <v>180</v>
      </c>
      <c r="S8952" s="5">
        <f>(Table1[[#This Row],[TIER1_ELIGIBLE_PAX]]/Table1[[#This Row],[TOTAL_PAX]])</f>
        <v>0</v>
      </c>
      <c r="T8952" s="5">
        <f>(Table1[[#This Row],[TIER2_ELIGIBLE_PAX]]/Table1[[#This Row],[TOTAL_PAX]])</f>
        <v>6.6666666666666666E-2</v>
      </c>
      <c r="U8952" s="5">
        <f>(Table1[[#This Row],[TIER3_ELIGIBLE_PAX]]/Table1[[#This Row],[TOTAL_PAX]])</f>
        <v>0.22777777777777777</v>
      </c>
      <c r="V8952" s="8">
        <v>0.89434601214797349</v>
      </c>
    </row>
    <row r="8953" spans="1:22" x14ac:dyDescent="0.3">
      <c r="A8953" s="1">
        <v>45912</v>
      </c>
      <c r="B8953" s="2">
        <v>0.88472222222222219</v>
      </c>
      <c r="C8953" t="s">
        <v>34</v>
      </c>
      <c r="D8953" t="s">
        <v>18</v>
      </c>
      <c r="E8953" t="s">
        <v>1537</v>
      </c>
      <c r="F8953" t="s">
        <v>20</v>
      </c>
      <c r="G8953" t="s">
        <v>29</v>
      </c>
      <c r="H8953" t="s">
        <v>30</v>
      </c>
      <c r="I8953" t="s">
        <v>31</v>
      </c>
      <c r="J8953" t="s">
        <v>32</v>
      </c>
      <c r="K8953" t="s">
        <v>33</v>
      </c>
      <c r="L8953">
        <v>0</v>
      </c>
      <c r="M8953">
        <v>8</v>
      </c>
      <c r="N8953">
        <v>172</v>
      </c>
      <c r="O8953">
        <v>0</v>
      </c>
      <c r="P8953">
        <v>5</v>
      </c>
      <c r="Q8953">
        <v>24</v>
      </c>
      <c r="R8953">
        <f>SUM(Table1[[#This Row],[FIRST_CLASS_SEATS]:[ECONOMY_SEATS]])</f>
        <v>180</v>
      </c>
      <c r="S8953" s="5">
        <f>(Table1[[#This Row],[TIER1_ELIGIBLE_PAX]]/Table1[[#This Row],[TOTAL_PAX]])</f>
        <v>0</v>
      </c>
      <c r="T8953" s="5">
        <f>(Table1[[#This Row],[TIER2_ELIGIBLE_PAX]]/Table1[[#This Row],[TOTAL_PAX]])</f>
        <v>2.7777777777777776E-2</v>
      </c>
      <c r="U8953" s="5">
        <f>(Table1[[#This Row],[TIER3_ELIGIBLE_PAX]]/Table1[[#This Row],[TOTAL_PAX]])</f>
        <v>0.13333333333333333</v>
      </c>
      <c r="V8953" s="8">
        <v>0.89439421759938154</v>
      </c>
    </row>
    <row r="8954" spans="1:22" x14ac:dyDescent="0.3">
      <c r="A8954" s="1">
        <v>45938</v>
      </c>
      <c r="B8954" s="2">
        <v>0.49652777777777779</v>
      </c>
      <c r="C8954" t="s">
        <v>26</v>
      </c>
      <c r="D8954" t="s">
        <v>18</v>
      </c>
      <c r="E8954" t="s">
        <v>108</v>
      </c>
      <c r="F8954" t="s">
        <v>20</v>
      </c>
      <c r="G8954" t="s">
        <v>124</v>
      </c>
      <c r="H8954" t="s">
        <v>22</v>
      </c>
      <c r="I8954" t="s">
        <v>23</v>
      </c>
      <c r="J8954" t="s">
        <v>24</v>
      </c>
      <c r="K8954" t="s">
        <v>59</v>
      </c>
      <c r="L8954">
        <v>8</v>
      </c>
      <c r="M8954">
        <v>48</v>
      </c>
      <c r="N8954">
        <v>200</v>
      </c>
      <c r="O8954">
        <v>0</v>
      </c>
      <c r="P8954">
        <v>8</v>
      </c>
      <c r="Q8954">
        <v>31</v>
      </c>
      <c r="R8954">
        <f>SUM(Table1[[#This Row],[FIRST_CLASS_SEATS]:[ECONOMY_SEATS]])</f>
        <v>256</v>
      </c>
      <c r="S8954" s="5">
        <f>(Table1[[#This Row],[TIER1_ELIGIBLE_PAX]]/Table1[[#This Row],[TOTAL_PAX]])</f>
        <v>0</v>
      </c>
      <c r="T8954" s="5">
        <f>(Table1[[#This Row],[TIER2_ELIGIBLE_PAX]]/Table1[[#This Row],[TOTAL_PAX]])</f>
        <v>3.125E-2</v>
      </c>
      <c r="U8954" s="5">
        <f>(Table1[[#This Row],[TIER3_ELIGIBLE_PAX]]/Table1[[#This Row],[TOTAL_PAX]])</f>
        <v>0.12109375</v>
      </c>
      <c r="V8954" s="8">
        <v>0.89463817997099493</v>
      </c>
    </row>
    <row r="8955" spans="1:22" x14ac:dyDescent="0.3">
      <c r="A8955" s="1">
        <v>45935</v>
      </c>
      <c r="B8955" s="2">
        <v>0.44166666666666665</v>
      </c>
      <c r="C8955" t="s">
        <v>26</v>
      </c>
      <c r="D8955" t="s">
        <v>18</v>
      </c>
      <c r="E8955" t="s">
        <v>3931</v>
      </c>
      <c r="F8955" t="s">
        <v>20</v>
      </c>
      <c r="G8955" t="s">
        <v>124</v>
      </c>
      <c r="H8955" t="s">
        <v>22</v>
      </c>
      <c r="I8955" t="s">
        <v>23</v>
      </c>
      <c r="J8955" t="s">
        <v>24</v>
      </c>
      <c r="K8955" t="s">
        <v>25</v>
      </c>
      <c r="L8955">
        <v>8</v>
      </c>
      <c r="M8955">
        <v>49</v>
      </c>
      <c r="N8955">
        <v>178</v>
      </c>
      <c r="O8955">
        <v>0</v>
      </c>
      <c r="P8955">
        <v>9</v>
      </c>
      <c r="Q8955">
        <v>33</v>
      </c>
      <c r="R8955">
        <f>SUM(Table1[[#This Row],[FIRST_CLASS_SEATS]:[ECONOMY_SEATS]])</f>
        <v>235</v>
      </c>
      <c r="S8955" s="5">
        <f>(Table1[[#This Row],[TIER1_ELIGIBLE_PAX]]/Table1[[#This Row],[TOTAL_PAX]])</f>
        <v>0</v>
      </c>
      <c r="T8955" s="5">
        <f>(Table1[[#This Row],[TIER2_ELIGIBLE_PAX]]/Table1[[#This Row],[TOTAL_PAX]])</f>
        <v>3.8297872340425532E-2</v>
      </c>
      <c r="U8955" s="5">
        <f>(Table1[[#This Row],[TIER3_ELIGIBLE_PAX]]/Table1[[#This Row],[TOTAL_PAX]])</f>
        <v>0.14042553191489363</v>
      </c>
      <c r="V8955" s="8">
        <v>0.89467539181215738</v>
      </c>
    </row>
    <row r="8956" spans="1:22" x14ac:dyDescent="0.3">
      <c r="A8956" s="1">
        <v>45880</v>
      </c>
      <c r="B8956" s="2">
        <v>0.62569444444444444</v>
      </c>
      <c r="C8956" t="s">
        <v>17</v>
      </c>
      <c r="D8956" t="s">
        <v>18</v>
      </c>
      <c r="E8956" t="s">
        <v>4608</v>
      </c>
      <c r="F8956" t="s">
        <v>20</v>
      </c>
      <c r="G8956" t="s">
        <v>56</v>
      </c>
      <c r="H8956" t="s">
        <v>57</v>
      </c>
      <c r="I8956" t="s">
        <v>58</v>
      </c>
      <c r="J8956" t="s">
        <v>24</v>
      </c>
      <c r="K8956" t="s">
        <v>47</v>
      </c>
      <c r="L8956">
        <v>0</v>
      </c>
      <c r="M8956">
        <v>56</v>
      </c>
      <c r="N8956">
        <v>275</v>
      </c>
      <c r="O8956">
        <v>0</v>
      </c>
      <c r="P8956">
        <v>0</v>
      </c>
      <c r="Q8956">
        <v>6</v>
      </c>
      <c r="R8956">
        <f>SUM(Table1[[#This Row],[FIRST_CLASS_SEATS]:[ECONOMY_SEATS]])</f>
        <v>331</v>
      </c>
      <c r="S8956" s="5">
        <f>(Table1[[#This Row],[TIER1_ELIGIBLE_PAX]]/Table1[[#This Row],[TOTAL_PAX]])</f>
        <v>0</v>
      </c>
      <c r="T8956" s="5">
        <f>(Table1[[#This Row],[TIER2_ELIGIBLE_PAX]]/Table1[[#This Row],[TOTAL_PAX]])</f>
        <v>0</v>
      </c>
      <c r="U8956" s="5">
        <f>(Table1[[#This Row],[TIER3_ELIGIBLE_PAX]]/Table1[[#This Row],[TOTAL_PAX]])</f>
        <v>1.812688821752266E-2</v>
      </c>
      <c r="V8956" s="8">
        <v>0.8946931099215375</v>
      </c>
    </row>
    <row r="8957" spans="1:22" x14ac:dyDescent="0.3">
      <c r="A8957" s="1">
        <v>45846</v>
      </c>
      <c r="B8957" s="2">
        <v>0.63888888888888884</v>
      </c>
      <c r="C8957" t="s">
        <v>17</v>
      </c>
      <c r="D8957" t="s">
        <v>18</v>
      </c>
      <c r="E8957" t="s">
        <v>2699</v>
      </c>
      <c r="F8957" t="s">
        <v>20</v>
      </c>
      <c r="G8957" t="s">
        <v>40</v>
      </c>
      <c r="H8957" t="s">
        <v>41</v>
      </c>
      <c r="I8957" t="s">
        <v>31</v>
      </c>
      <c r="J8957" t="s">
        <v>32</v>
      </c>
      <c r="K8957" t="s">
        <v>33</v>
      </c>
      <c r="L8957">
        <v>0</v>
      </c>
      <c r="M8957">
        <v>5</v>
      </c>
      <c r="N8957">
        <v>175</v>
      </c>
      <c r="O8957">
        <v>3</v>
      </c>
      <c r="P8957">
        <v>1</v>
      </c>
      <c r="Q8957">
        <v>10</v>
      </c>
      <c r="R8957">
        <f>SUM(Table1[[#This Row],[FIRST_CLASS_SEATS]:[ECONOMY_SEATS]])</f>
        <v>180</v>
      </c>
      <c r="S8957" s="5">
        <f>(Table1[[#This Row],[TIER1_ELIGIBLE_PAX]]/Table1[[#This Row],[TOTAL_PAX]])</f>
        <v>1.6666666666666666E-2</v>
      </c>
      <c r="T8957" s="5">
        <f>(Table1[[#This Row],[TIER2_ELIGIBLE_PAX]]/Table1[[#This Row],[TOTAL_PAX]])</f>
        <v>5.5555555555555558E-3</v>
      </c>
      <c r="U8957" s="5">
        <f>(Table1[[#This Row],[TIER3_ELIGIBLE_PAX]]/Table1[[#This Row],[TOTAL_PAX]])</f>
        <v>5.5555555555555552E-2</v>
      </c>
      <c r="V8957" s="8">
        <v>0.89491255732795727</v>
      </c>
    </row>
    <row r="8958" spans="1:22" x14ac:dyDescent="0.3">
      <c r="A8958" s="1">
        <v>45945</v>
      </c>
      <c r="B8958" s="2">
        <v>0.91180555555555554</v>
      </c>
      <c r="C8958" t="s">
        <v>34</v>
      </c>
      <c r="D8958" t="s">
        <v>18</v>
      </c>
      <c r="E8958" t="s">
        <v>3229</v>
      </c>
      <c r="F8958" t="s">
        <v>20</v>
      </c>
      <c r="G8958" t="s">
        <v>29</v>
      </c>
      <c r="H8958" t="s">
        <v>30</v>
      </c>
      <c r="I8958" t="s">
        <v>31</v>
      </c>
      <c r="J8958" t="s">
        <v>32</v>
      </c>
      <c r="K8958" t="s">
        <v>33</v>
      </c>
      <c r="L8958">
        <v>0</v>
      </c>
      <c r="M8958">
        <v>2</v>
      </c>
      <c r="N8958">
        <v>178</v>
      </c>
      <c r="O8958">
        <v>4</v>
      </c>
      <c r="P8958">
        <v>0</v>
      </c>
      <c r="Q8958">
        <v>6</v>
      </c>
      <c r="R8958">
        <f>SUM(Table1[[#This Row],[FIRST_CLASS_SEATS]:[ECONOMY_SEATS]])</f>
        <v>180</v>
      </c>
      <c r="S8958" s="5">
        <f>(Table1[[#This Row],[TIER1_ELIGIBLE_PAX]]/Table1[[#This Row],[TOTAL_PAX]])</f>
        <v>2.2222222222222223E-2</v>
      </c>
      <c r="T8958" s="5">
        <f>(Table1[[#This Row],[TIER2_ELIGIBLE_PAX]]/Table1[[#This Row],[TOTAL_PAX]])</f>
        <v>0</v>
      </c>
      <c r="U8958" s="5">
        <f>(Table1[[#This Row],[TIER3_ELIGIBLE_PAX]]/Table1[[#This Row],[TOTAL_PAX]])</f>
        <v>3.3333333333333333E-2</v>
      </c>
      <c r="V8958" s="8">
        <v>0.8949424622558092</v>
      </c>
    </row>
    <row r="8959" spans="1:22" x14ac:dyDescent="0.3">
      <c r="A8959" s="1">
        <v>45812</v>
      </c>
      <c r="B8959" s="2">
        <v>0.38958333333333334</v>
      </c>
      <c r="C8959" t="s">
        <v>26</v>
      </c>
      <c r="D8959" t="s">
        <v>18</v>
      </c>
      <c r="E8959" t="s">
        <v>373</v>
      </c>
      <c r="F8959" t="s">
        <v>20</v>
      </c>
      <c r="G8959" t="s">
        <v>46</v>
      </c>
      <c r="H8959" t="s">
        <v>22</v>
      </c>
      <c r="I8959" t="s">
        <v>23</v>
      </c>
      <c r="J8959" t="s">
        <v>24</v>
      </c>
      <c r="K8959" t="s">
        <v>25</v>
      </c>
      <c r="L8959">
        <v>8</v>
      </c>
      <c r="M8959">
        <v>49</v>
      </c>
      <c r="N8959">
        <v>178</v>
      </c>
      <c r="O8959">
        <v>2</v>
      </c>
      <c r="P8959">
        <v>10</v>
      </c>
      <c r="Q8959">
        <v>35</v>
      </c>
      <c r="R8959">
        <f>SUM(Table1[[#This Row],[FIRST_CLASS_SEATS]:[ECONOMY_SEATS]])</f>
        <v>235</v>
      </c>
      <c r="S8959" s="5">
        <f>(Table1[[#This Row],[TIER1_ELIGIBLE_PAX]]/Table1[[#This Row],[TOTAL_PAX]])</f>
        <v>8.5106382978723406E-3</v>
      </c>
      <c r="T8959" s="5">
        <f>(Table1[[#This Row],[TIER2_ELIGIBLE_PAX]]/Table1[[#This Row],[TOTAL_PAX]])</f>
        <v>4.2553191489361701E-2</v>
      </c>
      <c r="U8959" s="5">
        <f>(Table1[[#This Row],[TIER3_ELIGIBLE_PAX]]/Table1[[#This Row],[TOTAL_PAX]])</f>
        <v>0.14893617021276595</v>
      </c>
      <c r="V8959" s="8">
        <v>0.89505137420978065</v>
      </c>
    </row>
    <row r="8960" spans="1:22" x14ac:dyDescent="0.3">
      <c r="A8960" s="1">
        <v>45781</v>
      </c>
      <c r="B8960" s="2">
        <v>0.55486111111111114</v>
      </c>
      <c r="C8960" t="s">
        <v>48</v>
      </c>
      <c r="D8960" t="s">
        <v>18</v>
      </c>
      <c r="E8960" t="s">
        <v>3293</v>
      </c>
      <c r="F8960" t="s">
        <v>20</v>
      </c>
      <c r="G8960" t="s">
        <v>73</v>
      </c>
      <c r="H8960" t="s">
        <v>74</v>
      </c>
      <c r="I8960" t="s">
        <v>31</v>
      </c>
      <c r="J8960" t="s">
        <v>32</v>
      </c>
      <c r="K8960" t="s">
        <v>33</v>
      </c>
      <c r="L8960">
        <v>0</v>
      </c>
      <c r="M8960">
        <v>5</v>
      </c>
      <c r="N8960">
        <v>175</v>
      </c>
      <c r="O8960">
        <v>0</v>
      </c>
      <c r="P8960">
        <v>7</v>
      </c>
      <c r="Q8960">
        <v>29</v>
      </c>
      <c r="R8960">
        <f>SUM(Table1[[#This Row],[FIRST_CLASS_SEATS]:[ECONOMY_SEATS]])</f>
        <v>180</v>
      </c>
      <c r="S8960" s="5">
        <f>(Table1[[#This Row],[TIER1_ELIGIBLE_PAX]]/Table1[[#This Row],[TOTAL_PAX]])</f>
        <v>0</v>
      </c>
      <c r="T8960" s="5">
        <f>(Table1[[#This Row],[TIER2_ELIGIBLE_PAX]]/Table1[[#This Row],[TOTAL_PAX]])</f>
        <v>3.888888888888889E-2</v>
      </c>
      <c r="U8960" s="5">
        <f>(Table1[[#This Row],[TIER3_ELIGIBLE_PAX]]/Table1[[#This Row],[TOTAL_PAX]])</f>
        <v>0.16111111111111112</v>
      </c>
      <c r="V8960" s="8">
        <v>0.89511730489202213</v>
      </c>
    </row>
    <row r="8961" spans="1:22" x14ac:dyDescent="0.3">
      <c r="A8961" s="1">
        <v>45885</v>
      </c>
      <c r="B8961" s="2">
        <v>0.56388888888888888</v>
      </c>
      <c r="C8961" t="s">
        <v>48</v>
      </c>
      <c r="D8961" t="s">
        <v>18</v>
      </c>
      <c r="E8961" t="s">
        <v>3878</v>
      </c>
      <c r="F8961" t="s">
        <v>20</v>
      </c>
      <c r="G8961" t="s">
        <v>62</v>
      </c>
      <c r="H8961" t="s">
        <v>63</v>
      </c>
      <c r="I8961" t="s">
        <v>31</v>
      </c>
      <c r="J8961" t="s">
        <v>32</v>
      </c>
      <c r="K8961" t="s">
        <v>33</v>
      </c>
      <c r="L8961">
        <v>0</v>
      </c>
      <c r="M8961">
        <v>2</v>
      </c>
      <c r="N8961">
        <v>178</v>
      </c>
      <c r="O8961">
        <v>0</v>
      </c>
      <c r="P8961">
        <v>5</v>
      </c>
      <c r="Q8961">
        <v>22</v>
      </c>
      <c r="R8961">
        <f>SUM(Table1[[#This Row],[FIRST_CLASS_SEATS]:[ECONOMY_SEATS]])</f>
        <v>180</v>
      </c>
      <c r="S8961" s="5">
        <f>(Table1[[#This Row],[TIER1_ELIGIBLE_PAX]]/Table1[[#This Row],[TOTAL_PAX]])</f>
        <v>0</v>
      </c>
      <c r="T8961" s="5">
        <f>(Table1[[#This Row],[TIER2_ELIGIBLE_PAX]]/Table1[[#This Row],[TOTAL_PAX]])</f>
        <v>2.7777777777777776E-2</v>
      </c>
      <c r="U8961" s="5">
        <f>(Table1[[#This Row],[TIER3_ELIGIBLE_PAX]]/Table1[[#This Row],[TOTAL_PAX]])</f>
        <v>0.12222222222222222</v>
      </c>
      <c r="V8961" s="8">
        <v>0.89521068476486498</v>
      </c>
    </row>
    <row r="8962" spans="1:22" x14ac:dyDescent="0.3">
      <c r="A8962" s="1">
        <v>45833</v>
      </c>
      <c r="B8962" s="2">
        <v>0.32430555555555557</v>
      </c>
      <c r="C8962" t="s">
        <v>26</v>
      </c>
      <c r="D8962" t="s">
        <v>18</v>
      </c>
      <c r="E8962" t="s">
        <v>109</v>
      </c>
      <c r="F8962" t="s">
        <v>20</v>
      </c>
      <c r="G8962" t="s">
        <v>99</v>
      </c>
      <c r="H8962" t="s">
        <v>74</v>
      </c>
      <c r="I8962" t="s">
        <v>31</v>
      </c>
      <c r="J8962" t="s">
        <v>32</v>
      </c>
      <c r="K8962" t="s">
        <v>33</v>
      </c>
      <c r="L8962">
        <v>0</v>
      </c>
      <c r="M8962">
        <v>3</v>
      </c>
      <c r="N8962">
        <v>177</v>
      </c>
      <c r="O8962">
        <v>2</v>
      </c>
      <c r="P8962">
        <v>5</v>
      </c>
      <c r="Q8962">
        <v>23</v>
      </c>
      <c r="R8962">
        <f>SUM(Table1[[#This Row],[FIRST_CLASS_SEATS]:[ECONOMY_SEATS]])</f>
        <v>180</v>
      </c>
      <c r="S8962" s="5">
        <f>(Table1[[#This Row],[TIER1_ELIGIBLE_PAX]]/Table1[[#This Row],[TOTAL_PAX]])</f>
        <v>1.1111111111111112E-2</v>
      </c>
      <c r="T8962" s="5">
        <f>(Table1[[#This Row],[TIER2_ELIGIBLE_PAX]]/Table1[[#This Row],[TOTAL_PAX]])</f>
        <v>2.7777777777777776E-2</v>
      </c>
      <c r="U8962" s="5">
        <f>(Table1[[#This Row],[TIER3_ELIGIBLE_PAX]]/Table1[[#This Row],[TOTAL_PAX]])</f>
        <v>0.12777777777777777</v>
      </c>
      <c r="V8962" s="8">
        <v>0.89524110149319747</v>
      </c>
    </row>
    <row r="8963" spans="1:22" x14ac:dyDescent="0.3">
      <c r="A8963" s="1">
        <v>45783</v>
      </c>
      <c r="B8963" s="2">
        <v>0.46250000000000002</v>
      </c>
      <c r="C8963" t="s">
        <v>26</v>
      </c>
      <c r="D8963" t="s">
        <v>18</v>
      </c>
      <c r="E8963" t="s">
        <v>2829</v>
      </c>
      <c r="F8963" t="s">
        <v>20</v>
      </c>
      <c r="G8963" t="s">
        <v>46</v>
      </c>
      <c r="H8963" t="s">
        <v>22</v>
      </c>
      <c r="I8963" t="s">
        <v>23</v>
      </c>
      <c r="J8963" t="s">
        <v>24</v>
      </c>
      <c r="K8963" t="s">
        <v>25</v>
      </c>
      <c r="L8963">
        <v>0</v>
      </c>
      <c r="M8963">
        <v>48</v>
      </c>
      <c r="N8963">
        <v>224</v>
      </c>
      <c r="O8963">
        <v>0</v>
      </c>
      <c r="P8963">
        <v>0</v>
      </c>
      <c r="Q8963">
        <v>0</v>
      </c>
      <c r="R8963">
        <f>SUM(Table1[[#This Row],[FIRST_CLASS_SEATS]:[ECONOMY_SEATS]])</f>
        <v>272</v>
      </c>
      <c r="S8963" s="5">
        <f>(Table1[[#This Row],[TIER1_ELIGIBLE_PAX]]/Table1[[#This Row],[TOTAL_PAX]])</f>
        <v>0</v>
      </c>
      <c r="T8963" s="5">
        <f>(Table1[[#This Row],[TIER2_ELIGIBLE_PAX]]/Table1[[#This Row],[TOTAL_PAX]])</f>
        <v>0</v>
      </c>
      <c r="U8963" s="5">
        <f>(Table1[[#This Row],[TIER3_ELIGIBLE_PAX]]/Table1[[#This Row],[TOTAL_PAX]])</f>
        <v>0</v>
      </c>
      <c r="V8963" s="8">
        <v>0.89529727413563676</v>
      </c>
    </row>
    <row r="8964" spans="1:22" x14ac:dyDescent="0.3">
      <c r="A8964" s="1">
        <v>45823</v>
      </c>
      <c r="B8964" s="2">
        <v>0.53819444444444442</v>
      </c>
      <c r="C8964" t="s">
        <v>48</v>
      </c>
      <c r="D8964" t="s">
        <v>18</v>
      </c>
      <c r="E8964" t="s">
        <v>424</v>
      </c>
      <c r="F8964" t="s">
        <v>20</v>
      </c>
      <c r="G8964" t="s">
        <v>76</v>
      </c>
      <c r="H8964" t="s">
        <v>77</v>
      </c>
      <c r="I8964" t="s">
        <v>78</v>
      </c>
      <c r="J8964" t="s">
        <v>24</v>
      </c>
      <c r="K8964" t="s">
        <v>59</v>
      </c>
      <c r="L8964">
        <v>8</v>
      </c>
      <c r="M8964">
        <v>48</v>
      </c>
      <c r="N8964">
        <v>200</v>
      </c>
      <c r="O8964">
        <v>0</v>
      </c>
      <c r="P8964">
        <v>7</v>
      </c>
      <c r="Q8964">
        <v>29</v>
      </c>
      <c r="R8964">
        <f>SUM(Table1[[#This Row],[FIRST_CLASS_SEATS]:[ECONOMY_SEATS]])</f>
        <v>256</v>
      </c>
      <c r="S8964" s="5">
        <f>(Table1[[#This Row],[TIER1_ELIGIBLE_PAX]]/Table1[[#This Row],[TOTAL_PAX]])</f>
        <v>0</v>
      </c>
      <c r="T8964" s="5">
        <f>(Table1[[#This Row],[TIER2_ELIGIBLE_PAX]]/Table1[[#This Row],[TOTAL_PAX]])</f>
        <v>2.734375E-2</v>
      </c>
      <c r="U8964" s="5">
        <f>(Table1[[#This Row],[TIER3_ELIGIBLE_PAX]]/Table1[[#This Row],[TOTAL_PAX]])</f>
        <v>0.11328125</v>
      </c>
      <c r="V8964" s="8">
        <v>0.89533618209901522</v>
      </c>
    </row>
    <row r="8965" spans="1:22" x14ac:dyDescent="0.3">
      <c r="A8965" s="1">
        <v>45781</v>
      </c>
      <c r="B8965" s="2">
        <v>0.66319444444444442</v>
      </c>
      <c r="C8965" t="s">
        <v>17</v>
      </c>
      <c r="D8965" t="s">
        <v>18</v>
      </c>
      <c r="E8965" t="s">
        <v>905</v>
      </c>
      <c r="F8965" t="s">
        <v>20</v>
      </c>
      <c r="G8965" t="s">
        <v>99</v>
      </c>
      <c r="H8965" t="s">
        <v>74</v>
      </c>
      <c r="I8965" t="s">
        <v>31</v>
      </c>
      <c r="J8965" t="s">
        <v>32</v>
      </c>
      <c r="K8965" t="s">
        <v>33</v>
      </c>
      <c r="L8965">
        <v>0</v>
      </c>
      <c r="M8965">
        <v>9</v>
      </c>
      <c r="N8965">
        <v>171</v>
      </c>
      <c r="O8965">
        <v>0</v>
      </c>
      <c r="P8965">
        <v>0</v>
      </c>
      <c r="Q8965">
        <v>8</v>
      </c>
      <c r="R8965">
        <f>SUM(Table1[[#This Row],[FIRST_CLASS_SEATS]:[ECONOMY_SEATS]])</f>
        <v>180</v>
      </c>
      <c r="S8965" s="5">
        <f>(Table1[[#This Row],[TIER1_ELIGIBLE_PAX]]/Table1[[#This Row],[TOTAL_PAX]])</f>
        <v>0</v>
      </c>
      <c r="T8965" s="5">
        <f>(Table1[[#This Row],[TIER2_ELIGIBLE_PAX]]/Table1[[#This Row],[TOTAL_PAX]])</f>
        <v>0</v>
      </c>
      <c r="U8965" s="5">
        <f>(Table1[[#This Row],[TIER3_ELIGIBLE_PAX]]/Table1[[#This Row],[TOTAL_PAX]])</f>
        <v>4.4444444444444446E-2</v>
      </c>
      <c r="V8965" s="8">
        <v>0.89537390187089461</v>
      </c>
    </row>
    <row r="8966" spans="1:22" x14ac:dyDescent="0.3">
      <c r="A8966" s="1">
        <v>45793</v>
      </c>
      <c r="B8966" s="2">
        <v>0.3034722222222222</v>
      </c>
      <c r="C8966" t="s">
        <v>26</v>
      </c>
      <c r="D8966" t="s">
        <v>18</v>
      </c>
      <c r="E8966" t="s">
        <v>512</v>
      </c>
      <c r="F8966" t="s">
        <v>20</v>
      </c>
      <c r="G8966" t="s">
        <v>21</v>
      </c>
      <c r="H8966" t="s">
        <v>22</v>
      </c>
      <c r="I8966" t="s">
        <v>23</v>
      </c>
      <c r="J8966" t="s">
        <v>24</v>
      </c>
      <c r="K8966" t="s">
        <v>59</v>
      </c>
      <c r="L8966">
        <v>8</v>
      </c>
      <c r="M8966">
        <v>48</v>
      </c>
      <c r="N8966">
        <v>200</v>
      </c>
      <c r="O8966">
        <v>0</v>
      </c>
      <c r="P8966">
        <v>13</v>
      </c>
      <c r="Q8966">
        <v>47</v>
      </c>
      <c r="R8966">
        <f>SUM(Table1[[#This Row],[FIRST_CLASS_SEATS]:[ECONOMY_SEATS]])</f>
        <v>256</v>
      </c>
      <c r="S8966" s="5">
        <f>(Table1[[#This Row],[TIER1_ELIGIBLE_PAX]]/Table1[[#This Row],[TOTAL_PAX]])</f>
        <v>0</v>
      </c>
      <c r="T8966" s="5">
        <f>(Table1[[#This Row],[TIER2_ELIGIBLE_PAX]]/Table1[[#This Row],[TOTAL_PAX]])</f>
        <v>5.078125E-2</v>
      </c>
      <c r="U8966" s="5">
        <f>(Table1[[#This Row],[TIER3_ELIGIBLE_PAX]]/Table1[[#This Row],[TOTAL_PAX]])</f>
        <v>0.18359375</v>
      </c>
      <c r="V8966" s="8">
        <v>0.8954463686807238</v>
      </c>
    </row>
    <row r="8967" spans="1:22" x14ac:dyDescent="0.3">
      <c r="A8967" s="1">
        <v>45880</v>
      </c>
      <c r="B8967" s="2">
        <v>0.52013888888888893</v>
      </c>
      <c r="C8967" t="s">
        <v>48</v>
      </c>
      <c r="D8967" t="s">
        <v>18</v>
      </c>
      <c r="E8967" t="s">
        <v>3063</v>
      </c>
      <c r="F8967" t="s">
        <v>20</v>
      </c>
      <c r="G8967" t="s">
        <v>46</v>
      </c>
      <c r="H8967" t="s">
        <v>22</v>
      </c>
      <c r="I8967" t="s">
        <v>23</v>
      </c>
      <c r="J8967" t="s">
        <v>24</v>
      </c>
      <c r="K8967" t="s">
        <v>25</v>
      </c>
      <c r="L8967">
        <v>0</v>
      </c>
      <c r="M8967">
        <v>32</v>
      </c>
      <c r="N8967">
        <v>300</v>
      </c>
      <c r="O8967">
        <v>3</v>
      </c>
      <c r="P8967">
        <v>7</v>
      </c>
      <c r="Q8967">
        <v>27</v>
      </c>
      <c r="R8967">
        <f>SUM(Table1[[#This Row],[FIRST_CLASS_SEATS]:[ECONOMY_SEATS]])</f>
        <v>332</v>
      </c>
      <c r="S8967" s="5">
        <f>(Table1[[#This Row],[TIER1_ELIGIBLE_PAX]]/Table1[[#This Row],[TOTAL_PAX]])</f>
        <v>9.0361445783132526E-3</v>
      </c>
      <c r="T8967" s="5">
        <f>(Table1[[#This Row],[TIER2_ELIGIBLE_PAX]]/Table1[[#This Row],[TOTAL_PAX]])</f>
        <v>2.1084337349397589E-2</v>
      </c>
      <c r="U8967" s="5">
        <f>(Table1[[#This Row],[TIER3_ELIGIBLE_PAX]]/Table1[[#This Row],[TOTAL_PAX]])</f>
        <v>8.1325301204819275E-2</v>
      </c>
      <c r="V8967" s="8">
        <v>0.89550625961169306</v>
      </c>
    </row>
    <row r="8968" spans="1:22" x14ac:dyDescent="0.3">
      <c r="A8968" s="1">
        <v>45845</v>
      </c>
      <c r="B8968" s="2">
        <v>0.72638888888888886</v>
      </c>
      <c r="C8968" t="s">
        <v>17</v>
      </c>
      <c r="D8968" t="s">
        <v>18</v>
      </c>
      <c r="E8968" t="s">
        <v>2518</v>
      </c>
      <c r="F8968" t="s">
        <v>20</v>
      </c>
      <c r="G8968" t="s">
        <v>36</v>
      </c>
      <c r="H8968" t="s">
        <v>37</v>
      </c>
      <c r="I8968" t="s">
        <v>31</v>
      </c>
      <c r="J8968" t="s">
        <v>32</v>
      </c>
      <c r="K8968" t="s">
        <v>33</v>
      </c>
      <c r="L8968">
        <v>0</v>
      </c>
      <c r="M8968">
        <v>9</v>
      </c>
      <c r="N8968">
        <v>171</v>
      </c>
      <c r="O8968">
        <v>1</v>
      </c>
      <c r="P8968">
        <v>11</v>
      </c>
      <c r="Q8968">
        <v>41</v>
      </c>
      <c r="R8968">
        <f>SUM(Table1[[#This Row],[FIRST_CLASS_SEATS]:[ECONOMY_SEATS]])</f>
        <v>180</v>
      </c>
      <c r="S8968" s="5">
        <f>(Table1[[#This Row],[TIER1_ELIGIBLE_PAX]]/Table1[[#This Row],[TOTAL_PAX]])</f>
        <v>5.5555555555555558E-3</v>
      </c>
      <c r="T8968" s="5">
        <f>(Table1[[#This Row],[TIER2_ELIGIBLE_PAX]]/Table1[[#This Row],[TOTAL_PAX]])</f>
        <v>6.1111111111111109E-2</v>
      </c>
      <c r="U8968" s="5">
        <f>(Table1[[#This Row],[TIER3_ELIGIBLE_PAX]]/Table1[[#This Row],[TOTAL_PAX]])</f>
        <v>0.22777777777777777</v>
      </c>
      <c r="V8968" s="8">
        <v>0.89566668626863821</v>
      </c>
    </row>
    <row r="8969" spans="1:22" x14ac:dyDescent="0.3">
      <c r="A8969" s="1">
        <v>45775</v>
      </c>
      <c r="B8969" s="2">
        <v>0.41458333333333336</v>
      </c>
      <c r="C8969" t="s">
        <v>26</v>
      </c>
      <c r="D8969" t="s">
        <v>18</v>
      </c>
      <c r="E8969" t="s">
        <v>4029</v>
      </c>
      <c r="F8969" t="s">
        <v>20</v>
      </c>
      <c r="G8969" t="s">
        <v>40</v>
      </c>
      <c r="H8969" t="s">
        <v>41</v>
      </c>
      <c r="I8969" t="s">
        <v>31</v>
      </c>
      <c r="J8969" t="s">
        <v>32</v>
      </c>
      <c r="K8969" t="s">
        <v>33</v>
      </c>
      <c r="L8969">
        <v>0</v>
      </c>
      <c r="M8969">
        <v>3</v>
      </c>
      <c r="N8969">
        <v>177</v>
      </c>
      <c r="O8969">
        <v>0</v>
      </c>
      <c r="P8969">
        <v>13</v>
      </c>
      <c r="Q8969">
        <v>45</v>
      </c>
      <c r="R8969">
        <f>SUM(Table1[[#This Row],[FIRST_CLASS_SEATS]:[ECONOMY_SEATS]])</f>
        <v>180</v>
      </c>
      <c r="S8969" s="5">
        <f>(Table1[[#This Row],[TIER1_ELIGIBLE_PAX]]/Table1[[#This Row],[TOTAL_PAX]])</f>
        <v>0</v>
      </c>
      <c r="T8969" s="5">
        <f>(Table1[[#This Row],[TIER2_ELIGIBLE_PAX]]/Table1[[#This Row],[TOTAL_PAX]])</f>
        <v>7.2222222222222215E-2</v>
      </c>
      <c r="U8969" s="5">
        <f>(Table1[[#This Row],[TIER3_ELIGIBLE_PAX]]/Table1[[#This Row],[TOTAL_PAX]])</f>
        <v>0.25</v>
      </c>
      <c r="V8969" s="8">
        <v>0.89568510820806779</v>
      </c>
    </row>
    <row r="8970" spans="1:22" x14ac:dyDescent="0.3">
      <c r="A8970" s="1">
        <v>45785</v>
      </c>
      <c r="B8970" s="2">
        <v>0.53333333333333333</v>
      </c>
      <c r="C8970" t="s">
        <v>48</v>
      </c>
      <c r="D8970" t="s">
        <v>18</v>
      </c>
      <c r="E8970" t="s">
        <v>2579</v>
      </c>
      <c r="F8970" t="s">
        <v>20</v>
      </c>
      <c r="G8970" t="s">
        <v>43</v>
      </c>
      <c r="H8970" t="s">
        <v>44</v>
      </c>
      <c r="I8970" t="s">
        <v>31</v>
      </c>
      <c r="J8970" t="s">
        <v>32</v>
      </c>
      <c r="K8970" t="s">
        <v>33</v>
      </c>
      <c r="L8970">
        <v>0</v>
      </c>
      <c r="M8970">
        <v>2</v>
      </c>
      <c r="N8970">
        <v>178</v>
      </c>
      <c r="O8970">
        <v>1</v>
      </c>
      <c r="P8970">
        <v>7</v>
      </c>
      <c r="Q8970">
        <v>27</v>
      </c>
      <c r="R8970">
        <f>SUM(Table1[[#This Row],[FIRST_CLASS_SEATS]:[ECONOMY_SEATS]])</f>
        <v>180</v>
      </c>
      <c r="S8970" s="5">
        <f>(Table1[[#This Row],[TIER1_ELIGIBLE_PAX]]/Table1[[#This Row],[TOTAL_PAX]])</f>
        <v>5.5555555555555558E-3</v>
      </c>
      <c r="T8970" s="5">
        <f>(Table1[[#This Row],[TIER2_ELIGIBLE_PAX]]/Table1[[#This Row],[TOTAL_PAX]])</f>
        <v>3.888888888888889E-2</v>
      </c>
      <c r="U8970" s="5">
        <f>(Table1[[#This Row],[TIER3_ELIGIBLE_PAX]]/Table1[[#This Row],[TOTAL_PAX]])</f>
        <v>0.15</v>
      </c>
      <c r="V8970" s="8">
        <v>0.89609506613050693</v>
      </c>
    </row>
    <row r="8971" spans="1:22" x14ac:dyDescent="0.3">
      <c r="A8971" s="1">
        <v>45813</v>
      </c>
      <c r="B8971" s="2">
        <v>0.40902777777777777</v>
      </c>
      <c r="C8971" t="s">
        <v>26</v>
      </c>
      <c r="D8971" t="s">
        <v>18</v>
      </c>
      <c r="E8971" t="s">
        <v>2156</v>
      </c>
      <c r="F8971" t="s">
        <v>20</v>
      </c>
      <c r="G8971" t="s">
        <v>76</v>
      </c>
      <c r="H8971" t="s">
        <v>77</v>
      </c>
      <c r="I8971" t="s">
        <v>78</v>
      </c>
      <c r="J8971" t="s">
        <v>24</v>
      </c>
      <c r="K8971" t="s">
        <v>25</v>
      </c>
      <c r="L8971">
        <v>0</v>
      </c>
      <c r="M8971">
        <v>32</v>
      </c>
      <c r="N8971">
        <v>300</v>
      </c>
      <c r="O8971">
        <v>0</v>
      </c>
      <c r="P8971">
        <v>9</v>
      </c>
      <c r="Q8971">
        <v>34</v>
      </c>
      <c r="R8971">
        <f>SUM(Table1[[#This Row],[FIRST_CLASS_SEATS]:[ECONOMY_SEATS]])</f>
        <v>332</v>
      </c>
      <c r="S8971" s="5">
        <f>(Table1[[#This Row],[TIER1_ELIGIBLE_PAX]]/Table1[[#This Row],[TOTAL_PAX]])</f>
        <v>0</v>
      </c>
      <c r="T8971" s="5">
        <f>(Table1[[#This Row],[TIER2_ELIGIBLE_PAX]]/Table1[[#This Row],[TOTAL_PAX]])</f>
        <v>2.710843373493976E-2</v>
      </c>
      <c r="U8971" s="5">
        <f>(Table1[[#This Row],[TIER3_ELIGIBLE_PAX]]/Table1[[#This Row],[TOTAL_PAX]])</f>
        <v>0.10240963855421686</v>
      </c>
      <c r="V8971" s="8">
        <v>0.8961168244164871</v>
      </c>
    </row>
    <row r="8972" spans="1:22" x14ac:dyDescent="0.3">
      <c r="A8972" s="1">
        <v>45750</v>
      </c>
      <c r="B8972" s="2">
        <v>0.46319444444444446</v>
      </c>
      <c r="C8972" t="s">
        <v>26</v>
      </c>
      <c r="D8972" t="s">
        <v>18</v>
      </c>
      <c r="E8972" t="s">
        <v>2833</v>
      </c>
      <c r="F8972" t="s">
        <v>20</v>
      </c>
      <c r="G8972" t="s">
        <v>124</v>
      </c>
      <c r="H8972" t="s">
        <v>22</v>
      </c>
      <c r="I8972" t="s">
        <v>23</v>
      </c>
      <c r="J8972" t="s">
        <v>24</v>
      </c>
      <c r="K8972" t="s">
        <v>59</v>
      </c>
      <c r="L8972">
        <v>8</v>
      </c>
      <c r="M8972">
        <v>48</v>
      </c>
      <c r="N8972">
        <v>200</v>
      </c>
      <c r="O8972">
        <v>1</v>
      </c>
      <c r="P8972">
        <v>17</v>
      </c>
      <c r="Q8972">
        <v>56</v>
      </c>
      <c r="R8972">
        <f>SUM(Table1[[#This Row],[FIRST_CLASS_SEATS]:[ECONOMY_SEATS]])</f>
        <v>256</v>
      </c>
      <c r="S8972" s="5">
        <f>(Table1[[#This Row],[TIER1_ELIGIBLE_PAX]]/Table1[[#This Row],[TOTAL_PAX]])</f>
        <v>3.90625E-3</v>
      </c>
      <c r="T8972" s="5">
        <f>(Table1[[#This Row],[TIER2_ELIGIBLE_PAX]]/Table1[[#This Row],[TOTAL_PAX]])</f>
        <v>6.640625E-2</v>
      </c>
      <c r="U8972" s="5">
        <f>(Table1[[#This Row],[TIER3_ELIGIBLE_PAX]]/Table1[[#This Row],[TOTAL_PAX]])</f>
        <v>0.21875</v>
      </c>
      <c r="V8972" s="8">
        <v>0.89617420445002027</v>
      </c>
    </row>
    <row r="8973" spans="1:22" x14ac:dyDescent="0.3">
      <c r="A8973" s="1">
        <v>45946</v>
      </c>
      <c r="B8973" s="2">
        <v>0.75138888888888888</v>
      </c>
      <c r="C8973" t="s">
        <v>34</v>
      </c>
      <c r="D8973" t="s">
        <v>18</v>
      </c>
      <c r="E8973" t="s">
        <v>4513</v>
      </c>
      <c r="F8973" t="s">
        <v>20</v>
      </c>
      <c r="G8973" t="s">
        <v>71</v>
      </c>
      <c r="H8973" t="s">
        <v>22</v>
      </c>
      <c r="I8973" t="s">
        <v>23</v>
      </c>
      <c r="J8973" t="s">
        <v>24</v>
      </c>
      <c r="K8973" t="s">
        <v>25</v>
      </c>
      <c r="L8973">
        <v>8</v>
      </c>
      <c r="M8973">
        <v>49</v>
      </c>
      <c r="N8973">
        <v>178</v>
      </c>
      <c r="O8973">
        <v>0</v>
      </c>
      <c r="P8973">
        <v>2</v>
      </c>
      <c r="Q8973">
        <v>14</v>
      </c>
      <c r="R8973">
        <f>SUM(Table1[[#This Row],[FIRST_CLASS_SEATS]:[ECONOMY_SEATS]])</f>
        <v>235</v>
      </c>
      <c r="S8973" s="5">
        <f>(Table1[[#This Row],[TIER1_ELIGIBLE_PAX]]/Table1[[#This Row],[TOTAL_PAX]])</f>
        <v>0</v>
      </c>
      <c r="T8973" s="5">
        <f>(Table1[[#This Row],[TIER2_ELIGIBLE_PAX]]/Table1[[#This Row],[TOTAL_PAX]])</f>
        <v>8.5106382978723406E-3</v>
      </c>
      <c r="U8973" s="5">
        <f>(Table1[[#This Row],[TIER3_ELIGIBLE_PAX]]/Table1[[#This Row],[TOTAL_PAX]])</f>
        <v>5.9574468085106386E-2</v>
      </c>
      <c r="V8973" s="8">
        <v>0.89625002144376364</v>
      </c>
    </row>
    <row r="8974" spans="1:22" x14ac:dyDescent="0.3">
      <c r="A8974" s="1">
        <v>45860</v>
      </c>
      <c r="B8974" s="2">
        <v>0.80625000000000002</v>
      </c>
      <c r="C8974" t="s">
        <v>34</v>
      </c>
      <c r="D8974" t="s">
        <v>18</v>
      </c>
      <c r="E8974" t="s">
        <v>5272</v>
      </c>
      <c r="F8974" t="s">
        <v>20</v>
      </c>
      <c r="G8974" t="s">
        <v>71</v>
      </c>
      <c r="H8974" t="s">
        <v>22</v>
      </c>
      <c r="I8974" t="s">
        <v>23</v>
      </c>
      <c r="J8974" t="s">
        <v>24</v>
      </c>
      <c r="K8974" t="s">
        <v>25</v>
      </c>
      <c r="L8974">
        <v>0</v>
      </c>
      <c r="M8974">
        <v>32</v>
      </c>
      <c r="N8974">
        <v>300</v>
      </c>
      <c r="O8974">
        <v>0</v>
      </c>
      <c r="P8974">
        <v>6</v>
      </c>
      <c r="Q8974">
        <v>25</v>
      </c>
      <c r="R8974">
        <f>SUM(Table1[[#This Row],[FIRST_CLASS_SEATS]:[ECONOMY_SEATS]])</f>
        <v>332</v>
      </c>
      <c r="S8974" s="5">
        <f>(Table1[[#This Row],[TIER1_ELIGIBLE_PAX]]/Table1[[#This Row],[TOTAL_PAX]])</f>
        <v>0</v>
      </c>
      <c r="T8974" s="5">
        <f>(Table1[[#This Row],[TIER2_ELIGIBLE_PAX]]/Table1[[#This Row],[TOTAL_PAX]])</f>
        <v>1.8072289156626505E-2</v>
      </c>
      <c r="U8974" s="5">
        <f>(Table1[[#This Row],[TIER3_ELIGIBLE_PAX]]/Table1[[#This Row],[TOTAL_PAX]])</f>
        <v>7.5301204819277115E-2</v>
      </c>
      <c r="V8974" s="8">
        <v>0.89626730331869431</v>
      </c>
    </row>
    <row r="8975" spans="1:22" x14ac:dyDescent="0.3">
      <c r="A8975" s="1">
        <v>45754</v>
      </c>
      <c r="B8975" s="2">
        <v>0.49027777777777776</v>
      </c>
      <c r="C8975" t="s">
        <v>26</v>
      </c>
      <c r="D8975" t="s">
        <v>18</v>
      </c>
      <c r="E8975" t="s">
        <v>4044</v>
      </c>
      <c r="F8975" t="s">
        <v>20</v>
      </c>
      <c r="G8975" t="s">
        <v>43</v>
      </c>
      <c r="H8975" t="s">
        <v>44</v>
      </c>
      <c r="I8975" t="s">
        <v>31</v>
      </c>
      <c r="J8975" t="s">
        <v>32</v>
      </c>
      <c r="K8975" t="s">
        <v>33</v>
      </c>
      <c r="L8975">
        <v>0</v>
      </c>
      <c r="M8975">
        <v>1</v>
      </c>
      <c r="N8975">
        <v>179</v>
      </c>
      <c r="O8975">
        <v>0</v>
      </c>
      <c r="P8975">
        <v>2</v>
      </c>
      <c r="Q8975">
        <v>13</v>
      </c>
      <c r="R8975">
        <f>SUM(Table1[[#This Row],[FIRST_CLASS_SEATS]:[ECONOMY_SEATS]])</f>
        <v>180</v>
      </c>
      <c r="S8975" s="5">
        <f>(Table1[[#This Row],[TIER1_ELIGIBLE_PAX]]/Table1[[#This Row],[TOTAL_PAX]])</f>
        <v>0</v>
      </c>
      <c r="T8975" s="5">
        <f>(Table1[[#This Row],[TIER2_ELIGIBLE_PAX]]/Table1[[#This Row],[TOTAL_PAX]])</f>
        <v>1.1111111111111112E-2</v>
      </c>
      <c r="U8975" s="5">
        <f>(Table1[[#This Row],[TIER3_ELIGIBLE_PAX]]/Table1[[#This Row],[TOTAL_PAX]])</f>
        <v>7.2222222222222215E-2</v>
      </c>
      <c r="V8975" s="8">
        <v>0.89634912424757252</v>
      </c>
    </row>
    <row r="8976" spans="1:22" x14ac:dyDescent="0.3">
      <c r="A8976" s="1">
        <v>45890</v>
      </c>
      <c r="B8976" s="2">
        <v>0.48125000000000001</v>
      </c>
      <c r="C8976" t="s">
        <v>26</v>
      </c>
      <c r="D8976" t="s">
        <v>18</v>
      </c>
      <c r="E8976" t="s">
        <v>3022</v>
      </c>
      <c r="F8976" t="s">
        <v>20</v>
      </c>
      <c r="G8976" t="s">
        <v>29</v>
      </c>
      <c r="H8976" t="s">
        <v>30</v>
      </c>
      <c r="I8976" t="s">
        <v>31</v>
      </c>
      <c r="J8976" t="s">
        <v>32</v>
      </c>
      <c r="K8976" t="s">
        <v>33</v>
      </c>
      <c r="L8976">
        <v>0</v>
      </c>
      <c r="M8976">
        <v>5</v>
      </c>
      <c r="N8976">
        <v>175</v>
      </c>
      <c r="O8976">
        <v>2</v>
      </c>
      <c r="P8976">
        <v>1</v>
      </c>
      <c r="Q8976">
        <v>10</v>
      </c>
      <c r="R8976">
        <f>SUM(Table1[[#This Row],[FIRST_CLASS_SEATS]:[ECONOMY_SEATS]])</f>
        <v>180</v>
      </c>
      <c r="S8976" s="5">
        <f>(Table1[[#This Row],[TIER1_ELIGIBLE_PAX]]/Table1[[#This Row],[TOTAL_PAX]])</f>
        <v>1.1111111111111112E-2</v>
      </c>
      <c r="T8976" s="5">
        <f>(Table1[[#This Row],[TIER2_ELIGIBLE_PAX]]/Table1[[#This Row],[TOTAL_PAX]])</f>
        <v>5.5555555555555558E-3</v>
      </c>
      <c r="U8976" s="5">
        <f>(Table1[[#This Row],[TIER3_ELIGIBLE_PAX]]/Table1[[#This Row],[TOTAL_PAX]])</f>
        <v>5.5555555555555552E-2</v>
      </c>
      <c r="V8976" s="8">
        <v>0.89637607692997423</v>
      </c>
    </row>
    <row r="8977" spans="1:22" x14ac:dyDescent="0.3">
      <c r="A8977" s="1">
        <v>45862</v>
      </c>
      <c r="B8977" s="2">
        <v>0.30277777777777776</v>
      </c>
      <c r="C8977" t="s">
        <v>26</v>
      </c>
      <c r="D8977" t="s">
        <v>18</v>
      </c>
      <c r="E8977" t="s">
        <v>2988</v>
      </c>
      <c r="F8977" t="s">
        <v>20</v>
      </c>
      <c r="G8977" t="s">
        <v>71</v>
      </c>
      <c r="H8977" t="s">
        <v>22</v>
      </c>
      <c r="I8977" t="s">
        <v>23</v>
      </c>
      <c r="J8977" t="s">
        <v>24</v>
      </c>
      <c r="K8977" t="s">
        <v>25</v>
      </c>
      <c r="L8977">
        <v>0</v>
      </c>
      <c r="M8977">
        <v>32</v>
      </c>
      <c r="N8977">
        <v>300</v>
      </c>
      <c r="O8977">
        <v>1</v>
      </c>
      <c r="P8977">
        <v>11</v>
      </c>
      <c r="Q8977">
        <v>40</v>
      </c>
      <c r="R8977">
        <f>SUM(Table1[[#This Row],[FIRST_CLASS_SEATS]:[ECONOMY_SEATS]])</f>
        <v>332</v>
      </c>
      <c r="S8977" s="5">
        <f>(Table1[[#This Row],[TIER1_ELIGIBLE_PAX]]/Table1[[#This Row],[TOTAL_PAX]])</f>
        <v>3.0120481927710845E-3</v>
      </c>
      <c r="T8977" s="5">
        <f>(Table1[[#This Row],[TIER2_ELIGIBLE_PAX]]/Table1[[#This Row],[TOTAL_PAX]])</f>
        <v>3.313253012048193E-2</v>
      </c>
      <c r="U8977" s="5">
        <f>(Table1[[#This Row],[TIER3_ELIGIBLE_PAX]]/Table1[[#This Row],[TOTAL_PAX]])</f>
        <v>0.12048192771084337</v>
      </c>
      <c r="V8977" s="8">
        <v>0.89641765071674495</v>
      </c>
    </row>
    <row r="8978" spans="1:22" x14ac:dyDescent="0.3">
      <c r="A8978" s="1">
        <v>45845</v>
      </c>
      <c r="B8978" s="2">
        <v>0.67083333333333328</v>
      </c>
      <c r="C8978" t="s">
        <v>17</v>
      </c>
      <c r="D8978" t="s">
        <v>18</v>
      </c>
      <c r="E8978" t="s">
        <v>4786</v>
      </c>
      <c r="F8978" t="s">
        <v>20</v>
      </c>
      <c r="G8978" t="s">
        <v>68</v>
      </c>
      <c r="H8978" t="s">
        <v>69</v>
      </c>
      <c r="I8978" t="s">
        <v>31</v>
      </c>
      <c r="J8978" t="s">
        <v>32</v>
      </c>
      <c r="K8978" t="s">
        <v>33</v>
      </c>
      <c r="L8978">
        <v>0</v>
      </c>
      <c r="M8978">
        <v>3</v>
      </c>
      <c r="N8978">
        <v>177</v>
      </c>
      <c r="O8978">
        <v>1</v>
      </c>
      <c r="P8978">
        <v>4</v>
      </c>
      <c r="Q8978">
        <v>19</v>
      </c>
      <c r="R8978">
        <f>SUM(Table1[[#This Row],[FIRST_CLASS_SEATS]:[ECONOMY_SEATS]])</f>
        <v>180</v>
      </c>
      <c r="S8978" s="5">
        <f>(Table1[[#This Row],[TIER1_ELIGIBLE_PAX]]/Table1[[#This Row],[TOTAL_PAX]])</f>
        <v>5.5555555555555558E-3</v>
      </c>
      <c r="T8978" s="5">
        <f>(Table1[[#This Row],[TIER2_ELIGIBLE_PAX]]/Table1[[#This Row],[TOTAL_PAX]])</f>
        <v>2.2222222222222223E-2</v>
      </c>
      <c r="U8978" s="5">
        <f>(Table1[[#This Row],[TIER3_ELIGIBLE_PAX]]/Table1[[#This Row],[TOTAL_PAX]])</f>
        <v>0.10555555555555556</v>
      </c>
      <c r="V8978" s="8">
        <v>0.89646794548450914</v>
      </c>
    </row>
    <row r="8979" spans="1:22" x14ac:dyDescent="0.3">
      <c r="A8979" s="1">
        <v>45899</v>
      </c>
      <c r="B8979" s="2">
        <v>0.78263888888888888</v>
      </c>
      <c r="C8979" t="s">
        <v>34</v>
      </c>
      <c r="D8979" t="s">
        <v>18</v>
      </c>
      <c r="E8979" t="s">
        <v>2827</v>
      </c>
      <c r="F8979" t="s">
        <v>20</v>
      </c>
      <c r="G8979" t="s">
        <v>29</v>
      </c>
      <c r="H8979" t="s">
        <v>30</v>
      </c>
      <c r="I8979" t="s">
        <v>31</v>
      </c>
      <c r="J8979" t="s">
        <v>32</v>
      </c>
      <c r="K8979" t="s">
        <v>33</v>
      </c>
      <c r="L8979">
        <v>0</v>
      </c>
      <c r="M8979">
        <v>8</v>
      </c>
      <c r="N8979">
        <v>172</v>
      </c>
      <c r="O8979">
        <v>0</v>
      </c>
      <c r="P8979">
        <v>2</v>
      </c>
      <c r="Q8979">
        <v>15</v>
      </c>
      <c r="R8979">
        <f>SUM(Table1[[#This Row],[FIRST_CLASS_SEATS]:[ECONOMY_SEATS]])</f>
        <v>180</v>
      </c>
      <c r="S8979" s="5">
        <f>(Table1[[#This Row],[TIER1_ELIGIBLE_PAX]]/Table1[[#This Row],[TOTAL_PAX]])</f>
        <v>0</v>
      </c>
      <c r="T8979" s="5">
        <f>(Table1[[#This Row],[TIER2_ELIGIBLE_PAX]]/Table1[[#This Row],[TOTAL_PAX]])</f>
        <v>1.1111111111111112E-2</v>
      </c>
      <c r="U8979" s="5">
        <f>(Table1[[#This Row],[TIER3_ELIGIBLE_PAX]]/Table1[[#This Row],[TOTAL_PAX]])</f>
        <v>8.3333333333333329E-2</v>
      </c>
      <c r="V8979" s="8">
        <v>0.8966667832393731</v>
      </c>
    </row>
    <row r="8980" spans="1:22" x14ac:dyDescent="0.3">
      <c r="A8980" s="1">
        <v>45783</v>
      </c>
      <c r="B8980" s="2">
        <v>0.59444444444444444</v>
      </c>
      <c r="C8980" t="s">
        <v>17</v>
      </c>
      <c r="D8980" t="s">
        <v>18</v>
      </c>
      <c r="E8980" t="s">
        <v>2461</v>
      </c>
      <c r="F8980" t="s">
        <v>20</v>
      </c>
      <c r="G8980" t="s">
        <v>71</v>
      </c>
      <c r="H8980" t="s">
        <v>22</v>
      </c>
      <c r="I8980" t="s">
        <v>23</v>
      </c>
      <c r="J8980" t="s">
        <v>24</v>
      </c>
      <c r="K8980" t="s">
        <v>59</v>
      </c>
      <c r="L8980">
        <v>8</v>
      </c>
      <c r="M8980">
        <v>42</v>
      </c>
      <c r="N8980">
        <v>166</v>
      </c>
      <c r="O8980">
        <v>1</v>
      </c>
      <c r="P8980">
        <v>11</v>
      </c>
      <c r="Q8980">
        <v>40</v>
      </c>
      <c r="R8980">
        <f>SUM(Table1[[#This Row],[FIRST_CLASS_SEATS]:[ECONOMY_SEATS]])</f>
        <v>216</v>
      </c>
      <c r="S8980" s="5">
        <f>(Table1[[#This Row],[TIER1_ELIGIBLE_PAX]]/Table1[[#This Row],[TOTAL_PAX]])</f>
        <v>4.6296296296296294E-3</v>
      </c>
      <c r="T8980" s="5">
        <f>(Table1[[#This Row],[TIER2_ELIGIBLE_PAX]]/Table1[[#This Row],[TOTAL_PAX]])</f>
        <v>5.0925925925925923E-2</v>
      </c>
      <c r="U8980" s="5">
        <f>(Table1[[#This Row],[TIER3_ELIGIBLE_PAX]]/Table1[[#This Row],[TOTAL_PAX]])</f>
        <v>0.18518518518518517</v>
      </c>
      <c r="V8980" s="8">
        <v>0.89671695597941437</v>
      </c>
    </row>
    <row r="8981" spans="1:22" x14ac:dyDescent="0.3">
      <c r="A8981" s="1">
        <v>45758</v>
      </c>
      <c r="B8981" s="2">
        <v>0.93680555555555556</v>
      </c>
      <c r="C8981" t="s">
        <v>34</v>
      </c>
      <c r="D8981" t="s">
        <v>18</v>
      </c>
      <c r="E8981" t="s">
        <v>2533</v>
      </c>
      <c r="F8981" t="s">
        <v>20</v>
      </c>
      <c r="G8981" t="s">
        <v>29</v>
      </c>
      <c r="H8981" t="s">
        <v>30</v>
      </c>
      <c r="I8981" t="s">
        <v>31</v>
      </c>
      <c r="J8981" t="s">
        <v>32</v>
      </c>
      <c r="K8981" t="s">
        <v>33</v>
      </c>
      <c r="L8981">
        <v>0</v>
      </c>
      <c r="M8981">
        <v>9</v>
      </c>
      <c r="N8981">
        <v>171</v>
      </c>
      <c r="O8981">
        <v>0</v>
      </c>
      <c r="P8981">
        <v>4</v>
      </c>
      <c r="Q8981">
        <v>19</v>
      </c>
      <c r="R8981">
        <f>SUM(Table1[[#This Row],[FIRST_CLASS_SEATS]:[ECONOMY_SEATS]])</f>
        <v>180</v>
      </c>
      <c r="S8981" s="5">
        <f>(Table1[[#This Row],[TIER1_ELIGIBLE_PAX]]/Table1[[#This Row],[TOTAL_PAX]])</f>
        <v>0</v>
      </c>
      <c r="T8981" s="5">
        <f>(Table1[[#This Row],[TIER2_ELIGIBLE_PAX]]/Table1[[#This Row],[TOTAL_PAX]])</f>
        <v>2.2222222222222223E-2</v>
      </c>
      <c r="U8981" s="5">
        <f>(Table1[[#This Row],[TIER3_ELIGIBLE_PAX]]/Table1[[#This Row],[TOTAL_PAX]])</f>
        <v>0.10555555555555556</v>
      </c>
      <c r="V8981" s="8">
        <v>0.89674095834044643</v>
      </c>
    </row>
    <row r="8982" spans="1:22" x14ac:dyDescent="0.3">
      <c r="A8982" s="1">
        <v>45810</v>
      </c>
      <c r="B8982" s="2">
        <v>0.38124999999999998</v>
      </c>
      <c r="C8982" t="s">
        <v>26</v>
      </c>
      <c r="D8982" t="s">
        <v>18</v>
      </c>
      <c r="E8982" t="s">
        <v>1267</v>
      </c>
      <c r="F8982" t="s">
        <v>20</v>
      </c>
      <c r="G8982" t="s">
        <v>71</v>
      </c>
      <c r="H8982" t="s">
        <v>22</v>
      </c>
      <c r="I8982" t="s">
        <v>23</v>
      </c>
      <c r="J8982" t="s">
        <v>24</v>
      </c>
      <c r="K8982" t="s">
        <v>25</v>
      </c>
      <c r="L8982">
        <v>8</v>
      </c>
      <c r="M8982">
        <v>49</v>
      </c>
      <c r="N8982">
        <v>178</v>
      </c>
      <c r="O8982">
        <v>0</v>
      </c>
      <c r="P8982">
        <v>11</v>
      </c>
      <c r="Q8982">
        <v>39</v>
      </c>
      <c r="R8982">
        <f>SUM(Table1[[#This Row],[FIRST_CLASS_SEATS]:[ECONOMY_SEATS]])</f>
        <v>235</v>
      </c>
      <c r="S8982" s="5">
        <f>(Table1[[#This Row],[TIER1_ELIGIBLE_PAX]]/Table1[[#This Row],[TOTAL_PAX]])</f>
        <v>0</v>
      </c>
      <c r="T8982" s="5">
        <f>(Table1[[#This Row],[TIER2_ELIGIBLE_PAX]]/Table1[[#This Row],[TOTAL_PAX]])</f>
        <v>4.6808510638297871E-2</v>
      </c>
      <c r="U8982" s="5">
        <f>(Table1[[#This Row],[TIER3_ELIGIBLE_PAX]]/Table1[[#This Row],[TOTAL_PAX]])</f>
        <v>0.16595744680851063</v>
      </c>
      <c r="V8982" s="8">
        <v>0.89707344807004552</v>
      </c>
    </row>
    <row r="8983" spans="1:22" x14ac:dyDescent="0.3">
      <c r="A8983" s="1">
        <v>45837</v>
      </c>
      <c r="B8983" s="2">
        <v>0.48402777777777778</v>
      </c>
      <c r="C8983" t="s">
        <v>26</v>
      </c>
      <c r="D8983" t="s">
        <v>18</v>
      </c>
      <c r="E8983" t="s">
        <v>2996</v>
      </c>
      <c r="F8983" t="s">
        <v>20</v>
      </c>
      <c r="G8983" t="s">
        <v>40</v>
      </c>
      <c r="H8983" t="s">
        <v>41</v>
      </c>
      <c r="I8983" t="s">
        <v>31</v>
      </c>
      <c r="J8983" t="s">
        <v>32</v>
      </c>
      <c r="K8983" t="s">
        <v>33</v>
      </c>
      <c r="L8983">
        <v>0</v>
      </c>
      <c r="M8983">
        <v>9</v>
      </c>
      <c r="N8983">
        <v>171</v>
      </c>
      <c r="O8983">
        <v>0</v>
      </c>
      <c r="P8983">
        <v>1</v>
      </c>
      <c r="Q8983">
        <v>12</v>
      </c>
      <c r="R8983">
        <f>SUM(Table1[[#This Row],[FIRST_CLASS_SEATS]:[ECONOMY_SEATS]])</f>
        <v>180</v>
      </c>
      <c r="S8983" s="5">
        <f>(Table1[[#This Row],[TIER1_ELIGIBLE_PAX]]/Table1[[#This Row],[TOTAL_PAX]])</f>
        <v>0</v>
      </c>
      <c r="T8983" s="5">
        <f>(Table1[[#This Row],[TIER2_ELIGIBLE_PAX]]/Table1[[#This Row],[TOTAL_PAX]])</f>
        <v>5.5555555555555558E-3</v>
      </c>
      <c r="U8983" s="5">
        <f>(Table1[[#This Row],[TIER3_ELIGIBLE_PAX]]/Table1[[#This Row],[TOTAL_PAX]])</f>
        <v>6.6666666666666666E-2</v>
      </c>
      <c r="V8983" s="8">
        <v>0.89745576477419919</v>
      </c>
    </row>
    <row r="8984" spans="1:22" x14ac:dyDescent="0.3">
      <c r="A8984" s="1">
        <v>45930</v>
      </c>
      <c r="B8984" s="2">
        <v>0.34722222222222221</v>
      </c>
      <c r="C8984" t="s">
        <v>26</v>
      </c>
      <c r="D8984" t="s">
        <v>18</v>
      </c>
      <c r="E8984" t="s">
        <v>1476</v>
      </c>
      <c r="F8984" t="s">
        <v>20</v>
      </c>
      <c r="G8984" t="s">
        <v>99</v>
      </c>
      <c r="H8984" t="s">
        <v>74</v>
      </c>
      <c r="I8984" t="s">
        <v>31</v>
      </c>
      <c r="J8984" t="s">
        <v>32</v>
      </c>
      <c r="K8984" t="s">
        <v>33</v>
      </c>
      <c r="L8984">
        <v>0</v>
      </c>
      <c r="M8984">
        <v>7</v>
      </c>
      <c r="N8984">
        <v>173</v>
      </c>
      <c r="O8984">
        <v>0</v>
      </c>
      <c r="P8984">
        <v>11</v>
      </c>
      <c r="Q8984">
        <v>39</v>
      </c>
      <c r="R8984">
        <f>SUM(Table1[[#This Row],[FIRST_CLASS_SEATS]:[ECONOMY_SEATS]])</f>
        <v>180</v>
      </c>
      <c r="S8984" s="5">
        <f>(Table1[[#This Row],[TIER1_ELIGIBLE_PAX]]/Table1[[#This Row],[TOTAL_PAX]])</f>
        <v>0</v>
      </c>
      <c r="T8984" s="5">
        <f>(Table1[[#This Row],[TIER2_ELIGIBLE_PAX]]/Table1[[#This Row],[TOTAL_PAX]])</f>
        <v>6.1111111111111109E-2</v>
      </c>
      <c r="U8984" s="5">
        <f>(Table1[[#This Row],[TIER3_ELIGIBLE_PAX]]/Table1[[#This Row],[TOTAL_PAX]])</f>
        <v>0.21666666666666667</v>
      </c>
      <c r="V8984" s="8">
        <v>0.89768256728819718</v>
      </c>
    </row>
    <row r="8985" spans="1:22" x14ac:dyDescent="0.3">
      <c r="A8985" s="1">
        <v>45932</v>
      </c>
      <c r="B8985" s="2">
        <v>0.2722222222222222</v>
      </c>
      <c r="C8985" t="s">
        <v>26</v>
      </c>
      <c r="D8985" t="s">
        <v>18</v>
      </c>
      <c r="E8985" t="s">
        <v>1438</v>
      </c>
      <c r="F8985" t="s">
        <v>20</v>
      </c>
      <c r="G8985" t="s">
        <v>21</v>
      </c>
      <c r="H8985" t="s">
        <v>22</v>
      </c>
      <c r="I8985" t="s">
        <v>23</v>
      </c>
      <c r="J8985" t="s">
        <v>24</v>
      </c>
      <c r="K8985" t="s">
        <v>25</v>
      </c>
      <c r="L8985">
        <v>0</v>
      </c>
      <c r="M8985">
        <v>32</v>
      </c>
      <c r="N8985">
        <v>304</v>
      </c>
      <c r="O8985">
        <v>0</v>
      </c>
      <c r="P8985">
        <v>6</v>
      </c>
      <c r="Q8985">
        <v>26</v>
      </c>
      <c r="R8985">
        <f>SUM(Table1[[#This Row],[FIRST_CLASS_SEATS]:[ECONOMY_SEATS]])</f>
        <v>336</v>
      </c>
      <c r="S8985" s="5">
        <f>(Table1[[#This Row],[TIER1_ELIGIBLE_PAX]]/Table1[[#This Row],[TOTAL_PAX]])</f>
        <v>0</v>
      </c>
      <c r="T8985" s="5">
        <f>(Table1[[#This Row],[TIER2_ELIGIBLE_PAX]]/Table1[[#This Row],[TOTAL_PAX]])</f>
        <v>1.7857142857142856E-2</v>
      </c>
      <c r="U8985" s="5">
        <f>(Table1[[#This Row],[TIER3_ELIGIBLE_PAX]]/Table1[[#This Row],[TOTAL_PAX]])</f>
        <v>7.7380952380952384E-2</v>
      </c>
      <c r="V8985" s="8">
        <v>0.89776526623525876</v>
      </c>
    </row>
    <row r="8986" spans="1:22" x14ac:dyDescent="0.3">
      <c r="A8986" s="1">
        <v>45849</v>
      </c>
      <c r="B8986" s="2">
        <v>0.46875</v>
      </c>
      <c r="C8986" t="s">
        <v>26</v>
      </c>
      <c r="D8986" t="s">
        <v>18</v>
      </c>
      <c r="E8986" t="s">
        <v>3435</v>
      </c>
      <c r="F8986" t="s">
        <v>20</v>
      </c>
      <c r="G8986" t="s">
        <v>21</v>
      </c>
      <c r="H8986" t="s">
        <v>22</v>
      </c>
      <c r="I8986" t="s">
        <v>23</v>
      </c>
      <c r="J8986" t="s">
        <v>24</v>
      </c>
      <c r="K8986" t="s">
        <v>25</v>
      </c>
      <c r="L8986">
        <v>8</v>
      </c>
      <c r="M8986">
        <v>49</v>
      </c>
      <c r="N8986">
        <v>178</v>
      </c>
      <c r="O8986">
        <v>0</v>
      </c>
      <c r="P8986">
        <v>0</v>
      </c>
      <c r="Q8986">
        <v>2</v>
      </c>
      <c r="R8986">
        <f>SUM(Table1[[#This Row],[FIRST_CLASS_SEATS]:[ECONOMY_SEATS]])</f>
        <v>235</v>
      </c>
      <c r="S8986" s="5">
        <f>(Table1[[#This Row],[TIER1_ELIGIBLE_PAX]]/Table1[[#This Row],[TOTAL_PAX]])</f>
        <v>0</v>
      </c>
      <c r="T8986" s="5">
        <f>(Table1[[#This Row],[TIER2_ELIGIBLE_PAX]]/Table1[[#This Row],[TOTAL_PAX]])</f>
        <v>0</v>
      </c>
      <c r="U8986" s="5">
        <f>(Table1[[#This Row],[TIER3_ELIGIBLE_PAX]]/Table1[[#This Row],[TOTAL_PAX]])</f>
        <v>8.5106382978723406E-3</v>
      </c>
      <c r="V8986" s="8">
        <v>0.89782914043823703</v>
      </c>
    </row>
    <row r="8987" spans="1:22" x14ac:dyDescent="0.3">
      <c r="A8987" s="1">
        <v>45944</v>
      </c>
      <c r="B8987" s="2">
        <v>0.39513888888888887</v>
      </c>
      <c r="C8987" t="s">
        <v>26</v>
      </c>
      <c r="D8987" t="s">
        <v>18</v>
      </c>
      <c r="E8987" t="s">
        <v>3752</v>
      </c>
      <c r="F8987" t="s">
        <v>20</v>
      </c>
      <c r="G8987" t="s">
        <v>36</v>
      </c>
      <c r="H8987" t="s">
        <v>37</v>
      </c>
      <c r="I8987" t="s">
        <v>31</v>
      </c>
      <c r="J8987" t="s">
        <v>32</v>
      </c>
      <c r="K8987" t="s">
        <v>33</v>
      </c>
      <c r="L8987">
        <v>0</v>
      </c>
      <c r="M8987">
        <v>10</v>
      </c>
      <c r="N8987">
        <v>170</v>
      </c>
      <c r="O8987">
        <v>0</v>
      </c>
      <c r="P8987">
        <v>16</v>
      </c>
      <c r="Q8987">
        <v>53</v>
      </c>
      <c r="R8987">
        <f>SUM(Table1[[#This Row],[FIRST_CLASS_SEATS]:[ECONOMY_SEATS]])</f>
        <v>180</v>
      </c>
      <c r="S8987" s="5">
        <f>(Table1[[#This Row],[TIER1_ELIGIBLE_PAX]]/Table1[[#This Row],[TOTAL_PAX]])</f>
        <v>0</v>
      </c>
      <c r="T8987" s="5">
        <f>(Table1[[#This Row],[TIER2_ELIGIBLE_PAX]]/Table1[[#This Row],[TOTAL_PAX]])</f>
        <v>8.8888888888888892E-2</v>
      </c>
      <c r="U8987" s="5">
        <f>(Table1[[#This Row],[TIER3_ELIGIBLE_PAX]]/Table1[[#This Row],[TOTAL_PAX]])</f>
        <v>0.29444444444444445</v>
      </c>
      <c r="V8987" s="8">
        <v>0.89786232349749207</v>
      </c>
    </row>
    <row r="8988" spans="1:22" x14ac:dyDescent="0.3">
      <c r="A8988" s="1">
        <v>45857</v>
      </c>
      <c r="B8988" s="2">
        <v>0.7055555555555556</v>
      </c>
      <c r="C8988" t="s">
        <v>17</v>
      </c>
      <c r="D8988" t="s">
        <v>18</v>
      </c>
      <c r="E8988" t="s">
        <v>3840</v>
      </c>
      <c r="F8988" t="s">
        <v>20</v>
      </c>
      <c r="G8988" t="s">
        <v>124</v>
      </c>
      <c r="H8988" t="s">
        <v>22</v>
      </c>
      <c r="I8988" t="s">
        <v>23</v>
      </c>
      <c r="J8988" t="s">
        <v>24</v>
      </c>
      <c r="K8988" t="s">
        <v>59</v>
      </c>
      <c r="L8988">
        <v>8</v>
      </c>
      <c r="M8988">
        <v>48</v>
      </c>
      <c r="N8988">
        <v>200</v>
      </c>
      <c r="O8988">
        <v>2</v>
      </c>
      <c r="P8988">
        <v>0</v>
      </c>
      <c r="Q8988">
        <v>4</v>
      </c>
      <c r="R8988">
        <f>SUM(Table1[[#This Row],[FIRST_CLASS_SEATS]:[ECONOMY_SEATS]])</f>
        <v>256</v>
      </c>
      <c r="S8988" s="5">
        <f>(Table1[[#This Row],[TIER1_ELIGIBLE_PAX]]/Table1[[#This Row],[TOTAL_PAX]])</f>
        <v>7.8125E-3</v>
      </c>
      <c r="T8988" s="5">
        <f>(Table1[[#This Row],[TIER2_ELIGIBLE_PAX]]/Table1[[#This Row],[TOTAL_PAX]])</f>
        <v>0</v>
      </c>
      <c r="U8988" s="5">
        <f>(Table1[[#This Row],[TIER3_ELIGIBLE_PAX]]/Table1[[#This Row],[TOTAL_PAX]])</f>
        <v>1.5625E-2</v>
      </c>
      <c r="V8988" s="8">
        <v>0.8980001242378628</v>
      </c>
    </row>
    <row r="8989" spans="1:22" x14ac:dyDescent="0.3">
      <c r="A8989" s="1">
        <v>45831</v>
      </c>
      <c r="B8989" s="2">
        <v>0.7729166666666667</v>
      </c>
      <c r="C8989" t="s">
        <v>34</v>
      </c>
      <c r="D8989" t="s">
        <v>18</v>
      </c>
      <c r="E8989" t="s">
        <v>3914</v>
      </c>
      <c r="F8989" t="s">
        <v>20</v>
      </c>
      <c r="G8989" t="s">
        <v>73</v>
      </c>
      <c r="H8989" t="s">
        <v>74</v>
      </c>
      <c r="I8989" t="s">
        <v>31</v>
      </c>
      <c r="J8989" t="s">
        <v>32</v>
      </c>
      <c r="K8989" t="s">
        <v>33</v>
      </c>
      <c r="L8989">
        <v>0</v>
      </c>
      <c r="M8989">
        <v>12</v>
      </c>
      <c r="N8989">
        <v>168</v>
      </c>
      <c r="O8989">
        <v>1</v>
      </c>
      <c r="P8989">
        <v>17</v>
      </c>
      <c r="Q8989">
        <v>56</v>
      </c>
      <c r="R8989">
        <f>SUM(Table1[[#This Row],[FIRST_CLASS_SEATS]:[ECONOMY_SEATS]])</f>
        <v>180</v>
      </c>
      <c r="S8989" s="5">
        <f>(Table1[[#This Row],[TIER1_ELIGIBLE_PAX]]/Table1[[#This Row],[TOTAL_PAX]])</f>
        <v>5.5555555555555558E-3</v>
      </c>
      <c r="T8989" s="5">
        <f>(Table1[[#This Row],[TIER2_ELIGIBLE_PAX]]/Table1[[#This Row],[TOTAL_PAX]])</f>
        <v>9.4444444444444442E-2</v>
      </c>
      <c r="U8989" s="5">
        <f>(Table1[[#This Row],[TIER3_ELIGIBLE_PAX]]/Table1[[#This Row],[TOTAL_PAX]])</f>
        <v>0.31111111111111112</v>
      </c>
      <c r="V8989" s="8">
        <v>0.89809578697279624</v>
      </c>
    </row>
    <row r="8990" spans="1:22" x14ac:dyDescent="0.3">
      <c r="A8990" s="1">
        <v>45938</v>
      </c>
      <c r="B8990" s="2">
        <v>0.48680555555555555</v>
      </c>
      <c r="C8990" t="s">
        <v>26</v>
      </c>
      <c r="D8990" t="s">
        <v>18</v>
      </c>
      <c r="E8990" t="s">
        <v>1282</v>
      </c>
      <c r="F8990" t="s">
        <v>20</v>
      </c>
      <c r="G8990" t="s">
        <v>36</v>
      </c>
      <c r="H8990" t="s">
        <v>37</v>
      </c>
      <c r="I8990" t="s">
        <v>31</v>
      </c>
      <c r="J8990" t="s">
        <v>32</v>
      </c>
      <c r="K8990" t="s">
        <v>33</v>
      </c>
      <c r="L8990">
        <v>0</v>
      </c>
      <c r="M8990">
        <v>18</v>
      </c>
      <c r="N8990">
        <v>162</v>
      </c>
      <c r="O8990">
        <v>1</v>
      </c>
      <c r="P8990">
        <v>11</v>
      </c>
      <c r="Q8990">
        <v>39</v>
      </c>
      <c r="R8990">
        <f>SUM(Table1[[#This Row],[FIRST_CLASS_SEATS]:[ECONOMY_SEATS]])</f>
        <v>180</v>
      </c>
      <c r="S8990" s="5">
        <f>(Table1[[#This Row],[TIER1_ELIGIBLE_PAX]]/Table1[[#This Row],[TOTAL_PAX]])</f>
        <v>5.5555555555555558E-3</v>
      </c>
      <c r="T8990" s="5">
        <f>(Table1[[#This Row],[TIER2_ELIGIBLE_PAX]]/Table1[[#This Row],[TOTAL_PAX]])</f>
        <v>6.1111111111111109E-2</v>
      </c>
      <c r="U8990" s="5">
        <f>(Table1[[#This Row],[TIER3_ELIGIBLE_PAX]]/Table1[[#This Row],[TOTAL_PAX]])</f>
        <v>0.21666666666666667</v>
      </c>
      <c r="V8990" s="8">
        <v>0.89811352236983777</v>
      </c>
    </row>
    <row r="8991" spans="1:22" x14ac:dyDescent="0.3">
      <c r="A8991" s="1">
        <v>45778</v>
      </c>
      <c r="B8991" s="2">
        <v>0.89375000000000004</v>
      </c>
      <c r="C8991" t="s">
        <v>34</v>
      </c>
      <c r="D8991" t="s">
        <v>18</v>
      </c>
      <c r="E8991" t="s">
        <v>119</v>
      </c>
      <c r="F8991" t="s">
        <v>20</v>
      </c>
      <c r="G8991" t="s">
        <v>21</v>
      </c>
      <c r="H8991" t="s">
        <v>22</v>
      </c>
      <c r="I8991" t="s">
        <v>23</v>
      </c>
      <c r="J8991" t="s">
        <v>24</v>
      </c>
      <c r="K8991" t="s">
        <v>25</v>
      </c>
      <c r="L8991">
        <v>0</v>
      </c>
      <c r="M8991">
        <v>32</v>
      </c>
      <c r="N8991">
        <v>300</v>
      </c>
      <c r="O8991">
        <v>0</v>
      </c>
      <c r="P8991">
        <v>7</v>
      </c>
      <c r="Q8991">
        <v>27</v>
      </c>
      <c r="R8991">
        <f>SUM(Table1[[#This Row],[FIRST_CLASS_SEATS]:[ECONOMY_SEATS]])</f>
        <v>332</v>
      </c>
      <c r="S8991" s="5">
        <f>(Table1[[#This Row],[TIER1_ELIGIBLE_PAX]]/Table1[[#This Row],[TOTAL_PAX]])</f>
        <v>0</v>
      </c>
      <c r="T8991" s="5">
        <f>(Table1[[#This Row],[TIER2_ELIGIBLE_PAX]]/Table1[[#This Row],[TOTAL_PAX]])</f>
        <v>2.1084337349397589E-2</v>
      </c>
      <c r="U8991" s="5">
        <f>(Table1[[#This Row],[TIER3_ELIGIBLE_PAX]]/Table1[[#This Row],[TOTAL_PAX]])</f>
        <v>8.1325301204819275E-2</v>
      </c>
      <c r="V8991" s="8">
        <v>0.89815130608605576</v>
      </c>
    </row>
    <row r="8992" spans="1:22" x14ac:dyDescent="0.3">
      <c r="A8992" s="1">
        <v>45757</v>
      </c>
      <c r="B8992" s="2">
        <v>0.89097222222222228</v>
      </c>
      <c r="C8992" t="s">
        <v>34</v>
      </c>
      <c r="D8992" t="s">
        <v>18</v>
      </c>
      <c r="E8992" t="s">
        <v>2922</v>
      </c>
      <c r="F8992" t="s">
        <v>20</v>
      </c>
      <c r="G8992" t="s">
        <v>54</v>
      </c>
      <c r="H8992" t="s">
        <v>30</v>
      </c>
      <c r="I8992" t="s">
        <v>31</v>
      </c>
      <c r="J8992" t="s">
        <v>32</v>
      </c>
      <c r="K8992" t="s">
        <v>33</v>
      </c>
      <c r="L8992">
        <v>0</v>
      </c>
      <c r="M8992">
        <v>3</v>
      </c>
      <c r="N8992">
        <v>177</v>
      </c>
      <c r="O8992">
        <v>3</v>
      </c>
      <c r="P8992">
        <v>15</v>
      </c>
      <c r="Q8992">
        <v>52</v>
      </c>
      <c r="R8992">
        <f>SUM(Table1[[#This Row],[FIRST_CLASS_SEATS]:[ECONOMY_SEATS]])</f>
        <v>180</v>
      </c>
      <c r="S8992" s="5">
        <f>(Table1[[#This Row],[TIER1_ELIGIBLE_PAX]]/Table1[[#This Row],[TOTAL_PAX]])</f>
        <v>1.6666666666666666E-2</v>
      </c>
      <c r="T8992" s="5">
        <f>(Table1[[#This Row],[TIER2_ELIGIBLE_PAX]]/Table1[[#This Row],[TOTAL_PAX]])</f>
        <v>8.3333333333333329E-2</v>
      </c>
      <c r="U8992" s="5">
        <f>(Table1[[#This Row],[TIER3_ELIGIBLE_PAX]]/Table1[[#This Row],[TOTAL_PAX]])</f>
        <v>0.28888888888888886</v>
      </c>
      <c r="V8992" s="8">
        <v>0.89863121539090107</v>
      </c>
    </row>
    <row r="8993" spans="1:22" x14ac:dyDescent="0.3">
      <c r="A8993" s="1">
        <v>45929</v>
      </c>
      <c r="B8993" s="2">
        <v>0.65625</v>
      </c>
      <c r="C8993" t="s">
        <v>17</v>
      </c>
      <c r="D8993" t="s">
        <v>18</v>
      </c>
      <c r="E8993" t="s">
        <v>2213</v>
      </c>
      <c r="F8993" t="s">
        <v>20</v>
      </c>
      <c r="G8993" t="s">
        <v>76</v>
      </c>
      <c r="H8993" t="s">
        <v>77</v>
      </c>
      <c r="I8993" t="s">
        <v>78</v>
      </c>
      <c r="J8993" t="s">
        <v>24</v>
      </c>
      <c r="K8993" t="s">
        <v>25</v>
      </c>
      <c r="L8993">
        <v>0</v>
      </c>
      <c r="M8993">
        <v>32</v>
      </c>
      <c r="N8993">
        <v>300</v>
      </c>
      <c r="O8993">
        <v>0</v>
      </c>
      <c r="P8993">
        <v>9</v>
      </c>
      <c r="Q8993">
        <v>35</v>
      </c>
      <c r="R8993">
        <f>SUM(Table1[[#This Row],[FIRST_CLASS_SEATS]:[ECONOMY_SEATS]])</f>
        <v>332</v>
      </c>
      <c r="S8993" s="5">
        <f>(Table1[[#This Row],[TIER1_ELIGIBLE_PAX]]/Table1[[#This Row],[TOTAL_PAX]])</f>
        <v>0</v>
      </c>
      <c r="T8993" s="5">
        <f>(Table1[[#This Row],[TIER2_ELIGIBLE_PAX]]/Table1[[#This Row],[TOTAL_PAX]])</f>
        <v>2.710843373493976E-2</v>
      </c>
      <c r="U8993" s="5">
        <f>(Table1[[#This Row],[TIER3_ELIGIBLE_PAX]]/Table1[[#This Row],[TOTAL_PAX]])</f>
        <v>0.10542168674698796</v>
      </c>
      <c r="V8993" s="8">
        <v>0.89885813069744069</v>
      </c>
    </row>
    <row r="8994" spans="1:22" x14ac:dyDescent="0.3">
      <c r="A8994" s="1">
        <v>45793</v>
      </c>
      <c r="B8994" s="2">
        <v>0.52569444444444446</v>
      </c>
      <c r="C8994" t="s">
        <v>48</v>
      </c>
      <c r="D8994" t="s">
        <v>18</v>
      </c>
      <c r="E8994" t="s">
        <v>4568</v>
      </c>
      <c r="F8994" t="s">
        <v>20</v>
      </c>
      <c r="G8994" t="s">
        <v>62</v>
      </c>
      <c r="H8994" t="s">
        <v>63</v>
      </c>
      <c r="I8994" t="s">
        <v>31</v>
      </c>
      <c r="J8994" t="s">
        <v>32</v>
      </c>
      <c r="K8994" t="s">
        <v>33</v>
      </c>
      <c r="L8994">
        <v>0</v>
      </c>
      <c r="M8994">
        <v>5</v>
      </c>
      <c r="N8994">
        <v>175</v>
      </c>
      <c r="O8994">
        <v>1</v>
      </c>
      <c r="P8994">
        <v>10</v>
      </c>
      <c r="Q8994">
        <v>36</v>
      </c>
      <c r="R8994">
        <f>SUM(Table1[[#This Row],[FIRST_CLASS_SEATS]:[ECONOMY_SEATS]])</f>
        <v>180</v>
      </c>
      <c r="S8994" s="5">
        <f>(Table1[[#This Row],[TIER1_ELIGIBLE_PAX]]/Table1[[#This Row],[TOTAL_PAX]])</f>
        <v>5.5555555555555558E-3</v>
      </c>
      <c r="T8994" s="5">
        <f>(Table1[[#This Row],[TIER2_ELIGIBLE_PAX]]/Table1[[#This Row],[TOTAL_PAX]])</f>
        <v>5.5555555555555552E-2</v>
      </c>
      <c r="U8994" s="5">
        <f>(Table1[[#This Row],[TIER3_ELIGIBLE_PAX]]/Table1[[#This Row],[TOTAL_PAX]])</f>
        <v>0.2</v>
      </c>
      <c r="V8994" s="8">
        <v>0.89896653570800855</v>
      </c>
    </row>
    <row r="8995" spans="1:22" x14ac:dyDescent="0.3">
      <c r="A8995" s="1">
        <v>45955</v>
      </c>
      <c r="B8995" s="2">
        <v>0.68819444444444444</v>
      </c>
      <c r="C8995" t="s">
        <v>17</v>
      </c>
      <c r="D8995" t="s">
        <v>18</v>
      </c>
      <c r="E8995" t="s">
        <v>500</v>
      </c>
      <c r="F8995" t="s">
        <v>20</v>
      </c>
      <c r="G8995" t="s">
        <v>29</v>
      </c>
      <c r="H8995" t="s">
        <v>30</v>
      </c>
      <c r="I8995" t="s">
        <v>31</v>
      </c>
      <c r="J8995" t="s">
        <v>32</v>
      </c>
      <c r="K8995" t="s">
        <v>33</v>
      </c>
      <c r="L8995">
        <v>0</v>
      </c>
      <c r="M8995">
        <v>19</v>
      </c>
      <c r="N8995">
        <v>161</v>
      </c>
      <c r="O8995">
        <v>0</v>
      </c>
      <c r="P8995">
        <v>2</v>
      </c>
      <c r="Q8995">
        <v>14</v>
      </c>
      <c r="R8995">
        <f>SUM(Table1[[#This Row],[FIRST_CLASS_SEATS]:[ECONOMY_SEATS]])</f>
        <v>180</v>
      </c>
      <c r="S8995" s="5">
        <f>(Table1[[#This Row],[TIER1_ELIGIBLE_PAX]]/Table1[[#This Row],[TOTAL_PAX]])</f>
        <v>0</v>
      </c>
      <c r="T8995" s="5">
        <f>(Table1[[#This Row],[TIER2_ELIGIBLE_PAX]]/Table1[[#This Row],[TOTAL_PAX]])</f>
        <v>1.1111111111111112E-2</v>
      </c>
      <c r="U8995" s="5">
        <f>(Table1[[#This Row],[TIER3_ELIGIBLE_PAX]]/Table1[[#This Row],[TOTAL_PAX]])</f>
        <v>7.7777777777777779E-2</v>
      </c>
      <c r="V8995" s="8">
        <v>0.89903973164539186</v>
      </c>
    </row>
    <row r="8996" spans="1:22" x14ac:dyDescent="0.3">
      <c r="A8996" s="1">
        <v>45779</v>
      </c>
      <c r="B8996" s="2">
        <v>0.82222222222222219</v>
      </c>
      <c r="C8996" t="s">
        <v>34</v>
      </c>
      <c r="D8996" t="s">
        <v>18</v>
      </c>
      <c r="E8996" t="s">
        <v>706</v>
      </c>
      <c r="F8996" t="s">
        <v>20</v>
      </c>
      <c r="G8996" t="s">
        <v>71</v>
      </c>
      <c r="H8996" t="s">
        <v>22</v>
      </c>
      <c r="I8996" t="s">
        <v>23</v>
      </c>
      <c r="J8996" t="s">
        <v>24</v>
      </c>
      <c r="K8996" t="s">
        <v>59</v>
      </c>
      <c r="L8996">
        <v>8</v>
      </c>
      <c r="M8996">
        <v>42</v>
      </c>
      <c r="N8996">
        <v>166</v>
      </c>
      <c r="O8996">
        <v>0</v>
      </c>
      <c r="P8996">
        <v>6</v>
      </c>
      <c r="Q8996">
        <v>25</v>
      </c>
      <c r="R8996">
        <f>SUM(Table1[[#This Row],[FIRST_CLASS_SEATS]:[ECONOMY_SEATS]])</f>
        <v>216</v>
      </c>
      <c r="S8996" s="5">
        <f>(Table1[[#This Row],[TIER1_ELIGIBLE_PAX]]/Table1[[#This Row],[TOTAL_PAX]])</f>
        <v>0</v>
      </c>
      <c r="T8996" s="5">
        <f>(Table1[[#This Row],[TIER2_ELIGIBLE_PAX]]/Table1[[#This Row],[TOTAL_PAX]])</f>
        <v>2.7777777777777776E-2</v>
      </c>
      <c r="U8996" s="5">
        <f>(Table1[[#This Row],[TIER3_ELIGIBLE_PAX]]/Table1[[#This Row],[TOTAL_PAX]])</f>
        <v>0.11574074074074074</v>
      </c>
      <c r="V8996" s="8">
        <v>0.89920140509217672</v>
      </c>
    </row>
    <row r="8997" spans="1:22" x14ac:dyDescent="0.3">
      <c r="A8997" s="1">
        <v>45858</v>
      </c>
      <c r="B8997" s="2">
        <v>0.42083333333333334</v>
      </c>
      <c r="C8997" t="s">
        <v>26</v>
      </c>
      <c r="D8997" t="s">
        <v>18</v>
      </c>
      <c r="E8997" t="s">
        <v>4345</v>
      </c>
      <c r="F8997" t="s">
        <v>20</v>
      </c>
      <c r="G8997" t="s">
        <v>43</v>
      </c>
      <c r="H8997" t="s">
        <v>44</v>
      </c>
      <c r="I8997" t="s">
        <v>31</v>
      </c>
      <c r="J8997" t="s">
        <v>32</v>
      </c>
      <c r="K8997" t="s">
        <v>33</v>
      </c>
      <c r="L8997">
        <v>0</v>
      </c>
      <c r="M8997">
        <v>13</v>
      </c>
      <c r="N8997">
        <v>167</v>
      </c>
      <c r="O8997">
        <v>0</v>
      </c>
      <c r="P8997">
        <v>12</v>
      </c>
      <c r="Q8997">
        <v>41</v>
      </c>
      <c r="R8997">
        <f>SUM(Table1[[#This Row],[FIRST_CLASS_SEATS]:[ECONOMY_SEATS]])</f>
        <v>180</v>
      </c>
      <c r="S8997" s="5">
        <f>(Table1[[#This Row],[TIER1_ELIGIBLE_PAX]]/Table1[[#This Row],[TOTAL_PAX]])</f>
        <v>0</v>
      </c>
      <c r="T8997" s="5">
        <f>(Table1[[#This Row],[TIER2_ELIGIBLE_PAX]]/Table1[[#This Row],[TOTAL_PAX]])</f>
        <v>6.6666666666666666E-2</v>
      </c>
      <c r="U8997" s="5">
        <f>(Table1[[#This Row],[TIER3_ELIGIBLE_PAX]]/Table1[[#This Row],[TOTAL_PAX]])</f>
        <v>0.22777777777777777</v>
      </c>
      <c r="V8997" s="8">
        <v>0.89928290023370772</v>
      </c>
    </row>
    <row r="8998" spans="1:22" x14ac:dyDescent="0.3">
      <c r="A8998" s="1">
        <v>45756</v>
      </c>
      <c r="B8998" s="2">
        <v>0.39861111111111114</v>
      </c>
      <c r="C8998" t="s">
        <v>26</v>
      </c>
      <c r="D8998" t="s">
        <v>18</v>
      </c>
      <c r="E8998" t="s">
        <v>919</v>
      </c>
      <c r="F8998" t="s">
        <v>20</v>
      </c>
      <c r="G8998" t="s">
        <v>29</v>
      </c>
      <c r="H8998" t="s">
        <v>30</v>
      </c>
      <c r="I8998" t="s">
        <v>31</v>
      </c>
      <c r="J8998" t="s">
        <v>32</v>
      </c>
      <c r="K8998" t="s">
        <v>33</v>
      </c>
      <c r="L8998">
        <v>0</v>
      </c>
      <c r="M8998">
        <v>6</v>
      </c>
      <c r="N8998">
        <v>174</v>
      </c>
      <c r="O8998">
        <v>0</v>
      </c>
      <c r="P8998">
        <v>8</v>
      </c>
      <c r="Q8998">
        <v>31</v>
      </c>
      <c r="R8998">
        <f>SUM(Table1[[#This Row],[FIRST_CLASS_SEATS]:[ECONOMY_SEATS]])</f>
        <v>180</v>
      </c>
      <c r="S8998" s="5">
        <f>(Table1[[#This Row],[TIER1_ELIGIBLE_PAX]]/Table1[[#This Row],[TOTAL_PAX]])</f>
        <v>0</v>
      </c>
      <c r="T8998" s="5">
        <f>(Table1[[#This Row],[TIER2_ELIGIBLE_PAX]]/Table1[[#This Row],[TOTAL_PAX]])</f>
        <v>4.4444444444444446E-2</v>
      </c>
      <c r="U8998" s="5">
        <f>(Table1[[#This Row],[TIER3_ELIGIBLE_PAX]]/Table1[[#This Row],[TOTAL_PAX]])</f>
        <v>0.17222222222222222</v>
      </c>
      <c r="V8998" s="8">
        <v>0.89949085707499721</v>
      </c>
    </row>
    <row r="8999" spans="1:22" x14ac:dyDescent="0.3">
      <c r="A8999" s="1">
        <v>45887</v>
      </c>
      <c r="B8999" s="2">
        <v>0.82847222222222228</v>
      </c>
      <c r="C8999" t="s">
        <v>34</v>
      </c>
      <c r="D8999" t="s">
        <v>18</v>
      </c>
      <c r="E8999" t="s">
        <v>1556</v>
      </c>
      <c r="F8999" t="s">
        <v>20</v>
      </c>
      <c r="G8999" t="s">
        <v>68</v>
      </c>
      <c r="H8999" t="s">
        <v>69</v>
      </c>
      <c r="I8999" t="s">
        <v>31</v>
      </c>
      <c r="J8999" t="s">
        <v>32</v>
      </c>
      <c r="K8999" t="s">
        <v>33</v>
      </c>
      <c r="L8999">
        <v>0</v>
      </c>
      <c r="M8999">
        <v>2</v>
      </c>
      <c r="N8999">
        <v>178</v>
      </c>
      <c r="O8999">
        <v>0</v>
      </c>
      <c r="P8999">
        <v>10</v>
      </c>
      <c r="Q8999">
        <v>37</v>
      </c>
      <c r="R8999">
        <f>SUM(Table1[[#This Row],[FIRST_CLASS_SEATS]:[ECONOMY_SEATS]])</f>
        <v>180</v>
      </c>
      <c r="S8999" s="5">
        <f>(Table1[[#This Row],[TIER1_ELIGIBLE_PAX]]/Table1[[#This Row],[TOTAL_PAX]])</f>
        <v>0</v>
      </c>
      <c r="T8999" s="5">
        <f>(Table1[[#This Row],[TIER2_ELIGIBLE_PAX]]/Table1[[#This Row],[TOTAL_PAX]])</f>
        <v>5.5555555555555552E-2</v>
      </c>
      <c r="U8999" s="5">
        <f>(Table1[[#This Row],[TIER3_ELIGIBLE_PAX]]/Table1[[#This Row],[TOTAL_PAX]])</f>
        <v>0.20555555555555555</v>
      </c>
      <c r="V8999" s="8">
        <v>0.89954830042914957</v>
      </c>
    </row>
    <row r="9000" spans="1:22" x14ac:dyDescent="0.3">
      <c r="A9000" s="1">
        <v>45830</v>
      </c>
      <c r="B9000" s="2">
        <v>0.44166666666666665</v>
      </c>
      <c r="C9000" t="s">
        <v>26</v>
      </c>
      <c r="D9000" t="s">
        <v>18</v>
      </c>
      <c r="E9000" t="s">
        <v>4013</v>
      </c>
      <c r="F9000" t="s">
        <v>20</v>
      </c>
      <c r="G9000" t="s">
        <v>21</v>
      </c>
      <c r="H9000" t="s">
        <v>22</v>
      </c>
      <c r="I9000" t="s">
        <v>23</v>
      </c>
      <c r="J9000" t="s">
        <v>24</v>
      </c>
      <c r="K9000" t="s">
        <v>59</v>
      </c>
      <c r="L9000">
        <v>8</v>
      </c>
      <c r="M9000">
        <v>42</v>
      </c>
      <c r="N9000">
        <v>166</v>
      </c>
      <c r="O9000">
        <v>0</v>
      </c>
      <c r="P9000">
        <v>9</v>
      </c>
      <c r="Q9000">
        <v>32</v>
      </c>
      <c r="R9000">
        <f>SUM(Table1[[#This Row],[FIRST_CLASS_SEATS]:[ECONOMY_SEATS]])</f>
        <v>216</v>
      </c>
      <c r="S9000" s="5">
        <f>(Table1[[#This Row],[TIER1_ELIGIBLE_PAX]]/Table1[[#This Row],[TOTAL_PAX]])</f>
        <v>0</v>
      </c>
      <c r="T9000" s="5">
        <f>(Table1[[#This Row],[TIER2_ELIGIBLE_PAX]]/Table1[[#This Row],[TOTAL_PAX]])</f>
        <v>4.1666666666666664E-2</v>
      </c>
      <c r="U9000" s="5">
        <f>(Table1[[#This Row],[TIER3_ELIGIBLE_PAX]]/Table1[[#This Row],[TOTAL_PAX]])</f>
        <v>0.14814814814814814</v>
      </c>
      <c r="V9000" s="8">
        <v>0.89962930354442139</v>
      </c>
    </row>
    <row r="9001" spans="1:22" x14ac:dyDescent="0.3">
      <c r="A9001" s="1">
        <v>45803</v>
      </c>
      <c r="B9001" s="2">
        <v>0.43055555555555558</v>
      </c>
      <c r="C9001" t="s">
        <v>26</v>
      </c>
      <c r="D9001" t="s">
        <v>18</v>
      </c>
      <c r="E9001" t="s">
        <v>4160</v>
      </c>
      <c r="F9001" t="s">
        <v>20</v>
      </c>
      <c r="G9001" t="s">
        <v>46</v>
      </c>
      <c r="H9001" t="s">
        <v>22</v>
      </c>
      <c r="I9001" t="s">
        <v>23</v>
      </c>
      <c r="J9001" t="s">
        <v>24</v>
      </c>
      <c r="K9001" t="s">
        <v>25</v>
      </c>
      <c r="L9001">
        <v>8</v>
      </c>
      <c r="M9001">
        <v>49</v>
      </c>
      <c r="N9001">
        <v>178</v>
      </c>
      <c r="O9001">
        <v>1</v>
      </c>
      <c r="P9001">
        <v>0</v>
      </c>
      <c r="Q9001">
        <v>8</v>
      </c>
      <c r="R9001">
        <f>SUM(Table1[[#This Row],[FIRST_CLASS_SEATS]:[ECONOMY_SEATS]])</f>
        <v>235</v>
      </c>
      <c r="S9001" s="5">
        <f>(Table1[[#This Row],[TIER1_ELIGIBLE_PAX]]/Table1[[#This Row],[TOTAL_PAX]])</f>
        <v>4.2553191489361703E-3</v>
      </c>
      <c r="T9001" s="5">
        <f>(Table1[[#This Row],[TIER2_ELIGIBLE_PAX]]/Table1[[#This Row],[TOTAL_PAX]])</f>
        <v>0</v>
      </c>
      <c r="U9001" s="5">
        <f>(Table1[[#This Row],[TIER3_ELIGIBLE_PAX]]/Table1[[#This Row],[TOTAL_PAX]])</f>
        <v>3.4042553191489362E-2</v>
      </c>
      <c r="V9001" s="8">
        <v>0.89967346692072714</v>
      </c>
    </row>
    <row r="9002" spans="1:22" x14ac:dyDescent="0.3">
      <c r="A9002" s="1">
        <v>45800</v>
      </c>
      <c r="B9002" s="2">
        <v>0.57777777777777772</v>
      </c>
      <c r="C9002" t="s">
        <v>48</v>
      </c>
      <c r="D9002" t="s">
        <v>18</v>
      </c>
      <c r="E9002" t="s">
        <v>2929</v>
      </c>
      <c r="F9002" t="s">
        <v>20</v>
      </c>
      <c r="G9002" t="s">
        <v>46</v>
      </c>
      <c r="H9002" t="s">
        <v>22</v>
      </c>
      <c r="I9002" t="s">
        <v>23</v>
      </c>
      <c r="J9002" t="s">
        <v>24</v>
      </c>
      <c r="K9002" t="s">
        <v>59</v>
      </c>
      <c r="L9002">
        <v>8</v>
      </c>
      <c r="M9002">
        <v>48</v>
      </c>
      <c r="N9002">
        <v>200</v>
      </c>
      <c r="O9002">
        <v>0</v>
      </c>
      <c r="P9002">
        <v>12</v>
      </c>
      <c r="Q9002">
        <v>42</v>
      </c>
      <c r="R9002">
        <f>SUM(Table1[[#This Row],[FIRST_CLASS_SEATS]:[ECONOMY_SEATS]])</f>
        <v>256</v>
      </c>
      <c r="S9002" s="5">
        <f>(Table1[[#This Row],[TIER1_ELIGIBLE_PAX]]/Table1[[#This Row],[TOTAL_PAX]])</f>
        <v>0</v>
      </c>
      <c r="T9002" s="5">
        <f>(Table1[[#This Row],[TIER2_ELIGIBLE_PAX]]/Table1[[#This Row],[TOTAL_PAX]])</f>
        <v>4.6875E-2</v>
      </c>
      <c r="U9002" s="5">
        <f>(Table1[[#This Row],[TIER3_ELIGIBLE_PAX]]/Table1[[#This Row],[TOTAL_PAX]])</f>
        <v>0.1640625</v>
      </c>
      <c r="V9002" s="8">
        <v>0.8997037356991282</v>
      </c>
    </row>
    <row r="9003" spans="1:22" x14ac:dyDescent="0.3">
      <c r="A9003" s="1">
        <v>45916</v>
      </c>
      <c r="B9003" s="2">
        <v>0.44722222222222224</v>
      </c>
      <c r="C9003" t="s">
        <v>26</v>
      </c>
      <c r="D9003" t="s">
        <v>18</v>
      </c>
      <c r="E9003" t="s">
        <v>1778</v>
      </c>
      <c r="F9003" t="s">
        <v>20</v>
      </c>
      <c r="G9003" t="s">
        <v>73</v>
      </c>
      <c r="H9003" t="s">
        <v>74</v>
      </c>
      <c r="I9003" t="s">
        <v>31</v>
      </c>
      <c r="J9003" t="s">
        <v>32</v>
      </c>
      <c r="K9003" t="s">
        <v>33</v>
      </c>
      <c r="L9003">
        <v>0</v>
      </c>
      <c r="M9003">
        <v>15</v>
      </c>
      <c r="N9003">
        <v>165</v>
      </c>
      <c r="O9003">
        <v>1</v>
      </c>
      <c r="P9003">
        <v>3</v>
      </c>
      <c r="Q9003">
        <v>18</v>
      </c>
      <c r="R9003">
        <f>SUM(Table1[[#This Row],[FIRST_CLASS_SEATS]:[ECONOMY_SEATS]])</f>
        <v>180</v>
      </c>
      <c r="S9003" s="5">
        <f>(Table1[[#This Row],[TIER1_ELIGIBLE_PAX]]/Table1[[#This Row],[TOTAL_PAX]])</f>
        <v>5.5555555555555558E-3</v>
      </c>
      <c r="T9003" s="5">
        <f>(Table1[[#This Row],[TIER2_ELIGIBLE_PAX]]/Table1[[#This Row],[TOTAL_PAX]])</f>
        <v>1.6666666666666666E-2</v>
      </c>
      <c r="U9003" s="5">
        <f>(Table1[[#This Row],[TIER3_ELIGIBLE_PAX]]/Table1[[#This Row],[TOTAL_PAX]])</f>
        <v>0.1</v>
      </c>
      <c r="V9003" s="8">
        <v>0.89984509168775995</v>
      </c>
    </row>
    <row r="9004" spans="1:22" x14ac:dyDescent="0.3">
      <c r="A9004" s="1">
        <v>45750</v>
      </c>
      <c r="B9004" s="2">
        <v>0.5625</v>
      </c>
      <c r="C9004" t="s">
        <v>48</v>
      </c>
      <c r="D9004" t="s">
        <v>18</v>
      </c>
      <c r="E9004" t="s">
        <v>2888</v>
      </c>
      <c r="F9004" t="s">
        <v>20</v>
      </c>
      <c r="G9004" t="s">
        <v>62</v>
      </c>
      <c r="H9004" t="s">
        <v>63</v>
      </c>
      <c r="I9004" t="s">
        <v>31</v>
      </c>
      <c r="J9004" t="s">
        <v>32</v>
      </c>
      <c r="K9004" t="s">
        <v>33</v>
      </c>
      <c r="L9004">
        <v>0</v>
      </c>
      <c r="M9004">
        <v>6</v>
      </c>
      <c r="N9004">
        <v>174</v>
      </c>
      <c r="O9004">
        <v>0</v>
      </c>
      <c r="P9004">
        <v>9</v>
      </c>
      <c r="Q9004">
        <v>35</v>
      </c>
      <c r="R9004">
        <f>SUM(Table1[[#This Row],[FIRST_CLASS_SEATS]:[ECONOMY_SEATS]])</f>
        <v>180</v>
      </c>
      <c r="S9004" s="5">
        <f>(Table1[[#This Row],[TIER1_ELIGIBLE_PAX]]/Table1[[#This Row],[TOTAL_PAX]])</f>
        <v>0</v>
      </c>
      <c r="T9004" s="5">
        <f>(Table1[[#This Row],[TIER2_ELIGIBLE_PAX]]/Table1[[#This Row],[TOTAL_PAX]])</f>
        <v>0.05</v>
      </c>
      <c r="U9004" s="5">
        <f>(Table1[[#This Row],[TIER3_ELIGIBLE_PAX]]/Table1[[#This Row],[TOTAL_PAX]])</f>
        <v>0.19444444444444445</v>
      </c>
      <c r="V9004" s="8">
        <v>0.89993377405616148</v>
      </c>
    </row>
    <row r="9005" spans="1:22" x14ac:dyDescent="0.3">
      <c r="A9005" s="1">
        <v>45792</v>
      </c>
      <c r="B9005" s="2">
        <v>0.33333333333333331</v>
      </c>
      <c r="C9005" t="s">
        <v>26</v>
      </c>
      <c r="D9005" t="s">
        <v>18</v>
      </c>
      <c r="E9005" t="s">
        <v>430</v>
      </c>
      <c r="F9005" t="s">
        <v>20</v>
      </c>
      <c r="G9005" t="s">
        <v>124</v>
      </c>
      <c r="H9005" t="s">
        <v>22</v>
      </c>
      <c r="I9005" t="s">
        <v>23</v>
      </c>
      <c r="J9005" t="s">
        <v>24</v>
      </c>
      <c r="K9005" t="s">
        <v>59</v>
      </c>
      <c r="L9005">
        <v>8</v>
      </c>
      <c r="M9005">
        <v>48</v>
      </c>
      <c r="N9005">
        <v>200</v>
      </c>
      <c r="O9005">
        <v>0</v>
      </c>
      <c r="P9005">
        <v>4</v>
      </c>
      <c r="Q9005">
        <v>21</v>
      </c>
      <c r="R9005">
        <f>SUM(Table1[[#This Row],[FIRST_CLASS_SEATS]:[ECONOMY_SEATS]])</f>
        <v>256</v>
      </c>
      <c r="S9005" s="5">
        <f>(Table1[[#This Row],[TIER1_ELIGIBLE_PAX]]/Table1[[#This Row],[TOTAL_PAX]])</f>
        <v>0</v>
      </c>
      <c r="T9005" s="5">
        <f>(Table1[[#This Row],[TIER2_ELIGIBLE_PAX]]/Table1[[#This Row],[TOTAL_PAX]])</f>
        <v>1.5625E-2</v>
      </c>
      <c r="U9005" s="5">
        <f>(Table1[[#This Row],[TIER3_ELIGIBLE_PAX]]/Table1[[#This Row],[TOTAL_PAX]])</f>
        <v>8.203125E-2</v>
      </c>
      <c r="V9005" s="8">
        <v>0.89995837585340321</v>
      </c>
    </row>
    <row r="9006" spans="1:22" x14ac:dyDescent="0.3">
      <c r="A9006" s="1">
        <v>45943</v>
      </c>
      <c r="B9006" s="2">
        <v>0.31527777777777777</v>
      </c>
      <c r="C9006" t="s">
        <v>26</v>
      </c>
      <c r="D9006" t="s">
        <v>18</v>
      </c>
      <c r="E9006" t="s">
        <v>4977</v>
      </c>
      <c r="F9006" t="s">
        <v>20</v>
      </c>
      <c r="G9006" t="s">
        <v>21</v>
      </c>
      <c r="H9006" t="s">
        <v>22</v>
      </c>
      <c r="I9006" t="s">
        <v>23</v>
      </c>
      <c r="J9006" t="s">
        <v>24</v>
      </c>
      <c r="K9006" t="s">
        <v>25</v>
      </c>
      <c r="L9006">
        <v>0</v>
      </c>
      <c r="M9006">
        <v>32</v>
      </c>
      <c r="N9006">
        <v>304</v>
      </c>
      <c r="O9006">
        <v>0</v>
      </c>
      <c r="P9006">
        <v>6</v>
      </c>
      <c r="Q9006">
        <v>25</v>
      </c>
      <c r="R9006">
        <f>SUM(Table1[[#This Row],[FIRST_CLASS_SEATS]:[ECONOMY_SEATS]])</f>
        <v>336</v>
      </c>
      <c r="S9006" s="5">
        <f>(Table1[[#This Row],[TIER1_ELIGIBLE_PAX]]/Table1[[#This Row],[TOTAL_PAX]])</f>
        <v>0</v>
      </c>
      <c r="T9006" s="5">
        <f>(Table1[[#This Row],[TIER2_ELIGIBLE_PAX]]/Table1[[#This Row],[TOTAL_PAX]])</f>
        <v>1.7857142857142856E-2</v>
      </c>
      <c r="U9006" s="5">
        <f>(Table1[[#This Row],[TIER3_ELIGIBLE_PAX]]/Table1[[#This Row],[TOTAL_PAX]])</f>
        <v>7.4404761904761904E-2</v>
      </c>
      <c r="V9006" s="8">
        <v>0.9000416530032902</v>
      </c>
    </row>
    <row r="9007" spans="1:22" x14ac:dyDescent="0.3">
      <c r="A9007" s="1">
        <v>45938</v>
      </c>
      <c r="B9007" s="2">
        <v>0.30972222222222223</v>
      </c>
      <c r="C9007" t="s">
        <v>26</v>
      </c>
      <c r="D9007" t="s">
        <v>18</v>
      </c>
      <c r="E9007" t="s">
        <v>2407</v>
      </c>
      <c r="F9007" t="s">
        <v>20</v>
      </c>
      <c r="G9007" t="s">
        <v>43</v>
      </c>
      <c r="H9007" t="s">
        <v>44</v>
      </c>
      <c r="I9007" t="s">
        <v>31</v>
      </c>
      <c r="J9007" t="s">
        <v>32</v>
      </c>
      <c r="K9007" t="s">
        <v>33</v>
      </c>
      <c r="L9007">
        <v>0</v>
      </c>
      <c r="M9007">
        <v>2</v>
      </c>
      <c r="N9007">
        <v>178</v>
      </c>
      <c r="O9007">
        <v>0</v>
      </c>
      <c r="P9007">
        <v>9</v>
      </c>
      <c r="Q9007">
        <v>33</v>
      </c>
      <c r="R9007">
        <f>SUM(Table1[[#This Row],[FIRST_CLASS_SEATS]:[ECONOMY_SEATS]])</f>
        <v>180</v>
      </c>
      <c r="S9007" s="5">
        <f>(Table1[[#This Row],[TIER1_ELIGIBLE_PAX]]/Table1[[#This Row],[TOTAL_PAX]])</f>
        <v>0</v>
      </c>
      <c r="T9007" s="5">
        <f>(Table1[[#This Row],[TIER2_ELIGIBLE_PAX]]/Table1[[#This Row],[TOTAL_PAX]])</f>
        <v>0.05</v>
      </c>
      <c r="U9007" s="5">
        <f>(Table1[[#This Row],[TIER3_ELIGIBLE_PAX]]/Table1[[#This Row],[TOTAL_PAX]])</f>
        <v>0.18333333333333332</v>
      </c>
      <c r="V9007" s="8">
        <v>0.90008665033795976</v>
      </c>
    </row>
    <row r="9008" spans="1:22" x14ac:dyDescent="0.3">
      <c r="A9008" s="1">
        <v>45760</v>
      </c>
      <c r="B9008" s="2">
        <v>0.53472222222222221</v>
      </c>
      <c r="C9008" t="s">
        <v>48</v>
      </c>
      <c r="D9008" t="s">
        <v>18</v>
      </c>
      <c r="E9008" t="s">
        <v>3858</v>
      </c>
      <c r="F9008" t="s">
        <v>20</v>
      </c>
      <c r="G9008" t="s">
        <v>54</v>
      </c>
      <c r="H9008" t="s">
        <v>30</v>
      </c>
      <c r="I9008" t="s">
        <v>31</v>
      </c>
      <c r="J9008" t="s">
        <v>32</v>
      </c>
      <c r="K9008" t="s">
        <v>33</v>
      </c>
      <c r="L9008">
        <v>0</v>
      </c>
      <c r="M9008">
        <v>20</v>
      </c>
      <c r="N9008">
        <v>160</v>
      </c>
      <c r="O9008">
        <v>3</v>
      </c>
      <c r="P9008">
        <v>1</v>
      </c>
      <c r="Q9008">
        <v>11</v>
      </c>
      <c r="R9008">
        <f>SUM(Table1[[#This Row],[FIRST_CLASS_SEATS]:[ECONOMY_SEATS]])</f>
        <v>180</v>
      </c>
      <c r="S9008" s="5">
        <f>(Table1[[#This Row],[TIER1_ELIGIBLE_PAX]]/Table1[[#This Row],[TOTAL_PAX]])</f>
        <v>1.6666666666666666E-2</v>
      </c>
      <c r="T9008" s="5">
        <f>(Table1[[#This Row],[TIER2_ELIGIBLE_PAX]]/Table1[[#This Row],[TOTAL_PAX]])</f>
        <v>5.5555555555555558E-3</v>
      </c>
      <c r="U9008" s="5">
        <f>(Table1[[#This Row],[TIER3_ELIGIBLE_PAX]]/Table1[[#This Row],[TOTAL_PAX]])</f>
        <v>6.1111111111111109E-2</v>
      </c>
      <c r="V9008" s="8">
        <v>0.90035706261455251</v>
      </c>
    </row>
    <row r="9009" spans="1:22" x14ac:dyDescent="0.3">
      <c r="A9009" s="1">
        <v>45935</v>
      </c>
      <c r="B9009" s="2">
        <v>0.48541666666666666</v>
      </c>
      <c r="C9009" t="s">
        <v>26</v>
      </c>
      <c r="D9009" t="s">
        <v>18</v>
      </c>
      <c r="E9009" t="s">
        <v>4434</v>
      </c>
      <c r="F9009" t="s">
        <v>20</v>
      </c>
      <c r="G9009" t="s">
        <v>54</v>
      </c>
      <c r="H9009" t="s">
        <v>30</v>
      </c>
      <c r="I9009" t="s">
        <v>31</v>
      </c>
      <c r="J9009" t="s">
        <v>32</v>
      </c>
      <c r="K9009" t="s">
        <v>33</v>
      </c>
      <c r="L9009">
        <v>0</v>
      </c>
      <c r="M9009">
        <v>3</v>
      </c>
      <c r="N9009">
        <v>177</v>
      </c>
      <c r="O9009">
        <v>1</v>
      </c>
      <c r="P9009">
        <v>15</v>
      </c>
      <c r="Q9009">
        <v>52</v>
      </c>
      <c r="R9009">
        <f>SUM(Table1[[#This Row],[FIRST_CLASS_SEATS]:[ECONOMY_SEATS]])</f>
        <v>180</v>
      </c>
      <c r="S9009" s="5">
        <f>(Table1[[#This Row],[TIER1_ELIGIBLE_PAX]]/Table1[[#This Row],[TOTAL_PAX]])</f>
        <v>5.5555555555555558E-3</v>
      </c>
      <c r="T9009" s="5">
        <f>(Table1[[#This Row],[TIER2_ELIGIBLE_PAX]]/Table1[[#This Row],[TOTAL_PAX]])</f>
        <v>8.3333333333333329E-2</v>
      </c>
      <c r="U9009" s="5">
        <f>(Table1[[#This Row],[TIER3_ELIGIBLE_PAX]]/Table1[[#This Row],[TOTAL_PAX]])</f>
        <v>0.28888888888888886</v>
      </c>
      <c r="V9009" s="8">
        <v>0.90048994066571375</v>
      </c>
    </row>
    <row r="9010" spans="1:22" x14ac:dyDescent="0.3">
      <c r="A9010" s="1">
        <v>45798</v>
      </c>
      <c r="B9010" s="2">
        <v>0.75486111111111109</v>
      </c>
      <c r="C9010" t="s">
        <v>34</v>
      </c>
      <c r="D9010" t="s">
        <v>18</v>
      </c>
      <c r="E9010" t="s">
        <v>2303</v>
      </c>
      <c r="F9010" t="s">
        <v>20</v>
      </c>
      <c r="G9010" t="s">
        <v>56</v>
      </c>
      <c r="H9010" t="s">
        <v>57</v>
      </c>
      <c r="I9010" t="s">
        <v>58</v>
      </c>
      <c r="J9010" t="s">
        <v>24</v>
      </c>
      <c r="K9010" t="s">
        <v>59</v>
      </c>
      <c r="L9010">
        <v>0</v>
      </c>
      <c r="M9010">
        <v>31</v>
      </c>
      <c r="N9010">
        <v>173</v>
      </c>
      <c r="O9010">
        <v>0</v>
      </c>
      <c r="P9010">
        <v>8</v>
      </c>
      <c r="Q9010">
        <v>31</v>
      </c>
      <c r="R9010">
        <f>SUM(Table1[[#This Row],[FIRST_CLASS_SEATS]:[ECONOMY_SEATS]])</f>
        <v>204</v>
      </c>
      <c r="S9010" s="5">
        <f>(Table1[[#This Row],[TIER1_ELIGIBLE_PAX]]/Table1[[#This Row],[TOTAL_PAX]])</f>
        <v>0</v>
      </c>
      <c r="T9010" s="5">
        <f>(Table1[[#This Row],[TIER2_ELIGIBLE_PAX]]/Table1[[#This Row],[TOTAL_PAX]])</f>
        <v>3.9215686274509803E-2</v>
      </c>
      <c r="U9010" s="5">
        <f>(Table1[[#This Row],[TIER3_ELIGIBLE_PAX]]/Table1[[#This Row],[TOTAL_PAX]])</f>
        <v>0.15196078431372548</v>
      </c>
      <c r="V9010" s="8">
        <v>0.90067258759577074</v>
      </c>
    </row>
    <row r="9011" spans="1:22" x14ac:dyDescent="0.3">
      <c r="A9011" s="1">
        <v>45807</v>
      </c>
      <c r="B9011" s="2">
        <v>0.53541666666666665</v>
      </c>
      <c r="C9011" t="s">
        <v>48</v>
      </c>
      <c r="D9011" t="s">
        <v>18</v>
      </c>
      <c r="E9011" t="s">
        <v>4106</v>
      </c>
      <c r="F9011" t="s">
        <v>20</v>
      </c>
      <c r="G9011" t="s">
        <v>29</v>
      </c>
      <c r="H9011" t="s">
        <v>30</v>
      </c>
      <c r="I9011" t="s">
        <v>31</v>
      </c>
      <c r="J9011" t="s">
        <v>32</v>
      </c>
      <c r="K9011" t="s">
        <v>33</v>
      </c>
      <c r="L9011">
        <v>0</v>
      </c>
      <c r="M9011">
        <v>11</v>
      </c>
      <c r="N9011">
        <v>169</v>
      </c>
      <c r="O9011">
        <v>0</v>
      </c>
      <c r="P9011">
        <v>1</v>
      </c>
      <c r="Q9011">
        <v>12</v>
      </c>
      <c r="R9011">
        <f>SUM(Table1[[#This Row],[FIRST_CLASS_SEATS]:[ECONOMY_SEATS]])</f>
        <v>180</v>
      </c>
      <c r="S9011" s="5">
        <f>(Table1[[#This Row],[TIER1_ELIGIBLE_PAX]]/Table1[[#This Row],[TOTAL_PAX]])</f>
        <v>0</v>
      </c>
      <c r="T9011" s="5">
        <f>(Table1[[#This Row],[TIER2_ELIGIBLE_PAX]]/Table1[[#This Row],[TOTAL_PAX]])</f>
        <v>5.5555555555555558E-3</v>
      </c>
      <c r="U9011" s="5">
        <f>(Table1[[#This Row],[TIER3_ELIGIBLE_PAX]]/Table1[[#This Row],[TOTAL_PAX]])</f>
        <v>6.6666666666666666E-2</v>
      </c>
      <c r="V9011" s="8">
        <v>0.90075501983050654</v>
      </c>
    </row>
    <row r="9012" spans="1:22" x14ac:dyDescent="0.3">
      <c r="A9012" s="1">
        <v>45887</v>
      </c>
      <c r="B9012" s="2">
        <v>0.33611111111111114</v>
      </c>
      <c r="C9012" t="s">
        <v>26</v>
      </c>
      <c r="D9012" t="s">
        <v>18</v>
      </c>
      <c r="E9012" t="s">
        <v>2528</v>
      </c>
      <c r="F9012" t="s">
        <v>20</v>
      </c>
      <c r="G9012" t="s">
        <v>68</v>
      </c>
      <c r="H9012" t="s">
        <v>69</v>
      </c>
      <c r="I9012" t="s">
        <v>31</v>
      </c>
      <c r="J9012" t="s">
        <v>32</v>
      </c>
      <c r="K9012" t="s">
        <v>33</v>
      </c>
      <c r="L9012">
        <v>0</v>
      </c>
      <c r="M9012">
        <v>12</v>
      </c>
      <c r="N9012">
        <v>168</v>
      </c>
      <c r="O9012">
        <v>0</v>
      </c>
      <c r="P9012">
        <v>0</v>
      </c>
      <c r="Q9012">
        <v>9</v>
      </c>
      <c r="R9012">
        <f>SUM(Table1[[#This Row],[FIRST_CLASS_SEATS]:[ECONOMY_SEATS]])</f>
        <v>180</v>
      </c>
      <c r="S9012" s="5">
        <f>(Table1[[#This Row],[TIER1_ELIGIBLE_PAX]]/Table1[[#This Row],[TOTAL_PAX]])</f>
        <v>0</v>
      </c>
      <c r="T9012" s="5">
        <f>(Table1[[#This Row],[TIER2_ELIGIBLE_PAX]]/Table1[[#This Row],[TOTAL_PAX]])</f>
        <v>0</v>
      </c>
      <c r="U9012" s="5">
        <f>(Table1[[#This Row],[TIER3_ELIGIBLE_PAX]]/Table1[[#This Row],[TOTAL_PAX]])</f>
        <v>0.05</v>
      </c>
      <c r="V9012" s="8">
        <v>0.90106464058747515</v>
      </c>
    </row>
    <row r="9013" spans="1:22" x14ac:dyDescent="0.3">
      <c r="A9013" s="1">
        <v>45902</v>
      </c>
      <c r="B9013" s="2">
        <v>0.6430555555555556</v>
      </c>
      <c r="C9013" t="s">
        <v>17</v>
      </c>
      <c r="D9013" t="s">
        <v>18</v>
      </c>
      <c r="E9013" t="s">
        <v>1222</v>
      </c>
      <c r="F9013" t="s">
        <v>20</v>
      </c>
      <c r="G9013" t="s">
        <v>43</v>
      </c>
      <c r="H9013" t="s">
        <v>44</v>
      </c>
      <c r="I9013" t="s">
        <v>31</v>
      </c>
      <c r="J9013" t="s">
        <v>32</v>
      </c>
      <c r="K9013" t="s">
        <v>33</v>
      </c>
      <c r="L9013">
        <v>0</v>
      </c>
      <c r="M9013">
        <v>9</v>
      </c>
      <c r="N9013">
        <v>171</v>
      </c>
      <c r="O9013">
        <v>0</v>
      </c>
      <c r="P9013">
        <v>17</v>
      </c>
      <c r="Q9013">
        <v>56</v>
      </c>
      <c r="R9013">
        <f>SUM(Table1[[#This Row],[FIRST_CLASS_SEATS]:[ECONOMY_SEATS]])</f>
        <v>180</v>
      </c>
      <c r="S9013" s="5">
        <f>(Table1[[#This Row],[TIER1_ELIGIBLE_PAX]]/Table1[[#This Row],[TOTAL_PAX]])</f>
        <v>0</v>
      </c>
      <c r="T9013" s="5">
        <f>(Table1[[#This Row],[TIER2_ELIGIBLE_PAX]]/Table1[[#This Row],[TOTAL_PAX]])</f>
        <v>9.4444444444444442E-2</v>
      </c>
      <c r="U9013" s="5">
        <f>(Table1[[#This Row],[TIER3_ELIGIBLE_PAX]]/Table1[[#This Row],[TOTAL_PAX]])</f>
        <v>0.31111111111111112</v>
      </c>
      <c r="V9013" s="8">
        <v>0.9010779806249184</v>
      </c>
    </row>
    <row r="9014" spans="1:22" x14ac:dyDescent="0.3">
      <c r="A9014" s="1">
        <v>45943</v>
      </c>
      <c r="B9014" s="2">
        <v>0.56458333333333333</v>
      </c>
      <c r="C9014" t="s">
        <v>48</v>
      </c>
      <c r="D9014" t="s">
        <v>18</v>
      </c>
      <c r="E9014" t="s">
        <v>1130</v>
      </c>
      <c r="F9014" t="s">
        <v>20</v>
      </c>
      <c r="G9014" t="s">
        <v>54</v>
      </c>
      <c r="H9014" t="s">
        <v>30</v>
      </c>
      <c r="I9014" t="s">
        <v>31</v>
      </c>
      <c r="J9014" t="s">
        <v>32</v>
      </c>
      <c r="K9014" t="s">
        <v>33</v>
      </c>
      <c r="L9014">
        <v>0</v>
      </c>
      <c r="M9014">
        <v>2</v>
      </c>
      <c r="N9014">
        <v>178</v>
      </c>
      <c r="O9014">
        <v>0</v>
      </c>
      <c r="P9014">
        <v>13</v>
      </c>
      <c r="Q9014">
        <v>44</v>
      </c>
      <c r="R9014">
        <f>SUM(Table1[[#This Row],[FIRST_CLASS_SEATS]:[ECONOMY_SEATS]])</f>
        <v>180</v>
      </c>
      <c r="S9014" s="5">
        <f>(Table1[[#This Row],[TIER1_ELIGIBLE_PAX]]/Table1[[#This Row],[TOTAL_PAX]])</f>
        <v>0</v>
      </c>
      <c r="T9014" s="5">
        <f>(Table1[[#This Row],[TIER2_ELIGIBLE_PAX]]/Table1[[#This Row],[TOTAL_PAX]])</f>
        <v>7.2222222222222215E-2</v>
      </c>
      <c r="U9014" s="5">
        <f>(Table1[[#This Row],[TIER3_ELIGIBLE_PAX]]/Table1[[#This Row],[TOTAL_PAX]])</f>
        <v>0.24444444444444444</v>
      </c>
      <c r="V9014" s="8">
        <v>0.90114125853926863</v>
      </c>
    </row>
    <row r="9015" spans="1:22" x14ac:dyDescent="0.3">
      <c r="A9015" s="1">
        <v>45845</v>
      </c>
      <c r="B9015" s="2">
        <v>0.26944444444444443</v>
      </c>
      <c r="C9015" t="s">
        <v>26</v>
      </c>
      <c r="D9015" t="s">
        <v>18</v>
      </c>
      <c r="E9015" t="s">
        <v>3740</v>
      </c>
      <c r="F9015" t="s">
        <v>20</v>
      </c>
      <c r="G9015" t="s">
        <v>46</v>
      </c>
      <c r="H9015" t="s">
        <v>22</v>
      </c>
      <c r="I9015" t="s">
        <v>23</v>
      </c>
      <c r="J9015" t="s">
        <v>24</v>
      </c>
      <c r="K9015" t="s">
        <v>47</v>
      </c>
      <c r="L9015">
        <v>0</v>
      </c>
      <c r="M9015">
        <v>56</v>
      </c>
      <c r="N9015">
        <v>275</v>
      </c>
      <c r="O9015">
        <v>0</v>
      </c>
      <c r="P9015">
        <v>4</v>
      </c>
      <c r="Q9015">
        <v>19</v>
      </c>
      <c r="R9015">
        <f>SUM(Table1[[#This Row],[FIRST_CLASS_SEATS]:[ECONOMY_SEATS]])</f>
        <v>331</v>
      </c>
      <c r="S9015" s="5">
        <f>(Table1[[#This Row],[TIER1_ELIGIBLE_PAX]]/Table1[[#This Row],[TOTAL_PAX]])</f>
        <v>0</v>
      </c>
      <c r="T9015" s="5">
        <f>(Table1[[#This Row],[TIER2_ELIGIBLE_PAX]]/Table1[[#This Row],[TOTAL_PAX]])</f>
        <v>1.2084592145015106E-2</v>
      </c>
      <c r="U9015" s="5">
        <f>(Table1[[#This Row],[TIER3_ELIGIBLE_PAX]]/Table1[[#This Row],[TOTAL_PAX]])</f>
        <v>5.7401812688821753E-2</v>
      </c>
      <c r="V9015" s="8">
        <v>0.90136686309756109</v>
      </c>
    </row>
    <row r="9016" spans="1:22" x14ac:dyDescent="0.3">
      <c r="A9016" s="1">
        <v>45782</v>
      </c>
      <c r="B9016" s="2">
        <v>0.94236111111111109</v>
      </c>
      <c r="C9016" t="s">
        <v>34</v>
      </c>
      <c r="D9016" t="s">
        <v>18</v>
      </c>
      <c r="E9016" t="s">
        <v>4727</v>
      </c>
      <c r="F9016" t="s">
        <v>20</v>
      </c>
      <c r="G9016" t="s">
        <v>71</v>
      </c>
      <c r="H9016" t="s">
        <v>22</v>
      </c>
      <c r="I9016" t="s">
        <v>23</v>
      </c>
      <c r="J9016" t="s">
        <v>24</v>
      </c>
      <c r="K9016" t="s">
        <v>25</v>
      </c>
      <c r="L9016">
        <v>0</v>
      </c>
      <c r="M9016">
        <v>32</v>
      </c>
      <c r="N9016">
        <v>300</v>
      </c>
      <c r="O9016">
        <v>1</v>
      </c>
      <c r="P9016">
        <v>16</v>
      </c>
      <c r="Q9016">
        <v>53</v>
      </c>
      <c r="R9016">
        <f>SUM(Table1[[#This Row],[FIRST_CLASS_SEATS]:[ECONOMY_SEATS]])</f>
        <v>332</v>
      </c>
      <c r="S9016" s="5">
        <f>(Table1[[#This Row],[TIER1_ELIGIBLE_PAX]]/Table1[[#This Row],[TOTAL_PAX]])</f>
        <v>3.0120481927710845E-3</v>
      </c>
      <c r="T9016" s="5">
        <f>(Table1[[#This Row],[TIER2_ELIGIBLE_PAX]]/Table1[[#This Row],[TOTAL_PAX]])</f>
        <v>4.8192771084337352E-2</v>
      </c>
      <c r="U9016" s="5">
        <f>(Table1[[#This Row],[TIER3_ELIGIBLE_PAX]]/Table1[[#This Row],[TOTAL_PAX]])</f>
        <v>0.15963855421686746</v>
      </c>
      <c r="V9016" s="8">
        <v>0.90137154159100263</v>
      </c>
    </row>
    <row r="9017" spans="1:22" x14ac:dyDescent="0.3">
      <c r="A9017" s="1">
        <v>45830</v>
      </c>
      <c r="B9017" s="2">
        <v>0.52361111111111114</v>
      </c>
      <c r="C9017" t="s">
        <v>48</v>
      </c>
      <c r="D9017" t="s">
        <v>18</v>
      </c>
      <c r="E9017" t="s">
        <v>1577</v>
      </c>
      <c r="F9017" t="s">
        <v>20</v>
      </c>
      <c r="G9017" t="s">
        <v>46</v>
      </c>
      <c r="H9017" t="s">
        <v>22</v>
      </c>
      <c r="I9017" t="s">
        <v>23</v>
      </c>
      <c r="J9017" t="s">
        <v>24</v>
      </c>
      <c r="K9017" t="s">
        <v>25</v>
      </c>
      <c r="L9017">
        <v>8</v>
      </c>
      <c r="M9017">
        <v>49</v>
      </c>
      <c r="N9017">
        <v>178</v>
      </c>
      <c r="O9017">
        <v>0</v>
      </c>
      <c r="P9017">
        <v>6</v>
      </c>
      <c r="Q9017">
        <v>25</v>
      </c>
      <c r="R9017">
        <f>SUM(Table1[[#This Row],[FIRST_CLASS_SEATS]:[ECONOMY_SEATS]])</f>
        <v>235</v>
      </c>
      <c r="S9017" s="5">
        <f>(Table1[[#This Row],[TIER1_ELIGIBLE_PAX]]/Table1[[#This Row],[TOTAL_PAX]])</f>
        <v>0</v>
      </c>
      <c r="T9017" s="5">
        <f>(Table1[[#This Row],[TIER2_ELIGIBLE_PAX]]/Table1[[#This Row],[TOTAL_PAX]])</f>
        <v>2.553191489361702E-2</v>
      </c>
      <c r="U9017" s="5">
        <f>(Table1[[#This Row],[TIER3_ELIGIBLE_PAX]]/Table1[[#This Row],[TOTAL_PAX]])</f>
        <v>0.10638297872340426</v>
      </c>
      <c r="V9017" s="8">
        <v>0.90137182968017382</v>
      </c>
    </row>
    <row r="9018" spans="1:22" x14ac:dyDescent="0.3">
      <c r="A9018" s="1">
        <v>45867</v>
      </c>
      <c r="B9018" s="2">
        <v>0.32500000000000001</v>
      </c>
      <c r="C9018" t="s">
        <v>26</v>
      </c>
      <c r="D9018" t="s">
        <v>18</v>
      </c>
      <c r="E9018" t="s">
        <v>4329</v>
      </c>
      <c r="F9018" t="s">
        <v>20</v>
      </c>
      <c r="G9018" t="s">
        <v>29</v>
      </c>
      <c r="H9018" t="s">
        <v>30</v>
      </c>
      <c r="I9018" t="s">
        <v>31</v>
      </c>
      <c r="J9018" t="s">
        <v>32</v>
      </c>
      <c r="K9018" t="s">
        <v>33</v>
      </c>
      <c r="L9018">
        <v>0</v>
      </c>
      <c r="M9018">
        <v>1</v>
      </c>
      <c r="N9018">
        <v>179</v>
      </c>
      <c r="O9018">
        <v>3</v>
      </c>
      <c r="P9018">
        <v>0</v>
      </c>
      <c r="Q9018">
        <v>7</v>
      </c>
      <c r="R9018">
        <f>SUM(Table1[[#This Row],[FIRST_CLASS_SEATS]:[ECONOMY_SEATS]])</f>
        <v>180</v>
      </c>
      <c r="S9018" s="5">
        <f>(Table1[[#This Row],[TIER1_ELIGIBLE_PAX]]/Table1[[#This Row],[TOTAL_PAX]])</f>
        <v>1.6666666666666666E-2</v>
      </c>
      <c r="T9018" s="5">
        <f>(Table1[[#This Row],[TIER2_ELIGIBLE_PAX]]/Table1[[#This Row],[TOTAL_PAX]])</f>
        <v>0</v>
      </c>
      <c r="U9018" s="5">
        <f>(Table1[[#This Row],[TIER3_ELIGIBLE_PAX]]/Table1[[#This Row],[TOTAL_PAX]])</f>
        <v>3.888888888888889E-2</v>
      </c>
      <c r="V9018" s="8">
        <v>0.90139964449194943</v>
      </c>
    </row>
    <row r="9019" spans="1:22" x14ac:dyDescent="0.3">
      <c r="A9019" s="1">
        <v>45783</v>
      </c>
      <c r="B9019" s="2">
        <v>0.66249999999999998</v>
      </c>
      <c r="C9019" t="s">
        <v>17</v>
      </c>
      <c r="D9019" t="s">
        <v>18</v>
      </c>
      <c r="E9019" t="s">
        <v>5127</v>
      </c>
      <c r="F9019" t="s">
        <v>20</v>
      </c>
      <c r="G9019" t="s">
        <v>124</v>
      </c>
      <c r="H9019" t="s">
        <v>22</v>
      </c>
      <c r="I9019" t="s">
        <v>23</v>
      </c>
      <c r="J9019" t="s">
        <v>24</v>
      </c>
      <c r="K9019" t="s">
        <v>25</v>
      </c>
      <c r="L9019">
        <v>0</v>
      </c>
      <c r="M9019">
        <v>32</v>
      </c>
      <c r="N9019">
        <v>300</v>
      </c>
      <c r="O9019">
        <v>0</v>
      </c>
      <c r="P9019">
        <v>3</v>
      </c>
      <c r="Q9019">
        <v>17</v>
      </c>
      <c r="R9019">
        <f>SUM(Table1[[#This Row],[FIRST_CLASS_SEATS]:[ECONOMY_SEATS]])</f>
        <v>332</v>
      </c>
      <c r="S9019" s="5">
        <f>(Table1[[#This Row],[TIER1_ELIGIBLE_PAX]]/Table1[[#This Row],[TOTAL_PAX]])</f>
        <v>0</v>
      </c>
      <c r="T9019" s="5">
        <f>(Table1[[#This Row],[TIER2_ELIGIBLE_PAX]]/Table1[[#This Row],[TOTAL_PAX]])</f>
        <v>9.0361445783132526E-3</v>
      </c>
      <c r="U9019" s="5">
        <f>(Table1[[#This Row],[TIER3_ELIGIBLE_PAX]]/Table1[[#This Row],[TOTAL_PAX]])</f>
        <v>5.1204819277108432E-2</v>
      </c>
      <c r="V9019" s="8">
        <v>0.90177481010118288</v>
      </c>
    </row>
    <row r="9020" spans="1:22" x14ac:dyDescent="0.3">
      <c r="A9020" s="1">
        <v>45946</v>
      </c>
      <c r="B9020" s="2">
        <v>0.65416666666666667</v>
      </c>
      <c r="C9020" t="s">
        <v>17</v>
      </c>
      <c r="D9020" t="s">
        <v>18</v>
      </c>
      <c r="E9020" t="s">
        <v>2165</v>
      </c>
      <c r="F9020" t="s">
        <v>20</v>
      </c>
      <c r="G9020" t="s">
        <v>56</v>
      </c>
      <c r="H9020" t="s">
        <v>57</v>
      </c>
      <c r="I9020" t="s">
        <v>58</v>
      </c>
      <c r="J9020" t="s">
        <v>24</v>
      </c>
      <c r="K9020" t="s">
        <v>25</v>
      </c>
      <c r="L9020">
        <v>8</v>
      </c>
      <c r="M9020">
        <v>49</v>
      </c>
      <c r="N9020">
        <v>178</v>
      </c>
      <c r="O9020">
        <v>0</v>
      </c>
      <c r="P9020">
        <v>13</v>
      </c>
      <c r="Q9020">
        <v>44</v>
      </c>
      <c r="R9020">
        <f>SUM(Table1[[#This Row],[FIRST_CLASS_SEATS]:[ECONOMY_SEATS]])</f>
        <v>235</v>
      </c>
      <c r="S9020" s="5">
        <f>(Table1[[#This Row],[TIER1_ELIGIBLE_PAX]]/Table1[[#This Row],[TOTAL_PAX]])</f>
        <v>0</v>
      </c>
      <c r="T9020" s="5">
        <f>(Table1[[#This Row],[TIER2_ELIGIBLE_PAX]]/Table1[[#This Row],[TOTAL_PAX]])</f>
        <v>5.5319148936170209E-2</v>
      </c>
      <c r="U9020" s="5">
        <f>(Table1[[#This Row],[TIER3_ELIGIBLE_PAX]]/Table1[[#This Row],[TOTAL_PAX]])</f>
        <v>0.18723404255319148</v>
      </c>
      <c r="V9020" s="8">
        <v>0.9018150274454162</v>
      </c>
    </row>
    <row r="9021" spans="1:22" x14ac:dyDescent="0.3">
      <c r="A9021" s="1">
        <v>45748</v>
      </c>
      <c r="B9021" s="2">
        <v>0.48888888888888887</v>
      </c>
      <c r="C9021" t="s">
        <v>26</v>
      </c>
      <c r="D9021" t="s">
        <v>18</v>
      </c>
      <c r="E9021" t="s">
        <v>1292</v>
      </c>
      <c r="F9021" t="s">
        <v>20</v>
      </c>
      <c r="G9021" t="s">
        <v>73</v>
      </c>
      <c r="H9021" t="s">
        <v>74</v>
      </c>
      <c r="I9021" t="s">
        <v>31</v>
      </c>
      <c r="J9021" t="s">
        <v>32</v>
      </c>
      <c r="K9021" t="s">
        <v>33</v>
      </c>
      <c r="L9021">
        <v>0</v>
      </c>
      <c r="M9021">
        <v>4</v>
      </c>
      <c r="N9021">
        <v>176</v>
      </c>
      <c r="O9021">
        <v>0</v>
      </c>
      <c r="P9021">
        <v>12</v>
      </c>
      <c r="Q9021">
        <v>41</v>
      </c>
      <c r="R9021">
        <f>SUM(Table1[[#This Row],[FIRST_CLASS_SEATS]:[ECONOMY_SEATS]])</f>
        <v>180</v>
      </c>
      <c r="S9021" s="5">
        <f>(Table1[[#This Row],[TIER1_ELIGIBLE_PAX]]/Table1[[#This Row],[TOTAL_PAX]])</f>
        <v>0</v>
      </c>
      <c r="T9021" s="5">
        <f>(Table1[[#This Row],[TIER2_ELIGIBLE_PAX]]/Table1[[#This Row],[TOTAL_PAX]])</f>
        <v>6.6666666666666666E-2</v>
      </c>
      <c r="U9021" s="5">
        <f>(Table1[[#This Row],[TIER3_ELIGIBLE_PAX]]/Table1[[#This Row],[TOTAL_PAX]])</f>
        <v>0.22777777777777777</v>
      </c>
      <c r="V9021" s="8">
        <v>0.90182071931150276</v>
      </c>
    </row>
    <row r="9022" spans="1:22" x14ac:dyDescent="0.3">
      <c r="A9022" s="1">
        <v>45816</v>
      </c>
      <c r="B9022" s="2">
        <v>0.7944444444444444</v>
      </c>
      <c r="C9022" t="s">
        <v>34</v>
      </c>
      <c r="D9022" t="s">
        <v>18</v>
      </c>
      <c r="E9022" t="s">
        <v>5978</v>
      </c>
      <c r="F9022" t="s">
        <v>20</v>
      </c>
      <c r="G9022" t="s">
        <v>40</v>
      </c>
      <c r="H9022" t="s">
        <v>41</v>
      </c>
      <c r="I9022" t="s">
        <v>31</v>
      </c>
      <c r="J9022" t="s">
        <v>32</v>
      </c>
      <c r="K9022" t="s">
        <v>33</v>
      </c>
      <c r="L9022">
        <v>0</v>
      </c>
      <c r="M9022">
        <v>6</v>
      </c>
      <c r="N9022">
        <v>174</v>
      </c>
      <c r="O9022">
        <v>0</v>
      </c>
      <c r="P9022">
        <v>10</v>
      </c>
      <c r="Q9022">
        <v>37</v>
      </c>
      <c r="R9022">
        <f>SUM(Table1[[#This Row],[FIRST_CLASS_SEATS]:[ECONOMY_SEATS]])</f>
        <v>180</v>
      </c>
      <c r="S9022" s="5">
        <f>(Table1[[#This Row],[TIER1_ELIGIBLE_PAX]]/Table1[[#This Row],[TOTAL_PAX]])</f>
        <v>0</v>
      </c>
      <c r="T9022" s="5">
        <f>(Table1[[#This Row],[TIER2_ELIGIBLE_PAX]]/Table1[[#This Row],[TOTAL_PAX]])</f>
        <v>5.5555555555555552E-2</v>
      </c>
      <c r="U9022" s="5">
        <f>(Table1[[#This Row],[TIER3_ELIGIBLE_PAX]]/Table1[[#This Row],[TOTAL_PAX]])</f>
        <v>0.20555555555555555</v>
      </c>
      <c r="V9022" s="8">
        <v>0.90189332771297426</v>
      </c>
    </row>
    <row r="9023" spans="1:22" x14ac:dyDescent="0.3">
      <c r="A9023" s="1">
        <v>45752</v>
      </c>
      <c r="B9023" s="2">
        <v>0.44722222222222224</v>
      </c>
      <c r="C9023" t="s">
        <v>26</v>
      </c>
      <c r="D9023" t="s">
        <v>18</v>
      </c>
      <c r="E9023" t="s">
        <v>1602</v>
      </c>
      <c r="F9023" t="s">
        <v>20</v>
      </c>
      <c r="G9023" t="s">
        <v>43</v>
      </c>
      <c r="H9023" t="s">
        <v>44</v>
      </c>
      <c r="I9023" t="s">
        <v>31</v>
      </c>
      <c r="J9023" t="s">
        <v>32</v>
      </c>
      <c r="K9023" t="s">
        <v>33</v>
      </c>
      <c r="L9023">
        <v>0</v>
      </c>
      <c r="M9023">
        <v>13</v>
      </c>
      <c r="N9023">
        <v>167</v>
      </c>
      <c r="O9023">
        <v>1</v>
      </c>
      <c r="P9023">
        <v>10</v>
      </c>
      <c r="Q9023">
        <v>38</v>
      </c>
      <c r="R9023">
        <f>SUM(Table1[[#This Row],[FIRST_CLASS_SEATS]:[ECONOMY_SEATS]])</f>
        <v>180</v>
      </c>
      <c r="S9023" s="5">
        <f>(Table1[[#This Row],[TIER1_ELIGIBLE_PAX]]/Table1[[#This Row],[TOTAL_PAX]])</f>
        <v>5.5555555555555558E-3</v>
      </c>
      <c r="T9023" s="5">
        <f>(Table1[[#This Row],[TIER2_ELIGIBLE_PAX]]/Table1[[#This Row],[TOTAL_PAX]])</f>
        <v>5.5555555555555552E-2</v>
      </c>
      <c r="U9023" s="5">
        <f>(Table1[[#This Row],[TIER3_ELIGIBLE_PAX]]/Table1[[#This Row],[TOTAL_PAX]])</f>
        <v>0.21111111111111111</v>
      </c>
      <c r="V9023" s="8">
        <v>0.90210576452021674</v>
      </c>
    </row>
    <row r="9024" spans="1:22" x14ac:dyDescent="0.3">
      <c r="A9024" s="1">
        <v>45875</v>
      </c>
      <c r="B9024" s="2">
        <v>0.78194444444444444</v>
      </c>
      <c r="C9024" t="s">
        <v>34</v>
      </c>
      <c r="D9024" t="s">
        <v>18</v>
      </c>
      <c r="E9024" t="s">
        <v>3515</v>
      </c>
      <c r="F9024" t="s">
        <v>20</v>
      </c>
      <c r="G9024" t="s">
        <v>21</v>
      </c>
      <c r="H9024" t="s">
        <v>22</v>
      </c>
      <c r="I9024" t="s">
        <v>23</v>
      </c>
      <c r="J9024" t="s">
        <v>24</v>
      </c>
      <c r="K9024" t="s">
        <v>59</v>
      </c>
      <c r="L9024">
        <v>8</v>
      </c>
      <c r="M9024">
        <v>42</v>
      </c>
      <c r="N9024">
        <v>166</v>
      </c>
      <c r="O9024">
        <v>0</v>
      </c>
      <c r="P9024">
        <v>7</v>
      </c>
      <c r="Q9024">
        <v>29</v>
      </c>
      <c r="R9024">
        <f>SUM(Table1[[#This Row],[FIRST_CLASS_SEATS]:[ECONOMY_SEATS]])</f>
        <v>216</v>
      </c>
      <c r="S9024" s="5">
        <f>(Table1[[#This Row],[TIER1_ELIGIBLE_PAX]]/Table1[[#This Row],[TOTAL_PAX]])</f>
        <v>0</v>
      </c>
      <c r="T9024" s="5">
        <f>(Table1[[#This Row],[TIER2_ELIGIBLE_PAX]]/Table1[[#This Row],[TOTAL_PAX]])</f>
        <v>3.2407407407407406E-2</v>
      </c>
      <c r="U9024" s="5">
        <f>(Table1[[#This Row],[TIER3_ELIGIBLE_PAX]]/Table1[[#This Row],[TOTAL_PAX]])</f>
        <v>0.13425925925925927</v>
      </c>
      <c r="V9024" s="8">
        <v>0.90222849941019956</v>
      </c>
    </row>
    <row r="9025" spans="1:22" x14ac:dyDescent="0.3">
      <c r="A9025" s="1">
        <v>45941</v>
      </c>
      <c r="B9025" s="2">
        <v>0.83402777777777781</v>
      </c>
      <c r="C9025" t="s">
        <v>34</v>
      </c>
      <c r="D9025" t="s">
        <v>18</v>
      </c>
      <c r="E9025" t="s">
        <v>274</v>
      </c>
      <c r="F9025" t="s">
        <v>20</v>
      </c>
      <c r="G9025" t="s">
        <v>68</v>
      </c>
      <c r="H9025" t="s">
        <v>69</v>
      </c>
      <c r="I9025" t="s">
        <v>31</v>
      </c>
      <c r="J9025" t="s">
        <v>32</v>
      </c>
      <c r="K9025" t="s">
        <v>33</v>
      </c>
      <c r="L9025">
        <v>0</v>
      </c>
      <c r="M9025">
        <v>8</v>
      </c>
      <c r="N9025">
        <v>172</v>
      </c>
      <c r="O9025">
        <v>0</v>
      </c>
      <c r="P9025">
        <v>4</v>
      </c>
      <c r="Q9025">
        <v>18</v>
      </c>
      <c r="R9025">
        <f>SUM(Table1[[#This Row],[FIRST_CLASS_SEATS]:[ECONOMY_SEATS]])</f>
        <v>180</v>
      </c>
      <c r="S9025" s="5">
        <f>(Table1[[#This Row],[TIER1_ELIGIBLE_PAX]]/Table1[[#This Row],[TOTAL_PAX]])</f>
        <v>0</v>
      </c>
      <c r="T9025" s="5">
        <f>(Table1[[#This Row],[TIER2_ELIGIBLE_PAX]]/Table1[[#This Row],[TOTAL_PAX]])</f>
        <v>2.2222222222222223E-2</v>
      </c>
      <c r="U9025" s="5">
        <f>(Table1[[#This Row],[TIER3_ELIGIBLE_PAX]]/Table1[[#This Row],[TOTAL_PAX]])</f>
        <v>0.1</v>
      </c>
      <c r="V9025" s="8">
        <v>0.90230056699749339</v>
      </c>
    </row>
    <row r="9026" spans="1:22" x14ac:dyDescent="0.3">
      <c r="A9026" s="1">
        <v>45958</v>
      </c>
      <c r="B9026" s="2">
        <v>0.77152777777777781</v>
      </c>
      <c r="C9026" t="s">
        <v>34</v>
      </c>
      <c r="D9026" t="s">
        <v>18</v>
      </c>
      <c r="E9026" t="s">
        <v>2947</v>
      </c>
      <c r="F9026" t="s">
        <v>20</v>
      </c>
      <c r="G9026" t="s">
        <v>73</v>
      </c>
      <c r="H9026" t="s">
        <v>74</v>
      </c>
      <c r="I9026" t="s">
        <v>31</v>
      </c>
      <c r="J9026" t="s">
        <v>32</v>
      </c>
      <c r="K9026" t="s">
        <v>33</v>
      </c>
      <c r="L9026">
        <v>0</v>
      </c>
      <c r="M9026">
        <v>10</v>
      </c>
      <c r="N9026">
        <v>170</v>
      </c>
      <c r="O9026">
        <v>2</v>
      </c>
      <c r="P9026">
        <v>8</v>
      </c>
      <c r="Q9026">
        <v>31</v>
      </c>
      <c r="R9026">
        <f>SUM(Table1[[#This Row],[FIRST_CLASS_SEATS]:[ECONOMY_SEATS]])</f>
        <v>180</v>
      </c>
      <c r="S9026" s="5">
        <f>(Table1[[#This Row],[TIER1_ELIGIBLE_PAX]]/Table1[[#This Row],[TOTAL_PAX]])</f>
        <v>1.1111111111111112E-2</v>
      </c>
      <c r="T9026" s="5">
        <f>(Table1[[#This Row],[TIER2_ELIGIBLE_PAX]]/Table1[[#This Row],[TOTAL_PAX]])</f>
        <v>4.4444444444444446E-2</v>
      </c>
      <c r="U9026" s="5">
        <f>(Table1[[#This Row],[TIER3_ELIGIBLE_PAX]]/Table1[[#This Row],[TOTAL_PAX]])</f>
        <v>0.17222222222222222</v>
      </c>
      <c r="V9026" s="8">
        <v>0.9023237459105683</v>
      </c>
    </row>
    <row r="9027" spans="1:22" x14ac:dyDescent="0.3">
      <c r="A9027" s="1">
        <v>45911</v>
      </c>
      <c r="B9027" s="2">
        <v>0.57986111111111116</v>
      </c>
      <c r="C9027" t="s">
        <v>48</v>
      </c>
      <c r="D9027" t="s">
        <v>18</v>
      </c>
      <c r="E9027" t="s">
        <v>4200</v>
      </c>
      <c r="F9027" t="s">
        <v>20</v>
      </c>
      <c r="G9027" t="s">
        <v>46</v>
      </c>
      <c r="H9027" t="s">
        <v>22</v>
      </c>
      <c r="I9027" t="s">
        <v>23</v>
      </c>
      <c r="J9027" t="s">
        <v>24</v>
      </c>
      <c r="K9027" t="s">
        <v>59</v>
      </c>
      <c r="L9027">
        <v>8</v>
      </c>
      <c r="M9027">
        <v>48</v>
      </c>
      <c r="N9027">
        <v>200</v>
      </c>
      <c r="O9027">
        <v>1</v>
      </c>
      <c r="P9027">
        <v>6</v>
      </c>
      <c r="Q9027">
        <v>24</v>
      </c>
      <c r="R9027">
        <f>SUM(Table1[[#This Row],[FIRST_CLASS_SEATS]:[ECONOMY_SEATS]])</f>
        <v>256</v>
      </c>
      <c r="S9027" s="5">
        <f>(Table1[[#This Row],[TIER1_ELIGIBLE_PAX]]/Table1[[#This Row],[TOTAL_PAX]])</f>
        <v>3.90625E-3</v>
      </c>
      <c r="T9027" s="5">
        <f>(Table1[[#This Row],[TIER2_ELIGIBLE_PAX]]/Table1[[#This Row],[TOTAL_PAX]])</f>
        <v>2.34375E-2</v>
      </c>
      <c r="U9027" s="5">
        <f>(Table1[[#This Row],[TIER3_ELIGIBLE_PAX]]/Table1[[#This Row],[TOTAL_PAX]])</f>
        <v>9.375E-2</v>
      </c>
      <c r="V9027" s="8">
        <v>0.9024082459222188</v>
      </c>
    </row>
    <row r="9028" spans="1:22" x14ac:dyDescent="0.3">
      <c r="A9028" s="1">
        <v>45906</v>
      </c>
      <c r="B9028" s="2">
        <v>0.62708333333333333</v>
      </c>
      <c r="C9028" t="s">
        <v>17</v>
      </c>
      <c r="D9028" t="s">
        <v>18</v>
      </c>
      <c r="E9028" t="s">
        <v>5054</v>
      </c>
      <c r="F9028" t="s">
        <v>20</v>
      </c>
      <c r="G9028" t="s">
        <v>56</v>
      </c>
      <c r="H9028" t="s">
        <v>57</v>
      </c>
      <c r="I9028" t="s">
        <v>58</v>
      </c>
      <c r="J9028" t="s">
        <v>24</v>
      </c>
      <c r="K9028" t="s">
        <v>25</v>
      </c>
      <c r="L9028">
        <v>0</v>
      </c>
      <c r="M9028">
        <v>48</v>
      </c>
      <c r="N9028">
        <v>224</v>
      </c>
      <c r="O9028">
        <v>0</v>
      </c>
      <c r="P9028">
        <v>9</v>
      </c>
      <c r="Q9028">
        <v>34</v>
      </c>
      <c r="R9028">
        <f>SUM(Table1[[#This Row],[FIRST_CLASS_SEATS]:[ECONOMY_SEATS]])</f>
        <v>272</v>
      </c>
      <c r="S9028" s="5">
        <f>(Table1[[#This Row],[TIER1_ELIGIBLE_PAX]]/Table1[[#This Row],[TOTAL_PAX]])</f>
        <v>0</v>
      </c>
      <c r="T9028" s="5">
        <f>(Table1[[#This Row],[TIER2_ELIGIBLE_PAX]]/Table1[[#This Row],[TOTAL_PAX]])</f>
        <v>3.3088235294117647E-2</v>
      </c>
      <c r="U9028" s="5">
        <f>(Table1[[#This Row],[TIER3_ELIGIBLE_PAX]]/Table1[[#This Row],[TOTAL_PAX]])</f>
        <v>0.125</v>
      </c>
      <c r="V9028" s="8">
        <v>0.90241362328038366</v>
      </c>
    </row>
    <row r="9029" spans="1:22" x14ac:dyDescent="0.3">
      <c r="A9029" s="1">
        <v>45861</v>
      </c>
      <c r="B9029" s="2">
        <v>0.55833333333333335</v>
      </c>
      <c r="C9029" t="s">
        <v>48</v>
      </c>
      <c r="D9029" t="s">
        <v>18</v>
      </c>
      <c r="E9029" t="s">
        <v>4840</v>
      </c>
      <c r="F9029" t="s">
        <v>20</v>
      </c>
      <c r="G9029" t="s">
        <v>54</v>
      </c>
      <c r="H9029" t="s">
        <v>30</v>
      </c>
      <c r="I9029" t="s">
        <v>31</v>
      </c>
      <c r="J9029" t="s">
        <v>32</v>
      </c>
      <c r="K9029" t="s">
        <v>33</v>
      </c>
      <c r="L9029">
        <v>0</v>
      </c>
      <c r="M9029">
        <v>11</v>
      </c>
      <c r="N9029">
        <v>169</v>
      </c>
      <c r="O9029">
        <v>1</v>
      </c>
      <c r="P9029">
        <v>7</v>
      </c>
      <c r="Q9029">
        <v>27</v>
      </c>
      <c r="R9029">
        <f>SUM(Table1[[#This Row],[FIRST_CLASS_SEATS]:[ECONOMY_SEATS]])</f>
        <v>180</v>
      </c>
      <c r="S9029" s="5">
        <f>(Table1[[#This Row],[TIER1_ELIGIBLE_PAX]]/Table1[[#This Row],[TOTAL_PAX]])</f>
        <v>5.5555555555555558E-3</v>
      </c>
      <c r="T9029" s="5">
        <f>(Table1[[#This Row],[TIER2_ELIGIBLE_PAX]]/Table1[[#This Row],[TOTAL_PAX]])</f>
        <v>3.888888888888889E-2</v>
      </c>
      <c r="U9029" s="5">
        <f>(Table1[[#This Row],[TIER3_ELIGIBLE_PAX]]/Table1[[#This Row],[TOTAL_PAX]])</f>
        <v>0.15</v>
      </c>
      <c r="V9029" s="8">
        <v>0.90254999115985823</v>
      </c>
    </row>
    <row r="9030" spans="1:22" x14ac:dyDescent="0.3">
      <c r="A9030" s="1">
        <v>45868</v>
      </c>
      <c r="B9030" s="2">
        <v>0.61944444444444446</v>
      </c>
      <c r="C9030" t="s">
        <v>17</v>
      </c>
      <c r="D9030" t="s">
        <v>18</v>
      </c>
      <c r="E9030" t="s">
        <v>4918</v>
      </c>
      <c r="F9030" t="s">
        <v>20</v>
      </c>
      <c r="G9030" t="s">
        <v>62</v>
      </c>
      <c r="H9030" t="s">
        <v>63</v>
      </c>
      <c r="I9030" t="s">
        <v>31</v>
      </c>
      <c r="J9030" t="s">
        <v>32</v>
      </c>
      <c r="K9030" t="s">
        <v>33</v>
      </c>
      <c r="L9030">
        <v>0</v>
      </c>
      <c r="M9030">
        <v>16</v>
      </c>
      <c r="N9030">
        <v>164</v>
      </c>
      <c r="O9030">
        <v>0</v>
      </c>
      <c r="P9030">
        <v>10</v>
      </c>
      <c r="Q9030">
        <v>36</v>
      </c>
      <c r="R9030">
        <f>SUM(Table1[[#This Row],[FIRST_CLASS_SEATS]:[ECONOMY_SEATS]])</f>
        <v>180</v>
      </c>
      <c r="S9030" s="5">
        <f>(Table1[[#This Row],[TIER1_ELIGIBLE_PAX]]/Table1[[#This Row],[TOTAL_PAX]])</f>
        <v>0</v>
      </c>
      <c r="T9030" s="5">
        <f>(Table1[[#This Row],[TIER2_ELIGIBLE_PAX]]/Table1[[#This Row],[TOTAL_PAX]])</f>
        <v>5.5555555555555552E-2</v>
      </c>
      <c r="U9030" s="5">
        <f>(Table1[[#This Row],[TIER3_ELIGIBLE_PAX]]/Table1[[#This Row],[TOTAL_PAX]])</f>
        <v>0.2</v>
      </c>
      <c r="V9030" s="8">
        <v>0.90258548843055175</v>
      </c>
    </row>
    <row r="9031" spans="1:22" x14ac:dyDescent="0.3">
      <c r="A9031" s="1">
        <v>45954</v>
      </c>
      <c r="B9031" s="2">
        <v>0.58958333333333335</v>
      </c>
      <c r="C9031" t="s">
        <v>17</v>
      </c>
      <c r="D9031" t="s">
        <v>18</v>
      </c>
      <c r="E9031" t="s">
        <v>701</v>
      </c>
      <c r="F9031" t="s">
        <v>20</v>
      </c>
      <c r="G9031" t="s">
        <v>124</v>
      </c>
      <c r="H9031" t="s">
        <v>22</v>
      </c>
      <c r="I9031" t="s">
        <v>23</v>
      </c>
      <c r="J9031" t="s">
        <v>24</v>
      </c>
      <c r="K9031" t="s">
        <v>59</v>
      </c>
      <c r="L9031">
        <v>8</v>
      </c>
      <c r="M9031">
        <v>48</v>
      </c>
      <c r="N9031">
        <v>200</v>
      </c>
      <c r="O9031">
        <v>1</v>
      </c>
      <c r="P9031">
        <v>0</v>
      </c>
      <c r="Q9031">
        <v>0</v>
      </c>
      <c r="R9031">
        <f>SUM(Table1[[#This Row],[FIRST_CLASS_SEATS]:[ECONOMY_SEATS]])</f>
        <v>256</v>
      </c>
      <c r="S9031" s="5">
        <f>(Table1[[#This Row],[TIER1_ELIGIBLE_PAX]]/Table1[[#This Row],[TOTAL_PAX]])</f>
        <v>3.90625E-3</v>
      </c>
      <c r="T9031" s="5">
        <f>(Table1[[#This Row],[TIER2_ELIGIBLE_PAX]]/Table1[[#This Row],[TOTAL_PAX]])</f>
        <v>0</v>
      </c>
      <c r="U9031" s="5">
        <f>(Table1[[#This Row],[TIER3_ELIGIBLE_PAX]]/Table1[[#This Row],[TOTAL_PAX]])</f>
        <v>0</v>
      </c>
      <c r="V9031" s="8">
        <v>0.90264438568494321</v>
      </c>
    </row>
    <row r="9032" spans="1:22" x14ac:dyDescent="0.3">
      <c r="A9032" s="1">
        <v>45931</v>
      </c>
      <c r="B9032" s="2">
        <v>0.58194444444444449</v>
      </c>
      <c r="C9032" t="s">
        <v>48</v>
      </c>
      <c r="D9032" t="s">
        <v>18</v>
      </c>
      <c r="E9032" t="s">
        <v>3042</v>
      </c>
      <c r="F9032" t="s">
        <v>20</v>
      </c>
      <c r="G9032" t="s">
        <v>71</v>
      </c>
      <c r="H9032" t="s">
        <v>22</v>
      </c>
      <c r="I9032" t="s">
        <v>23</v>
      </c>
      <c r="J9032" t="s">
        <v>24</v>
      </c>
      <c r="K9032" t="s">
        <v>59</v>
      </c>
      <c r="L9032">
        <v>0</v>
      </c>
      <c r="M9032">
        <v>31</v>
      </c>
      <c r="N9032">
        <v>173</v>
      </c>
      <c r="O9032">
        <v>0</v>
      </c>
      <c r="P9032">
        <v>14</v>
      </c>
      <c r="Q9032">
        <v>47</v>
      </c>
      <c r="R9032">
        <f>SUM(Table1[[#This Row],[FIRST_CLASS_SEATS]:[ECONOMY_SEATS]])</f>
        <v>204</v>
      </c>
      <c r="S9032" s="5">
        <f>(Table1[[#This Row],[TIER1_ELIGIBLE_PAX]]/Table1[[#This Row],[TOTAL_PAX]])</f>
        <v>0</v>
      </c>
      <c r="T9032" s="5">
        <f>(Table1[[#This Row],[TIER2_ELIGIBLE_PAX]]/Table1[[#This Row],[TOTAL_PAX]])</f>
        <v>6.8627450980392163E-2</v>
      </c>
      <c r="U9032" s="5">
        <f>(Table1[[#This Row],[TIER3_ELIGIBLE_PAX]]/Table1[[#This Row],[TOTAL_PAX]])</f>
        <v>0.23039215686274508</v>
      </c>
      <c r="V9032" s="8">
        <v>0.90275707683245721</v>
      </c>
    </row>
    <row r="9033" spans="1:22" x14ac:dyDescent="0.3">
      <c r="A9033" s="1">
        <v>45892</v>
      </c>
      <c r="B9033" s="2">
        <v>0.95694444444444449</v>
      </c>
      <c r="C9033" t="s">
        <v>34</v>
      </c>
      <c r="D9033" t="s">
        <v>18</v>
      </c>
      <c r="E9033" t="s">
        <v>2509</v>
      </c>
      <c r="F9033" t="s">
        <v>20</v>
      </c>
      <c r="G9033" t="s">
        <v>56</v>
      </c>
      <c r="H9033" t="s">
        <v>57</v>
      </c>
      <c r="I9033" t="s">
        <v>58</v>
      </c>
      <c r="J9033" t="s">
        <v>24</v>
      </c>
      <c r="K9033" t="s">
        <v>25</v>
      </c>
      <c r="L9033">
        <v>0</v>
      </c>
      <c r="M9033">
        <v>48</v>
      </c>
      <c r="N9033">
        <v>224</v>
      </c>
      <c r="O9033">
        <v>0</v>
      </c>
      <c r="P9033">
        <v>7</v>
      </c>
      <c r="Q9033">
        <v>28</v>
      </c>
      <c r="R9033">
        <f>SUM(Table1[[#This Row],[FIRST_CLASS_SEATS]:[ECONOMY_SEATS]])</f>
        <v>272</v>
      </c>
      <c r="S9033" s="5">
        <f>(Table1[[#This Row],[TIER1_ELIGIBLE_PAX]]/Table1[[#This Row],[TOTAL_PAX]])</f>
        <v>0</v>
      </c>
      <c r="T9033" s="5">
        <f>(Table1[[#This Row],[TIER2_ELIGIBLE_PAX]]/Table1[[#This Row],[TOTAL_PAX]])</f>
        <v>2.5735294117647058E-2</v>
      </c>
      <c r="U9033" s="5">
        <f>(Table1[[#This Row],[TIER3_ELIGIBLE_PAX]]/Table1[[#This Row],[TOTAL_PAX]])</f>
        <v>0.10294117647058823</v>
      </c>
      <c r="V9033" s="8">
        <v>0.90294594187453481</v>
      </c>
    </row>
    <row r="9034" spans="1:22" x14ac:dyDescent="0.3">
      <c r="A9034" s="1">
        <v>45906</v>
      </c>
      <c r="B9034" s="2">
        <v>0.75972222222222219</v>
      </c>
      <c r="C9034" t="s">
        <v>34</v>
      </c>
      <c r="D9034" t="s">
        <v>18</v>
      </c>
      <c r="E9034" t="s">
        <v>2244</v>
      </c>
      <c r="F9034" t="s">
        <v>20</v>
      </c>
      <c r="G9034" t="s">
        <v>46</v>
      </c>
      <c r="H9034" t="s">
        <v>22</v>
      </c>
      <c r="I9034" t="s">
        <v>23</v>
      </c>
      <c r="J9034" t="s">
        <v>24</v>
      </c>
      <c r="K9034" t="s">
        <v>25</v>
      </c>
      <c r="L9034">
        <v>0</v>
      </c>
      <c r="M9034">
        <v>32</v>
      </c>
      <c r="N9034">
        <v>304</v>
      </c>
      <c r="O9034">
        <v>0</v>
      </c>
      <c r="P9034">
        <v>8</v>
      </c>
      <c r="Q9034">
        <v>31</v>
      </c>
      <c r="R9034">
        <f>SUM(Table1[[#This Row],[FIRST_CLASS_SEATS]:[ECONOMY_SEATS]])</f>
        <v>336</v>
      </c>
      <c r="S9034" s="5">
        <f>(Table1[[#This Row],[TIER1_ELIGIBLE_PAX]]/Table1[[#This Row],[TOTAL_PAX]])</f>
        <v>0</v>
      </c>
      <c r="T9034" s="5">
        <f>(Table1[[#This Row],[TIER2_ELIGIBLE_PAX]]/Table1[[#This Row],[TOTAL_PAX]])</f>
        <v>2.3809523809523808E-2</v>
      </c>
      <c r="U9034" s="5">
        <f>(Table1[[#This Row],[TIER3_ELIGIBLE_PAX]]/Table1[[#This Row],[TOTAL_PAX]])</f>
        <v>9.2261904761904767E-2</v>
      </c>
      <c r="V9034" s="8">
        <v>0.90314077169901508</v>
      </c>
    </row>
    <row r="9035" spans="1:22" x14ac:dyDescent="0.3">
      <c r="A9035" s="1">
        <v>45849</v>
      </c>
      <c r="B9035" s="2">
        <v>0.85833333333333328</v>
      </c>
      <c r="C9035" t="s">
        <v>34</v>
      </c>
      <c r="D9035" t="s">
        <v>18</v>
      </c>
      <c r="E9035" t="s">
        <v>4770</v>
      </c>
      <c r="F9035" t="s">
        <v>20</v>
      </c>
      <c r="G9035" t="s">
        <v>71</v>
      </c>
      <c r="H9035" t="s">
        <v>22</v>
      </c>
      <c r="I9035" t="s">
        <v>23</v>
      </c>
      <c r="J9035" t="s">
        <v>24</v>
      </c>
      <c r="K9035" t="s">
        <v>25</v>
      </c>
      <c r="L9035">
        <v>8</v>
      </c>
      <c r="M9035">
        <v>49</v>
      </c>
      <c r="N9035">
        <v>178</v>
      </c>
      <c r="O9035">
        <v>1</v>
      </c>
      <c r="P9035">
        <v>8</v>
      </c>
      <c r="Q9035">
        <v>32</v>
      </c>
      <c r="R9035">
        <f>SUM(Table1[[#This Row],[FIRST_CLASS_SEATS]:[ECONOMY_SEATS]])</f>
        <v>235</v>
      </c>
      <c r="S9035" s="5">
        <f>(Table1[[#This Row],[TIER1_ELIGIBLE_PAX]]/Table1[[#This Row],[TOTAL_PAX]])</f>
        <v>4.2553191489361703E-3</v>
      </c>
      <c r="T9035" s="5">
        <f>(Table1[[#This Row],[TIER2_ELIGIBLE_PAX]]/Table1[[#This Row],[TOTAL_PAX]])</f>
        <v>3.4042553191489362E-2</v>
      </c>
      <c r="U9035" s="5">
        <f>(Table1[[#This Row],[TIER3_ELIGIBLE_PAX]]/Table1[[#This Row],[TOTAL_PAX]])</f>
        <v>0.13617021276595745</v>
      </c>
      <c r="V9035" s="8">
        <v>0.90315439377298723</v>
      </c>
    </row>
    <row r="9036" spans="1:22" x14ac:dyDescent="0.3">
      <c r="A9036" s="1">
        <v>45911</v>
      </c>
      <c r="B9036" s="2">
        <v>0.91180555555555554</v>
      </c>
      <c r="C9036" t="s">
        <v>34</v>
      </c>
      <c r="D9036" t="s">
        <v>18</v>
      </c>
      <c r="E9036" t="s">
        <v>2133</v>
      </c>
      <c r="F9036" t="s">
        <v>20</v>
      </c>
      <c r="G9036" t="s">
        <v>71</v>
      </c>
      <c r="H9036" t="s">
        <v>22</v>
      </c>
      <c r="I9036" t="s">
        <v>23</v>
      </c>
      <c r="J9036" t="s">
        <v>24</v>
      </c>
      <c r="K9036" t="s">
        <v>47</v>
      </c>
      <c r="L9036">
        <v>0</v>
      </c>
      <c r="M9036">
        <v>56</v>
      </c>
      <c r="N9036">
        <v>275</v>
      </c>
      <c r="O9036">
        <v>0</v>
      </c>
      <c r="P9036">
        <v>0</v>
      </c>
      <c r="Q9036">
        <v>8</v>
      </c>
      <c r="R9036">
        <f>SUM(Table1[[#This Row],[FIRST_CLASS_SEATS]:[ECONOMY_SEATS]])</f>
        <v>331</v>
      </c>
      <c r="S9036" s="5">
        <f>(Table1[[#This Row],[TIER1_ELIGIBLE_PAX]]/Table1[[#This Row],[TOTAL_PAX]])</f>
        <v>0</v>
      </c>
      <c r="T9036" s="5">
        <f>(Table1[[#This Row],[TIER2_ELIGIBLE_PAX]]/Table1[[#This Row],[TOTAL_PAX]])</f>
        <v>0</v>
      </c>
      <c r="U9036" s="5">
        <f>(Table1[[#This Row],[TIER3_ELIGIBLE_PAX]]/Table1[[#This Row],[TOTAL_PAX]])</f>
        <v>2.4169184290030211E-2</v>
      </c>
      <c r="V9036" s="8">
        <v>0.90316433083824288</v>
      </c>
    </row>
    <row r="9037" spans="1:22" x14ac:dyDescent="0.3">
      <c r="A9037" s="1">
        <v>45960</v>
      </c>
      <c r="B9037" s="2">
        <v>0.55694444444444446</v>
      </c>
      <c r="C9037" t="s">
        <v>48</v>
      </c>
      <c r="D9037" t="s">
        <v>18</v>
      </c>
      <c r="E9037" t="s">
        <v>1437</v>
      </c>
      <c r="F9037" t="s">
        <v>20</v>
      </c>
      <c r="G9037" t="s">
        <v>43</v>
      </c>
      <c r="H9037" t="s">
        <v>44</v>
      </c>
      <c r="I9037" t="s">
        <v>31</v>
      </c>
      <c r="J9037" t="s">
        <v>32</v>
      </c>
      <c r="K9037" t="s">
        <v>33</v>
      </c>
      <c r="L9037">
        <v>0</v>
      </c>
      <c r="M9037">
        <v>15</v>
      </c>
      <c r="N9037">
        <v>165</v>
      </c>
      <c r="O9037">
        <v>0</v>
      </c>
      <c r="P9037">
        <v>22</v>
      </c>
      <c r="Q9037">
        <v>70</v>
      </c>
      <c r="R9037">
        <f>SUM(Table1[[#This Row],[FIRST_CLASS_SEATS]:[ECONOMY_SEATS]])</f>
        <v>180</v>
      </c>
      <c r="S9037" s="5">
        <f>(Table1[[#This Row],[TIER1_ELIGIBLE_PAX]]/Table1[[#This Row],[TOTAL_PAX]])</f>
        <v>0</v>
      </c>
      <c r="T9037" s="5">
        <f>(Table1[[#This Row],[TIER2_ELIGIBLE_PAX]]/Table1[[#This Row],[TOTAL_PAX]])</f>
        <v>0.12222222222222222</v>
      </c>
      <c r="U9037" s="5">
        <f>(Table1[[#This Row],[TIER3_ELIGIBLE_PAX]]/Table1[[#This Row],[TOTAL_PAX]])</f>
        <v>0.3888888888888889</v>
      </c>
      <c r="V9037" s="8">
        <v>0.90333778169917278</v>
      </c>
    </row>
    <row r="9038" spans="1:22" x14ac:dyDescent="0.3">
      <c r="A9038" s="1">
        <v>45879</v>
      </c>
      <c r="B9038" s="2">
        <v>0.41597222222222224</v>
      </c>
      <c r="C9038" t="s">
        <v>26</v>
      </c>
      <c r="D9038" t="s">
        <v>18</v>
      </c>
      <c r="E9038" t="s">
        <v>3199</v>
      </c>
      <c r="F9038" t="s">
        <v>20</v>
      </c>
      <c r="G9038" t="s">
        <v>46</v>
      </c>
      <c r="H9038" t="s">
        <v>22</v>
      </c>
      <c r="I9038" t="s">
        <v>23</v>
      </c>
      <c r="J9038" t="s">
        <v>24</v>
      </c>
      <c r="K9038" t="s">
        <v>25</v>
      </c>
      <c r="L9038">
        <v>0</v>
      </c>
      <c r="M9038">
        <v>32</v>
      </c>
      <c r="N9038">
        <v>300</v>
      </c>
      <c r="O9038">
        <v>0</v>
      </c>
      <c r="P9038">
        <v>8</v>
      </c>
      <c r="Q9038">
        <v>30</v>
      </c>
      <c r="R9038">
        <f>SUM(Table1[[#This Row],[FIRST_CLASS_SEATS]:[ECONOMY_SEATS]])</f>
        <v>332</v>
      </c>
      <c r="S9038" s="5">
        <f>(Table1[[#This Row],[TIER1_ELIGIBLE_PAX]]/Table1[[#This Row],[TOTAL_PAX]])</f>
        <v>0</v>
      </c>
      <c r="T9038" s="5">
        <f>(Table1[[#This Row],[TIER2_ELIGIBLE_PAX]]/Table1[[#This Row],[TOTAL_PAX]])</f>
        <v>2.4096385542168676E-2</v>
      </c>
      <c r="U9038" s="5">
        <f>(Table1[[#This Row],[TIER3_ELIGIBLE_PAX]]/Table1[[#This Row],[TOTAL_PAX]])</f>
        <v>9.036144578313253E-2</v>
      </c>
      <c r="V9038" s="8">
        <v>0.90341853684650297</v>
      </c>
    </row>
    <row r="9039" spans="1:22" x14ac:dyDescent="0.3">
      <c r="A9039" s="1">
        <v>45902</v>
      </c>
      <c r="B9039" s="2">
        <v>0.93263888888888891</v>
      </c>
      <c r="C9039" t="s">
        <v>34</v>
      </c>
      <c r="D9039" t="s">
        <v>18</v>
      </c>
      <c r="E9039" t="s">
        <v>6039</v>
      </c>
      <c r="F9039" t="s">
        <v>20</v>
      </c>
      <c r="G9039" t="s">
        <v>62</v>
      </c>
      <c r="H9039" t="s">
        <v>63</v>
      </c>
      <c r="I9039" t="s">
        <v>31</v>
      </c>
      <c r="J9039" t="s">
        <v>32</v>
      </c>
      <c r="K9039" t="s">
        <v>33</v>
      </c>
      <c r="L9039">
        <v>0</v>
      </c>
      <c r="M9039">
        <v>15</v>
      </c>
      <c r="N9039">
        <v>165</v>
      </c>
      <c r="O9039">
        <v>0</v>
      </c>
      <c r="P9039">
        <v>6</v>
      </c>
      <c r="Q9039">
        <v>25</v>
      </c>
      <c r="R9039">
        <f>SUM(Table1[[#This Row],[FIRST_CLASS_SEATS]:[ECONOMY_SEATS]])</f>
        <v>180</v>
      </c>
      <c r="S9039" s="5">
        <f>(Table1[[#This Row],[TIER1_ELIGIBLE_PAX]]/Table1[[#This Row],[TOTAL_PAX]])</f>
        <v>0</v>
      </c>
      <c r="T9039" s="5">
        <f>(Table1[[#This Row],[TIER2_ELIGIBLE_PAX]]/Table1[[#This Row],[TOTAL_PAX]])</f>
        <v>3.3333333333333333E-2</v>
      </c>
      <c r="U9039" s="5">
        <f>(Table1[[#This Row],[TIER3_ELIGIBLE_PAX]]/Table1[[#This Row],[TOTAL_PAX]])</f>
        <v>0.1388888888888889</v>
      </c>
      <c r="V9039" s="8">
        <v>0.90363352297906352</v>
      </c>
    </row>
    <row r="9040" spans="1:22" x14ac:dyDescent="0.3">
      <c r="A9040" s="1">
        <v>45832</v>
      </c>
      <c r="B9040" s="2">
        <v>0.57430555555555551</v>
      </c>
      <c r="C9040" t="s">
        <v>48</v>
      </c>
      <c r="D9040" t="s">
        <v>18</v>
      </c>
      <c r="E9040" t="s">
        <v>3239</v>
      </c>
      <c r="F9040" t="s">
        <v>20</v>
      </c>
      <c r="G9040" t="s">
        <v>43</v>
      </c>
      <c r="H9040" t="s">
        <v>44</v>
      </c>
      <c r="I9040" t="s">
        <v>31</v>
      </c>
      <c r="J9040" t="s">
        <v>32</v>
      </c>
      <c r="K9040" t="s">
        <v>33</v>
      </c>
      <c r="L9040">
        <v>0</v>
      </c>
      <c r="M9040">
        <v>14</v>
      </c>
      <c r="N9040">
        <v>166</v>
      </c>
      <c r="O9040">
        <v>0</v>
      </c>
      <c r="P9040">
        <v>11</v>
      </c>
      <c r="Q9040">
        <v>39</v>
      </c>
      <c r="R9040">
        <f>SUM(Table1[[#This Row],[FIRST_CLASS_SEATS]:[ECONOMY_SEATS]])</f>
        <v>180</v>
      </c>
      <c r="S9040" s="5">
        <f>(Table1[[#This Row],[TIER1_ELIGIBLE_PAX]]/Table1[[#This Row],[TOTAL_PAX]])</f>
        <v>0</v>
      </c>
      <c r="T9040" s="5">
        <f>(Table1[[#This Row],[TIER2_ELIGIBLE_PAX]]/Table1[[#This Row],[TOTAL_PAX]])</f>
        <v>6.1111111111111109E-2</v>
      </c>
      <c r="U9040" s="5">
        <f>(Table1[[#This Row],[TIER3_ELIGIBLE_PAX]]/Table1[[#This Row],[TOTAL_PAX]])</f>
        <v>0.21666666666666667</v>
      </c>
      <c r="V9040" s="8">
        <v>0.90369701890181353</v>
      </c>
    </row>
    <row r="9041" spans="1:22" x14ac:dyDescent="0.3">
      <c r="A9041" s="1">
        <v>45941</v>
      </c>
      <c r="B9041" s="2">
        <v>0.33611111111111114</v>
      </c>
      <c r="C9041" t="s">
        <v>26</v>
      </c>
      <c r="D9041" t="s">
        <v>18</v>
      </c>
      <c r="E9041" t="s">
        <v>3289</v>
      </c>
      <c r="F9041" t="s">
        <v>20</v>
      </c>
      <c r="G9041" t="s">
        <v>76</v>
      </c>
      <c r="H9041" t="s">
        <v>77</v>
      </c>
      <c r="I9041" t="s">
        <v>78</v>
      </c>
      <c r="J9041" t="s">
        <v>24</v>
      </c>
      <c r="K9041" t="s">
        <v>25</v>
      </c>
      <c r="L9041">
        <v>8</v>
      </c>
      <c r="M9041">
        <v>49</v>
      </c>
      <c r="N9041">
        <v>178</v>
      </c>
      <c r="O9041">
        <v>0</v>
      </c>
      <c r="P9041">
        <v>15</v>
      </c>
      <c r="Q9041">
        <v>50</v>
      </c>
      <c r="R9041">
        <f>SUM(Table1[[#This Row],[FIRST_CLASS_SEATS]:[ECONOMY_SEATS]])</f>
        <v>235</v>
      </c>
      <c r="S9041" s="5">
        <f>(Table1[[#This Row],[TIER1_ELIGIBLE_PAX]]/Table1[[#This Row],[TOTAL_PAX]])</f>
        <v>0</v>
      </c>
      <c r="T9041" s="5">
        <f>(Table1[[#This Row],[TIER2_ELIGIBLE_PAX]]/Table1[[#This Row],[TOTAL_PAX]])</f>
        <v>6.3829787234042548E-2</v>
      </c>
      <c r="U9041" s="5">
        <f>(Table1[[#This Row],[TIER3_ELIGIBLE_PAX]]/Table1[[#This Row],[TOTAL_PAX]])</f>
        <v>0.21276595744680851</v>
      </c>
      <c r="V9041" s="8">
        <v>0.90372056814424684</v>
      </c>
    </row>
    <row r="9042" spans="1:22" x14ac:dyDescent="0.3">
      <c r="A9042" s="1">
        <v>45790</v>
      </c>
      <c r="B9042" s="2">
        <v>0.51388888888888884</v>
      </c>
      <c r="C9042" t="s">
        <v>48</v>
      </c>
      <c r="D9042" t="s">
        <v>18</v>
      </c>
      <c r="E9042" t="s">
        <v>3132</v>
      </c>
      <c r="F9042" t="s">
        <v>20</v>
      </c>
      <c r="G9042" t="s">
        <v>43</v>
      </c>
      <c r="H9042" t="s">
        <v>44</v>
      </c>
      <c r="I9042" t="s">
        <v>31</v>
      </c>
      <c r="J9042" t="s">
        <v>32</v>
      </c>
      <c r="K9042" t="s">
        <v>33</v>
      </c>
      <c r="L9042">
        <v>0</v>
      </c>
      <c r="M9042">
        <v>15</v>
      </c>
      <c r="N9042">
        <v>165</v>
      </c>
      <c r="O9042">
        <v>0</v>
      </c>
      <c r="P9042">
        <v>4</v>
      </c>
      <c r="Q9042">
        <v>21</v>
      </c>
      <c r="R9042">
        <f>SUM(Table1[[#This Row],[FIRST_CLASS_SEATS]:[ECONOMY_SEATS]])</f>
        <v>180</v>
      </c>
      <c r="S9042" s="5">
        <f>(Table1[[#This Row],[TIER1_ELIGIBLE_PAX]]/Table1[[#This Row],[TOTAL_PAX]])</f>
        <v>0</v>
      </c>
      <c r="T9042" s="5">
        <f>(Table1[[#This Row],[TIER2_ELIGIBLE_PAX]]/Table1[[#This Row],[TOTAL_PAX]])</f>
        <v>2.2222222222222223E-2</v>
      </c>
      <c r="U9042" s="5">
        <f>(Table1[[#This Row],[TIER3_ELIGIBLE_PAX]]/Table1[[#This Row],[TOTAL_PAX]])</f>
        <v>0.11666666666666667</v>
      </c>
      <c r="V9042" s="8">
        <v>0.9037321368344301</v>
      </c>
    </row>
    <row r="9043" spans="1:22" x14ac:dyDescent="0.3">
      <c r="A9043" s="1">
        <v>45895</v>
      </c>
      <c r="B9043" s="2">
        <v>0.84791666666666665</v>
      </c>
      <c r="C9043" t="s">
        <v>34</v>
      </c>
      <c r="D9043" t="s">
        <v>18</v>
      </c>
      <c r="E9043" t="s">
        <v>4700</v>
      </c>
      <c r="F9043" t="s">
        <v>20</v>
      </c>
      <c r="G9043" t="s">
        <v>29</v>
      </c>
      <c r="H9043" t="s">
        <v>30</v>
      </c>
      <c r="I9043" t="s">
        <v>31</v>
      </c>
      <c r="J9043" t="s">
        <v>32</v>
      </c>
      <c r="K9043" t="s">
        <v>33</v>
      </c>
      <c r="L9043">
        <v>0</v>
      </c>
      <c r="M9043">
        <v>17</v>
      </c>
      <c r="N9043">
        <v>163</v>
      </c>
      <c r="O9043">
        <v>0</v>
      </c>
      <c r="P9043">
        <v>14</v>
      </c>
      <c r="Q9043">
        <v>47</v>
      </c>
      <c r="R9043">
        <f>SUM(Table1[[#This Row],[FIRST_CLASS_SEATS]:[ECONOMY_SEATS]])</f>
        <v>180</v>
      </c>
      <c r="S9043" s="5">
        <f>(Table1[[#This Row],[TIER1_ELIGIBLE_PAX]]/Table1[[#This Row],[TOTAL_PAX]])</f>
        <v>0</v>
      </c>
      <c r="T9043" s="5">
        <f>(Table1[[#This Row],[TIER2_ELIGIBLE_PAX]]/Table1[[#This Row],[TOTAL_PAX]])</f>
        <v>7.7777777777777779E-2</v>
      </c>
      <c r="U9043" s="5">
        <f>(Table1[[#This Row],[TIER3_ELIGIBLE_PAX]]/Table1[[#This Row],[TOTAL_PAX]])</f>
        <v>0.26111111111111113</v>
      </c>
      <c r="V9043" s="8">
        <v>0.9037695183187987</v>
      </c>
    </row>
    <row r="9044" spans="1:22" x14ac:dyDescent="0.3">
      <c r="A9044" s="1">
        <v>45954</v>
      </c>
      <c r="B9044" s="2">
        <v>0.58472222222222225</v>
      </c>
      <c r="C9044" t="s">
        <v>17</v>
      </c>
      <c r="D9044" t="s">
        <v>18</v>
      </c>
      <c r="E9044" t="s">
        <v>606</v>
      </c>
      <c r="F9044" t="s">
        <v>20</v>
      </c>
      <c r="G9044" t="s">
        <v>43</v>
      </c>
      <c r="H9044" t="s">
        <v>44</v>
      </c>
      <c r="I9044" t="s">
        <v>31</v>
      </c>
      <c r="J9044" t="s">
        <v>32</v>
      </c>
      <c r="K9044" t="s">
        <v>33</v>
      </c>
      <c r="L9044">
        <v>0</v>
      </c>
      <c r="M9044">
        <v>8</v>
      </c>
      <c r="N9044">
        <v>172</v>
      </c>
      <c r="O9044">
        <v>1</v>
      </c>
      <c r="P9044">
        <v>6</v>
      </c>
      <c r="Q9044">
        <v>25</v>
      </c>
      <c r="R9044">
        <f>SUM(Table1[[#This Row],[FIRST_CLASS_SEATS]:[ECONOMY_SEATS]])</f>
        <v>180</v>
      </c>
      <c r="S9044" s="5">
        <f>(Table1[[#This Row],[TIER1_ELIGIBLE_PAX]]/Table1[[#This Row],[TOTAL_PAX]])</f>
        <v>5.5555555555555558E-3</v>
      </c>
      <c r="T9044" s="5">
        <f>(Table1[[#This Row],[TIER2_ELIGIBLE_PAX]]/Table1[[#This Row],[TOTAL_PAX]])</f>
        <v>3.3333333333333333E-2</v>
      </c>
      <c r="U9044" s="5">
        <f>(Table1[[#This Row],[TIER3_ELIGIBLE_PAX]]/Table1[[#This Row],[TOTAL_PAX]])</f>
        <v>0.1388888888888889</v>
      </c>
      <c r="V9044" s="8">
        <v>0.90390119351251719</v>
      </c>
    </row>
    <row r="9045" spans="1:22" x14ac:dyDescent="0.3">
      <c r="A9045" s="1">
        <v>45959</v>
      </c>
      <c r="B9045" s="2">
        <v>0.81458333333333333</v>
      </c>
      <c r="C9045" t="s">
        <v>34</v>
      </c>
      <c r="D9045" t="s">
        <v>18</v>
      </c>
      <c r="E9045" t="s">
        <v>2214</v>
      </c>
      <c r="F9045" t="s">
        <v>20</v>
      </c>
      <c r="G9045" t="s">
        <v>99</v>
      </c>
      <c r="H9045" t="s">
        <v>74</v>
      </c>
      <c r="I9045" t="s">
        <v>31</v>
      </c>
      <c r="J9045" t="s">
        <v>32</v>
      </c>
      <c r="K9045" t="s">
        <v>33</v>
      </c>
      <c r="L9045">
        <v>0</v>
      </c>
      <c r="M9045">
        <v>0</v>
      </c>
      <c r="N9045">
        <v>180</v>
      </c>
      <c r="O9045">
        <v>1</v>
      </c>
      <c r="P9045">
        <v>6</v>
      </c>
      <c r="Q9045">
        <v>27</v>
      </c>
      <c r="R9045">
        <f>SUM(Table1[[#This Row],[FIRST_CLASS_SEATS]:[ECONOMY_SEATS]])</f>
        <v>180</v>
      </c>
      <c r="S9045" s="5">
        <f>(Table1[[#This Row],[TIER1_ELIGIBLE_PAX]]/Table1[[#This Row],[TOTAL_PAX]])</f>
        <v>5.5555555555555558E-3</v>
      </c>
      <c r="T9045" s="5">
        <f>(Table1[[#This Row],[TIER2_ELIGIBLE_PAX]]/Table1[[#This Row],[TOTAL_PAX]])</f>
        <v>3.3333333333333333E-2</v>
      </c>
      <c r="U9045" s="5">
        <f>(Table1[[#This Row],[TIER3_ELIGIBLE_PAX]]/Table1[[#This Row],[TOTAL_PAX]])</f>
        <v>0.15</v>
      </c>
      <c r="V9045" s="8">
        <v>0.90397204903591633</v>
      </c>
    </row>
    <row r="9046" spans="1:22" x14ac:dyDescent="0.3">
      <c r="A9046" s="1">
        <v>45946</v>
      </c>
      <c r="B9046" s="2">
        <v>0.86875000000000002</v>
      </c>
      <c r="C9046" t="s">
        <v>34</v>
      </c>
      <c r="D9046" t="s">
        <v>18</v>
      </c>
      <c r="E9046" t="s">
        <v>2748</v>
      </c>
      <c r="F9046" t="s">
        <v>20</v>
      </c>
      <c r="G9046" t="s">
        <v>73</v>
      </c>
      <c r="H9046" t="s">
        <v>74</v>
      </c>
      <c r="I9046" t="s">
        <v>31</v>
      </c>
      <c r="J9046" t="s">
        <v>32</v>
      </c>
      <c r="K9046" t="s">
        <v>33</v>
      </c>
      <c r="L9046">
        <v>0</v>
      </c>
      <c r="M9046">
        <v>18</v>
      </c>
      <c r="N9046">
        <v>162</v>
      </c>
      <c r="O9046">
        <v>2</v>
      </c>
      <c r="P9046">
        <v>3</v>
      </c>
      <c r="Q9046">
        <v>16</v>
      </c>
      <c r="R9046">
        <f>SUM(Table1[[#This Row],[FIRST_CLASS_SEATS]:[ECONOMY_SEATS]])</f>
        <v>180</v>
      </c>
      <c r="S9046" s="5">
        <f>(Table1[[#This Row],[TIER1_ELIGIBLE_PAX]]/Table1[[#This Row],[TOTAL_PAX]])</f>
        <v>1.1111111111111112E-2</v>
      </c>
      <c r="T9046" s="5">
        <f>(Table1[[#This Row],[TIER2_ELIGIBLE_PAX]]/Table1[[#This Row],[TOTAL_PAX]])</f>
        <v>1.6666666666666666E-2</v>
      </c>
      <c r="U9046" s="5">
        <f>(Table1[[#This Row],[TIER3_ELIGIBLE_PAX]]/Table1[[#This Row],[TOTAL_PAX]])</f>
        <v>8.8888888888888892E-2</v>
      </c>
      <c r="V9046" s="8">
        <v>0.90401176097978286</v>
      </c>
    </row>
    <row r="9047" spans="1:22" x14ac:dyDescent="0.3">
      <c r="A9047" s="1">
        <v>45903</v>
      </c>
      <c r="B9047" s="2">
        <v>0.7729166666666667</v>
      </c>
      <c r="C9047" t="s">
        <v>34</v>
      </c>
      <c r="D9047" t="s">
        <v>18</v>
      </c>
      <c r="E9047" t="s">
        <v>1535</v>
      </c>
      <c r="F9047" t="s">
        <v>20</v>
      </c>
      <c r="G9047" t="s">
        <v>71</v>
      </c>
      <c r="H9047" t="s">
        <v>22</v>
      </c>
      <c r="I9047" t="s">
        <v>23</v>
      </c>
      <c r="J9047" t="s">
        <v>24</v>
      </c>
      <c r="K9047" t="s">
        <v>47</v>
      </c>
      <c r="L9047">
        <v>0</v>
      </c>
      <c r="M9047">
        <v>56</v>
      </c>
      <c r="N9047">
        <v>275</v>
      </c>
      <c r="O9047">
        <v>0</v>
      </c>
      <c r="P9047">
        <v>13</v>
      </c>
      <c r="Q9047">
        <v>46</v>
      </c>
      <c r="R9047">
        <f>SUM(Table1[[#This Row],[FIRST_CLASS_SEATS]:[ECONOMY_SEATS]])</f>
        <v>331</v>
      </c>
      <c r="S9047" s="5">
        <f>(Table1[[#This Row],[TIER1_ELIGIBLE_PAX]]/Table1[[#This Row],[TOTAL_PAX]])</f>
        <v>0</v>
      </c>
      <c r="T9047" s="5">
        <f>(Table1[[#This Row],[TIER2_ELIGIBLE_PAX]]/Table1[[#This Row],[TOTAL_PAX]])</f>
        <v>3.9274924471299093E-2</v>
      </c>
      <c r="U9047" s="5">
        <f>(Table1[[#This Row],[TIER3_ELIGIBLE_PAX]]/Table1[[#This Row],[TOTAL_PAX]])</f>
        <v>0.13897280966767372</v>
      </c>
      <c r="V9047" s="8">
        <v>0.90406030828490691</v>
      </c>
    </row>
    <row r="9048" spans="1:22" x14ac:dyDescent="0.3">
      <c r="A9048" s="1">
        <v>45807</v>
      </c>
      <c r="B9048" s="2">
        <v>0.29652777777777778</v>
      </c>
      <c r="C9048" t="s">
        <v>26</v>
      </c>
      <c r="D9048" t="s">
        <v>18</v>
      </c>
      <c r="E9048" t="s">
        <v>3484</v>
      </c>
      <c r="F9048" t="s">
        <v>20</v>
      </c>
      <c r="G9048" t="s">
        <v>43</v>
      </c>
      <c r="H9048" t="s">
        <v>44</v>
      </c>
      <c r="I9048" t="s">
        <v>31</v>
      </c>
      <c r="J9048" t="s">
        <v>32</v>
      </c>
      <c r="K9048" t="s">
        <v>33</v>
      </c>
      <c r="L9048">
        <v>0</v>
      </c>
      <c r="M9048">
        <v>16</v>
      </c>
      <c r="N9048">
        <v>164</v>
      </c>
      <c r="O9048">
        <v>0</v>
      </c>
      <c r="P9048">
        <v>3</v>
      </c>
      <c r="Q9048">
        <v>18</v>
      </c>
      <c r="R9048">
        <f>SUM(Table1[[#This Row],[FIRST_CLASS_SEATS]:[ECONOMY_SEATS]])</f>
        <v>180</v>
      </c>
      <c r="S9048" s="5">
        <f>(Table1[[#This Row],[TIER1_ELIGIBLE_PAX]]/Table1[[#This Row],[TOTAL_PAX]])</f>
        <v>0</v>
      </c>
      <c r="T9048" s="5">
        <f>(Table1[[#This Row],[TIER2_ELIGIBLE_PAX]]/Table1[[#This Row],[TOTAL_PAX]])</f>
        <v>1.6666666666666666E-2</v>
      </c>
      <c r="U9048" s="5">
        <f>(Table1[[#This Row],[TIER3_ELIGIBLE_PAX]]/Table1[[#This Row],[TOTAL_PAX]])</f>
        <v>0.1</v>
      </c>
      <c r="V9048" s="8">
        <v>0.90409959918490312</v>
      </c>
    </row>
    <row r="9049" spans="1:22" x14ac:dyDescent="0.3">
      <c r="A9049" s="1">
        <v>45774</v>
      </c>
      <c r="B9049" s="2">
        <v>0.78125</v>
      </c>
      <c r="C9049" t="s">
        <v>34</v>
      </c>
      <c r="D9049" t="s">
        <v>18</v>
      </c>
      <c r="E9049" t="s">
        <v>2634</v>
      </c>
      <c r="F9049" t="s">
        <v>20</v>
      </c>
      <c r="G9049" t="s">
        <v>68</v>
      </c>
      <c r="H9049" t="s">
        <v>69</v>
      </c>
      <c r="I9049" t="s">
        <v>31</v>
      </c>
      <c r="J9049" t="s">
        <v>32</v>
      </c>
      <c r="K9049" t="s">
        <v>33</v>
      </c>
      <c r="L9049">
        <v>0</v>
      </c>
      <c r="M9049">
        <v>8</v>
      </c>
      <c r="N9049">
        <v>172</v>
      </c>
      <c r="O9049">
        <v>0</v>
      </c>
      <c r="P9049">
        <v>6</v>
      </c>
      <c r="Q9049">
        <v>26</v>
      </c>
      <c r="R9049">
        <f>SUM(Table1[[#This Row],[FIRST_CLASS_SEATS]:[ECONOMY_SEATS]])</f>
        <v>180</v>
      </c>
      <c r="S9049" s="5">
        <f>(Table1[[#This Row],[TIER1_ELIGIBLE_PAX]]/Table1[[#This Row],[TOTAL_PAX]])</f>
        <v>0</v>
      </c>
      <c r="T9049" s="5">
        <f>(Table1[[#This Row],[TIER2_ELIGIBLE_PAX]]/Table1[[#This Row],[TOTAL_PAX]])</f>
        <v>3.3333333333333333E-2</v>
      </c>
      <c r="U9049" s="5">
        <f>(Table1[[#This Row],[TIER3_ELIGIBLE_PAX]]/Table1[[#This Row],[TOTAL_PAX]])</f>
        <v>0.14444444444444443</v>
      </c>
      <c r="V9049" s="8">
        <v>0.90420894015819553</v>
      </c>
    </row>
    <row r="9050" spans="1:22" x14ac:dyDescent="0.3">
      <c r="A9050" s="1">
        <v>45816</v>
      </c>
      <c r="B9050" s="2">
        <v>0.25208333333333333</v>
      </c>
      <c r="C9050" t="s">
        <v>26</v>
      </c>
      <c r="D9050" t="s">
        <v>18</v>
      </c>
      <c r="E9050" t="s">
        <v>3527</v>
      </c>
      <c r="F9050" t="s">
        <v>20</v>
      </c>
      <c r="G9050" t="s">
        <v>99</v>
      </c>
      <c r="H9050" t="s">
        <v>74</v>
      </c>
      <c r="I9050" t="s">
        <v>31</v>
      </c>
      <c r="J9050" t="s">
        <v>32</v>
      </c>
      <c r="K9050" t="s">
        <v>33</v>
      </c>
      <c r="L9050">
        <v>0</v>
      </c>
      <c r="M9050">
        <v>10</v>
      </c>
      <c r="N9050">
        <v>170</v>
      </c>
      <c r="O9050">
        <v>0</v>
      </c>
      <c r="P9050">
        <v>5</v>
      </c>
      <c r="Q9050">
        <v>21</v>
      </c>
      <c r="R9050">
        <f>SUM(Table1[[#This Row],[FIRST_CLASS_SEATS]:[ECONOMY_SEATS]])</f>
        <v>180</v>
      </c>
      <c r="S9050" s="5">
        <f>(Table1[[#This Row],[TIER1_ELIGIBLE_PAX]]/Table1[[#This Row],[TOTAL_PAX]])</f>
        <v>0</v>
      </c>
      <c r="T9050" s="5">
        <f>(Table1[[#This Row],[TIER2_ELIGIBLE_PAX]]/Table1[[#This Row],[TOTAL_PAX]])</f>
        <v>2.7777777777777776E-2</v>
      </c>
      <c r="U9050" s="5">
        <f>(Table1[[#This Row],[TIER3_ELIGIBLE_PAX]]/Table1[[#This Row],[TOTAL_PAX]])</f>
        <v>0.11666666666666667</v>
      </c>
      <c r="V9050" s="8">
        <v>0.90453778129902762</v>
      </c>
    </row>
    <row r="9051" spans="1:22" x14ac:dyDescent="0.3">
      <c r="A9051" s="1">
        <v>45821</v>
      </c>
      <c r="B9051" s="2">
        <v>0.27500000000000002</v>
      </c>
      <c r="C9051" t="s">
        <v>26</v>
      </c>
      <c r="D9051" t="s">
        <v>18</v>
      </c>
      <c r="E9051" t="s">
        <v>2180</v>
      </c>
      <c r="F9051" t="s">
        <v>20</v>
      </c>
      <c r="G9051" t="s">
        <v>68</v>
      </c>
      <c r="H9051" t="s">
        <v>69</v>
      </c>
      <c r="I9051" t="s">
        <v>31</v>
      </c>
      <c r="J9051" t="s">
        <v>32</v>
      </c>
      <c r="K9051" t="s">
        <v>33</v>
      </c>
      <c r="L9051">
        <v>0</v>
      </c>
      <c r="M9051">
        <v>14</v>
      </c>
      <c r="N9051">
        <v>166</v>
      </c>
      <c r="O9051">
        <v>0</v>
      </c>
      <c r="P9051">
        <v>0</v>
      </c>
      <c r="Q9051">
        <v>5</v>
      </c>
      <c r="R9051">
        <f>SUM(Table1[[#This Row],[FIRST_CLASS_SEATS]:[ECONOMY_SEATS]])</f>
        <v>180</v>
      </c>
      <c r="S9051" s="5">
        <f>(Table1[[#This Row],[TIER1_ELIGIBLE_PAX]]/Table1[[#This Row],[TOTAL_PAX]])</f>
        <v>0</v>
      </c>
      <c r="T9051" s="5">
        <f>(Table1[[#This Row],[TIER2_ELIGIBLE_PAX]]/Table1[[#This Row],[TOTAL_PAX]])</f>
        <v>0</v>
      </c>
      <c r="U9051" s="5">
        <f>(Table1[[#This Row],[TIER3_ELIGIBLE_PAX]]/Table1[[#This Row],[TOTAL_PAX]])</f>
        <v>2.7777777777777776E-2</v>
      </c>
      <c r="V9051" s="8">
        <v>0.90461195666238592</v>
      </c>
    </row>
    <row r="9052" spans="1:22" x14ac:dyDescent="0.3">
      <c r="A9052" s="1">
        <v>45921</v>
      </c>
      <c r="B9052" s="2">
        <v>0.74375000000000002</v>
      </c>
      <c r="C9052" t="s">
        <v>17</v>
      </c>
      <c r="D9052" t="s">
        <v>18</v>
      </c>
      <c r="E9052" t="s">
        <v>1372</v>
      </c>
      <c r="F9052" t="s">
        <v>20</v>
      </c>
      <c r="G9052" t="s">
        <v>71</v>
      </c>
      <c r="H9052" t="s">
        <v>22</v>
      </c>
      <c r="I9052" t="s">
        <v>23</v>
      </c>
      <c r="J9052" t="s">
        <v>24</v>
      </c>
      <c r="K9052" t="s">
        <v>59</v>
      </c>
      <c r="L9052">
        <v>0</v>
      </c>
      <c r="M9052">
        <v>31</v>
      </c>
      <c r="N9052">
        <v>173</v>
      </c>
      <c r="O9052">
        <v>1</v>
      </c>
      <c r="P9052">
        <v>11</v>
      </c>
      <c r="Q9052">
        <v>38</v>
      </c>
      <c r="R9052">
        <f>SUM(Table1[[#This Row],[FIRST_CLASS_SEATS]:[ECONOMY_SEATS]])</f>
        <v>204</v>
      </c>
      <c r="S9052" s="5">
        <f>(Table1[[#This Row],[TIER1_ELIGIBLE_PAX]]/Table1[[#This Row],[TOTAL_PAX]])</f>
        <v>4.9019607843137254E-3</v>
      </c>
      <c r="T9052" s="5">
        <f>(Table1[[#This Row],[TIER2_ELIGIBLE_PAX]]/Table1[[#This Row],[TOTAL_PAX]])</f>
        <v>5.3921568627450983E-2</v>
      </c>
      <c r="U9052" s="5">
        <f>(Table1[[#This Row],[TIER3_ELIGIBLE_PAX]]/Table1[[#This Row],[TOTAL_PAX]])</f>
        <v>0.18627450980392157</v>
      </c>
      <c r="V9052" s="8">
        <v>0.90466323701174778</v>
      </c>
    </row>
    <row r="9053" spans="1:22" x14ac:dyDescent="0.3">
      <c r="A9053" s="1">
        <v>45929</v>
      </c>
      <c r="B9053" s="2">
        <v>0.27152777777777776</v>
      </c>
      <c r="C9053" t="s">
        <v>26</v>
      </c>
      <c r="D9053" t="s">
        <v>18</v>
      </c>
      <c r="E9053" t="s">
        <v>5051</v>
      </c>
      <c r="F9053" t="s">
        <v>20</v>
      </c>
      <c r="G9053" t="s">
        <v>29</v>
      </c>
      <c r="H9053" t="s">
        <v>30</v>
      </c>
      <c r="I9053" t="s">
        <v>31</v>
      </c>
      <c r="J9053" t="s">
        <v>32</v>
      </c>
      <c r="K9053" t="s">
        <v>33</v>
      </c>
      <c r="L9053">
        <v>0</v>
      </c>
      <c r="M9053">
        <v>19</v>
      </c>
      <c r="N9053">
        <v>161</v>
      </c>
      <c r="O9053">
        <v>0</v>
      </c>
      <c r="P9053">
        <v>8</v>
      </c>
      <c r="Q9053">
        <v>32</v>
      </c>
      <c r="R9053">
        <f>SUM(Table1[[#This Row],[FIRST_CLASS_SEATS]:[ECONOMY_SEATS]])</f>
        <v>180</v>
      </c>
      <c r="S9053" s="5">
        <f>(Table1[[#This Row],[TIER1_ELIGIBLE_PAX]]/Table1[[#This Row],[TOTAL_PAX]])</f>
        <v>0</v>
      </c>
      <c r="T9053" s="5">
        <f>(Table1[[#This Row],[TIER2_ELIGIBLE_PAX]]/Table1[[#This Row],[TOTAL_PAX]])</f>
        <v>4.4444444444444446E-2</v>
      </c>
      <c r="U9053" s="5">
        <f>(Table1[[#This Row],[TIER3_ELIGIBLE_PAX]]/Table1[[#This Row],[TOTAL_PAX]])</f>
        <v>0.17777777777777778</v>
      </c>
      <c r="V9053" s="8">
        <v>0.90474858915568301</v>
      </c>
    </row>
    <row r="9054" spans="1:22" x14ac:dyDescent="0.3">
      <c r="A9054" s="1">
        <v>45950</v>
      </c>
      <c r="B9054" s="2">
        <v>0.95694444444444449</v>
      </c>
      <c r="C9054" t="s">
        <v>34</v>
      </c>
      <c r="D9054" t="s">
        <v>18</v>
      </c>
      <c r="E9054" t="s">
        <v>3727</v>
      </c>
      <c r="F9054" t="s">
        <v>20</v>
      </c>
      <c r="G9054" t="s">
        <v>56</v>
      </c>
      <c r="H9054" t="s">
        <v>57</v>
      </c>
      <c r="I9054" t="s">
        <v>58</v>
      </c>
      <c r="J9054" t="s">
        <v>24</v>
      </c>
      <c r="K9054" t="s">
        <v>25</v>
      </c>
      <c r="L9054">
        <v>8</v>
      </c>
      <c r="M9054">
        <v>49</v>
      </c>
      <c r="N9054">
        <v>178</v>
      </c>
      <c r="O9054">
        <v>1</v>
      </c>
      <c r="P9054">
        <v>12</v>
      </c>
      <c r="Q9054">
        <v>43</v>
      </c>
      <c r="R9054">
        <f>SUM(Table1[[#This Row],[FIRST_CLASS_SEATS]:[ECONOMY_SEATS]])</f>
        <v>235</v>
      </c>
      <c r="S9054" s="5">
        <f>(Table1[[#This Row],[TIER1_ELIGIBLE_PAX]]/Table1[[#This Row],[TOTAL_PAX]])</f>
        <v>4.2553191489361703E-3</v>
      </c>
      <c r="T9054" s="5">
        <f>(Table1[[#This Row],[TIER2_ELIGIBLE_PAX]]/Table1[[#This Row],[TOTAL_PAX]])</f>
        <v>5.106382978723404E-2</v>
      </c>
      <c r="U9054" s="5">
        <f>(Table1[[#This Row],[TIER3_ELIGIBLE_PAX]]/Table1[[#This Row],[TOTAL_PAX]])</f>
        <v>0.18297872340425531</v>
      </c>
      <c r="V9054" s="8">
        <v>0.90483156012444399</v>
      </c>
    </row>
    <row r="9055" spans="1:22" x14ac:dyDescent="0.3">
      <c r="A9055" s="1">
        <v>45811</v>
      </c>
      <c r="B9055" s="2">
        <v>0.95208333333333328</v>
      </c>
      <c r="C9055" t="s">
        <v>34</v>
      </c>
      <c r="D9055" t="s">
        <v>18</v>
      </c>
      <c r="E9055" t="s">
        <v>5211</v>
      </c>
      <c r="F9055" t="s">
        <v>20</v>
      </c>
      <c r="G9055" t="s">
        <v>73</v>
      </c>
      <c r="H9055" t="s">
        <v>74</v>
      </c>
      <c r="I9055" t="s">
        <v>31</v>
      </c>
      <c r="J9055" t="s">
        <v>32</v>
      </c>
      <c r="K9055" t="s">
        <v>33</v>
      </c>
      <c r="L9055">
        <v>0</v>
      </c>
      <c r="M9055">
        <v>14</v>
      </c>
      <c r="N9055">
        <v>166</v>
      </c>
      <c r="O9055">
        <v>0</v>
      </c>
      <c r="P9055">
        <v>9</v>
      </c>
      <c r="Q9055">
        <v>33</v>
      </c>
      <c r="R9055">
        <f>SUM(Table1[[#This Row],[FIRST_CLASS_SEATS]:[ECONOMY_SEATS]])</f>
        <v>180</v>
      </c>
      <c r="S9055" s="5">
        <f>(Table1[[#This Row],[TIER1_ELIGIBLE_PAX]]/Table1[[#This Row],[TOTAL_PAX]])</f>
        <v>0</v>
      </c>
      <c r="T9055" s="5">
        <f>(Table1[[#This Row],[TIER2_ELIGIBLE_PAX]]/Table1[[#This Row],[TOTAL_PAX]])</f>
        <v>0.05</v>
      </c>
      <c r="U9055" s="5">
        <f>(Table1[[#This Row],[TIER3_ELIGIBLE_PAX]]/Table1[[#This Row],[TOTAL_PAX]])</f>
        <v>0.18333333333333332</v>
      </c>
      <c r="V9055" s="8">
        <v>0.90506321633711062</v>
      </c>
    </row>
    <row r="9056" spans="1:22" x14ac:dyDescent="0.3">
      <c r="A9056" s="1">
        <v>45942</v>
      </c>
      <c r="B9056" s="2">
        <v>0.37847222222222221</v>
      </c>
      <c r="C9056" t="s">
        <v>26</v>
      </c>
      <c r="D9056" t="s">
        <v>18</v>
      </c>
      <c r="E9056" t="s">
        <v>1745</v>
      </c>
      <c r="F9056" t="s">
        <v>20</v>
      </c>
      <c r="G9056" t="s">
        <v>54</v>
      </c>
      <c r="H9056" t="s">
        <v>30</v>
      </c>
      <c r="I9056" t="s">
        <v>31</v>
      </c>
      <c r="J9056" t="s">
        <v>32</v>
      </c>
      <c r="K9056" t="s">
        <v>33</v>
      </c>
      <c r="L9056">
        <v>0</v>
      </c>
      <c r="M9056">
        <v>10</v>
      </c>
      <c r="N9056">
        <v>170</v>
      </c>
      <c r="O9056">
        <v>1</v>
      </c>
      <c r="P9056">
        <v>15</v>
      </c>
      <c r="Q9056">
        <v>52</v>
      </c>
      <c r="R9056">
        <f>SUM(Table1[[#This Row],[FIRST_CLASS_SEATS]:[ECONOMY_SEATS]])</f>
        <v>180</v>
      </c>
      <c r="S9056" s="5">
        <f>(Table1[[#This Row],[TIER1_ELIGIBLE_PAX]]/Table1[[#This Row],[TOTAL_PAX]])</f>
        <v>5.5555555555555558E-3</v>
      </c>
      <c r="T9056" s="5">
        <f>(Table1[[#This Row],[TIER2_ELIGIBLE_PAX]]/Table1[[#This Row],[TOTAL_PAX]])</f>
        <v>8.3333333333333329E-2</v>
      </c>
      <c r="U9056" s="5">
        <f>(Table1[[#This Row],[TIER3_ELIGIBLE_PAX]]/Table1[[#This Row],[TOTAL_PAX]])</f>
        <v>0.28888888888888886</v>
      </c>
      <c r="V9056" s="8">
        <v>0.90524345080895641</v>
      </c>
    </row>
    <row r="9057" spans="1:22" x14ac:dyDescent="0.3">
      <c r="A9057" s="1">
        <v>45957</v>
      </c>
      <c r="B9057" s="2">
        <v>0.3034722222222222</v>
      </c>
      <c r="C9057" t="s">
        <v>26</v>
      </c>
      <c r="D9057" t="s">
        <v>18</v>
      </c>
      <c r="E9057" t="s">
        <v>713</v>
      </c>
      <c r="F9057" t="s">
        <v>20</v>
      </c>
      <c r="G9057" t="s">
        <v>99</v>
      </c>
      <c r="H9057" t="s">
        <v>74</v>
      </c>
      <c r="I9057" t="s">
        <v>31</v>
      </c>
      <c r="J9057" t="s">
        <v>32</v>
      </c>
      <c r="K9057" t="s">
        <v>33</v>
      </c>
      <c r="L9057">
        <v>0</v>
      </c>
      <c r="M9057">
        <v>18</v>
      </c>
      <c r="N9057">
        <v>162</v>
      </c>
      <c r="O9057">
        <v>0</v>
      </c>
      <c r="P9057">
        <v>7</v>
      </c>
      <c r="Q9057">
        <v>28</v>
      </c>
      <c r="R9057">
        <f>SUM(Table1[[#This Row],[FIRST_CLASS_SEATS]:[ECONOMY_SEATS]])</f>
        <v>180</v>
      </c>
      <c r="S9057" s="5">
        <f>(Table1[[#This Row],[TIER1_ELIGIBLE_PAX]]/Table1[[#This Row],[TOTAL_PAX]])</f>
        <v>0</v>
      </c>
      <c r="T9057" s="5">
        <f>(Table1[[#This Row],[TIER2_ELIGIBLE_PAX]]/Table1[[#This Row],[TOTAL_PAX]])</f>
        <v>3.888888888888889E-2</v>
      </c>
      <c r="U9057" s="5">
        <f>(Table1[[#This Row],[TIER3_ELIGIBLE_PAX]]/Table1[[#This Row],[TOTAL_PAX]])</f>
        <v>0.15555555555555556</v>
      </c>
      <c r="V9057" s="8">
        <v>0.90527023460011757</v>
      </c>
    </row>
    <row r="9058" spans="1:22" x14ac:dyDescent="0.3">
      <c r="A9058" s="1">
        <v>45946</v>
      </c>
      <c r="B9058" s="2">
        <v>0.36944444444444446</v>
      </c>
      <c r="C9058" t="s">
        <v>26</v>
      </c>
      <c r="D9058" t="s">
        <v>18</v>
      </c>
      <c r="E9058" t="s">
        <v>1043</v>
      </c>
      <c r="F9058" t="s">
        <v>20</v>
      </c>
      <c r="G9058" t="s">
        <v>40</v>
      </c>
      <c r="H9058" t="s">
        <v>41</v>
      </c>
      <c r="I9058" t="s">
        <v>31</v>
      </c>
      <c r="J9058" t="s">
        <v>32</v>
      </c>
      <c r="K9058" t="s">
        <v>33</v>
      </c>
      <c r="L9058">
        <v>0</v>
      </c>
      <c r="M9058">
        <v>9</v>
      </c>
      <c r="N9058">
        <v>171</v>
      </c>
      <c r="O9058">
        <v>4</v>
      </c>
      <c r="P9058">
        <v>6</v>
      </c>
      <c r="Q9058">
        <v>24</v>
      </c>
      <c r="R9058">
        <f>SUM(Table1[[#This Row],[FIRST_CLASS_SEATS]:[ECONOMY_SEATS]])</f>
        <v>180</v>
      </c>
      <c r="S9058" s="5">
        <f>(Table1[[#This Row],[TIER1_ELIGIBLE_PAX]]/Table1[[#This Row],[TOTAL_PAX]])</f>
        <v>2.2222222222222223E-2</v>
      </c>
      <c r="T9058" s="5">
        <f>(Table1[[#This Row],[TIER2_ELIGIBLE_PAX]]/Table1[[#This Row],[TOTAL_PAX]])</f>
        <v>3.3333333333333333E-2</v>
      </c>
      <c r="U9058" s="5">
        <f>(Table1[[#This Row],[TIER3_ELIGIBLE_PAX]]/Table1[[#This Row],[TOTAL_PAX]])</f>
        <v>0.13333333333333333</v>
      </c>
      <c r="V9058" s="8">
        <v>0.90531720058448839</v>
      </c>
    </row>
    <row r="9059" spans="1:22" x14ac:dyDescent="0.3">
      <c r="A9059" s="1">
        <v>45812</v>
      </c>
      <c r="B9059" s="2">
        <v>0.70486111111111116</v>
      </c>
      <c r="C9059" t="s">
        <v>17</v>
      </c>
      <c r="D9059" t="s">
        <v>18</v>
      </c>
      <c r="E9059" t="s">
        <v>501</v>
      </c>
      <c r="F9059" t="s">
        <v>20</v>
      </c>
      <c r="G9059" t="s">
        <v>62</v>
      </c>
      <c r="H9059" t="s">
        <v>63</v>
      </c>
      <c r="I9059" t="s">
        <v>31</v>
      </c>
      <c r="J9059" t="s">
        <v>32</v>
      </c>
      <c r="K9059" t="s">
        <v>33</v>
      </c>
      <c r="L9059">
        <v>0</v>
      </c>
      <c r="M9059">
        <v>9</v>
      </c>
      <c r="N9059">
        <v>171</v>
      </c>
      <c r="O9059">
        <v>0</v>
      </c>
      <c r="P9059">
        <v>1</v>
      </c>
      <c r="Q9059">
        <v>12</v>
      </c>
      <c r="R9059">
        <f>SUM(Table1[[#This Row],[FIRST_CLASS_SEATS]:[ECONOMY_SEATS]])</f>
        <v>180</v>
      </c>
      <c r="S9059" s="5">
        <f>(Table1[[#This Row],[TIER1_ELIGIBLE_PAX]]/Table1[[#This Row],[TOTAL_PAX]])</f>
        <v>0</v>
      </c>
      <c r="T9059" s="5">
        <f>(Table1[[#This Row],[TIER2_ELIGIBLE_PAX]]/Table1[[#This Row],[TOTAL_PAX]])</f>
        <v>5.5555555555555558E-3</v>
      </c>
      <c r="U9059" s="5">
        <f>(Table1[[#This Row],[TIER3_ELIGIBLE_PAX]]/Table1[[#This Row],[TOTAL_PAX]])</f>
        <v>6.6666666666666666E-2</v>
      </c>
      <c r="V9059" s="8">
        <v>0.90541798556421205</v>
      </c>
    </row>
    <row r="9060" spans="1:22" x14ac:dyDescent="0.3">
      <c r="A9060" s="1">
        <v>45953</v>
      </c>
      <c r="B9060" s="2">
        <v>0.27777777777777779</v>
      </c>
      <c r="C9060" t="s">
        <v>26</v>
      </c>
      <c r="D9060" t="s">
        <v>18</v>
      </c>
      <c r="E9060" t="s">
        <v>3810</v>
      </c>
      <c r="F9060" t="s">
        <v>20</v>
      </c>
      <c r="G9060" t="s">
        <v>124</v>
      </c>
      <c r="H9060" t="s">
        <v>22</v>
      </c>
      <c r="I9060" t="s">
        <v>23</v>
      </c>
      <c r="J9060" t="s">
        <v>24</v>
      </c>
      <c r="K9060" t="s">
        <v>25</v>
      </c>
      <c r="L9060">
        <v>0</v>
      </c>
      <c r="M9060">
        <v>32</v>
      </c>
      <c r="N9060">
        <v>300</v>
      </c>
      <c r="O9060">
        <v>1</v>
      </c>
      <c r="P9060">
        <v>12</v>
      </c>
      <c r="Q9060">
        <v>42</v>
      </c>
      <c r="R9060">
        <f>SUM(Table1[[#This Row],[FIRST_CLASS_SEATS]:[ECONOMY_SEATS]])</f>
        <v>332</v>
      </c>
      <c r="S9060" s="5">
        <f>(Table1[[#This Row],[TIER1_ELIGIBLE_PAX]]/Table1[[#This Row],[TOTAL_PAX]])</f>
        <v>3.0120481927710845E-3</v>
      </c>
      <c r="T9060" s="5">
        <f>(Table1[[#This Row],[TIER2_ELIGIBLE_PAX]]/Table1[[#This Row],[TOTAL_PAX]])</f>
        <v>3.614457831325301E-2</v>
      </c>
      <c r="U9060" s="5">
        <f>(Table1[[#This Row],[TIER3_ELIGIBLE_PAX]]/Table1[[#This Row],[TOTAL_PAX]])</f>
        <v>0.12650602409638553</v>
      </c>
      <c r="V9060" s="8">
        <v>0.90544678149482638</v>
      </c>
    </row>
    <row r="9061" spans="1:22" x14ac:dyDescent="0.3">
      <c r="A9061" s="1">
        <v>45950</v>
      </c>
      <c r="B9061" s="2">
        <v>0.7895833333333333</v>
      </c>
      <c r="C9061" t="s">
        <v>34</v>
      </c>
      <c r="D9061" t="s">
        <v>18</v>
      </c>
      <c r="E9061" t="s">
        <v>131</v>
      </c>
      <c r="F9061" t="s">
        <v>20</v>
      </c>
      <c r="G9061" t="s">
        <v>46</v>
      </c>
      <c r="H9061" t="s">
        <v>22</v>
      </c>
      <c r="I9061" t="s">
        <v>23</v>
      </c>
      <c r="J9061" t="s">
        <v>24</v>
      </c>
      <c r="K9061" t="s">
        <v>47</v>
      </c>
      <c r="L9061">
        <v>0</v>
      </c>
      <c r="M9061">
        <v>56</v>
      </c>
      <c r="N9061">
        <v>275</v>
      </c>
      <c r="O9061">
        <v>1</v>
      </c>
      <c r="P9061">
        <v>8</v>
      </c>
      <c r="Q9061">
        <v>30</v>
      </c>
      <c r="R9061">
        <f>SUM(Table1[[#This Row],[FIRST_CLASS_SEATS]:[ECONOMY_SEATS]])</f>
        <v>331</v>
      </c>
      <c r="S9061" s="5">
        <f>(Table1[[#This Row],[TIER1_ELIGIBLE_PAX]]/Table1[[#This Row],[TOTAL_PAX]])</f>
        <v>3.0211480362537764E-3</v>
      </c>
      <c r="T9061" s="5">
        <f>(Table1[[#This Row],[TIER2_ELIGIBLE_PAX]]/Table1[[#This Row],[TOTAL_PAX]])</f>
        <v>2.4169184290030211E-2</v>
      </c>
      <c r="U9061" s="5">
        <f>(Table1[[#This Row],[TIER3_ELIGIBLE_PAX]]/Table1[[#This Row],[TOTAL_PAX]])</f>
        <v>9.0634441087613288E-2</v>
      </c>
      <c r="V9061" s="8">
        <v>0.90562241839544966</v>
      </c>
    </row>
    <row r="9062" spans="1:22" x14ac:dyDescent="0.3">
      <c r="A9062" s="1">
        <v>45836</v>
      </c>
      <c r="B9062" s="2">
        <v>0.49375000000000002</v>
      </c>
      <c r="C9062" t="s">
        <v>26</v>
      </c>
      <c r="D9062" t="s">
        <v>18</v>
      </c>
      <c r="E9062" t="s">
        <v>2997</v>
      </c>
      <c r="F9062" t="s">
        <v>20</v>
      </c>
      <c r="G9062" t="s">
        <v>29</v>
      </c>
      <c r="H9062" t="s">
        <v>30</v>
      </c>
      <c r="I9062" t="s">
        <v>31</v>
      </c>
      <c r="J9062" t="s">
        <v>32</v>
      </c>
      <c r="K9062" t="s">
        <v>33</v>
      </c>
      <c r="L9062">
        <v>0</v>
      </c>
      <c r="M9062">
        <v>14</v>
      </c>
      <c r="N9062">
        <v>166</v>
      </c>
      <c r="O9062">
        <v>1</v>
      </c>
      <c r="P9062">
        <v>2</v>
      </c>
      <c r="Q9062">
        <v>14</v>
      </c>
      <c r="R9062">
        <f>SUM(Table1[[#This Row],[FIRST_CLASS_SEATS]:[ECONOMY_SEATS]])</f>
        <v>180</v>
      </c>
      <c r="S9062" s="5">
        <f>(Table1[[#This Row],[TIER1_ELIGIBLE_PAX]]/Table1[[#This Row],[TOTAL_PAX]])</f>
        <v>5.5555555555555558E-3</v>
      </c>
      <c r="T9062" s="5">
        <f>(Table1[[#This Row],[TIER2_ELIGIBLE_PAX]]/Table1[[#This Row],[TOTAL_PAX]])</f>
        <v>1.1111111111111112E-2</v>
      </c>
      <c r="U9062" s="5">
        <f>(Table1[[#This Row],[TIER3_ELIGIBLE_PAX]]/Table1[[#This Row],[TOTAL_PAX]])</f>
        <v>7.7777777777777779E-2</v>
      </c>
      <c r="V9062" s="8">
        <v>0.90568935850265209</v>
      </c>
    </row>
    <row r="9063" spans="1:22" x14ac:dyDescent="0.3">
      <c r="A9063" s="1">
        <v>45872</v>
      </c>
      <c r="B9063" s="2">
        <v>0.56111111111111112</v>
      </c>
      <c r="C9063" t="s">
        <v>48</v>
      </c>
      <c r="D9063" t="s">
        <v>18</v>
      </c>
      <c r="E9063" t="s">
        <v>4739</v>
      </c>
      <c r="F9063" t="s">
        <v>20</v>
      </c>
      <c r="G9063" t="s">
        <v>43</v>
      </c>
      <c r="H9063" t="s">
        <v>44</v>
      </c>
      <c r="I9063" t="s">
        <v>31</v>
      </c>
      <c r="J9063" t="s">
        <v>32</v>
      </c>
      <c r="K9063" t="s">
        <v>33</v>
      </c>
      <c r="L9063">
        <v>0</v>
      </c>
      <c r="M9063">
        <v>9</v>
      </c>
      <c r="N9063">
        <v>171</v>
      </c>
      <c r="O9063">
        <v>0</v>
      </c>
      <c r="P9063">
        <v>9</v>
      </c>
      <c r="Q9063">
        <v>34</v>
      </c>
      <c r="R9063">
        <f>SUM(Table1[[#This Row],[FIRST_CLASS_SEATS]:[ECONOMY_SEATS]])</f>
        <v>180</v>
      </c>
      <c r="S9063" s="5">
        <f>(Table1[[#This Row],[TIER1_ELIGIBLE_PAX]]/Table1[[#This Row],[TOTAL_PAX]])</f>
        <v>0</v>
      </c>
      <c r="T9063" s="5">
        <f>(Table1[[#This Row],[TIER2_ELIGIBLE_PAX]]/Table1[[#This Row],[TOTAL_PAX]])</f>
        <v>0.05</v>
      </c>
      <c r="U9063" s="5">
        <f>(Table1[[#This Row],[TIER3_ELIGIBLE_PAX]]/Table1[[#This Row],[TOTAL_PAX]])</f>
        <v>0.18888888888888888</v>
      </c>
      <c r="V9063" s="8">
        <v>0.90574155049200078</v>
      </c>
    </row>
    <row r="9064" spans="1:22" x14ac:dyDescent="0.3">
      <c r="A9064" s="1">
        <v>45772</v>
      </c>
      <c r="B9064" s="2">
        <v>0.71388888888888891</v>
      </c>
      <c r="C9064" t="s">
        <v>17</v>
      </c>
      <c r="D9064" t="s">
        <v>18</v>
      </c>
      <c r="E9064" t="s">
        <v>773</v>
      </c>
      <c r="F9064" t="s">
        <v>20</v>
      </c>
      <c r="G9064" t="s">
        <v>71</v>
      </c>
      <c r="H9064" t="s">
        <v>22</v>
      </c>
      <c r="I9064" t="s">
        <v>23</v>
      </c>
      <c r="J9064" t="s">
        <v>24</v>
      </c>
      <c r="K9064" t="s">
        <v>80</v>
      </c>
      <c r="L9064">
        <v>14</v>
      </c>
      <c r="M9064">
        <v>97</v>
      </c>
      <c r="N9064">
        <v>358</v>
      </c>
      <c r="O9064">
        <v>0</v>
      </c>
      <c r="P9064">
        <v>4</v>
      </c>
      <c r="Q9064">
        <v>21</v>
      </c>
      <c r="R9064">
        <f>SUM(Table1[[#This Row],[FIRST_CLASS_SEATS]:[ECONOMY_SEATS]])</f>
        <v>469</v>
      </c>
      <c r="S9064" s="5">
        <f>(Table1[[#This Row],[TIER1_ELIGIBLE_PAX]]/Table1[[#This Row],[TOTAL_PAX]])</f>
        <v>0</v>
      </c>
      <c r="T9064" s="5">
        <f>(Table1[[#This Row],[TIER2_ELIGIBLE_PAX]]/Table1[[#This Row],[TOTAL_PAX]])</f>
        <v>8.5287846481876331E-3</v>
      </c>
      <c r="U9064" s="5">
        <f>(Table1[[#This Row],[TIER3_ELIGIBLE_PAX]]/Table1[[#This Row],[TOTAL_PAX]])</f>
        <v>4.4776119402985072E-2</v>
      </c>
      <c r="V9064" s="8">
        <v>0.9058139294322568</v>
      </c>
    </row>
    <row r="9065" spans="1:22" x14ac:dyDescent="0.3">
      <c r="A9065" s="1">
        <v>45807</v>
      </c>
      <c r="B9065" s="2">
        <v>0.57986111111111116</v>
      </c>
      <c r="C9065" t="s">
        <v>48</v>
      </c>
      <c r="D9065" t="s">
        <v>18</v>
      </c>
      <c r="E9065" t="s">
        <v>1429</v>
      </c>
      <c r="F9065" t="s">
        <v>20</v>
      </c>
      <c r="G9065" t="s">
        <v>56</v>
      </c>
      <c r="H9065" t="s">
        <v>57</v>
      </c>
      <c r="I9065" t="s">
        <v>58</v>
      </c>
      <c r="J9065" t="s">
        <v>24</v>
      </c>
      <c r="K9065" t="s">
        <v>25</v>
      </c>
      <c r="L9065">
        <v>0</v>
      </c>
      <c r="M9065">
        <v>32</v>
      </c>
      <c r="N9065">
        <v>304</v>
      </c>
      <c r="O9065">
        <v>1</v>
      </c>
      <c r="P9065">
        <v>0</v>
      </c>
      <c r="Q9065">
        <v>1</v>
      </c>
      <c r="R9065">
        <f>SUM(Table1[[#This Row],[FIRST_CLASS_SEATS]:[ECONOMY_SEATS]])</f>
        <v>336</v>
      </c>
      <c r="S9065" s="5">
        <f>(Table1[[#This Row],[TIER1_ELIGIBLE_PAX]]/Table1[[#This Row],[TOTAL_PAX]])</f>
        <v>2.976190476190476E-3</v>
      </c>
      <c r="T9065" s="5">
        <f>(Table1[[#This Row],[TIER2_ELIGIBLE_PAX]]/Table1[[#This Row],[TOTAL_PAX]])</f>
        <v>0</v>
      </c>
      <c r="U9065" s="5">
        <f>(Table1[[#This Row],[TIER3_ELIGIBLE_PAX]]/Table1[[#This Row],[TOTAL_PAX]])</f>
        <v>2.976190476190476E-3</v>
      </c>
      <c r="V9065" s="8">
        <v>0.90583607365837193</v>
      </c>
    </row>
    <row r="9066" spans="1:22" x14ac:dyDescent="0.3">
      <c r="A9066" s="1">
        <v>45813</v>
      </c>
      <c r="B9066" s="2">
        <v>0.86805555555555558</v>
      </c>
      <c r="C9066" t="s">
        <v>34</v>
      </c>
      <c r="D9066" t="s">
        <v>18</v>
      </c>
      <c r="E9066" t="s">
        <v>4367</v>
      </c>
      <c r="F9066" t="s">
        <v>20</v>
      </c>
      <c r="G9066" t="s">
        <v>21</v>
      </c>
      <c r="H9066" t="s">
        <v>22</v>
      </c>
      <c r="I9066" t="s">
        <v>23</v>
      </c>
      <c r="J9066" t="s">
        <v>24</v>
      </c>
      <c r="K9066" t="s">
        <v>80</v>
      </c>
      <c r="L9066">
        <v>14</v>
      </c>
      <c r="M9066">
        <v>97</v>
      </c>
      <c r="N9066">
        <v>358</v>
      </c>
      <c r="O9066">
        <v>0</v>
      </c>
      <c r="P9066">
        <v>14</v>
      </c>
      <c r="Q9066">
        <v>49</v>
      </c>
      <c r="R9066">
        <f>SUM(Table1[[#This Row],[FIRST_CLASS_SEATS]:[ECONOMY_SEATS]])</f>
        <v>469</v>
      </c>
      <c r="S9066" s="5">
        <f>(Table1[[#This Row],[TIER1_ELIGIBLE_PAX]]/Table1[[#This Row],[TOTAL_PAX]])</f>
        <v>0</v>
      </c>
      <c r="T9066" s="5">
        <f>(Table1[[#This Row],[TIER2_ELIGIBLE_PAX]]/Table1[[#This Row],[TOTAL_PAX]])</f>
        <v>2.9850746268656716E-2</v>
      </c>
      <c r="U9066" s="5">
        <f>(Table1[[#This Row],[TIER3_ELIGIBLE_PAX]]/Table1[[#This Row],[TOTAL_PAX]])</f>
        <v>0.1044776119402985</v>
      </c>
      <c r="V9066" s="8">
        <v>0.90587952542059247</v>
      </c>
    </row>
    <row r="9067" spans="1:22" x14ac:dyDescent="0.3">
      <c r="A9067" s="1">
        <v>45920</v>
      </c>
      <c r="B9067" s="2">
        <v>0.44097222222222221</v>
      </c>
      <c r="C9067" t="s">
        <v>26</v>
      </c>
      <c r="D9067" t="s">
        <v>18</v>
      </c>
      <c r="E9067" t="s">
        <v>3006</v>
      </c>
      <c r="F9067" t="s">
        <v>20</v>
      </c>
      <c r="G9067" t="s">
        <v>56</v>
      </c>
      <c r="H9067" t="s">
        <v>57</v>
      </c>
      <c r="I9067" t="s">
        <v>58</v>
      </c>
      <c r="J9067" t="s">
        <v>24</v>
      </c>
      <c r="K9067" t="s">
        <v>47</v>
      </c>
      <c r="L9067">
        <v>0</v>
      </c>
      <c r="M9067">
        <v>56</v>
      </c>
      <c r="N9067">
        <v>275</v>
      </c>
      <c r="O9067">
        <v>3</v>
      </c>
      <c r="P9067">
        <v>0</v>
      </c>
      <c r="Q9067">
        <v>6</v>
      </c>
      <c r="R9067">
        <f>SUM(Table1[[#This Row],[FIRST_CLASS_SEATS]:[ECONOMY_SEATS]])</f>
        <v>331</v>
      </c>
      <c r="S9067" s="5">
        <f>(Table1[[#This Row],[TIER1_ELIGIBLE_PAX]]/Table1[[#This Row],[TOTAL_PAX]])</f>
        <v>9.0634441087613302E-3</v>
      </c>
      <c r="T9067" s="5">
        <f>(Table1[[#This Row],[TIER2_ELIGIBLE_PAX]]/Table1[[#This Row],[TOTAL_PAX]])</f>
        <v>0</v>
      </c>
      <c r="U9067" s="5">
        <f>(Table1[[#This Row],[TIER3_ELIGIBLE_PAX]]/Table1[[#This Row],[TOTAL_PAX]])</f>
        <v>1.812688821752266E-2</v>
      </c>
      <c r="V9067" s="8">
        <v>0.90590996381478672</v>
      </c>
    </row>
    <row r="9068" spans="1:22" x14ac:dyDescent="0.3">
      <c r="A9068" s="1">
        <v>45925</v>
      </c>
      <c r="B9068" s="2">
        <v>0.92986111111111114</v>
      </c>
      <c r="C9068" t="s">
        <v>34</v>
      </c>
      <c r="D9068" t="s">
        <v>18</v>
      </c>
      <c r="E9068" t="s">
        <v>1108</v>
      </c>
      <c r="F9068" t="s">
        <v>20</v>
      </c>
      <c r="G9068" t="s">
        <v>36</v>
      </c>
      <c r="H9068" t="s">
        <v>37</v>
      </c>
      <c r="I9068" t="s">
        <v>31</v>
      </c>
      <c r="J9068" t="s">
        <v>32</v>
      </c>
      <c r="K9068" t="s">
        <v>33</v>
      </c>
      <c r="L9068">
        <v>0</v>
      </c>
      <c r="M9068">
        <v>13</v>
      </c>
      <c r="N9068">
        <v>167</v>
      </c>
      <c r="O9068">
        <v>0</v>
      </c>
      <c r="P9068">
        <v>4</v>
      </c>
      <c r="Q9068">
        <v>21</v>
      </c>
      <c r="R9068">
        <f>SUM(Table1[[#This Row],[FIRST_CLASS_SEATS]:[ECONOMY_SEATS]])</f>
        <v>180</v>
      </c>
      <c r="S9068" s="5">
        <f>(Table1[[#This Row],[TIER1_ELIGIBLE_PAX]]/Table1[[#This Row],[TOTAL_PAX]])</f>
        <v>0</v>
      </c>
      <c r="T9068" s="5">
        <f>(Table1[[#This Row],[TIER2_ELIGIBLE_PAX]]/Table1[[#This Row],[TOTAL_PAX]])</f>
        <v>2.2222222222222223E-2</v>
      </c>
      <c r="U9068" s="5">
        <f>(Table1[[#This Row],[TIER3_ELIGIBLE_PAX]]/Table1[[#This Row],[TOTAL_PAX]])</f>
        <v>0.11666666666666667</v>
      </c>
      <c r="V9068" s="8">
        <v>0.90601860050077188</v>
      </c>
    </row>
    <row r="9069" spans="1:22" x14ac:dyDescent="0.3">
      <c r="A9069" s="1">
        <v>45750</v>
      </c>
      <c r="B9069" s="2">
        <v>0.57986111111111116</v>
      </c>
      <c r="C9069" t="s">
        <v>48</v>
      </c>
      <c r="D9069" t="s">
        <v>18</v>
      </c>
      <c r="E9069" t="s">
        <v>2345</v>
      </c>
      <c r="F9069" t="s">
        <v>20</v>
      </c>
      <c r="G9069" t="s">
        <v>76</v>
      </c>
      <c r="H9069" t="s">
        <v>77</v>
      </c>
      <c r="I9069" t="s">
        <v>78</v>
      </c>
      <c r="J9069" t="s">
        <v>24</v>
      </c>
      <c r="K9069" t="s">
        <v>59</v>
      </c>
      <c r="L9069">
        <v>8</v>
      </c>
      <c r="M9069">
        <v>42</v>
      </c>
      <c r="N9069">
        <v>166</v>
      </c>
      <c r="O9069">
        <v>0</v>
      </c>
      <c r="P9069">
        <v>14</v>
      </c>
      <c r="Q9069">
        <v>48</v>
      </c>
      <c r="R9069">
        <f>SUM(Table1[[#This Row],[FIRST_CLASS_SEATS]:[ECONOMY_SEATS]])</f>
        <v>216</v>
      </c>
      <c r="S9069" s="5">
        <f>(Table1[[#This Row],[TIER1_ELIGIBLE_PAX]]/Table1[[#This Row],[TOTAL_PAX]])</f>
        <v>0</v>
      </c>
      <c r="T9069" s="5">
        <f>(Table1[[#This Row],[TIER2_ELIGIBLE_PAX]]/Table1[[#This Row],[TOTAL_PAX]])</f>
        <v>6.4814814814814811E-2</v>
      </c>
      <c r="U9069" s="5">
        <f>(Table1[[#This Row],[TIER3_ELIGIBLE_PAX]]/Table1[[#This Row],[TOTAL_PAX]])</f>
        <v>0.22222222222222221</v>
      </c>
      <c r="V9069" s="8">
        <v>0.90609277845737413</v>
      </c>
    </row>
    <row r="9070" spans="1:22" x14ac:dyDescent="0.3">
      <c r="A9070" s="1">
        <v>45894</v>
      </c>
      <c r="B9070" s="2">
        <v>0.5541666666666667</v>
      </c>
      <c r="C9070" t="s">
        <v>48</v>
      </c>
      <c r="D9070" t="s">
        <v>18</v>
      </c>
      <c r="E9070" t="s">
        <v>3918</v>
      </c>
      <c r="F9070" t="s">
        <v>20</v>
      </c>
      <c r="G9070" t="s">
        <v>124</v>
      </c>
      <c r="H9070" t="s">
        <v>22</v>
      </c>
      <c r="I9070" t="s">
        <v>23</v>
      </c>
      <c r="J9070" t="s">
        <v>24</v>
      </c>
      <c r="K9070" t="s">
        <v>59</v>
      </c>
      <c r="L9070">
        <v>8</v>
      </c>
      <c r="M9070">
        <v>42</v>
      </c>
      <c r="N9070">
        <v>166</v>
      </c>
      <c r="O9070">
        <v>1</v>
      </c>
      <c r="P9070">
        <v>10</v>
      </c>
      <c r="Q9070">
        <v>37</v>
      </c>
      <c r="R9070">
        <f>SUM(Table1[[#This Row],[FIRST_CLASS_SEATS]:[ECONOMY_SEATS]])</f>
        <v>216</v>
      </c>
      <c r="S9070" s="5">
        <f>(Table1[[#This Row],[TIER1_ELIGIBLE_PAX]]/Table1[[#This Row],[TOTAL_PAX]])</f>
        <v>4.6296296296296294E-3</v>
      </c>
      <c r="T9070" s="5">
        <f>(Table1[[#This Row],[TIER2_ELIGIBLE_PAX]]/Table1[[#This Row],[TOTAL_PAX]])</f>
        <v>4.6296296296296294E-2</v>
      </c>
      <c r="U9070" s="5">
        <f>(Table1[[#This Row],[TIER3_ELIGIBLE_PAX]]/Table1[[#This Row],[TOTAL_PAX]])</f>
        <v>0.17129629629629631</v>
      </c>
      <c r="V9070" s="8">
        <v>0.90634203047421513</v>
      </c>
    </row>
    <row r="9071" spans="1:22" x14ac:dyDescent="0.3">
      <c r="A9071" s="1">
        <v>45938</v>
      </c>
      <c r="B9071" s="2">
        <v>0.47569444444444442</v>
      </c>
      <c r="C9071" t="s">
        <v>26</v>
      </c>
      <c r="D9071" t="s">
        <v>18</v>
      </c>
      <c r="E9071" t="s">
        <v>1748</v>
      </c>
      <c r="F9071" t="s">
        <v>20</v>
      </c>
      <c r="G9071" t="s">
        <v>40</v>
      </c>
      <c r="H9071" t="s">
        <v>41</v>
      </c>
      <c r="I9071" t="s">
        <v>31</v>
      </c>
      <c r="J9071" t="s">
        <v>32</v>
      </c>
      <c r="K9071" t="s">
        <v>33</v>
      </c>
      <c r="L9071">
        <v>0</v>
      </c>
      <c r="M9071">
        <v>6</v>
      </c>
      <c r="N9071">
        <v>174</v>
      </c>
      <c r="O9071">
        <v>1</v>
      </c>
      <c r="P9071">
        <v>17</v>
      </c>
      <c r="Q9071">
        <v>56</v>
      </c>
      <c r="R9071">
        <f>SUM(Table1[[#This Row],[FIRST_CLASS_SEATS]:[ECONOMY_SEATS]])</f>
        <v>180</v>
      </c>
      <c r="S9071" s="5">
        <f>(Table1[[#This Row],[TIER1_ELIGIBLE_PAX]]/Table1[[#This Row],[TOTAL_PAX]])</f>
        <v>5.5555555555555558E-3</v>
      </c>
      <c r="T9071" s="5">
        <f>(Table1[[#This Row],[TIER2_ELIGIBLE_PAX]]/Table1[[#This Row],[TOTAL_PAX]])</f>
        <v>9.4444444444444442E-2</v>
      </c>
      <c r="U9071" s="5">
        <f>(Table1[[#This Row],[TIER3_ELIGIBLE_PAX]]/Table1[[#This Row],[TOTAL_PAX]])</f>
        <v>0.31111111111111112</v>
      </c>
      <c r="V9071" s="8">
        <v>0.90638623649522676</v>
      </c>
    </row>
    <row r="9072" spans="1:22" x14ac:dyDescent="0.3">
      <c r="A9072" s="1">
        <v>45773</v>
      </c>
      <c r="B9072" s="2">
        <v>0.4152777777777778</v>
      </c>
      <c r="C9072" t="s">
        <v>26</v>
      </c>
      <c r="D9072" t="s">
        <v>18</v>
      </c>
      <c r="E9072" t="s">
        <v>3225</v>
      </c>
      <c r="F9072" t="s">
        <v>20</v>
      </c>
      <c r="G9072" t="s">
        <v>40</v>
      </c>
      <c r="H9072" t="s">
        <v>41</v>
      </c>
      <c r="I9072" t="s">
        <v>31</v>
      </c>
      <c r="J9072" t="s">
        <v>32</v>
      </c>
      <c r="K9072" t="s">
        <v>33</v>
      </c>
      <c r="L9072">
        <v>0</v>
      </c>
      <c r="M9072">
        <v>6</v>
      </c>
      <c r="N9072">
        <v>174</v>
      </c>
      <c r="O9072">
        <v>1</v>
      </c>
      <c r="P9072">
        <v>9</v>
      </c>
      <c r="Q9072">
        <v>33</v>
      </c>
      <c r="R9072">
        <f>SUM(Table1[[#This Row],[FIRST_CLASS_SEATS]:[ECONOMY_SEATS]])</f>
        <v>180</v>
      </c>
      <c r="S9072" s="5">
        <f>(Table1[[#This Row],[TIER1_ELIGIBLE_PAX]]/Table1[[#This Row],[TOTAL_PAX]])</f>
        <v>5.5555555555555558E-3</v>
      </c>
      <c r="T9072" s="5">
        <f>(Table1[[#This Row],[TIER2_ELIGIBLE_PAX]]/Table1[[#This Row],[TOTAL_PAX]])</f>
        <v>0.05</v>
      </c>
      <c r="U9072" s="5">
        <f>(Table1[[#This Row],[TIER3_ELIGIBLE_PAX]]/Table1[[#This Row],[TOTAL_PAX]])</f>
        <v>0.18333333333333332</v>
      </c>
      <c r="V9072" s="8">
        <v>0.9067149575153135</v>
      </c>
    </row>
    <row r="9073" spans="1:22" x14ac:dyDescent="0.3">
      <c r="A9073" s="1">
        <v>45807</v>
      </c>
      <c r="B9073" s="2">
        <v>0.43055555555555558</v>
      </c>
      <c r="C9073" t="s">
        <v>26</v>
      </c>
      <c r="D9073" t="s">
        <v>18</v>
      </c>
      <c r="E9073" t="s">
        <v>1883</v>
      </c>
      <c r="F9073" t="s">
        <v>20</v>
      </c>
      <c r="G9073" t="s">
        <v>54</v>
      </c>
      <c r="H9073" t="s">
        <v>30</v>
      </c>
      <c r="I9073" t="s">
        <v>31</v>
      </c>
      <c r="J9073" t="s">
        <v>32</v>
      </c>
      <c r="K9073" t="s">
        <v>33</v>
      </c>
      <c r="L9073">
        <v>0</v>
      </c>
      <c r="M9073">
        <v>19</v>
      </c>
      <c r="N9073">
        <v>161</v>
      </c>
      <c r="O9073">
        <v>0</v>
      </c>
      <c r="P9073">
        <v>3</v>
      </c>
      <c r="Q9073">
        <v>18</v>
      </c>
      <c r="R9073">
        <f>SUM(Table1[[#This Row],[FIRST_CLASS_SEATS]:[ECONOMY_SEATS]])</f>
        <v>180</v>
      </c>
      <c r="S9073" s="5">
        <f>(Table1[[#This Row],[TIER1_ELIGIBLE_PAX]]/Table1[[#This Row],[TOTAL_PAX]])</f>
        <v>0</v>
      </c>
      <c r="T9073" s="5">
        <f>(Table1[[#This Row],[TIER2_ELIGIBLE_PAX]]/Table1[[#This Row],[TOTAL_PAX]])</f>
        <v>1.6666666666666666E-2</v>
      </c>
      <c r="U9073" s="5">
        <f>(Table1[[#This Row],[TIER3_ELIGIBLE_PAX]]/Table1[[#This Row],[TOTAL_PAX]])</f>
        <v>0.1</v>
      </c>
      <c r="V9073" s="8">
        <v>0.90684195633398434</v>
      </c>
    </row>
    <row r="9074" spans="1:22" x14ac:dyDescent="0.3">
      <c r="A9074" s="1">
        <v>45946</v>
      </c>
      <c r="B9074" s="2">
        <v>0.44583333333333336</v>
      </c>
      <c r="C9074" t="s">
        <v>26</v>
      </c>
      <c r="D9074" t="s">
        <v>18</v>
      </c>
      <c r="E9074" t="s">
        <v>304</v>
      </c>
      <c r="F9074" t="s">
        <v>20</v>
      </c>
      <c r="G9074" t="s">
        <v>36</v>
      </c>
      <c r="H9074" t="s">
        <v>37</v>
      </c>
      <c r="I9074" t="s">
        <v>31</v>
      </c>
      <c r="J9074" t="s">
        <v>32</v>
      </c>
      <c r="K9074" t="s">
        <v>33</v>
      </c>
      <c r="L9074">
        <v>0</v>
      </c>
      <c r="M9074">
        <v>9</v>
      </c>
      <c r="N9074">
        <v>171</v>
      </c>
      <c r="O9074">
        <v>1</v>
      </c>
      <c r="P9074">
        <v>5</v>
      </c>
      <c r="Q9074">
        <v>23</v>
      </c>
      <c r="R9074">
        <f>SUM(Table1[[#This Row],[FIRST_CLASS_SEATS]:[ECONOMY_SEATS]])</f>
        <v>180</v>
      </c>
      <c r="S9074" s="5">
        <f>(Table1[[#This Row],[TIER1_ELIGIBLE_PAX]]/Table1[[#This Row],[TOTAL_PAX]])</f>
        <v>5.5555555555555558E-3</v>
      </c>
      <c r="T9074" s="5">
        <f>(Table1[[#This Row],[TIER2_ELIGIBLE_PAX]]/Table1[[#This Row],[TOTAL_PAX]])</f>
        <v>2.7777777777777776E-2</v>
      </c>
      <c r="U9074" s="5">
        <f>(Table1[[#This Row],[TIER3_ELIGIBLE_PAX]]/Table1[[#This Row],[TOTAL_PAX]])</f>
        <v>0.12777777777777777</v>
      </c>
      <c r="V9074" s="8">
        <v>0.90691068704660704</v>
      </c>
    </row>
    <row r="9075" spans="1:22" x14ac:dyDescent="0.3">
      <c r="A9075" s="1">
        <v>45921</v>
      </c>
      <c r="B9075" s="2">
        <v>0.86319444444444449</v>
      </c>
      <c r="C9075" t="s">
        <v>34</v>
      </c>
      <c r="D9075" t="s">
        <v>18</v>
      </c>
      <c r="E9075" t="s">
        <v>588</v>
      </c>
      <c r="F9075" t="s">
        <v>20</v>
      </c>
      <c r="G9075" t="s">
        <v>124</v>
      </c>
      <c r="H9075" t="s">
        <v>22</v>
      </c>
      <c r="I9075" t="s">
        <v>23</v>
      </c>
      <c r="J9075" t="s">
        <v>24</v>
      </c>
      <c r="K9075" t="s">
        <v>59</v>
      </c>
      <c r="L9075">
        <v>0</v>
      </c>
      <c r="M9075">
        <v>31</v>
      </c>
      <c r="N9075">
        <v>173</v>
      </c>
      <c r="O9075">
        <v>1</v>
      </c>
      <c r="P9075">
        <v>8</v>
      </c>
      <c r="Q9075">
        <v>32</v>
      </c>
      <c r="R9075">
        <f>SUM(Table1[[#This Row],[FIRST_CLASS_SEATS]:[ECONOMY_SEATS]])</f>
        <v>204</v>
      </c>
      <c r="S9075" s="5">
        <f>(Table1[[#This Row],[TIER1_ELIGIBLE_PAX]]/Table1[[#This Row],[TOTAL_PAX]])</f>
        <v>4.9019607843137254E-3</v>
      </c>
      <c r="T9075" s="5">
        <f>(Table1[[#This Row],[TIER2_ELIGIBLE_PAX]]/Table1[[#This Row],[TOTAL_PAX]])</f>
        <v>3.9215686274509803E-2</v>
      </c>
      <c r="U9075" s="5">
        <f>(Table1[[#This Row],[TIER3_ELIGIBLE_PAX]]/Table1[[#This Row],[TOTAL_PAX]])</f>
        <v>0.15686274509803921</v>
      </c>
      <c r="V9075" s="8">
        <v>0.90694498717195493</v>
      </c>
    </row>
    <row r="9076" spans="1:22" x14ac:dyDescent="0.3">
      <c r="A9076" s="1">
        <v>45813</v>
      </c>
      <c r="B9076" s="2">
        <v>0.27152777777777776</v>
      </c>
      <c r="C9076" t="s">
        <v>26</v>
      </c>
      <c r="D9076" t="s">
        <v>18</v>
      </c>
      <c r="E9076" t="s">
        <v>4694</v>
      </c>
      <c r="F9076" t="s">
        <v>20</v>
      </c>
      <c r="G9076" t="s">
        <v>124</v>
      </c>
      <c r="H9076" t="s">
        <v>22</v>
      </c>
      <c r="I9076" t="s">
        <v>23</v>
      </c>
      <c r="J9076" t="s">
        <v>24</v>
      </c>
      <c r="K9076" t="s">
        <v>25</v>
      </c>
      <c r="L9076">
        <v>0</v>
      </c>
      <c r="M9076">
        <v>32</v>
      </c>
      <c r="N9076">
        <v>300</v>
      </c>
      <c r="O9076">
        <v>1</v>
      </c>
      <c r="P9076">
        <v>6</v>
      </c>
      <c r="Q9076">
        <v>25</v>
      </c>
      <c r="R9076">
        <f>SUM(Table1[[#This Row],[FIRST_CLASS_SEATS]:[ECONOMY_SEATS]])</f>
        <v>332</v>
      </c>
      <c r="S9076" s="5">
        <f>(Table1[[#This Row],[TIER1_ELIGIBLE_PAX]]/Table1[[#This Row],[TOTAL_PAX]])</f>
        <v>3.0120481927710845E-3</v>
      </c>
      <c r="T9076" s="5">
        <f>(Table1[[#This Row],[TIER2_ELIGIBLE_PAX]]/Table1[[#This Row],[TOTAL_PAX]])</f>
        <v>1.8072289156626505E-2</v>
      </c>
      <c r="U9076" s="5">
        <f>(Table1[[#This Row],[TIER3_ELIGIBLE_PAX]]/Table1[[#This Row],[TOTAL_PAX]])</f>
        <v>7.5301204819277115E-2</v>
      </c>
      <c r="V9076" s="8">
        <v>0.90700231315105329</v>
      </c>
    </row>
    <row r="9077" spans="1:22" x14ac:dyDescent="0.3">
      <c r="A9077" s="1">
        <v>45939</v>
      </c>
      <c r="B9077" s="2">
        <v>0.30555555555555558</v>
      </c>
      <c r="C9077" t="s">
        <v>26</v>
      </c>
      <c r="D9077" t="s">
        <v>18</v>
      </c>
      <c r="E9077" t="s">
        <v>3506</v>
      </c>
      <c r="F9077" t="s">
        <v>20</v>
      </c>
      <c r="G9077" t="s">
        <v>36</v>
      </c>
      <c r="H9077" t="s">
        <v>37</v>
      </c>
      <c r="I9077" t="s">
        <v>31</v>
      </c>
      <c r="J9077" t="s">
        <v>32</v>
      </c>
      <c r="K9077" t="s">
        <v>33</v>
      </c>
      <c r="L9077">
        <v>0</v>
      </c>
      <c r="M9077">
        <v>10</v>
      </c>
      <c r="N9077">
        <v>170</v>
      </c>
      <c r="O9077">
        <v>1</v>
      </c>
      <c r="P9077">
        <v>6</v>
      </c>
      <c r="Q9077">
        <v>24</v>
      </c>
      <c r="R9077">
        <f>SUM(Table1[[#This Row],[FIRST_CLASS_SEATS]:[ECONOMY_SEATS]])</f>
        <v>180</v>
      </c>
      <c r="S9077" s="5">
        <f>(Table1[[#This Row],[TIER1_ELIGIBLE_PAX]]/Table1[[#This Row],[TOTAL_PAX]])</f>
        <v>5.5555555555555558E-3</v>
      </c>
      <c r="T9077" s="5">
        <f>(Table1[[#This Row],[TIER2_ELIGIBLE_PAX]]/Table1[[#This Row],[TOTAL_PAX]])</f>
        <v>3.3333333333333333E-2</v>
      </c>
      <c r="U9077" s="5">
        <f>(Table1[[#This Row],[TIER3_ELIGIBLE_PAX]]/Table1[[#This Row],[TOTAL_PAX]])</f>
        <v>0.13333333333333333</v>
      </c>
      <c r="V9077" s="8">
        <v>0.90720947712158184</v>
      </c>
    </row>
    <row r="9078" spans="1:22" x14ac:dyDescent="0.3">
      <c r="A9078" s="1">
        <v>45749</v>
      </c>
      <c r="B9078" s="2">
        <v>0.48194444444444445</v>
      </c>
      <c r="C9078" t="s">
        <v>26</v>
      </c>
      <c r="D9078" t="s">
        <v>18</v>
      </c>
      <c r="E9078" t="s">
        <v>3911</v>
      </c>
      <c r="F9078" t="s">
        <v>20</v>
      </c>
      <c r="G9078" t="s">
        <v>43</v>
      </c>
      <c r="H9078" t="s">
        <v>44</v>
      </c>
      <c r="I9078" t="s">
        <v>31</v>
      </c>
      <c r="J9078" t="s">
        <v>32</v>
      </c>
      <c r="K9078" t="s">
        <v>33</v>
      </c>
      <c r="L9078">
        <v>0</v>
      </c>
      <c r="M9078">
        <v>9</v>
      </c>
      <c r="N9078">
        <v>171</v>
      </c>
      <c r="O9078">
        <v>0</v>
      </c>
      <c r="P9078">
        <v>10</v>
      </c>
      <c r="Q9078">
        <v>36</v>
      </c>
      <c r="R9078">
        <f>SUM(Table1[[#This Row],[FIRST_CLASS_SEATS]:[ECONOMY_SEATS]])</f>
        <v>180</v>
      </c>
      <c r="S9078" s="5">
        <f>(Table1[[#This Row],[TIER1_ELIGIBLE_PAX]]/Table1[[#This Row],[TOTAL_PAX]])</f>
        <v>0</v>
      </c>
      <c r="T9078" s="5">
        <f>(Table1[[#This Row],[TIER2_ELIGIBLE_PAX]]/Table1[[#This Row],[TOTAL_PAX]])</f>
        <v>5.5555555555555552E-2</v>
      </c>
      <c r="U9078" s="5">
        <f>(Table1[[#This Row],[TIER3_ELIGIBLE_PAX]]/Table1[[#This Row],[TOTAL_PAX]])</f>
        <v>0.2</v>
      </c>
      <c r="V9078" s="8">
        <v>0.90733687158475906</v>
      </c>
    </row>
    <row r="9079" spans="1:22" x14ac:dyDescent="0.3">
      <c r="A9079" s="1">
        <v>45770</v>
      </c>
      <c r="B9079" s="2">
        <v>0.72569444444444442</v>
      </c>
      <c r="C9079" t="s">
        <v>17</v>
      </c>
      <c r="D9079" t="s">
        <v>18</v>
      </c>
      <c r="E9079" t="s">
        <v>3919</v>
      </c>
      <c r="F9079" t="s">
        <v>20</v>
      </c>
      <c r="G9079" t="s">
        <v>73</v>
      </c>
      <c r="H9079" t="s">
        <v>74</v>
      </c>
      <c r="I9079" t="s">
        <v>31</v>
      </c>
      <c r="J9079" t="s">
        <v>32</v>
      </c>
      <c r="K9079" t="s">
        <v>33</v>
      </c>
      <c r="L9079">
        <v>0</v>
      </c>
      <c r="M9079">
        <v>0</v>
      </c>
      <c r="N9079">
        <v>180</v>
      </c>
      <c r="O9079">
        <v>1</v>
      </c>
      <c r="P9079">
        <v>7</v>
      </c>
      <c r="Q9079">
        <v>29</v>
      </c>
      <c r="R9079">
        <f>SUM(Table1[[#This Row],[FIRST_CLASS_SEATS]:[ECONOMY_SEATS]])</f>
        <v>180</v>
      </c>
      <c r="S9079" s="5">
        <f>(Table1[[#This Row],[TIER1_ELIGIBLE_PAX]]/Table1[[#This Row],[TOTAL_PAX]])</f>
        <v>5.5555555555555558E-3</v>
      </c>
      <c r="T9079" s="5">
        <f>(Table1[[#This Row],[TIER2_ELIGIBLE_PAX]]/Table1[[#This Row],[TOTAL_PAX]])</f>
        <v>3.888888888888889E-2</v>
      </c>
      <c r="U9079" s="5">
        <f>(Table1[[#This Row],[TIER3_ELIGIBLE_PAX]]/Table1[[#This Row],[TOTAL_PAX]])</f>
        <v>0.16111111111111112</v>
      </c>
      <c r="V9079" s="8">
        <v>0.90738312280786404</v>
      </c>
    </row>
    <row r="9080" spans="1:22" x14ac:dyDescent="0.3">
      <c r="A9080" s="1">
        <v>45859</v>
      </c>
      <c r="B9080" s="2">
        <v>0.2590277777777778</v>
      </c>
      <c r="C9080" t="s">
        <v>26</v>
      </c>
      <c r="D9080" t="s">
        <v>18</v>
      </c>
      <c r="E9080" t="s">
        <v>2387</v>
      </c>
      <c r="F9080" t="s">
        <v>20</v>
      </c>
      <c r="G9080" t="s">
        <v>68</v>
      </c>
      <c r="H9080" t="s">
        <v>69</v>
      </c>
      <c r="I9080" t="s">
        <v>31</v>
      </c>
      <c r="J9080" t="s">
        <v>32</v>
      </c>
      <c r="K9080" t="s">
        <v>33</v>
      </c>
      <c r="L9080">
        <v>0</v>
      </c>
      <c r="M9080">
        <v>0</v>
      </c>
      <c r="N9080">
        <v>180</v>
      </c>
      <c r="O9080">
        <v>1</v>
      </c>
      <c r="P9080">
        <v>2</v>
      </c>
      <c r="Q9080">
        <v>13</v>
      </c>
      <c r="R9080">
        <f>SUM(Table1[[#This Row],[FIRST_CLASS_SEATS]:[ECONOMY_SEATS]])</f>
        <v>180</v>
      </c>
      <c r="S9080" s="5">
        <f>(Table1[[#This Row],[TIER1_ELIGIBLE_PAX]]/Table1[[#This Row],[TOTAL_PAX]])</f>
        <v>5.5555555555555558E-3</v>
      </c>
      <c r="T9080" s="5">
        <f>(Table1[[#This Row],[TIER2_ELIGIBLE_PAX]]/Table1[[#This Row],[TOTAL_PAX]])</f>
        <v>1.1111111111111112E-2</v>
      </c>
      <c r="U9080" s="5">
        <f>(Table1[[#This Row],[TIER3_ELIGIBLE_PAX]]/Table1[[#This Row],[TOTAL_PAX]])</f>
        <v>7.2222222222222215E-2</v>
      </c>
      <c r="V9080" s="8">
        <v>0.90783026420512014</v>
      </c>
    </row>
    <row r="9081" spans="1:22" x14ac:dyDescent="0.3">
      <c r="A9081" s="1">
        <v>45934</v>
      </c>
      <c r="B9081" s="2">
        <v>0.8930555555555556</v>
      </c>
      <c r="C9081" t="s">
        <v>34</v>
      </c>
      <c r="D9081" t="s">
        <v>18</v>
      </c>
      <c r="E9081" t="s">
        <v>1083</v>
      </c>
      <c r="F9081" t="s">
        <v>20</v>
      </c>
      <c r="G9081" t="s">
        <v>62</v>
      </c>
      <c r="H9081" t="s">
        <v>63</v>
      </c>
      <c r="I9081" t="s">
        <v>31</v>
      </c>
      <c r="J9081" t="s">
        <v>32</v>
      </c>
      <c r="K9081" t="s">
        <v>33</v>
      </c>
      <c r="L9081">
        <v>0</v>
      </c>
      <c r="M9081">
        <v>8</v>
      </c>
      <c r="N9081">
        <v>172</v>
      </c>
      <c r="O9081">
        <v>1</v>
      </c>
      <c r="P9081">
        <v>6</v>
      </c>
      <c r="Q9081">
        <v>25</v>
      </c>
      <c r="R9081">
        <f>SUM(Table1[[#This Row],[FIRST_CLASS_SEATS]:[ECONOMY_SEATS]])</f>
        <v>180</v>
      </c>
      <c r="S9081" s="5">
        <f>(Table1[[#This Row],[TIER1_ELIGIBLE_PAX]]/Table1[[#This Row],[TOTAL_PAX]])</f>
        <v>5.5555555555555558E-3</v>
      </c>
      <c r="T9081" s="5">
        <f>(Table1[[#This Row],[TIER2_ELIGIBLE_PAX]]/Table1[[#This Row],[TOTAL_PAX]])</f>
        <v>3.3333333333333333E-2</v>
      </c>
      <c r="U9081" s="5">
        <f>(Table1[[#This Row],[TIER3_ELIGIBLE_PAX]]/Table1[[#This Row],[TOTAL_PAX]])</f>
        <v>0.1388888888888889</v>
      </c>
      <c r="V9081" s="8">
        <v>0.90809817071918475</v>
      </c>
    </row>
    <row r="9082" spans="1:22" x14ac:dyDescent="0.3">
      <c r="A9082" s="1">
        <v>45854</v>
      </c>
      <c r="B9082" s="2">
        <v>0.39861111111111114</v>
      </c>
      <c r="C9082" t="s">
        <v>26</v>
      </c>
      <c r="D9082" t="s">
        <v>18</v>
      </c>
      <c r="E9082" t="s">
        <v>3330</v>
      </c>
      <c r="F9082" t="s">
        <v>20</v>
      </c>
      <c r="G9082" t="s">
        <v>99</v>
      </c>
      <c r="H9082" t="s">
        <v>74</v>
      </c>
      <c r="I9082" t="s">
        <v>31</v>
      </c>
      <c r="J9082" t="s">
        <v>32</v>
      </c>
      <c r="K9082" t="s">
        <v>33</v>
      </c>
      <c r="L9082">
        <v>0</v>
      </c>
      <c r="M9082">
        <v>13</v>
      </c>
      <c r="N9082">
        <v>167</v>
      </c>
      <c r="O9082">
        <v>0</v>
      </c>
      <c r="P9082">
        <v>0</v>
      </c>
      <c r="Q9082">
        <v>5</v>
      </c>
      <c r="R9082">
        <f>SUM(Table1[[#This Row],[FIRST_CLASS_SEATS]:[ECONOMY_SEATS]])</f>
        <v>180</v>
      </c>
      <c r="S9082" s="5">
        <f>(Table1[[#This Row],[TIER1_ELIGIBLE_PAX]]/Table1[[#This Row],[TOTAL_PAX]])</f>
        <v>0</v>
      </c>
      <c r="T9082" s="5">
        <f>(Table1[[#This Row],[TIER2_ELIGIBLE_PAX]]/Table1[[#This Row],[TOTAL_PAX]])</f>
        <v>0</v>
      </c>
      <c r="U9082" s="5">
        <f>(Table1[[#This Row],[TIER3_ELIGIBLE_PAX]]/Table1[[#This Row],[TOTAL_PAX]])</f>
        <v>2.7777777777777776E-2</v>
      </c>
      <c r="V9082" s="8">
        <v>0.90812968012407125</v>
      </c>
    </row>
    <row r="9083" spans="1:22" x14ac:dyDescent="0.3">
      <c r="A9083" s="1">
        <v>45793</v>
      </c>
      <c r="B9083" s="2">
        <v>0.64236111111111116</v>
      </c>
      <c r="C9083" t="s">
        <v>17</v>
      </c>
      <c r="D9083" t="s">
        <v>18</v>
      </c>
      <c r="E9083" t="s">
        <v>1133</v>
      </c>
      <c r="F9083" t="s">
        <v>20</v>
      </c>
      <c r="G9083" t="s">
        <v>68</v>
      </c>
      <c r="H9083" t="s">
        <v>69</v>
      </c>
      <c r="I9083" t="s">
        <v>31</v>
      </c>
      <c r="J9083" t="s">
        <v>32</v>
      </c>
      <c r="K9083" t="s">
        <v>33</v>
      </c>
      <c r="L9083">
        <v>0</v>
      </c>
      <c r="M9083">
        <v>9</v>
      </c>
      <c r="N9083">
        <v>171</v>
      </c>
      <c r="O9083">
        <v>0</v>
      </c>
      <c r="P9083">
        <v>4</v>
      </c>
      <c r="Q9083">
        <v>19</v>
      </c>
      <c r="R9083">
        <f>SUM(Table1[[#This Row],[FIRST_CLASS_SEATS]:[ECONOMY_SEATS]])</f>
        <v>180</v>
      </c>
      <c r="S9083" s="5">
        <f>(Table1[[#This Row],[TIER1_ELIGIBLE_PAX]]/Table1[[#This Row],[TOTAL_PAX]])</f>
        <v>0</v>
      </c>
      <c r="T9083" s="5">
        <f>(Table1[[#This Row],[TIER2_ELIGIBLE_PAX]]/Table1[[#This Row],[TOTAL_PAX]])</f>
        <v>2.2222222222222223E-2</v>
      </c>
      <c r="U9083" s="5">
        <f>(Table1[[#This Row],[TIER3_ELIGIBLE_PAX]]/Table1[[#This Row],[TOTAL_PAX]])</f>
        <v>0.10555555555555556</v>
      </c>
      <c r="V9083" s="8">
        <v>0.90827880716970677</v>
      </c>
    </row>
    <row r="9084" spans="1:22" x14ac:dyDescent="0.3">
      <c r="A9084" s="1">
        <v>45809</v>
      </c>
      <c r="B9084" s="2">
        <v>0.81180555555555556</v>
      </c>
      <c r="C9084" t="s">
        <v>34</v>
      </c>
      <c r="D9084" t="s">
        <v>18</v>
      </c>
      <c r="E9084" t="s">
        <v>4214</v>
      </c>
      <c r="F9084" t="s">
        <v>20</v>
      </c>
      <c r="G9084" t="s">
        <v>46</v>
      </c>
      <c r="H9084" t="s">
        <v>22</v>
      </c>
      <c r="I9084" t="s">
        <v>23</v>
      </c>
      <c r="J9084" t="s">
        <v>24</v>
      </c>
      <c r="K9084" t="s">
        <v>25</v>
      </c>
      <c r="L9084">
        <v>0</v>
      </c>
      <c r="M9084">
        <v>32</v>
      </c>
      <c r="N9084">
        <v>304</v>
      </c>
      <c r="O9084">
        <v>0</v>
      </c>
      <c r="P9084">
        <v>13</v>
      </c>
      <c r="Q9084">
        <v>45</v>
      </c>
      <c r="R9084">
        <f>SUM(Table1[[#This Row],[FIRST_CLASS_SEATS]:[ECONOMY_SEATS]])</f>
        <v>336</v>
      </c>
      <c r="S9084" s="5">
        <f>(Table1[[#This Row],[TIER1_ELIGIBLE_PAX]]/Table1[[#This Row],[TOTAL_PAX]])</f>
        <v>0</v>
      </c>
      <c r="T9084" s="5">
        <f>(Table1[[#This Row],[TIER2_ELIGIBLE_PAX]]/Table1[[#This Row],[TOTAL_PAX]])</f>
        <v>3.8690476190476192E-2</v>
      </c>
      <c r="U9084" s="5">
        <f>(Table1[[#This Row],[TIER3_ELIGIBLE_PAX]]/Table1[[#This Row],[TOTAL_PAX]])</f>
        <v>0.13392857142857142</v>
      </c>
      <c r="V9084" s="8">
        <v>0.90833446037257282</v>
      </c>
    </row>
    <row r="9085" spans="1:22" x14ac:dyDescent="0.3">
      <c r="A9085" s="1">
        <v>45891</v>
      </c>
      <c r="B9085" s="2">
        <v>0.89930555555555558</v>
      </c>
      <c r="C9085" t="s">
        <v>34</v>
      </c>
      <c r="D9085" t="s">
        <v>18</v>
      </c>
      <c r="E9085" t="s">
        <v>526</v>
      </c>
      <c r="F9085" t="s">
        <v>20</v>
      </c>
      <c r="G9085" t="s">
        <v>21</v>
      </c>
      <c r="H9085" t="s">
        <v>22</v>
      </c>
      <c r="I9085" t="s">
        <v>23</v>
      </c>
      <c r="J9085" t="s">
        <v>24</v>
      </c>
      <c r="K9085" t="s">
        <v>59</v>
      </c>
      <c r="L9085">
        <v>0</v>
      </c>
      <c r="M9085">
        <v>35</v>
      </c>
      <c r="N9085">
        <v>179</v>
      </c>
      <c r="O9085">
        <v>0</v>
      </c>
      <c r="P9085">
        <v>4</v>
      </c>
      <c r="Q9085">
        <v>19</v>
      </c>
      <c r="R9085">
        <f>SUM(Table1[[#This Row],[FIRST_CLASS_SEATS]:[ECONOMY_SEATS]])</f>
        <v>214</v>
      </c>
      <c r="S9085" s="5">
        <f>(Table1[[#This Row],[TIER1_ELIGIBLE_PAX]]/Table1[[#This Row],[TOTAL_PAX]])</f>
        <v>0</v>
      </c>
      <c r="T9085" s="5">
        <f>(Table1[[#This Row],[TIER2_ELIGIBLE_PAX]]/Table1[[#This Row],[TOTAL_PAX]])</f>
        <v>1.8691588785046728E-2</v>
      </c>
      <c r="U9085" s="5">
        <f>(Table1[[#This Row],[TIER3_ELIGIBLE_PAX]]/Table1[[#This Row],[TOTAL_PAX]])</f>
        <v>8.8785046728971959E-2</v>
      </c>
      <c r="V9085" s="8">
        <v>0.90837234955469737</v>
      </c>
    </row>
    <row r="9086" spans="1:22" x14ac:dyDescent="0.3">
      <c r="A9086" s="1">
        <v>45915</v>
      </c>
      <c r="B9086" s="2">
        <v>0.59097222222222223</v>
      </c>
      <c r="C9086" t="s">
        <v>17</v>
      </c>
      <c r="D9086" t="s">
        <v>18</v>
      </c>
      <c r="E9086" t="s">
        <v>3850</v>
      </c>
      <c r="F9086" t="s">
        <v>20</v>
      </c>
      <c r="G9086" t="s">
        <v>76</v>
      </c>
      <c r="H9086" t="s">
        <v>77</v>
      </c>
      <c r="I9086" t="s">
        <v>78</v>
      </c>
      <c r="J9086" t="s">
        <v>24</v>
      </c>
      <c r="K9086" t="s">
        <v>59</v>
      </c>
      <c r="L9086">
        <v>8</v>
      </c>
      <c r="M9086">
        <v>42</v>
      </c>
      <c r="N9086">
        <v>166</v>
      </c>
      <c r="O9086">
        <v>1</v>
      </c>
      <c r="P9086">
        <v>8</v>
      </c>
      <c r="Q9086">
        <v>31</v>
      </c>
      <c r="R9086">
        <f>SUM(Table1[[#This Row],[FIRST_CLASS_SEATS]:[ECONOMY_SEATS]])</f>
        <v>216</v>
      </c>
      <c r="S9086" s="5">
        <f>(Table1[[#This Row],[TIER1_ELIGIBLE_PAX]]/Table1[[#This Row],[TOTAL_PAX]])</f>
        <v>4.6296296296296294E-3</v>
      </c>
      <c r="T9086" s="5">
        <f>(Table1[[#This Row],[TIER2_ELIGIBLE_PAX]]/Table1[[#This Row],[TOTAL_PAX]])</f>
        <v>3.7037037037037035E-2</v>
      </c>
      <c r="U9086" s="5">
        <f>(Table1[[#This Row],[TIER3_ELIGIBLE_PAX]]/Table1[[#This Row],[TOTAL_PAX]])</f>
        <v>0.14351851851851852</v>
      </c>
      <c r="V9086" s="8">
        <v>0.90852947042932042</v>
      </c>
    </row>
    <row r="9087" spans="1:22" x14ac:dyDescent="0.3">
      <c r="A9087" s="1">
        <v>45816</v>
      </c>
      <c r="B9087" s="2">
        <v>0.45833333333333331</v>
      </c>
      <c r="C9087" t="s">
        <v>26</v>
      </c>
      <c r="D9087" t="s">
        <v>18</v>
      </c>
      <c r="E9087" t="s">
        <v>2201</v>
      </c>
      <c r="F9087" t="s">
        <v>20</v>
      </c>
      <c r="G9087" t="s">
        <v>68</v>
      </c>
      <c r="H9087" t="s">
        <v>69</v>
      </c>
      <c r="I9087" t="s">
        <v>31</v>
      </c>
      <c r="J9087" t="s">
        <v>32</v>
      </c>
      <c r="K9087" t="s">
        <v>33</v>
      </c>
      <c r="L9087">
        <v>0</v>
      </c>
      <c r="M9087">
        <v>20</v>
      </c>
      <c r="N9087">
        <v>160</v>
      </c>
      <c r="O9087">
        <v>1</v>
      </c>
      <c r="P9087">
        <v>11</v>
      </c>
      <c r="Q9087">
        <v>39</v>
      </c>
      <c r="R9087">
        <f>SUM(Table1[[#This Row],[FIRST_CLASS_SEATS]:[ECONOMY_SEATS]])</f>
        <v>180</v>
      </c>
      <c r="S9087" s="5">
        <f>(Table1[[#This Row],[TIER1_ELIGIBLE_PAX]]/Table1[[#This Row],[TOTAL_PAX]])</f>
        <v>5.5555555555555558E-3</v>
      </c>
      <c r="T9087" s="5">
        <f>(Table1[[#This Row],[TIER2_ELIGIBLE_PAX]]/Table1[[#This Row],[TOTAL_PAX]])</f>
        <v>6.1111111111111109E-2</v>
      </c>
      <c r="U9087" s="5">
        <f>(Table1[[#This Row],[TIER3_ELIGIBLE_PAX]]/Table1[[#This Row],[TOTAL_PAX]])</f>
        <v>0.21666666666666667</v>
      </c>
      <c r="V9087" s="8">
        <v>0.90862476784206292</v>
      </c>
    </row>
    <row r="9088" spans="1:22" x14ac:dyDescent="0.3">
      <c r="A9088" s="1">
        <v>45798</v>
      </c>
      <c r="B9088" s="2">
        <v>0.90347222222222223</v>
      </c>
      <c r="C9088" t="s">
        <v>34</v>
      </c>
      <c r="D9088" t="s">
        <v>18</v>
      </c>
      <c r="E9088" t="s">
        <v>1239</v>
      </c>
      <c r="F9088" t="s">
        <v>20</v>
      </c>
      <c r="G9088" t="s">
        <v>40</v>
      </c>
      <c r="H9088" t="s">
        <v>41</v>
      </c>
      <c r="I9088" t="s">
        <v>31</v>
      </c>
      <c r="J9088" t="s">
        <v>32</v>
      </c>
      <c r="K9088" t="s">
        <v>33</v>
      </c>
      <c r="L9088">
        <v>0</v>
      </c>
      <c r="M9088">
        <v>3</v>
      </c>
      <c r="N9088">
        <v>177</v>
      </c>
      <c r="O9088">
        <v>0</v>
      </c>
      <c r="P9088">
        <v>5</v>
      </c>
      <c r="Q9088">
        <v>24</v>
      </c>
      <c r="R9088">
        <f>SUM(Table1[[#This Row],[FIRST_CLASS_SEATS]:[ECONOMY_SEATS]])</f>
        <v>180</v>
      </c>
      <c r="S9088" s="5">
        <f>(Table1[[#This Row],[TIER1_ELIGIBLE_PAX]]/Table1[[#This Row],[TOTAL_PAX]])</f>
        <v>0</v>
      </c>
      <c r="T9088" s="5">
        <f>(Table1[[#This Row],[TIER2_ELIGIBLE_PAX]]/Table1[[#This Row],[TOTAL_PAX]])</f>
        <v>2.7777777777777776E-2</v>
      </c>
      <c r="U9088" s="5">
        <f>(Table1[[#This Row],[TIER3_ELIGIBLE_PAX]]/Table1[[#This Row],[TOTAL_PAX]])</f>
        <v>0.13333333333333333</v>
      </c>
      <c r="V9088" s="8">
        <v>0.90862606124843348</v>
      </c>
    </row>
    <row r="9089" spans="1:22" x14ac:dyDescent="0.3">
      <c r="A9089" s="1">
        <v>45834</v>
      </c>
      <c r="B9089" s="2">
        <v>0.44722222222222224</v>
      </c>
      <c r="C9089" t="s">
        <v>26</v>
      </c>
      <c r="D9089" t="s">
        <v>18</v>
      </c>
      <c r="E9089" t="s">
        <v>1959</v>
      </c>
      <c r="F9089" t="s">
        <v>20</v>
      </c>
      <c r="G9089" t="s">
        <v>21</v>
      </c>
      <c r="H9089" t="s">
        <v>22</v>
      </c>
      <c r="I9089" t="s">
        <v>23</v>
      </c>
      <c r="J9089" t="s">
        <v>24</v>
      </c>
      <c r="K9089" t="s">
        <v>25</v>
      </c>
      <c r="L9089">
        <v>0</v>
      </c>
      <c r="M9089">
        <v>32</v>
      </c>
      <c r="N9089">
        <v>300</v>
      </c>
      <c r="O9089">
        <v>0</v>
      </c>
      <c r="P9089">
        <v>12</v>
      </c>
      <c r="Q9089">
        <v>41</v>
      </c>
      <c r="R9089">
        <f>SUM(Table1[[#This Row],[FIRST_CLASS_SEATS]:[ECONOMY_SEATS]])</f>
        <v>332</v>
      </c>
      <c r="S9089" s="5">
        <f>(Table1[[#This Row],[TIER1_ELIGIBLE_PAX]]/Table1[[#This Row],[TOTAL_PAX]])</f>
        <v>0</v>
      </c>
      <c r="T9089" s="5">
        <f>(Table1[[#This Row],[TIER2_ELIGIBLE_PAX]]/Table1[[#This Row],[TOTAL_PAX]])</f>
        <v>3.614457831325301E-2</v>
      </c>
      <c r="U9089" s="5">
        <f>(Table1[[#This Row],[TIER3_ELIGIBLE_PAX]]/Table1[[#This Row],[TOTAL_PAX]])</f>
        <v>0.12349397590361445</v>
      </c>
      <c r="V9089" s="8">
        <v>0.90866422443725847</v>
      </c>
    </row>
    <row r="9090" spans="1:22" x14ac:dyDescent="0.3">
      <c r="A9090" s="1">
        <v>45917</v>
      </c>
      <c r="B9090" s="2">
        <v>0.375</v>
      </c>
      <c r="C9090" t="s">
        <v>26</v>
      </c>
      <c r="D9090" t="s">
        <v>18</v>
      </c>
      <c r="E9090" t="s">
        <v>2217</v>
      </c>
      <c r="F9090" t="s">
        <v>20</v>
      </c>
      <c r="G9090" t="s">
        <v>43</v>
      </c>
      <c r="H9090" t="s">
        <v>44</v>
      </c>
      <c r="I9090" t="s">
        <v>31</v>
      </c>
      <c r="J9090" t="s">
        <v>32</v>
      </c>
      <c r="K9090" t="s">
        <v>33</v>
      </c>
      <c r="L9090">
        <v>0</v>
      </c>
      <c r="M9090">
        <v>10</v>
      </c>
      <c r="N9090">
        <v>170</v>
      </c>
      <c r="O9090">
        <v>0</v>
      </c>
      <c r="P9090">
        <v>2</v>
      </c>
      <c r="Q9090">
        <v>14</v>
      </c>
      <c r="R9090">
        <f>SUM(Table1[[#This Row],[FIRST_CLASS_SEATS]:[ECONOMY_SEATS]])</f>
        <v>180</v>
      </c>
      <c r="S9090" s="5">
        <f>(Table1[[#This Row],[TIER1_ELIGIBLE_PAX]]/Table1[[#This Row],[TOTAL_PAX]])</f>
        <v>0</v>
      </c>
      <c r="T9090" s="5">
        <f>(Table1[[#This Row],[TIER2_ELIGIBLE_PAX]]/Table1[[#This Row],[TOTAL_PAX]])</f>
        <v>1.1111111111111112E-2</v>
      </c>
      <c r="U9090" s="5">
        <f>(Table1[[#This Row],[TIER3_ELIGIBLE_PAX]]/Table1[[#This Row],[TOTAL_PAX]])</f>
        <v>7.7777777777777779E-2</v>
      </c>
      <c r="V9090" s="8">
        <v>0.90870002641755265</v>
      </c>
    </row>
    <row r="9091" spans="1:22" x14ac:dyDescent="0.3">
      <c r="A9091" s="1">
        <v>45870</v>
      </c>
      <c r="B9091" s="2">
        <v>0.69166666666666665</v>
      </c>
      <c r="C9091" t="s">
        <v>17</v>
      </c>
      <c r="D9091" t="s">
        <v>18</v>
      </c>
      <c r="E9091" t="s">
        <v>4045</v>
      </c>
      <c r="F9091" t="s">
        <v>20</v>
      </c>
      <c r="G9091" t="s">
        <v>73</v>
      </c>
      <c r="H9091" t="s">
        <v>74</v>
      </c>
      <c r="I9091" t="s">
        <v>31</v>
      </c>
      <c r="J9091" t="s">
        <v>32</v>
      </c>
      <c r="K9091" t="s">
        <v>33</v>
      </c>
      <c r="L9091">
        <v>0</v>
      </c>
      <c r="M9091">
        <v>3</v>
      </c>
      <c r="N9091">
        <v>177</v>
      </c>
      <c r="O9091">
        <v>1</v>
      </c>
      <c r="P9091">
        <v>7</v>
      </c>
      <c r="Q9091">
        <v>29</v>
      </c>
      <c r="R9091">
        <f>SUM(Table1[[#This Row],[FIRST_CLASS_SEATS]:[ECONOMY_SEATS]])</f>
        <v>180</v>
      </c>
      <c r="S9091" s="5">
        <f>(Table1[[#This Row],[TIER1_ELIGIBLE_PAX]]/Table1[[#This Row],[TOTAL_PAX]])</f>
        <v>5.5555555555555558E-3</v>
      </c>
      <c r="T9091" s="5">
        <f>(Table1[[#This Row],[TIER2_ELIGIBLE_PAX]]/Table1[[#This Row],[TOTAL_PAX]])</f>
        <v>3.888888888888889E-2</v>
      </c>
      <c r="U9091" s="5">
        <f>(Table1[[#This Row],[TIER3_ELIGIBLE_PAX]]/Table1[[#This Row],[TOTAL_PAX]])</f>
        <v>0.16111111111111112</v>
      </c>
      <c r="V9091" s="8">
        <v>0.90881497026094893</v>
      </c>
    </row>
    <row r="9092" spans="1:22" x14ac:dyDescent="0.3">
      <c r="A9092" s="1">
        <v>45873</v>
      </c>
      <c r="B9092" s="2">
        <v>0.92152777777777772</v>
      </c>
      <c r="C9092" t="s">
        <v>34</v>
      </c>
      <c r="D9092" t="s">
        <v>18</v>
      </c>
      <c r="E9092" t="s">
        <v>4673</v>
      </c>
      <c r="F9092" t="s">
        <v>20</v>
      </c>
      <c r="G9092" t="s">
        <v>46</v>
      </c>
      <c r="H9092" t="s">
        <v>22</v>
      </c>
      <c r="I9092" t="s">
        <v>23</v>
      </c>
      <c r="J9092" t="s">
        <v>24</v>
      </c>
      <c r="K9092" t="s">
        <v>25</v>
      </c>
      <c r="L9092">
        <v>0</v>
      </c>
      <c r="M9092">
        <v>48</v>
      </c>
      <c r="N9092">
        <v>224</v>
      </c>
      <c r="O9092">
        <v>0</v>
      </c>
      <c r="P9092">
        <v>10</v>
      </c>
      <c r="Q9092">
        <v>36</v>
      </c>
      <c r="R9092">
        <f>SUM(Table1[[#This Row],[FIRST_CLASS_SEATS]:[ECONOMY_SEATS]])</f>
        <v>272</v>
      </c>
      <c r="S9092" s="5">
        <f>(Table1[[#This Row],[TIER1_ELIGIBLE_PAX]]/Table1[[#This Row],[TOTAL_PAX]])</f>
        <v>0</v>
      </c>
      <c r="T9092" s="5">
        <f>(Table1[[#This Row],[TIER2_ELIGIBLE_PAX]]/Table1[[#This Row],[TOTAL_PAX]])</f>
        <v>3.6764705882352942E-2</v>
      </c>
      <c r="U9092" s="5">
        <f>(Table1[[#This Row],[TIER3_ELIGIBLE_PAX]]/Table1[[#This Row],[TOTAL_PAX]])</f>
        <v>0.13235294117647059</v>
      </c>
      <c r="V9092" s="8">
        <v>0.90890908915245283</v>
      </c>
    </row>
    <row r="9093" spans="1:22" x14ac:dyDescent="0.3">
      <c r="A9093" s="1">
        <v>45884</v>
      </c>
      <c r="B9093" s="2">
        <v>0.52430555555555558</v>
      </c>
      <c r="C9093" t="s">
        <v>48</v>
      </c>
      <c r="D9093" t="s">
        <v>18</v>
      </c>
      <c r="E9093" t="s">
        <v>3119</v>
      </c>
      <c r="F9093" t="s">
        <v>20</v>
      </c>
      <c r="G9093" t="s">
        <v>76</v>
      </c>
      <c r="H9093" t="s">
        <v>77</v>
      </c>
      <c r="I9093" t="s">
        <v>78</v>
      </c>
      <c r="J9093" t="s">
        <v>24</v>
      </c>
      <c r="K9093" t="s">
        <v>59</v>
      </c>
      <c r="L9093">
        <v>8</v>
      </c>
      <c r="M9093">
        <v>42</v>
      </c>
      <c r="N9093">
        <v>166</v>
      </c>
      <c r="O9093">
        <v>0</v>
      </c>
      <c r="P9093">
        <v>14</v>
      </c>
      <c r="Q9093">
        <v>49</v>
      </c>
      <c r="R9093">
        <f>SUM(Table1[[#This Row],[FIRST_CLASS_SEATS]:[ECONOMY_SEATS]])</f>
        <v>216</v>
      </c>
      <c r="S9093" s="5">
        <f>(Table1[[#This Row],[TIER1_ELIGIBLE_PAX]]/Table1[[#This Row],[TOTAL_PAX]])</f>
        <v>0</v>
      </c>
      <c r="T9093" s="5">
        <f>(Table1[[#This Row],[TIER2_ELIGIBLE_PAX]]/Table1[[#This Row],[TOTAL_PAX]])</f>
        <v>6.4814814814814811E-2</v>
      </c>
      <c r="U9093" s="5">
        <f>(Table1[[#This Row],[TIER3_ELIGIBLE_PAX]]/Table1[[#This Row],[TOTAL_PAX]])</f>
        <v>0.22685185185185186</v>
      </c>
      <c r="V9093" s="8">
        <v>0.90896638377560168</v>
      </c>
    </row>
    <row r="9094" spans="1:22" x14ac:dyDescent="0.3">
      <c r="A9094" s="1">
        <v>45922</v>
      </c>
      <c r="B9094" s="2">
        <v>0.84930555555555554</v>
      </c>
      <c r="C9094" t="s">
        <v>34</v>
      </c>
      <c r="D9094" t="s">
        <v>18</v>
      </c>
      <c r="E9094" t="s">
        <v>1061</v>
      </c>
      <c r="F9094" t="s">
        <v>20</v>
      </c>
      <c r="G9094" t="s">
        <v>56</v>
      </c>
      <c r="H9094" t="s">
        <v>57</v>
      </c>
      <c r="I9094" t="s">
        <v>58</v>
      </c>
      <c r="J9094" t="s">
        <v>24</v>
      </c>
      <c r="K9094" t="s">
        <v>59</v>
      </c>
      <c r="L9094">
        <v>8</v>
      </c>
      <c r="M9094">
        <v>48</v>
      </c>
      <c r="N9094">
        <v>200</v>
      </c>
      <c r="O9094">
        <v>2</v>
      </c>
      <c r="P9094">
        <v>8</v>
      </c>
      <c r="Q9094">
        <v>30</v>
      </c>
      <c r="R9094">
        <f>SUM(Table1[[#This Row],[FIRST_CLASS_SEATS]:[ECONOMY_SEATS]])</f>
        <v>256</v>
      </c>
      <c r="S9094" s="5">
        <f>(Table1[[#This Row],[TIER1_ELIGIBLE_PAX]]/Table1[[#This Row],[TOTAL_PAX]])</f>
        <v>7.8125E-3</v>
      </c>
      <c r="T9094" s="5">
        <f>(Table1[[#This Row],[TIER2_ELIGIBLE_PAX]]/Table1[[#This Row],[TOTAL_PAX]])</f>
        <v>3.125E-2</v>
      </c>
      <c r="U9094" s="5">
        <f>(Table1[[#This Row],[TIER3_ELIGIBLE_PAX]]/Table1[[#This Row],[TOTAL_PAX]])</f>
        <v>0.1171875</v>
      </c>
      <c r="V9094" s="8">
        <v>0.90908520662672465</v>
      </c>
    </row>
    <row r="9095" spans="1:22" x14ac:dyDescent="0.3">
      <c r="A9095" s="1">
        <v>45832</v>
      </c>
      <c r="B9095" s="2">
        <v>0.86736111111111114</v>
      </c>
      <c r="C9095" t="s">
        <v>34</v>
      </c>
      <c r="D9095" t="s">
        <v>18</v>
      </c>
      <c r="E9095" t="s">
        <v>327</v>
      </c>
      <c r="F9095" t="s">
        <v>20</v>
      </c>
      <c r="G9095" t="s">
        <v>43</v>
      </c>
      <c r="H9095" t="s">
        <v>44</v>
      </c>
      <c r="I9095" t="s">
        <v>31</v>
      </c>
      <c r="J9095" t="s">
        <v>32</v>
      </c>
      <c r="K9095" t="s">
        <v>33</v>
      </c>
      <c r="L9095">
        <v>0</v>
      </c>
      <c r="M9095">
        <v>4</v>
      </c>
      <c r="N9095">
        <v>176</v>
      </c>
      <c r="O9095">
        <v>0</v>
      </c>
      <c r="P9095">
        <v>7</v>
      </c>
      <c r="Q9095">
        <v>28</v>
      </c>
      <c r="R9095">
        <f>SUM(Table1[[#This Row],[FIRST_CLASS_SEATS]:[ECONOMY_SEATS]])</f>
        <v>180</v>
      </c>
      <c r="S9095" s="5">
        <f>(Table1[[#This Row],[TIER1_ELIGIBLE_PAX]]/Table1[[#This Row],[TOTAL_PAX]])</f>
        <v>0</v>
      </c>
      <c r="T9095" s="5">
        <f>(Table1[[#This Row],[TIER2_ELIGIBLE_PAX]]/Table1[[#This Row],[TOTAL_PAX]])</f>
        <v>3.888888888888889E-2</v>
      </c>
      <c r="U9095" s="5">
        <f>(Table1[[#This Row],[TIER3_ELIGIBLE_PAX]]/Table1[[#This Row],[TOTAL_PAX]])</f>
        <v>0.15555555555555556</v>
      </c>
      <c r="V9095" s="8">
        <v>0.90921117413515651</v>
      </c>
    </row>
    <row r="9096" spans="1:22" x14ac:dyDescent="0.3">
      <c r="A9096" s="1">
        <v>45947</v>
      </c>
      <c r="B9096" s="2">
        <v>0.39166666666666666</v>
      </c>
      <c r="C9096" t="s">
        <v>26</v>
      </c>
      <c r="D9096" t="s">
        <v>18</v>
      </c>
      <c r="E9096" t="s">
        <v>2507</v>
      </c>
      <c r="F9096" t="s">
        <v>20</v>
      </c>
      <c r="G9096" t="s">
        <v>71</v>
      </c>
      <c r="H9096" t="s">
        <v>22</v>
      </c>
      <c r="I9096" t="s">
        <v>23</v>
      </c>
      <c r="J9096" t="s">
        <v>24</v>
      </c>
      <c r="K9096" t="s">
        <v>25</v>
      </c>
      <c r="L9096">
        <v>0</v>
      </c>
      <c r="M9096">
        <v>32</v>
      </c>
      <c r="N9096">
        <v>300</v>
      </c>
      <c r="O9096">
        <v>0</v>
      </c>
      <c r="P9096">
        <v>5</v>
      </c>
      <c r="Q9096">
        <v>23</v>
      </c>
      <c r="R9096">
        <f>SUM(Table1[[#This Row],[FIRST_CLASS_SEATS]:[ECONOMY_SEATS]])</f>
        <v>332</v>
      </c>
      <c r="S9096" s="5">
        <f>(Table1[[#This Row],[TIER1_ELIGIBLE_PAX]]/Table1[[#This Row],[TOTAL_PAX]])</f>
        <v>0</v>
      </c>
      <c r="T9096" s="5">
        <f>(Table1[[#This Row],[TIER2_ELIGIBLE_PAX]]/Table1[[#This Row],[TOTAL_PAX]])</f>
        <v>1.5060240963855422E-2</v>
      </c>
      <c r="U9096" s="5">
        <f>(Table1[[#This Row],[TIER3_ELIGIBLE_PAX]]/Table1[[#This Row],[TOTAL_PAX]])</f>
        <v>6.9277108433734941E-2</v>
      </c>
      <c r="V9096" s="8">
        <v>0.90930973611400834</v>
      </c>
    </row>
    <row r="9097" spans="1:22" x14ac:dyDescent="0.3">
      <c r="A9097" s="1">
        <v>45924</v>
      </c>
      <c r="B9097" s="2">
        <v>0.29583333333333334</v>
      </c>
      <c r="C9097" t="s">
        <v>26</v>
      </c>
      <c r="D9097" t="s">
        <v>18</v>
      </c>
      <c r="E9097" t="s">
        <v>4729</v>
      </c>
      <c r="F9097" t="s">
        <v>20</v>
      </c>
      <c r="G9097" t="s">
        <v>40</v>
      </c>
      <c r="H9097" t="s">
        <v>41</v>
      </c>
      <c r="I9097" t="s">
        <v>31</v>
      </c>
      <c r="J9097" t="s">
        <v>32</v>
      </c>
      <c r="K9097" t="s">
        <v>33</v>
      </c>
      <c r="L9097">
        <v>0</v>
      </c>
      <c r="M9097">
        <v>20</v>
      </c>
      <c r="N9097">
        <v>160</v>
      </c>
      <c r="O9097">
        <v>0</v>
      </c>
      <c r="P9097">
        <v>9</v>
      </c>
      <c r="Q9097">
        <v>34</v>
      </c>
      <c r="R9097">
        <f>SUM(Table1[[#This Row],[FIRST_CLASS_SEATS]:[ECONOMY_SEATS]])</f>
        <v>180</v>
      </c>
      <c r="S9097" s="5">
        <f>(Table1[[#This Row],[TIER1_ELIGIBLE_PAX]]/Table1[[#This Row],[TOTAL_PAX]])</f>
        <v>0</v>
      </c>
      <c r="T9097" s="5">
        <f>(Table1[[#This Row],[TIER2_ELIGIBLE_PAX]]/Table1[[#This Row],[TOTAL_PAX]])</f>
        <v>0.05</v>
      </c>
      <c r="U9097" s="5">
        <f>(Table1[[#This Row],[TIER3_ELIGIBLE_PAX]]/Table1[[#This Row],[TOTAL_PAX]])</f>
        <v>0.18888888888888888</v>
      </c>
      <c r="V9097" s="8">
        <v>0.90960289974648534</v>
      </c>
    </row>
    <row r="9098" spans="1:22" x14ac:dyDescent="0.3">
      <c r="A9098" s="1">
        <v>45775</v>
      </c>
      <c r="B9098" s="2">
        <v>0.25069444444444444</v>
      </c>
      <c r="C9098" t="s">
        <v>26</v>
      </c>
      <c r="D9098" t="s">
        <v>18</v>
      </c>
      <c r="E9098" t="s">
        <v>5804</v>
      </c>
      <c r="F9098" t="s">
        <v>20</v>
      </c>
      <c r="G9098" t="s">
        <v>56</v>
      </c>
      <c r="H9098" t="s">
        <v>57</v>
      </c>
      <c r="I9098" t="s">
        <v>58</v>
      </c>
      <c r="J9098" t="s">
        <v>24</v>
      </c>
      <c r="K9098" t="s">
        <v>59</v>
      </c>
      <c r="L9098">
        <v>8</v>
      </c>
      <c r="M9098">
        <v>42</v>
      </c>
      <c r="N9098">
        <v>166</v>
      </c>
      <c r="O9098">
        <v>0</v>
      </c>
      <c r="P9098">
        <v>7</v>
      </c>
      <c r="Q9098">
        <v>29</v>
      </c>
      <c r="R9098">
        <f>SUM(Table1[[#This Row],[FIRST_CLASS_SEATS]:[ECONOMY_SEATS]])</f>
        <v>216</v>
      </c>
      <c r="S9098" s="5">
        <f>(Table1[[#This Row],[TIER1_ELIGIBLE_PAX]]/Table1[[#This Row],[TOTAL_PAX]])</f>
        <v>0</v>
      </c>
      <c r="T9098" s="5">
        <f>(Table1[[#This Row],[TIER2_ELIGIBLE_PAX]]/Table1[[#This Row],[TOTAL_PAX]])</f>
        <v>3.2407407407407406E-2</v>
      </c>
      <c r="U9098" s="5">
        <f>(Table1[[#This Row],[TIER3_ELIGIBLE_PAX]]/Table1[[#This Row],[TOTAL_PAX]])</f>
        <v>0.13425925925925927</v>
      </c>
      <c r="V9098" s="8">
        <v>0.90962807648053234</v>
      </c>
    </row>
    <row r="9099" spans="1:22" x14ac:dyDescent="0.3">
      <c r="A9099" s="1">
        <v>45779</v>
      </c>
      <c r="B9099" s="2">
        <v>0.39930555555555558</v>
      </c>
      <c r="C9099" t="s">
        <v>26</v>
      </c>
      <c r="D9099" t="s">
        <v>18</v>
      </c>
      <c r="E9099" t="s">
        <v>2031</v>
      </c>
      <c r="F9099" t="s">
        <v>20</v>
      </c>
      <c r="G9099" t="s">
        <v>46</v>
      </c>
      <c r="H9099" t="s">
        <v>22</v>
      </c>
      <c r="I9099" t="s">
        <v>23</v>
      </c>
      <c r="J9099" t="s">
        <v>24</v>
      </c>
      <c r="K9099" t="s">
        <v>25</v>
      </c>
      <c r="L9099">
        <v>0</v>
      </c>
      <c r="M9099">
        <v>32</v>
      </c>
      <c r="N9099">
        <v>300</v>
      </c>
      <c r="O9099">
        <v>0</v>
      </c>
      <c r="P9099">
        <v>4</v>
      </c>
      <c r="Q9099">
        <v>20</v>
      </c>
      <c r="R9099">
        <f>SUM(Table1[[#This Row],[FIRST_CLASS_SEATS]:[ECONOMY_SEATS]])</f>
        <v>332</v>
      </c>
      <c r="S9099" s="5">
        <f>(Table1[[#This Row],[TIER1_ELIGIBLE_PAX]]/Table1[[#This Row],[TOTAL_PAX]])</f>
        <v>0</v>
      </c>
      <c r="T9099" s="5">
        <f>(Table1[[#This Row],[TIER2_ELIGIBLE_PAX]]/Table1[[#This Row],[TOTAL_PAX]])</f>
        <v>1.2048192771084338E-2</v>
      </c>
      <c r="U9099" s="5">
        <f>(Table1[[#This Row],[TIER3_ELIGIBLE_PAX]]/Table1[[#This Row],[TOTAL_PAX]])</f>
        <v>6.0240963855421686E-2</v>
      </c>
      <c r="V9099" s="8">
        <v>0.9097626283018041</v>
      </c>
    </row>
    <row r="9100" spans="1:22" x14ac:dyDescent="0.3">
      <c r="A9100" s="1">
        <v>45916</v>
      </c>
      <c r="B9100" s="2">
        <v>0.63055555555555554</v>
      </c>
      <c r="C9100" t="s">
        <v>17</v>
      </c>
      <c r="D9100" t="s">
        <v>18</v>
      </c>
      <c r="E9100" t="s">
        <v>6081</v>
      </c>
      <c r="F9100" t="s">
        <v>20</v>
      </c>
      <c r="G9100" t="s">
        <v>56</v>
      </c>
      <c r="H9100" t="s">
        <v>57</v>
      </c>
      <c r="I9100" t="s">
        <v>58</v>
      </c>
      <c r="J9100" t="s">
        <v>24</v>
      </c>
      <c r="K9100" t="s">
        <v>80</v>
      </c>
      <c r="L9100">
        <v>14</v>
      </c>
      <c r="M9100">
        <v>97</v>
      </c>
      <c r="N9100">
        <v>358</v>
      </c>
      <c r="O9100">
        <v>0</v>
      </c>
      <c r="P9100">
        <v>0</v>
      </c>
      <c r="Q9100">
        <v>0</v>
      </c>
      <c r="R9100">
        <f>SUM(Table1[[#This Row],[FIRST_CLASS_SEATS]:[ECONOMY_SEATS]])</f>
        <v>469</v>
      </c>
      <c r="S9100" s="5">
        <f>(Table1[[#This Row],[TIER1_ELIGIBLE_PAX]]/Table1[[#This Row],[TOTAL_PAX]])</f>
        <v>0</v>
      </c>
      <c r="T9100" s="5">
        <f>(Table1[[#This Row],[TIER2_ELIGIBLE_PAX]]/Table1[[#This Row],[TOTAL_PAX]])</f>
        <v>0</v>
      </c>
      <c r="U9100" s="5">
        <f>(Table1[[#This Row],[TIER3_ELIGIBLE_PAX]]/Table1[[#This Row],[TOTAL_PAX]])</f>
        <v>0</v>
      </c>
      <c r="V9100" s="8">
        <v>0.90986558981014931</v>
      </c>
    </row>
    <row r="9101" spans="1:22" x14ac:dyDescent="0.3">
      <c r="A9101" s="1">
        <v>45951</v>
      </c>
      <c r="B9101" s="2">
        <v>0.95625000000000004</v>
      </c>
      <c r="C9101" t="s">
        <v>34</v>
      </c>
      <c r="D9101" t="s">
        <v>18</v>
      </c>
      <c r="E9101" t="s">
        <v>3574</v>
      </c>
      <c r="F9101" t="s">
        <v>20</v>
      </c>
      <c r="G9101" t="s">
        <v>71</v>
      </c>
      <c r="H9101" t="s">
        <v>22</v>
      </c>
      <c r="I9101" t="s">
        <v>23</v>
      </c>
      <c r="J9101" t="s">
        <v>24</v>
      </c>
      <c r="K9101" t="s">
        <v>25</v>
      </c>
      <c r="L9101">
        <v>0</v>
      </c>
      <c r="M9101">
        <v>48</v>
      </c>
      <c r="N9101">
        <v>224</v>
      </c>
      <c r="O9101">
        <v>0</v>
      </c>
      <c r="P9101">
        <v>0</v>
      </c>
      <c r="Q9101">
        <v>0</v>
      </c>
      <c r="R9101">
        <f>SUM(Table1[[#This Row],[FIRST_CLASS_SEATS]:[ECONOMY_SEATS]])</f>
        <v>272</v>
      </c>
      <c r="S9101" s="5">
        <f>(Table1[[#This Row],[TIER1_ELIGIBLE_PAX]]/Table1[[#This Row],[TOTAL_PAX]])</f>
        <v>0</v>
      </c>
      <c r="T9101" s="5">
        <f>(Table1[[#This Row],[TIER2_ELIGIBLE_PAX]]/Table1[[#This Row],[TOTAL_PAX]])</f>
        <v>0</v>
      </c>
      <c r="U9101" s="5">
        <f>(Table1[[#This Row],[TIER3_ELIGIBLE_PAX]]/Table1[[#This Row],[TOTAL_PAX]])</f>
        <v>0</v>
      </c>
      <c r="V9101" s="8">
        <v>0.91006959578968194</v>
      </c>
    </row>
    <row r="9102" spans="1:22" x14ac:dyDescent="0.3">
      <c r="A9102" s="1">
        <v>45885</v>
      </c>
      <c r="B9102" s="2">
        <v>0.52361111111111114</v>
      </c>
      <c r="C9102" t="s">
        <v>48</v>
      </c>
      <c r="D9102" t="s">
        <v>18</v>
      </c>
      <c r="E9102" t="s">
        <v>1003</v>
      </c>
      <c r="F9102" t="s">
        <v>20</v>
      </c>
      <c r="G9102" t="s">
        <v>62</v>
      </c>
      <c r="H9102" t="s">
        <v>63</v>
      </c>
      <c r="I9102" t="s">
        <v>31</v>
      </c>
      <c r="J9102" t="s">
        <v>32</v>
      </c>
      <c r="K9102" t="s">
        <v>33</v>
      </c>
      <c r="L9102">
        <v>0</v>
      </c>
      <c r="M9102">
        <v>20</v>
      </c>
      <c r="N9102">
        <v>160</v>
      </c>
      <c r="O9102">
        <v>0</v>
      </c>
      <c r="P9102">
        <v>13</v>
      </c>
      <c r="Q9102">
        <v>45</v>
      </c>
      <c r="R9102">
        <f>SUM(Table1[[#This Row],[FIRST_CLASS_SEATS]:[ECONOMY_SEATS]])</f>
        <v>180</v>
      </c>
      <c r="S9102" s="5">
        <f>(Table1[[#This Row],[TIER1_ELIGIBLE_PAX]]/Table1[[#This Row],[TOTAL_PAX]])</f>
        <v>0</v>
      </c>
      <c r="T9102" s="5">
        <f>(Table1[[#This Row],[TIER2_ELIGIBLE_PAX]]/Table1[[#This Row],[TOTAL_PAX]])</f>
        <v>7.2222222222222215E-2</v>
      </c>
      <c r="U9102" s="5">
        <f>(Table1[[#This Row],[TIER3_ELIGIBLE_PAX]]/Table1[[#This Row],[TOTAL_PAX]])</f>
        <v>0.25</v>
      </c>
      <c r="V9102" s="8">
        <v>0.91024141465205888</v>
      </c>
    </row>
    <row r="9103" spans="1:22" x14ac:dyDescent="0.3">
      <c r="A9103" s="1">
        <v>45779</v>
      </c>
      <c r="B9103" s="2">
        <v>0.69513888888888886</v>
      </c>
      <c r="C9103" t="s">
        <v>17</v>
      </c>
      <c r="D9103" t="s">
        <v>18</v>
      </c>
      <c r="E9103" t="s">
        <v>194</v>
      </c>
      <c r="F9103" t="s">
        <v>20</v>
      </c>
      <c r="G9103" t="s">
        <v>71</v>
      </c>
      <c r="H9103" t="s">
        <v>22</v>
      </c>
      <c r="I9103" t="s">
        <v>23</v>
      </c>
      <c r="J9103" t="s">
        <v>24</v>
      </c>
      <c r="K9103" t="s">
        <v>47</v>
      </c>
      <c r="L9103">
        <v>0</v>
      </c>
      <c r="M9103">
        <v>56</v>
      </c>
      <c r="N9103">
        <v>275</v>
      </c>
      <c r="O9103">
        <v>0</v>
      </c>
      <c r="P9103">
        <v>16</v>
      </c>
      <c r="Q9103">
        <v>54</v>
      </c>
      <c r="R9103">
        <f>SUM(Table1[[#This Row],[FIRST_CLASS_SEATS]:[ECONOMY_SEATS]])</f>
        <v>331</v>
      </c>
      <c r="S9103" s="5">
        <f>(Table1[[#This Row],[TIER1_ELIGIBLE_PAX]]/Table1[[#This Row],[TOTAL_PAX]])</f>
        <v>0</v>
      </c>
      <c r="T9103" s="5">
        <f>(Table1[[#This Row],[TIER2_ELIGIBLE_PAX]]/Table1[[#This Row],[TOTAL_PAX]])</f>
        <v>4.8338368580060423E-2</v>
      </c>
      <c r="U9103" s="5">
        <f>(Table1[[#This Row],[TIER3_ELIGIBLE_PAX]]/Table1[[#This Row],[TOTAL_PAX]])</f>
        <v>0.16314199395770393</v>
      </c>
      <c r="V9103" s="8">
        <v>0.9105283216837311</v>
      </c>
    </row>
    <row r="9104" spans="1:22" x14ac:dyDescent="0.3">
      <c r="A9104" s="1">
        <v>45856</v>
      </c>
      <c r="B9104" s="2">
        <v>0.63402777777777775</v>
      </c>
      <c r="C9104" t="s">
        <v>17</v>
      </c>
      <c r="D9104" t="s">
        <v>18</v>
      </c>
      <c r="E9104" t="s">
        <v>1542</v>
      </c>
      <c r="F9104" t="s">
        <v>20</v>
      </c>
      <c r="G9104" t="s">
        <v>71</v>
      </c>
      <c r="H9104" t="s">
        <v>22</v>
      </c>
      <c r="I9104" t="s">
        <v>23</v>
      </c>
      <c r="J9104" t="s">
        <v>24</v>
      </c>
      <c r="K9104" t="s">
        <v>47</v>
      </c>
      <c r="L9104">
        <v>0</v>
      </c>
      <c r="M9104">
        <v>56</v>
      </c>
      <c r="N9104">
        <v>275</v>
      </c>
      <c r="O9104">
        <v>0</v>
      </c>
      <c r="P9104">
        <v>8</v>
      </c>
      <c r="Q9104">
        <v>32</v>
      </c>
      <c r="R9104">
        <f>SUM(Table1[[#This Row],[FIRST_CLASS_SEATS]:[ECONOMY_SEATS]])</f>
        <v>331</v>
      </c>
      <c r="S9104" s="5">
        <f>(Table1[[#This Row],[TIER1_ELIGIBLE_PAX]]/Table1[[#This Row],[TOTAL_PAX]])</f>
        <v>0</v>
      </c>
      <c r="T9104" s="5">
        <f>(Table1[[#This Row],[TIER2_ELIGIBLE_PAX]]/Table1[[#This Row],[TOTAL_PAX]])</f>
        <v>2.4169184290030211E-2</v>
      </c>
      <c r="U9104" s="5">
        <f>(Table1[[#This Row],[TIER3_ELIGIBLE_PAX]]/Table1[[#This Row],[TOTAL_PAX]])</f>
        <v>9.6676737160120846E-2</v>
      </c>
      <c r="V9104" s="8">
        <v>0.91056501930733924</v>
      </c>
    </row>
    <row r="9105" spans="1:22" x14ac:dyDescent="0.3">
      <c r="A9105" s="1">
        <v>45902</v>
      </c>
      <c r="B9105" s="2">
        <v>0.90416666666666667</v>
      </c>
      <c r="C9105" t="s">
        <v>34</v>
      </c>
      <c r="D9105" t="s">
        <v>18</v>
      </c>
      <c r="E9105" t="s">
        <v>4587</v>
      </c>
      <c r="F9105" t="s">
        <v>20</v>
      </c>
      <c r="G9105" t="s">
        <v>124</v>
      </c>
      <c r="H9105" t="s">
        <v>22</v>
      </c>
      <c r="I9105" t="s">
        <v>23</v>
      </c>
      <c r="J9105" t="s">
        <v>24</v>
      </c>
      <c r="K9105" t="s">
        <v>80</v>
      </c>
      <c r="L9105">
        <v>14</v>
      </c>
      <c r="M9105">
        <v>97</v>
      </c>
      <c r="N9105">
        <v>358</v>
      </c>
      <c r="O9105">
        <v>0</v>
      </c>
      <c r="P9105">
        <v>1</v>
      </c>
      <c r="Q9105">
        <v>11</v>
      </c>
      <c r="R9105">
        <f>SUM(Table1[[#This Row],[FIRST_CLASS_SEATS]:[ECONOMY_SEATS]])</f>
        <v>469</v>
      </c>
      <c r="S9105" s="5">
        <f>(Table1[[#This Row],[TIER1_ELIGIBLE_PAX]]/Table1[[#This Row],[TOTAL_PAX]])</f>
        <v>0</v>
      </c>
      <c r="T9105" s="5">
        <f>(Table1[[#This Row],[TIER2_ELIGIBLE_PAX]]/Table1[[#This Row],[TOTAL_PAX]])</f>
        <v>2.1321961620469083E-3</v>
      </c>
      <c r="U9105" s="5">
        <f>(Table1[[#This Row],[TIER3_ELIGIBLE_PAX]]/Table1[[#This Row],[TOTAL_PAX]])</f>
        <v>2.3454157782515993E-2</v>
      </c>
      <c r="V9105" s="8">
        <v>0.91057818794857459</v>
      </c>
    </row>
    <row r="9106" spans="1:22" x14ac:dyDescent="0.3">
      <c r="A9106" s="1">
        <v>45830</v>
      </c>
      <c r="B9106" s="2">
        <v>0.94861111111111107</v>
      </c>
      <c r="C9106" t="s">
        <v>34</v>
      </c>
      <c r="D9106" t="s">
        <v>18</v>
      </c>
      <c r="E9106" t="s">
        <v>3580</v>
      </c>
      <c r="F9106" t="s">
        <v>20</v>
      </c>
      <c r="G9106" t="s">
        <v>29</v>
      </c>
      <c r="H9106" t="s">
        <v>30</v>
      </c>
      <c r="I9106" t="s">
        <v>31</v>
      </c>
      <c r="J9106" t="s">
        <v>32</v>
      </c>
      <c r="K9106" t="s">
        <v>33</v>
      </c>
      <c r="L9106">
        <v>0</v>
      </c>
      <c r="M9106">
        <v>14</v>
      </c>
      <c r="N9106">
        <v>166</v>
      </c>
      <c r="O9106">
        <v>1</v>
      </c>
      <c r="P9106">
        <v>9</v>
      </c>
      <c r="Q9106">
        <v>34</v>
      </c>
      <c r="R9106">
        <f>SUM(Table1[[#This Row],[FIRST_CLASS_SEATS]:[ECONOMY_SEATS]])</f>
        <v>180</v>
      </c>
      <c r="S9106" s="5">
        <f>(Table1[[#This Row],[TIER1_ELIGIBLE_PAX]]/Table1[[#This Row],[TOTAL_PAX]])</f>
        <v>5.5555555555555558E-3</v>
      </c>
      <c r="T9106" s="5">
        <f>(Table1[[#This Row],[TIER2_ELIGIBLE_PAX]]/Table1[[#This Row],[TOTAL_PAX]])</f>
        <v>0.05</v>
      </c>
      <c r="U9106" s="5">
        <f>(Table1[[#This Row],[TIER3_ELIGIBLE_PAX]]/Table1[[#This Row],[TOTAL_PAX]])</f>
        <v>0.18888888888888888</v>
      </c>
      <c r="V9106" s="8">
        <v>0.91060077934046146</v>
      </c>
    </row>
    <row r="9107" spans="1:22" x14ac:dyDescent="0.3">
      <c r="A9107" s="1">
        <v>45960</v>
      </c>
      <c r="B9107" s="2">
        <v>0.74027777777777781</v>
      </c>
      <c r="C9107" t="s">
        <v>17</v>
      </c>
      <c r="D9107" t="s">
        <v>18</v>
      </c>
      <c r="E9107" t="s">
        <v>3058</v>
      </c>
      <c r="F9107" t="s">
        <v>20</v>
      </c>
      <c r="G9107" t="s">
        <v>71</v>
      </c>
      <c r="H9107" t="s">
        <v>22</v>
      </c>
      <c r="I9107" t="s">
        <v>23</v>
      </c>
      <c r="J9107" t="s">
        <v>24</v>
      </c>
      <c r="K9107" t="s">
        <v>47</v>
      </c>
      <c r="L9107">
        <v>0</v>
      </c>
      <c r="M9107">
        <v>56</v>
      </c>
      <c r="N9107">
        <v>275</v>
      </c>
      <c r="O9107">
        <v>0</v>
      </c>
      <c r="P9107">
        <v>12</v>
      </c>
      <c r="Q9107">
        <v>42</v>
      </c>
      <c r="R9107">
        <f>SUM(Table1[[#This Row],[FIRST_CLASS_SEATS]:[ECONOMY_SEATS]])</f>
        <v>331</v>
      </c>
      <c r="S9107" s="5">
        <f>(Table1[[#This Row],[TIER1_ELIGIBLE_PAX]]/Table1[[#This Row],[TOTAL_PAX]])</f>
        <v>0</v>
      </c>
      <c r="T9107" s="5">
        <f>(Table1[[#This Row],[TIER2_ELIGIBLE_PAX]]/Table1[[#This Row],[TOTAL_PAX]])</f>
        <v>3.6253776435045321E-2</v>
      </c>
      <c r="U9107" s="5">
        <f>(Table1[[#This Row],[TIER3_ELIGIBLE_PAX]]/Table1[[#This Row],[TOTAL_PAX]])</f>
        <v>0.12688821752265861</v>
      </c>
      <c r="V9107" s="8">
        <v>0.91065122881039362</v>
      </c>
    </row>
    <row r="9108" spans="1:22" x14ac:dyDescent="0.3">
      <c r="A9108" s="1">
        <v>45822</v>
      </c>
      <c r="B9108" s="2">
        <v>0.42222222222222222</v>
      </c>
      <c r="C9108" t="s">
        <v>26</v>
      </c>
      <c r="D9108" t="s">
        <v>18</v>
      </c>
      <c r="E9108" t="s">
        <v>3368</v>
      </c>
      <c r="F9108" t="s">
        <v>20</v>
      </c>
      <c r="G9108" t="s">
        <v>124</v>
      </c>
      <c r="H9108" t="s">
        <v>22</v>
      </c>
      <c r="I9108" t="s">
        <v>23</v>
      </c>
      <c r="J9108" t="s">
        <v>24</v>
      </c>
      <c r="K9108" t="s">
        <v>59</v>
      </c>
      <c r="L9108">
        <v>8</v>
      </c>
      <c r="M9108">
        <v>42</v>
      </c>
      <c r="N9108">
        <v>166</v>
      </c>
      <c r="O9108">
        <v>1</v>
      </c>
      <c r="P9108">
        <v>0</v>
      </c>
      <c r="Q9108">
        <v>9</v>
      </c>
      <c r="R9108">
        <f>SUM(Table1[[#This Row],[FIRST_CLASS_SEATS]:[ECONOMY_SEATS]])</f>
        <v>216</v>
      </c>
      <c r="S9108" s="5">
        <f>(Table1[[#This Row],[TIER1_ELIGIBLE_PAX]]/Table1[[#This Row],[TOTAL_PAX]])</f>
        <v>4.6296296296296294E-3</v>
      </c>
      <c r="T9108" s="5">
        <f>(Table1[[#This Row],[TIER2_ELIGIBLE_PAX]]/Table1[[#This Row],[TOTAL_PAX]])</f>
        <v>0</v>
      </c>
      <c r="U9108" s="5">
        <f>(Table1[[#This Row],[TIER3_ELIGIBLE_PAX]]/Table1[[#This Row],[TOTAL_PAX]])</f>
        <v>4.1666666666666664E-2</v>
      </c>
      <c r="V9108" s="8">
        <v>0.91065519775580295</v>
      </c>
    </row>
    <row r="9109" spans="1:22" x14ac:dyDescent="0.3">
      <c r="A9109" s="1">
        <v>45890</v>
      </c>
      <c r="B9109" s="2">
        <v>0.40833333333333333</v>
      </c>
      <c r="C9109" t="s">
        <v>26</v>
      </c>
      <c r="D9109" t="s">
        <v>18</v>
      </c>
      <c r="E9109" t="s">
        <v>4165</v>
      </c>
      <c r="F9109" t="s">
        <v>20</v>
      </c>
      <c r="G9109" t="s">
        <v>43</v>
      </c>
      <c r="H9109" t="s">
        <v>44</v>
      </c>
      <c r="I9109" t="s">
        <v>31</v>
      </c>
      <c r="J9109" t="s">
        <v>32</v>
      </c>
      <c r="K9109" t="s">
        <v>33</v>
      </c>
      <c r="L9109">
        <v>0</v>
      </c>
      <c r="M9109">
        <v>18</v>
      </c>
      <c r="N9109">
        <v>162</v>
      </c>
      <c r="O9109">
        <v>0</v>
      </c>
      <c r="P9109">
        <v>8</v>
      </c>
      <c r="Q9109">
        <v>31</v>
      </c>
      <c r="R9109">
        <f>SUM(Table1[[#This Row],[FIRST_CLASS_SEATS]:[ECONOMY_SEATS]])</f>
        <v>180</v>
      </c>
      <c r="S9109" s="5">
        <f>(Table1[[#This Row],[TIER1_ELIGIBLE_PAX]]/Table1[[#This Row],[TOTAL_PAX]])</f>
        <v>0</v>
      </c>
      <c r="T9109" s="5">
        <f>(Table1[[#This Row],[TIER2_ELIGIBLE_PAX]]/Table1[[#This Row],[TOTAL_PAX]])</f>
        <v>4.4444444444444446E-2</v>
      </c>
      <c r="U9109" s="5">
        <f>(Table1[[#This Row],[TIER3_ELIGIBLE_PAX]]/Table1[[#This Row],[TOTAL_PAX]])</f>
        <v>0.17222222222222222</v>
      </c>
      <c r="V9109" s="8">
        <v>0.9106725799347849</v>
      </c>
    </row>
    <row r="9110" spans="1:22" x14ac:dyDescent="0.3">
      <c r="A9110" s="1">
        <v>45795</v>
      </c>
      <c r="B9110" s="2">
        <v>0.29930555555555555</v>
      </c>
      <c r="C9110" t="s">
        <v>26</v>
      </c>
      <c r="D9110" t="s">
        <v>18</v>
      </c>
      <c r="E9110" t="s">
        <v>1020</v>
      </c>
      <c r="F9110" t="s">
        <v>20</v>
      </c>
      <c r="G9110" t="s">
        <v>54</v>
      </c>
      <c r="H9110" t="s">
        <v>30</v>
      </c>
      <c r="I9110" t="s">
        <v>31</v>
      </c>
      <c r="J9110" t="s">
        <v>32</v>
      </c>
      <c r="K9110" t="s">
        <v>33</v>
      </c>
      <c r="L9110">
        <v>0</v>
      </c>
      <c r="M9110">
        <v>7</v>
      </c>
      <c r="N9110">
        <v>173</v>
      </c>
      <c r="O9110">
        <v>0</v>
      </c>
      <c r="P9110">
        <v>9</v>
      </c>
      <c r="Q9110">
        <v>33</v>
      </c>
      <c r="R9110">
        <f>SUM(Table1[[#This Row],[FIRST_CLASS_SEATS]:[ECONOMY_SEATS]])</f>
        <v>180</v>
      </c>
      <c r="S9110" s="5">
        <f>(Table1[[#This Row],[TIER1_ELIGIBLE_PAX]]/Table1[[#This Row],[TOTAL_PAX]])</f>
        <v>0</v>
      </c>
      <c r="T9110" s="5">
        <f>(Table1[[#This Row],[TIER2_ELIGIBLE_PAX]]/Table1[[#This Row],[TOTAL_PAX]])</f>
        <v>0.05</v>
      </c>
      <c r="U9110" s="5">
        <f>(Table1[[#This Row],[TIER3_ELIGIBLE_PAX]]/Table1[[#This Row],[TOTAL_PAX]])</f>
        <v>0.18333333333333332</v>
      </c>
      <c r="V9110" s="8">
        <v>0.91077329270842</v>
      </c>
    </row>
    <row r="9111" spans="1:22" x14ac:dyDescent="0.3">
      <c r="A9111" s="1">
        <v>45824</v>
      </c>
      <c r="B9111" s="2">
        <v>0.56041666666666667</v>
      </c>
      <c r="C9111" t="s">
        <v>48</v>
      </c>
      <c r="D9111" t="s">
        <v>18</v>
      </c>
      <c r="E9111" t="s">
        <v>3103</v>
      </c>
      <c r="F9111" t="s">
        <v>20</v>
      </c>
      <c r="G9111" t="s">
        <v>43</v>
      </c>
      <c r="H9111" t="s">
        <v>44</v>
      </c>
      <c r="I9111" t="s">
        <v>31</v>
      </c>
      <c r="J9111" t="s">
        <v>32</v>
      </c>
      <c r="K9111" t="s">
        <v>33</v>
      </c>
      <c r="L9111">
        <v>0</v>
      </c>
      <c r="M9111">
        <v>5</v>
      </c>
      <c r="N9111">
        <v>175</v>
      </c>
      <c r="O9111">
        <v>0</v>
      </c>
      <c r="P9111">
        <v>14</v>
      </c>
      <c r="Q9111">
        <v>49</v>
      </c>
      <c r="R9111">
        <f>SUM(Table1[[#This Row],[FIRST_CLASS_SEATS]:[ECONOMY_SEATS]])</f>
        <v>180</v>
      </c>
      <c r="S9111" s="5">
        <f>(Table1[[#This Row],[TIER1_ELIGIBLE_PAX]]/Table1[[#This Row],[TOTAL_PAX]])</f>
        <v>0</v>
      </c>
      <c r="T9111" s="5">
        <f>(Table1[[#This Row],[TIER2_ELIGIBLE_PAX]]/Table1[[#This Row],[TOTAL_PAX]])</f>
        <v>7.7777777777777779E-2</v>
      </c>
      <c r="U9111" s="5">
        <f>(Table1[[#This Row],[TIER3_ELIGIBLE_PAX]]/Table1[[#This Row],[TOTAL_PAX]])</f>
        <v>0.2722222222222222</v>
      </c>
      <c r="V9111" s="8">
        <v>0.91079786194614532</v>
      </c>
    </row>
    <row r="9112" spans="1:22" x14ac:dyDescent="0.3">
      <c r="A9112" s="1">
        <v>45959</v>
      </c>
      <c r="B9112" s="2">
        <v>0.4597222222222222</v>
      </c>
      <c r="C9112" t="s">
        <v>26</v>
      </c>
      <c r="D9112" t="s">
        <v>18</v>
      </c>
      <c r="E9112" t="s">
        <v>1229</v>
      </c>
      <c r="F9112" t="s">
        <v>20</v>
      </c>
      <c r="G9112" t="s">
        <v>73</v>
      </c>
      <c r="H9112" t="s">
        <v>74</v>
      </c>
      <c r="I9112" t="s">
        <v>31</v>
      </c>
      <c r="J9112" t="s">
        <v>32</v>
      </c>
      <c r="K9112" t="s">
        <v>33</v>
      </c>
      <c r="L9112">
        <v>0</v>
      </c>
      <c r="M9112">
        <v>8</v>
      </c>
      <c r="N9112">
        <v>172</v>
      </c>
      <c r="O9112">
        <v>1</v>
      </c>
      <c r="P9112">
        <v>4</v>
      </c>
      <c r="Q9112">
        <v>21</v>
      </c>
      <c r="R9112">
        <f>SUM(Table1[[#This Row],[FIRST_CLASS_SEATS]:[ECONOMY_SEATS]])</f>
        <v>180</v>
      </c>
      <c r="S9112" s="5">
        <f>(Table1[[#This Row],[TIER1_ELIGIBLE_PAX]]/Table1[[#This Row],[TOTAL_PAX]])</f>
        <v>5.5555555555555558E-3</v>
      </c>
      <c r="T9112" s="5">
        <f>(Table1[[#This Row],[TIER2_ELIGIBLE_PAX]]/Table1[[#This Row],[TOTAL_PAX]])</f>
        <v>2.2222222222222223E-2</v>
      </c>
      <c r="U9112" s="5">
        <f>(Table1[[#This Row],[TIER3_ELIGIBLE_PAX]]/Table1[[#This Row],[TOTAL_PAX]])</f>
        <v>0.11666666666666667</v>
      </c>
      <c r="V9112" s="8">
        <v>0.91090764427989046</v>
      </c>
    </row>
    <row r="9113" spans="1:22" x14ac:dyDescent="0.3">
      <c r="A9113" s="1">
        <v>45921</v>
      </c>
      <c r="B9113" s="2">
        <v>0.86111111111111116</v>
      </c>
      <c r="C9113" t="s">
        <v>34</v>
      </c>
      <c r="D9113" t="s">
        <v>18</v>
      </c>
      <c r="E9113" t="s">
        <v>2289</v>
      </c>
      <c r="F9113" t="s">
        <v>20</v>
      </c>
      <c r="G9113" t="s">
        <v>56</v>
      </c>
      <c r="H9113" t="s">
        <v>57</v>
      </c>
      <c r="I9113" t="s">
        <v>58</v>
      </c>
      <c r="J9113" t="s">
        <v>24</v>
      </c>
      <c r="K9113" t="s">
        <v>25</v>
      </c>
      <c r="L9113">
        <v>8</v>
      </c>
      <c r="M9113">
        <v>49</v>
      </c>
      <c r="N9113">
        <v>178</v>
      </c>
      <c r="O9113">
        <v>0</v>
      </c>
      <c r="P9113">
        <v>10</v>
      </c>
      <c r="Q9113">
        <v>38</v>
      </c>
      <c r="R9113">
        <f>SUM(Table1[[#This Row],[FIRST_CLASS_SEATS]:[ECONOMY_SEATS]])</f>
        <v>235</v>
      </c>
      <c r="S9113" s="5">
        <f>(Table1[[#This Row],[TIER1_ELIGIBLE_PAX]]/Table1[[#This Row],[TOTAL_PAX]])</f>
        <v>0</v>
      </c>
      <c r="T9113" s="5">
        <f>(Table1[[#This Row],[TIER2_ELIGIBLE_PAX]]/Table1[[#This Row],[TOTAL_PAX]])</f>
        <v>4.2553191489361701E-2</v>
      </c>
      <c r="U9113" s="5">
        <f>(Table1[[#This Row],[TIER3_ELIGIBLE_PAX]]/Table1[[#This Row],[TOTAL_PAX]])</f>
        <v>0.16170212765957448</v>
      </c>
      <c r="V9113" s="8">
        <v>0.9111369507997843</v>
      </c>
    </row>
    <row r="9114" spans="1:22" x14ac:dyDescent="0.3">
      <c r="A9114" s="1">
        <v>45755</v>
      </c>
      <c r="B9114" s="2">
        <v>0.5131944444444444</v>
      </c>
      <c r="C9114" t="s">
        <v>48</v>
      </c>
      <c r="D9114" t="s">
        <v>18</v>
      </c>
      <c r="E9114" t="s">
        <v>1338</v>
      </c>
      <c r="F9114" t="s">
        <v>20</v>
      </c>
      <c r="G9114" t="s">
        <v>43</v>
      </c>
      <c r="H9114" t="s">
        <v>44</v>
      </c>
      <c r="I9114" t="s">
        <v>31</v>
      </c>
      <c r="J9114" t="s">
        <v>32</v>
      </c>
      <c r="K9114" t="s">
        <v>33</v>
      </c>
      <c r="L9114">
        <v>0</v>
      </c>
      <c r="M9114">
        <v>4</v>
      </c>
      <c r="N9114">
        <v>176</v>
      </c>
      <c r="O9114">
        <v>0</v>
      </c>
      <c r="P9114">
        <v>7</v>
      </c>
      <c r="Q9114">
        <v>27</v>
      </c>
      <c r="R9114">
        <f>SUM(Table1[[#This Row],[FIRST_CLASS_SEATS]:[ECONOMY_SEATS]])</f>
        <v>180</v>
      </c>
      <c r="S9114" s="5">
        <f>(Table1[[#This Row],[TIER1_ELIGIBLE_PAX]]/Table1[[#This Row],[TOTAL_PAX]])</f>
        <v>0</v>
      </c>
      <c r="T9114" s="5">
        <f>(Table1[[#This Row],[TIER2_ELIGIBLE_PAX]]/Table1[[#This Row],[TOTAL_PAX]])</f>
        <v>3.888888888888889E-2</v>
      </c>
      <c r="U9114" s="5">
        <f>(Table1[[#This Row],[TIER3_ELIGIBLE_PAX]]/Table1[[#This Row],[TOTAL_PAX]])</f>
        <v>0.15</v>
      </c>
      <c r="V9114" s="8">
        <v>0.91120729326481942</v>
      </c>
    </row>
    <row r="9115" spans="1:22" x14ac:dyDescent="0.3">
      <c r="A9115" s="1">
        <v>45929</v>
      </c>
      <c r="B9115" s="2">
        <v>0.38124999999999998</v>
      </c>
      <c r="C9115" t="s">
        <v>26</v>
      </c>
      <c r="D9115" t="s">
        <v>18</v>
      </c>
      <c r="E9115" t="s">
        <v>1976</v>
      </c>
      <c r="F9115" t="s">
        <v>20</v>
      </c>
      <c r="G9115" t="s">
        <v>40</v>
      </c>
      <c r="H9115" t="s">
        <v>41</v>
      </c>
      <c r="I9115" t="s">
        <v>31</v>
      </c>
      <c r="J9115" t="s">
        <v>32</v>
      </c>
      <c r="K9115" t="s">
        <v>33</v>
      </c>
      <c r="L9115">
        <v>0</v>
      </c>
      <c r="M9115">
        <v>13</v>
      </c>
      <c r="N9115">
        <v>167</v>
      </c>
      <c r="O9115">
        <v>0</v>
      </c>
      <c r="P9115">
        <v>3</v>
      </c>
      <c r="Q9115">
        <v>17</v>
      </c>
      <c r="R9115">
        <f>SUM(Table1[[#This Row],[FIRST_CLASS_SEATS]:[ECONOMY_SEATS]])</f>
        <v>180</v>
      </c>
      <c r="S9115" s="5">
        <f>(Table1[[#This Row],[TIER1_ELIGIBLE_PAX]]/Table1[[#This Row],[TOTAL_PAX]])</f>
        <v>0</v>
      </c>
      <c r="T9115" s="5">
        <f>(Table1[[#This Row],[TIER2_ELIGIBLE_PAX]]/Table1[[#This Row],[TOTAL_PAX]])</f>
        <v>1.6666666666666666E-2</v>
      </c>
      <c r="U9115" s="5">
        <f>(Table1[[#This Row],[TIER3_ELIGIBLE_PAX]]/Table1[[#This Row],[TOTAL_PAX]])</f>
        <v>9.4444444444444442E-2</v>
      </c>
      <c r="V9115" s="8">
        <v>0.91123862787574028</v>
      </c>
    </row>
    <row r="9116" spans="1:22" x14ac:dyDescent="0.3">
      <c r="A9116" s="1">
        <v>45957</v>
      </c>
      <c r="B9116" s="2">
        <v>0.49444444444444446</v>
      </c>
      <c r="C9116" t="s">
        <v>26</v>
      </c>
      <c r="D9116" t="s">
        <v>18</v>
      </c>
      <c r="E9116" t="s">
        <v>5143</v>
      </c>
      <c r="F9116" t="s">
        <v>20</v>
      </c>
      <c r="G9116" t="s">
        <v>29</v>
      </c>
      <c r="H9116" t="s">
        <v>30</v>
      </c>
      <c r="I9116" t="s">
        <v>31</v>
      </c>
      <c r="J9116" t="s">
        <v>32</v>
      </c>
      <c r="K9116" t="s">
        <v>33</v>
      </c>
      <c r="L9116">
        <v>0</v>
      </c>
      <c r="M9116">
        <v>8</v>
      </c>
      <c r="N9116">
        <v>172</v>
      </c>
      <c r="O9116">
        <v>0</v>
      </c>
      <c r="P9116">
        <v>6</v>
      </c>
      <c r="Q9116">
        <v>25</v>
      </c>
      <c r="R9116">
        <f>SUM(Table1[[#This Row],[FIRST_CLASS_SEATS]:[ECONOMY_SEATS]])</f>
        <v>180</v>
      </c>
      <c r="S9116" s="5">
        <f>(Table1[[#This Row],[TIER1_ELIGIBLE_PAX]]/Table1[[#This Row],[TOTAL_PAX]])</f>
        <v>0</v>
      </c>
      <c r="T9116" s="5">
        <f>(Table1[[#This Row],[TIER2_ELIGIBLE_PAX]]/Table1[[#This Row],[TOTAL_PAX]])</f>
        <v>3.3333333333333333E-2</v>
      </c>
      <c r="U9116" s="5">
        <f>(Table1[[#This Row],[TIER3_ELIGIBLE_PAX]]/Table1[[#This Row],[TOTAL_PAX]])</f>
        <v>0.1388888888888889</v>
      </c>
      <c r="V9116" s="8">
        <v>0.91133067401834533</v>
      </c>
    </row>
    <row r="9117" spans="1:22" x14ac:dyDescent="0.3">
      <c r="A9117" s="1">
        <v>45899</v>
      </c>
      <c r="B9117" s="2">
        <v>0.3923611111111111</v>
      </c>
      <c r="C9117" t="s">
        <v>26</v>
      </c>
      <c r="D9117" t="s">
        <v>18</v>
      </c>
      <c r="E9117" t="s">
        <v>2039</v>
      </c>
      <c r="F9117" t="s">
        <v>20</v>
      </c>
      <c r="G9117" t="s">
        <v>99</v>
      </c>
      <c r="H9117" t="s">
        <v>74</v>
      </c>
      <c r="I9117" t="s">
        <v>31</v>
      </c>
      <c r="J9117" t="s">
        <v>32</v>
      </c>
      <c r="K9117" t="s">
        <v>33</v>
      </c>
      <c r="L9117">
        <v>0</v>
      </c>
      <c r="M9117">
        <v>15</v>
      </c>
      <c r="N9117">
        <v>165</v>
      </c>
      <c r="O9117">
        <v>0</v>
      </c>
      <c r="P9117">
        <v>13</v>
      </c>
      <c r="Q9117">
        <v>44</v>
      </c>
      <c r="R9117">
        <f>SUM(Table1[[#This Row],[FIRST_CLASS_SEATS]:[ECONOMY_SEATS]])</f>
        <v>180</v>
      </c>
      <c r="S9117" s="5">
        <f>(Table1[[#This Row],[TIER1_ELIGIBLE_PAX]]/Table1[[#This Row],[TOTAL_PAX]])</f>
        <v>0</v>
      </c>
      <c r="T9117" s="5">
        <f>(Table1[[#This Row],[TIER2_ELIGIBLE_PAX]]/Table1[[#This Row],[TOTAL_PAX]])</f>
        <v>7.2222222222222215E-2</v>
      </c>
      <c r="U9117" s="5">
        <f>(Table1[[#This Row],[TIER3_ELIGIBLE_PAX]]/Table1[[#This Row],[TOTAL_PAX]])</f>
        <v>0.24444444444444444</v>
      </c>
      <c r="V9117" s="8">
        <v>0.91146556012385327</v>
      </c>
    </row>
    <row r="9118" spans="1:22" x14ac:dyDescent="0.3">
      <c r="A9118" s="1">
        <v>45857</v>
      </c>
      <c r="B9118" s="2">
        <v>0.40833333333333333</v>
      </c>
      <c r="C9118" t="s">
        <v>26</v>
      </c>
      <c r="D9118" t="s">
        <v>18</v>
      </c>
      <c r="E9118" t="s">
        <v>1333</v>
      </c>
      <c r="F9118" t="s">
        <v>20</v>
      </c>
      <c r="G9118" t="s">
        <v>99</v>
      </c>
      <c r="H9118" t="s">
        <v>74</v>
      </c>
      <c r="I9118" t="s">
        <v>31</v>
      </c>
      <c r="J9118" t="s">
        <v>32</v>
      </c>
      <c r="K9118" t="s">
        <v>33</v>
      </c>
      <c r="L9118">
        <v>0</v>
      </c>
      <c r="M9118">
        <v>19</v>
      </c>
      <c r="N9118">
        <v>161</v>
      </c>
      <c r="O9118">
        <v>0</v>
      </c>
      <c r="P9118">
        <v>3</v>
      </c>
      <c r="Q9118">
        <v>16</v>
      </c>
      <c r="R9118">
        <f>SUM(Table1[[#This Row],[FIRST_CLASS_SEATS]:[ECONOMY_SEATS]])</f>
        <v>180</v>
      </c>
      <c r="S9118" s="5">
        <f>(Table1[[#This Row],[TIER1_ELIGIBLE_PAX]]/Table1[[#This Row],[TOTAL_PAX]])</f>
        <v>0</v>
      </c>
      <c r="T9118" s="5">
        <f>(Table1[[#This Row],[TIER2_ELIGIBLE_PAX]]/Table1[[#This Row],[TOTAL_PAX]])</f>
        <v>1.6666666666666666E-2</v>
      </c>
      <c r="U9118" s="5">
        <f>(Table1[[#This Row],[TIER3_ELIGIBLE_PAX]]/Table1[[#This Row],[TOTAL_PAX]])</f>
        <v>8.8888888888888892E-2</v>
      </c>
      <c r="V9118" s="8">
        <v>0.91146692733674972</v>
      </c>
    </row>
    <row r="9119" spans="1:22" x14ac:dyDescent="0.3">
      <c r="A9119" s="1">
        <v>45827</v>
      </c>
      <c r="B9119" s="2">
        <v>0.61597222222222225</v>
      </c>
      <c r="C9119" t="s">
        <v>17</v>
      </c>
      <c r="D9119" t="s">
        <v>18</v>
      </c>
      <c r="E9119" t="s">
        <v>1428</v>
      </c>
      <c r="F9119" t="s">
        <v>20</v>
      </c>
      <c r="G9119" t="s">
        <v>40</v>
      </c>
      <c r="H9119" t="s">
        <v>41</v>
      </c>
      <c r="I9119" t="s">
        <v>31</v>
      </c>
      <c r="J9119" t="s">
        <v>32</v>
      </c>
      <c r="K9119" t="s">
        <v>33</v>
      </c>
      <c r="L9119">
        <v>0</v>
      </c>
      <c r="M9119">
        <v>12</v>
      </c>
      <c r="N9119">
        <v>168</v>
      </c>
      <c r="O9119">
        <v>1</v>
      </c>
      <c r="P9119">
        <v>10</v>
      </c>
      <c r="Q9119">
        <v>37</v>
      </c>
      <c r="R9119">
        <f>SUM(Table1[[#This Row],[FIRST_CLASS_SEATS]:[ECONOMY_SEATS]])</f>
        <v>180</v>
      </c>
      <c r="S9119" s="5">
        <f>(Table1[[#This Row],[TIER1_ELIGIBLE_PAX]]/Table1[[#This Row],[TOTAL_PAX]])</f>
        <v>5.5555555555555558E-3</v>
      </c>
      <c r="T9119" s="5">
        <f>(Table1[[#This Row],[TIER2_ELIGIBLE_PAX]]/Table1[[#This Row],[TOTAL_PAX]])</f>
        <v>5.5555555555555552E-2</v>
      </c>
      <c r="U9119" s="5">
        <f>(Table1[[#This Row],[TIER3_ELIGIBLE_PAX]]/Table1[[#This Row],[TOTAL_PAX]])</f>
        <v>0.20555555555555555</v>
      </c>
      <c r="V9119" s="8">
        <v>0.91149271081342464</v>
      </c>
    </row>
    <row r="9120" spans="1:22" x14ac:dyDescent="0.3">
      <c r="A9120" s="1">
        <v>45910</v>
      </c>
      <c r="B9120" s="2">
        <v>0.77569444444444446</v>
      </c>
      <c r="C9120" t="s">
        <v>34</v>
      </c>
      <c r="D9120" t="s">
        <v>18</v>
      </c>
      <c r="E9120" t="s">
        <v>518</v>
      </c>
      <c r="F9120" t="s">
        <v>20</v>
      </c>
      <c r="G9120" t="s">
        <v>76</v>
      </c>
      <c r="H9120" t="s">
        <v>77</v>
      </c>
      <c r="I9120" t="s">
        <v>78</v>
      </c>
      <c r="J9120" t="s">
        <v>24</v>
      </c>
      <c r="K9120" t="s">
        <v>25</v>
      </c>
      <c r="L9120">
        <v>8</v>
      </c>
      <c r="M9120">
        <v>49</v>
      </c>
      <c r="N9120">
        <v>178</v>
      </c>
      <c r="O9120">
        <v>0</v>
      </c>
      <c r="P9120">
        <v>11</v>
      </c>
      <c r="Q9120">
        <v>39</v>
      </c>
      <c r="R9120">
        <f>SUM(Table1[[#This Row],[FIRST_CLASS_SEATS]:[ECONOMY_SEATS]])</f>
        <v>235</v>
      </c>
      <c r="S9120" s="5">
        <f>(Table1[[#This Row],[TIER1_ELIGIBLE_PAX]]/Table1[[#This Row],[TOTAL_PAX]])</f>
        <v>0</v>
      </c>
      <c r="T9120" s="5">
        <f>(Table1[[#This Row],[TIER2_ELIGIBLE_PAX]]/Table1[[#This Row],[TOTAL_PAX]])</f>
        <v>4.6808510638297871E-2</v>
      </c>
      <c r="U9120" s="5">
        <f>(Table1[[#This Row],[TIER3_ELIGIBLE_PAX]]/Table1[[#This Row],[TOTAL_PAX]])</f>
        <v>0.16595744680851063</v>
      </c>
      <c r="V9120" s="8">
        <v>0.91166588049068731</v>
      </c>
    </row>
    <row r="9121" spans="1:22" x14ac:dyDescent="0.3">
      <c r="A9121" s="1">
        <v>45958</v>
      </c>
      <c r="B9121" s="2">
        <v>0.67083333333333328</v>
      </c>
      <c r="C9121" t="s">
        <v>17</v>
      </c>
      <c r="D9121" t="s">
        <v>18</v>
      </c>
      <c r="E9121" t="s">
        <v>5236</v>
      </c>
      <c r="F9121" t="s">
        <v>20</v>
      </c>
      <c r="G9121" t="s">
        <v>124</v>
      </c>
      <c r="H9121" t="s">
        <v>22</v>
      </c>
      <c r="I9121" t="s">
        <v>23</v>
      </c>
      <c r="J9121" t="s">
        <v>24</v>
      </c>
      <c r="K9121" t="s">
        <v>25</v>
      </c>
      <c r="L9121">
        <v>0</v>
      </c>
      <c r="M9121">
        <v>32</v>
      </c>
      <c r="N9121">
        <v>300</v>
      </c>
      <c r="O9121">
        <v>0</v>
      </c>
      <c r="P9121">
        <v>1</v>
      </c>
      <c r="Q9121">
        <v>11</v>
      </c>
      <c r="R9121">
        <f>SUM(Table1[[#This Row],[FIRST_CLASS_SEATS]:[ECONOMY_SEATS]])</f>
        <v>332</v>
      </c>
      <c r="S9121" s="5">
        <f>(Table1[[#This Row],[TIER1_ELIGIBLE_PAX]]/Table1[[#This Row],[TOTAL_PAX]])</f>
        <v>0</v>
      </c>
      <c r="T9121" s="5">
        <f>(Table1[[#This Row],[TIER2_ELIGIBLE_PAX]]/Table1[[#This Row],[TOTAL_PAX]])</f>
        <v>3.0120481927710845E-3</v>
      </c>
      <c r="U9121" s="5">
        <f>(Table1[[#This Row],[TIER3_ELIGIBLE_PAX]]/Table1[[#This Row],[TOTAL_PAX]])</f>
        <v>3.313253012048193E-2</v>
      </c>
      <c r="V9121" s="8">
        <v>0.91171894171401535</v>
      </c>
    </row>
    <row r="9122" spans="1:22" x14ac:dyDescent="0.3">
      <c r="A9122" s="1">
        <v>45814</v>
      </c>
      <c r="B9122" s="2">
        <v>0.43263888888888891</v>
      </c>
      <c r="C9122" t="s">
        <v>26</v>
      </c>
      <c r="D9122" t="s">
        <v>18</v>
      </c>
      <c r="E9122" t="s">
        <v>5209</v>
      </c>
      <c r="F9122" t="s">
        <v>20</v>
      </c>
      <c r="G9122" t="s">
        <v>73</v>
      </c>
      <c r="H9122" t="s">
        <v>74</v>
      </c>
      <c r="I9122" t="s">
        <v>31</v>
      </c>
      <c r="J9122" t="s">
        <v>32</v>
      </c>
      <c r="K9122" t="s">
        <v>33</v>
      </c>
      <c r="L9122">
        <v>0</v>
      </c>
      <c r="M9122">
        <v>10</v>
      </c>
      <c r="N9122">
        <v>170</v>
      </c>
      <c r="O9122">
        <v>0</v>
      </c>
      <c r="P9122">
        <v>14</v>
      </c>
      <c r="Q9122">
        <v>47</v>
      </c>
      <c r="R9122">
        <f>SUM(Table1[[#This Row],[FIRST_CLASS_SEATS]:[ECONOMY_SEATS]])</f>
        <v>180</v>
      </c>
      <c r="S9122" s="5">
        <f>(Table1[[#This Row],[TIER1_ELIGIBLE_PAX]]/Table1[[#This Row],[TOTAL_PAX]])</f>
        <v>0</v>
      </c>
      <c r="T9122" s="5">
        <f>(Table1[[#This Row],[TIER2_ELIGIBLE_PAX]]/Table1[[#This Row],[TOTAL_PAX]])</f>
        <v>7.7777777777777779E-2</v>
      </c>
      <c r="U9122" s="5">
        <f>(Table1[[#This Row],[TIER3_ELIGIBLE_PAX]]/Table1[[#This Row],[TOTAL_PAX]])</f>
        <v>0.26111111111111113</v>
      </c>
      <c r="V9122" s="8">
        <v>0.91176437701818014</v>
      </c>
    </row>
    <row r="9123" spans="1:22" x14ac:dyDescent="0.3">
      <c r="A9123" s="1">
        <v>45770</v>
      </c>
      <c r="B9123" s="2">
        <v>0.70277777777777772</v>
      </c>
      <c r="C9123" t="s">
        <v>17</v>
      </c>
      <c r="D9123" t="s">
        <v>18</v>
      </c>
      <c r="E9123" t="s">
        <v>998</v>
      </c>
      <c r="F9123" t="s">
        <v>20</v>
      </c>
      <c r="G9123" t="s">
        <v>99</v>
      </c>
      <c r="H9123" t="s">
        <v>74</v>
      </c>
      <c r="I9123" t="s">
        <v>31</v>
      </c>
      <c r="J9123" t="s">
        <v>32</v>
      </c>
      <c r="K9123" t="s">
        <v>33</v>
      </c>
      <c r="L9123">
        <v>0</v>
      </c>
      <c r="M9123">
        <v>18</v>
      </c>
      <c r="N9123">
        <v>162</v>
      </c>
      <c r="O9123">
        <v>2</v>
      </c>
      <c r="P9123">
        <v>11</v>
      </c>
      <c r="Q9123">
        <v>40</v>
      </c>
      <c r="R9123">
        <f>SUM(Table1[[#This Row],[FIRST_CLASS_SEATS]:[ECONOMY_SEATS]])</f>
        <v>180</v>
      </c>
      <c r="S9123" s="5">
        <f>(Table1[[#This Row],[TIER1_ELIGIBLE_PAX]]/Table1[[#This Row],[TOTAL_PAX]])</f>
        <v>1.1111111111111112E-2</v>
      </c>
      <c r="T9123" s="5">
        <f>(Table1[[#This Row],[TIER2_ELIGIBLE_PAX]]/Table1[[#This Row],[TOTAL_PAX]])</f>
        <v>6.1111111111111109E-2</v>
      </c>
      <c r="U9123" s="5">
        <f>(Table1[[#This Row],[TIER3_ELIGIBLE_PAX]]/Table1[[#This Row],[TOTAL_PAX]])</f>
        <v>0.22222222222222221</v>
      </c>
      <c r="V9123" s="8">
        <v>0.91176647803436173</v>
      </c>
    </row>
    <row r="9124" spans="1:22" x14ac:dyDescent="0.3">
      <c r="A9124" s="1">
        <v>45859</v>
      </c>
      <c r="B9124" s="2">
        <v>0.54097222222222219</v>
      </c>
      <c r="C9124" t="s">
        <v>48</v>
      </c>
      <c r="D9124" t="s">
        <v>18</v>
      </c>
      <c r="E9124" t="s">
        <v>2242</v>
      </c>
      <c r="F9124" t="s">
        <v>20</v>
      </c>
      <c r="G9124" t="s">
        <v>40</v>
      </c>
      <c r="H9124" t="s">
        <v>41</v>
      </c>
      <c r="I9124" t="s">
        <v>31</v>
      </c>
      <c r="J9124" t="s">
        <v>32</v>
      </c>
      <c r="K9124" t="s">
        <v>33</v>
      </c>
      <c r="L9124">
        <v>0</v>
      </c>
      <c r="M9124">
        <v>7</v>
      </c>
      <c r="N9124">
        <v>173</v>
      </c>
      <c r="O9124">
        <v>0</v>
      </c>
      <c r="P9124">
        <v>10</v>
      </c>
      <c r="Q9124">
        <v>37</v>
      </c>
      <c r="R9124">
        <f>SUM(Table1[[#This Row],[FIRST_CLASS_SEATS]:[ECONOMY_SEATS]])</f>
        <v>180</v>
      </c>
      <c r="S9124" s="5">
        <f>(Table1[[#This Row],[TIER1_ELIGIBLE_PAX]]/Table1[[#This Row],[TOTAL_PAX]])</f>
        <v>0</v>
      </c>
      <c r="T9124" s="5">
        <f>(Table1[[#This Row],[TIER2_ELIGIBLE_PAX]]/Table1[[#This Row],[TOTAL_PAX]])</f>
        <v>5.5555555555555552E-2</v>
      </c>
      <c r="U9124" s="5">
        <f>(Table1[[#This Row],[TIER3_ELIGIBLE_PAX]]/Table1[[#This Row],[TOTAL_PAX]])</f>
        <v>0.20555555555555555</v>
      </c>
      <c r="V9124" s="8">
        <v>0.91177924368663243</v>
      </c>
    </row>
    <row r="9125" spans="1:22" x14ac:dyDescent="0.3">
      <c r="A9125" s="1">
        <v>45783</v>
      </c>
      <c r="B9125" s="2">
        <v>0.86944444444444446</v>
      </c>
      <c r="C9125" t="s">
        <v>34</v>
      </c>
      <c r="D9125" t="s">
        <v>18</v>
      </c>
      <c r="E9125" t="s">
        <v>969</v>
      </c>
      <c r="F9125" t="s">
        <v>20</v>
      </c>
      <c r="G9125" t="s">
        <v>99</v>
      </c>
      <c r="H9125" t="s">
        <v>74</v>
      </c>
      <c r="I9125" t="s">
        <v>31</v>
      </c>
      <c r="J9125" t="s">
        <v>32</v>
      </c>
      <c r="K9125" t="s">
        <v>33</v>
      </c>
      <c r="L9125">
        <v>0</v>
      </c>
      <c r="M9125">
        <v>0</v>
      </c>
      <c r="N9125">
        <v>180</v>
      </c>
      <c r="O9125">
        <v>0</v>
      </c>
      <c r="P9125">
        <v>11</v>
      </c>
      <c r="Q9125">
        <v>39</v>
      </c>
      <c r="R9125">
        <f>SUM(Table1[[#This Row],[FIRST_CLASS_SEATS]:[ECONOMY_SEATS]])</f>
        <v>180</v>
      </c>
      <c r="S9125" s="5">
        <f>(Table1[[#This Row],[TIER1_ELIGIBLE_PAX]]/Table1[[#This Row],[TOTAL_PAX]])</f>
        <v>0</v>
      </c>
      <c r="T9125" s="5">
        <f>(Table1[[#This Row],[TIER2_ELIGIBLE_PAX]]/Table1[[#This Row],[TOTAL_PAX]])</f>
        <v>6.1111111111111109E-2</v>
      </c>
      <c r="U9125" s="5">
        <f>(Table1[[#This Row],[TIER3_ELIGIBLE_PAX]]/Table1[[#This Row],[TOTAL_PAX]])</f>
        <v>0.21666666666666667</v>
      </c>
      <c r="V9125" s="8">
        <v>0.91178926822691919</v>
      </c>
    </row>
    <row r="9126" spans="1:22" x14ac:dyDescent="0.3">
      <c r="A9126" s="1">
        <v>45864</v>
      </c>
      <c r="B9126" s="2">
        <v>0.74791666666666667</v>
      </c>
      <c r="C9126" t="s">
        <v>17</v>
      </c>
      <c r="D9126" t="s">
        <v>18</v>
      </c>
      <c r="E9126" t="s">
        <v>4486</v>
      </c>
      <c r="F9126" t="s">
        <v>20</v>
      </c>
      <c r="G9126" t="s">
        <v>40</v>
      </c>
      <c r="H9126" t="s">
        <v>41</v>
      </c>
      <c r="I9126" t="s">
        <v>31</v>
      </c>
      <c r="J9126" t="s">
        <v>32</v>
      </c>
      <c r="K9126" t="s">
        <v>33</v>
      </c>
      <c r="L9126">
        <v>0</v>
      </c>
      <c r="M9126">
        <v>2</v>
      </c>
      <c r="N9126">
        <v>178</v>
      </c>
      <c r="O9126">
        <v>0</v>
      </c>
      <c r="P9126">
        <v>13</v>
      </c>
      <c r="Q9126">
        <v>44</v>
      </c>
      <c r="R9126">
        <f>SUM(Table1[[#This Row],[FIRST_CLASS_SEATS]:[ECONOMY_SEATS]])</f>
        <v>180</v>
      </c>
      <c r="S9126" s="5">
        <f>(Table1[[#This Row],[TIER1_ELIGIBLE_PAX]]/Table1[[#This Row],[TOTAL_PAX]])</f>
        <v>0</v>
      </c>
      <c r="T9126" s="5">
        <f>(Table1[[#This Row],[TIER2_ELIGIBLE_PAX]]/Table1[[#This Row],[TOTAL_PAX]])</f>
        <v>7.2222222222222215E-2</v>
      </c>
      <c r="U9126" s="5">
        <f>(Table1[[#This Row],[TIER3_ELIGIBLE_PAX]]/Table1[[#This Row],[TOTAL_PAX]])</f>
        <v>0.24444444444444444</v>
      </c>
      <c r="V9126" s="8">
        <v>0.91179911812094772</v>
      </c>
    </row>
    <row r="9127" spans="1:22" x14ac:dyDescent="0.3">
      <c r="A9127" s="1">
        <v>45789</v>
      </c>
      <c r="B9127" s="2">
        <v>0.92569444444444449</v>
      </c>
      <c r="C9127" t="s">
        <v>34</v>
      </c>
      <c r="D9127" t="s">
        <v>18</v>
      </c>
      <c r="E9127" t="s">
        <v>5166</v>
      </c>
      <c r="F9127" t="s">
        <v>20</v>
      </c>
      <c r="G9127" t="s">
        <v>71</v>
      </c>
      <c r="H9127" t="s">
        <v>22</v>
      </c>
      <c r="I9127" t="s">
        <v>23</v>
      </c>
      <c r="J9127" t="s">
        <v>24</v>
      </c>
      <c r="K9127" t="s">
        <v>47</v>
      </c>
      <c r="L9127">
        <v>0</v>
      </c>
      <c r="M9127">
        <v>56</v>
      </c>
      <c r="N9127">
        <v>275</v>
      </c>
      <c r="O9127">
        <v>1</v>
      </c>
      <c r="P9127">
        <v>8</v>
      </c>
      <c r="Q9127">
        <v>30</v>
      </c>
      <c r="R9127">
        <f>SUM(Table1[[#This Row],[FIRST_CLASS_SEATS]:[ECONOMY_SEATS]])</f>
        <v>331</v>
      </c>
      <c r="S9127" s="5">
        <f>(Table1[[#This Row],[TIER1_ELIGIBLE_PAX]]/Table1[[#This Row],[TOTAL_PAX]])</f>
        <v>3.0211480362537764E-3</v>
      </c>
      <c r="T9127" s="5">
        <f>(Table1[[#This Row],[TIER2_ELIGIBLE_PAX]]/Table1[[#This Row],[TOTAL_PAX]])</f>
        <v>2.4169184290030211E-2</v>
      </c>
      <c r="U9127" s="5">
        <f>(Table1[[#This Row],[TIER3_ELIGIBLE_PAX]]/Table1[[#This Row],[TOTAL_PAX]])</f>
        <v>9.0634441087613288E-2</v>
      </c>
      <c r="V9127" s="8">
        <v>0.91179972016433342</v>
      </c>
    </row>
    <row r="9128" spans="1:22" x14ac:dyDescent="0.3">
      <c r="A9128" s="1">
        <v>45824</v>
      </c>
      <c r="B9128" s="2">
        <v>0.69791666666666663</v>
      </c>
      <c r="C9128" t="s">
        <v>17</v>
      </c>
      <c r="D9128" t="s">
        <v>18</v>
      </c>
      <c r="E9128" t="s">
        <v>945</v>
      </c>
      <c r="F9128" t="s">
        <v>20</v>
      </c>
      <c r="G9128" t="s">
        <v>71</v>
      </c>
      <c r="H9128" t="s">
        <v>22</v>
      </c>
      <c r="I9128" t="s">
        <v>23</v>
      </c>
      <c r="J9128" t="s">
        <v>24</v>
      </c>
      <c r="K9128" t="s">
        <v>25</v>
      </c>
      <c r="L9128">
        <v>0</v>
      </c>
      <c r="M9128">
        <v>48</v>
      </c>
      <c r="N9128">
        <v>224</v>
      </c>
      <c r="O9128">
        <v>0</v>
      </c>
      <c r="P9128">
        <v>0</v>
      </c>
      <c r="Q9128">
        <v>8</v>
      </c>
      <c r="R9128">
        <f>SUM(Table1[[#This Row],[FIRST_CLASS_SEATS]:[ECONOMY_SEATS]])</f>
        <v>272</v>
      </c>
      <c r="S9128" s="5">
        <f>(Table1[[#This Row],[TIER1_ELIGIBLE_PAX]]/Table1[[#This Row],[TOTAL_PAX]])</f>
        <v>0</v>
      </c>
      <c r="T9128" s="5">
        <f>(Table1[[#This Row],[TIER2_ELIGIBLE_PAX]]/Table1[[#This Row],[TOTAL_PAX]])</f>
        <v>0</v>
      </c>
      <c r="U9128" s="5">
        <f>(Table1[[#This Row],[TIER3_ELIGIBLE_PAX]]/Table1[[#This Row],[TOTAL_PAX]])</f>
        <v>2.9411764705882353E-2</v>
      </c>
      <c r="V9128" s="8">
        <v>0.91183183418346869</v>
      </c>
    </row>
    <row r="9129" spans="1:22" x14ac:dyDescent="0.3">
      <c r="A9129" s="1">
        <v>45861</v>
      </c>
      <c r="B9129" s="2">
        <v>0.93611111111111112</v>
      </c>
      <c r="C9129" t="s">
        <v>34</v>
      </c>
      <c r="D9129" t="s">
        <v>18</v>
      </c>
      <c r="E9129" t="s">
        <v>1351</v>
      </c>
      <c r="F9129" t="s">
        <v>20</v>
      </c>
      <c r="G9129" t="s">
        <v>73</v>
      </c>
      <c r="H9129" t="s">
        <v>74</v>
      </c>
      <c r="I9129" t="s">
        <v>31</v>
      </c>
      <c r="J9129" t="s">
        <v>32</v>
      </c>
      <c r="K9129" t="s">
        <v>33</v>
      </c>
      <c r="L9129">
        <v>0</v>
      </c>
      <c r="M9129">
        <v>2</v>
      </c>
      <c r="N9129">
        <v>178</v>
      </c>
      <c r="O9129">
        <v>3</v>
      </c>
      <c r="P9129">
        <v>9</v>
      </c>
      <c r="Q9129">
        <v>32</v>
      </c>
      <c r="R9129">
        <f>SUM(Table1[[#This Row],[FIRST_CLASS_SEATS]:[ECONOMY_SEATS]])</f>
        <v>180</v>
      </c>
      <c r="S9129" s="5">
        <f>(Table1[[#This Row],[TIER1_ELIGIBLE_PAX]]/Table1[[#This Row],[TOTAL_PAX]])</f>
        <v>1.6666666666666666E-2</v>
      </c>
      <c r="T9129" s="5">
        <f>(Table1[[#This Row],[TIER2_ELIGIBLE_PAX]]/Table1[[#This Row],[TOTAL_PAX]])</f>
        <v>0.05</v>
      </c>
      <c r="U9129" s="5">
        <f>(Table1[[#This Row],[TIER3_ELIGIBLE_PAX]]/Table1[[#This Row],[TOTAL_PAX]])</f>
        <v>0.17777777777777778</v>
      </c>
      <c r="V9129" s="8">
        <v>0.91201885627136181</v>
      </c>
    </row>
    <row r="9130" spans="1:22" x14ac:dyDescent="0.3">
      <c r="A9130" s="1">
        <v>45820</v>
      </c>
      <c r="B9130" s="2">
        <v>0.92986111111111114</v>
      </c>
      <c r="C9130" t="s">
        <v>34</v>
      </c>
      <c r="D9130" t="s">
        <v>18</v>
      </c>
      <c r="E9130" t="s">
        <v>1634</v>
      </c>
      <c r="F9130" t="s">
        <v>20</v>
      </c>
      <c r="G9130" t="s">
        <v>36</v>
      </c>
      <c r="H9130" t="s">
        <v>37</v>
      </c>
      <c r="I9130" t="s">
        <v>31</v>
      </c>
      <c r="J9130" t="s">
        <v>32</v>
      </c>
      <c r="K9130" t="s">
        <v>33</v>
      </c>
      <c r="L9130">
        <v>0</v>
      </c>
      <c r="M9130">
        <v>8</v>
      </c>
      <c r="N9130">
        <v>172</v>
      </c>
      <c r="O9130">
        <v>0</v>
      </c>
      <c r="P9130">
        <v>0</v>
      </c>
      <c r="Q9130">
        <v>4</v>
      </c>
      <c r="R9130">
        <f>SUM(Table1[[#This Row],[FIRST_CLASS_SEATS]:[ECONOMY_SEATS]])</f>
        <v>180</v>
      </c>
      <c r="S9130" s="5">
        <f>(Table1[[#This Row],[TIER1_ELIGIBLE_PAX]]/Table1[[#This Row],[TOTAL_PAX]])</f>
        <v>0</v>
      </c>
      <c r="T9130" s="5">
        <f>(Table1[[#This Row],[TIER2_ELIGIBLE_PAX]]/Table1[[#This Row],[TOTAL_PAX]])</f>
        <v>0</v>
      </c>
      <c r="U9130" s="5">
        <f>(Table1[[#This Row],[TIER3_ELIGIBLE_PAX]]/Table1[[#This Row],[TOTAL_PAX]])</f>
        <v>2.2222222222222223E-2</v>
      </c>
      <c r="V9130" s="8">
        <v>0.91204994362018843</v>
      </c>
    </row>
    <row r="9131" spans="1:22" x14ac:dyDescent="0.3">
      <c r="A9131" s="1">
        <v>45792</v>
      </c>
      <c r="B9131" s="2">
        <v>0.50208333333333333</v>
      </c>
      <c r="C9131" t="s">
        <v>48</v>
      </c>
      <c r="D9131" t="s">
        <v>18</v>
      </c>
      <c r="E9131" t="s">
        <v>2877</v>
      </c>
      <c r="F9131" t="s">
        <v>20</v>
      </c>
      <c r="G9131" t="s">
        <v>68</v>
      </c>
      <c r="H9131" t="s">
        <v>69</v>
      </c>
      <c r="I9131" t="s">
        <v>31</v>
      </c>
      <c r="J9131" t="s">
        <v>32</v>
      </c>
      <c r="K9131" t="s">
        <v>33</v>
      </c>
      <c r="L9131">
        <v>0</v>
      </c>
      <c r="M9131">
        <v>5</v>
      </c>
      <c r="N9131">
        <v>175</v>
      </c>
      <c r="O9131">
        <v>1</v>
      </c>
      <c r="P9131">
        <v>10</v>
      </c>
      <c r="Q9131">
        <v>37</v>
      </c>
      <c r="R9131">
        <f>SUM(Table1[[#This Row],[FIRST_CLASS_SEATS]:[ECONOMY_SEATS]])</f>
        <v>180</v>
      </c>
      <c r="S9131" s="5">
        <f>(Table1[[#This Row],[TIER1_ELIGIBLE_PAX]]/Table1[[#This Row],[TOTAL_PAX]])</f>
        <v>5.5555555555555558E-3</v>
      </c>
      <c r="T9131" s="5">
        <f>(Table1[[#This Row],[TIER2_ELIGIBLE_PAX]]/Table1[[#This Row],[TOTAL_PAX]])</f>
        <v>5.5555555555555552E-2</v>
      </c>
      <c r="U9131" s="5">
        <f>(Table1[[#This Row],[TIER3_ELIGIBLE_PAX]]/Table1[[#This Row],[TOTAL_PAX]])</f>
        <v>0.20555555555555555</v>
      </c>
      <c r="V9131" s="8">
        <v>0.91215517595674311</v>
      </c>
    </row>
    <row r="9132" spans="1:22" x14ac:dyDescent="0.3">
      <c r="A9132" s="1">
        <v>45865</v>
      </c>
      <c r="B9132" s="2">
        <v>0.51041666666666663</v>
      </c>
      <c r="C9132" t="s">
        <v>48</v>
      </c>
      <c r="D9132" t="s">
        <v>18</v>
      </c>
      <c r="E9132" t="s">
        <v>3525</v>
      </c>
      <c r="F9132" t="s">
        <v>20</v>
      </c>
      <c r="G9132" t="s">
        <v>40</v>
      </c>
      <c r="H9132" t="s">
        <v>41</v>
      </c>
      <c r="I9132" t="s">
        <v>31</v>
      </c>
      <c r="J9132" t="s">
        <v>32</v>
      </c>
      <c r="K9132" t="s">
        <v>33</v>
      </c>
      <c r="L9132">
        <v>0</v>
      </c>
      <c r="M9132">
        <v>0</v>
      </c>
      <c r="N9132">
        <v>180</v>
      </c>
      <c r="O9132">
        <v>1</v>
      </c>
      <c r="P9132">
        <v>9</v>
      </c>
      <c r="Q9132">
        <v>35</v>
      </c>
      <c r="R9132">
        <f>SUM(Table1[[#This Row],[FIRST_CLASS_SEATS]:[ECONOMY_SEATS]])</f>
        <v>180</v>
      </c>
      <c r="S9132" s="5">
        <f>(Table1[[#This Row],[TIER1_ELIGIBLE_PAX]]/Table1[[#This Row],[TOTAL_PAX]])</f>
        <v>5.5555555555555558E-3</v>
      </c>
      <c r="T9132" s="5">
        <f>(Table1[[#This Row],[TIER2_ELIGIBLE_PAX]]/Table1[[#This Row],[TOTAL_PAX]])</f>
        <v>0.05</v>
      </c>
      <c r="U9132" s="5">
        <f>(Table1[[#This Row],[TIER3_ELIGIBLE_PAX]]/Table1[[#This Row],[TOTAL_PAX]])</f>
        <v>0.19444444444444445</v>
      </c>
      <c r="V9132" s="8">
        <v>0.91220859902763451</v>
      </c>
    </row>
    <row r="9133" spans="1:22" x14ac:dyDescent="0.3">
      <c r="A9133" s="1">
        <v>45861</v>
      </c>
      <c r="B9133" s="2">
        <v>0.44513888888888886</v>
      </c>
      <c r="C9133" t="s">
        <v>26</v>
      </c>
      <c r="D9133" t="s">
        <v>18</v>
      </c>
      <c r="E9133" t="s">
        <v>4206</v>
      </c>
      <c r="F9133" t="s">
        <v>20</v>
      </c>
      <c r="G9133" t="s">
        <v>46</v>
      </c>
      <c r="H9133" t="s">
        <v>22</v>
      </c>
      <c r="I9133" t="s">
        <v>23</v>
      </c>
      <c r="J9133" t="s">
        <v>24</v>
      </c>
      <c r="K9133" t="s">
        <v>25</v>
      </c>
      <c r="L9133">
        <v>0</v>
      </c>
      <c r="M9133">
        <v>32</v>
      </c>
      <c r="N9133">
        <v>304</v>
      </c>
      <c r="O9133">
        <v>2</v>
      </c>
      <c r="P9133">
        <v>0</v>
      </c>
      <c r="Q9133">
        <v>0</v>
      </c>
      <c r="R9133">
        <f>SUM(Table1[[#This Row],[FIRST_CLASS_SEATS]:[ECONOMY_SEATS]])</f>
        <v>336</v>
      </c>
      <c r="S9133" s="5">
        <f>(Table1[[#This Row],[TIER1_ELIGIBLE_PAX]]/Table1[[#This Row],[TOTAL_PAX]])</f>
        <v>5.9523809523809521E-3</v>
      </c>
      <c r="T9133" s="5">
        <f>(Table1[[#This Row],[TIER2_ELIGIBLE_PAX]]/Table1[[#This Row],[TOTAL_PAX]])</f>
        <v>0</v>
      </c>
      <c r="U9133" s="5">
        <f>(Table1[[#This Row],[TIER3_ELIGIBLE_PAX]]/Table1[[#This Row],[TOTAL_PAX]])</f>
        <v>0</v>
      </c>
      <c r="V9133" s="8">
        <v>0.91225244189070764</v>
      </c>
    </row>
    <row r="9134" spans="1:22" x14ac:dyDescent="0.3">
      <c r="A9134" s="1">
        <v>45944</v>
      </c>
      <c r="B9134" s="2">
        <v>0.6645833333333333</v>
      </c>
      <c r="C9134" t="s">
        <v>17</v>
      </c>
      <c r="D9134" t="s">
        <v>18</v>
      </c>
      <c r="E9134" t="s">
        <v>2084</v>
      </c>
      <c r="F9134" t="s">
        <v>20</v>
      </c>
      <c r="G9134" t="s">
        <v>99</v>
      </c>
      <c r="H9134" t="s">
        <v>74</v>
      </c>
      <c r="I9134" t="s">
        <v>31</v>
      </c>
      <c r="J9134" t="s">
        <v>32</v>
      </c>
      <c r="K9134" t="s">
        <v>33</v>
      </c>
      <c r="L9134">
        <v>0</v>
      </c>
      <c r="M9134">
        <v>2</v>
      </c>
      <c r="N9134">
        <v>178</v>
      </c>
      <c r="O9134">
        <v>1</v>
      </c>
      <c r="P9134">
        <v>9</v>
      </c>
      <c r="Q9134">
        <v>34</v>
      </c>
      <c r="R9134">
        <f>SUM(Table1[[#This Row],[FIRST_CLASS_SEATS]:[ECONOMY_SEATS]])</f>
        <v>180</v>
      </c>
      <c r="S9134" s="5">
        <f>(Table1[[#This Row],[TIER1_ELIGIBLE_PAX]]/Table1[[#This Row],[TOTAL_PAX]])</f>
        <v>5.5555555555555558E-3</v>
      </c>
      <c r="T9134" s="5">
        <f>(Table1[[#This Row],[TIER2_ELIGIBLE_PAX]]/Table1[[#This Row],[TOTAL_PAX]])</f>
        <v>0.05</v>
      </c>
      <c r="U9134" s="5">
        <f>(Table1[[#This Row],[TIER3_ELIGIBLE_PAX]]/Table1[[#This Row],[TOTAL_PAX]])</f>
        <v>0.18888888888888888</v>
      </c>
      <c r="V9134" s="8">
        <v>0.91239473642785185</v>
      </c>
    </row>
    <row r="9135" spans="1:22" x14ac:dyDescent="0.3">
      <c r="A9135" s="1">
        <v>45883</v>
      </c>
      <c r="B9135" s="2">
        <v>0.57152777777777775</v>
      </c>
      <c r="C9135" t="s">
        <v>48</v>
      </c>
      <c r="D9135" t="s">
        <v>18</v>
      </c>
      <c r="E9135" t="s">
        <v>3796</v>
      </c>
      <c r="F9135" t="s">
        <v>20</v>
      </c>
      <c r="G9135" t="s">
        <v>71</v>
      </c>
      <c r="H9135" t="s">
        <v>22</v>
      </c>
      <c r="I9135" t="s">
        <v>23</v>
      </c>
      <c r="J9135" t="s">
        <v>24</v>
      </c>
      <c r="K9135" t="s">
        <v>59</v>
      </c>
      <c r="L9135">
        <v>0</v>
      </c>
      <c r="M9135">
        <v>35</v>
      </c>
      <c r="N9135">
        <v>179</v>
      </c>
      <c r="O9135">
        <v>0</v>
      </c>
      <c r="P9135">
        <v>10</v>
      </c>
      <c r="Q9135">
        <v>37</v>
      </c>
      <c r="R9135">
        <f>SUM(Table1[[#This Row],[FIRST_CLASS_SEATS]:[ECONOMY_SEATS]])</f>
        <v>214</v>
      </c>
      <c r="S9135" s="5">
        <f>(Table1[[#This Row],[TIER1_ELIGIBLE_PAX]]/Table1[[#This Row],[TOTAL_PAX]])</f>
        <v>0</v>
      </c>
      <c r="T9135" s="5">
        <f>(Table1[[#This Row],[TIER2_ELIGIBLE_PAX]]/Table1[[#This Row],[TOTAL_PAX]])</f>
        <v>4.6728971962616821E-2</v>
      </c>
      <c r="U9135" s="5">
        <f>(Table1[[#This Row],[TIER3_ELIGIBLE_PAX]]/Table1[[#This Row],[TOTAL_PAX]])</f>
        <v>0.17289719626168223</v>
      </c>
      <c r="V9135" s="8">
        <v>0.91242151965132745</v>
      </c>
    </row>
    <row r="9136" spans="1:22" x14ac:dyDescent="0.3">
      <c r="A9136" s="1">
        <v>45941</v>
      </c>
      <c r="B9136" s="2">
        <v>0.88958333333333328</v>
      </c>
      <c r="C9136" t="s">
        <v>34</v>
      </c>
      <c r="D9136" t="s">
        <v>18</v>
      </c>
      <c r="E9136" t="s">
        <v>1390</v>
      </c>
      <c r="F9136" t="s">
        <v>20</v>
      </c>
      <c r="G9136" t="s">
        <v>29</v>
      </c>
      <c r="H9136" t="s">
        <v>30</v>
      </c>
      <c r="I9136" t="s">
        <v>31</v>
      </c>
      <c r="J9136" t="s">
        <v>32</v>
      </c>
      <c r="K9136" t="s">
        <v>33</v>
      </c>
      <c r="L9136">
        <v>0</v>
      </c>
      <c r="M9136">
        <v>1</v>
      </c>
      <c r="N9136">
        <v>179</v>
      </c>
      <c r="O9136">
        <v>0</v>
      </c>
      <c r="P9136">
        <v>12</v>
      </c>
      <c r="Q9136">
        <v>43</v>
      </c>
      <c r="R9136">
        <f>SUM(Table1[[#This Row],[FIRST_CLASS_SEATS]:[ECONOMY_SEATS]])</f>
        <v>180</v>
      </c>
      <c r="S9136" s="5">
        <f>(Table1[[#This Row],[TIER1_ELIGIBLE_PAX]]/Table1[[#This Row],[TOTAL_PAX]])</f>
        <v>0</v>
      </c>
      <c r="T9136" s="5">
        <f>(Table1[[#This Row],[TIER2_ELIGIBLE_PAX]]/Table1[[#This Row],[TOTAL_PAX]])</f>
        <v>6.6666666666666666E-2</v>
      </c>
      <c r="U9136" s="5">
        <f>(Table1[[#This Row],[TIER3_ELIGIBLE_PAX]]/Table1[[#This Row],[TOTAL_PAX]])</f>
        <v>0.2388888888888889</v>
      </c>
      <c r="V9136" s="8">
        <v>0.9124738839196106</v>
      </c>
    </row>
    <row r="9137" spans="1:22" x14ac:dyDescent="0.3">
      <c r="A9137" s="1">
        <v>45916</v>
      </c>
      <c r="B9137" s="2">
        <v>0.27708333333333335</v>
      </c>
      <c r="C9137" t="s">
        <v>26</v>
      </c>
      <c r="D9137" t="s">
        <v>18</v>
      </c>
      <c r="E9137" t="s">
        <v>154</v>
      </c>
      <c r="F9137" t="s">
        <v>20</v>
      </c>
      <c r="G9137" t="s">
        <v>43</v>
      </c>
      <c r="H9137" t="s">
        <v>44</v>
      </c>
      <c r="I9137" t="s">
        <v>31</v>
      </c>
      <c r="J9137" t="s">
        <v>32</v>
      </c>
      <c r="K9137" t="s">
        <v>33</v>
      </c>
      <c r="L9137">
        <v>0</v>
      </c>
      <c r="M9137">
        <v>6</v>
      </c>
      <c r="N9137">
        <v>174</v>
      </c>
      <c r="O9137">
        <v>2</v>
      </c>
      <c r="P9137">
        <v>6</v>
      </c>
      <c r="Q9137">
        <v>26</v>
      </c>
      <c r="R9137">
        <f>SUM(Table1[[#This Row],[FIRST_CLASS_SEATS]:[ECONOMY_SEATS]])</f>
        <v>180</v>
      </c>
      <c r="S9137" s="5">
        <f>(Table1[[#This Row],[TIER1_ELIGIBLE_PAX]]/Table1[[#This Row],[TOTAL_PAX]])</f>
        <v>1.1111111111111112E-2</v>
      </c>
      <c r="T9137" s="5">
        <f>(Table1[[#This Row],[TIER2_ELIGIBLE_PAX]]/Table1[[#This Row],[TOTAL_PAX]])</f>
        <v>3.3333333333333333E-2</v>
      </c>
      <c r="U9137" s="5">
        <f>(Table1[[#This Row],[TIER3_ELIGIBLE_PAX]]/Table1[[#This Row],[TOTAL_PAX]])</f>
        <v>0.14444444444444443</v>
      </c>
      <c r="V9137" s="8">
        <v>0.91247441321840539</v>
      </c>
    </row>
    <row r="9138" spans="1:22" x14ac:dyDescent="0.3">
      <c r="A9138" s="1">
        <v>45795</v>
      </c>
      <c r="B9138" s="2">
        <v>0.27986111111111112</v>
      </c>
      <c r="C9138" t="s">
        <v>26</v>
      </c>
      <c r="D9138" t="s">
        <v>18</v>
      </c>
      <c r="E9138" t="s">
        <v>1502</v>
      </c>
      <c r="F9138" t="s">
        <v>20</v>
      </c>
      <c r="G9138" t="s">
        <v>36</v>
      </c>
      <c r="H9138" t="s">
        <v>37</v>
      </c>
      <c r="I9138" t="s">
        <v>31</v>
      </c>
      <c r="J9138" t="s">
        <v>32</v>
      </c>
      <c r="K9138" t="s">
        <v>33</v>
      </c>
      <c r="L9138">
        <v>0</v>
      </c>
      <c r="M9138">
        <v>17</v>
      </c>
      <c r="N9138">
        <v>163</v>
      </c>
      <c r="O9138">
        <v>0</v>
      </c>
      <c r="P9138">
        <v>14</v>
      </c>
      <c r="Q9138">
        <v>48</v>
      </c>
      <c r="R9138">
        <f>SUM(Table1[[#This Row],[FIRST_CLASS_SEATS]:[ECONOMY_SEATS]])</f>
        <v>180</v>
      </c>
      <c r="S9138" s="5">
        <f>(Table1[[#This Row],[TIER1_ELIGIBLE_PAX]]/Table1[[#This Row],[TOTAL_PAX]])</f>
        <v>0</v>
      </c>
      <c r="T9138" s="5">
        <f>(Table1[[#This Row],[TIER2_ELIGIBLE_PAX]]/Table1[[#This Row],[TOTAL_PAX]])</f>
        <v>7.7777777777777779E-2</v>
      </c>
      <c r="U9138" s="5">
        <f>(Table1[[#This Row],[TIER3_ELIGIBLE_PAX]]/Table1[[#This Row],[TOTAL_PAX]])</f>
        <v>0.26666666666666666</v>
      </c>
      <c r="V9138" s="8">
        <v>0.91256200833050194</v>
      </c>
    </row>
    <row r="9139" spans="1:22" x14ac:dyDescent="0.3">
      <c r="A9139" s="1">
        <v>45755</v>
      </c>
      <c r="B9139" s="2">
        <v>0.60138888888888886</v>
      </c>
      <c r="C9139" t="s">
        <v>17</v>
      </c>
      <c r="D9139" t="s">
        <v>18</v>
      </c>
      <c r="E9139" t="s">
        <v>1333</v>
      </c>
      <c r="F9139" t="s">
        <v>20</v>
      </c>
      <c r="G9139" t="s">
        <v>99</v>
      </c>
      <c r="H9139" t="s">
        <v>74</v>
      </c>
      <c r="I9139" t="s">
        <v>31</v>
      </c>
      <c r="J9139" t="s">
        <v>32</v>
      </c>
      <c r="K9139" t="s">
        <v>33</v>
      </c>
      <c r="L9139">
        <v>0</v>
      </c>
      <c r="M9139">
        <v>19</v>
      </c>
      <c r="N9139">
        <v>161</v>
      </c>
      <c r="O9139">
        <v>0</v>
      </c>
      <c r="P9139">
        <v>19</v>
      </c>
      <c r="Q9139">
        <v>63</v>
      </c>
      <c r="R9139">
        <f>SUM(Table1[[#This Row],[FIRST_CLASS_SEATS]:[ECONOMY_SEATS]])</f>
        <v>180</v>
      </c>
      <c r="S9139" s="5">
        <f>(Table1[[#This Row],[TIER1_ELIGIBLE_PAX]]/Table1[[#This Row],[TOTAL_PAX]])</f>
        <v>0</v>
      </c>
      <c r="T9139" s="5">
        <f>(Table1[[#This Row],[TIER2_ELIGIBLE_PAX]]/Table1[[#This Row],[TOTAL_PAX]])</f>
        <v>0.10555555555555556</v>
      </c>
      <c r="U9139" s="5">
        <f>(Table1[[#This Row],[TIER3_ELIGIBLE_PAX]]/Table1[[#This Row],[TOTAL_PAX]])</f>
        <v>0.35</v>
      </c>
      <c r="V9139" s="8">
        <v>0.91263765449919332</v>
      </c>
    </row>
    <row r="9140" spans="1:22" x14ac:dyDescent="0.3">
      <c r="A9140" s="1">
        <v>45939</v>
      </c>
      <c r="B9140" s="2">
        <v>0.60833333333333328</v>
      </c>
      <c r="C9140" t="s">
        <v>17</v>
      </c>
      <c r="D9140" t="s">
        <v>18</v>
      </c>
      <c r="E9140" t="s">
        <v>1033</v>
      </c>
      <c r="F9140" t="s">
        <v>20</v>
      </c>
      <c r="G9140" t="s">
        <v>56</v>
      </c>
      <c r="H9140" t="s">
        <v>57</v>
      </c>
      <c r="I9140" t="s">
        <v>58</v>
      </c>
      <c r="J9140" t="s">
        <v>24</v>
      </c>
      <c r="K9140" t="s">
        <v>25</v>
      </c>
      <c r="L9140">
        <v>8</v>
      </c>
      <c r="M9140">
        <v>49</v>
      </c>
      <c r="N9140">
        <v>178</v>
      </c>
      <c r="O9140">
        <v>1</v>
      </c>
      <c r="P9140">
        <v>17</v>
      </c>
      <c r="Q9140">
        <v>57</v>
      </c>
      <c r="R9140">
        <f>SUM(Table1[[#This Row],[FIRST_CLASS_SEATS]:[ECONOMY_SEATS]])</f>
        <v>235</v>
      </c>
      <c r="S9140" s="5">
        <f>(Table1[[#This Row],[TIER1_ELIGIBLE_PAX]]/Table1[[#This Row],[TOTAL_PAX]])</f>
        <v>4.2553191489361703E-3</v>
      </c>
      <c r="T9140" s="5">
        <f>(Table1[[#This Row],[TIER2_ELIGIBLE_PAX]]/Table1[[#This Row],[TOTAL_PAX]])</f>
        <v>7.2340425531914887E-2</v>
      </c>
      <c r="U9140" s="5">
        <f>(Table1[[#This Row],[TIER3_ELIGIBLE_PAX]]/Table1[[#This Row],[TOTAL_PAX]])</f>
        <v>0.24255319148936169</v>
      </c>
      <c r="V9140" s="8">
        <v>0.91264665480649088</v>
      </c>
    </row>
    <row r="9141" spans="1:22" x14ac:dyDescent="0.3">
      <c r="A9141" s="1">
        <v>45753</v>
      </c>
      <c r="B9141" s="2">
        <v>0.84375</v>
      </c>
      <c r="C9141" t="s">
        <v>34</v>
      </c>
      <c r="D9141" t="s">
        <v>18</v>
      </c>
      <c r="E9141" t="s">
        <v>1952</v>
      </c>
      <c r="F9141" t="s">
        <v>20</v>
      </c>
      <c r="G9141" t="s">
        <v>40</v>
      </c>
      <c r="H9141" t="s">
        <v>41</v>
      </c>
      <c r="I9141" t="s">
        <v>31</v>
      </c>
      <c r="J9141" t="s">
        <v>32</v>
      </c>
      <c r="K9141" t="s">
        <v>33</v>
      </c>
      <c r="L9141">
        <v>0</v>
      </c>
      <c r="M9141">
        <v>12</v>
      </c>
      <c r="N9141">
        <v>168</v>
      </c>
      <c r="O9141">
        <v>1</v>
      </c>
      <c r="P9141">
        <v>0</v>
      </c>
      <c r="Q9141">
        <v>0</v>
      </c>
      <c r="R9141">
        <f>SUM(Table1[[#This Row],[FIRST_CLASS_SEATS]:[ECONOMY_SEATS]])</f>
        <v>180</v>
      </c>
      <c r="S9141" s="5">
        <f>(Table1[[#This Row],[TIER1_ELIGIBLE_PAX]]/Table1[[#This Row],[TOTAL_PAX]])</f>
        <v>5.5555555555555558E-3</v>
      </c>
      <c r="T9141" s="5">
        <f>(Table1[[#This Row],[TIER2_ELIGIBLE_PAX]]/Table1[[#This Row],[TOTAL_PAX]])</f>
        <v>0</v>
      </c>
      <c r="U9141" s="5">
        <f>(Table1[[#This Row],[TIER3_ELIGIBLE_PAX]]/Table1[[#This Row],[TOTAL_PAX]])</f>
        <v>0</v>
      </c>
      <c r="V9141" s="8">
        <v>0.91265238320412523</v>
      </c>
    </row>
    <row r="9142" spans="1:22" x14ac:dyDescent="0.3">
      <c r="A9142" s="1">
        <v>45793</v>
      </c>
      <c r="B9142" s="2">
        <v>0.82708333333333328</v>
      </c>
      <c r="C9142" t="s">
        <v>34</v>
      </c>
      <c r="D9142" t="s">
        <v>18</v>
      </c>
      <c r="E9142" t="s">
        <v>5268</v>
      </c>
      <c r="F9142" t="s">
        <v>20</v>
      </c>
      <c r="G9142" t="s">
        <v>62</v>
      </c>
      <c r="H9142" t="s">
        <v>63</v>
      </c>
      <c r="I9142" t="s">
        <v>31</v>
      </c>
      <c r="J9142" t="s">
        <v>32</v>
      </c>
      <c r="K9142" t="s">
        <v>33</v>
      </c>
      <c r="L9142">
        <v>0</v>
      </c>
      <c r="M9142">
        <v>12</v>
      </c>
      <c r="N9142">
        <v>168</v>
      </c>
      <c r="O9142">
        <v>0</v>
      </c>
      <c r="P9142">
        <v>14</v>
      </c>
      <c r="Q9142">
        <v>48</v>
      </c>
      <c r="R9142">
        <f>SUM(Table1[[#This Row],[FIRST_CLASS_SEATS]:[ECONOMY_SEATS]])</f>
        <v>180</v>
      </c>
      <c r="S9142" s="5">
        <f>(Table1[[#This Row],[TIER1_ELIGIBLE_PAX]]/Table1[[#This Row],[TOTAL_PAX]])</f>
        <v>0</v>
      </c>
      <c r="T9142" s="5">
        <f>(Table1[[#This Row],[TIER2_ELIGIBLE_PAX]]/Table1[[#This Row],[TOTAL_PAX]])</f>
        <v>7.7777777777777779E-2</v>
      </c>
      <c r="U9142" s="5">
        <f>(Table1[[#This Row],[TIER3_ELIGIBLE_PAX]]/Table1[[#This Row],[TOTAL_PAX]])</f>
        <v>0.26666666666666666</v>
      </c>
      <c r="V9142" s="8">
        <v>0.91267039606167144</v>
      </c>
    </row>
    <row r="9143" spans="1:22" x14ac:dyDescent="0.3">
      <c r="A9143" s="1">
        <v>45910</v>
      </c>
      <c r="B9143" s="2">
        <v>0.37638888888888888</v>
      </c>
      <c r="C9143" t="s">
        <v>26</v>
      </c>
      <c r="D9143" t="s">
        <v>18</v>
      </c>
      <c r="E9143" t="s">
        <v>3939</v>
      </c>
      <c r="F9143" t="s">
        <v>20</v>
      </c>
      <c r="G9143" t="s">
        <v>71</v>
      </c>
      <c r="H9143" t="s">
        <v>22</v>
      </c>
      <c r="I9143" t="s">
        <v>23</v>
      </c>
      <c r="J9143" t="s">
        <v>24</v>
      </c>
      <c r="K9143" t="s">
        <v>80</v>
      </c>
      <c r="L9143">
        <v>14</v>
      </c>
      <c r="M9143">
        <v>97</v>
      </c>
      <c r="N9143">
        <v>358</v>
      </c>
      <c r="O9143">
        <v>2</v>
      </c>
      <c r="P9143">
        <v>15</v>
      </c>
      <c r="Q9143">
        <v>50</v>
      </c>
      <c r="R9143">
        <f>SUM(Table1[[#This Row],[FIRST_CLASS_SEATS]:[ECONOMY_SEATS]])</f>
        <v>469</v>
      </c>
      <c r="S9143" s="5">
        <f>(Table1[[#This Row],[TIER1_ELIGIBLE_PAX]]/Table1[[#This Row],[TOTAL_PAX]])</f>
        <v>4.2643923240938165E-3</v>
      </c>
      <c r="T9143" s="5">
        <f>(Table1[[#This Row],[TIER2_ELIGIBLE_PAX]]/Table1[[#This Row],[TOTAL_PAX]])</f>
        <v>3.1982942430703626E-2</v>
      </c>
      <c r="U9143" s="5">
        <f>(Table1[[#This Row],[TIER3_ELIGIBLE_PAX]]/Table1[[#This Row],[TOTAL_PAX]])</f>
        <v>0.10660980810234541</v>
      </c>
      <c r="V9143" s="8">
        <v>0.91267219184057435</v>
      </c>
    </row>
    <row r="9144" spans="1:22" x14ac:dyDescent="0.3">
      <c r="A9144" s="1">
        <v>45946</v>
      </c>
      <c r="B9144" s="2">
        <v>0.64513888888888893</v>
      </c>
      <c r="C9144" t="s">
        <v>17</v>
      </c>
      <c r="D9144" t="s">
        <v>18</v>
      </c>
      <c r="E9144" t="s">
        <v>4902</v>
      </c>
      <c r="F9144" t="s">
        <v>20</v>
      </c>
      <c r="G9144" t="s">
        <v>56</v>
      </c>
      <c r="H9144" t="s">
        <v>57</v>
      </c>
      <c r="I9144" t="s">
        <v>58</v>
      </c>
      <c r="J9144" t="s">
        <v>24</v>
      </c>
      <c r="K9144" t="s">
        <v>25</v>
      </c>
      <c r="L9144">
        <v>0</v>
      </c>
      <c r="M9144">
        <v>32</v>
      </c>
      <c r="N9144">
        <v>304</v>
      </c>
      <c r="O9144">
        <v>1</v>
      </c>
      <c r="P9144">
        <v>10</v>
      </c>
      <c r="Q9144">
        <v>37</v>
      </c>
      <c r="R9144">
        <f>SUM(Table1[[#This Row],[FIRST_CLASS_SEATS]:[ECONOMY_SEATS]])</f>
        <v>336</v>
      </c>
      <c r="S9144" s="5">
        <f>(Table1[[#This Row],[TIER1_ELIGIBLE_PAX]]/Table1[[#This Row],[TOTAL_PAX]])</f>
        <v>2.976190476190476E-3</v>
      </c>
      <c r="T9144" s="5">
        <f>(Table1[[#This Row],[TIER2_ELIGIBLE_PAX]]/Table1[[#This Row],[TOTAL_PAX]])</f>
        <v>2.976190476190476E-2</v>
      </c>
      <c r="U9144" s="5">
        <f>(Table1[[#This Row],[TIER3_ELIGIBLE_PAX]]/Table1[[#This Row],[TOTAL_PAX]])</f>
        <v>0.11011904761904762</v>
      </c>
      <c r="V9144" s="8">
        <v>0.91291186985827122</v>
      </c>
    </row>
    <row r="9145" spans="1:22" x14ac:dyDescent="0.3">
      <c r="A9145" s="1">
        <v>45839</v>
      </c>
      <c r="B9145" s="2">
        <v>0.52152777777777781</v>
      </c>
      <c r="C9145" t="s">
        <v>48</v>
      </c>
      <c r="D9145" t="s">
        <v>18</v>
      </c>
      <c r="E9145" t="s">
        <v>1947</v>
      </c>
      <c r="F9145" t="s">
        <v>20</v>
      </c>
      <c r="G9145" t="s">
        <v>43</v>
      </c>
      <c r="H9145" t="s">
        <v>44</v>
      </c>
      <c r="I9145" t="s">
        <v>31</v>
      </c>
      <c r="J9145" t="s">
        <v>32</v>
      </c>
      <c r="K9145" t="s">
        <v>33</v>
      </c>
      <c r="L9145">
        <v>0</v>
      </c>
      <c r="M9145">
        <v>2</v>
      </c>
      <c r="N9145">
        <v>178</v>
      </c>
      <c r="O9145">
        <v>3</v>
      </c>
      <c r="P9145">
        <v>2</v>
      </c>
      <c r="Q9145">
        <v>15</v>
      </c>
      <c r="R9145">
        <f>SUM(Table1[[#This Row],[FIRST_CLASS_SEATS]:[ECONOMY_SEATS]])</f>
        <v>180</v>
      </c>
      <c r="S9145" s="5">
        <f>(Table1[[#This Row],[TIER1_ELIGIBLE_PAX]]/Table1[[#This Row],[TOTAL_PAX]])</f>
        <v>1.6666666666666666E-2</v>
      </c>
      <c r="T9145" s="5">
        <f>(Table1[[#This Row],[TIER2_ELIGIBLE_PAX]]/Table1[[#This Row],[TOTAL_PAX]])</f>
        <v>1.1111111111111112E-2</v>
      </c>
      <c r="U9145" s="5">
        <f>(Table1[[#This Row],[TIER3_ELIGIBLE_PAX]]/Table1[[#This Row],[TOTAL_PAX]])</f>
        <v>8.3333333333333329E-2</v>
      </c>
      <c r="V9145" s="8">
        <v>0.91294538165040184</v>
      </c>
    </row>
    <row r="9146" spans="1:22" x14ac:dyDescent="0.3">
      <c r="A9146" s="1">
        <v>45846</v>
      </c>
      <c r="B9146" s="2">
        <v>0.44027777777777777</v>
      </c>
      <c r="C9146" t="s">
        <v>26</v>
      </c>
      <c r="D9146" t="s">
        <v>18</v>
      </c>
      <c r="E9146" t="s">
        <v>1620</v>
      </c>
      <c r="F9146" t="s">
        <v>20</v>
      </c>
      <c r="G9146" t="s">
        <v>71</v>
      </c>
      <c r="H9146" t="s">
        <v>22</v>
      </c>
      <c r="I9146" t="s">
        <v>23</v>
      </c>
      <c r="J9146" t="s">
        <v>24</v>
      </c>
      <c r="K9146" t="s">
        <v>47</v>
      </c>
      <c r="L9146">
        <v>0</v>
      </c>
      <c r="M9146">
        <v>56</v>
      </c>
      <c r="N9146">
        <v>275</v>
      </c>
      <c r="O9146">
        <v>0</v>
      </c>
      <c r="P9146">
        <v>8</v>
      </c>
      <c r="Q9146">
        <v>31</v>
      </c>
      <c r="R9146">
        <f>SUM(Table1[[#This Row],[FIRST_CLASS_SEATS]:[ECONOMY_SEATS]])</f>
        <v>331</v>
      </c>
      <c r="S9146" s="5">
        <f>(Table1[[#This Row],[TIER1_ELIGIBLE_PAX]]/Table1[[#This Row],[TOTAL_PAX]])</f>
        <v>0</v>
      </c>
      <c r="T9146" s="5">
        <f>(Table1[[#This Row],[TIER2_ELIGIBLE_PAX]]/Table1[[#This Row],[TOTAL_PAX]])</f>
        <v>2.4169184290030211E-2</v>
      </c>
      <c r="U9146" s="5">
        <f>(Table1[[#This Row],[TIER3_ELIGIBLE_PAX]]/Table1[[#This Row],[TOTAL_PAX]])</f>
        <v>9.3655589123867067E-2</v>
      </c>
      <c r="V9146" s="8">
        <v>0.9130879213769838</v>
      </c>
    </row>
    <row r="9147" spans="1:22" x14ac:dyDescent="0.3">
      <c r="A9147" s="1">
        <v>45947</v>
      </c>
      <c r="B9147" s="2">
        <v>0.93819444444444444</v>
      </c>
      <c r="C9147" t="s">
        <v>34</v>
      </c>
      <c r="D9147" t="s">
        <v>18</v>
      </c>
      <c r="E9147" t="s">
        <v>1654</v>
      </c>
      <c r="F9147" t="s">
        <v>20</v>
      </c>
      <c r="G9147" t="s">
        <v>124</v>
      </c>
      <c r="H9147" t="s">
        <v>22</v>
      </c>
      <c r="I9147" t="s">
        <v>23</v>
      </c>
      <c r="J9147" t="s">
        <v>24</v>
      </c>
      <c r="K9147" t="s">
        <v>25</v>
      </c>
      <c r="L9147">
        <v>0</v>
      </c>
      <c r="M9147">
        <v>48</v>
      </c>
      <c r="N9147">
        <v>224</v>
      </c>
      <c r="O9147">
        <v>2</v>
      </c>
      <c r="P9147">
        <v>20</v>
      </c>
      <c r="Q9147">
        <v>64</v>
      </c>
      <c r="R9147">
        <f>SUM(Table1[[#This Row],[FIRST_CLASS_SEATS]:[ECONOMY_SEATS]])</f>
        <v>272</v>
      </c>
      <c r="S9147" s="5">
        <f>(Table1[[#This Row],[TIER1_ELIGIBLE_PAX]]/Table1[[#This Row],[TOTAL_PAX]])</f>
        <v>7.3529411764705881E-3</v>
      </c>
      <c r="T9147" s="5">
        <f>(Table1[[#This Row],[TIER2_ELIGIBLE_PAX]]/Table1[[#This Row],[TOTAL_PAX]])</f>
        <v>7.3529411764705885E-2</v>
      </c>
      <c r="U9147" s="5">
        <f>(Table1[[#This Row],[TIER3_ELIGIBLE_PAX]]/Table1[[#This Row],[TOTAL_PAX]])</f>
        <v>0.23529411764705882</v>
      </c>
      <c r="V9147" s="8">
        <v>0.91311795119477035</v>
      </c>
    </row>
    <row r="9148" spans="1:22" x14ac:dyDescent="0.3">
      <c r="A9148" s="1">
        <v>45865</v>
      </c>
      <c r="B9148" s="2">
        <v>0.26458333333333334</v>
      </c>
      <c r="C9148" t="s">
        <v>26</v>
      </c>
      <c r="D9148" t="s">
        <v>18</v>
      </c>
      <c r="E9148" t="s">
        <v>3972</v>
      </c>
      <c r="F9148" t="s">
        <v>20</v>
      </c>
      <c r="G9148" t="s">
        <v>40</v>
      </c>
      <c r="H9148" t="s">
        <v>41</v>
      </c>
      <c r="I9148" t="s">
        <v>31</v>
      </c>
      <c r="J9148" t="s">
        <v>32</v>
      </c>
      <c r="K9148" t="s">
        <v>33</v>
      </c>
      <c r="L9148">
        <v>0</v>
      </c>
      <c r="M9148">
        <v>15</v>
      </c>
      <c r="N9148">
        <v>165</v>
      </c>
      <c r="O9148">
        <v>0</v>
      </c>
      <c r="P9148">
        <v>16</v>
      </c>
      <c r="Q9148">
        <v>53</v>
      </c>
      <c r="R9148">
        <f>SUM(Table1[[#This Row],[FIRST_CLASS_SEATS]:[ECONOMY_SEATS]])</f>
        <v>180</v>
      </c>
      <c r="S9148" s="5">
        <f>(Table1[[#This Row],[TIER1_ELIGIBLE_PAX]]/Table1[[#This Row],[TOTAL_PAX]])</f>
        <v>0</v>
      </c>
      <c r="T9148" s="5">
        <f>(Table1[[#This Row],[TIER2_ELIGIBLE_PAX]]/Table1[[#This Row],[TOTAL_PAX]])</f>
        <v>8.8888888888888892E-2</v>
      </c>
      <c r="U9148" s="5">
        <f>(Table1[[#This Row],[TIER3_ELIGIBLE_PAX]]/Table1[[#This Row],[TOTAL_PAX]])</f>
        <v>0.29444444444444445</v>
      </c>
      <c r="V9148" s="8">
        <v>0.91316665205073633</v>
      </c>
    </row>
    <row r="9149" spans="1:22" x14ac:dyDescent="0.3">
      <c r="A9149" s="1">
        <v>45758</v>
      </c>
      <c r="B9149" s="2">
        <v>0.65625</v>
      </c>
      <c r="C9149" t="s">
        <v>17</v>
      </c>
      <c r="D9149" t="s">
        <v>18</v>
      </c>
      <c r="E9149" t="s">
        <v>515</v>
      </c>
      <c r="F9149" t="s">
        <v>20</v>
      </c>
      <c r="G9149" t="s">
        <v>46</v>
      </c>
      <c r="H9149" t="s">
        <v>22</v>
      </c>
      <c r="I9149" t="s">
        <v>23</v>
      </c>
      <c r="J9149" t="s">
        <v>24</v>
      </c>
      <c r="K9149" t="s">
        <v>25</v>
      </c>
      <c r="L9149">
        <v>8</v>
      </c>
      <c r="M9149">
        <v>49</v>
      </c>
      <c r="N9149">
        <v>178</v>
      </c>
      <c r="O9149">
        <v>0</v>
      </c>
      <c r="P9149">
        <v>15</v>
      </c>
      <c r="Q9149">
        <v>52</v>
      </c>
      <c r="R9149">
        <f>SUM(Table1[[#This Row],[FIRST_CLASS_SEATS]:[ECONOMY_SEATS]])</f>
        <v>235</v>
      </c>
      <c r="S9149" s="5">
        <f>(Table1[[#This Row],[TIER1_ELIGIBLE_PAX]]/Table1[[#This Row],[TOTAL_PAX]])</f>
        <v>0</v>
      </c>
      <c r="T9149" s="5">
        <f>(Table1[[#This Row],[TIER2_ELIGIBLE_PAX]]/Table1[[#This Row],[TOTAL_PAX]])</f>
        <v>6.3829787234042548E-2</v>
      </c>
      <c r="U9149" s="5">
        <f>(Table1[[#This Row],[TIER3_ELIGIBLE_PAX]]/Table1[[#This Row],[TOTAL_PAX]])</f>
        <v>0.22127659574468084</v>
      </c>
      <c r="V9149" s="8">
        <v>0.91334357127493793</v>
      </c>
    </row>
    <row r="9150" spans="1:22" x14ac:dyDescent="0.3">
      <c r="A9150" s="1">
        <v>45842</v>
      </c>
      <c r="B9150" s="2">
        <v>0.42430555555555555</v>
      </c>
      <c r="C9150" t="s">
        <v>26</v>
      </c>
      <c r="D9150" t="s">
        <v>18</v>
      </c>
      <c r="E9150" t="s">
        <v>1652</v>
      </c>
      <c r="F9150" t="s">
        <v>20</v>
      </c>
      <c r="G9150" t="s">
        <v>73</v>
      </c>
      <c r="H9150" t="s">
        <v>74</v>
      </c>
      <c r="I9150" t="s">
        <v>31</v>
      </c>
      <c r="J9150" t="s">
        <v>32</v>
      </c>
      <c r="K9150" t="s">
        <v>33</v>
      </c>
      <c r="L9150">
        <v>0</v>
      </c>
      <c r="M9150">
        <v>19</v>
      </c>
      <c r="N9150">
        <v>161</v>
      </c>
      <c r="O9150">
        <v>1</v>
      </c>
      <c r="P9150">
        <v>6</v>
      </c>
      <c r="Q9150">
        <v>25</v>
      </c>
      <c r="R9150">
        <f>SUM(Table1[[#This Row],[FIRST_CLASS_SEATS]:[ECONOMY_SEATS]])</f>
        <v>180</v>
      </c>
      <c r="S9150" s="5">
        <f>(Table1[[#This Row],[TIER1_ELIGIBLE_PAX]]/Table1[[#This Row],[TOTAL_PAX]])</f>
        <v>5.5555555555555558E-3</v>
      </c>
      <c r="T9150" s="5">
        <f>(Table1[[#This Row],[TIER2_ELIGIBLE_PAX]]/Table1[[#This Row],[TOTAL_PAX]])</f>
        <v>3.3333333333333333E-2</v>
      </c>
      <c r="U9150" s="5">
        <f>(Table1[[#This Row],[TIER3_ELIGIBLE_PAX]]/Table1[[#This Row],[TOTAL_PAX]])</f>
        <v>0.1388888888888889</v>
      </c>
      <c r="V9150" s="8">
        <v>0.91372000147327581</v>
      </c>
    </row>
    <row r="9151" spans="1:22" x14ac:dyDescent="0.3">
      <c r="A9151" s="1">
        <v>45909</v>
      </c>
      <c r="B9151" s="2">
        <v>0.91597222222222219</v>
      </c>
      <c r="C9151" t="s">
        <v>34</v>
      </c>
      <c r="D9151" t="s">
        <v>18</v>
      </c>
      <c r="E9151" t="s">
        <v>4573</v>
      </c>
      <c r="F9151" t="s">
        <v>20</v>
      </c>
      <c r="G9151" t="s">
        <v>76</v>
      </c>
      <c r="H9151" t="s">
        <v>77</v>
      </c>
      <c r="I9151" t="s">
        <v>78</v>
      </c>
      <c r="J9151" t="s">
        <v>24</v>
      </c>
      <c r="K9151" t="s">
        <v>59</v>
      </c>
      <c r="L9151">
        <v>8</v>
      </c>
      <c r="M9151">
        <v>42</v>
      </c>
      <c r="N9151">
        <v>166</v>
      </c>
      <c r="O9151">
        <v>0</v>
      </c>
      <c r="P9151">
        <v>0</v>
      </c>
      <c r="Q9151">
        <v>0</v>
      </c>
      <c r="R9151">
        <f>SUM(Table1[[#This Row],[FIRST_CLASS_SEATS]:[ECONOMY_SEATS]])</f>
        <v>216</v>
      </c>
      <c r="S9151" s="5">
        <f>(Table1[[#This Row],[TIER1_ELIGIBLE_PAX]]/Table1[[#This Row],[TOTAL_PAX]])</f>
        <v>0</v>
      </c>
      <c r="T9151" s="5">
        <f>(Table1[[#This Row],[TIER2_ELIGIBLE_PAX]]/Table1[[#This Row],[TOTAL_PAX]])</f>
        <v>0</v>
      </c>
      <c r="U9151" s="5">
        <f>(Table1[[#This Row],[TIER3_ELIGIBLE_PAX]]/Table1[[#This Row],[TOTAL_PAX]])</f>
        <v>0</v>
      </c>
      <c r="V9151" s="8">
        <v>0.91375034508715214</v>
      </c>
    </row>
    <row r="9152" spans="1:22" x14ac:dyDescent="0.3">
      <c r="A9152" s="1">
        <v>45818</v>
      </c>
      <c r="B9152" s="2">
        <v>0.28958333333333336</v>
      </c>
      <c r="C9152" t="s">
        <v>26</v>
      </c>
      <c r="D9152" t="s">
        <v>18</v>
      </c>
      <c r="E9152" t="s">
        <v>873</v>
      </c>
      <c r="F9152" t="s">
        <v>20</v>
      </c>
      <c r="G9152" t="s">
        <v>36</v>
      </c>
      <c r="H9152" t="s">
        <v>37</v>
      </c>
      <c r="I9152" t="s">
        <v>31</v>
      </c>
      <c r="J9152" t="s">
        <v>32</v>
      </c>
      <c r="K9152" t="s">
        <v>33</v>
      </c>
      <c r="L9152">
        <v>0</v>
      </c>
      <c r="M9152">
        <v>7</v>
      </c>
      <c r="N9152">
        <v>173</v>
      </c>
      <c r="O9152">
        <v>0</v>
      </c>
      <c r="P9152">
        <v>16</v>
      </c>
      <c r="Q9152">
        <v>52</v>
      </c>
      <c r="R9152">
        <f>SUM(Table1[[#This Row],[FIRST_CLASS_SEATS]:[ECONOMY_SEATS]])</f>
        <v>180</v>
      </c>
      <c r="S9152" s="5">
        <f>(Table1[[#This Row],[TIER1_ELIGIBLE_PAX]]/Table1[[#This Row],[TOTAL_PAX]])</f>
        <v>0</v>
      </c>
      <c r="T9152" s="5">
        <f>(Table1[[#This Row],[TIER2_ELIGIBLE_PAX]]/Table1[[#This Row],[TOTAL_PAX]])</f>
        <v>8.8888888888888892E-2</v>
      </c>
      <c r="U9152" s="5">
        <f>(Table1[[#This Row],[TIER3_ELIGIBLE_PAX]]/Table1[[#This Row],[TOTAL_PAX]])</f>
        <v>0.28888888888888886</v>
      </c>
      <c r="V9152" s="8">
        <v>0.91379830220515212</v>
      </c>
    </row>
    <row r="9153" spans="1:22" x14ac:dyDescent="0.3">
      <c r="A9153" s="1">
        <v>45883</v>
      </c>
      <c r="B9153" s="2">
        <v>0.83680555555555558</v>
      </c>
      <c r="C9153" t="s">
        <v>34</v>
      </c>
      <c r="D9153" t="s">
        <v>18</v>
      </c>
      <c r="E9153" t="s">
        <v>4647</v>
      </c>
      <c r="F9153" t="s">
        <v>20</v>
      </c>
      <c r="G9153" t="s">
        <v>21</v>
      </c>
      <c r="H9153" t="s">
        <v>22</v>
      </c>
      <c r="I9153" t="s">
        <v>23</v>
      </c>
      <c r="J9153" t="s">
        <v>24</v>
      </c>
      <c r="K9153" t="s">
        <v>25</v>
      </c>
      <c r="L9153">
        <v>8</v>
      </c>
      <c r="M9153">
        <v>49</v>
      </c>
      <c r="N9153">
        <v>178</v>
      </c>
      <c r="O9153">
        <v>0</v>
      </c>
      <c r="P9153">
        <v>3</v>
      </c>
      <c r="Q9153">
        <v>18</v>
      </c>
      <c r="R9153">
        <f>SUM(Table1[[#This Row],[FIRST_CLASS_SEATS]:[ECONOMY_SEATS]])</f>
        <v>235</v>
      </c>
      <c r="S9153" s="5">
        <f>(Table1[[#This Row],[TIER1_ELIGIBLE_PAX]]/Table1[[#This Row],[TOTAL_PAX]])</f>
        <v>0</v>
      </c>
      <c r="T9153" s="5">
        <f>(Table1[[#This Row],[TIER2_ELIGIBLE_PAX]]/Table1[[#This Row],[TOTAL_PAX]])</f>
        <v>1.276595744680851E-2</v>
      </c>
      <c r="U9153" s="5">
        <f>(Table1[[#This Row],[TIER3_ELIGIBLE_PAX]]/Table1[[#This Row],[TOTAL_PAX]])</f>
        <v>7.6595744680851063E-2</v>
      </c>
      <c r="V9153" s="8">
        <v>0.91386102407436542</v>
      </c>
    </row>
    <row r="9154" spans="1:22" x14ac:dyDescent="0.3">
      <c r="A9154" s="1">
        <v>45875</v>
      </c>
      <c r="B9154" s="2">
        <v>0.53263888888888888</v>
      </c>
      <c r="C9154" t="s">
        <v>48</v>
      </c>
      <c r="D9154" t="s">
        <v>18</v>
      </c>
      <c r="E9154" t="s">
        <v>4470</v>
      </c>
      <c r="F9154" t="s">
        <v>20</v>
      </c>
      <c r="G9154" t="s">
        <v>56</v>
      </c>
      <c r="H9154" t="s">
        <v>57</v>
      </c>
      <c r="I9154" t="s">
        <v>58</v>
      </c>
      <c r="J9154" t="s">
        <v>24</v>
      </c>
      <c r="K9154" t="s">
        <v>25</v>
      </c>
      <c r="L9154">
        <v>0</v>
      </c>
      <c r="M9154">
        <v>32</v>
      </c>
      <c r="N9154">
        <v>300</v>
      </c>
      <c r="O9154">
        <v>0</v>
      </c>
      <c r="P9154">
        <v>12</v>
      </c>
      <c r="Q9154">
        <v>44</v>
      </c>
      <c r="R9154">
        <f>SUM(Table1[[#This Row],[FIRST_CLASS_SEATS]:[ECONOMY_SEATS]])</f>
        <v>332</v>
      </c>
      <c r="S9154" s="5">
        <f>(Table1[[#This Row],[TIER1_ELIGIBLE_PAX]]/Table1[[#This Row],[TOTAL_PAX]])</f>
        <v>0</v>
      </c>
      <c r="T9154" s="5">
        <f>(Table1[[#This Row],[TIER2_ELIGIBLE_PAX]]/Table1[[#This Row],[TOTAL_PAX]])</f>
        <v>3.614457831325301E-2</v>
      </c>
      <c r="U9154" s="5">
        <f>(Table1[[#This Row],[TIER3_ELIGIBLE_PAX]]/Table1[[#This Row],[TOTAL_PAX]])</f>
        <v>0.13253012048192772</v>
      </c>
      <c r="V9154" s="8">
        <v>0.91393480521836423</v>
      </c>
    </row>
    <row r="9155" spans="1:22" x14ac:dyDescent="0.3">
      <c r="A9155" s="1">
        <v>45887</v>
      </c>
      <c r="B9155" s="2">
        <v>0.44027777777777777</v>
      </c>
      <c r="C9155" t="s">
        <v>26</v>
      </c>
      <c r="D9155" t="s">
        <v>18</v>
      </c>
      <c r="E9155" t="s">
        <v>627</v>
      </c>
      <c r="F9155" t="s">
        <v>20</v>
      </c>
      <c r="G9155" t="s">
        <v>76</v>
      </c>
      <c r="H9155" t="s">
        <v>77</v>
      </c>
      <c r="I9155" t="s">
        <v>78</v>
      </c>
      <c r="J9155" t="s">
        <v>24</v>
      </c>
      <c r="K9155" t="s">
        <v>25</v>
      </c>
      <c r="L9155">
        <v>0</v>
      </c>
      <c r="M9155">
        <v>32</v>
      </c>
      <c r="N9155">
        <v>300</v>
      </c>
      <c r="O9155">
        <v>0</v>
      </c>
      <c r="P9155">
        <v>8</v>
      </c>
      <c r="Q9155">
        <v>31</v>
      </c>
      <c r="R9155">
        <f>SUM(Table1[[#This Row],[FIRST_CLASS_SEATS]:[ECONOMY_SEATS]])</f>
        <v>332</v>
      </c>
      <c r="S9155" s="5">
        <f>(Table1[[#This Row],[TIER1_ELIGIBLE_PAX]]/Table1[[#This Row],[TOTAL_PAX]])</f>
        <v>0</v>
      </c>
      <c r="T9155" s="5">
        <f>(Table1[[#This Row],[TIER2_ELIGIBLE_PAX]]/Table1[[#This Row],[TOTAL_PAX]])</f>
        <v>2.4096385542168676E-2</v>
      </c>
      <c r="U9155" s="5">
        <f>(Table1[[#This Row],[TIER3_ELIGIBLE_PAX]]/Table1[[#This Row],[TOTAL_PAX]])</f>
        <v>9.337349397590361E-2</v>
      </c>
      <c r="V9155" s="8">
        <v>0.91410955575842745</v>
      </c>
    </row>
    <row r="9156" spans="1:22" x14ac:dyDescent="0.3">
      <c r="A9156" s="1">
        <v>45818</v>
      </c>
      <c r="B9156" s="2">
        <v>0.80138888888888893</v>
      </c>
      <c r="C9156" t="s">
        <v>34</v>
      </c>
      <c r="D9156" t="s">
        <v>18</v>
      </c>
      <c r="E9156" t="s">
        <v>3846</v>
      </c>
      <c r="F9156" t="s">
        <v>20</v>
      </c>
      <c r="G9156" t="s">
        <v>21</v>
      </c>
      <c r="H9156" t="s">
        <v>22</v>
      </c>
      <c r="I9156" t="s">
        <v>23</v>
      </c>
      <c r="J9156" t="s">
        <v>24</v>
      </c>
      <c r="K9156" t="s">
        <v>59</v>
      </c>
      <c r="L9156">
        <v>8</v>
      </c>
      <c r="M9156">
        <v>42</v>
      </c>
      <c r="N9156">
        <v>166</v>
      </c>
      <c r="O9156">
        <v>1</v>
      </c>
      <c r="P9156">
        <v>7</v>
      </c>
      <c r="Q9156">
        <v>28</v>
      </c>
      <c r="R9156">
        <f>SUM(Table1[[#This Row],[FIRST_CLASS_SEATS]:[ECONOMY_SEATS]])</f>
        <v>216</v>
      </c>
      <c r="S9156" s="5">
        <f>(Table1[[#This Row],[TIER1_ELIGIBLE_PAX]]/Table1[[#This Row],[TOTAL_PAX]])</f>
        <v>4.6296296296296294E-3</v>
      </c>
      <c r="T9156" s="5">
        <f>(Table1[[#This Row],[TIER2_ELIGIBLE_PAX]]/Table1[[#This Row],[TOTAL_PAX]])</f>
        <v>3.2407407407407406E-2</v>
      </c>
      <c r="U9156" s="5">
        <f>(Table1[[#This Row],[TIER3_ELIGIBLE_PAX]]/Table1[[#This Row],[TOTAL_PAX]])</f>
        <v>0.12962962962962962</v>
      </c>
      <c r="V9156" s="8">
        <v>0.91419775561195193</v>
      </c>
    </row>
    <row r="9157" spans="1:22" x14ac:dyDescent="0.3">
      <c r="A9157" s="1">
        <v>45895</v>
      </c>
      <c r="B9157" s="2">
        <v>0.79583333333333328</v>
      </c>
      <c r="C9157" t="s">
        <v>34</v>
      </c>
      <c r="D9157" t="s">
        <v>18</v>
      </c>
      <c r="E9157" t="s">
        <v>921</v>
      </c>
      <c r="F9157" t="s">
        <v>20</v>
      </c>
      <c r="G9157" t="s">
        <v>76</v>
      </c>
      <c r="H9157" t="s">
        <v>77</v>
      </c>
      <c r="I9157" t="s">
        <v>78</v>
      </c>
      <c r="J9157" t="s">
        <v>24</v>
      </c>
      <c r="K9157" t="s">
        <v>59</v>
      </c>
      <c r="L9157">
        <v>0</v>
      </c>
      <c r="M9157">
        <v>35</v>
      </c>
      <c r="N9157">
        <v>179</v>
      </c>
      <c r="O9157">
        <v>0</v>
      </c>
      <c r="P9157">
        <v>8</v>
      </c>
      <c r="Q9157">
        <v>31</v>
      </c>
      <c r="R9157">
        <f>SUM(Table1[[#This Row],[FIRST_CLASS_SEATS]:[ECONOMY_SEATS]])</f>
        <v>214</v>
      </c>
      <c r="S9157" s="5">
        <f>(Table1[[#This Row],[TIER1_ELIGIBLE_PAX]]/Table1[[#This Row],[TOTAL_PAX]])</f>
        <v>0</v>
      </c>
      <c r="T9157" s="5">
        <f>(Table1[[#This Row],[TIER2_ELIGIBLE_PAX]]/Table1[[#This Row],[TOTAL_PAX]])</f>
        <v>3.7383177570093455E-2</v>
      </c>
      <c r="U9157" s="5">
        <f>(Table1[[#This Row],[TIER3_ELIGIBLE_PAX]]/Table1[[#This Row],[TOTAL_PAX]])</f>
        <v>0.14485981308411214</v>
      </c>
      <c r="V9157" s="8">
        <v>0.91453995806408639</v>
      </c>
    </row>
    <row r="9158" spans="1:22" x14ac:dyDescent="0.3">
      <c r="A9158" s="1">
        <v>45802</v>
      </c>
      <c r="B9158" s="2">
        <v>0.86527777777777781</v>
      </c>
      <c r="C9158" t="s">
        <v>34</v>
      </c>
      <c r="D9158" t="s">
        <v>18</v>
      </c>
      <c r="E9158" t="s">
        <v>2957</v>
      </c>
      <c r="F9158" t="s">
        <v>20</v>
      </c>
      <c r="G9158" t="s">
        <v>46</v>
      </c>
      <c r="H9158" t="s">
        <v>22</v>
      </c>
      <c r="I9158" t="s">
        <v>23</v>
      </c>
      <c r="J9158" t="s">
        <v>24</v>
      </c>
      <c r="K9158" t="s">
        <v>80</v>
      </c>
      <c r="L9158">
        <v>14</v>
      </c>
      <c r="M9158">
        <v>97</v>
      </c>
      <c r="N9158">
        <v>358</v>
      </c>
      <c r="O9158">
        <v>2</v>
      </c>
      <c r="P9158">
        <v>7</v>
      </c>
      <c r="Q9158">
        <v>29</v>
      </c>
      <c r="R9158">
        <f>SUM(Table1[[#This Row],[FIRST_CLASS_SEATS]:[ECONOMY_SEATS]])</f>
        <v>469</v>
      </c>
      <c r="S9158" s="5">
        <f>(Table1[[#This Row],[TIER1_ELIGIBLE_PAX]]/Table1[[#This Row],[TOTAL_PAX]])</f>
        <v>4.2643923240938165E-3</v>
      </c>
      <c r="T9158" s="5">
        <f>(Table1[[#This Row],[TIER2_ELIGIBLE_PAX]]/Table1[[#This Row],[TOTAL_PAX]])</f>
        <v>1.4925373134328358E-2</v>
      </c>
      <c r="U9158" s="5">
        <f>(Table1[[#This Row],[TIER3_ELIGIBLE_PAX]]/Table1[[#This Row],[TOTAL_PAX]])</f>
        <v>6.1833688699360338E-2</v>
      </c>
      <c r="V9158" s="8">
        <v>0.91469365369413036</v>
      </c>
    </row>
    <row r="9159" spans="1:22" x14ac:dyDescent="0.3">
      <c r="A9159" s="1">
        <v>45801</v>
      </c>
      <c r="B9159" s="2">
        <v>0.6694444444444444</v>
      </c>
      <c r="C9159" t="s">
        <v>17</v>
      </c>
      <c r="D9159" t="s">
        <v>18</v>
      </c>
      <c r="E9159" t="s">
        <v>2515</v>
      </c>
      <c r="F9159" t="s">
        <v>20</v>
      </c>
      <c r="G9159" t="s">
        <v>54</v>
      </c>
      <c r="H9159" t="s">
        <v>30</v>
      </c>
      <c r="I9159" t="s">
        <v>31</v>
      </c>
      <c r="J9159" t="s">
        <v>32</v>
      </c>
      <c r="K9159" t="s">
        <v>33</v>
      </c>
      <c r="L9159">
        <v>0</v>
      </c>
      <c r="M9159">
        <v>3</v>
      </c>
      <c r="N9159">
        <v>177</v>
      </c>
      <c r="O9159">
        <v>0</v>
      </c>
      <c r="P9159">
        <v>5</v>
      </c>
      <c r="Q9159">
        <v>22</v>
      </c>
      <c r="R9159">
        <f>SUM(Table1[[#This Row],[FIRST_CLASS_SEATS]:[ECONOMY_SEATS]])</f>
        <v>180</v>
      </c>
      <c r="S9159" s="5">
        <f>(Table1[[#This Row],[TIER1_ELIGIBLE_PAX]]/Table1[[#This Row],[TOTAL_PAX]])</f>
        <v>0</v>
      </c>
      <c r="T9159" s="5">
        <f>(Table1[[#This Row],[TIER2_ELIGIBLE_PAX]]/Table1[[#This Row],[TOTAL_PAX]])</f>
        <v>2.7777777777777776E-2</v>
      </c>
      <c r="U9159" s="5">
        <f>(Table1[[#This Row],[TIER3_ELIGIBLE_PAX]]/Table1[[#This Row],[TOTAL_PAX]])</f>
        <v>0.12222222222222222</v>
      </c>
      <c r="V9159" s="8">
        <v>0.91482752736946871</v>
      </c>
    </row>
    <row r="9160" spans="1:22" x14ac:dyDescent="0.3">
      <c r="A9160" s="1">
        <v>45814</v>
      </c>
      <c r="B9160" s="2">
        <v>0.71805555555555556</v>
      </c>
      <c r="C9160" t="s">
        <v>17</v>
      </c>
      <c r="D9160" t="s">
        <v>18</v>
      </c>
      <c r="E9160" t="s">
        <v>4989</v>
      </c>
      <c r="F9160" t="s">
        <v>20</v>
      </c>
      <c r="G9160" t="s">
        <v>73</v>
      </c>
      <c r="H9160" t="s">
        <v>74</v>
      </c>
      <c r="I9160" t="s">
        <v>31</v>
      </c>
      <c r="J9160" t="s">
        <v>32</v>
      </c>
      <c r="K9160" t="s">
        <v>33</v>
      </c>
      <c r="L9160">
        <v>0</v>
      </c>
      <c r="M9160">
        <v>16</v>
      </c>
      <c r="N9160">
        <v>164</v>
      </c>
      <c r="O9160">
        <v>0</v>
      </c>
      <c r="P9160">
        <v>15</v>
      </c>
      <c r="Q9160">
        <v>51</v>
      </c>
      <c r="R9160">
        <f>SUM(Table1[[#This Row],[FIRST_CLASS_SEATS]:[ECONOMY_SEATS]])</f>
        <v>180</v>
      </c>
      <c r="S9160" s="5">
        <f>(Table1[[#This Row],[TIER1_ELIGIBLE_PAX]]/Table1[[#This Row],[TOTAL_PAX]])</f>
        <v>0</v>
      </c>
      <c r="T9160" s="5">
        <f>(Table1[[#This Row],[TIER2_ELIGIBLE_PAX]]/Table1[[#This Row],[TOTAL_PAX]])</f>
        <v>8.3333333333333329E-2</v>
      </c>
      <c r="U9160" s="5">
        <f>(Table1[[#This Row],[TIER3_ELIGIBLE_PAX]]/Table1[[#This Row],[TOTAL_PAX]])</f>
        <v>0.28333333333333333</v>
      </c>
      <c r="V9160" s="8">
        <v>0.9153561001952667</v>
      </c>
    </row>
    <row r="9161" spans="1:22" x14ac:dyDescent="0.3">
      <c r="A9161" s="1">
        <v>45766</v>
      </c>
      <c r="B9161" s="2">
        <v>0.65069444444444446</v>
      </c>
      <c r="C9161" t="s">
        <v>17</v>
      </c>
      <c r="D9161" t="s">
        <v>18</v>
      </c>
      <c r="E9161" t="s">
        <v>502</v>
      </c>
      <c r="F9161" t="s">
        <v>20</v>
      </c>
      <c r="G9161" t="s">
        <v>36</v>
      </c>
      <c r="H9161" t="s">
        <v>37</v>
      </c>
      <c r="I9161" t="s">
        <v>31</v>
      </c>
      <c r="J9161" t="s">
        <v>32</v>
      </c>
      <c r="K9161" t="s">
        <v>33</v>
      </c>
      <c r="L9161">
        <v>0</v>
      </c>
      <c r="M9161">
        <v>2</v>
      </c>
      <c r="N9161">
        <v>178</v>
      </c>
      <c r="O9161">
        <v>1</v>
      </c>
      <c r="P9161">
        <v>12</v>
      </c>
      <c r="Q9161">
        <v>41</v>
      </c>
      <c r="R9161">
        <f>SUM(Table1[[#This Row],[FIRST_CLASS_SEATS]:[ECONOMY_SEATS]])</f>
        <v>180</v>
      </c>
      <c r="S9161" s="5">
        <f>(Table1[[#This Row],[TIER1_ELIGIBLE_PAX]]/Table1[[#This Row],[TOTAL_PAX]])</f>
        <v>5.5555555555555558E-3</v>
      </c>
      <c r="T9161" s="5">
        <f>(Table1[[#This Row],[TIER2_ELIGIBLE_PAX]]/Table1[[#This Row],[TOTAL_PAX]])</f>
        <v>6.6666666666666666E-2</v>
      </c>
      <c r="U9161" s="5">
        <f>(Table1[[#This Row],[TIER3_ELIGIBLE_PAX]]/Table1[[#This Row],[TOTAL_PAX]])</f>
        <v>0.22777777777777777</v>
      </c>
      <c r="V9161" s="8">
        <v>0.91545635240717016</v>
      </c>
    </row>
    <row r="9162" spans="1:22" x14ac:dyDescent="0.3">
      <c r="A9162" s="1">
        <v>45779</v>
      </c>
      <c r="B9162" s="2">
        <v>0.8208333333333333</v>
      </c>
      <c r="C9162" t="s">
        <v>34</v>
      </c>
      <c r="D9162" t="s">
        <v>18</v>
      </c>
      <c r="E9162" t="s">
        <v>405</v>
      </c>
      <c r="F9162" t="s">
        <v>20</v>
      </c>
      <c r="G9162" t="s">
        <v>76</v>
      </c>
      <c r="H9162" t="s">
        <v>77</v>
      </c>
      <c r="I9162" t="s">
        <v>78</v>
      </c>
      <c r="J9162" t="s">
        <v>24</v>
      </c>
      <c r="K9162" t="s">
        <v>25</v>
      </c>
      <c r="L9162">
        <v>0</v>
      </c>
      <c r="M9162">
        <v>32</v>
      </c>
      <c r="N9162">
        <v>300</v>
      </c>
      <c r="O9162">
        <v>0</v>
      </c>
      <c r="P9162">
        <v>12</v>
      </c>
      <c r="Q9162">
        <v>44</v>
      </c>
      <c r="R9162">
        <f>SUM(Table1[[#This Row],[FIRST_CLASS_SEATS]:[ECONOMY_SEATS]])</f>
        <v>332</v>
      </c>
      <c r="S9162" s="5">
        <f>(Table1[[#This Row],[TIER1_ELIGIBLE_PAX]]/Table1[[#This Row],[TOTAL_PAX]])</f>
        <v>0</v>
      </c>
      <c r="T9162" s="5">
        <f>(Table1[[#This Row],[TIER2_ELIGIBLE_PAX]]/Table1[[#This Row],[TOTAL_PAX]])</f>
        <v>3.614457831325301E-2</v>
      </c>
      <c r="U9162" s="5">
        <f>(Table1[[#This Row],[TIER3_ELIGIBLE_PAX]]/Table1[[#This Row],[TOTAL_PAX]])</f>
        <v>0.13253012048192772</v>
      </c>
      <c r="V9162" s="8">
        <v>0.91551314517402382</v>
      </c>
    </row>
    <row r="9163" spans="1:22" x14ac:dyDescent="0.3">
      <c r="A9163" s="1">
        <v>45823</v>
      </c>
      <c r="B9163" s="2">
        <v>0.54097222222222219</v>
      </c>
      <c r="C9163" t="s">
        <v>48</v>
      </c>
      <c r="D9163" t="s">
        <v>18</v>
      </c>
      <c r="E9163" t="s">
        <v>1843</v>
      </c>
      <c r="F9163" t="s">
        <v>20</v>
      </c>
      <c r="G9163" t="s">
        <v>56</v>
      </c>
      <c r="H9163" t="s">
        <v>57</v>
      </c>
      <c r="I9163" t="s">
        <v>58</v>
      </c>
      <c r="J9163" t="s">
        <v>24</v>
      </c>
      <c r="K9163" t="s">
        <v>25</v>
      </c>
      <c r="L9163">
        <v>8</v>
      </c>
      <c r="M9163">
        <v>49</v>
      </c>
      <c r="N9163">
        <v>178</v>
      </c>
      <c r="O9163">
        <v>2</v>
      </c>
      <c r="P9163">
        <v>6</v>
      </c>
      <c r="Q9163">
        <v>24</v>
      </c>
      <c r="R9163">
        <f>SUM(Table1[[#This Row],[FIRST_CLASS_SEATS]:[ECONOMY_SEATS]])</f>
        <v>235</v>
      </c>
      <c r="S9163" s="5">
        <f>(Table1[[#This Row],[TIER1_ELIGIBLE_PAX]]/Table1[[#This Row],[TOTAL_PAX]])</f>
        <v>8.5106382978723406E-3</v>
      </c>
      <c r="T9163" s="5">
        <f>(Table1[[#This Row],[TIER2_ELIGIBLE_PAX]]/Table1[[#This Row],[TOTAL_PAX]])</f>
        <v>2.553191489361702E-2</v>
      </c>
      <c r="U9163" s="5">
        <f>(Table1[[#This Row],[TIER3_ELIGIBLE_PAX]]/Table1[[#This Row],[TOTAL_PAX]])</f>
        <v>0.10212765957446808</v>
      </c>
      <c r="V9163" s="8">
        <v>0.91554241289087723</v>
      </c>
    </row>
    <row r="9164" spans="1:22" x14ac:dyDescent="0.3">
      <c r="A9164" s="1">
        <v>45757</v>
      </c>
      <c r="B9164" s="2">
        <v>0.25486111111111109</v>
      </c>
      <c r="C9164" t="s">
        <v>26</v>
      </c>
      <c r="D9164" t="s">
        <v>18</v>
      </c>
      <c r="E9164" t="s">
        <v>3896</v>
      </c>
      <c r="F9164" t="s">
        <v>20</v>
      </c>
      <c r="G9164" t="s">
        <v>21</v>
      </c>
      <c r="H9164" t="s">
        <v>22</v>
      </c>
      <c r="I9164" t="s">
        <v>23</v>
      </c>
      <c r="J9164" t="s">
        <v>24</v>
      </c>
      <c r="K9164" t="s">
        <v>25</v>
      </c>
      <c r="L9164">
        <v>0</v>
      </c>
      <c r="M9164">
        <v>32</v>
      </c>
      <c r="N9164">
        <v>300</v>
      </c>
      <c r="O9164">
        <v>2</v>
      </c>
      <c r="P9164">
        <v>11</v>
      </c>
      <c r="Q9164">
        <v>40</v>
      </c>
      <c r="R9164">
        <f>SUM(Table1[[#This Row],[FIRST_CLASS_SEATS]:[ECONOMY_SEATS]])</f>
        <v>332</v>
      </c>
      <c r="S9164" s="5">
        <f>(Table1[[#This Row],[TIER1_ELIGIBLE_PAX]]/Table1[[#This Row],[TOTAL_PAX]])</f>
        <v>6.024096385542169E-3</v>
      </c>
      <c r="T9164" s="5">
        <f>(Table1[[#This Row],[TIER2_ELIGIBLE_PAX]]/Table1[[#This Row],[TOTAL_PAX]])</f>
        <v>3.313253012048193E-2</v>
      </c>
      <c r="U9164" s="5">
        <f>(Table1[[#This Row],[TIER3_ELIGIBLE_PAX]]/Table1[[#This Row],[TOTAL_PAX]])</f>
        <v>0.12048192771084337</v>
      </c>
      <c r="V9164" s="8">
        <v>0.91559586972935569</v>
      </c>
    </row>
    <row r="9165" spans="1:22" x14ac:dyDescent="0.3">
      <c r="A9165" s="1">
        <v>45858</v>
      </c>
      <c r="B9165" s="2">
        <v>0.30763888888888891</v>
      </c>
      <c r="C9165" t="s">
        <v>26</v>
      </c>
      <c r="D9165" t="s">
        <v>18</v>
      </c>
      <c r="E9165" t="s">
        <v>3480</v>
      </c>
      <c r="F9165" t="s">
        <v>20</v>
      </c>
      <c r="G9165" t="s">
        <v>43</v>
      </c>
      <c r="H9165" t="s">
        <v>44</v>
      </c>
      <c r="I9165" t="s">
        <v>31</v>
      </c>
      <c r="J9165" t="s">
        <v>32</v>
      </c>
      <c r="K9165" t="s">
        <v>33</v>
      </c>
      <c r="L9165">
        <v>0</v>
      </c>
      <c r="M9165">
        <v>1</v>
      </c>
      <c r="N9165">
        <v>179</v>
      </c>
      <c r="O9165">
        <v>0</v>
      </c>
      <c r="P9165">
        <v>14</v>
      </c>
      <c r="Q9165">
        <v>49</v>
      </c>
      <c r="R9165">
        <f>SUM(Table1[[#This Row],[FIRST_CLASS_SEATS]:[ECONOMY_SEATS]])</f>
        <v>180</v>
      </c>
      <c r="S9165" s="5">
        <f>(Table1[[#This Row],[TIER1_ELIGIBLE_PAX]]/Table1[[#This Row],[TOTAL_PAX]])</f>
        <v>0</v>
      </c>
      <c r="T9165" s="5">
        <f>(Table1[[#This Row],[TIER2_ELIGIBLE_PAX]]/Table1[[#This Row],[TOTAL_PAX]])</f>
        <v>7.7777777777777779E-2</v>
      </c>
      <c r="U9165" s="5">
        <f>(Table1[[#This Row],[TIER3_ELIGIBLE_PAX]]/Table1[[#This Row],[TOTAL_PAX]])</f>
        <v>0.2722222222222222</v>
      </c>
      <c r="V9165" s="8">
        <v>0.91571232360116839</v>
      </c>
    </row>
    <row r="9166" spans="1:22" x14ac:dyDescent="0.3">
      <c r="A9166" s="1">
        <v>45934</v>
      </c>
      <c r="B9166" s="2">
        <v>0.50486111111111109</v>
      </c>
      <c r="C9166" t="s">
        <v>48</v>
      </c>
      <c r="D9166" t="s">
        <v>18</v>
      </c>
      <c r="E9166" t="s">
        <v>1666</v>
      </c>
      <c r="F9166" t="s">
        <v>20</v>
      </c>
      <c r="G9166" t="s">
        <v>46</v>
      </c>
      <c r="H9166" t="s">
        <v>22</v>
      </c>
      <c r="I9166" t="s">
        <v>23</v>
      </c>
      <c r="J9166" t="s">
        <v>24</v>
      </c>
      <c r="K9166" t="s">
        <v>25</v>
      </c>
      <c r="L9166">
        <v>8</v>
      </c>
      <c r="M9166">
        <v>49</v>
      </c>
      <c r="N9166">
        <v>178</v>
      </c>
      <c r="O9166">
        <v>0</v>
      </c>
      <c r="P9166">
        <v>6</v>
      </c>
      <c r="Q9166">
        <v>25</v>
      </c>
      <c r="R9166">
        <f>SUM(Table1[[#This Row],[FIRST_CLASS_SEATS]:[ECONOMY_SEATS]])</f>
        <v>235</v>
      </c>
      <c r="S9166" s="5">
        <f>(Table1[[#This Row],[TIER1_ELIGIBLE_PAX]]/Table1[[#This Row],[TOTAL_PAX]])</f>
        <v>0</v>
      </c>
      <c r="T9166" s="5">
        <f>(Table1[[#This Row],[TIER2_ELIGIBLE_PAX]]/Table1[[#This Row],[TOTAL_PAX]])</f>
        <v>2.553191489361702E-2</v>
      </c>
      <c r="U9166" s="5">
        <f>(Table1[[#This Row],[TIER3_ELIGIBLE_PAX]]/Table1[[#This Row],[TOTAL_PAX]])</f>
        <v>0.10638297872340426</v>
      </c>
      <c r="V9166" s="8">
        <v>0.9157942163340187</v>
      </c>
    </row>
    <row r="9167" spans="1:22" x14ac:dyDescent="0.3">
      <c r="A9167" s="1">
        <v>45764</v>
      </c>
      <c r="B9167" s="2">
        <v>0.51597222222222228</v>
      </c>
      <c r="C9167" t="s">
        <v>48</v>
      </c>
      <c r="D9167" t="s">
        <v>18</v>
      </c>
      <c r="E9167" t="s">
        <v>3030</v>
      </c>
      <c r="F9167" t="s">
        <v>20</v>
      </c>
      <c r="G9167" t="s">
        <v>73</v>
      </c>
      <c r="H9167" t="s">
        <v>74</v>
      </c>
      <c r="I9167" t="s">
        <v>31</v>
      </c>
      <c r="J9167" t="s">
        <v>32</v>
      </c>
      <c r="K9167" t="s">
        <v>33</v>
      </c>
      <c r="L9167">
        <v>0</v>
      </c>
      <c r="M9167">
        <v>12</v>
      </c>
      <c r="N9167">
        <v>168</v>
      </c>
      <c r="O9167">
        <v>0</v>
      </c>
      <c r="P9167">
        <v>9</v>
      </c>
      <c r="Q9167">
        <v>34</v>
      </c>
      <c r="R9167">
        <f>SUM(Table1[[#This Row],[FIRST_CLASS_SEATS]:[ECONOMY_SEATS]])</f>
        <v>180</v>
      </c>
      <c r="S9167" s="5">
        <f>(Table1[[#This Row],[TIER1_ELIGIBLE_PAX]]/Table1[[#This Row],[TOTAL_PAX]])</f>
        <v>0</v>
      </c>
      <c r="T9167" s="5">
        <f>(Table1[[#This Row],[TIER2_ELIGIBLE_PAX]]/Table1[[#This Row],[TOTAL_PAX]])</f>
        <v>0.05</v>
      </c>
      <c r="U9167" s="5">
        <f>(Table1[[#This Row],[TIER3_ELIGIBLE_PAX]]/Table1[[#This Row],[TOTAL_PAX]])</f>
        <v>0.18888888888888888</v>
      </c>
      <c r="V9167" s="8">
        <v>0.91597770413689383</v>
      </c>
    </row>
    <row r="9168" spans="1:22" x14ac:dyDescent="0.3">
      <c r="A9168" s="1">
        <v>45759</v>
      </c>
      <c r="B9168" s="2">
        <v>0.71666666666666667</v>
      </c>
      <c r="C9168" t="s">
        <v>17</v>
      </c>
      <c r="D9168" t="s">
        <v>18</v>
      </c>
      <c r="E9168" t="s">
        <v>1062</v>
      </c>
      <c r="F9168" t="s">
        <v>20</v>
      </c>
      <c r="G9168" t="s">
        <v>76</v>
      </c>
      <c r="H9168" t="s">
        <v>77</v>
      </c>
      <c r="I9168" t="s">
        <v>78</v>
      </c>
      <c r="J9168" t="s">
        <v>24</v>
      </c>
      <c r="K9168" t="s">
        <v>25</v>
      </c>
      <c r="L9168">
        <v>0</v>
      </c>
      <c r="M9168">
        <v>32</v>
      </c>
      <c r="N9168">
        <v>304</v>
      </c>
      <c r="O9168">
        <v>4</v>
      </c>
      <c r="P9168">
        <v>14</v>
      </c>
      <c r="Q9168">
        <v>49</v>
      </c>
      <c r="R9168">
        <f>SUM(Table1[[#This Row],[FIRST_CLASS_SEATS]:[ECONOMY_SEATS]])</f>
        <v>336</v>
      </c>
      <c r="S9168" s="5">
        <f>(Table1[[#This Row],[TIER1_ELIGIBLE_PAX]]/Table1[[#This Row],[TOTAL_PAX]])</f>
        <v>1.1904761904761904E-2</v>
      </c>
      <c r="T9168" s="5">
        <f>(Table1[[#This Row],[TIER2_ELIGIBLE_PAX]]/Table1[[#This Row],[TOTAL_PAX]])</f>
        <v>4.1666666666666664E-2</v>
      </c>
      <c r="U9168" s="5">
        <f>(Table1[[#This Row],[TIER3_ELIGIBLE_PAX]]/Table1[[#This Row],[TOTAL_PAX]])</f>
        <v>0.14583333333333334</v>
      </c>
      <c r="V9168" s="8">
        <v>0.91607194312904816</v>
      </c>
    </row>
    <row r="9169" spans="1:22" x14ac:dyDescent="0.3">
      <c r="A9169" s="1">
        <v>45821</v>
      </c>
      <c r="B9169" s="2">
        <v>0.36458333333333331</v>
      </c>
      <c r="C9169" t="s">
        <v>26</v>
      </c>
      <c r="D9169" t="s">
        <v>18</v>
      </c>
      <c r="E9169" t="s">
        <v>5741</v>
      </c>
      <c r="F9169" t="s">
        <v>20</v>
      </c>
      <c r="G9169" t="s">
        <v>21</v>
      </c>
      <c r="H9169" t="s">
        <v>22</v>
      </c>
      <c r="I9169" t="s">
        <v>23</v>
      </c>
      <c r="J9169" t="s">
        <v>24</v>
      </c>
      <c r="K9169" t="s">
        <v>25</v>
      </c>
      <c r="L9169">
        <v>0</v>
      </c>
      <c r="M9169">
        <v>32</v>
      </c>
      <c r="N9169">
        <v>300</v>
      </c>
      <c r="O9169">
        <v>0</v>
      </c>
      <c r="P9169">
        <v>4</v>
      </c>
      <c r="Q9169">
        <v>21</v>
      </c>
      <c r="R9169">
        <f>SUM(Table1[[#This Row],[FIRST_CLASS_SEATS]:[ECONOMY_SEATS]])</f>
        <v>332</v>
      </c>
      <c r="S9169" s="5">
        <f>(Table1[[#This Row],[TIER1_ELIGIBLE_PAX]]/Table1[[#This Row],[TOTAL_PAX]])</f>
        <v>0</v>
      </c>
      <c r="T9169" s="5">
        <f>(Table1[[#This Row],[TIER2_ELIGIBLE_PAX]]/Table1[[#This Row],[TOTAL_PAX]])</f>
        <v>1.2048192771084338E-2</v>
      </c>
      <c r="U9169" s="5">
        <f>(Table1[[#This Row],[TIER3_ELIGIBLE_PAX]]/Table1[[#This Row],[TOTAL_PAX]])</f>
        <v>6.3253012048192767E-2</v>
      </c>
      <c r="V9169" s="8">
        <v>0.9162366848549971</v>
      </c>
    </row>
    <row r="9170" spans="1:22" x14ac:dyDescent="0.3">
      <c r="A9170" s="1">
        <v>45958</v>
      </c>
      <c r="B9170" s="2">
        <v>0.74583333333333335</v>
      </c>
      <c r="C9170" t="s">
        <v>17</v>
      </c>
      <c r="D9170" t="s">
        <v>18</v>
      </c>
      <c r="E9170" t="s">
        <v>1531</v>
      </c>
      <c r="F9170" t="s">
        <v>20</v>
      </c>
      <c r="G9170" t="s">
        <v>40</v>
      </c>
      <c r="H9170" t="s">
        <v>41</v>
      </c>
      <c r="I9170" t="s">
        <v>31</v>
      </c>
      <c r="J9170" t="s">
        <v>32</v>
      </c>
      <c r="K9170" t="s">
        <v>33</v>
      </c>
      <c r="L9170">
        <v>0</v>
      </c>
      <c r="M9170">
        <v>4</v>
      </c>
      <c r="N9170">
        <v>176</v>
      </c>
      <c r="O9170">
        <v>0</v>
      </c>
      <c r="P9170">
        <v>0</v>
      </c>
      <c r="Q9170">
        <v>6</v>
      </c>
      <c r="R9170">
        <f>SUM(Table1[[#This Row],[FIRST_CLASS_SEATS]:[ECONOMY_SEATS]])</f>
        <v>180</v>
      </c>
      <c r="S9170" s="5">
        <f>(Table1[[#This Row],[TIER1_ELIGIBLE_PAX]]/Table1[[#This Row],[TOTAL_PAX]])</f>
        <v>0</v>
      </c>
      <c r="T9170" s="5">
        <f>(Table1[[#This Row],[TIER2_ELIGIBLE_PAX]]/Table1[[#This Row],[TOTAL_PAX]])</f>
        <v>0</v>
      </c>
      <c r="U9170" s="5">
        <f>(Table1[[#This Row],[TIER3_ELIGIBLE_PAX]]/Table1[[#This Row],[TOTAL_PAX]])</f>
        <v>3.3333333333333333E-2</v>
      </c>
      <c r="V9170" s="8">
        <v>0.91626191707515448</v>
      </c>
    </row>
    <row r="9171" spans="1:22" x14ac:dyDescent="0.3">
      <c r="A9171" s="1">
        <v>45759</v>
      </c>
      <c r="B9171" s="2">
        <v>0.31111111111111112</v>
      </c>
      <c r="C9171" t="s">
        <v>26</v>
      </c>
      <c r="D9171" t="s">
        <v>18</v>
      </c>
      <c r="E9171" t="s">
        <v>1777</v>
      </c>
      <c r="F9171" t="s">
        <v>20</v>
      </c>
      <c r="G9171" t="s">
        <v>21</v>
      </c>
      <c r="H9171" t="s">
        <v>22</v>
      </c>
      <c r="I9171" t="s">
        <v>23</v>
      </c>
      <c r="J9171" t="s">
        <v>24</v>
      </c>
      <c r="K9171" t="s">
        <v>25</v>
      </c>
      <c r="L9171">
        <v>0</v>
      </c>
      <c r="M9171">
        <v>32</v>
      </c>
      <c r="N9171">
        <v>300</v>
      </c>
      <c r="O9171">
        <v>1</v>
      </c>
      <c r="P9171">
        <v>2</v>
      </c>
      <c r="Q9171">
        <v>13</v>
      </c>
      <c r="R9171">
        <f>SUM(Table1[[#This Row],[FIRST_CLASS_SEATS]:[ECONOMY_SEATS]])</f>
        <v>332</v>
      </c>
      <c r="S9171" s="5">
        <f>(Table1[[#This Row],[TIER1_ELIGIBLE_PAX]]/Table1[[#This Row],[TOTAL_PAX]])</f>
        <v>3.0120481927710845E-3</v>
      </c>
      <c r="T9171" s="5">
        <f>(Table1[[#This Row],[TIER2_ELIGIBLE_PAX]]/Table1[[#This Row],[TOTAL_PAX]])</f>
        <v>6.024096385542169E-3</v>
      </c>
      <c r="U9171" s="5">
        <f>(Table1[[#This Row],[TIER3_ELIGIBLE_PAX]]/Table1[[#This Row],[TOTAL_PAX]])</f>
        <v>3.9156626506024098E-2</v>
      </c>
      <c r="V9171" s="8">
        <v>0.91635214393944953</v>
      </c>
    </row>
    <row r="9172" spans="1:22" x14ac:dyDescent="0.3">
      <c r="A9172" s="1">
        <v>45906</v>
      </c>
      <c r="B9172" s="2">
        <v>0.31180555555555556</v>
      </c>
      <c r="C9172" t="s">
        <v>26</v>
      </c>
      <c r="D9172" t="s">
        <v>18</v>
      </c>
      <c r="E9172" t="s">
        <v>4233</v>
      </c>
      <c r="F9172" t="s">
        <v>20</v>
      </c>
      <c r="G9172" t="s">
        <v>68</v>
      </c>
      <c r="H9172" t="s">
        <v>69</v>
      </c>
      <c r="I9172" t="s">
        <v>31</v>
      </c>
      <c r="J9172" t="s">
        <v>32</v>
      </c>
      <c r="K9172" t="s">
        <v>33</v>
      </c>
      <c r="L9172">
        <v>0</v>
      </c>
      <c r="M9172">
        <v>14</v>
      </c>
      <c r="N9172">
        <v>166</v>
      </c>
      <c r="O9172">
        <v>1</v>
      </c>
      <c r="P9172">
        <v>12</v>
      </c>
      <c r="Q9172">
        <v>42</v>
      </c>
      <c r="R9172">
        <f>SUM(Table1[[#This Row],[FIRST_CLASS_SEATS]:[ECONOMY_SEATS]])</f>
        <v>180</v>
      </c>
      <c r="S9172" s="5">
        <f>(Table1[[#This Row],[TIER1_ELIGIBLE_PAX]]/Table1[[#This Row],[TOTAL_PAX]])</f>
        <v>5.5555555555555558E-3</v>
      </c>
      <c r="T9172" s="5">
        <f>(Table1[[#This Row],[TIER2_ELIGIBLE_PAX]]/Table1[[#This Row],[TOTAL_PAX]])</f>
        <v>6.6666666666666666E-2</v>
      </c>
      <c r="U9172" s="5">
        <f>(Table1[[#This Row],[TIER3_ELIGIBLE_PAX]]/Table1[[#This Row],[TOTAL_PAX]])</f>
        <v>0.23333333333333334</v>
      </c>
      <c r="V9172" s="8">
        <v>0.91655922579679638</v>
      </c>
    </row>
    <row r="9173" spans="1:22" x14ac:dyDescent="0.3">
      <c r="A9173" s="1">
        <v>45960</v>
      </c>
      <c r="B9173" s="2">
        <v>0.71875</v>
      </c>
      <c r="C9173" t="s">
        <v>17</v>
      </c>
      <c r="D9173" t="s">
        <v>18</v>
      </c>
      <c r="E9173" t="s">
        <v>243</v>
      </c>
      <c r="F9173" t="s">
        <v>20</v>
      </c>
      <c r="G9173" t="s">
        <v>71</v>
      </c>
      <c r="H9173" t="s">
        <v>22</v>
      </c>
      <c r="I9173" t="s">
        <v>23</v>
      </c>
      <c r="J9173" t="s">
        <v>24</v>
      </c>
      <c r="K9173" t="s">
        <v>25</v>
      </c>
      <c r="L9173">
        <v>0</v>
      </c>
      <c r="M9173">
        <v>32</v>
      </c>
      <c r="N9173">
        <v>304</v>
      </c>
      <c r="O9173">
        <v>0</v>
      </c>
      <c r="P9173">
        <v>12</v>
      </c>
      <c r="Q9173">
        <v>41</v>
      </c>
      <c r="R9173">
        <f>SUM(Table1[[#This Row],[FIRST_CLASS_SEATS]:[ECONOMY_SEATS]])</f>
        <v>336</v>
      </c>
      <c r="S9173" s="5">
        <f>(Table1[[#This Row],[TIER1_ELIGIBLE_PAX]]/Table1[[#This Row],[TOTAL_PAX]])</f>
        <v>0</v>
      </c>
      <c r="T9173" s="5">
        <f>(Table1[[#This Row],[TIER2_ELIGIBLE_PAX]]/Table1[[#This Row],[TOTAL_PAX]])</f>
        <v>3.5714285714285712E-2</v>
      </c>
      <c r="U9173" s="5">
        <f>(Table1[[#This Row],[TIER3_ELIGIBLE_PAX]]/Table1[[#This Row],[TOTAL_PAX]])</f>
        <v>0.12202380952380952</v>
      </c>
      <c r="V9173" s="8">
        <v>0.9166612513422252</v>
      </c>
    </row>
    <row r="9174" spans="1:22" x14ac:dyDescent="0.3">
      <c r="A9174" s="1">
        <v>45829</v>
      </c>
      <c r="B9174" s="2">
        <v>0.46250000000000002</v>
      </c>
      <c r="C9174" t="s">
        <v>26</v>
      </c>
      <c r="D9174" t="s">
        <v>18</v>
      </c>
      <c r="E9174" t="s">
        <v>5221</v>
      </c>
      <c r="F9174" t="s">
        <v>20</v>
      </c>
      <c r="G9174" t="s">
        <v>124</v>
      </c>
      <c r="H9174" t="s">
        <v>22</v>
      </c>
      <c r="I9174" t="s">
        <v>23</v>
      </c>
      <c r="J9174" t="s">
        <v>24</v>
      </c>
      <c r="K9174" t="s">
        <v>25</v>
      </c>
      <c r="L9174">
        <v>8</v>
      </c>
      <c r="M9174">
        <v>49</v>
      </c>
      <c r="N9174">
        <v>178</v>
      </c>
      <c r="O9174">
        <v>0</v>
      </c>
      <c r="P9174">
        <v>16</v>
      </c>
      <c r="Q9174">
        <v>54</v>
      </c>
      <c r="R9174">
        <f>SUM(Table1[[#This Row],[FIRST_CLASS_SEATS]:[ECONOMY_SEATS]])</f>
        <v>235</v>
      </c>
      <c r="S9174" s="5">
        <f>(Table1[[#This Row],[TIER1_ELIGIBLE_PAX]]/Table1[[#This Row],[TOTAL_PAX]])</f>
        <v>0</v>
      </c>
      <c r="T9174" s="5">
        <f>(Table1[[#This Row],[TIER2_ELIGIBLE_PAX]]/Table1[[#This Row],[TOTAL_PAX]])</f>
        <v>6.8085106382978725E-2</v>
      </c>
      <c r="U9174" s="5">
        <f>(Table1[[#This Row],[TIER3_ELIGIBLE_PAX]]/Table1[[#This Row],[TOTAL_PAX]])</f>
        <v>0.22978723404255319</v>
      </c>
      <c r="V9174" s="8">
        <v>0.91690455635356549</v>
      </c>
    </row>
    <row r="9175" spans="1:22" x14ac:dyDescent="0.3">
      <c r="A9175" s="1">
        <v>45761</v>
      </c>
      <c r="B9175" s="2">
        <v>0.55625000000000002</v>
      </c>
      <c r="C9175" t="s">
        <v>48</v>
      </c>
      <c r="D9175" t="s">
        <v>18</v>
      </c>
      <c r="E9175" t="s">
        <v>225</v>
      </c>
      <c r="F9175" t="s">
        <v>20</v>
      </c>
      <c r="G9175" t="s">
        <v>40</v>
      </c>
      <c r="H9175" t="s">
        <v>41</v>
      </c>
      <c r="I9175" t="s">
        <v>31</v>
      </c>
      <c r="J9175" t="s">
        <v>32</v>
      </c>
      <c r="K9175" t="s">
        <v>33</v>
      </c>
      <c r="L9175">
        <v>0</v>
      </c>
      <c r="M9175">
        <v>15</v>
      </c>
      <c r="N9175">
        <v>165</v>
      </c>
      <c r="O9175">
        <v>0</v>
      </c>
      <c r="P9175">
        <v>0</v>
      </c>
      <c r="Q9175">
        <v>8</v>
      </c>
      <c r="R9175">
        <f>SUM(Table1[[#This Row],[FIRST_CLASS_SEATS]:[ECONOMY_SEATS]])</f>
        <v>180</v>
      </c>
      <c r="S9175" s="5">
        <f>(Table1[[#This Row],[TIER1_ELIGIBLE_PAX]]/Table1[[#This Row],[TOTAL_PAX]])</f>
        <v>0</v>
      </c>
      <c r="T9175" s="5">
        <f>(Table1[[#This Row],[TIER2_ELIGIBLE_PAX]]/Table1[[#This Row],[TOTAL_PAX]])</f>
        <v>0</v>
      </c>
      <c r="U9175" s="5">
        <f>(Table1[[#This Row],[TIER3_ELIGIBLE_PAX]]/Table1[[#This Row],[TOTAL_PAX]])</f>
        <v>4.4444444444444446E-2</v>
      </c>
      <c r="V9175" s="8">
        <v>0.91726946250861652</v>
      </c>
    </row>
    <row r="9176" spans="1:22" x14ac:dyDescent="0.3">
      <c r="A9176" s="1">
        <v>45797</v>
      </c>
      <c r="B9176" s="2">
        <v>0.93472222222222223</v>
      </c>
      <c r="C9176" t="s">
        <v>34</v>
      </c>
      <c r="D9176" t="s">
        <v>18</v>
      </c>
      <c r="E9176" t="s">
        <v>1357</v>
      </c>
      <c r="F9176" t="s">
        <v>20</v>
      </c>
      <c r="G9176" t="s">
        <v>29</v>
      </c>
      <c r="H9176" t="s">
        <v>30</v>
      </c>
      <c r="I9176" t="s">
        <v>31</v>
      </c>
      <c r="J9176" t="s">
        <v>32</v>
      </c>
      <c r="K9176" t="s">
        <v>33</v>
      </c>
      <c r="L9176">
        <v>0</v>
      </c>
      <c r="M9176">
        <v>18</v>
      </c>
      <c r="N9176">
        <v>162</v>
      </c>
      <c r="O9176">
        <v>0</v>
      </c>
      <c r="P9176">
        <v>5</v>
      </c>
      <c r="Q9176">
        <v>23</v>
      </c>
      <c r="R9176">
        <f>SUM(Table1[[#This Row],[FIRST_CLASS_SEATS]:[ECONOMY_SEATS]])</f>
        <v>180</v>
      </c>
      <c r="S9176" s="5">
        <f>(Table1[[#This Row],[TIER1_ELIGIBLE_PAX]]/Table1[[#This Row],[TOTAL_PAX]])</f>
        <v>0</v>
      </c>
      <c r="T9176" s="5">
        <f>(Table1[[#This Row],[TIER2_ELIGIBLE_PAX]]/Table1[[#This Row],[TOTAL_PAX]])</f>
        <v>2.7777777777777776E-2</v>
      </c>
      <c r="U9176" s="5">
        <f>(Table1[[#This Row],[TIER3_ELIGIBLE_PAX]]/Table1[[#This Row],[TOTAL_PAX]])</f>
        <v>0.12777777777777777</v>
      </c>
      <c r="V9176" s="8">
        <v>0.9172958851507641</v>
      </c>
    </row>
    <row r="9177" spans="1:22" x14ac:dyDescent="0.3">
      <c r="A9177" s="1">
        <v>45942</v>
      </c>
      <c r="B9177" s="2">
        <v>0.45277777777777778</v>
      </c>
      <c r="C9177" t="s">
        <v>26</v>
      </c>
      <c r="D9177" t="s">
        <v>18</v>
      </c>
      <c r="E9177" t="s">
        <v>4144</v>
      </c>
      <c r="F9177" t="s">
        <v>20</v>
      </c>
      <c r="G9177" t="s">
        <v>68</v>
      </c>
      <c r="H9177" t="s">
        <v>69</v>
      </c>
      <c r="I9177" t="s">
        <v>31</v>
      </c>
      <c r="J9177" t="s">
        <v>32</v>
      </c>
      <c r="K9177" t="s">
        <v>33</v>
      </c>
      <c r="L9177">
        <v>0</v>
      </c>
      <c r="M9177">
        <v>7</v>
      </c>
      <c r="N9177">
        <v>173</v>
      </c>
      <c r="O9177">
        <v>1</v>
      </c>
      <c r="P9177">
        <v>12</v>
      </c>
      <c r="Q9177">
        <v>43</v>
      </c>
      <c r="R9177">
        <f>SUM(Table1[[#This Row],[FIRST_CLASS_SEATS]:[ECONOMY_SEATS]])</f>
        <v>180</v>
      </c>
      <c r="S9177" s="5">
        <f>(Table1[[#This Row],[TIER1_ELIGIBLE_PAX]]/Table1[[#This Row],[TOTAL_PAX]])</f>
        <v>5.5555555555555558E-3</v>
      </c>
      <c r="T9177" s="5">
        <f>(Table1[[#This Row],[TIER2_ELIGIBLE_PAX]]/Table1[[#This Row],[TOTAL_PAX]])</f>
        <v>6.6666666666666666E-2</v>
      </c>
      <c r="U9177" s="5">
        <f>(Table1[[#This Row],[TIER3_ELIGIBLE_PAX]]/Table1[[#This Row],[TOTAL_PAX]])</f>
        <v>0.2388888888888889</v>
      </c>
      <c r="V9177" s="8">
        <v>0.91732829816659633</v>
      </c>
    </row>
    <row r="9178" spans="1:22" x14ac:dyDescent="0.3">
      <c r="A9178" s="1">
        <v>45926</v>
      </c>
      <c r="B9178" s="2">
        <v>0.29444444444444445</v>
      </c>
      <c r="C9178" t="s">
        <v>26</v>
      </c>
      <c r="D9178" t="s">
        <v>18</v>
      </c>
      <c r="E9178" t="s">
        <v>66</v>
      </c>
      <c r="F9178" t="s">
        <v>20</v>
      </c>
      <c r="G9178" t="s">
        <v>124</v>
      </c>
      <c r="H9178" t="s">
        <v>22</v>
      </c>
      <c r="I9178" t="s">
        <v>23</v>
      </c>
      <c r="J9178" t="s">
        <v>24</v>
      </c>
      <c r="K9178" t="s">
        <v>25</v>
      </c>
      <c r="L9178">
        <v>0</v>
      </c>
      <c r="M9178">
        <v>32</v>
      </c>
      <c r="N9178">
        <v>304</v>
      </c>
      <c r="O9178">
        <v>2</v>
      </c>
      <c r="P9178">
        <v>8</v>
      </c>
      <c r="Q9178">
        <v>32</v>
      </c>
      <c r="R9178">
        <f>SUM(Table1[[#This Row],[FIRST_CLASS_SEATS]:[ECONOMY_SEATS]])</f>
        <v>336</v>
      </c>
      <c r="S9178" s="5">
        <f>(Table1[[#This Row],[TIER1_ELIGIBLE_PAX]]/Table1[[#This Row],[TOTAL_PAX]])</f>
        <v>5.9523809523809521E-3</v>
      </c>
      <c r="T9178" s="5">
        <f>(Table1[[#This Row],[TIER2_ELIGIBLE_PAX]]/Table1[[#This Row],[TOTAL_PAX]])</f>
        <v>2.3809523809523808E-2</v>
      </c>
      <c r="U9178" s="5">
        <f>(Table1[[#This Row],[TIER3_ELIGIBLE_PAX]]/Table1[[#This Row],[TOTAL_PAX]])</f>
        <v>9.5238095238095233E-2</v>
      </c>
      <c r="V9178" s="8">
        <v>0.91739220071030692</v>
      </c>
    </row>
    <row r="9179" spans="1:22" x14ac:dyDescent="0.3">
      <c r="A9179" s="1">
        <v>45785</v>
      </c>
      <c r="B9179" s="2">
        <v>0.36249999999999999</v>
      </c>
      <c r="C9179" t="s">
        <v>26</v>
      </c>
      <c r="D9179" t="s">
        <v>18</v>
      </c>
      <c r="E9179" t="s">
        <v>3689</v>
      </c>
      <c r="F9179" t="s">
        <v>20</v>
      </c>
      <c r="G9179" t="s">
        <v>43</v>
      </c>
      <c r="H9179" t="s">
        <v>44</v>
      </c>
      <c r="I9179" t="s">
        <v>31</v>
      </c>
      <c r="J9179" t="s">
        <v>32</v>
      </c>
      <c r="K9179" t="s">
        <v>33</v>
      </c>
      <c r="L9179">
        <v>0</v>
      </c>
      <c r="M9179">
        <v>1</v>
      </c>
      <c r="N9179">
        <v>179</v>
      </c>
      <c r="O9179">
        <v>1</v>
      </c>
      <c r="P9179">
        <v>5</v>
      </c>
      <c r="Q9179">
        <v>23</v>
      </c>
      <c r="R9179">
        <f>SUM(Table1[[#This Row],[FIRST_CLASS_SEATS]:[ECONOMY_SEATS]])</f>
        <v>180</v>
      </c>
      <c r="S9179" s="5">
        <f>(Table1[[#This Row],[TIER1_ELIGIBLE_PAX]]/Table1[[#This Row],[TOTAL_PAX]])</f>
        <v>5.5555555555555558E-3</v>
      </c>
      <c r="T9179" s="5">
        <f>(Table1[[#This Row],[TIER2_ELIGIBLE_PAX]]/Table1[[#This Row],[TOTAL_PAX]])</f>
        <v>2.7777777777777776E-2</v>
      </c>
      <c r="U9179" s="5">
        <f>(Table1[[#This Row],[TIER3_ELIGIBLE_PAX]]/Table1[[#This Row],[TOTAL_PAX]])</f>
        <v>0.12777777777777777</v>
      </c>
      <c r="V9179" s="8">
        <v>0.91746121373981471</v>
      </c>
    </row>
    <row r="9180" spans="1:22" x14ac:dyDescent="0.3">
      <c r="A9180" s="1">
        <v>45784</v>
      </c>
      <c r="B9180" s="2">
        <v>0.35208333333333336</v>
      </c>
      <c r="C9180" t="s">
        <v>26</v>
      </c>
      <c r="D9180" t="s">
        <v>18</v>
      </c>
      <c r="E9180" t="s">
        <v>4345</v>
      </c>
      <c r="F9180" t="s">
        <v>20</v>
      </c>
      <c r="G9180" t="s">
        <v>54</v>
      </c>
      <c r="H9180" t="s">
        <v>30</v>
      </c>
      <c r="I9180" t="s">
        <v>31</v>
      </c>
      <c r="J9180" t="s">
        <v>32</v>
      </c>
      <c r="K9180" t="s">
        <v>33</v>
      </c>
      <c r="L9180">
        <v>0</v>
      </c>
      <c r="M9180">
        <v>12</v>
      </c>
      <c r="N9180">
        <v>168</v>
      </c>
      <c r="O9180">
        <v>0</v>
      </c>
      <c r="P9180">
        <v>14</v>
      </c>
      <c r="Q9180">
        <v>48</v>
      </c>
      <c r="R9180">
        <f>SUM(Table1[[#This Row],[FIRST_CLASS_SEATS]:[ECONOMY_SEATS]])</f>
        <v>180</v>
      </c>
      <c r="S9180" s="5">
        <f>(Table1[[#This Row],[TIER1_ELIGIBLE_PAX]]/Table1[[#This Row],[TOTAL_PAX]])</f>
        <v>0</v>
      </c>
      <c r="T9180" s="5">
        <f>(Table1[[#This Row],[TIER2_ELIGIBLE_PAX]]/Table1[[#This Row],[TOTAL_PAX]])</f>
        <v>7.7777777777777779E-2</v>
      </c>
      <c r="U9180" s="5">
        <f>(Table1[[#This Row],[TIER3_ELIGIBLE_PAX]]/Table1[[#This Row],[TOTAL_PAX]])</f>
        <v>0.26666666666666666</v>
      </c>
      <c r="V9180" s="8">
        <v>0.91746766207817454</v>
      </c>
    </row>
    <row r="9181" spans="1:22" x14ac:dyDescent="0.3">
      <c r="A9181" s="1">
        <v>45952</v>
      </c>
      <c r="B9181" s="2">
        <v>0.65</v>
      </c>
      <c r="C9181" t="s">
        <v>17</v>
      </c>
      <c r="D9181" t="s">
        <v>18</v>
      </c>
      <c r="E9181" t="s">
        <v>962</v>
      </c>
      <c r="F9181" t="s">
        <v>20</v>
      </c>
      <c r="G9181" t="s">
        <v>46</v>
      </c>
      <c r="H9181" t="s">
        <v>22</v>
      </c>
      <c r="I9181" t="s">
        <v>23</v>
      </c>
      <c r="J9181" t="s">
        <v>24</v>
      </c>
      <c r="K9181" t="s">
        <v>25</v>
      </c>
      <c r="L9181">
        <v>8</v>
      </c>
      <c r="M9181">
        <v>49</v>
      </c>
      <c r="N9181">
        <v>178</v>
      </c>
      <c r="O9181">
        <v>0</v>
      </c>
      <c r="P9181">
        <v>6</v>
      </c>
      <c r="Q9181">
        <v>25</v>
      </c>
      <c r="R9181">
        <f>SUM(Table1[[#This Row],[FIRST_CLASS_SEATS]:[ECONOMY_SEATS]])</f>
        <v>235</v>
      </c>
      <c r="S9181" s="5">
        <f>(Table1[[#This Row],[TIER1_ELIGIBLE_PAX]]/Table1[[#This Row],[TOTAL_PAX]])</f>
        <v>0</v>
      </c>
      <c r="T9181" s="5">
        <f>(Table1[[#This Row],[TIER2_ELIGIBLE_PAX]]/Table1[[#This Row],[TOTAL_PAX]])</f>
        <v>2.553191489361702E-2</v>
      </c>
      <c r="U9181" s="5">
        <f>(Table1[[#This Row],[TIER3_ELIGIBLE_PAX]]/Table1[[#This Row],[TOTAL_PAX]])</f>
        <v>0.10638297872340426</v>
      </c>
      <c r="V9181" s="8">
        <v>0.9176140197114111</v>
      </c>
    </row>
    <row r="9182" spans="1:22" x14ac:dyDescent="0.3">
      <c r="A9182" s="1">
        <v>45912</v>
      </c>
      <c r="B9182" s="2">
        <v>0.45069444444444445</v>
      </c>
      <c r="C9182" t="s">
        <v>26</v>
      </c>
      <c r="D9182" t="s">
        <v>18</v>
      </c>
      <c r="E9182" t="s">
        <v>360</v>
      </c>
      <c r="F9182" t="s">
        <v>20</v>
      </c>
      <c r="G9182" t="s">
        <v>46</v>
      </c>
      <c r="H9182" t="s">
        <v>22</v>
      </c>
      <c r="I9182" t="s">
        <v>23</v>
      </c>
      <c r="J9182" t="s">
        <v>24</v>
      </c>
      <c r="K9182" t="s">
        <v>25</v>
      </c>
      <c r="L9182">
        <v>0</v>
      </c>
      <c r="M9182">
        <v>32</v>
      </c>
      <c r="N9182">
        <v>304</v>
      </c>
      <c r="O9182">
        <v>0</v>
      </c>
      <c r="P9182">
        <v>8</v>
      </c>
      <c r="Q9182">
        <v>32</v>
      </c>
      <c r="R9182">
        <f>SUM(Table1[[#This Row],[FIRST_CLASS_SEATS]:[ECONOMY_SEATS]])</f>
        <v>336</v>
      </c>
      <c r="S9182" s="5">
        <f>(Table1[[#This Row],[TIER1_ELIGIBLE_PAX]]/Table1[[#This Row],[TOTAL_PAX]])</f>
        <v>0</v>
      </c>
      <c r="T9182" s="5">
        <f>(Table1[[#This Row],[TIER2_ELIGIBLE_PAX]]/Table1[[#This Row],[TOTAL_PAX]])</f>
        <v>2.3809523809523808E-2</v>
      </c>
      <c r="U9182" s="5">
        <f>(Table1[[#This Row],[TIER3_ELIGIBLE_PAX]]/Table1[[#This Row],[TOTAL_PAX]])</f>
        <v>9.5238095238095233E-2</v>
      </c>
      <c r="V9182" s="8">
        <v>0.91763658756156974</v>
      </c>
    </row>
    <row r="9183" spans="1:22" x14ac:dyDescent="0.3">
      <c r="A9183" s="1">
        <v>45942</v>
      </c>
      <c r="B9183" s="2">
        <v>0.26527777777777778</v>
      </c>
      <c r="C9183" t="s">
        <v>26</v>
      </c>
      <c r="D9183" t="s">
        <v>18</v>
      </c>
      <c r="E9183" t="s">
        <v>2197</v>
      </c>
      <c r="F9183" t="s">
        <v>20</v>
      </c>
      <c r="G9183" t="s">
        <v>99</v>
      </c>
      <c r="H9183" t="s">
        <v>74</v>
      </c>
      <c r="I9183" t="s">
        <v>31</v>
      </c>
      <c r="J9183" t="s">
        <v>32</v>
      </c>
      <c r="K9183" t="s">
        <v>33</v>
      </c>
      <c r="L9183">
        <v>0</v>
      </c>
      <c r="M9183">
        <v>4</v>
      </c>
      <c r="N9183">
        <v>176</v>
      </c>
      <c r="O9183">
        <v>0</v>
      </c>
      <c r="P9183">
        <v>11</v>
      </c>
      <c r="Q9183">
        <v>39</v>
      </c>
      <c r="R9183">
        <f>SUM(Table1[[#This Row],[FIRST_CLASS_SEATS]:[ECONOMY_SEATS]])</f>
        <v>180</v>
      </c>
      <c r="S9183" s="5">
        <f>(Table1[[#This Row],[TIER1_ELIGIBLE_PAX]]/Table1[[#This Row],[TOTAL_PAX]])</f>
        <v>0</v>
      </c>
      <c r="T9183" s="5">
        <f>(Table1[[#This Row],[TIER2_ELIGIBLE_PAX]]/Table1[[#This Row],[TOTAL_PAX]])</f>
        <v>6.1111111111111109E-2</v>
      </c>
      <c r="U9183" s="5">
        <f>(Table1[[#This Row],[TIER3_ELIGIBLE_PAX]]/Table1[[#This Row],[TOTAL_PAX]])</f>
        <v>0.21666666666666667</v>
      </c>
      <c r="V9183" s="8">
        <v>0.91766226294679232</v>
      </c>
    </row>
    <row r="9184" spans="1:22" x14ac:dyDescent="0.3">
      <c r="A9184" s="1">
        <v>45907</v>
      </c>
      <c r="B9184" s="2">
        <v>0.27083333333333331</v>
      </c>
      <c r="C9184" t="s">
        <v>26</v>
      </c>
      <c r="D9184" t="s">
        <v>18</v>
      </c>
      <c r="E9184" t="s">
        <v>381</v>
      </c>
      <c r="F9184" t="s">
        <v>20</v>
      </c>
      <c r="G9184" t="s">
        <v>124</v>
      </c>
      <c r="H9184" t="s">
        <v>22</v>
      </c>
      <c r="I9184" t="s">
        <v>23</v>
      </c>
      <c r="J9184" t="s">
        <v>24</v>
      </c>
      <c r="K9184" t="s">
        <v>59</v>
      </c>
      <c r="L9184">
        <v>0</v>
      </c>
      <c r="M9184">
        <v>35</v>
      </c>
      <c r="N9184">
        <v>179</v>
      </c>
      <c r="O9184">
        <v>0</v>
      </c>
      <c r="P9184">
        <v>14</v>
      </c>
      <c r="Q9184">
        <v>48</v>
      </c>
      <c r="R9184">
        <f>SUM(Table1[[#This Row],[FIRST_CLASS_SEATS]:[ECONOMY_SEATS]])</f>
        <v>214</v>
      </c>
      <c r="S9184" s="5">
        <f>(Table1[[#This Row],[TIER1_ELIGIBLE_PAX]]/Table1[[#This Row],[TOTAL_PAX]])</f>
        <v>0</v>
      </c>
      <c r="T9184" s="5">
        <f>(Table1[[#This Row],[TIER2_ELIGIBLE_PAX]]/Table1[[#This Row],[TOTAL_PAX]])</f>
        <v>6.5420560747663545E-2</v>
      </c>
      <c r="U9184" s="5">
        <f>(Table1[[#This Row],[TIER3_ELIGIBLE_PAX]]/Table1[[#This Row],[TOTAL_PAX]])</f>
        <v>0.22429906542056074</v>
      </c>
      <c r="V9184" s="8">
        <v>0.91767617380610444</v>
      </c>
    </row>
    <row r="9185" spans="1:22" x14ac:dyDescent="0.3">
      <c r="A9185" s="1">
        <v>45934</v>
      </c>
      <c r="B9185" s="2">
        <v>0.35902777777777778</v>
      </c>
      <c r="C9185" t="s">
        <v>26</v>
      </c>
      <c r="D9185" t="s">
        <v>18</v>
      </c>
      <c r="E9185" t="s">
        <v>789</v>
      </c>
      <c r="F9185" t="s">
        <v>20</v>
      </c>
      <c r="G9185" t="s">
        <v>56</v>
      </c>
      <c r="H9185" t="s">
        <v>57</v>
      </c>
      <c r="I9185" t="s">
        <v>58</v>
      </c>
      <c r="J9185" t="s">
        <v>24</v>
      </c>
      <c r="K9185" t="s">
        <v>25</v>
      </c>
      <c r="L9185">
        <v>8</v>
      </c>
      <c r="M9185">
        <v>49</v>
      </c>
      <c r="N9185">
        <v>178</v>
      </c>
      <c r="O9185">
        <v>0</v>
      </c>
      <c r="P9185">
        <v>8</v>
      </c>
      <c r="Q9185">
        <v>32</v>
      </c>
      <c r="R9185">
        <f>SUM(Table1[[#This Row],[FIRST_CLASS_SEATS]:[ECONOMY_SEATS]])</f>
        <v>235</v>
      </c>
      <c r="S9185" s="5">
        <f>(Table1[[#This Row],[TIER1_ELIGIBLE_PAX]]/Table1[[#This Row],[TOTAL_PAX]])</f>
        <v>0</v>
      </c>
      <c r="T9185" s="5">
        <f>(Table1[[#This Row],[TIER2_ELIGIBLE_PAX]]/Table1[[#This Row],[TOTAL_PAX]])</f>
        <v>3.4042553191489362E-2</v>
      </c>
      <c r="U9185" s="5">
        <f>(Table1[[#This Row],[TIER3_ELIGIBLE_PAX]]/Table1[[#This Row],[TOTAL_PAX]])</f>
        <v>0.13617021276595745</v>
      </c>
      <c r="V9185" s="8">
        <v>0.91776921406073186</v>
      </c>
    </row>
    <row r="9186" spans="1:22" x14ac:dyDescent="0.3">
      <c r="A9186" s="1">
        <v>45800</v>
      </c>
      <c r="B9186" s="2">
        <v>0.8833333333333333</v>
      </c>
      <c r="C9186" t="s">
        <v>34</v>
      </c>
      <c r="D9186" t="s">
        <v>18</v>
      </c>
      <c r="E9186" t="s">
        <v>2325</v>
      </c>
      <c r="F9186" t="s">
        <v>20</v>
      </c>
      <c r="G9186" t="s">
        <v>29</v>
      </c>
      <c r="H9186" t="s">
        <v>30</v>
      </c>
      <c r="I9186" t="s">
        <v>31</v>
      </c>
      <c r="J9186" t="s">
        <v>32</v>
      </c>
      <c r="K9186" t="s">
        <v>33</v>
      </c>
      <c r="L9186">
        <v>0</v>
      </c>
      <c r="M9186">
        <v>20</v>
      </c>
      <c r="N9186">
        <v>160</v>
      </c>
      <c r="O9186">
        <v>2</v>
      </c>
      <c r="P9186">
        <v>4</v>
      </c>
      <c r="Q9186">
        <v>19</v>
      </c>
      <c r="R9186">
        <f>SUM(Table1[[#This Row],[FIRST_CLASS_SEATS]:[ECONOMY_SEATS]])</f>
        <v>180</v>
      </c>
      <c r="S9186" s="5">
        <f>(Table1[[#This Row],[TIER1_ELIGIBLE_PAX]]/Table1[[#This Row],[TOTAL_PAX]])</f>
        <v>1.1111111111111112E-2</v>
      </c>
      <c r="T9186" s="5">
        <f>(Table1[[#This Row],[TIER2_ELIGIBLE_PAX]]/Table1[[#This Row],[TOTAL_PAX]])</f>
        <v>2.2222222222222223E-2</v>
      </c>
      <c r="U9186" s="5">
        <f>(Table1[[#This Row],[TIER3_ELIGIBLE_PAX]]/Table1[[#This Row],[TOTAL_PAX]])</f>
        <v>0.10555555555555556</v>
      </c>
      <c r="V9186" s="8">
        <v>0.91782870037612119</v>
      </c>
    </row>
    <row r="9187" spans="1:22" x14ac:dyDescent="0.3">
      <c r="A9187" s="1">
        <v>45774</v>
      </c>
      <c r="B9187" s="2">
        <v>0.90277777777777779</v>
      </c>
      <c r="C9187" t="s">
        <v>34</v>
      </c>
      <c r="D9187" t="s">
        <v>18</v>
      </c>
      <c r="E9187" t="s">
        <v>4442</v>
      </c>
      <c r="F9187" t="s">
        <v>20</v>
      </c>
      <c r="G9187" t="s">
        <v>56</v>
      </c>
      <c r="H9187" t="s">
        <v>57</v>
      </c>
      <c r="I9187" t="s">
        <v>58</v>
      </c>
      <c r="J9187" t="s">
        <v>24</v>
      </c>
      <c r="K9187" t="s">
        <v>25</v>
      </c>
      <c r="L9187">
        <v>0</v>
      </c>
      <c r="M9187">
        <v>48</v>
      </c>
      <c r="N9187">
        <v>224</v>
      </c>
      <c r="O9187">
        <v>0</v>
      </c>
      <c r="P9187">
        <v>2</v>
      </c>
      <c r="Q9187">
        <v>15</v>
      </c>
      <c r="R9187">
        <f>SUM(Table1[[#This Row],[FIRST_CLASS_SEATS]:[ECONOMY_SEATS]])</f>
        <v>272</v>
      </c>
      <c r="S9187" s="5">
        <f>(Table1[[#This Row],[TIER1_ELIGIBLE_PAX]]/Table1[[#This Row],[TOTAL_PAX]])</f>
        <v>0</v>
      </c>
      <c r="T9187" s="5">
        <f>(Table1[[#This Row],[TIER2_ELIGIBLE_PAX]]/Table1[[#This Row],[TOTAL_PAX]])</f>
        <v>7.3529411764705881E-3</v>
      </c>
      <c r="U9187" s="5">
        <f>(Table1[[#This Row],[TIER3_ELIGIBLE_PAX]]/Table1[[#This Row],[TOTAL_PAX]])</f>
        <v>5.514705882352941E-2</v>
      </c>
      <c r="V9187" s="8">
        <v>0.91804079751704948</v>
      </c>
    </row>
    <row r="9188" spans="1:22" x14ac:dyDescent="0.3">
      <c r="A9188" s="1">
        <v>45940</v>
      </c>
      <c r="B9188" s="2">
        <v>0.2590277777777778</v>
      </c>
      <c r="C9188" t="s">
        <v>26</v>
      </c>
      <c r="D9188" t="s">
        <v>18</v>
      </c>
      <c r="E9188" t="s">
        <v>5172</v>
      </c>
      <c r="F9188" t="s">
        <v>20</v>
      </c>
      <c r="G9188" t="s">
        <v>40</v>
      </c>
      <c r="H9188" t="s">
        <v>41</v>
      </c>
      <c r="I9188" t="s">
        <v>31</v>
      </c>
      <c r="J9188" t="s">
        <v>32</v>
      </c>
      <c r="K9188" t="s">
        <v>33</v>
      </c>
      <c r="L9188">
        <v>0</v>
      </c>
      <c r="M9188">
        <v>5</v>
      </c>
      <c r="N9188">
        <v>175</v>
      </c>
      <c r="O9188">
        <v>0</v>
      </c>
      <c r="P9188">
        <v>0</v>
      </c>
      <c r="Q9188">
        <v>6</v>
      </c>
      <c r="R9188">
        <f>SUM(Table1[[#This Row],[FIRST_CLASS_SEATS]:[ECONOMY_SEATS]])</f>
        <v>180</v>
      </c>
      <c r="S9188" s="5">
        <f>(Table1[[#This Row],[TIER1_ELIGIBLE_PAX]]/Table1[[#This Row],[TOTAL_PAX]])</f>
        <v>0</v>
      </c>
      <c r="T9188" s="5">
        <f>(Table1[[#This Row],[TIER2_ELIGIBLE_PAX]]/Table1[[#This Row],[TOTAL_PAX]])</f>
        <v>0</v>
      </c>
      <c r="U9188" s="5">
        <f>(Table1[[#This Row],[TIER3_ELIGIBLE_PAX]]/Table1[[#This Row],[TOTAL_PAX]])</f>
        <v>3.3333333333333333E-2</v>
      </c>
      <c r="V9188" s="8">
        <v>0.91804450059242904</v>
      </c>
    </row>
    <row r="9189" spans="1:22" x14ac:dyDescent="0.3">
      <c r="A9189" s="1">
        <v>45863</v>
      </c>
      <c r="B9189" s="2">
        <v>0.27361111111111114</v>
      </c>
      <c r="C9189" t="s">
        <v>26</v>
      </c>
      <c r="D9189" t="s">
        <v>18</v>
      </c>
      <c r="E9189" t="s">
        <v>1005</v>
      </c>
      <c r="F9189" t="s">
        <v>20</v>
      </c>
      <c r="G9189" t="s">
        <v>99</v>
      </c>
      <c r="H9189" t="s">
        <v>74</v>
      </c>
      <c r="I9189" t="s">
        <v>31</v>
      </c>
      <c r="J9189" t="s">
        <v>32</v>
      </c>
      <c r="K9189" t="s">
        <v>33</v>
      </c>
      <c r="L9189">
        <v>0</v>
      </c>
      <c r="M9189">
        <v>12</v>
      </c>
      <c r="N9189">
        <v>168</v>
      </c>
      <c r="O9189">
        <v>0</v>
      </c>
      <c r="P9189">
        <v>18</v>
      </c>
      <c r="Q9189">
        <v>58</v>
      </c>
      <c r="R9189">
        <f>SUM(Table1[[#This Row],[FIRST_CLASS_SEATS]:[ECONOMY_SEATS]])</f>
        <v>180</v>
      </c>
      <c r="S9189" s="5">
        <f>(Table1[[#This Row],[TIER1_ELIGIBLE_PAX]]/Table1[[#This Row],[TOTAL_PAX]])</f>
        <v>0</v>
      </c>
      <c r="T9189" s="5">
        <f>(Table1[[#This Row],[TIER2_ELIGIBLE_PAX]]/Table1[[#This Row],[TOTAL_PAX]])</f>
        <v>0.1</v>
      </c>
      <c r="U9189" s="5">
        <f>(Table1[[#This Row],[TIER3_ELIGIBLE_PAX]]/Table1[[#This Row],[TOTAL_PAX]])</f>
        <v>0.32222222222222224</v>
      </c>
      <c r="V9189" s="8">
        <v>0.91814560196824935</v>
      </c>
    </row>
    <row r="9190" spans="1:22" x14ac:dyDescent="0.3">
      <c r="A9190" s="1">
        <v>45935</v>
      </c>
      <c r="B9190" s="2">
        <v>0.4777777777777778</v>
      </c>
      <c r="C9190" t="s">
        <v>26</v>
      </c>
      <c r="D9190" t="s">
        <v>18</v>
      </c>
      <c r="E9190" t="s">
        <v>2946</v>
      </c>
      <c r="F9190" t="s">
        <v>20</v>
      </c>
      <c r="G9190" t="s">
        <v>124</v>
      </c>
      <c r="H9190" t="s">
        <v>22</v>
      </c>
      <c r="I9190" t="s">
        <v>23</v>
      </c>
      <c r="J9190" t="s">
        <v>24</v>
      </c>
      <c r="K9190" t="s">
        <v>59</v>
      </c>
      <c r="L9190">
        <v>8</v>
      </c>
      <c r="M9190">
        <v>48</v>
      </c>
      <c r="N9190">
        <v>200</v>
      </c>
      <c r="O9190">
        <v>0</v>
      </c>
      <c r="P9190">
        <v>3</v>
      </c>
      <c r="Q9190">
        <v>17</v>
      </c>
      <c r="R9190">
        <f>SUM(Table1[[#This Row],[FIRST_CLASS_SEATS]:[ECONOMY_SEATS]])</f>
        <v>256</v>
      </c>
      <c r="S9190" s="5">
        <f>(Table1[[#This Row],[TIER1_ELIGIBLE_PAX]]/Table1[[#This Row],[TOTAL_PAX]])</f>
        <v>0</v>
      </c>
      <c r="T9190" s="5">
        <f>(Table1[[#This Row],[TIER2_ELIGIBLE_PAX]]/Table1[[#This Row],[TOTAL_PAX]])</f>
        <v>1.171875E-2</v>
      </c>
      <c r="U9190" s="5">
        <f>(Table1[[#This Row],[TIER3_ELIGIBLE_PAX]]/Table1[[#This Row],[TOTAL_PAX]])</f>
        <v>6.640625E-2</v>
      </c>
      <c r="V9190" s="8">
        <v>0.91819721324271253</v>
      </c>
    </row>
    <row r="9191" spans="1:22" x14ac:dyDescent="0.3">
      <c r="A9191" s="1">
        <v>45917</v>
      </c>
      <c r="B9191" s="2">
        <v>0.95208333333333328</v>
      </c>
      <c r="C9191" t="s">
        <v>34</v>
      </c>
      <c r="D9191" t="s">
        <v>18</v>
      </c>
      <c r="E9191" t="s">
        <v>1807</v>
      </c>
      <c r="F9191" t="s">
        <v>20</v>
      </c>
      <c r="G9191" t="s">
        <v>68</v>
      </c>
      <c r="H9191" t="s">
        <v>69</v>
      </c>
      <c r="I9191" t="s">
        <v>31</v>
      </c>
      <c r="J9191" t="s">
        <v>32</v>
      </c>
      <c r="K9191" t="s">
        <v>33</v>
      </c>
      <c r="L9191">
        <v>0</v>
      </c>
      <c r="M9191">
        <v>10</v>
      </c>
      <c r="N9191">
        <v>170</v>
      </c>
      <c r="O9191">
        <v>0</v>
      </c>
      <c r="P9191">
        <v>7</v>
      </c>
      <c r="Q9191">
        <v>29</v>
      </c>
      <c r="R9191">
        <f>SUM(Table1[[#This Row],[FIRST_CLASS_SEATS]:[ECONOMY_SEATS]])</f>
        <v>180</v>
      </c>
      <c r="S9191" s="5">
        <f>(Table1[[#This Row],[TIER1_ELIGIBLE_PAX]]/Table1[[#This Row],[TOTAL_PAX]])</f>
        <v>0</v>
      </c>
      <c r="T9191" s="5">
        <f>(Table1[[#This Row],[TIER2_ELIGIBLE_PAX]]/Table1[[#This Row],[TOTAL_PAX]])</f>
        <v>3.888888888888889E-2</v>
      </c>
      <c r="U9191" s="5">
        <f>(Table1[[#This Row],[TIER3_ELIGIBLE_PAX]]/Table1[[#This Row],[TOTAL_PAX]])</f>
        <v>0.16111111111111112</v>
      </c>
      <c r="V9191" s="8">
        <v>0.91830432478964164</v>
      </c>
    </row>
    <row r="9192" spans="1:22" x14ac:dyDescent="0.3">
      <c r="A9192" s="1">
        <v>45932</v>
      </c>
      <c r="B9192" s="2">
        <v>0.4</v>
      </c>
      <c r="C9192" t="s">
        <v>26</v>
      </c>
      <c r="D9192" t="s">
        <v>18</v>
      </c>
      <c r="E9192" t="s">
        <v>5154</v>
      </c>
      <c r="F9192" t="s">
        <v>20</v>
      </c>
      <c r="G9192" t="s">
        <v>54</v>
      </c>
      <c r="H9192" t="s">
        <v>30</v>
      </c>
      <c r="I9192" t="s">
        <v>31</v>
      </c>
      <c r="J9192" t="s">
        <v>32</v>
      </c>
      <c r="K9192" t="s">
        <v>33</v>
      </c>
      <c r="L9192">
        <v>0</v>
      </c>
      <c r="M9192">
        <v>17</v>
      </c>
      <c r="N9192">
        <v>163</v>
      </c>
      <c r="O9192">
        <v>0</v>
      </c>
      <c r="P9192">
        <v>0</v>
      </c>
      <c r="Q9192">
        <v>0</v>
      </c>
      <c r="R9192">
        <f>SUM(Table1[[#This Row],[FIRST_CLASS_SEATS]:[ECONOMY_SEATS]])</f>
        <v>180</v>
      </c>
      <c r="S9192" s="5">
        <f>(Table1[[#This Row],[TIER1_ELIGIBLE_PAX]]/Table1[[#This Row],[TOTAL_PAX]])</f>
        <v>0</v>
      </c>
      <c r="T9192" s="5">
        <f>(Table1[[#This Row],[TIER2_ELIGIBLE_PAX]]/Table1[[#This Row],[TOTAL_PAX]])</f>
        <v>0</v>
      </c>
      <c r="U9192" s="5">
        <f>(Table1[[#This Row],[TIER3_ELIGIBLE_PAX]]/Table1[[#This Row],[TOTAL_PAX]])</f>
        <v>0</v>
      </c>
      <c r="V9192" s="8">
        <v>0.91833777903821667</v>
      </c>
    </row>
    <row r="9193" spans="1:22" x14ac:dyDescent="0.3">
      <c r="A9193" s="1">
        <v>45892</v>
      </c>
      <c r="B9193" s="2">
        <v>0.56736111111111109</v>
      </c>
      <c r="C9193" t="s">
        <v>48</v>
      </c>
      <c r="D9193" t="s">
        <v>18</v>
      </c>
      <c r="E9193" t="s">
        <v>5034</v>
      </c>
      <c r="F9193" t="s">
        <v>20</v>
      </c>
      <c r="G9193" t="s">
        <v>54</v>
      </c>
      <c r="H9193" t="s">
        <v>30</v>
      </c>
      <c r="I9193" t="s">
        <v>31</v>
      </c>
      <c r="J9193" t="s">
        <v>32</v>
      </c>
      <c r="K9193" t="s">
        <v>33</v>
      </c>
      <c r="L9193">
        <v>0</v>
      </c>
      <c r="M9193">
        <v>13</v>
      </c>
      <c r="N9193">
        <v>167</v>
      </c>
      <c r="O9193">
        <v>0</v>
      </c>
      <c r="P9193">
        <v>7</v>
      </c>
      <c r="Q9193">
        <v>27</v>
      </c>
      <c r="R9193">
        <f>SUM(Table1[[#This Row],[FIRST_CLASS_SEATS]:[ECONOMY_SEATS]])</f>
        <v>180</v>
      </c>
      <c r="S9193" s="5">
        <f>(Table1[[#This Row],[TIER1_ELIGIBLE_PAX]]/Table1[[#This Row],[TOTAL_PAX]])</f>
        <v>0</v>
      </c>
      <c r="T9193" s="5">
        <f>(Table1[[#This Row],[TIER2_ELIGIBLE_PAX]]/Table1[[#This Row],[TOTAL_PAX]])</f>
        <v>3.888888888888889E-2</v>
      </c>
      <c r="U9193" s="5">
        <f>(Table1[[#This Row],[TIER3_ELIGIBLE_PAX]]/Table1[[#This Row],[TOTAL_PAX]])</f>
        <v>0.15</v>
      </c>
      <c r="V9193" s="8">
        <v>0.9184631104122325</v>
      </c>
    </row>
    <row r="9194" spans="1:22" x14ac:dyDescent="0.3">
      <c r="A9194" s="1">
        <v>45927</v>
      </c>
      <c r="B9194" s="2">
        <v>0.53888888888888886</v>
      </c>
      <c r="C9194" t="s">
        <v>48</v>
      </c>
      <c r="D9194" t="s">
        <v>18</v>
      </c>
      <c r="E9194" t="s">
        <v>1878</v>
      </c>
      <c r="F9194" t="s">
        <v>20</v>
      </c>
      <c r="G9194" t="s">
        <v>76</v>
      </c>
      <c r="H9194" t="s">
        <v>77</v>
      </c>
      <c r="I9194" t="s">
        <v>78</v>
      </c>
      <c r="J9194" t="s">
        <v>24</v>
      </c>
      <c r="K9194" t="s">
        <v>47</v>
      </c>
      <c r="L9194">
        <v>0</v>
      </c>
      <c r="M9194">
        <v>56</v>
      </c>
      <c r="N9194">
        <v>275</v>
      </c>
      <c r="O9194">
        <v>0</v>
      </c>
      <c r="P9194">
        <v>6</v>
      </c>
      <c r="Q9194">
        <v>26</v>
      </c>
      <c r="R9194">
        <f>SUM(Table1[[#This Row],[FIRST_CLASS_SEATS]:[ECONOMY_SEATS]])</f>
        <v>331</v>
      </c>
      <c r="S9194" s="5">
        <f>(Table1[[#This Row],[TIER1_ELIGIBLE_PAX]]/Table1[[#This Row],[TOTAL_PAX]])</f>
        <v>0</v>
      </c>
      <c r="T9194" s="5">
        <f>(Table1[[#This Row],[TIER2_ELIGIBLE_PAX]]/Table1[[#This Row],[TOTAL_PAX]])</f>
        <v>1.812688821752266E-2</v>
      </c>
      <c r="U9194" s="5">
        <f>(Table1[[#This Row],[TIER3_ELIGIBLE_PAX]]/Table1[[#This Row],[TOTAL_PAX]])</f>
        <v>7.8549848942598186E-2</v>
      </c>
      <c r="V9194" s="8">
        <v>0.91856394122906082</v>
      </c>
    </row>
    <row r="9195" spans="1:22" x14ac:dyDescent="0.3">
      <c r="A9195" s="1">
        <v>45907</v>
      </c>
      <c r="B9195" s="2">
        <v>0.76458333333333328</v>
      </c>
      <c r="C9195" t="s">
        <v>34</v>
      </c>
      <c r="D9195" t="s">
        <v>18</v>
      </c>
      <c r="E9195" t="s">
        <v>4616</v>
      </c>
      <c r="F9195" t="s">
        <v>20</v>
      </c>
      <c r="G9195" t="s">
        <v>73</v>
      </c>
      <c r="H9195" t="s">
        <v>74</v>
      </c>
      <c r="I9195" t="s">
        <v>31</v>
      </c>
      <c r="J9195" t="s">
        <v>32</v>
      </c>
      <c r="K9195" t="s">
        <v>33</v>
      </c>
      <c r="L9195">
        <v>0</v>
      </c>
      <c r="M9195">
        <v>11</v>
      </c>
      <c r="N9195">
        <v>169</v>
      </c>
      <c r="O9195">
        <v>0</v>
      </c>
      <c r="P9195">
        <v>5</v>
      </c>
      <c r="Q9195">
        <v>24</v>
      </c>
      <c r="R9195">
        <f>SUM(Table1[[#This Row],[FIRST_CLASS_SEATS]:[ECONOMY_SEATS]])</f>
        <v>180</v>
      </c>
      <c r="S9195" s="5">
        <f>(Table1[[#This Row],[TIER1_ELIGIBLE_PAX]]/Table1[[#This Row],[TOTAL_PAX]])</f>
        <v>0</v>
      </c>
      <c r="T9195" s="5">
        <f>(Table1[[#This Row],[TIER2_ELIGIBLE_PAX]]/Table1[[#This Row],[TOTAL_PAX]])</f>
        <v>2.7777777777777776E-2</v>
      </c>
      <c r="U9195" s="5">
        <f>(Table1[[#This Row],[TIER3_ELIGIBLE_PAX]]/Table1[[#This Row],[TOTAL_PAX]])</f>
        <v>0.13333333333333333</v>
      </c>
      <c r="V9195" s="8">
        <v>0.91861199252661252</v>
      </c>
    </row>
    <row r="9196" spans="1:22" x14ac:dyDescent="0.3">
      <c r="A9196" s="1">
        <v>45834</v>
      </c>
      <c r="B9196" s="2">
        <v>0.29375000000000001</v>
      </c>
      <c r="C9196" t="s">
        <v>26</v>
      </c>
      <c r="D9196" t="s">
        <v>18</v>
      </c>
      <c r="E9196" t="s">
        <v>4364</v>
      </c>
      <c r="F9196" t="s">
        <v>20</v>
      </c>
      <c r="G9196" t="s">
        <v>36</v>
      </c>
      <c r="H9196" t="s">
        <v>37</v>
      </c>
      <c r="I9196" t="s">
        <v>31</v>
      </c>
      <c r="J9196" t="s">
        <v>32</v>
      </c>
      <c r="K9196" t="s">
        <v>33</v>
      </c>
      <c r="L9196">
        <v>0</v>
      </c>
      <c r="M9196">
        <v>14</v>
      </c>
      <c r="N9196">
        <v>166</v>
      </c>
      <c r="O9196">
        <v>0</v>
      </c>
      <c r="P9196">
        <v>1</v>
      </c>
      <c r="Q9196">
        <v>11</v>
      </c>
      <c r="R9196">
        <f>SUM(Table1[[#This Row],[FIRST_CLASS_SEATS]:[ECONOMY_SEATS]])</f>
        <v>180</v>
      </c>
      <c r="S9196" s="5">
        <f>(Table1[[#This Row],[TIER1_ELIGIBLE_PAX]]/Table1[[#This Row],[TOTAL_PAX]])</f>
        <v>0</v>
      </c>
      <c r="T9196" s="5">
        <f>(Table1[[#This Row],[TIER2_ELIGIBLE_PAX]]/Table1[[#This Row],[TOTAL_PAX]])</f>
        <v>5.5555555555555558E-3</v>
      </c>
      <c r="U9196" s="5">
        <f>(Table1[[#This Row],[TIER3_ELIGIBLE_PAX]]/Table1[[#This Row],[TOTAL_PAX]])</f>
        <v>6.1111111111111109E-2</v>
      </c>
      <c r="V9196" s="8">
        <v>0.91911934044370225</v>
      </c>
    </row>
    <row r="9197" spans="1:22" x14ac:dyDescent="0.3">
      <c r="A9197" s="1">
        <v>45779</v>
      </c>
      <c r="B9197" s="2">
        <v>0.4513888888888889</v>
      </c>
      <c r="C9197" t="s">
        <v>26</v>
      </c>
      <c r="D9197" t="s">
        <v>18</v>
      </c>
      <c r="E9197" t="s">
        <v>829</v>
      </c>
      <c r="F9197" t="s">
        <v>20</v>
      </c>
      <c r="G9197" t="s">
        <v>56</v>
      </c>
      <c r="H9197" t="s">
        <v>57</v>
      </c>
      <c r="I9197" t="s">
        <v>58</v>
      </c>
      <c r="J9197" t="s">
        <v>24</v>
      </c>
      <c r="K9197" t="s">
        <v>47</v>
      </c>
      <c r="L9197">
        <v>0</v>
      </c>
      <c r="M9197">
        <v>56</v>
      </c>
      <c r="N9197">
        <v>275</v>
      </c>
      <c r="O9197">
        <v>0</v>
      </c>
      <c r="P9197">
        <v>9</v>
      </c>
      <c r="Q9197">
        <v>34</v>
      </c>
      <c r="R9197">
        <f>SUM(Table1[[#This Row],[FIRST_CLASS_SEATS]:[ECONOMY_SEATS]])</f>
        <v>331</v>
      </c>
      <c r="S9197" s="5">
        <f>(Table1[[#This Row],[TIER1_ELIGIBLE_PAX]]/Table1[[#This Row],[TOTAL_PAX]])</f>
        <v>0</v>
      </c>
      <c r="T9197" s="5">
        <f>(Table1[[#This Row],[TIER2_ELIGIBLE_PAX]]/Table1[[#This Row],[TOTAL_PAX]])</f>
        <v>2.7190332326283987E-2</v>
      </c>
      <c r="U9197" s="5">
        <f>(Table1[[#This Row],[TIER3_ELIGIBLE_PAX]]/Table1[[#This Row],[TOTAL_PAX]])</f>
        <v>0.1027190332326284</v>
      </c>
      <c r="V9197" s="8">
        <v>0.91925748421766784</v>
      </c>
    </row>
    <row r="9198" spans="1:22" x14ac:dyDescent="0.3">
      <c r="A9198" s="1">
        <v>45858</v>
      </c>
      <c r="B9198" s="2">
        <v>0.35902777777777778</v>
      </c>
      <c r="C9198" t="s">
        <v>26</v>
      </c>
      <c r="D9198" t="s">
        <v>18</v>
      </c>
      <c r="E9198" t="s">
        <v>5867</v>
      </c>
      <c r="F9198" t="s">
        <v>20</v>
      </c>
      <c r="G9198" t="s">
        <v>43</v>
      </c>
      <c r="H9198" t="s">
        <v>44</v>
      </c>
      <c r="I9198" t="s">
        <v>31</v>
      </c>
      <c r="J9198" t="s">
        <v>32</v>
      </c>
      <c r="K9198" t="s">
        <v>33</v>
      </c>
      <c r="L9198">
        <v>0</v>
      </c>
      <c r="M9198">
        <v>13</v>
      </c>
      <c r="N9198">
        <v>167</v>
      </c>
      <c r="O9198">
        <v>0</v>
      </c>
      <c r="P9198">
        <v>0</v>
      </c>
      <c r="Q9198">
        <v>0</v>
      </c>
      <c r="R9198">
        <f>SUM(Table1[[#This Row],[FIRST_CLASS_SEATS]:[ECONOMY_SEATS]])</f>
        <v>180</v>
      </c>
      <c r="S9198" s="5">
        <f>(Table1[[#This Row],[TIER1_ELIGIBLE_PAX]]/Table1[[#This Row],[TOTAL_PAX]])</f>
        <v>0</v>
      </c>
      <c r="T9198" s="5">
        <f>(Table1[[#This Row],[TIER2_ELIGIBLE_PAX]]/Table1[[#This Row],[TOTAL_PAX]])</f>
        <v>0</v>
      </c>
      <c r="U9198" s="5">
        <f>(Table1[[#This Row],[TIER3_ELIGIBLE_PAX]]/Table1[[#This Row],[TOTAL_PAX]])</f>
        <v>0</v>
      </c>
      <c r="V9198" s="8">
        <v>0.91932400686992133</v>
      </c>
    </row>
    <row r="9199" spans="1:22" x14ac:dyDescent="0.3">
      <c r="A9199" s="1">
        <v>45904</v>
      </c>
      <c r="B9199" s="2">
        <v>0.66736111111111107</v>
      </c>
      <c r="C9199" t="s">
        <v>17</v>
      </c>
      <c r="D9199" t="s">
        <v>18</v>
      </c>
      <c r="E9199" t="s">
        <v>2702</v>
      </c>
      <c r="F9199" t="s">
        <v>20</v>
      </c>
      <c r="G9199" t="s">
        <v>76</v>
      </c>
      <c r="H9199" t="s">
        <v>77</v>
      </c>
      <c r="I9199" t="s">
        <v>78</v>
      </c>
      <c r="J9199" t="s">
        <v>24</v>
      </c>
      <c r="K9199" t="s">
        <v>47</v>
      </c>
      <c r="L9199">
        <v>0</v>
      </c>
      <c r="M9199">
        <v>56</v>
      </c>
      <c r="N9199">
        <v>275</v>
      </c>
      <c r="O9199">
        <v>1</v>
      </c>
      <c r="P9199">
        <v>0</v>
      </c>
      <c r="Q9199">
        <v>1</v>
      </c>
      <c r="R9199">
        <f>SUM(Table1[[#This Row],[FIRST_CLASS_SEATS]:[ECONOMY_SEATS]])</f>
        <v>331</v>
      </c>
      <c r="S9199" s="5">
        <f>(Table1[[#This Row],[TIER1_ELIGIBLE_PAX]]/Table1[[#This Row],[TOTAL_PAX]])</f>
        <v>3.0211480362537764E-3</v>
      </c>
      <c r="T9199" s="5">
        <f>(Table1[[#This Row],[TIER2_ELIGIBLE_PAX]]/Table1[[#This Row],[TOTAL_PAX]])</f>
        <v>0</v>
      </c>
      <c r="U9199" s="5">
        <f>(Table1[[#This Row],[TIER3_ELIGIBLE_PAX]]/Table1[[#This Row],[TOTAL_PAX]])</f>
        <v>3.0211480362537764E-3</v>
      </c>
      <c r="V9199" s="8">
        <v>0.91944845497099759</v>
      </c>
    </row>
    <row r="9200" spans="1:22" x14ac:dyDescent="0.3">
      <c r="A9200" s="1">
        <v>45851</v>
      </c>
      <c r="B9200" s="2">
        <v>0.77847222222222223</v>
      </c>
      <c r="C9200" t="s">
        <v>34</v>
      </c>
      <c r="D9200" t="s">
        <v>18</v>
      </c>
      <c r="E9200" t="s">
        <v>2335</v>
      </c>
      <c r="F9200" t="s">
        <v>20</v>
      </c>
      <c r="G9200" t="s">
        <v>76</v>
      </c>
      <c r="H9200" t="s">
        <v>77</v>
      </c>
      <c r="I9200" t="s">
        <v>78</v>
      </c>
      <c r="J9200" t="s">
        <v>24</v>
      </c>
      <c r="K9200" t="s">
        <v>80</v>
      </c>
      <c r="L9200">
        <v>14</v>
      </c>
      <c r="M9200">
        <v>97</v>
      </c>
      <c r="N9200">
        <v>358</v>
      </c>
      <c r="O9200">
        <v>0</v>
      </c>
      <c r="P9200">
        <v>5</v>
      </c>
      <c r="Q9200">
        <v>22</v>
      </c>
      <c r="R9200">
        <f>SUM(Table1[[#This Row],[FIRST_CLASS_SEATS]:[ECONOMY_SEATS]])</f>
        <v>469</v>
      </c>
      <c r="S9200" s="5">
        <f>(Table1[[#This Row],[TIER1_ELIGIBLE_PAX]]/Table1[[#This Row],[TOTAL_PAX]])</f>
        <v>0</v>
      </c>
      <c r="T9200" s="5">
        <f>(Table1[[#This Row],[TIER2_ELIGIBLE_PAX]]/Table1[[#This Row],[TOTAL_PAX]])</f>
        <v>1.0660980810234541E-2</v>
      </c>
      <c r="U9200" s="5">
        <f>(Table1[[#This Row],[TIER3_ELIGIBLE_PAX]]/Table1[[#This Row],[TOTAL_PAX]])</f>
        <v>4.6908315565031986E-2</v>
      </c>
      <c r="V9200" s="8">
        <v>0.91959352296464758</v>
      </c>
    </row>
    <row r="9201" spans="1:22" x14ac:dyDescent="0.3">
      <c r="A9201" s="1">
        <v>45803</v>
      </c>
      <c r="B9201" s="2">
        <v>0.84097222222222223</v>
      </c>
      <c r="C9201" t="s">
        <v>34</v>
      </c>
      <c r="D9201" t="s">
        <v>18</v>
      </c>
      <c r="E9201" t="s">
        <v>1644</v>
      </c>
      <c r="F9201" t="s">
        <v>20</v>
      </c>
      <c r="G9201" t="s">
        <v>29</v>
      </c>
      <c r="H9201" t="s">
        <v>30</v>
      </c>
      <c r="I9201" t="s">
        <v>31</v>
      </c>
      <c r="J9201" t="s">
        <v>32</v>
      </c>
      <c r="K9201" t="s">
        <v>33</v>
      </c>
      <c r="L9201">
        <v>0</v>
      </c>
      <c r="M9201">
        <v>0</v>
      </c>
      <c r="N9201">
        <v>180</v>
      </c>
      <c r="O9201">
        <v>0</v>
      </c>
      <c r="P9201">
        <v>9</v>
      </c>
      <c r="Q9201">
        <v>34</v>
      </c>
      <c r="R9201">
        <f>SUM(Table1[[#This Row],[FIRST_CLASS_SEATS]:[ECONOMY_SEATS]])</f>
        <v>180</v>
      </c>
      <c r="S9201" s="5">
        <f>(Table1[[#This Row],[TIER1_ELIGIBLE_PAX]]/Table1[[#This Row],[TOTAL_PAX]])</f>
        <v>0</v>
      </c>
      <c r="T9201" s="5">
        <f>(Table1[[#This Row],[TIER2_ELIGIBLE_PAX]]/Table1[[#This Row],[TOTAL_PAX]])</f>
        <v>0.05</v>
      </c>
      <c r="U9201" s="5">
        <f>(Table1[[#This Row],[TIER3_ELIGIBLE_PAX]]/Table1[[#This Row],[TOTAL_PAX]])</f>
        <v>0.18888888888888888</v>
      </c>
      <c r="V9201" s="8">
        <v>0.91994620849465136</v>
      </c>
    </row>
    <row r="9202" spans="1:22" x14ac:dyDescent="0.3">
      <c r="A9202" s="1">
        <v>45873</v>
      </c>
      <c r="B9202" s="2">
        <v>0.48749999999999999</v>
      </c>
      <c r="C9202" t="s">
        <v>26</v>
      </c>
      <c r="D9202" t="s">
        <v>18</v>
      </c>
      <c r="E9202" t="s">
        <v>329</v>
      </c>
      <c r="F9202" t="s">
        <v>20</v>
      </c>
      <c r="G9202" t="s">
        <v>99</v>
      </c>
      <c r="H9202" t="s">
        <v>74</v>
      </c>
      <c r="I9202" t="s">
        <v>31</v>
      </c>
      <c r="J9202" t="s">
        <v>32</v>
      </c>
      <c r="K9202" t="s">
        <v>33</v>
      </c>
      <c r="L9202">
        <v>0</v>
      </c>
      <c r="M9202">
        <v>11</v>
      </c>
      <c r="N9202">
        <v>169</v>
      </c>
      <c r="O9202">
        <v>0</v>
      </c>
      <c r="P9202">
        <v>3</v>
      </c>
      <c r="Q9202">
        <v>16</v>
      </c>
      <c r="R9202">
        <f>SUM(Table1[[#This Row],[FIRST_CLASS_SEATS]:[ECONOMY_SEATS]])</f>
        <v>180</v>
      </c>
      <c r="S9202" s="5">
        <f>(Table1[[#This Row],[TIER1_ELIGIBLE_PAX]]/Table1[[#This Row],[TOTAL_PAX]])</f>
        <v>0</v>
      </c>
      <c r="T9202" s="5">
        <f>(Table1[[#This Row],[TIER2_ELIGIBLE_PAX]]/Table1[[#This Row],[TOTAL_PAX]])</f>
        <v>1.6666666666666666E-2</v>
      </c>
      <c r="U9202" s="5">
        <f>(Table1[[#This Row],[TIER3_ELIGIBLE_PAX]]/Table1[[#This Row],[TOTAL_PAX]])</f>
        <v>8.8888888888888892E-2</v>
      </c>
      <c r="V9202" s="8">
        <v>0.91999306952232396</v>
      </c>
    </row>
    <row r="9203" spans="1:22" x14ac:dyDescent="0.3">
      <c r="A9203" s="1">
        <v>45816</v>
      </c>
      <c r="B9203" s="2">
        <v>0.40486111111111112</v>
      </c>
      <c r="C9203" t="s">
        <v>26</v>
      </c>
      <c r="D9203" t="s">
        <v>18</v>
      </c>
      <c r="E9203" t="s">
        <v>1990</v>
      </c>
      <c r="F9203" t="s">
        <v>20</v>
      </c>
      <c r="G9203" t="s">
        <v>43</v>
      </c>
      <c r="H9203" t="s">
        <v>44</v>
      </c>
      <c r="I9203" t="s">
        <v>31</v>
      </c>
      <c r="J9203" t="s">
        <v>32</v>
      </c>
      <c r="K9203" t="s">
        <v>33</v>
      </c>
      <c r="L9203">
        <v>0</v>
      </c>
      <c r="M9203">
        <v>8</v>
      </c>
      <c r="N9203">
        <v>172</v>
      </c>
      <c r="O9203">
        <v>0</v>
      </c>
      <c r="P9203">
        <v>9</v>
      </c>
      <c r="Q9203">
        <v>33</v>
      </c>
      <c r="R9203">
        <f>SUM(Table1[[#This Row],[FIRST_CLASS_SEATS]:[ECONOMY_SEATS]])</f>
        <v>180</v>
      </c>
      <c r="S9203" s="5">
        <f>(Table1[[#This Row],[TIER1_ELIGIBLE_PAX]]/Table1[[#This Row],[TOTAL_PAX]])</f>
        <v>0</v>
      </c>
      <c r="T9203" s="5">
        <f>(Table1[[#This Row],[TIER2_ELIGIBLE_PAX]]/Table1[[#This Row],[TOTAL_PAX]])</f>
        <v>0.05</v>
      </c>
      <c r="U9203" s="5">
        <f>(Table1[[#This Row],[TIER3_ELIGIBLE_PAX]]/Table1[[#This Row],[TOTAL_PAX]])</f>
        <v>0.18333333333333332</v>
      </c>
      <c r="V9203" s="8">
        <v>0.92013553946741666</v>
      </c>
    </row>
    <row r="9204" spans="1:22" x14ac:dyDescent="0.3">
      <c r="A9204" s="1">
        <v>45760</v>
      </c>
      <c r="B9204" s="2">
        <v>0.88611111111111107</v>
      </c>
      <c r="C9204" t="s">
        <v>34</v>
      </c>
      <c r="D9204" t="s">
        <v>18</v>
      </c>
      <c r="E9204" t="s">
        <v>2055</v>
      </c>
      <c r="F9204" t="s">
        <v>20</v>
      </c>
      <c r="G9204" t="s">
        <v>73</v>
      </c>
      <c r="H9204" t="s">
        <v>74</v>
      </c>
      <c r="I9204" t="s">
        <v>31</v>
      </c>
      <c r="J9204" t="s">
        <v>32</v>
      </c>
      <c r="K9204" t="s">
        <v>33</v>
      </c>
      <c r="L9204">
        <v>0</v>
      </c>
      <c r="M9204">
        <v>3</v>
      </c>
      <c r="N9204">
        <v>177</v>
      </c>
      <c r="O9204">
        <v>0</v>
      </c>
      <c r="P9204">
        <v>16</v>
      </c>
      <c r="Q9204">
        <v>54</v>
      </c>
      <c r="R9204">
        <f>SUM(Table1[[#This Row],[FIRST_CLASS_SEATS]:[ECONOMY_SEATS]])</f>
        <v>180</v>
      </c>
      <c r="S9204" s="5">
        <f>(Table1[[#This Row],[TIER1_ELIGIBLE_PAX]]/Table1[[#This Row],[TOTAL_PAX]])</f>
        <v>0</v>
      </c>
      <c r="T9204" s="5">
        <f>(Table1[[#This Row],[TIER2_ELIGIBLE_PAX]]/Table1[[#This Row],[TOTAL_PAX]])</f>
        <v>8.8888888888888892E-2</v>
      </c>
      <c r="U9204" s="5">
        <f>(Table1[[#This Row],[TIER3_ELIGIBLE_PAX]]/Table1[[#This Row],[TOTAL_PAX]])</f>
        <v>0.3</v>
      </c>
      <c r="V9204" s="8">
        <v>0.92017556569097303</v>
      </c>
    </row>
    <row r="9205" spans="1:22" x14ac:dyDescent="0.3">
      <c r="A9205" s="1">
        <v>45905</v>
      </c>
      <c r="B9205" s="2">
        <v>0.44027777777777777</v>
      </c>
      <c r="C9205" t="s">
        <v>26</v>
      </c>
      <c r="D9205" t="s">
        <v>18</v>
      </c>
      <c r="E9205" t="s">
        <v>544</v>
      </c>
      <c r="F9205" t="s">
        <v>20</v>
      </c>
      <c r="G9205" t="s">
        <v>71</v>
      </c>
      <c r="H9205" t="s">
        <v>22</v>
      </c>
      <c r="I9205" t="s">
        <v>23</v>
      </c>
      <c r="J9205" t="s">
        <v>24</v>
      </c>
      <c r="K9205" t="s">
        <v>59</v>
      </c>
      <c r="L9205">
        <v>8</v>
      </c>
      <c r="M9205">
        <v>42</v>
      </c>
      <c r="N9205">
        <v>166</v>
      </c>
      <c r="O9205">
        <v>0</v>
      </c>
      <c r="P9205">
        <v>0</v>
      </c>
      <c r="Q9205">
        <v>0</v>
      </c>
      <c r="R9205">
        <f>SUM(Table1[[#This Row],[FIRST_CLASS_SEATS]:[ECONOMY_SEATS]])</f>
        <v>216</v>
      </c>
      <c r="S9205" s="5">
        <f>(Table1[[#This Row],[TIER1_ELIGIBLE_PAX]]/Table1[[#This Row],[TOTAL_PAX]])</f>
        <v>0</v>
      </c>
      <c r="T9205" s="5">
        <f>(Table1[[#This Row],[TIER2_ELIGIBLE_PAX]]/Table1[[#This Row],[TOTAL_PAX]])</f>
        <v>0</v>
      </c>
      <c r="U9205" s="5">
        <f>(Table1[[#This Row],[TIER3_ELIGIBLE_PAX]]/Table1[[#This Row],[TOTAL_PAX]])</f>
        <v>0</v>
      </c>
      <c r="V9205" s="8">
        <v>0.92018310734653108</v>
      </c>
    </row>
    <row r="9206" spans="1:22" x14ac:dyDescent="0.3">
      <c r="A9206" s="1">
        <v>45882</v>
      </c>
      <c r="B9206" s="2">
        <v>0.34236111111111112</v>
      </c>
      <c r="C9206" t="s">
        <v>26</v>
      </c>
      <c r="D9206" t="s">
        <v>18</v>
      </c>
      <c r="E9206" t="s">
        <v>1714</v>
      </c>
      <c r="F9206" t="s">
        <v>20</v>
      </c>
      <c r="G9206" t="s">
        <v>56</v>
      </c>
      <c r="H9206" t="s">
        <v>57</v>
      </c>
      <c r="I9206" t="s">
        <v>58</v>
      </c>
      <c r="J9206" t="s">
        <v>24</v>
      </c>
      <c r="K9206" t="s">
        <v>47</v>
      </c>
      <c r="L9206">
        <v>0</v>
      </c>
      <c r="M9206">
        <v>56</v>
      </c>
      <c r="N9206">
        <v>275</v>
      </c>
      <c r="O9206">
        <v>0</v>
      </c>
      <c r="P9206">
        <v>21</v>
      </c>
      <c r="Q9206">
        <v>69</v>
      </c>
      <c r="R9206">
        <f>SUM(Table1[[#This Row],[FIRST_CLASS_SEATS]:[ECONOMY_SEATS]])</f>
        <v>331</v>
      </c>
      <c r="S9206" s="5">
        <f>(Table1[[#This Row],[TIER1_ELIGIBLE_PAX]]/Table1[[#This Row],[TOTAL_PAX]])</f>
        <v>0</v>
      </c>
      <c r="T9206" s="5">
        <f>(Table1[[#This Row],[TIER2_ELIGIBLE_PAX]]/Table1[[#This Row],[TOTAL_PAX]])</f>
        <v>6.3444108761329304E-2</v>
      </c>
      <c r="U9206" s="5">
        <f>(Table1[[#This Row],[TIER3_ELIGIBLE_PAX]]/Table1[[#This Row],[TOTAL_PAX]])</f>
        <v>0.20845921450151059</v>
      </c>
      <c r="V9206" s="8">
        <v>0.92029642607226803</v>
      </c>
    </row>
    <row r="9207" spans="1:22" x14ac:dyDescent="0.3">
      <c r="A9207" s="1">
        <v>45763</v>
      </c>
      <c r="B9207" s="2">
        <v>0.61527777777777781</v>
      </c>
      <c r="C9207" t="s">
        <v>17</v>
      </c>
      <c r="D9207" t="s">
        <v>18</v>
      </c>
      <c r="E9207" t="s">
        <v>4560</v>
      </c>
      <c r="F9207" t="s">
        <v>20</v>
      </c>
      <c r="G9207" t="s">
        <v>56</v>
      </c>
      <c r="H9207" t="s">
        <v>57</v>
      </c>
      <c r="I9207" t="s">
        <v>58</v>
      </c>
      <c r="J9207" t="s">
        <v>24</v>
      </c>
      <c r="K9207" t="s">
        <v>25</v>
      </c>
      <c r="L9207">
        <v>0</v>
      </c>
      <c r="M9207">
        <v>48</v>
      </c>
      <c r="N9207">
        <v>224</v>
      </c>
      <c r="O9207">
        <v>1</v>
      </c>
      <c r="P9207">
        <v>1</v>
      </c>
      <c r="Q9207">
        <v>12</v>
      </c>
      <c r="R9207">
        <f>SUM(Table1[[#This Row],[FIRST_CLASS_SEATS]:[ECONOMY_SEATS]])</f>
        <v>272</v>
      </c>
      <c r="S9207" s="5">
        <f>(Table1[[#This Row],[TIER1_ELIGIBLE_PAX]]/Table1[[#This Row],[TOTAL_PAX]])</f>
        <v>3.6764705882352941E-3</v>
      </c>
      <c r="T9207" s="5">
        <f>(Table1[[#This Row],[TIER2_ELIGIBLE_PAX]]/Table1[[#This Row],[TOTAL_PAX]])</f>
        <v>3.6764705882352941E-3</v>
      </c>
      <c r="U9207" s="5">
        <f>(Table1[[#This Row],[TIER3_ELIGIBLE_PAX]]/Table1[[#This Row],[TOTAL_PAX]])</f>
        <v>4.4117647058823532E-2</v>
      </c>
      <c r="V9207" s="8">
        <v>0.92040652552193492</v>
      </c>
    </row>
    <row r="9208" spans="1:22" x14ac:dyDescent="0.3">
      <c r="A9208" s="1">
        <v>45753</v>
      </c>
      <c r="B9208" s="2">
        <v>0.52013888888888893</v>
      </c>
      <c r="C9208" t="s">
        <v>48</v>
      </c>
      <c r="D9208" t="s">
        <v>18</v>
      </c>
      <c r="E9208" t="s">
        <v>2808</v>
      </c>
      <c r="F9208" t="s">
        <v>20</v>
      </c>
      <c r="G9208" t="s">
        <v>99</v>
      </c>
      <c r="H9208" t="s">
        <v>74</v>
      </c>
      <c r="I9208" t="s">
        <v>31</v>
      </c>
      <c r="J9208" t="s">
        <v>32</v>
      </c>
      <c r="K9208" t="s">
        <v>33</v>
      </c>
      <c r="L9208">
        <v>0</v>
      </c>
      <c r="M9208">
        <v>20</v>
      </c>
      <c r="N9208">
        <v>160</v>
      </c>
      <c r="O9208">
        <v>0</v>
      </c>
      <c r="P9208">
        <v>4</v>
      </c>
      <c r="Q9208">
        <v>20</v>
      </c>
      <c r="R9208">
        <f>SUM(Table1[[#This Row],[FIRST_CLASS_SEATS]:[ECONOMY_SEATS]])</f>
        <v>180</v>
      </c>
      <c r="S9208" s="5">
        <f>(Table1[[#This Row],[TIER1_ELIGIBLE_PAX]]/Table1[[#This Row],[TOTAL_PAX]])</f>
        <v>0</v>
      </c>
      <c r="T9208" s="5">
        <f>(Table1[[#This Row],[TIER2_ELIGIBLE_PAX]]/Table1[[#This Row],[TOTAL_PAX]])</f>
        <v>2.2222222222222223E-2</v>
      </c>
      <c r="U9208" s="5">
        <f>(Table1[[#This Row],[TIER3_ELIGIBLE_PAX]]/Table1[[#This Row],[TOTAL_PAX]])</f>
        <v>0.1111111111111111</v>
      </c>
      <c r="V9208" s="8">
        <v>0.92041046423643036</v>
      </c>
    </row>
    <row r="9209" spans="1:22" x14ac:dyDescent="0.3">
      <c r="A9209" s="1">
        <v>45910</v>
      </c>
      <c r="B9209" s="2">
        <v>0.80486111111111114</v>
      </c>
      <c r="C9209" t="s">
        <v>34</v>
      </c>
      <c r="D9209" t="s">
        <v>18</v>
      </c>
      <c r="E9209" t="s">
        <v>3713</v>
      </c>
      <c r="F9209" t="s">
        <v>20</v>
      </c>
      <c r="G9209" t="s">
        <v>62</v>
      </c>
      <c r="H9209" t="s">
        <v>63</v>
      </c>
      <c r="I9209" t="s">
        <v>31</v>
      </c>
      <c r="J9209" t="s">
        <v>32</v>
      </c>
      <c r="K9209" t="s">
        <v>33</v>
      </c>
      <c r="L9209">
        <v>0</v>
      </c>
      <c r="M9209">
        <v>13</v>
      </c>
      <c r="N9209">
        <v>167</v>
      </c>
      <c r="O9209">
        <v>0</v>
      </c>
      <c r="P9209">
        <v>12</v>
      </c>
      <c r="Q9209">
        <v>41</v>
      </c>
      <c r="R9209">
        <f>SUM(Table1[[#This Row],[FIRST_CLASS_SEATS]:[ECONOMY_SEATS]])</f>
        <v>180</v>
      </c>
      <c r="S9209" s="5">
        <f>(Table1[[#This Row],[TIER1_ELIGIBLE_PAX]]/Table1[[#This Row],[TOTAL_PAX]])</f>
        <v>0</v>
      </c>
      <c r="T9209" s="5">
        <f>(Table1[[#This Row],[TIER2_ELIGIBLE_PAX]]/Table1[[#This Row],[TOTAL_PAX]])</f>
        <v>6.6666666666666666E-2</v>
      </c>
      <c r="U9209" s="5">
        <f>(Table1[[#This Row],[TIER3_ELIGIBLE_PAX]]/Table1[[#This Row],[TOTAL_PAX]])</f>
        <v>0.22777777777777777</v>
      </c>
      <c r="V9209" s="8">
        <v>0.92041267557712048</v>
      </c>
    </row>
    <row r="9210" spans="1:22" x14ac:dyDescent="0.3">
      <c r="A9210" s="1">
        <v>45938</v>
      </c>
      <c r="B9210" s="2">
        <v>0.50972222222222219</v>
      </c>
      <c r="C9210" t="s">
        <v>48</v>
      </c>
      <c r="D9210" t="s">
        <v>18</v>
      </c>
      <c r="E9210" t="s">
        <v>3367</v>
      </c>
      <c r="F9210" t="s">
        <v>20</v>
      </c>
      <c r="G9210" t="s">
        <v>68</v>
      </c>
      <c r="H9210" t="s">
        <v>69</v>
      </c>
      <c r="I9210" t="s">
        <v>31</v>
      </c>
      <c r="J9210" t="s">
        <v>32</v>
      </c>
      <c r="K9210" t="s">
        <v>33</v>
      </c>
      <c r="L9210">
        <v>0</v>
      </c>
      <c r="M9210">
        <v>4</v>
      </c>
      <c r="N9210">
        <v>176</v>
      </c>
      <c r="O9210">
        <v>0</v>
      </c>
      <c r="P9210">
        <v>3</v>
      </c>
      <c r="Q9210">
        <v>17</v>
      </c>
      <c r="R9210">
        <f>SUM(Table1[[#This Row],[FIRST_CLASS_SEATS]:[ECONOMY_SEATS]])</f>
        <v>180</v>
      </c>
      <c r="S9210" s="5">
        <f>(Table1[[#This Row],[TIER1_ELIGIBLE_PAX]]/Table1[[#This Row],[TOTAL_PAX]])</f>
        <v>0</v>
      </c>
      <c r="T9210" s="5">
        <f>(Table1[[#This Row],[TIER2_ELIGIBLE_PAX]]/Table1[[#This Row],[TOTAL_PAX]])</f>
        <v>1.6666666666666666E-2</v>
      </c>
      <c r="U9210" s="5">
        <f>(Table1[[#This Row],[TIER3_ELIGIBLE_PAX]]/Table1[[#This Row],[TOTAL_PAX]])</f>
        <v>9.4444444444444442E-2</v>
      </c>
      <c r="V9210" s="8">
        <v>0.92043097001668017</v>
      </c>
    </row>
    <row r="9211" spans="1:22" x14ac:dyDescent="0.3">
      <c r="A9211" s="1">
        <v>45838</v>
      </c>
      <c r="B9211" s="2">
        <v>0.25208333333333333</v>
      </c>
      <c r="C9211" t="s">
        <v>26</v>
      </c>
      <c r="D9211" t="s">
        <v>18</v>
      </c>
      <c r="E9211" t="s">
        <v>3234</v>
      </c>
      <c r="F9211" t="s">
        <v>20</v>
      </c>
      <c r="G9211" t="s">
        <v>36</v>
      </c>
      <c r="H9211" t="s">
        <v>37</v>
      </c>
      <c r="I9211" t="s">
        <v>31</v>
      </c>
      <c r="J9211" t="s">
        <v>32</v>
      </c>
      <c r="K9211" t="s">
        <v>33</v>
      </c>
      <c r="L9211">
        <v>0</v>
      </c>
      <c r="M9211">
        <v>8</v>
      </c>
      <c r="N9211">
        <v>172</v>
      </c>
      <c r="O9211">
        <v>3</v>
      </c>
      <c r="P9211">
        <v>11</v>
      </c>
      <c r="Q9211">
        <v>39</v>
      </c>
      <c r="R9211">
        <f>SUM(Table1[[#This Row],[FIRST_CLASS_SEATS]:[ECONOMY_SEATS]])</f>
        <v>180</v>
      </c>
      <c r="S9211" s="5">
        <f>(Table1[[#This Row],[TIER1_ELIGIBLE_PAX]]/Table1[[#This Row],[TOTAL_PAX]])</f>
        <v>1.6666666666666666E-2</v>
      </c>
      <c r="T9211" s="5">
        <f>(Table1[[#This Row],[TIER2_ELIGIBLE_PAX]]/Table1[[#This Row],[TOTAL_PAX]])</f>
        <v>6.1111111111111109E-2</v>
      </c>
      <c r="U9211" s="5">
        <f>(Table1[[#This Row],[TIER3_ELIGIBLE_PAX]]/Table1[[#This Row],[TOTAL_PAX]])</f>
        <v>0.21666666666666667</v>
      </c>
      <c r="V9211" s="8">
        <v>0.92044530474801423</v>
      </c>
    </row>
    <row r="9212" spans="1:22" x14ac:dyDescent="0.3">
      <c r="A9212" s="1">
        <v>45851</v>
      </c>
      <c r="B9212" s="2">
        <v>0.43402777777777779</v>
      </c>
      <c r="C9212" t="s">
        <v>26</v>
      </c>
      <c r="D9212" t="s">
        <v>18</v>
      </c>
      <c r="E9212" t="s">
        <v>2512</v>
      </c>
      <c r="F9212" t="s">
        <v>20</v>
      </c>
      <c r="G9212" t="s">
        <v>68</v>
      </c>
      <c r="H9212" t="s">
        <v>69</v>
      </c>
      <c r="I9212" t="s">
        <v>31</v>
      </c>
      <c r="J9212" t="s">
        <v>32</v>
      </c>
      <c r="K9212" t="s">
        <v>33</v>
      </c>
      <c r="L9212">
        <v>0</v>
      </c>
      <c r="M9212">
        <v>1</v>
      </c>
      <c r="N9212">
        <v>179</v>
      </c>
      <c r="O9212">
        <v>1</v>
      </c>
      <c r="P9212">
        <v>19</v>
      </c>
      <c r="Q9212">
        <v>64</v>
      </c>
      <c r="R9212">
        <f>SUM(Table1[[#This Row],[FIRST_CLASS_SEATS]:[ECONOMY_SEATS]])</f>
        <v>180</v>
      </c>
      <c r="S9212" s="5">
        <f>(Table1[[#This Row],[TIER1_ELIGIBLE_PAX]]/Table1[[#This Row],[TOTAL_PAX]])</f>
        <v>5.5555555555555558E-3</v>
      </c>
      <c r="T9212" s="5">
        <f>(Table1[[#This Row],[TIER2_ELIGIBLE_PAX]]/Table1[[#This Row],[TOTAL_PAX]])</f>
        <v>0.10555555555555556</v>
      </c>
      <c r="U9212" s="5">
        <f>(Table1[[#This Row],[TIER3_ELIGIBLE_PAX]]/Table1[[#This Row],[TOTAL_PAX]])</f>
        <v>0.35555555555555557</v>
      </c>
      <c r="V9212" s="8">
        <v>0.92046023675149735</v>
      </c>
    </row>
    <row r="9213" spans="1:22" x14ac:dyDescent="0.3">
      <c r="A9213" s="1">
        <v>45773</v>
      </c>
      <c r="B9213" s="2">
        <v>0.27986111111111112</v>
      </c>
      <c r="C9213" t="s">
        <v>26</v>
      </c>
      <c r="D9213" t="s">
        <v>18</v>
      </c>
      <c r="E9213" t="s">
        <v>3855</v>
      </c>
      <c r="F9213" t="s">
        <v>20</v>
      </c>
      <c r="G9213" t="s">
        <v>46</v>
      </c>
      <c r="H9213" t="s">
        <v>22</v>
      </c>
      <c r="I9213" t="s">
        <v>23</v>
      </c>
      <c r="J9213" t="s">
        <v>24</v>
      </c>
      <c r="K9213" t="s">
        <v>25</v>
      </c>
      <c r="L9213">
        <v>8</v>
      </c>
      <c r="M9213">
        <v>49</v>
      </c>
      <c r="N9213">
        <v>178</v>
      </c>
      <c r="O9213">
        <v>2</v>
      </c>
      <c r="P9213">
        <v>4</v>
      </c>
      <c r="Q9213">
        <v>18</v>
      </c>
      <c r="R9213">
        <f>SUM(Table1[[#This Row],[FIRST_CLASS_SEATS]:[ECONOMY_SEATS]])</f>
        <v>235</v>
      </c>
      <c r="S9213" s="5">
        <f>(Table1[[#This Row],[TIER1_ELIGIBLE_PAX]]/Table1[[#This Row],[TOTAL_PAX]])</f>
        <v>8.5106382978723406E-3</v>
      </c>
      <c r="T9213" s="5">
        <f>(Table1[[#This Row],[TIER2_ELIGIBLE_PAX]]/Table1[[#This Row],[TOTAL_PAX]])</f>
        <v>1.7021276595744681E-2</v>
      </c>
      <c r="U9213" s="5">
        <f>(Table1[[#This Row],[TIER3_ELIGIBLE_PAX]]/Table1[[#This Row],[TOTAL_PAX]])</f>
        <v>7.6595744680851063E-2</v>
      </c>
      <c r="V9213" s="8">
        <v>0.92060635410625347</v>
      </c>
    </row>
    <row r="9214" spans="1:22" x14ac:dyDescent="0.3">
      <c r="A9214" s="1">
        <v>45772</v>
      </c>
      <c r="B9214" s="2">
        <v>0.77708333333333335</v>
      </c>
      <c r="C9214" t="s">
        <v>34</v>
      </c>
      <c r="D9214" t="s">
        <v>18</v>
      </c>
      <c r="E9214" t="s">
        <v>2820</v>
      </c>
      <c r="F9214" t="s">
        <v>20</v>
      </c>
      <c r="G9214" t="s">
        <v>56</v>
      </c>
      <c r="H9214" t="s">
        <v>57</v>
      </c>
      <c r="I9214" t="s">
        <v>58</v>
      </c>
      <c r="J9214" t="s">
        <v>24</v>
      </c>
      <c r="K9214" t="s">
        <v>25</v>
      </c>
      <c r="L9214">
        <v>0</v>
      </c>
      <c r="M9214">
        <v>32</v>
      </c>
      <c r="N9214">
        <v>304</v>
      </c>
      <c r="O9214">
        <v>0</v>
      </c>
      <c r="P9214">
        <v>8</v>
      </c>
      <c r="Q9214">
        <v>32</v>
      </c>
      <c r="R9214">
        <f>SUM(Table1[[#This Row],[FIRST_CLASS_SEATS]:[ECONOMY_SEATS]])</f>
        <v>336</v>
      </c>
      <c r="S9214" s="5">
        <f>(Table1[[#This Row],[TIER1_ELIGIBLE_PAX]]/Table1[[#This Row],[TOTAL_PAX]])</f>
        <v>0</v>
      </c>
      <c r="T9214" s="5">
        <f>(Table1[[#This Row],[TIER2_ELIGIBLE_PAX]]/Table1[[#This Row],[TOTAL_PAX]])</f>
        <v>2.3809523809523808E-2</v>
      </c>
      <c r="U9214" s="5">
        <f>(Table1[[#This Row],[TIER3_ELIGIBLE_PAX]]/Table1[[#This Row],[TOTAL_PAX]])</f>
        <v>9.5238095238095233E-2</v>
      </c>
      <c r="V9214" s="8">
        <v>0.92079423602640997</v>
      </c>
    </row>
    <row r="9215" spans="1:22" x14ac:dyDescent="0.3">
      <c r="A9215" s="1">
        <v>45791</v>
      </c>
      <c r="B9215" s="2">
        <v>0.5131944444444444</v>
      </c>
      <c r="C9215" t="s">
        <v>48</v>
      </c>
      <c r="D9215" t="s">
        <v>18</v>
      </c>
      <c r="E9215" t="s">
        <v>5799</v>
      </c>
      <c r="F9215" t="s">
        <v>20</v>
      </c>
      <c r="G9215" t="s">
        <v>68</v>
      </c>
      <c r="H9215" t="s">
        <v>69</v>
      </c>
      <c r="I9215" t="s">
        <v>31</v>
      </c>
      <c r="J9215" t="s">
        <v>32</v>
      </c>
      <c r="K9215" t="s">
        <v>33</v>
      </c>
      <c r="L9215">
        <v>0</v>
      </c>
      <c r="M9215">
        <v>14</v>
      </c>
      <c r="N9215">
        <v>166</v>
      </c>
      <c r="O9215">
        <v>0</v>
      </c>
      <c r="P9215">
        <v>6</v>
      </c>
      <c r="Q9215">
        <v>26</v>
      </c>
      <c r="R9215">
        <f>SUM(Table1[[#This Row],[FIRST_CLASS_SEATS]:[ECONOMY_SEATS]])</f>
        <v>180</v>
      </c>
      <c r="S9215" s="5">
        <f>(Table1[[#This Row],[TIER1_ELIGIBLE_PAX]]/Table1[[#This Row],[TOTAL_PAX]])</f>
        <v>0</v>
      </c>
      <c r="T9215" s="5">
        <f>(Table1[[#This Row],[TIER2_ELIGIBLE_PAX]]/Table1[[#This Row],[TOTAL_PAX]])</f>
        <v>3.3333333333333333E-2</v>
      </c>
      <c r="U9215" s="5">
        <f>(Table1[[#This Row],[TIER3_ELIGIBLE_PAX]]/Table1[[#This Row],[TOTAL_PAX]])</f>
        <v>0.14444444444444443</v>
      </c>
      <c r="V9215" s="8">
        <v>0.92100367914811776</v>
      </c>
    </row>
    <row r="9216" spans="1:22" x14ac:dyDescent="0.3">
      <c r="A9216" s="1">
        <v>45882</v>
      </c>
      <c r="B9216" s="2">
        <v>0.71319444444444446</v>
      </c>
      <c r="C9216" t="s">
        <v>17</v>
      </c>
      <c r="D9216" t="s">
        <v>18</v>
      </c>
      <c r="E9216" t="s">
        <v>2864</v>
      </c>
      <c r="F9216" t="s">
        <v>20</v>
      </c>
      <c r="G9216" t="s">
        <v>73</v>
      </c>
      <c r="H9216" t="s">
        <v>74</v>
      </c>
      <c r="I9216" t="s">
        <v>31</v>
      </c>
      <c r="J9216" t="s">
        <v>32</v>
      </c>
      <c r="K9216" t="s">
        <v>33</v>
      </c>
      <c r="L9216">
        <v>0</v>
      </c>
      <c r="M9216">
        <v>2</v>
      </c>
      <c r="N9216">
        <v>178</v>
      </c>
      <c r="O9216">
        <v>0</v>
      </c>
      <c r="P9216">
        <v>12</v>
      </c>
      <c r="Q9216">
        <v>41</v>
      </c>
      <c r="R9216">
        <f>SUM(Table1[[#This Row],[FIRST_CLASS_SEATS]:[ECONOMY_SEATS]])</f>
        <v>180</v>
      </c>
      <c r="S9216" s="5">
        <f>(Table1[[#This Row],[TIER1_ELIGIBLE_PAX]]/Table1[[#This Row],[TOTAL_PAX]])</f>
        <v>0</v>
      </c>
      <c r="T9216" s="5">
        <f>(Table1[[#This Row],[TIER2_ELIGIBLE_PAX]]/Table1[[#This Row],[TOTAL_PAX]])</f>
        <v>6.6666666666666666E-2</v>
      </c>
      <c r="U9216" s="5">
        <f>(Table1[[#This Row],[TIER3_ELIGIBLE_PAX]]/Table1[[#This Row],[TOTAL_PAX]])</f>
        <v>0.22777777777777777</v>
      </c>
      <c r="V9216" s="8">
        <v>0.92101005697770533</v>
      </c>
    </row>
    <row r="9217" spans="1:22" x14ac:dyDescent="0.3">
      <c r="A9217" s="1">
        <v>45776</v>
      </c>
      <c r="B9217" s="2">
        <v>0.88611111111111107</v>
      </c>
      <c r="C9217" t="s">
        <v>34</v>
      </c>
      <c r="D9217" t="s">
        <v>18</v>
      </c>
      <c r="E9217" t="s">
        <v>1310</v>
      </c>
      <c r="F9217" t="s">
        <v>20</v>
      </c>
      <c r="G9217" t="s">
        <v>124</v>
      </c>
      <c r="H9217" t="s">
        <v>22</v>
      </c>
      <c r="I9217" t="s">
        <v>23</v>
      </c>
      <c r="J9217" t="s">
        <v>24</v>
      </c>
      <c r="K9217" t="s">
        <v>25</v>
      </c>
      <c r="L9217">
        <v>0</v>
      </c>
      <c r="M9217">
        <v>32</v>
      </c>
      <c r="N9217">
        <v>304</v>
      </c>
      <c r="O9217">
        <v>0</v>
      </c>
      <c r="P9217">
        <v>0</v>
      </c>
      <c r="Q9217">
        <v>0</v>
      </c>
      <c r="R9217">
        <f>SUM(Table1[[#This Row],[FIRST_CLASS_SEATS]:[ECONOMY_SEATS]])</f>
        <v>336</v>
      </c>
      <c r="S9217" s="5">
        <f>(Table1[[#This Row],[TIER1_ELIGIBLE_PAX]]/Table1[[#This Row],[TOTAL_PAX]])</f>
        <v>0</v>
      </c>
      <c r="T9217" s="5">
        <f>(Table1[[#This Row],[TIER2_ELIGIBLE_PAX]]/Table1[[#This Row],[TOTAL_PAX]])</f>
        <v>0</v>
      </c>
      <c r="U9217" s="5">
        <f>(Table1[[#This Row],[TIER3_ELIGIBLE_PAX]]/Table1[[#This Row],[TOTAL_PAX]])</f>
        <v>0</v>
      </c>
      <c r="V9217" s="8">
        <v>0.92122210387233217</v>
      </c>
    </row>
    <row r="9218" spans="1:22" x14ac:dyDescent="0.3">
      <c r="A9218" s="1">
        <v>45826</v>
      </c>
      <c r="B9218" s="2">
        <v>0.55833333333333335</v>
      </c>
      <c r="C9218" t="s">
        <v>48</v>
      </c>
      <c r="D9218" t="s">
        <v>18</v>
      </c>
      <c r="E9218" t="s">
        <v>2034</v>
      </c>
      <c r="F9218" t="s">
        <v>20</v>
      </c>
      <c r="G9218" t="s">
        <v>71</v>
      </c>
      <c r="H9218" t="s">
        <v>22</v>
      </c>
      <c r="I9218" t="s">
        <v>23</v>
      </c>
      <c r="J9218" t="s">
        <v>24</v>
      </c>
      <c r="K9218" t="s">
        <v>47</v>
      </c>
      <c r="L9218">
        <v>0</v>
      </c>
      <c r="M9218">
        <v>56</v>
      </c>
      <c r="N9218">
        <v>275</v>
      </c>
      <c r="O9218">
        <v>0</v>
      </c>
      <c r="P9218">
        <v>0</v>
      </c>
      <c r="Q9218">
        <v>1</v>
      </c>
      <c r="R9218">
        <f>SUM(Table1[[#This Row],[FIRST_CLASS_SEATS]:[ECONOMY_SEATS]])</f>
        <v>331</v>
      </c>
      <c r="S9218" s="5">
        <f>(Table1[[#This Row],[TIER1_ELIGIBLE_PAX]]/Table1[[#This Row],[TOTAL_PAX]])</f>
        <v>0</v>
      </c>
      <c r="T9218" s="5">
        <f>(Table1[[#This Row],[TIER2_ELIGIBLE_PAX]]/Table1[[#This Row],[TOTAL_PAX]])</f>
        <v>0</v>
      </c>
      <c r="U9218" s="5">
        <f>(Table1[[#This Row],[TIER3_ELIGIBLE_PAX]]/Table1[[#This Row],[TOTAL_PAX]])</f>
        <v>3.0211480362537764E-3</v>
      </c>
      <c r="V9218" s="8">
        <v>0.92133328819251803</v>
      </c>
    </row>
    <row r="9219" spans="1:22" x14ac:dyDescent="0.3">
      <c r="A9219" s="1">
        <v>45879</v>
      </c>
      <c r="B9219" s="2">
        <v>0.31874999999999998</v>
      </c>
      <c r="C9219" t="s">
        <v>26</v>
      </c>
      <c r="D9219" t="s">
        <v>18</v>
      </c>
      <c r="E9219" t="s">
        <v>4792</v>
      </c>
      <c r="F9219" t="s">
        <v>20</v>
      </c>
      <c r="G9219" t="s">
        <v>68</v>
      </c>
      <c r="H9219" t="s">
        <v>69</v>
      </c>
      <c r="I9219" t="s">
        <v>31</v>
      </c>
      <c r="J9219" t="s">
        <v>32</v>
      </c>
      <c r="K9219" t="s">
        <v>33</v>
      </c>
      <c r="L9219">
        <v>0</v>
      </c>
      <c r="M9219">
        <v>2</v>
      </c>
      <c r="N9219">
        <v>178</v>
      </c>
      <c r="O9219">
        <v>1</v>
      </c>
      <c r="P9219">
        <v>4</v>
      </c>
      <c r="Q9219">
        <v>21</v>
      </c>
      <c r="R9219">
        <f>SUM(Table1[[#This Row],[FIRST_CLASS_SEATS]:[ECONOMY_SEATS]])</f>
        <v>180</v>
      </c>
      <c r="S9219" s="5">
        <f>(Table1[[#This Row],[TIER1_ELIGIBLE_PAX]]/Table1[[#This Row],[TOTAL_PAX]])</f>
        <v>5.5555555555555558E-3</v>
      </c>
      <c r="T9219" s="5">
        <f>(Table1[[#This Row],[TIER2_ELIGIBLE_PAX]]/Table1[[#This Row],[TOTAL_PAX]])</f>
        <v>2.2222222222222223E-2</v>
      </c>
      <c r="U9219" s="5">
        <f>(Table1[[#This Row],[TIER3_ELIGIBLE_PAX]]/Table1[[#This Row],[TOTAL_PAX]])</f>
        <v>0.11666666666666667</v>
      </c>
      <c r="V9219" s="8">
        <v>0.92133834379834423</v>
      </c>
    </row>
    <row r="9220" spans="1:22" x14ac:dyDescent="0.3">
      <c r="A9220" s="1">
        <v>45947</v>
      </c>
      <c r="B9220" s="2">
        <v>0.6020833333333333</v>
      </c>
      <c r="C9220" t="s">
        <v>17</v>
      </c>
      <c r="D9220" t="s">
        <v>18</v>
      </c>
      <c r="E9220" t="s">
        <v>2076</v>
      </c>
      <c r="F9220" t="s">
        <v>20</v>
      </c>
      <c r="G9220" t="s">
        <v>73</v>
      </c>
      <c r="H9220" t="s">
        <v>74</v>
      </c>
      <c r="I9220" t="s">
        <v>31</v>
      </c>
      <c r="J9220" t="s">
        <v>32</v>
      </c>
      <c r="K9220" t="s">
        <v>33</v>
      </c>
      <c r="L9220">
        <v>0</v>
      </c>
      <c r="M9220">
        <v>9</v>
      </c>
      <c r="N9220">
        <v>171</v>
      </c>
      <c r="O9220">
        <v>6</v>
      </c>
      <c r="P9220">
        <v>1</v>
      </c>
      <c r="Q9220">
        <v>12</v>
      </c>
      <c r="R9220">
        <f>SUM(Table1[[#This Row],[FIRST_CLASS_SEATS]:[ECONOMY_SEATS]])</f>
        <v>180</v>
      </c>
      <c r="S9220" s="5">
        <f>(Table1[[#This Row],[TIER1_ELIGIBLE_PAX]]/Table1[[#This Row],[TOTAL_PAX]])</f>
        <v>3.3333333333333333E-2</v>
      </c>
      <c r="T9220" s="5">
        <f>(Table1[[#This Row],[TIER2_ELIGIBLE_PAX]]/Table1[[#This Row],[TOTAL_PAX]])</f>
        <v>5.5555555555555558E-3</v>
      </c>
      <c r="U9220" s="5">
        <f>(Table1[[#This Row],[TIER3_ELIGIBLE_PAX]]/Table1[[#This Row],[TOTAL_PAX]])</f>
        <v>6.6666666666666666E-2</v>
      </c>
      <c r="V9220" s="8">
        <v>0.92147764486480555</v>
      </c>
    </row>
    <row r="9221" spans="1:22" x14ac:dyDescent="0.3">
      <c r="A9221" s="1">
        <v>45802</v>
      </c>
      <c r="B9221" s="2">
        <v>0.70625000000000004</v>
      </c>
      <c r="C9221" t="s">
        <v>17</v>
      </c>
      <c r="D9221" t="s">
        <v>18</v>
      </c>
      <c r="E9221" t="s">
        <v>4850</v>
      </c>
      <c r="F9221" t="s">
        <v>20</v>
      </c>
      <c r="G9221" t="s">
        <v>76</v>
      </c>
      <c r="H9221" t="s">
        <v>77</v>
      </c>
      <c r="I9221" t="s">
        <v>78</v>
      </c>
      <c r="J9221" t="s">
        <v>24</v>
      </c>
      <c r="K9221" t="s">
        <v>59</v>
      </c>
      <c r="L9221">
        <v>0</v>
      </c>
      <c r="M9221">
        <v>35</v>
      </c>
      <c r="N9221">
        <v>179</v>
      </c>
      <c r="O9221">
        <v>1</v>
      </c>
      <c r="P9221">
        <v>0</v>
      </c>
      <c r="Q9221">
        <v>8</v>
      </c>
      <c r="R9221">
        <f>SUM(Table1[[#This Row],[FIRST_CLASS_SEATS]:[ECONOMY_SEATS]])</f>
        <v>214</v>
      </c>
      <c r="S9221" s="5">
        <f>(Table1[[#This Row],[TIER1_ELIGIBLE_PAX]]/Table1[[#This Row],[TOTAL_PAX]])</f>
        <v>4.6728971962616819E-3</v>
      </c>
      <c r="T9221" s="5">
        <f>(Table1[[#This Row],[TIER2_ELIGIBLE_PAX]]/Table1[[#This Row],[TOTAL_PAX]])</f>
        <v>0</v>
      </c>
      <c r="U9221" s="5">
        <f>(Table1[[#This Row],[TIER3_ELIGIBLE_PAX]]/Table1[[#This Row],[TOTAL_PAX]])</f>
        <v>3.7383177570093455E-2</v>
      </c>
      <c r="V9221" s="8">
        <v>0.9215355553556912</v>
      </c>
    </row>
    <row r="9222" spans="1:22" x14ac:dyDescent="0.3">
      <c r="A9222" s="1">
        <v>45849</v>
      </c>
      <c r="B9222" s="2">
        <v>0.6958333333333333</v>
      </c>
      <c r="C9222" t="s">
        <v>17</v>
      </c>
      <c r="D9222" t="s">
        <v>18</v>
      </c>
      <c r="E9222" t="s">
        <v>1780</v>
      </c>
      <c r="F9222" t="s">
        <v>20</v>
      </c>
      <c r="G9222" t="s">
        <v>99</v>
      </c>
      <c r="H9222" t="s">
        <v>74</v>
      </c>
      <c r="I9222" t="s">
        <v>31</v>
      </c>
      <c r="J9222" t="s">
        <v>32</v>
      </c>
      <c r="K9222" t="s">
        <v>33</v>
      </c>
      <c r="L9222">
        <v>0</v>
      </c>
      <c r="M9222">
        <v>7</v>
      </c>
      <c r="N9222">
        <v>173</v>
      </c>
      <c r="O9222">
        <v>4</v>
      </c>
      <c r="P9222">
        <v>7</v>
      </c>
      <c r="Q9222">
        <v>28</v>
      </c>
      <c r="R9222">
        <f>SUM(Table1[[#This Row],[FIRST_CLASS_SEATS]:[ECONOMY_SEATS]])</f>
        <v>180</v>
      </c>
      <c r="S9222" s="5">
        <f>(Table1[[#This Row],[TIER1_ELIGIBLE_PAX]]/Table1[[#This Row],[TOTAL_PAX]])</f>
        <v>2.2222222222222223E-2</v>
      </c>
      <c r="T9222" s="5">
        <f>(Table1[[#This Row],[TIER2_ELIGIBLE_PAX]]/Table1[[#This Row],[TOTAL_PAX]])</f>
        <v>3.888888888888889E-2</v>
      </c>
      <c r="U9222" s="5">
        <f>(Table1[[#This Row],[TIER3_ELIGIBLE_PAX]]/Table1[[#This Row],[TOTAL_PAX]])</f>
        <v>0.15555555555555556</v>
      </c>
      <c r="V9222" s="8">
        <v>0.92171206678193507</v>
      </c>
    </row>
    <row r="9223" spans="1:22" x14ac:dyDescent="0.3">
      <c r="A9223" s="1">
        <v>45925</v>
      </c>
      <c r="B9223" s="2">
        <v>0.47291666666666665</v>
      </c>
      <c r="C9223" t="s">
        <v>26</v>
      </c>
      <c r="D9223" t="s">
        <v>18</v>
      </c>
      <c r="E9223" t="s">
        <v>846</v>
      </c>
      <c r="F9223" t="s">
        <v>20</v>
      </c>
      <c r="G9223" t="s">
        <v>124</v>
      </c>
      <c r="H9223" t="s">
        <v>22</v>
      </c>
      <c r="I9223" t="s">
        <v>23</v>
      </c>
      <c r="J9223" t="s">
        <v>24</v>
      </c>
      <c r="K9223" t="s">
        <v>25</v>
      </c>
      <c r="L9223">
        <v>0</v>
      </c>
      <c r="M9223">
        <v>48</v>
      </c>
      <c r="N9223">
        <v>224</v>
      </c>
      <c r="O9223">
        <v>0</v>
      </c>
      <c r="P9223">
        <v>5</v>
      </c>
      <c r="Q9223">
        <v>23</v>
      </c>
      <c r="R9223">
        <f>SUM(Table1[[#This Row],[FIRST_CLASS_SEATS]:[ECONOMY_SEATS]])</f>
        <v>272</v>
      </c>
      <c r="S9223" s="5">
        <f>(Table1[[#This Row],[TIER1_ELIGIBLE_PAX]]/Table1[[#This Row],[TOTAL_PAX]])</f>
        <v>0</v>
      </c>
      <c r="T9223" s="5">
        <f>(Table1[[#This Row],[TIER2_ELIGIBLE_PAX]]/Table1[[#This Row],[TOTAL_PAX]])</f>
        <v>1.8382352941176471E-2</v>
      </c>
      <c r="U9223" s="5">
        <f>(Table1[[#This Row],[TIER3_ELIGIBLE_PAX]]/Table1[[#This Row],[TOTAL_PAX]])</f>
        <v>8.455882352941177E-2</v>
      </c>
      <c r="V9223" s="8">
        <v>0.9217568866904825</v>
      </c>
    </row>
    <row r="9224" spans="1:22" x14ac:dyDescent="0.3">
      <c r="A9224" s="1">
        <v>45911</v>
      </c>
      <c r="B9224" s="2">
        <v>0.51875000000000004</v>
      </c>
      <c r="C9224" t="s">
        <v>48</v>
      </c>
      <c r="D9224" t="s">
        <v>18</v>
      </c>
      <c r="E9224" t="s">
        <v>4638</v>
      </c>
      <c r="F9224" t="s">
        <v>20</v>
      </c>
      <c r="G9224" t="s">
        <v>40</v>
      </c>
      <c r="H9224" t="s">
        <v>41</v>
      </c>
      <c r="I9224" t="s">
        <v>31</v>
      </c>
      <c r="J9224" t="s">
        <v>32</v>
      </c>
      <c r="K9224" t="s">
        <v>33</v>
      </c>
      <c r="L9224">
        <v>0</v>
      </c>
      <c r="M9224">
        <v>0</v>
      </c>
      <c r="N9224">
        <v>180</v>
      </c>
      <c r="O9224">
        <v>3</v>
      </c>
      <c r="P9224">
        <v>10</v>
      </c>
      <c r="Q9224">
        <v>37</v>
      </c>
      <c r="R9224">
        <f>SUM(Table1[[#This Row],[FIRST_CLASS_SEATS]:[ECONOMY_SEATS]])</f>
        <v>180</v>
      </c>
      <c r="S9224" s="5">
        <f>(Table1[[#This Row],[TIER1_ELIGIBLE_PAX]]/Table1[[#This Row],[TOTAL_PAX]])</f>
        <v>1.6666666666666666E-2</v>
      </c>
      <c r="T9224" s="5">
        <f>(Table1[[#This Row],[TIER2_ELIGIBLE_PAX]]/Table1[[#This Row],[TOTAL_PAX]])</f>
        <v>5.5555555555555552E-2</v>
      </c>
      <c r="U9224" s="5">
        <f>(Table1[[#This Row],[TIER3_ELIGIBLE_PAX]]/Table1[[#This Row],[TOTAL_PAX]])</f>
        <v>0.20555555555555555</v>
      </c>
      <c r="V9224" s="8">
        <v>0.92179347813268364</v>
      </c>
    </row>
    <row r="9225" spans="1:22" x14ac:dyDescent="0.3">
      <c r="A9225" s="1">
        <v>45891</v>
      </c>
      <c r="B9225" s="2">
        <v>0.70277777777777772</v>
      </c>
      <c r="C9225" t="s">
        <v>17</v>
      </c>
      <c r="D9225" t="s">
        <v>18</v>
      </c>
      <c r="E9225" t="s">
        <v>5535</v>
      </c>
      <c r="F9225" t="s">
        <v>20</v>
      </c>
      <c r="G9225" t="s">
        <v>124</v>
      </c>
      <c r="H9225" t="s">
        <v>22</v>
      </c>
      <c r="I9225" t="s">
        <v>23</v>
      </c>
      <c r="J9225" t="s">
        <v>24</v>
      </c>
      <c r="K9225" t="s">
        <v>59</v>
      </c>
      <c r="L9225">
        <v>0</v>
      </c>
      <c r="M9225">
        <v>31</v>
      </c>
      <c r="N9225">
        <v>173</v>
      </c>
      <c r="O9225">
        <v>0</v>
      </c>
      <c r="P9225">
        <v>11</v>
      </c>
      <c r="Q9225">
        <v>40</v>
      </c>
      <c r="R9225">
        <f>SUM(Table1[[#This Row],[FIRST_CLASS_SEATS]:[ECONOMY_SEATS]])</f>
        <v>204</v>
      </c>
      <c r="S9225" s="5">
        <f>(Table1[[#This Row],[TIER1_ELIGIBLE_PAX]]/Table1[[#This Row],[TOTAL_PAX]])</f>
        <v>0</v>
      </c>
      <c r="T9225" s="5">
        <f>(Table1[[#This Row],[TIER2_ELIGIBLE_PAX]]/Table1[[#This Row],[TOTAL_PAX]])</f>
        <v>5.3921568627450983E-2</v>
      </c>
      <c r="U9225" s="5">
        <f>(Table1[[#This Row],[TIER3_ELIGIBLE_PAX]]/Table1[[#This Row],[TOTAL_PAX]])</f>
        <v>0.19607843137254902</v>
      </c>
      <c r="V9225" s="8">
        <v>0.92180806536938986</v>
      </c>
    </row>
    <row r="9226" spans="1:22" x14ac:dyDescent="0.3">
      <c r="A9226" s="1">
        <v>45928</v>
      </c>
      <c r="B9226" s="2">
        <v>0.37916666666666665</v>
      </c>
      <c r="C9226" t="s">
        <v>26</v>
      </c>
      <c r="D9226" t="s">
        <v>18</v>
      </c>
      <c r="E9226" t="s">
        <v>4398</v>
      </c>
      <c r="F9226" t="s">
        <v>20</v>
      </c>
      <c r="G9226" t="s">
        <v>99</v>
      </c>
      <c r="H9226" t="s">
        <v>74</v>
      </c>
      <c r="I9226" t="s">
        <v>31</v>
      </c>
      <c r="J9226" t="s">
        <v>32</v>
      </c>
      <c r="K9226" t="s">
        <v>33</v>
      </c>
      <c r="L9226">
        <v>0</v>
      </c>
      <c r="M9226">
        <v>16</v>
      </c>
      <c r="N9226">
        <v>164</v>
      </c>
      <c r="O9226">
        <v>2</v>
      </c>
      <c r="P9226">
        <v>1</v>
      </c>
      <c r="Q9226">
        <v>10</v>
      </c>
      <c r="R9226">
        <f>SUM(Table1[[#This Row],[FIRST_CLASS_SEATS]:[ECONOMY_SEATS]])</f>
        <v>180</v>
      </c>
      <c r="S9226" s="5">
        <f>(Table1[[#This Row],[TIER1_ELIGIBLE_PAX]]/Table1[[#This Row],[TOTAL_PAX]])</f>
        <v>1.1111111111111112E-2</v>
      </c>
      <c r="T9226" s="5">
        <f>(Table1[[#This Row],[TIER2_ELIGIBLE_PAX]]/Table1[[#This Row],[TOTAL_PAX]])</f>
        <v>5.5555555555555558E-3</v>
      </c>
      <c r="U9226" s="5">
        <f>(Table1[[#This Row],[TIER3_ELIGIBLE_PAX]]/Table1[[#This Row],[TOTAL_PAX]])</f>
        <v>5.5555555555555552E-2</v>
      </c>
      <c r="V9226" s="8">
        <v>0.9219500568490191</v>
      </c>
    </row>
    <row r="9227" spans="1:22" x14ac:dyDescent="0.3">
      <c r="A9227" s="1">
        <v>45785</v>
      </c>
      <c r="B9227" s="2">
        <v>0.69513888888888886</v>
      </c>
      <c r="C9227" t="s">
        <v>17</v>
      </c>
      <c r="D9227" t="s">
        <v>18</v>
      </c>
      <c r="E9227" t="s">
        <v>4605</v>
      </c>
      <c r="F9227" t="s">
        <v>20</v>
      </c>
      <c r="G9227" t="s">
        <v>43</v>
      </c>
      <c r="H9227" t="s">
        <v>44</v>
      </c>
      <c r="I9227" t="s">
        <v>31</v>
      </c>
      <c r="J9227" t="s">
        <v>32</v>
      </c>
      <c r="K9227" t="s">
        <v>33</v>
      </c>
      <c r="L9227">
        <v>0</v>
      </c>
      <c r="M9227">
        <v>8</v>
      </c>
      <c r="N9227">
        <v>172</v>
      </c>
      <c r="O9227">
        <v>0</v>
      </c>
      <c r="P9227">
        <v>7</v>
      </c>
      <c r="Q9227">
        <v>29</v>
      </c>
      <c r="R9227">
        <f>SUM(Table1[[#This Row],[FIRST_CLASS_SEATS]:[ECONOMY_SEATS]])</f>
        <v>180</v>
      </c>
      <c r="S9227" s="5">
        <f>(Table1[[#This Row],[TIER1_ELIGIBLE_PAX]]/Table1[[#This Row],[TOTAL_PAX]])</f>
        <v>0</v>
      </c>
      <c r="T9227" s="5">
        <f>(Table1[[#This Row],[TIER2_ELIGIBLE_PAX]]/Table1[[#This Row],[TOTAL_PAX]])</f>
        <v>3.888888888888889E-2</v>
      </c>
      <c r="U9227" s="5">
        <f>(Table1[[#This Row],[TIER3_ELIGIBLE_PAX]]/Table1[[#This Row],[TOTAL_PAX]])</f>
        <v>0.16111111111111112</v>
      </c>
      <c r="V9227" s="8">
        <v>0.9219538025549221</v>
      </c>
    </row>
    <row r="9228" spans="1:22" x14ac:dyDescent="0.3">
      <c r="A9228" s="1">
        <v>45822</v>
      </c>
      <c r="B9228" s="2">
        <v>0.68402777777777779</v>
      </c>
      <c r="C9228" t="s">
        <v>17</v>
      </c>
      <c r="D9228" t="s">
        <v>18</v>
      </c>
      <c r="E9228" t="s">
        <v>2313</v>
      </c>
      <c r="F9228" t="s">
        <v>20</v>
      </c>
      <c r="G9228" t="s">
        <v>68</v>
      </c>
      <c r="H9228" t="s">
        <v>69</v>
      </c>
      <c r="I9228" t="s">
        <v>31</v>
      </c>
      <c r="J9228" t="s">
        <v>32</v>
      </c>
      <c r="K9228" t="s">
        <v>33</v>
      </c>
      <c r="L9228">
        <v>0</v>
      </c>
      <c r="M9228">
        <v>14</v>
      </c>
      <c r="N9228">
        <v>166</v>
      </c>
      <c r="O9228">
        <v>1</v>
      </c>
      <c r="P9228">
        <v>4</v>
      </c>
      <c r="Q9228">
        <v>21</v>
      </c>
      <c r="R9228">
        <f>SUM(Table1[[#This Row],[FIRST_CLASS_SEATS]:[ECONOMY_SEATS]])</f>
        <v>180</v>
      </c>
      <c r="S9228" s="5">
        <f>(Table1[[#This Row],[TIER1_ELIGIBLE_PAX]]/Table1[[#This Row],[TOTAL_PAX]])</f>
        <v>5.5555555555555558E-3</v>
      </c>
      <c r="T9228" s="5">
        <f>(Table1[[#This Row],[TIER2_ELIGIBLE_PAX]]/Table1[[#This Row],[TOTAL_PAX]])</f>
        <v>2.2222222222222223E-2</v>
      </c>
      <c r="U9228" s="5">
        <f>(Table1[[#This Row],[TIER3_ELIGIBLE_PAX]]/Table1[[#This Row],[TOTAL_PAX]])</f>
        <v>0.11666666666666667</v>
      </c>
      <c r="V9228" s="8">
        <v>0.92211220711752218</v>
      </c>
    </row>
    <row r="9229" spans="1:22" x14ac:dyDescent="0.3">
      <c r="A9229" s="1">
        <v>45803</v>
      </c>
      <c r="B9229" s="2">
        <v>0.47569444444444442</v>
      </c>
      <c r="C9229" t="s">
        <v>26</v>
      </c>
      <c r="D9229" t="s">
        <v>18</v>
      </c>
      <c r="E9229" t="s">
        <v>448</v>
      </c>
      <c r="F9229" t="s">
        <v>20</v>
      </c>
      <c r="G9229" t="s">
        <v>124</v>
      </c>
      <c r="H9229" t="s">
        <v>22</v>
      </c>
      <c r="I9229" t="s">
        <v>23</v>
      </c>
      <c r="J9229" t="s">
        <v>24</v>
      </c>
      <c r="K9229" t="s">
        <v>25</v>
      </c>
      <c r="L9229">
        <v>0</v>
      </c>
      <c r="M9229">
        <v>32</v>
      </c>
      <c r="N9229">
        <v>304</v>
      </c>
      <c r="O9229">
        <v>2</v>
      </c>
      <c r="P9229">
        <v>0</v>
      </c>
      <c r="Q9229">
        <v>6</v>
      </c>
      <c r="R9229">
        <f>SUM(Table1[[#This Row],[FIRST_CLASS_SEATS]:[ECONOMY_SEATS]])</f>
        <v>336</v>
      </c>
      <c r="S9229" s="5">
        <f>(Table1[[#This Row],[TIER1_ELIGIBLE_PAX]]/Table1[[#This Row],[TOTAL_PAX]])</f>
        <v>5.9523809523809521E-3</v>
      </c>
      <c r="T9229" s="5">
        <f>(Table1[[#This Row],[TIER2_ELIGIBLE_PAX]]/Table1[[#This Row],[TOTAL_PAX]])</f>
        <v>0</v>
      </c>
      <c r="U9229" s="5">
        <f>(Table1[[#This Row],[TIER3_ELIGIBLE_PAX]]/Table1[[#This Row],[TOTAL_PAX]])</f>
        <v>1.7857142857142856E-2</v>
      </c>
      <c r="V9229" s="8">
        <v>0.92224409002279262</v>
      </c>
    </row>
    <row r="9230" spans="1:22" x14ac:dyDescent="0.3">
      <c r="A9230" s="1">
        <v>45830</v>
      </c>
      <c r="B9230" s="2">
        <v>0.2673611111111111</v>
      </c>
      <c r="C9230" t="s">
        <v>26</v>
      </c>
      <c r="D9230" t="s">
        <v>18</v>
      </c>
      <c r="E9230" t="s">
        <v>86</v>
      </c>
      <c r="F9230" t="s">
        <v>20</v>
      </c>
      <c r="G9230" t="s">
        <v>29</v>
      </c>
      <c r="H9230" t="s">
        <v>30</v>
      </c>
      <c r="I9230" t="s">
        <v>31</v>
      </c>
      <c r="J9230" t="s">
        <v>32</v>
      </c>
      <c r="K9230" t="s">
        <v>33</v>
      </c>
      <c r="L9230">
        <v>0</v>
      </c>
      <c r="M9230">
        <v>1</v>
      </c>
      <c r="N9230">
        <v>179</v>
      </c>
      <c r="O9230">
        <v>1</v>
      </c>
      <c r="P9230">
        <v>6</v>
      </c>
      <c r="Q9230">
        <v>26</v>
      </c>
      <c r="R9230">
        <f>SUM(Table1[[#This Row],[FIRST_CLASS_SEATS]:[ECONOMY_SEATS]])</f>
        <v>180</v>
      </c>
      <c r="S9230" s="5">
        <f>(Table1[[#This Row],[TIER1_ELIGIBLE_PAX]]/Table1[[#This Row],[TOTAL_PAX]])</f>
        <v>5.5555555555555558E-3</v>
      </c>
      <c r="T9230" s="5">
        <f>(Table1[[#This Row],[TIER2_ELIGIBLE_PAX]]/Table1[[#This Row],[TOTAL_PAX]])</f>
        <v>3.3333333333333333E-2</v>
      </c>
      <c r="U9230" s="5">
        <f>(Table1[[#This Row],[TIER3_ELIGIBLE_PAX]]/Table1[[#This Row],[TOTAL_PAX]])</f>
        <v>0.14444444444444443</v>
      </c>
      <c r="V9230" s="8">
        <v>0.92233943779171434</v>
      </c>
    </row>
    <row r="9231" spans="1:22" x14ac:dyDescent="0.3">
      <c r="A9231" s="1">
        <v>45827</v>
      </c>
      <c r="B9231" s="2">
        <v>0.58263888888888893</v>
      </c>
      <c r="C9231" t="s">
        <v>48</v>
      </c>
      <c r="D9231" t="s">
        <v>18</v>
      </c>
      <c r="E9231" t="s">
        <v>4448</v>
      </c>
      <c r="F9231" t="s">
        <v>20</v>
      </c>
      <c r="G9231" t="s">
        <v>124</v>
      </c>
      <c r="H9231" t="s">
        <v>22</v>
      </c>
      <c r="I9231" t="s">
        <v>23</v>
      </c>
      <c r="J9231" t="s">
        <v>24</v>
      </c>
      <c r="K9231" t="s">
        <v>25</v>
      </c>
      <c r="L9231">
        <v>0</v>
      </c>
      <c r="M9231">
        <v>48</v>
      </c>
      <c r="N9231">
        <v>224</v>
      </c>
      <c r="O9231">
        <v>0</v>
      </c>
      <c r="P9231">
        <v>9</v>
      </c>
      <c r="Q9231">
        <v>33</v>
      </c>
      <c r="R9231">
        <f>SUM(Table1[[#This Row],[FIRST_CLASS_SEATS]:[ECONOMY_SEATS]])</f>
        <v>272</v>
      </c>
      <c r="S9231" s="5">
        <f>(Table1[[#This Row],[TIER1_ELIGIBLE_PAX]]/Table1[[#This Row],[TOTAL_PAX]])</f>
        <v>0</v>
      </c>
      <c r="T9231" s="5">
        <f>(Table1[[#This Row],[TIER2_ELIGIBLE_PAX]]/Table1[[#This Row],[TOTAL_PAX]])</f>
        <v>3.3088235294117647E-2</v>
      </c>
      <c r="U9231" s="5">
        <f>(Table1[[#This Row],[TIER3_ELIGIBLE_PAX]]/Table1[[#This Row],[TOTAL_PAX]])</f>
        <v>0.12132352941176471</v>
      </c>
      <c r="V9231" s="8">
        <v>0.92255774239778676</v>
      </c>
    </row>
    <row r="9232" spans="1:22" x14ac:dyDescent="0.3">
      <c r="A9232" s="1">
        <v>45938</v>
      </c>
      <c r="B9232" s="2">
        <v>0.74097222222222225</v>
      </c>
      <c r="C9232" t="s">
        <v>17</v>
      </c>
      <c r="D9232" t="s">
        <v>18</v>
      </c>
      <c r="E9232" t="s">
        <v>1597</v>
      </c>
      <c r="F9232" t="s">
        <v>20</v>
      </c>
      <c r="G9232" t="s">
        <v>40</v>
      </c>
      <c r="H9232" t="s">
        <v>41</v>
      </c>
      <c r="I9232" t="s">
        <v>31</v>
      </c>
      <c r="J9232" t="s">
        <v>32</v>
      </c>
      <c r="K9232" t="s">
        <v>33</v>
      </c>
      <c r="L9232">
        <v>0</v>
      </c>
      <c r="M9232">
        <v>0</v>
      </c>
      <c r="N9232">
        <v>180</v>
      </c>
      <c r="O9232">
        <v>3</v>
      </c>
      <c r="P9232">
        <v>13</v>
      </c>
      <c r="Q9232">
        <v>44</v>
      </c>
      <c r="R9232">
        <f>SUM(Table1[[#This Row],[FIRST_CLASS_SEATS]:[ECONOMY_SEATS]])</f>
        <v>180</v>
      </c>
      <c r="S9232" s="5">
        <f>(Table1[[#This Row],[TIER1_ELIGIBLE_PAX]]/Table1[[#This Row],[TOTAL_PAX]])</f>
        <v>1.6666666666666666E-2</v>
      </c>
      <c r="T9232" s="5">
        <f>(Table1[[#This Row],[TIER2_ELIGIBLE_PAX]]/Table1[[#This Row],[TOTAL_PAX]])</f>
        <v>7.2222222222222215E-2</v>
      </c>
      <c r="U9232" s="5">
        <f>(Table1[[#This Row],[TIER3_ELIGIBLE_PAX]]/Table1[[#This Row],[TOTAL_PAX]])</f>
        <v>0.24444444444444444</v>
      </c>
      <c r="V9232" s="8">
        <v>0.92269462315622008</v>
      </c>
    </row>
    <row r="9233" spans="1:22" x14ac:dyDescent="0.3">
      <c r="A9233" s="1">
        <v>45793</v>
      </c>
      <c r="B9233" s="2">
        <v>0.34444444444444444</v>
      </c>
      <c r="C9233" t="s">
        <v>26</v>
      </c>
      <c r="D9233" t="s">
        <v>18</v>
      </c>
      <c r="E9233" t="s">
        <v>3448</v>
      </c>
      <c r="F9233" t="s">
        <v>20</v>
      </c>
      <c r="G9233" t="s">
        <v>124</v>
      </c>
      <c r="H9233" t="s">
        <v>22</v>
      </c>
      <c r="I9233" t="s">
        <v>23</v>
      </c>
      <c r="J9233" t="s">
        <v>24</v>
      </c>
      <c r="K9233" t="s">
        <v>25</v>
      </c>
      <c r="L9233">
        <v>0</v>
      </c>
      <c r="M9233">
        <v>32</v>
      </c>
      <c r="N9233">
        <v>300</v>
      </c>
      <c r="O9233">
        <v>0</v>
      </c>
      <c r="P9233">
        <v>13</v>
      </c>
      <c r="Q9233">
        <v>44</v>
      </c>
      <c r="R9233">
        <f>SUM(Table1[[#This Row],[FIRST_CLASS_SEATS]:[ECONOMY_SEATS]])</f>
        <v>332</v>
      </c>
      <c r="S9233" s="5">
        <f>(Table1[[#This Row],[TIER1_ELIGIBLE_PAX]]/Table1[[#This Row],[TOTAL_PAX]])</f>
        <v>0</v>
      </c>
      <c r="T9233" s="5">
        <f>(Table1[[#This Row],[TIER2_ELIGIBLE_PAX]]/Table1[[#This Row],[TOTAL_PAX]])</f>
        <v>3.9156626506024098E-2</v>
      </c>
      <c r="U9233" s="5">
        <f>(Table1[[#This Row],[TIER3_ELIGIBLE_PAX]]/Table1[[#This Row],[TOTAL_PAX]])</f>
        <v>0.13253012048192772</v>
      </c>
      <c r="V9233" s="8">
        <v>0.92284251198862866</v>
      </c>
    </row>
    <row r="9234" spans="1:22" x14ac:dyDescent="0.3">
      <c r="A9234" s="1">
        <v>45928</v>
      </c>
      <c r="B9234" s="2">
        <v>0.4152777777777778</v>
      </c>
      <c r="C9234" t="s">
        <v>26</v>
      </c>
      <c r="D9234" t="s">
        <v>18</v>
      </c>
      <c r="E9234" t="s">
        <v>171</v>
      </c>
      <c r="F9234" t="s">
        <v>20</v>
      </c>
      <c r="G9234" t="s">
        <v>99</v>
      </c>
      <c r="H9234" t="s">
        <v>74</v>
      </c>
      <c r="I9234" t="s">
        <v>31</v>
      </c>
      <c r="J9234" t="s">
        <v>32</v>
      </c>
      <c r="K9234" t="s">
        <v>33</v>
      </c>
      <c r="L9234">
        <v>0</v>
      </c>
      <c r="M9234">
        <v>7</v>
      </c>
      <c r="N9234">
        <v>173</v>
      </c>
      <c r="O9234">
        <v>1</v>
      </c>
      <c r="P9234">
        <v>8</v>
      </c>
      <c r="Q9234">
        <v>31</v>
      </c>
      <c r="R9234">
        <f>SUM(Table1[[#This Row],[FIRST_CLASS_SEATS]:[ECONOMY_SEATS]])</f>
        <v>180</v>
      </c>
      <c r="S9234" s="5">
        <f>(Table1[[#This Row],[TIER1_ELIGIBLE_PAX]]/Table1[[#This Row],[TOTAL_PAX]])</f>
        <v>5.5555555555555558E-3</v>
      </c>
      <c r="T9234" s="5">
        <f>(Table1[[#This Row],[TIER2_ELIGIBLE_PAX]]/Table1[[#This Row],[TOTAL_PAX]])</f>
        <v>4.4444444444444446E-2</v>
      </c>
      <c r="U9234" s="5">
        <f>(Table1[[#This Row],[TIER3_ELIGIBLE_PAX]]/Table1[[#This Row],[TOTAL_PAX]])</f>
        <v>0.17222222222222222</v>
      </c>
      <c r="V9234" s="8">
        <v>0.92287620981062046</v>
      </c>
    </row>
    <row r="9235" spans="1:22" x14ac:dyDescent="0.3">
      <c r="A9235" s="1">
        <v>45876</v>
      </c>
      <c r="B9235" s="2">
        <v>0.81597222222222221</v>
      </c>
      <c r="C9235" t="s">
        <v>34</v>
      </c>
      <c r="D9235" t="s">
        <v>18</v>
      </c>
      <c r="E9235" t="s">
        <v>4831</v>
      </c>
      <c r="F9235" t="s">
        <v>20</v>
      </c>
      <c r="G9235" t="s">
        <v>73</v>
      </c>
      <c r="H9235" t="s">
        <v>74</v>
      </c>
      <c r="I9235" t="s">
        <v>31</v>
      </c>
      <c r="J9235" t="s">
        <v>32</v>
      </c>
      <c r="K9235" t="s">
        <v>33</v>
      </c>
      <c r="L9235">
        <v>0</v>
      </c>
      <c r="M9235">
        <v>15</v>
      </c>
      <c r="N9235">
        <v>165</v>
      </c>
      <c r="O9235">
        <v>2</v>
      </c>
      <c r="P9235">
        <v>0</v>
      </c>
      <c r="Q9235">
        <v>7</v>
      </c>
      <c r="R9235">
        <f>SUM(Table1[[#This Row],[FIRST_CLASS_SEATS]:[ECONOMY_SEATS]])</f>
        <v>180</v>
      </c>
      <c r="S9235" s="5">
        <f>(Table1[[#This Row],[TIER1_ELIGIBLE_PAX]]/Table1[[#This Row],[TOTAL_PAX]])</f>
        <v>1.1111111111111112E-2</v>
      </c>
      <c r="T9235" s="5">
        <f>(Table1[[#This Row],[TIER2_ELIGIBLE_PAX]]/Table1[[#This Row],[TOTAL_PAX]])</f>
        <v>0</v>
      </c>
      <c r="U9235" s="5">
        <f>(Table1[[#This Row],[TIER3_ELIGIBLE_PAX]]/Table1[[#This Row],[TOTAL_PAX]])</f>
        <v>3.888888888888889E-2</v>
      </c>
      <c r="V9235" s="8">
        <v>0.92298002179792682</v>
      </c>
    </row>
    <row r="9236" spans="1:22" x14ac:dyDescent="0.3">
      <c r="A9236" s="1">
        <v>45784</v>
      </c>
      <c r="B9236" s="2">
        <v>0.46250000000000002</v>
      </c>
      <c r="C9236" t="s">
        <v>26</v>
      </c>
      <c r="D9236" t="s">
        <v>18</v>
      </c>
      <c r="E9236" t="s">
        <v>3149</v>
      </c>
      <c r="F9236" t="s">
        <v>20</v>
      </c>
      <c r="G9236" t="s">
        <v>73</v>
      </c>
      <c r="H9236" t="s">
        <v>74</v>
      </c>
      <c r="I9236" t="s">
        <v>31</v>
      </c>
      <c r="J9236" t="s">
        <v>32</v>
      </c>
      <c r="K9236" t="s">
        <v>33</v>
      </c>
      <c r="L9236">
        <v>0</v>
      </c>
      <c r="M9236">
        <v>14</v>
      </c>
      <c r="N9236">
        <v>166</v>
      </c>
      <c r="O9236">
        <v>1</v>
      </c>
      <c r="P9236">
        <v>7</v>
      </c>
      <c r="Q9236">
        <v>27</v>
      </c>
      <c r="R9236">
        <f>SUM(Table1[[#This Row],[FIRST_CLASS_SEATS]:[ECONOMY_SEATS]])</f>
        <v>180</v>
      </c>
      <c r="S9236" s="5">
        <f>(Table1[[#This Row],[TIER1_ELIGIBLE_PAX]]/Table1[[#This Row],[TOTAL_PAX]])</f>
        <v>5.5555555555555558E-3</v>
      </c>
      <c r="T9236" s="5">
        <f>(Table1[[#This Row],[TIER2_ELIGIBLE_PAX]]/Table1[[#This Row],[TOTAL_PAX]])</f>
        <v>3.888888888888889E-2</v>
      </c>
      <c r="U9236" s="5">
        <f>(Table1[[#This Row],[TIER3_ELIGIBLE_PAX]]/Table1[[#This Row],[TOTAL_PAX]])</f>
        <v>0.15</v>
      </c>
      <c r="V9236" s="8">
        <v>0.92298411461978469</v>
      </c>
    </row>
    <row r="9237" spans="1:22" x14ac:dyDescent="0.3">
      <c r="A9237" s="1">
        <v>45781</v>
      </c>
      <c r="B9237" s="2">
        <v>0.82222222222222219</v>
      </c>
      <c r="C9237" t="s">
        <v>34</v>
      </c>
      <c r="D9237" t="s">
        <v>18</v>
      </c>
      <c r="E9237" t="s">
        <v>3175</v>
      </c>
      <c r="F9237" t="s">
        <v>20</v>
      </c>
      <c r="G9237" t="s">
        <v>62</v>
      </c>
      <c r="H9237" t="s">
        <v>63</v>
      </c>
      <c r="I9237" t="s">
        <v>31</v>
      </c>
      <c r="J9237" t="s">
        <v>32</v>
      </c>
      <c r="K9237" t="s">
        <v>33</v>
      </c>
      <c r="L9237">
        <v>0</v>
      </c>
      <c r="M9237">
        <v>16</v>
      </c>
      <c r="N9237">
        <v>164</v>
      </c>
      <c r="O9237">
        <v>0</v>
      </c>
      <c r="P9237">
        <v>6</v>
      </c>
      <c r="Q9237">
        <v>25</v>
      </c>
      <c r="R9237">
        <f>SUM(Table1[[#This Row],[FIRST_CLASS_SEATS]:[ECONOMY_SEATS]])</f>
        <v>180</v>
      </c>
      <c r="S9237" s="5">
        <f>(Table1[[#This Row],[TIER1_ELIGIBLE_PAX]]/Table1[[#This Row],[TOTAL_PAX]])</f>
        <v>0</v>
      </c>
      <c r="T9237" s="5">
        <f>(Table1[[#This Row],[TIER2_ELIGIBLE_PAX]]/Table1[[#This Row],[TOTAL_PAX]])</f>
        <v>3.3333333333333333E-2</v>
      </c>
      <c r="U9237" s="5">
        <f>(Table1[[#This Row],[TIER3_ELIGIBLE_PAX]]/Table1[[#This Row],[TOTAL_PAX]])</f>
        <v>0.1388888888888889</v>
      </c>
      <c r="V9237" s="8">
        <v>0.92302505464955042</v>
      </c>
    </row>
    <row r="9238" spans="1:22" x14ac:dyDescent="0.3">
      <c r="A9238" s="1">
        <v>45794</v>
      </c>
      <c r="B9238" s="2">
        <v>0.59305555555555556</v>
      </c>
      <c r="C9238" t="s">
        <v>17</v>
      </c>
      <c r="D9238" t="s">
        <v>18</v>
      </c>
      <c r="E9238" t="s">
        <v>2243</v>
      </c>
      <c r="F9238" t="s">
        <v>20</v>
      </c>
      <c r="G9238" t="s">
        <v>68</v>
      </c>
      <c r="H9238" t="s">
        <v>69</v>
      </c>
      <c r="I9238" t="s">
        <v>31</v>
      </c>
      <c r="J9238" t="s">
        <v>32</v>
      </c>
      <c r="K9238" t="s">
        <v>33</v>
      </c>
      <c r="L9238">
        <v>0</v>
      </c>
      <c r="M9238">
        <v>3</v>
      </c>
      <c r="N9238">
        <v>177</v>
      </c>
      <c r="O9238">
        <v>0</v>
      </c>
      <c r="P9238">
        <v>8</v>
      </c>
      <c r="Q9238">
        <v>30</v>
      </c>
      <c r="R9238">
        <f>SUM(Table1[[#This Row],[FIRST_CLASS_SEATS]:[ECONOMY_SEATS]])</f>
        <v>180</v>
      </c>
      <c r="S9238" s="5">
        <f>(Table1[[#This Row],[TIER1_ELIGIBLE_PAX]]/Table1[[#This Row],[TOTAL_PAX]])</f>
        <v>0</v>
      </c>
      <c r="T9238" s="5">
        <f>(Table1[[#This Row],[TIER2_ELIGIBLE_PAX]]/Table1[[#This Row],[TOTAL_PAX]])</f>
        <v>4.4444444444444446E-2</v>
      </c>
      <c r="U9238" s="5">
        <f>(Table1[[#This Row],[TIER3_ELIGIBLE_PAX]]/Table1[[#This Row],[TOTAL_PAX]])</f>
        <v>0.16666666666666666</v>
      </c>
      <c r="V9238" s="8">
        <v>0.92306297797013959</v>
      </c>
    </row>
    <row r="9239" spans="1:22" x14ac:dyDescent="0.3">
      <c r="A9239" s="1">
        <v>45834</v>
      </c>
      <c r="B9239" s="2">
        <v>0.48958333333333331</v>
      </c>
      <c r="C9239" t="s">
        <v>26</v>
      </c>
      <c r="D9239" t="s">
        <v>18</v>
      </c>
      <c r="E9239" t="s">
        <v>3661</v>
      </c>
      <c r="F9239" t="s">
        <v>20</v>
      </c>
      <c r="G9239" t="s">
        <v>68</v>
      </c>
      <c r="H9239" t="s">
        <v>69</v>
      </c>
      <c r="I9239" t="s">
        <v>31</v>
      </c>
      <c r="J9239" t="s">
        <v>32</v>
      </c>
      <c r="K9239" t="s">
        <v>33</v>
      </c>
      <c r="L9239">
        <v>0</v>
      </c>
      <c r="M9239">
        <v>2</v>
      </c>
      <c r="N9239">
        <v>178</v>
      </c>
      <c r="O9239">
        <v>0</v>
      </c>
      <c r="P9239">
        <v>5</v>
      </c>
      <c r="Q9239">
        <v>21</v>
      </c>
      <c r="R9239">
        <f>SUM(Table1[[#This Row],[FIRST_CLASS_SEATS]:[ECONOMY_SEATS]])</f>
        <v>180</v>
      </c>
      <c r="S9239" s="5">
        <f>(Table1[[#This Row],[TIER1_ELIGIBLE_PAX]]/Table1[[#This Row],[TOTAL_PAX]])</f>
        <v>0</v>
      </c>
      <c r="T9239" s="5">
        <f>(Table1[[#This Row],[TIER2_ELIGIBLE_PAX]]/Table1[[#This Row],[TOTAL_PAX]])</f>
        <v>2.7777777777777776E-2</v>
      </c>
      <c r="U9239" s="5">
        <f>(Table1[[#This Row],[TIER3_ELIGIBLE_PAX]]/Table1[[#This Row],[TOTAL_PAX]])</f>
        <v>0.11666666666666667</v>
      </c>
      <c r="V9239" s="8">
        <v>0.92306406664660479</v>
      </c>
    </row>
    <row r="9240" spans="1:22" x14ac:dyDescent="0.3">
      <c r="A9240" s="1">
        <v>45876</v>
      </c>
      <c r="B9240" s="2">
        <v>0.40902777777777777</v>
      </c>
      <c r="C9240" t="s">
        <v>26</v>
      </c>
      <c r="D9240" t="s">
        <v>18</v>
      </c>
      <c r="E9240" t="s">
        <v>1058</v>
      </c>
      <c r="F9240" t="s">
        <v>20</v>
      </c>
      <c r="G9240" t="s">
        <v>73</v>
      </c>
      <c r="H9240" t="s">
        <v>74</v>
      </c>
      <c r="I9240" t="s">
        <v>31</v>
      </c>
      <c r="J9240" t="s">
        <v>32</v>
      </c>
      <c r="K9240" t="s">
        <v>33</v>
      </c>
      <c r="L9240">
        <v>0</v>
      </c>
      <c r="M9240">
        <v>5</v>
      </c>
      <c r="N9240">
        <v>175</v>
      </c>
      <c r="O9240">
        <v>1</v>
      </c>
      <c r="P9240">
        <v>10</v>
      </c>
      <c r="Q9240">
        <v>36</v>
      </c>
      <c r="R9240">
        <f>SUM(Table1[[#This Row],[FIRST_CLASS_SEATS]:[ECONOMY_SEATS]])</f>
        <v>180</v>
      </c>
      <c r="S9240" s="5">
        <f>(Table1[[#This Row],[TIER1_ELIGIBLE_PAX]]/Table1[[#This Row],[TOTAL_PAX]])</f>
        <v>5.5555555555555558E-3</v>
      </c>
      <c r="T9240" s="5">
        <f>(Table1[[#This Row],[TIER2_ELIGIBLE_PAX]]/Table1[[#This Row],[TOTAL_PAX]])</f>
        <v>5.5555555555555552E-2</v>
      </c>
      <c r="U9240" s="5">
        <f>(Table1[[#This Row],[TIER3_ELIGIBLE_PAX]]/Table1[[#This Row],[TOTAL_PAX]])</f>
        <v>0.2</v>
      </c>
      <c r="V9240" s="8">
        <v>0.9230760068196231</v>
      </c>
    </row>
    <row r="9241" spans="1:22" x14ac:dyDescent="0.3">
      <c r="A9241" s="1">
        <v>45766</v>
      </c>
      <c r="B9241" s="2">
        <v>0.95486111111111116</v>
      </c>
      <c r="C9241" t="s">
        <v>34</v>
      </c>
      <c r="D9241" t="s">
        <v>18</v>
      </c>
      <c r="E9241" t="s">
        <v>1432</v>
      </c>
      <c r="F9241" t="s">
        <v>20</v>
      </c>
      <c r="G9241" t="s">
        <v>36</v>
      </c>
      <c r="H9241" t="s">
        <v>37</v>
      </c>
      <c r="I9241" t="s">
        <v>31</v>
      </c>
      <c r="J9241" t="s">
        <v>32</v>
      </c>
      <c r="K9241" t="s">
        <v>33</v>
      </c>
      <c r="L9241">
        <v>0</v>
      </c>
      <c r="M9241">
        <v>7</v>
      </c>
      <c r="N9241">
        <v>173</v>
      </c>
      <c r="O9241">
        <v>0</v>
      </c>
      <c r="P9241">
        <v>7</v>
      </c>
      <c r="Q9241">
        <v>27</v>
      </c>
      <c r="R9241">
        <f>SUM(Table1[[#This Row],[FIRST_CLASS_SEATS]:[ECONOMY_SEATS]])</f>
        <v>180</v>
      </c>
      <c r="S9241" s="5">
        <f>(Table1[[#This Row],[TIER1_ELIGIBLE_PAX]]/Table1[[#This Row],[TOTAL_PAX]])</f>
        <v>0</v>
      </c>
      <c r="T9241" s="5">
        <f>(Table1[[#This Row],[TIER2_ELIGIBLE_PAX]]/Table1[[#This Row],[TOTAL_PAX]])</f>
        <v>3.888888888888889E-2</v>
      </c>
      <c r="U9241" s="5">
        <f>(Table1[[#This Row],[TIER3_ELIGIBLE_PAX]]/Table1[[#This Row],[TOTAL_PAX]])</f>
        <v>0.15</v>
      </c>
      <c r="V9241" s="8">
        <v>0.92308401099334081</v>
      </c>
    </row>
    <row r="9242" spans="1:22" x14ac:dyDescent="0.3">
      <c r="A9242" s="1">
        <v>45754</v>
      </c>
      <c r="B9242" s="2">
        <v>0.35833333333333334</v>
      </c>
      <c r="C9242" t="s">
        <v>26</v>
      </c>
      <c r="D9242" t="s">
        <v>18</v>
      </c>
      <c r="E9242" t="s">
        <v>1362</v>
      </c>
      <c r="F9242" t="s">
        <v>20</v>
      </c>
      <c r="G9242" t="s">
        <v>46</v>
      </c>
      <c r="H9242" t="s">
        <v>22</v>
      </c>
      <c r="I9242" t="s">
        <v>23</v>
      </c>
      <c r="J9242" t="s">
        <v>24</v>
      </c>
      <c r="K9242" t="s">
        <v>47</v>
      </c>
      <c r="L9242">
        <v>0</v>
      </c>
      <c r="M9242">
        <v>56</v>
      </c>
      <c r="N9242">
        <v>275</v>
      </c>
      <c r="O9242">
        <v>0</v>
      </c>
      <c r="P9242">
        <v>13</v>
      </c>
      <c r="Q9242">
        <v>46</v>
      </c>
      <c r="R9242">
        <f>SUM(Table1[[#This Row],[FIRST_CLASS_SEATS]:[ECONOMY_SEATS]])</f>
        <v>331</v>
      </c>
      <c r="S9242" s="5">
        <f>(Table1[[#This Row],[TIER1_ELIGIBLE_PAX]]/Table1[[#This Row],[TOTAL_PAX]])</f>
        <v>0</v>
      </c>
      <c r="T9242" s="5">
        <f>(Table1[[#This Row],[TIER2_ELIGIBLE_PAX]]/Table1[[#This Row],[TOTAL_PAX]])</f>
        <v>3.9274924471299093E-2</v>
      </c>
      <c r="U9242" s="5">
        <f>(Table1[[#This Row],[TIER3_ELIGIBLE_PAX]]/Table1[[#This Row],[TOTAL_PAX]])</f>
        <v>0.13897280966767372</v>
      </c>
      <c r="V9242" s="8">
        <v>0.92313137735743134</v>
      </c>
    </row>
    <row r="9243" spans="1:22" x14ac:dyDescent="0.3">
      <c r="A9243" s="1">
        <v>45753</v>
      </c>
      <c r="B9243" s="2">
        <v>0.53888888888888886</v>
      </c>
      <c r="C9243" t="s">
        <v>48</v>
      </c>
      <c r="D9243" t="s">
        <v>18</v>
      </c>
      <c r="E9243" t="s">
        <v>3376</v>
      </c>
      <c r="F9243" t="s">
        <v>20</v>
      </c>
      <c r="G9243" t="s">
        <v>73</v>
      </c>
      <c r="H9243" t="s">
        <v>74</v>
      </c>
      <c r="I9243" t="s">
        <v>31</v>
      </c>
      <c r="J9243" t="s">
        <v>32</v>
      </c>
      <c r="K9243" t="s">
        <v>33</v>
      </c>
      <c r="L9243">
        <v>0</v>
      </c>
      <c r="M9243">
        <v>0</v>
      </c>
      <c r="N9243">
        <v>180</v>
      </c>
      <c r="O9243">
        <v>0</v>
      </c>
      <c r="P9243">
        <v>13</v>
      </c>
      <c r="Q9243">
        <v>46</v>
      </c>
      <c r="R9243">
        <f>SUM(Table1[[#This Row],[FIRST_CLASS_SEATS]:[ECONOMY_SEATS]])</f>
        <v>180</v>
      </c>
      <c r="S9243" s="5">
        <f>(Table1[[#This Row],[TIER1_ELIGIBLE_PAX]]/Table1[[#This Row],[TOTAL_PAX]])</f>
        <v>0</v>
      </c>
      <c r="T9243" s="5">
        <f>(Table1[[#This Row],[TIER2_ELIGIBLE_PAX]]/Table1[[#This Row],[TOTAL_PAX]])</f>
        <v>7.2222222222222215E-2</v>
      </c>
      <c r="U9243" s="5">
        <f>(Table1[[#This Row],[TIER3_ELIGIBLE_PAX]]/Table1[[#This Row],[TOTAL_PAX]])</f>
        <v>0.25555555555555554</v>
      </c>
      <c r="V9243" s="8">
        <v>0.92313351011131817</v>
      </c>
    </row>
    <row r="9244" spans="1:22" x14ac:dyDescent="0.3">
      <c r="A9244" s="1">
        <v>45824</v>
      </c>
      <c r="B9244" s="2">
        <v>0.30833333333333335</v>
      </c>
      <c r="C9244" t="s">
        <v>26</v>
      </c>
      <c r="D9244" t="s">
        <v>18</v>
      </c>
      <c r="E9244" t="s">
        <v>2976</v>
      </c>
      <c r="F9244" t="s">
        <v>20</v>
      </c>
      <c r="G9244" t="s">
        <v>62</v>
      </c>
      <c r="H9244" t="s">
        <v>63</v>
      </c>
      <c r="I9244" t="s">
        <v>31</v>
      </c>
      <c r="J9244" t="s">
        <v>32</v>
      </c>
      <c r="K9244" t="s">
        <v>33</v>
      </c>
      <c r="L9244">
        <v>0</v>
      </c>
      <c r="M9244">
        <v>6</v>
      </c>
      <c r="N9244">
        <v>174</v>
      </c>
      <c r="O9244">
        <v>0</v>
      </c>
      <c r="P9244">
        <v>7</v>
      </c>
      <c r="Q9244">
        <v>28</v>
      </c>
      <c r="R9244">
        <f>SUM(Table1[[#This Row],[FIRST_CLASS_SEATS]:[ECONOMY_SEATS]])</f>
        <v>180</v>
      </c>
      <c r="S9244" s="5">
        <f>(Table1[[#This Row],[TIER1_ELIGIBLE_PAX]]/Table1[[#This Row],[TOTAL_PAX]])</f>
        <v>0</v>
      </c>
      <c r="T9244" s="5">
        <f>(Table1[[#This Row],[TIER2_ELIGIBLE_PAX]]/Table1[[#This Row],[TOTAL_PAX]])</f>
        <v>3.888888888888889E-2</v>
      </c>
      <c r="U9244" s="5">
        <f>(Table1[[#This Row],[TIER3_ELIGIBLE_PAX]]/Table1[[#This Row],[TOTAL_PAX]])</f>
        <v>0.15555555555555556</v>
      </c>
      <c r="V9244" s="8">
        <v>0.92319712129083698</v>
      </c>
    </row>
    <row r="9245" spans="1:22" x14ac:dyDescent="0.3">
      <c r="A9245" s="1">
        <v>45749</v>
      </c>
      <c r="B9245" s="2">
        <v>0.29791666666666666</v>
      </c>
      <c r="C9245" t="s">
        <v>26</v>
      </c>
      <c r="D9245" t="s">
        <v>18</v>
      </c>
      <c r="E9245" t="s">
        <v>3063</v>
      </c>
      <c r="F9245" t="s">
        <v>20</v>
      </c>
      <c r="G9245" t="s">
        <v>29</v>
      </c>
      <c r="H9245" t="s">
        <v>30</v>
      </c>
      <c r="I9245" t="s">
        <v>31</v>
      </c>
      <c r="J9245" t="s">
        <v>32</v>
      </c>
      <c r="K9245" t="s">
        <v>33</v>
      </c>
      <c r="L9245">
        <v>0</v>
      </c>
      <c r="M9245">
        <v>0</v>
      </c>
      <c r="N9245">
        <v>180</v>
      </c>
      <c r="O9245">
        <v>0</v>
      </c>
      <c r="P9245">
        <v>3</v>
      </c>
      <c r="Q9245">
        <v>17</v>
      </c>
      <c r="R9245">
        <f>SUM(Table1[[#This Row],[FIRST_CLASS_SEATS]:[ECONOMY_SEATS]])</f>
        <v>180</v>
      </c>
      <c r="S9245" s="5">
        <f>(Table1[[#This Row],[TIER1_ELIGIBLE_PAX]]/Table1[[#This Row],[TOTAL_PAX]])</f>
        <v>0</v>
      </c>
      <c r="T9245" s="5">
        <f>(Table1[[#This Row],[TIER2_ELIGIBLE_PAX]]/Table1[[#This Row],[TOTAL_PAX]])</f>
        <v>1.6666666666666666E-2</v>
      </c>
      <c r="U9245" s="5">
        <f>(Table1[[#This Row],[TIER3_ELIGIBLE_PAX]]/Table1[[#This Row],[TOTAL_PAX]])</f>
        <v>9.4444444444444442E-2</v>
      </c>
      <c r="V9245" s="8">
        <v>0.92326740482610281</v>
      </c>
    </row>
    <row r="9246" spans="1:22" x14ac:dyDescent="0.3">
      <c r="A9246" s="1">
        <v>45841</v>
      </c>
      <c r="B9246" s="2">
        <v>0.69374999999999998</v>
      </c>
      <c r="C9246" t="s">
        <v>17</v>
      </c>
      <c r="D9246" t="s">
        <v>18</v>
      </c>
      <c r="E9246" t="s">
        <v>5309</v>
      </c>
      <c r="F9246" t="s">
        <v>20</v>
      </c>
      <c r="G9246" t="s">
        <v>29</v>
      </c>
      <c r="H9246" t="s">
        <v>30</v>
      </c>
      <c r="I9246" t="s">
        <v>31</v>
      </c>
      <c r="J9246" t="s">
        <v>32</v>
      </c>
      <c r="K9246" t="s">
        <v>33</v>
      </c>
      <c r="L9246">
        <v>0</v>
      </c>
      <c r="M9246">
        <v>12</v>
      </c>
      <c r="N9246">
        <v>168</v>
      </c>
      <c r="O9246">
        <v>0</v>
      </c>
      <c r="P9246">
        <v>1</v>
      </c>
      <c r="Q9246">
        <v>12</v>
      </c>
      <c r="R9246">
        <f>SUM(Table1[[#This Row],[FIRST_CLASS_SEATS]:[ECONOMY_SEATS]])</f>
        <v>180</v>
      </c>
      <c r="S9246" s="5">
        <f>(Table1[[#This Row],[TIER1_ELIGIBLE_PAX]]/Table1[[#This Row],[TOTAL_PAX]])</f>
        <v>0</v>
      </c>
      <c r="T9246" s="5">
        <f>(Table1[[#This Row],[TIER2_ELIGIBLE_PAX]]/Table1[[#This Row],[TOTAL_PAX]])</f>
        <v>5.5555555555555558E-3</v>
      </c>
      <c r="U9246" s="5">
        <f>(Table1[[#This Row],[TIER3_ELIGIBLE_PAX]]/Table1[[#This Row],[TOTAL_PAX]])</f>
        <v>6.6666666666666666E-2</v>
      </c>
      <c r="V9246" s="8">
        <v>0.92375061228353383</v>
      </c>
    </row>
    <row r="9247" spans="1:22" x14ac:dyDescent="0.3">
      <c r="A9247" s="1">
        <v>45883</v>
      </c>
      <c r="B9247" s="2">
        <v>0.5493055555555556</v>
      </c>
      <c r="C9247" t="s">
        <v>48</v>
      </c>
      <c r="D9247" t="s">
        <v>18</v>
      </c>
      <c r="E9247" t="s">
        <v>2792</v>
      </c>
      <c r="F9247" t="s">
        <v>20</v>
      </c>
      <c r="G9247" t="s">
        <v>36</v>
      </c>
      <c r="H9247" t="s">
        <v>37</v>
      </c>
      <c r="I9247" t="s">
        <v>31</v>
      </c>
      <c r="J9247" t="s">
        <v>32</v>
      </c>
      <c r="K9247" t="s">
        <v>33</v>
      </c>
      <c r="L9247">
        <v>0</v>
      </c>
      <c r="M9247">
        <v>2</v>
      </c>
      <c r="N9247">
        <v>178</v>
      </c>
      <c r="O9247">
        <v>2</v>
      </c>
      <c r="P9247">
        <v>6</v>
      </c>
      <c r="Q9247">
        <v>26</v>
      </c>
      <c r="R9247">
        <f>SUM(Table1[[#This Row],[FIRST_CLASS_SEATS]:[ECONOMY_SEATS]])</f>
        <v>180</v>
      </c>
      <c r="S9247" s="5">
        <f>(Table1[[#This Row],[TIER1_ELIGIBLE_PAX]]/Table1[[#This Row],[TOTAL_PAX]])</f>
        <v>1.1111111111111112E-2</v>
      </c>
      <c r="T9247" s="5">
        <f>(Table1[[#This Row],[TIER2_ELIGIBLE_PAX]]/Table1[[#This Row],[TOTAL_PAX]])</f>
        <v>3.3333333333333333E-2</v>
      </c>
      <c r="U9247" s="5">
        <f>(Table1[[#This Row],[TIER3_ELIGIBLE_PAX]]/Table1[[#This Row],[TOTAL_PAX]])</f>
        <v>0.14444444444444443</v>
      </c>
      <c r="V9247" s="8">
        <v>0.92382894649742286</v>
      </c>
    </row>
    <row r="9248" spans="1:22" x14ac:dyDescent="0.3">
      <c r="A9248" s="1">
        <v>45866</v>
      </c>
      <c r="B9248" s="2">
        <v>0.67083333333333328</v>
      </c>
      <c r="C9248" t="s">
        <v>17</v>
      </c>
      <c r="D9248" t="s">
        <v>18</v>
      </c>
      <c r="E9248" t="s">
        <v>180</v>
      </c>
      <c r="F9248" t="s">
        <v>20</v>
      </c>
      <c r="G9248" t="s">
        <v>54</v>
      </c>
      <c r="H9248" t="s">
        <v>30</v>
      </c>
      <c r="I9248" t="s">
        <v>31</v>
      </c>
      <c r="J9248" t="s">
        <v>32</v>
      </c>
      <c r="K9248" t="s">
        <v>33</v>
      </c>
      <c r="L9248">
        <v>0</v>
      </c>
      <c r="M9248">
        <v>19</v>
      </c>
      <c r="N9248">
        <v>161</v>
      </c>
      <c r="O9248">
        <v>0</v>
      </c>
      <c r="P9248">
        <v>3</v>
      </c>
      <c r="Q9248">
        <v>16</v>
      </c>
      <c r="R9248">
        <f>SUM(Table1[[#This Row],[FIRST_CLASS_SEATS]:[ECONOMY_SEATS]])</f>
        <v>180</v>
      </c>
      <c r="S9248" s="5">
        <f>(Table1[[#This Row],[TIER1_ELIGIBLE_PAX]]/Table1[[#This Row],[TOTAL_PAX]])</f>
        <v>0</v>
      </c>
      <c r="T9248" s="5">
        <f>(Table1[[#This Row],[TIER2_ELIGIBLE_PAX]]/Table1[[#This Row],[TOTAL_PAX]])</f>
        <v>1.6666666666666666E-2</v>
      </c>
      <c r="U9248" s="5">
        <f>(Table1[[#This Row],[TIER3_ELIGIBLE_PAX]]/Table1[[#This Row],[TOTAL_PAX]])</f>
        <v>8.8888888888888892E-2</v>
      </c>
      <c r="V9248" s="8">
        <v>0.92402326631921461</v>
      </c>
    </row>
    <row r="9249" spans="1:22" x14ac:dyDescent="0.3">
      <c r="A9249" s="1">
        <v>45949</v>
      </c>
      <c r="B9249" s="2">
        <v>0.88541666666666663</v>
      </c>
      <c r="C9249" t="s">
        <v>34</v>
      </c>
      <c r="D9249" t="s">
        <v>18</v>
      </c>
      <c r="E9249" t="s">
        <v>3799</v>
      </c>
      <c r="F9249" t="s">
        <v>20</v>
      </c>
      <c r="G9249" t="s">
        <v>46</v>
      </c>
      <c r="H9249" t="s">
        <v>22</v>
      </c>
      <c r="I9249" t="s">
        <v>23</v>
      </c>
      <c r="J9249" t="s">
        <v>24</v>
      </c>
      <c r="K9249" t="s">
        <v>59</v>
      </c>
      <c r="L9249">
        <v>8</v>
      </c>
      <c r="M9249">
        <v>48</v>
      </c>
      <c r="N9249">
        <v>200</v>
      </c>
      <c r="O9249">
        <v>0</v>
      </c>
      <c r="P9249">
        <v>10</v>
      </c>
      <c r="Q9249">
        <v>38</v>
      </c>
      <c r="R9249">
        <f>SUM(Table1[[#This Row],[FIRST_CLASS_SEATS]:[ECONOMY_SEATS]])</f>
        <v>256</v>
      </c>
      <c r="S9249" s="5">
        <f>(Table1[[#This Row],[TIER1_ELIGIBLE_PAX]]/Table1[[#This Row],[TOTAL_PAX]])</f>
        <v>0</v>
      </c>
      <c r="T9249" s="5">
        <f>(Table1[[#This Row],[TIER2_ELIGIBLE_PAX]]/Table1[[#This Row],[TOTAL_PAX]])</f>
        <v>3.90625E-2</v>
      </c>
      <c r="U9249" s="5">
        <f>(Table1[[#This Row],[TIER3_ELIGIBLE_PAX]]/Table1[[#This Row],[TOTAL_PAX]])</f>
        <v>0.1484375</v>
      </c>
      <c r="V9249" s="8">
        <v>0.92408124545360082</v>
      </c>
    </row>
    <row r="9250" spans="1:22" x14ac:dyDescent="0.3">
      <c r="A9250" s="1">
        <v>45849</v>
      </c>
      <c r="B9250" s="2">
        <v>0.83750000000000002</v>
      </c>
      <c r="C9250" t="s">
        <v>34</v>
      </c>
      <c r="D9250" t="s">
        <v>18</v>
      </c>
      <c r="E9250" t="s">
        <v>615</v>
      </c>
      <c r="F9250" t="s">
        <v>20</v>
      </c>
      <c r="G9250" t="s">
        <v>40</v>
      </c>
      <c r="H9250" t="s">
        <v>41</v>
      </c>
      <c r="I9250" t="s">
        <v>31</v>
      </c>
      <c r="J9250" t="s">
        <v>32</v>
      </c>
      <c r="K9250" t="s">
        <v>33</v>
      </c>
      <c r="L9250">
        <v>0</v>
      </c>
      <c r="M9250">
        <v>4</v>
      </c>
      <c r="N9250">
        <v>176</v>
      </c>
      <c r="O9250">
        <v>0</v>
      </c>
      <c r="P9250">
        <v>14</v>
      </c>
      <c r="Q9250">
        <v>48</v>
      </c>
      <c r="R9250">
        <f>SUM(Table1[[#This Row],[FIRST_CLASS_SEATS]:[ECONOMY_SEATS]])</f>
        <v>180</v>
      </c>
      <c r="S9250" s="5">
        <f>(Table1[[#This Row],[TIER1_ELIGIBLE_PAX]]/Table1[[#This Row],[TOTAL_PAX]])</f>
        <v>0</v>
      </c>
      <c r="T9250" s="5">
        <f>(Table1[[#This Row],[TIER2_ELIGIBLE_PAX]]/Table1[[#This Row],[TOTAL_PAX]])</f>
        <v>7.7777777777777779E-2</v>
      </c>
      <c r="U9250" s="5">
        <f>(Table1[[#This Row],[TIER3_ELIGIBLE_PAX]]/Table1[[#This Row],[TOTAL_PAX]])</f>
        <v>0.26666666666666666</v>
      </c>
      <c r="V9250" s="8">
        <v>0.92411766407315099</v>
      </c>
    </row>
    <row r="9251" spans="1:22" x14ac:dyDescent="0.3">
      <c r="A9251" s="1">
        <v>45781</v>
      </c>
      <c r="B9251" s="2">
        <v>0.44236111111111109</v>
      </c>
      <c r="C9251" t="s">
        <v>26</v>
      </c>
      <c r="D9251" t="s">
        <v>18</v>
      </c>
      <c r="E9251" t="s">
        <v>1908</v>
      </c>
      <c r="F9251" t="s">
        <v>20</v>
      </c>
      <c r="G9251" t="s">
        <v>56</v>
      </c>
      <c r="H9251" t="s">
        <v>57</v>
      </c>
      <c r="I9251" t="s">
        <v>58</v>
      </c>
      <c r="J9251" t="s">
        <v>24</v>
      </c>
      <c r="K9251" t="s">
        <v>25</v>
      </c>
      <c r="L9251">
        <v>0</v>
      </c>
      <c r="M9251">
        <v>48</v>
      </c>
      <c r="N9251">
        <v>224</v>
      </c>
      <c r="O9251">
        <v>0</v>
      </c>
      <c r="P9251">
        <v>5</v>
      </c>
      <c r="Q9251">
        <v>23</v>
      </c>
      <c r="R9251">
        <f>SUM(Table1[[#This Row],[FIRST_CLASS_SEATS]:[ECONOMY_SEATS]])</f>
        <v>272</v>
      </c>
      <c r="S9251" s="5">
        <f>(Table1[[#This Row],[TIER1_ELIGIBLE_PAX]]/Table1[[#This Row],[TOTAL_PAX]])</f>
        <v>0</v>
      </c>
      <c r="T9251" s="5">
        <f>(Table1[[#This Row],[TIER2_ELIGIBLE_PAX]]/Table1[[#This Row],[TOTAL_PAX]])</f>
        <v>1.8382352941176471E-2</v>
      </c>
      <c r="U9251" s="5">
        <f>(Table1[[#This Row],[TIER3_ELIGIBLE_PAX]]/Table1[[#This Row],[TOTAL_PAX]])</f>
        <v>8.455882352941177E-2</v>
      </c>
      <c r="V9251" s="8">
        <v>0.9242171580650046</v>
      </c>
    </row>
    <row r="9252" spans="1:22" x14ac:dyDescent="0.3">
      <c r="A9252" s="1">
        <v>45896</v>
      </c>
      <c r="B9252" s="2">
        <v>0.7055555555555556</v>
      </c>
      <c r="C9252" t="s">
        <v>17</v>
      </c>
      <c r="D9252" t="s">
        <v>18</v>
      </c>
      <c r="E9252" t="s">
        <v>5919</v>
      </c>
      <c r="F9252" t="s">
        <v>20</v>
      </c>
      <c r="G9252" t="s">
        <v>73</v>
      </c>
      <c r="H9252" t="s">
        <v>74</v>
      </c>
      <c r="I9252" t="s">
        <v>31</v>
      </c>
      <c r="J9252" t="s">
        <v>32</v>
      </c>
      <c r="K9252" t="s">
        <v>33</v>
      </c>
      <c r="L9252">
        <v>0</v>
      </c>
      <c r="M9252">
        <v>9</v>
      </c>
      <c r="N9252">
        <v>171</v>
      </c>
      <c r="O9252">
        <v>0</v>
      </c>
      <c r="P9252">
        <v>9</v>
      </c>
      <c r="Q9252">
        <v>34</v>
      </c>
      <c r="R9252">
        <f>SUM(Table1[[#This Row],[FIRST_CLASS_SEATS]:[ECONOMY_SEATS]])</f>
        <v>180</v>
      </c>
      <c r="S9252" s="5">
        <f>(Table1[[#This Row],[TIER1_ELIGIBLE_PAX]]/Table1[[#This Row],[TOTAL_PAX]])</f>
        <v>0</v>
      </c>
      <c r="T9252" s="5">
        <f>(Table1[[#This Row],[TIER2_ELIGIBLE_PAX]]/Table1[[#This Row],[TOTAL_PAX]])</f>
        <v>0.05</v>
      </c>
      <c r="U9252" s="5">
        <f>(Table1[[#This Row],[TIER3_ELIGIBLE_PAX]]/Table1[[#This Row],[TOTAL_PAX]])</f>
        <v>0.18888888888888888</v>
      </c>
      <c r="V9252" s="8">
        <v>0.92428910581293644</v>
      </c>
    </row>
    <row r="9253" spans="1:22" x14ac:dyDescent="0.3">
      <c r="A9253" s="1">
        <v>45837</v>
      </c>
      <c r="B9253" s="2">
        <v>0.50486111111111109</v>
      </c>
      <c r="C9253" t="s">
        <v>48</v>
      </c>
      <c r="D9253" t="s">
        <v>18</v>
      </c>
      <c r="E9253" t="s">
        <v>1786</v>
      </c>
      <c r="F9253" t="s">
        <v>20</v>
      </c>
      <c r="G9253" t="s">
        <v>43</v>
      </c>
      <c r="H9253" t="s">
        <v>44</v>
      </c>
      <c r="I9253" t="s">
        <v>31</v>
      </c>
      <c r="J9253" t="s">
        <v>32</v>
      </c>
      <c r="K9253" t="s">
        <v>33</v>
      </c>
      <c r="L9253">
        <v>0</v>
      </c>
      <c r="M9253">
        <v>13</v>
      </c>
      <c r="N9253">
        <v>167</v>
      </c>
      <c r="O9253">
        <v>0</v>
      </c>
      <c r="P9253">
        <v>6</v>
      </c>
      <c r="Q9253">
        <v>24</v>
      </c>
      <c r="R9253">
        <f>SUM(Table1[[#This Row],[FIRST_CLASS_SEATS]:[ECONOMY_SEATS]])</f>
        <v>180</v>
      </c>
      <c r="S9253" s="5">
        <f>(Table1[[#This Row],[TIER1_ELIGIBLE_PAX]]/Table1[[#This Row],[TOTAL_PAX]])</f>
        <v>0</v>
      </c>
      <c r="T9253" s="5">
        <f>(Table1[[#This Row],[TIER2_ELIGIBLE_PAX]]/Table1[[#This Row],[TOTAL_PAX]])</f>
        <v>3.3333333333333333E-2</v>
      </c>
      <c r="U9253" s="5">
        <f>(Table1[[#This Row],[TIER3_ELIGIBLE_PAX]]/Table1[[#This Row],[TOTAL_PAX]])</f>
        <v>0.13333333333333333</v>
      </c>
      <c r="V9253" s="8">
        <v>0.92430847589781773</v>
      </c>
    </row>
    <row r="9254" spans="1:22" x14ac:dyDescent="0.3">
      <c r="A9254" s="1">
        <v>45917</v>
      </c>
      <c r="B9254" s="2">
        <v>0.47222222222222221</v>
      </c>
      <c r="C9254" t="s">
        <v>26</v>
      </c>
      <c r="D9254" t="s">
        <v>18</v>
      </c>
      <c r="E9254" t="s">
        <v>544</v>
      </c>
      <c r="F9254" t="s">
        <v>20</v>
      </c>
      <c r="G9254" t="s">
        <v>40</v>
      </c>
      <c r="H9254" t="s">
        <v>41</v>
      </c>
      <c r="I9254" t="s">
        <v>31</v>
      </c>
      <c r="J9254" t="s">
        <v>32</v>
      </c>
      <c r="K9254" t="s">
        <v>33</v>
      </c>
      <c r="L9254">
        <v>0</v>
      </c>
      <c r="M9254">
        <v>20</v>
      </c>
      <c r="N9254">
        <v>160</v>
      </c>
      <c r="O9254">
        <v>0</v>
      </c>
      <c r="P9254">
        <v>5</v>
      </c>
      <c r="Q9254">
        <v>22</v>
      </c>
      <c r="R9254">
        <f>SUM(Table1[[#This Row],[FIRST_CLASS_SEATS]:[ECONOMY_SEATS]])</f>
        <v>180</v>
      </c>
      <c r="S9254" s="5">
        <f>(Table1[[#This Row],[TIER1_ELIGIBLE_PAX]]/Table1[[#This Row],[TOTAL_PAX]])</f>
        <v>0</v>
      </c>
      <c r="T9254" s="5">
        <f>(Table1[[#This Row],[TIER2_ELIGIBLE_PAX]]/Table1[[#This Row],[TOTAL_PAX]])</f>
        <v>2.7777777777777776E-2</v>
      </c>
      <c r="U9254" s="5">
        <f>(Table1[[#This Row],[TIER3_ELIGIBLE_PAX]]/Table1[[#This Row],[TOTAL_PAX]])</f>
        <v>0.12222222222222222</v>
      </c>
      <c r="V9254" s="8">
        <v>0.92436871651261743</v>
      </c>
    </row>
    <row r="9255" spans="1:22" x14ac:dyDescent="0.3">
      <c r="A9255" s="1">
        <v>45845</v>
      </c>
      <c r="B9255" s="2">
        <v>0.52500000000000002</v>
      </c>
      <c r="C9255" t="s">
        <v>48</v>
      </c>
      <c r="D9255" t="s">
        <v>18</v>
      </c>
      <c r="E9255" t="s">
        <v>2104</v>
      </c>
      <c r="F9255" t="s">
        <v>20</v>
      </c>
      <c r="G9255" t="s">
        <v>76</v>
      </c>
      <c r="H9255" t="s">
        <v>77</v>
      </c>
      <c r="I9255" t="s">
        <v>78</v>
      </c>
      <c r="J9255" t="s">
        <v>24</v>
      </c>
      <c r="K9255" t="s">
        <v>25</v>
      </c>
      <c r="L9255">
        <v>8</v>
      </c>
      <c r="M9255">
        <v>49</v>
      </c>
      <c r="N9255">
        <v>178</v>
      </c>
      <c r="O9255">
        <v>0</v>
      </c>
      <c r="P9255">
        <v>11</v>
      </c>
      <c r="Q9255">
        <v>39</v>
      </c>
      <c r="R9255">
        <f>SUM(Table1[[#This Row],[FIRST_CLASS_SEATS]:[ECONOMY_SEATS]])</f>
        <v>235</v>
      </c>
      <c r="S9255" s="5">
        <f>(Table1[[#This Row],[TIER1_ELIGIBLE_PAX]]/Table1[[#This Row],[TOTAL_PAX]])</f>
        <v>0</v>
      </c>
      <c r="T9255" s="5">
        <f>(Table1[[#This Row],[TIER2_ELIGIBLE_PAX]]/Table1[[#This Row],[TOTAL_PAX]])</f>
        <v>4.6808510638297871E-2</v>
      </c>
      <c r="U9255" s="5">
        <f>(Table1[[#This Row],[TIER3_ELIGIBLE_PAX]]/Table1[[#This Row],[TOTAL_PAX]])</f>
        <v>0.16595744680851063</v>
      </c>
      <c r="V9255" s="8">
        <v>0.9245005237088495</v>
      </c>
    </row>
    <row r="9256" spans="1:22" x14ac:dyDescent="0.3">
      <c r="A9256" s="1">
        <v>45922</v>
      </c>
      <c r="B9256" s="2">
        <v>0.28888888888888886</v>
      </c>
      <c r="C9256" t="s">
        <v>26</v>
      </c>
      <c r="D9256" t="s">
        <v>18</v>
      </c>
      <c r="E9256" t="s">
        <v>2609</v>
      </c>
      <c r="F9256" t="s">
        <v>20</v>
      </c>
      <c r="G9256" t="s">
        <v>36</v>
      </c>
      <c r="H9256" t="s">
        <v>37</v>
      </c>
      <c r="I9256" t="s">
        <v>31</v>
      </c>
      <c r="J9256" t="s">
        <v>32</v>
      </c>
      <c r="K9256" t="s">
        <v>33</v>
      </c>
      <c r="L9256">
        <v>0</v>
      </c>
      <c r="M9256">
        <v>17</v>
      </c>
      <c r="N9256">
        <v>163</v>
      </c>
      <c r="O9256">
        <v>0</v>
      </c>
      <c r="P9256">
        <v>8</v>
      </c>
      <c r="Q9256">
        <v>32</v>
      </c>
      <c r="R9256">
        <f>SUM(Table1[[#This Row],[FIRST_CLASS_SEATS]:[ECONOMY_SEATS]])</f>
        <v>180</v>
      </c>
      <c r="S9256" s="5">
        <f>(Table1[[#This Row],[TIER1_ELIGIBLE_PAX]]/Table1[[#This Row],[TOTAL_PAX]])</f>
        <v>0</v>
      </c>
      <c r="T9256" s="5">
        <f>(Table1[[#This Row],[TIER2_ELIGIBLE_PAX]]/Table1[[#This Row],[TOTAL_PAX]])</f>
        <v>4.4444444444444446E-2</v>
      </c>
      <c r="U9256" s="5">
        <f>(Table1[[#This Row],[TIER3_ELIGIBLE_PAX]]/Table1[[#This Row],[TOTAL_PAX]])</f>
        <v>0.17777777777777778</v>
      </c>
      <c r="V9256" s="8">
        <v>0.92465076649295386</v>
      </c>
    </row>
    <row r="9257" spans="1:22" x14ac:dyDescent="0.3">
      <c r="A9257" s="1">
        <v>45901</v>
      </c>
      <c r="B9257" s="2">
        <v>0.58125000000000004</v>
      </c>
      <c r="C9257" t="s">
        <v>48</v>
      </c>
      <c r="D9257" t="s">
        <v>18</v>
      </c>
      <c r="E9257" t="s">
        <v>5510</v>
      </c>
      <c r="F9257" t="s">
        <v>20</v>
      </c>
      <c r="G9257" t="s">
        <v>99</v>
      </c>
      <c r="H9257" t="s">
        <v>74</v>
      </c>
      <c r="I9257" t="s">
        <v>31</v>
      </c>
      <c r="J9257" t="s">
        <v>32</v>
      </c>
      <c r="K9257" t="s">
        <v>33</v>
      </c>
      <c r="L9257">
        <v>0</v>
      </c>
      <c r="M9257">
        <v>11</v>
      </c>
      <c r="N9257">
        <v>169</v>
      </c>
      <c r="O9257">
        <v>1</v>
      </c>
      <c r="P9257">
        <v>12</v>
      </c>
      <c r="Q9257">
        <v>41</v>
      </c>
      <c r="R9257">
        <f>SUM(Table1[[#This Row],[FIRST_CLASS_SEATS]:[ECONOMY_SEATS]])</f>
        <v>180</v>
      </c>
      <c r="S9257" s="5">
        <f>(Table1[[#This Row],[TIER1_ELIGIBLE_PAX]]/Table1[[#This Row],[TOTAL_PAX]])</f>
        <v>5.5555555555555558E-3</v>
      </c>
      <c r="T9257" s="5">
        <f>(Table1[[#This Row],[TIER2_ELIGIBLE_PAX]]/Table1[[#This Row],[TOTAL_PAX]])</f>
        <v>6.6666666666666666E-2</v>
      </c>
      <c r="U9257" s="5">
        <f>(Table1[[#This Row],[TIER3_ELIGIBLE_PAX]]/Table1[[#This Row],[TOTAL_PAX]])</f>
        <v>0.22777777777777777</v>
      </c>
      <c r="V9257" s="8">
        <v>0.92476043879780367</v>
      </c>
    </row>
    <row r="9258" spans="1:22" x14ac:dyDescent="0.3">
      <c r="A9258" s="1">
        <v>45777</v>
      </c>
      <c r="B9258" s="2">
        <v>0.34652777777777777</v>
      </c>
      <c r="C9258" t="s">
        <v>26</v>
      </c>
      <c r="D9258" t="s">
        <v>18</v>
      </c>
      <c r="E9258" t="s">
        <v>178</v>
      </c>
      <c r="F9258" t="s">
        <v>20</v>
      </c>
      <c r="G9258" t="s">
        <v>46</v>
      </c>
      <c r="H9258" t="s">
        <v>22</v>
      </c>
      <c r="I9258" t="s">
        <v>23</v>
      </c>
      <c r="J9258" t="s">
        <v>24</v>
      </c>
      <c r="K9258" t="s">
        <v>25</v>
      </c>
      <c r="L9258">
        <v>0</v>
      </c>
      <c r="M9258">
        <v>48</v>
      </c>
      <c r="N9258">
        <v>224</v>
      </c>
      <c r="O9258">
        <v>4</v>
      </c>
      <c r="P9258">
        <v>12</v>
      </c>
      <c r="Q9258">
        <v>42</v>
      </c>
      <c r="R9258">
        <f>SUM(Table1[[#This Row],[FIRST_CLASS_SEATS]:[ECONOMY_SEATS]])</f>
        <v>272</v>
      </c>
      <c r="S9258" s="5">
        <f>(Table1[[#This Row],[TIER1_ELIGIBLE_PAX]]/Table1[[#This Row],[TOTAL_PAX]])</f>
        <v>1.4705882352941176E-2</v>
      </c>
      <c r="T9258" s="5">
        <f>(Table1[[#This Row],[TIER2_ELIGIBLE_PAX]]/Table1[[#This Row],[TOTAL_PAX]])</f>
        <v>4.4117647058823532E-2</v>
      </c>
      <c r="U9258" s="5">
        <f>(Table1[[#This Row],[TIER3_ELIGIBLE_PAX]]/Table1[[#This Row],[TOTAL_PAX]])</f>
        <v>0.15441176470588236</v>
      </c>
      <c r="V9258" s="8">
        <v>0.92495971548885181</v>
      </c>
    </row>
    <row r="9259" spans="1:22" x14ac:dyDescent="0.3">
      <c r="A9259" s="1">
        <v>45765</v>
      </c>
      <c r="B9259" s="2">
        <v>0.875</v>
      </c>
      <c r="C9259" t="s">
        <v>34</v>
      </c>
      <c r="D9259" t="s">
        <v>18</v>
      </c>
      <c r="E9259" t="s">
        <v>2106</v>
      </c>
      <c r="F9259" t="s">
        <v>20</v>
      </c>
      <c r="G9259" t="s">
        <v>54</v>
      </c>
      <c r="H9259" t="s">
        <v>30</v>
      </c>
      <c r="I9259" t="s">
        <v>31</v>
      </c>
      <c r="J9259" t="s">
        <v>32</v>
      </c>
      <c r="K9259" t="s">
        <v>33</v>
      </c>
      <c r="L9259">
        <v>0</v>
      </c>
      <c r="M9259">
        <v>0</v>
      </c>
      <c r="N9259">
        <v>180</v>
      </c>
      <c r="O9259">
        <v>0</v>
      </c>
      <c r="P9259">
        <v>12</v>
      </c>
      <c r="Q9259">
        <v>43</v>
      </c>
      <c r="R9259">
        <f>SUM(Table1[[#This Row],[FIRST_CLASS_SEATS]:[ECONOMY_SEATS]])</f>
        <v>180</v>
      </c>
      <c r="S9259" s="5">
        <f>(Table1[[#This Row],[TIER1_ELIGIBLE_PAX]]/Table1[[#This Row],[TOTAL_PAX]])</f>
        <v>0</v>
      </c>
      <c r="T9259" s="5">
        <f>(Table1[[#This Row],[TIER2_ELIGIBLE_PAX]]/Table1[[#This Row],[TOTAL_PAX]])</f>
        <v>6.6666666666666666E-2</v>
      </c>
      <c r="U9259" s="5">
        <f>(Table1[[#This Row],[TIER3_ELIGIBLE_PAX]]/Table1[[#This Row],[TOTAL_PAX]])</f>
        <v>0.2388888888888889</v>
      </c>
      <c r="V9259" s="8">
        <v>0.92501447613441967</v>
      </c>
    </row>
    <row r="9260" spans="1:22" x14ac:dyDescent="0.3">
      <c r="A9260" s="1">
        <v>45910</v>
      </c>
      <c r="B9260" s="2">
        <v>0.67291666666666672</v>
      </c>
      <c r="C9260" t="s">
        <v>17</v>
      </c>
      <c r="D9260" t="s">
        <v>18</v>
      </c>
      <c r="E9260" t="s">
        <v>4424</v>
      </c>
      <c r="F9260" t="s">
        <v>20</v>
      </c>
      <c r="G9260" t="s">
        <v>76</v>
      </c>
      <c r="H9260" t="s">
        <v>77</v>
      </c>
      <c r="I9260" t="s">
        <v>78</v>
      </c>
      <c r="J9260" t="s">
        <v>24</v>
      </c>
      <c r="K9260" t="s">
        <v>25</v>
      </c>
      <c r="L9260">
        <v>0</v>
      </c>
      <c r="M9260">
        <v>32</v>
      </c>
      <c r="N9260">
        <v>300</v>
      </c>
      <c r="O9260">
        <v>0</v>
      </c>
      <c r="P9260">
        <v>0</v>
      </c>
      <c r="Q9260">
        <v>4</v>
      </c>
      <c r="R9260">
        <f>SUM(Table1[[#This Row],[FIRST_CLASS_SEATS]:[ECONOMY_SEATS]])</f>
        <v>332</v>
      </c>
      <c r="S9260" s="5">
        <f>(Table1[[#This Row],[TIER1_ELIGIBLE_PAX]]/Table1[[#This Row],[TOTAL_PAX]])</f>
        <v>0</v>
      </c>
      <c r="T9260" s="5">
        <f>(Table1[[#This Row],[TIER2_ELIGIBLE_PAX]]/Table1[[#This Row],[TOTAL_PAX]])</f>
        <v>0</v>
      </c>
      <c r="U9260" s="5">
        <f>(Table1[[#This Row],[TIER3_ELIGIBLE_PAX]]/Table1[[#This Row],[TOTAL_PAX]])</f>
        <v>1.2048192771084338E-2</v>
      </c>
      <c r="V9260" s="8">
        <v>0.92532221840034423</v>
      </c>
    </row>
    <row r="9261" spans="1:22" x14ac:dyDescent="0.3">
      <c r="A9261" s="1">
        <v>45798</v>
      </c>
      <c r="B9261" s="2">
        <v>0.79861111111111116</v>
      </c>
      <c r="C9261" t="s">
        <v>34</v>
      </c>
      <c r="D9261" t="s">
        <v>18</v>
      </c>
      <c r="E9261" t="s">
        <v>310</v>
      </c>
      <c r="F9261" t="s">
        <v>20</v>
      </c>
      <c r="G9261" t="s">
        <v>40</v>
      </c>
      <c r="H9261" t="s">
        <v>41</v>
      </c>
      <c r="I9261" t="s">
        <v>31</v>
      </c>
      <c r="J9261" t="s">
        <v>32</v>
      </c>
      <c r="K9261" t="s">
        <v>33</v>
      </c>
      <c r="L9261">
        <v>0</v>
      </c>
      <c r="M9261">
        <v>3</v>
      </c>
      <c r="N9261">
        <v>177</v>
      </c>
      <c r="O9261">
        <v>0</v>
      </c>
      <c r="P9261">
        <v>10</v>
      </c>
      <c r="Q9261">
        <v>36</v>
      </c>
      <c r="R9261">
        <f>SUM(Table1[[#This Row],[FIRST_CLASS_SEATS]:[ECONOMY_SEATS]])</f>
        <v>180</v>
      </c>
      <c r="S9261" s="5">
        <f>(Table1[[#This Row],[TIER1_ELIGIBLE_PAX]]/Table1[[#This Row],[TOTAL_PAX]])</f>
        <v>0</v>
      </c>
      <c r="T9261" s="5">
        <f>(Table1[[#This Row],[TIER2_ELIGIBLE_PAX]]/Table1[[#This Row],[TOTAL_PAX]])</f>
        <v>5.5555555555555552E-2</v>
      </c>
      <c r="U9261" s="5">
        <f>(Table1[[#This Row],[TIER3_ELIGIBLE_PAX]]/Table1[[#This Row],[TOTAL_PAX]])</f>
        <v>0.2</v>
      </c>
      <c r="V9261" s="8">
        <v>0.92533213790344337</v>
      </c>
    </row>
    <row r="9262" spans="1:22" x14ac:dyDescent="0.3">
      <c r="A9262" s="1">
        <v>45919</v>
      </c>
      <c r="B9262" s="2">
        <v>0.7006944444444444</v>
      </c>
      <c r="C9262" t="s">
        <v>17</v>
      </c>
      <c r="D9262" t="s">
        <v>18</v>
      </c>
      <c r="E9262" t="s">
        <v>656</v>
      </c>
      <c r="F9262" t="s">
        <v>20</v>
      </c>
      <c r="G9262" t="s">
        <v>124</v>
      </c>
      <c r="H9262" t="s">
        <v>22</v>
      </c>
      <c r="I9262" t="s">
        <v>23</v>
      </c>
      <c r="J9262" t="s">
        <v>24</v>
      </c>
      <c r="K9262" t="s">
        <v>25</v>
      </c>
      <c r="L9262">
        <v>8</v>
      </c>
      <c r="M9262">
        <v>49</v>
      </c>
      <c r="N9262">
        <v>178</v>
      </c>
      <c r="O9262">
        <v>0</v>
      </c>
      <c r="P9262">
        <v>10</v>
      </c>
      <c r="Q9262">
        <v>38</v>
      </c>
      <c r="R9262">
        <f>SUM(Table1[[#This Row],[FIRST_CLASS_SEATS]:[ECONOMY_SEATS]])</f>
        <v>235</v>
      </c>
      <c r="S9262" s="5">
        <f>(Table1[[#This Row],[TIER1_ELIGIBLE_PAX]]/Table1[[#This Row],[TOTAL_PAX]])</f>
        <v>0</v>
      </c>
      <c r="T9262" s="5">
        <f>(Table1[[#This Row],[TIER2_ELIGIBLE_PAX]]/Table1[[#This Row],[TOTAL_PAX]])</f>
        <v>4.2553191489361701E-2</v>
      </c>
      <c r="U9262" s="5">
        <f>(Table1[[#This Row],[TIER3_ELIGIBLE_PAX]]/Table1[[#This Row],[TOTAL_PAX]])</f>
        <v>0.16170212765957448</v>
      </c>
      <c r="V9262" s="8">
        <v>0.92536912200859456</v>
      </c>
    </row>
    <row r="9263" spans="1:22" x14ac:dyDescent="0.3">
      <c r="A9263" s="1">
        <v>45798</v>
      </c>
      <c r="B9263" s="2">
        <v>0.42569444444444443</v>
      </c>
      <c r="C9263" t="s">
        <v>26</v>
      </c>
      <c r="D9263" t="s">
        <v>18</v>
      </c>
      <c r="E9263" t="s">
        <v>100</v>
      </c>
      <c r="F9263" t="s">
        <v>20</v>
      </c>
      <c r="G9263" t="s">
        <v>124</v>
      </c>
      <c r="H9263" t="s">
        <v>22</v>
      </c>
      <c r="I9263" t="s">
        <v>23</v>
      </c>
      <c r="J9263" t="s">
        <v>24</v>
      </c>
      <c r="K9263" t="s">
        <v>25</v>
      </c>
      <c r="L9263">
        <v>8</v>
      </c>
      <c r="M9263">
        <v>49</v>
      </c>
      <c r="N9263">
        <v>178</v>
      </c>
      <c r="O9263">
        <v>0</v>
      </c>
      <c r="P9263">
        <v>15</v>
      </c>
      <c r="Q9263">
        <v>52</v>
      </c>
      <c r="R9263">
        <f>SUM(Table1[[#This Row],[FIRST_CLASS_SEATS]:[ECONOMY_SEATS]])</f>
        <v>235</v>
      </c>
      <c r="S9263" s="5">
        <f>(Table1[[#This Row],[TIER1_ELIGIBLE_PAX]]/Table1[[#This Row],[TOTAL_PAX]])</f>
        <v>0</v>
      </c>
      <c r="T9263" s="5">
        <f>(Table1[[#This Row],[TIER2_ELIGIBLE_PAX]]/Table1[[#This Row],[TOTAL_PAX]])</f>
        <v>6.3829787234042548E-2</v>
      </c>
      <c r="U9263" s="5">
        <f>(Table1[[#This Row],[TIER3_ELIGIBLE_PAX]]/Table1[[#This Row],[TOTAL_PAX]])</f>
        <v>0.22127659574468084</v>
      </c>
      <c r="V9263" s="8">
        <v>0.92540899415275224</v>
      </c>
    </row>
    <row r="9264" spans="1:22" x14ac:dyDescent="0.3">
      <c r="A9264" s="1">
        <v>45792</v>
      </c>
      <c r="B9264" s="2">
        <v>0.47499999999999998</v>
      </c>
      <c r="C9264" t="s">
        <v>26</v>
      </c>
      <c r="D9264" t="s">
        <v>18</v>
      </c>
      <c r="E9264" t="s">
        <v>2480</v>
      </c>
      <c r="F9264" t="s">
        <v>20</v>
      </c>
      <c r="G9264" t="s">
        <v>46</v>
      </c>
      <c r="H9264" t="s">
        <v>22</v>
      </c>
      <c r="I9264" t="s">
        <v>23</v>
      </c>
      <c r="J9264" t="s">
        <v>24</v>
      </c>
      <c r="K9264" t="s">
        <v>25</v>
      </c>
      <c r="L9264">
        <v>0</v>
      </c>
      <c r="M9264">
        <v>32</v>
      </c>
      <c r="N9264">
        <v>300</v>
      </c>
      <c r="O9264">
        <v>0</v>
      </c>
      <c r="P9264">
        <v>17</v>
      </c>
      <c r="Q9264">
        <v>56</v>
      </c>
      <c r="R9264">
        <f>SUM(Table1[[#This Row],[FIRST_CLASS_SEATS]:[ECONOMY_SEATS]])</f>
        <v>332</v>
      </c>
      <c r="S9264" s="5">
        <f>(Table1[[#This Row],[TIER1_ELIGIBLE_PAX]]/Table1[[#This Row],[TOTAL_PAX]])</f>
        <v>0</v>
      </c>
      <c r="T9264" s="5">
        <f>(Table1[[#This Row],[TIER2_ELIGIBLE_PAX]]/Table1[[#This Row],[TOTAL_PAX]])</f>
        <v>5.1204819277108432E-2</v>
      </c>
      <c r="U9264" s="5">
        <f>(Table1[[#This Row],[TIER3_ELIGIBLE_PAX]]/Table1[[#This Row],[TOTAL_PAX]])</f>
        <v>0.16867469879518071</v>
      </c>
      <c r="V9264" s="8">
        <v>0.9254164960609842</v>
      </c>
    </row>
    <row r="9265" spans="1:22" x14ac:dyDescent="0.3">
      <c r="A9265" s="1">
        <v>45888</v>
      </c>
      <c r="B9265" s="2">
        <v>0.93333333333333335</v>
      </c>
      <c r="C9265" t="s">
        <v>34</v>
      </c>
      <c r="D9265" t="s">
        <v>18</v>
      </c>
      <c r="E9265" t="s">
        <v>2142</v>
      </c>
      <c r="F9265" t="s">
        <v>20</v>
      </c>
      <c r="G9265" t="s">
        <v>99</v>
      </c>
      <c r="H9265" t="s">
        <v>74</v>
      </c>
      <c r="I9265" t="s">
        <v>31</v>
      </c>
      <c r="J9265" t="s">
        <v>32</v>
      </c>
      <c r="K9265" t="s">
        <v>33</v>
      </c>
      <c r="L9265">
        <v>0</v>
      </c>
      <c r="M9265">
        <v>2</v>
      </c>
      <c r="N9265">
        <v>178</v>
      </c>
      <c r="O9265">
        <v>0</v>
      </c>
      <c r="P9265">
        <v>6</v>
      </c>
      <c r="Q9265">
        <v>25</v>
      </c>
      <c r="R9265">
        <f>SUM(Table1[[#This Row],[FIRST_CLASS_SEATS]:[ECONOMY_SEATS]])</f>
        <v>180</v>
      </c>
      <c r="S9265" s="5">
        <f>(Table1[[#This Row],[TIER1_ELIGIBLE_PAX]]/Table1[[#This Row],[TOTAL_PAX]])</f>
        <v>0</v>
      </c>
      <c r="T9265" s="5">
        <f>(Table1[[#This Row],[TIER2_ELIGIBLE_PAX]]/Table1[[#This Row],[TOTAL_PAX]])</f>
        <v>3.3333333333333333E-2</v>
      </c>
      <c r="U9265" s="5">
        <f>(Table1[[#This Row],[TIER3_ELIGIBLE_PAX]]/Table1[[#This Row],[TOTAL_PAX]])</f>
        <v>0.1388888888888889</v>
      </c>
      <c r="V9265" s="8">
        <v>0.92546244860310634</v>
      </c>
    </row>
    <row r="9266" spans="1:22" x14ac:dyDescent="0.3">
      <c r="A9266" s="1">
        <v>45786</v>
      </c>
      <c r="B9266" s="2">
        <v>0.66249999999999998</v>
      </c>
      <c r="C9266" t="s">
        <v>17</v>
      </c>
      <c r="D9266" t="s">
        <v>18</v>
      </c>
      <c r="E9266" t="s">
        <v>4287</v>
      </c>
      <c r="F9266" t="s">
        <v>20</v>
      </c>
      <c r="G9266" t="s">
        <v>73</v>
      </c>
      <c r="H9266" t="s">
        <v>74</v>
      </c>
      <c r="I9266" t="s">
        <v>31</v>
      </c>
      <c r="J9266" t="s">
        <v>32</v>
      </c>
      <c r="K9266" t="s">
        <v>33</v>
      </c>
      <c r="L9266">
        <v>0</v>
      </c>
      <c r="M9266">
        <v>15</v>
      </c>
      <c r="N9266">
        <v>165</v>
      </c>
      <c r="O9266">
        <v>0</v>
      </c>
      <c r="P9266">
        <v>12</v>
      </c>
      <c r="Q9266">
        <v>41</v>
      </c>
      <c r="R9266">
        <f>SUM(Table1[[#This Row],[FIRST_CLASS_SEATS]:[ECONOMY_SEATS]])</f>
        <v>180</v>
      </c>
      <c r="S9266" s="5">
        <f>(Table1[[#This Row],[TIER1_ELIGIBLE_PAX]]/Table1[[#This Row],[TOTAL_PAX]])</f>
        <v>0</v>
      </c>
      <c r="T9266" s="5">
        <f>(Table1[[#This Row],[TIER2_ELIGIBLE_PAX]]/Table1[[#This Row],[TOTAL_PAX]])</f>
        <v>6.6666666666666666E-2</v>
      </c>
      <c r="U9266" s="5">
        <f>(Table1[[#This Row],[TIER3_ELIGIBLE_PAX]]/Table1[[#This Row],[TOTAL_PAX]])</f>
        <v>0.22777777777777777</v>
      </c>
      <c r="V9266" s="8">
        <v>0.92550115509541253</v>
      </c>
    </row>
    <row r="9267" spans="1:22" x14ac:dyDescent="0.3">
      <c r="A9267" s="1">
        <v>45769</v>
      </c>
      <c r="B9267" s="2">
        <v>0.62986111111111109</v>
      </c>
      <c r="C9267" t="s">
        <v>17</v>
      </c>
      <c r="D9267" t="s">
        <v>18</v>
      </c>
      <c r="E9267" t="s">
        <v>6024</v>
      </c>
      <c r="F9267" t="s">
        <v>20</v>
      </c>
      <c r="G9267" t="s">
        <v>40</v>
      </c>
      <c r="H9267" t="s">
        <v>41</v>
      </c>
      <c r="I9267" t="s">
        <v>31</v>
      </c>
      <c r="J9267" t="s">
        <v>32</v>
      </c>
      <c r="K9267" t="s">
        <v>33</v>
      </c>
      <c r="L9267">
        <v>0</v>
      </c>
      <c r="M9267">
        <v>16</v>
      </c>
      <c r="N9267">
        <v>164</v>
      </c>
      <c r="O9267">
        <v>0</v>
      </c>
      <c r="P9267">
        <v>17</v>
      </c>
      <c r="Q9267">
        <v>56</v>
      </c>
      <c r="R9267">
        <f>SUM(Table1[[#This Row],[FIRST_CLASS_SEATS]:[ECONOMY_SEATS]])</f>
        <v>180</v>
      </c>
      <c r="S9267" s="5">
        <f>(Table1[[#This Row],[TIER1_ELIGIBLE_PAX]]/Table1[[#This Row],[TOTAL_PAX]])</f>
        <v>0</v>
      </c>
      <c r="T9267" s="5">
        <f>(Table1[[#This Row],[TIER2_ELIGIBLE_PAX]]/Table1[[#This Row],[TOTAL_PAX]])</f>
        <v>9.4444444444444442E-2</v>
      </c>
      <c r="U9267" s="5">
        <f>(Table1[[#This Row],[TIER3_ELIGIBLE_PAX]]/Table1[[#This Row],[TOTAL_PAX]])</f>
        <v>0.31111111111111112</v>
      </c>
      <c r="V9267" s="8">
        <v>0.92575333675565052</v>
      </c>
    </row>
    <row r="9268" spans="1:22" x14ac:dyDescent="0.3">
      <c r="A9268" s="1">
        <v>45838</v>
      </c>
      <c r="B9268" s="2">
        <v>0.71736111111111112</v>
      </c>
      <c r="C9268" t="s">
        <v>17</v>
      </c>
      <c r="D9268" t="s">
        <v>18</v>
      </c>
      <c r="E9268" t="s">
        <v>1950</v>
      </c>
      <c r="F9268" t="s">
        <v>20</v>
      </c>
      <c r="G9268" t="s">
        <v>36</v>
      </c>
      <c r="H9268" t="s">
        <v>37</v>
      </c>
      <c r="I9268" t="s">
        <v>31</v>
      </c>
      <c r="J9268" t="s">
        <v>32</v>
      </c>
      <c r="K9268" t="s">
        <v>33</v>
      </c>
      <c r="L9268">
        <v>0</v>
      </c>
      <c r="M9268">
        <v>18</v>
      </c>
      <c r="N9268">
        <v>162</v>
      </c>
      <c r="O9268">
        <v>0</v>
      </c>
      <c r="P9268">
        <v>7</v>
      </c>
      <c r="Q9268">
        <v>27</v>
      </c>
      <c r="R9268">
        <f>SUM(Table1[[#This Row],[FIRST_CLASS_SEATS]:[ECONOMY_SEATS]])</f>
        <v>180</v>
      </c>
      <c r="S9268" s="5">
        <f>(Table1[[#This Row],[TIER1_ELIGIBLE_PAX]]/Table1[[#This Row],[TOTAL_PAX]])</f>
        <v>0</v>
      </c>
      <c r="T9268" s="5">
        <f>(Table1[[#This Row],[TIER2_ELIGIBLE_PAX]]/Table1[[#This Row],[TOTAL_PAX]])</f>
        <v>3.888888888888889E-2</v>
      </c>
      <c r="U9268" s="5">
        <f>(Table1[[#This Row],[TIER3_ELIGIBLE_PAX]]/Table1[[#This Row],[TOTAL_PAX]])</f>
        <v>0.15</v>
      </c>
      <c r="V9268" s="8">
        <v>0.92579515469305285</v>
      </c>
    </row>
    <row r="9269" spans="1:22" x14ac:dyDescent="0.3">
      <c r="A9269" s="1">
        <v>45857</v>
      </c>
      <c r="B9269" s="2">
        <v>0.63402777777777775</v>
      </c>
      <c r="C9269" t="s">
        <v>17</v>
      </c>
      <c r="D9269" t="s">
        <v>18</v>
      </c>
      <c r="E9269" t="s">
        <v>2950</v>
      </c>
      <c r="F9269" t="s">
        <v>20</v>
      </c>
      <c r="G9269" t="s">
        <v>36</v>
      </c>
      <c r="H9269" t="s">
        <v>37</v>
      </c>
      <c r="I9269" t="s">
        <v>31</v>
      </c>
      <c r="J9269" t="s">
        <v>32</v>
      </c>
      <c r="K9269" t="s">
        <v>33</v>
      </c>
      <c r="L9269">
        <v>0</v>
      </c>
      <c r="M9269">
        <v>20</v>
      </c>
      <c r="N9269">
        <v>160</v>
      </c>
      <c r="O9269">
        <v>0</v>
      </c>
      <c r="P9269">
        <v>18</v>
      </c>
      <c r="Q9269">
        <v>60</v>
      </c>
      <c r="R9269">
        <f>SUM(Table1[[#This Row],[FIRST_CLASS_SEATS]:[ECONOMY_SEATS]])</f>
        <v>180</v>
      </c>
      <c r="S9269" s="5">
        <f>(Table1[[#This Row],[TIER1_ELIGIBLE_PAX]]/Table1[[#This Row],[TOTAL_PAX]])</f>
        <v>0</v>
      </c>
      <c r="T9269" s="5">
        <f>(Table1[[#This Row],[TIER2_ELIGIBLE_PAX]]/Table1[[#This Row],[TOTAL_PAX]])</f>
        <v>0.1</v>
      </c>
      <c r="U9269" s="5">
        <f>(Table1[[#This Row],[TIER3_ELIGIBLE_PAX]]/Table1[[#This Row],[TOTAL_PAX]])</f>
        <v>0.33333333333333331</v>
      </c>
      <c r="V9269" s="8">
        <v>0.92590349974744723</v>
      </c>
    </row>
    <row r="9270" spans="1:22" x14ac:dyDescent="0.3">
      <c r="A9270" s="1">
        <v>45954</v>
      </c>
      <c r="B9270" s="2">
        <v>0.84861111111111109</v>
      </c>
      <c r="C9270" t="s">
        <v>34</v>
      </c>
      <c r="D9270" t="s">
        <v>18</v>
      </c>
      <c r="E9270" t="s">
        <v>1738</v>
      </c>
      <c r="F9270" t="s">
        <v>20</v>
      </c>
      <c r="G9270" t="s">
        <v>68</v>
      </c>
      <c r="H9270" t="s">
        <v>69</v>
      </c>
      <c r="I9270" t="s">
        <v>31</v>
      </c>
      <c r="J9270" t="s">
        <v>32</v>
      </c>
      <c r="K9270" t="s">
        <v>33</v>
      </c>
      <c r="L9270">
        <v>0</v>
      </c>
      <c r="M9270">
        <v>8</v>
      </c>
      <c r="N9270">
        <v>172</v>
      </c>
      <c r="O9270">
        <v>2</v>
      </c>
      <c r="P9270">
        <v>6</v>
      </c>
      <c r="Q9270">
        <v>24</v>
      </c>
      <c r="R9270">
        <f>SUM(Table1[[#This Row],[FIRST_CLASS_SEATS]:[ECONOMY_SEATS]])</f>
        <v>180</v>
      </c>
      <c r="S9270" s="5">
        <f>(Table1[[#This Row],[TIER1_ELIGIBLE_PAX]]/Table1[[#This Row],[TOTAL_PAX]])</f>
        <v>1.1111111111111112E-2</v>
      </c>
      <c r="T9270" s="5">
        <f>(Table1[[#This Row],[TIER2_ELIGIBLE_PAX]]/Table1[[#This Row],[TOTAL_PAX]])</f>
        <v>3.3333333333333333E-2</v>
      </c>
      <c r="U9270" s="5">
        <f>(Table1[[#This Row],[TIER3_ELIGIBLE_PAX]]/Table1[[#This Row],[TOTAL_PAX]])</f>
        <v>0.13333333333333333</v>
      </c>
      <c r="V9270" s="8">
        <v>0.92593252892209976</v>
      </c>
    </row>
    <row r="9271" spans="1:22" x14ac:dyDescent="0.3">
      <c r="A9271" s="1">
        <v>45885</v>
      </c>
      <c r="B9271" s="2">
        <v>0.81736111111111109</v>
      </c>
      <c r="C9271" t="s">
        <v>34</v>
      </c>
      <c r="D9271" t="s">
        <v>18</v>
      </c>
      <c r="E9271" t="s">
        <v>1073</v>
      </c>
      <c r="F9271" t="s">
        <v>20</v>
      </c>
      <c r="G9271" t="s">
        <v>71</v>
      </c>
      <c r="H9271" t="s">
        <v>22</v>
      </c>
      <c r="I9271" t="s">
        <v>23</v>
      </c>
      <c r="J9271" t="s">
        <v>24</v>
      </c>
      <c r="K9271" t="s">
        <v>25</v>
      </c>
      <c r="L9271">
        <v>0</v>
      </c>
      <c r="M9271">
        <v>48</v>
      </c>
      <c r="N9271">
        <v>224</v>
      </c>
      <c r="O9271">
        <v>1</v>
      </c>
      <c r="P9271">
        <v>10</v>
      </c>
      <c r="Q9271">
        <v>36</v>
      </c>
      <c r="R9271">
        <f>SUM(Table1[[#This Row],[FIRST_CLASS_SEATS]:[ECONOMY_SEATS]])</f>
        <v>272</v>
      </c>
      <c r="S9271" s="5">
        <f>(Table1[[#This Row],[TIER1_ELIGIBLE_PAX]]/Table1[[#This Row],[TOTAL_PAX]])</f>
        <v>3.6764705882352941E-3</v>
      </c>
      <c r="T9271" s="5">
        <f>(Table1[[#This Row],[TIER2_ELIGIBLE_PAX]]/Table1[[#This Row],[TOTAL_PAX]])</f>
        <v>3.6764705882352942E-2</v>
      </c>
      <c r="U9271" s="5">
        <f>(Table1[[#This Row],[TIER3_ELIGIBLE_PAX]]/Table1[[#This Row],[TOTAL_PAX]])</f>
        <v>0.13235294117647059</v>
      </c>
      <c r="V9271" s="8">
        <v>0.92606449915859446</v>
      </c>
    </row>
    <row r="9272" spans="1:22" x14ac:dyDescent="0.3">
      <c r="A9272" s="1">
        <v>45912</v>
      </c>
      <c r="B9272" s="2">
        <v>0.4513888888888889</v>
      </c>
      <c r="C9272" t="s">
        <v>26</v>
      </c>
      <c r="D9272" t="s">
        <v>18</v>
      </c>
      <c r="E9272" t="s">
        <v>978</v>
      </c>
      <c r="F9272" t="s">
        <v>20</v>
      </c>
      <c r="G9272" t="s">
        <v>54</v>
      </c>
      <c r="H9272" t="s">
        <v>30</v>
      </c>
      <c r="I9272" t="s">
        <v>31</v>
      </c>
      <c r="J9272" t="s">
        <v>32</v>
      </c>
      <c r="K9272" t="s">
        <v>33</v>
      </c>
      <c r="L9272">
        <v>0</v>
      </c>
      <c r="M9272">
        <v>20</v>
      </c>
      <c r="N9272">
        <v>160</v>
      </c>
      <c r="O9272">
        <v>1</v>
      </c>
      <c r="P9272">
        <v>10</v>
      </c>
      <c r="Q9272">
        <v>37</v>
      </c>
      <c r="R9272">
        <f>SUM(Table1[[#This Row],[FIRST_CLASS_SEATS]:[ECONOMY_SEATS]])</f>
        <v>180</v>
      </c>
      <c r="S9272" s="5">
        <f>(Table1[[#This Row],[TIER1_ELIGIBLE_PAX]]/Table1[[#This Row],[TOTAL_PAX]])</f>
        <v>5.5555555555555558E-3</v>
      </c>
      <c r="T9272" s="5">
        <f>(Table1[[#This Row],[TIER2_ELIGIBLE_PAX]]/Table1[[#This Row],[TOTAL_PAX]])</f>
        <v>5.5555555555555552E-2</v>
      </c>
      <c r="U9272" s="5">
        <f>(Table1[[#This Row],[TIER3_ELIGIBLE_PAX]]/Table1[[#This Row],[TOTAL_PAX]])</f>
        <v>0.20555555555555555</v>
      </c>
      <c r="V9272" s="8">
        <v>0.9263894278092063</v>
      </c>
    </row>
    <row r="9273" spans="1:22" x14ac:dyDescent="0.3">
      <c r="A9273" s="1">
        <v>45750</v>
      </c>
      <c r="B9273" s="2">
        <v>0.34861111111111109</v>
      </c>
      <c r="C9273" t="s">
        <v>26</v>
      </c>
      <c r="D9273" t="s">
        <v>18</v>
      </c>
      <c r="E9273" t="s">
        <v>4570</v>
      </c>
      <c r="F9273" t="s">
        <v>20</v>
      </c>
      <c r="G9273" t="s">
        <v>21</v>
      </c>
      <c r="H9273" t="s">
        <v>22</v>
      </c>
      <c r="I9273" t="s">
        <v>23</v>
      </c>
      <c r="J9273" t="s">
        <v>24</v>
      </c>
      <c r="K9273" t="s">
        <v>59</v>
      </c>
      <c r="L9273">
        <v>0</v>
      </c>
      <c r="M9273">
        <v>31</v>
      </c>
      <c r="N9273">
        <v>173</v>
      </c>
      <c r="O9273">
        <v>0</v>
      </c>
      <c r="P9273">
        <v>10</v>
      </c>
      <c r="Q9273">
        <v>35</v>
      </c>
      <c r="R9273">
        <f>SUM(Table1[[#This Row],[FIRST_CLASS_SEATS]:[ECONOMY_SEATS]])</f>
        <v>204</v>
      </c>
      <c r="S9273" s="5">
        <f>(Table1[[#This Row],[TIER1_ELIGIBLE_PAX]]/Table1[[#This Row],[TOTAL_PAX]])</f>
        <v>0</v>
      </c>
      <c r="T9273" s="5">
        <f>(Table1[[#This Row],[TIER2_ELIGIBLE_PAX]]/Table1[[#This Row],[TOTAL_PAX]])</f>
        <v>4.9019607843137254E-2</v>
      </c>
      <c r="U9273" s="5">
        <f>(Table1[[#This Row],[TIER3_ELIGIBLE_PAX]]/Table1[[#This Row],[TOTAL_PAX]])</f>
        <v>0.17156862745098039</v>
      </c>
      <c r="V9273" s="8">
        <v>0.9265989497749253</v>
      </c>
    </row>
    <row r="9274" spans="1:22" x14ac:dyDescent="0.3">
      <c r="A9274" s="1">
        <v>45788</v>
      </c>
      <c r="B9274" s="2">
        <v>0.46944444444444444</v>
      </c>
      <c r="C9274" t="s">
        <v>26</v>
      </c>
      <c r="D9274" t="s">
        <v>18</v>
      </c>
      <c r="E9274" t="s">
        <v>3460</v>
      </c>
      <c r="F9274" t="s">
        <v>20</v>
      </c>
      <c r="G9274" t="s">
        <v>36</v>
      </c>
      <c r="H9274" t="s">
        <v>37</v>
      </c>
      <c r="I9274" t="s">
        <v>31</v>
      </c>
      <c r="J9274" t="s">
        <v>32</v>
      </c>
      <c r="K9274" t="s">
        <v>33</v>
      </c>
      <c r="L9274">
        <v>0</v>
      </c>
      <c r="M9274">
        <v>10</v>
      </c>
      <c r="N9274">
        <v>170</v>
      </c>
      <c r="O9274">
        <v>1</v>
      </c>
      <c r="P9274">
        <v>5</v>
      </c>
      <c r="Q9274">
        <v>23</v>
      </c>
      <c r="R9274">
        <f>SUM(Table1[[#This Row],[FIRST_CLASS_SEATS]:[ECONOMY_SEATS]])</f>
        <v>180</v>
      </c>
      <c r="S9274" s="5">
        <f>(Table1[[#This Row],[TIER1_ELIGIBLE_PAX]]/Table1[[#This Row],[TOTAL_PAX]])</f>
        <v>5.5555555555555558E-3</v>
      </c>
      <c r="T9274" s="5">
        <f>(Table1[[#This Row],[TIER2_ELIGIBLE_PAX]]/Table1[[#This Row],[TOTAL_PAX]])</f>
        <v>2.7777777777777776E-2</v>
      </c>
      <c r="U9274" s="5">
        <f>(Table1[[#This Row],[TIER3_ELIGIBLE_PAX]]/Table1[[#This Row],[TOTAL_PAX]])</f>
        <v>0.12777777777777777</v>
      </c>
      <c r="V9274" s="8">
        <v>0.92664215259398341</v>
      </c>
    </row>
    <row r="9275" spans="1:22" x14ac:dyDescent="0.3">
      <c r="A9275" s="1">
        <v>45885</v>
      </c>
      <c r="B9275" s="2">
        <v>0.76944444444444449</v>
      </c>
      <c r="C9275" t="s">
        <v>34</v>
      </c>
      <c r="D9275" t="s">
        <v>18</v>
      </c>
      <c r="E9275" t="s">
        <v>5174</v>
      </c>
      <c r="F9275" t="s">
        <v>20</v>
      </c>
      <c r="G9275" t="s">
        <v>54</v>
      </c>
      <c r="H9275" t="s">
        <v>30</v>
      </c>
      <c r="I9275" t="s">
        <v>31</v>
      </c>
      <c r="J9275" t="s">
        <v>32</v>
      </c>
      <c r="K9275" t="s">
        <v>33</v>
      </c>
      <c r="L9275">
        <v>0</v>
      </c>
      <c r="M9275">
        <v>20</v>
      </c>
      <c r="N9275">
        <v>160</v>
      </c>
      <c r="O9275">
        <v>1</v>
      </c>
      <c r="P9275">
        <v>13</v>
      </c>
      <c r="Q9275">
        <v>45</v>
      </c>
      <c r="R9275">
        <f>SUM(Table1[[#This Row],[FIRST_CLASS_SEATS]:[ECONOMY_SEATS]])</f>
        <v>180</v>
      </c>
      <c r="S9275" s="5">
        <f>(Table1[[#This Row],[TIER1_ELIGIBLE_PAX]]/Table1[[#This Row],[TOTAL_PAX]])</f>
        <v>5.5555555555555558E-3</v>
      </c>
      <c r="T9275" s="5">
        <f>(Table1[[#This Row],[TIER2_ELIGIBLE_PAX]]/Table1[[#This Row],[TOTAL_PAX]])</f>
        <v>7.2222222222222215E-2</v>
      </c>
      <c r="U9275" s="5">
        <f>(Table1[[#This Row],[TIER3_ELIGIBLE_PAX]]/Table1[[#This Row],[TOTAL_PAX]])</f>
        <v>0.25</v>
      </c>
      <c r="V9275" s="8">
        <v>0.92682089002567491</v>
      </c>
    </row>
    <row r="9276" spans="1:22" x14ac:dyDescent="0.3">
      <c r="A9276" s="1">
        <v>45917</v>
      </c>
      <c r="B9276" s="2">
        <v>0.32847222222222222</v>
      </c>
      <c r="C9276" t="s">
        <v>26</v>
      </c>
      <c r="D9276" t="s">
        <v>18</v>
      </c>
      <c r="E9276" t="s">
        <v>911</v>
      </c>
      <c r="F9276" t="s">
        <v>20</v>
      </c>
      <c r="G9276" t="s">
        <v>46</v>
      </c>
      <c r="H9276" t="s">
        <v>22</v>
      </c>
      <c r="I9276" t="s">
        <v>23</v>
      </c>
      <c r="J9276" t="s">
        <v>24</v>
      </c>
      <c r="K9276" t="s">
        <v>59</v>
      </c>
      <c r="L9276">
        <v>8</v>
      </c>
      <c r="M9276">
        <v>48</v>
      </c>
      <c r="N9276">
        <v>200</v>
      </c>
      <c r="O9276">
        <v>0</v>
      </c>
      <c r="P9276">
        <v>14</v>
      </c>
      <c r="Q9276">
        <v>49</v>
      </c>
      <c r="R9276">
        <f>SUM(Table1[[#This Row],[FIRST_CLASS_SEATS]:[ECONOMY_SEATS]])</f>
        <v>256</v>
      </c>
      <c r="S9276" s="5">
        <f>(Table1[[#This Row],[TIER1_ELIGIBLE_PAX]]/Table1[[#This Row],[TOTAL_PAX]])</f>
        <v>0</v>
      </c>
      <c r="T9276" s="5">
        <f>(Table1[[#This Row],[TIER2_ELIGIBLE_PAX]]/Table1[[#This Row],[TOTAL_PAX]])</f>
        <v>5.46875E-2</v>
      </c>
      <c r="U9276" s="5">
        <f>(Table1[[#This Row],[TIER3_ELIGIBLE_PAX]]/Table1[[#This Row],[TOTAL_PAX]])</f>
        <v>0.19140625</v>
      </c>
      <c r="V9276" s="8">
        <v>0.92694998300667608</v>
      </c>
    </row>
    <row r="9277" spans="1:22" x14ac:dyDescent="0.3">
      <c r="A9277" s="1">
        <v>45906</v>
      </c>
      <c r="B9277" s="2">
        <v>0.89236111111111116</v>
      </c>
      <c r="C9277" t="s">
        <v>34</v>
      </c>
      <c r="D9277" t="s">
        <v>18</v>
      </c>
      <c r="E9277" t="s">
        <v>5437</v>
      </c>
      <c r="F9277" t="s">
        <v>20</v>
      </c>
      <c r="G9277" t="s">
        <v>68</v>
      </c>
      <c r="H9277" t="s">
        <v>69</v>
      </c>
      <c r="I9277" t="s">
        <v>31</v>
      </c>
      <c r="J9277" t="s">
        <v>32</v>
      </c>
      <c r="K9277" t="s">
        <v>33</v>
      </c>
      <c r="L9277">
        <v>0</v>
      </c>
      <c r="M9277">
        <v>10</v>
      </c>
      <c r="N9277">
        <v>170</v>
      </c>
      <c r="O9277">
        <v>0</v>
      </c>
      <c r="P9277">
        <v>17</v>
      </c>
      <c r="Q9277">
        <v>58</v>
      </c>
      <c r="R9277">
        <f>SUM(Table1[[#This Row],[FIRST_CLASS_SEATS]:[ECONOMY_SEATS]])</f>
        <v>180</v>
      </c>
      <c r="S9277" s="5">
        <f>(Table1[[#This Row],[TIER1_ELIGIBLE_PAX]]/Table1[[#This Row],[TOTAL_PAX]])</f>
        <v>0</v>
      </c>
      <c r="T9277" s="5">
        <f>(Table1[[#This Row],[TIER2_ELIGIBLE_PAX]]/Table1[[#This Row],[TOTAL_PAX]])</f>
        <v>9.4444444444444442E-2</v>
      </c>
      <c r="U9277" s="5">
        <f>(Table1[[#This Row],[TIER3_ELIGIBLE_PAX]]/Table1[[#This Row],[TOTAL_PAX]])</f>
        <v>0.32222222222222224</v>
      </c>
      <c r="V9277" s="8">
        <v>0.92701894667379292</v>
      </c>
    </row>
    <row r="9278" spans="1:22" x14ac:dyDescent="0.3">
      <c r="A9278" s="1">
        <v>45873</v>
      </c>
      <c r="B9278" s="2">
        <v>0.37013888888888891</v>
      </c>
      <c r="C9278" t="s">
        <v>26</v>
      </c>
      <c r="D9278" t="s">
        <v>18</v>
      </c>
      <c r="E9278" t="s">
        <v>3203</v>
      </c>
      <c r="F9278" t="s">
        <v>20</v>
      </c>
      <c r="G9278" t="s">
        <v>68</v>
      </c>
      <c r="H9278" t="s">
        <v>69</v>
      </c>
      <c r="I9278" t="s">
        <v>31</v>
      </c>
      <c r="J9278" t="s">
        <v>32</v>
      </c>
      <c r="K9278" t="s">
        <v>33</v>
      </c>
      <c r="L9278">
        <v>0</v>
      </c>
      <c r="M9278">
        <v>1</v>
      </c>
      <c r="N9278">
        <v>179</v>
      </c>
      <c r="O9278">
        <v>0</v>
      </c>
      <c r="P9278">
        <v>7</v>
      </c>
      <c r="Q9278">
        <v>27</v>
      </c>
      <c r="R9278">
        <f>SUM(Table1[[#This Row],[FIRST_CLASS_SEATS]:[ECONOMY_SEATS]])</f>
        <v>180</v>
      </c>
      <c r="S9278" s="5">
        <f>(Table1[[#This Row],[TIER1_ELIGIBLE_PAX]]/Table1[[#This Row],[TOTAL_PAX]])</f>
        <v>0</v>
      </c>
      <c r="T9278" s="5">
        <f>(Table1[[#This Row],[TIER2_ELIGIBLE_PAX]]/Table1[[#This Row],[TOTAL_PAX]])</f>
        <v>3.888888888888889E-2</v>
      </c>
      <c r="U9278" s="5">
        <f>(Table1[[#This Row],[TIER3_ELIGIBLE_PAX]]/Table1[[#This Row],[TOTAL_PAX]])</f>
        <v>0.15</v>
      </c>
      <c r="V9278" s="8">
        <v>0.92707487517100662</v>
      </c>
    </row>
    <row r="9279" spans="1:22" x14ac:dyDescent="0.3">
      <c r="A9279" s="1">
        <v>45829</v>
      </c>
      <c r="B9279" s="2">
        <v>0.45</v>
      </c>
      <c r="C9279" t="s">
        <v>26</v>
      </c>
      <c r="D9279" t="s">
        <v>18</v>
      </c>
      <c r="E9279" t="s">
        <v>67</v>
      </c>
      <c r="F9279" t="s">
        <v>20</v>
      </c>
      <c r="G9279" t="s">
        <v>43</v>
      </c>
      <c r="H9279" t="s">
        <v>44</v>
      </c>
      <c r="I9279" t="s">
        <v>31</v>
      </c>
      <c r="J9279" t="s">
        <v>32</v>
      </c>
      <c r="K9279" t="s">
        <v>33</v>
      </c>
      <c r="L9279">
        <v>0</v>
      </c>
      <c r="M9279">
        <v>3</v>
      </c>
      <c r="N9279">
        <v>177</v>
      </c>
      <c r="O9279">
        <v>0</v>
      </c>
      <c r="P9279">
        <v>9</v>
      </c>
      <c r="Q9279">
        <v>34</v>
      </c>
      <c r="R9279">
        <f>SUM(Table1[[#This Row],[FIRST_CLASS_SEATS]:[ECONOMY_SEATS]])</f>
        <v>180</v>
      </c>
      <c r="S9279" s="5">
        <f>(Table1[[#This Row],[TIER1_ELIGIBLE_PAX]]/Table1[[#This Row],[TOTAL_PAX]])</f>
        <v>0</v>
      </c>
      <c r="T9279" s="5">
        <f>(Table1[[#This Row],[TIER2_ELIGIBLE_PAX]]/Table1[[#This Row],[TOTAL_PAX]])</f>
        <v>0.05</v>
      </c>
      <c r="U9279" s="5">
        <f>(Table1[[#This Row],[TIER3_ELIGIBLE_PAX]]/Table1[[#This Row],[TOTAL_PAX]])</f>
        <v>0.18888888888888888</v>
      </c>
      <c r="V9279" s="8">
        <v>0.92728252191401928</v>
      </c>
    </row>
    <row r="9280" spans="1:22" x14ac:dyDescent="0.3">
      <c r="A9280" s="1">
        <v>45909</v>
      </c>
      <c r="B9280" s="2">
        <v>0.4</v>
      </c>
      <c r="C9280" t="s">
        <v>26</v>
      </c>
      <c r="D9280" t="s">
        <v>18</v>
      </c>
      <c r="E9280" t="s">
        <v>5829</v>
      </c>
      <c r="F9280" t="s">
        <v>20</v>
      </c>
      <c r="G9280" t="s">
        <v>56</v>
      </c>
      <c r="H9280" t="s">
        <v>57</v>
      </c>
      <c r="I9280" t="s">
        <v>58</v>
      </c>
      <c r="J9280" t="s">
        <v>24</v>
      </c>
      <c r="K9280" t="s">
        <v>59</v>
      </c>
      <c r="L9280">
        <v>0</v>
      </c>
      <c r="M9280">
        <v>35</v>
      </c>
      <c r="N9280">
        <v>179</v>
      </c>
      <c r="O9280">
        <v>0</v>
      </c>
      <c r="P9280">
        <v>1</v>
      </c>
      <c r="Q9280">
        <v>11</v>
      </c>
      <c r="R9280">
        <f>SUM(Table1[[#This Row],[FIRST_CLASS_SEATS]:[ECONOMY_SEATS]])</f>
        <v>214</v>
      </c>
      <c r="S9280" s="5">
        <f>(Table1[[#This Row],[TIER1_ELIGIBLE_PAX]]/Table1[[#This Row],[TOTAL_PAX]])</f>
        <v>0</v>
      </c>
      <c r="T9280" s="5">
        <f>(Table1[[#This Row],[TIER2_ELIGIBLE_PAX]]/Table1[[#This Row],[TOTAL_PAX]])</f>
        <v>4.6728971962616819E-3</v>
      </c>
      <c r="U9280" s="5">
        <f>(Table1[[#This Row],[TIER3_ELIGIBLE_PAX]]/Table1[[#This Row],[TOTAL_PAX]])</f>
        <v>5.1401869158878503E-2</v>
      </c>
      <c r="V9280" s="8">
        <v>0.92732224768362159</v>
      </c>
    </row>
    <row r="9281" spans="1:22" x14ac:dyDescent="0.3">
      <c r="A9281" s="1">
        <v>45803</v>
      </c>
      <c r="B9281" s="2">
        <v>0.35833333333333334</v>
      </c>
      <c r="C9281" t="s">
        <v>26</v>
      </c>
      <c r="D9281" t="s">
        <v>18</v>
      </c>
      <c r="E9281" t="s">
        <v>4580</v>
      </c>
      <c r="F9281" t="s">
        <v>20</v>
      </c>
      <c r="G9281" t="s">
        <v>54</v>
      </c>
      <c r="H9281" t="s">
        <v>30</v>
      </c>
      <c r="I9281" t="s">
        <v>31</v>
      </c>
      <c r="J9281" t="s">
        <v>32</v>
      </c>
      <c r="K9281" t="s">
        <v>33</v>
      </c>
      <c r="L9281">
        <v>0</v>
      </c>
      <c r="M9281">
        <v>8</v>
      </c>
      <c r="N9281">
        <v>172</v>
      </c>
      <c r="O9281">
        <v>0</v>
      </c>
      <c r="P9281">
        <v>0</v>
      </c>
      <c r="Q9281">
        <v>4</v>
      </c>
      <c r="R9281">
        <f>SUM(Table1[[#This Row],[FIRST_CLASS_SEATS]:[ECONOMY_SEATS]])</f>
        <v>180</v>
      </c>
      <c r="S9281" s="5">
        <f>(Table1[[#This Row],[TIER1_ELIGIBLE_PAX]]/Table1[[#This Row],[TOTAL_PAX]])</f>
        <v>0</v>
      </c>
      <c r="T9281" s="5">
        <f>(Table1[[#This Row],[TIER2_ELIGIBLE_PAX]]/Table1[[#This Row],[TOTAL_PAX]])</f>
        <v>0</v>
      </c>
      <c r="U9281" s="5">
        <f>(Table1[[#This Row],[TIER3_ELIGIBLE_PAX]]/Table1[[#This Row],[TOTAL_PAX]])</f>
        <v>2.2222222222222223E-2</v>
      </c>
      <c r="V9281" s="8">
        <v>0.92773290951605747</v>
      </c>
    </row>
    <row r="9282" spans="1:22" x14ac:dyDescent="0.3">
      <c r="A9282" s="1">
        <v>45749</v>
      </c>
      <c r="B9282" s="2">
        <v>0.94374999999999998</v>
      </c>
      <c r="C9282" t="s">
        <v>34</v>
      </c>
      <c r="D9282" t="s">
        <v>18</v>
      </c>
      <c r="E9282" t="s">
        <v>1127</v>
      </c>
      <c r="F9282" t="s">
        <v>20</v>
      </c>
      <c r="G9282" t="s">
        <v>56</v>
      </c>
      <c r="H9282" t="s">
        <v>57</v>
      </c>
      <c r="I9282" t="s">
        <v>58</v>
      </c>
      <c r="J9282" t="s">
        <v>24</v>
      </c>
      <c r="K9282" t="s">
        <v>59</v>
      </c>
      <c r="L9282">
        <v>0</v>
      </c>
      <c r="M9282">
        <v>31</v>
      </c>
      <c r="N9282">
        <v>173</v>
      </c>
      <c r="O9282">
        <v>3</v>
      </c>
      <c r="P9282">
        <v>7</v>
      </c>
      <c r="Q9282">
        <v>29</v>
      </c>
      <c r="R9282">
        <f>SUM(Table1[[#This Row],[FIRST_CLASS_SEATS]:[ECONOMY_SEATS]])</f>
        <v>204</v>
      </c>
      <c r="S9282" s="5">
        <f>(Table1[[#This Row],[TIER1_ELIGIBLE_PAX]]/Table1[[#This Row],[TOTAL_PAX]])</f>
        <v>1.4705882352941176E-2</v>
      </c>
      <c r="T9282" s="5">
        <f>(Table1[[#This Row],[TIER2_ELIGIBLE_PAX]]/Table1[[#This Row],[TOTAL_PAX]])</f>
        <v>3.4313725490196081E-2</v>
      </c>
      <c r="U9282" s="5">
        <f>(Table1[[#This Row],[TIER3_ELIGIBLE_PAX]]/Table1[[#This Row],[TOTAL_PAX]])</f>
        <v>0.14215686274509803</v>
      </c>
      <c r="V9282" s="8">
        <v>0.92774694762117171</v>
      </c>
    </row>
    <row r="9283" spans="1:22" x14ac:dyDescent="0.3">
      <c r="A9283" s="1">
        <v>45936</v>
      </c>
      <c r="B9283" s="2">
        <v>0.61875000000000002</v>
      </c>
      <c r="C9283" t="s">
        <v>17</v>
      </c>
      <c r="D9283" t="s">
        <v>18</v>
      </c>
      <c r="E9283" t="s">
        <v>1681</v>
      </c>
      <c r="F9283" t="s">
        <v>20</v>
      </c>
      <c r="G9283" t="s">
        <v>56</v>
      </c>
      <c r="H9283" t="s">
        <v>57</v>
      </c>
      <c r="I9283" t="s">
        <v>58</v>
      </c>
      <c r="J9283" t="s">
        <v>24</v>
      </c>
      <c r="K9283" t="s">
        <v>25</v>
      </c>
      <c r="L9283">
        <v>8</v>
      </c>
      <c r="M9283">
        <v>49</v>
      </c>
      <c r="N9283">
        <v>178</v>
      </c>
      <c r="O9283">
        <v>0</v>
      </c>
      <c r="P9283">
        <v>14</v>
      </c>
      <c r="Q9283">
        <v>47</v>
      </c>
      <c r="R9283">
        <f>SUM(Table1[[#This Row],[FIRST_CLASS_SEATS]:[ECONOMY_SEATS]])</f>
        <v>235</v>
      </c>
      <c r="S9283" s="5">
        <f>(Table1[[#This Row],[TIER1_ELIGIBLE_PAX]]/Table1[[#This Row],[TOTAL_PAX]])</f>
        <v>0</v>
      </c>
      <c r="T9283" s="5">
        <f>(Table1[[#This Row],[TIER2_ELIGIBLE_PAX]]/Table1[[#This Row],[TOTAL_PAX]])</f>
        <v>5.9574468085106386E-2</v>
      </c>
      <c r="U9283" s="5">
        <f>(Table1[[#This Row],[TIER3_ELIGIBLE_PAX]]/Table1[[#This Row],[TOTAL_PAX]])</f>
        <v>0.2</v>
      </c>
      <c r="V9283" s="8">
        <v>0.92787419950286121</v>
      </c>
    </row>
    <row r="9284" spans="1:22" x14ac:dyDescent="0.3">
      <c r="A9284" s="1">
        <v>45866</v>
      </c>
      <c r="B9284" s="2">
        <v>0.49791666666666667</v>
      </c>
      <c r="C9284" t="s">
        <v>26</v>
      </c>
      <c r="D9284" t="s">
        <v>18</v>
      </c>
      <c r="E9284" t="s">
        <v>5509</v>
      </c>
      <c r="F9284" t="s">
        <v>20</v>
      </c>
      <c r="G9284" t="s">
        <v>62</v>
      </c>
      <c r="H9284" t="s">
        <v>63</v>
      </c>
      <c r="I9284" t="s">
        <v>31</v>
      </c>
      <c r="J9284" t="s">
        <v>32</v>
      </c>
      <c r="K9284" t="s">
        <v>33</v>
      </c>
      <c r="L9284">
        <v>0</v>
      </c>
      <c r="M9284">
        <v>12</v>
      </c>
      <c r="N9284">
        <v>168</v>
      </c>
      <c r="O9284">
        <v>2</v>
      </c>
      <c r="P9284">
        <v>5</v>
      </c>
      <c r="Q9284">
        <v>22</v>
      </c>
      <c r="R9284">
        <f>SUM(Table1[[#This Row],[FIRST_CLASS_SEATS]:[ECONOMY_SEATS]])</f>
        <v>180</v>
      </c>
      <c r="S9284" s="5">
        <f>(Table1[[#This Row],[TIER1_ELIGIBLE_PAX]]/Table1[[#This Row],[TOTAL_PAX]])</f>
        <v>1.1111111111111112E-2</v>
      </c>
      <c r="T9284" s="5">
        <f>(Table1[[#This Row],[TIER2_ELIGIBLE_PAX]]/Table1[[#This Row],[TOTAL_PAX]])</f>
        <v>2.7777777777777776E-2</v>
      </c>
      <c r="U9284" s="5">
        <f>(Table1[[#This Row],[TIER3_ELIGIBLE_PAX]]/Table1[[#This Row],[TOTAL_PAX]])</f>
        <v>0.12222222222222222</v>
      </c>
      <c r="V9284" s="8">
        <v>0.92788654931793901</v>
      </c>
    </row>
    <row r="9285" spans="1:22" x14ac:dyDescent="0.3">
      <c r="A9285" s="1">
        <v>45957</v>
      </c>
      <c r="B9285" s="2">
        <v>0.40763888888888888</v>
      </c>
      <c r="C9285" t="s">
        <v>26</v>
      </c>
      <c r="D9285" t="s">
        <v>18</v>
      </c>
      <c r="E9285" t="s">
        <v>4909</v>
      </c>
      <c r="F9285" t="s">
        <v>20</v>
      </c>
      <c r="G9285" t="s">
        <v>29</v>
      </c>
      <c r="H9285" t="s">
        <v>30</v>
      </c>
      <c r="I9285" t="s">
        <v>31</v>
      </c>
      <c r="J9285" t="s">
        <v>32</v>
      </c>
      <c r="K9285" t="s">
        <v>33</v>
      </c>
      <c r="L9285">
        <v>0</v>
      </c>
      <c r="M9285">
        <v>13</v>
      </c>
      <c r="N9285">
        <v>167</v>
      </c>
      <c r="O9285">
        <v>0</v>
      </c>
      <c r="P9285">
        <v>15</v>
      </c>
      <c r="Q9285">
        <v>51</v>
      </c>
      <c r="R9285">
        <f>SUM(Table1[[#This Row],[FIRST_CLASS_SEATS]:[ECONOMY_SEATS]])</f>
        <v>180</v>
      </c>
      <c r="S9285" s="5">
        <f>(Table1[[#This Row],[TIER1_ELIGIBLE_PAX]]/Table1[[#This Row],[TOTAL_PAX]])</f>
        <v>0</v>
      </c>
      <c r="T9285" s="5">
        <f>(Table1[[#This Row],[TIER2_ELIGIBLE_PAX]]/Table1[[#This Row],[TOTAL_PAX]])</f>
        <v>8.3333333333333329E-2</v>
      </c>
      <c r="U9285" s="5">
        <f>(Table1[[#This Row],[TIER3_ELIGIBLE_PAX]]/Table1[[#This Row],[TOTAL_PAX]])</f>
        <v>0.28333333333333333</v>
      </c>
      <c r="V9285" s="8">
        <v>0.92818119948097821</v>
      </c>
    </row>
    <row r="9286" spans="1:22" x14ac:dyDescent="0.3">
      <c r="A9286" s="1">
        <v>45829</v>
      </c>
      <c r="B9286" s="2">
        <v>0.68263888888888891</v>
      </c>
      <c r="C9286" t="s">
        <v>17</v>
      </c>
      <c r="D9286" t="s">
        <v>18</v>
      </c>
      <c r="E9286" t="s">
        <v>3377</v>
      </c>
      <c r="F9286" t="s">
        <v>20</v>
      </c>
      <c r="G9286" t="s">
        <v>56</v>
      </c>
      <c r="H9286" t="s">
        <v>57</v>
      </c>
      <c r="I9286" t="s">
        <v>58</v>
      </c>
      <c r="J9286" t="s">
        <v>24</v>
      </c>
      <c r="K9286" t="s">
        <v>25</v>
      </c>
      <c r="L9286">
        <v>8</v>
      </c>
      <c r="M9286">
        <v>49</v>
      </c>
      <c r="N9286">
        <v>178</v>
      </c>
      <c r="O9286">
        <v>0</v>
      </c>
      <c r="P9286">
        <v>6</v>
      </c>
      <c r="Q9286">
        <v>27</v>
      </c>
      <c r="R9286">
        <f>SUM(Table1[[#This Row],[FIRST_CLASS_SEATS]:[ECONOMY_SEATS]])</f>
        <v>235</v>
      </c>
      <c r="S9286" s="5">
        <f>(Table1[[#This Row],[TIER1_ELIGIBLE_PAX]]/Table1[[#This Row],[TOTAL_PAX]])</f>
        <v>0</v>
      </c>
      <c r="T9286" s="5">
        <f>(Table1[[#This Row],[TIER2_ELIGIBLE_PAX]]/Table1[[#This Row],[TOTAL_PAX]])</f>
        <v>2.553191489361702E-2</v>
      </c>
      <c r="U9286" s="5">
        <f>(Table1[[#This Row],[TIER3_ELIGIBLE_PAX]]/Table1[[#This Row],[TOTAL_PAX]])</f>
        <v>0.1148936170212766</v>
      </c>
      <c r="V9286" s="8">
        <v>0.92820770090643212</v>
      </c>
    </row>
    <row r="9287" spans="1:22" x14ac:dyDescent="0.3">
      <c r="A9287" s="1">
        <v>45933</v>
      </c>
      <c r="B9287" s="2">
        <v>0.34861111111111109</v>
      </c>
      <c r="C9287" t="s">
        <v>26</v>
      </c>
      <c r="D9287" t="s">
        <v>18</v>
      </c>
      <c r="E9287" t="s">
        <v>5811</v>
      </c>
      <c r="F9287" t="s">
        <v>20</v>
      </c>
      <c r="G9287" t="s">
        <v>46</v>
      </c>
      <c r="H9287" t="s">
        <v>22</v>
      </c>
      <c r="I9287" t="s">
        <v>23</v>
      </c>
      <c r="J9287" t="s">
        <v>24</v>
      </c>
      <c r="K9287" t="s">
        <v>25</v>
      </c>
      <c r="L9287">
        <v>0</v>
      </c>
      <c r="M9287">
        <v>32</v>
      </c>
      <c r="N9287">
        <v>300</v>
      </c>
      <c r="O9287">
        <v>0</v>
      </c>
      <c r="P9287">
        <v>7</v>
      </c>
      <c r="Q9287">
        <v>27</v>
      </c>
      <c r="R9287">
        <f>SUM(Table1[[#This Row],[FIRST_CLASS_SEATS]:[ECONOMY_SEATS]])</f>
        <v>332</v>
      </c>
      <c r="S9287" s="5">
        <f>(Table1[[#This Row],[TIER1_ELIGIBLE_PAX]]/Table1[[#This Row],[TOTAL_PAX]])</f>
        <v>0</v>
      </c>
      <c r="T9287" s="5">
        <f>(Table1[[#This Row],[TIER2_ELIGIBLE_PAX]]/Table1[[#This Row],[TOTAL_PAX]])</f>
        <v>2.1084337349397589E-2</v>
      </c>
      <c r="U9287" s="5">
        <f>(Table1[[#This Row],[TIER3_ELIGIBLE_PAX]]/Table1[[#This Row],[TOTAL_PAX]])</f>
        <v>8.1325301204819275E-2</v>
      </c>
      <c r="V9287" s="8">
        <v>0.92822698054234465</v>
      </c>
    </row>
    <row r="9288" spans="1:22" x14ac:dyDescent="0.3">
      <c r="A9288" s="1">
        <v>45829</v>
      </c>
      <c r="B9288" s="2">
        <v>0.64375000000000004</v>
      </c>
      <c r="C9288" t="s">
        <v>17</v>
      </c>
      <c r="D9288" t="s">
        <v>18</v>
      </c>
      <c r="E9288" t="s">
        <v>1098</v>
      </c>
      <c r="F9288" t="s">
        <v>20</v>
      </c>
      <c r="G9288" t="s">
        <v>68</v>
      </c>
      <c r="H9288" t="s">
        <v>69</v>
      </c>
      <c r="I9288" t="s">
        <v>31</v>
      </c>
      <c r="J9288" t="s">
        <v>32</v>
      </c>
      <c r="K9288" t="s">
        <v>33</v>
      </c>
      <c r="L9288">
        <v>0</v>
      </c>
      <c r="M9288">
        <v>13</v>
      </c>
      <c r="N9288">
        <v>167</v>
      </c>
      <c r="O9288">
        <v>1</v>
      </c>
      <c r="P9288">
        <v>8</v>
      </c>
      <c r="Q9288">
        <v>32</v>
      </c>
      <c r="R9288">
        <f>SUM(Table1[[#This Row],[FIRST_CLASS_SEATS]:[ECONOMY_SEATS]])</f>
        <v>180</v>
      </c>
      <c r="S9288" s="5">
        <f>(Table1[[#This Row],[TIER1_ELIGIBLE_PAX]]/Table1[[#This Row],[TOTAL_PAX]])</f>
        <v>5.5555555555555558E-3</v>
      </c>
      <c r="T9288" s="5">
        <f>(Table1[[#This Row],[TIER2_ELIGIBLE_PAX]]/Table1[[#This Row],[TOTAL_PAX]])</f>
        <v>4.4444444444444446E-2</v>
      </c>
      <c r="U9288" s="5">
        <f>(Table1[[#This Row],[TIER3_ELIGIBLE_PAX]]/Table1[[#This Row],[TOTAL_PAX]])</f>
        <v>0.17777777777777778</v>
      </c>
      <c r="V9288" s="8">
        <v>0.92837089221596414</v>
      </c>
    </row>
    <row r="9289" spans="1:22" x14ac:dyDescent="0.3">
      <c r="A9289" s="1">
        <v>45816</v>
      </c>
      <c r="B9289" s="2">
        <v>0.32361111111111113</v>
      </c>
      <c r="C9289" t="s">
        <v>26</v>
      </c>
      <c r="D9289" t="s">
        <v>18</v>
      </c>
      <c r="E9289" t="s">
        <v>5941</v>
      </c>
      <c r="F9289" t="s">
        <v>20</v>
      </c>
      <c r="G9289" t="s">
        <v>73</v>
      </c>
      <c r="H9289" t="s">
        <v>74</v>
      </c>
      <c r="I9289" t="s">
        <v>31</v>
      </c>
      <c r="J9289" t="s">
        <v>32</v>
      </c>
      <c r="K9289" t="s">
        <v>33</v>
      </c>
      <c r="L9289">
        <v>0</v>
      </c>
      <c r="M9289">
        <v>8</v>
      </c>
      <c r="N9289">
        <v>172</v>
      </c>
      <c r="O9289">
        <v>0</v>
      </c>
      <c r="P9289">
        <v>5</v>
      </c>
      <c r="Q9289">
        <v>22</v>
      </c>
      <c r="R9289">
        <f>SUM(Table1[[#This Row],[FIRST_CLASS_SEATS]:[ECONOMY_SEATS]])</f>
        <v>180</v>
      </c>
      <c r="S9289" s="5">
        <f>(Table1[[#This Row],[TIER1_ELIGIBLE_PAX]]/Table1[[#This Row],[TOTAL_PAX]])</f>
        <v>0</v>
      </c>
      <c r="T9289" s="5">
        <f>(Table1[[#This Row],[TIER2_ELIGIBLE_PAX]]/Table1[[#This Row],[TOTAL_PAX]])</f>
        <v>2.7777777777777776E-2</v>
      </c>
      <c r="U9289" s="5">
        <f>(Table1[[#This Row],[TIER3_ELIGIBLE_PAX]]/Table1[[#This Row],[TOTAL_PAX]])</f>
        <v>0.12222222222222222</v>
      </c>
      <c r="V9289" s="8">
        <v>0.92859302332261984</v>
      </c>
    </row>
    <row r="9290" spans="1:22" x14ac:dyDescent="0.3">
      <c r="A9290" s="1">
        <v>45820</v>
      </c>
      <c r="B9290" s="2">
        <v>0.875</v>
      </c>
      <c r="C9290" t="s">
        <v>34</v>
      </c>
      <c r="D9290" t="s">
        <v>18</v>
      </c>
      <c r="E9290" t="s">
        <v>1146</v>
      </c>
      <c r="F9290" t="s">
        <v>20</v>
      </c>
      <c r="G9290" t="s">
        <v>40</v>
      </c>
      <c r="H9290" t="s">
        <v>41</v>
      </c>
      <c r="I9290" t="s">
        <v>31</v>
      </c>
      <c r="J9290" t="s">
        <v>32</v>
      </c>
      <c r="K9290" t="s">
        <v>33</v>
      </c>
      <c r="L9290">
        <v>0</v>
      </c>
      <c r="M9290">
        <v>19</v>
      </c>
      <c r="N9290">
        <v>161</v>
      </c>
      <c r="O9290">
        <v>3</v>
      </c>
      <c r="P9290">
        <v>10</v>
      </c>
      <c r="Q9290">
        <v>36</v>
      </c>
      <c r="R9290">
        <f>SUM(Table1[[#This Row],[FIRST_CLASS_SEATS]:[ECONOMY_SEATS]])</f>
        <v>180</v>
      </c>
      <c r="S9290" s="5">
        <f>(Table1[[#This Row],[TIER1_ELIGIBLE_PAX]]/Table1[[#This Row],[TOTAL_PAX]])</f>
        <v>1.6666666666666666E-2</v>
      </c>
      <c r="T9290" s="5">
        <f>(Table1[[#This Row],[TIER2_ELIGIBLE_PAX]]/Table1[[#This Row],[TOTAL_PAX]])</f>
        <v>5.5555555555555552E-2</v>
      </c>
      <c r="U9290" s="5">
        <f>(Table1[[#This Row],[TIER3_ELIGIBLE_PAX]]/Table1[[#This Row],[TOTAL_PAX]])</f>
        <v>0.2</v>
      </c>
      <c r="V9290" s="8">
        <v>0.92873385541885778</v>
      </c>
    </row>
    <row r="9291" spans="1:22" x14ac:dyDescent="0.3">
      <c r="A9291" s="1">
        <v>45810</v>
      </c>
      <c r="B9291" s="2">
        <v>0.25</v>
      </c>
      <c r="C9291" t="s">
        <v>26</v>
      </c>
      <c r="D9291" t="s">
        <v>18</v>
      </c>
      <c r="E9291" t="s">
        <v>3108</v>
      </c>
      <c r="F9291" t="s">
        <v>20</v>
      </c>
      <c r="G9291" t="s">
        <v>56</v>
      </c>
      <c r="H9291" t="s">
        <v>57</v>
      </c>
      <c r="I9291" t="s">
        <v>58</v>
      </c>
      <c r="J9291" t="s">
        <v>24</v>
      </c>
      <c r="K9291" t="s">
        <v>59</v>
      </c>
      <c r="L9291">
        <v>0</v>
      </c>
      <c r="M9291">
        <v>35</v>
      </c>
      <c r="N9291">
        <v>179</v>
      </c>
      <c r="O9291">
        <v>0</v>
      </c>
      <c r="P9291">
        <v>15</v>
      </c>
      <c r="Q9291">
        <v>50</v>
      </c>
      <c r="R9291">
        <f>SUM(Table1[[#This Row],[FIRST_CLASS_SEATS]:[ECONOMY_SEATS]])</f>
        <v>214</v>
      </c>
      <c r="S9291" s="5">
        <f>(Table1[[#This Row],[TIER1_ELIGIBLE_PAX]]/Table1[[#This Row],[TOTAL_PAX]])</f>
        <v>0</v>
      </c>
      <c r="T9291" s="5">
        <f>(Table1[[#This Row],[TIER2_ELIGIBLE_PAX]]/Table1[[#This Row],[TOTAL_PAX]])</f>
        <v>7.0093457943925228E-2</v>
      </c>
      <c r="U9291" s="5">
        <f>(Table1[[#This Row],[TIER3_ELIGIBLE_PAX]]/Table1[[#This Row],[TOTAL_PAX]])</f>
        <v>0.23364485981308411</v>
      </c>
      <c r="V9291" s="8">
        <v>0.92876086618528619</v>
      </c>
    </row>
    <row r="9292" spans="1:22" x14ac:dyDescent="0.3">
      <c r="A9292" s="1">
        <v>45938</v>
      </c>
      <c r="B9292" s="2">
        <v>0.44513888888888886</v>
      </c>
      <c r="C9292" t="s">
        <v>26</v>
      </c>
      <c r="D9292" t="s">
        <v>18</v>
      </c>
      <c r="E9292" t="s">
        <v>2823</v>
      </c>
      <c r="F9292" t="s">
        <v>20</v>
      </c>
      <c r="G9292" t="s">
        <v>43</v>
      </c>
      <c r="H9292" t="s">
        <v>44</v>
      </c>
      <c r="I9292" t="s">
        <v>31</v>
      </c>
      <c r="J9292" t="s">
        <v>32</v>
      </c>
      <c r="K9292" t="s">
        <v>33</v>
      </c>
      <c r="L9292">
        <v>0</v>
      </c>
      <c r="M9292">
        <v>0</v>
      </c>
      <c r="N9292">
        <v>180</v>
      </c>
      <c r="O9292">
        <v>1</v>
      </c>
      <c r="P9292">
        <v>8</v>
      </c>
      <c r="Q9292">
        <v>31</v>
      </c>
      <c r="R9292">
        <f>SUM(Table1[[#This Row],[FIRST_CLASS_SEATS]:[ECONOMY_SEATS]])</f>
        <v>180</v>
      </c>
      <c r="S9292" s="5">
        <f>(Table1[[#This Row],[TIER1_ELIGIBLE_PAX]]/Table1[[#This Row],[TOTAL_PAX]])</f>
        <v>5.5555555555555558E-3</v>
      </c>
      <c r="T9292" s="5">
        <f>(Table1[[#This Row],[TIER2_ELIGIBLE_PAX]]/Table1[[#This Row],[TOTAL_PAX]])</f>
        <v>4.4444444444444446E-2</v>
      </c>
      <c r="U9292" s="5">
        <f>(Table1[[#This Row],[TIER3_ELIGIBLE_PAX]]/Table1[[#This Row],[TOTAL_PAX]])</f>
        <v>0.17222222222222222</v>
      </c>
      <c r="V9292" s="8">
        <v>0.92887762262598361</v>
      </c>
    </row>
    <row r="9293" spans="1:22" x14ac:dyDescent="0.3">
      <c r="A9293" s="1">
        <v>45754</v>
      </c>
      <c r="B9293" s="2">
        <v>0.36249999999999999</v>
      </c>
      <c r="C9293" t="s">
        <v>26</v>
      </c>
      <c r="D9293" t="s">
        <v>18</v>
      </c>
      <c r="E9293" t="s">
        <v>6000</v>
      </c>
      <c r="F9293" t="s">
        <v>20</v>
      </c>
      <c r="G9293" t="s">
        <v>99</v>
      </c>
      <c r="H9293" t="s">
        <v>74</v>
      </c>
      <c r="I9293" t="s">
        <v>31</v>
      </c>
      <c r="J9293" t="s">
        <v>32</v>
      </c>
      <c r="K9293" t="s">
        <v>33</v>
      </c>
      <c r="L9293">
        <v>0</v>
      </c>
      <c r="M9293">
        <v>17</v>
      </c>
      <c r="N9293">
        <v>163</v>
      </c>
      <c r="O9293">
        <v>0</v>
      </c>
      <c r="P9293">
        <v>2</v>
      </c>
      <c r="Q9293">
        <v>14</v>
      </c>
      <c r="R9293">
        <f>SUM(Table1[[#This Row],[FIRST_CLASS_SEATS]:[ECONOMY_SEATS]])</f>
        <v>180</v>
      </c>
      <c r="S9293" s="5">
        <f>(Table1[[#This Row],[TIER1_ELIGIBLE_PAX]]/Table1[[#This Row],[TOTAL_PAX]])</f>
        <v>0</v>
      </c>
      <c r="T9293" s="5">
        <f>(Table1[[#This Row],[TIER2_ELIGIBLE_PAX]]/Table1[[#This Row],[TOTAL_PAX]])</f>
        <v>1.1111111111111112E-2</v>
      </c>
      <c r="U9293" s="5">
        <f>(Table1[[#This Row],[TIER3_ELIGIBLE_PAX]]/Table1[[#This Row],[TOTAL_PAX]])</f>
        <v>7.7777777777777779E-2</v>
      </c>
      <c r="V9293" s="8">
        <v>0.92890891961436617</v>
      </c>
    </row>
    <row r="9294" spans="1:22" x14ac:dyDescent="0.3">
      <c r="A9294" s="1">
        <v>45805</v>
      </c>
      <c r="B9294" s="2">
        <v>0.40763888888888888</v>
      </c>
      <c r="C9294" t="s">
        <v>26</v>
      </c>
      <c r="D9294" t="s">
        <v>18</v>
      </c>
      <c r="E9294" t="s">
        <v>205</v>
      </c>
      <c r="F9294" t="s">
        <v>20</v>
      </c>
      <c r="G9294" t="s">
        <v>54</v>
      </c>
      <c r="H9294" t="s">
        <v>30</v>
      </c>
      <c r="I9294" t="s">
        <v>31</v>
      </c>
      <c r="J9294" t="s">
        <v>32</v>
      </c>
      <c r="K9294" t="s">
        <v>33</v>
      </c>
      <c r="L9294">
        <v>0</v>
      </c>
      <c r="M9294">
        <v>17</v>
      </c>
      <c r="N9294">
        <v>163</v>
      </c>
      <c r="O9294">
        <v>2</v>
      </c>
      <c r="P9294">
        <v>18</v>
      </c>
      <c r="Q9294">
        <v>60</v>
      </c>
      <c r="R9294">
        <f>SUM(Table1[[#This Row],[FIRST_CLASS_SEATS]:[ECONOMY_SEATS]])</f>
        <v>180</v>
      </c>
      <c r="S9294" s="5">
        <f>(Table1[[#This Row],[TIER1_ELIGIBLE_PAX]]/Table1[[#This Row],[TOTAL_PAX]])</f>
        <v>1.1111111111111112E-2</v>
      </c>
      <c r="T9294" s="5">
        <f>(Table1[[#This Row],[TIER2_ELIGIBLE_PAX]]/Table1[[#This Row],[TOTAL_PAX]])</f>
        <v>0.1</v>
      </c>
      <c r="U9294" s="5">
        <f>(Table1[[#This Row],[TIER3_ELIGIBLE_PAX]]/Table1[[#This Row],[TOTAL_PAX]])</f>
        <v>0.33333333333333331</v>
      </c>
      <c r="V9294" s="8">
        <v>0.9289894273194329</v>
      </c>
    </row>
    <row r="9295" spans="1:22" x14ac:dyDescent="0.3">
      <c r="A9295" s="1">
        <v>45911</v>
      </c>
      <c r="B9295" s="2">
        <v>0.46666666666666667</v>
      </c>
      <c r="C9295" t="s">
        <v>26</v>
      </c>
      <c r="D9295" t="s">
        <v>18</v>
      </c>
      <c r="E9295" t="s">
        <v>732</v>
      </c>
      <c r="F9295" t="s">
        <v>20</v>
      </c>
      <c r="G9295" t="s">
        <v>54</v>
      </c>
      <c r="H9295" t="s">
        <v>30</v>
      </c>
      <c r="I9295" t="s">
        <v>31</v>
      </c>
      <c r="J9295" t="s">
        <v>32</v>
      </c>
      <c r="K9295" t="s">
        <v>33</v>
      </c>
      <c r="L9295">
        <v>0</v>
      </c>
      <c r="M9295">
        <v>0</v>
      </c>
      <c r="N9295">
        <v>180</v>
      </c>
      <c r="O9295">
        <v>0</v>
      </c>
      <c r="P9295">
        <v>4</v>
      </c>
      <c r="Q9295">
        <v>21</v>
      </c>
      <c r="R9295">
        <f>SUM(Table1[[#This Row],[FIRST_CLASS_SEATS]:[ECONOMY_SEATS]])</f>
        <v>180</v>
      </c>
      <c r="S9295" s="5">
        <f>(Table1[[#This Row],[TIER1_ELIGIBLE_PAX]]/Table1[[#This Row],[TOTAL_PAX]])</f>
        <v>0</v>
      </c>
      <c r="T9295" s="5">
        <f>(Table1[[#This Row],[TIER2_ELIGIBLE_PAX]]/Table1[[#This Row],[TOTAL_PAX]])</f>
        <v>2.2222222222222223E-2</v>
      </c>
      <c r="U9295" s="5">
        <f>(Table1[[#This Row],[TIER3_ELIGIBLE_PAX]]/Table1[[#This Row],[TOTAL_PAX]])</f>
        <v>0.11666666666666667</v>
      </c>
      <c r="V9295" s="8">
        <v>0.92900731946946802</v>
      </c>
    </row>
    <row r="9296" spans="1:22" x14ac:dyDescent="0.3">
      <c r="A9296" s="1">
        <v>45844</v>
      </c>
      <c r="B9296" s="2">
        <v>0.75208333333333333</v>
      </c>
      <c r="C9296" t="s">
        <v>34</v>
      </c>
      <c r="D9296" t="s">
        <v>18</v>
      </c>
      <c r="E9296" t="s">
        <v>3218</v>
      </c>
      <c r="F9296" t="s">
        <v>20</v>
      </c>
      <c r="G9296" t="s">
        <v>36</v>
      </c>
      <c r="H9296" t="s">
        <v>37</v>
      </c>
      <c r="I9296" t="s">
        <v>31</v>
      </c>
      <c r="J9296" t="s">
        <v>32</v>
      </c>
      <c r="K9296" t="s">
        <v>33</v>
      </c>
      <c r="L9296">
        <v>0</v>
      </c>
      <c r="M9296">
        <v>7</v>
      </c>
      <c r="N9296">
        <v>173</v>
      </c>
      <c r="O9296">
        <v>0</v>
      </c>
      <c r="P9296">
        <v>6</v>
      </c>
      <c r="Q9296">
        <v>24</v>
      </c>
      <c r="R9296">
        <f>SUM(Table1[[#This Row],[FIRST_CLASS_SEATS]:[ECONOMY_SEATS]])</f>
        <v>180</v>
      </c>
      <c r="S9296" s="5">
        <f>(Table1[[#This Row],[TIER1_ELIGIBLE_PAX]]/Table1[[#This Row],[TOTAL_PAX]])</f>
        <v>0</v>
      </c>
      <c r="T9296" s="5">
        <f>(Table1[[#This Row],[TIER2_ELIGIBLE_PAX]]/Table1[[#This Row],[TOTAL_PAX]])</f>
        <v>3.3333333333333333E-2</v>
      </c>
      <c r="U9296" s="5">
        <f>(Table1[[#This Row],[TIER3_ELIGIBLE_PAX]]/Table1[[#This Row],[TOTAL_PAX]])</f>
        <v>0.13333333333333333</v>
      </c>
      <c r="V9296" s="8">
        <v>0.92916855077301697</v>
      </c>
    </row>
    <row r="9297" spans="1:22" x14ac:dyDescent="0.3">
      <c r="A9297" s="1">
        <v>45882</v>
      </c>
      <c r="B9297" s="2">
        <v>0.30555555555555558</v>
      </c>
      <c r="C9297" t="s">
        <v>26</v>
      </c>
      <c r="D9297" t="s">
        <v>18</v>
      </c>
      <c r="E9297" t="s">
        <v>3198</v>
      </c>
      <c r="F9297" t="s">
        <v>20</v>
      </c>
      <c r="G9297" t="s">
        <v>40</v>
      </c>
      <c r="H9297" t="s">
        <v>41</v>
      </c>
      <c r="I9297" t="s">
        <v>31</v>
      </c>
      <c r="J9297" t="s">
        <v>32</v>
      </c>
      <c r="K9297" t="s">
        <v>33</v>
      </c>
      <c r="L9297">
        <v>0</v>
      </c>
      <c r="M9297">
        <v>13</v>
      </c>
      <c r="N9297">
        <v>167</v>
      </c>
      <c r="O9297">
        <v>1</v>
      </c>
      <c r="P9297">
        <v>5</v>
      </c>
      <c r="Q9297">
        <v>21</v>
      </c>
      <c r="R9297">
        <f>SUM(Table1[[#This Row],[FIRST_CLASS_SEATS]:[ECONOMY_SEATS]])</f>
        <v>180</v>
      </c>
      <c r="S9297" s="5">
        <f>(Table1[[#This Row],[TIER1_ELIGIBLE_PAX]]/Table1[[#This Row],[TOTAL_PAX]])</f>
        <v>5.5555555555555558E-3</v>
      </c>
      <c r="T9297" s="5">
        <f>(Table1[[#This Row],[TIER2_ELIGIBLE_PAX]]/Table1[[#This Row],[TOTAL_PAX]])</f>
        <v>2.7777777777777776E-2</v>
      </c>
      <c r="U9297" s="5">
        <f>(Table1[[#This Row],[TIER3_ELIGIBLE_PAX]]/Table1[[#This Row],[TOTAL_PAX]])</f>
        <v>0.11666666666666667</v>
      </c>
      <c r="V9297" s="8">
        <v>0.92923324172218702</v>
      </c>
    </row>
    <row r="9298" spans="1:22" x14ac:dyDescent="0.3">
      <c r="A9298" s="1">
        <v>45816</v>
      </c>
      <c r="B9298" s="2">
        <v>0.48749999999999999</v>
      </c>
      <c r="C9298" t="s">
        <v>26</v>
      </c>
      <c r="D9298" t="s">
        <v>18</v>
      </c>
      <c r="E9298" t="s">
        <v>1153</v>
      </c>
      <c r="F9298" t="s">
        <v>20</v>
      </c>
      <c r="G9298" t="s">
        <v>124</v>
      </c>
      <c r="H9298" t="s">
        <v>22</v>
      </c>
      <c r="I9298" t="s">
        <v>23</v>
      </c>
      <c r="J9298" t="s">
        <v>24</v>
      </c>
      <c r="K9298" t="s">
        <v>47</v>
      </c>
      <c r="L9298">
        <v>0</v>
      </c>
      <c r="M9298">
        <v>56</v>
      </c>
      <c r="N9298">
        <v>275</v>
      </c>
      <c r="O9298">
        <v>2</v>
      </c>
      <c r="P9298">
        <v>25</v>
      </c>
      <c r="Q9298">
        <v>78</v>
      </c>
      <c r="R9298">
        <f>SUM(Table1[[#This Row],[FIRST_CLASS_SEATS]:[ECONOMY_SEATS]])</f>
        <v>331</v>
      </c>
      <c r="S9298" s="5">
        <f>(Table1[[#This Row],[TIER1_ELIGIBLE_PAX]]/Table1[[#This Row],[TOTAL_PAX]])</f>
        <v>6.0422960725075529E-3</v>
      </c>
      <c r="T9298" s="5">
        <f>(Table1[[#This Row],[TIER2_ELIGIBLE_PAX]]/Table1[[#This Row],[TOTAL_PAX]])</f>
        <v>7.5528700906344406E-2</v>
      </c>
      <c r="U9298" s="5">
        <f>(Table1[[#This Row],[TIER3_ELIGIBLE_PAX]]/Table1[[#This Row],[TOTAL_PAX]])</f>
        <v>0.23564954682779457</v>
      </c>
      <c r="V9298" s="8">
        <v>0.9293166640996493</v>
      </c>
    </row>
    <row r="9299" spans="1:22" x14ac:dyDescent="0.3">
      <c r="A9299" s="1">
        <v>45832</v>
      </c>
      <c r="B9299" s="2">
        <v>0.80277777777777781</v>
      </c>
      <c r="C9299" t="s">
        <v>34</v>
      </c>
      <c r="D9299" t="s">
        <v>18</v>
      </c>
      <c r="E9299" t="s">
        <v>1452</v>
      </c>
      <c r="F9299" t="s">
        <v>20</v>
      </c>
      <c r="G9299" t="s">
        <v>99</v>
      </c>
      <c r="H9299" t="s">
        <v>74</v>
      </c>
      <c r="I9299" t="s">
        <v>31</v>
      </c>
      <c r="J9299" t="s">
        <v>32</v>
      </c>
      <c r="K9299" t="s">
        <v>33</v>
      </c>
      <c r="L9299">
        <v>0</v>
      </c>
      <c r="M9299">
        <v>7</v>
      </c>
      <c r="N9299">
        <v>173</v>
      </c>
      <c r="O9299">
        <v>0</v>
      </c>
      <c r="P9299">
        <v>16</v>
      </c>
      <c r="Q9299">
        <v>54</v>
      </c>
      <c r="R9299">
        <f>SUM(Table1[[#This Row],[FIRST_CLASS_SEATS]:[ECONOMY_SEATS]])</f>
        <v>180</v>
      </c>
      <c r="S9299" s="5">
        <f>(Table1[[#This Row],[TIER1_ELIGIBLE_PAX]]/Table1[[#This Row],[TOTAL_PAX]])</f>
        <v>0</v>
      </c>
      <c r="T9299" s="5">
        <f>(Table1[[#This Row],[TIER2_ELIGIBLE_PAX]]/Table1[[#This Row],[TOTAL_PAX]])</f>
        <v>8.8888888888888892E-2</v>
      </c>
      <c r="U9299" s="5">
        <f>(Table1[[#This Row],[TIER3_ELIGIBLE_PAX]]/Table1[[#This Row],[TOTAL_PAX]])</f>
        <v>0.3</v>
      </c>
      <c r="V9299" s="8">
        <v>0.9294070293686022</v>
      </c>
    </row>
    <row r="9300" spans="1:22" x14ac:dyDescent="0.3">
      <c r="A9300" s="1">
        <v>45910</v>
      </c>
      <c r="B9300" s="2">
        <v>0.44097222222222221</v>
      </c>
      <c r="C9300" t="s">
        <v>26</v>
      </c>
      <c r="D9300" t="s">
        <v>18</v>
      </c>
      <c r="E9300" t="s">
        <v>1555</v>
      </c>
      <c r="F9300" t="s">
        <v>20</v>
      </c>
      <c r="G9300" t="s">
        <v>71</v>
      </c>
      <c r="H9300" t="s">
        <v>22</v>
      </c>
      <c r="I9300" t="s">
        <v>23</v>
      </c>
      <c r="J9300" t="s">
        <v>24</v>
      </c>
      <c r="K9300" t="s">
        <v>25</v>
      </c>
      <c r="L9300">
        <v>8</v>
      </c>
      <c r="M9300">
        <v>49</v>
      </c>
      <c r="N9300">
        <v>178</v>
      </c>
      <c r="O9300">
        <v>0</v>
      </c>
      <c r="P9300">
        <v>13</v>
      </c>
      <c r="Q9300">
        <v>45</v>
      </c>
      <c r="R9300">
        <f>SUM(Table1[[#This Row],[FIRST_CLASS_SEATS]:[ECONOMY_SEATS]])</f>
        <v>235</v>
      </c>
      <c r="S9300" s="5">
        <f>(Table1[[#This Row],[TIER1_ELIGIBLE_PAX]]/Table1[[#This Row],[TOTAL_PAX]])</f>
        <v>0</v>
      </c>
      <c r="T9300" s="5">
        <f>(Table1[[#This Row],[TIER2_ELIGIBLE_PAX]]/Table1[[#This Row],[TOTAL_PAX]])</f>
        <v>5.5319148936170209E-2</v>
      </c>
      <c r="U9300" s="5">
        <f>(Table1[[#This Row],[TIER3_ELIGIBLE_PAX]]/Table1[[#This Row],[TOTAL_PAX]])</f>
        <v>0.19148936170212766</v>
      </c>
      <c r="V9300" s="8">
        <v>0.92947141480251261</v>
      </c>
    </row>
    <row r="9301" spans="1:22" x14ac:dyDescent="0.3">
      <c r="A9301" s="1">
        <v>45794</v>
      </c>
      <c r="B9301" s="2">
        <v>0.8208333333333333</v>
      </c>
      <c r="C9301" t="s">
        <v>34</v>
      </c>
      <c r="D9301" t="s">
        <v>18</v>
      </c>
      <c r="E9301" t="s">
        <v>2850</v>
      </c>
      <c r="F9301" t="s">
        <v>20</v>
      </c>
      <c r="G9301" t="s">
        <v>43</v>
      </c>
      <c r="H9301" t="s">
        <v>44</v>
      </c>
      <c r="I9301" t="s">
        <v>31</v>
      </c>
      <c r="J9301" t="s">
        <v>32</v>
      </c>
      <c r="K9301" t="s">
        <v>33</v>
      </c>
      <c r="L9301">
        <v>0</v>
      </c>
      <c r="M9301">
        <v>1</v>
      </c>
      <c r="N9301">
        <v>179</v>
      </c>
      <c r="O9301">
        <v>1</v>
      </c>
      <c r="P9301">
        <v>9</v>
      </c>
      <c r="Q9301">
        <v>33</v>
      </c>
      <c r="R9301">
        <f>SUM(Table1[[#This Row],[FIRST_CLASS_SEATS]:[ECONOMY_SEATS]])</f>
        <v>180</v>
      </c>
      <c r="S9301" s="5">
        <f>(Table1[[#This Row],[TIER1_ELIGIBLE_PAX]]/Table1[[#This Row],[TOTAL_PAX]])</f>
        <v>5.5555555555555558E-3</v>
      </c>
      <c r="T9301" s="5">
        <f>(Table1[[#This Row],[TIER2_ELIGIBLE_PAX]]/Table1[[#This Row],[TOTAL_PAX]])</f>
        <v>0.05</v>
      </c>
      <c r="U9301" s="5">
        <f>(Table1[[#This Row],[TIER3_ELIGIBLE_PAX]]/Table1[[#This Row],[TOTAL_PAX]])</f>
        <v>0.18333333333333332</v>
      </c>
      <c r="V9301" s="8">
        <v>0.92949519922160362</v>
      </c>
    </row>
    <row r="9302" spans="1:22" x14ac:dyDescent="0.3">
      <c r="A9302" s="1">
        <v>45926</v>
      </c>
      <c r="B9302" s="2">
        <v>0.57499999999999996</v>
      </c>
      <c r="C9302" t="s">
        <v>48</v>
      </c>
      <c r="D9302" t="s">
        <v>18</v>
      </c>
      <c r="E9302" t="s">
        <v>773</v>
      </c>
      <c r="F9302" t="s">
        <v>20</v>
      </c>
      <c r="G9302" t="s">
        <v>29</v>
      </c>
      <c r="H9302" t="s">
        <v>30</v>
      </c>
      <c r="I9302" t="s">
        <v>31</v>
      </c>
      <c r="J9302" t="s">
        <v>32</v>
      </c>
      <c r="K9302" t="s">
        <v>33</v>
      </c>
      <c r="L9302">
        <v>0</v>
      </c>
      <c r="M9302">
        <v>17</v>
      </c>
      <c r="N9302">
        <v>163</v>
      </c>
      <c r="O9302">
        <v>0</v>
      </c>
      <c r="P9302">
        <v>13</v>
      </c>
      <c r="Q9302">
        <v>45</v>
      </c>
      <c r="R9302">
        <f>SUM(Table1[[#This Row],[FIRST_CLASS_SEATS]:[ECONOMY_SEATS]])</f>
        <v>180</v>
      </c>
      <c r="S9302" s="5">
        <f>(Table1[[#This Row],[TIER1_ELIGIBLE_PAX]]/Table1[[#This Row],[TOTAL_PAX]])</f>
        <v>0</v>
      </c>
      <c r="T9302" s="5">
        <f>(Table1[[#This Row],[TIER2_ELIGIBLE_PAX]]/Table1[[#This Row],[TOTAL_PAX]])</f>
        <v>7.2222222222222215E-2</v>
      </c>
      <c r="U9302" s="5">
        <f>(Table1[[#This Row],[TIER3_ELIGIBLE_PAX]]/Table1[[#This Row],[TOTAL_PAX]])</f>
        <v>0.25</v>
      </c>
      <c r="V9302" s="8">
        <v>0.92954524567155306</v>
      </c>
    </row>
    <row r="9303" spans="1:22" x14ac:dyDescent="0.3">
      <c r="A9303" s="1">
        <v>45935</v>
      </c>
      <c r="B9303" s="2">
        <v>0.8666666666666667</v>
      </c>
      <c r="C9303" t="s">
        <v>34</v>
      </c>
      <c r="D9303" t="s">
        <v>18</v>
      </c>
      <c r="E9303" t="s">
        <v>4880</v>
      </c>
      <c r="F9303" t="s">
        <v>20</v>
      </c>
      <c r="G9303" t="s">
        <v>40</v>
      </c>
      <c r="H9303" t="s">
        <v>41</v>
      </c>
      <c r="I9303" t="s">
        <v>31</v>
      </c>
      <c r="J9303" t="s">
        <v>32</v>
      </c>
      <c r="K9303" t="s">
        <v>33</v>
      </c>
      <c r="L9303">
        <v>0</v>
      </c>
      <c r="M9303">
        <v>3</v>
      </c>
      <c r="N9303">
        <v>177</v>
      </c>
      <c r="O9303">
        <v>2</v>
      </c>
      <c r="P9303">
        <v>0</v>
      </c>
      <c r="Q9303">
        <v>9</v>
      </c>
      <c r="R9303">
        <f>SUM(Table1[[#This Row],[FIRST_CLASS_SEATS]:[ECONOMY_SEATS]])</f>
        <v>180</v>
      </c>
      <c r="S9303" s="5">
        <f>(Table1[[#This Row],[TIER1_ELIGIBLE_PAX]]/Table1[[#This Row],[TOTAL_PAX]])</f>
        <v>1.1111111111111112E-2</v>
      </c>
      <c r="T9303" s="5">
        <f>(Table1[[#This Row],[TIER2_ELIGIBLE_PAX]]/Table1[[#This Row],[TOTAL_PAX]])</f>
        <v>0</v>
      </c>
      <c r="U9303" s="5">
        <f>(Table1[[#This Row],[TIER3_ELIGIBLE_PAX]]/Table1[[#This Row],[TOTAL_PAX]])</f>
        <v>0.05</v>
      </c>
      <c r="V9303" s="8">
        <v>0.92961504863124333</v>
      </c>
    </row>
    <row r="9304" spans="1:22" x14ac:dyDescent="0.3">
      <c r="A9304" s="1">
        <v>45936</v>
      </c>
      <c r="B9304" s="2">
        <v>0.92152777777777772</v>
      </c>
      <c r="C9304" t="s">
        <v>34</v>
      </c>
      <c r="D9304" t="s">
        <v>18</v>
      </c>
      <c r="E9304" t="s">
        <v>3847</v>
      </c>
      <c r="F9304" t="s">
        <v>20</v>
      </c>
      <c r="G9304" t="s">
        <v>36</v>
      </c>
      <c r="H9304" t="s">
        <v>37</v>
      </c>
      <c r="I9304" t="s">
        <v>31</v>
      </c>
      <c r="J9304" t="s">
        <v>32</v>
      </c>
      <c r="K9304" t="s">
        <v>33</v>
      </c>
      <c r="L9304">
        <v>0</v>
      </c>
      <c r="M9304">
        <v>8</v>
      </c>
      <c r="N9304">
        <v>172</v>
      </c>
      <c r="O9304">
        <v>5</v>
      </c>
      <c r="P9304">
        <v>2</v>
      </c>
      <c r="Q9304">
        <v>14</v>
      </c>
      <c r="R9304">
        <f>SUM(Table1[[#This Row],[FIRST_CLASS_SEATS]:[ECONOMY_SEATS]])</f>
        <v>180</v>
      </c>
      <c r="S9304" s="5">
        <f>(Table1[[#This Row],[TIER1_ELIGIBLE_PAX]]/Table1[[#This Row],[TOTAL_PAX]])</f>
        <v>2.7777777777777776E-2</v>
      </c>
      <c r="T9304" s="5">
        <f>(Table1[[#This Row],[TIER2_ELIGIBLE_PAX]]/Table1[[#This Row],[TOTAL_PAX]])</f>
        <v>1.1111111111111112E-2</v>
      </c>
      <c r="U9304" s="5">
        <f>(Table1[[#This Row],[TIER3_ELIGIBLE_PAX]]/Table1[[#This Row],[TOTAL_PAX]])</f>
        <v>7.7777777777777779E-2</v>
      </c>
      <c r="V9304" s="8">
        <v>0.9296286142415362</v>
      </c>
    </row>
    <row r="9305" spans="1:22" x14ac:dyDescent="0.3">
      <c r="A9305" s="1">
        <v>45858</v>
      </c>
      <c r="B9305" s="2">
        <v>0.63194444444444442</v>
      </c>
      <c r="C9305" t="s">
        <v>17</v>
      </c>
      <c r="D9305" t="s">
        <v>18</v>
      </c>
      <c r="E9305" t="s">
        <v>2202</v>
      </c>
      <c r="F9305" t="s">
        <v>20</v>
      </c>
      <c r="G9305" t="s">
        <v>73</v>
      </c>
      <c r="H9305" t="s">
        <v>74</v>
      </c>
      <c r="I9305" t="s">
        <v>31</v>
      </c>
      <c r="J9305" t="s">
        <v>32</v>
      </c>
      <c r="K9305" t="s">
        <v>33</v>
      </c>
      <c r="L9305">
        <v>0</v>
      </c>
      <c r="M9305">
        <v>14</v>
      </c>
      <c r="N9305">
        <v>166</v>
      </c>
      <c r="O9305">
        <v>0</v>
      </c>
      <c r="P9305">
        <v>2</v>
      </c>
      <c r="Q9305">
        <v>14</v>
      </c>
      <c r="R9305">
        <f>SUM(Table1[[#This Row],[FIRST_CLASS_SEATS]:[ECONOMY_SEATS]])</f>
        <v>180</v>
      </c>
      <c r="S9305" s="5">
        <f>(Table1[[#This Row],[TIER1_ELIGIBLE_PAX]]/Table1[[#This Row],[TOTAL_PAX]])</f>
        <v>0</v>
      </c>
      <c r="T9305" s="5">
        <f>(Table1[[#This Row],[TIER2_ELIGIBLE_PAX]]/Table1[[#This Row],[TOTAL_PAX]])</f>
        <v>1.1111111111111112E-2</v>
      </c>
      <c r="U9305" s="5">
        <f>(Table1[[#This Row],[TIER3_ELIGIBLE_PAX]]/Table1[[#This Row],[TOTAL_PAX]])</f>
        <v>7.7777777777777779E-2</v>
      </c>
      <c r="V9305" s="8">
        <v>0.92982763422864334</v>
      </c>
    </row>
    <row r="9306" spans="1:22" x14ac:dyDescent="0.3">
      <c r="A9306" s="1">
        <v>45785</v>
      </c>
      <c r="B9306" s="2">
        <v>0.57916666666666672</v>
      </c>
      <c r="C9306" t="s">
        <v>48</v>
      </c>
      <c r="D9306" t="s">
        <v>18</v>
      </c>
      <c r="E9306" t="s">
        <v>3546</v>
      </c>
      <c r="F9306" t="s">
        <v>20</v>
      </c>
      <c r="G9306" t="s">
        <v>73</v>
      </c>
      <c r="H9306" t="s">
        <v>74</v>
      </c>
      <c r="I9306" t="s">
        <v>31</v>
      </c>
      <c r="J9306" t="s">
        <v>32</v>
      </c>
      <c r="K9306" t="s">
        <v>33</v>
      </c>
      <c r="L9306">
        <v>0</v>
      </c>
      <c r="M9306">
        <v>7</v>
      </c>
      <c r="N9306">
        <v>173</v>
      </c>
      <c r="O9306">
        <v>0</v>
      </c>
      <c r="P9306">
        <v>9</v>
      </c>
      <c r="Q9306">
        <v>33</v>
      </c>
      <c r="R9306">
        <f>SUM(Table1[[#This Row],[FIRST_CLASS_SEATS]:[ECONOMY_SEATS]])</f>
        <v>180</v>
      </c>
      <c r="S9306" s="5">
        <f>(Table1[[#This Row],[TIER1_ELIGIBLE_PAX]]/Table1[[#This Row],[TOTAL_PAX]])</f>
        <v>0</v>
      </c>
      <c r="T9306" s="5">
        <f>(Table1[[#This Row],[TIER2_ELIGIBLE_PAX]]/Table1[[#This Row],[TOTAL_PAX]])</f>
        <v>0.05</v>
      </c>
      <c r="U9306" s="5">
        <f>(Table1[[#This Row],[TIER3_ELIGIBLE_PAX]]/Table1[[#This Row],[TOTAL_PAX]])</f>
        <v>0.18333333333333332</v>
      </c>
      <c r="V9306" s="8">
        <v>0.93006106004992184</v>
      </c>
    </row>
    <row r="9307" spans="1:22" x14ac:dyDescent="0.3">
      <c r="A9307" s="1">
        <v>45800</v>
      </c>
      <c r="B9307" s="2">
        <v>0.95138888888888884</v>
      </c>
      <c r="C9307" t="s">
        <v>34</v>
      </c>
      <c r="D9307" t="s">
        <v>18</v>
      </c>
      <c r="E9307" t="s">
        <v>4314</v>
      </c>
      <c r="F9307" t="s">
        <v>20</v>
      </c>
      <c r="G9307" t="s">
        <v>54</v>
      </c>
      <c r="H9307" t="s">
        <v>30</v>
      </c>
      <c r="I9307" t="s">
        <v>31</v>
      </c>
      <c r="J9307" t="s">
        <v>32</v>
      </c>
      <c r="K9307" t="s">
        <v>33</v>
      </c>
      <c r="L9307">
        <v>0</v>
      </c>
      <c r="M9307">
        <v>17</v>
      </c>
      <c r="N9307">
        <v>163</v>
      </c>
      <c r="O9307">
        <v>0</v>
      </c>
      <c r="P9307">
        <v>0</v>
      </c>
      <c r="Q9307">
        <v>4</v>
      </c>
      <c r="R9307">
        <f>SUM(Table1[[#This Row],[FIRST_CLASS_SEATS]:[ECONOMY_SEATS]])</f>
        <v>180</v>
      </c>
      <c r="S9307" s="5">
        <f>(Table1[[#This Row],[TIER1_ELIGIBLE_PAX]]/Table1[[#This Row],[TOTAL_PAX]])</f>
        <v>0</v>
      </c>
      <c r="T9307" s="5">
        <f>(Table1[[#This Row],[TIER2_ELIGIBLE_PAX]]/Table1[[#This Row],[TOTAL_PAX]])</f>
        <v>0</v>
      </c>
      <c r="U9307" s="5">
        <f>(Table1[[#This Row],[TIER3_ELIGIBLE_PAX]]/Table1[[#This Row],[TOTAL_PAX]])</f>
        <v>2.2222222222222223E-2</v>
      </c>
      <c r="V9307" s="8">
        <v>0.93008239981904883</v>
      </c>
    </row>
    <row r="9308" spans="1:22" x14ac:dyDescent="0.3">
      <c r="A9308" s="1">
        <v>45915</v>
      </c>
      <c r="B9308" s="2">
        <v>0.86944444444444446</v>
      </c>
      <c r="C9308" t="s">
        <v>34</v>
      </c>
      <c r="D9308" t="s">
        <v>18</v>
      </c>
      <c r="E9308" t="s">
        <v>3668</v>
      </c>
      <c r="F9308" t="s">
        <v>20</v>
      </c>
      <c r="G9308" t="s">
        <v>99</v>
      </c>
      <c r="H9308" t="s">
        <v>74</v>
      </c>
      <c r="I9308" t="s">
        <v>31</v>
      </c>
      <c r="J9308" t="s">
        <v>32</v>
      </c>
      <c r="K9308" t="s">
        <v>33</v>
      </c>
      <c r="L9308">
        <v>0</v>
      </c>
      <c r="M9308">
        <v>2</v>
      </c>
      <c r="N9308">
        <v>178</v>
      </c>
      <c r="O9308">
        <v>1</v>
      </c>
      <c r="P9308">
        <v>13</v>
      </c>
      <c r="Q9308">
        <v>45</v>
      </c>
      <c r="R9308">
        <f>SUM(Table1[[#This Row],[FIRST_CLASS_SEATS]:[ECONOMY_SEATS]])</f>
        <v>180</v>
      </c>
      <c r="S9308" s="5">
        <f>(Table1[[#This Row],[TIER1_ELIGIBLE_PAX]]/Table1[[#This Row],[TOTAL_PAX]])</f>
        <v>5.5555555555555558E-3</v>
      </c>
      <c r="T9308" s="5">
        <f>(Table1[[#This Row],[TIER2_ELIGIBLE_PAX]]/Table1[[#This Row],[TOTAL_PAX]])</f>
        <v>7.2222222222222215E-2</v>
      </c>
      <c r="U9308" s="5">
        <f>(Table1[[#This Row],[TIER3_ELIGIBLE_PAX]]/Table1[[#This Row],[TOTAL_PAX]])</f>
        <v>0.25</v>
      </c>
      <c r="V9308" s="8">
        <v>0.93047397471779869</v>
      </c>
    </row>
    <row r="9309" spans="1:22" x14ac:dyDescent="0.3">
      <c r="A9309" s="1">
        <v>45840</v>
      </c>
      <c r="B9309" s="2">
        <v>0.28680555555555554</v>
      </c>
      <c r="C9309" t="s">
        <v>26</v>
      </c>
      <c r="D9309" t="s">
        <v>18</v>
      </c>
      <c r="E9309" t="s">
        <v>4522</v>
      </c>
      <c r="F9309" t="s">
        <v>20</v>
      </c>
      <c r="G9309" t="s">
        <v>43</v>
      </c>
      <c r="H9309" t="s">
        <v>44</v>
      </c>
      <c r="I9309" t="s">
        <v>31</v>
      </c>
      <c r="J9309" t="s">
        <v>32</v>
      </c>
      <c r="K9309" t="s">
        <v>33</v>
      </c>
      <c r="L9309">
        <v>0</v>
      </c>
      <c r="M9309">
        <v>14</v>
      </c>
      <c r="N9309">
        <v>166</v>
      </c>
      <c r="O9309">
        <v>0</v>
      </c>
      <c r="P9309">
        <v>6</v>
      </c>
      <c r="Q9309">
        <v>25</v>
      </c>
      <c r="R9309">
        <f>SUM(Table1[[#This Row],[FIRST_CLASS_SEATS]:[ECONOMY_SEATS]])</f>
        <v>180</v>
      </c>
      <c r="S9309" s="5">
        <f>(Table1[[#This Row],[TIER1_ELIGIBLE_PAX]]/Table1[[#This Row],[TOTAL_PAX]])</f>
        <v>0</v>
      </c>
      <c r="T9309" s="5">
        <f>(Table1[[#This Row],[TIER2_ELIGIBLE_PAX]]/Table1[[#This Row],[TOTAL_PAX]])</f>
        <v>3.3333333333333333E-2</v>
      </c>
      <c r="U9309" s="5">
        <f>(Table1[[#This Row],[TIER3_ELIGIBLE_PAX]]/Table1[[#This Row],[TOTAL_PAX]])</f>
        <v>0.1388888888888889</v>
      </c>
      <c r="V9309" s="8">
        <v>0.93076788758903228</v>
      </c>
    </row>
    <row r="9310" spans="1:22" x14ac:dyDescent="0.3">
      <c r="A9310" s="1">
        <v>45959</v>
      </c>
      <c r="B9310" s="2">
        <v>0.68055555555555558</v>
      </c>
      <c r="C9310" t="s">
        <v>17</v>
      </c>
      <c r="D9310" t="s">
        <v>18</v>
      </c>
      <c r="E9310" t="s">
        <v>3177</v>
      </c>
      <c r="F9310" t="s">
        <v>20</v>
      </c>
      <c r="G9310" t="s">
        <v>54</v>
      </c>
      <c r="H9310" t="s">
        <v>30</v>
      </c>
      <c r="I9310" t="s">
        <v>31</v>
      </c>
      <c r="J9310" t="s">
        <v>32</v>
      </c>
      <c r="K9310" t="s">
        <v>33</v>
      </c>
      <c r="L9310">
        <v>0</v>
      </c>
      <c r="M9310">
        <v>14</v>
      </c>
      <c r="N9310">
        <v>166</v>
      </c>
      <c r="O9310">
        <v>1</v>
      </c>
      <c r="P9310">
        <v>5</v>
      </c>
      <c r="Q9310">
        <v>22</v>
      </c>
      <c r="R9310">
        <f>SUM(Table1[[#This Row],[FIRST_CLASS_SEATS]:[ECONOMY_SEATS]])</f>
        <v>180</v>
      </c>
      <c r="S9310" s="5">
        <f>(Table1[[#This Row],[TIER1_ELIGIBLE_PAX]]/Table1[[#This Row],[TOTAL_PAX]])</f>
        <v>5.5555555555555558E-3</v>
      </c>
      <c r="T9310" s="5">
        <f>(Table1[[#This Row],[TIER2_ELIGIBLE_PAX]]/Table1[[#This Row],[TOTAL_PAX]])</f>
        <v>2.7777777777777776E-2</v>
      </c>
      <c r="U9310" s="5">
        <f>(Table1[[#This Row],[TIER3_ELIGIBLE_PAX]]/Table1[[#This Row],[TOTAL_PAX]])</f>
        <v>0.12222222222222222</v>
      </c>
      <c r="V9310" s="8">
        <v>0.93085494589243567</v>
      </c>
    </row>
    <row r="9311" spans="1:22" x14ac:dyDescent="0.3">
      <c r="A9311" s="1">
        <v>45943</v>
      </c>
      <c r="B9311" s="2">
        <v>0.51388888888888884</v>
      </c>
      <c r="C9311" t="s">
        <v>48</v>
      </c>
      <c r="D9311" t="s">
        <v>18</v>
      </c>
      <c r="E9311" t="s">
        <v>2227</v>
      </c>
      <c r="F9311" t="s">
        <v>20</v>
      </c>
      <c r="G9311" t="s">
        <v>99</v>
      </c>
      <c r="H9311" t="s">
        <v>74</v>
      </c>
      <c r="I9311" t="s">
        <v>31</v>
      </c>
      <c r="J9311" t="s">
        <v>32</v>
      </c>
      <c r="K9311" t="s">
        <v>33</v>
      </c>
      <c r="L9311">
        <v>0</v>
      </c>
      <c r="M9311">
        <v>0</v>
      </c>
      <c r="N9311">
        <v>180</v>
      </c>
      <c r="O9311">
        <v>0</v>
      </c>
      <c r="P9311">
        <v>2</v>
      </c>
      <c r="Q9311">
        <v>15</v>
      </c>
      <c r="R9311">
        <f>SUM(Table1[[#This Row],[FIRST_CLASS_SEATS]:[ECONOMY_SEATS]])</f>
        <v>180</v>
      </c>
      <c r="S9311" s="5">
        <f>(Table1[[#This Row],[TIER1_ELIGIBLE_PAX]]/Table1[[#This Row],[TOTAL_PAX]])</f>
        <v>0</v>
      </c>
      <c r="T9311" s="5">
        <f>(Table1[[#This Row],[TIER2_ELIGIBLE_PAX]]/Table1[[#This Row],[TOTAL_PAX]])</f>
        <v>1.1111111111111112E-2</v>
      </c>
      <c r="U9311" s="5">
        <f>(Table1[[#This Row],[TIER3_ELIGIBLE_PAX]]/Table1[[#This Row],[TOTAL_PAX]])</f>
        <v>8.3333333333333329E-2</v>
      </c>
      <c r="V9311" s="8">
        <v>0.93092461522340542</v>
      </c>
    </row>
    <row r="9312" spans="1:22" x14ac:dyDescent="0.3">
      <c r="A9312" s="1">
        <v>45840</v>
      </c>
      <c r="B9312" s="2">
        <v>0.88958333333333328</v>
      </c>
      <c r="C9312" t="s">
        <v>34</v>
      </c>
      <c r="D9312" t="s">
        <v>18</v>
      </c>
      <c r="E9312" t="s">
        <v>4994</v>
      </c>
      <c r="F9312" t="s">
        <v>20</v>
      </c>
      <c r="G9312" t="s">
        <v>56</v>
      </c>
      <c r="H9312" t="s">
        <v>57</v>
      </c>
      <c r="I9312" t="s">
        <v>58</v>
      </c>
      <c r="J9312" t="s">
        <v>24</v>
      </c>
      <c r="K9312" t="s">
        <v>25</v>
      </c>
      <c r="L9312">
        <v>0</v>
      </c>
      <c r="M9312">
        <v>32</v>
      </c>
      <c r="N9312">
        <v>300</v>
      </c>
      <c r="O9312">
        <v>0</v>
      </c>
      <c r="P9312">
        <v>11</v>
      </c>
      <c r="Q9312">
        <v>38</v>
      </c>
      <c r="R9312">
        <f>SUM(Table1[[#This Row],[FIRST_CLASS_SEATS]:[ECONOMY_SEATS]])</f>
        <v>332</v>
      </c>
      <c r="S9312" s="5">
        <f>(Table1[[#This Row],[TIER1_ELIGIBLE_PAX]]/Table1[[#This Row],[TOTAL_PAX]])</f>
        <v>0</v>
      </c>
      <c r="T9312" s="5">
        <f>(Table1[[#This Row],[TIER2_ELIGIBLE_PAX]]/Table1[[#This Row],[TOTAL_PAX]])</f>
        <v>3.313253012048193E-2</v>
      </c>
      <c r="U9312" s="5">
        <f>(Table1[[#This Row],[TIER3_ELIGIBLE_PAX]]/Table1[[#This Row],[TOTAL_PAX]])</f>
        <v>0.1144578313253012</v>
      </c>
      <c r="V9312" s="8">
        <v>0.93104330643537725</v>
      </c>
    </row>
    <row r="9313" spans="1:22" x14ac:dyDescent="0.3">
      <c r="A9313" s="1">
        <v>45846</v>
      </c>
      <c r="B9313" s="2">
        <v>0.37986111111111109</v>
      </c>
      <c r="C9313" t="s">
        <v>26</v>
      </c>
      <c r="D9313" t="s">
        <v>18</v>
      </c>
      <c r="E9313" t="s">
        <v>1815</v>
      </c>
      <c r="F9313" t="s">
        <v>20</v>
      </c>
      <c r="G9313" t="s">
        <v>71</v>
      </c>
      <c r="H9313" t="s">
        <v>22</v>
      </c>
      <c r="I9313" t="s">
        <v>23</v>
      </c>
      <c r="J9313" t="s">
        <v>24</v>
      </c>
      <c r="K9313" t="s">
        <v>59</v>
      </c>
      <c r="L9313">
        <v>0</v>
      </c>
      <c r="M9313">
        <v>35</v>
      </c>
      <c r="N9313">
        <v>179</v>
      </c>
      <c r="O9313">
        <v>0</v>
      </c>
      <c r="P9313">
        <v>18</v>
      </c>
      <c r="Q9313">
        <v>59</v>
      </c>
      <c r="R9313">
        <f>SUM(Table1[[#This Row],[FIRST_CLASS_SEATS]:[ECONOMY_SEATS]])</f>
        <v>214</v>
      </c>
      <c r="S9313" s="5">
        <f>(Table1[[#This Row],[TIER1_ELIGIBLE_PAX]]/Table1[[#This Row],[TOTAL_PAX]])</f>
        <v>0</v>
      </c>
      <c r="T9313" s="5">
        <f>(Table1[[#This Row],[TIER2_ELIGIBLE_PAX]]/Table1[[#This Row],[TOTAL_PAX]])</f>
        <v>8.4112149532710276E-2</v>
      </c>
      <c r="U9313" s="5">
        <f>(Table1[[#This Row],[TIER3_ELIGIBLE_PAX]]/Table1[[#This Row],[TOTAL_PAX]])</f>
        <v>0.27570093457943923</v>
      </c>
      <c r="V9313" s="8">
        <v>0.93117958214508223</v>
      </c>
    </row>
    <row r="9314" spans="1:22" x14ac:dyDescent="0.3">
      <c r="A9314" s="1">
        <v>45874</v>
      </c>
      <c r="B9314" s="2">
        <v>0.74027777777777781</v>
      </c>
      <c r="C9314" t="s">
        <v>17</v>
      </c>
      <c r="D9314" t="s">
        <v>18</v>
      </c>
      <c r="E9314" t="s">
        <v>5322</v>
      </c>
      <c r="F9314" t="s">
        <v>20</v>
      </c>
      <c r="G9314" t="s">
        <v>46</v>
      </c>
      <c r="H9314" t="s">
        <v>22</v>
      </c>
      <c r="I9314" t="s">
        <v>23</v>
      </c>
      <c r="J9314" t="s">
        <v>24</v>
      </c>
      <c r="K9314" t="s">
        <v>59</v>
      </c>
      <c r="L9314">
        <v>8</v>
      </c>
      <c r="M9314">
        <v>42</v>
      </c>
      <c r="N9314">
        <v>166</v>
      </c>
      <c r="O9314">
        <v>0</v>
      </c>
      <c r="P9314">
        <v>9</v>
      </c>
      <c r="Q9314">
        <v>33</v>
      </c>
      <c r="R9314">
        <f>SUM(Table1[[#This Row],[FIRST_CLASS_SEATS]:[ECONOMY_SEATS]])</f>
        <v>216</v>
      </c>
      <c r="S9314" s="5">
        <f>(Table1[[#This Row],[TIER1_ELIGIBLE_PAX]]/Table1[[#This Row],[TOTAL_PAX]])</f>
        <v>0</v>
      </c>
      <c r="T9314" s="5">
        <f>(Table1[[#This Row],[TIER2_ELIGIBLE_PAX]]/Table1[[#This Row],[TOTAL_PAX]])</f>
        <v>4.1666666666666664E-2</v>
      </c>
      <c r="U9314" s="5">
        <f>(Table1[[#This Row],[TIER3_ELIGIBLE_PAX]]/Table1[[#This Row],[TOTAL_PAX]])</f>
        <v>0.15277777777777779</v>
      </c>
      <c r="V9314" s="8">
        <v>0.93119710829974955</v>
      </c>
    </row>
    <row r="9315" spans="1:22" x14ac:dyDescent="0.3">
      <c r="A9315" s="1">
        <v>45913</v>
      </c>
      <c r="B9315" s="2">
        <v>0.92013888888888884</v>
      </c>
      <c r="C9315" t="s">
        <v>34</v>
      </c>
      <c r="D9315" t="s">
        <v>18</v>
      </c>
      <c r="E9315" t="s">
        <v>931</v>
      </c>
      <c r="F9315" t="s">
        <v>20</v>
      </c>
      <c r="G9315" t="s">
        <v>68</v>
      </c>
      <c r="H9315" t="s">
        <v>69</v>
      </c>
      <c r="I9315" t="s">
        <v>31</v>
      </c>
      <c r="J9315" t="s">
        <v>32</v>
      </c>
      <c r="K9315" t="s">
        <v>33</v>
      </c>
      <c r="L9315">
        <v>0</v>
      </c>
      <c r="M9315">
        <v>7</v>
      </c>
      <c r="N9315">
        <v>173</v>
      </c>
      <c r="O9315">
        <v>0</v>
      </c>
      <c r="P9315">
        <v>2</v>
      </c>
      <c r="Q9315">
        <v>15</v>
      </c>
      <c r="R9315">
        <f>SUM(Table1[[#This Row],[FIRST_CLASS_SEATS]:[ECONOMY_SEATS]])</f>
        <v>180</v>
      </c>
      <c r="S9315" s="5">
        <f>(Table1[[#This Row],[TIER1_ELIGIBLE_PAX]]/Table1[[#This Row],[TOTAL_PAX]])</f>
        <v>0</v>
      </c>
      <c r="T9315" s="5">
        <f>(Table1[[#This Row],[TIER2_ELIGIBLE_PAX]]/Table1[[#This Row],[TOTAL_PAX]])</f>
        <v>1.1111111111111112E-2</v>
      </c>
      <c r="U9315" s="5">
        <f>(Table1[[#This Row],[TIER3_ELIGIBLE_PAX]]/Table1[[#This Row],[TOTAL_PAX]])</f>
        <v>8.3333333333333329E-2</v>
      </c>
      <c r="V9315" s="8">
        <v>0.9313085516380214</v>
      </c>
    </row>
    <row r="9316" spans="1:22" x14ac:dyDescent="0.3">
      <c r="A9316" s="1">
        <v>45877</v>
      </c>
      <c r="B9316" s="2">
        <v>0.82222222222222219</v>
      </c>
      <c r="C9316" t="s">
        <v>34</v>
      </c>
      <c r="D9316" t="s">
        <v>18</v>
      </c>
      <c r="E9316" t="s">
        <v>5934</v>
      </c>
      <c r="F9316" t="s">
        <v>20</v>
      </c>
      <c r="G9316" t="s">
        <v>54</v>
      </c>
      <c r="H9316" t="s">
        <v>30</v>
      </c>
      <c r="I9316" t="s">
        <v>31</v>
      </c>
      <c r="J9316" t="s">
        <v>32</v>
      </c>
      <c r="K9316" t="s">
        <v>33</v>
      </c>
      <c r="L9316">
        <v>0</v>
      </c>
      <c r="M9316">
        <v>16</v>
      </c>
      <c r="N9316">
        <v>164</v>
      </c>
      <c r="O9316">
        <v>0</v>
      </c>
      <c r="P9316">
        <v>5</v>
      </c>
      <c r="Q9316">
        <v>21</v>
      </c>
      <c r="R9316">
        <f>SUM(Table1[[#This Row],[FIRST_CLASS_SEATS]:[ECONOMY_SEATS]])</f>
        <v>180</v>
      </c>
      <c r="S9316" s="5">
        <f>(Table1[[#This Row],[TIER1_ELIGIBLE_PAX]]/Table1[[#This Row],[TOTAL_PAX]])</f>
        <v>0</v>
      </c>
      <c r="T9316" s="5">
        <f>(Table1[[#This Row],[TIER2_ELIGIBLE_PAX]]/Table1[[#This Row],[TOTAL_PAX]])</f>
        <v>2.7777777777777776E-2</v>
      </c>
      <c r="U9316" s="5">
        <f>(Table1[[#This Row],[TIER3_ELIGIBLE_PAX]]/Table1[[#This Row],[TOTAL_PAX]])</f>
        <v>0.11666666666666667</v>
      </c>
      <c r="V9316" s="8">
        <v>0.93163341318658344</v>
      </c>
    </row>
    <row r="9317" spans="1:22" x14ac:dyDescent="0.3">
      <c r="A9317" s="1">
        <v>45782</v>
      </c>
      <c r="B9317" s="2">
        <v>0.44861111111111113</v>
      </c>
      <c r="C9317" t="s">
        <v>26</v>
      </c>
      <c r="D9317" t="s">
        <v>18</v>
      </c>
      <c r="E9317" t="s">
        <v>521</v>
      </c>
      <c r="F9317" t="s">
        <v>20</v>
      </c>
      <c r="G9317" t="s">
        <v>46</v>
      </c>
      <c r="H9317" t="s">
        <v>22</v>
      </c>
      <c r="I9317" t="s">
        <v>23</v>
      </c>
      <c r="J9317" t="s">
        <v>24</v>
      </c>
      <c r="K9317" t="s">
        <v>80</v>
      </c>
      <c r="L9317">
        <v>14</v>
      </c>
      <c r="M9317">
        <v>97</v>
      </c>
      <c r="N9317">
        <v>358</v>
      </c>
      <c r="O9317">
        <v>0</v>
      </c>
      <c r="P9317">
        <v>14</v>
      </c>
      <c r="Q9317">
        <v>48</v>
      </c>
      <c r="R9317">
        <f>SUM(Table1[[#This Row],[FIRST_CLASS_SEATS]:[ECONOMY_SEATS]])</f>
        <v>469</v>
      </c>
      <c r="S9317" s="5">
        <f>(Table1[[#This Row],[TIER1_ELIGIBLE_PAX]]/Table1[[#This Row],[TOTAL_PAX]])</f>
        <v>0</v>
      </c>
      <c r="T9317" s="5">
        <f>(Table1[[#This Row],[TIER2_ELIGIBLE_PAX]]/Table1[[#This Row],[TOTAL_PAX]])</f>
        <v>2.9850746268656716E-2</v>
      </c>
      <c r="U9317" s="5">
        <f>(Table1[[#This Row],[TIER3_ELIGIBLE_PAX]]/Table1[[#This Row],[TOTAL_PAX]])</f>
        <v>0.1023454157782516</v>
      </c>
      <c r="V9317" s="8">
        <v>0.93173179675770335</v>
      </c>
    </row>
    <row r="9318" spans="1:22" x14ac:dyDescent="0.3">
      <c r="A9318" s="1">
        <v>45791</v>
      </c>
      <c r="B9318" s="2">
        <v>0.78749999999999998</v>
      </c>
      <c r="C9318" t="s">
        <v>34</v>
      </c>
      <c r="D9318" t="s">
        <v>18</v>
      </c>
      <c r="E9318" t="s">
        <v>524</v>
      </c>
      <c r="F9318" t="s">
        <v>20</v>
      </c>
      <c r="G9318" t="s">
        <v>73</v>
      </c>
      <c r="H9318" t="s">
        <v>74</v>
      </c>
      <c r="I9318" t="s">
        <v>31</v>
      </c>
      <c r="J9318" t="s">
        <v>32</v>
      </c>
      <c r="K9318" t="s">
        <v>33</v>
      </c>
      <c r="L9318">
        <v>0</v>
      </c>
      <c r="M9318">
        <v>19</v>
      </c>
      <c r="N9318">
        <v>161</v>
      </c>
      <c r="O9318">
        <v>1</v>
      </c>
      <c r="P9318">
        <v>21</v>
      </c>
      <c r="Q9318">
        <v>67</v>
      </c>
      <c r="R9318">
        <f>SUM(Table1[[#This Row],[FIRST_CLASS_SEATS]:[ECONOMY_SEATS]])</f>
        <v>180</v>
      </c>
      <c r="S9318" s="5">
        <f>(Table1[[#This Row],[TIER1_ELIGIBLE_PAX]]/Table1[[#This Row],[TOTAL_PAX]])</f>
        <v>5.5555555555555558E-3</v>
      </c>
      <c r="T9318" s="5">
        <f>(Table1[[#This Row],[TIER2_ELIGIBLE_PAX]]/Table1[[#This Row],[TOTAL_PAX]])</f>
        <v>0.11666666666666667</v>
      </c>
      <c r="U9318" s="5">
        <f>(Table1[[#This Row],[TIER3_ELIGIBLE_PAX]]/Table1[[#This Row],[TOTAL_PAX]])</f>
        <v>0.37222222222222223</v>
      </c>
      <c r="V9318" s="8">
        <v>0.93176406400316658</v>
      </c>
    </row>
    <row r="9319" spans="1:22" x14ac:dyDescent="0.3">
      <c r="A9319" s="1">
        <v>45832</v>
      </c>
      <c r="B9319" s="2">
        <v>0.64930555555555558</v>
      </c>
      <c r="C9319" t="s">
        <v>17</v>
      </c>
      <c r="D9319" t="s">
        <v>18</v>
      </c>
      <c r="E9319" t="s">
        <v>3412</v>
      </c>
      <c r="F9319" t="s">
        <v>20</v>
      </c>
      <c r="G9319" t="s">
        <v>76</v>
      </c>
      <c r="H9319" t="s">
        <v>77</v>
      </c>
      <c r="I9319" t="s">
        <v>78</v>
      </c>
      <c r="J9319" t="s">
        <v>24</v>
      </c>
      <c r="K9319" t="s">
        <v>47</v>
      </c>
      <c r="L9319">
        <v>0</v>
      </c>
      <c r="M9319">
        <v>56</v>
      </c>
      <c r="N9319">
        <v>275</v>
      </c>
      <c r="O9319">
        <v>1</v>
      </c>
      <c r="P9319">
        <v>7</v>
      </c>
      <c r="Q9319">
        <v>28</v>
      </c>
      <c r="R9319">
        <f>SUM(Table1[[#This Row],[FIRST_CLASS_SEATS]:[ECONOMY_SEATS]])</f>
        <v>331</v>
      </c>
      <c r="S9319" s="5">
        <f>(Table1[[#This Row],[TIER1_ELIGIBLE_PAX]]/Table1[[#This Row],[TOTAL_PAX]])</f>
        <v>3.0211480362537764E-3</v>
      </c>
      <c r="T9319" s="5">
        <f>(Table1[[#This Row],[TIER2_ELIGIBLE_PAX]]/Table1[[#This Row],[TOTAL_PAX]])</f>
        <v>2.1148036253776436E-2</v>
      </c>
      <c r="U9319" s="5">
        <f>(Table1[[#This Row],[TIER3_ELIGIBLE_PAX]]/Table1[[#This Row],[TOTAL_PAX]])</f>
        <v>8.4592145015105744E-2</v>
      </c>
      <c r="V9319" s="8">
        <v>0.93192064296353794</v>
      </c>
    </row>
    <row r="9320" spans="1:22" x14ac:dyDescent="0.3">
      <c r="A9320" s="1">
        <v>45953</v>
      </c>
      <c r="B9320" s="2">
        <v>0.74097222222222225</v>
      </c>
      <c r="C9320" t="s">
        <v>17</v>
      </c>
      <c r="D9320" t="s">
        <v>18</v>
      </c>
      <c r="E9320" t="s">
        <v>4529</v>
      </c>
      <c r="F9320" t="s">
        <v>20</v>
      </c>
      <c r="G9320" t="s">
        <v>21</v>
      </c>
      <c r="H9320" t="s">
        <v>22</v>
      </c>
      <c r="I9320" t="s">
        <v>23</v>
      </c>
      <c r="J9320" t="s">
        <v>24</v>
      </c>
      <c r="K9320" t="s">
        <v>59</v>
      </c>
      <c r="L9320">
        <v>8</v>
      </c>
      <c r="M9320">
        <v>48</v>
      </c>
      <c r="N9320">
        <v>200</v>
      </c>
      <c r="O9320">
        <v>0</v>
      </c>
      <c r="P9320">
        <v>16</v>
      </c>
      <c r="Q9320">
        <v>55</v>
      </c>
      <c r="R9320">
        <f>SUM(Table1[[#This Row],[FIRST_CLASS_SEATS]:[ECONOMY_SEATS]])</f>
        <v>256</v>
      </c>
      <c r="S9320" s="5">
        <f>(Table1[[#This Row],[TIER1_ELIGIBLE_PAX]]/Table1[[#This Row],[TOTAL_PAX]])</f>
        <v>0</v>
      </c>
      <c r="T9320" s="5">
        <f>(Table1[[#This Row],[TIER2_ELIGIBLE_PAX]]/Table1[[#This Row],[TOTAL_PAX]])</f>
        <v>6.25E-2</v>
      </c>
      <c r="U9320" s="5">
        <f>(Table1[[#This Row],[TIER3_ELIGIBLE_PAX]]/Table1[[#This Row],[TOTAL_PAX]])</f>
        <v>0.21484375</v>
      </c>
      <c r="V9320" s="8">
        <v>0.93199828472729063</v>
      </c>
    </row>
    <row r="9321" spans="1:22" x14ac:dyDescent="0.3">
      <c r="A9321" s="1">
        <v>45836</v>
      </c>
      <c r="B9321" s="2">
        <v>0.37708333333333333</v>
      </c>
      <c r="C9321" t="s">
        <v>26</v>
      </c>
      <c r="D9321" t="s">
        <v>18</v>
      </c>
      <c r="E9321" t="s">
        <v>1248</v>
      </c>
      <c r="F9321" t="s">
        <v>20</v>
      </c>
      <c r="G9321" t="s">
        <v>71</v>
      </c>
      <c r="H9321" t="s">
        <v>22</v>
      </c>
      <c r="I9321" t="s">
        <v>23</v>
      </c>
      <c r="J9321" t="s">
        <v>24</v>
      </c>
      <c r="K9321" t="s">
        <v>59</v>
      </c>
      <c r="L9321">
        <v>8</v>
      </c>
      <c r="M9321">
        <v>42</v>
      </c>
      <c r="N9321">
        <v>166</v>
      </c>
      <c r="O9321">
        <v>2</v>
      </c>
      <c r="P9321">
        <v>5</v>
      </c>
      <c r="Q9321">
        <v>21</v>
      </c>
      <c r="R9321">
        <f>SUM(Table1[[#This Row],[FIRST_CLASS_SEATS]:[ECONOMY_SEATS]])</f>
        <v>216</v>
      </c>
      <c r="S9321" s="5">
        <f>(Table1[[#This Row],[TIER1_ELIGIBLE_PAX]]/Table1[[#This Row],[TOTAL_PAX]])</f>
        <v>9.2592592592592587E-3</v>
      </c>
      <c r="T9321" s="5">
        <f>(Table1[[#This Row],[TIER2_ELIGIBLE_PAX]]/Table1[[#This Row],[TOTAL_PAX]])</f>
        <v>2.3148148148148147E-2</v>
      </c>
      <c r="U9321" s="5">
        <f>(Table1[[#This Row],[TIER3_ELIGIBLE_PAX]]/Table1[[#This Row],[TOTAL_PAX]])</f>
        <v>9.7222222222222224E-2</v>
      </c>
      <c r="V9321" s="8">
        <v>0.93205408561539937</v>
      </c>
    </row>
    <row r="9322" spans="1:22" x14ac:dyDescent="0.3">
      <c r="A9322" s="1">
        <v>45820</v>
      </c>
      <c r="B9322" s="2">
        <v>0.63402777777777775</v>
      </c>
      <c r="C9322" t="s">
        <v>17</v>
      </c>
      <c r="D9322" t="s">
        <v>18</v>
      </c>
      <c r="E9322" t="s">
        <v>4711</v>
      </c>
      <c r="F9322" t="s">
        <v>20</v>
      </c>
      <c r="G9322" t="s">
        <v>56</v>
      </c>
      <c r="H9322" t="s">
        <v>57</v>
      </c>
      <c r="I9322" t="s">
        <v>58</v>
      </c>
      <c r="J9322" t="s">
        <v>24</v>
      </c>
      <c r="K9322" t="s">
        <v>47</v>
      </c>
      <c r="L9322">
        <v>0</v>
      </c>
      <c r="M9322">
        <v>56</v>
      </c>
      <c r="N9322">
        <v>275</v>
      </c>
      <c r="O9322">
        <v>0</v>
      </c>
      <c r="P9322">
        <v>0</v>
      </c>
      <c r="Q9322">
        <v>3</v>
      </c>
      <c r="R9322">
        <f>SUM(Table1[[#This Row],[FIRST_CLASS_SEATS]:[ECONOMY_SEATS]])</f>
        <v>331</v>
      </c>
      <c r="S9322" s="5">
        <f>(Table1[[#This Row],[TIER1_ELIGIBLE_PAX]]/Table1[[#This Row],[TOTAL_PAX]])</f>
        <v>0</v>
      </c>
      <c r="T9322" s="5">
        <f>(Table1[[#This Row],[TIER2_ELIGIBLE_PAX]]/Table1[[#This Row],[TOTAL_PAX]])</f>
        <v>0</v>
      </c>
      <c r="U9322" s="5">
        <f>(Table1[[#This Row],[TIER3_ELIGIBLE_PAX]]/Table1[[#This Row],[TOTAL_PAX]])</f>
        <v>9.0634441087613302E-3</v>
      </c>
      <c r="V9322" s="8">
        <v>0.93213220924573181</v>
      </c>
    </row>
    <row r="9323" spans="1:22" x14ac:dyDescent="0.3">
      <c r="A9323" s="1">
        <v>45923</v>
      </c>
      <c r="B9323" s="2">
        <v>0.25277777777777777</v>
      </c>
      <c r="C9323" t="s">
        <v>26</v>
      </c>
      <c r="D9323" t="s">
        <v>18</v>
      </c>
      <c r="E9323" t="s">
        <v>2179</v>
      </c>
      <c r="F9323" t="s">
        <v>20</v>
      </c>
      <c r="G9323" t="s">
        <v>99</v>
      </c>
      <c r="H9323" t="s">
        <v>74</v>
      </c>
      <c r="I9323" t="s">
        <v>31</v>
      </c>
      <c r="J9323" t="s">
        <v>32</v>
      </c>
      <c r="K9323" t="s">
        <v>33</v>
      </c>
      <c r="L9323">
        <v>0</v>
      </c>
      <c r="M9323">
        <v>18</v>
      </c>
      <c r="N9323">
        <v>162</v>
      </c>
      <c r="O9323">
        <v>0</v>
      </c>
      <c r="P9323">
        <v>6</v>
      </c>
      <c r="Q9323">
        <v>26</v>
      </c>
      <c r="R9323">
        <f>SUM(Table1[[#This Row],[FIRST_CLASS_SEATS]:[ECONOMY_SEATS]])</f>
        <v>180</v>
      </c>
      <c r="S9323" s="5">
        <f>(Table1[[#This Row],[TIER1_ELIGIBLE_PAX]]/Table1[[#This Row],[TOTAL_PAX]])</f>
        <v>0</v>
      </c>
      <c r="T9323" s="5">
        <f>(Table1[[#This Row],[TIER2_ELIGIBLE_PAX]]/Table1[[#This Row],[TOTAL_PAX]])</f>
        <v>3.3333333333333333E-2</v>
      </c>
      <c r="U9323" s="5">
        <f>(Table1[[#This Row],[TIER3_ELIGIBLE_PAX]]/Table1[[#This Row],[TOTAL_PAX]])</f>
        <v>0.14444444444444443</v>
      </c>
      <c r="V9323" s="8">
        <v>0.93241839011219763</v>
      </c>
    </row>
    <row r="9324" spans="1:22" x14ac:dyDescent="0.3">
      <c r="A9324" s="1">
        <v>45959</v>
      </c>
      <c r="B9324" s="2">
        <v>0.60902777777777772</v>
      </c>
      <c r="C9324" t="s">
        <v>17</v>
      </c>
      <c r="D9324" t="s">
        <v>18</v>
      </c>
      <c r="E9324" t="s">
        <v>1923</v>
      </c>
      <c r="F9324" t="s">
        <v>20</v>
      </c>
      <c r="G9324" t="s">
        <v>29</v>
      </c>
      <c r="H9324" t="s">
        <v>30</v>
      </c>
      <c r="I9324" t="s">
        <v>31</v>
      </c>
      <c r="J9324" t="s">
        <v>32</v>
      </c>
      <c r="K9324" t="s">
        <v>33</v>
      </c>
      <c r="L9324">
        <v>0</v>
      </c>
      <c r="M9324">
        <v>3</v>
      </c>
      <c r="N9324">
        <v>177</v>
      </c>
      <c r="O9324">
        <v>0</v>
      </c>
      <c r="P9324">
        <v>11</v>
      </c>
      <c r="Q9324">
        <v>40</v>
      </c>
      <c r="R9324">
        <f>SUM(Table1[[#This Row],[FIRST_CLASS_SEATS]:[ECONOMY_SEATS]])</f>
        <v>180</v>
      </c>
      <c r="S9324" s="5">
        <f>(Table1[[#This Row],[TIER1_ELIGIBLE_PAX]]/Table1[[#This Row],[TOTAL_PAX]])</f>
        <v>0</v>
      </c>
      <c r="T9324" s="5">
        <f>(Table1[[#This Row],[TIER2_ELIGIBLE_PAX]]/Table1[[#This Row],[TOTAL_PAX]])</f>
        <v>6.1111111111111109E-2</v>
      </c>
      <c r="U9324" s="5">
        <f>(Table1[[#This Row],[TIER3_ELIGIBLE_PAX]]/Table1[[#This Row],[TOTAL_PAX]])</f>
        <v>0.22222222222222221</v>
      </c>
      <c r="V9324" s="8">
        <v>0.9324959228078199</v>
      </c>
    </row>
    <row r="9325" spans="1:22" x14ac:dyDescent="0.3">
      <c r="A9325" s="1">
        <v>45759</v>
      </c>
      <c r="B9325" s="2">
        <v>0.53472222222222221</v>
      </c>
      <c r="C9325" t="s">
        <v>48</v>
      </c>
      <c r="D9325" t="s">
        <v>18</v>
      </c>
      <c r="E9325" t="s">
        <v>3627</v>
      </c>
      <c r="F9325" t="s">
        <v>20</v>
      </c>
      <c r="G9325" t="s">
        <v>43</v>
      </c>
      <c r="H9325" t="s">
        <v>44</v>
      </c>
      <c r="I9325" t="s">
        <v>31</v>
      </c>
      <c r="J9325" t="s">
        <v>32</v>
      </c>
      <c r="K9325" t="s">
        <v>33</v>
      </c>
      <c r="L9325">
        <v>0</v>
      </c>
      <c r="M9325">
        <v>20</v>
      </c>
      <c r="N9325">
        <v>160</v>
      </c>
      <c r="O9325">
        <v>0</v>
      </c>
      <c r="P9325">
        <v>10</v>
      </c>
      <c r="Q9325">
        <v>38</v>
      </c>
      <c r="R9325">
        <f>SUM(Table1[[#This Row],[FIRST_CLASS_SEATS]:[ECONOMY_SEATS]])</f>
        <v>180</v>
      </c>
      <c r="S9325" s="5">
        <f>(Table1[[#This Row],[TIER1_ELIGIBLE_PAX]]/Table1[[#This Row],[TOTAL_PAX]])</f>
        <v>0</v>
      </c>
      <c r="T9325" s="5">
        <f>(Table1[[#This Row],[TIER2_ELIGIBLE_PAX]]/Table1[[#This Row],[TOTAL_PAX]])</f>
        <v>5.5555555555555552E-2</v>
      </c>
      <c r="U9325" s="5">
        <f>(Table1[[#This Row],[TIER3_ELIGIBLE_PAX]]/Table1[[#This Row],[TOTAL_PAX]])</f>
        <v>0.21111111111111111</v>
      </c>
      <c r="V9325" s="8">
        <v>0.93256320033039208</v>
      </c>
    </row>
    <row r="9326" spans="1:22" x14ac:dyDescent="0.3">
      <c r="A9326" s="1">
        <v>45770</v>
      </c>
      <c r="B9326" s="2">
        <v>0.87569444444444444</v>
      </c>
      <c r="C9326" t="s">
        <v>34</v>
      </c>
      <c r="D9326" t="s">
        <v>18</v>
      </c>
      <c r="E9326" t="s">
        <v>2400</v>
      </c>
      <c r="F9326" t="s">
        <v>20</v>
      </c>
      <c r="G9326" t="s">
        <v>43</v>
      </c>
      <c r="H9326" t="s">
        <v>44</v>
      </c>
      <c r="I9326" t="s">
        <v>31</v>
      </c>
      <c r="J9326" t="s">
        <v>32</v>
      </c>
      <c r="K9326" t="s">
        <v>33</v>
      </c>
      <c r="L9326">
        <v>0</v>
      </c>
      <c r="M9326">
        <v>13</v>
      </c>
      <c r="N9326">
        <v>167</v>
      </c>
      <c r="O9326">
        <v>1</v>
      </c>
      <c r="P9326">
        <v>3</v>
      </c>
      <c r="Q9326">
        <v>18</v>
      </c>
      <c r="R9326">
        <f>SUM(Table1[[#This Row],[FIRST_CLASS_SEATS]:[ECONOMY_SEATS]])</f>
        <v>180</v>
      </c>
      <c r="S9326" s="5">
        <f>(Table1[[#This Row],[TIER1_ELIGIBLE_PAX]]/Table1[[#This Row],[TOTAL_PAX]])</f>
        <v>5.5555555555555558E-3</v>
      </c>
      <c r="T9326" s="5">
        <f>(Table1[[#This Row],[TIER2_ELIGIBLE_PAX]]/Table1[[#This Row],[TOTAL_PAX]])</f>
        <v>1.6666666666666666E-2</v>
      </c>
      <c r="U9326" s="5">
        <f>(Table1[[#This Row],[TIER3_ELIGIBLE_PAX]]/Table1[[#This Row],[TOTAL_PAX]])</f>
        <v>0.1</v>
      </c>
      <c r="V9326" s="8">
        <v>0.93268108144296047</v>
      </c>
    </row>
    <row r="9327" spans="1:22" x14ac:dyDescent="0.3">
      <c r="A9327" s="1">
        <v>45790</v>
      </c>
      <c r="B9327" s="2">
        <v>0.64652777777777781</v>
      </c>
      <c r="C9327" t="s">
        <v>17</v>
      </c>
      <c r="D9327" t="s">
        <v>18</v>
      </c>
      <c r="E9327" t="s">
        <v>5866</v>
      </c>
      <c r="F9327" t="s">
        <v>20</v>
      </c>
      <c r="G9327" t="s">
        <v>29</v>
      </c>
      <c r="H9327" t="s">
        <v>30</v>
      </c>
      <c r="I9327" t="s">
        <v>31</v>
      </c>
      <c r="J9327" t="s">
        <v>32</v>
      </c>
      <c r="K9327" t="s">
        <v>33</v>
      </c>
      <c r="L9327">
        <v>0</v>
      </c>
      <c r="M9327">
        <v>11</v>
      </c>
      <c r="N9327">
        <v>169</v>
      </c>
      <c r="O9327">
        <v>3</v>
      </c>
      <c r="P9327">
        <v>10</v>
      </c>
      <c r="Q9327">
        <v>35</v>
      </c>
      <c r="R9327">
        <f>SUM(Table1[[#This Row],[FIRST_CLASS_SEATS]:[ECONOMY_SEATS]])</f>
        <v>180</v>
      </c>
      <c r="S9327" s="5">
        <f>(Table1[[#This Row],[TIER1_ELIGIBLE_PAX]]/Table1[[#This Row],[TOTAL_PAX]])</f>
        <v>1.6666666666666666E-2</v>
      </c>
      <c r="T9327" s="5">
        <f>(Table1[[#This Row],[TIER2_ELIGIBLE_PAX]]/Table1[[#This Row],[TOTAL_PAX]])</f>
        <v>5.5555555555555552E-2</v>
      </c>
      <c r="U9327" s="5">
        <f>(Table1[[#This Row],[TIER3_ELIGIBLE_PAX]]/Table1[[#This Row],[TOTAL_PAX]])</f>
        <v>0.19444444444444445</v>
      </c>
      <c r="V9327" s="8">
        <v>0.93282366975758912</v>
      </c>
    </row>
    <row r="9328" spans="1:22" x14ac:dyDescent="0.3">
      <c r="A9328" s="1">
        <v>45960</v>
      </c>
      <c r="B9328" s="2">
        <v>0.25</v>
      </c>
      <c r="C9328" t="s">
        <v>26</v>
      </c>
      <c r="D9328" t="s">
        <v>18</v>
      </c>
      <c r="E9328" t="s">
        <v>802</v>
      </c>
      <c r="F9328" t="s">
        <v>20</v>
      </c>
      <c r="G9328" t="s">
        <v>54</v>
      </c>
      <c r="H9328" t="s">
        <v>30</v>
      </c>
      <c r="I9328" t="s">
        <v>31</v>
      </c>
      <c r="J9328" t="s">
        <v>32</v>
      </c>
      <c r="K9328" t="s">
        <v>33</v>
      </c>
      <c r="L9328">
        <v>0</v>
      </c>
      <c r="M9328">
        <v>14</v>
      </c>
      <c r="N9328">
        <v>166</v>
      </c>
      <c r="O9328">
        <v>0</v>
      </c>
      <c r="P9328">
        <v>2</v>
      </c>
      <c r="Q9328">
        <v>14</v>
      </c>
      <c r="R9328">
        <f>SUM(Table1[[#This Row],[FIRST_CLASS_SEATS]:[ECONOMY_SEATS]])</f>
        <v>180</v>
      </c>
      <c r="S9328" s="5">
        <f>(Table1[[#This Row],[TIER1_ELIGIBLE_PAX]]/Table1[[#This Row],[TOTAL_PAX]])</f>
        <v>0</v>
      </c>
      <c r="T9328" s="5">
        <f>(Table1[[#This Row],[TIER2_ELIGIBLE_PAX]]/Table1[[#This Row],[TOTAL_PAX]])</f>
        <v>1.1111111111111112E-2</v>
      </c>
      <c r="U9328" s="5">
        <f>(Table1[[#This Row],[TIER3_ELIGIBLE_PAX]]/Table1[[#This Row],[TOTAL_PAX]])</f>
        <v>7.7777777777777779E-2</v>
      </c>
      <c r="V9328" s="8">
        <v>0.93294010071814781</v>
      </c>
    </row>
    <row r="9329" spans="1:22" x14ac:dyDescent="0.3">
      <c r="A9329" s="1">
        <v>45945</v>
      </c>
      <c r="B9329" s="2">
        <v>0.60069444444444442</v>
      </c>
      <c r="C9329" t="s">
        <v>17</v>
      </c>
      <c r="D9329" t="s">
        <v>18</v>
      </c>
      <c r="E9329" t="s">
        <v>4428</v>
      </c>
      <c r="F9329" t="s">
        <v>20</v>
      </c>
      <c r="G9329" t="s">
        <v>54</v>
      </c>
      <c r="H9329" t="s">
        <v>30</v>
      </c>
      <c r="I9329" t="s">
        <v>31</v>
      </c>
      <c r="J9329" t="s">
        <v>32</v>
      </c>
      <c r="K9329" t="s">
        <v>33</v>
      </c>
      <c r="L9329">
        <v>0</v>
      </c>
      <c r="M9329">
        <v>19</v>
      </c>
      <c r="N9329">
        <v>161</v>
      </c>
      <c r="O9329">
        <v>0</v>
      </c>
      <c r="P9329">
        <v>11</v>
      </c>
      <c r="Q9329">
        <v>39</v>
      </c>
      <c r="R9329">
        <f>SUM(Table1[[#This Row],[FIRST_CLASS_SEATS]:[ECONOMY_SEATS]])</f>
        <v>180</v>
      </c>
      <c r="S9329" s="5">
        <f>(Table1[[#This Row],[TIER1_ELIGIBLE_PAX]]/Table1[[#This Row],[TOTAL_PAX]])</f>
        <v>0</v>
      </c>
      <c r="T9329" s="5">
        <f>(Table1[[#This Row],[TIER2_ELIGIBLE_PAX]]/Table1[[#This Row],[TOTAL_PAX]])</f>
        <v>6.1111111111111109E-2</v>
      </c>
      <c r="U9329" s="5">
        <f>(Table1[[#This Row],[TIER3_ELIGIBLE_PAX]]/Table1[[#This Row],[TOTAL_PAX]])</f>
        <v>0.21666666666666667</v>
      </c>
      <c r="V9329" s="8">
        <v>0.93299208194706218</v>
      </c>
    </row>
    <row r="9330" spans="1:22" x14ac:dyDescent="0.3">
      <c r="A9330" s="1">
        <v>45842</v>
      </c>
      <c r="B9330" s="2">
        <v>0.75972222222222219</v>
      </c>
      <c r="C9330" t="s">
        <v>34</v>
      </c>
      <c r="D9330" t="s">
        <v>18</v>
      </c>
      <c r="E9330" t="s">
        <v>2951</v>
      </c>
      <c r="F9330" t="s">
        <v>20</v>
      </c>
      <c r="G9330" t="s">
        <v>40</v>
      </c>
      <c r="H9330" t="s">
        <v>41</v>
      </c>
      <c r="I9330" t="s">
        <v>31</v>
      </c>
      <c r="J9330" t="s">
        <v>32</v>
      </c>
      <c r="K9330" t="s">
        <v>33</v>
      </c>
      <c r="L9330">
        <v>0</v>
      </c>
      <c r="M9330">
        <v>1</v>
      </c>
      <c r="N9330">
        <v>179</v>
      </c>
      <c r="O9330">
        <v>1</v>
      </c>
      <c r="P9330">
        <v>9</v>
      </c>
      <c r="Q9330">
        <v>33</v>
      </c>
      <c r="R9330">
        <f>SUM(Table1[[#This Row],[FIRST_CLASS_SEATS]:[ECONOMY_SEATS]])</f>
        <v>180</v>
      </c>
      <c r="S9330" s="5">
        <f>(Table1[[#This Row],[TIER1_ELIGIBLE_PAX]]/Table1[[#This Row],[TOTAL_PAX]])</f>
        <v>5.5555555555555558E-3</v>
      </c>
      <c r="T9330" s="5">
        <f>(Table1[[#This Row],[TIER2_ELIGIBLE_PAX]]/Table1[[#This Row],[TOTAL_PAX]])</f>
        <v>0.05</v>
      </c>
      <c r="U9330" s="5">
        <f>(Table1[[#This Row],[TIER3_ELIGIBLE_PAX]]/Table1[[#This Row],[TOTAL_PAX]])</f>
        <v>0.18333333333333332</v>
      </c>
      <c r="V9330" s="8">
        <v>0.93325040425885752</v>
      </c>
    </row>
    <row r="9331" spans="1:22" x14ac:dyDescent="0.3">
      <c r="A9331" s="1">
        <v>45785</v>
      </c>
      <c r="B9331" s="2">
        <v>0.67013888888888884</v>
      </c>
      <c r="C9331" t="s">
        <v>17</v>
      </c>
      <c r="D9331" t="s">
        <v>18</v>
      </c>
      <c r="E9331" t="s">
        <v>344</v>
      </c>
      <c r="F9331" t="s">
        <v>20</v>
      </c>
      <c r="G9331" t="s">
        <v>40</v>
      </c>
      <c r="H9331" t="s">
        <v>41</v>
      </c>
      <c r="I9331" t="s">
        <v>31</v>
      </c>
      <c r="J9331" t="s">
        <v>32</v>
      </c>
      <c r="K9331" t="s">
        <v>33</v>
      </c>
      <c r="L9331">
        <v>0</v>
      </c>
      <c r="M9331">
        <v>17</v>
      </c>
      <c r="N9331">
        <v>163</v>
      </c>
      <c r="O9331">
        <v>0</v>
      </c>
      <c r="P9331">
        <v>5</v>
      </c>
      <c r="Q9331">
        <v>21</v>
      </c>
      <c r="R9331">
        <f>SUM(Table1[[#This Row],[FIRST_CLASS_SEATS]:[ECONOMY_SEATS]])</f>
        <v>180</v>
      </c>
      <c r="S9331" s="5">
        <f>(Table1[[#This Row],[TIER1_ELIGIBLE_PAX]]/Table1[[#This Row],[TOTAL_PAX]])</f>
        <v>0</v>
      </c>
      <c r="T9331" s="5">
        <f>(Table1[[#This Row],[TIER2_ELIGIBLE_PAX]]/Table1[[#This Row],[TOTAL_PAX]])</f>
        <v>2.7777777777777776E-2</v>
      </c>
      <c r="U9331" s="5">
        <f>(Table1[[#This Row],[TIER3_ELIGIBLE_PAX]]/Table1[[#This Row],[TOTAL_PAX]])</f>
        <v>0.11666666666666667</v>
      </c>
      <c r="V9331" s="8">
        <v>0.93358135263903763</v>
      </c>
    </row>
    <row r="9332" spans="1:22" x14ac:dyDescent="0.3">
      <c r="A9332" s="1">
        <v>45917</v>
      </c>
      <c r="B9332" s="2">
        <v>0.86944444444444446</v>
      </c>
      <c r="C9332" t="s">
        <v>34</v>
      </c>
      <c r="D9332" t="s">
        <v>18</v>
      </c>
      <c r="E9332" t="s">
        <v>410</v>
      </c>
      <c r="F9332" t="s">
        <v>20</v>
      </c>
      <c r="G9332" t="s">
        <v>71</v>
      </c>
      <c r="H9332" t="s">
        <v>22</v>
      </c>
      <c r="I9332" t="s">
        <v>23</v>
      </c>
      <c r="J9332" t="s">
        <v>24</v>
      </c>
      <c r="K9332" t="s">
        <v>25</v>
      </c>
      <c r="L9332">
        <v>0</v>
      </c>
      <c r="M9332">
        <v>48</v>
      </c>
      <c r="N9332">
        <v>224</v>
      </c>
      <c r="O9332">
        <v>0</v>
      </c>
      <c r="P9332">
        <v>10</v>
      </c>
      <c r="Q9332">
        <v>35</v>
      </c>
      <c r="R9332">
        <f>SUM(Table1[[#This Row],[FIRST_CLASS_SEATS]:[ECONOMY_SEATS]])</f>
        <v>272</v>
      </c>
      <c r="S9332" s="5">
        <f>(Table1[[#This Row],[TIER1_ELIGIBLE_PAX]]/Table1[[#This Row],[TOTAL_PAX]])</f>
        <v>0</v>
      </c>
      <c r="T9332" s="5">
        <f>(Table1[[#This Row],[TIER2_ELIGIBLE_PAX]]/Table1[[#This Row],[TOTAL_PAX]])</f>
        <v>3.6764705882352942E-2</v>
      </c>
      <c r="U9332" s="5">
        <f>(Table1[[#This Row],[TIER3_ELIGIBLE_PAX]]/Table1[[#This Row],[TOTAL_PAX]])</f>
        <v>0.12867647058823528</v>
      </c>
      <c r="V9332" s="8">
        <v>0.93360750046721597</v>
      </c>
    </row>
    <row r="9333" spans="1:22" x14ac:dyDescent="0.3">
      <c r="A9333" s="1">
        <v>45867</v>
      </c>
      <c r="B9333" s="2">
        <v>0.58888888888888891</v>
      </c>
      <c r="C9333" t="s">
        <v>17</v>
      </c>
      <c r="D9333" t="s">
        <v>18</v>
      </c>
      <c r="E9333" t="s">
        <v>6010</v>
      </c>
      <c r="F9333" t="s">
        <v>20</v>
      </c>
      <c r="G9333" t="s">
        <v>29</v>
      </c>
      <c r="H9333" t="s">
        <v>30</v>
      </c>
      <c r="I9333" t="s">
        <v>31</v>
      </c>
      <c r="J9333" t="s">
        <v>32</v>
      </c>
      <c r="K9333" t="s">
        <v>33</v>
      </c>
      <c r="L9333">
        <v>0</v>
      </c>
      <c r="M9333">
        <v>11</v>
      </c>
      <c r="N9333">
        <v>169</v>
      </c>
      <c r="O9333">
        <v>2</v>
      </c>
      <c r="P9333">
        <v>11</v>
      </c>
      <c r="Q9333">
        <v>39</v>
      </c>
      <c r="R9333">
        <f>SUM(Table1[[#This Row],[FIRST_CLASS_SEATS]:[ECONOMY_SEATS]])</f>
        <v>180</v>
      </c>
      <c r="S9333" s="5">
        <f>(Table1[[#This Row],[TIER1_ELIGIBLE_PAX]]/Table1[[#This Row],[TOTAL_PAX]])</f>
        <v>1.1111111111111112E-2</v>
      </c>
      <c r="T9333" s="5">
        <f>(Table1[[#This Row],[TIER2_ELIGIBLE_PAX]]/Table1[[#This Row],[TOTAL_PAX]])</f>
        <v>6.1111111111111109E-2</v>
      </c>
      <c r="U9333" s="5">
        <f>(Table1[[#This Row],[TIER3_ELIGIBLE_PAX]]/Table1[[#This Row],[TOTAL_PAX]])</f>
        <v>0.21666666666666667</v>
      </c>
      <c r="V9333" s="8">
        <v>0.93364919883906972</v>
      </c>
    </row>
    <row r="9334" spans="1:22" x14ac:dyDescent="0.3">
      <c r="A9334" s="1">
        <v>45841</v>
      </c>
      <c r="B9334" s="2">
        <v>0.9291666666666667</v>
      </c>
      <c r="C9334" t="s">
        <v>34</v>
      </c>
      <c r="D9334" t="s">
        <v>18</v>
      </c>
      <c r="E9334" t="s">
        <v>1196</v>
      </c>
      <c r="F9334" t="s">
        <v>20</v>
      </c>
      <c r="G9334" t="s">
        <v>62</v>
      </c>
      <c r="H9334" t="s">
        <v>63</v>
      </c>
      <c r="I9334" t="s">
        <v>31</v>
      </c>
      <c r="J9334" t="s">
        <v>32</v>
      </c>
      <c r="K9334" t="s">
        <v>33</v>
      </c>
      <c r="L9334">
        <v>0</v>
      </c>
      <c r="M9334">
        <v>19</v>
      </c>
      <c r="N9334">
        <v>161</v>
      </c>
      <c r="O9334">
        <v>0</v>
      </c>
      <c r="P9334">
        <v>0</v>
      </c>
      <c r="Q9334">
        <v>8</v>
      </c>
      <c r="R9334">
        <f>SUM(Table1[[#This Row],[FIRST_CLASS_SEATS]:[ECONOMY_SEATS]])</f>
        <v>180</v>
      </c>
      <c r="S9334" s="5">
        <f>(Table1[[#This Row],[TIER1_ELIGIBLE_PAX]]/Table1[[#This Row],[TOTAL_PAX]])</f>
        <v>0</v>
      </c>
      <c r="T9334" s="5">
        <f>(Table1[[#This Row],[TIER2_ELIGIBLE_PAX]]/Table1[[#This Row],[TOTAL_PAX]])</f>
        <v>0</v>
      </c>
      <c r="U9334" s="5">
        <f>(Table1[[#This Row],[TIER3_ELIGIBLE_PAX]]/Table1[[#This Row],[TOTAL_PAX]])</f>
        <v>4.4444444444444446E-2</v>
      </c>
      <c r="V9334" s="8">
        <v>0.9337082491095634</v>
      </c>
    </row>
    <row r="9335" spans="1:22" x14ac:dyDescent="0.3">
      <c r="A9335" s="1">
        <v>45917</v>
      </c>
      <c r="B9335" s="2">
        <v>0.61597222222222225</v>
      </c>
      <c r="C9335" t="s">
        <v>17</v>
      </c>
      <c r="D9335" t="s">
        <v>18</v>
      </c>
      <c r="E9335" t="s">
        <v>5547</v>
      </c>
      <c r="F9335" t="s">
        <v>20</v>
      </c>
      <c r="G9335" t="s">
        <v>62</v>
      </c>
      <c r="H9335" t="s">
        <v>63</v>
      </c>
      <c r="I9335" t="s">
        <v>31</v>
      </c>
      <c r="J9335" t="s">
        <v>32</v>
      </c>
      <c r="K9335" t="s">
        <v>33</v>
      </c>
      <c r="L9335">
        <v>0</v>
      </c>
      <c r="M9335">
        <v>6</v>
      </c>
      <c r="N9335">
        <v>174</v>
      </c>
      <c r="O9335">
        <v>0</v>
      </c>
      <c r="P9335">
        <v>0</v>
      </c>
      <c r="Q9335">
        <v>3</v>
      </c>
      <c r="R9335">
        <f>SUM(Table1[[#This Row],[FIRST_CLASS_SEATS]:[ECONOMY_SEATS]])</f>
        <v>180</v>
      </c>
      <c r="S9335" s="5">
        <f>(Table1[[#This Row],[TIER1_ELIGIBLE_PAX]]/Table1[[#This Row],[TOTAL_PAX]])</f>
        <v>0</v>
      </c>
      <c r="T9335" s="5">
        <f>(Table1[[#This Row],[TIER2_ELIGIBLE_PAX]]/Table1[[#This Row],[TOTAL_PAX]])</f>
        <v>0</v>
      </c>
      <c r="U9335" s="5">
        <f>(Table1[[#This Row],[TIER3_ELIGIBLE_PAX]]/Table1[[#This Row],[TOTAL_PAX]])</f>
        <v>1.6666666666666666E-2</v>
      </c>
      <c r="V9335" s="8">
        <v>0.93386209741251214</v>
      </c>
    </row>
    <row r="9336" spans="1:22" x14ac:dyDescent="0.3">
      <c r="A9336" s="1">
        <v>45947</v>
      </c>
      <c r="B9336" s="2">
        <v>0.88749999999999996</v>
      </c>
      <c r="C9336" t="s">
        <v>34</v>
      </c>
      <c r="D9336" t="s">
        <v>18</v>
      </c>
      <c r="E9336" t="s">
        <v>4639</v>
      </c>
      <c r="F9336" t="s">
        <v>20</v>
      </c>
      <c r="G9336" t="s">
        <v>36</v>
      </c>
      <c r="H9336" t="s">
        <v>37</v>
      </c>
      <c r="I9336" t="s">
        <v>31</v>
      </c>
      <c r="J9336" t="s">
        <v>32</v>
      </c>
      <c r="K9336" t="s">
        <v>33</v>
      </c>
      <c r="L9336">
        <v>0</v>
      </c>
      <c r="M9336">
        <v>5</v>
      </c>
      <c r="N9336">
        <v>175</v>
      </c>
      <c r="O9336">
        <v>0</v>
      </c>
      <c r="P9336">
        <v>8</v>
      </c>
      <c r="Q9336">
        <v>30</v>
      </c>
      <c r="R9336">
        <f>SUM(Table1[[#This Row],[FIRST_CLASS_SEATS]:[ECONOMY_SEATS]])</f>
        <v>180</v>
      </c>
      <c r="S9336" s="5">
        <f>(Table1[[#This Row],[TIER1_ELIGIBLE_PAX]]/Table1[[#This Row],[TOTAL_PAX]])</f>
        <v>0</v>
      </c>
      <c r="T9336" s="5">
        <f>(Table1[[#This Row],[TIER2_ELIGIBLE_PAX]]/Table1[[#This Row],[TOTAL_PAX]])</f>
        <v>4.4444444444444446E-2</v>
      </c>
      <c r="U9336" s="5">
        <f>(Table1[[#This Row],[TIER3_ELIGIBLE_PAX]]/Table1[[#This Row],[TOTAL_PAX]])</f>
        <v>0.16666666666666666</v>
      </c>
      <c r="V9336" s="8">
        <v>0.93389994308387991</v>
      </c>
    </row>
    <row r="9337" spans="1:22" x14ac:dyDescent="0.3">
      <c r="A9337" s="1">
        <v>45960</v>
      </c>
      <c r="B9337" s="2">
        <v>0.29097222222222224</v>
      </c>
      <c r="C9337" t="s">
        <v>26</v>
      </c>
      <c r="D9337" t="s">
        <v>18</v>
      </c>
      <c r="E9337" t="s">
        <v>4756</v>
      </c>
      <c r="F9337" t="s">
        <v>20</v>
      </c>
      <c r="G9337" t="s">
        <v>76</v>
      </c>
      <c r="H9337" t="s">
        <v>77</v>
      </c>
      <c r="I9337" t="s">
        <v>78</v>
      </c>
      <c r="J9337" t="s">
        <v>24</v>
      </c>
      <c r="K9337" t="s">
        <v>25</v>
      </c>
      <c r="L9337">
        <v>0</v>
      </c>
      <c r="M9337">
        <v>48</v>
      </c>
      <c r="N9337">
        <v>224</v>
      </c>
      <c r="O9337">
        <v>0</v>
      </c>
      <c r="P9337">
        <v>6</v>
      </c>
      <c r="Q9337">
        <v>24</v>
      </c>
      <c r="R9337">
        <f>SUM(Table1[[#This Row],[FIRST_CLASS_SEATS]:[ECONOMY_SEATS]])</f>
        <v>272</v>
      </c>
      <c r="S9337" s="5">
        <f>(Table1[[#This Row],[TIER1_ELIGIBLE_PAX]]/Table1[[#This Row],[TOTAL_PAX]])</f>
        <v>0</v>
      </c>
      <c r="T9337" s="5">
        <f>(Table1[[#This Row],[TIER2_ELIGIBLE_PAX]]/Table1[[#This Row],[TOTAL_PAX]])</f>
        <v>2.2058823529411766E-2</v>
      </c>
      <c r="U9337" s="5">
        <f>(Table1[[#This Row],[TIER3_ELIGIBLE_PAX]]/Table1[[#This Row],[TOTAL_PAX]])</f>
        <v>8.8235294117647065E-2</v>
      </c>
      <c r="V9337" s="8">
        <v>0.93397243905381966</v>
      </c>
    </row>
    <row r="9338" spans="1:22" x14ac:dyDescent="0.3">
      <c r="A9338" s="1">
        <v>45873</v>
      </c>
      <c r="B9338" s="2">
        <v>0.45763888888888887</v>
      </c>
      <c r="C9338" t="s">
        <v>26</v>
      </c>
      <c r="D9338" t="s">
        <v>18</v>
      </c>
      <c r="E9338" t="s">
        <v>1382</v>
      </c>
      <c r="F9338" t="s">
        <v>20</v>
      </c>
      <c r="G9338" t="s">
        <v>54</v>
      </c>
      <c r="H9338" t="s">
        <v>30</v>
      </c>
      <c r="I9338" t="s">
        <v>31</v>
      </c>
      <c r="J9338" t="s">
        <v>32</v>
      </c>
      <c r="K9338" t="s">
        <v>33</v>
      </c>
      <c r="L9338">
        <v>0</v>
      </c>
      <c r="M9338">
        <v>9</v>
      </c>
      <c r="N9338">
        <v>171</v>
      </c>
      <c r="O9338">
        <v>2</v>
      </c>
      <c r="P9338">
        <v>11</v>
      </c>
      <c r="Q9338">
        <v>41</v>
      </c>
      <c r="R9338">
        <f>SUM(Table1[[#This Row],[FIRST_CLASS_SEATS]:[ECONOMY_SEATS]])</f>
        <v>180</v>
      </c>
      <c r="S9338" s="5">
        <f>(Table1[[#This Row],[TIER1_ELIGIBLE_PAX]]/Table1[[#This Row],[TOTAL_PAX]])</f>
        <v>1.1111111111111112E-2</v>
      </c>
      <c r="T9338" s="5">
        <f>(Table1[[#This Row],[TIER2_ELIGIBLE_PAX]]/Table1[[#This Row],[TOTAL_PAX]])</f>
        <v>6.1111111111111109E-2</v>
      </c>
      <c r="U9338" s="5">
        <f>(Table1[[#This Row],[TIER3_ELIGIBLE_PAX]]/Table1[[#This Row],[TOTAL_PAX]])</f>
        <v>0.22777777777777777</v>
      </c>
      <c r="V9338" s="8">
        <v>0.93406735051260059</v>
      </c>
    </row>
    <row r="9339" spans="1:22" x14ac:dyDescent="0.3">
      <c r="A9339" s="1">
        <v>45866</v>
      </c>
      <c r="B9339" s="2">
        <v>0.74791666666666667</v>
      </c>
      <c r="C9339" t="s">
        <v>17</v>
      </c>
      <c r="D9339" t="s">
        <v>18</v>
      </c>
      <c r="E9339" t="s">
        <v>3748</v>
      </c>
      <c r="F9339" t="s">
        <v>20</v>
      </c>
      <c r="G9339" t="s">
        <v>40</v>
      </c>
      <c r="H9339" t="s">
        <v>41</v>
      </c>
      <c r="I9339" t="s">
        <v>31</v>
      </c>
      <c r="J9339" t="s">
        <v>32</v>
      </c>
      <c r="K9339" t="s">
        <v>33</v>
      </c>
      <c r="L9339">
        <v>0</v>
      </c>
      <c r="M9339">
        <v>16</v>
      </c>
      <c r="N9339">
        <v>164</v>
      </c>
      <c r="O9339">
        <v>1</v>
      </c>
      <c r="P9339">
        <v>10</v>
      </c>
      <c r="Q9339">
        <v>37</v>
      </c>
      <c r="R9339">
        <f>SUM(Table1[[#This Row],[FIRST_CLASS_SEATS]:[ECONOMY_SEATS]])</f>
        <v>180</v>
      </c>
      <c r="S9339" s="5">
        <f>(Table1[[#This Row],[TIER1_ELIGIBLE_PAX]]/Table1[[#This Row],[TOTAL_PAX]])</f>
        <v>5.5555555555555558E-3</v>
      </c>
      <c r="T9339" s="5">
        <f>(Table1[[#This Row],[TIER2_ELIGIBLE_PAX]]/Table1[[#This Row],[TOTAL_PAX]])</f>
        <v>5.5555555555555552E-2</v>
      </c>
      <c r="U9339" s="5">
        <f>(Table1[[#This Row],[TIER3_ELIGIBLE_PAX]]/Table1[[#This Row],[TOTAL_PAX]])</f>
        <v>0.20555555555555555</v>
      </c>
      <c r="V9339" s="8">
        <v>0.93412691737640652</v>
      </c>
    </row>
    <row r="9340" spans="1:22" x14ac:dyDescent="0.3">
      <c r="A9340" s="1">
        <v>45873</v>
      </c>
      <c r="B9340" s="2">
        <v>0.44166666666666665</v>
      </c>
      <c r="C9340" t="s">
        <v>26</v>
      </c>
      <c r="D9340" t="s">
        <v>18</v>
      </c>
      <c r="E9340" t="s">
        <v>4421</v>
      </c>
      <c r="F9340" t="s">
        <v>20</v>
      </c>
      <c r="G9340" t="s">
        <v>36</v>
      </c>
      <c r="H9340" t="s">
        <v>37</v>
      </c>
      <c r="I9340" t="s">
        <v>31</v>
      </c>
      <c r="J9340" t="s">
        <v>32</v>
      </c>
      <c r="K9340" t="s">
        <v>33</v>
      </c>
      <c r="L9340">
        <v>0</v>
      </c>
      <c r="M9340">
        <v>16</v>
      </c>
      <c r="N9340">
        <v>164</v>
      </c>
      <c r="O9340">
        <v>2</v>
      </c>
      <c r="P9340">
        <v>15</v>
      </c>
      <c r="Q9340">
        <v>52</v>
      </c>
      <c r="R9340">
        <f>SUM(Table1[[#This Row],[FIRST_CLASS_SEATS]:[ECONOMY_SEATS]])</f>
        <v>180</v>
      </c>
      <c r="S9340" s="5">
        <f>(Table1[[#This Row],[TIER1_ELIGIBLE_PAX]]/Table1[[#This Row],[TOTAL_PAX]])</f>
        <v>1.1111111111111112E-2</v>
      </c>
      <c r="T9340" s="5">
        <f>(Table1[[#This Row],[TIER2_ELIGIBLE_PAX]]/Table1[[#This Row],[TOTAL_PAX]])</f>
        <v>8.3333333333333329E-2</v>
      </c>
      <c r="U9340" s="5">
        <f>(Table1[[#This Row],[TIER3_ELIGIBLE_PAX]]/Table1[[#This Row],[TOTAL_PAX]])</f>
        <v>0.28888888888888886</v>
      </c>
      <c r="V9340" s="8">
        <v>0.93427159762592449</v>
      </c>
    </row>
    <row r="9341" spans="1:22" x14ac:dyDescent="0.3">
      <c r="A9341" s="1">
        <v>45828</v>
      </c>
      <c r="B9341" s="2">
        <v>0.73333333333333328</v>
      </c>
      <c r="C9341" t="s">
        <v>17</v>
      </c>
      <c r="D9341" t="s">
        <v>18</v>
      </c>
      <c r="E9341" t="s">
        <v>2991</v>
      </c>
      <c r="F9341" t="s">
        <v>20</v>
      </c>
      <c r="G9341" t="s">
        <v>56</v>
      </c>
      <c r="H9341" t="s">
        <v>57</v>
      </c>
      <c r="I9341" t="s">
        <v>58</v>
      </c>
      <c r="J9341" t="s">
        <v>24</v>
      </c>
      <c r="K9341" t="s">
        <v>25</v>
      </c>
      <c r="L9341">
        <v>0</v>
      </c>
      <c r="M9341">
        <v>48</v>
      </c>
      <c r="N9341">
        <v>224</v>
      </c>
      <c r="O9341">
        <v>0</v>
      </c>
      <c r="P9341">
        <v>14</v>
      </c>
      <c r="Q9341">
        <v>49</v>
      </c>
      <c r="R9341">
        <f>SUM(Table1[[#This Row],[FIRST_CLASS_SEATS]:[ECONOMY_SEATS]])</f>
        <v>272</v>
      </c>
      <c r="S9341" s="5">
        <f>(Table1[[#This Row],[TIER1_ELIGIBLE_PAX]]/Table1[[#This Row],[TOTAL_PAX]])</f>
        <v>0</v>
      </c>
      <c r="T9341" s="5">
        <f>(Table1[[#This Row],[TIER2_ELIGIBLE_PAX]]/Table1[[#This Row],[TOTAL_PAX]])</f>
        <v>5.1470588235294115E-2</v>
      </c>
      <c r="U9341" s="5">
        <f>(Table1[[#This Row],[TIER3_ELIGIBLE_PAX]]/Table1[[#This Row],[TOTAL_PAX]])</f>
        <v>0.18014705882352941</v>
      </c>
      <c r="V9341" s="8">
        <v>0.93439574326827768</v>
      </c>
    </row>
    <row r="9342" spans="1:22" x14ac:dyDescent="0.3">
      <c r="A9342" s="1">
        <v>45887</v>
      </c>
      <c r="B9342" s="2">
        <v>0.46180555555555558</v>
      </c>
      <c r="C9342" t="s">
        <v>26</v>
      </c>
      <c r="D9342" t="s">
        <v>18</v>
      </c>
      <c r="E9342" t="s">
        <v>1259</v>
      </c>
      <c r="F9342" t="s">
        <v>20</v>
      </c>
      <c r="G9342" t="s">
        <v>43</v>
      </c>
      <c r="H9342" t="s">
        <v>44</v>
      </c>
      <c r="I9342" t="s">
        <v>31</v>
      </c>
      <c r="J9342" t="s">
        <v>32</v>
      </c>
      <c r="K9342" t="s">
        <v>33</v>
      </c>
      <c r="L9342">
        <v>0</v>
      </c>
      <c r="M9342">
        <v>20</v>
      </c>
      <c r="N9342">
        <v>160</v>
      </c>
      <c r="O9342">
        <v>2</v>
      </c>
      <c r="P9342">
        <v>7</v>
      </c>
      <c r="Q9342">
        <v>28</v>
      </c>
      <c r="R9342">
        <f>SUM(Table1[[#This Row],[FIRST_CLASS_SEATS]:[ECONOMY_SEATS]])</f>
        <v>180</v>
      </c>
      <c r="S9342" s="5">
        <f>(Table1[[#This Row],[TIER1_ELIGIBLE_PAX]]/Table1[[#This Row],[TOTAL_PAX]])</f>
        <v>1.1111111111111112E-2</v>
      </c>
      <c r="T9342" s="5">
        <f>(Table1[[#This Row],[TIER2_ELIGIBLE_PAX]]/Table1[[#This Row],[TOTAL_PAX]])</f>
        <v>3.888888888888889E-2</v>
      </c>
      <c r="U9342" s="5">
        <f>(Table1[[#This Row],[TIER3_ELIGIBLE_PAX]]/Table1[[#This Row],[TOTAL_PAX]])</f>
        <v>0.15555555555555556</v>
      </c>
      <c r="V9342" s="8">
        <v>0.93440851547521475</v>
      </c>
    </row>
    <row r="9343" spans="1:22" x14ac:dyDescent="0.3">
      <c r="A9343" s="1">
        <v>45832</v>
      </c>
      <c r="B9343" s="2">
        <v>0.55763888888888891</v>
      </c>
      <c r="C9343" t="s">
        <v>48</v>
      </c>
      <c r="D9343" t="s">
        <v>18</v>
      </c>
      <c r="E9343" t="s">
        <v>5792</v>
      </c>
      <c r="F9343" t="s">
        <v>20</v>
      </c>
      <c r="G9343" t="s">
        <v>62</v>
      </c>
      <c r="H9343" t="s">
        <v>63</v>
      </c>
      <c r="I9343" t="s">
        <v>31</v>
      </c>
      <c r="J9343" t="s">
        <v>32</v>
      </c>
      <c r="K9343" t="s">
        <v>33</v>
      </c>
      <c r="L9343">
        <v>0</v>
      </c>
      <c r="M9343">
        <v>13</v>
      </c>
      <c r="N9343">
        <v>167</v>
      </c>
      <c r="O9343">
        <v>2</v>
      </c>
      <c r="P9343">
        <v>11</v>
      </c>
      <c r="Q9343">
        <v>39</v>
      </c>
      <c r="R9343">
        <f>SUM(Table1[[#This Row],[FIRST_CLASS_SEATS]:[ECONOMY_SEATS]])</f>
        <v>180</v>
      </c>
      <c r="S9343" s="5">
        <f>(Table1[[#This Row],[TIER1_ELIGIBLE_PAX]]/Table1[[#This Row],[TOTAL_PAX]])</f>
        <v>1.1111111111111112E-2</v>
      </c>
      <c r="T9343" s="5">
        <f>(Table1[[#This Row],[TIER2_ELIGIBLE_PAX]]/Table1[[#This Row],[TOTAL_PAX]])</f>
        <v>6.1111111111111109E-2</v>
      </c>
      <c r="U9343" s="5">
        <f>(Table1[[#This Row],[TIER3_ELIGIBLE_PAX]]/Table1[[#This Row],[TOTAL_PAX]])</f>
        <v>0.21666666666666667</v>
      </c>
      <c r="V9343" s="8">
        <v>0.93445687498008523</v>
      </c>
    </row>
    <row r="9344" spans="1:22" x14ac:dyDescent="0.3">
      <c r="A9344" s="1">
        <v>45782</v>
      </c>
      <c r="B9344" s="2">
        <v>0.37013888888888891</v>
      </c>
      <c r="C9344" t="s">
        <v>26</v>
      </c>
      <c r="D9344" t="s">
        <v>18</v>
      </c>
      <c r="E9344" t="s">
        <v>912</v>
      </c>
      <c r="F9344" t="s">
        <v>20</v>
      </c>
      <c r="G9344" t="s">
        <v>68</v>
      </c>
      <c r="H9344" t="s">
        <v>69</v>
      </c>
      <c r="I9344" t="s">
        <v>31</v>
      </c>
      <c r="J9344" t="s">
        <v>32</v>
      </c>
      <c r="K9344" t="s">
        <v>33</v>
      </c>
      <c r="L9344">
        <v>0</v>
      </c>
      <c r="M9344">
        <v>12</v>
      </c>
      <c r="N9344">
        <v>168</v>
      </c>
      <c r="O9344">
        <v>0</v>
      </c>
      <c r="P9344">
        <v>11</v>
      </c>
      <c r="Q9344">
        <v>40</v>
      </c>
      <c r="R9344">
        <f>SUM(Table1[[#This Row],[FIRST_CLASS_SEATS]:[ECONOMY_SEATS]])</f>
        <v>180</v>
      </c>
      <c r="S9344" s="5">
        <f>(Table1[[#This Row],[TIER1_ELIGIBLE_PAX]]/Table1[[#This Row],[TOTAL_PAX]])</f>
        <v>0</v>
      </c>
      <c r="T9344" s="5">
        <f>(Table1[[#This Row],[TIER2_ELIGIBLE_PAX]]/Table1[[#This Row],[TOTAL_PAX]])</f>
        <v>6.1111111111111109E-2</v>
      </c>
      <c r="U9344" s="5">
        <f>(Table1[[#This Row],[TIER3_ELIGIBLE_PAX]]/Table1[[#This Row],[TOTAL_PAX]])</f>
        <v>0.22222222222222221</v>
      </c>
      <c r="V9344" s="8">
        <v>0.93465103789413806</v>
      </c>
    </row>
    <row r="9345" spans="1:22" x14ac:dyDescent="0.3">
      <c r="A9345" s="1">
        <v>45925</v>
      </c>
      <c r="B9345" s="2">
        <v>0.38472222222222224</v>
      </c>
      <c r="C9345" t="s">
        <v>26</v>
      </c>
      <c r="D9345" t="s">
        <v>18</v>
      </c>
      <c r="E9345" t="s">
        <v>2656</v>
      </c>
      <c r="F9345" t="s">
        <v>20</v>
      </c>
      <c r="G9345" t="s">
        <v>99</v>
      </c>
      <c r="H9345" t="s">
        <v>74</v>
      </c>
      <c r="I9345" t="s">
        <v>31</v>
      </c>
      <c r="J9345" t="s">
        <v>32</v>
      </c>
      <c r="K9345" t="s">
        <v>33</v>
      </c>
      <c r="L9345">
        <v>0</v>
      </c>
      <c r="M9345">
        <v>12</v>
      </c>
      <c r="N9345">
        <v>168</v>
      </c>
      <c r="O9345">
        <v>0</v>
      </c>
      <c r="P9345">
        <v>6</v>
      </c>
      <c r="Q9345">
        <v>24</v>
      </c>
      <c r="R9345">
        <f>SUM(Table1[[#This Row],[FIRST_CLASS_SEATS]:[ECONOMY_SEATS]])</f>
        <v>180</v>
      </c>
      <c r="S9345" s="5">
        <f>(Table1[[#This Row],[TIER1_ELIGIBLE_PAX]]/Table1[[#This Row],[TOTAL_PAX]])</f>
        <v>0</v>
      </c>
      <c r="T9345" s="5">
        <f>(Table1[[#This Row],[TIER2_ELIGIBLE_PAX]]/Table1[[#This Row],[TOTAL_PAX]])</f>
        <v>3.3333333333333333E-2</v>
      </c>
      <c r="U9345" s="5">
        <f>(Table1[[#This Row],[TIER3_ELIGIBLE_PAX]]/Table1[[#This Row],[TOTAL_PAX]])</f>
        <v>0.13333333333333333</v>
      </c>
      <c r="V9345" s="8">
        <v>0.93503758503917167</v>
      </c>
    </row>
    <row r="9346" spans="1:22" x14ac:dyDescent="0.3">
      <c r="A9346" s="1">
        <v>45877</v>
      </c>
      <c r="B9346" s="2">
        <v>0.79652777777777772</v>
      </c>
      <c r="C9346" t="s">
        <v>34</v>
      </c>
      <c r="D9346" t="s">
        <v>18</v>
      </c>
      <c r="E9346" t="s">
        <v>5222</v>
      </c>
      <c r="F9346" t="s">
        <v>20</v>
      </c>
      <c r="G9346" t="s">
        <v>124</v>
      </c>
      <c r="H9346" t="s">
        <v>22</v>
      </c>
      <c r="I9346" t="s">
        <v>23</v>
      </c>
      <c r="J9346" t="s">
        <v>24</v>
      </c>
      <c r="K9346" t="s">
        <v>25</v>
      </c>
      <c r="L9346">
        <v>0</v>
      </c>
      <c r="M9346">
        <v>32</v>
      </c>
      <c r="N9346">
        <v>304</v>
      </c>
      <c r="O9346">
        <v>0</v>
      </c>
      <c r="P9346">
        <v>7</v>
      </c>
      <c r="Q9346">
        <v>28</v>
      </c>
      <c r="R9346">
        <f>SUM(Table1[[#This Row],[FIRST_CLASS_SEATS]:[ECONOMY_SEATS]])</f>
        <v>336</v>
      </c>
      <c r="S9346" s="5">
        <f>(Table1[[#This Row],[TIER1_ELIGIBLE_PAX]]/Table1[[#This Row],[TOTAL_PAX]])</f>
        <v>0</v>
      </c>
      <c r="T9346" s="5">
        <f>(Table1[[#This Row],[TIER2_ELIGIBLE_PAX]]/Table1[[#This Row],[TOTAL_PAX]])</f>
        <v>2.0833333333333332E-2</v>
      </c>
      <c r="U9346" s="5">
        <f>(Table1[[#This Row],[TIER3_ELIGIBLE_PAX]]/Table1[[#This Row],[TOTAL_PAX]])</f>
        <v>8.3333333333333329E-2</v>
      </c>
      <c r="V9346" s="8">
        <v>0.93516459235239313</v>
      </c>
    </row>
    <row r="9347" spans="1:22" x14ac:dyDescent="0.3">
      <c r="A9347" s="1">
        <v>45866</v>
      </c>
      <c r="B9347" s="2">
        <v>0.65347222222222223</v>
      </c>
      <c r="C9347" t="s">
        <v>17</v>
      </c>
      <c r="D9347" t="s">
        <v>18</v>
      </c>
      <c r="E9347" t="s">
        <v>551</v>
      </c>
      <c r="F9347" t="s">
        <v>20</v>
      </c>
      <c r="G9347" t="s">
        <v>124</v>
      </c>
      <c r="H9347" t="s">
        <v>22</v>
      </c>
      <c r="I9347" t="s">
        <v>23</v>
      </c>
      <c r="J9347" t="s">
        <v>24</v>
      </c>
      <c r="K9347" t="s">
        <v>59</v>
      </c>
      <c r="L9347">
        <v>0</v>
      </c>
      <c r="M9347">
        <v>31</v>
      </c>
      <c r="N9347">
        <v>173</v>
      </c>
      <c r="O9347">
        <v>1</v>
      </c>
      <c r="P9347">
        <v>14</v>
      </c>
      <c r="Q9347">
        <v>48</v>
      </c>
      <c r="R9347">
        <f>SUM(Table1[[#This Row],[FIRST_CLASS_SEATS]:[ECONOMY_SEATS]])</f>
        <v>204</v>
      </c>
      <c r="S9347" s="5">
        <f>(Table1[[#This Row],[TIER1_ELIGIBLE_PAX]]/Table1[[#This Row],[TOTAL_PAX]])</f>
        <v>4.9019607843137254E-3</v>
      </c>
      <c r="T9347" s="5">
        <f>(Table1[[#This Row],[TIER2_ELIGIBLE_PAX]]/Table1[[#This Row],[TOTAL_PAX]])</f>
        <v>6.8627450980392163E-2</v>
      </c>
      <c r="U9347" s="5">
        <f>(Table1[[#This Row],[TIER3_ELIGIBLE_PAX]]/Table1[[#This Row],[TOTAL_PAX]])</f>
        <v>0.23529411764705882</v>
      </c>
      <c r="V9347" s="8">
        <v>0.93522796128916141</v>
      </c>
    </row>
    <row r="9348" spans="1:22" x14ac:dyDescent="0.3">
      <c r="A9348" s="1">
        <v>45791</v>
      </c>
      <c r="B9348" s="2">
        <v>0.35625000000000001</v>
      </c>
      <c r="C9348" t="s">
        <v>26</v>
      </c>
      <c r="D9348" t="s">
        <v>18</v>
      </c>
      <c r="E9348" t="s">
        <v>5972</v>
      </c>
      <c r="F9348" t="s">
        <v>20</v>
      </c>
      <c r="G9348" t="s">
        <v>124</v>
      </c>
      <c r="H9348" t="s">
        <v>22</v>
      </c>
      <c r="I9348" t="s">
        <v>23</v>
      </c>
      <c r="J9348" t="s">
        <v>24</v>
      </c>
      <c r="K9348" t="s">
        <v>59</v>
      </c>
      <c r="L9348">
        <v>0</v>
      </c>
      <c r="M9348">
        <v>35</v>
      </c>
      <c r="N9348">
        <v>179</v>
      </c>
      <c r="O9348">
        <v>0</v>
      </c>
      <c r="P9348">
        <v>8</v>
      </c>
      <c r="Q9348">
        <v>31</v>
      </c>
      <c r="R9348">
        <f>SUM(Table1[[#This Row],[FIRST_CLASS_SEATS]:[ECONOMY_SEATS]])</f>
        <v>214</v>
      </c>
      <c r="S9348" s="5">
        <f>(Table1[[#This Row],[TIER1_ELIGIBLE_PAX]]/Table1[[#This Row],[TOTAL_PAX]])</f>
        <v>0</v>
      </c>
      <c r="T9348" s="5">
        <f>(Table1[[#This Row],[TIER2_ELIGIBLE_PAX]]/Table1[[#This Row],[TOTAL_PAX]])</f>
        <v>3.7383177570093455E-2</v>
      </c>
      <c r="U9348" s="5">
        <f>(Table1[[#This Row],[TIER3_ELIGIBLE_PAX]]/Table1[[#This Row],[TOTAL_PAX]])</f>
        <v>0.14485981308411214</v>
      </c>
      <c r="V9348" s="8">
        <v>0.93531508139982855</v>
      </c>
    </row>
    <row r="9349" spans="1:22" x14ac:dyDescent="0.3">
      <c r="A9349" s="1">
        <v>45865</v>
      </c>
      <c r="B9349" s="2">
        <v>0.75416666666666665</v>
      </c>
      <c r="C9349" t="s">
        <v>34</v>
      </c>
      <c r="D9349" t="s">
        <v>18</v>
      </c>
      <c r="E9349" t="s">
        <v>4183</v>
      </c>
      <c r="F9349" t="s">
        <v>20</v>
      </c>
      <c r="G9349" t="s">
        <v>54</v>
      </c>
      <c r="H9349" t="s">
        <v>30</v>
      </c>
      <c r="I9349" t="s">
        <v>31</v>
      </c>
      <c r="J9349" t="s">
        <v>32</v>
      </c>
      <c r="K9349" t="s">
        <v>33</v>
      </c>
      <c r="L9349">
        <v>0</v>
      </c>
      <c r="M9349">
        <v>18</v>
      </c>
      <c r="N9349">
        <v>162</v>
      </c>
      <c r="O9349">
        <v>1</v>
      </c>
      <c r="P9349">
        <v>11</v>
      </c>
      <c r="Q9349">
        <v>38</v>
      </c>
      <c r="R9349">
        <f>SUM(Table1[[#This Row],[FIRST_CLASS_SEATS]:[ECONOMY_SEATS]])</f>
        <v>180</v>
      </c>
      <c r="S9349" s="5">
        <f>(Table1[[#This Row],[TIER1_ELIGIBLE_PAX]]/Table1[[#This Row],[TOTAL_PAX]])</f>
        <v>5.5555555555555558E-3</v>
      </c>
      <c r="T9349" s="5">
        <f>(Table1[[#This Row],[TIER2_ELIGIBLE_PAX]]/Table1[[#This Row],[TOTAL_PAX]])</f>
        <v>6.1111111111111109E-2</v>
      </c>
      <c r="U9349" s="5">
        <f>(Table1[[#This Row],[TIER3_ELIGIBLE_PAX]]/Table1[[#This Row],[TOTAL_PAX]])</f>
        <v>0.21111111111111111</v>
      </c>
      <c r="V9349" s="8">
        <v>0.93537511901388071</v>
      </c>
    </row>
    <row r="9350" spans="1:22" x14ac:dyDescent="0.3">
      <c r="A9350" s="1">
        <v>45765</v>
      </c>
      <c r="B9350" s="2">
        <v>0.76180555555555551</v>
      </c>
      <c r="C9350" t="s">
        <v>34</v>
      </c>
      <c r="D9350" t="s">
        <v>18</v>
      </c>
      <c r="E9350" t="s">
        <v>848</v>
      </c>
      <c r="F9350" t="s">
        <v>20</v>
      </c>
      <c r="G9350" t="s">
        <v>68</v>
      </c>
      <c r="H9350" t="s">
        <v>69</v>
      </c>
      <c r="I9350" t="s">
        <v>31</v>
      </c>
      <c r="J9350" t="s">
        <v>32</v>
      </c>
      <c r="K9350" t="s">
        <v>33</v>
      </c>
      <c r="L9350">
        <v>0</v>
      </c>
      <c r="M9350">
        <v>18</v>
      </c>
      <c r="N9350">
        <v>162</v>
      </c>
      <c r="O9350">
        <v>0</v>
      </c>
      <c r="P9350">
        <v>0</v>
      </c>
      <c r="Q9350">
        <v>0</v>
      </c>
      <c r="R9350">
        <f>SUM(Table1[[#This Row],[FIRST_CLASS_SEATS]:[ECONOMY_SEATS]])</f>
        <v>180</v>
      </c>
      <c r="S9350" s="5">
        <f>(Table1[[#This Row],[TIER1_ELIGIBLE_PAX]]/Table1[[#This Row],[TOTAL_PAX]])</f>
        <v>0</v>
      </c>
      <c r="T9350" s="5">
        <f>(Table1[[#This Row],[TIER2_ELIGIBLE_PAX]]/Table1[[#This Row],[TOTAL_PAX]])</f>
        <v>0</v>
      </c>
      <c r="U9350" s="5">
        <f>(Table1[[#This Row],[TIER3_ELIGIBLE_PAX]]/Table1[[#This Row],[TOTAL_PAX]])</f>
        <v>0</v>
      </c>
      <c r="V9350" s="8">
        <v>0.93541413280502606</v>
      </c>
    </row>
    <row r="9351" spans="1:22" x14ac:dyDescent="0.3">
      <c r="A9351" s="1">
        <v>45856</v>
      </c>
      <c r="B9351" s="2">
        <v>0.83958333333333335</v>
      </c>
      <c r="C9351" t="s">
        <v>34</v>
      </c>
      <c r="D9351" t="s">
        <v>18</v>
      </c>
      <c r="E9351" t="s">
        <v>3795</v>
      </c>
      <c r="F9351" t="s">
        <v>20</v>
      </c>
      <c r="G9351" t="s">
        <v>99</v>
      </c>
      <c r="H9351" t="s">
        <v>74</v>
      </c>
      <c r="I9351" t="s">
        <v>31</v>
      </c>
      <c r="J9351" t="s">
        <v>32</v>
      </c>
      <c r="K9351" t="s">
        <v>33</v>
      </c>
      <c r="L9351">
        <v>0</v>
      </c>
      <c r="M9351">
        <v>0</v>
      </c>
      <c r="N9351">
        <v>180</v>
      </c>
      <c r="O9351">
        <v>0</v>
      </c>
      <c r="P9351">
        <v>10</v>
      </c>
      <c r="Q9351">
        <v>35</v>
      </c>
      <c r="R9351">
        <f>SUM(Table1[[#This Row],[FIRST_CLASS_SEATS]:[ECONOMY_SEATS]])</f>
        <v>180</v>
      </c>
      <c r="S9351" s="5">
        <f>(Table1[[#This Row],[TIER1_ELIGIBLE_PAX]]/Table1[[#This Row],[TOTAL_PAX]])</f>
        <v>0</v>
      </c>
      <c r="T9351" s="5">
        <f>(Table1[[#This Row],[TIER2_ELIGIBLE_PAX]]/Table1[[#This Row],[TOTAL_PAX]])</f>
        <v>5.5555555555555552E-2</v>
      </c>
      <c r="U9351" s="5">
        <f>(Table1[[#This Row],[TIER3_ELIGIBLE_PAX]]/Table1[[#This Row],[TOTAL_PAX]])</f>
        <v>0.19444444444444445</v>
      </c>
      <c r="V9351" s="8">
        <v>0.93549627456314854</v>
      </c>
    </row>
    <row r="9352" spans="1:22" x14ac:dyDescent="0.3">
      <c r="A9352" s="1">
        <v>45850</v>
      </c>
      <c r="B9352" s="2">
        <v>0.37152777777777779</v>
      </c>
      <c r="C9352" t="s">
        <v>26</v>
      </c>
      <c r="D9352" t="s">
        <v>18</v>
      </c>
      <c r="E9352" t="s">
        <v>3620</v>
      </c>
      <c r="F9352" t="s">
        <v>20</v>
      </c>
      <c r="G9352" t="s">
        <v>124</v>
      </c>
      <c r="H9352" t="s">
        <v>22</v>
      </c>
      <c r="I9352" t="s">
        <v>23</v>
      </c>
      <c r="J9352" t="s">
        <v>24</v>
      </c>
      <c r="K9352" t="s">
        <v>47</v>
      </c>
      <c r="L9352">
        <v>0</v>
      </c>
      <c r="M9352">
        <v>56</v>
      </c>
      <c r="N9352">
        <v>275</v>
      </c>
      <c r="O9352">
        <v>3</v>
      </c>
      <c r="P9352">
        <v>5</v>
      </c>
      <c r="Q9352">
        <v>21</v>
      </c>
      <c r="R9352">
        <f>SUM(Table1[[#This Row],[FIRST_CLASS_SEATS]:[ECONOMY_SEATS]])</f>
        <v>331</v>
      </c>
      <c r="S9352" s="5">
        <f>(Table1[[#This Row],[TIER1_ELIGIBLE_PAX]]/Table1[[#This Row],[TOTAL_PAX]])</f>
        <v>9.0634441087613302E-3</v>
      </c>
      <c r="T9352" s="5">
        <f>(Table1[[#This Row],[TIER2_ELIGIBLE_PAX]]/Table1[[#This Row],[TOTAL_PAX]])</f>
        <v>1.5105740181268883E-2</v>
      </c>
      <c r="U9352" s="5">
        <f>(Table1[[#This Row],[TIER3_ELIGIBLE_PAX]]/Table1[[#This Row],[TOTAL_PAX]])</f>
        <v>6.3444108761329304E-2</v>
      </c>
      <c r="V9352" s="8">
        <v>0.93560068616532366</v>
      </c>
    </row>
    <row r="9353" spans="1:22" x14ac:dyDescent="0.3">
      <c r="A9353" s="1">
        <v>45868</v>
      </c>
      <c r="B9353" s="2">
        <v>0.48819444444444443</v>
      </c>
      <c r="C9353" t="s">
        <v>26</v>
      </c>
      <c r="D9353" t="s">
        <v>18</v>
      </c>
      <c r="E9353" t="s">
        <v>1017</v>
      </c>
      <c r="F9353" t="s">
        <v>20</v>
      </c>
      <c r="G9353" t="s">
        <v>29</v>
      </c>
      <c r="H9353" t="s">
        <v>30</v>
      </c>
      <c r="I9353" t="s">
        <v>31</v>
      </c>
      <c r="J9353" t="s">
        <v>32</v>
      </c>
      <c r="K9353" t="s">
        <v>33</v>
      </c>
      <c r="L9353">
        <v>0</v>
      </c>
      <c r="M9353">
        <v>18</v>
      </c>
      <c r="N9353">
        <v>162</v>
      </c>
      <c r="O9353">
        <v>0</v>
      </c>
      <c r="P9353">
        <v>9</v>
      </c>
      <c r="Q9353">
        <v>33</v>
      </c>
      <c r="R9353">
        <f>SUM(Table1[[#This Row],[FIRST_CLASS_SEATS]:[ECONOMY_SEATS]])</f>
        <v>180</v>
      </c>
      <c r="S9353" s="5">
        <f>(Table1[[#This Row],[TIER1_ELIGIBLE_PAX]]/Table1[[#This Row],[TOTAL_PAX]])</f>
        <v>0</v>
      </c>
      <c r="T9353" s="5">
        <f>(Table1[[#This Row],[TIER2_ELIGIBLE_PAX]]/Table1[[#This Row],[TOTAL_PAX]])</f>
        <v>0.05</v>
      </c>
      <c r="U9353" s="5">
        <f>(Table1[[#This Row],[TIER3_ELIGIBLE_PAX]]/Table1[[#This Row],[TOTAL_PAX]])</f>
        <v>0.18333333333333332</v>
      </c>
      <c r="V9353" s="8">
        <v>0.93562606168692741</v>
      </c>
    </row>
    <row r="9354" spans="1:22" x14ac:dyDescent="0.3">
      <c r="A9354" s="1">
        <v>45846</v>
      </c>
      <c r="B9354" s="2">
        <v>0.63611111111111107</v>
      </c>
      <c r="C9354" t="s">
        <v>17</v>
      </c>
      <c r="D9354" t="s">
        <v>18</v>
      </c>
      <c r="E9354" t="s">
        <v>3408</v>
      </c>
      <c r="F9354" t="s">
        <v>20</v>
      </c>
      <c r="G9354" t="s">
        <v>68</v>
      </c>
      <c r="H9354" t="s">
        <v>69</v>
      </c>
      <c r="I9354" t="s">
        <v>31</v>
      </c>
      <c r="J9354" t="s">
        <v>32</v>
      </c>
      <c r="K9354" t="s">
        <v>33</v>
      </c>
      <c r="L9354">
        <v>0</v>
      </c>
      <c r="M9354">
        <v>18</v>
      </c>
      <c r="N9354">
        <v>162</v>
      </c>
      <c r="O9354">
        <v>0</v>
      </c>
      <c r="P9354">
        <v>5</v>
      </c>
      <c r="Q9354">
        <v>24</v>
      </c>
      <c r="R9354">
        <f>SUM(Table1[[#This Row],[FIRST_CLASS_SEATS]:[ECONOMY_SEATS]])</f>
        <v>180</v>
      </c>
      <c r="S9354" s="5">
        <f>(Table1[[#This Row],[TIER1_ELIGIBLE_PAX]]/Table1[[#This Row],[TOTAL_PAX]])</f>
        <v>0</v>
      </c>
      <c r="T9354" s="5">
        <f>(Table1[[#This Row],[TIER2_ELIGIBLE_PAX]]/Table1[[#This Row],[TOTAL_PAX]])</f>
        <v>2.7777777777777776E-2</v>
      </c>
      <c r="U9354" s="5">
        <f>(Table1[[#This Row],[TIER3_ELIGIBLE_PAX]]/Table1[[#This Row],[TOTAL_PAX]])</f>
        <v>0.13333333333333333</v>
      </c>
      <c r="V9354" s="8">
        <v>0.93569002860094919</v>
      </c>
    </row>
    <row r="9355" spans="1:22" x14ac:dyDescent="0.3">
      <c r="A9355" s="1">
        <v>45938</v>
      </c>
      <c r="B9355" s="2">
        <v>0.58125000000000004</v>
      </c>
      <c r="C9355" t="s">
        <v>48</v>
      </c>
      <c r="D9355" t="s">
        <v>18</v>
      </c>
      <c r="E9355" t="s">
        <v>5075</v>
      </c>
      <c r="F9355" t="s">
        <v>20</v>
      </c>
      <c r="G9355" t="s">
        <v>62</v>
      </c>
      <c r="H9355" t="s">
        <v>63</v>
      </c>
      <c r="I9355" t="s">
        <v>31</v>
      </c>
      <c r="J9355" t="s">
        <v>32</v>
      </c>
      <c r="K9355" t="s">
        <v>33</v>
      </c>
      <c r="L9355">
        <v>0</v>
      </c>
      <c r="M9355">
        <v>11</v>
      </c>
      <c r="N9355">
        <v>169</v>
      </c>
      <c r="O9355">
        <v>2</v>
      </c>
      <c r="P9355">
        <v>14</v>
      </c>
      <c r="Q9355">
        <v>49</v>
      </c>
      <c r="R9355">
        <f>SUM(Table1[[#This Row],[FIRST_CLASS_SEATS]:[ECONOMY_SEATS]])</f>
        <v>180</v>
      </c>
      <c r="S9355" s="5">
        <f>(Table1[[#This Row],[TIER1_ELIGIBLE_PAX]]/Table1[[#This Row],[TOTAL_PAX]])</f>
        <v>1.1111111111111112E-2</v>
      </c>
      <c r="T9355" s="5">
        <f>(Table1[[#This Row],[TIER2_ELIGIBLE_PAX]]/Table1[[#This Row],[TOTAL_PAX]])</f>
        <v>7.7777777777777779E-2</v>
      </c>
      <c r="U9355" s="5">
        <f>(Table1[[#This Row],[TIER3_ELIGIBLE_PAX]]/Table1[[#This Row],[TOTAL_PAX]])</f>
        <v>0.2722222222222222</v>
      </c>
      <c r="V9355" s="8">
        <v>0.9360847584141273</v>
      </c>
    </row>
    <row r="9356" spans="1:22" x14ac:dyDescent="0.3">
      <c r="A9356" s="1">
        <v>45799</v>
      </c>
      <c r="B9356" s="2">
        <v>0.4236111111111111</v>
      </c>
      <c r="C9356" t="s">
        <v>26</v>
      </c>
      <c r="D9356" t="s">
        <v>18</v>
      </c>
      <c r="E9356" t="s">
        <v>2190</v>
      </c>
      <c r="F9356" t="s">
        <v>20</v>
      </c>
      <c r="G9356" t="s">
        <v>124</v>
      </c>
      <c r="H9356" t="s">
        <v>22</v>
      </c>
      <c r="I9356" t="s">
        <v>23</v>
      </c>
      <c r="J9356" t="s">
        <v>24</v>
      </c>
      <c r="K9356" t="s">
        <v>47</v>
      </c>
      <c r="L9356">
        <v>0</v>
      </c>
      <c r="M9356">
        <v>56</v>
      </c>
      <c r="N9356">
        <v>275</v>
      </c>
      <c r="O9356">
        <v>0</v>
      </c>
      <c r="P9356">
        <v>10</v>
      </c>
      <c r="Q9356">
        <v>36</v>
      </c>
      <c r="R9356">
        <f>SUM(Table1[[#This Row],[FIRST_CLASS_SEATS]:[ECONOMY_SEATS]])</f>
        <v>331</v>
      </c>
      <c r="S9356" s="5">
        <f>(Table1[[#This Row],[TIER1_ELIGIBLE_PAX]]/Table1[[#This Row],[TOTAL_PAX]])</f>
        <v>0</v>
      </c>
      <c r="T9356" s="5">
        <f>(Table1[[#This Row],[TIER2_ELIGIBLE_PAX]]/Table1[[#This Row],[TOTAL_PAX]])</f>
        <v>3.0211480362537766E-2</v>
      </c>
      <c r="U9356" s="5">
        <f>(Table1[[#This Row],[TIER3_ELIGIBLE_PAX]]/Table1[[#This Row],[TOTAL_PAX]])</f>
        <v>0.10876132930513595</v>
      </c>
      <c r="V9356" s="8">
        <v>0.93609378057188974</v>
      </c>
    </row>
    <row r="9357" spans="1:22" x14ac:dyDescent="0.3">
      <c r="A9357" s="1">
        <v>45852</v>
      </c>
      <c r="B9357" s="2">
        <v>0.65486111111111112</v>
      </c>
      <c r="C9357" t="s">
        <v>17</v>
      </c>
      <c r="D9357" t="s">
        <v>18</v>
      </c>
      <c r="E9357" t="s">
        <v>5832</v>
      </c>
      <c r="F9357" t="s">
        <v>20</v>
      </c>
      <c r="G9357" t="s">
        <v>56</v>
      </c>
      <c r="H9357" t="s">
        <v>57</v>
      </c>
      <c r="I9357" t="s">
        <v>58</v>
      </c>
      <c r="J9357" t="s">
        <v>24</v>
      </c>
      <c r="K9357" t="s">
        <v>25</v>
      </c>
      <c r="L9357">
        <v>0</v>
      </c>
      <c r="M9357">
        <v>32</v>
      </c>
      <c r="N9357">
        <v>300</v>
      </c>
      <c r="O9357">
        <v>0</v>
      </c>
      <c r="P9357">
        <v>8</v>
      </c>
      <c r="Q9357">
        <v>30</v>
      </c>
      <c r="R9357">
        <f>SUM(Table1[[#This Row],[FIRST_CLASS_SEATS]:[ECONOMY_SEATS]])</f>
        <v>332</v>
      </c>
      <c r="S9357" s="5">
        <f>(Table1[[#This Row],[TIER1_ELIGIBLE_PAX]]/Table1[[#This Row],[TOTAL_PAX]])</f>
        <v>0</v>
      </c>
      <c r="T9357" s="5">
        <f>(Table1[[#This Row],[TIER2_ELIGIBLE_PAX]]/Table1[[#This Row],[TOTAL_PAX]])</f>
        <v>2.4096385542168676E-2</v>
      </c>
      <c r="U9357" s="5">
        <f>(Table1[[#This Row],[TIER3_ELIGIBLE_PAX]]/Table1[[#This Row],[TOTAL_PAX]])</f>
        <v>9.036144578313253E-2</v>
      </c>
      <c r="V9357" s="8">
        <v>0.93617920975334179</v>
      </c>
    </row>
    <row r="9358" spans="1:22" x14ac:dyDescent="0.3">
      <c r="A9358" s="1">
        <v>45843</v>
      </c>
      <c r="B9358" s="2">
        <v>0.95486111111111116</v>
      </c>
      <c r="C9358" t="s">
        <v>34</v>
      </c>
      <c r="D9358" t="s">
        <v>18</v>
      </c>
      <c r="E9358" t="s">
        <v>1814</v>
      </c>
      <c r="F9358" t="s">
        <v>20</v>
      </c>
      <c r="G9358" t="s">
        <v>76</v>
      </c>
      <c r="H9358" t="s">
        <v>77</v>
      </c>
      <c r="I9358" t="s">
        <v>78</v>
      </c>
      <c r="J9358" t="s">
        <v>24</v>
      </c>
      <c r="K9358" t="s">
        <v>80</v>
      </c>
      <c r="L9358">
        <v>14</v>
      </c>
      <c r="M9358">
        <v>97</v>
      </c>
      <c r="N9358">
        <v>358</v>
      </c>
      <c r="O9358">
        <v>0</v>
      </c>
      <c r="P9358">
        <v>0</v>
      </c>
      <c r="Q9358">
        <v>0</v>
      </c>
      <c r="R9358">
        <f>SUM(Table1[[#This Row],[FIRST_CLASS_SEATS]:[ECONOMY_SEATS]])</f>
        <v>469</v>
      </c>
      <c r="S9358" s="5">
        <f>(Table1[[#This Row],[TIER1_ELIGIBLE_PAX]]/Table1[[#This Row],[TOTAL_PAX]])</f>
        <v>0</v>
      </c>
      <c r="T9358" s="5">
        <f>(Table1[[#This Row],[TIER2_ELIGIBLE_PAX]]/Table1[[#This Row],[TOTAL_PAX]])</f>
        <v>0</v>
      </c>
      <c r="U9358" s="5">
        <f>(Table1[[#This Row],[TIER3_ELIGIBLE_PAX]]/Table1[[#This Row],[TOTAL_PAX]])</f>
        <v>0</v>
      </c>
      <c r="V9358" s="8">
        <v>0.93629309423280827</v>
      </c>
    </row>
    <row r="9359" spans="1:22" x14ac:dyDescent="0.3">
      <c r="A9359" s="1">
        <v>45918</v>
      </c>
      <c r="B9359" s="2">
        <v>0.51041666666666663</v>
      </c>
      <c r="C9359" t="s">
        <v>48</v>
      </c>
      <c r="D9359" t="s">
        <v>18</v>
      </c>
      <c r="E9359" t="s">
        <v>4172</v>
      </c>
      <c r="F9359" t="s">
        <v>20</v>
      </c>
      <c r="G9359" t="s">
        <v>40</v>
      </c>
      <c r="H9359" t="s">
        <v>41</v>
      </c>
      <c r="I9359" t="s">
        <v>31</v>
      </c>
      <c r="J9359" t="s">
        <v>32</v>
      </c>
      <c r="K9359" t="s">
        <v>33</v>
      </c>
      <c r="L9359">
        <v>0</v>
      </c>
      <c r="M9359">
        <v>13</v>
      </c>
      <c r="N9359">
        <v>167</v>
      </c>
      <c r="O9359">
        <v>0</v>
      </c>
      <c r="P9359">
        <v>12</v>
      </c>
      <c r="Q9359">
        <v>41</v>
      </c>
      <c r="R9359">
        <f>SUM(Table1[[#This Row],[FIRST_CLASS_SEATS]:[ECONOMY_SEATS]])</f>
        <v>180</v>
      </c>
      <c r="S9359" s="5">
        <f>(Table1[[#This Row],[TIER1_ELIGIBLE_PAX]]/Table1[[#This Row],[TOTAL_PAX]])</f>
        <v>0</v>
      </c>
      <c r="T9359" s="5">
        <f>(Table1[[#This Row],[TIER2_ELIGIBLE_PAX]]/Table1[[#This Row],[TOTAL_PAX]])</f>
        <v>6.6666666666666666E-2</v>
      </c>
      <c r="U9359" s="5">
        <f>(Table1[[#This Row],[TIER3_ELIGIBLE_PAX]]/Table1[[#This Row],[TOTAL_PAX]])</f>
        <v>0.22777777777777777</v>
      </c>
      <c r="V9359" s="8">
        <v>0.93630400344990572</v>
      </c>
    </row>
    <row r="9360" spans="1:22" x14ac:dyDescent="0.3">
      <c r="A9360" s="1">
        <v>45862</v>
      </c>
      <c r="B9360" s="2">
        <v>0.54722222222222228</v>
      </c>
      <c r="C9360" t="s">
        <v>48</v>
      </c>
      <c r="D9360" t="s">
        <v>18</v>
      </c>
      <c r="E9360" t="s">
        <v>3725</v>
      </c>
      <c r="F9360" t="s">
        <v>20</v>
      </c>
      <c r="G9360" t="s">
        <v>76</v>
      </c>
      <c r="H9360" t="s">
        <v>77</v>
      </c>
      <c r="I9360" t="s">
        <v>78</v>
      </c>
      <c r="J9360" t="s">
        <v>24</v>
      </c>
      <c r="K9360" t="s">
        <v>59</v>
      </c>
      <c r="L9360">
        <v>8</v>
      </c>
      <c r="M9360">
        <v>42</v>
      </c>
      <c r="N9360">
        <v>166</v>
      </c>
      <c r="O9360">
        <v>1</v>
      </c>
      <c r="P9360">
        <v>10</v>
      </c>
      <c r="Q9360">
        <v>38</v>
      </c>
      <c r="R9360">
        <f>SUM(Table1[[#This Row],[FIRST_CLASS_SEATS]:[ECONOMY_SEATS]])</f>
        <v>216</v>
      </c>
      <c r="S9360" s="5">
        <f>(Table1[[#This Row],[TIER1_ELIGIBLE_PAX]]/Table1[[#This Row],[TOTAL_PAX]])</f>
        <v>4.6296296296296294E-3</v>
      </c>
      <c r="T9360" s="5">
        <f>(Table1[[#This Row],[TIER2_ELIGIBLE_PAX]]/Table1[[#This Row],[TOTAL_PAX]])</f>
        <v>4.6296296296296294E-2</v>
      </c>
      <c r="U9360" s="5">
        <f>(Table1[[#This Row],[TIER3_ELIGIBLE_PAX]]/Table1[[#This Row],[TOTAL_PAX]])</f>
        <v>0.17592592592592593</v>
      </c>
      <c r="V9360" s="8">
        <v>0.93634231369995846</v>
      </c>
    </row>
    <row r="9361" spans="1:22" x14ac:dyDescent="0.3">
      <c r="A9361" s="1">
        <v>45790</v>
      </c>
      <c r="B9361" s="2">
        <v>0.85069444444444442</v>
      </c>
      <c r="C9361" t="s">
        <v>34</v>
      </c>
      <c r="D9361" t="s">
        <v>18</v>
      </c>
      <c r="E9361" t="s">
        <v>3252</v>
      </c>
      <c r="F9361" t="s">
        <v>20</v>
      </c>
      <c r="G9361" t="s">
        <v>46</v>
      </c>
      <c r="H9361" t="s">
        <v>22</v>
      </c>
      <c r="I9361" t="s">
        <v>23</v>
      </c>
      <c r="J9361" t="s">
        <v>24</v>
      </c>
      <c r="K9361" t="s">
        <v>47</v>
      </c>
      <c r="L9361">
        <v>0</v>
      </c>
      <c r="M9361">
        <v>56</v>
      </c>
      <c r="N9361">
        <v>275</v>
      </c>
      <c r="O9361">
        <v>0</v>
      </c>
      <c r="P9361">
        <v>15</v>
      </c>
      <c r="Q9361">
        <v>52</v>
      </c>
      <c r="R9361">
        <f>SUM(Table1[[#This Row],[FIRST_CLASS_SEATS]:[ECONOMY_SEATS]])</f>
        <v>331</v>
      </c>
      <c r="S9361" s="5">
        <f>(Table1[[#This Row],[TIER1_ELIGIBLE_PAX]]/Table1[[#This Row],[TOTAL_PAX]])</f>
        <v>0</v>
      </c>
      <c r="T9361" s="5">
        <f>(Table1[[#This Row],[TIER2_ELIGIBLE_PAX]]/Table1[[#This Row],[TOTAL_PAX]])</f>
        <v>4.5317220543806644E-2</v>
      </c>
      <c r="U9361" s="5">
        <f>(Table1[[#This Row],[TIER3_ELIGIBLE_PAX]]/Table1[[#This Row],[TOTAL_PAX]])</f>
        <v>0.15709969788519637</v>
      </c>
      <c r="V9361" s="8">
        <v>0.93634786632102873</v>
      </c>
    </row>
    <row r="9362" spans="1:22" x14ac:dyDescent="0.3">
      <c r="A9362" s="1">
        <v>45859</v>
      </c>
      <c r="B9362" s="2">
        <v>0.29652777777777778</v>
      </c>
      <c r="C9362" t="s">
        <v>26</v>
      </c>
      <c r="D9362" t="s">
        <v>18</v>
      </c>
      <c r="E9362" t="s">
        <v>5544</v>
      </c>
      <c r="F9362" t="s">
        <v>20</v>
      </c>
      <c r="G9362" t="s">
        <v>36</v>
      </c>
      <c r="H9362" t="s">
        <v>37</v>
      </c>
      <c r="I9362" t="s">
        <v>31</v>
      </c>
      <c r="J9362" t="s">
        <v>32</v>
      </c>
      <c r="K9362" t="s">
        <v>33</v>
      </c>
      <c r="L9362">
        <v>0</v>
      </c>
      <c r="M9362">
        <v>14</v>
      </c>
      <c r="N9362">
        <v>166</v>
      </c>
      <c r="O9362">
        <v>0</v>
      </c>
      <c r="P9362">
        <v>10</v>
      </c>
      <c r="Q9362">
        <v>36</v>
      </c>
      <c r="R9362">
        <f>SUM(Table1[[#This Row],[FIRST_CLASS_SEATS]:[ECONOMY_SEATS]])</f>
        <v>180</v>
      </c>
      <c r="S9362" s="5">
        <f>(Table1[[#This Row],[TIER1_ELIGIBLE_PAX]]/Table1[[#This Row],[TOTAL_PAX]])</f>
        <v>0</v>
      </c>
      <c r="T9362" s="5">
        <f>(Table1[[#This Row],[TIER2_ELIGIBLE_PAX]]/Table1[[#This Row],[TOTAL_PAX]])</f>
        <v>5.5555555555555552E-2</v>
      </c>
      <c r="U9362" s="5">
        <f>(Table1[[#This Row],[TIER3_ELIGIBLE_PAX]]/Table1[[#This Row],[TOTAL_PAX]])</f>
        <v>0.2</v>
      </c>
      <c r="V9362" s="8">
        <v>0.93636993793837131</v>
      </c>
    </row>
    <row r="9363" spans="1:22" x14ac:dyDescent="0.3">
      <c r="A9363" s="1">
        <v>45943</v>
      </c>
      <c r="B9363" s="2">
        <v>0.43541666666666667</v>
      </c>
      <c r="C9363" t="s">
        <v>26</v>
      </c>
      <c r="D9363" t="s">
        <v>18</v>
      </c>
      <c r="E9363" t="s">
        <v>1937</v>
      </c>
      <c r="F9363" t="s">
        <v>20</v>
      </c>
      <c r="G9363" t="s">
        <v>54</v>
      </c>
      <c r="H9363" t="s">
        <v>30</v>
      </c>
      <c r="I9363" t="s">
        <v>31</v>
      </c>
      <c r="J9363" t="s">
        <v>32</v>
      </c>
      <c r="K9363" t="s">
        <v>33</v>
      </c>
      <c r="L9363">
        <v>0</v>
      </c>
      <c r="M9363">
        <v>2</v>
      </c>
      <c r="N9363">
        <v>178</v>
      </c>
      <c r="O9363">
        <v>1</v>
      </c>
      <c r="P9363">
        <v>3</v>
      </c>
      <c r="Q9363">
        <v>17</v>
      </c>
      <c r="R9363">
        <f>SUM(Table1[[#This Row],[FIRST_CLASS_SEATS]:[ECONOMY_SEATS]])</f>
        <v>180</v>
      </c>
      <c r="S9363" s="5">
        <f>(Table1[[#This Row],[TIER1_ELIGIBLE_PAX]]/Table1[[#This Row],[TOTAL_PAX]])</f>
        <v>5.5555555555555558E-3</v>
      </c>
      <c r="T9363" s="5">
        <f>(Table1[[#This Row],[TIER2_ELIGIBLE_PAX]]/Table1[[#This Row],[TOTAL_PAX]])</f>
        <v>1.6666666666666666E-2</v>
      </c>
      <c r="U9363" s="5">
        <f>(Table1[[#This Row],[TIER3_ELIGIBLE_PAX]]/Table1[[#This Row],[TOTAL_PAX]])</f>
        <v>9.4444444444444442E-2</v>
      </c>
      <c r="V9363" s="8">
        <v>0.93638893823872804</v>
      </c>
    </row>
    <row r="9364" spans="1:22" x14ac:dyDescent="0.3">
      <c r="A9364" s="1">
        <v>45859</v>
      </c>
      <c r="B9364" s="2">
        <v>0.92847222222222225</v>
      </c>
      <c r="C9364" t="s">
        <v>34</v>
      </c>
      <c r="D9364" t="s">
        <v>18</v>
      </c>
      <c r="E9364" t="s">
        <v>1424</v>
      </c>
      <c r="F9364" t="s">
        <v>20</v>
      </c>
      <c r="G9364" t="s">
        <v>40</v>
      </c>
      <c r="H9364" t="s">
        <v>41</v>
      </c>
      <c r="I9364" t="s">
        <v>31</v>
      </c>
      <c r="J9364" t="s">
        <v>32</v>
      </c>
      <c r="K9364" t="s">
        <v>33</v>
      </c>
      <c r="L9364">
        <v>0</v>
      </c>
      <c r="M9364">
        <v>20</v>
      </c>
      <c r="N9364">
        <v>160</v>
      </c>
      <c r="O9364">
        <v>0</v>
      </c>
      <c r="P9364">
        <v>7</v>
      </c>
      <c r="Q9364">
        <v>28</v>
      </c>
      <c r="R9364">
        <f>SUM(Table1[[#This Row],[FIRST_CLASS_SEATS]:[ECONOMY_SEATS]])</f>
        <v>180</v>
      </c>
      <c r="S9364" s="5">
        <f>(Table1[[#This Row],[TIER1_ELIGIBLE_PAX]]/Table1[[#This Row],[TOTAL_PAX]])</f>
        <v>0</v>
      </c>
      <c r="T9364" s="5">
        <f>(Table1[[#This Row],[TIER2_ELIGIBLE_PAX]]/Table1[[#This Row],[TOTAL_PAX]])</f>
        <v>3.888888888888889E-2</v>
      </c>
      <c r="U9364" s="5">
        <f>(Table1[[#This Row],[TIER3_ELIGIBLE_PAX]]/Table1[[#This Row],[TOTAL_PAX]])</f>
        <v>0.15555555555555556</v>
      </c>
      <c r="V9364" s="8">
        <v>0.93640654449867211</v>
      </c>
    </row>
    <row r="9365" spans="1:22" x14ac:dyDescent="0.3">
      <c r="A9365" s="1">
        <v>45881</v>
      </c>
      <c r="B9365" s="2">
        <v>0.83263888888888893</v>
      </c>
      <c r="C9365" t="s">
        <v>34</v>
      </c>
      <c r="D9365" t="s">
        <v>18</v>
      </c>
      <c r="E9365" t="s">
        <v>624</v>
      </c>
      <c r="F9365" t="s">
        <v>20</v>
      </c>
      <c r="G9365" t="s">
        <v>36</v>
      </c>
      <c r="H9365" t="s">
        <v>37</v>
      </c>
      <c r="I9365" t="s">
        <v>31</v>
      </c>
      <c r="J9365" t="s">
        <v>32</v>
      </c>
      <c r="K9365" t="s">
        <v>33</v>
      </c>
      <c r="L9365">
        <v>0</v>
      </c>
      <c r="M9365">
        <v>3</v>
      </c>
      <c r="N9365">
        <v>177</v>
      </c>
      <c r="O9365">
        <v>1</v>
      </c>
      <c r="P9365">
        <v>16</v>
      </c>
      <c r="Q9365">
        <v>53</v>
      </c>
      <c r="R9365">
        <f>SUM(Table1[[#This Row],[FIRST_CLASS_SEATS]:[ECONOMY_SEATS]])</f>
        <v>180</v>
      </c>
      <c r="S9365" s="5">
        <f>(Table1[[#This Row],[TIER1_ELIGIBLE_PAX]]/Table1[[#This Row],[TOTAL_PAX]])</f>
        <v>5.5555555555555558E-3</v>
      </c>
      <c r="T9365" s="5">
        <f>(Table1[[#This Row],[TIER2_ELIGIBLE_PAX]]/Table1[[#This Row],[TOTAL_PAX]])</f>
        <v>8.8888888888888892E-2</v>
      </c>
      <c r="U9365" s="5">
        <f>(Table1[[#This Row],[TIER3_ELIGIBLE_PAX]]/Table1[[#This Row],[TOTAL_PAX]])</f>
        <v>0.29444444444444445</v>
      </c>
      <c r="V9365" s="8">
        <v>0.93671667487679444</v>
      </c>
    </row>
    <row r="9366" spans="1:22" x14ac:dyDescent="0.3">
      <c r="A9366" s="1">
        <v>45909</v>
      </c>
      <c r="B9366" s="2">
        <v>0.8125</v>
      </c>
      <c r="C9366" t="s">
        <v>34</v>
      </c>
      <c r="D9366" t="s">
        <v>18</v>
      </c>
      <c r="E9366" t="s">
        <v>854</v>
      </c>
      <c r="F9366" t="s">
        <v>20</v>
      </c>
      <c r="G9366" t="s">
        <v>46</v>
      </c>
      <c r="H9366" t="s">
        <v>22</v>
      </c>
      <c r="I9366" t="s">
        <v>23</v>
      </c>
      <c r="J9366" t="s">
        <v>24</v>
      </c>
      <c r="K9366" t="s">
        <v>80</v>
      </c>
      <c r="L9366">
        <v>14</v>
      </c>
      <c r="M9366">
        <v>97</v>
      </c>
      <c r="N9366">
        <v>358</v>
      </c>
      <c r="O9366">
        <v>0</v>
      </c>
      <c r="P9366">
        <v>9</v>
      </c>
      <c r="Q9366">
        <v>34</v>
      </c>
      <c r="R9366">
        <f>SUM(Table1[[#This Row],[FIRST_CLASS_SEATS]:[ECONOMY_SEATS]])</f>
        <v>469</v>
      </c>
      <c r="S9366" s="5">
        <f>(Table1[[#This Row],[TIER1_ELIGIBLE_PAX]]/Table1[[#This Row],[TOTAL_PAX]])</f>
        <v>0</v>
      </c>
      <c r="T9366" s="5">
        <f>(Table1[[#This Row],[TIER2_ELIGIBLE_PAX]]/Table1[[#This Row],[TOTAL_PAX]])</f>
        <v>1.9189765458422176E-2</v>
      </c>
      <c r="U9366" s="5">
        <f>(Table1[[#This Row],[TIER3_ELIGIBLE_PAX]]/Table1[[#This Row],[TOTAL_PAX]])</f>
        <v>7.2494669509594878E-2</v>
      </c>
      <c r="V9366" s="8">
        <v>0.9369337676005246</v>
      </c>
    </row>
    <row r="9367" spans="1:22" x14ac:dyDescent="0.3">
      <c r="A9367" s="1">
        <v>45802</v>
      </c>
      <c r="B9367" s="2">
        <v>0.93402777777777779</v>
      </c>
      <c r="C9367" t="s">
        <v>34</v>
      </c>
      <c r="D9367" t="s">
        <v>18</v>
      </c>
      <c r="E9367" t="s">
        <v>5399</v>
      </c>
      <c r="F9367" t="s">
        <v>20</v>
      </c>
      <c r="G9367" t="s">
        <v>46</v>
      </c>
      <c r="H9367" t="s">
        <v>22</v>
      </c>
      <c r="I9367" t="s">
        <v>23</v>
      </c>
      <c r="J9367" t="s">
        <v>24</v>
      </c>
      <c r="K9367" t="s">
        <v>80</v>
      </c>
      <c r="L9367">
        <v>14</v>
      </c>
      <c r="M9367">
        <v>97</v>
      </c>
      <c r="N9367">
        <v>358</v>
      </c>
      <c r="O9367">
        <v>2</v>
      </c>
      <c r="P9367">
        <v>4</v>
      </c>
      <c r="Q9367">
        <v>21</v>
      </c>
      <c r="R9367">
        <f>SUM(Table1[[#This Row],[FIRST_CLASS_SEATS]:[ECONOMY_SEATS]])</f>
        <v>469</v>
      </c>
      <c r="S9367" s="5">
        <f>(Table1[[#This Row],[TIER1_ELIGIBLE_PAX]]/Table1[[#This Row],[TOTAL_PAX]])</f>
        <v>4.2643923240938165E-3</v>
      </c>
      <c r="T9367" s="5">
        <f>(Table1[[#This Row],[TIER2_ELIGIBLE_PAX]]/Table1[[#This Row],[TOTAL_PAX]])</f>
        <v>8.5287846481876331E-3</v>
      </c>
      <c r="U9367" s="5">
        <f>(Table1[[#This Row],[TIER3_ELIGIBLE_PAX]]/Table1[[#This Row],[TOTAL_PAX]])</f>
        <v>4.4776119402985072E-2</v>
      </c>
      <c r="V9367" s="8">
        <v>0.93700561828983342</v>
      </c>
    </row>
    <row r="9368" spans="1:22" x14ac:dyDescent="0.3">
      <c r="A9368" s="1">
        <v>45752</v>
      </c>
      <c r="B9368" s="2">
        <v>0.2673611111111111</v>
      </c>
      <c r="C9368" t="s">
        <v>26</v>
      </c>
      <c r="D9368" t="s">
        <v>18</v>
      </c>
      <c r="E9368" t="s">
        <v>3746</v>
      </c>
      <c r="F9368" t="s">
        <v>20</v>
      </c>
      <c r="G9368" t="s">
        <v>43</v>
      </c>
      <c r="H9368" t="s">
        <v>44</v>
      </c>
      <c r="I9368" t="s">
        <v>31</v>
      </c>
      <c r="J9368" t="s">
        <v>32</v>
      </c>
      <c r="K9368" t="s">
        <v>33</v>
      </c>
      <c r="L9368">
        <v>0</v>
      </c>
      <c r="M9368">
        <v>11</v>
      </c>
      <c r="N9368">
        <v>169</v>
      </c>
      <c r="O9368">
        <v>3</v>
      </c>
      <c r="P9368">
        <v>4</v>
      </c>
      <c r="Q9368">
        <v>21</v>
      </c>
      <c r="R9368">
        <f>SUM(Table1[[#This Row],[FIRST_CLASS_SEATS]:[ECONOMY_SEATS]])</f>
        <v>180</v>
      </c>
      <c r="S9368" s="5">
        <f>(Table1[[#This Row],[TIER1_ELIGIBLE_PAX]]/Table1[[#This Row],[TOTAL_PAX]])</f>
        <v>1.6666666666666666E-2</v>
      </c>
      <c r="T9368" s="5">
        <f>(Table1[[#This Row],[TIER2_ELIGIBLE_PAX]]/Table1[[#This Row],[TOTAL_PAX]])</f>
        <v>2.2222222222222223E-2</v>
      </c>
      <c r="U9368" s="5">
        <f>(Table1[[#This Row],[TIER3_ELIGIBLE_PAX]]/Table1[[#This Row],[TOTAL_PAX]])</f>
        <v>0.11666666666666667</v>
      </c>
      <c r="V9368" s="8">
        <v>0.93714497946870978</v>
      </c>
    </row>
    <row r="9369" spans="1:22" x14ac:dyDescent="0.3">
      <c r="A9369" s="1">
        <v>45864</v>
      </c>
      <c r="B9369" s="2">
        <v>0.68333333333333335</v>
      </c>
      <c r="C9369" t="s">
        <v>17</v>
      </c>
      <c r="D9369" t="s">
        <v>18</v>
      </c>
      <c r="E9369" t="s">
        <v>430</v>
      </c>
      <c r="F9369" t="s">
        <v>20</v>
      </c>
      <c r="G9369" t="s">
        <v>36</v>
      </c>
      <c r="H9369" t="s">
        <v>37</v>
      </c>
      <c r="I9369" t="s">
        <v>31</v>
      </c>
      <c r="J9369" t="s">
        <v>32</v>
      </c>
      <c r="K9369" t="s">
        <v>33</v>
      </c>
      <c r="L9369">
        <v>0</v>
      </c>
      <c r="M9369">
        <v>9</v>
      </c>
      <c r="N9369">
        <v>171</v>
      </c>
      <c r="O9369">
        <v>3</v>
      </c>
      <c r="P9369">
        <v>3</v>
      </c>
      <c r="Q9369">
        <v>17</v>
      </c>
      <c r="R9369">
        <f>SUM(Table1[[#This Row],[FIRST_CLASS_SEATS]:[ECONOMY_SEATS]])</f>
        <v>180</v>
      </c>
      <c r="S9369" s="5">
        <f>(Table1[[#This Row],[TIER1_ELIGIBLE_PAX]]/Table1[[#This Row],[TOTAL_PAX]])</f>
        <v>1.6666666666666666E-2</v>
      </c>
      <c r="T9369" s="5">
        <f>(Table1[[#This Row],[TIER2_ELIGIBLE_PAX]]/Table1[[#This Row],[TOTAL_PAX]])</f>
        <v>1.6666666666666666E-2</v>
      </c>
      <c r="U9369" s="5">
        <f>(Table1[[#This Row],[TIER3_ELIGIBLE_PAX]]/Table1[[#This Row],[TOTAL_PAX]])</f>
        <v>9.4444444444444442E-2</v>
      </c>
      <c r="V9369" s="8">
        <v>0.93716338181573877</v>
      </c>
    </row>
    <row r="9370" spans="1:22" x14ac:dyDescent="0.3">
      <c r="A9370" s="1">
        <v>45921</v>
      </c>
      <c r="B9370" s="2">
        <v>0.78472222222222221</v>
      </c>
      <c r="C9370" t="s">
        <v>34</v>
      </c>
      <c r="D9370" t="s">
        <v>18</v>
      </c>
      <c r="E9370" t="s">
        <v>2437</v>
      </c>
      <c r="F9370" t="s">
        <v>20</v>
      </c>
      <c r="G9370" t="s">
        <v>46</v>
      </c>
      <c r="H9370" t="s">
        <v>22</v>
      </c>
      <c r="I9370" t="s">
        <v>23</v>
      </c>
      <c r="J9370" t="s">
        <v>24</v>
      </c>
      <c r="K9370" t="s">
        <v>47</v>
      </c>
      <c r="L9370">
        <v>0</v>
      </c>
      <c r="M9370">
        <v>56</v>
      </c>
      <c r="N9370">
        <v>275</v>
      </c>
      <c r="O9370">
        <v>1</v>
      </c>
      <c r="P9370">
        <v>5</v>
      </c>
      <c r="Q9370">
        <v>23</v>
      </c>
      <c r="R9370">
        <f>SUM(Table1[[#This Row],[FIRST_CLASS_SEATS]:[ECONOMY_SEATS]])</f>
        <v>331</v>
      </c>
      <c r="S9370" s="5">
        <f>(Table1[[#This Row],[TIER1_ELIGIBLE_PAX]]/Table1[[#This Row],[TOTAL_PAX]])</f>
        <v>3.0211480362537764E-3</v>
      </c>
      <c r="T9370" s="5">
        <f>(Table1[[#This Row],[TIER2_ELIGIBLE_PAX]]/Table1[[#This Row],[TOTAL_PAX]])</f>
        <v>1.5105740181268883E-2</v>
      </c>
      <c r="U9370" s="5">
        <f>(Table1[[#This Row],[TIER3_ELIGIBLE_PAX]]/Table1[[#This Row],[TOTAL_PAX]])</f>
        <v>6.9486404833836862E-2</v>
      </c>
      <c r="V9370" s="8">
        <v>0.9373397452738581</v>
      </c>
    </row>
    <row r="9371" spans="1:22" x14ac:dyDescent="0.3">
      <c r="A9371" s="1">
        <v>45951</v>
      </c>
      <c r="B9371" s="2">
        <v>0.94930555555555551</v>
      </c>
      <c r="C9371" t="s">
        <v>34</v>
      </c>
      <c r="D9371" t="s">
        <v>18</v>
      </c>
      <c r="E9371" t="s">
        <v>2192</v>
      </c>
      <c r="F9371" t="s">
        <v>20</v>
      </c>
      <c r="G9371" t="s">
        <v>71</v>
      </c>
      <c r="H9371" t="s">
        <v>22</v>
      </c>
      <c r="I9371" t="s">
        <v>23</v>
      </c>
      <c r="J9371" t="s">
        <v>24</v>
      </c>
      <c r="K9371" t="s">
        <v>25</v>
      </c>
      <c r="L9371">
        <v>0</v>
      </c>
      <c r="M9371">
        <v>32</v>
      </c>
      <c r="N9371">
        <v>304</v>
      </c>
      <c r="O9371">
        <v>0</v>
      </c>
      <c r="P9371">
        <v>13</v>
      </c>
      <c r="Q9371">
        <v>47</v>
      </c>
      <c r="R9371">
        <f>SUM(Table1[[#This Row],[FIRST_CLASS_SEATS]:[ECONOMY_SEATS]])</f>
        <v>336</v>
      </c>
      <c r="S9371" s="5">
        <f>(Table1[[#This Row],[TIER1_ELIGIBLE_PAX]]/Table1[[#This Row],[TOTAL_PAX]])</f>
        <v>0</v>
      </c>
      <c r="T9371" s="5">
        <f>(Table1[[#This Row],[TIER2_ELIGIBLE_PAX]]/Table1[[#This Row],[TOTAL_PAX]])</f>
        <v>3.8690476190476192E-2</v>
      </c>
      <c r="U9371" s="5">
        <f>(Table1[[#This Row],[TIER3_ELIGIBLE_PAX]]/Table1[[#This Row],[TOTAL_PAX]])</f>
        <v>0.13988095238095238</v>
      </c>
      <c r="V9371" s="8">
        <v>0.93739208307633226</v>
      </c>
    </row>
    <row r="9372" spans="1:22" x14ac:dyDescent="0.3">
      <c r="A9372" s="1">
        <v>45902</v>
      </c>
      <c r="B9372" s="2">
        <v>0.61111111111111116</v>
      </c>
      <c r="C9372" t="s">
        <v>17</v>
      </c>
      <c r="D9372" t="s">
        <v>18</v>
      </c>
      <c r="E9372" t="s">
        <v>5035</v>
      </c>
      <c r="F9372" t="s">
        <v>20</v>
      </c>
      <c r="G9372" t="s">
        <v>73</v>
      </c>
      <c r="H9372" t="s">
        <v>74</v>
      </c>
      <c r="I9372" t="s">
        <v>31</v>
      </c>
      <c r="J9372" t="s">
        <v>32</v>
      </c>
      <c r="K9372" t="s">
        <v>33</v>
      </c>
      <c r="L9372">
        <v>0</v>
      </c>
      <c r="M9372">
        <v>16</v>
      </c>
      <c r="N9372">
        <v>164</v>
      </c>
      <c r="O9372">
        <v>0</v>
      </c>
      <c r="P9372">
        <v>25</v>
      </c>
      <c r="Q9372">
        <v>79</v>
      </c>
      <c r="R9372">
        <f>SUM(Table1[[#This Row],[FIRST_CLASS_SEATS]:[ECONOMY_SEATS]])</f>
        <v>180</v>
      </c>
      <c r="S9372" s="5">
        <f>(Table1[[#This Row],[TIER1_ELIGIBLE_PAX]]/Table1[[#This Row],[TOTAL_PAX]])</f>
        <v>0</v>
      </c>
      <c r="T9372" s="5">
        <f>(Table1[[#This Row],[TIER2_ELIGIBLE_PAX]]/Table1[[#This Row],[TOTAL_PAX]])</f>
        <v>0.1388888888888889</v>
      </c>
      <c r="U9372" s="5">
        <f>(Table1[[#This Row],[TIER3_ELIGIBLE_PAX]]/Table1[[#This Row],[TOTAL_PAX]])</f>
        <v>0.43888888888888888</v>
      </c>
      <c r="V9372" s="8">
        <v>0.93749025540354447</v>
      </c>
    </row>
    <row r="9373" spans="1:22" x14ac:dyDescent="0.3">
      <c r="A9373" s="1">
        <v>45843</v>
      </c>
      <c r="B9373" s="2">
        <v>0.94791666666666663</v>
      </c>
      <c r="C9373" t="s">
        <v>34</v>
      </c>
      <c r="D9373" t="s">
        <v>18</v>
      </c>
      <c r="E9373" t="s">
        <v>4412</v>
      </c>
      <c r="F9373" t="s">
        <v>20</v>
      </c>
      <c r="G9373" t="s">
        <v>21</v>
      </c>
      <c r="H9373" t="s">
        <v>22</v>
      </c>
      <c r="I9373" t="s">
        <v>23</v>
      </c>
      <c r="J9373" t="s">
        <v>24</v>
      </c>
      <c r="K9373" t="s">
        <v>25</v>
      </c>
      <c r="L9373">
        <v>8</v>
      </c>
      <c r="M9373">
        <v>49</v>
      </c>
      <c r="N9373">
        <v>178</v>
      </c>
      <c r="O9373">
        <v>0</v>
      </c>
      <c r="P9373">
        <v>8</v>
      </c>
      <c r="Q9373">
        <v>30</v>
      </c>
      <c r="R9373">
        <f>SUM(Table1[[#This Row],[FIRST_CLASS_SEATS]:[ECONOMY_SEATS]])</f>
        <v>235</v>
      </c>
      <c r="S9373" s="5">
        <f>(Table1[[#This Row],[TIER1_ELIGIBLE_PAX]]/Table1[[#This Row],[TOTAL_PAX]])</f>
        <v>0</v>
      </c>
      <c r="T9373" s="5">
        <f>(Table1[[#This Row],[TIER2_ELIGIBLE_PAX]]/Table1[[#This Row],[TOTAL_PAX]])</f>
        <v>3.4042553191489362E-2</v>
      </c>
      <c r="U9373" s="5">
        <f>(Table1[[#This Row],[TIER3_ELIGIBLE_PAX]]/Table1[[#This Row],[TOTAL_PAX]])</f>
        <v>0.1276595744680851</v>
      </c>
      <c r="V9373" s="8">
        <v>0.93764930003735913</v>
      </c>
    </row>
    <row r="9374" spans="1:22" x14ac:dyDescent="0.3">
      <c r="A9374" s="1">
        <v>45839</v>
      </c>
      <c r="B9374" s="2">
        <v>0.94166666666666665</v>
      </c>
      <c r="C9374" t="s">
        <v>34</v>
      </c>
      <c r="D9374" t="s">
        <v>18</v>
      </c>
      <c r="E9374" t="s">
        <v>5252</v>
      </c>
      <c r="F9374" t="s">
        <v>20</v>
      </c>
      <c r="G9374" t="s">
        <v>56</v>
      </c>
      <c r="H9374" t="s">
        <v>57</v>
      </c>
      <c r="I9374" t="s">
        <v>58</v>
      </c>
      <c r="J9374" t="s">
        <v>24</v>
      </c>
      <c r="K9374" t="s">
        <v>80</v>
      </c>
      <c r="L9374">
        <v>14</v>
      </c>
      <c r="M9374">
        <v>97</v>
      </c>
      <c r="N9374">
        <v>358</v>
      </c>
      <c r="O9374">
        <v>0</v>
      </c>
      <c r="P9374">
        <v>9</v>
      </c>
      <c r="Q9374">
        <v>35</v>
      </c>
      <c r="R9374">
        <f>SUM(Table1[[#This Row],[FIRST_CLASS_SEATS]:[ECONOMY_SEATS]])</f>
        <v>469</v>
      </c>
      <c r="S9374" s="5">
        <f>(Table1[[#This Row],[TIER1_ELIGIBLE_PAX]]/Table1[[#This Row],[TOTAL_PAX]])</f>
        <v>0</v>
      </c>
      <c r="T9374" s="5">
        <f>(Table1[[#This Row],[TIER2_ELIGIBLE_PAX]]/Table1[[#This Row],[TOTAL_PAX]])</f>
        <v>1.9189765458422176E-2</v>
      </c>
      <c r="U9374" s="5">
        <f>(Table1[[#This Row],[TIER3_ELIGIBLE_PAX]]/Table1[[#This Row],[TOTAL_PAX]])</f>
        <v>7.4626865671641784E-2</v>
      </c>
      <c r="V9374" s="8">
        <v>0.93768763650953535</v>
      </c>
    </row>
    <row r="9375" spans="1:22" x14ac:dyDescent="0.3">
      <c r="A9375" s="1">
        <v>45834</v>
      </c>
      <c r="B9375" s="2">
        <v>0.6069444444444444</v>
      </c>
      <c r="C9375" t="s">
        <v>17</v>
      </c>
      <c r="D9375" t="s">
        <v>18</v>
      </c>
      <c r="E9375" t="s">
        <v>4564</v>
      </c>
      <c r="F9375" t="s">
        <v>20</v>
      </c>
      <c r="G9375" t="s">
        <v>36</v>
      </c>
      <c r="H9375" t="s">
        <v>37</v>
      </c>
      <c r="I9375" t="s">
        <v>31</v>
      </c>
      <c r="J9375" t="s">
        <v>32</v>
      </c>
      <c r="K9375" t="s">
        <v>33</v>
      </c>
      <c r="L9375">
        <v>0</v>
      </c>
      <c r="M9375">
        <v>19</v>
      </c>
      <c r="N9375">
        <v>161</v>
      </c>
      <c r="O9375">
        <v>0</v>
      </c>
      <c r="P9375">
        <v>7</v>
      </c>
      <c r="Q9375">
        <v>29</v>
      </c>
      <c r="R9375">
        <f>SUM(Table1[[#This Row],[FIRST_CLASS_SEATS]:[ECONOMY_SEATS]])</f>
        <v>180</v>
      </c>
      <c r="S9375" s="5">
        <f>(Table1[[#This Row],[TIER1_ELIGIBLE_PAX]]/Table1[[#This Row],[TOTAL_PAX]])</f>
        <v>0</v>
      </c>
      <c r="T9375" s="5">
        <f>(Table1[[#This Row],[TIER2_ELIGIBLE_PAX]]/Table1[[#This Row],[TOTAL_PAX]])</f>
        <v>3.888888888888889E-2</v>
      </c>
      <c r="U9375" s="5">
        <f>(Table1[[#This Row],[TIER3_ELIGIBLE_PAX]]/Table1[[#This Row],[TOTAL_PAX]])</f>
        <v>0.16111111111111112</v>
      </c>
      <c r="V9375" s="8">
        <v>0.93778035293898576</v>
      </c>
    </row>
    <row r="9376" spans="1:22" x14ac:dyDescent="0.3">
      <c r="A9376" s="1">
        <v>45884</v>
      </c>
      <c r="B9376" s="2">
        <v>0.8354166666666667</v>
      </c>
      <c r="C9376" t="s">
        <v>34</v>
      </c>
      <c r="D9376" t="s">
        <v>18</v>
      </c>
      <c r="E9376" t="s">
        <v>3134</v>
      </c>
      <c r="F9376" t="s">
        <v>20</v>
      </c>
      <c r="G9376" t="s">
        <v>99</v>
      </c>
      <c r="H9376" t="s">
        <v>74</v>
      </c>
      <c r="I9376" t="s">
        <v>31</v>
      </c>
      <c r="J9376" t="s">
        <v>32</v>
      </c>
      <c r="K9376" t="s">
        <v>33</v>
      </c>
      <c r="L9376">
        <v>0</v>
      </c>
      <c r="M9376">
        <v>19</v>
      </c>
      <c r="N9376">
        <v>161</v>
      </c>
      <c r="O9376">
        <v>0</v>
      </c>
      <c r="P9376">
        <v>8</v>
      </c>
      <c r="Q9376">
        <v>32</v>
      </c>
      <c r="R9376">
        <f>SUM(Table1[[#This Row],[FIRST_CLASS_SEATS]:[ECONOMY_SEATS]])</f>
        <v>180</v>
      </c>
      <c r="S9376" s="5">
        <f>(Table1[[#This Row],[TIER1_ELIGIBLE_PAX]]/Table1[[#This Row],[TOTAL_PAX]])</f>
        <v>0</v>
      </c>
      <c r="T9376" s="5">
        <f>(Table1[[#This Row],[TIER2_ELIGIBLE_PAX]]/Table1[[#This Row],[TOTAL_PAX]])</f>
        <v>4.4444444444444446E-2</v>
      </c>
      <c r="U9376" s="5">
        <f>(Table1[[#This Row],[TIER3_ELIGIBLE_PAX]]/Table1[[#This Row],[TOTAL_PAX]])</f>
        <v>0.17777777777777778</v>
      </c>
      <c r="V9376" s="8">
        <v>0.93807787206677185</v>
      </c>
    </row>
    <row r="9377" spans="1:22" x14ac:dyDescent="0.3">
      <c r="A9377" s="1">
        <v>45801</v>
      </c>
      <c r="B9377" s="2">
        <v>0.52152777777777781</v>
      </c>
      <c r="C9377" t="s">
        <v>48</v>
      </c>
      <c r="D9377" t="s">
        <v>18</v>
      </c>
      <c r="E9377" t="s">
        <v>1789</v>
      </c>
      <c r="F9377" t="s">
        <v>20</v>
      </c>
      <c r="G9377" t="s">
        <v>62</v>
      </c>
      <c r="H9377" t="s">
        <v>63</v>
      </c>
      <c r="I9377" t="s">
        <v>31</v>
      </c>
      <c r="J9377" t="s">
        <v>32</v>
      </c>
      <c r="K9377" t="s">
        <v>33</v>
      </c>
      <c r="L9377">
        <v>0</v>
      </c>
      <c r="M9377">
        <v>4</v>
      </c>
      <c r="N9377">
        <v>176</v>
      </c>
      <c r="O9377">
        <v>0</v>
      </c>
      <c r="P9377">
        <v>14</v>
      </c>
      <c r="Q9377">
        <v>47</v>
      </c>
      <c r="R9377">
        <f>SUM(Table1[[#This Row],[FIRST_CLASS_SEATS]:[ECONOMY_SEATS]])</f>
        <v>180</v>
      </c>
      <c r="S9377" s="5">
        <f>(Table1[[#This Row],[TIER1_ELIGIBLE_PAX]]/Table1[[#This Row],[TOTAL_PAX]])</f>
        <v>0</v>
      </c>
      <c r="T9377" s="5">
        <f>(Table1[[#This Row],[TIER2_ELIGIBLE_PAX]]/Table1[[#This Row],[TOTAL_PAX]])</f>
        <v>7.7777777777777779E-2</v>
      </c>
      <c r="U9377" s="5">
        <f>(Table1[[#This Row],[TIER3_ELIGIBLE_PAX]]/Table1[[#This Row],[TOTAL_PAX]])</f>
        <v>0.26111111111111113</v>
      </c>
      <c r="V9377" s="8">
        <v>0.9382743451579626</v>
      </c>
    </row>
    <row r="9378" spans="1:22" x14ac:dyDescent="0.3">
      <c r="A9378" s="1">
        <v>45953</v>
      </c>
      <c r="B9378" s="2">
        <v>0.68333333333333335</v>
      </c>
      <c r="C9378" t="s">
        <v>17</v>
      </c>
      <c r="D9378" t="s">
        <v>18</v>
      </c>
      <c r="E9378" t="s">
        <v>1749</v>
      </c>
      <c r="F9378" t="s">
        <v>20</v>
      </c>
      <c r="G9378" t="s">
        <v>54</v>
      </c>
      <c r="H9378" t="s">
        <v>30</v>
      </c>
      <c r="I9378" t="s">
        <v>31</v>
      </c>
      <c r="J9378" t="s">
        <v>32</v>
      </c>
      <c r="K9378" t="s">
        <v>33</v>
      </c>
      <c r="L9378">
        <v>0</v>
      </c>
      <c r="M9378">
        <v>17</v>
      </c>
      <c r="N9378">
        <v>163</v>
      </c>
      <c r="O9378">
        <v>0</v>
      </c>
      <c r="P9378">
        <v>11</v>
      </c>
      <c r="Q9378">
        <v>39</v>
      </c>
      <c r="R9378">
        <f>SUM(Table1[[#This Row],[FIRST_CLASS_SEATS]:[ECONOMY_SEATS]])</f>
        <v>180</v>
      </c>
      <c r="S9378" s="5">
        <f>(Table1[[#This Row],[TIER1_ELIGIBLE_PAX]]/Table1[[#This Row],[TOTAL_PAX]])</f>
        <v>0</v>
      </c>
      <c r="T9378" s="5">
        <f>(Table1[[#This Row],[TIER2_ELIGIBLE_PAX]]/Table1[[#This Row],[TOTAL_PAX]])</f>
        <v>6.1111111111111109E-2</v>
      </c>
      <c r="U9378" s="5">
        <f>(Table1[[#This Row],[TIER3_ELIGIBLE_PAX]]/Table1[[#This Row],[TOTAL_PAX]])</f>
        <v>0.21666666666666667</v>
      </c>
      <c r="V9378" s="8">
        <v>0.93843562347196308</v>
      </c>
    </row>
    <row r="9379" spans="1:22" x14ac:dyDescent="0.3">
      <c r="A9379" s="1">
        <v>45871</v>
      </c>
      <c r="B9379" s="2">
        <v>0.30138888888888887</v>
      </c>
      <c r="C9379" t="s">
        <v>26</v>
      </c>
      <c r="D9379" t="s">
        <v>18</v>
      </c>
      <c r="E9379" t="s">
        <v>484</v>
      </c>
      <c r="F9379" t="s">
        <v>20</v>
      </c>
      <c r="G9379" t="s">
        <v>36</v>
      </c>
      <c r="H9379" t="s">
        <v>37</v>
      </c>
      <c r="I9379" t="s">
        <v>31</v>
      </c>
      <c r="J9379" t="s">
        <v>32</v>
      </c>
      <c r="K9379" t="s">
        <v>33</v>
      </c>
      <c r="L9379">
        <v>0</v>
      </c>
      <c r="M9379">
        <v>4</v>
      </c>
      <c r="N9379">
        <v>176</v>
      </c>
      <c r="O9379">
        <v>0</v>
      </c>
      <c r="P9379">
        <v>0</v>
      </c>
      <c r="Q9379">
        <v>4</v>
      </c>
      <c r="R9379">
        <f>SUM(Table1[[#This Row],[FIRST_CLASS_SEATS]:[ECONOMY_SEATS]])</f>
        <v>180</v>
      </c>
      <c r="S9379" s="5">
        <f>(Table1[[#This Row],[TIER1_ELIGIBLE_PAX]]/Table1[[#This Row],[TOTAL_PAX]])</f>
        <v>0</v>
      </c>
      <c r="T9379" s="5">
        <f>(Table1[[#This Row],[TIER2_ELIGIBLE_PAX]]/Table1[[#This Row],[TOTAL_PAX]])</f>
        <v>0</v>
      </c>
      <c r="U9379" s="5">
        <f>(Table1[[#This Row],[TIER3_ELIGIBLE_PAX]]/Table1[[#This Row],[TOTAL_PAX]])</f>
        <v>2.2222222222222223E-2</v>
      </c>
      <c r="V9379" s="8">
        <v>0.93846771089262204</v>
      </c>
    </row>
    <row r="9380" spans="1:22" x14ac:dyDescent="0.3">
      <c r="A9380" s="1">
        <v>45877</v>
      </c>
      <c r="B9380" s="2">
        <v>0.57013888888888886</v>
      </c>
      <c r="C9380" t="s">
        <v>48</v>
      </c>
      <c r="D9380" t="s">
        <v>18</v>
      </c>
      <c r="E9380" t="s">
        <v>5201</v>
      </c>
      <c r="F9380" t="s">
        <v>20</v>
      </c>
      <c r="G9380" t="s">
        <v>46</v>
      </c>
      <c r="H9380" t="s">
        <v>22</v>
      </c>
      <c r="I9380" t="s">
        <v>23</v>
      </c>
      <c r="J9380" t="s">
        <v>24</v>
      </c>
      <c r="K9380" t="s">
        <v>25</v>
      </c>
      <c r="L9380">
        <v>0</v>
      </c>
      <c r="M9380">
        <v>32</v>
      </c>
      <c r="N9380">
        <v>300</v>
      </c>
      <c r="O9380">
        <v>1</v>
      </c>
      <c r="P9380">
        <v>14</v>
      </c>
      <c r="Q9380">
        <v>47</v>
      </c>
      <c r="R9380">
        <f>SUM(Table1[[#This Row],[FIRST_CLASS_SEATS]:[ECONOMY_SEATS]])</f>
        <v>332</v>
      </c>
      <c r="S9380" s="5">
        <f>(Table1[[#This Row],[TIER1_ELIGIBLE_PAX]]/Table1[[#This Row],[TOTAL_PAX]])</f>
        <v>3.0120481927710845E-3</v>
      </c>
      <c r="T9380" s="5">
        <f>(Table1[[#This Row],[TIER2_ELIGIBLE_PAX]]/Table1[[#This Row],[TOTAL_PAX]])</f>
        <v>4.2168674698795178E-2</v>
      </c>
      <c r="U9380" s="5">
        <f>(Table1[[#This Row],[TIER3_ELIGIBLE_PAX]]/Table1[[#This Row],[TOTAL_PAX]])</f>
        <v>0.14156626506024098</v>
      </c>
      <c r="V9380" s="8">
        <v>0.938524884213638</v>
      </c>
    </row>
    <row r="9381" spans="1:22" x14ac:dyDescent="0.3">
      <c r="A9381" s="1">
        <v>45852</v>
      </c>
      <c r="B9381" s="2">
        <v>0.65208333333333335</v>
      </c>
      <c r="C9381" t="s">
        <v>17</v>
      </c>
      <c r="D9381" t="s">
        <v>18</v>
      </c>
      <c r="E9381" t="s">
        <v>316</v>
      </c>
      <c r="F9381" t="s">
        <v>20</v>
      </c>
      <c r="G9381" t="s">
        <v>68</v>
      </c>
      <c r="H9381" t="s">
        <v>69</v>
      </c>
      <c r="I9381" t="s">
        <v>31</v>
      </c>
      <c r="J9381" t="s">
        <v>32</v>
      </c>
      <c r="K9381" t="s">
        <v>33</v>
      </c>
      <c r="L9381">
        <v>0</v>
      </c>
      <c r="M9381">
        <v>8</v>
      </c>
      <c r="N9381">
        <v>172</v>
      </c>
      <c r="O9381">
        <v>0</v>
      </c>
      <c r="P9381">
        <v>12</v>
      </c>
      <c r="Q9381">
        <v>42</v>
      </c>
      <c r="R9381">
        <f>SUM(Table1[[#This Row],[FIRST_CLASS_SEATS]:[ECONOMY_SEATS]])</f>
        <v>180</v>
      </c>
      <c r="S9381" s="5">
        <f>(Table1[[#This Row],[TIER1_ELIGIBLE_PAX]]/Table1[[#This Row],[TOTAL_PAX]])</f>
        <v>0</v>
      </c>
      <c r="T9381" s="5">
        <f>(Table1[[#This Row],[TIER2_ELIGIBLE_PAX]]/Table1[[#This Row],[TOTAL_PAX]])</f>
        <v>6.6666666666666666E-2</v>
      </c>
      <c r="U9381" s="5">
        <f>(Table1[[#This Row],[TIER3_ELIGIBLE_PAX]]/Table1[[#This Row],[TOTAL_PAX]])</f>
        <v>0.23333333333333334</v>
      </c>
      <c r="V9381" s="8">
        <v>0.93852637774273551</v>
      </c>
    </row>
    <row r="9382" spans="1:22" x14ac:dyDescent="0.3">
      <c r="A9382" s="1">
        <v>45776</v>
      </c>
      <c r="B9382" s="2">
        <v>0.6</v>
      </c>
      <c r="C9382" t="s">
        <v>17</v>
      </c>
      <c r="D9382" t="s">
        <v>18</v>
      </c>
      <c r="E9382" t="s">
        <v>628</v>
      </c>
      <c r="F9382" t="s">
        <v>20</v>
      </c>
      <c r="G9382" t="s">
        <v>21</v>
      </c>
      <c r="H9382" t="s">
        <v>22</v>
      </c>
      <c r="I9382" t="s">
        <v>23</v>
      </c>
      <c r="J9382" t="s">
        <v>24</v>
      </c>
      <c r="K9382" t="s">
        <v>59</v>
      </c>
      <c r="L9382">
        <v>8</v>
      </c>
      <c r="M9382">
        <v>42</v>
      </c>
      <c r="N9382">
        <v>166</v>
      </c>
      <c r="O9382">
        <v>0</v>
      </c>
      <c r="P9382">
        <v>8</v>
      </c>
      <c r="Q9382">
        <v>31</v>
      </c>
      <c r="R9382">
        <f>SUM(Table1[[#This Row],[FIRST_CLASS_SEATS]:[ECONOMY_SEATS]])</f>
        <v>216</v>
      </c>
      <c r="S9382" s="5">
        <f>(Table1[[#This Row],[TIER1_ELIGIBLE_PAX]]/Table1[[#This Row],[TOTAL_PAX]])</f>
        <v>0</v>
      </c>
      <c r="T9382" s="5">
        <f>(Table1[[#This Row],[TIER2_ELIGIBLE_PAX]]/Table1[[#This Row],[TOTAL_PAX]])</f>
        <v>3.7037037037037035E-2</v>
      </c>
      <c r="U9382" s="5">
        <f>(Table1[[#This Row],[TIER3_ELIGIBLE_PAX]]/Table1[[#This Row],[TOTAL_PAX]])</f>
        <v>0.14351851851851852</v>
      </c>
      <c r="V9382" s="8">
        <v>0.93868307018520247</v>
      </c>
    </row>
    <row r="9383" spans="1:22" x14ac:dyDescent="0.3">
      <c r="A9383" s="1">
        <v>45809</v>
      </c>
      <c r="B9383" s="2">
        <v>0.63263888888888886</v>
      </c>
      <c r="C9383" t="s">
        <v>17</v>
      </c>
      <c r="D9383" t="s">
        <v>18</v>
      </c>
      <c r="E9383" t="s">
        <v>4103</v>
      </c>
      <c r="F9383" t="s">
        <v>20</v>
      </c>
      <c r="G9383" t="s">
        <v>124</v>
      </c>
      <c r="H9383" t="s">
        <v>22</v>
      </c>
      <c r="I9383" t="s">
        <v>23</v>
      </c>
      <c r="J9383" t="s">
        <v>24</v>
      </c>
      <c r="K9383" t="s">
        <v>59</v>
      </c>
      <c r="L9383">
        <v>8</v>
      </c>
      <c r="M9383">
        <v>42</v>
      </c>
      <c r="N9383">
        <v>166</v>
      </c>
      <c r="O9383">
        <v>0</v>
      </c>
      <c r="P9383">
        <v>7</v>
      </c>
      <c r="Q9383">
        <v>27</v>
      </c>
      <c r="R9383">
        <f>SUM(Table1[[#This Row],[FIRST_CLASS_SEATS]:[ECONOMY_SEATS]])</f>
        <v>216</v>
      </c>
      <c r="S9383" s="5">
        <f>(Table1[[#This Row],[TIER1_ELIGIBLE_PAX]]/Table1[[#This Row],[TOTAL_PAX]])</f>
        <v>0</v>
      </c>
      <c r="T9383" s="5">
        <f>(Table1[[#This Row],[TIER2_ELIGIBLE_PAX]]/Table1[[#This Row],[TOTAL_PAX]])</f>
        <v>3.2407407407407406E-2</v>
      </c>
      <c r="U9383" s="5">
        <f>(Table1[[#This Row],[TIER3_ELIGIBLE_PAX]]/Table1[[#This Row],[TOTAL_PAX]])</f>
        <v>0.125</v>
      </c>
      <c r="V9383" s="8">
        <v>0.93869379679022136</v>
      </c>
    </row>
    <row r="9384" spans="1:22" x14ac:dyDescent="0.3">
      <c r="A9384" s="1">
        <v>45898</v>
      </c>
      <c r="B9384" s="2">
        <v>0.54374999999999996</v>
      </c>
      <c r="C9384" t="s">
        <v>48</v>
      </c>
      <c r="D9384" t="s">
        <v>18</v>
      </c>
      <c r="E9384" t="s">
        <v>1358</v>
      </c>
      <c r="F9384" t="s">
        <v>20</v>
      </c>
      <c r="G9384" t="s">
        <v>21</v>
      </c>
      <c r="H9384" t="s">
        <v>22</v>
      </c>
      <c r="I9384" t="s">
        <v>23</v>
      </c>
      <c r="J9384" t="s">
        <v>24</v>
      </c>
      <c r="K9384" t="s">
        <v>25</v>
      </c>
      <c r="L9384">
        <v>0</v>
      </c>
      <c r="M9384">
        <v>32</v>
      </c>
      <c r="N9384">
        <v>304</v>
      </c>
      <c r="O9384">
        <v>1</v>
      </c>
      <c r="P9384">
        <v>2</v>
      </c>
      <c r="Q9384">
        <v>14</v>
      </c>
      <c r="R9384">
        <f>SUM(Table1[[#This Row],[FIRST_CLASS_SEATS]:[ECONOMY_SEATS]])</f>
        <v>336</v>
      </c>
      <c r="S9384" s="5">
        <f>(Table1[[#This Row],[TIER1_ELIGIBLE_PAX]]/Table1[[#This Row],[TOTAL_PAX]])</f>
        <v>2.976190476190476E-3</v>
      </c>
      <c r="T9384" s="5">
        <f>(Table1[[#This Row],[TIER2_ELIGIBLE_PAX]]/Table1[[#This Row],[TOTAL_PAX]])</f>
        <v>5.9523809523809521E-3</v>
      </c>
      <c r="U9384" s="5">
        <f>(Table1[[#This Row],[TIER3_ELIGIBLE_PAX]]/Table1[[#This Row],[TOTAL_PAX]])</f>
        <v>4.1666666666666664E-2</v>
      </c>
      <c r="V9384" s="8">
        <v>0.93882053168615087</v>
      </c>
    </row>
    <row r="9385" spans="1:22" x14ac:dyDescent="0.3">
      <c r="A9385" s="1">
        <v>45779</v>
      </c>
      <c r="B9385" s="2">
        <v>0.32569444444444445</v>
      </c>
      <c r="C9385" t="s">
        <v>26</v>
      </c>
      <c r="D9385" t="s">
        <v>18</v>
      </c>
      <c r="E9385" t="s">
        <v>4587</v>
      </c>
      <c r="F9385" t="s">
        <v>20</v>
      </c>
      <c r="G9385" t="s">
        <v>62</v>
      </c>
      <c r="H9385" t="s">
        <v>63</v>
      </c>
      <c r="I9385" t="s">
        <v>31</v>
      </c>
      <c r="J9385" t="s">
        <v>32</v>
      </c>
      <c r="K9385" t="s">
        <v>33</v>
      </c>
      <c r="L9385">
        <v>0</v>
      </c>
      <c r="M9385">
        <v>6</v>
      </c>
      <c r="N9385">
        <v>174</v>
      </c>
      <c r="O9385">
        <v>0</v>
      </c>
      <c r="P9385">
        <v>8</v>
      </c>
      <c r="Q9385">
        <v>31</v>
      </c>
      <c r="R9385">
        <f>SUM(Table1[[#This Row],[FIRST_CLASS_SEATS]:[ECONOMY_SEATS]])</f>
        <v>180</v>
      </c>
      <c r="S9385" s="5">
        <f>(Table1[[#This Row],[TIER1_ELIGIBLE_PAX]]/Table1[[#This Row],[TOTAL_PAX]])</f>
        <v>0</v>
      </c>
      <c r="T9385" s="5">
        <f>(Table1[[#This Row],[TIER2_ELIGIBLE_PAX]]/Table1[[#This Row],[TOTAL_PAX]])</f>
        <v>4.4444444444444446E-2</v>
      </c>
      <c r="U9385" s="5">
        <f>(Table1[[#This Row],[TIER3_ELIGIBLE_PAX]]/Table1[[#This Row],[TOTAL_PAX]])</f>
        <v>0.17222222222222222</v>
      </c>
      <c r="V9385" s="8">
        <v>0.93882906413651634</v>
      </c>
    </row>
    <row r="9386" spans="1:22" x14ac:dyDescent="0.3">
      <c r="A9386" s="1">
        <v>45880</v>
      </c>
      <c r="B9386" s="2">
        <v>0.42083333333333334</v>
      </c>
      <c r="C9386" t="s">
        <v>26</v>
      </c>
      <c r="D9386" t="s">
        <v>18</v>
      </c>
      <c r="E9386" t="s">
        <v>1539</v>
      </c>
      <c r="F9386" t="s">
        <v>20</v>
      </c>
      <c r="G9386" t="s">
        <v>71</v>
      </c>
      <c r="H9386" t="s">
        <v>22</v>
      </c>
      <c r="I9386" t="s">
        <v>23</v>
      </c>
      <c r="J9386" t="s">
        <v>24</v>
      </c>
      <c r="K9386" t="s">
        <v>59</v>
      </c>
      <c r="L9386">
        <v>8</v>
      </c>
      <c r="M9386">
        <v>42</v>
      </c>
      <c r="N9386">
        <v>166</v>
      </c>
      <c r="O9386">
        <v>0</v>
      </c>
      <c r="P9386">
        <v>0</v>
      </c>
      <c r="Q9386">
        <v>8</v>
      </c>
      <c r="R9386">
        <f>SUM(Table1[[#This Row],[FIRST_CLASS_SEATS]:[ECONOMY_SEATS]])</f>
        <v>216</v>
      </c>
      <c r="S9386" s="5">
        <f>(Table1[[#This Row],[TIER1_ELIGIBLE_PAX]]/Table1[[#This Row],[TOTAL_PAX]])</f>
        <v>0</v>
      </c>
      <c r="T9386" s="5">
        <f>(Table1[[#This Row],[TIER2_ELIGIBLE_PAX]]/Table1[[#This Row],[TOTAL_PAX]])</f>
        <v>0</v>
      </c>
      <c r="U9386" s="5">
        <f>(Table1[[#This Row],[TIER3_ELIGIBLE_PAX]]/Table1[[#This Row],[TOTAL_PAX]])</f>
        <v>3.7037037037037035E-2</v>
      </c>
      <c r="V9386" s="8">
        <v>0.93887169682156646</v>
      </c>
    </row>
    <row r="9387" spans="1:22" x14ac:dyDescent="0.3">
      <c r="A9387" s="1">
        <v>45884</v>
      </c>
      <c r="B9387" s="2">
        <v>0.36458333333333331</v>
      </c>
      <c r="C9387" t="s">
        <v>26</v>
      </c>
      <c r="D9387" t="s">
        <v>18</v>
      </c>
      <c r="E9387" t="s">
        <v>3495</v>
      </c>
      <c r="F9387" t="s">
        <v>20</v>
      </c>
      <c r="G9387" t="s">
        <v>124</v>
      </c>
      <c r="H9387" t="s">
        <v>22</v>
      </c>
      <c r="I9387" t="s">
        <v>23</v>
      </c>
      <c r="J9387" t="s">
        <v>24</v>
      </c>
      <c r="K9387" t="s">
        <v>25</v>
      </c>
      <c r="L9387">
        <v>0</v>
      </c>
      <c r="M9387">
        <v>32</v>
      </c>
      <c r="N9387">
        <v>304</v>
      </c>
      <c r="O9387">
        <v>2</v>
      </c>
      <c r="P9387">
        <v>15</v>
      </c>
      <c r="Q9387">
        <v>50</v>
      </c>
      <c r="R9387">
        <f>SUM(Table1[[#This Row],[FIRST_CLASS_SEATS]:[ECONOMY_SEATS]])</f>
        <v>336</v>
      </c>
      <c r="S9387" s="5">
        <f>(Table1[[#This Row],[TIER1_ELIGIBLE_PAX]]/Table1[[#This Row],[TOTAL_PAX]])</f>
        <v>5.9523809523809521E-3</v>
      </c>
      <c r="T9387" s="5">
        <f>(Table1[[#This Row],[TIER2_ELIGIBLE_PAX]]/Table1[[#This Row],[TOTAL_PAX]])</f>
        <v>4.4642857142857144E-2</v>
      </c>
      <c r="U9387" s="5">
        <f>(Table1[[#This Row],[TIER3_ELIGIBLE_PAX]]/Table1[[#This Row],[TOTAL_PAX]])</f>
        <v>0.14880952380952381</v>
      </c>
      <c r="V9387" s="8">
        <v>0.93887199347306272</v>
      </c>
    </row>
    <row r="9388" spans="1:22" x14ac:dyDescent="0.3">
      <c r="A9388" s="1">
        <v>45926</v>
      </c>
      <c r="B9388" s="2">
        <v>0.7319444444444444</v>
      </c>
      <c r="C9388" t="s">
        <v>17</v>
      </c>
      <c r="D9388" t="s">
        <v>18</v>
      </c>
      <c r="E9388" t="s">
        <v>1608</v>
      </c>
      <c r="F9388" t="s">
        <v>20</v>
      </c>
      <c r="G9388" t="s">
        <v>54</v>
      </c>
      <c r="H9388" t="s">
        <v>30</v>
      </c>
      <c r="I9388" t="s">
        <v>31</v>
      </c>
      <c r="J9388" t="s">
        <v>32</v>
      </c>
      <c r="K9388" t="s">
        <v>33</v>
      </c>
      <c r="L9388">
        <v>0</v>
      </c>
      <c r="M9388">
        <v>7</v>
      </c>
      <c r="N9388">
        <v>173</v>
      </c>
      <c r="O9388">
        <v>1</v>
      </c>
      <c r="P9388">
        <v>7</v>
      </c>
      <c r="Q9388">
        <v>28</v>
      </c>
      <c r="R9388">
        <f>SUM(Table1[[#This Row],[FIRST_CLASS_SEATS]:[ECONOMY_SEATS]])</f>
        <v>180</v>
      </c>
      <c r="S9388" s="5">
        <f>(Table1[[#This Row],[TIER1_ELIGIBLE_PAX]]/Table1[[#This Row],[TOTAL_PAX]])</f>
        <v>5.5555555555555558E-3</v>
      </c>
      <c r="T9388" s="5">
        <f>(Table1[[#This Row],[TIER2_ELIGIBLE_PAX]]/Table1[[#This Row],[TOTAL_PAX]])</f>
        <v>3.888888888888889E-2</v>
      </c>
      <c r="U9388" s="5">
        <f>(Table1[[#This Row],[TIER3_ELIGIBLE_PAX]]/Table1[[#This Row],[TOTAL_PAX]])</f>
        <v>0.15555555555555556</v>
      </c>
      <c r="V9388" s="8">
        <v>0.93887790912841007</v>
      </c>
    </row>
    <row r="9389" spans="1:22" x14ac:dyDescent="0.3">
      <c r="A9389" s="1">
        <v>45811</v>
      </c>
      <c r="B9389" s="2">
        <v>0.58472222222222225</v>
      </c>
      <c r="C9389" t="s">
        <v>17</v>
      </c>
      <c r="D9389" t="s">
        <v>18</v>
      </c>
      <c r="E9389" t="s">
        <v>2349</v>
      </c>
      <c r="F9389" t="s">
        <v>20</v>
      </c>
      <c r="G9389" t="s">
        <v>76</v>
      </c>
      <c r="H9389" t="s">
        <v>77</v>
      </c>
      <c r="I9389" t="s">
        <v>78</v>
      </c>
      <c r="J9389" t="s">
        <v>24</v>
      </c>
      <c r="K9389" t="s">
        <v>47</v>
      </c>
      <c r="L9389">
        <v>0</v>
      </c>
      <c r="M9389">
        <v>56</v>
      </c>
      <c r="N9389">
        <v>275</v>
      </c>
      <c r="O9389">
        <v>0</v>
      </c>
      <c r="P9389">
        <v>2</v>
      </c>
      <c r="Q9389">
        <v>14</v>
      </c>
      <c r="R9389">
        <f>SUM(Table1[[#This Row],[FIRST_CLASS_SEATS]:[ECONOMY_SEATS]])</f>
        <v>331</v>
      </c>
      <c r="S9389" s="5">
        <f>(Table1[[#This Row],[TIER1_ELIGIBLE_PAX]]/Table1[[#This Row],[TOTAL_PAX]])</f>
        <v>0</v>
      </c>
      <c r="T9389" s="5">
        <f>(Table1[[#This Row],[TIER2_ELIGIBLE_PAX]]/Table1[[#This Row],[TOTAL_PAX]])</f>
        <v>6.0422960725075529E-3</v>
      </c>
      <c r="U9389" s="5">
        <f>(Table1[[#This Row],[TIER3_ELIGIBLE_PAX]]/Table1[[#This Row],[TOTAL_PAX]])</f>
        <v>4.2296072507552872E-2</v>
      </c>
      <c r="V9389" s="8">
        <v>0.93908030774041029</v>
      </c>
    </row>
    <row r="9390" spans="1:22" x14ac:dyDescent="0.3">
      <c r="A9390" s="1">
        <v>45953</v>
      </c>
      <c r="B9390" s="2">
        <v>0.82361111111111107</v>
      </c>
      <c r="C9390" t="s">
        <v>34</v>
      </c>
      <c r="D9390" t="s">
        <v>18</v>
      </c>
      <c r="E9390" t="s">
        <v>665</v>
      </c>
      <c r="F9390" t="s">
        <v>20</v>
      </c>
      <c r="G9390" t="s">
        <v>73</v>
      </c>
      <c r="H9390" t="s">
        <v>74</v>
      </c>
      <c r="I9390" t="s">
        <v>31</v>
      </c>
      <c r="J9390" t="s">
        <v>32</v>
      </c>
      <c r="K9390" t="s">
        <v>33</v>
      </c>
      <c r="L9390">
        <v>0</v>
      </c>
      <c r="M9390">
        <v>6</v>
      </c>
      <c r="N9390">
        <v>174</v>
      </c>
      <c r="O9390">
        <v>0</v>
      </c>
      <c r="P9390">
        <v>3</v>
      </c>
      <c r="Q9390">
        <v>17</v>
      </c>
      <c r="R9390">
        <f>SUM(Table1[[#This Row],[FIRST_CLASS_SEATS]:[ECONOMY_SEATS]])</f>
        <v>180</v>
      </c>
      <c r="S9390" s="5">
        <f>(Table1[[#This Row],[TIER1_ELIGIBLE_PAX]]/Table1[[#This Row],[TOTAL_PAX]])</f>
        <v>0</v>
      </c>
      <c r="T9390" s="5">
        <f>(Table1[[#This Row],[TIER2_ELIGIBLE_PAX]]/Table1[[#This Row],[TOTAL_PAX]])</f>
        <v>1.6666666666666666E-2</v>
      </c>
      <c r="U9390" s="5">
        <f>(Table1[[#This Row],[TIER3_ELIGIBLE_PAX]]/Table1[[#This Row],[TOTAL_PAX]])</f>
        <v>9.4444444444444442E-2</v>
      </c>
      <c r="V9390" s="8">
        <v>0.93909123081224122</v>
      </c>
    </row>
    <row r="9391" spans="1:22" x14ac:dyDescent="0.3">
      <c r="A9391" s="1">
        <v>45905</v>
      </c>
      <c r="B9391" s="2">
        <v>0.77777777777777779</v>
      </c>
      <c r="C9391" t="s">
        <v>34</v>
      </c>
      <c r="D9391" t="s">
        <v>18</v>
      </c>
      <c r="E9391" t="s">
        <v>4614</v>
      </c>
      <c r="F9391" t="s">
        <v>20</v>
      </c>
      <c r="G9391" t="s">
        <v>71</v>
      </c>
      <c r="H9391" t="s">
        <v>22</v>
      </c>
      <c r="I9391" t="s">
        <v>23</v>
      </c>
      <c r="J9391" t="s">
        <v>24</v>
      </c>
      <c r="K9391" t="s">
        <v>25</v>
      </c>
      <c r="L9391">
        <v>0</v>
      </c>
      <c r="M9391">
        <v>32</v>
      </c>
      <c r="N9391">
        <v>300</v>
      </c>
      <c r="O9391">
        <v>1</v>
      </c>
      <c r="P9391">
        <v>7</v>
      </c>
      <c r="Q9391">
        <v>28</v>
      </c>
      <c r="R9391">
        <f>SUM(Table1[[#This Row],[FIRST_CLASS_SEATS]:[ECONOMY_SEATS]])</f>
        <v>332</v>
      </c>
      <c r="S9391" s="5">
        <f>(Table1[[#This Row],[TIER1_ELIGIBLE_PAX]]/Table1[[#This Row],[TOTAL_PAX]])</f>
        <v>3.0120481927710845E-3</v>
      </c>
      <c r="T9391" s="5">
        <f>(Table1[[#This Row],[TIER2_ELIGIBLE_PAX]]/Table1[[#This Row],[TOTAL_PAX]])</f>
        <v>2.1084337349397589E-2</v>
      </c>
      <c r="U9391" s="5">
        <f>(Table1[[#This Row],[TIER3_ELIGIBLE_PAX]]/Table1[[#This Row],[TOTAL_PAX]])</f>
        <v>8.4337349397590355E-2</v>
      </c>
      <c r="V9391" s="8">
        <v>0.93921311104370597</v>
      </c>
    </row>
    <row r="9392" spans="1:22" x14ac:dyDescent="0.3">
      <c r="A9392" s="1">
        <v>45765</v>
      </c>
      <c r="B9392" s="2">
        <v>0.85902777777777772</v>
      </c>
      <c r="C9392" t="s">
        <v>34</v>
      </c>
      <c r="D9392" t="s">
        <v>18</v>
      </c>
      <c r="E9392" t="s">
        <v>2474</v>
      </c>
      <c r="F9392" t="s">
        <v>20</v>
      </c>
      <c r="G9392" t="s">
        <v>62</v>
      </c>
      <c r="H9392" t="s">
        <v>63</v>
      </c>
      <c r="I9392" t="s">
        <v>31</v>
      </c>
      <c r="J9392" t="s">
        <v>32</v>
      </c>
      <c r="K9392" t="s">
        <v>33</v>
      </c>
      <c r="L9392">
        <v>0</v>
      </c>
      <c r="M9392">
        <v>6</v>
      </c>
      <c r="N9392">
        <v>174</v>
      </c>
      <c r="O9392">
        <v>0</v>
      </c>
      <c r="P9392">
        <v>11</v>
      </c>
      <c r="Q9392">
        <v>39</v>
      </c>
      <c r="R9392">
        <f>SUM(Table1[[#This Row],[FIRST_CLASS_SEATS]:[ECONOMY_SEATS]])</f>
        <v>180</v>
      </c>
      <c r="S9392" s="5">
        <f>(Table1[[#This Row],[TIER1_ELIGIBLE_PAX]]/Table1[[#This Row],[TOTAL_PAX]])</f>
        <v>0</v>
      </c>
      <c r="T9392" s="5">
        <f>(Table1[[#This Row],[TIER2_ELIGIBLE_PAX]]/Table1[[#This Row],[TOTAL_PAX]])</f>
        <v>6.1111111111111109E-2</v>
      </c>
      <c r="U9392" s="5">
        <f>(Table1[[#This Row],[TIER3_ELIGIBLE_PAX]]/Table1[[#This Row],[TOTAL_PAX]])</f>
        <v>0.21666666666666667</v>
      </c>
      <c r="V9392" s="8">
        <v>0.93956882494394289</v>
      </c>
    </row>
    <row r="9393" spans="1:22" x14ac:dyDescent="0.3">
      <c r="A9393" s="1">
        <v>45813</v>
      </c>
      <c r="B9393" s="2">
        <v>0.63680555555555551</v>
      </c>
      <c r="C9393" t="s">
        <v>17</v>
      </c>
      <c r="D9393" t="s">
        <v>18</v>
      </c>
      <c r="E9393" t="s">
        <v>178</v>
      </c>
      <c r="F9393" t="s">
        <v>20</v>
      </c>
      <c r="G9393" t="s">
        <v>71</v>
      </c>
      <c r="H9393" t="s">
        <v>22</v>
      </c>
      <c r="I9393" t="s">
        <v>23</v>
      </c>
      <c r="J9393" t="s">
        <v>24</v>
      </c>
      <c r="K9393" t="s">
        <v>59</v>
      </c>
      <c r="L9393">
        <v>8</v>
      </c>
      <c r="M9393">
        <v>42</v>
      </c>
      <c r="N9393">
        <v>166</v>
      </c>
      <c r="O9393">
        <v>0</v>
      </c>
      <c r="P9393">
        <v>0</v>
      </c>
      <c r="Q9393">
        <v>7</v>
      </c>
      <c r="R9393">
        <f>SUM(Table1[[#This Row],[FIRST_CLASS_SEATS]:[ECONOMY_SEATS]])</f>
        <v>216</v>
      </c>
      <c r="S9393" s="5">
        <f>(Table1[[#This Row],[TIER1_ELIGIBLE_PAX]]/Table1[[#This Row],[TOTAL_PAX]])</f>
        <v>0</v>
      </c>
      <c r="T9393" s="5">
        <f>(Table1[[#This Row],[TIER2_ELIGIBLE_PAX]]/Table1[[#This Row],[TOTAL_PAX]])</f>
        <v>0</v>
      </c>
      <c r="U9393" s="5">
        <f>(Table1[[#This Row],[TIER3_ELIGIBLE_PAX]]/Table1[[#This Row],[TOTAL_PAX]])</f>
        <v>3.2407407407407406E-2</v>
      </c>
      <c r="V9393" s="8">
        <v>0.93968790926591073</v>
      </c>
    </row>
    <row r="9394" spans="1:22" x14ac:dyDescent="0.3">
      <c r="A9394" s="1">
        <v>45883</v>
      </c>
      <c r="B9394" s="2">
        <v>0.47569444444444442</v>
      </c>
      <c r="C9394" t="s">
        <v>26</v>
      </c>
      <c r="D9394" t="s">
        <v>18</v>
      </c>
      <c r="E9394" t="s">
        <v>4350</v>
      </c>
      <c r="F9394" t="s">
        <v>20</v>
      </c>
      <c r="G9394" t="s">
        <v>73</v>
      </c>
      <c r="H9394" t="s">
        <v>74</v>
      </c>
      <c r="I9394" t="s">
        <v>31</v>
      </c>
      <c r="J9394" t="s">
        <v>32</v>
      </c>
      <c r="K9394" t="s">
        <v>33</v>
      </c>
      <c r="L9394">
        <v>0</v>
      </c>
      <c r="M9394">
        <v>4</v>
      </c>
      <c r="N9394">
        <v>176</v>
      </c>
      <c r="O9394">
        <v>0</v>
      </c>
      <c r="P9394">
        <v>4</v>
      </c>
      <c r="Q9394">
        <v>20</v>
      </c>
      <c r="R9394">
        <f>SUM(Table1[[#This Row],[FIRST_CLASS_SEATS]:[ECONOMY_SEATS]])</f>
        <v>180</v>
      </c>
      <c r="S9394" s="5">
        <f>(Table1[[#This Row],[TIER1_ELIGIBLE_PAX]]/Table1[[#This Row],[TOTAL_PAX]])</f>
        <v>0</v>
      </c>
      <c r="T9394" s="5">
        <f>(Table1[[#This Row],[TIER2_ELIGIBLE_PAX]]/Table1[[#This Row],[TOTAL_PAX]])</f>
        <v>2.2222222222222223E-2</v>
      </c>
      <c r="U9394" s="5">
        <f>(Table1[[#This Row],[TIER3_ELIGIBLE_PAX]]/Table1[[#This Row],[TOTAL_PAX]])</f>
        <v>0.1111111111111111</v>
      </c>
      <c r="V9394" s="8">
        <v>0.93985671030667073</v>
      </c>
    </row>
    <row r="9395" spans="1:22" x14ac:dyDescent="0.3">
      <c r="A9395" s="1">
        <v>45925</v>
      </c>
      <c r="B9395" s="2">
        <v>0.4548611111111111</v>
      </c>
      <c r="C9395" t="s">
        <v>26</v>
      </c>
      <c r="D9395" t="s">
        <v>18</v>
      </c>
      <c r="E9395" t="s">
        <v>4222</v>
      </c>
      <c r="F9395" t="s">
        <v>20</v>
      </c>
      <c r="G9395" t="s">
        <v>99</v>
      </c>
      <c r="H9395" t="s">
        <v>74</v>
      </c>
      <c r="I9395" t="s">
        <v>31</v>
      </c>
      <c r="J9395" t="s">
        <v>32</v>
      </c>
      <c r="K9395" t="s">
        <v>33</v>
      </c>
      <c r="L9395">
        <v>0</v>
      </c>
      <c r="M9395">
        <v>15</v>
      </c>
      <c r="N9395">
        <v>165</v>
      </c>
      <c r="O9395">
        <v>0</v>
      </c>
      <c r="P9395">
        <v>4</v>
      </c>
      <c r="Q9395">
        <v>21</v>
      </c>
      <c r="R9395">
        <f>SUM(Table1[[#This Row],[FIRST_CLASS_SEATS]:[ECONOMY_SEATS]])</f>
        <v>180</v>
      </c>
      <c r="S9395" s="5">
        <f>(Table1[[#This Row],[TIER1_ELIGIBLE_PAX]]/Table1[[#This Row],[TOTAL_PAX]])</f>
        <v>0</v>
      </c>
      <c r="T9395" s="5">
        <f>(Table1[[#This Row],[TIER2_ELIGIBLE_PAX]]/Table1[[#This Row],[TOTAL_PAX]])</f>
        <v>2.2222222222222223E-2</v>
      </c>
      <c r="U9395" s="5">
        <f>(Table1[[#This Row],[TIER3_ELIGIBLE_PAX]]/Table1[[#This Row],[TOTAL_PAX]])</f>
        <v>0.11666666666666667</v>
      </c>
      <c r="V9395" s="8">
        <v>0.93996943544532863</v>
      </c>
    </row>
    <row r="9396" spans="1:22" x14ac:dyDescent="0.3">
      <c r="A9396" s="1">
        <v>45836</v>
      </c>
      <c r="B9396" s="2">
        <v>0.43333333333333335</v>
      </c>
      <c r="C9396" t="s">
        <v>26</v>
      </c>
      <c r="D9396" t="s">
        <v>18</v>
      </c>
      <c r="E9396" t="s">
        <v>191</v>
      </c>
      <c r="F9396" t="s">
        <v>20</v>
      </c>
      <c r="G9396" t="s">
        <v>29</v>
      </c>
      <c r="H9396" t="s">
        <v>30</v>
      </c>
      <c r="I9396" t="s">
        <v>31</v>
      </c>
      <c r="J9396" t="s">
        <v>32</v>
      </c>
      <c r="K9396" t="s">
        <v>33</v>
      </c>
      <c r="L9396">
        <v>0</v>
      </c>
      <c r="M9396">
        <v>0</v>
      </c>
      <c r="N9396">
        <v>180</v>
      </c>
      <c r="O9396">
        <v>2</v>
      </c>
      <c r="P9396">
        <v>7</v>
      </c>
      <c r="Q9396">
        <v>28</v>
      </c>
      <c r="R9396">
        <f>SUM(Table1[[#This Row],[FIRST_CLASS_SEATS]:[ECONOMY_SEATS]])</f>
        <v>180</v>
      </c>
      <c r="S9396" s="5">
        <f>(Table1[[#This Row],[TIER1_ELIGIBLE_PAX]]/Table1[[#This Row],[TOTAL_PAX]])</f>
        <v>1.1111111111111112E-2</v>
      </c>
      <c r="T9396" s="5">
        <f>(Table1[[#This Row],[TIER2_ELIGIBLE_PAX]]/Table1[[#This Row],[TOTAL_PAX]])</f>
        <v>3.888888888888889E-2</v>
      </c>
      <c r="U9396" s="5">
        <f>(Table1[[#This Row],[TIER3_ELIGIBLE_PAX]]/Table1[[#This Row],[TOTAL_PAX]])</f>
        <v>0.15555555555555556</v>
      </c>
      <c r="V9396" s="8">
        <v>0.94011210475080453</v>
      </c>
    </row>
    <row r="9397" spans="1:22" x14ac:dyDescent="0.3">
      <c r="A9397" s="1">
        <v>45763</v>
      </c>
      <c r="B9397" s="2">
        <v>0.81319444444444444</v>
      </c>
      <c r="C9397" t="s">
        <v>34</v>
      </c>
      <c r="D9397" t="s">
        <v>18</v>
      </c>
      <c r="E9397" t="s">
        <v>526</v>
      </c>
      <c r="F9397" t="s">
        <v>20</v>
      </c>
      <c r="G9397" t="s">
        <v>21</v>
      </c>
      <c r="H9397" t="s">
        <v>22</v>
      </c>
      <c r="I9397" t="s">
        <v>23</v>
      </c>
      <c r="J9397" t="s">
        <v>24</v>
      </c>
      <c r="K9397" t="s">
        <v>47</v>
      </c>
      <c r="L9397">
        <v>0</v>
      </c>
      <c r="M9397">
        <v>56</v>
      </c>
      <c r="N9397">
        <v>275</v>
      </c>
      <c r="O9397">
        <v>0</v>
      </c>
      <c r="P9397">
        <v>3</v>
      </c>
      <c r="Q9397">
        <v>17</v>
      </c>
      <c r="R9397">
        <f>SUM(Table1[[#This Row],[FIRST_CLASS_SEATS]:[ECONOMY_SEATS]])</f>
        <v>331</v>
      </c>
      <c r="S9397" s="5">
        <f>(Table1[[#This Row],[TIER1_ELIGIBLE_PAX]]/Table1[[#This Row],[TOTAL_PAX]])</f>
        <v>0</v>
      </c>
      <c r="T9397" s="5">
        <f>(Table1[[#This Row],[TIER2_ELIGIBLE_PAX]]/Table1[[#This Row],[TOTAL_PAX]])</f>
        <v>9.0634441087613302E-3</v>
      </c>
      <c r="U9397" s="5">
        <f>(Table1[[#This Row],[TIER3_ELIGIBLE_PAX]]/Table1[[#This Row],[TOTAL_PAX]])</f>
        <v>5.1359516616314202E-2</v>
      </c>
      <c r="V9397" s="8">
        <v>0.94048699017664228</v>
      </c>
    </row>
    <row r="9398" spans="1:22" x14ac:dyDescent="0.3">
      <c r="A9398" s="1">
        <v>45774</v>
      </c>
      <c r="B9398" s="2">
        <v>0.73263888888888884</v>
      </c>
      <c r="C9398" t="s">
        <v>17</v>
      </c>
      <c r="D9398" t="s">
        <v>18</v>
      </c>
      <c r="E9398" t="s">
        <v>4031</v>
      </c>
      <c r="F9398" t="s">
        <v>20</v>
      </c>
      <c r="G9398" t="s">
        <v>76</v>
      </c>
      <c r="H9398" t="s">
        <v>77</v>
      </c>
      <c r="I9398" t="s">
        <v>78</v>
      </c>
      <c r="J9398" t="s">
        <v>24</v>
      </c>
      <c r="K9398" t="s">
        <v>59</v>
      </c>
      <c r="L9398">
        <v>0</v>
      </c>
      <c r="M9398">
        <v>31</v>
      </c>
      <c r="N9398">
        <v>173</v>
      </c>
      <c r="O9398">
        <v>1</v>
      </c>
      <c r="P9398">
        <v>17</v>
      </c>
      <c r="Q9398">
        <v>57</v>
      </c>
      <c r="R9398">
        <f>SUM(Table1[[#This Row],[FIRST_CLASS_SEATS]:[ECONOMY_SEATS]])</f>
        <v>204</v>
      </c>
      <c r="S9398" s="5">
        <f>(Table1[[#This Row],[TIER1_ELIGIBLE_PAX]]/Table1[[#This Row],[TOTAL_PAX]])</f>
        <v>4.9019607843137254E-3</v>
      </c>
      <c r="T9398" s="5">
        <f>(Table1[[#This Row],[TIER2_ELIGIBLE_PAX]]/Table1[[#This Row],[TOTAL_PAX]])</f>
        <v>8.3333333333333329E-2</v>
      </c>
      <c r="U9398" s="5">
        <f>(Table1[[#This Row],[TIER3_ELIGIBLE_PAX]]/Table1[[#This Row],[TOTAL_PAX]])</f>
        <v>0.27941176470588236</v>
      </c>
      <c r="V9398" s="8">
        <v>0.94058972357934811</v>
      </c>
    </row>
    <row r="9399" spans="1:22" x14ac:dyDescent="0.3">
      <c r="A9399" s="1">
        <v>45959</v>
      </c>
      <c r="B9399" s="2">
        <v>0.62777777777777777</v>
      </c>
      <c r="C9399" t="s">
        <v>17</v>
      </c>
      <c r="D9399" t="s">
        <v>18</v>
      </c>
      <c r="E9399" t="s">
        <v>1215</v>
      </c>
      <c r="F9399" t="s">
        <v>20</v>
      </c>
      <c r="G9399" t="s">
        <v>73</v>
      </c>
      <c r="H9399" t="s">
        <v>74</v>
      </c>
      <c r="I9399" t="s">
        <v>31</v>
      </c>
      <c r="J9399" t="s">
        <v>32</v>
      </c>
      <c r="K9399" t="s">
        <v>33</v>
      </c>
      <c r="L9399">
        <v>0</v>
      </c>
      <c r="M9399">
        <v>8</v>
      </c>
      <c r="N9399">
        <v>172</v>
      </c>
      <c r="O9399">
        <v>0</v>
      </c>
      <c r="P9399">
        <v>4</v>
      </c>
      <c r="Q9399">
        <v>20</v>
      </c>
      <c r="R9399">
        <f>SUM(Table1[[#This Row],[FIRST_CLASS_SEATS]:[ECONOMY_SEATS]])</f>
        <v>180</v>
      </c>
      <c r="S9399" s="5">
        <f>(Table1[[#This Row],[TIER1_ELIGIBLE_PAX]]/Table1[[#This Row],[TOTAL_PAX]])</f>
        <v>0</v>
      </c>
      <c r="T9399" s="5">
        <f>(Table1[[#This Row],[TIER2_ELIGIBLE_PAX]]/Table1[[#This Row],[TOTAL_PAX]])</f>
        <v>2.2222222222222223E-2</v>
      </c>
      <c r="U9399" s="5">
        <f>(Table1[[#This Row],[TIER3_ELIGIBLE_PAX]]/Table1[[#This Row],[TOTAL_PAX]])</f>
        <v>0.1111111111111111</v>
      </c>
      <c r="V9399" s="8">
        <v>0.94075832195009779</v>
      </c>
    </row>
    <row r="9400" spans="1:22" x14ac:dyDescent="0.3">
      <c r="A9400" s="1">
        <v>45931</v>
      </c>
      <c r="B9400" s="2">
        <v>0.35347222222222224</v>
      </c>
      <c r="C9400" t="s">
        <v>26</v>
      </c>
      <c r="D9400" t="s">
        <v>18</v>
      </c>
      <c r="E9400" t="s">
        <v>5658</v>
      </c>
      <c r="F9400" t="s">
        <v>20</v>
      </c>
      <c r="G9400" t="s">
        <v>40</v>
      </c>
      <c r="H9400" t="s">
        <v>41</v>
      </c>
      <c r="I9400" t="s">
        <v>31</v>
      </c>
      <c r="J9400" t="s">
        <v>32</v>
      </c>
      <c r="K9400" t="s">
        <v>33</v>
      </c>
      <c r="L9400">
        <v>0</v>
      </c>
      <c r="M9400">
        <v>9</v>
      </c>
      <c r="N9400">
        <v>171</v>
      </c>
      <c r="O9400">
        <v>1</v>
      </c>
      <c r="P9400">
        <v>0</v>
      </c>
      <c r="Q9400">
        <v>7</v>
      </c>
      <c r="R9400">
        <f>SUM(Table1[[#This Row],[FIRST_CLASS_SEATS]:[ECONOMY_SEATS]])</f>
        <v>180</v>
      </c>
      <c r="S9400" s="5">
        <f>(Table1[[#This Row],[TIER1_ELIGIBLE_PAX]]/Table1[[#This Row],[TOTAL_PAX]])</f>
        <v>5.5555555555555558E-3</v>
      </c>
      <c r="T9400" s="5">
        <f>(Table1[[#This Row],[TIER2_ELIGIBLE_PAX]]/Table1[[#This Row],[TOTAL_PAX]])</f>
        <v>0</v>
      </c>
      <c r="U9400" s="5">
        <f>(Table1[[#This Row],[TIER3_ELIGIBLE_PAX]]/Table1[[#This Row],[TOTAL_PAX]])</f>
        <v>3.888888888888889E-2</v>
      </c>
      <c r="V9400" s="8">
        <v>0.94079691978318747</v>
      </c>
    </row>
    <row r="9401" spans="1:22" x14ac:dyDescent="0.3">
      <c r="A9401" s="1">
        <v>45823</v>
      </c>
      <c r="B9401" s="2">
        <v>0.71250000000000002</v>
      </c>
      <c r="C9401" t="s">
        <v>17</v>
      </c>
      <c r="D9401" t="s">
        <v>18</v>
      </c>
      <c r="E9401" t="s">
        <v>4989</v>
      </c>
      <c r="F9401" t="s">
        <v>20</v>
      </c>
      <c r="G9401" t="s">
        <v>62</v>
      </c>
      <c r="H9401" t="s">
        <v>63</v>
      </c>
      <c r="I9401" t="s">
        <v>31</v>
      </c>
      <c r="J9401" t="s">
        <v>32</v>
      </c>
      <c r="K9401" t="s">
        <v>33</v>
      </c>
      <c r="L9401">
        <v>0</v>
      </c>
      <c r="M9401">
        <v>5</v>
      </c>
      <c r="N9401">
        <v>175</v>
      </c>
      <c r="O9401">
        <v>0</v>
      </c>
      <c r="P9401">
        <v>8</v>
      </c>
      <c r="Q9401">
        <v>30</v>
      </c>
      <c r="R9401">
        <f>SUM(Table1[[#This Row],[FIRST_CLASS_SEATS]:[ECONOMY_SEATS]])</f>
        <v>180</v>
      </c>
      <c r="S9401" s="5">
        <f>(Table1[[#This Row],[TIER1_ELIGIBLE_PAX]]/Table1[[#This Row],[TOTAL_PAX]])</f>
        <v>0</v>
      </c>
      <c r="T9401" s="5">
        <f>(Table1[[#This Row],[TIER2_ELIGIBLE_PAX]]/Table1[[#This Row],[TOTAL_PAX]])</f>
        <v>4.4444444444444446E-2</v>
      </c>
      <c r="U9401" s="5">
        <f>(Table1[[#This Row],[TIER3_ELIGIBLE_PAX]]/Table1[[#This Row],[TOTAL_PAX]])</f>
        <v>0.16666666666666666</v>
      </c>
      <c r="V9401" s="8">
        <v>0.94101170154365832</v>
      </c>
    </row>
    <row r="9402" spans="1:22" x14ac:dyDescent="0.3">
      <c r="A9402" s="1">
        <v>45791</v>
      </c>
      <c r="B9402" s="2">
        <v>0.94027777777777777</v>
      </c>
      <c r="C9402" t="s">
        <v>34</v>
      </c>
      <c r="D9402" t="s">
        <v>18</v>
      </c>
      <c r="E9402" t="s">
        <v>2161</v>
      </c>
      <c r="F9402" t="s">
        <v>20</v>
      </c>
      <c r="G9402" t="s">
        <v>56</v>
      </c>
      <c r="H9402" t="s">
        <v>57</v>
      </c>
      <c r="I9402" t="s">
        <v>58</v>
      </c>
      <c r="J9402" t="s">
        <v>24</v>
      </c>
      <c r="K9402" t="s">
        <v>25</v>
      </c>
      <c r="L9402">
        <v>0</v>
      </c>
      <c r="M9402">
        <v>32</v>
      </c>
      <c r="N9402">
        <v>300</v>
      </c>
      <c r="O9402">
        <v>0</v>
      </c>
      <c r="P9402">
        <v>8</v>
      </c>
      <c r="Q9402">
        <v>31</v>
      </c>
      <c r="R9402">
        <f>SUM(Table1[[#This Row],[FIRST_CLASS_SEATS]:[ECONOMY_SEATS]])</f>
        <v>332</v>
      </c>
      <c r="S9402" s="5">
        <f>(Table1[[#This Row],[TIER1_ELIGIBLE_PAX]]/Table1[[#This Row],[TOTAL_PAX]])</f>
        <v>0</v>
      </c>
      <c r="T9402" s="5">
        <f>(Table1[[#This Row],[TIER2_ELIGIBLE_PAX]]/Table1[[#This Row],[TOTAL_PAX]])</f>
        <v>2.4096385542168676E-2</v>
      </c>
      <c r="U9402" s="5">
        <f>(Table1[[#This Row],[TIER3_ELIGIBLE_PAX]]/Table1[[#This Row],[TOTAL_PAX]])</f>
        <v>9.337349397590361E-2</v>
      </c>
      <c r="V9402" s="8">
        <v>0.94115419794488064</v>
      </c>
    </row>
    <row r="9403" spans="1:22" x14ac:dyDescent="0.3">
      <c r="A9403" s="1">
        <v>45957</v>
      </c>
      <c r="B9403" s="2">
        <v>0.62986111111111109</v>
      </c>
      <c r="C9403" t="s">
        <v>17</v>
      </c>
      <c r="D9403" t="s">
        <v>18</v>
      </c>
      <c r="E9403" t="s">
        <v>3844</v>
      </c>
      <c r="F9403" t="s">
        <v>20</v>
      </c>
      <c r="G9403" t="s">
        <v>71</v>
      </c>
      <c r="H9403" t="s">
        <v>22</v>
      </c>
      <c r="I9403" t="s">
        <v>23</v>
      </c>
      <c r="J9403" t="s">
        <v>24</v>
      </c>
      <c r="K9403" t="s">
        <v>80</v>
      </c>
      <c r="L9403">
        <v>14</v>
      </c>
      <c r="M9403">
        <v>97</v>
      </c>
      <c r="N9403">
        <v>358</v>
      </c>
      <c r="O9403">
        <v>0</v>
      </c>
      <c r="P9403">
        <v>1</v>
      </c>
      <c r="Q9403">
        <v>11</v>
      </c>
      <c r="R9403">
        <f>SUM(Table1[[#This Row],[FIRST_CLASS_SEATS]:[ECONOMY_SEATS]])</f>
        <v>469</v>
      </c>
      <c r="S9403" s="5">
        <f>(Table1[[#This Row],[TIER1_ELIGIBLE_PAX]]/Table1[[#This Row],[TOTAL_PAX]])</f>
        <v>0</v>
      </c>
      <c r="T9403" s="5">
        <f>(Table1[[#This Row],[TIER2_ELIGIBLE_PAX]]/Table1[[#This Row],[TOTAL_PAX]])</f>
        <v>2.1321961620469083E-3</v>
      </c>
      <c r="U9403" s="5">
        <f>(Table1[[#This Row],[TIER3_ELIGIBLE_PAX]]/Table1[[#This Row],[TOTAL_PAX]])</f>
        <v>2.3454157782515993E-2</v>
      </c>
      <c r="V9403" s="8">
        <v>0.94119670386578447</v>
      </c>
    </row>
    <row r="9404" spans="1:22" x14ac:dyDescent="0.3">
      <c r="A9404" s="1">
        <v>45775</v>
      </c>
      <c r="B9404" s="2">
        <v>0.6694444444444444</v>
      </c>
      <c r="C9404" t="s">
        <v>17</v>
      </c>
      <c r="D9404" t="s">
        <v>18</v>
      </c>
      <c r="E9404" t="s">
        <v>5755</v>
      </c>
      <c r="F9404" t="s">
        <v>20</v>
      </c>
      <c r="G9404" t="s">
        <v>76</v>
      </c>
      <c r="H9404" t="s">
        <v>77</v>
      </c>
      <c r="I9404" t="s">
        <v>78</v>
      </c>
      <c r="J9404" t="s">
        <v>24</v>
      </c>
      <c r="K9404" t="s">
        <v>25</v>
      </c>
      <c r="L9404">
        <v>0</v>
      </c>
      <c r="M9404">
        <v>32</v>
      </c>
      <c r="N9404">
        <v>300</v>
      </c>
      <c r="O9404">
        <v>3</v>
      </c>
      <c r="P9404">
        <v>14</v>
      </c>
      <c r="Q9404">
        <v>47</v>
      </c>
      <c r="R9404">
        <f>SUM(Table1[[#This Row],[FIRST_CLASS_SEATS]:[ECONOMY_SEATS]])</f>
        <v>332</v>
      </c>
      <c r="S9404" s="5">
        <f>(Table1[[#This Row],[TIER1_ELIGIBLE_PAX]]/Table1[[#This Row],[TOTAL_PAX]])</f>
        <v>9.0361445783132526E-3</v>
      </c>
      <c r="T9404" s="5">
        <f>(Table1[[#This Row],[TIER2_ELIGIBLE_PAX]]/Table1[[#This Row],[TOTAL_PAX]])</f>
        <v>4.2168674698795178E-2</v>
      </c>
      <c r="U9404" s="5">
        <f>(Table1[[#This Row],[TIER3_ELIGIBLE_PAX]]/Table1[[#This Row],[TOTAL_PAX]])</f>
        <v>0.14156626506024098</v>
      </c>
      <c r="V9404" s="8">
        <v>0.94120362610481501</v>
      </c>
    </row>
    <row r="9405" spans="1:22" x14ac:dyDescent="0.3">
      <c r="A9405" s="1">
        <v>45853</v>
      </c>
      <c r="B9405" s="2">
        <v>0.2638888888888889</v>
      </c>
      <c r="C9405" t="s">
        <v>26</v>
      </c>
      <c r="D9405" t="s">
        <v>18</v>
      </c>
      <c r="E9405" t="s">
        <v>1342</v>
      </c>
      <c r="F9405" t="s">
        <v>20</v>
      </c>
      <c r="G9405" t="s">
        <v>62</v>
      </c>
      <c r="H9405" t="s">
        <v>63</v>
      </c>
      <c r="I9405" t="s">
        <v>31</v>
      </c>
      <c r="J9405" t="s">
        <v>32</v>
      </c>
      <c r="K9405" t="s">
        <v>33</v>
      </c>
      <c r="L9405">
        <v>0</v>
      </c>
      <c r="M9405">
        <v>20</v>
      </c>
      <c r="N9405">
        <v>160</v>
      </c>
      <c r="O9405">
        <v>2</v>
      </c>
      <c r="P9405">
        <v>11</v>
      </c>
      <c r="Q9405">
        <v>41</v>
      </c>
      <c r="R9405">
        <f>SUM(Table1[[#This Row],[FIRST_CLASS_SEATS]:[ECONOMY_SEATS]])</f>
        <v>180</v>
      </c>
      <c r="S9405" s="5">
        <f>(Table1[[#This Row],[TIER1_ELIGIBLE_PAX]]/Table1[[#This Row],[TOTAL_PAX]])</f>
        <v>1.1111111111111112E-2</v>
      </c>
      <c r="T9405" s="5">
        <f>(Table1[[#This Row],[TIER2_ELIGIBLE_PAX]]/Table1[[#This Row],[TOTAL_PAX]])</f>
        <v>6.1111111111111109E-2</v>
      </c>
      <c r="U9405" s="5">
        <f>(Table1[[#This Row],[TIER3_ELIGIBLE_PAX]]/Table1[[#This Row],[TOTAL_PAX]])</f>
        <v>0.22777777777777777</v>
      </c>
      <c r="V9405" s="8">
        <v>0.94142705079852163</v>
      </c>
    </row>
    <row r="9406" spans="1:22" x14ac:dyDescent="0.3">
      <c r="A9406" s="1">
        <v>45779</v>
      </c>
      <c r="B9406" s="2">
        <v>0.49583333333333335</v>
      </c>
      <c r="C9406" t="s">
        <v>26</v>
      </c>
      <c r="D9406" t="s">
        <v>18</v>
      </c>
      <c r="E9406" t="s">
        <v>5058</v>
      </c>
      <c r="F9406" t="s">
        <v>20</v>
      </c>
      <c r="G9406" t="s">
        <v>40</v>
      </c>
      <c r="H9406" t="s">
        <v>41</v>
      </c>
      <c r="I9406" t="s">
        <v>31</v>
      </c>
      <c r="J9406" t="s">
        <v>32</v>
      </c>
      <c r="K9406" t="s">
        <v>33</v>
      </c>
      <c r="L9406">
        <v>0</v>
      </c>
      <c r="M9406">
        <v>19</v>
      </c>
      <c r="N9406">
        <v>161</v>
      </c>
      <c r="O9406">
        <v>0</v>
      </c>
      <c r="P9406">
        <v>7</v>
      </c>
      <c r="Q9406">
        <v>29</v>
      </c>
      <c r="R9406">
        <f>SUM(Table1[[#This Row],[FIRST_CLASS_SEATS]:[ECONOMY_SEATS]])</f>
        <v>180</v>
      </c>
      <c r="S9406" s="5">
        <f>(Table1[[#This Row],[TIER1_ELIGIBLE_PAX]]/Table1[[#This Row],[TOTAL_PAX]])</f>
        <v>0</v>
      </c>
      <c r="T9406" s="5">
        <f>(Table1[[#This Row],[TIER2_ELIGIBLE_PAX]]/Table1[[#This Row],[TOTAL_PAX]])</f>
        <v>3.888888888888889E-2</v>
      </c>
      <c r="U9406" s="5">
        <f>(Table1[[#This Row],[TIER3_ELIGIBLE_PAX]]/Table1[[#This Row],[TOTAL_PAX]])</f>
        <v>0.16111111111111112</v>
      </c>
      <c r="V9406" s="8">
        <v>0.94144324271155955</v>
      </c>
    </row>
    <row r="9407" spans="1:22" x14ac:dyDescent="0.3">
      <c r="A9407" s="1">
        <v>45883</v>
      </c>
      <c r="B9407" s="2">
        <v>0.74444444444444446</v>
      </c>
      <c r="C9407" t="s">
        <v>17</v>
      </c>
      <c r="D9407" t="s">
        <v>18</v>
      </c>
      <c r="E9407" t="s">
        <v>3415</v>
      </c>
      <c r="F9407" t="s">
        <v>20</v>
      </c>
      <c r="G9407" t="s">
        <v>29</v>
      </c>
      <c r="H9407" t="s">
        <v>30</v>
      </c>
      <c r="I9407" t="s">
        <v>31</v>
      </c>
      <c r="J9407" t="s">
        <v>32</v>
      </c>
      <c r="K9407" t="s">
        <v>33</v>
      </c>
      <c r="L9407">
        <v>0</v>
      </c>
      <c r="M9407">
        <v>4</v>
      </c>
      <c r="N9407">
        <v>176</v>
      </c>
      <c r="O9407">
        <v>0</v>
      </c>
      <c r="P9407">
        <v>9</v>
      </c>
      <c r="Q9407">
        <v>35</v>
      </c>
      <c r="R9407">
        <f>SUM(Table1[[#This Row],[FIRST_CLASS_SEATS]:[ECONOMY_SEATS]])</f>
        <v>180</v>
      </c>
      <c r="S9407" s="5">
        <f>(Table1[[#This Row],[TIER1_ELIGIBLE_PAX]]/Table1[[#This Row],[TOTAL_PAX]])</f>
        <v>0</v>
      </c>
      <c r="T9407" s="5">
        <f>(Table1[[#This Row],[TIER2_ELIGIBLE_PAX]]/Table1[[#This Row],[TOTAL_PAX]])</f>
        <v>0.05</v>
      </c>
      <c r="U9407" s="5">
        <f>(Table1[[#This Row],[TIER3_ELIGIBLE_PAX]]/Table1[[#This Row],[TOTAL_PAX]])</f>
        <v>0.19444444444444445</v>
      </c>
      <c r="V9407" s="8">
        <v>0.94164194780629817</v>
      </c>
    </row>
    <row r="9408" spans="1:22" x14ac:dyDescent="0.3">
      <c r="A9408" s="1">
        <v>45792</v>
      </c>
      <c r="B9408" s="2">
        <v>0.48055555555555557</v>
      </c>
      <c r="C9408" t="s">
        <v>26</v>
      </c>
      <c r="D9408" t="s">
        <v>18</v>
      </c>
      <c r="E9408" t="s">
        <v>3178</v>
      </c>
      <c r="F9408" t="s">
        <v>20</v>
      </c>
      <c r="G9408" t="s">
        <v>73</v>
      </c>
      <c r="H9408" t="s">
        <v>74</v>
      </c>
      <c r="I9408" t="s">
        <v>31</v>
      </c>
      <c r="J9408" t="s">
        <v>32</v>
      </c>
      <c r="K9408" t="s">
        <v>33</v>
      </c>
      <c r="L9408">
        <v>0</v>
      </c>
      <c r="M9408">
        <v>0</v>
      </c>
      <c r="N9408">
        <v>180</v>
      </c>
      <c r="O9408">
        <v>1</v>
      </c>
      <c r="P9408">
        <v>11</v>
      </c>
      <c r="Q9408">
        <v>40</v>
      </c>
      <c r="R9408">
        <f>SUM(Table1[[#This Row],[FIRST_CLASS_SEATS]:[ECONOMY_SEATS]])</f>
        <v>180</v>
      </c>
      <c r="S9408" s="5">
        <f>(Table1[[#This Row],[TIER1_ELIGIBLE_PAX]]/Table1[[#This Row],[TOTAL_PAX]])</f>
        <v>5.5555555555555558E-3</v>
      </c>
      <c r="T9408" s="5">
        <f>(Table1[[#This Row],[TIER2_ELIGIBLE_PAX]]/Table1[[#This Row],[TOTAL_PAX]])</f>
        <v>6.1111111111111109E-2</v>
      </c>
      <c r="U9408" s="5">
        <f>(Table1[[#This Row],[TIER3_ELIGIBLE_PAX]]/Table1[[#This Row],[TOTAL_PAX]])</f>
        <v>0.22222222222222221</v>
      </c>
      <c r="V9408" s="8">
        <v>0.94169606202184886</v>
      </c>
    </row>
    <row r="9409" spans="1:22" x14ac:dyDescent="0.3">
      <c r="A9409" s="1">
        <v>45854</v>
      </c>
      <c r="B9409" s="2">
        <v>0.65138888888888891</v>
      </c>
      <c r="C9409" t="s">
        <v>17</v>
      </c>
      <c r="D9409" t="s">
        <v>18</v>
      </c>
      <c r="E9409" t="s">
        <v>3099</v>
      </c>
      <c r="F9409" t="s">
        <v>20</v>
      </c>
      <c r="G9409" t="s">
        <v>21</v>
      </c>
      <c r="H9409" t="s">
        <v>22</v>
      </c>
      <c r="I9409" t="s">
        <v>23</v>
      </c>
      <c r="J9409" t="s">
        <v>24</v>
      </c>
      <c r="K9409" t="s">
        <v>59</v>
      </c>
      <c r="L9409">
        <v>8</v>
      </c>
      <c r="M9409">
        <v>42</v>
      </c>
      <c r="N9409">
        <v>166</v>
      </c>
      <c r="O9409">
        <v>0</v>
      </c>
      <c r="P9409">
        <v>13</v>
      </c>
      <c r="Q9409">
        <v>46</v>
      </c>
      <c r="R9409">
        <f>SUM(Table1[[#This Row],[FIRST_CLASS_SEATS]:[ECONOMY_SEATS]])</f>
        <v>216</v>
      </c>
      <c r="S9409" s="5">
        <f>(Table1[[#This Row],[TIER1_ELIGIBLE_PAX]]/Table1[[#This Row],[TOTAL_PAX]])</f>
        <v>0</v>
      </c>
      <c r="T9409" s="5">
        <f>(Table1[[#This Row],[TIER2_ELIGIBLE_PAX]]/Table1[[#This Row],[TOTAL_PAX]])</f>
        <v>6.0185185185185182E-2</v>
      </c>
      <c r="U9409" s="5">
        <f>(Table1[[#This Row],[TIER3_ELIGIBLE_PAX]]/Table1[[#This Row],[TOTAL_PAX]])</f>
        <v>0.21296296296296297</v>
      </c>
      <c r="V9409" s="8">
        <v>0.94210166064928036</v>
      </c>
    </row>
    <row r="9410" spans="1:22" x14ac:dyDescent="0.3">
      <c r="A9410" s="1">
        <v>45844</v>
      </c>
      <c r="B9410" s="2">
        <v>0.4777777777777778</v>
      </c>
      <c r="C9410" t="s">
        <v>26</v>
      </c>
      <c r="D9410" t="s">
        <v>18</v>
      </c>
      <c r="E9410" t="s">
        <v>5288</v>
      </c>
      <c r="F9410" t="s">
        <v>20</v>
      </c>
      <c r="G9410" t="s">
        <v>46</v>
      </c>
      <c r="H9410" t="s">
        <v>22</v>
      </c>
      <c r="I9410" t="s">
        <v>23</v>
      </c>
      <c r="J9410" t="s">
        <v>24</v>
      </c>
      <c r="K9410" t="s">
        <v>47</v>
      </c>
      <c r="L9410">
        <v>0</v>
      </c>
      <c r="M9410">
        <v>56</v>
      </c>
      <c r="N9410">
        <v>275</v>
      </c>
      <c r="O9410">
        <v>0</v>
      </c>
      <c r="P9410">
        <v>12</v>
      </c>
      <c r="Q9410">
        <v>42</v>
      </c>
      <c r="R9410">
        <f>SUM(Table1[[#This Row],[FIRST_CLASS_SEATS]:[ECONOMY_SEATS]])</f>
        <v>331</v>
      </c>
      <c r="S9410" s="5">
        <f>(Table1[[#This Row],[TIER1_ELIGIBLE_PAX]]/Table1[[#This Row],[TOTAL_PAX]])</f>
        <v>0</v>
      </c>
      <c r="T9410" s="5">
        <f>(Table1[[#This Row],[TIER2_ELIGIBLE_PAX]]/Table1[[#This Row],[TOTAL_PAX]])</f>
        <v>3.6253776435045321E-2</v>
      </c>
      <c r="U9410" s="5">
        <f>(Table1[[#This Row],[TIER3_ELIGIBLE_PAX]]/Table1[[#This Row],[TOTAL_PAX]])</f>
        <v>0.12688821752265861</v>
      </c>
      <c r="V9410" s="8">
        <v>0.94216880193959529</v>
      </c>
    </row>
    <row r="9411" spans="1:22" x14ac:dyDescent="0.3">
      <c r="A9411" s="1">
        <v>45953</v>
      </c>
      <c r="B9411" s="2">
        <v>0.37291666666666667</v>
      </c>
      <c r="C9411" t="s">
        <v>26</v>
      </c>
      <c r="D9411" t="s">
        <v>18</v>
      </c>
      <c r="E9411" t="s">
        <v>1596</v>
      </c>
      <c r="F9411" t="s">
        <v>20</v>
      </c>
      <c r="G9411" t="s">
        <v>29</v>
      </c>
      <c r="H9411" t="s">
        <v>30</v>
      </c>
      <c r="I9411" t="s">
        <v>31</v>
      </c>
      <c r="J9411" t="s">
        <v>32</v>
      </c>
      <c r="K9411" t="s">
        <v>33</v>
      </c>
      <c r="L9411">
        <v>0</v>
      </c>
      <c r="M9411">
        <v>11</v>
      </c>
      <c r="N9411">
        <v>169</v>
      </c>
      <c r="O9411">
        <v>1</v>
      </c>
      <c r="P9411">
        <v>5</v>
      </c>
      <c r="Q9411">
        <v>23</v>
      </c>
      <c r="R9411">
        <f>SUM(Table1[[#This Row],[FIRST_CLASS_SEATS]:[ECONOMY_SEATS]])</f>
        <v>180</v>
      </c>
      <c r="S9411" s="5">
        <f>(Table1[[#This Row],[TIER1_ELIGIBLE_PAX]]/Table1[[#This Row],[TOTAL_PAX]])</f>
        <v>5.5555555555555558E-3</v>
      </c>
      <c r="T9411" s="5">
        <f>(Table1[[#This Row],[TIER2_ELIGIBLE_PAX]]/Table1[[#This Row],[TOTAL_PAX]])</f>
        <v>2.7777777777777776E-2</v>
      </c>
      <c r="U9411" s="5">
        <f>(Table1[[#This Row],[TIER3_ELIGIBLE_PAX]]/Table1[[#This Row],[TOTAL_PAX]])</f>
        <v>0.12777777777777777</v>
      </c>
      <c r="V9411" s="8">
        <v>0.94226742943265784</v>
      </c>
    </row>
    <row r="9412" spans="1:22" x14ac:dyDescent="0.3">
      <c r="A9412" s="1">
        <v>45852</v>
      </c>
      <c r="B9412" s="2">
        <v>0.78611111111111109</v>
      </c>
      <c r="C9412" t="s">
        <v>34</v>
      </c>
      <c r="D9412" t="s">
        <v>18</v>
      </c>
      <c r="E9412" t="s">
        <v>5994</v>
      </c>
      <c r="F9412" t="s">
        <v>20</v>
      </c>
      <c r="G9412" t="s">
        <v>56</v>
      </c>
      <c r="H9412" t="s">
        <v>57</v>
      </c>
      <c r="I9412" t="s">
        <v>58</v>
      </c>
      <c r="J9412" t="s">
        <v>24</v>
      </c>
      <c r="K9412" t="s">
        <v>47</v>
      </c>
      <c r="L9412">
        <v>0</v>
      </c>
      <c r="M9412">
        <v>56</v>
      </c>
      <c r="N9412">
        <v>275</v>
      </c>
      <c r="O9412">
        <v>1</v>
      </c>
      <c r="P9412">
        <v>7</v>
      </c>
      <c r="Q9412">
        <v>27</v>
      </c>
      <c r="R9412">
        <f>SUM(Table1[[#This Row],[FIRST_CLASS_SEATS]:[ECONOMY_SEATS]])</f>
        <v>331</v>
      </c>
      <c r="S9412" s="5">
        <f>(Table1[[#This Row],[TIER1_ELIGIBLE_PAX]]/Table1[[#This Row],[TOTAL_PAX]])</f>
        <v>3.0211480362537764E-3</v>
      </c>
      <c r="T9412" s="5">
        <f>(Table1[[#This Row],[TIER2_ELIGIBLE_PAX]]/Table1[[#This Row],[TOTAL_PAX]])</f>
        <v>2.1148036253776436E-2</v>
      </c>
      <c r="U9412" s="5">
        <f>(Table1[[#This Row],[TIER3_ELIGIBLE_PAX]]/Table1[[#This Row],[TOTAL_PAX]])</f>
        <v>8.1570996978851965E-2</v>
      </c>
      <c r="V9412" s="8">
        <v>0.94261438567972333</v>
      </c>
    </row>
    <row r="9413" spans="1:22" x14ac:dyDescent="0.3">
      <c r="A9413" s="1">
        <v>45789</v>
      </c>
      <c r="B9413" s="2">
        <v>0.46944444444444444</v>
      </c>
      <c r="C9413" t="s">
        <v>26</v>
      </c>
      <c r="D9413" t="s">
        <v>18</v>
      </c>
      <c r="E9413" t="s">
        <v>1199</v>
      </c>
      <c r="F9413" t="s">
        <v>20</v>
      </c>
      <c r="G9413" t="s">
        <v>21</v>
      </c>
      <c r="H9413" t="s">
        <v>22</v>
      </c>
      <c r="I9413" t="s">
        <v>23</v>
      </c>
      <c r="J9413" t="s">
        <v>24</v>
      </c>
      <c r="K9413" t="s">
        <v>59</v>
      </c>
      <c r="L9413">
        <v>8</v>
      </c>
      <c r="M9413">
        <v>48</v>
      </c>
      <c r="N9413">
        <v>200</v>
      </c>
      <c r="O9413">
        <v>0</v>
      </c>
      <c r="P9413">
        <v>9</v>
      </c>
      <c r="Q9413">
        <v>33</v>
      </c>
      <c r="R9413">
        <f>SUM(Table1[[#This Row],[FIRST_CLASS_SEATS]:[ECONOMY_SEATS]])</f>
        <v>256</v>
      </c>
      <c r="S9413" s="5">
        <f>(Table1[[#This Row],[TIER1_ELIGIBLE_PAX]]/Table1[[#This Row],[TOTAL_PAX]])</f>
        <v>0</v>
      </c>
      <c r="T9413" s="5">
        <f>(Table1[[#This Row],[TIER2_ELIGIBLE_PAX]]/Table1[[#This Row],[TOTAL_PAX]])</f>
        <v>3.515625E-2</v>
      </c>
      <c r="U9413" s="5">
        <f>(Table1[[#This Row],[TIER3_ELIGIBLE_PAX]]/Table1[[#This Row],[TOTAL_PAX]])</f>
        <v>0.12890625</v>
      </c>
      <c r="V9413" s="8">
        <v>0.94264861476025519</v>
      </c>
    </row>
    <row r="9414" spans="1:22" x14ac:dyDescent="0.3">
      <c r="A9414" s="1">
        <v>45766</v>
      </c>
      <c r="B9414" s="2">
        <v>0.76944444444444449</v>
      </c>
      <c r="C9414" t="s">
        <v>34</v>
      </c>
      <c r="D9414" t="s">
        <v>18</v>
      </c>
      <c r="E9414" t="s">
        <v>888</v>
      </c>
      <c r="F9414" t="s">
        <v>20</v>
      </c>
      <c r="G9414" t="s">
        <v>43</v>
      </c>
      <c r="H9414" t="s">
        <v>44</v>
      </c>
      <c r="I9414" t="s">
        <v>31</v>
      </c>
      <c r="J9414" t="s">
        <v>32</v>
      </c>
      <c r="K9414" t="s">
        <v>33</v>
      </c>
      <c r="L9414">
        <v>0</v>
      </c>
      <c r="M9414">
        <v>2</v>
      </c>
      <c r="N9414">
        <v>178</v>
      </c>
      <c r="O9414">
        <v>1</v>
      </c>
      <c r="P9414">
        <v>19</v>
      </c>
      <c r="Q9414">
        <v>62</v>
      </c>
      <c r="R9414">
        <f>SUM(Table1[[#This Row],[FIRST_CLASS_SEATS]:[ECONOMY_SEATS]])</f>
        <v>180</v>
      </c>
      <c r="S9414" s="5">
        <f>(Table1[[#This Row],[TIER1_ELIGIBLE_PAX]]/Table1[[#This Row],[TOTAL_PAX]])</f>
        <v>5.5555555555555558E-3</v>
      </c>
      <c r="T9414" s="5">
        <f>(Table1[[#This Row],[TIER2_ELIGIBLE_PAX]]/Table1[[#This Row],[TOTAL_PAX]])</f>
        <v>0.10555555555555556</v>
      </c>
      <c r="U9414" s="5">
        <f>(Table1[[#This Row],[TIER3_ELIGIBLE_PAX]]/Table1[[#This Row],[TOTAL_PAX]])</f>
        <v>0.34444444444444444</v>
      </c>
      <c r="V9414" s="8">
        <v>0.94266383604239912</v>
      </c>
    </row>
    <row r="9415" spans="1:22" x14ac:dyDescent="0.3">
      <c r="A9415" s="1">
        <v>45873</v>
      </c>
      <c r="B9415" s="2">
        <v>0.4548611111111111</v>
      </c>
      <c r="C9415" t="s">
        <v>26</v>
      </c>
      <c r="D9415" t="s">
        <v>18</v>
      </c>
      <c r="E9415" t="s">
        <v>4066</v>
      </c>
      <c r="F9415" t="s">
        <v>20</v>
      </c>
      <c r="G9415" t="s">
        <v>54</v>
      </c>
      <c r="H9415" t="s">
        <v>30</v>
      </c>
      <c r="I9415" t="s">
        <v>31</v>
      </c>
      <c r="J9415" t="s">
        <v>32</v>
      </c>
      <c r="K9415" t="s">
        <v>33</v>
      </c>
      <c r="L9415">
        <v>0</v>
      </c>
      <c r="M9415">
        <v>3</v>
      </c>
      <c r="N9415">
        <v>177</v>
      </c>
      <c r="O9415">
        <v>2</v>
      </c>
      <c r="P9415">
        <v>5</v>
      </c>
      <c r="Q9415">
        <v>22</v>
      </c>
      <c r="R9415">
        <f>SUM(Table1[[#This Row],[FIRST_CLASS_SEATS]:[ECONOMY_SEATS]])</f>
        <v>180</v>
      </c>
      <c r="S9415" s="5">
        <f>(Table1[[#This Row],[TIER1_ELIGIBLE_PAX]]/Table1[[#This Row],[TOTAL_PAX]])</f>
        <v>1.1111111111111112E-2</v>
      </c>
      <c r="T9415" s="5">
        <f>(Table1[[#This Row],[TIER2_ELIGIBLE_PAX]]/Table1[[#This Row],[TOTAL_PAX]])</f>
        <v>2.7777777777777776E-2</v>
      </c>
      <c r="U9415" s="5">
        <f>(Table1[[#This Row],[TIER3_ELIGIBLE_PAX]]/Table1[[#This Row],[TOTAL_PAX]])</f>
        <v>0.12222222222222222</v>
      </c>
      <c r="V9415" s="8">
        <v>0.94271458478255377</v>
      </c>
    </row>
    <row r="9416" spans="1:22" x14ac:dyDescent="0.3">
      <c r="A9416" s="1">
        <v>45759</v>
      </c>
      <c r="B9416" s="2">
        <v>0.49652777777777779</v>
      </c>
      <c r="C9416" t="s">
        <v>26</v>
      </c>
      <c r="D9416" t="s">
        <v>18</v>
      </c>
      <c r="E9416" t="s">
        <v>4286</v>
      </c>
      <c r="F9416" t="s">
        <v>20</v>
      </c>
      <c r="G9416" t="s">
        <v>99</v>
      </c>
      <c r="H9416" t="s">
        <v>74</v>
      </c>
      <c r="I9416" t="s">
        <v>31</v>
      </c>
      <c r="J9416" t="s">
        <v>32</v>
      </c>
      <c r="K9416" t="s">
        <v>33</v>
      </c>
      <c r="L9416">
        <v>0</v>
      </c>
      <c r="M9416">
        <v>7</v>
      </c>
      <c r="N9416">
        <v>173</v>
      </c>
      <c r="O9416">
        <v>0</v>
      </c>
      <c r="P9416">
        <v>0</v>
      </c>
      <c r="Q9416">
        <v>8</v>
      </c>
      <c r="R9416">
        <f>SUM(Table1[[#This Row],[FIRST_CLASS_SEATS]:[ECONOMY_SEATS]])</f>
        <v>180</v>
      </c>
      <c r="S9416" s="5">
        <f>(Table1[[#This Row],[TIER1_ELIGIBLE_PAX]]/Table1[[#This Row],[TOTAL_PAX]])</f>
        <v>0</v>
      </c>
      <c r="T9416" s="5">
        <f>(Table1[[#This Row],[TIER2_ELIGIBLE_PAX]]/Table1[[#This Row],[TOTAL_PAX]])</f>
        <v>0</v>
      </c>
      <c r="U9416" s="5">
        <f>(Table1[[#This Row],[TIER3_ELIGIBLE_PAX]]/Table1[[#This Row],[TOTAL_PAX]])</f>
        <v>4.4444444444444446E-2</v>
      </c>
      <c r="V9416" s="8">
        <v>0.94274326492968319</v>
      </c>
    </row>
    <row r="9417" spans="1:22" x14ac:dyDescent="0.3">
      <c r="A9417" s="1">
        <v>45918</v>
      </c>
      <c r="B9417" s="2">
        <v>0.89444444444444449</v>
      </c>
      <c r="C9417" t="s">
        <v>34</v>
      </c>
      <c r="D9417" t="s">
        <v>18</v>
      </c>
      <c r="E9417" t="s">
        <v>225</v>
      </c>
      <c r="F9417" t="s">
        <v>20</v>
      </c>
      <c r="G9417" t="s">
        <v>56</v>
      </c>
      <c r="H9417" t="s">
        <v>57</v>
      </c>
      <c r="I9417" t="s">
        <v>58</v>
      </c>
      <c r="J9417" t="s">
        <v>24</v>
      </c>
      <c r="K9417" t="s">
        <v>59</v>
      </c>
      <c r="L9417">
        <v>8</v>
      </c>
      <c r="M9417">
        <v>48</v>
      </c>
      <c r="N9417">
        <v>200</v>
      </c>
      <c r="O9417">
        <v>1</v>
      </c>
      <c r="P9417">
        <v>8</v>
      </c>
      <c r="Q9417">
        <v>32</v>
      </c>
      <c r="R9417">
        <f>SUM(Table1[[#This Row],[FIRST_CLASS_SEATS]:[ECONOMY_SEATS]])</f>
        <v>256</v>
      </c>
      <c r="S9417" s="5">
        <f>(Table1[[#This Row],[TIER1_ELIGIBLE_PAX]]/Table1[[#This Row],[TOTAL_PAX]])</f>
        <v>3.90625E-3</v>
      </c>
      <c r="T9417" s="5">
        <f>(Table1[[#This Row],[TIER2_ELIGIBLE_PAX]]/Table1[[#This Row],[TOTAL_PAX]])</f>
        <v>3.125E-2</v>
      </c>
      <c r="U9417" s="5">
        <f>(Table1[[#This Row],[TIER3_ELIGIBLE_PAX]]/Table1[[#This Row],[TOTAL_PAX]])</f>
        <v>0.125</v>
      </c>
      <c r="V9417" s="8">
        <v>0.94292614472665859</v>
      </c>
    </row>
    <row r="9418" spans="1:22" x14ac:dyDescent="0.3">
      <c r="A9418" s="1">
        <v>45752</v>
      </c>
      <c r="B9418" s="2">
        <v>0.30069444444444443</v>
      </c>
      <c r="C9418" t="s">
        <v>26</v>
      </c>
      <c r="D9418" t="s">
        <v>18</v>
      </c>
      <c r="E9418" t="s">
        <v>1998</v>
      </c>
      <c r="F9418" t="s">
        <v>20</v>
      </c>
      <c r="G9418" t="s">
        <v>68</v>
      </c>
      <c r="H9418" t="s">
        <v>69</v>
      </c>
      <c r="I9418" t="s">
        <v>31</v>
      </c>
      <c r="J9418" t="s">
        <v>32</v>
      </c>
      <c r="K9418" t="s">
        <v>33</v>
      </c>
      <c r="L9418">
        <v>0</v>
      </c>
      <c r="M9418">
        <v>5</v>
      </c>
      <c r="N9418">
        <v>175</v>
      </c>
      <c r="O9418">
        <v>0</v>
      </c>
      <c r="P9418">
        <v>19</v>
      </c>
      <c r="Q9418">
        <v>62</v>
      </c>
      <c r="R9418">
        <f>SUM(Table1[[#This Row],[FIRST_CLASS_SEATS]:[ECONOMY_SEATS]])</f>
        <v>180</v>
      </c>
      <c r="S9418" s="5">
        <f>(Table1[[#This Row],[TIER1_ELIGIBLE_PAX]]/Table1[[#This Row],[TOTAL_PAX]])</f>
        <v>0</v>
      </c>
      <c r="T9418" s="5">
        <f>(Table1[[#This Row],[TIER2_ELIGIBLE_PAX]]/Table1[[#This Row],[TOTAL_PAX]])</f>
        <v>0.10555555555555556</v>
      </c>
      <c r="U9418" s="5">
        <f>(Table1[[#This Row],[TIER3_ELIGIBLE_PAX]]/Table1[[#This Row],[TOTAL_PAX]])</f>
        <v>0.34444444444444444</v>
      </c>
      <c r="V9418" s="8">
        <v>0.94301286887758407</v>
      </c>
    </row>
    <row r="9419" spans="1:22" x14ac:dyDescent="0.3">
      <c r="A9419" s="1">
        <v>45836</v>
      </c>
      <c r="B9419" s="2">
        <v>0.81180555555555556</v>
      </c>
      <c r="C9419" t="s">
        <v>34</v>
      </c>
      <c r="D9419" t="s">
        <v>18</v>
      </c>
      <c r="E9419" t="s">
        <v>1324</v>
      </c>
      <c r="F9419" t="s">
        <v>20</v>
      </c>
      <c r="G9419" t="s">
        <v>73</v>
      </c>
      <c r="H9419" t="s">
        <v>74</v>
      </c>
      <c r="I9419" t="s">
        <v>31</v>
      </c>
      <c r="J9419" t="s">
        <v>32</v>
      </c>
      <c r="K9419" t="s">
        <v>33</v>
      </c>
      <c r="L9419">
        <v>0</v>
      </c>
      <c r="M9419">
        <v>7</v>
      </c>
      <c r="N9419">
        <v>173</v>
      </c>
      <c r="O9419">
        <v>0</v>
      </c>
      <c r="P9419">
        <v>9</v>
      </c>
      <c r="Q9419">
        <v>33</v>
      </c>
      <c r="R9419">
        <f>SUM(Table1[[#This Row],[FIRST_CLASS_SEATS]:[ECONOMY_SEATS]])</f>
        <v>180</v>
      </c>
      <c r="S9419" s="5">
        <f>(Table1[[#This Row],[TIER1_ELIGIBLE_PAX]]/Table1[[#This Row],[TOTAL_PAX]])</f>
        <v>0</v>
      </c>
      <c r="T9419" s="5">
        <f>(Table1[[#This Row],[TIER2_ELIGIBLE_PAX]]/Table1[[#This Row],[TOTAL_PAX]])</f>
        <v>0.05</v>
      </c>
      <c r="U9419" s="5">
        <f>(Table1[[#This Row],[TIER3_ELIGIBLE_PAX]]/Table1[[#This Row],[TOTAL_PAX]])</f>
        <v>0.18333333333333332</v>
      </c>
      <c r="V9419" s="8">
        <v>0.9430896674157242</v>
      </c>
    </row>
    <row r="9420" spans="1:22" x14ac:dyDescent="0.3">
      <c r="A9420" s="1">
        <v>45945</v>
      </c>
      <c r="B9420" s="2">
        <v>0.7944444444444444</v>
      </c>
      <c r="C9420" t="s">
        <v>34</v>
      </c>
      <c r="D9420" t="s">
        <v>18</v>
      </c>
      <c r="E9420" t="s">
        <v>718</v>
      </c>
      <c r="F9420" t="s">
        <v>20</v>
      </c>
      <c r="G9420" t="s">
        <v>54</v>
      </c>
      <c r="H9420" t="s">
        <v>30</v>
      </c>
      <c r="I9420" t="s">
        <v>31</v>
      </c>
      <c r="J9420" t="s">
        <v>32</v>
      </c>
      <c r="K9420" t="s">
        <v>33</v>
      </c>
      <c r="L9420">
        <v>0</v>
      </c>
      <c r="M9420">
        <v>11</v>
      </c>
      <c r="N9420">
        <v>169</v>
      </c>
      <c r="O9420">
        <v>1</v>
      </c>
      <c r="P9420">
        <v>15</v>
      </c>
      <c r="Q9420">
        <v>52</v>
      </c>
      <c r="R9420">
        <f>SUM(Table1[[#This Row],[FIRST_CLASS_SEATS]:[ECONOMY_SEATS]])</f>
        <v>180</v>
      </c>
      <c r="S9420" s="5">
        <f>(Table1[[#This Row],[TIER1_ELIGIBLE_PAX]]/Table1[[#This Row],[TOTAL_PAX]])</f>
        <v>5.5555555555555558E-3</v>
      </c>
      <c r="T9420" s="5">
        <f>(Table1[[#This Row],[TIER2_ELIGIBLE_PAX]]/Table1[[#This Row],[TOTAL_PAX]])</f>
        <v>8.3333333333333329E-2</v>
      </c>
      <c r="U9420" s="5">
        <f>(Table1[[#This Row],[TIER3_ELIGIBLE_PAX]]/Table1[[#This Row],[TOTAL_PAX]])</f>
        <v>0.28888888888888886</v>
      </c>
      <c r="V9420" s="8">
        <v>0.94330704642795948</v>
      </c>
    </row>
    <row r="9421" spans="1:22" x14ac:dyDescent="0.3">
      <c r="A9421" s="1">
        <v>45918</v>
      </c>
      <c r="B9421" s="2">
        <v>0.63402777777777775</v>
      </c>
      <c r="C9421" t="s">
        <v>17</v>
      </c>
      <c r="D9421" t="s">
        <v>18</v>
      </c>
      <c r="E9421" t="s">
        <v>5760</v>
      </c>
      <c r="F9421" t="s">
        <v>20</v>
      </c>
      <c r="G9421" t="s">
        <v>36</v>
      </c>
      <c r="H9421" t="s">
        <v>37</v>
      </c>
      <c r="I9421" t="s">
        <v>31</v>
      </c>
      <c r="J9421" t="s">
        <v>32</v>
      </c>
      <c r="K9421" t="s">
        <v>33</v>
      </c>
      <c r="L9421">
        <v>0</v>
      </c>
      <c r="M9421">
        <v>10</v>
      </c>
      <c r="N9421">
        <v>170</v>
      </c>
      <c r="O9421">
        <v>0</v>
      </c>
      <c r="P9421">
        <v>7</v>
      </c>
      <c r="Q9421">
        <v>29</v>
      </c>
      <c r="R9421">
        <f>SUM(Table1[[#This Row],[FIRST_CLASS_SEATS]:[ECONOMY_SEATS]])</f>
        <v>180</v>
      </c>
      <c r="S9421" s="5">
        <f>(Table1[[#This Row],[TIER1_ELIGIBLE_PAX]]/Table1[[#This Row],[TOTAL_PAX]])</f>
        <v>0</v>
      </c>
      <c r="T9421" s="5">
        <f>(Table1[[#This Row],[TIER2_ELIGIBLE_PAX]]/Table1[[#This Row],[TOTAL_PAX]])</f>
        <v>3.888888888888889E-2</v>
      </c>
      <c r="U9421" s="5">
        <f>(Table1[[#This Row],[TIER3_ELIGIBLE_PAX]]/Table1[[#This Row],[TOTAL_PAX]])</f>
        <v>0.16111111111111112</v>
      </c>
      <c r="V9421" s="8">
        <v>0.94347115557580807</v>
      </c>
    </row>
    <row r="9422" spans="1:22" x14ac:dyDescent="0.3">
      <c r="A9422" s="1">
        <v>45918</v>
      </c>
      <c r="B9422" s="2">
        <v>0.30277777777777776</v>
      </c>
      <c r="C9422" t="s">
        <v>26</v>
      </c>
      <c r="D9422" t="s">
        <v>18</v>
      </c>
      <c r="E9422" t="s">
        <v>1386</v>
      </c>
      <c r="F9422" t="s">
        <v>20</v>
      </c>
      <c r="G9422" t="s">
        <v>62</v>
      </c>
      <c r="H9422" t="s">
        <v>63</v>
      </c>
      <c r="I9422" t="s">
        <v>31</v>
      </c>
      <c r="J9422" t="s">
        <v>32</v>
      </c>
      <c r="K9422" t="s">
        <v>33</v>
      </c>
      <c r="L9422">
        <v>0</v>
      </c>
      <c r="M9422">
        <v>1</v>
      </c>
      <c r="N9422">
        <v>179</v>
      </c>
      <c r="O9422">
        <v>1</v>
      </c>
      <c r="P9422">
        <v>12</v>
      </c>
      <c r="Q9422">
        <v>44</v>
      </c>
      <c r="R9422">
        <f>SUM(Table1[[#This Row],[FIRST_CLASS_SEATS]:[ECONOMY_SEATS]])</f>
        <v>180</v>
      </c>
      <c r="S9422" s="5">
        <f>(Table1[[#This Row],[TIER1_ELIGIBLE_PAX]]/Table1[[#This Row],[TOTAL_PAX]])</f>
        <v>5.5555555555555558E-3</v>
      </c>
      <c r="T9422" s="5">
        <f>(Table1[[#This Row],[TIER2_ELIGIBLE_PAX]]/Table1[[#This Row],[TOTAL_PAX]])</f>
        <v>6.6666666666666666E-2</v>
      </c>
      <c r="U9422" s="5">
        <f>(Table1[[#This Row],[TIER3_ELIGIBLE_PAX]]/Table1[[#This Row],[TOTAL_PAX]])</f>
        <v>0.24444444444444444</v>
      </c>
      <c r="V9422" s="8">
        <v>0.94367307269462197</v>
      </c>
    </row>
    <row r="9423" spans="1:22" x14ac:dyDescent="0.3">
      <c r="A9423" s="1">
        <v>45806</v>
      </c>
      <c r="B9423" s="2">
        <v>0.58819444444444446</v>
      </c>
      <c r="C9423" t="s">
        <v>17</v>
      </c>
      <c r="D9423" t="s">
        <v>18</v>
      </c>
      <c r="E9423" t="s">
        <v>2963</v>
      </c>
      <c r="F9423" t="s">
        <v>20</v>
      </c>
      <c r="G9423" t="s">
        <v>56</v>
      </c>
      <c r="H9423" t="s">
        <v>57</v>
      </c>
      <c r="I9423" t="s">
        <v>58</v>
      </c>
      <c r="J9423" t="s">
        <v>24</v>
      </c>
      <c r="K9423" t="s">
        <v>25</v>
      </c>
      <c r="L9423">
        <v>0</v>
      </c>
      <c r="M9423">
        <v>48</v>
      </c>
      <c r="N9423">
        <v>224</v>
      </c>
      <c r="O9423">
        <v>1</v>
      </c>
      <c r="P9423">
        <v>14</v>
      </c>
      <c r="Q9423">
        <v>48</v>
      </c>
      <c r="R9423">
        <f>SUM(Table1[[#This Row],[FIRST_CLASS_SEATS]:[ECONOMY_SEATS]])</f>
        <v>272</v>
      </c>
      <c r="S9423" s="5">
        <f>(Table1[[#This Row],[TIER1_ELIGIBLE_PAX]]/Table1[[#This Row],[TOTAL_PAX]])</f>
        <v>3.6764705882352941E-3</v>
      </c>
      <c r="T9423" s="5">
        <f>(Table1[[#This Row],[TIER2_ELIGIBLE_PAX]]/Table1[[#This Row],[TOTAL_PAX]])</f>
        <v>5.1470588235294115E-2</v>
      </c>
      <c r="U9423" s="5">
        <f>(Table1[[#This Row],[TIER3_ELIGIBLE_PAX]]/Table1[[#This Row],[TOTAL_PAX]])</f>
        <v>0.17647058823529413</v>
      </c>
      <c r="V9423" s="8">
        <v>0.9438718618540417</v>
      </c>
    </row>
    <row r="9424" spans="1:22" x14ac:dyDescent="0.3">
      <c r="A9424" s="1">
        <v>45892</v>
      </c>
      <c r="B9424" s="2">
        <v>0.58402777777777781</v>
      </c>
      <c r="C9424" t="s">
        <v>17</v>
      </c>
      <c r="D9424" t="s">
        <v>18</v>
      </c>
      <c r="E9424" t="s">
        <v>772</v>
      </c>
      <c r="F9424" t="s">
        <v>20</v>
      </c>
      <c r="G9424" t="s">
        <v>40</v>
      </c>
      <c r="H9424" t="s">
        <v>41</v>
      </c>
      <c r="I9424" t="s">
        <v>31</v>
      </c>
      <c r="J9424" t="s">
        <v>32</v>
      </c>
      <c r="K9424" t="s">
        <v>33</v>
      </c>
      <c r="L9424">
        <v>0</v>
      </c>
      <c r="M9424">
        <v>19</v>
      </c>
      <c r="N9424">
        <v>161</v>
      </c>
      <c r="O9424">
        <v>1</v>
      </c>
      <c r="P9424">
        <v>1</v>
      </c>
      <c r="Q9424">
        <v>10</v>
      </c>
      <c r="R9424">
        <f>SUM(Table1[[#This Row],[FIRST_CLASS_SEATS]:[ECONOMY_SEATS]])</f>
        <v>180</v>
      </c>
      <c r="S9424" s="5">
        <f>(Table1[[#This Row],[TIER1_ELIGIBLE_PAX]]/Table1[[#This Row],[TOTAL_PAX]])</f>
        <v>5.5555555555555558E-3</v>
      </c>
      <c r="T9424" s="5">
        <f>(Table1[[#This Row],[TIER2_ELIGIBLE_PAX]]/Table1[[#This Row],[TOTAL_PAX]])</f>
        <v>5.5555555555555558E-3</v>
      </c>
      <c r="U9424" s="5">
        <f>(Table1[[#This Row],[TIER3_ELIGIBLE_PAX]]/Table1[[#This Row],[TOTAL_PAX]])</f>
        <v>5.5555555555555552E-2</v>
      </c>
      <c r="V9424" s="8">
        <v>0.94407279575358827</v>
      </c>
    </row>
    <row r="9425" spans="1:22" x14ac:dyDescent="0.3">
      <c r="A9425" s="1">
        <v>45919</v>
      </c>
      <c r="B9425" s="2">
        <v>0.72013888888888888</v>
      </c>
      <c r="C9425" t="s">
        <v>17</v>
      </c>
      <c r="D9425" t="s">
        <v>18</v>
      </c>
      <c r="E9425" t="s">
        <v>580</v>
      </c>
      <c r="F9425" t="s">
        <v>20</v>
      </c>
      <c r="G9425" t="s">
        <v>40</v>
      </c>
      <c r="H9425" t="s">
        <v>41</v>
      </c>
      <c r="I9425" t="s">
        <v>31</v>
      </c>
      <c r="J9425" t="s">
        <v>32</v>
      </c>
      <c r="K9425" t="s">
        <v>33</v>
      </c>
      <c r="L9425">
        <v>0</v>
      </c>
      <c r="M9425">
        <v>6</v>
      </c>
      <c r="N9425">
        <v>174</v>
      </c>
      <c r="O9425">
        <v>1</v>
      </c>
      <c r="P9425">
        <v>11</v>
      </c>
      <c r="Q9425">
        <v>39</v>
      </c>
      <c r="R9425">
        <f>SUM(Table1[[#This Row],[FIRST_CLASS_SEATS]:[ECONOMY_SEATS]])</f>
        <v>180</v>
      </c>
      <c r="S9425" s="5">
        <f>(Table1[[#This Row],[TIER1_ELIGIBLE_PAX]]/Table1[[#This Row],[TOTAL_PAX]])</f>
        <v>5.5555555555555558E-3</v>
      </c>
      <c r="T9425" s="5">
        <f>(Table1[[#This Row],[TIER2_ELIGIBLE_PAX]]/Table1[[#This Row],[TOTAL_PAX]])</f>
        <v>6.1111111111111109E-2</v>
      </c>
      <c r="U9425" s="5">
        <f>(Table1[[#This Row],[TIER3_ELIGIBLE_PAX]]/Table1[[#This Row],[TOTAL_PAX]])</f>
        <v>0.21666666666666667</v>
      </c>
      <c r="V9425" s="8">
        <v>0.94412954530771898</v>
      </c>
    </row>
    <row r="9426" spans="1:22" x14ac:dyDescent="0.3">
      <c r="A9426" s="1">
        <v>45859</v>
      </c>
      <c r="B9426" s="2">
        <v>0.34930555555555554</v>
      </c>
      <c r="C9426" t="s">
        <v>26</v>
      </c>
      <c r="D9426" t="s">
        <v>18</v>
      </c>
      <c r="E9426" t="s">
        <v>1827</v>
      </c>
      <c r="F9426" t="s">
        <v>20</v>
      </c>
      <c r="G9426" t="s">
        <v>36</v>
      </c>
      <c r="H9426" t="s">
        <v>37</v>
      </c>
      <c r="I9426" t="s">
        <v>31</v>
      </c>
      <c r="J9426" t="s">
        <v>32</v>
      </c>
      <c r="K9426" t="s">
        <v>33</v>
      </c>
      <c r="L9426">
        <v>0</v>
      </c>
      <c r="M9426">
        <v>12</v>
      </c>
      <c r="N9426">
        <v>168</v>
      </c>
      <c r="O9426">
        <v>0</v>
      </c>
      <c r="P9426">
        <v>4</v>
      </c>
      <c r="Q9426">
        <v>20</v>
      </c>
      <c r="R9426">
        <f>SUM(Table1[[#This Row],[FIRST_CLASS_SEATS]:[ECONOMY_SEATS]])</f>
        <v>180</v>
      </c>
      <c r="S9426" s="5">
        <f>(Table1[[#This Row],[TIER1_ELIGIBLE_PAX]]/Table1[[#This Row],[TOTAL_PAX]])</f>
        <v>0</v>
      </c>
      <c r="T9426" s="5">
        <f>(Table1[[#This Row],[TIER2_ELIGIBLE_PAX]]/Table1[[#This Row],[TOTAL_PAX]])</f>
        <v>2.2222222222222223E-2</v>
      </c>
      <c r="U9426" s="5">
        <f>(Table1[[#This Row],[TIER3_ELIGIBLE_PAX]]/Table1[[#This Row],[TOTAL_PAX]])</f>
        <v>0.1111111111111111</v>
      </c>
      <c r="V9426" s="8">
        <v>0.94413007693553164</v>
      </c>
    </row>
    <row r="9427" spans="1:22" x14ac:dyDescent="0.3">
      <c r="A9427" s="1">
        <v>45818</v>
      </c>
      <c r="B9427" s="2">
        <v>0.39166666666666666</v>
      </c>
      <c r="C9427" t="s">
        <v>26</v>
      </c>
      <c r="D9427" t="s">
        <v>18</v>
      </c>
      <c r="E9427" t="s">
        <v>3169</v>
      </c>
      <c r="F9427" t="s">
        <v>20</v>
      </c>
      <c r="G9427" t="s">
        <v>40</v>
      </c>
      <c r="H9427" t="s">
        <v>41</v>
      </c>
      <c r="I9427" t="s">
        <v>31</v>
      </c>
      <c r="J9427" t="s">
        <v>32</v>
      </c>
      <c r="K9427" t="s">
        <v>33</v>
      </c>
      <c r="L9427">
        <v>0</v>
      </c>
      <c r="M9427">
        <v>4</v>
      </c>
      <c r="N9427">
        <v>176</v>
      </c>
      <c r="O9427">
        <v>0</v>
      </c>
      <c r="P9427">
        <v>4</v>
      </c>
      <c r="Q9427">
        <v>18</v>
      </c>
      <c r="R9427">
        <f>SUM(Table1[[#This Row],[FIRST_CLASS_SEATS]:[ECONOMY_SEATS]])</f>
        <v>180</v>
      </c>
      <c r="S9427" s="5">
        <f>(Table1[[#This Row],[TIER1_ELIGIBLE_PAX]]/Table1[[#This Row],[TOTAL_PAX]])</f>
        <v>0</v>
      </c>
      <c r="T9427" s="5">
        <f>(Table1[[#This Row],[TIER2_ELIGIBLE_PAX]]/Table1[[#This Row],[TOTAL_PAX]])</f>
        <v>2.2222222222222223E-2</v>
      </c>
      <c r="U9427" s="5">
        <f>(Table1[[#This Row],[TIER3_ELIGIBLE_PAX]]/Table1[[#This Row],[TOTAL_PAX]])</f>
        <v>0.1</v>
      </c>
      <c r="V9427" s="8">
        <v>0.94428772249614068</v>
      </c>
    </row>
    <row r="9428" spans="1:22" x14ac:dyDescent="0.3">
      <c r="A9428" s="1">
        <v>45882</v>
      </c>
      <c r="B9428" s="2">
        <v>0.9145833333333333</v>
      </c>
      <c r="C9428" t="s">
        <v>34</v>
      </c>
      <c r="D9428" t="s">
        <v>18</v>
      </c>
      <c r="E9428" t="s">
        <v>2728</v>
      </c>
      <c r="F9428" t="s">
        <v>20</v>
      </c>
      <c r="G9428" t="s">
        <v>29</v>
      </c>
      <c r="H9428" t="s">
        <v>30</v>
      </c>
      <c r="I9428" t="s">
        <v>31</v>
      </c>
      <c r="J9428" t="s">
        <v>32</v>
      </c>
      <c r="K9428" t="s">
        <v>33</v>
      </c>
      <c r="L9428">
        <v>0</v>
      </c>
      <c r="M9428">
        <v>1</v>
      </c>
      <c r="N9428">
        <v>179</v>
      </c>
      <c r="O9428">
        <v>0</v>
      </c>
      <c r="P9428">
        <v>14</v>
      </c>
      <c r="Q9428">
        <v>49</v>
      </c>
      <c r="R9428">
        <f>SUM(Table1[[#This Row],[FIRST_CLASS_SEATS]:[ECONOMY_SEATS]])</f>
        <v>180</v>
      </c>
      <c r="S9428" s="5">
        <f>(Table1[[#This Row],[TIER1_ELIGIBLE_PAX]]/Table1[[#This Row],[TOTAL_PAX]])</f>
        <v>0</v>
      </c>
      <c r="T9428" s="5">
        <f>(Table1[[#This Row],[TIER2_ELIGIBLE_PAX]]/Table1[[#This Row],[TOTAL_PAX]])</f>
        <v>7.7777777777777779E-2</v>
      </c>
      <c r="U9428" s="5">
        <f>(Table1[[#This Row],[TIER3_ELIGIBLE_PAX]]/Table1[[#This Row],[TOTAL_PAX]])</f>
        <v>0.2722222222222222</v>
      </c>
      <c r="V9428" s="8">
        <v>0.94486062797378478</v>
      </c>
    </row>
    <row r="9429" spans="1:22" x14ac:dyDescent="0.3">
      <c r="A9429" s="1">
        <v>45846</v>
      </c>
      <c r="B9429" s="2">
        <v>0.5229166666666667</v>
      </c>
      <c r="C9429" t="s">
        <v>48</v>
      </c>
      <c r="D9429" t="s">
        <v>18</v>
      </c>
      <c r="E9429" t="s">
        <v>403</v>
      </c>
      <c r="F9429" t="s">
        <v>20</v>
      </c>
      <c r="G9429" t="s">
        <v>124</v>
      </c>
      <c r="H9429" t="s">
        <v>22</v>
      </c>
      <c r="I9429" t="s">
        <v>23</v>
      </c>
      <c r="J9429" t="s">
        <v>24</v>
      </c>
      <c r="K9429" t="s">
        <v>59</v>
      </c>
      <c r="L9429">
        <v>0</v>
      </c>
      <c r="M9429">
        <v>35</v>
      </c>
      <c r="N9429">
        <v>179</v>
      </c>
      <c r="O9429">
        <v>0</v>
      </c>
      <c r="P9429">
        <v>9</v>
      </c>
      <c r="Q9429">
        <v>35</v>
      </c>
      <c r="R9429">
        <f>SUM(Table1[[#This Row],[FIRST_CLASS_SEATS]:[ECONOMY_SEATS]])</f>
        <v>214</v>
      </c>
      <c r="S9429" s="5">
        <f>(Table1[[#This Row],[TIER1_ELIGIBLE_PAX]]/Table1[[#This Row],[TOTAL_PAX]])</f>
        <v>0</v>
      </c>
      <c r="T9429" s="5">
        <f>(Table1[[#This Row],[TIER2_ELIGIBLE_PAX]]/Table1[[#This Row],[TOTAL_PAX]])</f>
        <v>4.2056074766355138E-2</v>
      </c>
      <c r="U9429" s="5">
        <f>(Table1[[#This Row],[TIER3_ELIGIBLE_PAX]]/Table1[[#This Row],[TOTAL_PAX]])</f>
        <v>0.16355140186915887</v>
      </c>
      <c r="V9429" s="8">
        <v>0.94492685879309035</v>
      </c>
    </row>
    <row r="9430" spans="1:22" x14ac:dyDescent="0.3">
      <c r="A9430" s="1">
        <v>45791</v>
      </c>
      <c r="B9430" s="2">
        <v>0.91180555555555554</v>
      </c>
      <c r="C9430" t="s">
        <v>34</v>
      </c>
      <c r="D9430" t="s">
        <v>18</v>
      </c>
      <c r="E9430" t="s">
        <v>3357</v>
      </c>
      <c r="F9430" t="s">
        <v>20</v>
      </c>
      <c r="G9430" t="s">
        <v>40</v>
      </c>
      <c r="H9430" t="s">
        <v>41</v>
      </c>
      <c r="I9430" t="s">
        <v>31</v>
      </c>
      <c r="J9430" t="s">
        <v>32</v>
      </c>
      <c r="K9430" t="s">
        <v>33</v>
      </c>
      <c r="L9430">
        <v>0</v>
      </c>
      <c r="M9430">
        <v>1</v>
      </c>
      <c r="N9430">
        <v>179</v>
      </c>
      <c r="O9430">
        <v>0</v>
      </c>
      <c r="P9430">
        <v>0</v>
      </c>
      <c r="Q9430">
        <v>0</v>
      </c>
      <c r="R9430">
        <f>SUM(Table1[[#This Row],[FIRST_CLASS_SEATS]:[ECONOMY_SEATS]])</f>
        <v>180</v>
      </c>
      <c r="S9430" s="5">
        <f>(Table1[[#This Row],[TIER1_ELIGIBLE_PAX]]/Table1[[#This Row],[TOTAL_PAX]])</f>
        <v>0</v>
      </c>
      <c r="T9430" s="5">
        <f>(Table1[[#This Row],[TIER2_ELIGIBLE_PAX]]/Table1[[#This Row],[TOTAL_PAX]])</f>
        <v>0</v>
      </c>
      <c r="U9430" s="5">
        <f>(Table1[[#This Row],[TIER3_ELIGIBLE_PAX]]/Table1[[#This Row],[TOTAL_PAX]])</f>
        <v>0</v>
      </c>
      <c r="V9430" s="8">
        <v>0.94493523628217468</v>
      </c>
    </row>
    <row r="9431" spans="1:22" x14ac:dyDescent="0.3">
      <c r="A9431" s="1">
        <v>45861</v>
      </c>
      <c r="B9431" s="2">
        <v>0.35833333333333334</v>
      </c>
      <c r="C9431" t="s">
        <v>26</v>
      </c>
      <c r="D9431" t="s">
        <v>18</v>
      </c>
      <c r="E9431" t="s">
        <v>4564</v>
      </c>
      <c r="F9431" t="s">
        <v>20</v>
      </c>
      <c r="G9431" t="s">
        <v>76</v>
      </c>
      <c r="H9431" t="s">
        <v>77</v>
      </c>
      <c r="I9431" t="s">
        <v>78</v>
      </c>
      <c r="J9431" t="s">
        <v>24</v>
      </c>
      <c r="K9431" t="s">
        <v>25</v>
      </c>
      <c r="L9431">
        <v>0</v>
      </c>
      <c r="M9431">
        <v>32</v>
      </c>
      <c r="N9431">
        <v>300</v>
      </c>
      <c r="O9431">
        <v>0</v>
      </c>
      <c r="P9431">
        <v>18</v>
      </c>
      <c r="Q9431">
        <v>60</v>
      </c>
      <c r="R9431">
        <f>SUM(Table1[[#This Row],[FIRST_CLASS_SEATS]:[ECONOMY_SEATS]])</f>
        <v>332</v>
      </c>
      <c r="S9431" s="5">
        <f>(Table1[[#This Row],[TIER1_ELIGIBLE_PAX]]/Table1[[#This Row],[TOTAL_PAX]])</f>
        <v>0</v>
      </c>
      <c r="T9431" s="5">
        <f>(Table1[[#This Row],[TIER2_ELIGIBLE_PAX]]/Table1[[#This Row],[TOTAL_PAX]])</f>
        <v>5.4216867469879519E-2</v>
      </c>
      <c r="U9431" s="5">
        <f>(Table1[[#This Row],[TIER3_ELIGIBLE_PAX]]/Table1[[#This Row],[TOTAL_PAX]])</f>
        <v>0.18072289156626506</v>
      </c>
      <c r="V9431" s="8">
        <v>0.9450210523705258</v>
      </c>
    </row>
    <row r="9432" spans="1:22" x14ac:dyDescent="0.3">
      <c r="A9432" s="1">
        <v>45943</v>
      </c>
      <c r="B9432" s="2">
        <v>0.85972222222222228</v>
      </c>
      <c r="C9432" t="s">
        <v>34</v>
      </c>
      <c r="D9432" t="s">
        <v>18</v>
      </c>
      <c r="E9432" t="s">
        <v>4552</v>
      </c>
      <c r="F9432" t="s">
        <v>20</v>
      </c>
      <c r="G9432" t="s">
        <v>124</v>
      </c>
      <c r="H9432" t="s">
        <v>22</v>
      </c>
      <c r="I9432" t="s">
        <v>23</v>
      </c>
      <c r="J9432" t="s">
        <v>24</v>
      </c>
      <c r="K9432" t="s">
        <v>25</v>
      </c>
      <c r="L9432">
        <v>0</v>
      </c>
      <c r="M9432">
        <v>32</v>
      </c>
      <c r="N9432">
        <v>304</v>
      </c>
      <c r="O9432">
        <v>0</v>
      </c>
      <c r="P9432">
        <v>16</v>
      </c>
      <c r="Q9432">
        <v>55</v>
      </c>
      <c r="R9432">
        <f>SUM(Table1[[#This Row],[FIRST_CLASS_SEATS]:[ECONOMY_SEATS]])</f>
        <v>336</v>
      </c>
      <c r="S9432" s="5">
        <f>(Table1[[#This Row],[TIER1_ELIGIBLE_PAX]]/Table1[[#This Row],[TOTAL_PAX]])</f>
        <v>0</v>
      </c>
      <c r="T9432" s="5">
        <f>(Table1[[#This Row],[TIER2_ELIGIBLE_PAX]]/Table1[[#This Row],[TOTAL_PAX]])</f>
        <v>4.7619047619047616E-2</v>
      </c>
      <c r="U9432" s="5">
        <f>(Table1[[#This Row],[TIER3_ELIGIBLE_PAX]]/Table1[[#This Row],[TOTAL_PAX]])</f>
        <v>0.16369047619047619</v>
      </c>
      <c r="V9432" s="8">
        <v>0.94508070016659118</v>
      </c>
    </row>
    <row r="9433" spans="1:22" x14ac:dyDescent="0.3">
      <c r="A9433" s="1">
        <v>45945</v>
      </c>
      <c r="B9433" s="2">
        <v>0.31666666666666665</v>
      </c>
      <c r="C9433" t="s">
        <v>26</v>
      </c>
      <c r="D9433" t="s">
        <v>18</v>
      </c>
      <c r="E9433" t="s">
        <v>4488</v>
      </c>
      <c r="F9433" t="s">
        <v>20</v>
      </c>
      <c r="G9433" t="s">
        <v>36</v>
      </c>
      <c r="H9433" t="s">
        <v>37</v>
      </c>
      <c r="I9433" t="s">
        <v>31</v>
      </c>
      <c r="J9433" t="s">
        <v>32</v>
      </c>
      <c r="K9433" t="s">
        <v>33</v>
      </c>
      <c r="L9433">
        <v>0</v>
      </c>
      <c r="M9433">
        <v>17</v>
      </c>
      <c r="N9433">
        <v>163</v>
      </c>
      <c r="O9433">
        <v>0</v>
      </c>
      <c r="P9433">
        <v>9</v>
      </c>
      <c r="Q9433">
        <v>33</v>
      </c>
      <c r="R9433">
        <f>SUM(Table1[[#This Row],[FIRST_CLASS_SEATS]:[ECONOMY_SEATS]])</f>
        <v>180</v>
      </c>
      <c r="S9433" s="5">
        <f>(Table1[[#This Row],[TIER1_ELIGIBLE_PAX]]/Table1[[#This Row],[TOTAL_PAX]])</f>
        <v>0</v>
      </c>
      <c r="T9433" s="5">
        <f>(Table1[[#This Row],[TIER2_ELIGIBLE_PAX]]/Table1[[#This Row],[TOTAL_PAX]])</f>
        <v>0.05</v>
      </c>
      <c r="U9433" s="5">
        <f>(Table1[[#This Row],[TIER3_ELIGIBLE_PAX]]/Table1[[#This Row],[TOTAL_PAX]])</f>
        <v>0.18333333333333332</v>
      </c>
      <c r="V9433" s="8">
        <v>0.94509738276863864</v>
      </c>
    </row>
    <row r="9434" spans="1:22" x14ac:dyDescent="0.3">
      <c r="A9434" s="1">
        <v>45782</v>
      </c>
      <c r="B9434" s="2">
        <v>0.81527777777777777</v>
      </c>
      <c r="C9434" t="s">
        <v>34</v>
      </c>
      <c r="D9434" t="s">
        <v>18</v>
      </c>
      <c r="E9434" t="s">
        <v>1788</v>
      </c>
      <c r="F9434" t="s">
        <v>20</v>
      </c>
      <c r="G9434" t="s">
        <v>71</v>
      </c>
      <c r="H9434" t="s">
        <v>22</v>
      </c>
      <c r="I9434" t="s">
        <v>23</v>
      </c>
      <c r="J9434" t="s">
        <v>24</v>
      </c>
      <c r="K9434" t="s">
        <v>25</v>
      </c>
      <c r="L9434">
        <v>0</v>
      </c>
      <c r="M9434">
        <v>32</v>
      </c>
      <c r="N9434">
        <v>300</v>
      </c>
      <c r="O9434">
        <v>2</v>
      </c>
      <c r="P9434">
        <v>1</v>
      </c>
      <c r="Q9434">
        <v>10</v>
      </c>
      <c r="R9434">
        <f>SUM(Table1[[#This Row],[FIRST_CLASS_SEATS]:[ECONOMY_SEATS]])</f>
        <v>332</v>
      </c>
      <c r="S9434" s="5">
        <f>(Table1[[#This Row],[TIER1_ELIGIBLE_PAX]]/Table1[[#This Row],[TOTAL_PAX]])</f>
        <v>6.024096385542169E-3</v>
      </c>
      <c r="T9434" s="5">
        <f>(Table1[[#This Row],[TIER2_ELIGIBLE_PAX]]/Table1[[#This Row],[TOTAL_PAX]])</f>
        <v>3.0120481927710845E-3</v>
      </c>
      <c r="U9434" s="5">
        <f>(Table1[[#This Row],[TIER3_ELIGIBLE_PAX]]/Table1[[#This Row],[TOTAL_PAX]])</f>
        <v>3.0120481927710843E-2</v>
      </c>
      <c r="V9434" s="8">
        <v>0.94514370847592455</v>
      </c>
    </row>
    <row r="9435" spans="1:22" x14ac:dyDescent="0.3">
      <c r="A9435" s="1">
        <v>45850</v>
      </c>
      <c r="B9435" s="2">
        <v>0.4861111111111111</v>
      </c>
      <c r="C9435" t="s">
        <v>26</v>
      </c>
      <c r="D9435" t="s">
        <v>18</v>
      </c>
      <c r="E9435" t="s">
        <v>1963</v>
      </c>
      <c r="F9435" t="s">
        <v>20</v>
      </c>
      <c r="G9435" t="s">
        <v>76</v>
      </c>
      <c r="H9435" t="s">
        <v>77</v>
      </c>
      <c r="I9435" t="s">
        <v>78</v>
      </c>
      <c r="J9435" t="s">
        <v>24</v>
      </c>
      <c r="K9435" t="s">
        <v>25</v>
      </c>
      <c r="L9435">
        <v>0</v>
      </c>
      <c r="M9435">
        <v>32</v>
      </c>
      <c r="N9435">
        <v>304</v>
      </c>
      <c r="O9435">
        <v>1</v>
      </c>
      <c r="P9435">
        <v>0</v>
      </c>
      <c r="Q9435">
        <v>0</v>
      </c>
      <c r="R9435">
        <f>SUM(Table1[[#This Row],[FIRST_CLASS_SEATS]:[ECONOMY_SEATS]])</f>
        <v>336</v>
      </c>
      <c r="S9435" s="5">
        <f>(Table1[[#This Row],[TIER1_ELIGIBLE_PAX]]/Table1[[#This Row],[TOTAL_PAX]])</f>
        <v>2.976190476190476E-3</v>
      </c>
      <c r="T9435" s="5">
        <f>(Table1[[#This Row],[TIER2_ELIGIBLE_PAX]]/Table1[[#This Row],[TOTAL_PAX]])</f>
        <v>0</v>
      </c>
      <c r="U9435" s="5">
        <f>(Table1[[#This Row],[TIER3_ELIGIBLE_PAX]]/Table1[[#This Row],[TOTAL_PAX]])</f>
        <v>0</v>
      </c>
      <c r="V9435" s="8">
        <v>0.94545823935583229</v>
      </c>
    </row>
    <row r="9436" spans="1:22" x14ac:dyDescent="0.3">
      <c r="A9436" s="1">
        <v>45764</v>
      </c>
      <c r="B9436" s="2">
        <v>0.73541666666666672</v>
      </c>
      <c r="C9436" t="s">
        <v>17</v>
      </c>
      <c r="D9436" t="s">
        <v>18</v>
      </c>
      <c r="E9436" t="s">
        <v>1719</v>
      </c>
      <c r="F9436" t="s">
        <v>20</v>
      </c>
      <c r="G9436" t="s">
        <v>29</v>
      </c>
      <c r="H9436" t="s">
        <v>30</v>
      </c>
      <c r="I9436" t="s">
        <v>31</v>
      </c>
      <c r="J9436" t="s">
        <v>32</v>
      </c>
      <c r="K9436" t="s">
        <v>33</v>
      </c>
      <c r="L9436">
        <v>0</v>
      </c>
      <c r="M9436">
        <v>3</v>
      </c>
      <c r="N9436">
        <v>177</v>
      </c>
      <c r="O9436">
        <v>1</v>
      </c>
      <c r="P9436">
        <v>6</v>
      </c>
      <c r="Q9436">
        <v>26</v>
      </c>
      <c r="R9436">
        <f>SUM(Table1[[#This Row],[FIRST_CLASS_SEATS]:[ECONOMY_SEATS]])</f>
        <v>180</v>
      </c>
      <c r="S9436" s="5">
        <f>(Table1[[#This Row],[TIER1_ELIGIBLE_PAX]]/Table1[[#This Row],[TOTAL_PAX]])</f>
        <v>5.5555555555555558E-3</v>
      </c>
      <c r="T9436" s="5">
        <f>(Table1[[#This Row],[TIER2_ELIGIBLE_PAX]]/Table1[[#This Row],[TOTAL_PAX]])</f>
        <v>3.3333333333333333E-2</v>
      </c>
      <c r="U9436" s="5">
        <f>(Table1[[#This Row],[TIER3_ELIGIBLE_PAX]]/Table1[[#This Row],[TOTAL_PAX]])</f>
        <v>0.14444444444444443</v>
      </c>
      <c r="V9436" s="8">
        <v>0.94545897478930407</v>
      </c>
    </row>
    <row r="9437" spans="1:22" x14ac:dyDescent="0.3">
      <c r="A9437" s="1">
        <v>45852</v>
      </c>
      <c r="B9437" s="2">
        <v>0.44166666666666665</v>
      </c>
      <c r="C9437" t="s">
        <v>26</v>
      </c>
      <c r="D9437" t="s">
        <v>18</v>
      </c>
      <c r="E9437" t="s">
        <v>2414</v>
      </c>
      <c r="F9437" t="s">
        <v>20</v>
      </c>
      <c r="G9437" t="s">
        <v>71</v>
      </c>
      <c r="H9437" t="s">
        <v>22</v>
      </c>
      <c r="I9437" t="s">
        <v>23</v>
      </c>
      <c r="J9437" t="s">
        <v>24</v>
      </c>
      <c r="K9437" t="s">
        <v>25</v>
      </c>
      <c r="L9437">
        <v>0</v>
      </c>
      <c r="M9437">
        <v>48</v>
      </c>
      <c r="N9437">
        <v>224</v>
      </c>
      <c r="O9437">
        <v>1</v>
      </c>
      <c r="P9437">
        <v>5</v>
      </c>
      <c r="Q9437">
        <v>23</v>
      </c>
      <c r="R9437">
        <f>SUM(Table1[[#This Row],[FIRST_CLASS_SEATS]:[ECONOMY_SEATS]])</f>
        <v>272</v>
      </c>
      <c r="S9437" s="5">
        <f>(Table1[[#This Row],[TIER1_ELIGIBLE_PAX]]/Table1[[#This Row],[TOTAL_PAX]])</f>
        <v>3.6764705882352941E-3</v>
      </c>
      <c r="T9437" s="5">
        <f>(Table1[[#This Row],[TIER2_ELIGIBLE_PAX]]/Table1[[#This Row],[TOTAL_PAX]])</f>
        <v>1.8382352941176471E-2</v>
      </c>
      <c r="U9437" s="5">
        <f>(Table1[[#This Row],[TIER3_ELIGIBLE_PAX]]/Table1[[#This Row],[TOTAL_PAX]])</f>
        <v>8.455882352941177E-2</v>
      </c>
      <c r="V9437" s="8">
        <v>0.94556649986380803</v>
      </c>
    </row>
    <row r="9438" spans="1:22" x14ac:dyDescent="0.3">
      <c r="A9438" s="1">
        <v>45909</v>
      </c>
      <c r="B9438" s="2">
        <v>0.41875000000000001</v>
      </c>
      <c r="C9438" t="s">
        <v>26</v>
      </c>
      <c r="D9438" t="s">
        <v>18</v>
      </c>
      <c r="E9438" t="s">
        <v>979</v>
      </c>
      <c r="F9438" t="s">
        <v>20</v>
      </c>
      <c r="G9438" t="s">
        <v>43</v>
      </c>
      <c r="H9438" t="s">
        <v>44</v>
      </c>
      <c r="I9438" t="s">
        <v>31</v>
      </c>
      <c r="J9438" t="s">
        <v>32</v>
      </c>
      <c r="K9438" t="s">
        <v>33</v>
      </c>
      <c r="L9438">
        <v>0</v>
      </c>
      <c r="M9438">
        <v>2</v>
      </c>
      <c r="N9438">
        <v>178</v>
      </c>
      <c r="O9438">
        <v>0</v>
      </c>
      <c r="P9438">
        <v>19</v>
      </c>
      <c r="Q9438">
        <v>62</v>
      </c>
      <c r="R9438">
        <f>SUM(Table1[[#This Row],[FIRST_CLASS_SEATS]:[ECONOMY_SEATS]])</f>
        <v>180</v>
      </c>
      <c r="S9438" s="5">
        <f>(Table1[[#This Row],[TIER1_ELIGIBLE_PAX]]/Table1[[#This Row],[TOTAL_PAX]])</f>
        <v>0</v>
      </c>
      <c r="T9438" s="5">
        <f>(Table1[[#This Row],[TIER2_ELIGIBLE_PAX]]/Table1[[#This Row],[TOTAL_PAX]])</f>
        <v>0.10555555555555556</v>
      </c>
      <c r="U9438" s="5">
        <f>(Table1[[#This Row],[TIER3_ELIGIBLE_PAX]]/Table1[[#This Row],[TOTAL_PAX]])</f>
        <v>0.34444444444444444</v>
      </c>
      <c r="V9438" s="8">
        <v>0.94560670743846242</v>
      </c>
    </row>
    <row r="9439" spans="1:22" x14ac:dyDescent="0.3">
      <c r="A9439" s="1">
        <v>45751</v>
      </c>
      <c r="B9439" s="2">
        <v>0.86875000000000002</v>
      </c>
      <c r="C9439" t="s">
        <v>34</v>
      </c>
      <c r="D9439" t="s">
        <v>18</v>
      </c>
      <c r="E9439" t="s">
        <v>3139</v>
      </c>
      <c r="F9439" t="s">
        <v>20</v>
      </c>
      <c r="G9439" t="s">
        <v>21</v>
      </c>
      <c r="H9439" t="s">
        <v>22</v>
      </c>
      <c r="I9439" t="s">
        <v>23</v>
      </c>
      <c r="J9439" t="s">
        <v>24</v>
      </c>
      <c r="K9439" t="s">
        <v>80</v>
      </c>
      <c r="L9439">
        <v>14</v>
      </c>
      <c r="M9439">
        <v>97</v>
      </c>
      <c r="N9439">
        <v>358</v>
      </c>
      <c r="O9439">
        <v>0</v>
      </c>
      <c r="P9439">
        <v>12</v>
      </c>
      <c r="Q9439">
        <v>43</v>
      </c>
      <c r="R9439">
        <f>SUM(Table1[[#This Row],[FIRST_CLASS_SEATS]:[ECONOMY_SEATS]])</f>
        <v>469</v>
      </c>
      <c r="S9439" s="5">
        <f>(Table1[[#This Row],[TIER1_ELIGIBLE_PAX]]/Table1[[#This Row],[TOTAL_PAX]])</f>
        <v>0</v>
      </c>
      <c r="T9439" s="5">
        <f>(Table1[[#This Row],[TIER2_ELIGIBLE_PAX]]/Table1[[#This Row],[TOTAL_PAX]])</f>
        <v>2.5586353944562899E-2</v>
      </c>
      <c r="U9439" s="5">
        <f>(Table1[[#This Row],[TIER3_ELIGIBLE_PAX]]/Table1[[#This Row],[TOTAL_PAX]])</f>
        <v>9.1684434968017064E-2</v>
      </c>
      <c r="V9439" s="8">
        <v>0.94560990874908957</v>
      </c>
    </row>
    <row r="9440" spans="1:22" x14ac:dyDescent="0.3">
      <c r="A9440" s="1">
        <v>45799</v>
      </c>
      <c r="B9440" s="2">
        <v>0.25277777777777777</v>
      </c>
      <c r="C9440" t="s">
        <v>26</v>
      </c>
      <c r="D9440" t="s">
        <v>18</v>
      </c>
      <c r="E9440" t="s">
        <v>1078</v>
      </c>
      <c r="F9440" t="s">
        <v>20</v>
      </c>
      <c r="G9440" t="s">
        <v>36</v>
      </c>
      <c r="H9440" t="s">
        <v>37</v>
      </c>
      <c r="I9440" t="s">
        <v>31</v>
      </c>
      <c r="J9440" t="s">
        <v>32</v>
      </c>
      <c r="K9440" t="s">
        <v>33</v>
      </c>
      <c r="L9440">
        <v>0</v>
      </c>
      <c r="M9440">
        <v>1</v>
      </c>
      <c r="N9440">
        <v>179</v>
      </c>
      <c r="O9440">
        <v>1</v>
      </c>
      <c r="P9440">
        <v>5</v>
      </c>
      <c r="Q9440">
        <v>23</v>
      </c>
      <c r="R9440">
        <f>SUM(Table1[[#This Row],[FIRST_CLASS_SEATS]:[ECONOMY_SEATS]])</f>
        <v>180</v>
      </c>
      <c r="S9440" s="5">
        <f>(Table1[[#This Row],[TIER1_ELIGIBLE_PAX]]/Table1[[#This Row],[TOTAL_PAX]])</f>
        <v>5.5555555555555558E-3</v>
      </c>
      <c r="T9440" s="5">
        <f>(Table1[[#This Row],[TIER2_ELIGIBLE_PAX]]/Table1[[#This Row],[TOTAL_PAX]])</f>
        <v>2.7777777777777776E-2</v>
      </c>
      <c r="U9440" s="5">
        <f>(Table1[[#This Row],[TIER3_ELIGIBLE_PAX]]/Table1[[#This Row],[TOTAL_PAX]])</f>
        <v>0.12777777777777777</v>
      </c>
      <c r="V9440" s="8">
        <v>0.9456223320196987</v>
      </c>
    </row>
    <row r="9441" spans="1:22" x14ac:dyDescent="0.3">
      <c r="A9441" s="1">
        <v>45822</v>
      </c>
      <c r="B9441" s="2">
        <v>0.45833333333333331</v>
      </c>
      <c r="C9441" t="s">
        <v>26</v>
      </c>
      <c r="D9441" t="s">
        <v>18</v>
      </c>
      <c r="E9441" t="s">
        <v>2657</v>
      </c>
      <c r="F9441" t="s">
        <v>20</v>
      </c>
      <c r="G9441" t="s">
        <v>36</v>
      </c>
      <c r="H9441" t="s">
        <v>37</v>
      </c>
      <c r="I9441" t="s">
        <v>31</v>
      </c>
      <c r="J9441" t="s">
        <v>32</v>
      </c>
      <c r="K9441" t="s">
        <v>33</v>
      </c>
      <c r="L9441">
        <v>0</v>
      </c>
      <c r="M9441">
        <v>20</v>
      </c>
      <c r="N9441">
        <v>160</v>
      </c>
      <c r="O9441">
        <v>0</v>
      </c>
      <c r="P9441">
        <v>0</v>
      </c>
      <c r="Q9441">
        <v>9</v>
      </c>
      <c r="R9441">
        <f>SUM(Table1[[#This Row],[FIRST_CLASS_SEATS]:[ECONOMY_SEATS]])</f>
        <v>180</v>
      </c>
      <c r="S9441" s="5">
        <f>(Table1[[#This Row],[TIER1_ELIGIBLE_PAX]]/Table1[[#This Row],[TOTAL_PAX]])</f>
        <v>0</v>
      </c>
      <c r="T9441" s="5">
        <f>(Table1[[#This Row],[TIER2_ELIGIBLE_PAX]]/Table1[[#This Row],[TOTAL_PAX]])</f>
        <v>0</v>
      </c>
      <c r="U9441" s="5">
        <f>(Table1[[#This Row],[TIER3_ELIGIBLE_PAX]]/Table1[[#This Row],[TOTAL_PAX]])</f>
        <v>0.05</v>
      </c>
      <c r="V9441" s="8">
        <v>0.94583868443452379</v>
      </c>
    </row>
    <row r="9442" spans="1:22" x14ac:dyDescent="0.3">
      <c r="A9442" s="1">
        <v>45940</v>
      </c>
      <c r="B9442" s="2">
        <v>0.92361111111111116</v>
      </c>
      <c r="C9442" t="s">
        <v>34</v>
      </c>
      <c r="D9442" t="s">
        <v>18</v>
      </c>
      <c r="E9442" t="s">
        <v>4076</v>
      </c>
      <c r="F9442" t="s">
        <v>20</v>
      </c>
      <c r="G9442" t="s">
        <v>46</v>
      </c>
      <c r="H9442" t="s">
        <v>22</v>
      </c>
      <c r="I9442" t="s">
        <v>23</v>
      </c>
      <c r="J9442" t="s">
        <v>24</v>
      </c>
      <c r="K9442" t="s">
        <v>80</v>
      </c>
      <c r="L9442">
        <v>14</v>
      </c>
      <c r="M9442">
        <v>97</v>
      </c>
      <c r="N9442">
        <v>358</v>
      </c>
      <c r="O9442">
        <v>0</v>
      </c>
      <c r="P9442">
        <v>0</v>
      </c>
      <c r="Q9442">
        <v>7</v>
      </c>
      <c r="R9442">
        <f>SUM(Table1[[#This Row],[FIRST_CLASS_SEATS]:[ECONOMY_SEATS]])</f>
        <v>469</v>
      </c>
      <c r="S9442" s="5">
        <f>(Table1[[#This Row],[TIER1_ELIGIBLE_PAX]]/Table1[[#This Row],[TOTAL_PAX]])</f>
        <v>0</v>
      </c>
      <c r="T9442" s="5">
        <f>(Table1[[#This Row],[TIER2_ELIGIBLE_PAX]]/Table1[[#This Row],[TOTAL_PAX]])</f>
        <v>0</v>
      </c>
      <c r="U9442" s="5">
        <f>(Table1[[#This Row],[TIER3_ELIGIBLE_PAX]]/Table1[[#This Row],[TOTAL_PAX]])</f>
        <v>1.4925373134328358E-2</v>
      </c>
      <c r="V9442" s="8">
        <v>0.94587992540304044</v>
      </c>
    </row>
    <row r="9443" spans="1:22" x14ac:dyDescent="0.3">
      <c r="A9443" s="1">
        <v>45768</v>
      </c>
      <c r="B9443" s="2">
        <v>0.2673611111111111</v>
      </c>
      <c r="C9443" t="s">
        <v>26</v>
      </c>
      <c r="D9443" t="s">
        <v>18</v>
      </c>
      <c r="E9443" t="s">
        <v>3914</v>
      </c>
      <c r="F9443" t="s">
        <v>20</v>
      </c>
      <c r="G9443" t="s">
        <v>21</v>
      </c>
      <c r="H9443" t="s">
        <v>22</v>
      </c>
      <c r="I9443" t="s">
        <v>23</v>
      </c>
      <c r="J9443" t="s">
        <v>24</v>
      </c>
      <c r="K9443" t="s">
        <v>25</v>
      </c>
      <c r="L9443">
        <v>8</v>
      </c>
      <c r="M9443">
        <v>49</v>
      </c>
      <c r="N9443">
        <v>178</v>
      </c>
      <c r="O9443">
        <v>0</v>
      </c>
      <c r="P9443">
        <v>5</v>
      </c>
      <c r="Q9443">
        <v>22</v>
      </c>
      <c r="R9443">
        <f>SUM(Table1[[#This Row],[FIRST_CLASS_SEATS]:[ECONOMY_SEATS]])</f>
        <v>235</v>
      </c>
      <c r="S9443" s="5">
        <f>(Table1[[#This Row],[TIER1_ELIGIBLE_PAX]]/Table1[[#This Row],[TOTAL_PAX]])</f>
        <v>0</v>
      </c>
      <c r="T9443" s="5">
        <f>(Table1[[#This Row],[TIER2_ELIGIBLE_PAX]]/Table1[[#This Row],[TOTAL_PAX]])</f>
        <v>2.1276595744680851E-2</v>
      </c>
      <c r="U9443" s="5">
        <f>(Table1[[#This Row],[TIER3_ELIGIBLE_PAX]]/Table1[[#This Row],[TOTAL_PAX]])</f>
        <v>9.3617021276595741E-2</v>
      </c>
      <c r="V9443" s="8">
        <v>0.94606546720357121</v>
      </c>
    </row>
    <row r="9444" spans="1:22" x14ac:dyDescent="0.3">
      <c r="A9444" s="1">
        <v>45821</v>
      </c>
      <c r="B9444" s="2">
        <v>0.91111111111111109</v>
      </c>
      <c r="C9444" t="s">
        <v>34</v>
      </c>
      <c r="D9444" t="s">
        <v>18</v>
      </c>
      <c r="E9444" t="s">
        <v>4580</v>
      </c>
      <c r="F9444" t="s">
        <v>20</v>
      </c>
      <c r="G9444" t="s">
        <v>36</v>
      </c>
      <c r="H9444" t="s">
        <v>37</v>
      </c>
      <c r="I9444" t="s">
        <v>31</v>
      </c>
      <c r="J9444" t="s">
        <v>32</v>
      </c>
      <c r="K9444" t="s">
        <v>33</v>
      </c>
      <c r="L9444">
        <v>0</v>
      </c>
      <c r="M9444">
        <v>8</v>
      </c>
      <c r="N9444">
        <v>172</v>
      </c>
      <c r="O9444">
        <v>1</v>
      </c>
      <c r="P9444">
        <v>19</v>
      </c>
      <c r="Q9444">
        <v>63</v>
      </c>
      <c r="R9444">
        <f>SUM(Table1[[#This Row],[FIRST_CLASS_SEATS]:[ECONOMY_SEATS]])</f>
        <v>180</v>
      </c>
      <c r="S9444" s="5">
        <f>(Table1[[#This Row],[TIER1_ELIGIBLE_PAX]]/Table1[[#This Row],[TOTAL_PAX]])</f>
        <v>5.5555555555555558E-3</v>
      </c>
      <c r="T9444" s="5">
        <f>(Table1[[#This Row],[TIER2_ELIGIBLE_PAX]]/Table1[[#This Row],[TOTAL_PAX]])</f>
        <v>0.10555555555555556</v>
      </c>
      <c r="U9444" s="5">
        <f>(Table1[[#This Row],[TIER3_ELIGIBLE_PAX]]/Table1[[#This Row],[TOTAL_PAX]])</f>
        <v>0.35</v>
      </c>
      <c r="V9444" s="8">
        <v>0.94606605230367358</v>
      </c>
    </row>
    <row r="9445" spans="1:22" x14ac:dyDescent="0.3">
      <c r="A9445" s="1">
        <v>45758</v>
      </c>
      <c r="B9445" s="2">
        <v>0.80833333333333335</v>
      </c>
      <c r="C9445" t="s">
        <v>34</v>
      </c>
      <c r="D9445" t="s">
        <v>18</v>
      </c>
      <c r="E9445" t="s">
        <v>4154</v>
      </c>
      <c r="F9445" t="s">
        <v>20</v>
      </c>
      <c r="G9445" t="s">
        <v>62</v>
      </c>
      <c r="H9445" t="s">
        <v>63</v>
      </c>
      <c r="I9445" t="s">
        <v>31</v>
      </c>
      <c r="J9445" t="s">
        <v>32</v>
      </c>
      <c r="K9445" t="s">
        <v>33</v>
      </c>
      <c r="L9445">
        <v>0</v>
      </c>
      <c r="M9445">
        <v>0</v>
      </c>
      <c r="N9445">
        <v>180</v>
      </c>
      <c r="O9445">
        <v>2</v>
      </c>
      <c r="P9445">
        <v>3</v>
      </c>
      <c r="Q9445">
        <v>17</v>
      </c>
      <c r="R9445">
        <f>SUM(Table1[[#This Row],[FIRST_CLASS_SEATS]:[ECONOMY_SEATS]])</f>
        <v>180</v>
      </c>
      <c r="S9445" s="5">
        <f>(Table1[[#This Row],[TIER1_ELIGIBLE_PAX]]/Table1[[#This Row],[TOTAL_PAX]])</f>
        <v>1.1111111111111112E-2</v>
      </c>
      <c r="T9445" s="5">
        <f>(Table1[[#This Row],[TIER2_ELIGIBLE_PAX]]/Table1[[#This Row],[TOTAL_PAX]])</f>
        <v>1.6666666666666666E-2</v>
      </c>
      <c r="U9445" s="5">
        <f>(Table1[[#This Row],[TIER3_ELIGIBLE_PAX]]/Table1[[#This Row],[TOTAL_PAX]])</f>
        <v>9.4444444444444442E-2</v>
      </c>
      <c r="V9445" s="8">
        <v>0.94614319948141845</v>
      </c>
    </row>
    <row r="9446" spans="1:22" x14ac:dyDescent="0.3">
      <c r="A9446" s="1">
        <v>45889</v>
      </c>
      <c r="B9446" s="2">
        <v>0.5083333333333333</v>
      </c>
      <c r="C9446" t="s">
        <v>48</v>
      </c>
      <c r="D9446" t="s">
        <v>18</v>
      </c>
      <c r="E9446" t="s">
        <v>2188</v>
      </c>
      <c r="F9446" t="s">
        <v>20</v>
      </c>
      <c r="G9446" t="s">
        <v>73</v>
      </c>
      <c r="H9446" t="s">
        <v>74</v>
      </c>
      <c r="I9446" t="s">
        <v>31</v>
      </c>
      <c r="J9446" t="s">
        <v>32</v>
      </c>
      <c r="K9446" t="s">
        <v>33</v>
      </c>
      <c r="L9446">
        <v>0</v>
      </c>
      <c r="M9446">
        <v>4</v>
      </c>
      <c r="N9446">
        <v>176</v>
      </c>
      <c r="O9446">
        <v>2</v>
      </c>
      <c r="P9446">
        <v>2</v>
      </c>
      <c r="Q9446">
        <v>13</v>
      </c>
      <c r="R9446">
        <f>SUM(Table1[[#This Row],[FIRST_CLASS_SEATS]:[ECONOMY_SEATS]])</f>
        <v>180</v>
      </c>
      <c r="S9446" s="5">
        <f>(Table1[[#This Row],[TIER1_ELIGIBLE_PAX]]/Table1[[#This Row],[TOTAL_PAX]])</f>
        <v>1.1111111111111112E-2</v>
      </c>
      <c r="T9446" s="5">
        <f>(Table1[[#This Row],[TIER2_ELIGIBLE_PAX]]/Table1[[#This Row],[TOTAL_PAX]])</f>
        <v>1.1111111111111112E-2</v>
      </c>
      <c r="U9446" s="5">
        <f>(Table1[[#This Row],[TIER3_ELIGIBLE_PAX]]/Table1[[#This Row],[TOTAL_PAX]])</f>
        <v>7.2222222222222215E-2</v>
      </c>
      <c r="V9446" s="8">
        <v>0.94626009000339606</v>
      </c>
    </row>
    <row r="9447" spans="1:22" x14ac:dyDescent="0.3">
      <c r="A9447" s="1">
        <v>45882</v>
      </c>
      <c r="B9447" s="2">
        <v>0.37638888888888888</v>
      </c>
      <c r="C9447" t="s">
        <v>26</v>
      </c>
      <c r="D9447" t="s">
        <v>18</v>
      </c>
      <c r="E9447" t="s">
        <v>2234</v>
      </c>
      <c r="F9447" t="s">
        <v>20</v>
      </c>
      <c r="G9447" t="s">
        <v>56</v>
      </c>
      <c r="H9447" t="s">
        <v>57</v>
      </c>
      <c r="I9447" t="s">
        <v>58</v>
      </c>
      <c r="J9447" t="s">
        <v>24</v>
      </c>
      <c r="K9447" t="s">
        <v>25</v>
      </c>
      <c r="L9447">
        <v>0</v>
      </c>
      <c r="M9447">
        <v>48</v>
      </c>
      <c r="N9447">
        <v>224</v>
      </c>
      <c r="O9447">
        <v>7</v>
      </c>
      <c r="P9447">
        <v>16</v>
      </c>
      <c r="Q9447">
        <v>53</v>
      </c>
      <c r="R9447">
        <f>SUM(Table1[[#This Row],[FIRST_CLASS_SEATS]:[ECONOMY_SEATS]])</f>
        <v>272</v>
      </c>
      <c r="S9447" s="5">
        <f>(Table1[[#This Row],[TIER1_ELIGIBLE_PAX]]/Table1[[#This Row],[TOTAL_PAX]])</f>
        <v>2.5735294117647058E-2</v>
      </c>
      <c r="T9447" s="5">
        <f>(Table1[[#This Row],[TIER2_ELIGIBLE_PAX]]/Table1[[#This Row],[TOTAL_PAX]])</f>
        <v>5.8823529411764705E-2</v>
      </c>
      <c r="U9447" s="5">
        <f>(Table1[[#This Row],[TIER3_ELIGIBLE_PAX]]/Table1[[#This Row],[TOTAL_PAX]])</f>
        <v>0.19485294117647059</v>
      </c>
      <c r="V9447" s="8">
        <v>0.94629458139666767</v>
      </c>
    </row>
    <row r="9448" spans="1:22" x14ac:dyDescent="0.3">
      <c r="A9448" s="1">
        <v>45952</v>
      </c>
      <c r="B9448" s="2">
        <v>0.85277777777777775</v>
      </c>
      <c r="C9448" t="s">
        <v>34</v>
      </c>
      <c r="D9448" t="s">
        <v>18</v>
      </c>
      <c r="E9448" t="s">
        <v>1894</v>
      </c>
      <c r="F9448" t="s">
        <v>20</v>
      </c>
      <c r="G9448" t="s">
        <v>29</v>
      </c>
      <c r="H9448" t="s">
        <v>30</v>
      </c>
      <c r="I9448" t="s">
        <v>31</v>
      </c>
      <c r="J9448" t="s">
        <v>32</v>
      </c>
      <c r="K9448" t="s">
        <v>33</v>
      </c>
      <c r="L9448">
        <v>0</v>
      </c>
      <c r="M9448">
        <v>6</v>
      </c>
      <c r="N9448">
        <v>174</v>
      </c>
      <c r="O9448">
        <v>0</v>
      </c>
      <c r="P9448">
        <v>8</v>
      </c>
      <c r="Q9448">
        <v>30</v>
      </c>
      <c r="R9448">
        <f>SUM(Table1[[#This Row],[FIRST_CLASS_SEATS]:[ECONOMY_SEATS]])</f>
        <v>180</v>
      </c>
      <c r="S9448" s="5">
        <f>(Table1[[#This Row],[TIER1_ELIGIBLE_PAX]]/Table1[[#This Row],[TOTAL_PAX]])</f>
        <v>0</v>
      </c>
      <c r="T9448" s="5">
        <f>(Table1[[#This Row],[TIER2_ELIGIBLE_PAX]]/Table1[[#This Row],[TOTAL_PAX]])</f>
        <v>4.4444444444444446E-2</v>
      </c>
      <c r="U9448" s="5">
        <f>(Table1[[#This Row],[TIER3_ELIGIBLE_PAX]]/Table1[[#This Row],[TOTAL_PAX]])</f>
        <v>0.16666666666666666</v>
      </c>
      <c r="V9448" s="8">
        <v>0.9464053171961202</v>
      </c>
    </row>
    <row r="9449" spans="1:22" x14ac:dyDescent="0.3">
      <c r="A9449" s="1">
        <v>45938</v>
      </c>
      <c r="B9449" s="2">
        <v>0.74722222222222223</v>
      </c>
      <c r="C9449" t="s">
        <v>17</v>
      </c>
      <c r="D9449" t="s">
        <v>18</v>
      </c>
      <c r="E9449" t="s">
        <v>95</v>
      </c>
      <c r="F9449" t="s">
        <v>20</v>
      </c>
      <c r="G9449" t="s">
        <v>68</v>
      </c>
      <c r="H9449" t="s">
        <v>69</v>
      </c>
      <c r="I9449" t="s">
        <v>31</v>
      </c>
      <c r="J9449" t="s">
        <v>32</v>
      </c>
      <c r="K9449" t="s">
        <v>33</v>
      </c>
      <c r="L9449">
        <v>0</v>
      </c>
      <c r="M9449">
        <v>3</v>
      </c>
      <c r="N9449">
        <v>177</v>
      </c>
      <c r="O9449">
        <v>1</v>
      </c>
      <c r="P9449">
        <v>4</v>
      </c>
      <c r="Q9449">
        <v>18</v>
      </c>
      <c r="R9449">
        <f>SUM(Table1[[#This Row],[FIRST_CLASS_SEATS]:[ECONOMY_SEATS]])</f>
        <v>180</v>
      </c>
      <c r="S9449" s="5">
        <f>(Table1[[#This Row],[TIER1_ELIGIBLE_PAX]]/Table1[[#This Row],[TOTAL_PAX]])</f>
        <v>5.5555555555555558E-3</v>
      </c>
      <c r="T9449" s="5">
        <f>(Table1[[#This Row],[TIER2_ELIGIBLE_PAX]]/Table1[[#This Row],[TOTAL_PAX]])</f>
        <v>2.2222222222222223E-2</v>
      </c>
      <c r="U9449" s="5">
        <f>(Table1[[#This Row],[TIER3_ELIGIBLE_PAX]]/Table1[[#This Row],[TOTAL_PAX]])</f>
        <v>0.1</v>
      </c>
      <c r="V9449" s="8">
        <v>0.94659321940503927</v>
      </c>
    </row>
    <row r="9450" spans="1:22" x14ac:dyDescent="0.3">
      <c r="A9450" s="1">
        <v>45879</v>
      </c>
      <c r="B9450" s="2">
        <v>0.26527777777777778</v>
      </c>
      <c r="C9450" t="s">
        <v>26</v>
      </c>
      <c r="D9450" t="s">
        <v>18</v>
      </c>
      <c r="E9450" t="s">
        <v>5738</v>
      </c>
      <c r="F9450" t="s">
        <v>20</v>
      </c>
      <c r="G9450" t="s">
        <v>73</v>
      </c>
      <c r="H9450" t="s">
        <v>74</v>
      </c>
      <c r="I9450" t="s">
        <v>31</v>
      </c>
      <c r="J9450" t="s">
        <v>32</v>
      </c>
      <c r="K9450" t="s">
        <v>33</v>
      </c>
      <c r="L9450">
        <v>0</v>
      </c>
      <c r="M9450">
        <v>7</v>
      </c>
      <c r="N9450">
        <v>173</v>
      </c>
      <c r="O9450">
        <v>0</v>
      </c>
      <c r="P9450">
        <v>6</v>
      </c>
      <c r="Q9450">
        <v>25</v>
      </c>
      <c r="R9450">
        <f>SUM(Table1[[#This Row],[FIRST_CLASS_SEATS]:[ECONOMY_SEATS]])</f>
        <v>180</v>
      </c>
      <c r="S9450" s="5">
        <f>(Table1[[#This Row],[TIER1_ELIGIBLE_PAX]]/Table1[[#This Row],[TOTAL_PAX]])</f>
        <v>0</v>
      </c>
      <c r="T9450" s="5">
        <f>(Table1[[#This Row],[TIER2_ELIGIBLE_PAX]]/Table1[[#This Row],[TOTAL_PAX]])</f>
        <v>3.3333333333333333E-2</v>
      </c>
      <c r="U9450" s="5">
        <f>(Table1[[#This Row],[TIER3_ELIGIBLE_PAX]]/Table1[[#This Row],[TOTAL_PAX]])</f>
        <v>0.1388888888888889</v>
      </c>
      <c r="V9450" s="8">
        <v>0.94660412485749346</v>
      </c>
    </row>
    <row r="9451" spans="1:22" x14ac:dyDescent="0.3">
      <c r="A9451" s="1">
        <v>45847</v>
      </c>
      <c r="B9451" s="2">
        <v>0.5708333333333333</v>
      </c>
      <c r="C9451" t="s">
        <v>48</v>
      </c>
      <c r="D9451" t="s">
        <v>18</v>
      </c>
      <c r="E9451" t="s">
        <v>3168</v>
      </c>
      <c r="F9451" t="s">
        <v>20</v>
      </c>
      <c r="G9451" t="s">
        <v>43</v>
      </c>
      <c r="H9451" t="s">
        <v>44</v>
      </c>
      <c r="I9451" t="s">
        <v>31</v>
      </c>
      <c r="J9451" t="s">
        <v>32</v>
      </c>
      <c r="K9451" t="s">
        <v>33</v>
      </c>
      <c r="L9451">
        <v>0</v>
      </c>
      <c r="M9451">
        <v>5</v>
      </c>
      <c r="N9451">
        <v>175</v>
      </c>
      <c r="O9451">
        <v>0</v>
      </c>
      <c r="P9451">
        <v>8</v>
      </c>
      <c r="Q9451">
        <v>31</v>
      </c>
      <c r="R9451">
        <f>SUM(Table1[[#This Row],[FIRST_CLASS_SEATS]:[ECONOMY_SEATS]])</f>
        <v>180</v>
      </c>
      <c r="S9451" s="5">
        <f>(Table1[[#This Row],[TIER1_ELIGIBLE_PAX]]/Table1[[#This Row],[TOTAL_PAX]])</f>
        <v>0</v>
      </c>
      <c r="T9451" s="5">
        <f>(Table1[[#This Row],[TIER2_ELIGIBLE_PAX]]/Table1[[#This Row],[TOTAL_PAX]])</f>
        <v>4.4444444444444446E-2</v>
      </c>
      <c r="U9451" s="5">
        <f>(Table1[[#This Row],[TIER3_ELIGIBLE_PAX]]/Table1[[#This Row],[TOTAL_PAX]])</f>
        <v>0.17222222222222222</v>
      </c>
      <c r="V9451" s="8">
        <v>0.94661539479462942</v>
      </c>
    </row>
    <row r="9452" spans="1:22" x14ac:dyDescent="0.3">
      <c r="A9452" s="1">
        <v>45913</v>
      </c>
      <c r="B9452" s="2">
        <v>0.37777777777777777</v>
      </c>
      <c r="C9452" t="s">
        <v>26</v>
      </c>
      <c r="D9452" t="s">
        <v>18</v>
      </c>
      <c r="E9452" t="s">
        <v>2771</v>
      </c>
      <c r="F9452" t="s">
        <v>20</v>
      </c>
      <c r="G9452" t="s">
        <v>124</v>
      </c>
      <c r="H9452" t="s">
        <v>22</v>
      </c>
      <c r="I9452" t="s">
        <v>23</v>
      </c>
      <c r="J9452" t="s">
        <v>24</v>
      </c>
      <c r="K9452" t="s">
        <v>59</v>
      </c>
      <c r="L9452">
        <v>0</v>
      </c>
      <c r="M9452">
        <v>35</v>
      </c>
      <c r="N9452">
        <v>179</v>
      </c>
      <c r="O9452">
        <v>1</v>
      </c>
      <c r="P9452">
        <v>3</v>
      </c>
      <c r="Q9452">
        <v>15</v>
      </c>
      <c r="R9452">
        <f>SUM(Table1[[#This Row],[FIRST_CLASS_SEATS]:[ECONOMY_SEATS]])</f>
        <v>214</v>
      </c>
      <c r="S9452" s="5">
        <f>(Table1[[#This Row],[TIER1_ELIGIBLE_PAX]]/Table1[[#This Row],[TOTAL_PAX]])</f>
        <v>4.6728971962616819E-3</v>
      </c>
      <c r="T9452" s="5">
        <f>(Table1[[#This Row],[TIER2_ELIGIBLE_PAX]]/Table1[[#This Row],[TOTAL_PAX]])</f>
        <v>1.4018691588785047E-2</v>
      </c>
      <c r="U9452" s="5">
        <f>(Table1[[#This Row],[TIER3_ELIGIBLE_PAX]]/Table1[[#This Row],[TOTAL_PAX]])</f>
        <v>7.0093457943925228E-2</v>
      </c>
      <c r="V9452" s="8">
        <v>0.94665024401279685</v>
      </c>
    </row>
    <row r="9453" spans="1:22" x14ac:dyDescent="0.3">
      <c r="A9453" s="1">
        <v>45954</v>
      </c>
      <c r="B9453" s="2">
        <v>0.43958333333333333</v>
      </c>
      <c r="C9453" t="s">
        <v>26</v>
      </c>
      <c r="D9453" t="s">
        <v>18</v>
      </c>
      <c r="E9453" t="s">
        <v>4486</v>
      </c>
      <c r="F9453" t="s">
        <v>20</v>
      </c>
      <c r="G9453" t="s">
        <v>21</v>
      </c>
      <c r="H9453" t="s">
        <v>22</v>
      </c>
      <c r="I9453" t="s">
        <v>23</v>
      </c>
      <c r="J9453" t="s">
        <v>24</v>
      </c>
      <c r="K9453" t="s">
        <v>25</v>
      </c>
      <c r="L9453">
        <v>8</v>
      </c>
      <c r="M9453">
        <v>49</v>
      </c>
      <c r="N9453">
        <v>178</v>
      </c>
      <c r="O9453">
        <v>1</v>
      </c>
      <c r="P9453">
        <v>14</v>
      </c>
      <c r="Q9453">
        <v>48</v>
      </c>
      <c r="R9453">
        <f>SUM(Table1[[#This Row],[FIRST_CLASS_SEATS]:[ECONOMY_SEATS]])</f>
        <v>235</v>
      </c>
      <c r="S9453" s="5">
        <f>(Table1[[#This Row],[TIER1_ELIGIBLE_PAX]]/Table1[[#This Row],[TOTAL_PAX]])</f>
        <v>4.2553191489361703E-3</v>
      </c>
      <c r="T9453" s="5">
        <f>(Table1[[#This Row],[TIER2_ELIGIBLE_PAX]]/Table1[[#This Row],[TOTAL_PAX]])</f>
        <v>5.9574468085106386E-2</v>
      </c>
      <c r="U9453" s="5">
        <f>(Table1[[#This Row],[TIER3_ELIGIBLE_PAX]]/Table1[[#This Row],[TOTAL_PAX]])</f>
        <v>0.20425531914893616</v>
      </c>
      <c r="V9453" s="8">
        <v>0.94673181521941141</v>
      </c>
    </row>
    <row r="9454" spans="1:22" x14ac:dyDescent="0.3">
      <c r="A9454" s="1">
        <v>45927</v>
      </c>
      <c r="B9454" s="2">
        <v>0.74027777777777781</v>
      </c>
      <c r="C9454" t="s">
        <v>17</v>
      </c>
      <c r="D9454" t="s">
        <v>18</v>
      </c>
      <c r="E9454" t="s">
        <v>1986</v>
      </c>
      <c r="F9454" t="s">
        <v>20</v>
      </c>
      <c r="G9454" t="s">
        <v>40</v>
      </c>
      <c r="H9454" t="s">
        <v>41</v>
      </c>
      <c r="I9454" t="s">
        <v>31</v>
      </c>
      <c r="J9454" t="s">
        <v>32</v>
      </c>
      <c r="K9454" t="s">
        <v>33</v>
      </c>
      <c r="L9454">
        <v>0</v>
      </c>
      <c r="M9454">
        <v>9</v>
      </c>
      <c r="N9454">
        <v>171</v>
      </c>
      <c r="O9454">
        <v>0</v>
      </c>
      <c r="P9454">
        <v>11</v>
      </c>
      <c r="Q9454">
        <v>39</v>
      </c>
      <c r="R9454">
        <f>SUM(Table1[[#This Row],[FIRST_CLASS_SEATS]:[ECONOMY_SEATS]])</f>
        <v>180</v>
      </c>
      <c r="S9454" s="5">
        <f>(Table1[[#This Row],[TIER1_ELIGIBLE_PAX]]/Table1[[#This Row],[TOTAL_PAX]])</f>
        <v>0</v>
      </c>
      <c r="T9454" s="5">
        <f>(Table1[[#This Row],[TIER2_ELIGIBLE_PAX]]/Table1[[#This Row],[TOTAL_PAX]])</f>
        <v>6.1111111111111109E-2</v>
      </c>
      <c r="U9454" s="5">
        <f>(Table1[[#This Row],[TIER3_ELIGIBLE_PAX]]/Table1[[#This Row],[TOTAL_PAX]])</f>
        <v>0.21666666666666667</v>
      </c>
      <c r="V9454" s="8">
        <v>0.94677053867445626</v>
      </c>
    </row>
    <row r="9455" spans="1:22" x14ac:dyDescent="0.3">
      <c r="A9455" s="1">
        <v>45927</v>
      </c>
      <c r="B9455" s="2">
        <v>0.71319444444444446</v>
      </c>
      <c r="C9455" t="s">
        <v>17</v>
      </c>
      <c r="D9455" t="s">
        <v>18</v>
      </c>
      <c r="E9455" t="s">
        <v>1173</v>
      </c>
      <c r="F9455" t="s">
        <v>20</v>
      </c>
      <c r="G9455" t="s">
        <v>73</v>
      </c>
      <c r="H9455" t="s">
        <v>74</v>
      </c>
      <c r="I9455" t="s">
        <v>31</v>
      </c>
      <c r="J9455" t="s">
        <v>32</v>
      </c>
      <c r="K9455" t="s">
        <v>33</v>
      </c>
      <c r="L9455">
        <v>0</v>
      </c>
      <c r="M9455">
        <v>2</v>
      </c>
      <c r="N9455">
        <v>178</v>
      </c>
      <c r="O9455">
        <v>0</v>
      </c>
      <c r="P9455">
        <v>13</v>
      </c>
      <c r="Q9455">
        <v>45</v>
      </c>
      <c r="R9455">
        <f>SUM(Table1[[#This Row],[FIRST_CLASS_SEATS]:[ECONOMY_SEATS]])</f>
        <v>180</v>
      </c>
      <c r="S9455" s="5">
        <f>(Table1[[#This Row],[TIER1_ELIGIBLE_PAX]]/Table1[[#This Row],[TOTAL_PAX]])</f>
        <v>0</v>
      </c>
      <c r="T9455" s="5">
        <f>(Table1[[#This Row],[TIER2_ELIGIBLE_PAX]]/Table1[[#This Row],[TOTAL_PAX]])</f>
        <v>7.2222222222222215E-2</v>
      </c>
      <c r="U9455" s="5">
        <f>(Table1[[#This Row],[TIER3_ELIGIBLE_PAX]]/Table1[[#This Row],[TOTAL_PAX]])</f>
        <v>0.25</v>
      </c>
      <c r="V9455" s="8">
        <v>0.94683692176966694</v>
      </c>
    </row>
    <row r="9456" spans="1:22" x14ac:dyDescent="0.3">
      <c r="A9456" s="1">
        <v>45949</v>
      </c>
      <c r="B9456" s="2">
        <v>0.87013888888888891</v>
      </c>
      <c r="C9456" t="s">
        <v>34</v>
      </c>
      <c r="D9456" t="s">
        <v>18</v>
      </c>
      <c r="E9456" t="s">
        <v>1969</v>
      </c>
      <c r="F9456" t="s">
        <v>20</v>
      </c>
      <c r="G9456" t="s">
        <v>73</v>
      </c>
      <c r="H9456" t="s">
        <v>74</v>
      </c>
      <c r="I9456" t="s">
        <v>31</v>
      </c>
      <c r="J9456" t="s">
        <v>32</v>
      </c>
      <c r="K9456" t="s">
        <v>33</v>
      </c>
      <c r="L9456">
        <v>0</v>
      </c>
      <c r="M9456">
        <v>18</v>
      </c>
      <c r="N9456">
        <v>162</v>
      </c>
      <c r="O9456">
        <v>1</v>
      </c>
      <c r="P9456">
        <v>0</v>
      </c>
      <c r="Q9456">
        <v>7</v>
      </c>
      <c r="R9456">
        <f>SUM(Table1[[#This Row],[FIRST_CLASS_SEATS]:[ECONOMY_SEATS]])</f>
        <v>180</v>
      </c>
      <c r="S9456" s="5">
        <f>(Table1[[#This Row],[TIER1_ELIGIBLE_PAX]]/Table1[[#This Row],[TOTAL_PAX]])</f>
        <v>5.5555555555555558E-3</v>
      </c>
      <c r="T9456" s="5">
        <f>(Table1[[#This Row],[TIER2_ELIGIBLE_PAX]]/Table1[[#This Row],[TOTAL_PAX]])</f>
        <v>0</v>
      </c>
      <c r="U9456" s="5">
        <f>(Table1[[#This Row],[TIER3_ELIGIBLE_PAX]]/Table1[[#This Row],[TOTAL_PAX]])</f>
        <v>3.888888888888889E-2</v>
      </c>
      <c r="V9456" s="8">
        <v>0.9469014722986463</v>
      </c>
    </row>
    <row r="9457" spans="1:22" x14ac:dyDescent="0.3">
      <c r="A9457" s="1">
        <v>45906</v>
      </c>
      <c r="B9457" s="2">
        <v>0.27361111111111114</v>
      </c>
      <c r="C9457" t="s">
        <v>26</v>
      </c>
      <c r="D9457" t="s">
        <v>18</v>
      </c>
      <c r="E9457" t="s">
        <v>1292</v>
      </c>
      <c r="F9457" t="s">
        <v>20</v>
      </c>
      <c r="G9457" t="s">
        <v>46</v>
      </c>
      <c r="H9457" t="s">
        <v>22</v>
      </c>
      <c r="I9457" t="s">
        <v>23</v>
      </c>
      <c r="J9457" t="s">
        <v>24</v>
      </c>
      <c r="K9457" t="s">
        <v>59</v>
      </c>
      <c r="L9457">
        <v>0</v>
      </c>
      <c r="M9457">
        <v>31</v>
      </c>
      <c r="N9457">
        <v>173</v>
      </c>
      <c r="O9457">
        <v>0</v>
      </c>
      <c r="P9457">
        <v>12</v>
      </c>
      <c r="Q9457">
        <v>43</v>
      </c>
      <c r="R9457">
        <f>SUM(Table1[[#This Row],[FIRST_CLASS_SEATS]:[ECONOMY_SEATS]])</f>
        <v>204</v>
      </c>
      <c r="S9457" s="5">
        <f>(Table1[[#This Row],[TIER1_ELIGIBLE_PAX]]/Table1[[#This Row],[TOTAL_PAX]])</f>
        <v>0</v>
      </c>
      <c r="T9457" s="5">
        <f>(Table1[[#This Row],[TIER2_ELIGIBLE_PAX]]/Table1[[#This Row],[TOTAL_PAX]])</f>
        <v>5.8823529411764705E-2</v>
      </c>
      <c r="U9457" s="5">
        <f>(Table1[[#This Row],[TIER3_ELIGIBLE_PAX]]/Table1[[#This Row],[TOTAL_PAX]])</f>
        <v>0.2107843137254902</v>
      </c>
      <c r="V9457" s="8">
        <v>0.94691056508663318</v>
      </c>
    </row>
    <row r="9458" spans="1:22" x14ac:dyDescent="0.3">
      <c r="A9458" s="1">
        <v>45949</v>
      </c>
      <c r="B9458" s="2">
        <v>0.59097222222222223</v>
      </c>
      <c r="C9458" t="s">
        <v>17</v>
      </c>
      <c r="D9458" t="s">
        <v>18</v>
      </c>
      <c r="E9458" t="s">
        <v>1052</v>
      </c>
      <c r="F9458" t="s">
        <v>20</v>
      </c>
      <c r="G9458" t="s">
        <v>21</v>
      </c>
      <c r="H9458" t="s">
        <v>22</v>
      </c>
      <c r="I9458" t="s">
        <v>23</v>
      </c>
      <c r="J9458" t="s">
        <v>24</v>
      </c>
      <c r="K9458" t="s">
        <v>25</v>
      </c>
      <c r="L9458">
        <v>0</v>
      </c>
      <c r="M9458">
        <v>32</v>
      </c>
      <c r="N9458">
        <v>300</v>
      </c>
      <c r="O9458">
        <v>0</v>
      </c>
      <c r="P9458">
        <v>11</v>
      </c>
      <c r="Q9458">
        <v>40</v>
      </c>
      <c r="R9458">
        <f>SUM(Table1[[#This Row],[FIRST_CLASS_SEATS]:[ECONOMY_SEATS]])</f>
        <v>332</v>
      </c>
      <c r="S9458" s="5">
        <f>(Table1[[#This Row],[TIER1_ELIGIBLE_PAX]]/Table1[[#This Row],[TOTAL_PAX]])</f>
        <v>0</v>
      </c>
      <c r="T9458" s="5">
        <f>(Table1[[#This Row],[TIER2_ELIGIBLE_PAX]]/Table1[[#This Row],[TOTAL_PAX]])</f>
        <v>3.313253012048193E-2</v>
      </c>
      <c r="U9458" s="5">
        <f>(Table1[[#This Row],[TIER3_ELIGIBLE_PAX]]/Table1[[#This Row],[TOTAL_PAX]])</f>
        <v>0.12048192771084337</v>
      </c>
      <c r="V9458" s="8">
        <v>0.94695111074853755</v>
      </c>
    </row>
    <row r="9459" spans="1:22" x14ac:dyDescent="0.3">
      <c r="A9459" s="1">
        <v>45835</v>
      </c>
      <c r="B9459" s="2">
        <v>0.66111111111111109</v>
      </c>
      <c r="C9459" t="s">
        <v>17</v>
      </c>
      <c r="D9459" t="s">
        <v>18</v>
      </c>
      <c r="E9459" t="s">
        <v>2903</v>
      </c>
      <c r="F9459" t="s">
        <v>20</v>
      </c>
      <c r="G9459" t="s">
        <v>62</v>
      </c>
      <c r="H9459" t="s">
        <v>63</v>
      </c>
      <c r="I9459" t="s">
        <v>31</v>
      </c>
      <c r="J9459" t="s">
        <v>32</v>
      </c>
      <c r="K9459" t="s">
        <v>33</v>
      </c>
      <c r="L9459">
        <v>0</v>
      </c>
      <c r="M9459">
        <v>2</v>
      </c>
      <c r="N9459">
        <v>178</v>
      </c>
      <c r="O9459">
        <v>0</v>
      </c>
      <c r="P9459">
        <v>20</v>
      </c>
      <c r="Q9459">
        <v>66</v>
      </c>
      <c r="R9459">
        <f>SUM(Table1[[#This Row],[FIRST_CLASS_SEATS]:[ECONOMY_SEATS]])</f>
        <v>180</v>
      </c>
      <c r="S9459" s="5">
        <f>(Table1[[#This Row],[TIER1_ELIGIBLE_PAX]]/Table1[[#This Row],[TOTAL_PAX]])</f>
        <v>0</v>
      </c>
      <c r="T9459" s="5">
        <f>(Table1[[#This Row],[TIER2_ELIGIBLE_PAX]]/Table1[[#This Row],[TOTAL_PAX]])</f>
        <v>0.1111111111111111</v>
      </c>
      <c r="U9459" s="5">
        <f>(Table1[[#This Row],[TIER3_ELIGIBLE_PAX]]/Table1[[#This Row],[TOTAL_PAX]])</f>
        <v>0.36666666666666664</v>
      </c>
      <c r="V9459" s="8">
        <v>0.94697001858583241</v>
      </c>
    </row>
    <row r="9460" spans="1:22" x14ac:dyDescent="0.3">
      <c r="A9460" s="1">
        <v>45833</v>
      </c>
      <c r="B9460" s="2">
        <v>0.48958333333333331</v>
      </c>
      <c r="C9460" t="s">
        <v>26</v>
      </c>
      <c r="D9460" t="s">
        <v>18</v>
      </c>
      <c r="E9460" t="s">
        <v>1840</v>
      </c>
      <c r="F9460" t="s">
        <v>20</v>
      </c>
      <c r="G9460" t="s">
        <v>40</v>
      </c>
      <c r="H9460" t="s">
        <v>41</v>
      </c>
      <c r="I9460" t="s">
        <v>31</v>
      </c>
      <c r="J9460" t="s">
        <v>32</v>
      </c>
      <c r="K9460" t="s">
        <v>33</v>
      </c>
      <c r="L9460">
        <v>0</v>
      </c>
      <c r="M9460">
        <v>4</v>
      </c>
      <c r="N9460">
        <v>176</v>
      </c>
      <c r="O9460">
        <v>0</v>
      </c>
      <c r="P9460">
        <v>12</v>
      </c>
      <c r="Q9460">
        <v>43</v>
      </c>
      <c r="R9460">
        <f>SUM(Table1[[#This Row],[FIRST_CLASS_SEATS]:[ECONOMY_SEATS]])</f>
        <v>180</v>
      </c>
      <c r="S9460" s="5">
        <f>(Table1[[#This Row],[TIER1_ELIGIBLE_PAX]]/Table1[[#This Row],[TOTAL_PAX]])</f>
        <v>0</v>
      </c>
      <c r="T9460" s="5">
        <f>(Table1[[#This Row],[TIER2_ELIGIBLE_PAX]]/Table1[[#This Row],[TOTAL_PAX]])</f>
        <v>6.6666666666666666E-2</v>
      </c>
      <c r="U9460" s="5">
        <f>(Table1[[#This Row],[TIER3_ELIGIBLE_PAX]]/Table1[[#This Row],[TOTAL_PAX]])</f>
        <v>0.2388888888888889</v>
      </c>
      <c r="V9460" s="8">
        <v>0.94735170934118629</v>
      </c>
    </row>
    <row r="9461" spans="1:22" x14ac:dyDescent="0.3">
      <c r="A9461" s="1">
        <v>45807</v>
      </c>
      <c r="B9461" s="2">
        <v>0.65555555555555556</v>
      </c>
      <c r="C9461" t="s">
        <v>17</v>
      </c>
      <c r="D9461" t="s">
        <v>18</v>
      </c>
      <c r="E9461" t="s">
        <v>864</v>
      </c>
      <c r="F9461" t="s">
        <v>20</v>
      </c>
      <c r="G9461" t="s">
        <v>99</v>
      </c>
      <c r="H9461" t="s">
        <v>74</v>
      </c>
      <c r="I9461" t="s">
        <v>31</v>
      </c>
      <c r="J9461" t="s">
        <v>32</v>
      </c>
      <c r="K9461" t="s">
        <v>33</v>
      </c>
      <c r="L9461">
        <v>0</v>
      </c>
      <c r="M9461">
        <v>19</v>
      </c>
      <c r="N9461">
        <v>161</v>
      </c>
      <c r="O9461">
        <v>1</v>
      </c>
      <c r="P9461">
        <v>10</v>
      </c>
      <c r="Q9461">
        <v>38</v>
      </c>
      <c r="R9461">
        <f>SUM(Table1[[#This Row],[FIRST_CLASS_SEATS]:[ECONOMY_SEATS]])</f>
        <v>180</v>
      </c>
      <c r="S9461" s="5">
        <f>(Table1[[#This Row],[TIER1_ELIGIBLE_PAX]]/Table1[[#This Row],[TOTAL_PAX]])</f>
        <v>5.5555555555555558E-3</v>
      </c>
      <c r="T9461" s="5">
        <f>(Table1[[#This Row],[TIER2_ELIGIBLE_PAX]]/Table1[[#This Row],[TOTAL_PAX]])</f>
        <v>5.5555555555555552E-2</v>
      </c>
      <c r="U9461" s="5">
        <f>(Table1[[#This Row],[TIER3_ELIGIBLE_PAX]]/Table1[[#This Row],[TOTAL_PAX]])</f>
        <v>0.21111111111111111</v>
      </c>
      <c r="V9461" s="8">
        <v>0.9474198975487701</v>
      </c>
    </row>
    <row r="9462" spans="1:22" x14ac:dyDescent="0.3">
      <c r="A9462" s="1">
        <v>45847</v>
      </c>
      <c r="B9462" s="2">
        <v>0.85416666666666663</v>
      </c>
      <c r="C9462" t="s">
        <v>34</v>
      </c>
      <c r="D9462" t="s">
        <v>18</v>
      </c>
      <c r="E9462" t="s">
        <v>2836</v>
      </c>
      <c r="F9462" t="s">
        <v>20</v>
      </c>
      <c r="G9462" t="s">
        <v>76</v>
      </c>
      <c r="H9462" t="s">
        <v>77</v>
      </c>
      <c r="I9462" t="s">
        <v>78</v>
      </c>
      <c r="J9462" t="s">
        <v>24</v>
      </c>
      <c r="K9462" t="s">
        <v>25</v>
      </c>
      <c r="L9462">
        <v>0</v>
      </c>
      <c r="M9462">
        <v>32</v>
      </c>
      <c r="N9462">
        <v>300</v>
      </c>
      <c r="O9462">
        <v>0</v>
      </c>
      <c r="P9462">
        <v>10</v>
      </c>
      <c r="Q9462">
        <v>36</v>
      </c>
      <c r="R9462">
        <f>SUM(Table1[[#This Row],[FIRST_CLASS_SEATS]:[ECONOMY_SEATS]])</f>
        <v>332</v>
      </c>
      <c r="S9462" s="5">
        <f>(Table1[[#This Row],[TIER1_ELIGIBLE_PAX]]/Table1[[#This Row],[TOTAL_PAX]])</f>
        <v>0</v>
      </c>
      <c r="T9462" s="5">
        <f>(Table1[[#This Row],[TIER2_ELIGIBLE_PAX]]/Table1[[#This Row],[TOTAL_PAX]])</f>
        <v>3.0120481927710843E-2</v>
      </c>
      <c r="U9462" s="5">
        <f>(Table1[[#This Row],[TIER3_ELIGIBLE_PAX]]/Table1[[#This Row],[TOTAL_PAX]])</f>
        <v>0.10843373493975904</v>
      </c>
      <c r="V9462" s="8">
        <v>0.94768542445017734</v>
      </c>
    </row>
    <row r="9463" spans="1:22" x14ac:dyDescent="0.3">
      <c r="A9463" s="1">
        <v>45816</v>
      </c>
      <c r="B9463" s="2">
        <v>0.56319444444444444</v>
      </c>
      <c r="C9463" t="s">
        <v>48</v>
      </c>
      <c r="D9463" t="s">
        <v>18</v>
      </c>
      <c r="E9463" t="s">
        <v>6021</v>
      </c>
      <c r="F9463" t="s">
        <v>20</v>
      </c>
      <c r="G9463" t="s">
        <v>29</v>
      </c>
      <c r="H9463" t="s">
        <v>30</v>
      </c>
      <c r="I9463" t="s">
        <v>31</v>
      </c>
      <c r="J9463" t="s">
        <v>32</v>
      </c>
      <c r="K9463" t="s">
        <v>33</v>
      </c>
      <c r="L9463">
        <v>0</v>
      </c>
      <c r="M9463">
        <v>8</v>
      </c>
      <c r="N9463">
        <v>172</v>
      </c>
      <c r="O9463">
        <v>0</v>
      </c>
      <c r="P9463">
        <v>9</v>
      </c>
      <c r="Q9463">
        <v>33</v>
      </c>
      <c r="R9463">
        <f>SUM(Table1[[#This Row],[FIRST_CLASS_SEATS]:[ECONOMY_SEATS]])</f>
        <v>180</v>
      </c>
      <c r="S9463" s="5">
        <f>(Table1[[#This Row],[TIER1_ELIGIBLE_PAX]]/Table1[[#This Row],[TOTAL_PAX]])</f>
        <v>0</v>
      </c>
      <c r="T9463" s="5">
        <f>(Table1[[#This Row],[TIER2_ELIGIBLE_PAX]]/Table1[[#This Row],[TOTAL_PAX]])</f>
        <v>0.05</v>
      </c>
      <c r="U9463" s="5">
        <f>(Table1[[#This Row],[TIER3_ELIGIBLE_PAX]]/Table1[[#This Row],[TOTAL_PAX]])</f>
        <v>0.18333333333333332</v>
      </c>
      <c r="V9463" s="8">
        <v>0.94799108971703172</v>
      </c>
    </row>
    <row r="9464" spans="1:22" x14ac:dyDescent="0.3">
      <c r="A9464" s="1">
        <v>45910</v>
      </c>
      <c r="B9464" s="2">
        <v>0.80972222222222223</v>
      </c>
      <c r="C9464" t="s">
        <v>34</v>
      </c>
      <c r="D9464" t="s">
        <v>18</v>
      </c>
      <c r="E9464" t="s">
        <v>4060</v>
      </c>
      <c r="F9464" t="s">
        <v>20</v>
      </c>
      <c r="G9464" t="s">
        <v>62</v>
      </c>
      <c r="H9464" t="s">
        <v>63</v>
      </c>
      <c r="I9464" t="s">
        <v>31</v>
      </c>
      <c r="J9464" t="s">
        <v>32</v>
      </c>
      <c r="K9464" t="s">
        <v>33</v>
      </c>
      <c r="L9464">
        <v>0</v>
      </c>
      <c r="M9464">
        <v>18</v>
      </c>
      <c r="N9464">
        <v>162</v>
      </c>
      <c r="O9464">
        <v>0</v>
      </c>
      <c r="P9464">
        <v>7</v>
      </c>
      <c r="Q9464">
        <v>29</v>
      </c>
      <c r="R9464">
        <f>SUM(Table1[[#This Row],[FIRST_CLASS_SEATS]:[ECONOMY_SEATS]])</f>
        <v>180</v>
      </c>
      <c r="S9464" s="5">
        <f>(Table1[[#This Row],[TIER1_ELIGIBLE_PAX]]/Table1[[#This Row],[TOTAL_PAX]])</f>
        <v>0</v>
      </c>
      <c r="T9464" s="5">
        <f>(Table1[[#This Row],[TIER2_ELIGIBLE_PAX]]/Table1[[#This Row],[TOTAL_PAX]])</f>
        <v>3.888888888888889E-2</v>
      </c>
      <c r="U9464" s="5">
        <f>(Table1[[#This Row],[TIER3_ELIGIBLE_PAX]]/Table1[[#This Row],[TOTAL_PAX]])</f>
        <v>0.16111111111111112</v>
      </c>
      <c r="V9464" s="8">
        <v>0.94803185707002857</v>
      </c>
    </row>
    <row r="9465" spans="1:22" x14ac:dyDescent="0.3">
      <c r="A9465" s="1">
        <v>45853</v>
      </c>
      <c r="B9465" s="2">
        <v>0.51736111111111116</v>
      </c>
      <c r="C9465" t="s">
        <v>48</v>
      </c>
      <c r="D9465" t="s">
        <v>18</v>
      </c>
      <c r="E9465" t="s">
        <v>1793</v>
      </c>
      <c r="F9465" t="s">
        <v>20</v>
      </c>
      <c r="G9465" t="s">
        <v>73</v>
      </c>
      <c r="H9465" t="s">
        <v>74</v>
      </c>
      <c r="I9465" t="s">
        <v>31</v>
      </c>
      <c r="J9465" t="s">
        <v>32</v>
      </c>
      <c r="K9465" t="s">
        <v>33</v>
      </c>
      <c r="L9465">
        <v>0</v>
      </c>
      <c r="M9465">
        <v>6</v>
      </c>
      <c r="N9465">
        <v>174</v>
      </c>
      <c r="O9465">
        <v>0</v>
      </c>
      <c r="P9465">
        <v>12</v>
      </c>
      <c r="Q9465">
        <v>44</v>
      </c>
      <c r="R9465">
        <f>SUM(Table1[[#This Row],[FIRST_CLASS_SEATS]:[ECONOMY_SEATS]])</f>
        <v>180</v>
      </c>
      <c r="S9465" s="5">
        <f>(Table1[[#This Row],[TIER1_ELIGIBLE_PAX]]/Table1[[#This Row],[TOTAL_PAX]])</f>
        <v>0</v>
      </c>
      <c r="T9465" s="5">
        <f>(Table1[[#This Row],[TIER2_ELIGIBLE_PAX]]/Table1[[#This Row],[TOTAL_PAX]])</f>
        <v>6.6666666666666666E-2</v>
      </c>
      <c r="U9465" s="5">
        <f>(Table1[[#This Row],[TIER3_ELIGIBLE_PAX]]/Table1[[#This Row],[TOTAL_PAX]])</f>
        <v>0.24444444444444444</v>
      </c>
      <c r="V9465" s="8">
        <v>0.94813492648119579</v>
      </c>
    </row>
    <row r="9466" spans="1:22" x14ac:dyDescent="0.3">
      <c r="A9466" s="1">
        <v>45892</v>
      </c>
      <c r="B9466" s="2">
        <v>0.61875000000000002</v>
      </c>
      <c r="C9466" t="s">
        <v>17</v>
      </c>
      <c r="D9466" t="s">
        <v>18</v>
      </c>
      <c r="E9466" t="s">
        <v>5338</v>
      </c>
      <c r="F9466" t="s">
        <v>20</v>
      </c>
      <c r="G9466" t="s">
        <v>99</v>
      </c>
      <c r="H9466" t="s">
        <v>74</v>
      </c>
      <c r="I9466" t="s">
        <v>31</v>
      </c>
      <c r="J9466" t="s">
        <v>32</v>
      </c>
      <c r="K9466" t="s">
        <v>33</v>
      </c>
      <c r="L9466">
        <v>0</v>
      </c>
      <c r="M9466">
        <v>7</v>
      </c>
      <c r="N9466">
        <v>173</v>
      </c>
      <c r="O9466">
        <v>0</v>
      </c>
      <c r="P9466">
        <v>4</v>
      </c>
      <c r="Q9466">
        <v>20</v>
      </c>
      <c r="R9466">
        <f>SUM(Table1[[#This Row],[FIRST_CLASS_SEATS]:[ECONOMY_SEATS]])</f>
        <v>180</v>
      </c>
      <c r="S9466" s="5">
        <f>(Table1[[#This Row],[TIER1_ELIGIBLE_PAX]]/Table1[[#This Row],[TOTAL_PAX]])</f>
        <v>0</v>
      </c>
      <c r="T9466" s="5">
        <f>(Table1[[#This Row],[TIER2_ELIGIBLE_PAX]]/Table1[[#This Row],[TOTAL_PAX]])</f>
        <v>2.2222222222222223E-2</v>
      </c>
      <c r="U9466" s="5">
        <f>(Table1[[#This Row],[TIER3_ELIGIBLE_PAX]]/Table1[[#This Row],[TOTAL_PAX]])</f>
        <v>0.1111111111111111</v>
      </c>
      <c r="V9466" s="8">
        <v>0.94817097296550723</v>
      </c>
    </row>
    <row r="9467" spans="1:22" x14ac:dyDescent="0.3">
      <c r="A9467" s="1">
        <v>45793</v>
      </c>
      <c r="B9467" s="2">
        <v>0.54722222222222228</v>
      </c>
      <c r="C9467" t="s">
        <v>48</v>
      </c>
      <c r="D9467" t="s">
        <v>18</v>
      </c>
      <c r="E9467" t="s">
        <v>3091</v>
      </c>
      <c r="F9467" t="s">
        <v>20</v>
      </c>
      <c r="G9467" t="s">
        <v>76</v>
      </c>
      <c r="H9467" t="s">
        <v>77</v>
      </c>
      <c r="I9467" t="s">
        <v>78</v>
      </c>
      <c r="J9467" t="s">
        <v>24</v>
      </c>
      <c r="K9467" t="s">
        <v>25</v>
      </c>
      <c r="L9467">
        <v>0</v>
      </c>
      <c r="M9467">
        <v>32</v>
      </c>
      <c r="N9467">
        <v>304</v>
      </c>
      <c r="O9467">
        <v>1</v>
      </c>
      <c r="P9467">
        <v>6</v>
      </c>
      <c r="Q9467">
        <v>25</v>
      </c>
      <c r="R9467">
        <f>SUM(Table1[[#This Row],[FIRST_CLASS_SEATS]:[ECONOMY_SEATS]])</f>
        <v>336</v>
      </c>
      <c r="S9467" s="5">
        <f>(Table1[[#This Row],[TIER1_ELIGIBLE_PAX]]/Table1[[#This Row],[TOTAL_PAX]])</f>
        <v>2.976190476190476E-3</v>
      </c>
      <c r="T9467" s="5">
        <f>(Table1[[#This Row],[TIER2_ELIGIBLE_PAX]]/Table1[[#This Row],[TOTAL_PAX]])</f>
        <v>1.7857142857142856E-2</v>
      </c>
      <c r="U9467" s="5">
        <f>(Table1[[#This Row],[TIER3_ELIGIBLE_PAX]]/Table1[[#This Row],[TOTAL_PAX]])</f>
        <v>7.4404761904761904E-2</v>
      </c>
      <c r="V9467" s="8">
        <v>0.94821349840110614</v>
      </c>
    </row>
    <row r="9468" spans="1:22" x14ac:dyDescent="0.3">
      <c r="A9468" s="1">
        <v>45756</v>
      </c>
      <c r="B9468" s="2">
        <v>0.74513888888888891</v>
      </c>
      <c r="C9468" t="s">
        <v>17</v>
      </c>
      <c r="D9468" t="s">
        <v>18</v>
      </c>
      <c r="E9468" t="s">
        <v>570</v>
      </c>
      <c r="F9468" t="s">
        <v>20</v>
      </c>
      <c r="G9468" t="s">
        <v>21</v>
      </c>
      <c r="H9468" t="s">
        <v>22</v>
      </c>
      <c r="I9468" t="s">
        <v>23</v>
      </c>
      <c r="J9468" t="s">
        <v>24</v>
      </c>
      <c r="K9468" t="s">
        <v>25</v>
      </c>
      <c r="L9468">
        <v>0</v>
      </c>
      <c r="M9468">
        <v>48</v>
      </c>
      <c r="N9468">
        <v>224</v>
      </c>
      <c r="O9468">
        <v>0</v>
      </c>
      <c r="P9468">
        <v>6</v>
      </c>
      <c r="Q9468">
        <v>27</v>
      </c>
      <c r="R9468">
        <f>SUM(Table1[[#This Row],[FIRST_CLASS_SEATS]:[ECONOMY_SEATS]])</f>
        <v>272</v>
      </c>
      <c r="S9468" s="5">
        <f>(Table1[[#This Row],[TIER1_ELIGIBLE_PAX]]/Table1[[#This Row],[TOTAL_PAX]])</f>
        <v>0</v>
      </c>
      <c r="T9468" s="5">
        <f>(Table1[[#This Row],[TIER2_ELIGIBLE_PAX]]/Table1[[#This Row],[TOTAL_PAX]])</f>
        <v>2.2058823529411766E-2</v>
      </c>
      <c r="U9468" s="5">
        <f>(Table1[[#This Row],[TIER3_ELIGIBLE_PAX]]/Table1[[#This Row],[TOTAL_PAX]])</f>
        <v>9.9264705882352935E-2</v>
      </c>
      <c r="V9468" s="8">
        <v>0.94830381972241129</v>
      </c>
    </row>
    <row r="9469" spans="1:22" x14ac:dyDescent="0.3">
      <c r="A9469" s="1">
        <v>45806</v>
      </c>
      <c r="B9469" s="2">
        <v>0.52569444444444446</v>
      </c>
      <c r="C9469" t="s">
        <v>48</v>
      </c>
      <c r="D9469" t="s">
        <v>18</v>
      </c>
      <c r="E9469" t="s">
        <v>5276</v>
      </c>
      <c r="F9469" t="s">
        <v>20</v>
      </c>
      <c r="G9469" t="s">
        <v>76</v>
      </c>
      <c r="H9469" t="s">
        <v>77</v>
      </c>
      <c r="I9469" t="s">
        <v>78</v>
      </c>
      <c r="J9469" t="s">
        <v>24</v>
      </c>
      <c r="K9469" t="s">
        <v>59</v>
      </c>
      <c r="L9469">
        <v>0</v>
      </c>
      <c r="M9469">
        <v>35</v>
      </c>
      <c r="N9469">
        <v>179</v>
      </c>
      <c r="O9469">
        <v>0</v>
      </c>
      <c r="P9469">
        <v>3</v>
      </c>
      <c r="Q9469">
        <v>17</v>
      </c>
      <c r="R9469">
        <f>SUM(Table1[[#This Row],[FIRST_CLASS_SEATS]:[ECONOMY_SEATS]])</f>
        <v>214</v>
      </c>
      <c r="S9469" s="5">
        <f>(Table1[[#This Row],[TIER1_ELIGIBLE_PAX]]/Table1[[#This Row],[TOTAL_PAX]])</f>
        <v>0</v>
      </c>
      <c r="T9469" s="5">
        <f>(Table1[[#This Row],[TIER2_ELIGIBLE_PAX]]/Table1[[#This Row],[TOTAL_PAX]])</f>
        <v>1.4018691588785047E-2</v>
      </c>
      <c r="U9469" s="5">
        <f>(Table1[[#This Row],[TIER3_ELIGIBLE_PAX]]/Table1[[#This Row],[TOTAL_PAX]])</f>
        <v>7.9439252336448593E-2</v>
      </c>
      <c r="V9469" s="8">
        <v>0.94839807810568821</v>
      </c>
    </row>
    <row r="9470" spans="1:22" x14ac:dyDescent="0.3">
      <c r="A9470" s="1">
        <v>45938</v>
      </c>
      <c r="B9470" s="2">
        <v>0.48958333333333331</v>
      </c>
      <c r="C9470" t="s">
        <v>26</v>
      </c>
      <c r="D9470" t="s">
        <v>18</v>
      </c>
      <c r="E9470" t="s">
        <v>899</v>
      </c>
      <c r="F9470" t="s">
        <v>20</v>
      </c>
      <c r="G9470" t="s">
        <v>36</v>
      </c>
      <c r="H9470" t="s">
        <v>37</v>
      </c>
      <c r="I9470" t="s">
        <v>31</v>
      </c>
      <c r="J9470" t="s">
        <v>32</v>
      </c>
      <c r="K9470" t="s">
        <v>33</v>
      </c>
      <c r="L9470">
        <v>0</v>
      </c>
      <c r="M9470">
        <v>16</v>
      </c>
      <c r="N9470">
        <v>164</v>
      </c>
      <c r="O9470">
        <v>1</v>
      </c>
      <c r="P9470">
        <v>22</v>
      </c>
      <c r="Q9470">
        <v>70</v>
      </c>
      <c r="R9470">
        <f>SUM(Table1[[#This Row],[FIRST_CLASS_SEATS]:[ECONOMY_SEATS]])</f>
        <v>180</v>
      </c>
      <c r="S9470" s="5">
        <f>(Table1[[#This Row],[TIER1_ELIGIBLE_PAX]]/Table1[[#This Row],[TOTAL_PAX]])</f>
        <v>5.5555555555555558E-3</v>
      </c>
      <c r="T9470" s="5">
        <f>(Table1[[#This Row],[TIER2_ELIGIBLE_PAX]]/Table1[[#This Row],[TOTAL_PAX]])</f>
        <v>0.12222222222222222</v>
      </c>
      <c r="U9470" s="5">
        <f>(Table1[[#This Row],[TIER3_ELIGIBLE_PAX]]/Table1[[#This Row],[TOTAL_PAX]])</f>
        <v>0.3888888888888889</v>
      </c>
      <c r="V9470" s="8">
        <v>0.94846024744172686</v>
      </c>
    </row>
    <row r="9471" spans="1:22" x14ac:dyDescent="0.3">
      <c r="A9471" s="1">
        <v>45909</v>
      </c>
      <c r="B9471" s="2">
        <v>0.8520833333333333</v>
      </c>
      <c r="C9471" t="s">
        <v>34</v>
      </c>
      <c r="D9471" t="s">
        <v>18</v>
      </c>
      <c r="E9471" t="s">
        <v>4872</v>
      </c>
      <c r="F9471" t="s">
        <v>20</v>
      </c>
      <c r="G9471" t="s">
        <v>71</v>
      </c>
      <c r="H9471" t="s">
        <v>22</v>
      </c>
      <c r="I9471" t="s">
        <v>23</v>
      </c>
      <c r="J9471" t="s">
        <v>24</v>
      </c>
      <c r="K9471" t="s">
        <v>59</v>
      </c>
      <c r="L9471">
        <v>0</v>
      </c>
      <c r="M9471">
        <v>35</v>
      </c>
      <c r="N9471">
        <v>179</v>
      </c>
      <c r="O9471">
        <v>1</v>
      </c>
      <c r="P9471">
        <v>9</v>
      </c>
      <c r="Q9471">
        <v>33</v>
      </c>
      <c r="R9471">
        <f>SUM(Table1[[#This Row],[FIRST_CLASS_SEATS]:[ECONOMY_SEATS]])</f>
        <v>214</v>
      </c>
      <c r="S9471" s="5">
        <f>(Table1[[#This Row],[TIER1_ELIGIBLE_PAX]]/Table1[[#This Row],[TOTAL_PAX]])</f>
        <v>4.6728971962616819E-3</v>
      </c>
      <c r="T9471" s="5">
        <f>(Table1[[#This Row],[TIER2_ELIGIBLE_PAX]]/Table1[[#This Row],[TOTAL_PAX]])</f>
        <v>4.2056074766355138E-2</v>
      </c>
      <c r="U9471" s="5">
        <f>(Table1[[#This Row],[TIER3_ELIGIBLE_PAX]]/Table1[[#This Row],[TOTAL_PAX]])</f>
        <v>0.1542056074766355</v>
      </c>
      <c r="V9471" s="8">
        <v>0.94848103073998669</v>
      </c>
    </row>
    <row r="9472" spans="1:22" x14ac:dyDescent="0.3">
      <c r="A9472" s="1">
        <v>45748</v>
      </c>
      <c r="B9472" s="2">
        <v>0.57986111111111116</v>
      </c>
      <c r="C9472" t="s">
        <v>48</v>
      </c>
      <c r="D9472" t="s">
        <v>18</v>
      </c>
      <c r="E9472" t="s">
        <v>4495</v>
      </c>
      <c r="F9472" t="s">
        <v>20</v>
      </c>
      <c r="G9472" t="s">
        <v>76</v>
      </c>
      <c r="H9472" t="s">
        <v>77</v>
      </c>
      <c r="I9472" t="s">
        <v>78</v>
      </c>
      <c r="J9472" t="s">
        <v>24</v>
      </c>
      <c r="K9472" t="s">
        <v>59</v>
      </c>
      <c r="L9472">
        <v>8</v>
      </c>
      <c r="M9472">
        <v>42</v>
      </c>
      <c r="N9472">
        <v>166</v>
      </c>
      <c r="O9472">
        <v>1</v>
      </c>
      <c r="P9472">
        <v>11</v>
      </c>
      <c r="Q9472">
        <v>40</v>
      </c>
      <c r="R9472">
        <f>SUM(Table1[[#This Row],[FIRST_CLASS_SEATS]:[ECONOMY_SEATS]])</f>
        <v>216</v>
      </c>
      <c r="S9472" s="5">
        <f>(Table1[[#This Row],[TIER1_ELIGIBLE_PAX]]/Table1[[#This Row],[TOTAL_PAX]])</f>
        <v>4.6296296296296294E-3</v>
      </c>
      <c r="T9472" s="5">
        <f>(Table1[[#This Row],[TIER2_ELIGIBLE_PAX]]/Table1[[#This Row],[TOTAL_PAX]])</f>
        <v>5.0925925925925923E-2</v>
      </c>
      <c r="U9472" s="5">
        <f>(Table1[[#This Row],[TIER3_ELIGIBLE_PAX]]/Table1[[#This Row],[TOTAL_PAX]])</f>
        <v>0.18518518518518517</v>
      </c>
      <c r="V9472" s="8">
        <v>0.94849368370706622</v>
      </c>
    </row>
    <row r="9473" spans="1:22" x14ac:dyDescent="0.3">
      <c r="A9473" s="1">
        <v>45841</v>
      </c>
      <c r="B9473" s="2">
        <v>0.42291666666666666</v>
      </c>
      <c r="C9473" t="s">
        <v>26</v>
      </c>
      <c r="D9473" t="s">
        <v>18</v>
      </c>
      <c r="E9473" t="s">
        <v>555</v>
      </c>
      <c r="F9473" t="s">
        <v>20</v>
      </c>
      <c r="G9473" t="s">
        <v>56</v>
      </c>
      <c r="H9473" t="s">
        <v>57</v>
      </c>
      <c r="I9473" t="s">
        <v>58</v>
      </c>
      <c r="J9473" t="s">
        <v>24</v>
      </c>
      <c r="K9473" t="s">
        <v>59</v>
      </c>
      <c r="L9473">
        <v>0</v>
      </c>
      <c r="M9473">
        <v>31</v>
      </c>
      <c r="N9473">
        <v>173</v>
      </c>
      <c r="O9473">
        <v>0</v>
      </c>
      <c r="P9473">
        <v>5</v>
      </c>
      <c r="Q9473">
        <v>21</v>
      </c>
      <c r="R9473">
        <f>SUM(Table1[[#This Row],[FIRST_CLASS_SEATS]:[ECONOMY_SEATS]])</f>
        <v>204</v>
      </c>
      <c r="S9473" s="5">
        <f>(Table1[[#This Row],[TIER1_ELIGIBLE_PAX]]/Table1[[#This Row],[TOTAL_PAX]])</f>
        <v>0</v>
      </c>
      <c r="T9473" s="5">
        <f>(Table1[[#This Row],[TIER2_ELIGIBLE_PAX]]/Table1[[#This Row],[TOTAL_PAX]])</f>
        <v>2.4509803921568627E-2</v>
      </c>
      <c r="U9473" s="5">
        <f>(Table1[[#This Row],[TIER3_ELIGIBLE_PAX]]/Table1[[#This Row],[TOTAL_PAX]])</f>
        <v>0.10294117647058823</v>
      </c>
      <c r="V9473" s="8">
        <v>0.94850963144165623</v>
      </c>
    </row>
    <row r="9474" spans="1:22" x14ac:dyDescent="0.3">
      <c r="A9474" s="1">
        <v>45906</v>
      </c>
      <c r="B9474" s="2">
        <v>0.78402777777777777</v>
      </c>
      <c r="C9474" t="s">
        <v>34</v>
      </c>
      <c r="D9474" t="s">
        <v>18</v>
      </c>
      <c r="E9474" t="s">
        <v>4471</v>
      </c>
      <c r="F9474" t="s">
        <v>20</v>
      </c>
      <c r="G9474" t="s">
        <v>56</v>
      </c>
      <c r="H9474" t="s">
        <v>57</v>
      </c>
      <c r="I9474" t="s">
        <v>58</v>
      </c>
      <c r="J9474" t="s">
        <v>24</v>
      </c>
      <c r="K9474" t="s">
        <v>25</v>
      </c>
      <c r="L9474">
        <v>0</v>
      </c>
      <c r="M9474">
        <v>32</v>
      </c>
      <c r="N9474">
        <v>304</v>
      </c>
      <c r="O9474">
        <v>2</v>
      </c>
      <c r="P9474">
        <v>9</v>
      </c>
      <c r="Q9474">
        <v>34</v>
      </c>
      <c r="R9474">
        <f>SUM(Table1[[#This Row],[FIRST_CLASS_SEATS]:[ECONOMY_SEATS]])</f>
        <v>336</v>
      </c>
      <c r="S9474" s="5">
        <f>(Table1[[#This Row],[TIER1_ELIGIBLE_PAX]]/Table1[[#This Row],[TOTAL_PAX]])</f>
        <v>5.9523809523809521E-3</v>
      </c>
      <c r="T9474" s="5">
        <f>(Table1[[#This Row],[TIER2_ELIGIBLE_PAX]]/Table1[[#This Row],[TOTAL_PAX]])</f>
        <v>2.6785714285714284E-2</v>
      </c>
      <c r="U9474" s="5">
        <f>(Table1[[#This Row],[TIER3_ELIGIBLE_PAX]]/Table1[[#This Row],[TOTAL_PAX]])</f>
        <v>0.10119047619047619</v>
      </c>
      <c r="V9474" s="8">
        <v>0.94855058555461069</v>
      </c>
    </row>
    <row r="9475" spans="1:22" x14ac:dyDescent="0.3">
      <c r="A9475" s="1">
        <v>45787</v>
      </c>
      <c r="B9475" s="2">
        <v>0.69236111111111109</v>
      </c>
      <c r="C9475" t="s">
        <v>17</v>
      </c>
      <c r="D9475" t="s">
        <v>18</v>
      </c>
      <c r="E9475" t="s">
        <v>1330</v>
      </c>
      <c r="F9475" t="s">
        <v>20</v>
      </c>
      <c r="G9475" t="s">
        <v>99</v>
      </c>
      <c r="H9475" t="s">
        <v>74</v>
      </c>
      <c r="I9475" t="s">
        <v>31</v>
      </c>
      <c r="J9475" t="s">
        <v>32</v>
      </c>
      <c r="K9475" t="s">
        <v>33</v>
      </c>
      <c r="L9475">
        <v>0</v>
      </c>
      <c r="M9475">
        <v>7</v>
      </c>
      <c r="N9475">
        <v>173</v>
      </c>
      <c r="O9475">
        <v>0</v>
      </c>
      <c r="P9475">
        <v>8</v>
      </c>
      <c r="Q9475">
        <v>30</v>
      </c>
      <c r="R9475">
        <f>SUM(Table1[[#This Row],[FIRST_CLASS_SEATS]:[ECONOMY_SEATS]])</f>
        <v>180</v>
      </c>
      <c r="S9475" s="5">
        <f>(Table1[[#This Row],[TIER1_ELIGIBLE_PAX]]/Table1[[#This Row],[TOTAL_PAX]])</f>
        <v>0</v>
      </c>
      <c r="T9475" s="5">
        <f>(Table1[[#This Row],[TIER2_ELIGIBLE_PAX]]/Table1[[#This Row],[TOTAL_PAX]])</f>
        <v>4.4444444444444446E-2</v>
      </c>
      <c r="U9475" s="5">
        <f>(Table1[[#This Row],[TIER3_ELIGIBLE_PAX]]/Table1[[#This Row],[TOTAL_PAX]])</f>
        <v>0.16666666666666666</v>
      </c>
      <c r="V9475" s="8">
        <v>0.94862437252639653</v>
      </c>
    </row>
    <row r="9476" spans="1:22" x14ac:dyDescent="0.3">
      <c r="A9476" s="1">
        <v>45834</v>
      </c>
      <c r="B9476" s="2">
        <v>0.89444444444444449</v>
      </c>
      <c r="C9476" t="s">
        <v>34</v>
      </c>
      <c r="D9476" t="s">
        <v>18</v>
      </c>
      <c r="E9476" t="s">
        <v>318</v>
      </c>
      <c r="F9476" t="s">
        <v>20</v>
      </c>
      <c r="G9476" t="s">
        <v>99</v>
      </c>
      <c r="H9476" t="s">
        <v>74</v>
      </c>
      <c r="I9476" t="s">
        <v>31</v>
      </c>
      <c r="J9476" t="s">
        <v>32</v>
      </c>
      <c r="K9476" t="s">
        <v>33</v>
      </c>
      <c r="L9476">
        <v>0</v>
      </c>
      <c r="M9476">
        <v>3</v>
      </c>
      <c r="N9476">
        <v>177</v>
      </c>
      <c r="O9476">
        <v>0</v>
      </c>
      <c r="P9476">
        <v>10</v>
      </c>
      <c r="Q9476">
        <v>36</v>
      </c>
      <c r="R9476">
        <f>SUM(Table1[[#This Row],[FIRST_CLASS_SEATS]:[ECONOMY_SEATS]])</f>
        <v>180</v>
      </c>
      <c r="S9476" s="5">
        <f>(Table1[[#This Row],[TIER1_ELIGIBLE_PAX]]/Table1[[#This Row],[TOTAL_PAX]])</f>
        <v>0</v>
      </c>
      <c r="T9476" s="5">
        <f>(Table1[[#This Row],[TIER2_ELIGIBLE_PAX]]/Table1[[#This Row],[TOTAL_PAX]])</f>
        <v>5.5555555555555552E-2</v>
      </c>
      <c r="U9476" s="5">
        <f>(Table1[[#This Row],[TIER3_ELIGIBLE_PAX]]/Table1[[#This Row],[TOTAL_PAX]])</f>
        <v>0.2</v>
      </c>
      <c r="V9476" s="8">
        <v>0.94868014640938625</v>
      </c>
    </row>
    <row r="9477" spans="1:22" x14ac:dyDescent="0.3">
      <c r="A9477" s="1">
        <v>45816</v>
      </c>
      <c r="B9477" s="2">
        <v>0.33958333333333335</v>
      </c>
      <c r="C9477" t="s">
        <v>26</v>
      </c>
      <c r="D9477" t="s">
        <v>18</v>
      </c>
      <c r="E9477" t="s">
        <v>3001</v>
      </c>
      <c r="F9477" t="s">
        <v>20</v>
      </c>
      <c r="G9477" t="s">
        <v>29</v>
      </c>
      <c r="H9477" t="s">
        <v>30</v>
      </c>
      <c r="I9477" t="s">
        <v>31</v>
      </c>
      <c r="J9477" t="s">
        <v>32</v>
      </c>
      <c r="K9477" t="s">
        <v>33</v>
      </c>
      <c r="L9477">
        <v>0</v>
      </c>
      <c r="M9477">
        <v>14</v>
      </c>
      <c r="N9477">
        <v>166</v>
      </c>
      <c r="O9477">
        <v>1</v>
      </c>
      <c r="P9477">
        <v>18</v>
      </c>
      <c r="Q9477">
        <v>59</v>
      </c>
      <c r="R9477">
        <f>SUM(Table1[[#This Row],[FIRST_CLASS_SEATS]:[ECONOMY_SEATS]])</f>
        <v>180</v>
      </c>
      <c r="S9477" s="5">
        <f>(Table1[[#This Row],[TIER1_ELIGIBLE_PAX]]/Table1[[#This Row],[TOTAL_PAX]])</f>
        <v>5.5555555555555558E-3</v>
      </c>
      <c r="T9477" s="5">
        <f>(Table1[[#This Row],[TIER2_ELIGIBLE_PAX]]/Table1[[#This Row],[TOTAL_PAX]])</f>
        <v>0.1</v>
      </c>
      <c r="U9477" s="5">
        <f>(Table1[[#This Row],[TIER3_ELIGIBLE_PAX]]/Table1[[#This Row],[TOTAL_PAX]])</f>
        <v>0.32777777777777778</v>
      </c>
      <c r="V9477" s="8">
        <v>0.94878119674795725</v>
      </c>
    </row>
    <row r="9478" spans="1:22" x14ac:dyDescent="0.3">
      <c r="A9478" s="1">
        <v>45782</v>
      </c>
      <c r="B9478" s="2">
        <v>0.90416666666666667</v>
      </c>
      <c r="C9478" t="s">
        <v>34</v>
      </c>
      <c r="D9478" t="s">
        <v>18</v>
      </c>
      <c r="E9478" t="s">
        <v>4776</v>
      </c>
      <c r="F9478" t="s">
        <v>20</v>
      </c>
      <c r="G9478" t="s">
        <v>62</v>
      </c>
      <c r="H9478" t="s">
        <v>63</v>
      </c>
      <c r="I9478" t="s">
        <v>31</v>
      </c>
      <c r="J9478" t="s">
        <v>32</v>
      </c>
      <c r="K9478" t="s">
        <v>33</v>
      </c>
      <c r="L9478">
        <v>0</v>
      </c>
      <c r="M9478">
        <v>17</v>
      </c>
      <c r="N9478">
        <v>163</v>
      </c>
      <c r="O9478">
        <v>0</v>
      </c>
      <c r="P9478">
        <v>9</v>
      </c>
      <c r="Q9478">
        <v>33</v>
      </c>
      <c r="R9478">
        <f>SUM(Table1[[#This Row],[FIRST_CLASS_SEATS]:[ECONOMY_SEATS]])</f>
        <v>180</v>
      </c>
      <c r="S9478" s="5">
        <f>(Table1[[#This Row],[TIER1_ELIGIBLE_PAX]]/Table1[[#This Row],[TOTAL_PAX]])</f>
        <v>0</v>
      </c>
      <c r="T9478" s="5">
        <f>(Table1[[#This Row],[TIER2_ELIGIBLE_PAX]]/Table1[[#This Row],[TOTAL_PAX]])</f>
        <v>0.05</v>
      </c>
      <c r="U9478" s="5">
        <f>(Table1[[#This Row],[TIER3_ELIGIBLE_PAX]]/Table1[[#This Row],[TOTAL_PAX]])</f>
        <v>0.18333333333333332</v>
      </c>
      <c r="V9478" s="8">
        <v>0.94893755694129756</v>
      </c>
    </row>
    <row r="9479" spans="1:22" x14ac:dyDescent="0.3">
      <c r="A9479" s="1">
        <v>45867</v>
      </c>
      <c r="B9479" s="2">
        <v>0.84652777777777777</v>
      </c>
      <c r="C9479" t="s">
        <v>34</v>
      </c>
      <c r="D9479" t="s">
        <v>18</v>
      </c>
      <c r="E9479" t="s">
        <v>4587</v>
      </c>
      <c r="F9479" t="s">
        <v>20</v>
      </c>
      <c r="G9479" t="s">
        <v>21</v>
      </c>
      <c r="H9479" t="s">
        <v>22</v>
      </c>
      <c r="I9479" t="s">
        <v>23</v>
      </c>
      <c r="J9479" t="s">
        <v>24</v>
      </c>
      <c r="K9479" t="s">
        <v>59</v>
      </c>
      <c r="L9479">
        <v>8</v>
      </c>
      <c r="M9479">
        <v>42</v>
      </c>
      <c r="N9479">
        <v>166</v>
      </c>
      <c r="O9479">
        <v>0</v>
      </c>
      <c r="P9479">
        <v>20</v>
      </c>
      <c r="Q9479">
        <v>64</v>
      </c>
      <c r="R9479">
        <f>SUM(Table1[[#This Row],[FIRST_CLASS_SEATS]:[ECONOMY_SEATS]])</f>
        <v>216</v>
      </c>
      <c r="S9479" s="5">
        <f>(Table1[[#This Row],[TIER1_ELIGIBLE_PAX]]/Table1[[#This Row],[TOTAL_PAX]])</f>
        <v>0</v>
      </c>
      <c r="T9479" s="5">
        <f>(Table1[[#This Row],[TIER2_ELIGIBLE_PAX]]/Table1[[#This Row],[TOTAL_PAX]])</f>
        <v>9.2592592592592587E-2</v>
      </c>
      <c r="U9479" s="5">
        <f>(Table1[[#This Row],[TIER3_ELIGIBLE_PAX]]/Table1[[#This Row],[TOTAL_PAX]])</f>
        <v>0.29629629629629628</v>
      </c>
      <c r="V9479" s="8">
        <v>0.94926834875235577</v>
      </c>
    </row>
    <row r="9480" spans="1:22" x14ac:dyDescent="0.3">
      <c r="A9480" s="1">
        <v>45895</v>
      </c>
      <c r="B9480" s="2">
        <v>0.64652777777777781</v>
      </c>
      <c r="C9480" t="s">
        <v>17</v>
      </c>
      <c r="D9480" t="s">
        <v>18</v>
      </c>
      <c r="E9480" t="s">
        <v>758</v>
      </c>
      <c r="F9480" t="s">
        <v>20</v>
      </c>
      <c r="G9480" t="s">
        <v>36</v>
      </c>
      <c r="H9480" t="s">
        <v>37</v>
      </c>
      <c r="I9480" t="s">
        <v>31</v>
      </c>
      <c r="J9480" t="s">
        <v>32</v>
      </c>
      <c r="K9480" t="s">
        <v>33</v>
      </c>
      <c r="L9480">
        <v>0</v>
      </c>
      <c r="M9480">
        <v>12</v>
      </c>
      <c r="N9480">
        <v>168</v>
      </c>
      <c r="O9480">
        <v>0</v>
      </c>
      <c r="P9480">
        <v>2</v>
      </c>
      <c r="Q9480">
        <v>14</v>
      </c>
      <c r="R9480">
        <f>SUM(Table1[[#This Row],[FIRST_CLASS_SEATS]:[ECONOMY_SEATS]])</f>
        <v>180</v>
      </c>
      <c r="S9480" s="5">
        <f>(Table1[[#This Row],[TIER1_ELIGIBLE_PAX]]/Table1[[#This Row],[TOTAL_PAX]])</f>
        <v>0</v>
      </c>
      <c r="T9480" s="5">
        <f>(Table1[[#This Row],[TIER2_ELIGIBLE_PAX]]/Table1[[#This Row],[TOTAL_PAX]])</f>
        <v>1.1111111111111112E-2</v>
      </c>
      <c r="U9480" s="5">
        <f>(Table1[[#This Row],[TIER3_ELIGIBLE_PAX]]/Table1[[#This Row],[TOTAL_PAX]])</f>
        <v>7.7777777777777779E-2</v>
      </c>
      <c r="V9480" s="8">
        <v>0.94927907011177104</v>
      </c>
    </row>
    <row r="9481" spans="1:22" x14ac:dyDescent="0.3">
      <c r="A9481" s="1">
        <v>45885</v>
      </c>
      <c r="B9481" s="2">
        <v>0.55763888888888891</v>
      </c>
      <c r="C9481" t="s">
        <v>48</v>
      </c>
      <c r="D9481" t="s">
        <v>18</v>
      </c>
      <c r="E9481" t="s">
        <v>3371</v>
      </c>
      <c r="F9481" t="s">
        <v>20</v>
      </c>
      <c r="G9481" t="s">
        <v>68</v>
      </c>
      <c r="H9481" t="s">
        <v>69</v>
      </c>
      <c r="I9481" t="s">
        <v>31</v>
      </c>
      <c r="J9481" t="s">
        <v>32</v>
      </c>
      <c r="K9481" t="s">
        <v>33</v>
      </c>
      <c r="L9481">
        <v>0</v>
      </c>
      <c r="M9481">
        <v>5</v>
      </c>
      <c r="N9481">
        <v>175</v>
      </c>
      <c r="O9481">
        <v>2</v>
      </c>
      <c r="P9481">
        <v>13</v>
      </c>
      <c r="Q9481">
        <v>44</v>
      </c>
      <c r="R9481">
        <f>SUM(Table1[[#This Row],[FIRST_CLASS_SEATS]:[ECONOMY_SEATS]])</f>
        <v>180</v>
      </c>
      <c r="S9481" s="5">
        <f>(Table1[[#This Row],[TIER1_ELIGIBLE_PAX]]/Table1[[#This Row],[TOTAL_PAX]])</f>
        <v>1.1111111111111112E-2</v>
      </c>
      <c r="T9481" s="5">
        <f>(Table1[[#This Row],[TIER2_ELIGIBLE_PAX]]/Table1[[#This Row],[TOTAL_PAX]])</f>
        <v>7.2222222222222215E-2</v>
      </c>
      <c r="U9481" s="5">
        <f>(Table1[[#This Row],[TIER3_ELIGIBLE_PAX]]/Table1[[#This Row],[TOTAL_PAX]])</f>
        <v>0.24444444444444444</v>
      </c>
      <c r="V9481" s="8">
        <v>0.94936762382763018</v>
      </c>
    </row>
    <row r="9482" spans="1:22" x14ac:dyDescent="0.3">
      <c r="A9482" s="1">
        <v>45872</v>
      </c>
      <c r="B9482" s="2">
        <v>0.63680555555555551</v>
      </c>
      <c r="C9482" t="s">
        <v>17</v>
      </c>
      <c r="D9482" t="s">
        <v>18</v>
      </c>
      <c r="E9482" t="s">
        <v>4991</v>
      </c>
      <c r="F9482" t="s">
        <v>20</v>
      </c>
      <c r="G9482" t="s">
        <v>54</v>
      </c>
      <c r="H9482" t="s">
        <v>30</v>
      </c>
      <c r="I9482" t="s">
        <v>31</v>
      </c>
      <c r="J9482" t="s">
        <v>32</v>
      </c>
      <c r="K9482" t="s">
        <v>33</v>
      </c>
      <c r="L9482">
        <v>0</v>
      </c>
      <c r="M9482">
        <v>16</v>
      </c>
      <c r="N9482">
        <v>164</v>
      </c>
      <c r="O9482">
        <v>0</v>
      </c>
      <c r="P9482">
        <v>7</v>
      </c>
      <c r="Q9482">
        <v>27</v>
      </c>
      <c r="R9482">
        <f>SUM(Table1[[#This Row],[FIRST_CLASS_SEATS]:[ECONOMY_SEATS]])</f>
        <v>180</v>
      </c>
      <c r="S9482" s="5">
        <f>(Table1[[#This Row],[TIER1_ELIGIBLE_PAX]]/Table1[[#This Row],[TOTAL_PAX]])</f>
        <v>0</v>
      </c>
      <c r="T9482" s="5">
        <f>(Table1[[#This Row],[TIER2_ELIGIBLE_PAX]]/Table1[[#This Row],[TOTAL_PAX]])</f>
        <v>3.888888888888889E-2</v>
      </c>
      <c r="U9482" s="5">
        <f>(Table1[[#This Row],[TIER3_ELIGIBLE_PAX]]/Table1[[#This Row],[TOTAL_PAX]])</f>
        <v>0.15</v>
      </c>
      <c r="V9482" s="8">
        <v>0.94963230154063183</v>
      </c>
    </row>
    <row r="9483" spans="1:22" x14ac:dyDescent="0.3">
      <c r="A9483" s="1">
        <v>45765</v>
      </c>
      <c r="B9483" s="2">
        <v>0.6</v>
      </c>
      <c r="C9483" t="s">
        <v>17</v>
      </c>
      <c r="D9483" t="s">
        <v>18</v>
      </c>
      <c r="E9483" t="s">
        <v>5538</v>
      </c>
      <c r="F9483" t="s">
        <v>20</v>
      </c>
      <c r="G9483" t="s">
        <v>46</v>
      </c>
      <c r="H9483" t="s">
        <v>22</v>
      </c>
      <c r="I9483" t="s">
        <v>23</v>
      </c>
      <c r="J9483" t="s">
        <v>24</v>
      </c>
      <c r="K9483" t="s">
        <v>59</v>
      </c>
      <c r="L9483">
        <v>8</v>
      </c>
      <c r="M9483">
        <v>48</v>
      </c>
      <c r="N9483">
        <v>200</v>
      </c>
      <c r="O9483">
        <v>0</v>
      </c>
      <c r="P9483">
        <v>9</v>
      </c>
      <c r="Q9483">
        <v>33</v>
      </c>
      <c r="R9483">
        <f>SUM(Table1[[#This Row],[FIRST_CLASS_SEATS]:[ECONOMY_SEATS]])</f>
        <v>256</v>
      </c>
      <c r="S9483" s="5">
        <f>(Table1[[#This Row],[TIER1_ELIGIBLE_PAX]]/Table1[[#This Row],[TOTAL_PAX]])</f>
        <v>0</v>
      </c>
      <c r="T9483" s="5">
        <f>(Table1[[#This Row],[TIER2_ELIGIBLE_PAX]]/Table1[[#This Row],[TOTAL_PAX]])</f>
        <v>3.515625E-2</v>
      </c>
      <c r="U9483" s="5">
        <f>(Table1[[#This Row],[TIER3_ELIGIBLE_PAX]]/Table1[[#This Row],[TOTAL_PAX]])</f>
        <v>0.12890625</v>
      </c>
      <c r="V9483" s="8">
        <v>0.94972818833330586</v>
      </c>
    </row>
    <row r="9484" spans="1:22" x14ac:dyDescent="0.3">
      <c r="A9484" s="1">
        <v>45787</v>
      </c>
      <c r="B9484" s="2">
        <v>0.56736111111111109</v>
      </c>
      <c r="C9484" t="s">
        <v>48</v>
      </c>
      <c r="D9484" t="s">
        <v>18</v>
      </c>
      <c r="E9484" t="s">
        <v>581</v>
      </c>
      <c r="F9484" t="s">
        <v>20</v>
      </c>
      <c r="G9484" t="s">
        <v>71</v>
      </c>
      <c r="H9484" t="s">
        <v>22</v>
      </c>
      <c r="I9484" t="s">
        <v>23</v>
      </c>
      <c r="J9484" t="s">
        <v>24</v>
      </c>
      <c r="K9484" t="s">
        <v>25</v>
      </c>
      <c r="L9484">
        <v>0</v>
      </c>
      <c r="M9484">
        <v>32</v>
      </c>
      <c r="N9484">
        <v>304</v>
      </c>
      <c r="O9484">
        <v>0</v>
      </c>
      <c r="P9484">
        <v>16</v>
      </c>
      <c r="Q9484">
        <v>53</v>
      </c>
      <c r="R9484">
        <f>SUM(Table1[[#This Row],[FIRST_CLASS_SEATS]:[ECONOMY_SEATS]])</f>
        <v>336</v>
      </c>
      <c r="S9484" s="5">
        <f>(Table1[[#This Row],[TIER1_ELIGIBLE_PAX]]/Table1[[#This Row],[TOTAL_PAX]])</f>
        <v>0</v>
      </c>
      <c r="T9484" s="5">
        <f>(Table1[[#This Row],[TIER2_ELIGIBLE_PAX]]/Table1[[#This Row],[TOTAL_PAX]])</f>
        <v>4.7619047619047616E-2</v>
      </c>
      <c r="U9484" s="5">
        <f>(Table1[[#This Row],[TIER3_ELIGIBLE_PAX]]/Table1[[#This Row],[TOTAL_PAX]])</f>
        <v>0.15773809523809523</v>
      </c>
      <c r="V9484" s="8">
        <v>0.94974017449645887</v>
      </c>
    </row>
    <row r="9485" spans="1:22" x14ac:dyDescent="0.3">
      <c r="A9485" s="1">
        <v>45812</v>
      </c>
      <c r="B9485" s="2">
        <v>0.84722222222222221</v>
      </c>
      <c r="C9485" t="s">
        <v>34</v>
      </c>
      <c r="D9485" t="s">
        <v>18</v>
      </c>
      <c r="E9485" t="s">
        <v>5141</v>
      </c>
      <c r="F9485" t="s">
        <v>20</v>
      </c>
      <c r="G9485" t="s">
        <v>76</v>
      </c>
      <c r="H9485" t="s">
        <v>77</v>
      </c>
      <c r="I9485" t="s">
        <v>78</v>
      </c>
      <c r="J9485" t="s">
        <v>24</v>
      </c>
      <c r="K9485" t="s">
        <v>47</v>
      </c>
      <c r="L9485">
        <v>0</v>
      </c>
      <c r="M9485">
        <v>56</v>
      </c>
      <c r="N9485">
        <v>275</v>
      </c>
      <c r="O9485">
        <v>2</v>
      </c>
      <c r="P9485">
        <v>9</v>
      </c>
      <c r="Q9485">
        <v>35</v>
      </c>
      <c r="R9485">
        <f>SUM(Table1[[#This Row],[FIRST_CLASS_SEATS]:[ECONOMY_SEATS]])</f>
        <v>331</v>
      </c>
      <c r="S9485" s="5">
        <f>(Table1[[#This Row],[TIER1_ELIGIBLE_PAX]]/Table1[[#This Row],[TOTAL_PAX]])</f>
        <v>6.0422960725075529E-3</v>
      </c>
      <c r="T9485" s="5">
        <f>(Table1[[#This Row],[TIER2_ELIGIBLE_PAX]]/Table1[[#This Row],[TOTAL_PAX]])</f>
        <v>2.7190332326283987E-2</v>
      </c>
      <c r="U9485" s="5">
        <f>(Table1[[#This Row],[TIER3_ELIGIBLE_PAX]]/Table1[[#This Row],[TOTAL_PAX]])</f>
        <v>0.10574018126888217</v>
      </c>
      <c r="V9485" s="8">
        <v>0.94975099248197237</v>
      </c>
    </row>
    <row r="9486" spans="1:22" x14ac:dyDescent="0.3">
      <c r="A9486" s="1">
        <v>45929</v>
      </c>
      <c r="B9486" s="2">
        <v>0.57222222222222219</v>
      </c>
      <c r="C9486" t="s">
        <v>48</v>
      </c>
      <c r="D9486" t="s">
        <v>18</v>
      </c>
      <c r="E9486" t="s">
        <v>121</v>
      </c>
      <c r="F9486" t="s">
        <v>20</v>
      </c>
      <c r="G9486" t="s">
        <v>43</v>
      </c>
      <c r="H9486" t="s">
        <v>44</v>
      </c>
      <c r="I9486" t="s">
        <v>31</v>
      </c>
      <c r="J9486" t="s">
        <v>32</v>
      </c>
      <c r="K9486" t="s">
        <v>33</v>
      </c>
      <c r="L9486">
        <v>0</v>
      </c>
      <c r="M9486">
        <v>20</v>
      </c>
      <c r="N9486">
        <v>160</v>
      </c>
      <c r="O9486">
        <v>0</v>
      </c>
      <c r="P9486">
        <v>1</v>
      </c>
      <c r="Q9486">
        <v>12</v>
      </c>
      <c r="R9486">
        <f>SUM(Table1[[#This Row],[FIRST_CLASS_SEATS]:[ECONOMY_SEATS]])</f>
        <v>180</v>
      </c>
      <c r="S9486" s="5">
        <f>(Table1[[#This Row],[TIER1_ELIGIBLE_PAX]]/Table1[[#This Row],[TOTAL_PAX]])</f>
        <v>0</v>
      </c>
      <c r="T9486" s="5">
        <f>(Table1[[#This Row],[TIER2_ELIGIBLE_PAX]]/Table1[[#This Row],[TOTAL_PAX]])</f>
        <v>5.5555555555555558E-3</v>
      </c>
      <c r="U9486" s="5">
        <f>(Table1[[#This Row],[TIER3_ELIGIBLE_PAX]]/Table1[[#This Row],[TOTAL_PAX]])</f>
        <v>6.6666666666666666E-2</v>
      </c>
      <c r="V9486" s="8">
        <v>0.9498721525148609</v>
      </c>
    </row>
    <row r="9487" spans="1:22" x14ac:dyDescent="0.3">
      <c r="A9487" s="1">
        <v>45831</v>
      </c>
      <c r="B9487" s="2">
        <v>0.43055555555555558</v>
      </c>
      <c r="C9487" t="s">
        <v>26</v>
      </c>
      <c r="D9487" t="s">
        <v>18</v>
      </c>
      <c r="E9487" t="s">
        <v>975</v>
      </c>
      <c r="F9487" t="s">
        <v>20</v>
      </c>
      <c r="G9487" t="s">
        <v>21</v>
      </c>
      <c r="H9487" t="s">
        <v>22</v>
      </c>
      <c r="I9487" t="s">
        <v>23</v>
      </c>
      <c r="J9487" t="s">
        <v>24</v>
      </c>
      <c r="K9487" t="s">
        <v>59</v>
      </c>
      <c r="L9487">
        <v>0</v>
      </c>
      <c r="M9487">
        <v>31</v>
      </c>
      <c r="N9487">
        <v>173</v>
      </c>
      <c r="O9487">
        <v>2</v>
      </c>
      <c r="P9487">
        <v>5</v>
      </c>
      <c r="Q9487">
        <v>22</v>
      </c>
      <c r="R9487">
        <f>SUM(Table1[[#This Row],[FIRST_CLASS_SEATS]:[ECONOMY_SEATS]])</f>
        <v>204</v>
      </c>
      <c r="S9487" s="5">
        <f>(Table1[[#This Row],[TIER1_ELIGIBLE_PAX]]/Table1[[#This Row],[TOTAL_PAX]])</f>
        <v>9.8039215686274508E-3</v>
      </c>
      <c r="T9487" s="5">
        <f>(Table1[[#This Row],[TIER2_ELIGIBLE_PAX]]/Table1[[#This Row],[TOTAL_PAX]])</f>
        <v>2.4509803921568627E-2</v>
      </c>
      <c r="U9487" s="5">
        <f>(Table1[[#This Row],[TIER3_ELIGIBLE_PAX]]/Table1[[#This Row],[TOTAL_PAX]])</f>
        <v>0.10784313725490197</v>
      </c>
      <c r="V9487" s="8">
        <v>0.94992941981564238</v>
      </c>
    </row>
    <row r="9488" spans="1:22" x14ac:dyDescent="0.3">
      <c r="A9488" s="1">
        <v>45925</v>
      </c>
      <c r="B9488" s="2">
        <v>0.83333333333333337</v>
      </c>
      <c r="C9488" t="s">
        <v>34</v>
      </c>
      <c r="D9488" t="s">
        <v>18</v>
      </c>
      <c r="E9488" t="s">
        <v>1469</v>
      </c>
      <c r="F9488" t="s">
        <v>20</v>
      </c>
      <c r="G9488" t="s">
        <v>71</v>
      </c>
      <c r="H9488" t="s">
        <v>22</v>
      </c>
      <c r="I9488" t="s">
        <v>23</v>
      </c>
      <c r="J9488" t="s">
        <v>24</v>
      </c>
      <c r="K9488" t="s">
        <v>47</v>
      </c>
      <c r="L9488">
        <v>0</v>
      </c>
      <c r="M9488">
        <v>56</v>
      </c>
      <c r="N9488">
        <v>275</v>
      </c>
      <c r="O9488">
        <v>1</v>
      </c>
      <c r="P9488">
        <v>0</v>
      </c>
      <c r="Q9488">
        <v>4</v>
      </c>
      <c r="R9488">
        <f>SUM(Table1[[#This Row],[FIRST_CLASS_SEATS]:[ECONOMY_SEATS]])</f>
        <v>331</v>
      </c>
      <c r="S9488" s="5">
        <f>(Table1[[#This Row],[TIER1_ELIGIBLE_PAX]]/Table1[[#This Row],[TOTAL_PAX]])</f>
        <v>3.0211480362537764E-3</v>
      </c>
      <c r="T9488" s="5">
        <f>(Table1[[#This Row],[TIER2_ELIGIBLE_PAX]]/Table1[[#This Row],[TOTAL_PAX]])</f>
        <v>0</v>
      </c>
      <c r="U9488" s="5">
        <f>(Table1[[#This Row],[TIER3_ELIGIBLE_PAX]]/Table1[[#This Row],[TOTAL_PAX]])</f>
        <v>1.2084592145015106E-2</v>
      </c>
      <c r="V9488" s="8">
        <v>0.94997161939322639</v>
      </c>
    </row>
    <row r="9489" spans="1:22" x14ac:dyDescent="0.3">
      <c r="A9489" s="1">
        <v>45949</v>
      </c>
      <c r="B9489" s="2">
        <v>0.36736111111111114</v>
      </c>
      <c r="C9489" t="s">
        <v>26</v>
      </c>
      <c r="D9489" t="s">
        <v>18</v>
      </c>
      <c r="E9489" t="s">
        <v>829</v>
      </c>
      <c r="F9489" t="s">
        <v>20</v>
      </c>
      <c r="G9489" t="s">
        <v>124</v>
      </c>
      <c r="H9489" t="s">
        <v>22</v>
      </c>
      <c r="I9489" t="s">
        <v>23</v>
      </c>
      <c r="J9489" t="s">
        <v>24</v>
      </c>
      <c r="K9489" t="s">
        <v>59</v>
      </c>
      <c r="L9489">
        <v>0</v>
      </c>
      <c r="M9489">
        <v>35</v>
      </c>
      <c r="N9489">
        <v>179</v>
      </c>
      <c r="O9489">
        <v>1</v>
      </c>
      <c r="P9489">
        <v>9</v>
      </c>
      <c r="Q9489">
        <v>33</v>
      </c>
      <c r="R9489">
        <f>SUM(Table1[[#This Row],[FIRST_CLASS_SEATS]:[ECONOMY_SEATS]])</f>
        <v>214</v>
      </c>
      <c r="S9489" s="5">
        <f>(Table1[[#This Row],[TIER1_ELIGIBLE_PAX]]/Table1[[#This Row],[TOTAL_PAX]])</f>
        <v>4.6728971962616819E-3</v>
      </c>
      <c r="T9489" s="5">
        <f>(Table1[[#This Row],[TIER2_ELIGIBLE_PAX]]/Table1[[#This Row],[TOTAL_PAX]])</f>
        <v>4.2056074766355138E-2</v>
      </c>
      <c r="U9489" s="5">
        <f>(Table1[[#This Row],[TIER3_ELIGIBLE_PAX]]/Table1[[#This Row],[TOTAL_PAX]])</f>
        <v>0.1542056074766355</v>
      </c>
      <c r="V9489" s="8">
        <v>0.95001473798026337</v>
      </c>
    </row>
    <row r="9490" spans="1:22" x14ac:dyDescent="0.3">
      <c r="A9490" s="1">
        <v>45762</v>
      </c>
      <c r="B9490" s="2">
        <v>0.6</v>
      </c>
      <c r="C9490" t="s">
        <v>17</v>
      </c>
      <c r="D9490" t="s">
        <v>18</v>
      </c>
      <c r="E9490" t="s">
        <v>4496</v>
      </c>
      <c r="F9490" t="s">
        <v>20</v>
      </c>
      <c r="G9490" t="s">
        <v>68</v>
      </c>
      <c r="H9490" t="s">
        <v>69</v>
      </c>
      <c r="I9490" t="s">
        <v>31</v>
      </c>
      <c r="J9490" t="s">
        <v>32</v>
      </c>
      <c r="K9490" t="s">
        <v>33</v>
      </c>
      <c r="L9490">
        <v>0</v>
      </c>
      <c r="M9490">
        <v>17</v>
      </c>
      <c r="N9490">
        <v>163</v>
      </c>
      <c r="O9490">
        <v>1</v>
      </c>
      <c r="P9490">
        <v>6</v>
      </c>
      <c r="Q9490">
        <v>25</v>
      </c>
      <c r="R9490">
        <f>SUM(Table1[[#This Row],[FIRST_CLASS_SEATS]:[ECONOMY_SEATS]])</f>
        <v>180</v>
      </c>
      <c r="S9490" s="5">
        <f>(Table1[[#This Row],[TIER1_ELIGIBLE_PAX]]/Table1[[#This Row],[TOTAL_PAX]])</f>
        <v>5.5555555555555558E-3</v>
      </c>
      <c r="T9490" s="5">
        <f>(Table1[[#This Row],[TIER2_ELIGIBLE_PAX]]/Table1[[#This Row],[TOTAL_PAX]])</f>
        <v>3.3333333333333333E-2</v>
      </c>
      <c r="U9490" s="5">
        <f>(Table1[[#This Row],[TIER3_ELIGIBLE_PAX]]/Table1[[#This Row],[TOTAL_PAX]])</f>
        <v>0.1388888888888889</v>
      </c>
      <c r="V9490" s="8">
        <v>0.95068116537342251</v>
      </c>
    </row>
    <row r="9491" spans="1:22" x14ac:dyDescent="0.3">
      <c r="A9491" s="1">
        <v>45791</v>
      </c>
      <c r="B9491" s="2">
        <v>0.82013888888888886</v>
      </c>
      <c r="C9491" t="s">
        <v>34</v>
      </c>
      <c r="D9491" t="s">
        <v>18</v>
      </c>
      <c r="E9491" t="s">
        <v>4169</v>
      </c>
      <c r="F9491" t="s">
        <v>20</v>
      </c>
      <c r="G9491" t="s">
        <v>71</v>
      </c>
      <c r="H9491" t="s">
        <v>22</v>
      </c>
      <c r="I9491" t="s">
        <v>23</v>
      </c>
      <c r="J9491" t="s">
        <v>24</v>
      </c>
      <c r="K9491" t="s">
        <v>59</v>
      </c>
      <c r="L9491">
        <v>8</v>
      </c>
      <c r="M9491">
        <v>48</v>
      </c>
      <c r="N9491">
        <v>200</v>
      </c>
      <c r="O9491">
        <v>0</v>
      </c>
      <c r="P9491">
        <v>4</v>
      </c>
      <c r="Q9491">
        <v>18</v>
      </c>
      <c r="R9491">
        <f>SUM(Table1[[#This Row],[FIRST_CLASS_SEATS]:[ECONOMY_SEATS]])</f>
        <v>256</v>
      </c>
      <c r="S9491" s="5">
        <f>(Table1[[#This Row],[TIER1_ELIGIBLE_PAX]]/Table1[[#This Row],[TOTAL_PAX]])</f>
        <v>0</v>
      </c>
      <c r="T9491" s="5">
        <f>(Table1[[#This Row],[TIER2_ELIGIBLE_PAX]]/Table1[[#This Row],[TOTAL_PAX]])</f>
        <v>1.5625E-2</v>
      </c>
      <c r="U9491" s="5">
        <f>(Table1[[#This Row],[TIER3_ELIGIBLE_PAX]]/Table1[[#This Row],[TOTAL_PAX]])</f>
        <v>7.03125E-2</v>
      </c>
      <c r="V9491" s="8">
        <v>0.95070073723537818</v>
      </c>
    </row>
    <row r="9492" spans="1:22" x14ac:dyDescent="0.3">
      <c r="A9492" s="1">
        <v>45807</v>
      </c>
      <c r="B9492" s="2">
        <v>0.84791666666666665</v>
      </c>
      <c r="C9492" t="s">
        <v>34</v>
      </c>
      <c r="D9492" t="s">
        <v>18</v>
      </c>
      <c r="E9492" t="s">
        <v>3760</v>
      </c>
      <c r="F9492" t="s">
        <v>20</v>
      </c>
      <c r="G9492" t="s">
        <v>54</v>
      </c>
      <c r="H9492" t="s">
        <v>30</v>
      </c>
      <c r="I9492" t="s">
        <v>31</v>
      </c>
      <c r="J9492" t="s">
        <v>32</v>
      </c>
      <c r="K9492" t="s">
        <v>33</v>
      </c>
      <c r="L9492">
        <v>0</v>
      </c>
      <c r="M9492">
        <v>9</v>
      </c>
      <c r="N9492">
        <v>171</v>
      </c>
      <c r="O9492">
        <v>0</v>
      </c>
      <c r="P9492">
        <v>8</v>
      </c>
      <c r="Q9492">
        <v>31</v>
      </c>
      <c r="R9492">
        <f>SUM(Table1[[#This Row],[FIRST_CLASS_SEATS]:[ECONOMY_SEATS]])</f>
        <v>180</v>
      </c>
      <c r="S9492" s="5">
        <f>(Table1[[#This Row],[TIER1_ELIGIBLE_PAX]]/Table1[[#This Row],[TOTAL_PAX]])</f>
        <v>0</v>
      </c>
      <c r="T9492" s="5">
        <f>(Table1[[#This Row],[TIER2_ELIGIBLE_PAX]]/Table1[[#This Row],[TOTAL_PAX]])</f>
        <v>4.4444444444444446E-2</v>
      </c>
      <c r="U9492" s="5">
        <f>(Table1[[#This Row],[TIER3_ELIGIBLE_PAX]]/Table1[[#This Row],[TOTAL_PAX]])</f>
        <v>0.17222222222222222</v>
      </c>
      <c r="V9492" s="8">
        <v>0.95075875255601383</v>
      </c>
    </row>
    <row r="9493" spans="1:22" x14ac:dyDescent="0.3">
      <c r="A9493" s="1">
        <v>45822</v>
      </c>
      <c r="B9493" s="2">
        <v>0.5625</v>
      </c>
      <c r="C9493" t="s">
        <v>48</v>
      </c>
      <c r="D9493" t="s">
        <v>18</v>
      </c>
      <c r="E9493" t="s">
        <v>3801</v>
      </c>
      <c r="F9493" t="s">
        <v>20</v>
      </c>
      <c r="G9493" t="s">
        <v>46</v>
      </c>
      <c r="H9493" t="s">
        <v>22</v>
      </c>
      <c r="I9493" t="s">
        <v>23</v>
      </c>
      <c r="J9493" t="s">
        <v>24</v>
      </c>
      <c r="K9493" t="s">
        <v>25</v>
      </c>
      <c r="L9493">
        <v>0</v>
      </c>
      <c r="M9493">
        <v>32</v>
      </c>
      <c r="N9493">
        <v>304</v>
      </c>
      <c r="O9493">
        <v>0</v>
      </c>
      <c r="P9493">
        <v>10</v>
      </c>
      <c r="Q9493">
        <v>38</v>
      </c>
      <c r="R9493">
        <f>SUM(Table1[[#This Row],[FIRST_CLASS_SEATS]:[ECONOMY_SEATS]])</f>
        <v>336</v>
      </c>
      <c r="S9493" s="5">
        <f>(Table1[[#This Row],[TIER1_ELIGIBLE_PAX]]/Table1[[#This Row],[TOTAL_PAX]])</f>
        <v>0</v>
      </c>
      <c r="T9493" s="5">
        <f>(Table1[[#This Row],[TIER2_ELIGIBLE_PAX]]/Table1[[#This Row],[TOTAL_PAX]])</f>
        <v>2.976190476190476E-2</v>
      </c>
      <c r="U9493" s="5">
        <f>(Table1[[#This Row],[TIER3_ELIGIBLE_PAX]]/Table1[[#This Row],[TOTAL_PAX]])</f>
        <v>0.1130952380952381</v>
      </c>
      <c r="V9493" s="8">
        <v>0.95077310963620731</v>
      </c>
    </row>
    <row r="9494" spans="1:22" x14ac:dyDescent="0.3">
      <c r="A9494" s="1">
        <v>45937</v>
      </c>
      <c r="B9494" s="2">
        <v>0.91180555555555554</v>
      </c>
      <c r="C9494" t="s">
        <v>34</v>
      </c>
      <c r="D9494" t="s">
        <v>18</v>
      </c>
      <c r="E9494" t="s">
        <v>3852</v>
      </c>
      <c r="F9494" t="s">
        <v>20</v>
      </c>
      <c r="G9494" t="s">
        <v>40</v>
      </c>
      <c r="H9494" t="s">
        <v>41</v>
      </c>
      <c r="I9494" t="s">
        <v>31</v>
      </c>
      <c r="J9494" t="s">
        <v>32</v>
      </c>
      <c r="K9494" t="s">
        <v>33</v>
      </c>
      <c r="L9494">
        <v>0</v>
      </c>
      <c r="M9494">
        <v>8</v>
      </c>
      <c r="N9494">
        <v>172</v>
      </c>
      <c r="O9494">
        <v>0</v>
      </c>
      <c r="P9494">
        <v>9</v>
      </c>
      <c r="Q9494">
        <v>34</v>
      </c>
      <c r="R9494">
        <f>SUM(Table1[[#This Row],[FIRST_CLASS_SEATS]:[ECONOMY_SEATS]])</f>
        <v>180</v>
      </c>
      <c r="S9494" s="5">
        <f>(Table1[[#This Row],[TIER1_ELIGIBLE_PAX]]/Table1[[#This Row],[TOTAL_PAX]])</f>
        <v>0</v>
      </c>
      <c r="T9494" s="5">
        <f>(Table1[[#This Row],[TIER2_ELIGIBLE_PAX]]/Table1[[#This Row],[TOTAL_PAX]])</f>
        <v>0.05</v>
      </c>
      <c r="U9494" s="5">
        <f>(Table1[[#This Row],[TIER3_ELIGIBLE_PAX]]/Table1[[#This Row],[TOTAL_PAX]])</f>
        <v>0.18888888888888888</v>
      </c>
      <c r="V9494" s="8">
        <v>0.95100797620809729</v>
      </c>
    </row>
    <row r="9495" spans="1:22" x14ac:dyDescent="0.3">
      <c r="A9495" s="1">
        <v>45837</v>
      </c>
      <c r="B9495" s="2">
        <v>0.27916666666666667</v>
      </c>
      <c r="C9495" t="s">
        <v>26</v>
      </c>
      <c r="D9495" t="s">
        <v>18</v>
      </c>
      <c r="E9495" t="s">
        <v>5601</v>
      </c>
      <c r="F9495" t="s">
        <v>20</v>
      </c>
      <c r="G9495" t="s">
        <v>36</v>
      </c>
      <c r="H9495" t="s">
        <v>37</v>
      </c>
      <c r="I9495" t="s">
        <v>31</v>
      </c>
      <c r="J9495" t="s">
        <v>32</v>
      </c>
      <c r="K9495" t="s">
        <v>33</v>
      </c>
      <c r="L9495">
        <v>0</v>
      </c>
      <c r="M9495">
        <v>8</v>
      </c>
      <c r="N9495">
        <v>172</v>
      </c>
      <c r="O9495">
        <v>0</v>
      </c>
      <c r="P9495">
        <v>5</v>
      </c>
      <c r="Q9495">
        <v>22</v>
      </c>
      <c r="R9495">
        <f>SUM(Table1[[#This Row],[FIRST_CLASS_SEATS]:[ECONOMY_SEATS]])</f>
        <v>180</v>
      </c>
      <c r="S9495" s="5">
        <f>(Table1[[#This Row],[TIER1_ELIGIBLE_PAX]]/Table1[[#This Row],[TOTAL_PAX]])</f>
        <v>0</v>
      </c>
      <c r="T9495" s="5">
        <f>(Table1[[#This Row],[TIER2_ELIGIBLE_PAX]]/Table1[[#This Row],[TOTAL_PAX]])</f>
        <v>2.7777777777777776E-2</v>
      </c>
      <c r="U9495" s="5">
        <f>(Table1[[#This Row],[TIER3_ELIGIBLE_PAX]]/Table1[[#This Row],[TOTAL_PAX]])</f>
        <v>0.12222222222222222</v>
      </c>
      <c r="V9495" s="8">
        <v>0.95124732453996941</v>
      </c>
    </row>
    <row r="9496" spans="1:22" x14ac:dyDescent="0.3">
      <c r="A9496" s="1">
        <v>45908</v>
      </c>
      <c r="B9496" s="2">
        <v>0.56597222222222221</v>
      </c>
      <c r="C9496" t="s">
        <v>48</v>
      </c>
      <c r="D9496" t="s">
        <v>18</v>
      </c>
      <c r="E9496" t="s">
        <v>3338</v>
      </c>
      <c r="F9496" t="s">
        <v>20</v>
      </c>
      <c r="G9496" t="s">
        <v>21</v>
      </c>
      <c r="H9496" t="s">
        <v>22</v>
      </c>
      <c r="I9496" t="s">
        <v>23</v>
      </c>
      <c r="J9496" t="s">
        <v>24</v>
      </c>
      <c r="K9496" t="s">
        <v>80</v>
      </c>
      <c r="L9496">
        <v>14</v>
      </c>
      <c r="M9496">
        <v>97</v>
      </c>
      <c r="N9496">
        <v>358</v>
      </c>
      <c r="O9496">
        <v>0</v>
      </c>
      <c r="P9496">
        <v>9</v>
      </c>
      <c r="Q9496">
        <v>33</v>
      </c>
      <c r="R9496">
        <f>SUM(Table1[[#This Row],[FIRST_CLASS_SEATS]:[ECONOMY_SEATS]])</f>
        <v>469</v>
      </c>
      <c r="S9496" s="5">
        <f>(Table1[[#This Row],[TIER1_ELIGIBLE_PAX]]/Table1[[#This Row],[TOTAL_PAX]])</f>
        <v>0</v>
      </c>
      <c r="T9496" s="5">
        <f>(Table1[[#This Row],[TIER2_ELIGIBLE_PAX]]/Table1[[#This Row],[TOTAL_PAX]])</f>
        <v>1.9189765458422176E-2</v>
      </c>
      <c r="U9496" s="5">
        <f>(Table1[[#This Row],[TIER3_ELIGIBLE_PAX]]/Table1[[#This Row],[TOTAL_PAX]])</f>
        <v>7.0362473347547971E-2</v>
      </c>
      <c r="V9496" s="8">
        <v>0.95128830540846965</v>
      </c>
    </row>
    <row r="9497" spans="1:22" x14ac:dyDescent="0.3">
      <c r="A9497" s="1">
        <v>45758</v>
      </c>
      <c r="B9497" s="2">
        <v>0.46666666666666667</v>
      </c>
      <c r="C9497" t="s">
        <v>26</v>
      </c>
      <c r="D9497" t="s">
        <v>18</v>
      </c>
      <c r="E9497" t="s">
        <v>2759</v>
      </c>
      <c r="F9497" t="s">
        <v>20</v>
      </c>
      <c r="G9497" t="s">
        <v>29</v>
      </c>
      <c r="H9497" t="s">
        <v>30</v>
      </c>
      <c r="I9497" t="s">
        <v>31</v>
      </c>
      <c r="J9497" t="s">
        <v>32</v>
      </c>
      <c r="K9497" t="s">
        <v>33</v>
      </c>
      <c r="L9497">
        <v>0</v>
      </c>
      <c r="M9497">
        <v>2</v>
      </c>
      <c r="N9497">
        <v>178</v>
      </c>
      <c r="O9497">
        <v>0</v>
      </c>
      <c r="P9497">
        <v>1</v>
      </c>
      <c r="Q9497">
        <v>12</v>
      </c>
      <c r="R9497">
        <f>SUM(Table1[[#This Row],[FIRST_CLASS_SEATS]:[ECONOMY_SEATS]])</f>
        <v>180</v>
      </c>
      <c r="S9497" s="5">
        <f>(Table1[[#This Row],[TIER1_ELIGIBLE_PAX]]/Table1[[#This Row],[TOTAL_PAX]])</f>
        <v>0</v>
      </c>
      <c r="T9497" s="5">
        <f>(Table1[[#This Row],[TIER2_ELIGIBLE_PAX]]/Table1[[#This Row],[TOTAL_PAX]])</f>
        <v>5.5555555555555558E-3</v>
      </c>
      <c r="U9497" s="5">
        <f>(Table1[[#This Row],[TIER3_ELIGIBLE_PAX]]/Table1[[#This Row],[TOTAL_PAX]])</f>
        <v>6.6666666666666666E-2</v>
      </c>
      <c r="V9497" s="8">
        <v>0.95133723983300655</v>
      </c>
    </row>
    <row r="9498" spans="1:22" x14ac:dyDescent="0.3">
      <c r="A9498" s="1">
        <v>45881</v>
      </c>
      <c r="B9498" s="2">
        <v>0.5083333333333333</v>
      </c>
      <c r="C9498" t="s">
        <v>48</v>
      </c>
      <c r="D9498" t="s">
        <v>18</v>
      </c>
      <c r="E9498" t="s">
        <v>5284</v>
      </c>
      <c r="F9498" t="s">
        <v>20</v>
      </c>
      <c r="G9498" t="s">
        <v>99</v>
      </c>
      <c r="H9498" t="s">
        <v>74</v>
      </c>
      <c r="I9498" t="s">
        <v>31</v>
      </c>
      <c r="J9498" t="s">
        <v>32</v>
      </c>
      <c r="K9498" t="s">
        <v>33</v>
      </c>
      <c r="L9498">
        <v>0</v>
      </c>
      <c r="M9498">
        <v>9</v>
      </c>
      <c r="N9498">
        <v>171</v>
      </c>
      <c r="O9498">
        <v>0</v>
      </c>
      <c r="P9498">
        <v>14</v>
      </c>
      <c r="Q9498">
        <v>48</v>
      </c>
      <c r="R9498">
        <f>SUM(Table1[[#This Row],[FIRST_CLASS_SEATS]:[ECONOMY_SEATS]])</f>
        <v>180</v>
      </c>
      <c r="S9498" s="5">
        <f>(Table1[[#This Row],[TIER1_ELIGIBLE_PAX]]/Table1[[#This Row],[TOTAL_PAX]])</f>
        <v>0</v>
      </c>
      <c r="T9498" s="5">
        <f>(Table1[[#This Row],[TIER2_ELIGIBLE_PAX]]/Table1[[#This Row],[TOTAL_PAX]])</f>
        <v>7.7777777777777779E-2</v>
      </c>
      <c r="U9498" s="5">
        <f>(Table1[[#This Row],[TIER3_ELIGIBLE_PAX]]/Table1[[#This Row],[TOTAL_PAX]])</f>
        <v>0.26666666666666666</v>
      </c>
      <c r="V9498" s="8">
        <v>0.95143903908032146</v>
      </c>
    </row>
    <row r="9499" spans="1:22" x14ac:dyDescent="0.3">
      <c r="A9499" s="1">
        <v>45864</v>
      </c>
      <c r="B9499" s="2">
        <v>0.28125</v>
      </c>
      <c r="C9499" t="s">
        <v>26</v>
      </c>
      <c r="D9499" t="s">
        <v>18</v>
      </c>
      <c r="E9499" t="s">
        <v>1612</v>
      </c>
      <c r="F9499" t="s">
        <v>20</v>
      </c>
      <c r="G9499" t="s">
        <v>71</v>
      </c>
      <c r="H9499" t="s">
        <v>22</v>
      </c>
      <c r="I9499" t="s">
        <v>23</v>
      </c>
      <c r="J9499" t="s">
        <v>24</v>
      </c>
      <c r="K9499" t="s">
        <v>59</v>
      </c>
      <c r="L9499">
        <v>8</v>
      </c>
      <c r="M9499">
        <v>48</v>
      </c>
      <c r="N9499">
        <v>200</v>
      </c>
      <c r="O9499">
        <v>0</v>
      </c>
      <c r="P9499">
        <v>7</v>
      </c>
      <c r="Q9499">
        <v>29</v>
      </c>
      <c r="R9499">
        <f>SUM(Table1[[#This Row],[FIRST_CLASS_SEATS]:[ECONOMY_SEATS]])</f>
        <v>256</v>
      </c>
      <c r="S9499" s="5">
        <f>(Table1[[#This Row],[TIER1_ELIGIBLE_PAX]]/Table1[[#This Row],[TOTAL_PAX]])</f>
        <v>0</v>
      </c>
      <c r="T9499" s="5">
        <f>(Table1[[#This Row],[TIER2_ELIGIBLE_PAX]]/Table1[[#This Row],[TOTAL_PAX]])</f>
        <v>2.734375E-2</v>
      </c>
      <c r="U9499" s="5">
        <f>(Table1[[#This Row],[TIER3_ELIGIBLE_PAX]]/Table1[[#This Row],[TOTAL_PAX]])</f>
        <v>0.11328125</v>
      </c>
      <c r="V9499" s="8">
        <v>0.95146667566012366</v>
      </c>
    </row>
    <row r="9500" spans="1:22" x14ac:dyDescent="0.3">
      <c r="A9500" s="1">
        <v>45922</v>
      </c>
      <c r="B9500" s="2">
        <v>0.72847222222222219</v>
      </c>
      <c r="C9500" t="s">
        <v>17</v>
      </c>
      <c r="D9500" t="s">
        <v>18</v>
      </c>
      <c r="E9500" t="s">
        <v>2565</v>
      </c>
      <c r="F9500" t="s">
        <v>20</v>
      </c>
      <c r="G9500" t="s">
        <v>36</v>
      </c>
      <c r="H9500" t="s">
        <v>37</v>
      </c>
      <c r="I9500" t="s">
        <v>31</v>
      </c>
      <c r="J9500" t="s">
        <v>32</v>
      </c>
      <c r="K9500" t="s">
        <v>33</v>
      </c>
      <c r="L9500">
        <v>0</v>
      </c>
      <c r="M9500">
        <v>8</v>
      </c>
      <c r="N9500">
        <v>172</v>
      </c>
      <c r="O9500">
        <v>1</v>
      </c>
      <c r="P9500">
        <v>8</v>
      </c>
      <c r="Q9500">
        <v>32</v>
      </c>
      <c r="R9500">
        <f>SUM(Table1[[#This Row],[FIRST_CLASS_SEATS]:[ECONOMY_SEATS]])</f>
        <v>180</v>
      </c>
      <c r="S9500" s="5">
        <f>(Table1[[#This Row],[TIER1_ELIGIBLE_PAX]]/Table1[[#This Row],[TOTAL_PAX]])</f>
        <v>5.5555555555555558E-3</v>
      </c>
      <c r="T9500" s="5">
        <f>(Table1[[#This Row],[TIER2_ELIGIBLE_PAX]]/Table1[[#This Row],[TOTAL_PAX]])</f>
        <v>4.4444444444444446E-2</v>
      </c>
      <c r="U9500" s="5">
        <f>(Table1[[#This Row],[TIER3_ELIGIBLE_PAX]]/Table1[[#This Row],[TOTAL_PAX]])</f>
        <v>0.17777777777777778</v>
      </c>
      <c r="V9500" s="8">
        <v>0.95157863121053521</v>
      </c>
    </row>
    <row r="9501" spans="1:22" x14ac:dyDescent="0.3">
      <c r="A9501" s="1">
        <v>45764</v>
      </c>
      <c r="B9501" s="2">
        <v>0.49791666666666667</v>
      </c>
      <c r="C9501" t="s">
        <v>26</v>
      </c>
      <c r="D9501" t="s">
        <v>18</v>
      </c>
      <c r="E9501" t="s">
        <v>338</v>
      </c>
      <c r="F9501" t="s">
        <v>20</v>
      </c>
      <c r="G9501" t="s">
        <v>29</v>
      </c>
      <c r="H9501" t="s">
        <v>30</v>
      </c>
      <c r="I9501" t="s">
        <v>31</v>
      </c>
      <c r="J9501" t="s">
        <v>32</v>
      </c>
      <c r="K9501" t="s">
        <v>33</v>
      </c>
      <c r="L9501">
        <v>0</v>
      </c>
      <c r="M9501">
        <v>13</v>
      </c>
      <c r="N9501">
        <v>167</v>
      </c>
      <c r="O9501">
        <v>1</v>
      </c>
      <c r="P9501">
        <v>1</v>
      </c>
      <c r="Q9501">
        <v>11</v>
      </c>
      <c r="R9501">
        <f>SUM(Table1[[#This Row],[FIRST_CLASS_SEATS]:[ECONOMY_SEATS]])</f>
        <v>180</v>
      </c>
      <c r="S9501" s="5">
        <f>(Table1[[#This Row],[TIER1_ELIGIBLE_PAX]]/Table1[[#This Row],[TOTAL_PAX]])</f>
        <v>5.5555555555555558E-3</v>
      </c>
      <c r="T9501" s="5">
        <f>(Table1[[#This Row],[TIER2_ELIGIBLE_PAX]]/Table1[[#This Row],[TOTAL_PAX]])</f>
        <v>5.5555555555555558E-3</v>
      </c>
      <c r="U9501" s="5">
        <f>(Table1[[#This Row],[TIER3_ELIGIBLE_PAX]]/Table1[[#This Row],[TOTAL_PAX]])</f>
        <v>6.1111111111111109E-2</v>
      </c>
      <c r="V9501" s="8">
        <v>0.95165269993943458</v>
      </c>
    </row>
    <row r="9502" spans="1:22" x14ac:dyDescent="0.3">
      <c r="A9502" s="1">
        <v>45836</v>
      </c>
      <c r="B9502" s="2">
        <v>0.28541666666666665</v>
      </c>
      <c r="C9502" t="s">
        <v>26</v>
      </c>
      <c r="D9502" t="s">
        <v>18</v>
      </c>
      <c r="E9502" t="s">
        <v>4087</v>
      </c>
      <c r="F9502" t="s">
        <v>20</v>
      </c>
      <c r="G9502" t="s">
        <v>54</v>
      </c>
      <c r="H9502" t="s">
        <v>30</v>
      </c>
      <c r="I9502" t="s">
        <v>31</v>
      </c>
      <c r="J9502" t="s">
        <v>32</v>
      </c>
      <c r="K9502" t="s">
        <v>33</v>
      </c>
      <c r="L9502">
        <v>0</v>
      </c>
      <c r="M9502">
        <v>8</v>
      </c>
      <c r="N9502">
        <v>172</v>
      </c>
      <c r="O9502">
        <v>3</v>
      </c>
      <c r="P9502">
        <v>10</v>
      </c>
      <c r="Q9502">
        <v>37</v>
      </c>
      <c r="R9502">
        <f>SUM(Table1[[#This Row],[FIRST_CLASS_SEATS]:[ECONOMY_SEATS]])</f>
        <v>180</v>
      </c>
      <c r="S9502" s="5">
        <f>(Table1[[#This Row],[TIER1_ELIGIBLE_PAX]]/Table1[[#This Row],[TOTAL_PAX]])</f>
        <v>1.6666666666666666E-2</v>
      </c>
      <c r="T9502" s="5">
        <f>(Table1[[#This Row],[TIER2_ELIGIBLE_PAX]]/Table1[[#This Row],[TOTAL_PAX]])</f>
        <v>5.5555555555555552E-2</v>
      </c>
      <c r="U9502" s="5">
        <f>(Table1[[#This Row],[TIER3_ELIGIBLE_PAX]]/Table1[[#This Row],[TOTAL_PAX]])</f>
        <v>0.20555555555555555</v>
      </c>
      <c r="V9502" s="8">
        <v>0.95176684880745221</v>
      </c>
    </row>
    <row r="9503" spans="1:22" x14ac:dyDescent="0.3">
      <c r="A9503" s="1">
        <v>45803</v>
      </c>
      <c r="B9503" s="2">
        <v>0.42499999999999999</v>
      </c>
      <c r="C9503" t="s">
        <v>26</v>
      </c>
      <c r="D9503" t="s">
        <v>18</v>
      </c>
      <c r="E9503" t="s">
        <v>1028</v>
      </c>
      <c r="F9503" t="s">
        <v>20</v>
      </c>
      <c r="G9503" t="s">
        <v>36</v>
      </c>
      <c r="H9503" t="s">
        <v>37</v>
      </c>
      <c r="I9503" t="s">
        <v>31</v>
      </c>
      <c r="J9503" t="s">
        <v>32</v>
      </c>
      <c r="K9503" t="s">
        <v>33</v>
      </c>
      <c r="L9503">
        <v>0</v>
      </c>
      <c r="M9503">
        <v>0</v>
      </c>
      <c r="N9503">
        <v>180</v>
      </c>
      <c r="O9503">
        <v>4</v>
      </c>
      <c r="P9503">
        <v>10</v>
      </c>
      <c r="Q9503">
        <v>37</v>
      </c>
      <c r="R9503">
        <f>SUM(Table1[[#This Row],[FIRST_CLASS_SEATS]:[ECONOMY_SEATS]])</f>
        <v>180</v>
      </c>
      <c r="S9503" s="5">
        <f>(Table1[[#This Row],[TIER1_ELIGIBLE_PAX]]/Table1[[#This Row],[TOTAL_PAX]])</f>
        <v>2.2222222222222223E-2</v>
      </c>
      <c r="T9503" s="5">
        <f>(Table1[[#This Row],[TIER2_ELIGIBLE_PAX]]/Table1[[#This Row],[TOTAL_PAX]])</f>
        <v>5.5555555555555552E-2</v>
      </c>
      <c r="U9503" s="5">
        <f>(Table1[[#This Row],[TIER3_ELIGIBLE_PAX]]/Table1[[#This Row],[TOTAL_PAX]])</f>
        <v>0.20555555555555555</v>
      </c>
      <c r="V9503" s="8">
        <v>0.95177514920950235</v>
      </c>
    </row>
    <row r="9504" spans="1:22" x14ac:dyDescent="0.3">
      <c r="A9504" s="1">
        <v>45939</v>
      </c>
      <c r="B9504" s="2">
        <v>0.59930555555555554</v>
      </c>
      <c r="C9504" t="s">
        <v>17</v>
      </c>
      <c r="D9504" t="s">
        <v>18</v>
      </c>
      <c r="E9504" t="s">
        <v>5039</v>
      </c>
      <c r="F9504" t="s">
        <v>20</v>
      </c>
      <c r="G9504" t="s">
        <v>68</v>
      </c>
      <c r="H9504" t="s">
        <v>69</v>
      </c>
      <c r="I9504" t="s">
        <v>31</v>
      </c>
      <c r="J9504" t="s">
        <v>32</v>
      </c>
      <c r="K9504" t="s">
        <v>33</v>
      </c>
      <c r="L9504">
        <v>0</v>
      </c>
      <c r="M9504">
        <v>5</v>
      </c>
      <c r="N9504">
        <v>175</v>
      </c>
      <c r="O9504">
        <v>0</v>
      </c>
      <c r="P9504">
        <v>5</v>
      </c>
      <c r="Q9504">
        <v>23</v>
      </c>
      <c r="R9504">
        <f>SUM(Table1[[#This Row],[FIRST_CLASS_SEATS]:[ECONOMY_SEATS]])</f>
        <v>180</v>
      </c>
      <c r="S9504" s="5">
        <f>(Table1[[#This Row],[TIER1_ELIGIBLE_PAX]]/Table1[[#This Row],[TOTAL_PAX]])</f>
        <v>0</v>
      </c>
      <c r="T9504" s="5">
        <f>(Table1[[#This Row],[TIER2_ELIGIBLE_PAX]]/Table1[[#This Row],[TOTAL_PAX]])</f>
        <v>2.7777777777777776E-2</v>
      </c>
      <c r="U9504" s="5">
        <f>(Table1[[#This Row],[TIER3_ELIGIBLE_PAX]]/Table1[[#This Row],[TOTAL_PAX]])</f>
        <v>0.12777777777777777</v>
      </c>
      <c r="V9504" s="8">
        <v>0.95192325933410749</v>
      </c>
    </row>
    <row r="9505" spans="1:22" x14ac:dyDescent="0.3">
      <c r="A9505" s="1">
        <v>45775</v>
      </c>
      <c r="B9505" s="2">
        <v>0.34097222222222223</v>
      </c>
      <c r="C9505" t="s">
        <v>26</v>
      </c>
      <c r="D9505" t="s">
        <v>18</v>
      </c>
      <c r="E9505" t="s">
        <v>308</v>
      </c>
      <c r="F9505" t="s">
        <v>20</v>
      </c>
      <c r="G9505" t="s">
        <v>40</v>
      </c>
      <c r="H9505" t="s">
        <v>41</v>
      </c>
      <c r="I9505" t="s">
        <v>31</v>
      </c>
      <c r="J9505" t="s">
        <v>32</v>
      </c>
      <c r="K9505" t="s">
        <v>33</v>
      </c>
      <c r="L9505">
        <v>0</v>
      </c>
      <c r="M9505">
        <v>17</v>
      </c>
      <c r="N9505">
        <v>163</v>
      </c>
      <c r="O9505">
        <v>2</v>
      </c>
      <c r="P9505">
        <v>0</v>
      </c>
      <c r="Q9505">
        <v>3</v>
      </c>
      <c r="R9505">
        <f>SUM(Table1[[#This Row],[FIRST_CLASS_SEATS]:[ECONOMY_SEATS]])</f>
        <v>180</v>
      </c>
      <c r="S9505" s="5">
        <f>(Table1[[#This Row],[TIER1_ELIGIBLE_PAX]]/Table1[[#This Row],[TOTAL_PAX]])</f>
        <v>1.1111111111111112E-2</v>
      </c>
      <c r="T9505" s="5">
        <f>(Table1[[#This Row],[TIER2_ELIGIBLE_PAX]]/Table1[[#This Row],[TOTAL_PAX]])</f>
        <v>0</v>
      </c>
      <c r="U9505" s="5">
        <f>(Table1[[#This Row],[TIER3_ELIGIBLE_PAX]]/Table1[[#This Row],[TOTAL_PAX]])</f>
        <v>1.6666666666666666E-2</v>
      </c>
      <c r="V9505" s="8">
        <v>0.95195125946838022</v>
      </c>
    </row>
    <row r="9506" spans="1:22" x14ac:dyDescent="0.3">
      <c r="A9506" s="1">
        <v>45908</v>
      </c>
      <c r="B9506" s="2">
        <v>0.79652777777777772</v>
      </c>
      <c r="C9506" t="s">
        <v>34</v>
      </c>
      <c r="D9506" t="s">
        <v>18</v>
      </c>
      <c r="E9506" t="s">
        <v>3978</v>
      </c>
      <c r="F9506" t="s">
        <v>20</v>
      </c>
      <c r="G9506" t="s">
        <v>71</v>
      </c>
      <c r="H9506" t="s">
        <v>22</v>
      </c>
      <c r="I9506" t="s">
        <v>23</v>
      </c>
      <c r="J9506" t="s">
        <v>24</v>
      </c>
      <c r="K9506" t="s">
        <v>59</v>
      </c>
      <c r="L9506">
        <v>0</v>
      </c>
      <c r="M9506">
        <v>31</v>
      </c>
      <c r="N9506">
        <v>173</v>
      </c>
      <c r="O9506">
        <v>0</v>
      </c>
      <c r="P9506">
        <v>4</v>
      </c>
      <c r="Q9506">
        <v>19</v>
      </c>
      <c r="R9506">
        <f>SUM(Table1[[#This Row],[FIRST_CLASS_SEATS]:[ECONOMY_SEATS]])</f>
        <v>204</v>
      </c>
      <c r="S9506" s="5">
        <f>(Table1[[#This Row],[TIER1_ELIGIBLE_PAX]]/Table1[[#This Row],[TOTAL_PAX]])</f>
        <v>0</v>
      </c>
      <c r="T9506" s="5">
        <f>(Table1[[#This Row],[TIER2_ELIGIBLE_PAX]]/Table1[[#This Row],[TOTAL_PAX]])</f>
        <v>1.9607843137254902E-2</v>
      </c>
      <c r="U9506" s="5">
        <f>(Table1[[#This Row],[TIER3_ELIGIBLE_PAX]]/Table1[[#This Row],[TOTAL_PAX]])</f>
        <v>9.3137254901960786E-2</v>
      </c>
      <c r="V9506" s="8">
        <v>0.95218551783987171</v>
      </c>
    </row>
    <row r="9507" spans="1:22" x14ac:dyDescent="0.3">
      <c r="A9507" s="1">
        <v>45957</v>
      </c>
      <c r="B9507" s="2">
        <v>0.66736111111111107</v>
      </c>
      <c r="C9507" t="s">
        <v>17</v>
      </c>
      <c r="D9507" t="s">
        <v>18</v>
      </c>
      <c r="E9507" t="s">
        <v>3514</v>
      </c>
      <c r="F9507" t="s">
        <v>20</v>
      </c>
      <c r="G9507" t="s">
        <v>43</v>
      </c>
      <c r="H9507" t="s">
        <v>44</v>
      </c>
      <c r="I9507" t="s">
        <v>31</v>
      </c>
      <c r="J9507" t="s">
        <v>32</v>
      </c>
      <c r="K9507" t="s">
        <v>33</v>
      </c>
      <c r="L9507">
        <v>0</v>
      </c>
      <c r="M9507">
        <v>2</v>
      </c>
      <c r="N9507">
        <v>178</v>
      </c>
      <c r="O9507">
        <v>0</v>
      </c>
      <c r="P9507">
        <v>4</v>
      </c>
      <c r="Q9507">
        <v>20</v>
      </c>
      <c r="R9507">
        <f>SUM(Table1[[#This Row],[FIRST_CLASS_SEATS]:[ECONOMY_SEATS]])</f>
        <v>180</v>
      </c>
      <c r="S9507" s="5">
        <f>(Table1[[#This Row],[TIER1_ELIGIBLE_PAX]]/Table1[[#This Row],[TOTAL_PAX]])</f>
        <v>0</v>
      </c>
      <c r="T9507" s="5">
        <f>(Table1[[#This Row],[TIER2_ELIGIBLE_PAX]]/Table1[[#This Row],[TOTAL_PAX]])</f>
        <v>2.2222222222222223E-2</v>
      </c>
      <c r="U9507" s="5">
        <f>(Table1[[#This Row],[TIER3_ELIGIBLE_PAX]]/Table1[[#This Row],[TOTAL_PAX]])</f>
        <v>0.1111111111111111</v>
      </c>
      <c r="V9507" s="8">
        <v>0.95228188621252285</v>
      </c>
    </row>
    <row r="9508" spans="1:22" x14ac:dyDescent="0.3">
      <c r="A9508" s="1">
        <v>45948</v>
      </c>
      <c r="B9508" s="2">
        <v>0.84722222222222221</v>
      </c>
      <c r="C9508" t="s">
        <v>34</v>
      </c>
      <c r="D9508" t="s">
        <v>18</v>
      </c>
      <c r="E9508" t="s">
        <v>4359</v>
      </c>
      <c r="F9508" t="s">
        <v>20</v>
      </c>
      <c r="G9508" t="s">
        <v>54</v>
      </c>
      <c r="H9508" t="s">
        <v>30</v>
      </c>
      <c r="I9508" t="s">
        <v>31</v>
      </c>
      <c r="J9508" t="s">
        <v>32</v>
      </c>
      <c r="K9508" t="s">
        <v>33</v>
      </c>
      <c r="L9508">
        <v>0</v>
      </c>
      <c r="M9508">
        <v>6</v>
      </c>
      <c r="N9508">
        <v>174</v>
      </c>
      <c r="O9508">
        <v>0</v>
      </c>
      <c r="P9508">
        <v>23</v>
      </c>
      <c r="Q9508">
        <v>72</v>
      </c>
      <c r="R9508">
        <f>SUM(Table1[[#This Row],[FIRST_CLASS_SEATS]:[ECONOMY_SEATS]])</f>
        <v>180</v>
      </c>
      <c r="S9508" s="5">
        <f>(Table1[[#This Row],[TIER1_ELIGIBLE_PAX]]/Table1[[#This Row],[TOTAL_PAX]])</f>
        <v>0</v>
      </c>
      <c r="T9508" s="5">
        <f>(Table1[[#This Row],[TIER2_ELIGIBLE_PAX]]/Table1[[#This Row],[TOTAL_PAX]])</f>
        <v>0.12777777777777777</v>
      </c>
      <c r="U9508" s="5">
        <f>(Table1[[#This Row],[TIER3_ELIGIBLE_PAX]]/Table1[[#This Row],[TOTAL_PAX]])</f>
        <v>0.4</v>
      </c>
      <c r="V9508" s="8">
        <v>0.9523711933993565</v>
      </c>
    </row>
    <row r="9509" spans="1:22" x14ac:dyDescent="0.3">
      <c r="A9509" s="1">
        <v>45947</v>
      </c>
      <c r="B9509" s="2">
        <v>0.4548611111111111</v>
      </c>
      <c r="C9509" t="s">
        <v>26</v>
      </c>
      <c r="D9509" t="s">
        <v>18</v>
      </c>
      <c r="E9509" t="s">
        <v>3563</v>
      </c>
      <c r="F9509" t="s">
        <v>20</v>
      </c>
      <c r="G9509" t="s">
        <v>71</v>
      </c>
      <c r="H9509" t="s">
        <v>22</v>
      </c>
      <c r="I9509" t="s">
        <v>23</v>
      </c>
      <c r="J9509" t="s">
        <v>24</v>
      </c>
      <c r="K9509" t="s">
        <v>59</v>
      </c>
      <c r="L9509">
        <v>8</v>
      </c>
      <c r="M9509">
        <v>42</v>
      </c>
      <c r="N9509">
        <v>166</v>
      </c>
      <c r="O9509">
        <v>0</v>
      </c>
      <c r="P9509">
        <v>9</v>
      </c>
      <c r="Q9509">
        <v>33</v>
      </c>
      <c r="R9509">
        <f>SUM(Table1[[#This Row],[FIRST_CLASS_SEATS]:[ECONOMY_SEATS]])</f>
        <v>216</v>
      </c>
      <c r="S9509" s="5">
        <f>(Table1[[#This Row],[TIER1_ELIGIBLE_PAX]]/Table1[[#This Row],[TOTAL_PAX]])</f>
        <v>0</v>
      </c>
      <c r="T9509" s="5">
        <f>(Table1[[#This Row],[TIER2_ELIGIBLE_PAX]]/Table1[[#This Row],[TOTAL_PAX]])</f>
        <v>4.1666666666666664E-2</v>
      </c>
      <c r="U9509" s="5">
        <f>(Table1[[#This Row],[TIER3_ELIGIBLE_PAX]]/Table1[[#This Row],[TOTAL_PAX]])</f>
        <v>0.15277777777777779</v>
      </c>
      <c r="V9509" s="8">
        <v>0.95241999762651508</v>
      </c>
    </row>
    <row r="9510" spans="1:22" x14ac:dyDescent="0.3">
      <c r="A9510" s="1">
        <v>45815</v>
      </c>
      <c r="B9510" s="2">
        <v>0.34513888888888888</v>
      </c>
      <c r="C9510" t="s">
        <v>26</v>
      </c>
      <c r="D9510" t="s">
        <v>18</v>
      </c>
      <c r="E9510" t="s">
        <v>4056</v>
      </c>
      <c r="F9510" t="s">
        <v>20</v>
      </c>
      <c r="G9510" t="s">
        <v>99</v>
      </c>
      <c r="H9510" t="s">
        <v>74</v>
      </c>
      <c r="I9510" t="s">
        <v>31</v>
      </c>
      <c r="J9510" t="s">
        <v>32</v>
      </c>
      <c r="K9510" t="s">
        <v>33</v>
      </c>
      <c r="L9510">
        <v>0</v>
      </c>
      <c r="M9510">
        <v>12</v>
      </c>
      <c r="N9510">
        <v>168</v>
      </c>
      <c r="O9510">
        <v>0</v>
      </c>
      <c r="P9510">
        <v>18</v>
      </c>
      <c r="Q9510">
        <v>58</v>
      </c>
      <c r="R9510">
        <f>SUM(Table1[[#This Row],[FIRST_CLASS_SEATS]:[ECONOMY_SEATS]])</f>
        <v>180</v>
      </c>
      <c r="S9510" s="5">
        <f>(Table1[[#This Row],[TIER1_ELIGIBLE_PAX]]/Table1[[#This Row],[TOTAL_PAX]])</f>
        <v>0</v>
      </c>
      <c r="T9510" s="5">
        <f>(Table1[[#This Row],[TIER2_ELIGIBLE_PAX]]/Table1[[#This Row],[TOTAL_PAX]])</f>
        <v>0.1</v>
      </c>
      <c r="U9510" s="5">
        <f>(Table1[[#This Row],[TIER3_ELIGIBLE_PAX]]/Table1[[#This Row],[TOTAL_PAX]])</f>
        <v>0.32222222222222224</v>
      </c>
      <c r="V9510" s="8">
        <v>0.95254525478159013</v>
      </c>
    </row>
    <row r="9511" spans="1:22" x14ac:dyDescent="0.3">
      <c r="A9511" s="1">
        <v>45859</v>
      </c>
      <c r="B9511" s="2">
        <v>0.84513888888888888</v>
      </c>
      <c r="C9511" t="s">
        <v>34</v>
      </c>
      <c r="D9511" t="s">
        <v>18</v>
      </c>
      <c r="E9511" t="s">
        <v>4919</v>
      </c>
      <c r="F9511" t="s">
        <v>20</v>
      </c>
      <c r="G9511" t="s">
        <v>56</v>
      </c>
      <c r="H9511" t="s">
        <v>57</v>
      </c>
      <c r="I9511" t="s">
        <v>58</v>
      </c>
      <c r="J9511" t="s">
        <v>24</v>
      </c>
      <c r="K9511" t="s">
        <v>59</v>
      </c>
      <c r="L9511">
        <v>0</v>
      </c>
      <c r="M9511">
        <v>35</v>
      </c>
      <c r="N9511">
        <v>179</v>
      </c>
      <c r="O9511">
        <v>0</v>
      </c>
      <c r="P9511">
        <v>15</v>
      </c>
      <c r="Q9511">
        <v>51</v>
      </c>
      <c r="R9511">
        <f>SUM(Table1[[#This Row],[FIRST_CLASS_SEATS]:[ECONOMY_SEATS]])</f>
        <v>214</v>
      </c>
      <c r="S9511" s="5">
        <f>(Table1[[#This Row],[TIER1_ELIGIBLE_PAX]]/Table1[[#This Row],[TOTAL_PAX]])</f>
        <v>0</v>
      </c>
      <c r="T9511" s="5">
        <f>(Table1[[#This Row],[TIER2_ELIGIBLE_PAX]]/Table1[[#This Row],[TOTAL_PAX]])</f>
        <v>7.0093457943925228E-2</v>
      </c>
      <c r="U9511" s="5">
        <f>(Table1[[#This Row],[TIER3_ELIGIBLE_PAX]]/Table1[[#This Row],[TOTAL_PAX]])</f>
        <v>0.23831775700934579</v>
      </c>
      <c r="V9511" s="8">
        <v>0.95273674701184252</v>
      </c>
    </row>
    <row r="9512" spans="1:22" x14ac:dyDescent="0.3">
      <c r="A9512" s="1">
        <v>45905</v>
      </c>
      <c r="B9512" s="2">
        <v>0.86319444444444449</v>
      </c>
      <c r="C9512" t="s">
        <v>34</v>
      </c>
      <c r="D9512" t="s">
        <v>18</v>
      </c>
      <c r="E9512" t="s">
        <v>4194</v>
      </c>
      <c r="F9512" t="s">
        <v>20</v>
      </c>
      <c r="G9512" t="s">
        <v>62</v>
      </c>
      <c r="H9512" t="s">
        <v>63</v>
      </c>
      <c r="I9512" t="s">
        <v>31</v>
      </c>
      <c r="J9512" t="s">
        <v>32</v>
      </c>
      <c r="K9512" t="s">
        <v>33</v>
      </c>
      <c r="L9512">
        <v>0</v>
      </c>
      <c r="M9512">
        <v>0</v>
      </c>
      <c r="N9512">
        <v>180</v>
      </c>
      <c r="O9512">
        <v>1</v>
      </c>
      <c r="P9512">
        <v>8</v>
      </c>
      <c r="Q9512">
        <v>32</v>
      </c>
      <c r="R9512">
        <f>SUM(Table1[[#This Row],[FIRST_CLASS_SEATS]:[ECONOMY_SEATS]])</f>
        <v>180</v>
      </c>
      <c r="S9512" s="5">
        <f>(Table1[[#This Row],[TIER1_ELIGIBLE_PAX]]/Table1[[#This Row],[TOTAL_PAX]])</f>
        <v>5.5555555555555558E-3</v>
      </c>
      <c r="T9512" s="5">
        <f>(Table1[[#This Row],[TIER2_ELIGIBLE_PAX]]/Table1[[#This Row],[TOTAL_PAX]])</f>
        <v>4.4444444444444446E-2</v>
      </c>
      <c r="U9512" s="5">
        <f>(Table1[[#This Row],[TIER3_ELIGIBLE_PAX]]/Table1[[#This Row],[TOTAL_PAX]])</f>
        <v>0.17777777777777778</v>
      </c>
      <c r="V9512" s="8">
        <v>0.95274886735042019</v>
      </c>
    </row>
    <row r="9513" spans="1:22" x14ac:dyDescent="0.3">
      <c r="A9513" s="1">
        <v>45805</v>
      </c>
      <c r="B9513" s="2">
        <v>0.46458333333333335</v>
      </c>
      <c r="C9513" t="s">
        <v>26</v>
      </c>
      <c r="D9513" t="s">
        <v>18</v>
      </c>
      <c r="E9513" t="s">
        <v>1607</v>
      </c>
      <c r="F9513" t="s">
        <v>20</v>
      </c>
      <c r="G9513" t="s">
        <v>124</v>
      </c>
      <c r="H9513" t="s">
        <v>22</v>
      </c>
      <c r="I9513" t="s">
        <v>23</v>
      </c>
      <c r="J9513" t="s">
        <v>24</v>
      </c>
      <c r="K9513" t="s">
        <v>59</v>
      </c>
      <c r="L9513">
        <v>0</v>
      </c>
      <c r="M9513">
        <v>31</v>
      </c>
      <c r="N9513">
        <v>173</v>
      </c>
      <c r="O9513">
        <v>1</v>
      </c>
      <c r="P9513">
        <v>18</v>
      </c>
      <c r="Q9513">
        <v>60</v>
      </c>
      <c r="R9513">
        <f>SUM(Table1[[#This Row],[FIRST_CLASS_SEATS]:[ECONOMY_SEATS]])</f>
        <v>204</v>
      </c>
      <c r="S9513" s="5">
        <f>(Table1[[#This Row],[TIER1_ELIGIBLE_PAX]]/Table1[[#This Row],[TOTAL_PAX]])</f>
        <v>4.9019607843137254E-3</v>
      </c>
      <c r="T9513" s="5">
        <f>(Table1[[#This Row],[TIER2_ELIGIBLE_PAX]]/Table1[[#This Row],[TOTAL_PAX]])</f>
        <v>8.8235294117647065E-2</v>
      </c>
      <c r="U9513" s="5">
        <f>(Table1[[#This Row],[TIER3_ELIGIBLE_PAX]]/Table1[[#This Row],[TOTAL_PAX]])</f>
        <v>0.29411764705882354</v>
      </c>
      <c r="V9513" s="8">
        <v>0.95280318017158638</v>
      </c>
    </row>
    <row r="9514" spans="1:22" x14ac:dyDescent="0.3">
      <c r="A9514" s="1">
        <v>45782</v>
      </c>
      <c r="B9514" s="2">
        <v>0.9458333333333333</v>
      </c>
      <c r="C9514" t="s">
        <v>34</v>
      </c>
      <c r="D9514" t="s">
        <v>18</v>
      </c>
      <c r="E9514" t="s">
        <v>4594</v>
      </c>
      <c r="F9514" t="s">
        <v>20</v>
      </c>
      <c r="G9514" t="s">
        <v>29</v>
      </c>
      <c r="H9514" t="s">
        <v>30</v>
      </c>
      <c r="I9514" t="s">
        <v>31</v>
      </c>
      <c r="J9514" t="s">
        <v>32</v>
      </c>
      <c r="K9514" t="s">
        <v>33</v>
      </c>
      <c r="L9514">
        <v>0</v>
      </c>
      <c r="M9514">
        <v>1</v>
      </c>
      <c r="N9514">
        <v>179</v>
      </c>
      <c r="O9514">
        <v>0</v>
      </c>
      <c r="P9514">
        <v>13</v>
      </c>
      <c r="Q9514">
        <v>46</v>
      </c>
      <c r="R9514">
        <f>SUM(Table1[[#This Row],[FIRST_CLASS_SEATS]:[ECONOMY_SEATS]])</f>
        <v>180</v>
      </c>
      <c r="S9514" s="5">
        <f>(Table1[[#This Row],[TIER1_ELIGIBLE_PAX]]/Table1[[#This Row],[TOTAL_PAX]])</f>
        <v>0</v>
      </c>
      <c r="T9514" s="5">
        <f>(Table1[[#This Row],[TIER2_ELIGIBLE_PAX]]/Table1[[#This Row],[TOTAL_PAX]])</f>
        <v>7.2222222222222215E-2</v>
      </c>
      <c r="U9514" s="5">
        <f>(Table1[[#This Row],[TIER3_ELIGIBLE_PAX]]/Table1[[#This Row],[TOTAL_PAX]])</f>
        <v>0.25555555555555554</v>
      </c>
      <c r="V9514" s="8">
        <v>0.9528081673953831</v>
      </c>
    </row>
    <row r="9515" spans="1:22" x14ac:dyDescent="0.3">
      <c r="A9515" s="1">
        <v>45769</v>
      </c>
      <c r="B9515" s="2">
        <v>0.71250000000000002</v>
      </c>
      <c r="C9515" t="s">
        <v>17</v>
      </c>
      <c r="D9515" t="s">
        <v>18</v>
      </c>
      <c r="E9515" t="s">
        <v>1751</v>
      </c>
      <c r="F9515" t="s">
        <v>20</v>
      </c>
      <c r="G9515" t="s">
        <v>68</v>
      </c>
      <c r="H9515" t="s">
        <v>69</v>
      </c>
      <c r="I9515" t="s">
        <v>31</v>
      </c>
      <c r="J9515" t="s">
        <v>32</v>
      </c>
      <c r="K9515" t="s">
        <v>33</v>
      </c>
      <c r="L9515">
        <v>0</v>
      </c>
      <c r="M9515">
        <v>3</v>
      </c>
      <c r="N9515">
        <v>177</v>
      </c>
      <c r="O9515">
        <v>1</v>
      </c>
      <c r="P9515">
        <v>8</v>
      </c>
      <c r="Q9515">
        <v>30</v>
      </c>
      <c r="R9515">
        <f>SUM(Table1[[#This Row],[FIRST_CLASS_SEATS]:[ECONOMY_SEATS]])</f>
        <v>180</v>
      </c>
      <c r="S9515" s="5">
        <f>(Table1[[#This Row],[TIER1_ELIGIBLE_PAX]]/Table1[[#This Row],[TOTAL_PAX]])</f>
        <v>5.5555555555555558E-3</v>
      </c>
      <c r="T9515" s="5">
        <f>(Table1[[#This Row],[TIER2_ELIGIBLE_PAX]]/Table1[[#This Row],[TOTAL_PAX]])</f>
        <v>4.4444444444444446E-2</v>
      </c>
      <c r="U9515" s="5">
        <f>(Table1[[#This Row],[TIER3_ELIGIBLE_PAX]]/Table1[[#This Row],[TOTAL_PAX]])</f>
        <v>0.16666666666666666</v>
      </c>
      <c r="V9515" s="8">
        <v>0.95284431358781074</v>
      </c>
    </row>
    <row r="9516" spans="1:22" x14ac:dyDescent="0.3">
      <c r="A9516" s="1">
        <v>45871</v>
      </c>
      <c r="B9516" s="2">
        <v>0.69652777777777775</v>
      </c>
      <c r="C9516" t="s">
        <v>17</v>
      </c>
      <c r="D9516" t="s">
        <v>18</v>
      </c>
      <c r="E9516" t="s">
        <v>1511</v>
      </c>
      <c r="F9516" t="s">
        <v>20</v>
      </c>
      <c r="G9516" t="s">
        <v>73</v>
      </c>
      <c r="H9516" t="s">
        <v>74</v>
      </c>
      <c r="I9516" t="s">
        <v>31</v>
      </c>
      <c r="J9516" t="s">
        <v>32</v>
      </c>
      <c r="K9516" t="s">
        <v>33</v>
      </c>
      <c r="L9516">
        <v>0</v>
      </c>
      <c r="M9516">
        <v>13</v>
      </c>
      <c r="N9516">
        <v>167</v>
      </c>
      <c r="O9516">
        <v>0</v>
      </c>
      <c r="P9516">
        <v>10</v>
      </c>
      <c r="Q9516">
        <v>37</v>
      </c>
      <c r="R9516">
        <f>SUM(Table1[[#This Row],[FIRST_CLASS_SEATS]:[ECONOMY_SEATS]])</f>
        <v>180</v>
      </c>
      <c r="S9516" s="5">
        <f>(Table1[[#This Row],[TIER1_ELIGIBLE_PAX]]/Table1[[#This Row],[TOTAL_PAX]])</f>
        <v>0</v>
      </c>
      <c r="T9516" s="5">
        <f>(Table1[[#This Row],[TIER2_ELIGIBLE_PAX]]/Table1[[#This Row],[TOTAL_PAX]])</f>
        <v>5.5555555555555552E-2</v>
      </c>
      <c r="U9516" s="5">
        <f>(Table1[[#This Row],[TIER3_ELIGIBLE_PAX]]/Table1[[#This Row],[TOTAL_PAX]])</f>
        <v>0.20555555555555555</v>
      </c>
      <c r="V9516" s="8">
        <v>0.95298118305448076</v>
      </c>
    </row>
    <row r="9517" spans="1:22" x14ac:dyDescent="0.3">
      <c r="A9517" s="1">
        <v>45861</v>
      </c>
      <c r="B9517" s="2">
        <v>0.90069444444444446</v>
      </c>
      <c r="C9517" t="s">
        <v>34</v>
      </c>
      <c r="D9517" t="s">
        <v>18</v>
      </c>
      <c r="E9517" t="s">
        <v>5191</v>
      </c>
      <c r="F9517" t="s">
        <v>20</v>
      </c>
      <c r="G9517" t="s">
        <v>43</v>
      </c>
      <c r="H9517" t="s">
        <v>44</v>
      </c>
      <c r="I9517" t="s">
        <v>31</v>
      </c>
      <c r="J9517" t="s">
        <v>32</v>
      </c>
      <c r="K9517" t="s">
        <v>33</v>
      </c>
      <c r="L9517">
        <v>0</v>
      </c>
      <c r="M9517">
        <v>6</v>
      </c>
      <c r="N9517">
        <v>174</v>
      </c>
      <c r="O9517">
        <v>0</v>
      </c>
      <c r="P9517">
        <v>9</v>
      </c>
      <c r="Q9517">
        <v>35</v>
      </c>
      <c r="R9517">
        <f>SUM(Table1[[#This Row],[FIRST_CLASS_SEATS]:[ECONOMY_SEATS]])</f>
        <v>180</v>
      </c>
      <c r="S9517" s="5">
        <f>(Table1[[#This Row],[TIER1_ELIGIBLE_PAX]]/Table1[[#This Row],[TOTAL_PAX]])</f>
        <v>0</v>
      </c>
      <c r="T9517" s="5">
        <f>(Table1[[#This Row],[TIER2_ELIGIBLE_PAX]]/Table1[[#This Row],[TOTAL_PAX]])</f>
        <v>0.05</v>
      </c>
      <c r="U9517" s="5">
        <f>(Table1[[#This Row],[TIER3_ELIGIBLE_PAX]]/Table1[[#This Row],[TOTAL_PAX]])</f>
        <v>0.19444444444444445</v>
      </c>
      <c r="V9517" s="8">
        <v>0.95302483797907689</v>
      </c>
    </row>
    <row r="9518" spans="1:22" x14ac:dyDescent="0.3">
      <c r="A9518" s="1">
        <v>45898</v>
      </c>
      <c r="B9518" s="2">
        <v>0.62083333333333335</v>
      </c>
      <c r="C9518" t="s">
        <v>17</v>
      </c>
      <c r="D9518" t="s">
        <v>18</v>
      </c>
      <c r="E9518" t="s">
        <v>2233</v>
      </c>
      <c r="F9518" t="s">
        <v>20</v>
      </c>
      <c r="G9518" t="s">
        <v>54</v>
      </c>
      <c r="H9518" t="s">
        <v>30</v>
      </c>
      <c r="I9518" t="s">
        <v>31</v>
      </c>
      <c r="J9518" t="s">
        <v>32</v>
      </c>
      <c r="K9518" t="s">
        <v>33</v>
      </c>
      <c r="L9518">
        <v>0</v>
      </c>
      <c r="M9518">
        <v>17</v>
      </c>
      <c r="N9518">
        <v>163</v>
      </c>
      <c r="O9518">
        <v>1</v>
      </c>
      <c r="P9518">
        <v>7</v>
      </c>
      <c r="Q9518">
        <v>27</v>
      </c>
      <c r="R9518">
        <f>SUM(Table1[[#This Row],[FIRST_CLASS_SEATS]:[ECONOMY_SEATS]])</f>
        <v>180</v>
      </c>
      <c r="S9518" s="5">
        <f>(Table1[[#This Row],[TIER1_ELIGIBLE_PAX]]/Table1[[#This Row],[TOTAL_PAX]])</f>
        <v>5.5555555555555558E-3</v>
      </c>
      <c r="T9518" s="5">
        <f>(Table1[[#This Row],[TIER2_ELIGIBLE_PAX]]/Table1[[#This Row],[TOTAL_PAX]])</f>
        <v>3.888888888888889E-2</v>
      </c>
      <c r="U9518" s="5">
        <f>(Table1[[#This Row],[TIER3_ELIGIBLE_PAX]]/Table1[[#This Row],[TOTAL_PAX]])</f>
        <v>0.15</v>
      </c>
      <c r="V9518" s="8">
        <v>0.9532776010317896</v>
      </c>
    </row>
    <row r="9519" spans="1:22" x14ac:dyDescent="0.3">
      <c r="A9519" s="1">
        <v>45885</v>
      </c>
      <c r="B9519" s="2">
        <v>0.25763888888888886</v>
      </c>
      <c r="C9519" t="s">
        <v>26</v>
      </c>
      <c r="D9519" t="s">
        <v>18</v>
      </c>
      <c r="E9519" t="s">
        <v>4145</v>
      </c>
      <c r="F9519" t="s">
        <v>20</v>
      </c>
      <c r="G9519" t="s">
        <v>56</v>
      </c>
      <c r="H9519" t="s">
        <v>57</v>
      </c>
      <c r="I9519" t="s">
        <v>58</v>
      </c>
      <c r="J9519" t="s">
        <v>24</v>
      </c>
      <c r="K9519" t="s">
        <v>25</v>
      </c>
      <c r="L9519">
        <v>0</v>
      </c>
      <c r="M9519">
        <v>32</v>
      </c>
      <c r="N9519">
        <v>304</v>
      </c>
      <c r="O9519">
        <v>0</v>
      </c>
      <c r="P9519">
        <v>4</v>
      </c>
      <c r="Q9519">
        <v>19</v>
      </c>
      <c r="R9519">
        <f>SUM(Table1[[#This Row],[FIRST_CLASS_SEATS]:[ECONOMY_SEATS]])</f>
        <v>336</v>
      </c>
      <c r="S9519" s="5">
        <f>(Table1[[#This Row],[TIER1_ELIGIBLE_PAX]]/Table1[[#This Row],[TOTAL_PAX]])</f>
        <v>0</v>
      </c>
      <c r="T9519" s="5">
        <f>(Table1[[#This Row],[TIER2_ELIGIBLE_PAX]]/Table1[[#This Row],[TOTAL_PAX]])</f>
        <v>1.1904761904761904E-2</v>
      </c>
      <c r="U9519" s="5">
        <f>(Table1[[#This Row],[TIER3_ELIGIBLE_PAX]]/Table1[[#This Row],[TOTAL_PAX]])</f>
        <v>5.6547619047619048E-2</v>
      </c>
      <c r="V9519" s="8">
        <v>0.95331651329699163</v>
      </c>
    </row>
    <row r="9520" spans="1:22" x14ac:dyDescent="0.3">
      <c r="A9520" s="1">
        <v>45858</v>
      </c>
      <c r="B9520" s="2">
        <v>0.91736111111111107</v>
      </c>
      <c r="C9520" t="s">
        <v>34</v>
      </c>
      <c r="D9520" t="s">
        <v>18</v>
      </c>
      <c r="E9520" t="s">
        <v>1059</v>
      </c>
      <c r="F9520" t="s">
        <v>20</v>
      </c>
      <c r="G9520" t="s">
        <v>56</v>
      </c>
      <c r="H9520" t="s">
        <v>57</v>
      </c>
      <c r="I9520" t="s">
        <v>58</v>
      </c>
      <c r="J9520" t="s">
        <v>24</v>
      </c>
      <c r="K9520" t="s">
        <v>59</v>
      </c>
      <c r="L9520">
        <v>0</v>
      </c>
      <c r="M9520">
        <v>31</v>
      </c>
      <c r="N9520">
        <v>173</v>
      </c>
      <c r="O9520">
        <v>0</v>
      </c>
      <c r="P9520">
        <v>7</v>
      </c>
      <c r="Q9520">
        <v>28</v>
      </c>
      <c r="R9520">
        <f>SUM(Table1[[#This Row],[FIRST_CLASS_SEATS]:[ECONOMY_SEATS]])</f>
        <v>204</v>
      </c>
      <c r="S9520" s="5">
        <f>(Table1[[#This Row],[TIER1_ELIGIBLE_PAX]]/Table1[[#This Row],[TOTAL_PAX]])</f>
        <v>0</v>
      </c>
      <c r="T9520" s="5">
        <f>(Table1[[#This Row],[TIER2_ELIGIBLE_PAX]]/Table1[[#This Row],[TOTAL_PAX]])</f>
        <v>3.4313725490196081E-2</v>
      </c>
      <c r="U9520" s="5">
        <f>(Table1[[#This Row],[TIER3_ELIGIBLE_PAX]]/Table1[[#This Row],[TOTAL_PAX]])</f>
        <v>0.13725490196078433</v>
      </c>
      <c r="V9520" s="8">
        <v>0.95345013349076879</v>
      </c>
    </row>
    <row r="9521" spans="1:22" x14ac:dyDescent="0.3">
      <c r="A9521" s="1">
        <v>45824</v>
      </c>
      <c r="B9521" s="2">
        <v>0.87083333333333335</v>
      </c>
      <c r="C9521" t="s">
        <v>34</v>
      </c>
      <c r="D9521" t="s">
        <v>18</v>
      </c>
      <c r="E9521" t="s">
        <v>1174</v>
      </c>
      <c r="F9521" t="s">
        <v>20</v>
      </c>
      <c r="G9521" t="s">
        <v>54</v>
      </c>
      <c r="H9521" t="s">
        <v>30</v>
      </c>
      <c r="I9521" t="s">
        <v>31</v>
      </c>
      <c r="J9521" t="s">
        <v>32</v>
      </c>
      <c r="K9521" t="s">
        <v>33</v>
      </c>
      <c r="L9521">
        <v>0</v>
      </c>
      <c r="M9521">
        <v>18</v>
      </c>
      <c r="N9521">
        <v>162</v>
      </c>
      <c r="O9521">
        <v>0</v>
      </c>
      <c r="P9521">
        <v>0</v>
      </c>
      <c r="Q9521">
        <v>6</v>
      </c>
      <c r="R9521">
        <f>SUM(Table1[[#This Row],[FIRST_CLASS_SEATS]:[ECONOMY_SEATS]])</f>
        <v>180</v>
      </c>
      <c r="S9521" s="5">
        <f>(Table1[[#This Row],[TIER1_ELIGIBLE_PAX]]/Table1[[#This Row],[TOTAL_PAX]])</f>
        <v>0</v>
      </c>
      <c r="T9521" s="5">
        <f>(Table1[[#This Row],[TIER2_ELIGIBLE_PAX]]/Table1[[#This Row],[TOTAL_PAX]])</f>
        <v>0</v>
      </c>
      <c r="U9521" s="5">
        <f>(Table1[[#This Row],[TIER3_ELIGIBLE_PAX]]/Table1[[#This Row],[TOTAL_PAX]])</f>
        <v>3.3333333333333333E-2</v>
      </c>
      <c r="V9521" s="8">
        <v>0.95350835629490882</v>
      </c>
    </row>
    <row r="9522" spans="1:22" x14ac:dyDescent="0.3">
      <c r="A9522" s="1">
        <v>45796</v>
      </c>
      <c r="B9522" s="2">
        <v>0.33402777777777776</v>
      </c>
      <c r="C9522" t="s">
        <v>26</v>
      </c>
      <c r="D9522" t="s">
        <v>18</v>
      </c>
      <c r="E9522" t="s">
        <v>5037</v>
      </c>
      <c r="F9522" t="s">
        <v>20</v>
      </c>
      <c r="G9522" t="s">
        <v>76</v>
      </c>
      <c r="H9522" t="s">
        <v>77</v>
      </c>
      <c r="I9522" t="s">
        <v>78</v>
      </c>
      <c r="J9522" t="s">
        <v>24</v>
      </c>
      <c r="K9522" t="s">
        <v>25</v>
      </c>
      <c r="L9522">
        <v>0</v>
      </c>
      <c r="M9522">
        <v>32</v>
      </c>
      <c r="N9522">
        <v>300</v>
      </c>
      <c r="O9522">
        <v>0</v>
      </c>
      <c r="P9522">
        <v>4</v>
      </c>
      <c r="Q9522">
        <v>21</v>
      </c>
      <c r="R9522">
        <f>SUM(Table1[[#This Row],[FIRST_CLASS_SEATS]:[ECONOMY_SEATS]])</f>
        <v>332</v>
      </c>
      <c r="S9522" s="5">
        <f>(Table1[[#This Row],[TIER1_ELIGIBLE_PAX]]/Table1[[#This Row],[TOTAL_PAX]])</f>
        <v>0</v>
      </c>
      <c r="T9522" s="5">
        <f>(Table1[[#This Row],[TIER2_ELIGIBLE_PAX]]/Table1[[#This Row],[TOTAL_PAX]])</f>
        <v>1.2048192771084338E-2</v>
      </c>
      <c r="U9522" s="5">
        <f>(Table1[[#This Row],[TIER3_ELIGIBLE_PAX]]/Table1[[#This Row],[TOTAL_PAX]])</f>
        <v>6.3253012048192767E-2</v>
      </c>
      <c r="V9522" s="8">
        <v>0.95361193743266193</v>
      </c>
    </row>
    <row r="9523" spans="1:22" x14ac:dyDescent="0.3">
      <c r="A9523" s="1">
        <v>45891</v>
      </c>
      <c r="B9523" s="2">
        <v>0.64375000000000004</v>
      </c>
      <c r="C9523" t="s">
        <v>17</v>
      </c>
      <c r="D9523" t="s">
        <v>18</v>
      </c>
      <c r="E9523" t="s">
        <v>2754</v>
      </c>
      <c r="F9523" t="s">
        <v>20</v>
      </c>
      <c r="G9523" t="s">
        <v>56</v>
      </c>
      <c r="H9523" t="s">
        <v>57</v>
      </c>
      <c r="I9523" t="s">
        <v>58</v>
      </c>
      <c r="J9523" t="s">
        <v>24</v>
      </c>
      <c r="K9523" t="s">
        <v>59</v>
      </c>
      <c r="L9523">
        <v>0</v>
      </c>
      <c r="M9523">
        <v>31</v>
      </c>
      <c r="N9523">
        <v>173</v>
      </c>
      <c r="O9523">
        <v>1</v>
      </c>
      <c r="P9523">
        <v>0</v>
      </c>
      <c r="Q9523">
        <v>6</v>
      </c>
      <c r="R9523">
        <f>SUM(Table1[[#This Row],[FIRST_CLASS_SEATS]:[ECONOMY_SEATS]])</f>
        <v>204</v>
      </c>
      <c r="S9523" s="5">
        <f>(Table1[[#This Row],[TIER1_ELIGIBLE_PAX]]/Table1[[#This Row],[TOTAL_PAX]])</f>
        <v>4.9019607843137254E-3</v>
      </c>
      <c r="T9523" s="5">
        <f>(Table1[[#This Row],[TIER2_ELIGIBLE_PAX]]/Table1[[#This Row],[TOTAL_PAX]])</f>
        <v>0</v>
      </c>
      <c r="U9523" s="5">
        <f>(Table1[[#This Row],[TIER3_ELIGIBLE_PAX]]/Table1[[#This Row],[TOTAL_PAX]])</f>
        <v>2.9411764705882353E-2</v>
      </c>
      <c r="V9523" s="8">
        <v>0.9536530631981317</v>
      </c>
    </row>
    <row r="9524" spans="1:22" x14ac:dyDescent="0.3">
      <c r="A9524" s="1">
        <v>45764</v>
      </c>
      <c r="B9524" s="2">
        <v>0.67500000000000004</v>
      </c>
      <c r="C9524" t="s">
        <v>17</v>
      </c>
      <c r="D9524" t="s">
        <v>18</v>
      </c>
      <c r="E9524" t="s">
        <v>2621</v>
      </c>
      <c r="F9524" t="s">
        <v>20</v>
      </c>
      <c r="G9524" t="s">
        <v>68</v>
      </c>
      <c r="H9524" t="s">
        <v>69</v>
      </c>
      <c r="I9524" t="s">
        <v>31</v>
      </c>
      <c r="J9524" t="s">
        <v>32</v>
      </c>
      <c r="K9524" t="s">
        <v>33</v>
      </c>
      <c r="L9524">
        <v>0</v>
      </c>
      <c r="M9524">
        <v>8</v>
      </c>
      <c r="N9524">
        <v>172</v>
      </c>
      <c r="O9524">
        <v>0</v>
      </c>
      <c r="P9524">
        <v>16</v>
      </c>
      <c r="Q9524">
        <v>53</v>
      </c>
      <c r="R9524">
        <f>SUM(Table1[[#This Row],[FIRST_CLASS_SEATS]:[ECONOMY_SEATS]])</f>
        <v>180</v>
      </c>
      <c r="S9524" s="5">
        <f>(Table1[[#This Row],[TIER1_ELIGIBLE_PAX]]/Table1[[#This Row],[TOTAL_PAX]])</f>
        <v>0</v>
      </c>
      <c r="T9524" s="5">
        <f>(Table1[[#This Row],[TIER2_ELIGIBLE_PAX]]/Table1[[#This Row],[TOTAL_PAX]])</f>
        <v>8.8888888888888892E-2</v>
      </c>
      <c r="U9524" s="5">
        <f>(Table1[[#This Row],[TIER3_ELIGIBLE_PAX]]/Table1[[#This Row],[TOTAL_PAX]])</f>
        <v>0.29444444444444445</v>
      </c>
      <c r="V9524" s="8">
        <v>0.95369900942630914</v>
      </c>
    </row>
    <row r="9525" spans="1:22" x14ac:dyDescent="0.3">
      <c r="A9525" s="1">
        <v>45884</v>
      </c>
      <c r="B9525" s="2">
        <v>0.8256944444444444</v>
      </c>
      <c r="C9525" t="s">
        <v>34</v>
      </c>
      <c r="D9525" t="s">
        <v>18</v>
      </c>
      <c r="E9525" t="s">
        <v>859</v>
      </c>
      <c r="F9525" t="s">
        <v>20</v>
      </c>
      <c r="G9525" t="s">
        <v>124</v>
      </c>
      <c r="H9525" t="s">
        <v>22</v>
      </c>
      <c r="I9525" t="s">
        <v>23</v>
      </c>
      <c r="J9525" t="s">
        <v>24</v>
      </c>
      <c r="K9525" t="s">
        <v>47</v>
      </c>
      <c r="L9525">
        <v>0</v>
      </c>
      <c r="M9525">
        <v>56</v>
      </c>
      <c r="N9525">
        <v>275</v>
      </c>
      <c r="O9525">
        <v>0</v>
      </c>
      <c r="P9525">
        <v>7</v>
      </c>
      <c r="Q9525">
        <v>29</v>
      </c>
      <c r="R9525">
        <f>SUM(Table1[[#This Row],[FIRST_CLASS_SEATS]:[ECONOMY_SEATS]])</f>
        <v>331</v>
      </c>
      <c r="S9525" s="5">
        <f>(Table1[[#This Row],[TIER1_ELIGIBLE_PAX]]/Table1[[#This Row],[TOTAL_PAX]])</f>
        <v>0</v>
      </c>
      <c r="T9525" s="5">
        <f>(Table1[[#This Row],[TIER2_ELIGIBLE_PAX]]/Table1[[#This Row],[TOTAL_PAX]])</f>
        <v>2.1148036253776436E-2</v>
      </c>
      <c r="U9525" s="5">
        <f>(Table1[[#This Row],[TIER3_ELIGIBLE_PAX]]/Table1[[#This Row],[TOTAL_PAX]])</f>
        <v>8.7613293051359523E-2</v>
      </c>
      <c r="V9525" s="8">
        <v>0.95389659131578852</v>
      </c>
    </row>
    <row r="9526" spans="1:22" x14ac:dyDescent="0.3">
      <c r="A9526" s="1">
        <v>45803</v>
      </c>
      <c r="B9526" s="2">
        <v>0.9291666666666667</v>
      </c>
      <c r="C9526" t="s">
        <v>34</v>
      </c>
      <c r="D9526" t="s">
        <v>18</v>
      </c>
      <c r="E9526" t="s">
        <v>1180</v>
      </c>
      <c r="F9526" t="s">
        <v>20</v>
      </c>
      <c r="G9526" t="s">
        <v>62</v>
      </c>
      <c r="H9526" t="s">
        <v>63</v>
      </c>
      <c r="I9526" t="s">
        <v>31</v>
      </c>
      <c r="J9526" t="s">
        <v>32</v>
      </c>
      <c r="K9526" t="s">
        <v>33</v>
      </c>
      <c r="L9526">
        <v>0</v>
      </c>
      <c r="M9526">
        <v>15</v>
      </c>
      <c r="N9526">
        <v>165</v>
      </c>
      <c r="O9526">
        <v>0</v>
      </c>
      <c r="P9526">
        <v>8</v>
      </c>
      <c r="Q9526">
        <v>32</v>
      </c>
      <c r="R9526">
        <f>SUM(Table1[[#This Row],[FIRST_CLASS_SEATS]:[ECONOMY_SEATS]])</f>
        <v>180</v>
      </c>
      <c r="S9526" s="5">
        <f>(Table1[[#This Row],[TIER1_ELIGIBLE_PAX]]/Table1[[#This Row],[TOTAL_PAX]])</f>
        <v>0</v>
      </c>
      <c r="T9526" s="5">
        <f>(Table1[[#This Row],[TIER2_ELIGIBLE_PAX]]/Table1[[#This Row],[TOTAL_PAX]])</f>
        <v>4.4444444444444446E-2</v>
      </c>
      <c r="U9526" s="5">
        <f>(Table1[[#This Row],[TIER3_ELIGIBLE_PAX]]/Table1[[#This Row],[TOTAL_PAX]])</f>
        <v>0.17777777777777778</v>
      </c>
      <c r="V9526" s="8">
        <v>0.9539531809766375</v>
      </c>
    </row>
    <row r="9527" spans="1:22" x14ac:dyDescent="0.3">
      <c r="A9527" s="1">
        <v>45850</v>
      </c>
      <c r="B9527" s="2">
        <v>0.62569444444444444</v>
      </c>
      <c r="C9527" t="s">
        <v>17</v>
      </c>
      <c r="D9527" t="s">
        <v>18</v>
      </c>
      <c r="E9527" t="s">
        <v>1812</v>
      </c>
      <c r="F9527" t="s">
        <v>20</v>
      </c>
      <c r="G9527" t="s">
        <v>76</v>
      </c>
      <c r="H9527" t="s">
        <v>77</v>
      </c>
      <c r="I9527" t="s">
        <v>78</v>
      </c>
      <c r="J9527" t="s">
        <v>24</v>
      </c>
      <c r="K9527" t="s">
        <v>25</v>
      </c>
      <c r="L9527">
        <v>8</v>
      </c>
      <c r="M9527">
        <v>49</v>
      </c>
      <c r="N9527">
        <v>178</v>
      </c>
      <c r="O9527">
        <v>0</v>
      </c>
      <c r="P9527">
        <v>9</v>
      </c>
      <c r="Q9527">
        <v>33</v>
      </c>
      <c r="R9527">
        <f>SUM(Table1[[#This Row],[FIRST_CLASS_SEATS]:[ECONOMY_SEATS]])</f>
        <v>235</v>
      </c>
      <c r="S9527" s="5">
        <f>(Table1[[#This Row],[TIER1_ELIGIBLE_PAX]]/Table1[[#This Row],[TOTAL_PAX]])</f>
        <v>0</v>
      </c>
      <c r="T9527" s="5">
        <f>(Table1[[#This Row],[TIER2_ELIGIBLE_PAX]]/Table1[[#This Row],[TOTAL_PAX]])</f>
        <v>3.8297872340425532E-2</v>
      </c>
      <c r="U9527" s="5">
        <f>(Table1[[#This Row],[TIER3_ELIGIBLE_PAX]]/Table1[[#This Row],[TOTAL_PAX]])</f>
        <v>0.14042553191489363</v>
      </c>
      <c r="V9527" s="8">
        <v>0.95436582993326857</v>
      </c>
    </row>
    <row r="9528" spans="1:22" x14ac:dyDescent="0.3">
      <c r="A9528" s="1">
        <v>45806</v>
      </c>
      <c r="B9528" s="2">
        <v>0.38819444444444445</v>
      </c>
      <c r="C9528" t="s">
        <v>26</v>
      </c>
      <c r="D9528" t="s">
        <v>18</v>
      </c>
      <c r="E9528" t="s">
        <v>139</v>
      </c>
      <c r="F9528" t="s">
        <v>20</v>
      </c>
      <c r="G9528" t="s">
        <v>43</v>
      </c>
      <c r="H9528" t="s">
        <v>44</v>
      </c>
      <c r="I9528" t="s">
        <v>31</v>
      </c>
      <c r="J9528" t="s">
        <v>32</v>
      </c>
      <c r="K9528" t="s">
        <v>33</v>
      </c>
      <c r="L9528">
        <v>0</v>
      </c>
      <c r="M9528">
        <v>17</v>
      </c>
      <c r="N9528">
        <v>163</v>
      </c>
      <c r="O9528">
        <v>0</v>
      </c>
      <c r="P9528">
        <v>13</v>
      </c>
      <c r="Q9528">
        <v>46</v>
      </c>
      <c r="R9528">
        <f>SUM(Table1[[#This Row],[FIRST_CLASS_SEATS]:[ECONOMY_SEATS]])</f>
        <v>180</v>
      </c>
      <c r="S9528" s="5">
        <f>(Table1[[#This Row],[TIER1_ELIGIBLE_PAX]]/Table1[[#This Row],[TOTAL_PAX]])</f>
        <v>0</v>
      </c>
      <c r="T9528" s="5">
        <f>(Table1[[#This Row],[TIER2_ELIGIBLE_PAX]]/Table1[[#This Row],[TOTAL_PAX]])</f>
        <v>7.2222222222222215E-2</v>
      </c>
      <c r="U9528" s="5">
        <f>(Table1[[#This Row],[TIER3_ELIGIBLE_PAX]]/Table1[[#This Row],[TOTAL_PAX]])</f>
        <v>0.25555555555555554</v>
      </c>
      <c r="V9528" s="8">
        <v>0.95441016813975632</v>
      </c>
    </row>
    <row r="9529" spans="1:22" x14ac:dyDescent="0.3">
      <c r="A9529" s="1">
        <v>45833</v>
      </c>
      <c r="B9529" s="2">
        <v>0.85972222222222228</v>
      </c>
      <c r="C9529" t="s">
        <v>34</v>
      </c>
      <c r="D9529" t="s">
        <v>18</v>
      </c>
      <c r="E9529" t="s">
        <v>3002</v>
      </c>
      <c r="F9529" t="s">
        <v>20</v>
      </c>
      <c r="G9529" t="s">
        <v>62</v>
      </c>
      <c r="H9529" t="s">
        <v>63</v>
      </c>
      <c r="I9529" t="s">
        <v>31</v>
      </c>
      <c r="J9529" t="s">
        <v>32</v>
      </c>
      <c r="K9529" t="s">
        <v>33</v>
      </c>
      <c r="L9529">
        <v>0</v>
      </c>
      <c r="M9529">
        <v>15</v>
      </c>
      <c r="N9529">
        <v>165</v>
      </c>
      <c r="O9529">
        <v>0</v>
      </c>
      <c r="P9529">
        <v>10</v>
      </c>
      <c r="Q9529">
        <v>36</v>
      </c>
      <c r="R9529">
        <f>SUM(Table1[[#This Row],[FIRST_CLASS_SEATS]:[ECONOMY_SEATS]])</f>
        <v>180</v>
      </c>
      <c r="S9529" s="5">
        <f>(Table1[[#This Row],[TIER1_ELIGIBLE_PAX]]/Table1[[#This Row],[TOTAL_PAX]])</f>
        <v>0</v>
      </c>
      <c r="T9529" s="5">
        <f>(Table1[[#This Row],[TIER2_ELIGIBLE_PAX]]/Table1[[#This Row],[TOTAL_PAX]])</f>
        <v>5.5555555555555552E-2</v>
      </c>
      <c r="U9529" s="5">
        <f>(Table1[[#This Row],[TIER3_ELIGIBLE_PAX]]/Table1[[#This Row],[TOTAL_PAX]])</f>
        <v>0.2</v>
      </c>
      <c r="V9529" s="8">
        <v>0.95442970141115635</v>
      </c>
    </row>
    <row r="9530" spans="1:22" x14ac:dyDescent="0.3">
      <c r="A9530" s="1">
        <v>45852</v>
      </c>
      <c r="B9530" s="2">
        <v>0.7006944444444444</v>
      </c>
      <c r="C9530" t="s">
        <v>17</v>
      </c>
      <c r="D9530" t="s">
        <v>18</v>
      </c>
      <c r="E9530" t="s">
        <v>483</v>
      </c>
      <c r="F9530" t="s">
        <v>20</v>
      </c>
      <c r="G9530" t="s">
        <v>40</v>
      </c>
      <c r="H9530" t="s">
        <v>41</v>
      </c>
      <c r="I9530" t="s">
        <v>31</v>
      </c>
      <c r="J9530" t="s">
        <v>32</v>
      </c>
      <c r="K9530" t="s">
        <v>33</v>
      </c>
      <c r="L9530">
        <v>0</v>
      </c>
      <c r="M9530">
        <v>18</v>
      </c>
      <c r="N9530">
        <v>162</v>
      </c>
      <c r="O9530">
        <v>1</v>
      </c>
      <c r="P9530">
        <v>0</v>
      </c>
      <c r="Q9530">
        <v>9</v>
      </c>
      <c r="R9530">
        <f>SUM(Table1[[#This Row],[FIRST_CLASS_SEATS]:[ECONOMY_SEATS]])</f>
        <v>180</v>
      </c>
      <c r="S9530" s="5">
        <f>(Table1[[#This Row],[TIER1_ELIGIBLE_PAX]]/Table1[[#This Row],[TOTAL_PAX]])</f>
        <v>5.5555555555555558E-3</v>
      </c>
      <c r="T9530" s="5">
        <f>(Table1[[#This Row],[TIER2_ELIGIBLE_PAX]]/Table1[[#This Row],[TOTAL_PAX]])</f>
        <v>0</v>
      </c>
      <c r="U9530" s="5">
        <f>(Table1[[#This Row],[TIER3_ELIGIBLE_PAX]]/Table1[[#This Row],[TOTAL_PAX]])</f>
        <v>0.05</v>
      </c>
      <c r="V9530" s="8">
        <v>0.95459583763377676</v>
      </c>
    </row>
    <row r="9531" spans="1:22" x14ac:dyDescent="0.3">
      <c r="A9531" s="1">
        <v>45905</v>
      </c>
      <c r="B9531" s="2">
        <v>0.28125</v>
      </c>
      <c r="C9531" t="s">
        <v>26</v>
      </c>
      <c r="D9531" t="s">
        <v>18</v>
      </c>
      <c r="E9531" t="s">
        <v>3707</v>
      </c>
      <c r="F9531" t="s">
        <v>20</v>
      </c>
      <c r="G9531" t="s">
        <v>56</v>
      </c>
      <c r="H9531" t="s">
        <v>57</v>
      </c>
      <c r="I9531" t="s">
        <v>58</v>
      </c>
      <c r="J9531" t="s">
        <v>24</v>
      </c>
      <c r="K9531" t="s">
        <v>47</v>
      </c>
      <c r="L9531">
        <v>0</v>
      </c>
      <c r="M9531">
        <v>56</v>
      </c>
      <c r="N9531">
        <v>275</v>
      </c>
      <c r="O9531">
        <v>0</v>
      </c>
      <c r="P9531">
        <v>15</v>
      </c>
      <c r="Q9531">
        <v>52</v>
      </c>
      <c r="R9531">
        <f>SUM(Table1[[#This Row],[FIRST_CLASS_SEATS]:[ECONOMY_SEATS]])</f>
        <v>331</v>
      </c>
      <c r="S9531" s="5">
        <f>(Table1[[#This Row],[TIER1_ELIGIBLE_PAX]]/Table1[[#This Row],[TOTAL_PAX]])</f>
        <v>0</v>
      </c>
      <c r="T9531" s="5">
        <f>(Table1[[#This Row],[TIER2_ELIGIBLE_PAX]]/Table1[[#This Row],[TOTAL_PAX]])</f>
        <v>4.5317220543806644E-2</v>
      </c>
      <c r="U9531" s="5">
        <f>(Table1[[#This Row],[TIER3_ELIGIBLE_PAX]]/Table1[[#This Row],[TOTAL_PAX]])</f>
        <v>0.15709969788519637</v>
      </c>
      <c r="V9531" s="8">
        <v>0.9546025466153073</v>
      </c>
    </row>
    <row r="9532" spans="1:22" x14ac:dyDescent="0.3">
      <c r="A9532" s="1">
        <v>45910</v>
      </c>
      <c r="B9532" s="2">
        <v>0.41736111111111113</v>
      </c>
      <c r="C9532" t="s">
        <v>26</v>
      </c>
      <c r="D9532" t="s">
        <v>18</v>
      </c>
      <c r="E9532" t="s">
        <v>4129</v>
      </c>
      <c r="F9532" t="s">
        <v>20</v>
      </c>
      <c r="G9532" t="s">
        <v>62</v>
      </c>
      <c r="H9532" t="s">
        <v>63</v>
      </c>
      <c r="I9532" t="s">
        <v>31</v>
      </c>
      <c r="J9532" t="s">
        <v>32</v>
      </c>
      <c r="K9532" t="s">
        <v>33</v>
      </c>
      <c r="L9532">
        <v>0</v>
      </c>
      <c r="M9532">
        <v>13</v>
      </c>
      <c r="N9532">
        <v>167</v>
      </c>
      <c r="O9532">
        <v>0</v>
      </c>
      <c r="P9532">
        <v>1</v>
      </c>
      <c r="Q9532">
        <v>12</v>
      </c>
      <c r="R9532">
        <f>SUM(Table1[[#This Row],[FIRST_CLASS_SEATS]:[ECONOMY_SEATS]])</f>
        <v>180</v>
      </c>
      <c r="S9532" s="5">
        <f>(Table1[[#This Row],[TIER1_ELIGIBLE_PAX]]/Table1[[#This Row],[TOTAL_PAX]])</f>
        <v>0</v>
      </c>
      <c r="T9532" s="5">
        <f>(Table1[[#This Row],[TIER2_ELIGIBLE_PAX]]/Table1[[#This Row],[TOTAL_PAX]])</f>
        <v>5.5555555555555558E-3</v>
      </c>
      <c r="U9532" s="5">
        <f>(Table1[[#This Row],[TIER3_ELIGIBLE_PAX]]/Table1[[#This Row],[TOTAL_PAX]])</f>
        <v>6.6666666666666666E-2</v>
      </c>
      <c r="V9532" s="8">
        <v>0.95474018262362947</v>
      </c>
    </row>
    <row r="9533" spans="1:22" x14ac:dyDescent="0.3">
      <c r="A9533" s="1">
        <v>45892</v>
      </c>
      <c r="B9533" s="2">
        <v>0.47361111111111109</v>
      </c>
      <c r="C9533" t="s">
        <v>26</v>
      </c>
      <c r="D9533" t="s">
        <v>18</v>
      </c>
      <c r="E9533" t="s">
        <v>1856</v>
      </c>
      <c r="F9533" t="s">
        <v>20</v>
      </c>
      <c r="G9533" t="s">
        <v>21</v>
      </c>
      <c r="H9533" t="s">
        <v>22</v>
      </c>
      <c r="I9533" t="s">
        <v>23</v>
      </c>
      <c r="J9533" t="s">
        <v>24</v>
      </c>
      <c r="K9533" t="s">
        <v>59</v>
      </c>
      <c r="L9533">
        <v>8</v>
      </c>
      <c r="M9533">
        <v>48</v>
      </c>
      <c r="N9533">
        <v>200</v>
      </c>
      <c r="O9533">
        <v>0</v>
      </c>
      <c r="P9533">
        <v>3</v>
      </c>
      <c r="Q9533">
        <v>18</v>
      </c>
      <c r="R9533">
        <f>SUM(Table1[[#This Row],[FIRST_CLASS_SEATS]:[ECONOMY_SEATS]])</f>
        <v>256</v>
      </c>
      <c r="S9533" s="5">
        <f>(Table1[[#This Row],[TIER1_ELIGIBLE_PAX]]/Table1[[#This Row],[TOTAL_PAX]])</f>
        <v>0</v>
      </c>
      <c r="T9533" s="5">
        <f>(Table1[[#This Row],[TIER2_ELIGIBLE_PAX]]/Table1[[#This Row],[TOTAL_PAX]])</f>
        <v>1.171875E-2</v>
      </c>
      <c r="U9533" s="5">
        <f>(Table1[[#This Row],[TIER3_ELIGIBLE_PAX]]/Table1[[#This Row],[TOTAL_PAX]])</f>
        <v>7.03125E-2</v>
      </c>
      <c r="V9533" s="8">
        <v>0.95476280881301767</v>
      </c>
    </row>
    <row r="9534" spans="1:22" x14ac:dyDescent="0.3">
      <c r="A9534" s="1">
        <v>45920</v>
      </c>
      <c r="B9534" s="2">
        <v>0.76249999999999996</v>
      </c>
      <c r="C9534" t="s">
        <v>34</v>
      </c>
      <c r="D9534" t="s">
        <v>18</v>
      </c>
      <c r="E9534" t="s">
        <v>550</v>
      </c>
      <c r="F9534" t="s">
        <v>20</v>
      </c>
      <c r="G9534" t="s">
        <v>56</v>
      </c>
      <c r="H9534" t="s">
        <v>57</v>
      </c>
      <c r="I9534" t="s">
        <v>58</v>
      </c>
      <c r="J9534" t="s">
        <v>24</v>
      </c>
      <c r="K9534" t="s">
        <v>25</v>
      </c>
      <c r="L9534">
        <v>0</v>
      </c>
      <c r="M9534">
        <v>32</v>
      </c>
      <c r="N9534">
        <v>300</v>
      </c>
      <c r="O9534">
        <v>0</v>
      </c>
      <c r="P9534">
        <v>3</v>
      </c>
      <c r="Q9534">
        <v>17</v>
      </c>
      <c r="R9534">
        <f>SUM(Table1[[#This Row],[FIRST_CLASS_SEATS]:[ECONOMY_SEATS]])</f>
        <v>332</v>
      </c>
      <c r="S9534" s="5">
        <f>(Table1[[#This Row],[TIER1_ELIGIBLE_PAX]]/Table1[[#This Row],[TOTAL_PAX]])</f>
        <v>0</v>
      </c>
      <c r="T9534" s="5">
        <f>(Table1[[#This Row],[TIER2_ELIGIBLE_PAX]]/Table1[[#This Row],[TOTAL_PAX]])</f>
        <v>9.0361445783132526E-3</v>
      </c>
      <c r="U9534" s="5">
        <f>(Table1[[#This Row],[TIER3_ELIGIBLE_PAX]]/Table1[[#This Row],[TOTAL_PAX]])</f>
        <v>5.1204819277108432E-2</v>
      </c>
      <c r="V9534" s="8">
        <v>0.95499389437714477</v>
      </c>
    </row>
    <row r="9535" spans="1:22" x14ac:dyDescent="0.3">
      <c r="A9535" s="1">
        <v>45843</v>
      </c>
      <c r="B9535" s="2">
        <v>0.49791666666666667</v>
      </c>
      <c r="C9535" t="s">
        <v>26</v>
      </c>
      <c r="D9535" t="s">
        <v>18</v>
      </c>
      <c r="E9535" t="s">
        <v>524</v>
      </c>
      <c r="F9535" t="s">
        <v>20</v>
      </c>
      <c r="G9535" t="s">
        <v>56</v>
      </c>
      <c r="H9535" t="s">
        <v>57</v>
      </c>
      <c r="I9535" t="s">
        <v>58</v>
      </c>
      <c r="J9535" t="s">
        <v>24</v>
      </c>
      <c r="K9535" t="s">
        <v>25</v>
      </c>
      <c r="L9535">
        <v>8</v>
      </c>
      <c r="M9535">
        <v>49</v>
      </c>
      <c r="N9535">
        <v>178</v>
      </c>
      <c r="O9535">
        <v>0</v>
      </c>
      <c r="P9535">
        <v>15</v>
      </c>
      <c r="Q9535">
        <v>50</v>
      </c>
      <c r="R9535">
        <f>SUM(Table1[[#This Row],[FIRST_CLASS_SEATS]:[ECONOMY_SEATS]])</f>
        <v>235</v>
      </c>
      <c r="S9535" s="5">
        <f>(Table1[[#This Row],[TIER1_ELIGIBLE_PAX]]/Table1[[#This Row],[TOTAL_PAX]])</f>
        <v>0</v>
      </c>
      <c r="T9535" s="5">
        <f>(Table1[[#This Row],[TIER2_ELIGIBLE_PAX]]/Table1[[#This Row],[TOTAL_PAX]])</f>
        <v>6.3829787234042548E-2</v>
      </c>
      <c r="U9535" s="5">
        <f>(Table1[[#This Row],[TIER3_ELIGIBLE_PAX]]/Table1[[#This Row],[TOTAL_PAX]])</f>
        <v>0.21276595744680851</v>
      </c>
      <c r="V9535" s="8">
        <v>0.95503879204930009</v>
      </c>
    </row>
    <row r="9536" spans="1:22" x14ac:dyDescent="0.3">
      <c r="A9536" s="1">
        <v>45760</v>
      </c>
      <c r="B9536" s="2">
        <v>0.75208333333333333</v>
      </c>
      <c r="C9536" t="s">
        <v>34</v>
      </c>
      <c r="D9536" t="s">
        <v>18</v>
      </c>
      <c r="E9536" t="s">
        <v>4715</v>
      </c>
      <c r="F9536" t="s">
        <v>20</v>
      </c>
      <c r="G9536" t="s">
        <v>46</v>
      </c>
      <c r="H9536" t="s">
        <v>22</v>
      </c>
      <c r="I9536" t="s">
        <v>23</v>
      </c>
      <c r="J9536" t="s">
        <v>24</v>
      </c>
      <c r="K9536" t="s">
        <v>59</v>
      </c>
      <c r="L9536">
        <v>8</v>
      </c>
      <c r="M9536">
        <v>48</v>
      </c>
      <c r="N9536">
        <v>200</v>
      </c>
      <c r="O9536">
        <v>0</v>
      </c>
      <c r="P9536">
        <v>10</v>
      </c>
      <c r="Q9536">
        <v>38</v>
      </c>
      <c r="R9536">
        <f>SUM(Table1[[#This Row],[FIRST_CLASS_SEATS]:[ECONOMY_SEATS]])</f>
        <v>256</v>
      </c>
      <c r="S9536" s="5">
        <f>(Table1[[#This Row],[TIER1_ELIGIBLE_PAX]]/Table1[[#This Row],[TOTAL_PAX]])</f>
        <v>0</v>
      </c>
      <c r="T9536" s="5">
        <f>(Table1[[#This Row],[TIER2_ELIGIBLE_PAX]]/Table1[[#This Row],[TOTAL_PAX]])</f>
        <v>3.90625E-2</v>
      </c>
      <c r="U9536" s="5">
        <f>(Table1[[#This Row],[TIER3_ELIGIBLE_PAX]]/Table1[[#This Row],[TOTAL_PAX]])</f>
        <v>0.1484375</v>
      </c>
      <c r="V9536" s="8">
        <v>0.95505798239497208</v>
      </c>
    </row>
    <row r="9537" spans="1:22" x14ac:dyDescent="0.3">
      <c r="A9537" s="1">
        <v>45949</v>
      </c>
      <c r="B9537" s="2">
        <v>0.56388888888888888</v>
      </c>
      <c r="C9537" t="s">
        <v>48</v>
      </c>
      <c r="D9537" t="s">
        <v>18</v>
      </c>
      <c r="E9537" t="s">
        <v>4731</v>
      </c>
      <c r="F9537" t="s">
        <v>20</v>
      </c>
      <c r="G9537" t="s">
        <v>68</v>
      </c>
      <c r="H9537" t="s">
        <v>69</v>
      </c>
      <c r="I9537" t="s">
        <v>31</v>
      </c>
      <c r="J9537" t="s">
        <v>32</v>
      </c>
      <c r="K9537" t="s">
        <v>33</v>
      </c>
      <c r="L9537">
        <v>0</v>
      </c>
      <c r="M9537">
        <v>17</v>
      </c>
      <c r="N9537">
        <v>163</v>
      </c>
      <c r="O9537">
        <v>1</v>
      </c>
      <c r="P9537">
        <v>7</v>
      </c>
      <c r="Q9537">
        <v>29</v>
      </c>
      <c r="R9537">
        <f>SUM(Table1[[#This Row],[FIRST_CLASS_SEATS]:[ECONOMY_SEATS]])</f>
        <v>180</v>
      </c>
      <c r="S9537" s="5">
        <f>(Table1[[#This Row],[TIER1_ELIGIBLE_PAX]]/Table1[[#This Row],[TOTAL_PAX]])</f>
        <v>5.5555555555555558E-3</v>
      </c>
      <c r="T9537" s="5">
        <f>(Table1[[#This Row],[TIER2_ELIGIBLE_PAX]]/Table1[[#This Row],[TOTAL_PAX]])</f>
        <v>3.888888888888889E-2</v>
      </c>
      <c r="U9537" s="5">
        <f>(Table1[[#This Row],[TIER3_ELIGIBLE_PAX]]/Table1[[#This Row],[TOTAL_PAX]])</f>
        <v>0.16111111111111112</v>
      </c>
      <c r="V9537" s="8">
        <v>0.955159472000642</v>
      </c>
    </row>
    <row r="9538" spans="1:22" x14ac:dyDescent="0.3">
      <c r="A9538" s="1">
        <v>45763</v>
      </c>
      <c r="B9538" s="2">
        <v>0.3888888888888889</v>
      </c>
      <c r="C9538" t="s">
        <v>26</v>
      </c>
      <c r="D9538" t="s">
        <v>18</v>
      </c>
      <c r="E9538" t="s">
        <v>847</v>
      </c>
      <c r="F9538" t="s">
        <v>20</v>
      </c>
      <c r="G9538" t="s">
        <v>54</v>
      </c>
      <c r="H9538" t="s">
        <v>30</v>
      </c>
      <c r="I9538" t="s">
        <v>31</v>
      </c>
      <c r="J9538" t="s">
        <v>32</v>
      </c>
      <c r="K9538" t="s">
        <v>33</v>
      </c>
      <c r="L9538">
        <v>0</v>
      </c>
      <c r="M9538">
        <v>2</v>
      </c>
      <c r="N9538">
        <v>178</v>
      </c>
      <c r="O9538">
        <v>0</v>
      </c>
      <c r="P9538">
        <v>16</v>
      </c>
      <c r="Q9538">
        <v>53</v>
      </c>
      <c r="R9538">
        <f>SUM(Table1[[#This Row],[FIRST_CLASS_SEATS]:[ECONOMY_SEATS]])</f>
        <v>180</v>
      </c>
      <c r="S9538" s="5">
        <f>(Table1[[#This Row],[TIER1_ELIGIBLE_PAX]]/Table1[[#This Row],[TOTAL_PAX]])</f>
        <v>0</v>
      </c>
      <c r="T9538" s="5">
        <f>(Table1[[#This Row],[TIER2_ELIGIBLE_PAX]]/Table1[[#This Row],[TOTAL_PAX]])</f>
        <v>8.8888888888888892E-2</v>
      </c>
      <c r="U9538" s="5">
        <f>(Table1[[#This Row],[TIER3_ELIGIBLE_PAX]]/Table1[[#This Row],[TOTAL_PAX]])</f>
        <v>0.29444444444444445</v>
      </c>
      <c r="V9538" s="8">
        <v>0.9551994424337652</v>
      </c>
    </row>
    <row r="9539" spans="1:22" x14ac:dyDescent="0.3">
      <c r="A9539" s="1">
        <v>45955</v>
      </c>
      <c r="B9539" s="2">
        <v>0.59444444444444444</v>
      </c>
      <c r="C9539" t="s">
        <v>17</v>
      </c>
      <c r="D9539" t="s">
        <v>18</v>
      </c>
      <c r="E9539" t="s">
        <v>2744</v>
      </c>
      <c r="F9539" t="s">
        <v>20</v>
      </c>
      <c r="G9539" t="s">
        <v>56</v>
      </c>
      <c r="H9539" t="s">
        <v>57</v>
      </c>
      <c r="I9539" t="s">
        <v>58</v>
      </c>
      <c r="J9539" t="s">
        <v>24</v>
      </c>
      <c r="K9539" t="s">
        <v>25</v>
      </c>
      <c r="L9539">
        <v>0</v>
      </c>
      <c r="M9539">
        <v>32</v>
      </c>
      <c r="N9539">
        <v>304</v>
      </c>
      <c r="O9539">
        <v>0</v>
      </c>
      <c r="P9539">
        <v>0</v>
      </c>
      <c r="Q9539">
        <v>8</v>
      </c>
      <c r="R9539">
        <f>SUM(Table1[[#This Row],[FIRST_CLASS_SEATS]:[ECONOMY_SEATS]])</f>
        <v>336</v>
      </c>
      <c r="S9539" s="5">
        <f>(Table1[[#This Row],[TIER1_ELIGIBLE_PAX]]/Table1[[#This Row],[TOTAL_PAX]])</f>
        <v>0</v>
      </c>
      <c r="T9539" s="5">
        <f>(Table1[[#This Row],[TIER2_ELIGIBLE_PAX]]/Table1[[#This Row],[TOTAL_PAX]])</f>
        <v>0</v>
      </c>
      <c r="U9539" s="5">
        <f>(Table1[[#This Row],[TIER3_ELIGIBLE_PAX]]/Table1[[#This Row],[TOTAL_PAX]])</f>
        <v>2.3809523809523808E-2</v>
      </c>
      <c r="V9539" s="8">
        <v>0.95545674195214636</v>
      </c>
    </row>
    <row r="9540" spans="1:22" x14ac:dyDescent="0.3">
      <c r="A9540" s="1">
        <v>45866</v>
      </c>
      <c r="B9540" s="2">
        <v>0.59375</v>
      </c>
      <c r="C9540" t="s">
        <v>17</v>
      </c>
      <c r="D9540" t="s">
        <v>18</v>
      </c>
      <c r="E9540" t="s">
        <v>3496</v>
      </c>
      <c r="F9540" t="s">
        <v>20</v>
      </c>
      <c r="G9540" t="s">
        <v>68</v>
      </c>
      <c r="H9540" t="s">
        <v>69</v>
      </c>
      <c r="I9540" t="s">
        <v>31</v>
      </c>
      <c r="J9540" t="s">
        <v>32</v>
      </c>
      <c r="K9540" t="s">
        <v>33</v>
      </c>
      <c r="L9540">
        <v>0</v>
      </c>
      <c r="M9540">
        <v>4</v>
      </c>
      <c r="N9540">
        <v>176</v>
      </c>
      <c r="O9540">
        <v>0</v>
      </c>
      <c r="P9540">
        <v>2</v>
      </c>
      <c r="Q9540">
        <v>13</v>
      </c>
      <c r="R9540">
        <f>SUM(Table1[[#This Row],[FIRST_CLASS_SEATS]:[ECONOMY_SEATS]])</f>
        <v>180</v>
      </c>
      <c r="S9540" s="5">
        <f>(Table1[[#This Row],[TIER1_ELIGIBLE_PAX]]/Table1[[#This Row],[TOTAL_PAX]])</f>
        <v>0</v>
      </c>
      <c r="T9540" s="5">
        <f>(Table1[[#This Row],[TIER2_ELIGIBLE_PAX]]/Table1[[#This Row],[TOTAL_PAX]])</f>
        <v>1.1111111111111112E-2</v>
      </c>
      <c r="U9540" s="5">
        <f>(Table1[[#This Row],[TIER3_ELIGIBLE_PAX]]/Table1[[#This Row],[TOTAL_PAX]])</f>
        <v>7.2222222222222215E-2</v>
      </c>
      <c r="V9540" s="8">
        <v>0.9555991528792096</v>
      </c>
    </row>
    <row r="9541" spans="1:22" x14ac:dyDescent="0.3">
      <c r="A9541" s="1">
        <v>45748</v>
      </c>
      <c r="B9541" s="2">
        <v>0.44791666666666669</v>
      </c>
      <c r="C9541" t="s">
        <v>26</v>
      </c>
      <c r="D9541" t="s">
        <v>18</v>
      </c>
      <c r="E9541" t="s">
        <v>1400</v>
      </c>
      <c r="F9541" t="s">
        <v>20</v>
      </c>
      <c r="G9541" t="s">
        <v>40</v>
      </c>
      <c r="H9541" t="s">
        <v>41</v>
      </c>
      <c r="I9541" t="s">
        <v>31</v>
      </c>
      <c r="J9541" t="s">
        <v>32</v>
      </c>
      <c r="K9541" t="s">
        <v>33</v>
      </c>
      <c r="L9541">
        <v>0</v>
      </c>
      <c r="M9541">
        <v>14</v>
      </c>
      <c r="N9541">
        <v>166</v>
      </c>
      <c r="O9541">
        <v>0</v>
      </c>
      <c r="P9541">
        <v>15</v>
      </c>
      <c r="Q9541">
        <v>50</v>
      </c>
      <c r="R9541">
        <f>SUM(Table1[[#This Row],[FIRST_CLASS_SEATS]:[ECONOMY_SEATS]])</f>
        <v>180</v>
      </c>
      <c r="S9541" s="5">
        <f>(Table1[[#This Row],[TIER1_ELIGIBLE_PAX]]/Table1[[#This Row],[TOTAL_PAX]])</f>
        <v>0</v>
      </c>
      <c r="T9541" s="5">
        <f>(Table1[[#This Row],[TIER2_ELIGIBLE_PAX]]/Table1[[#This Row],[TOTAL_PAX]])</f>
        <v>8.3333333333333329E-2</v>
      </c>
      <c r="U9541" s="5">
        <f>(Table1[[#This Row],[TIER3_ELIGIBLE_PAX]]/Table1[[#This Row],[TOTAL_PAX]])</f>
        <v>0.27777777777777779</v>
      </c>
      <c r="V9541" s="8">
        <v>0.95564620337214823</v>
      </c>
    </row>
    <row r="9542" spans="1:22" x14ac:dyDescent="0.3">
      <c r="A9542" s="1">
        <v>45892</v>
      </c>
      <c r="B9542" s="2">
        <v>0.71111111111111114</v>
      </c>
      <c r="C9542" t="s">
        <v>17</v>
      </c>
      <c r="D9542" t="s">
        <v>18</v>
      </c>
      <c r="E9542" t="s">
        <v>3517</v>
      </c>
      <c r="F9542" t="s">
        <v>20</v>
      </c>
      <c r="G9542" t="s">
        <v>73</v>
      </c>
      <c r="H9542" t="s">
        <v>74</v>
      </c>
      <c r="I9542" t="s">
        <v>31</v>
      </c>
      <c r="J9542" t="s">
        <v>32</v>
      </c>
      <c r="K9542" t="s">
        <v>33</v>
      </c>
      <c r="L9542">
        <v>0</v>
      </c>
      <c r="M9542">
        <v>9</v>
      </c>
      <c r="N9542">
        <v>171</v>
      </c>
      <c r="O9542">
        <v>0</v>
      </c>
      <c r="P9542">
        <v>9</v>
      </c>
      <c r="Q9542">
        <v>34</v>
      </c>
      <c r="R9542">
        <f>SUM(Table1[[#This Row],[FIRST_CLASS_SEATS]:[ECONOMY_SEATS]])</f>
        <v>180</v>
      </c>
      <c r="S9542" s="5">
        <f>(Table1[[#This Row],[TIER1_ELIGIBLE_PAX]]/Table1[[#This Row],[TOTAL_PAX]])</f>
        <v>0</v>
      </c>
      <c r="T9542" s="5">
        <f>(Table1[[#This Row],[TIER2_ELIGIBLE_PAX]]/Table1[[#This Row],[TOTAL_PAX]])</f>
        <v>0.05</v>
      </c>
      <c r="U9542" s="5">
        <f>(Table1[[#This Row],[TIER3_ELIGIBLE_PAX]]/Table1[[#This Row],[TOTAL_PAX]])</f>
        <v>0.18888888888888888</v>
      </c>
      <c r="V9542" s="8">
        <v>0.9557251975777129</v>
      </c>
    </row>
    <row r="9543" spans="1:22" x14ac:dyDescent="0.3">
      <c r="A9543" s="1">
        <v>45818</v>
      </c>
      <c r="B9543" s="2">
        <v>0.65</v>
      </c>
      <c r="C9543" t="s">
        <v>17</v>
      </c>
      <c r="D9543" t="s">
        <v>18</v>
      </c>
      <c r="E9543" t="s">
        <v>3025</v>
      </c>
      <c r="F9543" t="s">
        <v>20</v>
      </c>
      <c r="G9543" t="s">
        <v>73</v>
      </c>
      <c r="H9543" t="s">
        <v>74</v>
      </c>
      <c r="I9543" t="s">
        <v>31</v>
      </c>
      <c r="J9543" t="s">
        <v>32</v>
      </c>
      <c r="K9543" t="s">
        <v>33</v>
      </c>
      <c r="L9543">
        <v>0</v>
      </c>
      <c r="M9543">
        <v>0</v>
      </c>
      <c r="N9543">
        <v>180</v>
      </c>
      <c r="O9543">
        <v>0</v>
      </c>
      <c r="P9543">
        <v>2</v>
      </c>
      <c r="Q9543">
        <v>13</v>
      </c>
      <c r="R9543">
        <f>SUM(Table1[[#This Row],[FIRST_CLASS_SEATS]:[ECONOMY_SEATS]])</f>
        <v>180</v>
      </c>
      <c r="S9543" s="5">
        <f>(Table1[[#This Row],[TIER1_ELIGIBLE_PAX]]/Table1[[#This Row],[TOTAL_PAX]])</f>
        <v>0</v>
      </c>
      <c r="T9543" s="5">
        <f>(Table1[[#This Row],[TIER2_ELIGIBLE_PAX]]/Table1[[#This Row],[TOTAL_PAX]])</f>
        <v>1.1111111111111112E-2</v>
      </c>
      <c r="U9543" s="5">
        <f>(Table1[[#This Row],[TIER3_ELIGIBLE_PAX]]/Table1[[#This Row],[TOTAL_PAX]])</f>
        <v>7.2222222222222215E-2</v>
      </c>
      <c r="V9543" s="8">
        <v>0.95574408118200083</v>
      </c>
    </row>
    <row r="9544" spans="1:22" x14ac:dyDescent="0.3">
      <c r="A9544" s="1">
        <v>45752</v>
      </c>
      <c r="B9544" s="2">
        <v>0.70694444444444449</v>
      </c>
      <c r="C9544" t="s">
        <v>17</v>
      </c>
      <c r="D9544" t="s">
        <v>18</v>
      </c>
      <c r="E9544" t="s">
        <v>2697</v>
      </c>
      <c r="F9544" t="s">
        <v>20</v>
      </c>
      <c r="G9544" t="s">
        <v>99</v>
      </c>
      <c r="H9544" t="s">
        <v>74</v>
      </c>
      <c r="I9544" t="s">
        <v>31</v>
      </c>
      <c r="J9544" t="s">
        <v>32</v>
      </c>
      <c r="K9544" t="s">
        <v>33</v>
      </c>
      <c r="L9544">
        <v>0</v>
      </c>
      <c r="M9544">
        <v>19</v>
      </c>
      <c r="N9544">
        <v>161</v>
      </c>
      <c r="O9544">
        <v>0</v>
      </c>
      <c r="P9544">
        <v>4</v>
      </c>
      <c r="Q9544">
        <v>19</v>
      </c>
      <c r="R9544">
        <f>SUM(Table1[[#This Row],[FIRST_CLASS_SEATS]:[ECONOMY_SEATS]])</f>
        <v>180</v>
      </c>
      <c r="S9544" s="5">
        <f>(Table1[[#This Row],[TIER1_ELIGIBLE_PAX]]/Table1[[#This Row],[TOTAL_PAX]])</f>
        <v>0</v>
      </c>
      <c r="T9544" s="5">
        <f>(Table1[[#This Row],[TIER2_ELIGIBLE_PAX]]/Table1[[#This Row],[TOTAL_PAX]])</f>
        <v>2.2222222222222223E-2</v>
      </c>
      <c r="U9544" s="5">
        <f>(Table1[[#This Row],[TIER3_ELIGIBLE_PAX]]/Table1[[#This Row],[TOTAL_PAX]])</f>
        <v>0.10555555555555556</v>
      </c>
      <c r="V9544" s="8">
        <v>0.95579695913709106</v>
      </c>
    </row>
    <row r="9545" spans="1:22" x14ac:dyDescent="0.3">
      <c r="A9545" s="1">
        <v>45915</v>
      </c>
      <c r="B9545" s="2">
        <v>0.59305555555555556</v>
      </c>
      <c r="C9545" t="s">
        <v>17</v>
      </c>
      <c r="D9545" t="s">
        <v>18</v>
      </c>
      <c r="E9545" t="s">
        <v>1036</v>
      </c>
      <c r="F9545" t="s">
        <v>20</v>
      </c>
      <c r="G9545" t="s">
        <v>73</v>
      </c>
      <c r="H9545" t="s">
        <v>74</v>
      </c>
      <c r="I9545" t="s">
        <v>31</v>
      </c>
      <c r="J9545" t="s">
        <v>32</v>
      </c>
      <c r="K9545" t="s">
        <v>33</v>
      </c>
      <c r="L9545">
        <v>0</v>
      </c>
      <c r="M9545">
        <v>18</v>
      </c>
      <c r="N9545">
        <v>162</v>
      </c>
      <c r="O9545">
        <v>0</v>
      </c>
      <c r="P9545">
        <v>12</v>
      </c>
      <c r="Q9545">
        <v>42</v>
      </c>
      <c r="R9545">
        <f>SUM(Table1[[#This Row],[FIRST_CLASS_SEATS]:[ECONOMY_SEATS]])</f>
        <v>180</v>
      </c>
      <c r="S9545" s="5">
        <f>(Table1[[#This Row],[TIER1_ELIGIBLE_PAX]]/Table1[[#This Row],[TOTAL_PAX]])</f>
        <v>0</v>
      </c>
      <c r="T9545" s="5">
        <f>(Table1[[#This Row],[TIER2_ELIGIBLE_PAX]]/Table1[[#This Row],[TOTAL_PAX]])</f>
        <v>6.6666666666666666E-2</v>
      </c>
      <c r="U9545" s="5">
        <f>(Table1[[#This Row],[TIER3_ELIGIBLE_PAX]]/Table1[[#This Row],[TOTAL_PAX]])</f>
        <v>0.23333333333333334</v>
      </c>
      <c r="V9545" s="8">
        <v>0.95602639867723016</v>
      </c>
    </row>
    <row r="9546" spans="1:22" x14ac:dyDescent="0.3">
      <c r="A9546" s="1">
        <v>45780</v>
      </c>
      <c r="B9546" s="2">
        <v>0.26250000000000001</v>
      </c>
      <c r="C9546" t="s">
        <v>26</v>
      </c>
      <c r="D9546" t="s">
        <v>18</v>
      </c>
      <c r="E9546" t="s">
        <v>1210</v>
      </c>
      <c r="F9546" t="s">
        <v>20</v>
      </c>
      <c r="G9546" t="s">
        <v>40</v>
      </c>
      <c r="H9546" t="s">
        <v>41</v>
      </c>
      <c r="I9546" t="s">
        <v>31</v>
      </c>
      <c r="J9546" t="s">
        <v>32</v>
      </c>
      <c r="K9546" t="s">
        <v>33</v>
      </c>
      <c r="L9546">
        <v>0</v>
      </c>
      <c r="M9546">
        <v>13</v>
      </c>
      <c r="N9546">
        <v>167</v>
      </c>
      <c r="O9546">
        <v>0</v>
      </c>
      <c r="P9546">
        <v>8</v>
      </c>
      <c r="Q9546">
        <v>31</v>
      </c>
      <c r="R9546">
        <f>SUM(Table1[[#This Row],[FIRST_CLASS_SEATS]:[ECONOMY_SEATS]])</f>
        <v>180</v>
      </c>
      <c r="S9546" s="5">
        <f>(Table1[[#This Row],[TIER1_ELIGIBLE_PAX]]/Table1[[#This Row],[TOTAL_PAX]])</f>
        <v>0</v>
      </c>
      <c r="T9546" s="5">
        <f>(Table1[[#This Row],[TIER2_ELIGIBLE_PAX]]/Table1[[#This Row],[TOTAL_PAX]])</f>
        <v>4.4444444444444446E-2</v>
      </c>
      <c r="U9546" s="5">
        <f>(Table1[[#This Row],[TIER3_ELIGIBLE_PAX]]/Table1[[#This Row],[TOTAL_PAX]])</f>
        <v>0.17222222222222222</v>
      </c>
      <c r="V9546" s="8">
        <v>0.95608546982969578</v>
      </c>
    </row>
    <row r="9547" spans="1:22" x14ac:dyDescent="0.3">
      <c r="A9547" s="1">
        <v>45858</v>
      </c>
      <c r="B9547" s="2">
        <v>0.57638888888888884</v>
      </c>
      <c r="C9547" t="s">
        <v>48</v>
      </c>
      <c r="D9547" t="s">
        <v>18</v>
      </c>
      <c r="E9547" t="s">
        <v>4764</v>
      </c>
      <c r="F9547" t="s">
        <v>20</v>
      </c>
      <c r="G9547" t="s">
        <v>68</v>
      </c>
      <c r="H9547" t="s">
        <v>69</v>
      </c>
      <c r="I9547" t="s">
        <v>31</v>
      </c>
      <c r="J9547" t="s">
        <v>32</v>
      </c>
      <c r="K9547" t="s">
        <v>33</v>
      </c>
      <c r="L9547">
        <v>0</v>
      </c>
      <c r="M9547">
        <v>18</v>
      </c>
      <c r="N9547">
        <v>162</v>
      </c>
      <c r="O9547">
        <v>1</v>
      </c>
      <c r="P9547">
        <v>2</v>
      </c>
      <c r="Q9547">
        <v>13</v>
      </c>
      <c r="R9547">
        <f>SUM(Table1[[#This Row],[FIRST_CLASS_SEATS]:[ECONOMY_SEATS]])</f>
        <v>180</v>
      </c>
      <c r="S9547" s="5">
        <f>(Table1[[#This Row],[TIER1_ELIGIBLE_PAX]]/Table1[[#This Row],[TOTAL_PAX]])</f>
        <v>5.5555555555555558E-3</v>
      </c>
      <c r="T9547" s="5">
        <f>(Table1[[#This Row],[TIER2_ELIGIBLE_PAX]]/Table1[[#This Row],[TOTAL_PAX]])</f>
        <v>1.1111111111111112E-2</v>
      </c>
      <c r="U9547" s="5">
        <f>(Table1[[#This Row],[TIER3_ELIGIBLE_PAX]]/Table1[[#This Row],[TOTAL_PAX]])</f>
        <v>7.2222222222222215E-2</v>
      </c>
      <c r="V9547" s="8">
        <v>0.95613110041973237</v>
      </c>
    </row>
    <row r="9548" spans="1:22" x14ac:dyDescent="0.3">
      <c r="A9548" s="1">
        <v>45952</v>
      </c>
      <c r="B9548" s="2">
        <v>0.57152777777777775</v>
      </c>
      <c r="C9548" t="s">
        <v>48</v>
      </c>
      <c r="D9548" t="s">
        <v>18</v>
      </c>
      <c r="E9548" t="s">
        <v>1308</v>
      </c>
      <c r="F9548" t="s">
        <v>20</v>
      </c>
      <c r="G9548" t="s">
        <v>99</v>
      </c>
      <c r="H9548" t="s">
        <v>74</v>
      </c>
      <c r="I9548" t="s">
        <v>31</v>
      </c>
      <c r="J9548" t="s">
        <v>32</v>
      </c>
      <c r="K9548" t="s">
        <v>33</v>
      </c>
      <c r="L9548">
        <v>0</v>
      </c>
      <c r="M9548">
        <v>3</v>
      </c>
      <c r="N9548">
        <v>177</v>
      </c>
      <c r="O9548">
        <v>0</v>
      </c>
      <c r="P9548">
        <v>9</v>
      </c>
      <c r="Q9548">
        <v>33</v>
      </c>
      <c r="R9548">
        <f>SUM(Table1[[#This Row],[FIRST_CLASS_SEATS]:[ECONOMY_SEATS]])</f>
        <v>180</v>
      </c>
      <c r="S9548" s="5">
        <f>(Table1[[#This Row],[TIER1_ELIGIBLE_PAX]]/Table1[[#This Row],[TOTAL_PAX]])</f>
        <v>0</v>
      </c>
      <c r="T9548" s="5">
        <f>(Table1[[#This Row],[TIER2_ELIGIBLE_PAX]]/Table1[[#This Row],[TOTAL_PAX]])</f>
        <v>0.05</v>
      </c>
      <c r="U9548" s="5">
        <f>(Table1[[#This Row],[TIER3_ELIGIBLE_PAX]]/Table1[[#This Row],[TOTAL_PAX]])</f>
        <v>0.18333333333333332</v>
      </c>
      <c r="V9548" s="8">
        <v>0.95620076060492143</v>
      </c>
    </row>
    <row r="9549" spans="1:22" x14ac:dyDescent="0.3">
      <c r="A9549" s="1">
        <v>45949</v>
      </c>
      <c r="B9549" s="2">
        <v>0.89097222222222228</v>
      </c>
      <c r="C9549" t="s">
        <v>34</v>
      </c>
      <c r="D9549" t="s">
        <v>18</v>
      </c>
      <c r="E9549" t="s">
        <v>884</v>
      </c>
      <c r="F9549" t="s">
        <v>20</v>
      </c>
      <c r="G9549" t="s">
        <v>124</v>
      </c>
      <c r="H9549" t="s">
        <v>22</v>
      </c>
      <c r="I9549" t="s">
        <v>23</v>
      </c>
      <c r="J9549" t="s">
        <v>24</v>
      </c>
      <c r="K9549" t="s">
        <v>25</v>
      </c>
      <c r="L9549">
        <v>0</v>
      </c>
      <c r="M9549">
        <v>32</v>
      </c>
      <c r="N9549">
        <v>304</v>
      </c>
      <c r="O9549">
        <v>0</v>
      </c>
      <c r="P9549">
        <v>7</v>
      </c>
      <c r="Q9549">
        <v>28</v>
      </c>
      <c r="R9549">
        <f>SUM(Table1[[#This Row],[FIRST_CLASS_SEATS]:[ECONOMY_SEATS]])</f>
        <v>336</v>
      </c>
      <c r="S9549" s="5">
        <f>(Table1[[#This Row],[TIER1_ELIGIBLE_PAX]]/Table1[[#This Row],[TOTAL_PAX]])</f>
        <v>0</v>
      </c>
      <c r="T9549" s="5">
        <f>(Table1[[#This Row],[TIER2_ELIGIBLE_PAX]]/Table1[[#This Row],[TOTAL_PAX]])</f>
        <v>2.0833333333333332E-2</v>
      </c>
      <c r="U9549" s="5">
        <f>(Table1[[#This Row],[TIER3_ELIGIBLE_PAX]]/Table1[[#This Row],[TOTAL_PAX]])</f>
        <v>8.3333333333333329E-2</v>
      </c>
      <c r="V9549" s="8">
        <v>0.95620188890264879</v>
      </c>
    </row>
    <row r="9550" spans="1:22" x14ac:dyDescent="0.3">
      <c r="A9550" s="1">
        <v>45794</v>
      </c>
      <c r="B9550" s="2">
        <v>0.50902777777777775</v>
      </c>
      <c r="C9550" t="s">
        <v>48</v>
      </c>
      <c r="D9550" t="s">
        <v>18</v>
      </c>
      <c r="E9550" t="s">
        <v>49</v>
      </c>
      <c r="F9550" t="s">
        <v>20</v>
      </c>
      <c r="G9550" t="s">
        <v>29</v>
      </c>
      <c r="H9550" t="s">
        <v>30</v>
      </c>
      <c r="I9550" t="s">
        <v>31</v>
      </c>
      <c r="J9550" t="s">
        <v>32</v>
      </c>
      <c r="K9550" t="s">
        <v>33</v>
      </c>
      <c r="L9550">
        <v>0</v>
      </c>
      <c r="M9550">
        <v>17</v>
      </c>
      <c r="N9550">
        <v>163</v>
      </c>
      <c r="O9550">
        <v>0</v>
      </c>
      <c r="P9550">
        <v>5</v>
      </c>
      <c r="Q9550">
        <v>23</v>
      </c>
      <c r="R9550">
        <f>SUM(Table1[[#This Row],[FIRST_CLASS_SEATS]:[ECONOMY_SEATS]])</f>
        <v>180</v>
      </c>
      <c r="S9550" s="5">
        <f>(Table1[[#This Row],[TIER1_ELIGIBLE_PAX]]/Table1[[#This Row],[TOTAL_PAX]])</f>
        <v>0</v>
      </c>
      <c r="T9550" s="5">
        <f>(Table1[[#This Row],[TIER2_ELIGIBLE_PAX]]/Table1[[#This Row],[TOTAL_PAX]])</f>
        <v>2.7777777777777776E-2</v>
      </c>
      <c r="U9550" s="5">
        <f>(Table1[[#This Row],[TIER3_ELIGIBLE_PAX]]/Table1[[#This Row],[TOTAL_PAX]])</f>
        <v>0.12777777777777777</v>
      </c>
      <c r="V9550" s="8">
        <v>0.95637693906422905</v>
      </c>
    </row>
    <row r="9551" spans="1:22" x14ac:dyDescent="0.3">
      <c r="A9551" s="1">
        <v>45946</v>
      </c>
      <c r="B9551" s="2">
        <v>0.65972222222222221</v>
      </c>
      <c r="C9551" t="s">
        <v>17</v>
      </c>
      <c r="D9551" t="s">
        <v>18</v>
      </c>
      <c r="E9551" t="s">
        <v>763</v>
      </c>
      <c r="F9551" t="s">
        <v>20</v>
      </c>
      <c r="G9551" t="s">
        <v>46</v>
      </c>
      <c r="H9551" t="s">
        <v>22</v>
      </c>
      <c r="I9551" t="s">
        <v>23</v>
      </c>
      <c r="J9551" t="s">
        <v>24</v>
      </c>
      <c r="K9551" t="s">
        <v>25</v>
      </c>
      <c r="L9551">
        <v>0</v>
      </c>
      <c r="M9551">
        <v>48</v>
      </c>
      <c r="N9551">
        <v>224</v>
      </c>
      <c r="O9551">
        <v>4</v>
      </c>
      <c r="P9551">
        <v>10</v>
      </c>
      <c r="Q9551">
        <v>37</v>
      </c>
      <c r="R9551">
        <f>SUM(Table1[[#This Row],[FIRST_CLASS_SEATS]:[ECONOMY_SEATS]])</f>
        <v>272</v>
      </c>
      <c r="S9551" s="5">
        <f>(Table1[[#This Row],[TIER1_ELIGIBLE_PAX]]/Table1[[#This Row],[TOTAL_PAX]])</f>
        <v>1.4705882352941176E-2</v>
      </c>
      <c r="T9551" s="5">
        <f>(Table1[[#This Row],[TIER2_ELIGIBLE_PAX]]/Table1[[#This Row],[TOTAL_PAX]])</f>
        <v>3.6764705882352942E-2</v>
      </c>
      <c r="U9551" s="5">
        <f>(Table1[[#This Row],[TIER3_ELIGIBLE_PAX]]/Table1[[#This Row],[TOTAL_PAX]])</f>
        <v>0.13602941176470587</v>
      </c>
      <c r="V9551" s="8">
        <v>0.95661855548336783</v>
      </c>
    </row>
    <row r="9552" spans="1:22" x14ac:dyDescent="0.3">
      <c r="A9552" s="1">
        <v>45781</v>
      </c>
      <c r="B9552" s="2">
        <v>0.94791666666666663</v>
      </c>
      <c r="C9552" t="s">
        <v>34</v>
      </c>
      <c r="D9552" t="s">
        <v>18</v>
      </c>
      <c r="E9552" t="s">
        <v>400</v>
      </c>
      <c r="F9552" t="s">
        <v>20</v>
      </c>
      <c r="G9552" t="s">
        <v>56</v>
      </c>
      <c r="H9552" t="s">
        <v>57</v>
      </c>
      <c r="I9552" t="s">
        <v>58</v>
      </c>
      <c r="J9552" t="s">
        <v>24</v>
      </c>
      <c r="K9552" t="s">
        <v>59</v>
      </c>
      <c r="L9552">
        <v>8</v>
      </c>
      <c r="M9552">
        <v>42</v>
      </c>
      <c r="N9552">
        <v>166</v>
      </c>
      <c r="O9552">
        <v>4</v>
      </c>
      <c r="P9552">
        <v>12</v>
      </c>
      <c r="Q9552">
        <v>44</v>
      </c>
      <c r="R9552">
        <f>SUM(Table1[[#This Row],[FIRST_CLASS_SEATS]:[ECONOMY_SEATS]])</f>
        <v>216</v>
      </c>
      <c r="S9552" s="5">
        <f>(Table1[[#This Row],[TIER1_ELIGIBLE_PAX]]/Table1[[#This Row],[TOTAL_PAX]])</f>
        <v>1.8518518518518517E-2</v>
      </c>
      <c r="T9552" s="5">
        <f>(Table1[[#This Row],[TIER2_ELIGIBLE_PAX]]/Table1[[#This Row],[TOTAL_PAX]])</f>
        <v>5.5555555555555552E-2</v>
      </c>
      <c r="U9552" s="5">
        <f>(Table1[[#This Row],[TIER3_ELIGIBLE_PAX]]/Table1[[#This Row],[TOTAL_PAX]])</f>
        <v>0.20370370370370369</v>
      </c>
      <c r="V9552" s="8">
        <v>0.956901785207663</v>
      </c>
    </row>
    <row r="9553" spans="1:22" x14ac:dyDescent="0.3">
      <c r="A9553" s="1">
        <v>45886</v>
      </c>
      <c r="B9553" s="2">
        <v>0.54097222222222219</v>
      </c>
      <c r="C9553" t="s">
        <v>48</v>
      </c>
      <c r="D9553" t="s">
        <v>18</v>
      </c>
      <c r="E9553" t="s">
        <v>993</v>
      </c>
      <c r="F9553" t="s">
        <v>20</v>
      </c>
      <c r="G9553" t="s">
        <v>73</v>
      </c>
      <c r="H9553" t="s">
        <v>74</v>
      </c>
      <c r="I9553" t="s">
        <v>31</v>
      </c>
      <c r="J9553" t="s">
        <v>32</v>
      </c>
      <c r="K9553" t="s">
        <v>33</v>
      </c>
      <c r="L9553">
        <v>0</v>
      </c>
      <c r="M9553">
        <v>2</v>
      </c>
      <c r="N9553">
        <v>178</v>
      </c>
      <c r="O9553">
        <v>0</v>
      </c>
      <c r="P9553">
        <v>11</v>
      </c>
      <c r="Q9553">
        <v>40</v>
      </c>
      <c r="R9553">
        <f>SUM(Table1[[#This Row],[FIRST_CLASS_SEATS]:[ECONOMY_SEATS]])</f>
        <v>180</v>
      </c>
      <c r="S9553" s="5">
        <f>(Table1[[#This Row],[TIER1_ELIGIBLE_PAX]]/Table1[[#This Row],[TOTAL_PAX]])</f>
        <v>0</v>
      </c>
      <c r="T9553" s="5">
        <f>(Table1[[#This Row],[TIER2_ELIGIBLE_PAX]]/Table1[[#This Row],[TOTAL_PAX]])</f>
        <v>6.1111111111111109E-2</v>
      </c>
      <c r="U9553" s="5">
        <f>(Table1[[#This Row],[TIER3_ELIGIBLE_PAX]]/Table1[[#This Row],[TOTAL_PAX]])</f>
        <v>0.22222222222222221</v>
      </c>
      <c r="V9553" s="8">
        <v>0.95715751000500526</v>
      </c>
    </row>
    <row r="9554" spans="1:22" x14ac:dyDescent="0.3">
      <c r="A9554" s="1">
        <v>45832</v>
      </c>
      <c r="B9554" s="2">
        <v>0.70763888888888893</v>
      </c>
      <c r="C9554" t="s">
        <v>17</v>
      </c>
      <c r="D9554" t="s">
        <v>18</v>
      </c>
      <c r="E9554" t="s">
        <v>1587</v>
      </c>
      <c r="F9554" t="s">
        <v>20</v>
      </c>
      <c r="G9554" t="s">
        <v>73</v>
      </c>
      <c r="H9554" t="s">
        <v>74</v>
      </c>
      <c r="I9554" t="s">
        <v>31</v>
      </c>
      <c r="J9554" t="s">
        <v>32</v>
      </c>
      <c r="K9554" t="s">
        <v>33</v>
      </c>
      <c r="L9554">
        <v>0</v>
      </c>
      <c r="M9554">
        <v>13</v>
      </c>
      <c r="N9554">
        <v>167</v>
      </c>
      <c r="O9554">
        <v>0</v>
      </c>
      <c r="P9554">
        <v>3</v>
      </c>
      <c r="Q9554">
        <v>16</v>
      </c>
      <c r="R9554">
        <f>SUM(Table1[[#This Row],[FIRST_CLASS_SEATS]:[ECONOMY_SEATS]])</f>
        <v>180</v>
      </c>
      <c r="S9554" s="5">
        <f>(Table1[[#This Row],[TIER1_ELIGIBLE_PAX]]/Table1[[#This Row],[TOTAL_PAX]])</f>
        <v>0</v>
      </c>
      <c r="T9554" s="5">
        <f>(Table1[[#This Row],[TIER2_ELIGIBLE_PAX]]/Table1[[#This Row],[TOTAL_PAX]])</f>
        <v>1.6666666666666666E-2</v>
      </c>
      <c r="U9554" s="5">
        <f>(Table1[[#This Row],[TIER3_ELIGIBLE_PAX]]/Table1[[#This Row],[TOTAL_PAX]])</f>
        <v>8.8888888888888892E-2</v>
      </c>
      <c r="V9554" s="8">
        <v>0.95728959242843803</v>
      </c>
    </row>
    <row r="9555" spans="1:22" x14ac:dyDescent="0.3">
      <c r="A9555" s="1">
        <v>45785</v>
      </c>
      <c r="B9555" s="2">
        <v>0.32708333333333334</v>
      </c>
      <c r="C9555" t="s">
        <v>26</v>
      </c>
      <c r="D9555" t="s">
        <v>18</v>
      </c>
      <c r="E9555" t="s">
        <v>2619</v>
      </c>
      <c r="F9555" t="s">
        <v>20</v>
      </c>
      <c r="G9555" t="s">
        <v>73</v>
      </c>
      <c r="H9555" t="s">
        <v>74</v>
      </c>
      <c r="I9555" t="s">
        <v>31</v>
      </c>
      <c r="J9555" t="s">
        <v>32</v>
      </c>
      <c r="K9555" t="s">
        <v>33</v>
      </c>
      <c r="L9555">
        <v>0</v>
      </c>
      <c r="M9555">
        <v>18</v>
      </c>
      <c r="N9555">
        <v>162</v>
      </c>
      <c r="O9555">
        <v>0</v>
      </c>
      <c r="P9555">
        <v>10</v>
      </c>
      <c r="Q9555">
        <v>36</v>
      </c>
      <c r="R9555">
        <f>SUM(Table1[[#This Row],[FIRST_CLASS_SEATS]:[ECONOMY_SEATS]])</f>
        <v>180</v>
      </c>
      <c r="S9555" s="5">
        <f>(Table1[[#This Row],[TIER1_ELIGIBLE_PAX]]/Table1[[#This Row],[TOTAL_PAX]])</f>
        <v>0</v>
      </c>
      <c r="T9555" s="5">
        <f>(Table1[[#This Row],[TIER2_ELIGIBLE_PAX]]/Table1[[#This Row],[TOTAL_PAX]])</f>
        <v>5.5555555555555552E-2</v>
      </c>
      <c r="U9555" s="5">
        <f>(Table1[[#This Row],[TIER3_ELIGIBLE_PAX]]/Table1[[#This Row],[TOTAL_PAX]])</f>
        <v>0.2</v>
      </c>
      <c r="V9555" s="8">
        <v>0.95732958068494778</v>
      </c>
    </row>
    <row r="9556" spans="1:22" x14ac:dyDescent="0.3">
      <c r="A9556" s="1">
        <v>45853</v>
      </c>
      <c r="B9556" s="2">
        <v>0.4861111111111111</v>
      </c>
      <c r="C9556" t="s">
        <v>26</v>
      </c>
      <c r="D9556" t="s">
        <v>18</v>
      </c>
      <c r="E9556" t="s">
        <v>1063</v>
      </c>
      <c r="F9556" t="s">
        <v>20</v>
      </c>
      <c r="G9556" t="s">
        <v>29</v>
      </c>
      <c r="H9556" t="s">
        <v>30</v>
      </c>
      <c r="I9556" t="s">
        <v>31</v>
      </c>
      <c r="J9556" t="s">
        <v>32</v>
      </c>
      <c r="K9556" t="s">
        <v>33</v>
      </c>
      <c r="L9556">
        <v>0</v>
      </c>
      <c r="M9556">
        <v>2</v>
      </c>
      <c r="N9556">
        <v>178</v>
      </c>
      <c r="O9556">
        <v>1</v>
      </c>
      <c r="P9556">
        <v>13</v>
      </c>
      <c r="Q9556">
        <v>46</v>
      </c>
      <c r="R9556">
        <f>SUM(Table1[[#This Row],[FIRST_CLASS_SEATS]:[ECONOMY_SEATS]])</f>
        <v>180</v>
      </c>
      <c r="S9556" s="5">
        <f>(Table1[[#This Row],[TIER1_ELIGIBLE_PAX]]/Table1[[#This Row],[TOTAL_PAX]])</f>
        <v>5.5555555555555558E-3</v>
      </c>
      <c r="T9556" s="5">
        <f>(Table1[[#This Row],[TIER2_ELIGIBLE_PAX]]/Table1[[#This Row],[TOTAL_PAX]])</f>
        <v>7.2222222222222215E-2</v>
      </c>
      <c r="U9556" s="5">
        <f>(Table1[[#This Row],[TIER3_ELIGIBLE_PAX]]/Table1[[#This Row],[TOTAL_PAX]])</f>
        <v>0.25555555555555554</v>
      </c>
      <c r="V9556" s="8">
        <v>0.95752283206365252</v>
      </c>
    </row>
    <row r="9557" spans="1:22" x14ac:dyDescent="0.3">
      <c r="A9557" s="1">
        <v>45951</v>
      </c>
      <c r="B9557" s="2">
        <v>0.77638888888888891</v>
      </c>
      <c r="C9557" t="s">
        <v>34</v>
      </c>
      <c r="D9557" t="s">
        <v>18</v>
      </c>
      <c r="E9557" t="s">
        <v>4237</v>
      </c>
      <c r="F9557" t="s">
        <v>20</v>
      </c>
      <c r="G9557" t="s">
        <v>40</v>
      </c>
      <c r="H9557" t="s">
        <v>41</v>
      </c>
      <c r="I9557" t="s">
        <v>31</v>
      </c>
      <c r="J9557" t="s">
        <v>32</v>
      </c>
      <c r="K9557" t="s">
        <v>33</v>
      </c>
      <c r="L9557">
        <v>0</v>
      </c>
      <c r="M9557">
        <v>13</v>
      </c>
      <c r="N9557">
        <v>167</v>
      </c>
      <c r="O9557">
        <v>0</v>
      </c>
      <c r="P9557">
        <v>0</v>
      </c>
      <c r="Q9557">
        <v>7</v>
      </c>
      <c r="R9557">
        <f>SUM(Table1[[#This Row],[FIRST_CLASS_SEATS]:[ECONOMY_SEATS]])</f>
        <v>180</v>
      </c>
      <c r="S9557" s="5">
        <f>(Table1[[#This Row],[TIER1_ELIGIBLE_PAX]]/Table1[[#This Row],[TOTAL_PAX]])</f>
        <v>0</v>
      </c>
      <c r="T9557" s="5">
        <f>(Table1[[#This Row],[TIER2_ELIGIBLE_PAX]]/Table1[[#This Row],[TOTAL_PAX]])</f>
        <v>0</v>
      </c>
      <c r="U9557" s="5">
        <f>(Table1[[#This Row],[TIER3_ELIGIBLE_PAX]]/Table1[[#This Row],[TOTAL_PAX]])</f>
        <v>3.888888888888889E-2</v>
      </c>
      <c r="V9557" s="8">
        <v>0.95756173100896447</v>
      </c>
    </row>
    <row r="9558" spans="1:22" x14ac:dyDescent="0.3">
      <c r="A9558" s="1">
        <v>45849</v>
      </c>
      <c r="B9558" s="2">
        <v>0.875</v>
      </c>
      <c r="C9558" t="s">
        <v>34</v>
      </c>
      <c r="D9558" t="s">
        <v>18</v>
      </c>
      <c r="E9558" t="s">
        <v>2251</v>
      </c>
      <c r="F9558" t="s">
        <v>20</v>
      </c>
      <c r="G9558" t="s">
        <v>40</v>
      </c>
      <c r="H9558" t="s">
        <v>41</v>
      </c>
      <c r="I9558" t="s">
        <v>31</v>
      </c>
      <c r="J9558" t="s">
        <v>32</v>
      </c>
      <c r="K9558" t="s">
        <v>33</v>
      </c>
      <c r="L9558">
        <v>0</v>
      </c>
      <c r="M9558">
        <v>15</v>
      </c>
      <c r="N9558">
        <v>165</v>
      </c>
      <c r="O9558">
        <v>1</v>
      </c>
      <c r="P9558">
        <v>5</v>
      </c>
      <c r="Q9558">
        <v>23</v>
      </c>
      <c r="R9558">
        <f>SUM(Table1[[#This Row],[FIRST_CLASS_SEATS]:[ECONOMY_SEATS]])</f>
        <v>180</v>
      </c>
      <c r="S9558" s="5">
        <f>(Table1[[#This Row],[TIER1_ELIGIBLE_PAX]]/Table1[[#This Row],[TOTAL_PAX]])</f>
        <v>5.5555555555555558E-3</v>
      </c>
      <c r="T9558" s="5">
        <f>(Table1[[#This Row],[TIER2_ELIGIBLE_PAX]]/Table1[[#This Row],[TOTAL_PAX]])</f>
        <v>2.7777777777777776E-2</v>
      </c>
      <c r="U9558" s="5">
        <f>(Table1[[#This Row],[TIER3_ELIGIBLE_PAX]]/Table1[[#This Row],[TOTAL_PAX]])</f>
        <v>0.12777777777777777</v>
      </c>
      <c r="V9558" s="8">
        <v>0.95778806693689078</v>
      </c>
    </row>
    <row r="9559" spans="1:22" x14ac:dyDescent="0.3">
      <c r="A9559" s="1">
        <v>45942</v>
      </c>
      <c r="B9559" s="2">
        <v>0.93402777777777779</v>
      </c>
      <c r="C9559" t="s">
        <v>34</v>
      </c>
      <c r="D9559" t="s">
        <v>18</v>
      </c>
      <c r="E9559" t="s">
        <v>2832</v>
      </c>
      <c r="F9559" t="s">
        <v>20</v>
      </c>
      <c r="G9559" t="s">
        <v>29</v>
      </c>
      <c r="H9559" t="s">
        <v>30</v>
      </c>
      <c r="I9559" t="s">
        <v>31</v>
      </c>
      <c r="J9559" t="s">
        <v>32</v>
      </c>
      <c r="K9559" t="s">
        <v>33</v>
      </c>
      <c r="L9559">
        <v>0</v>
      </c>
      <c r="M9559">
        <v>1</v>
      </c>
      <c r="N9559">
        <v>179</v>
      </c>
      <c r="O9559">
        <v>0</v>
      </c>
      <c r="P9559">
        <v>2</v>
      </c>
      <c r="Q9559">
        <v>14</v>
      </c>
      <c r="R9559">
        <f>SUM(Table1[[#This Row],[FIRST_CLASS_SEATS]:[ECONOMY_SEATS]])</f>
        <v>180</v>
      </c>
      <c r="S9559" s="5">
        <f>(Table1[[#This Row],[TIER1_ELIGIBLE_PAX]]/Table1[[#This Row],[TOTAL_PAX]])</f>
        <v>0</v>
      </c>
      <c r="T9559" s="5">
        <f>(Table1[[#This Row],[TIER2_ELIGIBLE_PAX]]/Table1[[#This Row],[TOTAL_PAX]])</f>
        <v>1.1111111111111112E-2</v>
      </c>
      <c r="U9559" s="5">
        <f>(Table1[[#This Row],[TIER3_ELIGIBLE_PAX]]/Table1[[#This Row],[TOTAL_PAX]])</f>
        <v>7.7777777777777779E-2</v>
      </c>
      <c r="V9559" s="8">
        <v>0.95785309142757413</v>
      </c>
    </row>
    <row r="9560" spans="1:22" x14ac:dyDescent="0.3">
      <c r="A9560" s="1">
        <v>45805</v>
      </c>
      <c r="B9560" s="2">
        <v>0.47222222222222221</v>
      </c>
      <c r="C9560" t="s">
        <v>26</v>
      </c>
      <c r="D9560" t="s">
        <v>18</v>
      </c>
      <c r="E9560" t="s">
        <v>481</v>
      </c>
      <c r="F9560" t="s">
        <v>20</v>
      </c>
      <c r="G9560" t="s">
        <v>46</v>
      </c>
      <c r="H9560" t="s">
        <v>22</v>
      </c>
      <c r="I9560" t="s">
        <v>23</v>
      </c>
      <c r="J9560" t="s">
        <v>24</v>
      </c>
      <c r="K9560" t="s">
        <v>25</v>
      </c>
      <c r="L9560">
        <v>8</v>
      </c>
      <c r="M9560">
        <v>49</v>
      </c>
      <c r="N9560">
        <v>178</v>
      </c>
      <c r="O9560">
        <v>1</v>
      </c>
      <c r="P9560">
        <v>8</v>
      </c>
      <c r="Q9560">
        <v>31</v>
      </c>
      <c r="R9560">
        <f>SUM(Table1[[#This Row],[FIRST_CLASS_SEATS]:[ECONOMY_SEATS]])</f>
        <v>235</v>
      </c>
      <c r="S9560" s="5">
        <f>(Table1[[#This Row],[TIER1_ELIGIBLE_PAX]]/Table1[[#This Row],[TOTAL_PAX]])</f>
        <v>4.2553191489361703E-3</v>
      </c>
      <c r="T9560" s="5">
        <f>(Table1[[#This Row],[TIER2_ELIGIBLE_PAX]]/Table1[[#This Row],[TOTAL_PAX]])</f>
        <v>3.4042553191489362E-2</v>
      </c>
      <c r="U9560" s="5">
        <f>(Table1[[#This Row],[TIER3_ELIGIBLE_PAX]]/Table1[[#This Row],[TOTAL_PAX]])</f>
        <v>0.13191489361702127</v>
      </c>
      <c r="V9560" s="8">
        <v>0.95812556774657398</v>
      </c>
    </row>
    <row r="9561" spans="1:22" x14ac:dyDescent="0.3">
      <c r="A9561" s="1">
        <v>45910</v>
      </c>
      <c r="B9561" s="2">
        <v>0.59444444444444444</v>
      </c>
      <c r="C9561" t="s">
        <v>17</v>
      </c>
      <c r="D9561" t="s">
        <v>18</v>
      </c>
      <c r="E9561" t="s">
        <v>2628</v>
      </c>
      <c r="F9561" t="s">
        <v>20</v>
      </c>
      <c r="G9561" t="s">
        <v>36</v>
      </c>
      <c r="H9561" t="s">
        <v>37</v>
      </c>
      <c r="I9561" t="s">
        <v>31</v>
      </c>
      <c r="J9561" t="s">
        <v>32</v>
      </c>
      <c r="K9561" t="s">
        <v>33</v>
      </c>
      <c r="L9561">
        <v>0</v>
      </c>
      <c r="M9561">
        <v>16</v>
      </c>
      <c r="N9561">
        <v>164</v>
      </c>
      <c r="O9561">
        <v>0</v>
      </c>
      <c r="P9561">
        <v>0</v>
      </c>
      <c r="Q9561">
        <v>9</v>
      </c>
      <c r="R9561">
        <f>SUM(Table1[[#This Row],[FIRST_CLASS_SEATS]:[ECONOMY_SEATS]])</f>
        <v>180</v>
      </c>
      <c r="S9561" s="5">
        <f>(Table1[[#This Row],[TIER1_ELIGIBLE_PAX]]/Table1[[#This Row],[TOTAL_PAX]])</f>
        <v>0</v>
      </c>
      <c r="T9561" s="5">
        <f>(Table1[[#This Row],[TIER2_ELIGIBLE_PAX]]/Table1[[#This Row],[TOTAL_PAX]])</f>
        <v>0</v>
      </c>
      <c r="U9561" s="5">
        <f>(Table1[[#This Row],[TIER3_ELIGIBLE_PAX]]/Table1[[#This Row],[TOTAL_PAX]])</f>
        <v>0.05</v>
      </c>
      <c r="V9561" s="8">
        <v>0.95825896062088523</v>
      </c>
    </row>
    <row r="9562" spans="1:22" x14ac:dyDescent="0.3">
      <c r="A9562" s="1">
        <v>45954</v>
      </c>
      <c r="B9562" s="2">
        <v>0.27777777777777779</v>
      </c>
      <c r="C9562" t="s">
        <v>26</v>
      </c>
      <c r="D9562" t="s">
        <v>18</v>
      </c>
      <c r="E9562" t="s">
        <v>2307</v>
      </c>
      <c r="F9562" t="s">
        <v>20</v>
      </c>
      <c r="G9562" t="s">
        <v>73</v>
      </c>
      <c r="H9562" t="s">
        <v>74</v>
      </c>
      <c r="I9562" t="s">
        <v>31</v>
      </c>
      <c r="J9562" t="s">
        <v>32</v>
      </c>
      <c r="K9562" t="s">
        <v>33</v>
      </c>
      <c r="L9562">
        <v>0</v>
      </c>
      <c r="M9562">
        <v>14</v>
      </c>
      <c r="N9562">
        <v>166</v>
      </c>
      <c r="O9562">
        <v>2</v>
      </c>
      <c r="P9562">
        <v>8</v>
      </c>
      <c r="Q9562">
        <v>30</v>
      </c>
      <c r="R9562">
        <f>SUM(Table1[[#This Row],[FIRST_CLASS_SEATS]:[ECONOMY_SEATS]])</f>
        <v>180</v>
      </c>
      <c r="S9562" s="5">
        <f>(Table1[[#This Row],[TIER1_ELIGIBLE_PAX]]/Table1[[#This Row],[TOTAL_PAX]])</f>
        <v>1.1111111111111112E-2</v>
      </c>
      <c r="T9562" s="5">
        <f>(Table1[[#This Row],[TIER2_ELIGIBLE_PAX]]/Table1[[#This Row],[TOTAL_PAX]])</f>
        <v>4.4444444444444446E-2</v>
      </c>
      <c r="U9562" s="5">
        <f>(Table1[[#This Row],[TIER3_ELIGIBLE_PAX]]/Table1[[#This Row],[TOTAL_PAX]])</f>
        <v>0.16666666666666666</v>
      </c>
      <c r="V9562" s="8">
        <v>0.9584210474279905</v>
      </c>
    </row>
    <row r="9563" spans="1:22" x14ac:dyDescent="0.3">
      <c r="A9563" s="1">
        <v>45775</v>
      </c>
      <c r="B9563" s="2">
        <v>0.64722222222222225</v>
      </c>
      <c r="C9563" t="s">
        <v>17</v>
      </c>
      <c r="D9563" t="s">
        <v>18</v>
      </c>
      <c r="E9563" t="s">
        <v>2097</v>
      </c>
      <c r="F9563" t="s">
        <v>20</v>
      </c>
      <c r="G9563" t="s">
        <v>40</v>
      </c>
      <c r="H9563" t="s">
        <v>41</v>
      </c>
      <c r="I9563" t="s">
        <v>31</v>
      </c>
      <c r="J9563" t="s">
        <v>32</v>
      </c>
      <c r="K9563" t="s">
        <v>33</v>
      </c>
      <c r="L9563">
        <v>0</v>
      </c>
      <c r="M9563">
        <v>12</v>
      </c>
      <c r="N9563">
        <v>168</v>
      </c>
      <c r="O9563">
        <v>0</v>
      </c>
      <c r="P9563">
        <v>11</v>
      </c>
      <c r="Q9563">
        <v>40</v>
      </c>
      <c r="R9563">
        <f>SUM(Table1[[#This Row],[FIRST_CLASS_SEATS]:[ECONOMY_SEATS]])</f>
        <v>180</v>
      </c>
      <c r="S9563" s="5">
        <f>(Table1[[#This Row],[TIER1_ELIGIBLE_PAX]]/Table1[[#This Row],[TOTAL_PAX]])</f>
        <v>0</v>
      </c>
      <c r="T9563" s="5">
        <f>(Table1[[#This Row],[TIER2_ELIGIBLE_PAX]]/Table1[[#This Row],[TOTAL_PAX]])</f>
        <v>6.1111111111111109E-2</v>
      </c>
      <c r="U9563" s="5">
        <f>(Table1[[#This Row],[TIER3_ELIGIBLE_PAX]]/Table1[[#This Row],[TOTAL_PAX]])</f>
        <v>0.22222222222222221</v>
      </c>
      <c r="V9563" s="8">
        <v>0.9584591087701082</v>
      </c>
    </row>
    <row r="9564" spans="1:22" x14ac:dyDescent="0.3">
      <c r="A9564" s="1">
        <v>45850</v>
      </c>
      <c r="B9564" s="2">
        <v>0.82013888888888886</v>
      </c>
      <c r="C9564" t="s">
        <v>34</v>
      </c>
      <c r="D9564" t="s">
        <v>18</v>
      </c>
      <c r="E9564" t="s">
        <v>3794</v>
      </c>
      <c r="F9564" t="s">
        <v>20</v>
      </c>
      <c r="G9564" t="s">
        <v>73</v>
      </c>
      <c r="H9564" t="s">
        <v>74</v>
      </c>
      <c r="I9564" t="s">
        <v>31</v>
      </c>
      <c r="J9564" t="s">
        <v>32</v>
      </c>
      <c r="K9564" t="s">
        <v>33</v>
      </c>
      <c r="L9564">
        <v>0</v>
      </c>
      <c r="M9564">
        <v>15</v>
      </c>
      <c r="N9564">
        <v>165</v>
      </c>
      <c r="O9564">
        <v>2</v>
      </c>
      <c r="P9564">
        <v>0</v>
      </c>
      <c r="Q9564">
        <v>0</v>
      </c>
      <c r="R9564">
        <f>SUM(Table1[[#This Row],[FIRST_CLASS_SEATS]:[ECONOMY_SEATS]])</f>
        <v>180</v>
      </c>
      <c r="S9564" s="5">
        <f>(Table1[[#This Row],[TIER1_ELIGIBLE_PAX]]/Table1[[#This Row],[TOTAL_PAX]])</f>
        <v>1.1111111111111112E-2</v>
      </c>
      <c r="T9564" s="5">
        <f>(Table1[[#This Row],[TIER2_ELIGIBLE_PAX]]/Table1[[#This Row],[TOTAL_PAX]])</f>
        <v>0</v>
      </c>
      <c r="U9564" s="5">
        <f>(Table1[[#This Row],[TIER3_ELIGIBLE_PAX]]/Table1[[#This Row],[TOTAL_PAX]])</f>
        <v>0</v>
      </c>
      <c r="V9564" s="8">
        <v>0.95849499387613246</v>
      </c>
    </row>
    <row r="9565" spans="1:22" x14ac:dyDescent="0.3">
      <c r="A9565" s="1">
        <v>45914</v>
      </c>
      <c r="B9565" s="2">
        <v>0.45208333333333334</v>
      </c>
      <c r="C9565" t="s">
        <v>26</v>
      </c>
      <c r="D9565" t="s">
        <v>18</v>
      </c>
      <c r="E9565" t="s">
        <v>4591</v>
      </c>
      <c r="F9565" t="s">
        <v>20</v>
      </c>
      <c r="G9565" t="s">
        <v>56</v>
      </c>
      <c r="H9565" t="s">
        <v>57</v>
      </c>
      <c r="I9565" t="s">
        <v>58</v>
      </c>
      <c r="J9565" t="s">
        <v>24</v>
      </c>
      <c r="K9565" t="s">
        <v>25</v>
      </c>
      <c r="L9565">
        <v>8</v>
      </c>
      <c r="M9565">
        <v>49</v>
      </c>
      <c r="N9565">
        <v>178</v>
      </c>
      <c r="O9565">
        <v>9</v>
      </c>
      <c r="P9565">
        <v>7</v>
      </c>
      <c r="Q9565">
        <v>27</v>
      </c>
      <c r="R9565">
        <f>SUM(Table1[[#This Row],[FIRST_CLASS_SEATS]:[ECONOMY_SEATS]])</f>
        <v>235</v>
      </c>
      <c r="S9565" s="5">
        <f>(Table1[[#This Row],[TIER1_ELIGIBLE_PAX]]/Table1[[#This Row],[TOTAL_PAX]])</f>
        <v>3.8297872340425532E-2</v>
      </c>
      <c r="T9565" s="5">
        <f>(Table1[[#This Row],[TIER2_ELIGIBLE_PAX]]/Table1[[#This Row],[TOTAL_PAX]])</f>
        <v>2.9787234042553193E-2</v>
      </c>
      <c r="U9565" s="5">
        <f>(Table1[[#This Row],[TIER3_ELIGIBLE_PAX]]/Table1[[#This Row],[TOTAL_PAX]])</f>
        <v>0.1148936170212766</v>
      </c>
      <c r="V9565" s="8">
        <v>0.95850719205948842</v>
      </c>
    </row>
    <row r="9566" spans="1:22" x14ac:dyDescent="0.3">
      <c r="A9566" s="1">
        <v>45836</v>
      </c>
      <c r="B9566" s="2">
        <v>0.77569444444444446</v>
      </c>
      <c r="C9566" t="s">
        <v>34</v>
      </c>
      <c r="D9566" t="s">
        <v>18</v>
      </c>
      <c r="E9566" t="s">
        <v>1615</v>
      </c>
      <c r="F9566" t="s">
        <v>20</v>
      </c>
      <c r="G9566" t="s">
        <v>29</v>
      </c>
      <c r="H9566" t="s">
        <v>30</v>
      </c>
      <c r="I9566" t="s">
        <v>31</v>
      </c>
      <c r="J9566" t="s">
        <v>32</v>
      </c>
      <c r="K9566" t="s">
        <v>33</v>
      </c>
      <c r="L9566">
        <v>0</v>
      </c>
      <c r="M9566">
        <v>7</v>
      </c>
      <c r="N9566">
        <v>173</v>
      </c>
      <c r="O9566">
        <v>0</v>
      </c>
      <c r="P9566">
        <v>0</v>
      </c>
      <c r="Q9566">
        <v>9</v>
      </c>
      <c r="R9566">
        <f>SUM(Table1[[#This Row],[FIRST_CLASS_SEATS]:[ECONOMY_SEATS]])</f>
        <v>180</v>
      </c>
      <c r="S9566" s="5">
        <f>(Table1[[#This Row],[TIER1_ELIGIBLE_PAX]]/Table1[[#This Row],[TOTAL_PAX]])</f>
        <v>0</v>
      </c>
      <c r="T9566" s="5">
        <f>(Table1[[#This Row],[TIER2_ELIGIBLE_PAX]]/Table1[[#This Row],[TOTAL_PAX]])</f>
        <v>0</v>
      </c>
      <c r="U9566" s="5">
        <f>(Table1[[#This Row],[TIER3_ELIGIBLE_PAX]]/Table1[[#This Row],[TOTAL_PAX]])</f>
        <v>0.05</v>
      </c>
      <c r="V9566" s="8">
        <v>0.95863088018123699</v>
      </c>
    </row>
    <row r="9567" spans="1:22" x14ac:dyDescent="0.3">
      <c r="A9567" s="1">
        <v>45771</v>
      </c>
      <c r="B9567" s="2">
        <v>0.55694444444444446</v>
      </c>
      <c r="C9567" t="s">
        <v>48</v>
      </c>
      <c r="D9567" t="s">
        <v>18</v>
      </c>
      <c r="E9567" t="s">
        <v>5864</v>
      </c>
      <c r="F9567" t="s">
        <v>20</v>
      </c>
      <c r="G9567" t="s">
        <v>68</v>
      </c>
      <c r="H9567" t="s">
        <v>69</v>
      </c>
      <c r="I9567" t="s">
        <v>31</v>
      </c>
      <c r="J9567" t="s">
        <v>32</v>
      </c>
      <c r="K9567" t="s">
        <v>33</v>
      </c>
      <c r="L9567">
        <v>0</v>
      </c>
      <c r="M9567">
        <v>0</v>
      </c>
      <c r="N9567">
        <v>180</v>
      </c>
      <c r="O9567">
        <v>0</v>
      </c>
      <c r="P9567">
        <v>8</v>
      </c>
      <c r="Q9567">
        <v>31</v>
      </c>
      <c r="R9567">
        <f>SUM(Table1[[#This Row],[FIRST_CLASS_SEATS]:[ECONOMY_SEATS]])</f>
        <v>180</v>
      </c>
      <c r="S9567" s="5">
        <f>(Table1[[#This Row],[TIER1_ELIGIBLE_PAX]]/Table1[[#This Row],[TOTAL_PAX]])</f>
        <v>0</v>
      </c>
      <c r="T9567" s="5">
        <f>(Table1[[#This Row],[TIER2_ELIGIBLE_PAX]]/Table1[[#This Row],[TOTAL_PAX]])</f>
        <v>4.4444444444444446E-2</v>
      </c>
      <c r="U9567" s="5">
        <f>(Table1[[#This Row],[TIER3_ELIGIBLE_PAX]]/Table1[[#This Row],[TOTAL_PAX]])</f>
        <v>0.17222222222222222</v>
      </c>
      <c r="V9567" s="8">
        <v>0.95868096309662476</v>
      </c>
    </row>
    <row r="9568" spans="1:22" x14ac:dyDescent="0.3">
      <c r="A9568" s="1">
        <v>45818</v>
      </c>
      <c r="B9568" s="2">
        <v>0.27986111111111112</v>
      </c>
      <c r="C9568" t="s">
        <v>26</v>
      </c>
      <c r="D9568" t="s">
        <v>18</v>
      </c>
      <c r="E9568" t="s">
        <v>4959</v>
      </c>
      <c r="F9568" t="s">
        <v>20</v>
      </c>
      <c r="G9568" t="s">
        <v>124</v>
      </c>
      <c r="H9568" t="s">
        <v>22</v>
      </c>
      <c r="I9568" t="s">
        <v>23</v>
      </c>
      <c r="J9568" t="s">
        <v>24</v>
      </c>
      <c r="K9568" t="s">
        <v>59</v>
      </c>
      <c r="L9568">
        <v>8</v>
      </c>
      <c r="M9568">
        <v>42</v>
      </c>
      <c r="N9568">
        <v>166</v>
      </c>
      <c r="O9568">
        <v>1</v>
      </c>
      <c r="P9568">
        <v>14</v>
      </c>
      <c r="Q9568">
        <v>49</v>
      </c>
      <c r="R9568">
        <f>SUM(Table1[[#This Row],[FIRST_CLASS_SEATS]:[ECONOMY_SEATS]])</f>
        <v>216</v>
      </c>
      <c r="S9568" s="5">
        <f>(Table1[[#This Row],[TIER1_ELIGIBLE_PAX]]/Table1[[#This Row],[TOTAL_PAX]])</f>
        <v>4.6296296296296294E-3</v>
      </c>
      <c r="T9568" s="5">
        <f>(Table1[[#This Row],[TIER2_ELIGIBLE_PAX]]/Table1[[#This Row],[TOTAL_PAX]])</f>
        <v>6.4814814814814811E-2</v>
      </c>
      <c r="U9568" s="5">
        <f>(Table1[[#This Row],[TIER3_ELIGIBLE_PAX]]/Table1[[#This Row],[TOTAL_PAX]])</f>
        <v>0.22685185185185186</v>
      </c>
      <c r="V9568" s="8">
        <v>0.95894044119223543</v>
      </c>
    </row>
    <row r="9569" spans="1:22" x14ac:dyDescent="0.3">
      <c r="A9569" s="1">
        <v>45902</v>
      </c>
      <c r="B9569" s="2">
        <v>0.40069444444444446</v>
      </c>
      <c r="C9569" t="s">
        <v>26</v>
      </c>
      <c r="D9569" t="s">
        <v>18</v>
      </c>
      <c r="E9569" t="s">
        <v>637</v>
      </c>
      <c r="F9569" t="s">
        <v>20</v>
      </c>
      <c r="G9569" t="s">
        <v>40</v>
      </c>
      <c r="H9569" t="s">
        <v>41</v>
      </c>
      <c r="I9569" t="s">
        <v>31</v>
      </c>
      <c r="J9569" t="s">
        <v>32</v>
      </c>
      <c r="K9569" t="s">
        <v>33</v>
      </c>
      <c r="L9569">
        <v>0</v>
      </c>
      <c r="M9569">
        <v>2</v>
      </c>
      <c r="N9569">
        <v>178</v>
      </c>
      <c r="O9569">
        <v>1</v>
      </c>
      <c r="P9569">
        <v>3</v>
      </c>
      <c r="Q9569">
        <v>16</v>
      </c>
      <c r="R9569">
        <f>SUM(Table1[[#This Row],[FIRST_CLASS_SEATS]:[ECONOMY_SEATS]])</f>
        <v>180</v>
      </c>
      <c r="S9569" s="5">
        <f>(Table1[[#This Row],[TIER1_ELIGIBLE_PAX]]/Table1[[#This Row],[TOTAL_PAX]])</f>
        <v>5.5555555555555558E-3</v>
      </c>
      <c r="T9569" s="5">
        <f>(Table1[[#This Row],[TIER2_ELIGIBLE_PAX]]/Table1[[#This Row],[TOTAL_PAX]])</f>
        <v>1.6666666666666666E-2</v>
      </c>
      <c r="U9569" s="5">
        <f>(Table1[[#This Row],[TIER3_ELIGIBLE_PAX]]/Table1[[#This Row],[TOTAL_PAX]])</f>
        <v>8.8888888888888892E-2</v>
      </c>
      <c r="V9569" s="8">
        <v>0.95939500647922626</v>
      </c>
    </row>
    <row r="9570" spans="1:22" x14ac:dyDescent="0.3">
      <c r="A9570" s="1">
        <v>45755</v>
      </c>
      <c r="B9570" s="2">
        <v>0.41041666666666665</v>
      </c>
      <c r="C9570" t="s">
        <v>26</v>
      </c>
      <c r="D9570" t="s">
        <v>18</v>
      </c>
      <c r="E9570" t="s">
        <v>300</v>
      </c>
      <c r="F9570" t="s">
        <v>20</v>
      </c>
      <c r="G9570" t="s">
        <v>40</v>
      </c>
      <c r="H9570" t="s">
        <v>41</v>
      </c>
      <c r="I9570" t="s">
        <v>31</v>
      </c>
      <c r="J9570" t="s">
        <v>32</v>
      </c>
      <c r="K9570" t="s">
        <v>33</v>
      </c>
      <c r="L9570">
        <v>0</v>
      </c>
      <c r="M9570">
        <v>6</v>
      </c>
      <c r="N9570">
        <v>174</v>
      </c>
      <c r="O9570">
        <v>0</v>
      </c>
      <c r="P9570">
        <v>11</v>
      </c>
      <c r="Q9570">
        <v>38</v>
      </c>
      <c r="R9570">
        <f>SUM(Table1[[#This Row],[FIRST_CLASS_SEATS]:[ECONOMY_SEATS]])</f>
        <v>180</v>
      </c>
      <c r="S9570" s="5">
        <f>(Table1[[#This Row],[TIER1_ELIGIBLE_PAX]]/Table1[[#This Row],[TOTAL_PAX]])</f>
        <v>0</v>
      </c>
      <c r="T9570" s="5">
        <f>(Table1[[#This Row],[TIER2_ELIGIBLE_PAX]]/Table1[[#This Row],[TOTAL_PAX]])</f>
        <v>6.1111111111111109E-2</v>
      </c>
      <c r="U9570" s="5">
        <f>(Table1[[#This Row],[TIER3_ELIGIBLE_PAX]]/Table1[[#This Row],[TOTAL_PAX]])</f>
        <v>0.21111111111111111</v>
      </c>
      <c r="V9570" s="8">
        <v>0.95945734500133595</v>
      </c>
    </row>
    <row r="9571" spans="1:22" x14ac:dyDescent="0.3">
      <c r="A9571" s="1">
        <v>45906</v>
      </c>
      <c r="B9571" s="2">
        <v>0.66388888888888886</v>
      </c>
      <c r="C9571" t="s">
        <v>17</v>
      </c>
      <c r="D9571" t="s">
        <v>18</v>
      </c>
      <c r="E9571" t="s">
        <v>4019</v>
      </c>
      <c r="F9571" t="s">
        <v>20</v>
      </c>
      <c r="G9571" t="s">
        <v>73</v>
      </c>
      <c r="H9571" t="s">
        <v>74</v>
      </c>
      <c r="I9571" t="s">
        <v>31</v>
      </c>
      <c r="J9571" t="s">
        <v>32</v>
      </c>
      <c r="K9571" t="s">
        <v>33</v>
      </c>
      <c r="L9571">
        <v>0</v>
      </c>
      <c r="M9571">
        <v>17</v>
      </c>
      <c r="N9571">
        <v>163</v>
      </c>
      <c r="O9571">
        <v>0</v>
      </c>
      <c r="P9571">
        <v>0</v>
      </c>
      <c r="Q9571">
        <v>6</v>
      </c>
      <c r="R9571">
        <f>SUM(Table1[[#This Row],[FIRST_CLASS_SEATS]:[ECONOMY_SEATS]])</f>
        <v>180</v>
      </c>
      <c r="S9571" s="5">
        <f>(Table1[[#This Row],[TIER1_ELIGIBLE_PAX]]/Table1[[#This Row],[TOTAL_PAX]])</f>
        <v>0</v>
      </c>
      <c r="T9571" s="5">
        <f>(Table1[[#This Row],[TIER2_ELIGIBLE_PAX]]/Table1[[#This Row],[TOTAL_PAX]])</f>
        <v>0</v>
      </c>
      <c r="U9571" s="5">
        <f>(Table1[[#This Row],[TIER3_ELIGIBLE_PAX]]/Table1[[#This Row],[TOTAL_PAX]])</f>
        <v>3.3333333333333333E-2</v>
      </c>
      <c r="V9571" s="8">
        <v>0.95960413966584501</v>
      </c>
    </row>
    <row r="9572" spans="1:22" x14ac:dyDescent="0.3">
      <c r="A9572" s="1">
        <v>45811</v>
      </c>
      <c r="B9572" s="2">
        <v>0.94930555555555551</v>
      </c>
      <c r="C9572" t="s">
        <v>34</v>
      </c>
      <c r="D9572" t="s">
        <v>18</v>
      </c>
      <c r="E9572" t="s">
        <v>3621</v>
      </c>
      <c r="F9572" t="s">
        <v>20</v>
      </c>
      <c r="G9572" t="s">
        <v>43</v>
      </c>
      <c r="H9572" t="s">
        <v>44</v>
      </c>
      <c r="I9572" t="s">
        <v>31</v>
      </c>
      <c r="J9572" t="s">
        <v>32</v>
      </c>
      <c r="K9572" t="s">
        <v>33</v>
      </c>
      <c r="L9572">
        <v>0</v>
      </c>
      <c r="M9572">
        <v>3</v>
      </c>
      <c r="N9572">
        <v>177</v>
      </c>
      <c r="O9572">
        <v>0</v>
      </c>
      <c r="P9572">
        <v>7</v>
      </c>
      <c r="Q9572">
        <v>28</v>
      </c>
      <c r="R9572">
        <f>SUM(Table1[[#This Row],[FIRST_CLASS_SEATS]:[ECONOMY_SEATS]])</f>
        <v>180</v>
      </c>
      <c r="S9572" s="5">
        <f>(Table1[[#This Row],[TIER1_ELIGIBLE_PAX]]/Table1[[#This Row],[TOTAL_PAX]])</f>
        <v>0</v>
      </c>
      <c r="T9572" s="5">
        <f>(Table1[[#This Row],[TIER2_ELIGIBLE_PAX]]/Table1[[#This Row],[TOTAL_PAX]])</f>
        <v>3.888888888888889E-2</v>
      </c>
      <c r="U9572" s="5">
        <f>(Table1[[#This Row],[TIER3_ELIGIBLE_PAX]]/Table1[[#This Row],[TOTAL_PAX]])</f>
        <v>0.15555555555555556</v>
      </c>
      <c r="V9572" s="8">
        <v>0.95968198186811648</v>
      </c>
    </row>
    <row r="9573" spans="1:22" x14ac:dyDescent="0.3">
      <c r="A9573" s="1">
        <v>45910</v>
      </c>
      <c r="B9573" s="2">
        <v>0.67361111111111116</v>
      </c>
      <c r="C9573" t="s">
        <v>17</v>
      </c>
      <c r="D9573" t="s">
        <v>18</v>
      </c>
      <c r="E9573" t="s">
        <v>2432</v>
      </c>
      <c r="F9573" t="s">
        <v>20</v>
      </c>
      <c r="G9573" t="s">
        <v>29</v>
      </c>
      <c r="H9573" t="s">
        <v>30</v>
      </c>
      <c r="I9573" t="s">
        <v>31</v>
      </c>
      <c r="J9573" t="s">
        <v>32</v>
      </c>
      <c r="K9573" t="s">
        <v>33</v>
      </c>
      <c r="L9573">
        <v>0</v>
      </c>
      <c r="M9573">
        <v>12</v>
      </c>
      <c r="N9573">
        <v>168</v>
      </c>
      <c r="O9573">
        <v>1</v>
      </c>
      <c r="P9573">
        <v>8</v>
      </c>
      <c r="Q9573">
        <v>31</v>
      </c>
      <c r="R9573">
        <f>SUM(Table1[[#This Row],[FIRST_CLASS_SEATS]:[ECONOMY_SEATS]])</f>
        <v>180</v>
      </c>
      <c r="S9573" s="5">
        <f>(Table1[[#This Row],[TIER1_ELIGIBLE_PAX]]/Table1[[#This Row],[TOTAL_PAX]])</f>
        <v>5.5555555555555558E-3</v>
      </c>
      <c r="T9573" s="5">
        <f>(Table1[[#This Row],[TIER2_ELIGIBLE_PAX]]/Table1[[#This Row],[TOTAL_PAX]])</f>
        <v>4.4444444444444446E-2</v>
      </c>
      <c r="U9573" s="5">
        <f>(Table1[[#This Row],[TIER3_ELIGIBLE_PAX]]/Table1[[#This Row],[TOTAL_PAX]])</f>
        <v>0.17222222222222222</v>
      </c>
      <c r="V9573" s="8">
        <v>0.95979042768573697</v>
      </c>
    </row>
    <row r="9574" spans="1:22" x14ac:dyDescent="0.3">
      <c r="A9574" s="1">
        <v>45949</v>
      </c>
      <c r="B9574" s="2">
        <v>0.74583333333333335</v>
      </c>
      <c r="C9574" t="s">
        <v>17</v>
      </c>
      <c r="D9574" t="s">
        <v>18</v>
      </c>
      <c r="E9574" t="s">
        <v>5667</v>
      </c>
      <c r="F9574" t="s">
        <v>20</v>
      </c>
      <c r="G9574" t="s">
        <v>68</v>
      </c>
      <c r="H9574" t="s">
        <v>69</v>
      </c>
      <c r="I9574" t="s">
        <v>31</v>
      </c>
      <c r="J9574" t="s">
        <v>32</v>
      </c>
      <c r="K9574" t="s">
        <v>33</v>
      </c>
      <c r="L9574">
        <v>0</v>
      </c>
      <c r="M9574">
        <v>15</v>
      </c>
      <c r="N9574">
        <v>165</v>
      </c>
      <c r="O9574">
        <v>0</v>
      </c>
      <c r="P9574">
        <v>16</v>
      </c>
      <c r="Q9574">
        <v>55</v>
      </c>
      <c r="R9574">
        <f>SUM(Table1[[#This Row],[FIRST_CLASS_SEATS]:[ECONOMY_SEATS]])</f>
        <v>180</v>
      </c>
      <c r="S9574" s="5">
        <f>(Table1[[#This Row],[TIER1_ELIGIBLE_PAX]]/Table1[[#This Row],[TOTAL_PAX]])</f>
        <v>0</v>
      </c>
      <c r="T9574" s="5">
        <f>(Table1[[#This Row],[TIER2_ELIGIBLE_PAX]]/Table1[[#This Row],[TOTAL_PAX]])</f>
        <v>8.8888888888888892E-2</v>
      </c>
      <c r="U9574" s="5">
        <f>(Table1[[#This Row],[TIER3_ELIGIBLE_PAX]]/Table1[[#This Row],[TOTAL_PAX]])</f>
        <v>0.30555555555555558</v>
      </c>
      <c r="V9574" s="8">
        <v>0.95981478265663422</v>
      </c>
    </row>
    <row r="9575" spans="1:22" x14ac:dyDescent="0.3">
      <c r="A9575" s="1">
        <v>45875</v>
      </c>
      <c r="B9575" s="2">
        <v>0.41319444444444442</v>
      </c>
      <c r="C9575" t="s">
        <v>26</v>
      </c>
      <c r="D9575" t="s">
        <v>18</v>
      </c>
      <c r="E9575" t="s">
        <v>4672</v>
      </c>
      <c r="F9575" t="s">
        <v>20</v>
      </c>
      <c r="G9575" t="s">
        <v>71</v>
      </c>
      <c r="H9575" t="s">
        <v>22</v>
      </c>
      <c r="I9575" t="s">
        <v>23</v>
      </c>
      <c r="J9575" t="s">
        <v>24</v>
      </c>
      <c r="K9575" t="s">
        <v>25</v>
      </c>
      <c r="L9575">
        <v>8</v>
      </c>
      <c r="M9575">
        <v>49</v>
      </c>
      <c r="N9575">
        <v>178</v>
      </c>
      <c r="O9575">
        <v>4</v>
      </c>
      <c r="P9575">
        <v>3</v>
      </c>
      <c r="Q9575">
        <v>18</v>
      </c>
      <c r="R9575">
        <f>SUM(Table1[[#This Row],[FIRST_CLASS_SEATS]:[ECONOMY_SEATS]])</f>
        <v>235</v>
      </c>
      <c r="S9575" s="5">
        <f>(Table1[[#This Row],[TIER1_ELIGIBLE_PAX]]/Table1[[#This Row],[TOTAL_PAX]])</f>
        <v>1.7021276595744681E-2</v>
      </c>
      <c r="T9575" s="5">
        <f>(Table1[[#This Row],[TIER2_ELIGIBLE_PAX]]/Table1[[#This Row],[TOTAL_PAX]])</f>
        <v>1.276595744680851E-2</v>
      </c>
      <c r="U9575" s="5">
        <f>(Table1[[#This Row],[TIER3_ELIGIBLE_PAX]]/Table1[[#This Row],[TOTAL_PAX]])</f>
        <v>7.6595744680851063E-2</v>
      </c>
      <c r="V9575" s="8">
        <v>0.95988925600118402</v>
      </c>
    </row>
    <row r="9576" spans="1:22" x14ac:dyDescent="0.3">
      <c r="A9576" s="1">
        <v>45837</v>
      </c>
      <c r="B9576" s="2">
        <v>0.78611111111111109</v>
      </c>
      <c r="C9576" t="s">
        <v>34</v>
      </c>
      <c r="D9576" t="s">
        <v>18</v>
      </c>
      <c r="E9576" t="s">
        <v>1565</v>
      </c>
      <c r="F9576" t="s">
        <v>20</v>
      </c>
      <c r="G9576" t="s">
        <v>36</v>
      </c>
      <c r="H9576" t="s">
        <v>37</v>
      </c>
      <c r="I9576" t="s">
        <v>31</v>
      </c>
      <c r="J9576" t="s">
        <v>32</v>
      </c>
      <c r="K9576" t="s">
        <v>33</v>
      </c>
      <c r="L9576">
        <v>0</v>
      </c>
      <c r="M9576">
        <v>14</v>
      </c>
      <c r="N9576">
        <v>166</v>
      </c>
      <c r="O9576">
        <v>0</v>
      </c>
      <c r="P9576">
        <v>6</v>
      </c>
      <c r="Q9576">
        <v>25</v>
      </c>
      <c r="R9576">
        <f>SUM(Table1[[#This Row],[FIRST_CLASS_SEATS]:[ECONOMY_SEATS]])</f>
        <v>180</v>
      </c>
      <c r="S9576" s="5">
        <f>(Table1[[#This Row],[TIER1_ELIGIBLE_PAX]]/Table1[[#This Row],[TOTAL_PAX]])</f>
        <v>0</v>
      </c>
      <c r="T9576" s="5">
        <f>(Table1[[#This Row],[TIER2_ELIGIBLE_PAX]]/Table1[[#This Row],[TOTAL_PAX]])</f>
        <v>3.3333333333333333E-2</v>
      </c>
      <c r="U9576" s="5">
        <f>(Table1[[#This Row],[TIER3_ELIGIBLE_PAX]]/Table1[[#This Row],[TOTAL_PAX]])</f>
        <v>0.1388888888888889</v>
      </c>
      <c r="V9576" s="8">
        <v>0.95989972848649752</v>
      </c>
    </row>
    <row r="9577" spans="1:22" x14ac:dyDescent="0.3">
      <c r="A9577" s="1">
        <v>45839</v>
      </c>
      <c r="B9577" s="2">
        <v>0.4826388888888889</v>
      </c>
      <c r="C9577" t="s">
        <v>26</v>
      </c>
      <c r="D9577" t="s">
        <v>18</v>
      </c>
      <c r="E9577" t="s">
        <v>2410</v>
      </c>
      <c r="F9577" t="s">
        <v>20</v>
      </c>
      <c r="G9577" t="s">
        <v>36</v>
      </c>
      <c r="H9577" t="s">
        <v>37</v>
      </c>
      <c r="I9577" t="s">
        <v>31</v>
      </c>
      <c r="J9577" t="s">
        <v>32</v>
      </c>
      <c r="K9577" t="s">
        <v>33</v>
      </c>
      <c r="L9577">
        <v>0</v>
      </c>
      <c r="M9577">
        <v>16</v>
      </c>
      <c r="N9577">
        <v>164</v>
      </c>
      <c r="O9577">
        <v>0</v>
      </c>
      <c r="P9577">
        <v>3</v>
      </c>
      <c r="Q9577">
        <v>17</v>
      </c>
      <c r="R9577">
        <f>SUM(Table1[[#This Row],[FIRST_CLASS_SEATS]:[ECONOMY_SEATS]])</f>
        <v>180</v>
      </c>
      <c r="S9577" s="5">
        <f>(Table1[[#This Row],[TIER1_ELIGIBLE_PAX]]/Table1[[#This Row],[TOTAL_PAX]])</f>
        <v>0</v>
      </c>
      <c r="T9577" s="5">
        <f>(Table1[[#This Row],[TIER2_ELIGIBLE_PAX]]/Table1[[#This Row],[TOTAL_PAX]])</f>
        <v>1.6666666666666666E-2</v>
      </c>
      <c r="U9577" s="5">
        <f>(Table1[[#This Row],[TIER3_ELIGIBLE_PAX]]/Table1[[#This Row],[TOTAL_PAX]])</f>
        <v>9.4444444444444442E-2</v>
      </c>
      <c r="V9577" s="8">
        <v>0.95990860406517364</v>
      </c>
    </row>
    <row r="9578" spans="1:22" x14ac:dyDescent="0.3">
      <c r="A9578" s="1">
        <v>45916</v>
      </c>
      <c r="B9578" s="2">
        <v>0.30555555555555558</v>
      </c>
      <c r="C9578" t="s">
        <v>26</v>
      </c>
      <c r="D9578" t="s">
        <v>18</v>
      </c>
      <c r="E9578" t="s">
        <v>318</v>
      </c>
      <c r="F9578" t="s">
        <v>20</v>
      </c>
      <c r="G9578" t="s">
        <v>54</v>
      </c>
      <c r="H9578" t="s">
        <v>30</v>
      </c>
      <c r="I9578" t="s">
        <v>31</v>
      </c>
      <c r="J9578" t="s">
        <v>32</v>
      </c>
      <c r="K9578" t="s">
        <v>33</v>
      </c>
      <c r="L9578">
        <v>0</v>
      </c>
      <c r="M9578">
        <v>17</v>
      </c>
      <c r="N9578">
        <v>163</v>
      </c>
      <c r="O9578">
        <v>0</v>
      </c>
      <c r="P9578">
        <v>2</v>
      </c>
      <c r="Q9578">
        <v>13</v>
      </c>
      <c r="R9578">
        <f>SUM(Table1[[#This Row],[FIRST_CLASS_SEATS]:[ECONOMY_SEATS]])</f>
        <v>180</v>
      </c>
      <c r="S9578" s="5">
        <f>(Table1[[#This Row],[TIER1_ELIGIBLE_PAX]]/Table1[[#This Row],[TOTAL_PAX]])</f>
        <v>0</v>
      </c>
      <c r="T9578" s="5">
        <f>(Table1[[#This Row],[TIER2_ELIGIBLE_PAX]]/Table1[[#This Row],[TOTAL_PAX]])</f>
        <v>1.1111111111111112E-2</v>
      </c>
      <c r="U9578" s="5">
        <f>(Table1[[#This Row],[TIER3_ELIGIBLE_PAX]]/Table1[[#This Row],[TOTAL_PAX]])</f>
        <v>7.2222222222222215E-2</v>
      </c>
      <c r="V9578" s="8">
        <v>0.9599595107656107</v>
      </c>
    </row>
    <row r="9579" spans="1:22" x14ac:dyDescent="0.3">
      <c r="A9579" s="1">
        <v>45827</v>
      </c>
      <c r="B9579" s="2">
        <v>0.73333333333333328</v>
      </c>
      <c r="C9579" t="s">
        <v>17</v>
      </c>
      <c r="D9579" t="s">
        <v>18</v>
      </c>
      <c r="E9579" t="s">
        <v>676</v>
      </c>
      <c r="F9579" t="s">
        <v>20</v>
      </c>
      <c r="G9579" t="s">
        <v>62</v>
      </c>
      <c r="H9579" t="s">
        <v>63</v>
      </c>
      <c r="I9579" t="s">
        <v>31</v>
      </c>
      <c r="J9579" t="s">
        <v>32</v>
      </c>
      <c r="K9579" t="s">
        <v>33</v>
      </c>
      <c r="L9579">
        <v>0</v>
      </c>
      <c r="M9579">
        <v>16</v>
      </c>
      <c r="N9579">
        <v>164</v>
      </c>
      <c r="O9579">
        <v>0</v>
      </c>
      <c r="P9579">
        <v>0</v>
      </c>
      <c r="Q9579">
        <v>7</v>
      </c>
      <c r="R9579">
        <f>SUM(Table1[[#This Row],[FIRST_CLASS_SEATS]:[ECONOMY_SEATS]])</f>
        <v>180</v>
      </c>
      <c r="S9579" s="5">
        <f>(Table1[[#This Row],[TIER1_ELIGIBLE_PAX]]/Table1[[#This Row],[TOTAL_PAX]])</f>
        <v>0</v>
      </c>
      <c r="T9579" s="5">
        <f>(Table1[[#This Row],[TIER2_ELIGIBLE_PAX]]/Table1[[#This Row],[TOTAL_PAX]])</f>
        <v>0</v>
      </c>
      <c r="U9579" s="5">
        <f>(Table1[[#This Row],[TIER3_ELIGIBLE_PAX]]/Table1[[#This Row],[TOTAL_PAX]])</f>
        <v>3.888888888888889E-2</v>
      </c>
      <c r="V9579" s="8">
        <v>0.96002532283630471</v>
      </c>
    </row>
    <row r="9580" spans="1:22" x14ac:dyDescent="0.3">
      <c r="A9580" s="1">
        <v>45909</v>
      </c>
      <c r="B9580" s="2">
        <v>0.33263888888888887</v>
      </c>
      <c r="C9580" t="s">
        <v>26</v>
      </c>
      <c r="D9580" t="s">
        <v>18</v>
      </c>
      <c r="E9580" t="s">
        <v>602</v>
      </c>
      <c r="F9580" t="s">
        <v>20</v>
      </c>
      <c r="G9580" t="s">
        <v>68</v>
      </c>
      <c r="H9580" t="s">
        <v>69</v>
      </c>
      <c r="I9580" t="s">
        <v>31</v>
      </c>
      <c r="J9580" t="s">
        <v>32</v>
      </c>
      <c r="K9580" t="s">
        <v>33</v>
      </c>
      <c r="L9580">
        <v>0</v>
      </c>
      <c r="M9580">
        <v>9</v>
      </c>
      <c r="N9580">
        <v>171</v>
      </c>
      <c r="O9580">
        <v>2</v>
      </c>
      <c r="P9580">
        <v>17</v>
      </c>
      <c r="Q9580">
        <v>55</v>
      </c>
      <c r="R9580">
        <f>SUM(Table1[[#This Row],[FIRST_CLASS_SEATS]:[ECONOMY_SEATS]])</f>
        <v>180</v>
      </c>
      <c r="S9580" s="5">
        <f>(Table1[[#This Row],[TIER1_ELIGIBLE_PAX]]/Table1[[#This Row],[TOTAL_PAX]])</f>
        <v>1.1111111111111112E-2</v>
      </c>
      <c r="T9580" s="5">
        <f>(Table1[[#This Row],[TIER2_ELIGIBLE_PAX]]/Table1[[#This Row],[TOTAL_PAX]])</f>
        <v>9.4444444444444442E-2</v>
      </c>
      <c r="U9580" s="5">
        <f>(Table1[[#This Row],[TIER3_ELIGIBLE_PAX]]/Table1[[#This Row],[TOTAL_PAX]])</f>
        <v>0.30555555555555558</v>
      </c>
      <c r="V9580" s="8">
        <v>0.96006740462233142</v>
      </c>
    </row>
    <row r="9581" spans="1:22" x14ac:dyDescent="0.3">
      <c r="A9581" s="1">
        <v>45881</v>
      </c>
      <c r="B9581" s="2">
        <v>0.9555555555555556</v>
      </c>
      <c r="C9581" t="s">
        <v>34</v>
      </c>
      <c r="D9581" t="s">
        <v>18</v>
      </c>
      <c r="E9581" t="s">
        <v>1836</v>
      </c>
      <c r="F9581" t="s">
        <v>20</v>
      </c>
      <c r="G9581" t="s">
        <v>99</v>
      </c>
      <c r="H9581" t="s">
        <v>74</v>
      </c>
      <c r="I9581" t="s">
        <v>31</v>
      </c>
      <c r="J9581" t="s">
        <v>32</v>
      </c>
      <c r="K9581" t="s">
        <v>33</v>
      </c>
      <c r="L9581">
        <v>0</v>
      </c>
      <c r="M9581">
        <v>8</v>
      </c>
      <c r="N9581">
        <v>172</v>
      </c>
      <c r="O9581">
        <v>0</v>
      </c>
      <c r="P9581">
        <v>6</v>
      </c>
      <c r="Q9581">
        <v>26</v>
      </c>
      <c r="R9581">
        <f>SUM(Table1[[#This Row],[FIRST_CLASS_SEATS]:[ECONOMY_SEATS]])</f>
        <v>180</v>
      </c>
      <c r="S9581" s="5">
        <f>(Table1[[#This Row],[TIER1_ELIGIBLE_PAX]]/Table1[[#This Row],[TOTAL_PAX]])</f>
        <v>0</v>
      </c>
      <c r="T9581" s="5">
        <f>(Table1[[#This Row],[TIER2_ELIGIBLE_PAX]]/Table1[[#This Row],[TOTAL_PAX]])</f>
        <v>3.3333333333333333E-2</v>
      </c>
      <c r="U9581" s="5">
        <f>(Table1[[#This Row],[TIER3_ELIGIBLE_PAX]]/Table1[[#This Row],[TOTAL_PAX]])</f>
        <v>0.14444444444444443</v>
      </c>
      <c r="V9581" s="8">
        <v>0.96008189540648448</v>
      </c>
    </row>
    <row r="9582" spans="1:22" x14ac:dyDescent="0.3">
      <c r="A9582" s="1">
        <v>45847</v>
      </c>
      <c r="B9582" s="2">
        <v>0.47291666666666665</v>
      </c>
      <c r="C9582" t="s">
        <v>26</v>
      </c>
      <c r="D9582" t="s">
        <v>18</v>
      </c>
      <c r="E9582" t="s">
        <v>4493</v>
      </c>
      <c r="F9582" t="s">
        <v>20</v>
      </c>
      <c r="G9582" t="s">
        <v>46</v>
      </c>
      <c r="H9582" t="s">
        <v>22</v>
      </c>
      <c r="I9582" t="s">
        <v>23</v>
      </c>
      <c r="J9582" t="s">
        <v>24</v>
      </c>
      <c r="K9582" t="s">
        <v>59</v>
      </c>
      <c r="L9582">
        <v>8</v>
      </c>
      <c r="M9582">
        <v>48</v>
      </c>
      <c r="N9582">
        <v>200</v>
      </c>
      <c r="O9582">
        <v>1</v>
      </c>
      <c r="P9582">
        <v>19</v>
      </c>
      <c r="Q9582">
        <v>63</v>
      </c>
      <c r="R9582">
        <f>SUM(Table1[[#This Row],[FIRST_CLASS_SEATS]:[ECONOMY_SEATS]])</f>
        <v>256</v>
      </c>
      <c r="S9582" s="5">
        <f>(Table1[[#This Row],[TIER1_ELIGIBLE_PAX]]/Table1[[#This Row],[TOTAL_PAX]])</f>
        <v>3.90625E-3</v>
      </c>
      <c r="T9582" s="5">
        <f>(Table1[[#This Row],[TIER2_ELIGIBLE_PAX]]/Table1[[#This Row],[TOTAL_PAX]])</f>
        <v>7.421875E-2</v>
      </c>
      <c r="U9582" s="5">
        <f>(Table1[[#This Row],[TIER3_ELIGIBLE_PAX]]/Table1[[#This Row],[TOTAL_PAX]])</f>
        <v>0.24609375</v>
      </c>
      <c r="V9582" s="8">
        <v>0.96019681193583628</v>
      </c>
    </row>
    <row r="9583" spans="1:22" x14ac:dyDescent="0.3">
      <c r="A9583" s="1">
        <v>45800</v>
      </c>
      <c r="B9583" s="2">
        <v>0.85069444444444442</v>
      </c>
      <c r="C9583" t="s">
        <v>34</v>
      </c>
      <c r="D9583" t="s">
        <v>18</v>
      </c>
      <c r="E9583" t="s">
        <v>741</v>
      </c>
      <c r="F9583" t="s">
        <v>20</v>
      </c>
      <c r="G9583" t="s">
        <v>56</v>
      </c>
      <c r="H9583" t="s">
        <v>57</v>
      </c>
      <c r="I9583" t="s">
        <v>58</v>
      </c>
      <c r="J9583" t="s">
        <v>24</v>
      </c>
      <c r="K9583" t="s">
        <v>59</v>
      </c>
      <c r="L9583">
        <v>0</v>
      </c>
      <c r="M9583">
        <v>31</v>
      </c>
      <c r="N9583">
        <v>173</v>
      </c>
      <c r="O9583">
        <v>3</v>
      </c>
      <c r="P9583">
        <v>14</v>
      </c>
      <c r="Q9583">
        <v>48</v>
      </c>
      <c r="R9583">
        <f>SUM(Table1[[#This Row],[FIRST_CLASS_SEATS]:[ECONOMY_SEATS]])</f>
        <v>204</v>
      </c>
      <c r="S9583" s="5">
        <f>(Table1[[#This Row],[TIER1_ELIGIBLE_PAX]]/Table1[[#This Row],[TOTAL_PAX]])</f>
        <v>1.4705882352941176E-2</v>
      </c>
      <c r="T9583" s="5">
        <f>(Table1[[#This Row],[TIER2_ELIGIBLE_PAX]]/Table1[[#This Row],[TOTAL_PAX]])</f>
        <v>6.8627450980392163E-2</v>
      </c>
      <c r="U9583" s="5">
        <f>(Table1[[#This Row],[TIER3_ELIGIBLE_PAX]]/Table1[[#This Row],[TOTAL_PAX]])</f>
        <v>0.23529411764705882</v>
      </c>
      <c r="V9583" s="8">
        <v>0.96024990460919935</v>
      </c>
    </row>
    <row r="9584" spans="1:22" x14ac:dyDescent="0.3">
      <c r="A9584" s="1">
        <v>45840</v>
      </c>
      <c r="B9584" s="2">
        <v>0.93125000000000002</v>
      </c>
      <c r="C9584" t="s">
        <v>34</v>
      </c>
      <c r="D9584" t="s">
        <v>18</v>
      </c>
      <c r="E9584" t="s">
        <v>796</v>
      </c>
      <c r="F9584" t="s">
        <v>20</v>
      </c>
      <c r="G9584" t="s">
        <v>29</v>
      </c>
      <c r="H9584" t="s">
        <v>30</v>
      </c>
      <c r="I9584" t="s">
        <v>31</v>
      </c>
      <c r="J9584" t="s">
        <v>32</v>
      </c>
      <c r="K9584" t="s">
        <v>33</v>
      </c>
      <c r="L9584">
        <v>0</v>
      </c>
      <c r="M9584">
        <v>14</v>
      </c>
      <c r="N9584">
        <v>166</v>
      </c>
      <c r="O9584">
        <v>0</v>
      </c>
      <c r="P9584">
        <v>6</v>
      </c>
      <c r="Q9584">
        <v>26</v>
      </c>
      <c r="R9584">
        <f>SUM(Table1[[#This Row],[FIRST_CLASS_SEATS]:[ECONOMY_SEATS]])</f>
        <v>180</v>
      </c>
      <c r="S9584" s="5">
        <f>(Table1[[#This Row],[TIER1_ELIGIBLE_PAX]]/Table1[[#This Row],[TOTAL_PAX]])</f>
        <v>0</v>
      </c>
      <c r="T9584" s="5">
        <f>(Table1[[#This Row],[TIER2_ELIGIBLE_PAX]]/Table1[[#This Row],[TOTAL_PAX]])</f>
        <v>3.3333333333333333E-2</v>
      </c>
      <c r="U9584" s="5">
        <f>(Table1[[#This Row],[TIER3_ELIGIBLE_PAX]]/Table1[[#This Row],[TOTAL_PAX]])</f>
        <v>0.14444444444444443</v>
      </c>
      <c r="V9584" s="8">
        <v>0.96038360298248127</v>
      </c>
    </row>
    <row r="9585" spans="1:22" x14ac:dyDescent="0.3">
      <c r="A9585" s="1">
        <v>45842</v>
      </c>
      <c r="B9585" s="2">
        <v>0.82847222222222228</v>
      </c>
      <c r="C9585" t="s">
        <v>34</v>
      </c>
      <c r="D9585" t="s">
        <v>18</v>
      </c>
      <c r="E9585" t="s">
        <v>2668</v>
      </c>
      <c r="F9585" t="s">
        <v>20</v>
      </c>
      <c r="G9585" t="s">
        <v>76</v>
      </c>
      <c r="H9585" t="s">
        <v>77</v>
      </c>
      <c r="I9585" t="s">
        <v>78</v>
      </c>
      <c r="J9585" t="s">
        <v>24</v>
      </c>
      <c r="K9585" t="s">
        <v>25</v>
      </c>
      <c r="L9585">
        <v>0</v>
      </c>
      <c r="M9585">
        <v>32</v>
      </c>
      <c r="N9585">
        <v>300</v>
      </c>
      <c r="O9585">
        <v>1</v>
      </c>
      <c r="P9585">
        <v>6</v>
      </c>
      <c r="Q9585">
        <v>26</v>
      </c>
      <c r="R9585">
        <f>SUM(Table1[[#This Row],[FIRST_CLASS_SEATS]:[ECONOMY_SEATS]])</f>
        <v>332</v>
      </c>
      <c r="S9585" s="5">
        <f>(Table1[[#This Row],[TIER1_ELIGIBLE_PAX]]/Table1[[#This Row],[TOTAL_PAX]])</f>
        <v>3.0120481927710845E-3</v>
      </c>
      <c r="T9585" s="5">
        <f>(Table1[[#This Row],[TIER2_ELIGIBLE_PAX]]/Table1[[#This Row],[TOTAL_PAX]])</f>
        <v>1.8072289156626505E-2</v>
      </c>
      <c r="U9585" s="5">
        <f>(Table1[[#This Row],[TIER3_ELIGIBLE_PAX]]/Table1[[#This Row],[TOTAL_PAX]])</f>
        <v>7.8313253012048195E-2</v>
      </c>
      <c r="V9585" s="8">
        <v>0.96042891137987252</v>
      </c>
    </row>
    <row r="9586" spans="1:22" x14ac:dyDescent="0.3">
      <c r="A9586" s="1">
        <v>45883</v>
      </c>
      <c r="B9586" s="2">
        <v>0.63194444444444442</v>
      </c>
      <c r="C9586" t="s">
        <v>17</v>
      </c>
      <c r="D9586" t="s">
        <v>18</v>
      </c>
      <c r="E9586" t="s">
        <v>4532</v>
      </c>
      <c r="F9586" t="s">
        <v>20</v>
      </c>
      <c r="G9586" t="s">
        <v>36</v>
      </c>
      <c r="H9586" t="s">
        <v>37</v>
      </c>
      <c r="I9586" t="s">
        <v>31</v>
      </c>
      <c r="J9586" t="s">
        <v>32</v>
      </c>
      <c r="K9586" t="s">
        <v>33</v>
      </c>
      <c r="L9586">
        <v>0</v>
      </c>
      <c r="M9586">
        <v>4</v>
      </c>
      <c r="N9586">
        <v>176</v>
      </c>
      <c r="O9586">
        <v>0</v>
      </c>
      <c r="P9586">
        <v>10</v>
      </c>
      <c r="Q9586">
        <v>37</v>
      </c>
      <c r="R9586">
        <f>SUM(Table1[[#This Row],[FIRST_CLASS_SEATS]:[ECONOMY_SEATS]])</f>
        <v>180</v>
      </c>
      <c r="S9586" s="5">
        <f>(Table1[[#This Row],[TIER1_ELIGIBLE_PAX]]/Table1[[#This Row],[TOTAL_PAX]])</f>
        <v>0</v>
      </c>
      <c r="T9586" s="5">
        <f>(Table1[[#This Row],[TIER2_ELIGIBLE_PAX]]/Table1[[#This Row],[TOTAL_PAX]])</f>
        <v>5.5555555555555552E-2</v>
      </c>
      <c r="U9586" s="5">
        <f>(Table1[[#This Row],[TIER3_ELIGIBLE_PAX]]/Table1[[#This Row],[TOTAL_PAX]])</f>
        <v>0.20555555555555555</v>
      </c>
      <c r="V9586" s="8">
        <v>0.96064603097014145</v>
      </c>
    </row>
    <row r="9587" spans="1:22" x14ac:dyDescent="0.3">
      <c r="A9587" s="1">
        <v>45893</v>
      </c>
      <c r="B9587" s="2">
        <v>0.72083333333333333</v>
      </c>
      <c r="C9587" t="s">
        <v>17</v>
      </c>
      <c r="D9587" t="s">
        <v>18</v>
      </c>
      <c r="E9587" t="s">
        <v>1888</v>
      </c>
      <c r="F9587" t="s">
        <v>20</v>
      </c>
      <c r="G9587" t="s">
        <v>62</v>
      </c>
      <c r="H9587" t="s">
        <v>63</v>
      </c>
      <c r="I9587" t="s">
        <v>31</v>
      </c>
      <c r="J9587" t="s">
        <v>32</v>
      </c>
      <c r="K9587" t="s">
        <v>33</v>
      </c>
      <c r="L9587">
        <v>0</v>
      </c>
      <c r="M9587">
        <v>1</v>
      </c>
      <c r="N9587">
        <v>179</v>
      </c>
      <c r="O9587">
        <v>0</v>
      </c>
      <c r="P9587">
        <v>19</v>
      </c>
      <c r="Q9587">
        <v>63</v>
      </c>
      <c r="R9587">
        <f>SUM(Table1[[#This Row],[FIRST_CLASS_SEATS]:[ECONOMY_SEATS]])</f>
        <v>180</v>
      </c>
      <c r="S9587" s="5">
        <f>(Table1[[#This Row],[TIER1_ELIGIBLE_PAX]]/Table1[[#This Row],[TOTAL_PAX]])</f>
        <v>0</v>
      </c>
      <c r="T9587" s="5">
        <f>(Table1[[#This Row],[TIER2_ELIGIBLE_PAX]]/Table1[[#This Row],[TOTAL_PAX]])</f>
        <v>0.10555555555555556</v>
      </c>
      <c r="U9587" s="5">
        <f>(Table1[[#This Row],[TIER3_ELIGIBLE_PAX]]/Table1[[#This Row],[TOTAL_PAX]])</f>
        <v>0.35</v>
      </c>
      <c r="V9587" s="8">
        <v>0.96073435466998225</v>
      </c>
    </row>
    <row r="9588" spans="1:22" x14ac:dyDescent="0.3">
      <c r="A9588" s="1">
        <v>45807</v>
      </c>
      <c r="B9588" s="2">
        <v>0.8</v>
      </c>
      <c r="C9588" t="s">
        <v>34</v>
      </c>
      <c r="D9588" t="s">
        <v>18</v>
      </c>
      <c r="E9588" t="s">
        <v>506</v>
      </c>
      <c r="F9588" t="s">
        <v>20</v>
      </c>
      <c r="G9588" t="s">
        <v>56</v>
      </c>
      <c r="H9588" t="s">
        <v>57</v>
      </c>
      <c r="I9588" t="s">
        <v>58</v>
      </c>
      <c r="J9588" t="s">
        <v>24</v>
      </c>
      <c r="K9588" t="s">
        <v>80</v>
      </c>
      <c r="L9588">
        <v>14</v>
      </c>
      <c r="M9588">
        <v>97</v>
      </c>
      <c r="N9588">
        <v>358</v>
      </c>
      <c r="O9588">
        <v>0</v>
      </c>
      <c r="P9588">
        <v>12</v>
      </c>
      <c r="Q9588">
        <v>42</v>
      </c>
      <c r="R9588">
        <f>SUM(Table1[[#This Row],[FIRST_CLASS_SEATS]:[ECONOMY_SEATS]])</f>
        <v>469</v>
      </c>
      <c r="S9588" s="5">
        <f>(Table1[[#This Row],[TIER1_ELIGIBLE_PAX]]/Table1[[#This Row],[TOTAL_PAX]])</f>
        <v>0</v>
      </c>
      <c r="T9588" s="5">
        <f>(Table1[[#This Row],[TIER2_ELIGIBLE_PAX]]/Table1[[#This Row],[TOTAL_PAX]])</f>
        <v>2.5586353944562899E-2</v>
      </c>
      <c r="U9588" s="5">
        <f>(Table1[[#This Row],[TIER3_ELIGIBLE_PAX]]/Table1[[#This Row],[TOTAL_PAX]])</f>
        <v>8.9552238805970144E-2</v>
      </c>
      <c r="V9588" s="8">
        <v>0.96074378965654839</v>
      </c>
    </row>
    <row r="9589" spans="1:22" x14ac:dyDescent="0.3">
      <c r="A9589" s="1">
        <v>45920</v>
      </c>
      <c r="B9589" s="2">
        <v>0.5083333333333333</v>
      </c>
      <c r="C9589" t="s">
        <v>48</v>
      </c>
      <c r="D9589" t="s">
        <v>18</v>
      </c>
      <c r="E9589" t="s">
        <v>3232</v>
      </c>
      <c r="F9589" t="s">
        <v>20</v>
      </c>
      <c r="G9589" t="s">
        <v>68</v>
      </c>
      <c r="H9589" t="s">
        <v>69</v>
      </c>
      <c r="I9589" t="s">
        <v>31</v>
      </c>
      <c r="J9589" t="s">
        <v>32</v>
      </c>
      <c r="K9589" t="s">
        <v>33</v>
      </c>
      <c r="L9589">
        <v>0</v>
      </c>
      <c r="M9589">
        <v>14</v>
      </c>
      <c r="N9589">
        <v>166</v>
      </c>
      <c r="O9589">
        <v>0</v>
      </c>
      <c r="P9589">
        <v>0</v>
      </c>
      <c r="Q9589">
        <v>2</v>
      </c>
      <c r="R9589">
        <f>SUM(Table1[[#This Row],[FIRST_CLASS_SEATS]:[ECONOMY_SEATS]])</f>
        <v>180</v>
      </c>
      <c r="S9589" s="5">
        <f>(Table1[[#This Row],[TIER1_ELIGIBLE_PAX]]/Table1[[#This Row],[TOTAL_PAX]])</f>
        <v>0</v>
      </c>
      <c r="T9589" s="5">
        <f>(Table1[[#This Row],[TIER2_ELIGIBLE_PAX]]/Table1[[#This Row],[TOTAL_PAX]])</f>
        <v>0</v>
      </c>
      <c r="U9589" s="5">
        <f>(Table1[[#This Row],[TIER3_ELIGIBLE_PAX]]/Table1[[#This Row],[TOTAL_PAX]])</f>
        <v>1.1111111111111112E-2</v>
      </c>
      <c r="V9589" s="8">
        <v>0.96077775034510338</v>
      </c>
    </row>
    <row r="9590" spans="1:22" x14ac:dyDescent="0.3">
      <c r="A9590" s="1">
        <v>45784</v>
      </c>
      <c r="B9590" s="2">
        <v>0.43680555555555556</v>
      </c>
      <c r="C9590" t="s">
        <v>26</v>
      </c>
      <c r="D9590" t="s">
        <v>18</v>
      </c>
      <c r="E9590" t="s">
        <v>5516</v>
      </c>
      <c r="F9590" t="s">
        <v>20</v>
      </c>
      <c r="G9590" t="s">
        <v>54</v>
      </c>
      <c r="H9590" t="s">
        <v>30</v>
      </c>
      <c r="I9590" t="s">
        <v>31</v>
      </c>
      <c r="J9590" t="s">
        <v>32</v>
      </c>
      <c r="K9590" t="s">
        <v>33</v>
      </c>
      <c r="L9590">
        <v>0</v>
      </c>
      <c r="M9590">
        <v>11</v>
      </c>
      <c r="N9590">
        <v>169</v>
      </c>
      <c r="O9590">
        <v>0</v>
      </c>
      <c r="P9590">
        <v>13</v>
      </c>
      <c r="Q9590">
        <v>44</v>
      </c>
      <c r="R9590">
        <f>SUM(Table1[[#This Row],[FIRST_CLASS_SEATS]:[ECONOMY_SEATS]])</f>
        <v>180</v>
      </c>
      <c r="S9590" s="5">
        <f>(Table1[[#This Row],[TIER1_ELIGIBLE_PAX]]/Table1[[#This Row],[TOTAL_PAX]])</f>
        <v>0</v>
      </c>
      <c r="T9590" s="5">
        <f>(Table1[[#This Row],[TIER2_ELIGIBLE_PAX]]/Table1[[#This Row],[TOTAL_PAX]])</f>
        <v>7.2222222222222215E-2</v>
      </c>
      <c r="U9590" s="5">
        <f>(Table1[[#This Row],[TIER3_ELIGIBLE_PAX]]/Table1[[#This Row],[TOTAL_PAX]])</f>
        <v>0.24444444444444444</v>
      </c>
      <c r="V9590" s="8">
        <v>0.96081294657144634</v>
      </c>
    </row>
    <row r="9591" spans="1:22" x14ac:dyDescent="0.3">
      <c r="A9591" s="1">
        <v>45820</v>
      </c>
      <c r="B9591" s="2">
        <v>0.59791666666666665</v>
      </c>
      <c r="C9591" t="s">
        <v>17</v>
      </c>
      <c r="D9591" t="s">
        <v>18</v>
      </c>
      <c r="E9591" t="s">
        <v>3401</v>
      </c>
      <c r="F9591" t="s">
        <v>20</v>
      </c>
      <c r="G9591" t="s">
        <v>56</v>
      </c>
      <c r="H9591" t="s">
        <v>57</v>
      </c>
      <c r="I9591" t="s">
        <v>58</v>
      </c>
      <c r="J9591" t="s">
        <v>24</v>
      </c>
      <c r="K9591" t="s">
        <v>25</v>
      </c>
      <c r="L9591">
        <v>8</v>
      </c>
      <c r="M9591">
        <v>49</v>
      </c>
      <c r="N9591">
        <v>178</v>
      </c>
      <c r="O9591">
        <v>0</v>
      </c>
      <c r="P9591">
        <v>7</v>
      </c>
      <c r="Q9591">
        <v>27</v>
      </c>
      <c r="R9591">
        <f>SUM(Table1[[#This Row],[FIRST_CLASS_SEATS]:[ECONOMY_SEATS]])</f>
        <v>235</v>
      </c>
      <c r="S9591" s="5">
        <f>(Table1[[#This Row],[TIER1_ELIGIBLE_PAX]]/Table1[[#This Row],[TOTAL_PAX]])</f>
        <v>0</v>
      </c>
      <c r="T9591" s="5">
        <f>(Table1[[#This Row],[TIER2_ELIGIBLE_PAX]]/Table1[[#This Row],[TOTAL_PAX]])</f>
        <v>2.9787234042553193E-2</v>
      </c>
      <c r="U9591" s="5">
        <f>(Table1[[#This Row],[TIER3_ELIGIBLE_PAX]]/Table1[[#This Row],[TOTAL_PAX]])</f>
        <v>0.1148936170212766</v>
      </c>
      <c r="V9591" s="8">
        <v>0.96093606253838293</v>
      </c>
    </row>
    <row r="9592" spans="1:22" x14ac:dyDescent="0.3">
      <c r="A9592" s="1">
        <v>45882</v>
      </c>
      <c r="B9592" s="2">
        <v>0.83125000000000004</v>
      </c>
      <c r="C9592" t="s">
        <v>34</v>
      </c>
      <c r="D9592" t="s">
        <v>18</v>
      </c>
      <c r="E9592" t="s">
        <v>3776</v>
      </c>
      <c r="F9592" t="s">
        <v>20</v>
      </c>
      <c r="G9592" t="s">
        <v>29</v>
      </c>
      <c r="H9592" t="s">
        <v>30</v>
      </c>
      <c r="I9592" t="s">
        <v>31</v>
      </c>
      <c r="J9592" t="s">
        <v>32</v>
      </c>
      <c r="K9592" t="s">
        <v>33</v>
      </c>
      <c r="L9592">
        <v>0</v>
      </c>
      <c r="M9592">
        <v>13</v>
      </c>
      <c r="N9592">
        <v>167</v>
      </c>
      <c r="O9592">
        <v>0</v>
      </c>
      <c r="P9592">
        <v>0</v>
      </c>
      <c r="Q9592">
        <v>3</v>
      </c>
      <c r="R9592">
        <f>SUM(Table1[[#This Row],[FIRST_CLASS_SEATS]:[ECONOMY_SEATS]])</f>
        <v>180</v>
      </c>
      <c r="S9592" s="5">
        <f>(Table1[[#This Row],[TIER1_ELIGIBLE_PAX]]/Table1[[#This Row],[TOTAL_PAX]])</f>
        <v>0</v>
      </c>
      <c r="T9592" s="5">
        <f>(Table1[[#This Row],[TIER2_ELIGIBLE_PAX]]/Table1[[#This Row],[TOTAL_PAX]])</f>
        <v>0</v>
      </c>
      <c r="U9592" s="5">
        <f>(Table1[[#This Row],[TIER3_ELIGIBLE_PAX]]/Table1[[#This Row],[TOTAL_PAX]])</f>
        <v>1.6666666666666666E-2</v>
      </c>
      <c r="V9592" s="8">
        <v>0.96101909026075727</v>
      </c>
    </row>
    <row r="9593" spans="1:22" x14ac:dyDescent="0.3">
      <c r="A9593" s="1">
        <v>45960</v>
      </c>
      <c r="B9593" s="2">
        <v>0.38541666666666669</v>
      </c>
      <c r="C9593" t="s">
        <v>26</v>
      </c>
      <c r="D9593" t="s">
        <v>18</v>
      </c>
      <c r="E9593" t="s">
        <v>3367</v>
      </c>
      <c r="F9593" t="s">
        <v>20</v>
      </c>
      <c r="G9593" t="s">
        <v>124</v>
      </c>
      <c r="H9593" t="s">
        <v>22</v>
      </c>
      <c r="I9593" t="s">
        <v>23</v>
      </c>
      <c r="J9593" t="s">
        <v>24</v>
      </c>
      <c r="K9593" t="s">
        <v>47</v>
      </c>
      <c r="L9593">
        <v>0</v>
      </c>
      <c r="M9593">
        <v>56</v>
      </c>
      <c r="N9593">
        <v>275</v>
      </c>
      <c r="O9593">
        <v>0</v>
      </c>
      <c r="P9593">
        <v>7</v>
      </c>
      <c r="Q9593">
        <v>28</v>
      </c>
      <c r="R9593">
        <f>SUM(Table1[[#This Row],[FIRST_CLASS_SEATS]:[ECONOMY_SEATS]])</f>
        <v>331</v>
      </c>
      <c r="S9593" s="5">
        <f>(Table1[[#This Row],[TIER1_ELIGIBLE_PAX]]/Table1[[#This Row],[TOTAL_PAX]])</f>
        <v>0</v>
      </c>
      <c r="T9593" s="5">
        <f>(Table1[[#This Row],[TIER2_ELIGIBLE_PAX]]/Table1[[#This Row],[TOTAL_PAX]])</f>
        <v>2.1148036253776436E-2</v>
      </c>
      <c r="U9593" s="5">
        <f>(Table1[[#This Row],[TIER3_ELIGIBLE_PAX]]/Table1[[#This Row],[TOTAL_PAX]])</f>
        <v>8.4592145015105744E-2</v>
      </c>
      <c r="V9593" s="8">
        <v>0.96121618977650736</v>
      </c>
    </row>
    <row r="9594" spans="1:22" x14ac:dyDescent="0.3">
      <c r="A9594" s="1">
        <v>45767</v>
      </c>
      <c r="B9594" s="2">
        <v>0.59722222222222221</v>
      </c>
      <c r="C9594" t="s">
        <v>17</v>
      </c>
      <c r="D9594" t="s">
        <v>18</v>
      </c>
      <c r="E9594" t="s">
        <v>3683</v>
      </c>
      <c r="F9594" t="s">
        <v>20</v>
      </c>
      <c r="G9594" t="s">
        <v>40</v>
      </c>
      <c r="H9594" t="s">
        <v>41</v>
      </c>
      <c r="I9594" t="s">
        <v>31</v>
      </c>
      <c r="J9594" t="s">
        <v>32</v>
      </c>
      <c r="K9594" t="s">
        <v>33</v>
      </c>
      <c r="L9594">
        <v>0</v>
      </c>
      <c r="M9594">
        <v>8</v>
      </c>
      <c r="N9594">
        <v>172</v>
      </c>
      <c r="O9594">
        <v>2</v>
      </c>
      <c r="P9594">
        <v>6</v>
      </c>
      <c r="Q9594">
        <v>26</v>
      </c>
      <c r="R9594">
        <f>SUM(Table1[[#This Row],[FIRST_CLASS_SEATS]:[ECONOMY_SEATS]])</f>
        <v>180</v>
      </c>
      <c r="S9594" s="5">
        <f>(Table1[[#This Row],[TIER1_ELIGIBLE_PAX]]/Table1[[#This Row],[TOTAL_PAX]])</f>
        <v>1.1111111111111112E-2</v>
      </c>
      <c r="T9594" s="5">
        <f>(Table1[[#This Row],[TIER2_ELIGIBLE_PAX]]/Table1[[#This Row],[TOTAL_PAX]])</f>
        <v>3.3333333333333333E-2</v>
      </c>
      <c r="U9594" s="5">
        <f>(Table1[[#This Row],[TIER3_ELIGIBLE_PAX]]/Table1[[#This Row],[TOTAL_PAX]])</f>
        <v>0.14444444444444443</v>
      </c>
      <c r="V9594" s="8">
        <v>0.96133111339680988</v>
      </c>
    </row>
    <row r="9595" spans="1:22" x14ac:dyDescent="0.3">
      <c r="A9595" s="1">
        <v>45790</v>
      </c>
      <c r="B9595" s="2">
        <v>0.30138888888888887</v>
      </c>
      <c r="C9595" t="s">
        <v>26</v>
      </c>
      <c r="D9595" t="s">
        <v>18</v>
      </c>
      <c r="E9595" t="s">
        <v>3324</v>
      </c>
      <c r="F9595" t="s">
        <v>20</v>
      </c>
      <c r="G9595" t="s">
        <v>29</v>
      </c>
      <c r="H9595" t="s">
        <v>30</v>
      </c>
      <c r="I9595" t="s">
        <v>31</v>
      </c>
      <c r="J9595" t="s">
        <v>32</v>
      </c>
      <c r="K9595" t="s">
        <v>33</v>
      </c>
      <c r="L9595">
        <v>0</v>
      </c>
      <c r="M9595">
        <v>0</v>
      </c>
      <c r="N9595">
        <v>180</v>
      </c>
      <c r="O9595">
        <v>1</v>
      </c>
      <c r="P9595">
        <v>0</v>
      </c>
      <c r="Q9595">
        <v>1</v>
      </c>
      <c r="R9595">
        <f>SUM(Table1[[#This Row],[FIRST_CLASS_SEATS]:[ECONOMY_SEATS]])</f>
        <v>180</v>
      </c>
      <c r="S9595" s="5">
        <f>(Table1[[#This Row],[TIER1_ELIGIBLE_PAX]]/Table1[[#This Row],[TOTAL_PAX]])</f>
        <v>5.5555555555555558E-3</v>
      </c>
      <c r="T9595" s="5">
        <f>(Table1[[#This Row],[TIER2_ELIGIBLE_PAX]]/Table1[[#This Row],[TOTAL_PAX]])</f>
        <v>0</v>
      </c>
      <c r="U9595" s="5">
        <f>(Table1[[#This Row],[TIER3_ELIGIBLE_PAX]]/Table1[[#This Row],[TOTAL_PAX]])</f>
        <v>5.5555555555555558E-3</v>
      </c>
      <c r="V9595" s="8">
        <v>0.96137057455843633</v>
      </c>
    </row>
    <row r="9596" spans="1:22" x14ac:dyDescent="0.3">
      <c r="A9596" s="1">
        <v>45897</v>
      </c>
      <c r="B9596" s="2">
        <v>0.4</v>
      </c>
      <c r="C9596" t="s">
        <v>26</v>
      </c>
      <c r="D9596" t="s">
        <v>18</v>
      </c>
      <c r="E9596" t="s">
        <v>2135</v>
      </c>
      <c r="F9596" t="s">
        <v>20</v>
      </c>
      <c r="G9596" t="s">
        <v>73</v>
      </c>
      <c r="H9596" t="s">
        <v>74</v>
      </c>
      <c r="I9596" t="s">
        <v>31</v>
      </c>
      <c r="J9596" t="s">
        <v>32</v>
      </c>
      <c r="K9596" t="s">
        <v>33</v>
      </c>
      <c r="L9596">
        <v>0</v>
      </c>
      <c r="M9596">
        <v>4</v>
      </c>
      <c r="N9596">
        <v>176</v>
      </c>
      <c r="O9596">
        <v>0</v>
      </c>
      <c r="P9596">
        <v>14</v>
      </c>
      <c r="Q9596">
        <v>47</v>
      </c>
      <c r="R9596">
        <f>SUM(Table1[[#This Row],[FIRST_CLASS_SEATS]:[ECONOMY_SEATS]])</f>
        <v>180</v>
      </c>
      <c r="S9596" s="5">
        <f>(Table1[[#This Row],[TIER1_ELIGIBLE_PAX]]/Table1[[#This Row],[TOTAL_PAX]])</f>
        <v>0</v>
      </c>
      <c r="T9596" s="5">
        <f>(Table1[[#This Row],[TIER2_ELIGIBLE_PAX]]/Table1[[#This Row],[TOTAL_PAX]])</f>
        <v>7.7777777777777779E-2</v>
      </c>
      <c r="U9596" s="5">
        <f>(Table1[[#This Row],[TIER3_ELIGIBLE_PAX]]/Table1[[#This Row],[TOTAL_PAX]])</f>
        <v>0.26111111111111113</v>
      </c>
      <c r="V9596" s="8">
        <v>0.96156833884653237</v>
      </c>
    </row>
    <row r="9597" spans="1:22" x14ac:dyDescent="0.3">
      <c r="A9597" s="1">
        <v>45781</v>
      </c>
      <c r="B9597" s="2">
        <v>0.34513888888888888</v>
      </c>
      <c r="C9597" t="s">
        <v>26</v>
      </c>
      <c r="D9597" t="s">
        <v>18</v>
      </c>
      <c r="E9597" t="s">
        <v>1105</v>
      </c>
      <c r="F9597" t="s">
        <v>20</v>
      </c>
      <c r="G9597" t="s">
        <v>73</v>
      </c>
      <c r="H9597" t="s">
        <v>74</v>
      </c>
      <c r="I9597" t="s">
        <v>31</v>
      </c>
      <c r="J9597" t="s">
        <v>32</v>
      </c>
      <c r="K9597" t="s">
        <v>33</v>
      </c>
      <c r="L9597">
        <v>0</v>
      </c>
      <c r="M9597">
        <v>6</v>
      </c>
      <c r="N9597">
        <v>174</v>
      </c>
      <c r="O9597">
        <v>0</v>
      </c>
      <c r="P9597">
        <v>10</v>
      </c>
      <c r="Q9597">
        <v>38</v>
      </c>
      <c r="R9597">
        <f>SUM(Table1[[#This Row],[FIRST_CLASS_SEATS]:[ECONOMY_SEATS]])</f>
        <v>180</v>
      </c>
      <c r="S9597" s="5">
        <f>(Table1[[#This Row],[TIER1_ELIGIBLE_PAX]]/Table1[[#This Row],[TOTAL_PAX]])</f>
        <v>0</v>
      </c>
      <c r="T9597" s="5">
        <f>(Table1[[#This Row],[TIER2_ELIGIBLE_PAX]]/Table1[[#This Row],[TOTAL_PAX]])</f>
        <v>5.5555555555555552E-2</v>
      </c>
      <c r="U9597" s="5">
        <f>(Table1[[#This Row],[TIER3_ELIGIBLE_PAX]]/Table1[[#This Row],[TOTAL_PAX]])</f>
        <v>0.21111111111111111</v>
      </c>
      <c r="V9597" s="8">
        <v>0.96173564485053442</v>
      </c>
    </row>
    <row r="9598" spans="1:22" x14ac:dyDescent="0.3">
      <c r="A9598" s="1">
        <v>45760</v>
      </c>
      <c r="B9598" s="2">
        <v>0.28194444444444444</v>
      </c>
      <c r="C9598" t="s">
        <v>26</v>
      </c>
      <c r="D9598" t="s">
        <v>18</v>
      </c>
      <c r="E9598" t="s">
        <v>5418</v>
      </c>
      <c r="F9598" t="s">
        <v>20</v>
      </c>
      <c r="G9598" t="s">
        <v>46</v>
      </c>
      <c r="H9598" t="s">
        <v>22</v>
      </c>
      <c r="I9598" t="s">
        <v>23</v>
      </c>
      <c r="J9598" t="s">
        <v>24</v>
      </c>
      <c r="K9598" t="s">
        <v>59</v>
      </c>
      <c r="L9598">
        <v>8</v>
      </c>
      <c r="M9598">
        <v>48</v>
      </c>
      <c r="N9598">
        <v>200</v>
      </c>
      <c r="O9598">
        <v>0</v>
      </c>
      <c r="P9598">
        <v>4</v>
      </c>
      <c r="Q9598">
        <v>19</v>
      </c>
      <c r="R9598">
        <f>SUM(Table1[[#This Row],[FIRST_CLASS_SEATS]:[ECONOMY_SEATS]])</f>
        <v>256</v>
      </c>
      <c r="S9598" s="5">
        <f>(Table1[[#This Row],[TIER1_ELIGIBLE_PAX]]/Table1[[#This Row],[TOTAL_PAX]])</f>
        <v>0</v>
      </c>
      <c r="T9598" s="5">
        <f>(Table1[[#This Row],[TIER2_ELIGIBLE_PAX]]/Table1[[#This Row],[TOTAL_PAX]])</f>
        <v>1.5625E-2</v>
      </c>
      <c r="U9598" s="5">
        <f>(Table1[[#This Row],[TIER3_ELIGIBLE_PAX]]/Table1[[#This Row],[TOTAL_PAX]])</f>
        <v>7.421875E-2</v>
      </c>
      <c r="V9598" s="8">
        <v>0.96176818991171764</v>
      </c>
    </row>
    <row r="9599" spans="1:22" x14ac:dyDescent="0.3">
      <c r="A9599" s="1">
        <v>45773</v>
      </c>
      <c r="B9599" s="2">
        <v>0.74375000000000002</v>
      </c>
      <c r="C9599" t="s">
        <v>17</v>
      </c>
      <c r="D9599" t="s">
        <v>18</v>
      </c>
      <c r="E9599" t="s">
        <v>2954</v>
      </c>
      <c r="F9599" t="s">
        <v>20</v>
      </c>
      <c r="G9599" t="s">
        <v>76</v>
      </c>
      <c r="H9599" t="s">
        <v>77</v>
      </c>
      <c r="I9599" t="s">
        <v>78</v>
      </c>
      <c r="J9599" t="s">
        <v>24</v>
      </c>
      <c r="K9599" t="s">
        <v>80</v>
      </c>
      <c r="L9599">
        <v>14</v>
      </c>
      <c r="M9599">
        <v>97</v>
      </c>
      <c r="N9599">
        <v>358</v>
      </c>
      <c r="O9599">
        <v>0</v>
      </c>
      <c r="P9599">
        <v>8</v>
      </c>
      <c r="Q9599">
        <v>32</v>
      </c>
      <c r="R9599">
        <f>SUM(Table1[[#This Row],[FIRST_CLASS_SEATS]:[ECONOMY_SEATS]])</f>
        <v>469</v>
      </c>
      <c r="S9599" s="5">
        <f>(Table1[[#This Row],[TIER1_ELIGIBLE_PAX]]/Table1[[#This Row],[TOTAL_PAX]])</f>
        <v>0</v>
      </c>
      <c r="T9599" s="5">
        <f>(Table1[[#This Row],[TIER2_ELIGIBLE_PAX]]/Table1[[#This Row],[TOTAL_PAX]])</f>
        <v>1.7057569296375266E-2</v>
      </c>
      <c r="U9599" s="5">
        <f>(Table1[[#This Row],[TIER3_ELIGIBLE_PAX]]/Table1[[#This Row],[TOTAL_PAX]])</f>
        <v>6.8230277185501065E-2</v>
      </c>
      <c r="V9599" s="8">
        <v>0.96178886008203313</v>
      </c>
    </row>
    <row r="9600" spans="1:22" x14ac:dyDescent="0.3">
      <c r="A9600" s="1">
        <v>45868</v>
      </c>
      <c r="B9600" s="2">
        <v>0.79513888888888884</v>
      </c>
      <c r="C9600" t="s">
        <v>34</v>
      </c>
      <c r="D9600" t="s">
        <v>18</v>
      </c>
      <c r="E9600" t="s">
        <v>2416</v>
      </c>
      <c r="F9600" t="s">
        <v>20</v>
      </c>
      <c r="G9600" t="s">
        <v>56</v>
      </c>
      <c r="H9600" t="s">
        <v>57</v>
      </c>
      <c r="I9600" t="s">
        <v>58</v>
      </c>
      <c r="J9600" t="s">
        <v>24</v>
      </c>
      <c r="K9600" t="s">
        <v>25</v>
      </c>
      <c r="L9600">
        <v>0</v>
      </c>
      <c r="M9600">
        <v>48</v>
      </c>
      <c r="N9600">
        <v>224</v>
      </c>
      <c r="O9600">
        <v>0</v>
      </c>
      <c r="P9600">
        <v>0</v>
      </c>
      <c r="Q9600">
        <v>7</v>
      </c>
      <c r="R9600">
        <f>SUM(Table1[[#This Row],[FIRST_CLASS_SEATS]:[ECONOMY_SEATS]])</f>
        <v>272</v>
      </c>
      <c r="S9600" s="5">
        <f>(Table1[[#This Row],[TIER1_ELIGIBLE_PAX]]/Table1[[#This Row],[TOTAL_PAX]])</f>
        <v>0</v>
      </c>
      <c r="T9600" s="5">
        <f>(Table1[[#This Row],[TIER2_ELIGIBLE_PAX]]/Table1[[#This Row],[TOTAL_PAX]])</f>
        <v>0</v>
      </c>
      <c r="U9600" s="5">
        <f>(Table1[[#This Row],[TIER3_ELIGIBLE_PAX]]/Table1[[#This Row],[TOTAL_PAX]])</f>
        <v>2.5735294117647058E-2</v>
      </c>
      <c r="V9600" s="8">
        <v>0.96195306046956153</v>
      </c>
    </row>
    <row r="9601" spans="1:22" x14ac:dyDescent="0.3">
      <c r="A9601" s="1">
        <v>45828</v>
      </c>
      <c r="B9601" s="2">
        <v>0.47013888888888888</v>
      </c>
      <c r="C9601" t="s">
        <v>26</v>
      </c>
      <c r="D9601" t="s">
        <v>18</v>
      </c>
      <c r="E9601" t="s">
        <v>5757</v>
      </c>
      <c r="F9601" t="s">
        <v>20</v>
      </c>
      <c r="G9601" t="s">
        <v>21</v>
      </c>
      <c r="H9601" t="s">
        <v>22</v>
      </c>
      <c r="I9601" t="s">
        <v>23</v>
      </c>
      <c r="J9601" t="s">
        <v>24</v>
      </c>
      <c r="K9601" t="s">
        <v>25</v>
      </c>
      <c r="L9601">
        <v>0</v>
      </c>
      <c r="M9601">
        <v>32</v>
      </c>
      <c r="N9601">
        <v>300</v>
      </c>
      <c r="O9601">
        <v>0</v>
      </c>
      <c r="P9601">
        <v>10</v>
      </c>
      <c r="Q9601">
        <v>36</v>
      </c>
      <c r="R9601">
        <f>SUM(Table1[[#This Row],[FIRST_CLASS_SEATS]:[ECONOMY_SEATS]])</f>
        <v>332</v>
      </c>
      <c r="S9601" s="5">
        <f>(Table1[[#This Row],[TIER1_ELIGIBLE_PAX]]/Table1[[#This Row],[TOTAL_PAX]])</f>
        <v>0</v>
      </c>
      <c r="T9601" s="5">
        <f>(Table1[[#This Row],[TIER2_ELIGIBLE_PAX]]/Table1[[#This Row],[TOTAL_PAX]])</f>
        <v>3.0120481927710843E-2</v>
      </c>
      <c r="U9601" s="5">
        <f>(Table1[[#This Row],[TIER3_ELIGIBLE_PAX]]/Table1[[#This Row],[TOTAL_PAX]])</f>
        <v>0.10843373493975904</v>
      </c>
      <c r="V9601" s="8">
        <v>0.96200537230088645</v>
      </c>
    </row>
    <row r="9602" spans="1:22" x14ac:dyDescent="0.3">
      <c r="A9602" s="1">
        <v>45826</v>
      </c>
      <c r="B9602" s="2">
        <v>0.59791666666666665</v>
      </c>
      <c r="C9602" t="s">
        <v>17</v>
      </c>
      <c r="D9602" t="s">
        <v>18</v>
      </c>
      <c r="E9602" t="s">
        <v>4128</v>
      </c>
      <c r="F9602" t="s">
        <v>20</v>
      </c>
      <c r="G9602" t="s">
        <v>71</v>
      </c>
      <c r="H9602" t="s">
        <v>22</v>
      </c>
      <c r="I9602" t="s">
        <v>23</v>
      </c>
      <c r="J9602" t="s">
        <v>24</v>
      </c>
      <c r="K9602" t="s">
        <v>25</v>
      </c>
      <c r="L9602">
        <v>0</v>
      </c>
      <c r="M9602">
        <v>32</v>
      </c>
      <c r="N9602">
        <v>300</v>
      </c>
      <c r="O9602">
        <v>0</v>
      </c>
      <c r="P9602">
        <v>7</v>
      </c>
      <c r="Q9602">
        <v>28</v>
      </c>
      <c r="R9602">
        <f>SUM(Table1[[#This Row],[FIRST_CLASS_SEATS]:[ECONOMY_SEATS]])</f>
        <v>332</v>
      </c>
      <c r="S9602" s="5">
        <f>(Table1[[#This Row],[TIER1_ELIGIBLE_PAX]]/Table1[[#This Row],[TOTAL_PAX]])</f>
        <v>0</v>
      </c>
      <c r="T9602" s="5">
        <f>(Table1[[#This Row],[TIER2_ELIGIBLE_PAX]]/Table1[[#This Row],[TOTAL_PAX]])</f>
        <v>2.1084337349397589E-2</v>
      </c>
      <c r="U9602" s="5">
        <f>(Table1[[#This Row],[TIER3_ELIGIBLE_PAX]]/Table1[[#This Row],[TOTAL_PAX]])</f>
        <v>8.4337349397590355E-2</v>
      </c>
      <c r="V9602" s="8">
        <v>0.96203251912703702</v>
      </c>
    </row>
    <row r="9603" spans="1:22" x14ac:dyDescent="0.3">
      <c r="A9603" s="1">
        <v>45891</v>
      </c>
      <c r="B9603" s="2">
        <v>0.77500000000000002</v>
      </c>
      <c r="C9603" t="s">
        <v>34</v>
      </c>
      <c r="D9603" t="s">
        <v>18</v>
      </c>
      <c r="E9603" t="s">
        <v>1916</v>
      </c>
      <c r="F9603" t="s">
        <v>20</v>
      </c>
      <c r="G9603" t="s">
        <v>46</v>
      </c>
      <c r="H9603" t="s">
        <v>22</v>
      </c>
      <c r="I9603" t="s">
        <v>23</v>
      </c>
      <c r="J9603" t="s">
        <v>24</v>
      </c>
      <c r="K9603" t="s">
        <v>25</v>
      </c>
      <c r="L9603">
        <v>0</v>
      </c>
      <c r="M9603">
        <v>32</v>
      </c>
      <c r="N9603">
        <v>300</v>
      </c>
      <c r="O9603">
        <v>0</v>
      </c>
      <c r="P9603">
        <v>5</v>
      </c>
      <c r="Q9603">
        <v>23</v>
      </c>
      <c r="R9603">
        <f>SUM(Table1[[#This Row],[FIRST_CLASS_SEATS]:[ECONOMY_SEATS]])</f>
        <v>332</v>
      </c>
      <c r="S9603" s="5">
        <f>(Table1[[#This Row],[TIER1_ELIGIBLE_PAX]]/Table1[[#This Row],[TOTAL_PAX]])</f>
        <v>0</v>
      </c>
      <c r="T9603" s="5">
        <f>(Table1[[#This Row],[TIER2_ELIGIBLE_PAX]]/Table1[[#This Row],[TOTAL_PAX]])</f>
        <v>1.5060240963855422E-2</v>
      </c>
      <c r="U9603" s="5">
        <f>(Table1[[#This Row],[TIER3_ELIGIBLE_PAX]]/Table1[[#This Row],[TOTAL_PAX]])</f>
        <v>6.9277108433734941E-2</v>
      </c>
      <c r="V9603" s="8">
        <v>0.96206013059710804</v>
      </c>
    </row>
    <row r="9604" spans="1:22" x14ac:dyDescent="0.3">
      <c r="A9604" s="1">
        <v>45947</v>
      </c>
      <c r="B9604" s="2">
        <v>0.52986111111111112</v>
      </c>
      <c r="C9604" t="s">
        <v>48</v>
      </c>
      <c r="D9604" t="s">
        <v>18</v>
      </c>
      <c r="E9604" t="s">
        <v>3646</v>
      </c>
      <c r="F9604" t="s">
        <v>20</v>
      </c>
      <c r="G9604" t="s">
        <v>76</v>
      </c>
      <c r="H9604" t="s">
        <v>77</v>
      </c>
      <c r="I9604" t="s">
        <v>78</v>
      </c>
      <c r="J9604" t="s">
        <v>24</v>
      </c>
      <c r="K9604" t="s">
        <v>25</v>
      </c>
      <c r="L9604">
        <v>0</v>
      </c>
      <c r="M9604">
        <v>48</v>
      </c>
      <c r="N9604">
        <v>224</v>
      </c>
      <c r="O9604">
        <v>0</v>
      </c>
      <c r="P9604">
        <v>11</v>
      </c>
      <c r="Q9604">
        <v>39</v>
      </c>
      <c r="R9604">
        <f>SUM(Table1[[#This Row],[FIRST_CLASS_SEATS]:[ECONOMY_SEATS]])</f>
        <v>272</v>
      </c>
      <c r="S9604" s="5">
        <f>(Table1[[#This Row],[TIER1_ELIGIBLE_PAX]]/Table1[[#This Row],[TOTAL_PAX]])</f>
        <v>0</v>
      </c>
      <c r="T9604" s="5">
        <f>(Table1[[#This Row],[TIER2_ELIGIBLE_PAX]]/Table1[[#This Row],[TOTAL_PAX]])</f>
        <v>4.0441176470588237E-2</v>
      </c>
      <c r="U9604" s="5">
        <f>(Table1[[#This Row],[TIER3_ELIGIBLE_PAX]]/Table1[[#This Row],[TOTAL_PAX]])</f>
        <v>0.14338235294117646</v>
      </c>
      <c r="V9604" s="8">
        <v>0.96211059572165147</v>
      </c>
    </row>
    <row r="9605" spans="1:22" x14ac:dyDescent="0.3">
      <c r="A9605" s="1">
        <v>45835</v>
      </c>
      <c r="B9605" s="2">
        <v>0.68611111111111112</v>
      </c>
      <c r="C9605" t="s">
        <v>17</v>
      </c>
      <c r="D9605" t="s">
        <v>18</v>
      </c>
      <c r="E9605" t="s">
        <v>415</v>
      </c>
      <c r="F9605" t="s">
        <v>20</v>
      </c>
      <c r="G9605" t="s">
        <v>99</v>
      </c>
      <c r="H9605" t="s">
        <v>74</v>
      </c>
      <c r="I9605" t="s">
        <v>31</v>
      </c>
      <c r="J9605" t="s">
        <v>32</v>
      </c>
      <c r="K9605" t="s">
        <v>33</v>
      </c>
      <c r="L9605">
        <v>0</v>
      </c>
      <c r="M9605">
        <v>17</v>
      </c>
      <c r="N9605">
        <v>163</v>
      </c>
      <c r="O9605">
        <v>0</v>
      </c>
      <c r="P9605">
        <v>7</v>
      </c>
      <c r="Q9605">
        <v>29</v>
      </c>
      <c r="R9605">
        <f>SUM(Table1[[#This Row],[FIRST_CLASS_SEATS]:[ECONOMY_SEATS]])</f>
        <v>180</v>
      </c>
      <c r="S9605" s="5">
        <f>(Table1[[#This Row],[TIER1_ELIGIBLE_PAX]]/Table1[[#This Row],[TOTAL_PAX]])</f>
        <v>0</v>
      </c>
      <c r="T9605" s="5">
        <f>(Table1[[#This Row],[TIER2_ELIGIBLE_PAX]]/Table1[[#This Row],[TOTAL_PAX]])</f>
        <v>3.888888888888889E-2</v>
      </c>
      <c r="U9605" s="5">
        <f>(Table1[[#This Row],[TIER3_ELIGIBLE_PAX]]/Table1[[#This Row],[TOTAL_PAX]])</f>
        <v>0.16111111111111112</v>
      </c>
      <c r="V9605" s="8">
        <v>0.96228983706769811</v>
      </c>
    </row>
    <row r="9606" spans="1:22" x14ac:dyDescent="0.3">
      <c r="A9606" s="1">
        <v>45883</v>
      </c>
      <c r="B9606" s="2">
        <v>0.35</v>
      </c>
      <c r="C9606" t="s">
        <v>26</v>
      </c>
      <c r="D9606" t="s">
        <v>18</v>
      </c>
      <c r="E9606" t="s">
        <v>3886</v>
      </c>
      <c r="F9606" t="s">
        <v>20</v>
      </c>
      <c r="G9606" t="s">
        <v>99</v>
      </c>
      <c r="H9606" t="s">
        <v>74</v>
      </c>
      <c r="I9606" t="s">
        <v>31</v>
      </c>
      <c r="J9606" t="s">
        <v>32</v>
      </c>
      <c r="K9606" t="s">
        <v>33</v>
      </c>
      <c r="L9606">
        <v>0</v>
      </c>
      <c r="M9606">
        <v>8</v>
      </c>
      <c r="N9606">
        <v>172</v>
      </c>
      <c r="O9606">
        <v>0</v>
      </c>
      <c r="P9606">
        <v>6</v>
      </c>
      <c r="Q9606">
        <v>24</v>
      </c>
      <c r="R9606">
        <f>SUM(Table1[[#This Row],[FIRST_CLASS_SEATS]:[ECONOMY_SEATS]])</f>
        <v>180</v>
      </c>
      <c r="S9606" s="5">
        <f>(Table1[[#This Row],[TIER1_ELIGIBLE_PAX]]/Table1[[#This Row],[TOTAL_PAX]])</f>
        <v>0</v>
      </c>
      <c r="T9606" s="5">
        <f>(Table1[[#This Row],[TIER2_ELIGIBLE_PAX]]/Table1[[#This Row],[TOTAL_PAX]])</f>
        <v>3.3333333333333333E-2</v>
      </c>
      <c r="U9606" s="5">
        <f>(Table1[[#This Row],[TIER3_ELIGIBLE_PAX]]/Table1[[#This Row],[TOTAL_PAX]])</f>
        <v>0.13333333333333333</v>
      </c>
      <c r="V9606" s="8">
        <v>0.96233880025413399</v>
      </c>
    </row>
    <row r="9607" spans="1:22" x14ac:dyDescent="0.3">
      <c r="A9607" s="1">
        <v>45915</v>
      </c>
      <c r="B9607" s="2">
        <v>0.90416666666666667</v>
      </c>
      <c r="C9607" t="s">
        <v>34</v>
      </c>
      <c r="D9607" t="s">
        <v>18</v>
      </c>
      <c r="E9607" t="s">
        <v>5835</v>
      </c>
      <c r="F9607" t="s">
        <v>20</v>
      </c>
      <c r="G9607" t="s">
        <v>46</v>
      </c>
      <c r="H9607" t="s">
        <v>22</v>
      </c>
      <c r="I9607" t="s">
        <v>23</v>
      </c>
      <c r="J9607" t="s">
        <v>24</v>
      </c>
      <c r="K9607" t="s">
        <v>59</v>
      </c>
      <c r="L9607">
        <v>0</v>
      </c>
      <c r="M9607">
        <v>35</v>
      </c>
      <c r="N9607">
        <v>179</v>
      </c>
      <c r="O9607">
        <v>0</v>
      </c>
      <c r="P9607">
        <v>2</v>
      </c>
      <c r="Q9607">
        <v>13</v>
      </c>
      <c r="R9607">
        <f>SUM(Table1[[#This Row],[FIRST_CLASS_SEATS]:[ECONOMY_SEATS]])</f>
        <v>214</v>
      </c>
      <c r="S9607" s="5">
        <f>(Table1[[#This Row],[TIER1_ELIGIBLE_PAX]]/Table1[[#This Row],[TOTAL_PAX]])</f>
        <v>0</v>
      </c>
      <c r="T9607" s="5">
        <f>(Table1[[#This Row],[TIER2_ELIGIBLE_PAX]]/Table1[[#This Row],[TOTAL_PAX]])</f>
        <v>9.3457943925233638E-3</v>
      </c>
      <c r="U9607" s="5">
        <f>(Table1[[#This Row],[TIER3_ELIGIBLE_PAX]]/Table1[[#This Row],[TOTAL_PAX]])</f>
        <v>6.0747663551401869E-2</v>
      </c>
      <c r="V9607" s="8">
        <v>0.96242696942696937</v>
      </c>
    </row>
    <row r="9608" spans="1:22" x14ac:dyDescent="0.3">
      <c r="A9608" s="1">
        <v>45918</v>
      </c>
      <c r="B9608" s="2">
        <v>0.50694444444444442</v>
      </c>
      <c r="C9608" t="s">
        <v>48</v>
      </c>
      <c r="D9608" t="s">
        <v>18</v>
      </c>
      <c r="E9608" t="s">
        <v>3966</v>
      </c>
      <c r="F9608" t="s">
        <v>20</v>
      </c>
      <c r="G9608" t="s">
        <v>40</v>
      </c>
      <c r="H9608" t="s">
        <v>41</v>
      </c>
      <c r="I9608" t="s">
        <v>31</v>
      </c>
      <c r="J9608" t="s">
        <v>32</v>
      </c>
      <c r="K9608" t="s">
        <v>33</v>
      </c>
      <c r="L9608">
        <v>0</v>
      </c>
      <c r="M9608">
        <v>20</v>
      </c>
      <c r="N9608">
        <v>160</v>
      </c>
      <c r="O9608">
        <v>0</v>
      </c>
      <c r="P9608">
        <v>7</v>
      </c>
      <c r="Q9608">
        <v>27</v>
      </c>
      <c r="R9608">
        <f>SUM(Table1[[#This Row],[FIRST_CLASS_SEATS]:[ECONOMY_SEATS]])</f>
        <v>180</v>
      </c>
      <c r="S9608" s="5">
        <f>(Table1[[#This Row],[TIER1_ELIGIBLE_PAX]]/Table1[[#This Row],[TOTAL_PAX]])</f>
        <v>0</v>
      </c>
      <c r="T9608" s="5">
        <f>(Table1[[#This Row],[TIER2_ELIGIBLE_PAX]]/Table1[[#This Row],[TOTAL_PAX]])</f>
        <v>3.888888888888889E-2</v>
      </c>
      <c r="U9608" s="5">
        <f>(Table1[[#This Row],[TIER3_ELIGIBLE_PAX]]/Table1[[#This Row],[TOTAL_PAX]])</f>
        <v>0.15</v>
      </c>
      <c r="V9608" s="8">
        <v>0.96252048624656894</v>
      </c>
    </row>
    <row r="9609" spans="1:22" x14ac:dyDescent="0.3">
      <c r="A9609" s="1">
        <v>45921</v>
      </c>
      <c r="B9609" s="2">
        <v>0.45624999999999999</v>
      </c>
      <c r="C9609" t="s">
        <v>26</v>
      </c>
      <c r="D9609" t="s">
        <v>18</v>
      </c>
      <c r="E9609" t="s">
        <v>5969</v>
      </c>
      <c r="F9609" t="s">
        <v>20</v>
      </c>
      <c r="G9609" t="s">
        <v>62</v>
      </c>
      <c r="H9609" t="s">
        <v>63</v>
      </c>
      <c r="I9609" t="s">
        <v>31</v>
      </c>
      <c r="J9609" t="s">
        <v>32</v>
      </c>
      <c r="K9609" t="s">
        <v>33</v>
      </c>
      <c r="L9609">
        <v>0</v>
      </c>
      <c r="M9609">
        <v>18</v>
      </c>
      <c r="N9609">
        <v>162</v>
      </c>
      <c r="O9609">
        <v>1</v>
      </c>
      <c r="P9609">
        <v>4</v>
      </c>
      <c r="Q9609">
        <v>20</v>
      </c>
      <c r="R9609">
        <f>SUM(Table1[[#This Row],[FIRST_CLASS_SEATS]:[ECONOMY_SEATS]])</f>
        <v>180</v>
      </c>
      <c r="S9609" s="5">
        <f>(Table1[[#This Row],[TIER1_ELIGIBLE_PAX]]/Table1[[#This Row],[TOTAL_PAX]])</f>
        <v>5.5555555555555558E-3</v>
      </c>
      <c r="T9609" s="5">
        <f>(Table1[[#This Row],[TIER2_ELIGIBLE_PAX]]/Table1[[#This Row],[TOTAL_PAX]])</f>
        <v>2.2222222222222223E-2</v>
      </c>
      <c r="U9609" s="5">
        <f>(Table1[[#This Row],[TIER3_ELIGIBLE_PAX]]/Table1[[#This Row],[TOTAL_PAX]])</f>
        <v>0.1111111111111111</v>
      </c>
      <c r="V9609" s="8">
        <v>0.962629108784396</v>
      </c>
    </row>
    <row r="9610" spans="1:22" x14ac:dyDescent="0.3">
      <c r="A9610" s="1">
        <v>45954</v>
      </c>
      <c r="B9610" s="2">
        <v>0.7368055555555556</v>
      </c>
      <c r="C9610" t="s">
        <v>17</v>
      </c>
      <c r="D9610" t="s">
        <v>18</v>
      </c>
      <c r="E9610" t="s">
        <v>3625</v>
      </c>
      <c r="F9610" t="s">
        <v>20</v>
      </c>
      <c r="G9610" t="s">
        <v>36</v>
      </c>
      <c r="H9610" t="s">
        <v>37</v>
      </c>
      <c r="I9610" t="s">
        <v>31</v>
      </c>
      <c r="J9610" t="s">
        <v>32</v>
      </c>
      <c r="K9610" t="s">
        <v>33</v>
      </c>
      <c r="L9610">
        <v>0</v>
      </c>
      <c r="M9610">
        <v>4</v>
      </c>
      <c r="N9610">
        <v>176</v>
      </c>
      <c r="O9610">
        <v>0</v>
      </c>
      <c r="P9610">
        <v>5</v>
      </c>
      <c r="Q9610">
        <v>23</v>
      </c>
      <c r="R9610">
        <f>SUM(Table1[[#This Row],[FIRST_CLASS_SEATS]:[ECONOMY_SEATS]])</f>
        <v>180</v>
      </c>
      <c r="S9610" s="5">
        <f>(Table1[[#This Row],[TIER1_ELIGIBLE_PAX]]/Table1[[#This Row],[TOTAL_PAX]])</f>
        <v>0</v>
      </c>
      <c r="T9610" s="5">
        <f>(Table1[[#This Row],[TIER2_ELIGIBLE_PAX]]/Table1[[#This Row],[TOTAL_PAX]])</f>
        <v>2.7777777777777776E-2</v>
      </c>
      <c r="U9610" s="5">
        <f>(Table1[[#This Row],[TIER3_ELIGIBLE_PAX]]/Table1[[#This Row],[TOTAL_PAX]])</f>
        <v>0.12777777777777777</v>
      </c>
      <c r="V9610" s="8">
        <v>0.96263633643619162</v>
      </c>
    </row>
    <row r="9611" spans="1:22" x14ac:dyDescent="0.3">
      <c r="A9611" s="1">
        <v>45769</v>
      </c>
      <c r="B9611" s="2">
        <v>0.28472222222222221</v>
      </c>
      <c r="C9611" t="s">
        <v>26</v>
      </c>
      <c r="D9611" t="s">
        <v>18</v>
      </c>
      <c r="E9611" t="s">
        <v>1984</v>
      </c>
      <c r="F9611" t="s">
        <v>20</v>
      </c>
      <c r="G9611" t="s">
        <v>73</v>
      </c>
      <c r="H9611" t="s">
        <v>74</v>
      </c>
      <c r="I9611" t="s">
        <v>31</v>
      </c>
      <c r="J9611" t="s">
        <v>32</v>
      </c>
      <c r="K9611" t="s">
        <v>33</v>
      </c>
      <c r="L9611">
        <v>0</v>
      </c>
      <c r="M9611">
        <v>20</v>
      </c>
      <c r="N9611">
        <v>160</v>
      </c>
      <c r="O9611">
        <v>0</v>
      </c>
      <c r="P9611">
        <v>10</v>
      </c>
      <c r="Q9611">
        <v>38</v>
      </c>
      <c r="R9611">
        <f>SUM(Table1[[#This Row],[FIRST_CLASS_SEATS]:[ECONOMY_SEATS]])</f>
        <v>180</v>
      </c>
      <c r="S9611" s="5">
        <f>(Table1[[#This Row],[TIER1_ELIGIBLE_PAX]]/Table1[[#This Row],[TOTAL_PAX]])</f>
        <v>0</v>
      </c>
      <c r="T9611" s="5">
        <f>(Table1[[#This Row],[TIER2_ELIGIBLE_PAX]]/Table1[[#This Row],[TOTAL_PAX]])</f>
        <v>5.5555555555555552E-2</v>
      </c>
      <c r="U9611" s="5">
        <f>(Table1[[#This Row],[TIER3_ELIGIBLE_PAX]]/Table1[[#This Row],[TOTAL_PAX]])</f>
        <v>0.21111111111111111</v>
      </c>
      <c r="V9611" s="8">
        <v>0.96281606123040875</v>
      </c>
    </row>
    <row r="9612" spans="1:22" x14ac:dyDescent="0.3">
      <c r="A9612" s="1">
        <v>45931</v>
      </c>
      <c r="B9612" s="2">
        <v>0.53194444444444444</v>
      </c>
      <c r="C9612" t="s">
        <v>48</v>
      </c>
      <c r="D9612" t="s">
        <v>18</v>
      </c>
      <c r="E9612" t="s">
        <v>1363</v>
      </c>
      <c r="F9612" t="s">
        <v>20</v>
      </c>
      <c r="G9612" t="s">
        <v>36</v>
      </c>
      <c r="H9612" t="s">
        <v>37</v>
      </c>
      <c r="I9612" t="s">
        <v>31</v>
      </c>
      <c r="J9612" t="s">
        <v>32</v>
      </c>
      <c r="K9612" t="s">
        <v>33</v>
      </c>
      <c r="L9612">
        <v>0</v>
      </c>
      <c r="M9612">
        <v>9</v>
      </c>
      <c r="N9612">
        <v>171</v>
      </c>
      <c r="O9612">
        <v>2</v>
      </c>
      <c r="P9612">
        <v>4</v>
      </c>
      <c r="Q9612">
        <v>18</v>
      </c>
      <c r="R9612">
        <f>SUM(Table1[[#This Row],[FIRST_CLASS_SEATS]:[ECONOMY_SEATS]])</f>
        <v>180</v>
      </c>
      <c r="S9612" s="5">
        <f>(Table1[[#This Row],[TIER1_ELIGIBLE_PAX]]/Table1[[#This Row],[TOTAL_PAX]])</f>
        <v>1.1111111111111112E-2</v>
      </c>
      <c r="T9612" s="5">
        <f>(Table1[[#This Row],[TIER2_ELIGIBLE_PAX]]/Table1[[#This Row],[TOTAL_PAX]])</f>
        <v>2.2222222222222223E-2</v>
      </c>
      <c r="U9612" s="5">
        <f>(Table1[[#This Row],[TIER3_ELIGIBLE_PAX]]/Table1[[#This Row],[TOTAL_PAX]])</f>
        <v>0.1</v>
      </c>
      <c r="V9612" s="8">
        <v>0.96282241822025905</v>
      </c>
    </row>
    <row r="9613" spans="1:22" x14ac:dyDescent="0.3">
      <c r="A9613" s="1">
        <v>45768</v>
      </c>
      <c r="B9613" s="2">
        <v>0.25763888888888886</v>
      </c>
      <c r="C9613" t="s">
        <v>26</v>
      </c>
      <c r="D9613" t="s">
        <v>18</v>
      </c>
      <c r="E9613" t="s">
        <v>2537</v>
      </c>
      <c r="F9613" t="s">
        <v>20</v>
      </c>
      <c r="G9613" t="s">
        <v>56</v>
      </c>
      <c r="H9613" t="s">
        <v>57</v>
      </c>
      <c r="I9613" t="s">
        <v>58</v>
      </c>
      <c r="J9613" t="s">
        <v>24</v>
      </c>
      <c r="K9613" t="s">
        <v>25</v>
      </c>
      <c r="L9613">
        <v>8</v>
      </c>
      <c r="M9613">
        <v>49</v>
      </c>
      <c r="N9613">
        <v>178</v>
      </c>
      <c r="O9613">
        <v>0</v>
      </c>
      <c r="P9613">
        <v>0</v>
      </c>
      <c r="Q9613">
        <v>2</v>
      </c>
      <c r="R9613">
        <f>SUM(Table1[[#This Row],[FIRST_CLASS_SEATS]:[ECONOMY_SEATS]])</f>
        <v>235</v>
      </c>
      <c r="S9613" s="5">
        <f>(Table1[[#This Row],[TIER1_ELIGIBLE_PAX]]/Table1[[#This Row],[TOTAL_PAX]])</f>
        <v>0</v>
      </c>
      <c r="T9613" s="5">
        <f>(Table1[[#This Row],[TIER2_ELIGIBLE_PAX]]/Table1[[#This Row],[TOTAL_PAX]])</f>
        <v>0</v>
      </c>
      <c r="U9613" s="5">
        <f>(Table1[[#This Row],[TIER3_ELIGIBLE_PAX]]/Table1[[#This Row],[TOTAL_PAX]])</f>
        <v>8.5106382978723406E-3</v>
      </c>
      <c r="V9613" s="8">
        <v>0.96283150216123981</v>
      </c>
    </row>
    <row r="9614" spans="1:22" x14ac:dyDescent="0.3">
      <c r="A9614" s="1">
        <v>45804</v>
      </c>
      <c r="B9614" s="2">
        <v>0.30972222222222223</v>
      </c>
      <c r="C9614" t="s">
        <v>26</v>
      </c>
      <c r="D9614" t="s">
        <v>18</v>
      </c>
      <c r="E9614" t="s">
        <v>1666</v>
      </c>
      <c r="F9614" t="s">
        <v>20</v>
      </c>
      <c r="G9614" t="s">
        <v>54</v>
      </c>
      <c r="H9614" t="s">
        <v>30</v>
      </c>
      <c r="I9614" t="s">
        <v>31</v>
      </c>
      <c r="J9614" t="s">
        <v>32</v>
      </c>
      <c r="K9614" t="s">
        <v>33</v>
      </c>
      <c r="L9614">
        <v>0</v>
      </c>
      <c r="M9614">
        <v>14</v>
      </c>
      <c r="N9614">
        <v>166</v>
      </c>
      <c r="O9614">
        <v>1</v>
      </c>
      <c r="P9614">
        <v>6</v>
      </c>
      <c r="Q9614">
        <v>26</v>
      </c>
      <c r="R9614">
        <f>SUM(Table1[[#This Row],[FIRST_CLASS_SEATS]:[ECONOMY_SEATS]])</f>
        <v>180</v>
      </c>
      <c r="S9614" s="5">
        <f>(Table1[[#This Row],[TIER1_ELIGIBLE_PAX]]/Table1[[#This Row],[TOTAL_PAX]])</f>
        <v>5.5555555555555558E-3</v>
      </c>
      <c r="T9614" s="5">
        <f>(Table1[[#This Row],[TIER2_ELIGIBLE_PAX]]/Table1[[#This Row],[TOTAL_PAX]])</f>
        <v>3.3333333333333333E-2</v>
      </c>
      <c r="U9614" s="5">
        <f>(Table1[[#This Row],[TIER3_ELIGIBLE_PAX]]/Table1[[#This Row],[TOTAL_PAX]])</f>
        <v>0.14444444444444443</v>
      </c>
      <c r="V9614" s="8">
        <v>0.96286972563308282</v>
      </c>
    </row>
    <row r="9615" spans="1:22" x14ac:dyDescent="0.3">
      <c r="A9615" s="1">
        <v>45830</v>
      </c>
      <c r="B9615" s="2">
        <v>0.58958333333333335</v>
      </c>
      <c r="C9615" t="s">
        <v>17</v>
      </c>
      <c r="D9615" t="s">
        <v>18</v>
      </c>
      <c r="E9615" t="s">
        <v>4195</v>
      </c>
      <c r="F9615" t="s">
        <v>20</v>
      </c>
      <c r="G9615" t="s">
        <v>62</v>
      </c>
      <c r="H9615" t="s">
        <v>63</v>
      </c>
      <c r="I9615" t="s">
        <v>31</v>
      </c>
      <c r="J9615" t="s">
        <v>32</v>
      </c>
      <c r="K9615" t="s">
        <v>33</v>
      </c>
      <c r="L9615">
        <v>0</v>
      </c>
      <c r="M9615">
        <v>0</v>
      </c>
      <c r="N9615">
        <v>180</v>
      </c>
      <c r="O9615">
        <v>0</v>
      </c>
      <c r="P9615">
        <v>0</v>
      </c>
      <c r="Q9615">
        <v>0</v>
      </c>
      <c r="R9615">
        <f>SUM(Table1[[#This Row],[FIRST_CLASS_SEATS]:[ECONOMY_SEATS]])</f>
        <v>180</v>
      </c>
      <c r="S9615" s="5">
        <f>(Table1[[#This Row],[TIER1_ELIGIBLE_PAX]]/Table1[[#This Row],[TOTAL_PAX]])</f>
        <v>0</v>
      </c>
      <c r="T9615" s="5">
        <f>(Table1[[#This Row],[TIER2_ELIGIBLE_PAX]]/Table1[[#This Row],[TOTAL_PAX]])</f>
        <v>0</v>
      </c>
      <c r="U9615" s="5">
        <f>(Table1[[#This Row],[TIER3_ELIGIBLE_PAX]]/Table1[[#This Row],[TOTAL_PAX]])</f>
        <v>0</v>
      </c>
      <c r="V9615" s="8">
        <v>0.9628803965895717</v>
      </c>
    </row>
    <row r="9616" spans="1:22" x14ac:dyDescent="0.3">
      <c r="A9616" s="1">
        <v>45955</v>
      </c>
      <c r="B9616" s="2">
        <v>0.34375</v>
      </c>
      <c r="C9616" t="s">
        <v>26</v>
      </c>
      <c r="D9616" t="s">
        <v>18</v>
      </c>
      <c r="E9616" t="s">
        <v>3334</v>
      </c>
      <c r="F9616" t="s">
        <v>20</v>
      </c>
      <c r="G9616" t="s">
        <v>73</v>
      </c>
      <c r="H9616" t="s">
        <v>74</v>
      </c>
      <c r="I9616" t="s">
        <v>31</v>
      </c>
      <c r="J9616" t="s">
        <v>32</v>
      </c>
      <c r="K9616" t="s">
        <v>33</v>
      </c>
      <c r="L9616">
        <v>0</v>
      </c>
      <c r="M9616">
        <v>12</v>
      </c>
      <c r="N9616">
        <v>168</v>
      </c>
      <c r="O9616">
        <v>1</v>
      </c>
      <c r="P9616">
        <v>11</v>
      </c>
      <c r="Q9616">
        <v>39</v>
      </c>
      <c r="R9616">
        <f>SUM(Table1[[#This Row],[FIRST_CLASS_SEATS]:[ECONOMY_SEATS]])</f>
        <v>180</v>
      </c>
      <c r="S9616" s="5">
        <f>(Table1[[#This Row],[TIER1_ELIGIBLE_PAX]]/Table1[[#This Row],[TOTAL_PAX]])</f>
        <v>5.5555555555555558E-3</v>
      </c>
      <c r="T9616" s="5">
        <f>(Table1[[#This Row],[TIER2_ELIGIBLE_PAX]]/Table1[[#This Row],[TOTAL_PAX]])</f>
        <v>6.1111111111111109E-2</v>
      </c>
      <c r="U9616" s="5">
        <f>(Table1[[#This Row],[TIER3_ELIGIBLE_PAX]]/Table1[[#This Row],[TOTAL_PAX]])</f>
        <v>0.21666666666666667</v>
      </c>
      <c r="V9616" s="8">
        <v>0.96288951090420094</v>
      </c>
    </row>
    <row r="9617" spans="1:22" x14ac:dyDescent="0.3">
      <c r="A9617" s="1">
        <v>45781</v>
      </c>
      <c r="B9617" s="2">
        <v>0.88958333333333328</v>
      </c>
      <c r="C9617" t="s">
        <v>34</v>
      </c>
      <c r="D9617" t="s">
        <v>18</v>
      </c>
      <c r="E9617" t="s">
        <v>4050</v>
      </c>
      <c r="F9617" t="s">
        <v>20</v>
      </c>
      <c r="G9617" t="s">
        <v>29</v>
      </c>
      <c r="H9617" t="s">
        <v>30</v>
      </c>
      <c r="I9617" t="s">
        <v>31</v>
      </c>
      <c r="J9617" t="s">
        <v>32</v>
      </c>
      <c r="K9617" t="s">
        <v>33</v>
      </c>
      <c r="L9617">
        <v>0</v>
      </c>
      <c r="M9617">
        <v>14</v>
      </c>
      <c r="N9617">
        <v>166</v>
      </c>
      <c r="O9617">
        <v>2</v>
      </c>
      <c r="P9617">
        <v>24</v>
      </c>
      <c r="Q9617">
        <v>76</v>
      </c>
      <c r="R9617">
        <f>SUM(Table1[[#This Row],[FIRST_CLASS_SEATS]:[ECONOMY_SEATS]])</f>
        <v>180</v>
      </c>
      <c r="S9617" s="5">
        <f>(Table1[[#This Row],[TIER1_ELIGIBLE_PAX]]/Table1[[#This Row],[TOTAL_PAX]])</f>
        <v>1.1111111111111112E-2</v>
      </c>
      <c r="T9617" s="5">
        <f>(Table1[[#This Row],[TIER2_ELIGIBLE_PAX]]/Table1[[#This Row],[TOTAL_PAX]])</f>
        <v>0.13333333333333333</v>
      </c>
      <c r="U9617" s="5">
        <f>(Table1[[#This Row],[TIER3_ELIGIBLE_PAX]]/Table1[[#This Row],[TOTAL_PAX]])</f>
        <v>0.42222222222222222</v>
      </c>
      <c r="V9617" s="8">
        <v>0.96290796726194816</v>
      </c>
    </row>
    <row r="9618" spans="1:22" x14ac:dyDescent="0.3">
      <c r="A9618" s="1">
        <v>45867</v>
      </c>
      <c r="B9618" s="2">
        <v>0.53888888888888886</v>
      </c>
      <c r="C9618" t="s">
        <v>48</v>
      </c>
      <c r="D9618" t="s">
        <v>18</v>
      </c>
      <c r="E9618" t="s">
        <v>3559</v>
      </c>
      <c r="F9618" t="s">
        <v>20</v>
      </c>
      <c r="G9618" t="s">
        <v>56</v>
      </c>
      <c r="H9618" t="s">
        <v>57</v>
      </c>
      <c r="I9618" t="s">
        <v>58</v>
      </c>
      <c r="J9618" t="s">
        <v>24</v>
      </c>
      <c r="K9618" t="s">
        <v>25</v>
      </c>
      <c r="L9618">
        <v>0</v>
      </c>
      <c r="M9618">
        <v>32</v>
      </c>
      <c r="N9618">
        <v>304</v>
      </c>
      <c r="O9618">
        <v>0</v>
      </c>
      <c r="P9618">
        <v>11</v>
      </c>
      <c r="Q9618">
        <v>39</v>
      </c>
      <c r="R9618">
        <f>SUM(Table1[[#This Row],[FIRST_CLASS_SEATS]:[ECONOMY_SEATS]])</f>
        <v>336</v>
      </c>
      <c r="S9618" s="5">
        <f>(Table1[[#This Row],[TIER1_ELIGIBLE_PAX]]/Table1[[#This Row],[TOTAL_PAX]])</f>
        <v>0</v>
      </c>
      <c r="T9618" s="5">
        <f>(Table1[[#This Row],[TIER2_ELIGIBLE_PAX]]/Table1[[#This Row],[TOTAL_PAX]])</f>
        <v>3.273809523809524E-2</v>
      </c>
      <c r="U9618" s="5">
        <f>(Table1[[#This Row],[TIER3_ELIGIBLE_PAX]]/Table1[[#This Row],[TOTAL_PAX]])</f>
        <v>0.11607142857142858</v>
      </c>
      <c r="V9618" s="8">
        <v>0.9629189734290915</v>
      </c>
    </row>
    <row r="9619" spans="1:22" x14ac:dyDescent="0.3">
      <c r="A9619" s="1">
        <v>45767</v>
      </c>
      <c r="B9619" s="2">
        <v>0.89583333333333337</v>
      </c>
      <c r="C9619" t="s">
        <v>34</v>
      </c>
      <c r="D9619" t="s">
        <v>18</v>
      </c>
      <c r="E9619" t="s">
        <v>5728</v>
      </c>
      <c r="F9619" t="s">
        <v>20</v>
      </c>
      <c r="G9619" t="s">
        <v>124</v>
      </c>
      <c r="H9619" t="s">
        <v>22</v>
      </c>
      <c r="I9619" t="s">
        <v>23</v>
      </c>
      <c r="J9619" t="s">
        <v>24</v>
      </c>
      <c r="K9619" t="s">
        <v>25</v>
      </c>
      <c r="L9619">
        <v>8</v>
      </c>
      <c r="M9619">
        <v>49</v>
      </c>
      <c r="N9619">
        <v>178</v>
      </c>
      <c r="O9619">
        <v>1</v>
      </c>
      <c r="P9619">
        <v>7</v>
      </c>
      <c r="Q9619">
        <v>28</v>
      </c>
      <c r="R9619">
        <f>SUM(Table1[[#This Row],[FIRST_CLASS_SEATS]:[ECONOMY_SEATS]])</f>
        <v>235</v>
      </c>
      <c r="S9619" s="5">
        <f>(Table1[[#This Row],[TIER1_ELIGIBLE_PAX]]/Table1[[#This Row],[TOTAL_PAX]])</f>
        <v>4.2553191489361703E-3</v>
      </c>
      <c r="T9619" s="5">
        <f>(Table1[[#This Row],[TIER2_ELIGIBLE_PAX]]/Table1[[#This Row],[TOTAL_PAX]])</f>
        <v>2.9787234042553193E-2</v>
      </c>
      <c r="U9619" s="5">
        <f>(Table1[[#This Row],[TIER3_ELIGIBLE_PAX]]/Table1[[#This Row],[TOTAL_PAX]])</f>
        <v>0.11914893617021277</v>
      </c>
      <c r="V9619" s="8">
        <v>0.96311319679609952</v>
      </c>
    </row>
    <row r="9620" spans="1:22" x14ac:dyDescent="0.3">
      <c r="A9620" s="1">
        <v>45799</v>
      </c>
      <c r="B9620" s="2">
        <v>0.6020833333333333</v>
      </c>
      <c r="C9620" t="s">
        <v>17</v>
      </c>
      <c r="D9620" t="s">
        <v>18</v>
      </c>
      <c r="E9620" t="s">
        <v>780</v>
      </c>
      <c r="F9620" t="s">
        <v>20</v>
      </c>
      <c r="G9620" t="s">
        <v>43</v>
      </c>
      <c r="H9620" t="s">
        <v>44</v>
      </c>
      <c r="I9620" t="s">
        <v>31</v>
      </c>
      <c r="J9620" t="s">
        <v>32</v>
      </c>
      <c r="K9620" t="s">
        <v>33</v>
      </c>
      <c r="L9620">
        <v>0</v>
      </c>
      <c r="M9620">
        <v>0</v>
      </c>
      <c r="N9620">
        <v>180</v>
      </c>
      <c r="O9620">
        <v>3</v>
      </c>
      <c r="P9620">
        <v>10</v>
      </c>
      <c r="Q9620">
        <v>36</v>
      </c>
      <c r="R9620">
        <f>SUM(Table1[[#This Row],[FIRST_CLASS_SEATS]:[ECONOMY_SEATS]])</f>
        <v>180</v>
      </c>
      <c r="S9620" s="5">
        <f>(Table1[[#This Row],[TIER1_ELIGIBLE_PAX]]/Table1[[#This Row],[TOTAL_PAX]])</f>
        <v>1.6666666666666666E-2</v>
      </c>
      <c r="T9620" s="5">
        <f>(Table1[[#This Row],[TIER2_ELIGIBLE_PAX]]/Table1[[#This Row],[TOTAL_PAX]])</f>
        <v>5.5555555555555552E-2</v>
      </c>
      <c r="U9620" s="5">
        <f>(Table1[[#This Row],[TIER3_ELIGIBLE_PAX]]/Table1[[#This Row],[TOTAL_PAX]])</f>
        <v>0.2</v>
      </c>
      <c r="V9620" s="8">
        <v>0.96316076225788794</v>
      </c>
    </row>
    <row r="9621" spans="1:22" x14ac:dyDescent="0.3">
      <c r="A9621" s="1">
        <v>45906</v>
      </c>
      <c r="B9621" s="2">
        <v>0.47708333333333336</v>
      </c>
      <c r="C9621" t="s">
        <v>26</v>
      </c>
      <c r="D9621" t="s">
        <v>18</v>
      </c>
      <c r="E9621" t="s">
        <v>1674</v>
      </c>
      <c r="F9621" t="s">
        <v>20</v>
      </c>
      <c r="G9621" t="s">
        <v>99</v>
      </c>
      <c r="H9621" t="s">
        <v>74</v>
      </c>
      <c r="I9621" t="s">
        <v>31</v>
      </c>
      <c r="J9621" t="s">
        <v>32</v>
      </c>
      <c r="K9621" t="s">
        <v>33</v>
      </c>
      <c r="L9621">
        <v>0</v>
      </c>
      <c r="M9621">
        <v>12</v>
      </c>
      <c r="N9621">
        <v>168</v>
      </c>
      <c r="O9621">
        <v>0</v>
      </c>
      <c r="P9621">
        <v>14</v>
      </c>
      <c r="Q9621">
        <v>48</v>
      </c>
      <c r="R9621">
        <f>SUM(Table1[[#This Row],[FIRST_CLASS_SEATS]:[ECONOMY_SEATS]])</f>
        <v>180</v>
      </c>
      <c r="S9621" s="5">
        <f>(Table1[[#This Row],[TIER1_ELIGIBLE_PAX]]/Table1[[#This Row],[TOTAL_PAX]])</f>
        <v>0</v>
      </c>
      <c r="T9621" s="5">
        <f>(Table1[[#This Row],[TIER2_ELIGIBLE_PAX]]/Table1[[#This Row],[TOTAL_PAX]])</f>
        <v>7.7777777777777779E-2</v>
      </c>
      <c r="U9621" s="5">
        <f>(Table1[[#This Row],[TIER3_ELIGIBLE_PAX]]/Table1[[#This Row],[TOTAL_PAX]])</f>
        <v>0.26666666666666666</v>
      </c>
      <c r="V9621" s="8">
        <v>0.96320996311212836</v>
      </c>
    </row>
    <row r="9622" spans="1:22" x14ac:dyDescent="0.3">
      <c r="A9622" s="1">
        <v>45864</v>
      </c>
      <c r="B9622" s="2">
        <v>0.3</v>
      </c>
      <c r="C9622" t="s">
        <v>26</v>
      </c>
      <c r="D9622" t="s">
        <v>18</v>
      </c>
      <c r="E9622" t="s">
        <v>1204</v>
      </c>
      <c r="F9622" t="s">
        <v>20</v>
      </c>
      <c r="G9622" t="s">
        <v>54</v>
      </c>
      <c r="H9622" t="s">
        <v>30</v>
      </c>
      <c r="I9622" t="s">
        <v>31</v>
      </c>
      <c r="J9622" t="s">
        <v>32</v>
      </c>
      <c r="K9622" t="s">
        <v>33</v>
      </c>
      <c r="L9622">
        <v>0</v>
      </c>
      <c r="M9622">
        <v>13</v>
      </c>
      <c r="N9622">
        <v>167</v>
      </c>
      <c r="O9622">
        <v>0</v>
      </c>
      <c r="P9622">
        <v>15</v>
      </c>
      <c r="Q9622">
        <v>51</v>
      </c>
      <c r="R9622">
        <f>SUM(Table1[[#This Row],[FIRST_CLASS_SEATS]:[ECONOMY_SEATS]])</f>
        <v>180</v>
      </c>
      <c r="S9622" s="5">
        <f>(Table1[[#This Row],[TIER1_ELIGIBLE_PAX]]/Table1[[#This Row],[TOTAL_PAX]])</f>
        <v>0</v>
      </c>
      <c r="T9622" s="5">
        <f>(Table1[[#This Row],[TIER2_ELIGIBLE_PAX]]/Table1[[#This Row],[TOTAL_PAX]])</f>
        <v>8.3333333333333329E-2</v>
      </c>
      <c r="U9622" s="5">
        <f>(Table1[[#This Row],[TIER3_ELIGIBLE_PAX]]/Table1[[#This Row],[TOTAL_PAX]])</f>
        <v>0.28333333333333333</v>
      </c>
      <c r="V9622" s="8">
        <v>0.96325155722621514</v>
      </c>
    </row>
    <row r="9623" spans="1:22" x14ac:dyDescent="0.3">
      <c r="A9623" s="1">
        <v>45889</v>
      </c>
      <c r="B9623" s="2">
        <v>0.28749999999999998</v>
      </c>
      <c r="C9623" t="s">
        <v>26</v>
      </c>
      <c r="D9623" t="s">
        <v>18</v>
      </c>
      <c r="E9623" t="s">
        <v>1449</v>
      </c>
      <c r="F9623" t="s">
        <v>20</v>
      </c>
      <c r="G9623" t="s">
        <v>46</v>
      </c>
      <c r="H9623" t="s">
        <v>22</v>
      </c>
      <c r="I9623" t="s">
        <v>23</v>
      </c>
      <c r="J9623" t="s">
        <v>24</v>
      </c>
      <c r="K9623" t="s">
        <v>25</v>
      </c>
      <c r="L9623">
        <v>0</v>
      </c>
      <c r="M9623">
        <v>32</v>
      </c>
      <c r="N9623">
        <v>300</v>
      </c>
      <c r="O9623">
        <v>0</v>
      </c>
      <c r="P9623">
        <v>12</v>
      </c>
      <c r="Q9623">
        <v>42</v>
      </c>
      <c r="R9623">
        <f>SUM(Table1[[#This Row],[FIRST_CLASS_SEATS]:[ECONOMY_SEATS]])</f>
        <v>332</v>
      </c>
      <c r="S9623" s="5">
        <f>(Table1[[#This Row],[TIER1_ELIGIBLE_PAX]]/Table1[[#This Row],[TOTAL_PAX]])</f>
        <v>0</v>
      </c>
      <c r="T9623" s="5">
        <f>(Table1[[#This Row],[TIER2_ELIGIBLE_PAX]]/Table1[[#This Row],[TOTAL_PAX]])</f>
        <v>3.614457831325301E-2</v>
      </c>
      <c r="U9623" s="5">
        <f>(Table1[[#This Row],[TIER3_ELIGIBLE_PAX]]/Table1[[#This Row],[TOTAL_PAX]])</f>
        <v>0.12650602409638553</v>
      </c>
      <c r="V9623" s="8">
        <v>0.96327908337111534</v>
      </c>
    </row>
    <row r="9624" spans="1:22" x14ac:dyDescent="0.3">
      <c r="A9624" s="1">
        <v>45959</v>
      </c>
      <c r="B9624" s="2">
        <v>0.34791666666666665</v>
      </c>
      <c r="C9624" t="s">
        <v>26</v>
      </c>
      <c r="D9624" t="s">
        <v>18</v>
      </c>
      <c r="E9624" t="s">
        <v>576</v>
      </c>
      <c r="F9624" t="s">
        <v>20</v>
      </c>
      <c r="G9624" t="s">
        <v>46</v>
      </c>
      <c r="H9624" t="s">
        <v>22</v>
      </c>
      <c r="I9624" t="s">
        <v>23</v>
      </c>
      <c r="J9624" t="s">
        <v>24</v>
      </c>
      <c r="K9624" t="s">
        <v>59</v>
      </c>
      <c r="L9624">
        <v>8</v>
      </c>
      <c r="M9624">
        <v>42</v>
      </c>
      <c r="N9624">
        <v>166</v>
      </c>
      <c r="O9624">
        <v>1</v>
      </c>
      <c r="P9624">
        <v>11</v>
      </c>
      <c r="Q9624">
        <v>39</v>
      </c>
      <c r="R9624">
        <f>SUM(Table1[[#This Row],[FIRST_CLASS_SEATS]:[ECONOMY_SEATS]])</f>
        <v>216</v>
      </c>
      <c r="S9624" s="5">
        <f>(Table1[[#This Row],[TIER1_ELIGIBLE_PAX]]/Table1[[#This Row],[TOTAL_PAX]])</f>
        <v>4.6296296296296294E-3</v>
      </c>
      <c r="T9624" s="5">
        <f>(Table1[[#This Row],[TIER2_ELIGIBLE_PAX]]/Table1[[#This Row],[TOTAL_PAX]])</f>
        <v>5.0925925925925923E-2</v>
      </c>
      <c r="U9624" s="5">
        <f>(Table1[[#This Row],[TIER3_ELIGIBLE_PAX]]/Table1[[#This Row],[TOTAL_PAX]])</f>
        <v>0.18055555555555555</v>
      </c>
      <c r="V9624" s="8">
        <v>0.96331138767452906</v>
      </c>
    </row>
    <row r="9625" spans="1:22" x14ac:dyDescent="0.3">
      <c r="A9625" s="1">
        <v>45931</v>
      </c>
      <c r="B9625" s="2">
        <v>0.35555555555555557</v>
      </c>
      <c r="C9625" t="s">
        <v>26</v>
      </c>
      <c r="D9625" t="s">
        <v>18</v>
      </c>
      <c r="E9625" t="s">
        <v>2028</v>
      </c>
      <c r="F9625" t="s">
        <v>20</v>
      </c>
      <c r="G9625" t="s">
        <v>62</v>
      </c>
      <c r="H9625" t="s">
        <v>63</v>
      </c>
      <c r="I9625" t="s">
        <v>31</v>
      </c>
      <c r="J9625" t="s">
        <v>32</v>
      </c>
      <c r="K9625" t="s">
        <v>33</v>
      </c>
      <c r="L9625">
        <v>0</v>
      </c>
      <c r="M9625">
        <v>14</v>
      </c>
      <c r="N9625">
        <v>166</v>
      </c>
      <c r="O9625">
        <v>2</v>
      </c>
      <c r="P9625">
        <v>6</v>
      </c>
      <c r="Q9625">
        <v>25</v>
      </c>
      <c r="R9625">
        <f>SUM(Table1[[#This Row],[FIRST_CLASS_SEATS]:[ECONOMY_SEATS]])</f>
        <v>180</v>
      </c>
      <c r="S9625" s="5">
        <f>(Table1[[#This Row],[TIER1_ELIGIBLE_PAX]]/Table1[[#This Row],[TOTAL_PAX]])</f>
        <v>1.1111111111111112E-2</v>
      </c>
      <c r="T9625" s="5">
        <f>(Table1[[#This Row],[TIER2_ELIGIBLE_PAX]]/Table1[[#This Row],[TOTAL_PAX]])</f>
        <v>3.3333333333333333E-2</v>
      </c>
      <c r="U9625" s="5">
        <f>(Table1[[#This Row],[TIER3_ELIGIBLE_PAX]]/Table1[[#This Row],[TOTAL_PAX]])</f>
        <v>0.1388888888888889</v>
      </c>
      <c r="V9625" s="8">
        <v>0.96368563603817126</v>
      </c>
    </row>
    <row r="9626" spans="1:22" x14ac:dyDescent="0.3">
      <c r="A9626" s="1">
        <v>45772</v>
      </c>
      <c r="B9626" s="2">
        <v>0.46875</v>
      </c>
      <c r="C9626" t="s">
        <v>26</v>
      </c>
      <c r="D9626" t="s">
        <v>18</v>
      </c>
      <c r="E9626" t="s">
        <v>904</v>
      </c>
      <c r="F9626" t="s">
        <v>20</v>
      </c>
      <c r="G9626" t="s">
        <v>62</v>
      </c>
      <c r="H9626" t="s">
        <v>63</v>
      </c>
      <c r="I9626" t="s">
        <v>31</v>
      </c>
      <c r="J9626" t="s">
        <v>32</v>
      </c>
      <c r="K9626" t="s">
        <v>33</v>
      </c>
      <c r="L9626">
        <v>0</v>
      </c>
      <c r="M9626">
        <v>10</v>
      </c>
      <c r="N9626">
        <v>170</v>
      </c>
      <c r="O9626">
        <v>0</v>
      </c>
      <c r="P9626">
        <v>6</v>
      </c>
      <c r="Q9626">
        <v>26</v>
      </c>
      <c r="R9626">
        <f>SUM(Table1[[#This Row],[FIRST_CLASS_SEATS]:[ECONOMY_SEATS]])</f>
        <v>180</v>
      </c>
      <c r="S9626" s="5">
        <f>(Table1[[#This Row],[TIER1_ELIGIBLE_PAX]]/Table1[[#This Row],[TOTAL_PAX]])</f>
        <v>0</v>
      </c>
      <c r="T9626" s="5">
        <f>(Table1[[#This Row],[TIER2_ELIGIBLE_PAX]]/Table1[[#This Row],[TOTAL_PAX]])</f>
        <v>3.3333333333333333E-2</v>
      </c>
      <c r="U9626" s="5">
        <f>(Table1[[#This Row],[TIER3_ELIGIBLE_PAX]]/Table1[[#This Row],[TOTAL_PAX]])</f>
        <v>0.14444444444444443</v>
      </c>
      <c r="V9626" s="8">
        <v>0.9637665133942902</v>
      </c>
    </row>
    <row r="9627" spans="1:22" x14ac:dyDescent="0.3">
      <c r="A9627" s="1">
        <v>45789</v>
      </c>
      <c r="B9627" s="2">
        <v>0.6381944444444444</v>
      </c>
      <c r="C9627" t="s">
        <v>17</v>
      </c>
      <c r="D9627" t="s">
        <v>18</v>
      </c>
      <c r="E9627" t="s">
        <v>2236</v>
      </c>
      <c r="F9627" t="s">
        <v>20</v>
      </c>
      <c r="G9627" t="s">
        <v>62</v>
      </c>
      <c r="H9627" t="s">
        <v>63</v>
      </c>
      <c r="I9627" t="s">
        <v>31</v>
      </c>
      <c r="J9627" t="s">
        <v>32</v>
      </c>
      <c r="K9627" t="s">
        <v>33</v>
      </c>
      <c r="L9627">
        <v>0</v>
      </c>
      <c r="M9627">
        <v>19</v>
      </c>
      <c r="N9627">
        <v>161</v>
      </c>
      <c r="O9627">
        <v>2</v>
      </c>
      <c r="P9627">
        <v>4</v>
      </c>
      <c r="Q9627">
        <v>21</v>
      </c>
      <c r="R9627">
        <f>SUM(Table1[[#This Row],[FIRST_CLASS_SEATS]:[ECONOMY_SEATS]])</f>
        <v>180</v>
      </c>
      <c r="S9627" s="5">
        <f>(Table1[[#This Row],[TIER1_ELIGIBLE_PAX]]/Table1[[#This Row],[TOTAL_PAX]])</f>
        <v>1.1111111111111112E-2</v>
      </c>
      <c r="T9627" s="5">
        <f>(Table1[[#This Row],[TIER2_ELIGIBLE_PAX]]/Table1[[#This Row],[TOTAL_PAX]])</f>
        <v>2.2222222222222223E-2</v>
      </c>
      <c r="U9627" s="5">
        <f>(Table1[[#This Row],[TIER3_ELIGIBLE_PAX]]/Table1[[#This Row],[TOTAL_PAX]])</f>
        <v>0.11666666666666667</v>
      </c>
      <c r="V9627" s="8">
        <v>0.96389621396744496</v>
      </c>
    </row>
    <row r="9628" spans="1:22" x14ac:dyDescent="0.3">
      <c r="A9628" s="1">
        <v>45875</v>
      </c>
      <c r="B9628" s="2">
        <v>0.70763888888888893</v>
      </c>
      <c r="C9628" t="s">
        <v>17</v>
      </c>
      <c r="D9628" t="s">
        <v>18</v>
      </c>
      <c r="E9628" t="s">
        <v>395</v>
      </c>
      <c r="F9628" t="s">
        <v>20</v>
      </c>
      <c r="G9628" t="s">
        <v>124</v>
      </c>
      <c r="H9628" t="s">
        <v>22</v>
      </c>
      <c r="I9628" t="s">
        <v>23</v>
      </c>
      <c r="J9628" t="s">
        <v>24</v>
      </c>
      <c r="K9628" t="s">
        <v>25</v>
      </c>
      <c r="L9628">
        <v>0</v>
      </c>
      <c r="M9628">
        <v>32</v>
      </c>
      <c r="N9628">
        <v>300</v>
      </c>
      <c r="O9628">
        <v>0</v>
      </c>
      <c r="P9628">
        <v>13</v>
      </c>
      <c r="Q9628">
        <v>45</v>
      </c>
      <c r="R9628">
        <f>SUM(Table1[[#This Row],[FIRST_CLASS_SEATS]:[ECONOMY_SEATS]])</f>
        <v>332</v>
      </c>
      <c r="S9628" s="5">
        <f>(Table1[[#This Row],[TIER1_ELIGIBLE_PAX]]/Table1[[#This Row],[TOTAL_PAX]])</f>
        <v>0</v>
      </c>
      <c r="T9628" s="5">
        <f>(Table1[[#This Row],[TIER2_ELIGIBLE_PAX]]/Table1[[#This Row],[TOTAL_PAX]])</f>
        <v>3.9156626506024098E-2</v>
      </c>
      <c r="U9628" s="5">
        <f>(Table1[[#This Row],[TIER3_ELIGIBLE_PAX]]/Table1[[#This Row],[TOTAL_PAX]])</f>
        <v>0.13554216867469879</v>
      </c>
      <c r="V9628" s="8">
        <v>0.96406048460538629</v>
      </c>
    </row>
    <row r="9629" spans="1:22" x14ac:dyDescent="0.3">
      <c r="A9629" s="1">
        <v>45901</v>
      </c>
      <c r="B9629" s="2">
        <v>0.44722222222222224</v>
      </c>
      <c r="C9629" t="s">
        <v>26</v>
      </c>
      <c r="D9629" t="s">
        <v>18</v>
      </c>
      <c r="E9629" t="s">
        <v>3264</v>
      </c>
      <c r="F9629" t="s">
        <v>20</v>
      </c>
      <c r="G9629" t="s">
        <v>40</v>
      </c>
      <c r="H9629" t="s">
        <v>41</v>
      </c>
      <c r="I9629" t="s">
        <v>31</v>
      </c>
      <c r="J9629" t="s">
        <v>32</v>
      </c>
      <c r="K9629" t="s">
        <v>33</v>
      </c>
      <c r="L9629">
        <v>0</v>
      </c>
      <c r="M9629">
        <v>20</v>
      </c>
      <c r="N9629">
        <v>160</v>
      </c>
      <c r="O9629">
        <v>2</v>
      </c>
      <c r="P9629">
        <v>9</v>
      </c>
      <c r="Q9629">
        <v>35</v>
      </c>
      <c r="R9629">
        <f>SUM(Table1[[#This Row],[FIRST_CLASS_SEATS]:[ECONOMY_SEATS]])</f>
        <v>180</v>
      </c>
      <c r="S9629" s="5">
        <f>(Table1[[#This Row],[TIER1_ELIGIBLE_PAX]]/Table1[[#This Row],[TOTAL_PAX]])</f>
        <v>1.1111111111111112E-2</v>
      </c>
      <c r="T9629" s="5">
        <f>(Table1[[#This Row],[TIER2_ELIGIBLE_PAX]]/Table1[[#This Row],[TOTAL_PAX]])</f>
        <v>0.05</v>
      </c>
      <c r="U9629" s="5">
        <f>(Table1[[#This Row],[TIER3_ELIGIBLE_PAX]]/Table1[[#This Row],[TOTAL_PAX]])</f>
        <v>0.19444444444444445</v>
      </c>
      <c r="V9629" s="8">
        <v>0.96426610752241382</v>
      </c>
    </row>
    <row r="9630" spans="1:22" x14ac:dyDescent="0.3">
      <c r="A9630" s="1">
        <v>45817</v>
      </c>
      <c r="B9630" s="2">
        <v>0.80625000000000002</v>
      </c>
      <c r="C9630" t="s">
        <v>34</v>
      </c>
      <c r="D9630" t="s">
        <v>18</v>
      </c>
      <c r="E9630" t="s">
        <v>1309</v>
      </c>
      <c r="F9630" t="s">
        <v>20</v>
      </c>
      <c r="G9630" t="s">
        <v>56</v>
      </c>
      <c r="H9630" t="s">
        <v>57</v>
      </c>
      <c r="I9630" t="s">
        <v>58</v>
      </c>
      <c r="J9630" t="s">
        <v>24</v>
      </c>
      <c r="K9630" t="s">
        <v>59</v>
      </c>
      <c r="L9630">
        <v>0</v>
      </c>
      <c r="M9630">
        <v>35</v>
      </c>
      <c r="N9630">
        <v>179</v>
      </c>
      <c r="O9630">
        <v>3</v>
      </c>
      <c r="P9630">
        <v>11</v>
      </c>
      <c r="Q9630">
        <v>39</v>
      </c>
      <c r="R9630">
        <f>SUM(Table1[[#This Row],[FIRST_CLASS_SEATS]:[ECONOMY_SEATS]])</f>
        <v>214</v>
      </c>
      <c r="S9630" s="5">
        <f>(Table1[[#This Row],[TIER1_ELIGIBLE_PAX]]/Table1[[#This Row],[TOTAL_PAX]])</f>
        <v>1.4018691588785047E-2</v>
      </c>
      <c r="T9630" s="5">
        <f>(Table1[[#This Row],[TIER2_ELIGIBLE_PAX]]/Table1[[#This Row],[TOTAL_PAX]])</f>
        <v>5.1401869158878503E-2</v>
      </c>
      <c r="U9630" s="5">
        <f>(Table1[[#This Row],[TIER3_ELIGIBLE_PAX]]/Table1[[#This Row],[TOTAL_PAX]])</f>
        <v>0.1822429906542056</v>
      </c>
      <c r="V9630" s="8">
        <v>0.96427495031124333</v>
      </c>
    </row>
    <row r="9631" spans="1:22" x14ac:dyDescent="0.3">
      <c r="A9631" s="1">
        <v>45868</v>
      </c>
      <c r="B9631" s="2">
        <v>0.70833333333333337</v>
      </c>
      <c r="C9631" t="s">
        <v>17</v>
      </c>
      <c r="D9631" t="s">
        <v>18</v>
      </c>
      <c r="E9631" t="s">
        <v>1779</v>
      </c>
      <c r="F9631" t="s">
        <v>20</v>
      </c>
      <c r="G9631" t="s">
        <v>40</v>
      </c>
      <c r="H9631" t="s">
        <v>41</v>
      </c>
      <c r="I9631" t="s">
        <v>31</v>
      </c>
      <c r="J9631" t="s">
        <v>32</v>
      </c>
      <c r="K9631" t="s">
        <v>33</v>
      </c>
      <c r="L9631">
        <v>0</v>
      </c>
      <c r="M9631">
        <v>17</v>
      </c>
      <c r="N9631">
        <v>163</v>
      </c>
      <c r="O9631">
        <v>1</v>
      </c>
      <c r="P9631">
        <v>6</v>
      </c>
      <c r="Q9631">
        <v>24</v>
      </c>
      <c r="R9631">
        <f>SUM(Table1[[#This Row],[FIRST_CLASS_SEATS]:[ECONOMY_SEATS]])</f>
        <v>180</v>
      </c>
      <c r="S9631" s="5">
        <f>(Table1[[#This Row],[TIER1_ELIGIBLE_PAX]]/Table1[[#This Row],[TOTAL_PAX]])</f>
        <v>5.5555555555555558E-3</v>
      </c>
      <c r="T9631" s="5">
        <f>(Table1[[#This Row],[TIER2_ELIGIBLE_PAX]]/Table1[[#This Row],[TOTAL_PAX]])</f>
        <v>3.3333333333333333E-2</v>
      </c>
      <c r="U9631" s="5">
        <f>(Table1[[#This Row],[TIER3_ELIGIBLE_PAX]]/Table1[[#This Row],[TOTAL_PAX]])</f>
        <v>0.13333333333333333</v>
      </c>
      <c r="V9631" s="8">
        <v>0.96454375817065374</v>
      </c>
    </row>
    <row r="9632" spans="1:22" x14ac:dyDescent="0.3">
      <c r="A9632" s="1">
        <v>45922</v>
      </c>
      <c r="B9632" s="2">
        <v>0.93194444444444446</v>
      </c>
      <c r="C9632" t="s">
        <v>34</v>
      </c>
      <c r="D9632" t="s">
        <v>18</v>
      </c>
      <c r="E9632" t="s">
        <v>2014</v>
      </c>
      <c r="F9632" t="s">
        <v>20</v>
      </c>
      <c r="G9632" t="s">
        <v>71</v>
      </c>
      <c r="H9632" t="s">
        <v>22</v>
      </c>
      <c r="I9632" t="s">
        <v>23</v>
      </c>
      <c r="J9632" t="s">
        <v>24</v>
      </c>
      <c r="K9632" t="s">
        <v>25</v>
      </c>
      <c r="L9632">
        <v>8</v>
      </c>
      <c r="M9632">
        <v>49</v>
      </c>
      <c r="N9632">
        <v>178</v>
      </c>
      <c r="O9632">
        <v>1</v>
      </c>
      <c r="P9632">
        <v>9</v>
      </c>
      <c r="Q9632">
        <v>34</v>
      </c>
      <c r="R9632">
        <f>SUM(Table1[[#This Row],[FIRST_CLASS_SEATS]:[ECONOMY_SEATS]])</f>
        <v>235</v>
      </c>
      <c r="S9632" s="5">
        <f>(Table1[[#This Row],[TIER1_ELIGIBLE_PAX]]/Table1[[#This Row],[TOTAL_PAX]])</f>
        <v>4.2553191489361703E-3</v>
      </c>
      <c r="T9632" s="5">
        <f>(Table1[[#This Row],[TIER2_ELIGIBLE_PAX]]/Table1[[#This Row],[TOTAL_PAX]])</f>
        <v>3.8297872340425532E-2</v>
      </c>
      <c r="U9632" s="5">
        <f>(Table1[[#This Row],[TIER3_ELIGIBLE_PAX]]/Table1[[#This Row],[TOTAL_PAX]])</f>
        <v>0.14468085106382977</v>
      </c>
      <c r="V9632" s="8">
        <v>0.96466453039544708</v>
      </c>
    </row>
    <row r="9633" spans="1:22" x14ac:dyDescent="0.3">
      <c r="A9633" s="1">
        <v>45908</v>
      </c>
      <c r="B9633" s="2">
        <v>0.78819444444444442</v>
      </c>
      <c r="C9633" t="s">
        <v>34</v>
      </c>
      <c r="D9633" t="s">
        <v>18</v>
      </c>
      <c r="E9633" t="s">
        <v>2066</v>
      </c>
      <c r="F9633" t="s">
        <v>20</v>
      </c>
      <c r="G9633" t="s">
        <v>29</v>
      </c>
      <c r="H9633" t="s">
        <v>30</v>
      </c>
      <c r="I9633" t="s">
        <v>31</v>
      </c>
      <c r="J9633" t="s">
        <v>32</v>
      </c>
      <c r="K9633" t="s">
        <v>33</v>
      </c>
      <c r="L9633">
        <v>0</v>
      </c>
      <c r="M9633">
        <v>7</v>
      </c>
      <c r="N9633">
        <v>173</v>
      </c>
      <c r="O9633">
        <v>0</v>
      </c>
      <c r="P9633">
        <v>14</v>
      </c>
      <c r="Q9633">
        <v>49</v>
      </c>
      <c r="R9633">
        <f>SUM(Table1[[#This Row],[FIRST_CLASS_SEATS]:[ECONOMY_SEATS]])</f>
        <v>180</v>
      </c>
      <c r="S9633" s="5">
        <f>(Table1[[#This Row],[TIER1_ELIGIBLE_PAX]]/Table1[[#This Row],[TOTAL_PAX]])</f>
        <v>0</v>
      </c>
      <c r="T9633" s="5">
        <f>(Table1[[#This Row],[TIER2_ELIGIBLE_PAX]]/Table1[[#This Row],[TOTAL_PAX]])</f>
        <v>7.7777777777777779E-2</v>
      </c>
      <c r="U9633" s="5">
        <f>(Table1[[#This Row],[TIER3_ELIGIBLE_PAX]]/Table1[[#This Row],[TOTAL_PAX]])</f>
        <v>0.2722222222222222</v>
      </c>
      <c r="V9633" s="8">
        <v>0.96484910828062098</v>
      </c>
    </row>
    <row r="9634" spans="1:22" x14ac:dyDescent="0.3">
      <c r="A9634" s="1">
        <v>45770</v>
      </c>
      <c r="B9634" s="2">
        <v>0.76180555555555551</v>
      </c>
      <c r="C9634" t="s">
        <v>34</v>
      </c>
      <c r="D9634" t="s">
        <v>18</v>
      </c>
      <c r="E9634" t="s">
        <v>3326</v>
      </c>
      <c r="F9634" t="s">
        <v>20</v>
      </c>
      <c r="G9634" t="s">
        <v>99</v>
      </c>
      <c r="H9634" t="s">
        <v>74</v>
      </c>
      <c r="I9634" t="s">
        <v>31</v>
      </c>
      <c r="J9634" t="s">
        <v>32</v>
      </c>
      <c r="K9634" t="s">
        <v>33</v>
      </c>
      <c r="L9634">
        <v>0</v>
      </c>
      <c r="M9634">
        <v>20</v>
      </c>
      <c r="N9634">
        <v>160</v>
      </c>
      <c r="O9634">
        <v>1</v>
      </c>
      <c r="P9634">
        <v>3</v>
      </c>
      <c r="Q9634">
        <v>18</v>
      </c>
      <c r="R9634">
        <f>SUM(Table1[[#This Row],[FIRST_CLASS_SEATS]:[ECONOMY_SEATS]])</f>
        <v>180</v>
      </c>
      <c r="S9634" s="5">
        <f>(Table1[[#This Row],[TIER1_ELIGIBLE_PAX]]/Table1[[#This Row],[TOTAL_PAX]])</f>
        <v>5.5555555555555558E-3</v>
      </c>
      <c r="T9634" s="5">
        <f>(Table1[[#This Row],[TIER2_ELIGIBLE_PAX]]/Table1[[#This Row],[TOTAL_PAX]])</f>
        <v>1.6666666666666666E-2</v>
      </c>
      <c r="U9634" s="5">
        <f>(Table1[[#This Row],[TIER3_ELIGIBLE_PAX]]/Table1[[#This Row],[TOTAL_PAX]])</f>
        <v>0.1</v>
      </c>
      <c r="V9634" s="8">
        <v>0.96490666239187273</v>
      </c>
    </row>
    <row r="9635" spans="1:22" x14ac:dyDescent="0.3">
      <c r="A9635" s="1">
        <v>45955</v>
      </c>
      <c r="B9635" s="2">
        <v>0.39513888888888887</v>
      </c>
      <c r="C9635" t="s">
        <v>26</v>
      </c>
      <c r="D9635" t="s">
        <v>18</v>
      </c>
      <c r="E9635" t="s">
        <v>4737</v>
      </c>
      <c r="F9635" t="s">
        <v>20</v>
      </c>
      <c r="G9635" t="s">
        <v>56</v>
      </c>
      <c r="H9635" t="s">
        <v>57</v>
      </c>
      <c r="I9635" t="s">
        <v>58</v>
      </c>
      <c r="J9635" t="s">
        <v>24</v>
      </c>
      <c r="K9635" t="s">
        <v>47</v>
      </c>
      <c r="L9635">
        <v>0</v>
      </c>
      <c r="M9635">
        <v>56</v>
      </c>
      <c r="N9635">
        <v>275</v>
      </c>
      <c r="O9635">
        <v>0</v>
      </c>
      <c r="P9635">
        <v>6</v>
      </c>
      <c r="Q9635">
        <v>26</v>
      </c>
      <c r="R9635">
        <f>SUM(Table1[[#This Row],[FIRST_CLASS_SEATS]:[ECONOMY_SEATS]])</f>
        <v>331</v>
      </c>
      <c r="S9635" s="5">
        <f>(Table1[[#This Row],[TIER1_ELIGIBLE_PAX]]/Table1[[#This Row],[TOTAL_PAX]])</f>
        <v>0</v>
      </c>
      <c r="T9635" s="5">
        <f>(Table1[[#This Row],[TIER2_ELIGIBLE_PAX]]/Table1[[#This Row],[TOTAL_PAX]])</f>
        <v>1.812688821752266E-2</v>
      </c>
      <c r="U9635" s="5">
        <f>(Table1[[#This Row],[TIER3_ELIGIBLE_PAX]]/Table1[[#This Row],[TOTAL_PAX]])</f>
        <v>7.8549848942598186E-2</v>
      </c>
      <c r="V9635" s="8">
        <v>0.96496784165714311</v>
      </c>
    </row>
    <row r="9636" spans="1:22" x14ac:dyDescent="0.3">
      <c r="A9636" s="1">
        <v>45789</v>
      </c>
      <c r="B9636" s="2">
        <v>0.69374999999999998</v>
      </c>
      <c r="C9636" t="s">
        <v>17</v>
      </c>
      <c r="D9636" t="s">
        <v>18</v>
      </c>
      <c r="E9636" t="s">
        <v>4677</v>
      </c>
      <c r="F9636" t="s">
        <v>20</v>
      </c>
      <c r="G9636" t="s">
        <v>71</v>
      </c>
      <c r="H9636" t="s">
        <v>22</v>
      </c>
      <c r="I9636" t="s">
        <v>23</v>
      </c>
      <c r="J9636" t="s">
        <v>24</v>
      </c>
      <c r="K9636" t="s">
        <v>59</v>
      </c>
      <c r="L9636">
        <v>8</v>
      </c>
      <c r="M9636">
        <v>48</v>
      </c>
      <c r="N9636">
        <v>200</v>
      </c>
      <c r="O9636">
        <v>0</v>
      </c>
      <c r="P9636">
        <v>7</v>
      </c>
      <c r="Q9636">
        <v>28</v>
      </c>
      <c r="R9636">
        <f>SUM(Table1[[#This Row],[FIRST_CLASS_SEATS]:[ECONOMY_SEATS]])</f>
        <v>256</v>
      </c>
      <c r="S9636" s="5">
        <f>(Table1[[#This Row],[TIER1_ELIGIBLE_PAX]]/Table1[[#This Row],[TOTAL_PAX]])</f>
        <v>0</v>
      </c>
      <c r="T9636" s="5">
        <f>(Table1[[#This Row],[TIER2_ELIGIBLE_PAX]]/Table1[[#This Row],[TOTAL_PAX]])</f>
        <v>2.734375E-2</v>
      </c>
      <c r="U9636" s="5">
        <f>(Table1[[#This Row],[TIER3_ELIGIBLE_PAX]]/Table1[[#This Row],[TOTAL_PAX]])</f>
        <v>0.109375</v>
      </c>
      <c r="V9636" s="8">
        <v>0.96515153652196195</v>
      </c>
    </row>
    <row r="9637" spans="1:22" x14ac:dyDescent="0.3">
      <c r="A9637" s="1">
        <v>45769</v>
      </c>
      <c r="B9637" s="2">
        <v>0.3611111111111111</v>
      </c>
      <c r="C9637" t="s">
        <v>26</v>
      </c>
      <c r="D9637" t="s">
        <v>18</v>
      </c>
      <c r="E9637" t="s">
        <v>712</v>
      </c>
      <c r="F9637" t="s">
        <v>20</v>
      </c>
      <c r="G9637" t="s">
        <v>56</v>
      </c>
      <c r="H9637" t="s">
        <v>57</v>
      </c>
      <c r="I9637" t="s">
        <v>58</v>
      </c>
      <c r="J9637" t="s">
        <v>24</v>
      </c>
      <c r="K9637" t="s">
        <v>25</v>
      </c>
      <c r="L9637">
        <v>8</v>
      </c>
      <c r="M9637">
        <v>49</v>
      </c>
      <c r="N9637">
        <v>178</v>
      </c>
      <c r="O9637">
        <v>0</v>
      </c>
      <c r="P9637">
        <v>15</v>
      </c>
      <c r="Q9637">
        <v>50</v>
      </c>
      <c r="R9637">
        <f>SUM(Table1[[#This Row],[FIRST_CLASS_SEATS]:[ECONOMY_SEATS]])</f>
        <v>235</v>
      </c>
      <c r="S9637" s="5">
        <f>(Table1[[#This Row],[TIER1_ELIGIBLE_PAX]]/Table1[[#This Row],[TOTAL_PAX]])</f>
        <v>0</v>
      </c>
      <c r="T9637" s="5">
        <f>(Table1[[#This Row],[TIER2_ELIGIBLE_PAX]]/Table1[[#This Row],[TOTAL_PAX]])</f>
        <v>6.3829787234042548E-2</v>
      </c>
      <c r="U9637" s="5">
        <f>(Table1[[#This Row],[TIER3_ELIGIBLE_PAX]]/Table1[[#This Row],[TOTAL_PAX]])</f>
        <v>0.21276595744680851</v>
      </c>
      <c r="V9637" s="8">
        <v>0.96521361299069874</v>
      </c>
    </row>
    <row r="9638" spans="1:22" x14ac:dyDescent="0.3">
      <c r="A9638" s="1">
        <v>45809</v>
      </c>
      <c r="B9638" s="2">
        <v>0.2638888888888889</v>
      </c>
      <c r="C9638" t="s">
        <v>26</v>
      </c>
      <c r="D9638" t="s">
        <v>18</v>
      </c>
      <c r="E9638" t="s">
        <v>235</v>
      </c>
      <c r="F9638" t="s">
        <v>20</v>
      </c>
      <c r="G9638" t="s">
        <v>56</v>
      </c>
      <c r="H9638" t="s">
        <v>57</v>
      </c>
      <c r="I9638" t="s">
        <v>58</v>
      </c>
      <c r="J9638" t="s">
        <v>24</v>
      </c>
      <c r="K9638" t="s">
        <v>80</v>
      </c>
      <c r="L9638">
        <v>14</v>
      </c>
      <c r="M9638">
        <v>97</v>
      </c>
      <c r="N9638">
        <v>358</v>
      </c>
      <c r="O9638">
        <v>0</v>
      </c>
      <c r="P9638">
        <v>16</v>
      </c>
      <c r="Q9638">
        <v>53</v>
      </c>
      <c r="R9638">
        <f>SUM(Table1[[#This Row],[FIRST_CLASS_SEATS]:[ECONOMY_SEATS]])</f>
        <v>469</v>
      </c>
      <c r="S9638" s="5">
        <f>(Table1[[#This Row],[TIER1_ELIGIBLE_PAX]]/Table1[[#This Row],[TOTAL_PAX]])</f>
        <v>0</v>
      </c>
      <c r="T9638" s="5">
        <f>(Table1[[#This Row],[TIER2_ELIGIBLE_PAX]]/Table1[[#This Row],[TOTAL_PAX]])</f>
        <v>3.4115138592750532E-2</v>
      </c>
      <c r="U9638" s="5">
        <f>(Table1[[#This Row],[TIER3_ELIGIBLE_PAX]]/Table1[[#This Row],[TOTAL_PAX]])</f>
        <v>0.11300639658848614</v>
      </c>
      <c r="V9638" s="8">
        <v>0.96523619818916095</v>
      </c>
    </row>
    <row r="9639" spans="1:22" x14ac:dyDescent="0.3">
      <c r="A9639" s="1">
        <v>45772</v>
      </c>
      <c r="B9639" s="2">
        <v>0.69861111111111107</v>
      </c>
      <c r="C9639" t="s">
        <v>17</v>
      </c>
      <c r="D9639" t="s">
        <v>18</v>
      </c>
      <c r="E9639" t="s">
        <v>2258</v>
      </c>
      <c r="F9639" t="s">
        <v>20</v>
      </c>
      <c r="G9639" t="s">
        <v>56</v>
      </c>
      <c r="H9639" t="s">
        <v>57</v>
      </c>
      <c r="I9639" t="s">
        <v>58</v>
      </c>
      <c r="J9639" t="s">
        <v>24</v>
      </c>
      <c r="K9639" t="s">
        <v>25</v>
      </c>
      <c r="L9639">
        <v>0</v>
      </c>
      <c r="M9639">
        <v>48</v>
      </c>
      <c r="N9639">
        <v>224</v>
      </c>
      <c r="O9639">
        <v>0</v>
      </c>
      <c r="P9639">
        <v>0</v>
      </c>
      <c r="Q9639">
        <v>0</v>
      </c>
      <c r="R9639">
        <f>SUM(Table1[[#This Row],[FIRST_CLASS_SEATS]:[ECONOMY_SEATS]])</f>
        <v>272</v>
      </c>
      <c r="S9639" s="5">
        <f>(Table1[[#This Row],[TIER1_ELIGIBLE_PAX]]/Table1[[#This Row],[TOTAL_PAX]])</f>
        <v>0</v>
      </c>
      <c r="T9639" s="5">
        <f>(Table1[[#This Row],[TIER2_ELIGIBLE_PAX]]/Table1[[#This Row],[TOTAL_PAX]])</f>
        <v>0</v>
      </c>
      <c r="U9639" s="5">
        <f>(Table1[[#This Row],[TIER3_ELIGIBLE_PAX]]/Table1[[#This Row],[TOTAL_PAX]])</f>
        <v>0</v>
      </c>
      <c r="V9639" s="8">
        <v>0.96529274337469195</v>
      </c>
    </row>
    <row r="9640" spans="1:22" x14ac:dyDescent="0.3">
      <c r="A9640" s="1">
        <v>45932</v>
      </c>
      <c r="B9640" s="2">
        <v>0.56805555555555554</v>
      </c>
      <c r="C9640" t="s">
        <v>48</v>
      </c>
      <c r="D9640" t="s">
        <v>18</v>
      </c>
      <c r="E9640" t="s">
        <v>5694</v>
      </c>
      <c r="F9640" t="s">
        <v>20</v>
      </c>
      <c r="G9640" t="s">
        <v>124</v>
      </c>
      <c r="H9640" t="s">
        <v>22</v>
      </c>
      <c r="I9640" t="s">
        <v>23</v>
      </c>
      <c r="J9640" t="s">
        <v>24</v>
      </c>
      <c r="K9640" t="s">
        <v>47</v>
      </c>
      <c r="L9640">
        <v>0</v>
      </c>
      <c r="M9640">
        <v>56</v>
      </c>
      <c r="N9640">
        <v>275</v>
      </c>
      <c r="O9640">
        <v>0</v>
      </c>
      <c r="P9640">
        <v>18</v>
      </c>
      <c r="Q9640">
        <v>59</v>
      </c>
      <c r="R9640">
        <f>SUM(Table1[[#This Row],[FIRST_CLASS_SEATS]:[ECONOMY_SEATS]])</f>
        <v>331</v>
      </c>
      <c r="S9640" s="5">
        <f>(Table1[[#This Row],[TIER1_ELIGIBLE_PAX]]/Table1[[#This Row],[TOTAL_PAX]])</f>
        <v>0</v>
      </c>
      <c r="T9640" s="5">
        <f>(Table1[[#This Row],[TIER2_ELIGIBLE_PAX]]/Table1[[#This Row],[TOTAL_PAX]])</f>
        <v>5.4380664652567974E-2</v>
      </c>
      <c r="U9640" s="5">
        <f>(Table1[[#This Row],[TIER3_ELIGIBLE_PAX]]/Table1[[#This Row],[TOTAL_PAX]])</f>
        <v>0.1782477341389728</v>
      </c>
      <c r="V9640" s="8">
        <v>0.96536714139643465</v>
      </c>
    </row>
    <row r="9641" spans="1:22" x14ac:dyDescent="0.3">
      <c r="A9641" s="1">
        <v>45882</v>
      </c>
      <c r="B9641" s="2">
        <v>0.28402777777777777</v>
      </c>
      <c r="C9641" t="s">
        <v>26</v>
      </c>
      <c r="D9641" t="s">
        <v>18</v>
      </c>
      <c r="E9641" t="s">
        <v>5024</v>
      </c>
      <c r="F9641" t="s">
        <v>20</v>
      </c>
      <c r="G9641" t="s">
        <v>71</v>
      </c>
      <c r="H9641" t="s">
        <v>22</v>
      </c>
      <c r="I9641" t="s">
        <v>23</v>
      </c>
      <c r="J9641" t="s">
        <v>24</v>
      </c>
      <c r="K9641" t="s">
        <v>59</v>
      </c>
      <c r="L9641">
        <v>0</v>
      </c>
      <c r="M9641">
        <v>35</v>
      </c>
      <c r="N9641">
        <v>179</v>
      </c>
      <c r="O9641">
        <v>1</v>
      </c>
      <c r="P9641">
        <v>10</v>
      </c>
      <c r="Q9641">
        <v>37</v>
      </c>
      <c r="R9641">
        <f>SUM(Table1[[#This Row],[FIRST_CLASS_SEATS]:[ECONOMY_SEATS]])</f>
        <v>214</v>
      </c>
      <c r="S9641" s="5">
        <f>(Table1[[#This Row],[TIER1_ELIGIBLE_PAX]]/Table1[[#This Row],[TOTAL_PAX]])</f>
        <v>4.6728971962616819E-3</v>
      </c>
      <c r="T9641" s="5">
        <f>(Table1[[#This Row],[TIER2_ELIGIBLE_PAX]]/Table1[[#This Row],[TOTAL_PAX]])</f>
        <v>4.6728971962616821E-2</v>
      </c>
      <c r="U9641" s="5">
        <f>(Table1[[#This Row],[TIER3_ELIGIBLE_PAX]]/Table1[[#This Row],[TOTAL_PAX]])</f>
        <v>0.17289719626168223</v>
      </c>
      <c r="V9641" s="8">
        <v>0.96586969100192599</v>
      </c>
    </row>
    <row r="9642" spans="1:22" x14ac:dyDescent="0.3">
      <c r="A9642" s="1">
        <v>45774</v>
      </c>
      <c r="B9642" s="2">
        <v>0.3611111111111111</v>
      </c>
      <c r="C9642" t="s">
        <v>26</v>
      </c>
      <c r="D9642" t="s">
        <v>18</v>
      </c>
      <c r="E9642" t="s">
        <v>3788</v>
      </c>
      <c r="F9642" t="s">
        <v>20</v>
      </c>
      <c r="G9642" t="s">
        <v>43</v>
      </c>
      <c r="H9642" t="s">
        <v>44</v>
      </c>
      <c r="I9642" t="s">
        <v>31</v>
      </c>
      <c r="J9642" t="s">
        <v>32</v>
      </c>
      <c r="K9642" t="s">
        <v>33</v>
      </c>
      <c r="L9642">
        <v>0</v>
      </c>
      <c r="M9642">
        <v>0</v>
      </c>
      <c r="N9642">
        <v>180</v>
      </c>
      <c r="O9642">
        <v>0</v>
      </c>
      <c r="P9642">
        <v>0</v>
      </c>
      <c r="Q9642">
        <v>0</v>
      </c>
      <c r="R9642">
        <f>SUM(Table1[[#This Row],[FIRST_CLASS_SEATS]:[ECONOMY_SEATS]])</f>
        <v>180</v>
      </c>
      <c r="S9642" s="5">
        <f>(Table1[[#This Row],[TIER1_ELIGIBLE_PAX]]/Table1[[#This Row],[TOTAL_PAX]])</f>
        <v>0</v>
      </c>
      <c r="T9642" s="5">
        <f>(Table1[[#This Row],[TIER2_ELIGIBLE_PAX]]/Table1[[#This Row],[TOTAL_PAX]])</f>
        <v>0</v>
      </c>
      <c r="U9642" s="5">
        <f>(Table1[[#This Row],[TIER3_ELIGIBLE_PAX]]/Table1[[#This Row],[TOTAL_PAX]])</f>
        <v>0</v>
      </c>
      <c r="V9642" s="8">
        <v>0.96611578745958315</v>
      </c>
    </row>
    <row r="9643" spans="1:22" x14ac:dyDescent="0.3">
      <c r="A9643" s="1">
        <v>45953</v>
      </c>
      <c r="B9643" s="2">
        <v>0.28819444444444442</v>
      </c>
      <c r="C9643" t="s">
        <v>26</v>
      </c>
      <c r="D9643" t="s">
        <v>18</v>
      </c>
      <c r="E9643" t="s">
        <v>2473</v>
      </c>
      <c r="F9643" t="s">
        <v>20</v>
      </c>
      <c r="G9643" t="s">
        <v>124</v>
      </c>
      <c r="H9643" t="s">
        <v>22</v>
      </c>
      <c r="I9643" t="s">
        <v>23</v>
      </c>
      <c r="J9643" t="s">
        <v>24</v>
      </c>
      <c r="K9643" t="s">
        <v>59</v>
      </c>
      <c r="L9643">
        <v>8</v>
      </c>
      <c r="M9643">
        <v>48</v>
      </c>
      <c r="N9643">
        <v>200</v>
      </c>
      <c r="O9643">
        <v>1</v>
      </c>
      <c r="P9643">
        <v>15</v>
      </c>
      <c r="Q9643">
        <v>51</v>
      </c>
      <c r="R9643">
        <f>SUM(Table1[[#This Row],[FIRST_CLASS_SEATS]:[ECONOMY_SEATS]])</f>
        <v>256</v>
      </c>
      <c r="S9643" s="5">
        <f>(Table1[[#This Row],[TIER1_ELIGIBLE_PAX]]/Table1[[#This Row],[TOTAL_PAX]])</f>
        <v>3.90625E-3</v>
      </c>
      <c r="T9643" s="5">
        <f>(Table1[[#This Row],[TIER2_ELIGIBLE_PAX]]/Table1[[#This Row],[TOTAL_PAX]])</f>
        <v>5.859375E-2</v>
      </c>
      <c r="U9643" s="5">
        <f>(Table1[[#This Row],[TIER3_ELIGIBLE_PAX]]/Table1[[#This Row],[TOTAL_PAX]])</f>
        <v>0.19921875</v>
      </c>
      <c r="V9643" s="8">
        <v>0.96614020271847179</v>
      </c>
    </row>
    <row r="9644" spans="1:22" x14ac:dyDescent="0.3">
      <c r="A9644" s="1">
        <v>45779</v>
      </c>
      <c r="B9644" s="2">
        <v>0.82777777777777772</v>
      </c>
      <c r="C9644" t="s">
        <v>34</v>
      </c>
      <c r="D9644" t="s">
        <v>18</v>
      </c>
      <c r="E9644" t="s">
        <v>4806</v>
      </c>
      <c r="F9644" t="s">
        <v>20</v>
      </c>
      <c r="G9644" t="s">
        <v>56</v>
      </c>
      <c r="H9644" t="s">
        <v>57</v>
      </c>
      <c r="I9644" t="s">
        <v>58</v>
      </c>
      <c r="J9644" t="s">
        <v>24</v>
      </c>
      <c r="K9644" t="s">
        <v>25</v>
      </c>
      <c r="L9644">
        <v>0</v>
      </c>
      <c r="M9644">
        <v>32</v>
      </c>
      <c r="N9644">
        <v>300</v>
      </c>
      <c r="O9644">
        <v>1</v>
      </c>
      <c r="P9644">
        <v>12</v>
      </c>
      <c r="Q9644">
        <v>43</v>
      </c>
      <c r="R9644">
        <f>SUM(Table1[[#This Row],[FIRST_CLASS_SEATS]:[ECONOMY_SEATS]])</f>
        <v>332</v>
      </c>
      <c r="S9644" s="5">
        <f>(Table1[[#This Row],[TIER1_ELIGIBLE_PAX]]/Table1[[#This Row],[TOTAL_PAX]])</f>
        <v>3.0120481927710845E-3</v>
      </c>
      <c r="T9644" s="5">
        <f>(Table1[[#This Row],[TIER2_ELIGIBLE_PAX]]/Table1[[#This Row],[TOTAL_PAX]])</f>
        <v>3.614457831325301E-2</v>
      </c>
      <c r="U9644" s="5">
        <f>(Table1[[#This Row],[TIER3_ELIGIBLE_PAX]]/Table1[[#This Row],[TOTAL_PAX]])</f>
        <v>0.12951807228915663</v>
      </c>
      <c r="V9644" s="8">
        <v>0.96631588635772647</v>
      </c>
    </row>
    <row r="9645" spans="1:22" x14ac:dyDescent="0.3">
      <c r="A9645" s="1">
        <v>45843</v>
      </c>
      <c r="B9645" s="2">
        <v>0.49166666666666664</v>
      </c>
      <c r="C9645" t="s">
        <v>26</v>
      </c>
      <c r="D9645" t="s">
        <v>18</v>
      </c>
      <c r="E9645" t="s">
        <v>5225</v>
      </c>
      <c r="F9645" t="s">
        <v>20</v>
      </c>
      <c r="G9645" t="s">
        <v>46</v>
      </c>
      <c r="H9645" t="s">
        <v>22</v>
      </c>
      <c r="I9645" t="s">
        <v>23</v>
      </c>
      <c r="J9645" t="s">
        <v>24</v>
      </c>
      <c r="K9645" t="s">
        <v>25</v>
      </c>
      <c r="L9645">
        <v>0</v>
      </c>
      <c r="M9645">
        <v>32</v>
      </c>
      <c r="N9645">
        <v>300</v>
      </c>
      <c r="O9645">
        <v>4</v>
      </c>
      <c r="P9645">
        <v>16</v>
      </c>
      <c r="Q9645">
        <v>53</v>
      </c>
      <c r="R9645">
        <f>SUM(Table1[[#This Row],[FIRST_CLASS_SEATS]:[ECONOMY_SEATS]])</f>
        <v>332</v>
      </c>
      <c r="S9645" s="5">
        <f>(Table1[[#This Row],[TIER1_ELIGIBLE_PAX]]/Table1[[#This Row],[TOTAL_PAX]])</f>
        <v>1.2048192771084338E-2</v>
      </c>
      <c r="T9645" s="5">
        <f>(Table1[[#This Row],[TIER2_ELIGIBLE_PAX]]/Table1[[#This Row],[TOTAL_PAX]])</f>
        <v>4.8192771084337352E-2</v>
      </c>
      <c r="U9645" s="5">
        <f>(Table1[[#This Row],[TIER3_ELIGIBLE_PAX]]/Table1[[#This Row],[TOTAL_PAX]])</f>
        <v>0.15963855421686746</v>
      </c>
      <c r="V9645" s="8">
        <v>0.96639086082674075</v>
      </c>
    </row>
    <row r="9646" spans="1:22" x14ac:dyDescent="0.3">
      <c r="A9646" s="1">
        <v>45882</v>
      </c>
      <c r="B9646" s="2">
        <v>0.91249999999999998</v>
      </c>
      <c r="C9646" t="s">
        <v>34</v>
      </c>
      <c r="D9646" t="s">
        <v>18</v>
      </c>
      <c r="E9646" t="s">
        <v>5504</v>
      </c>
      <c r="F9646" t="s">
        <v>20</v>
      </c>
      <c r="G9646" t="s">
        <v>43</v>
      </c>
      <c r="H9646" t="s">
        <v>44</v>
      </c>
      <c r="I9646" t="s">
        <v>31</v>
      </c>
      <c r="J9646" t="s">
        <v>32</v>
      </c>
      <c r="K9646" t="s">
        <v>33</v>
      </c>
      <c r="L9646">
        <v>0</v>
      </c>
      <c r="M9646">
        <v>10</v>
      </c>
      <c r="N9646">
        <v>170</v>
      </c>
      <c r="O9646">
        <v>0</v>
      </c>
      <c r="P9646">
        <v>13</v>
      </c>
      <c r="Q9646">
        <v>44</v>
      </c>
      <c r="R9646">
        <f>SUM(Table1[[#This Row],[FIRST_CLASS_SEATS]:[ECONOMY_SEATS]])</f>
        <v>180</v>
      </c>
      <c r="S9646" s="5">
        <f>(Table1[[#This Row],[TIER1_ELIGIBLE_PAX]]/Table1[[#This Row],[TOTAL_PAX]])</f>
        <v>0</v>
      </c>
      <c r="T9646" s="5">
        <f>(Table1[[#This Row],[TIER2_ELIGIBLE_PAX]]/Table1[[#This Row],[TOTAL_PAX]])</f>
        <v>7.2222222222222215E-2</v>
      </c>
      <c r="U9646" s="5">
        <f>(Table1[[#This Row],[TIER3_ELIGIBLE_PAX]]/Table1[[#This Row],[TOTAL_PAX]])</f>
        <v>0.24444444444444444</v>
      </c>
      <c r="V9646" s="8">
        <v>0.96651337223508316</v>
      </c>
    </row>
    <row r="9647" spans="1:22" x14ac:dyDescent="0.3">
      <c r="A9647" s="1">
        <v>45938</v>
      </c>
      <c r="B9647" s="2">
        <v>0.37777777777777777</v>
      </c>
      <c r="C9647" t="s">
        <v>26</v>
      </c>
      <c r="D9647" t="s">
        <v>18</v>
      </c>
      <c r="E9647" t="s">
        <v>1346</v>
      </c>
      <c r="F9647" t="s">
        <v>20</v>
      </c>
      <c r="G9647" t="s">
        <v>36</v>
      </c>
      <c r="H9647" t="s">
        <v>37</v>
      </c>
      <c r="I9647" t="s">
        <v>31</v>
      </c>
      <c r="J9647" t="s">
        <v>32</v>
      </c>
      <c r="K9647" t="s">
        <v>33</v>
      </c>
      <c r="L9647">
        <v>0</v>
      </c>
      <c r="M9647">
        <v>1</v>
      </c>
      <c r="N9647">
        <v>179</v>
      </c>
      <c r="O9647">
        <v>0</v>
      </c>
      <c r="P9647">
        <v>15</v>
      </c>
      <c r="Q9647">
        <v>51</v>
      </c>
      <c r="R9647">
        <f>SUM(Table1[[#This Row],[FIRST_CLASS_SEATS]:[ECONOMY_SEATS]])</f>
        <v>180</v>
      </c>
      <c r="S9647" s="5">
        <f>(Table1[[#This Row],[TIER1_ELIGIBLE_PAX]]/Table1[[#This Row],[TOTAL_PAX]])</f>
        <v>0</v>
      </c>
      <c r="T9647" s="5">
        <f>(Table1[[#This Row],[TIER2_ELIGIBLE_PAX]]/Table1[[#This Row],[TOTAL_PAX]])</f>
        <v>8.3333333333333329E-2</v>
      </c>
      <c r="U9647" s="5">
        <f>(Table1[[#This Row],[TIER3_ELIGIBLE_PAX]]/Table1[[#This Row],[TOTAL_PAX]])</f>
        <v>0.28333333333333333</v>
      </c>
      <c r="V9647" s="8">
        <v>0.96656394183262595</v>
      </c>
    </row>
    <row r="9648" spans="1:22" x14ac:dyDescent="0.3">
      <c r="A9648" s="1">
        <v>45774</v>
      </c>
      <c r="B9648" s="2">
        <v>0.3888888888888889</v>
      </c>
      <c r="C9648" t="s">
        <v>26</v>
      </c>
      <c r="D9648" t="s">
        <v>18</v>
      </c>
      <c r="E9648" t="s">
        <v>4322</v>
      </c>
      <c r="F9648" t="s">
        <v>20</v>
      </c>
      <c r="G9648" t="s">
        <v>124</v>
      </c>
      <c r="H9648" t="s">
        <v>22</v>
      </c>
      <c r="I9648" t="s">
        <v>23</v>
      </c>
      <c r="J9648" t="s">
        <v>24</v>
      </c>
      <c r="K9648" t="s">
        <v>25</v>
      </c>
      <c r="L9648">
        <v>8</v>
      </c>
      <c r="M9648">
        <v>49</v>
      </c>
      <c r="N9648">
        <v>178</v>
      </c>
      <c r="O9648">
        <v>0</v>
      </c>
      <c r="P9648">
        <v>7</v>
      </c>
      <c r="Q9648">
        <v>27</v>
      </c>
      <c r="R9648">
        <f>SUM(Table1[[#This Row],[FIRST_CLASS_SEATS]:[ECONOMY_SEATS]])</f>
        <v>235</v>
      </c>
      <c r="S9648" s="5">
        <f>(Table1[[#This Row],[TIER1_ELIGIBLE_PAX]]/Table1[[#This Row],[TOTAL_PAX]])</f>
        <v>0</v>
      </c>
      <c r="T9648" s="5">
        <f>(Table1[[#This Row],[TIER2_ELIGIBLE_PAX]]/Table1[[#This Row],[TOTAL_PAX]])</f>
        <v>2.9787234042553193E-2</v>
      </c>
      <c r="U9648" s="5">
        <f>(Table1[[#This Row],[TIER3_ELIGIBLE_PAX]]/Table1[[#This Row],[TOTAL_PAX]])</f>
        <v>0.1148936170212766</v>
      </c>
      <c r="V9648" s="8">
        <v>0.96658472197913181</v>
      </c>
    </row>
    <row r="9649" spans="1:22" x14ac:dyDescent="0.3">
      <c r="A9649" s="1">
        <v>45778</v>
      </c>
      <c r="B9649" s="2">
        <v>0.29722222222222222</v>
      </c>
      <c r="C9649" t="s">
        <v>26</v>
      </c>
      <c r="D9649" t="s">
        <v>18</v>
      </c>
      <c r="E9649" t="s">
        <v>2440</v>
      </c>
      <c r="F9649" t="s">
        <v>20</v>
      </c>
      <c r="G9649" t="s">
        <v>124</v>
      </c>
      <c r="H9649" t="s">
        <v>22</v>
      </c>
      <c r="I9649" t="s">
        <v>23</v>
      </c>
      <c r="J9649" t="s">
        <v>24</v>
      </c>
      <c r="K9649" t="s">
        <v>25</v>
      </c>
      <c r="L9649">
        <v>0</v>
      </c>
      <c r="M9649">
        <v>32</v>
      </c>
      <c r="N9649">
        <v>300</v>
      </c>
      <c r="O9649">
        <v>1</v>
      </c>
      <c r="P9649">
        <v>11</v>
      </c>
      <c r="Q9649">
        <v>40</v>
      </c>
      <c r="R9649">
        <f>SUM(Table1[[#This Row],[FIRST_CLASS_SEATS]:[ECONOMY_SEATS]])</f>
        <v>332</v>
      </c>
      <c r="S9649" s="5">
        <f>(Table1[[#This Row],[TIER1_ELIGIBLE_PAX]]/Table1[[#This Row],[TOTAL_PAX]])</f>
        <v>3.0120481927710845E-3</v>
      </c>
      <c r="T9649" s="5">
        <f>(Table1[[#This Row],[TIER2_ELIGIBLE_PAX]]/Table1[[#This Row],[TOTAL_PAX]])</f>
        <v>3.313253012048193E-2</v>
      </c>
      <c r="U9649" s="5">
        <f>(Table1[[#This Row],[TIER3_ELIGIBLE_PAX]]/Table1[[#This Row],[TOTAL_PAX]])</f>
        <v>0.12048192771084337</v>
      </c>
      <c r="V9649" s="8">
        <v>0.96662239013115014</v>
      </c>
    </row>
    <row r="9650" spans="1:22" x14ac:dyDescent="0.3">
      <c r="A9650" s="1">
        <v>45922</v>
      </c>
      <c r="B9650" s="2">
        <v>0.9145833333333333</v>
      </c>
      <c r="C9650" t="s">
        <v>34</v>
      </c>
      <c r="D9650" t="s">
        <v>18</v>
      </c>
      <c r="E9650" t="s">
        <v>5611</v>
      </c>
      <c r="F9650" t="s">
        <v>20</v>
      </c>
      <c r="G9650" t="s">
        <v>21</v>
      </c>
      <c r="H9650" t="s">
        <v>22</v>
      </c>
      <c r="I9650" t="s">
        <v>23</v>
      </c>
      <c r="J9650" t="s">
        <v>24</v>
      </c>
      <c r="K9650" t="s">
        <v>59</v>
      </c>
      <c r="L9650">
        <v>0</v>
      </c>
      <c r="M9650">
        <v>35</v>
      </c>
      <c r="N9650">
        <v>179</v>
      </c>
      <c r="O9650">
        <v>0</v>
      </c>
      <c r="P9650">
        <v>18</v>
      </c>
      <c r="Q9650">
        <v>60</v>
      </c>
      <c r="R9650">
        <f>SUM(Table1[[#This Row],[FIRST_CLASS_SEATS]:[ECONOMY_SEATS]])</f>
        <v>214</v>
      </c>
      <c r="S9650" s="5">
        <f>(Table1[[#This Row],[TIER1_ELIGIBLE_PAX]]/Table1[[#This Row],[TOTAL_PAX]])</f>
        <v>0</v>
      </c>
      <c r="T9650" s="5">
        <f>(Table1[[#This Row],[TIER2_ELIGIBLE_PAX]]/Table1[[#This Row],[TOTAL_PAX]])</f>
        <v>8.4112149532710276E-2</v>
      </c>
      <c r="U9650" s="5">
        <f>(Table1[[#This Row],[TIER3_ELIGIBLE_PAX]]/Table1[[#This Row],[TOTAL_PAX]])</f>
        <v>0.28037383177570091</v>
      </c>
      <c r="V9650" s="8">
        <v>0.9669130354071791</v>
      </c>
    </row>
    <row r="9651" spans="1:22" x14ac:dyDescent="0.3">
      <c r="A9651" s="1">
        <v>45885</v>
      </c>
      <c r="B9651" s="2">
        <v>0.90486111111111112</v>
      </c>
      <c r="C9651" t="s">
        <v>34</v>
      </c>
      <c r="D9651" t="s">
        <v>18</v>
      </c>
      <c r="E9651" t="s">
        <v>1060</v>
      </c>
      <c r="F9651" t="s">
        <v>20</v>
      </c>
      <c r="G9651" t="s">
        <v>29</v>
      </c>
      <c r="H9651" t="s">
        <v>30</v>
      </c>
      <c r="I9651" t="s">
        <v>31</v>
      </c>
      <c r="J9651" t="s">
        <v>32</v>
      </c>
      <c r="K9651" t="s">
        <v>33</v>
      </c>
      <c r="L9651">
        <v>0</v>
      </c>
      <c r="M9651">
        <v>5</v>
      </c>
      <c r="N9651">
        <v>175</v>
      </c>
      <c r="O9651">
        <v>2</v>
      </c>
      <c r="P9651">
        <v>10</v>
      </c>
      <c r="Q9651">
        <v>37</v>
      </c>
      <c r="R9651">
        <f>SUM(Table1[[#This Row],[FIRST_CLASS_SEATS]:[ECONOMY_SEATS]])</f>
        <v>180</v>
      </c>
      <c r="S9651" s="5">
        <f>(Table1[[#This Row],[TIER1_ELIGIBLE_PAX]]/Table1[[#This Row],[TOTAL_PAX]])</f>
        <v>1.1111111111111112E-2</v>
      </c>
      <c r="T9651" s="5">
        <f>(Table1[[#This Row],[TIER2_ELIGIBLE_PAX]]/Table1[[#This Row],[TOTAL_PAX]])</f>
        <v>5.5555555555555552E-2</v>
      </c>
      <c r="U9651" s="5">
        <f>(Table1[[#This Row],[TIER3_ELIGIBLE_PAX]]/Table1[[#This Row],[TOTAL_PAX]])</f>
        <v>0.20555555555555555</v>
      </c>
      <c r="V9651" s="8">
        <v>0.96696424254185176</v>
      </c>
    </row>
    <row r="9652" spans="1:22" x14ac:dyDescent="0.3">
      <c r="A9652" s="1">
        <v>45946</v>
      </c>
      <c r="B9652" s="2">
        <v>0.77013888888888893</v>
      </c>
      <c r="C9652" t="s">
        <v>34</v>
      </c>
      <c r="D9652" t="s">
        <v>18</v>
      </c>
      <c r="E9652" t="s">
        <v>95</v>
      </c>
      <c r="F9652" t="s">
        <v>20</v>
      </c>
      <c r="G9652" t="s">
        <v>56</v>
      </c>
      <c r="H9652" t="s">
        <v>57</v>
      </c>
      <c r="I9652" t="s">
        <v>58</v>
      </c>
      <c r="J9652" t="s">
        <v>24</v>
      </c>
      <c r="K9652" t="s">
        <v>25</v>
      </c>
      <c r="L9652">
        <v>0</v>
      </c>
      <c r="M9652">
        <v>32</v>
      </c>
      <c r="N9652">
        <v>300</v>
      </c>
      <c r="O9652">
        <v>0</v>
      </c>
      <c r="P9652">
        <v>1</v>
      </c>
      <c r="Q9652">
        <v>10</v>
      </c>
      <c r="R9652">
        <f>SUM(Table1[[#This Row],[FIRST_CLASS_SEATS]:[ECONOMY_SEATS]])</f>
        <v>332</v>
      </c>
      <c r="S9652" s="5">
        <f>(Table1[[#This Row],[TIER1_ELIGIBLE_PAX]]/Table1[[#This Row],[TOTAL_PAX]])</f>
        <v>0</v>
      </c>
      <c r="T9652" s="5">
        <f>(Table1[[#This Row],[TIER2_ELIGIBLE_PAX]]/Table1[[#This Row],[TOTAL_PAX]])</f>
        <v>3.0120481927710845E-3</v>
      </c>
      <c r="U9652" s="5">
        <f>(Table1[[#This Row],[TIER3_ELIGIBLE_PAX]]/Table1[[#This Row],[TOTAL_PAX]])</f>
        <v>3.0120481927710843E-2</v>
      </c>
      <c r="V9652" s="8">
        <v>0.96702132184528167</v>
      </c>
    </row>
    <row r="9653" spans="1:22" x14ac:dyDescent="0.3">
      <c r="A9653" s="1">
        <v>45818</v>
      </c>
      <c r="B9653" s="2">
        <v>0.54861111111111116</v>
      </c>
      <c r="C9653" t="s">
        <v>48</v>
      </c>
      <c r="D9653" t="s">
        <v>18</v>
      </c>
      <c r="E9653" t="s">
        <v>267</v>
      </c>
      <c r="F9653" t="s">
        <v>20</v>
      </c>
      <c r="G9653" t="s">
        <v>54</v>
      </c>
      <c r="H9653" t="s">
        <v>30</v>
      </c>
      <c r="I9653" t="s">
        <v>31</v>
      </c>
      <c r="J9653" t="s">
        <v>32</v>
      </c>
      <c r="K9653" t="s">
        <v>33</v>
      </c>
      <c r="L9653">
        <v>0</v>
      </c>
      <c r="M9653">
        <v>4</v>
      </c>
      <c r="N9653">
        <v>176</v>
      </c>
      <c r="O9653">
        <v>0</v>
      </c>
      <c r="P9653">
        <v>16</v>
      </c>
      <c r="Q9653">
        <v>52</v>
      </c>
      <c r="R9653">
        <f>SUM(Table1[[#This Row],[FIRST_CLASS_SEATS]:[ECONOMY_SEATS]])</f>
        <v>180</v>
      </c>
      <c r="S9653" s="5">
        <f>(Table1[[#This Row],[TIER1_ELIGIBLE_PAX]]/Table1[[#This Row],[TOTAL_PAX]])</f>
        <v>0</v>
      </c>
      <c r="T9653" s="5">
        <f>(Table1[[#This Row],[TIER2_ELIGIBLE_PAX]]/Table1[[#This Row],[TOTAL_PAX]])</f>
        <v>8.8888888888888892E-2</v>
      </c>
      <c r="U9653" s="5">
        <f>(Table1[[#This Row],[TIER3_ELIGIBLE_PAX]]/Table1[[#This Row],[TOTAL_PAX]])</f>
        <v>0.28888888888888886</v>
      </c>
      <c r="V9653" s="8">
        <v>0.96711078704070319</v>
      </c>
    </row>
    <row r="9654" spans="1:22" x14ac:dyDescent="0.3">
      <c r="A9654" s="1">
        <v>45933</v>
      </c>
      <c r="B9654" s="2">
        <v>0.41041666666666665</v>
      </c>
      <c r="C9654" t="s">
        <v>26</v>
      </c>
      <c r="D9654" t="s">
        <v>18</v>
      </c>
      <c r="E9654" t="s">
        <v>2270</v>
      </c>
      <c r="F9654" t="s">
        <v>20</v>
      </c>
      <c r="G9654" t="s">
        <v>124</v>
      </c>
      <c r="H9654" t="s">
        <v>22</v>
      </c>
      <c r="I9654" t="s">
        <v>23</v>
      </c>
      <c r="J9654" t="s">
        <v>24</v>
      </c>
      <c r="K9654" t="s">
        <v>59</v>
      </c>
      <c r="L9654">
        <v>0</v>
      </c>
      <c r="M9654">
        <v>31</v>
      </c>
      <c r="N9654">
        <v>173</v>
      </c>
      <c r="O9654">
        <v>0</v>
      </c>
      <c r="P9654">
        <v>1</v>
      </c>
      <c r="Q9654">
        <v>12</v>
      </c>
      <c r="R9654">
        <f>SUM(Table1[[#This Row],[FIRST_CLASS_SEATS]:[ECONOMY_SEATS]])</f>
        <v>204</v>
      </c>
      <c r="S9654" s="5">
        <f>(Table1[[#This Row],[TIER1_ELIGIBLE_PAX]]/Table1[[#This Row],[TOTAL_PAX]])</f>
        <v>0</v>
      </c>
      <c r="T9654" s="5">
        <f>(Table1[[#This Row],[TIER2_ELIGIBLE_PAX]]/Table1[[#This Row],[TOTAL_PAX]])</f>
        <v>4.9019607843137254E-3</v>
      </c>
      <c r="U9654" s="5">
        <f>(Table1[[#This Row],[TIER3_ELIGIBLE_PAX]]/Table1[[#This Row],[TOTAL_PAX]])</f>
        <v>5.8823529411764705E-2</v>
      </c>
      <c r="V9654" s="8">
        <v>0.96740696525930714</v>
      </c>
    </row>
    <row r="9655" spans="1:22" x14ac:dyDescent="0.3">
      <c r="A9655" s="1">
        <v>45811</v>
      </c>
      <c r="B9655" s="2">
        <v>0.88611111111111107</v>
      </c>
      <c r="C9655" t="s">
        <v>34</v>
      </c>
      <c r="D9655" t="s">
        <v>18</v>
      </c>
      <c r="E9655" t="s">
        <v>1054</v>
      </c>
      <c r="F9655" t="s">
        <v>20</v>
      </c>
      <c r="G9655" t="s">
        <v>40</v>
      </c>
      <c r="H9655" t="s">
        <v>41</v>
      </c>
      <c r="I9655" t="s">
        <v>31</v>
      </c>
      <c r="J9655" t="s">
        <v>32</v>
      </c>
      <c r="K9655" t="s">
        <v>33</v>
      </c>
      <c r="L9655">
        <v>0</v>
      </c>
      <c r="M9655">
        <v>4</v>
      </c>
      <c r="N9655">
        <v>176</v>
      </c>
      <c r="O9655">
        <v>1</v>
      </c>
      <c r="P9655">
        <v>5</v>
      </c>
      <c r="Q9655">
        <v>21</v>
      </c>
      <c r="R9655">
        <f>SUM(Table1[[#This Row],[FIRST_CLASS_SEATS]:[ECONOMY_SEATS]])</f>
        <v>180</v>
      </c>
      <c r="S9655" s="5">
        <f>(Table1[[#This Row],[TIER1_ELIGIBLE_PAX]]/Table1[[#This Row],[TOTAL_PAX]])</f>
        <v>5.5555555555555558E-3</v>
      </c>
      <c r="T9655" s="5">
        <f>(Table1[[#This Row],[TIER2_ELIGIBLE_PAX]]/Table1[[#This Row],[TOTAL_PAX]])</f>
        <v>2.7777777777777776E-2</v>
      </c>
      <c r="U9655" s="5">
        <f>(Table1[[#This Row],[TIER3_ELIGIBLE_PAX]]/Table1[[#This Row],[TOTAL_PAX]])</f>
        <v>0.11666666666666667</v>
      </c>
      <c r="V9655" s="8">
        <v>0.96751209318005715</v>
      </c>
    </row>
    <row r="9656" spans="1:22" x14ac:dyDescent="0.3">
      <c r="A9656" s="1">
        <v>45933</v>
      </c>
      <c r="B9656" s="2">
        <v>0.88888888888888884</v>
      </c>
      <c r="C9656" t="s">
        <v>34</v>
      </c>
      <c r="D9656" t="s">
        <v>18</v>
      </c>
      <c r="E9656" t="s">
        <v>4542</v>
      </c>
      <c r="F9656" t="s">
        <v>20</v>
      </c>
      <c r="G9656" t="s">
        <v>99</v>
      </c>
      <c r="H9656" t="s">
        <v>74</v>
      </c>
      <c r="I9656" t="s">
        <v>31</v>
      </c>
      <c r="J9656" t="s">
        <v>32</v>
      </c>
      <c r="K9656" t="s">
        <v>33</v>
      </c>
      <c r="L9656">
        <v>0</v>
      </c>
      <c r="M9656">
        <v>6</v>
      </c>
      <c r="N9656">
        <v>174</v>
      </c>
      <c r="O9656">
        <v>3</v>
      </c>
      <c r="P9656">
        <v>15</v>
      </c>
      <c r="Q9656">
        <v>50</v>
      </c>
      <c r="R9656">
        <f>SUM(Table1[[#This Row],[FIRST_CLASS_SEATS]:[ECONOMY_SEATS]])</f>
        <v>180</v>
      </c>
      <c r="S9656" s="5">
        <f>(Table1[[#This Row],[TIER1_ELIGIBLE_PAX]]/Table1[[#This Row],[TOTAL_PAX]])</f>
        <v>1.6666666666666666E-2</v>
      </c>
      <c r="T9656" s="5">
        <f>(Table1[[#This Row],[TIER2_ELIGIBLE_PAX]]/Table1[[#This Row],[TOTAL_PAX]])</f>
        <v>8.3333333333333329E-2</v>
      </c>
      <c r="U9656" s="5">
        <f>(Table1[[#This Row],[TIER3_ELIGIBLE_PAX]]/Table1[[#This Row],[TOTAL_PAX]])</f>
        <v>0.27777777777777779</v>
      </c>
      <c r="V9656" s="8">
        <v>0.96771749377700833</v>
      </c>
    </row>
    <row r="9657" spans="1:22" x14ac:dyDescent="0.3">
      <c r="A9657" s="1">
        <v>45790</v>
      </c>
      <c r="B9657" s="2">
        <v>0.72361111111111109</v>
      </c>
      <c r="C9657" t="s">
        <v>17</v>
      </c>
      <c r="D9657" t="s">
        <v>18</v>
      </c>
      <c r="E9657" t="s">
        <v>995</v>
      </c>
      <c r="F9657" t="s">
        <v>20</v>
      </c>
      <c r="G9657" t="s">
        <v>76</v>
      </c>
      <c r="H9657" t="s">
        <v>77</v>
      </c>
      <c r="I9657" t="s">
        <v>78</v>
      </c>
      <c r="J9657" t="s">
        <v>24</v>
      </c>
      <c r="K9657" t="s">
        <v>59</v>
      </c>
      <c r="L9657">
        <v>0</v>
      </c>
      <c r="M9657">
        <v>35</v>
      </c>
      <c r="N9657">
        <v>179</v>
      </c>
      <c r="O9657">
        <v>1</v>
      </c>
      <c r="P9657">
        <v>13</v>
      </c>
      <c r="Q9657">
        <v>44</v>
      </c>
      <c r="R9657">
        <f>SUM(Table1[[#This Row],[FIRST_CLASS_SEATS]:[ECONOMY_SEATS]])</f>
        <v>214</v>
      </c>
      <c r="S9657" s="5">
        <f>(Table1[[#This Row],[TIER1_ELIGIBLE_PAX]]/Table1[[#This Row],[TOTAL_PAX]])</f>
        <v>4.6728971962616819E-3</v>
      </c>
      <c r="T9657" s="5">
        <f>(Table1[[#This Row],[TIER2_ELIGIBLE_PAX]]/Table1[[#This Row],[TOTAL_PAX]])</f>
        <v>6.0747663551401869E-2</v>
      </c>
      <c r="U9657" s="5">
        <f>(Table1[[#This Row],[TIER3_ELIGIBLE_PAX]]/Table1[[#This Row],[TOTAL_PAX]])</f>
        <v>0.20560747663551401</v>
      </c>
      <c r="V9657" s="8">
        <v>0.96786786600095631</v>
      </c>
    </row>
    <row r="9658" spans="1:22" x14ac:dyDescent="0.3">
      <c r="A9658" s="1">
        <v>45859</v>
      </c>
      <c r="B9658" s="2">
        <v>0.31388888888888888</v>
      </c>
      <c r="C9658" t="s">
        <v>26</v>
      </c>
      <c r="D9658" t="s">
        <v>18</v>
      </c>
      <c r="E9658" t="s">
        <v>4640</v>
      </c>
      <c r="F9658" t="s">
        <v>20</v>
      </c>
      <c r="G9658" t="s">
        <v>36</v>
      </c>
      <c r="H9658" t="s">
        <v>37</v>
      </c>
      <c r="I9658" t="s">
        <v>31</v>
      </c>
      <c r="J9658" t="s">
        <v>32</v>
      </c>
      <c r="K9658" t="s">
        <v>33</v>
      </c>
      <c r="L9658">
        <v>0</v>
      </c>
      <c r="M9658">
        <v>17</v>
      </c>
      <c r="N9658">
        <v>163</v>
      </c>
      <c r="O9658">
        <v>5</v>
      </c>
      <c r="P9658">
        <v>0</v>
      </c>
      <c r="Q9658">
        <v>8</v>
      </c>
      <c r="R9658">
        <f>SUM(Table1[[#This Row],[FIRST_CLASS_SEATS]:[ECONOMY_SEATS]])</f>
        <v>180</v>
      </c>
      <c r="S9658" s="5">
        <f>(Table1[[#This Row],[TIER1_ELIGIBLE_PAX]]/Table1[[#This Row],[TOTAL_PAX]])</f>
        <v>2.7777777777777776E-2</v>
      </c>
      <c r="T9658" s="5">
        <f>(Table1[[#This Row],[TIER2_ELIGIBLE_PAX]]/Table1[[#This Row],[TOTAL_PAX]])</f>
        <v>0</v>
      </c>
      <c r="U9658" s="5">
        <f>(Table1[[#This Row],[TIER3_ELIGIBLE_PAX]]/Table1[[#This Row],[TOTAL_PAX]])</f>
        <v>4.4444444444444446E-2</v>
      </c>
      <c r="V9658" s="8">
        <v>0.96789342840700865</v>
      </c>
    </row>
    <row r="9659" spans="1:22" x14ac:dyDescent="0.3">
      <c r="A9659" s="1">
        <v>45823</v>
      </c>
      <c r="B9659" s="2">
        <v>0.89444444444444449</v>
      </c>
      <c r="C9659" t="s">
        <v>34</v>
      </c>
      <c r="D9659" t="s">
        <v>18</v>
      </c>
      <c r="E9659" t="s">
        <v>2434</v>
      </c>
      <c r="F9659" t="s">
        <v>20</v>
      </c>
      <c r="G9659" t="s">
        <v>62</v>
      </c>
      <c r="H9659" t="s">
        <v>63</v>
      </c>
      <c r="I9659" t="s">
        <v>31</v>
      </c>
      <c r="J9659" t="s">
        <v>32</v>
      </c>
      <c r="K9659" t="s">
        <v>33</v>
      </c>
      <c r="L9659">
        <v>0</v>
      </c>
      <c r="M9659">
        <v>3</v>
      </c>
      <c r="N9659">
        <v>177</v>
      </c>
      <c r="O9659">
        <v>2</v>
      </c>
      <c r="P9659">
        <v>7</v>
      </c>
      <c r="Q9659">
        <v>28</v>
      </c>
      <c r="R9659">
        <f>SUM(Table1[[#This Row],[FIRST_CLASS_SEATS]:[ECONOMY_SEATS]])</f>
        <v>180</v>
      </c>
      <c r="S9659" s="5">
        <f>(Table1[[#This Row],[TIER1_ELIGIBLE_PAX]]/Table1[[#This Row],[TOTAL_PAX]])</f>
        <v>1.1111111111111112E-2</v>
      </c>
      <c r="T9659" s="5">
        <f>(Table1[[#This Row],[TIER2_ELIGIBLE_PAX]]/Table1[[#This Row],[TOTAL_PAX]])</f>
        <v>3.888888888888889E-2</v>
      </c>
      <c r="U9659" s="5">
        <f>(Table1[[#This Row],[TIER3_ELIGIBLE_PAX]]/Table1[[#This Row],[TOTAL_PAX]])</f>
        <v>0.15555555555555556</v>
      </c>
      <c r="V9659" s="8">
        <v>0.96791755940579283</v>
      </c>
    </row>
    <row r="9660" spans="1:22" x14ac:dyDescent="0.3">
      <c r="A9660" s="1">
        <v>45855</v>
      </c>
      <c r="B9660" s="2">
        <v>0.54374999999999996</v>
      </c>
      <c r="C9660" t="s">
        <v>48</v>
      </c>
      <c r="D9660" t="s">
        <v>18</v>
      </c>
      <c r="E9660" t="s">
        <v>1307</v>
      </c>
      <c r="F9660" t="s">
        <v>20</v>
      </c>
      <c r="G9660" t="s">
        <v>54</v>
      </c>
      <c r="H9660" t="s">
        <v>30</v>
      </c>
      <c r="I9660" t="s">
        <v>31</v>
      </c>
      <c r="J9660" t="s">
        <v>32</v>
      </c>
      <c r="K9660" t="s">
        <v>33</v>
      </c>
      <c r="L9660">
        <v>0</v>
      </c>
      <c r="M9660">
        <v>1</v>
      </c>
      <c r="N9660">
        <v>179</v>
      </c>
      <c r="O9660">
        <v>2</v>
      </c>
      <c r="P9660">
        <v>0</v>
      </c>
      <c r="Q9660">
        <v>8</v>
      </c>
      <c r="R9660">
        <f>SUM(Table1[[#This Row],[FIRST_CLASS_SEATS]:[ECONOMY_SEATS]])</f>
        <v>180</v>
      </c>
      <c r="S9660" s="5">
        <f>(Table1[[#This Row],[TIER1_ELIGIBLE_PAX]]/Table1[[#This Row],[TOTAL_PAX]])</f>
        <v>1.1111111111111112E-2</v>
      </c>
      <c r="T9660" s="5">
        <f>(Table1[[#This Row],[TIER2_ELIGIBLE_PAX]]/Table1[[#This Row],[TOTAL_PAX]])</f>
        <v>0</v>
      </c>
      <c r="U9660" s="5">
        <f>(Table1[[#This Row],[TIER3_ELIGIBLE_PAX]]/Table1[[#This Row],[TOTAL_PAX]])</f>
        <v>4.4444444444444446E-2</v>
      </c>
      <c r="V9660" s="8">
        <v>0.96792498086736389</v>
      </c>
    </row>
    <row r="9661" spans="1:22" x14ac:dyDescent="0.3">
      <c r="A9661" s="1">
        <v>45800</v>
      </c>
      <c r="B9661" s="2">
        <v>0.37152777777777779</v>
      </c>
      <c r="C9661" t="s">
        <v>26</v>
      </c>
      <c r="D9661" t="s">
        <v>18</v>
      </c>
      <c r="E9661" t="s">
        <v>700</v>
      </c>
      <c r="F9661" t="s">
        <v>20</v>
      </c>
      <c r="G9661" t="s">
        <v>46</v>
      </c>
      <c r="H9661" t="s">
        <v>22</v>
      </c>
      <c r="I9661" t="s">
        <v>23</v>
      </c>
      <c r="J9661" t="s">
        <v>24</v>
      </c>
      <c r="K9661" t="s">
        <v>59</v>
      </c>
      <c r="L9661">
        <v>0</v>
      </c>
      <c r="M9661">
        <v>35</v>
      </c>
      <c r="N9661">
        <v>179</v>
      </c>
      <c r="O9661">
        <v>1</v>
      </c>
      <c r="P9661">
        <v>12</v>
      </c>
      <c r="Q9661">
        <v>42</v>
      </c>
      <c r="R9661">
        <f>SUM(Table1[[#This Row],[FIRST_CLASS_SEATS]:[ECONOMY_SEATS]])</f>
        <v>214</v>
      </c>
      <c r="S9661" s="5">
        <f>(Table1[[#This Row],[TIER1_ELIGIBLE_PAX]]/Table1[[#This Row],[TOTAL_PAX]])</f>
        <v>4.6728971962616819E-3</v>
      </c>
      <c r="T9661" s="5">
        <f>(Table1[[#This Row],[TIER2_ELIGIBLE_PAX]]/Table1[[#This Row],[TOTAL_PAX]])</f>
        <v>5.6074766355140186E-2</v>
      </c>
      <c r="U9661" s="5">
        <f>(Table1[[#This Row],[TIER3_ELIGIBLE_PAX]]/Table1[[#This Row],[TOTAL_PAX]])</f>
        <v>0.19626168224299065</v>
      </c>
      <c r="V9661" s="8">
        <v>0.96806001111662587</v>
      </c>
    </row>
    <row r="9662" spans="1:22" x14ac:dyDescent="0.3">
      <c r="A9662" s="1">
        <v>45787</v>
      </c>
      <c r="B9662" s="2">
        <v>0.93125000000000002</v>
      </c>
      <c r="C9662" t="s">
        <v>34</v>
      </c>
      <c r="D9662" t="s">
        <v>18</v>
      </c>
      <c r="E9662" t="s">
        <v>4886</v>
      </c>
      <c r="F9662" t="s">
        <v>20</v>
      </c>
      <c r="G9662" t="s">
        <v>43</v>
      </c>
      <c r="H9662" t="s">
        <v>44</v>
      </c>
      <c r="I9662" t="s">
        <v>31</v>
      </c>
      <c r="J9662" t="s">
        <v>32</v>
      </c>
      <c r="K9662" t="s">
        <v>33</v>
      </c>
      <c r="L9662">
        <v>0</v>
      </c>
      <c r="M9662">
        <v>11</v>
      </c>
      <c r="N9662">
        <v>169</v>
      </c>
      <c r="O9662">
        <v>0</v>
      </c>
      <c r="P9662">
        <v>12</v>
      </c>
      <c r="Q9662">
        <v>43</v>
      </c>
      <c r="R9662">
        <f>SUM(Table1[[#This Row],[FIRST_CLASS_SEATS]:[ECONOMY_SEATS]])</f>
        <v>180</v>
      </c>
      <c r="S9662" s="5">
        <f>(Table1[[#This Row],[TIER1_ELIGIBLE_PAX]]/Table1[[#This Row],[TOTAL_PAX]])</f>
        <v>0</v>
      </c>
      <c r="T9662" s="5">
        <f>(Table1[[#This Row],[TIER2_ELIGIBLE_PAX]]/Table1[[#This Row],[TOTAL_PAX]])</f>
        <v>6.6666666666666666E-2</v>
      </c>
      <c r="U9662" s="5">
        <f>(Table1[[#This Row],[TIER3_ELIGIBLE_PAX]]/Table1[[#This Row],[TOTAL_PAX]])</f>
        <v>0.2388888888888889</v>
      </c>
      <c r="V9662" s="8">
        <v>0.96812061414058981</v>
      </c>
    </row>
    <row r="9663" spans="1:22" x14ac:dyDescent="0.3">
      <c r="A9663" s="1">
        <v>45786</v>
      </c>
      <c r="B9663" s="2">
        <v>0.54513888888888884</v>
      </c>
      <c r="C9663" t="s">
        <v>48</v>
      </c>
      <c r="D9663" t="s">
        <v>18</v>
      </c>
      <c r="E9663" t="s">
        <v>5974</v>
      </c>
      <c r="F9663" t="s">
        <v>20</v>
      </c>
      <c r="G9663" t="s">
        <v>36</v>
      </c>
      <c r="H9663" t="s">
        <v>37</v>
      </c>
      <c r="I9663" t="s">
        <v>31</v>
      </c>
      <c r="J9663" t="s">
        <v>32</v>
      </c>
      <c r="K9663" t="s">
        <v>33</v>
      </c>
      <c r="L9663">
        <v>0</v>
      </c>
      <c r="M9663">
        <v>2</v>
      </c>
      <c r="N9663">
        <v>178</v>
      </c>
      <c r="O9663">
        <v>4</v>
      </c>
      <c r="P9663">
        <v>11</v>
      </c>
      <c r="Q9663">
        <v>38</v>
      </c>
      <c r="R9663">
        <f>SUM(Table1[[#This Row],[FIRST_CLASS_SEATS]:[ECONOMY_SEATS]])</f>
        <v>180</v>
      </c>
      <c r="S9663" s="5">
        <f>(Table1[[#This Row],[TIER1_ELIGIBLE_PAX]]/Table1[[#This Row],[TOTAL_PAX]])</f>
        <v>2.2222222222222223E-2</v>
      </c>
      <c r="T9663" s="5">
        <f>(Table1[[#This Row],[TIER2_ELIGIBLE_PAX]]/Table1[[#This Row],[TOTAL_PAX]])</f>
        <v>6.1111111111111109E-2</v>
      </c>
      <c r="U9663" s="5">
        <f>(Table1[[#This Row],[TIER3_ELIGIBLE_PAX]]/Table1[[#This Row],[TOTAL_PAX]])</f>
        <v>0.21111111111111111</v>
      </c>
      <c r="V9663" s="8">
        <v>0.96822112455585563</v>
      </c>
    </row>
    <row r="9664" spans="1:22" x14ac:dyDescent="0.3">
      <c r="A9664" s="1">
        <v>45880</v>
      </c>
      <c r="B9664" s="2">
        <v>0.90347222222222223</v>
      </c>
      <c r="C9664" t="s">
        <v>34</v>
      </c>
      <c r="D9664" t="s">
        <v>18</v>
      </c>
      <c r="E9664" t="s">
        <v>1891</v>
      </c>
      <c r="F9664" t="s">
        <v>20</v>
      </c>
      <c r="G9664" t="s">
        <v>54</v>
      </c>
      <c r="H9664" t="s">
        <v>30</v>
      </c>
      <c r="I9664" t="s">
        <v>31</v>
      </c>
      <c r="J9664" t="s">
        <v>32</v>
      </c>
      <c r="K9664" t="s">
        <v>33</v>
      </c>
      <c r="L9664">
        <v>0</v>
      </c>
      <c r="M9664">
        <v>20</v>
      </c>
      <c r="N9664">
        <v>160</v>
      </c>
      <c r="O9664">
        <v>2</v>
      </c>
      <c r="P9664">
        <v>6</v>
      </c>
      <c r="Q9664">
        <v>25</v>
      </c>
      <c r="R9664">
        <f>SUM(Table1[[#This Row],[FIRST_CLASS_SEATS]:[ECONOMY_SEATS]])</f>
        <v>180</v>
      </c>
      <c r="S9664" s="5">
        <f>(Table1[[#This Row],[TIER1_ELIGIBLE_PAX]]/Table1[[#This Row],[TOTAL_PAX]])</f>
        <v>1.1111111111111112E-2</v>
      </c>
      <c r="T9664" s="5">
        <f>(Table1[[#This Row],[TIER2_ELIGIBLE_PAX]]/Table1[[#This Row],[TOTAL_PAX]])</f>
        <v>3.3333333333333333E-2</v>
      </c>
      <c r="U9664" s="5">
        <f>(Table1[[#This Row],[TIER3_ELIGIBLE_PAX]]/Table1[[#This Row],[TOTAL_PAX]])</f>
        <v>0.1388888888888889</v>
      </c>
      <c r="V9664" s="8">
        <v>0.96824100232536792</v>
      </c>
    </row>
    <row r="9665" spans="1:22" x14ac:dyDescent="0.3">
      <c r="A9665" s="1">
        <v>45821</v>
      </c>
      <c r="B9665" s="2">
        <v>0.59722222222222221</v>
      </c>
      <c r="C9665" t="s">
        <v>17</v>
      </c>
      <c r="D9665" t="s">
        <v>18</v>
      </c>
      <c r="E9665" t="s">
        <v>65</v>
      </c>
      <c r="F9665" t="s">
        <v>20</v>
      </c>
      <c r="G9665" t="s">
        <v>62</v>
      </c>
      <c r="H9665" t="s">
        <v>63</v>
      </c>
      <c r="I9665" t="s">
        <v>31</v>
      </c>
      <c r="J9665" t="s">
        <v>32</v>
      </c>
      <c r="K9665" t="s">
        <v>33</v>
      </c>
      <c r="L9665">
        <v>0</v>
      </c>
      <c r="M9665">
        <v>18</v>
      </c>
      <c r="N9665">
        <v>162</v>
      </c>
      <c r="O9665">
        <v>2</v>
      </c>
      <c r="P9665">
        <v>9</v>
      </c>
      <c r="Q9665">
        <v>35</v>
      </c>
      <c r="R9665">
        <f>SUM(Table1[[#This Row],[FIRST_CLASS_SEATS]:[ECONOMY_SEATS]])</f>
        <v>180</v>
      </c>
      <c r="S9665" s="5">
        <f>(Table1[[#This Row],[TIER1_ELIGIBLE_PAX]]/Table1[[#This Row],[TOTAL_PAX]])</f>
        <v>1.1111111111111112E-2</v>
      </c>
      <c r="T9665" s="5">
        <f>(Table1[[#This Row],[TIER2_ELIGIBLE_PAX]]/Table1[[#This Row],[TOTAL_PAX]])</f>
        <v>0.05</v>
      </c>
      <c r="U9665" s="5">
        <f>(Table1[[#This Row],[TIER3_ELIGIBLE_PAX]]/Table1[[#This Row],[TOTAL_PAX]])</f>
        <v>0.19444444444444445</v>
      </c>
      <c r="V9665" s="8">
        <v>0.96825376093465509</v>
      </c>
    </row>
    <row r="9666" spans="1:22" x14ac:dyDescent="0.3">
      <c r="A9666" s="1">
        <v>45863</v>
      </c>
      <c r="B9666" s="2">
        <v>0.59791666666666665</v>
      </c>
      <c r="C9666" t="s">
        <v>17</v>
      </c>
      <c r="D9666" t="s">
        <v>18</v>
      </c>
      <c r="E9666" t="s">
        <v>278</v>
      </c>
      <c r="F9666" t="s">
        <v>20</v>
      </c>
      <c r="G9666" t="s">
        <v>76</v>
      </c>
      <c r="H9666" t="s">
        <v>77</v>
      </c>
      <c r="I9666" t="s">
        <v>78</v>
      </c>
      <c r="J9666" t="s">
        <v>24</v>
      </c>
      <c r="K9666" t="s">
        <v>25</v>
      </c>
      <c r="L9666">
        <v>8</v>
      </c>
      <c r="M9666">
        <v>49</v>
      </c>
      <c r="N9666">
        <v>178</v>
      </c>
      <c r="O9666">
        <v>3</v>
      </c>
      <c r="P9666">
        <v>20</v>
      </c>
      <c r="Q9666">
        <v>66</v>
      </c>
      <c r="R9666">
        <f>SUM(Table1[[#This Row],[FIRST_CLASS_SEATS]:[ECONOMY_SEATS]])</f>
        <v>235</v>
      </c>
      <c r="S9666" s="5">
        <f>(Table1[[#This Row],[TIER1_ELIGIBLE_PAX]]/Table1[[#This Row],[TOTAL_PAX]])</f>
        <v>1.276595744680851E-2</v>
      </c>
      <c r="T9666" s="5">
        <f>(Table1[[#This Row],[TIER2_ELIGIBLE_PAX]]/Table1[[#This Row],[TOTAL_PAX]])</f>
        <v>8.5106382978723402E-2</v>
      </c>
      <c r="U9666" s="5">
        <f>(Table1[[#This Row],[TIER3_ELIGIBLE_PAX]]/Table1[[#This Row],[TOTAL_PAX]])</f>
        <v>0.28085106382978725</v>
      </c>
      <c r="V9666" s="8">
        <v>0.96836014822005512</v>
      </c>
    </row>
    <row r="9667" spans="1:22" x14ac:dyDescent="0.3">
      <c r="A9667" s="1">
        <v>45848</v>
      </c>
      <c r="B9667" s="2">
        <v>0.5541666666666667</v>
      </c>
      <c r="C9667" t="s">
        <v>48</v>
      </c>
      <c r="D9667" t="s">
        <v>18</v>
      </c>
      <c r="E9667" t="s">
        <v>1276</v>
      </c>
      <c r="F9667" t="s">
        <v>20</v>
      </c>
      <c r="G9667" t="s">
        <v>68</v>
      </c>
      <c r="H9667" t="s">
        <v>69</v>
      </c>
      <c r="I9667" t="s">
        <v>31</v>
      </c>
      <c r="J9667" t="s">
        <v>32</v>
      </c>
      <c r="K9667" t="s">
        <v>33</v>
      </c>
      <c r="L9667">
        <v>0</v>
      </c>
      <c r="M9667">
        <v>4</v>
      </c>
      <c r="N9667">
        <v>176</v>
      </c>
      <c r="O9667">
        <v>3</v>
      </c>
      <c r="P9667">
        <v>9</v>
      </c>
      <c r="Q9667">
        <v>34</v>
      </c>
      <c r="R9667">
        <f>SUM(Table1[[#This Row],[FIRST_CLASS_SEATS]:[ECONOMY_SEATS]])</f>
        <v>180</v>
      </c>
      <c r="S9667" s="5">
        <f>(Table1[[#This Row],[TIER1_ELIGIBLE_PAX]]/Table1[[#This Row],[TOTAL_PAX]])</f>
        <v>1.6666666666666666E-2</v>
      </c>
      <c r="T9667" s="5">
        <f>(Table1[[#This Row],[TIER2_ELIGIBLE_PAX]]/Table1[[#This Row],[TOTAL_PAX]])</f>
        <v>0.05</v>
      </c>
      <c r="U9667" s="5">
        <f>(Table1[[#This Row],[TIER3_ELIGIBLE_PAX]]/Table1[[#This Row],[TOTAL_PAX]])</f>
        <v>0.18888888888888888</v>
      </c>
      <c r="V9667" s="8">
        <v>0.9684149703642857</v>
      </c>
    </row>
    <row r="9668" spans="1:22" x14ac:dyDescent="0.3">
      <c r="A9668" s="1">
        <v>45875</v>
      </c>
      <c r="B9668" s="2">
        <v>0.83819444444444446</v>
      </c>
      <c r="C9668" t="s">
        <v>34</v>
      </c>
      <c r="D9668" t="s">
        <v>18</v>
      </c>
      <c r="E9668" t="s">
        <v>388</v>
      </c>
      <c r="F9668" t="s">
        <v>20</v>
      </c>
      <c r="G9668" t="s">
        <v>73</v>
      </c>
      <c r="H9668" t="s">
        <v>74</v>
      </c>
      <c r="I9668" t="s">
        <v>31</v>
      </c>
      <c r="J9668" t="s">
        <v>32</v>
      </c>
      <c r="K9668" t="s">
        <v>33</v>
      </c>
      <c r="L9668">
        <v>0</v>
      </c>
      <c r="M9668">
        <v>3</v>
      </c>
      <c r="N9668">
        <v>177</v>
      </c>
      <c r="O9668">
        <v>0</v>
      </c>
      <c r="P9668">
        <v>7</v>
      </c>
      <c r="Q9668">
        <v>29</v>
      </c>
      <c r="R9668">
        <f>SUM(Table1[[#This Row],[FIRST_CLASS_SEATS]:[ECONOMY_SEATS]])</f>
        <v>180</v>
      </c>
      <c r="S9668" s="5">
        <f>(Table1[[#This Row],[TIER1_ELIGIBLE_PAX]]/Table1[[#This Row],[TOTAL_PAX]])</f>
        <v>0</v>
      </c>
      <c r="T9668" s="5">
        <f>(Table1[[#This Row],[TIER2_ELIGIBLE_PAX]]/Table1[[#This Row],[TOTAL_PAX]])</f>
        <v>3.888888888888889E-2</v>
      </c>
      <c r="U9668" s="5">
        <f>(Table1[[#This Row],[TIER3_ELIGIBLE_PAX]]/Table1[[#This Row],[TOTAL_PAX]])</f>
        <v>0.16111111111111112</v>
      </c>
      <c r="V9668" s="8">
        <v>0.96877493382831115</v>
      </c>
    </row>
    <row r="9669" spans="1:22" x14ac:dyDescent="0.3">
      <c r="A9669" s="1">
        <v>45828</v>
      </c>
      <c r="B9669" s="2">
        <v>0.36805555555555558</v>
      </c>
      <c r="C9669" t="s">
        <v>26</v>
      </c>
      <c r="D9669" t="s">
        <v>18</v>
      </c>
      <c r="E9669" t="s">
        <v>5614</v>
      </c>
      <c r="F9669" t="s">
        <v>20</v>
      </c>
      <c r="G9669" t="s">
        <v>76</v>
      </c>
      <c r="H9669" t="s">
        <v>77</v>
      </c>
      <c r="I9669" t="s">
        <v>78</v>
      </c>
      <c r="J9669" t="s">
        <v>24</v>
      </c>
      <c r="K9669" t="s">
        <v>25</v>
      </c>
      <c r="L9669">
        <v>0</v>
      </c>
      <c r="M9669">
        <v>32</v>
      </c>
      <c r="N9669">
        <v>300</v>
      </c>
      <c r="O9669">
        <v>0</v>
      </c>
      <c r="P9669">
        <v>4</v>
      </c>
      <c r="Q9669">
        <v>18</v>
      </c>
      <c r="R9669">
        <f>SUM(Table1[[#This Row],[FIRST_CLASS_SEATS]:[ECONOMY_SEATS]])</f>
        <v>332</v>
      </c>
      <c r="S9669" s="5">
        <f>(Table1[[#This Row],[TIER1_ELIGIBLE_PAX]]/Table1[[#This Row],[TOTAL_PAX]])</f>
        <v>0</v>
      </c>
      <c r="T9669" s="5">
        <f>(Table1[[#This Row],[TIER2_ELIGIBLE_PAX]]/Table1[[#This Row],[TOTAL_PAX]])</f>
        <v>1.2048192771084338E-2</v>
      </c>
      <c r="U9669" s="5">
        <f>(Table1[[#This Row],[TIER3_ELIGIBLE_PAX]]/Table1[[#This Row],[TOTAL_PAX]])</f>
        <v>5.4216867469879519E-2</v>
      </c>
      <c r="V9669" s="8">
        <v>0.9687753367709937</v>
      </c>
    </row>
    <row r="9670" spans="1:22" x14ac:dyDescent="0.3">
      <c r="A9670" s="1">
        <v>45777</v>
      </c>
      <c r="B9670" s="2">
        <v>0.68055555555555558</v>
      </c>
      <c r="C9670" t="s">
        <v>17</v>
      </c>
      <c r="D9670" t="s">
        <v>18</v>
      </c>
      <c r="E9670" t="s">
        <v>746</v>
      </c>
      <c r="F9670" t="s">
        <v>20</v>
      </c>
      <c r="G9670" t="s">
        <v>29</v>
      </c>
      <c r="H9670" t="s">
        <v>30</v>
      </c>
      <c r="I9670" t="s">
        <v>31</v>
      </c>
      <c r="J9670" t="s">
        <v>32</v>
      </c>
      <c r="K9670" t="s">
        <v>33</v>
      </c>
      <c r="L9670">
        <v>0</v>
      </c>
      <c r="M9670">
        <v>4</v>
      </c>
      <c r="N9670">
        <v>176</v>
      </c>
      <c r="O9670">
        <v>1</v>
      </c>
      <c r="P9670">
        <v>8</v>
      </c>
      <c r="Q9670">
        <v>30</v>
      </c>
      <c r="R9670">
        <f>SUM(Table1[[#This Row],[FIRST_CLASS_SEATS]:[ECONOMY_SEATS]])</f>
        <v>180</v>
      </c>
      <c r="S9670" s="5">
        <f>(Table1[[#This Row],[TIER1_ELIGIBLE_PAX]]/Table1[[#This Row],[TOTAL_PAX]])</f>
        <v>5.5555555555555558E-3</v>
      </c>
      <c r="T9670" s="5">
        <f>(Table1[[#This Row],[TIER2_ELIGIBLE_PAX]]/Table1[[#This Row],[TOTAL_PAX]])</f>
        <v>4.4444444444444446E-2</v>
      </c>
      <c r="U9670" s="5">
        <f>(Table1[[#This Row],[TIER3_ELIGIBLE_PAX]]/Table1[[#This Row],[TOTAL_PAX]])</f>
        <v>0.16666666666666666</v>
      </c>
      <c r="V9670" s="8">
        <v>0.96890587472721301</v>
      </c>
    </row>
    <row r="9671" spans="1:22" x14ac:dyDescent="0.3">
      <c r="A9671" s="1">
        <v>45908</v>
      </c>
      <c r="B9671" s="2">
        <v>0.28680555555555554</v>
      </c>
      <c r="C9671" t="s">
        <v>26</v>
      </c>
      <c r="D9671" t="s">
        <v>18</v>
      </c>
      <c r="E9671" t="s">
        <v>5110</v>
      </c>
      <c r="F9671" t="s">
        <v>20</v>
      </c>
      <c r="G9671" t="s">
        <v>68</v>
      </c>
      <c r="H9671" t="s">
        <v>69</v>
      </c>
      <c r="I9671" t="s">
        <v>31</v>
      </c>
      <c r="J9671" t="s">
        <v>32</v>
      </c>
      <c r="K9671" t="s">
        <v>33</v>
      </c>
      <c r="L9671">
        <v>0</v>
      </c>
      <c r="M9671">
        <v>0</v>
      </c>
      <c r="N9671">
        <v>180</v>
      </c>
      <c r="O9671">
        <v>0</v>
      </c>
      <c r="P9671">
        <v>16</v>
      </c>
      <c r="Q9671">
        <v>52</v>
      </c>
      <c r="R9671">
        <f>SUM(Table1[[#This Row],[FIRST_CLASS_SEATS]:[ECONOMY_SEATS]])</f>
        <v>180</v>
      </c>
      <c r="S9671" s="5">
        <f>(Table1[[#This Row],[TIER1_ELIGIBLE_PAX]]/Table1[[#This Row],[TOTAL_PAX]])</f>
        <v>0</v>
      </c>
      <c r="T9671" s="5">
        <f>(Table1[[#This Row],[TIER2_ELIGIBLE_PAX]]/Table1[[#This Row],[TOTAL_PAX]])</f>
        <v>8.8888888888888892E-2</v>
      </c>
      <c r="U9671" s="5">
        <f>(Table1[[#This Row],[TIER3_ELIGIBLE_PAX]]/Table1[[#This Row],[TOTAL_PAX]])</f>
        <v>0.28888888888888886</v>
      </c>
      <c r="V9671" s="8">
        <v>0.96896628380972616</v>
      </c>
    </row>
    <row r="9672" spans="1:22" x14ac:dyDescent="0.3">
      <c r="A9672" s="1">
        <v>45839</v>
      </c>
      <c r="B9672" s="2">
        <v>0.40625</v>
      </c>
      <c r="C9672" t="s">
        <v>26</v>
      </c>
      <c r="D9672" t="s">
        <v>18</v>
      </c>
      <c r="E9672" t="s">
        <v>1541</v>
      </c>
      <c r="F9672" t="s">
        <v>20</v>
      </c>
      <c r="G9672" t="s">
        <v>76</v>
      </c>
      <c r="H9672" t="s">
        <v>77</v>
      </c>
      <c r="I9672" t="s">
        <v>78</v>
      </c>
      <c r="J9672" t="s">
        <v>24</v>
      </c>
      <c r="K9672" t="s">
        <v>59</v>
      </c>
      <c r="L9672">
        <v>8</v>
      </c>
      <c r="M9672">
        <v>42</v>
      </c>
      <c r="N9672">
        <v>166</v>
      </c>
      <c r="O9672">
        <v>0</v>
      </c>
      <c r="P9672">
        <v>12</v>
      </c>
      <c r="Q9672">
        <v>43</v>
      </c>
      <c r="R9672">
        <f>SUM(Table1[[#This Row],[FIRST_CLASS_SEATS]:[ECONOMY_SEATS]])</f>
        <v>216</v>
      </c>
      <c r="S9672" s="5">
        <f>(Table1[[#This Row],[TIER1_ELIGIBLE_PAX]]/Table1[[#This Row],[TOTAL_PAX]])</f>
        <v>0</v>
      </c>
      <c r="T9672" s="5">
        <f>(Table1[[#This Row],[TIER2_ELIGIBLE_PAX]]/Table1[[#This Row],[TOTAL_PAX]])</f>
        <v>5.5555555555555552E-2</v>
      </c>
      <c r="U9672" s="5">
        <f>(Table1[[#This Row],[TIER3_ELIGIBLE_PAX]]/Table1[[#This Row],[TOTAL_PAX]])</f>
        <v>0.19907407407407407</v>
      </c>
      <c r="V9672" s="8">
        <v>0.9690003264889635</v>
      </c>
    </row>
    <row r="9673" spans="1:22" x14ac:dyDescent="0.3">
      <c r="A9673" s="1">
        <v>45859</v>
      </c>
      <c r="B9673" s="2">
        <v>0.93680555555555556</v>
      </c>
      <c r="C9673" t="s">
        <v>34</v>
      </c>
      <c r="D9673" t="s">
        <v>18</v>
      </c>
      <c r="E9673" t="s">
        <v>1461</v>
      </c>
      <c r="F9673" t="s">
        <v>20</v>
      </c>
      <c r="G9673" t="s">
        <v>46</v>
      </c>
      <c r="H9673" t="s">
        <v>22</v>
      </c>
      <c r="I9673" t="s">
        <v>23</v>
      </c>
      <c r="J9673" t="s">
        <v>24</v>
      </c>
      <c r="K9673" t="s">
        <v>47</v>
      </c>
      <c r="L9673">
        <v>0</v>
      </c>
      <c r="M9673">
        <v>56</v>
      </c>
      <c r="N9673">
        <v>275</v>
      </c>
      <c r="O9673">
        <v>0</v>
      </c>
      <c r="P9673">
        <v>18</v>
      </c>
      <c r="Q9673">
        <v>60</v>
      </c>
      <c r="R9673">
        <f>SUM(Table1[[#This Row],[FIRST_CLASS_SEATS]:[ECONOMY_SEATS]])</f>
        <v>331</v>
      </c>
      <c r="S9673" s="5">
        <f>(Table1[[#This Row],[TIER1_ELIGIBLE_PAX]]/Table1[[#This Row],[TOTAL_PAX]])</f>
        <v>0</v>
      </c>
      <c r="T9673" s="5">
        <f>(Table1[[#This Row],[TIER2_ELIGIBLE_PAX]]/Table1[[#This Row],[TOTAL_PAX]])</f>
        <v>5.4380664652567974E-2</v>
      </c>
      <c r="U9673" s="5">
        <f>(Table1[[#This Row],[TIER3_ELIGIBLE_PAX]]/Table1[[#This Row],[TOTAL_PAX]])</f>
        <v>0.18126888217522658</v>
      </c>
      <c r="V9673" s="8">
        <v>0.96901240674857148</v>
      </c>
    </row>
    <row r="9674" spans="1:22" x14ac:dyDescent="0.3">
      <c r="A9674" s="1">
        <v>45873</v>
      </c>
      <c r="B9674" s="2">
        <v>0.32569444444444445</v>
      </c>
      <c r="C9674" t="s">
        <v>26</v>
      </c>
      <c r="D9674" t="s">
        <v>18</v>
      </c>
      <c r="E9674" t="s">
        <v>4415</v>
      </c>
      <c r="F9674" t="s">
        <v>20</v>
      </c>
      <c r="G9674" t="s">
        <v>56</v>
      </c>
      <c r="H9674" t="s">
        <v>57</v>
      </c>
      <c r="I9674" t="s">
        <v>58</v>
      </c>
      <c r="J9674" t="s">
        <v>24</v>
      </c>
      <c r="K9674" t="s">
        <v>25</v>
      </c>
      <c r="L9674">
        <v>0</v>
      </c>
      <c r="M9674">
        <v>32</v>
      </c>
      <c r="N9674">
        <v>300</v>
      </c>
      <c r="O9674">
        <v>1</v>
      </c>
      <c r="P9674">
        <v>2</v>
      </c>
      <c r="Q9674">
        <v>15</v>
      </c>
      <c r="R9674">
        <f>SUM(Table1[[#This Row],[FIRST_CLASS_SEATS]:[ECONOMY_SEATS]])</f>
        <v>332</v>
      </c>
      <c r="S9674" s="5">
        <f>(Table1[[#This Row],[TIER1_ELIGIBLE_PAX]]/Table1[[#This Row],[TOTAL_PAX]])</f>
        <v>3.0120481927710845E-3</v>
      </c>
      <c r="T9674" s="5">
        <f>(Table1[[#This Row],[TIER2_ELIGIBLE_PAX]]/Table1[[#This Row],[TOTAL_PAX]])</f>
        <v>6.024096385542169E-3</v>
      </c>
      <c r="U9674" s="5">
        <f>(Table1[[#This Row],[TIER3_ELIGIBLE_PAX]]/Table1[[#This Row],[TOTAL_PAX]])</f>
        <v>4.5180722891566265E-2</v>
      </c>
      <c r="V9674" s="8">
        <v>0.96914277766703105</v>
      </c>
    </row>
    <row r="9675" spans="1:22" x14ac:dyDescent="0.3">
      <c r="A9675" s="1">
        <v>45931</v>
      </c>
      <c r="B9675" s="2">
        <v>0.52777777777777779</v>
      </c>
      <c r="C9675" t="s">
        <v>48</v>
      </c>
      <c r="D9675" t="s">
        <v>18</v>
      </c>
      <c r="E9675" t="s">
        <v>4611</v>
      </c>
      <c r="F9675" t="s">
        <v>20</v>
      </c>
      <c r="G9675" t="s">
        <v>54</v>
      </c>
      <c r="H9675" t="s">
        <v>30</v>
      </c>
      <c r="I9675" t="s">
        <v>31</v>
      </c>
      <c r="J9675" t="s">
        <v>32</v>
      </c>
      <c r="K9675" t="s">
        <v>33</v>
      </c>
      <c r="L9675">
        <v>0</v>
      </c>
      <c r="M9675">
        <v>1</v>
      </c>
      <c r="N9675">
        <v>179</v>
      </c>
      <c r="O9675">
        <v>0</v>
      </c>
      <c r="P9675">
        <v>5</v>
      </c>
      <c r="Q9675">
        <v>23</v>
      </c>
      <c r="R9675">
        <f>SUM(Table1[[#This Row],[FIRST_CLASS_SEATS]:[ECONOMY_SEATS]])</f>
        <v>180</v>
      </c>
      <c r="S9675" s="5">
        <f>(Table1[[#This Row],[TIER1_ELIGIBLE_PAX]]/Table1[[#This Row],[TOTAL_PAX]])</f>
        <v>0</v>
      </c>
      <c r="T9675" s="5">
        <f>(Table1[[#This Row],[TIER2_ELIGIBLE_PAX]]/Table1[[#This Row],[TOTAL_PAX]])</f>
        <v>2.7777777777777776E-2</v>
      </c>
      <c r="U9675" s="5">
        <f>(Table1[[#This Row],[TIER3_ELIGIBLE_PAX]]/Table1[[#This Row],[TOTAL_PAX]])</f>
        <v>0.12777777777777777</v>
      </c>
      <c r="V9675" s="8">
        <v>0.96921906120133927</v>
      </c>
    </row>
    <row r="9676" spans="1:22" x14ac:dyDescent="0.3">
      <c r="A9676" s="1">
        <v>45874</v>
      </c>
      <c r="B9676" s="2">
        <v>0.93125000000000002</v>
      </c>
      <c r="C9676" t="s">
        <v>34</v>
      </c>
      <c r="D9676" t="s">
        <v>18</v>
      </c>
      <c r="E9676" t="s">
        <v>2937</v>
      </c>
      <c r="F9676" t="s">
        <v>20</v>
      </c>
      <c r="G9676" t="s">
        <v>99</v>
      </c>
      <c r="H9676" t="s">
        <v>74</v>
      </c>
      <c r="I9676" t="s">
        <v>31</v>
      </c>
      <c r="J9676" t="s">
        <v>32</v>
      </c>
      <c r="K9676" t="s">
        <v>33</v>
      </c>
      <c r="L9676">
        <v>0</v>
      </c>
      <c r="M9676">
        <v>19</v>
      </c>
      <c r="N9676">
        <v>161</v>
      </c>
      <c r="O9676">
        <v>1</v>
      </c>
      <c r="P9676">
        <v>7</v>
      </c>
      <c r="Q9676">
        <v>29</v>
      </c>
      <c r="R9676">
        <f>SUM(Table1[[#This Row],[FIRST_CLASS_SEATS]:[ECONOMY_SEATS]])</f>
        <v>180</v>
      </c>
      <c r="S9676" s="5">
        <f>(Table1[[#This Row],[TIER1_ELIGIBLE_PAX]]/Table1[[#This Row],[TOTAL_PAX]])</f>
        <v>5.5555555555555558E-3</v>
      </c>
      <c r="T9676" s="5">
        <f>(Table1[[#This Row],[TIER2_ELIGIBLE_PAX]]/Table1[[#This Row],[TOTAL_PAX]])</f>
        <v>3.888888888888889E-2</v>
      </c>
      <c r="U9676" s="5">
        <f>(Table1[[#This Row],[TIER3_ELIGIBLE_PAX]]/Table1[[#This Row],[TOTAL_PAX]])</f>
        <v>0.16111111111111112</v>
      </c>
      <c r="V9676" s="8">
        <v>0.96948709080604234</v>
      </c>
    </row>
    <row r="9677" spans="1:22" x14ac:dyDescent="0.3">
      <c r="A9677" s="1">
        <v>45834</v>
      </c>
      <c r="B9677" s="2">
        <v>0.93888888888888888</v>
      </c>
      <c r="C9677" t="s">
        <v>34</v>
      </c>
      <c r="D9677" t="s">
        <v>18</v>
      </c>
      <c r="E9677" t="s">
        <v>2512</v>
      </c>
      <c r="F9677" t="s">
        <v>20</v>
      </c>
      <c r="G9677" t="s">
        <v>62</v>
      </c>
      <c r="H9677" t="s">
        <v>63</v>
      </c>
      <c r="I9677" t="s">
        <v>31</v>
      </c>
      <c r="J9677" t="s">
        <v>32</v>
      </c>
      <c r="K9677" t="s">
        <v>33</v>
      </c>
      <c r="L9677">
        <v>0</v>
      </c>
      <c r="M9677">
        <v>20</v>
      </c>
      <c r="N9677">
        <v>160</v>
      </c>
      <c r="O9677">
        <v>0</v>
      </c>
      <c r="P9677">
        <v>7</v>
      </c>
      <c r="Q9677">
        <v>27</v>
      </c>
      <c r="R9677">
        <f>SUM(Table1[[#This Row],[FIRST_CLASS_SEATS]:[ECONOMY_SEATS]])</f>
        <v>180</v>
      </c>
      <c r="S9677" s="5">
        <f>(Table1[[#This Row],[TIER1_ELIGIBLE_PAX]]/Table1[[#This Row],[TOTAL_PAX]])</f>
        <v>0</v>
      </c>
      <c r="T9677" s="5">
        <f>(Table1[[#This Row],[TIER2_ELIGIBLE_PAX]]/Table1[[#This Row],[TOTAL_PAX]])</f>
        <v>3.888888888888889E-2</v>
      </c>
      <c r="U9677" s="5">
        <f>(Table1[[#This Row],[TIER3_ELIGIBLE_PAX]]/Table1[[#This Row],[TOTAL_PAX]])</f>
        <v>0.15</v>
      </c>
      <c r="V9677" s="8">
        <v>0.96968482514977417</v>
      </c>
    </row>
    <row r="9678" spans="1:22" x14ac:dyDescent="0.3">
      <c r="A9678" s="1">
        <v>45952</v>
      </c>
      <c r="B9678" s="2">
        <v>0.78402777777777777</v>
      </c>
      <c r="C9678" t="s">
        <v>34</v>
      </c>
      <c r="D9678" t="s">
        <v>18</v>
      </c>
      <c r="E9678" t="s">
        <v>6089</v>
      </c>
      <c r="F9678" t="s">
        <v>20</v>
      </c>
      <c r="G9678" t="s">
        <v>124</v>
      </c>
      <c r="H9678" t="s">
        <v>22</v>
      </c>
      <c r="I9678" t="s">
        <v>23</v>
      </c>
      <c r="J9678" t="s">
        <v>24</v>
      </c>
      <c r="K9678" t="s">
        <v>25</v>
      </c>
      <c r="L9678">
        <v>0</v>
      </c>
      <c r="M9678">
        <v>32</v>
      </c>
      <c r="N9678">
        <v>304</v>
      </c>
      <c r="O9678">
        <v>0</v>
      </c>
      <c r="P9678">
        <v>11</v>
      </c>
      <c r="Q9678">
        <v>39</v>
      </c>
      <c r="R9678">
        <f>SUM(Table1[[#This Row],[FIRST_CLASS_SEATS]:[ECONOMY_SEATS]])</f>
        <v>336</v>
      </c>
      <c r="S9678" s="5">
        <f>(Table1[[#This Row],[TIER1_ELIGIBLE_PAX]]/Table1[[#This Row],[TOTAL_PAX]])</f>
        <v>0</v>
      </c>
      <c r="T9678" s="5">
        <f>(Table1[[#This Row],[TIER2_ELIGIBLE_PAX]]/Table1[[#This Row],[TOTAL_PAX]])</f>
        <v>3.273809523809524E-2</v>
      </c>
      <c r="U9678" s="5">
        <f>(Table1[[#This Row],[TIER3_ELIGIBLE_PAX]]/Table1[[#This Row],[TOTAL_PAX]])</f>
        <v>0.11607142857142858</v>
      </c>
      <c r="V9678" s="8">
        <v>0.9697324212784787</v>
      </c>
    </row>
    <row r="9679" spans="1:22" x14ac:dyDescent="0.3">
      <c r="A9679" s="1">
        <v>45860</v>
      </c>
      <c r="B9679" s="2">
        <v>0.69097222222222221</v>
      </c>
      <c r="C9679" t="s">
        <v>17</v>
      </c>
      <c r="D9679" t="s">
        <v>18</v>
      </c>
      <c r="E9679" t="s">
        <v>4035</v>
      </c>
      <c r="F9679" t="s">
        <v>20</v>
      </c>
      <c r="G9679" t="s">
        <v>56</v>
      </c>
      <c r="H9679" t="s">
        <v>57</v>
      </c>
      <c r="I9679" t="s">
        <v>58</v>
      </c>
      <c r="J9679" t="s">
        <v>24</v>
      </c>
      <c r="K9679" t="s">
        <v>25</v>
      </c>
      <c r="L9679">
        <v>0</v>
      </c>
      <c r="M9679">
        <v>32</v>
      </c>
      <c r="N9679">
        <v>300</v>
      </c>
      <c r="O9679">
        <v>0</v>
      </c>
      <c r="P9679">
        <v>3</v>
      </c>
      <c r="Q9679">
        <v>17</v>
      </c>
      <c r="R9679">
        <f>SUM(Table1[[#This Row],[FIRST_CLASS_SEATS]:[ECONOMY_SEATS]])</f>
        <v>332</v>
      </c>
      <c r="S9679" s="5">
        <f>(Table1[[#This Row],[TIER1_ELIGIBLE_PAX]]/Table1[[#This Row],[TOTAL_PAX]])</f>
        <v>0</v>
      </c>
      <c r="T9679" s="5">
        <f>(Table1[[#This Row],[TIER2_ELIGIBLE_PAX]]/Table1[[#This Row],[TOTAL_PAX]])</f>
        <v>9.0361445783132526E-3</v>
      </c>
      <c r="U9679" s="5">
        <f>(Table1[[#This Row],[TIER3_ELIGIBLE_PAX]]/Table1[[#This Row],[TOTAL_PAX]])</f>
        <v>5.1204819277108432E-2</v>
      </c>
      <c r="V9679" s="8">
        <v>0.96979678480800002</v>
      </c>
    </row>
    <row r="9680" spans="1:22" x14ac:dyDescent="0.3">
      <c r="A9680" s="1">
        <v>45781</v>
      </c>
      <c r="B9680" s="2">
        <v>0.77430555555555558</v>
      </c>
      <c r="C9680" t="s">
        <v>34</v>
      </c>
      <c r="D9680" t="s">
        <v>18</v>
      </c>
      <c r="E9680" t="s">
        <v>5862</v>
      </c>
      <c r="F9680" t="s">
        <v>20</v>
      </c>
      <c r="G9680" t="s">
        <v>73</v>
      </c>
      <c r="H9680" t="s">
        <v>74</v>
      </c>
      <c r="I9680" t="s">
        <v>31</v>
      </c>
      <c r="J9680" t="s">
        <v>32</v>
      </c>
      <c r="K9680" t="s">
        <v>33</v>
      </c>
      <c r="L9680">
        <v>0</v>
      </c>
      <c r="M9680">
        <v>16</v>
      </c>
      <c r="N9680">
        <v>164</v>
      </c>
      <c r="O9680">
        <v>2</v>
      </c>
      <c r="P9680">
        <v>8</v>
      </c>
      <c r="Q9680">
        <v>31</v>
      </c>
      <c r="R9680">
        <f>SUM(Table1[[#This Row],[FIRST_CLASS_SEATS]:[ECONOMY_SEATS]])</f>
        <v>180</v>
      </c>
      <c r="S9680" s="5">
        <f>(Table1[[#This Row],[TIER1_ELIGIBLE_PAX]]/Table1[[#This Row],[TOTAL_PAX]])</f>
        <v>1.1111111111111112E-2</v>
      </c>
      <c r="T9680" s="5">
        <f>(Table1[[#This Row],[TIER2_ELIGIBLE_PAX]]/Table1[[#This Row],[TOTAL_PAX]])</f>
        <v>4.4444444444444446E-2</v>
      </c>
      <c r="U9680" s="5">
        <f>(Table1[[#This Row],[TIER3_ELIGIBLE_PAX]]/Table1[[#This Row],[TOTAL_PAX]])</f>
        <v>0.17222222222222222</v>
      </c>
      <c r="V9680" s="8">
        <v>0.96998659507679297</v>
      </c>
    </row>
    <row r="9681" spans="1:22" x14ac:dyDescent="0.3">
      <c r="A9681" s="1">
        <v>45815</v>
      </c>
      <c r="B9681" s="2">
        <v>0.92083333333333328</v>
      </c>
      <c r="C9681" t="s">
        <v>34</v>
      </c>
      <c r="D9681" t="s">
        <v>18</v>
      </c>
      <c r="E9681" t="s">
        <v>4429</v>
      </c>
      <c r="F9681" t="s">
        <v>20</v>
      </c>
      <c r="G9681" t="s">
        <v>56</v>
      </c>
      <c r="H9681" t="s">
        <v>57</v>
      </c>
      <c r="I9681" t="s">
        <v>58</v>
      </c>
      <c r="J9681" t="s">
        <v>24</v>
      </c>
      <c r="K9681" t="s">
        <v>25</v>
      </c>
      <c r="L9681">
        <v>0</v>
      </c>
      <c r="M9681">
        <v>32</v>
      </c>
      <c r="N9681">
        <v>300</v>
      </c>
      <c r="O9681">
        <v>3</v>
      </c>
      <c r="P9681">
        <v>7</v>
      </c>
      <c r="Q9681">
        <v>28</v>
      </c>
      <c r="R9681">
        <f>SUM(Table1[[#This Row],[FIRST_CLASS_SEATS]:[ECONOMY_SEATS]])</f>
        <v>332</v>
      </c>
      <c r="S9681" s="5">
        <f>(Table1[[#This Row],[TIER1_ELIGIBLE_PAX]]/Table1[[#This Row],[TOTAL_PAX]])</f>
        <v>9.0361445783132526E-3</v>
      </c>
      <c r="T9681" s="5">
        <f>(Table1[[#This Row],[TIER2_ELIGIBLE_PAX]]/Table1[[#This Row],[TOTAL_PAX]])</f>
        <v>2.1084337349397589E-2</v>
      </c>
      <c r="U9681" s="5">
        <f>(Table1[[#This Row],[TIER3_ELIGIBLE_PAX]]/Table1[[#This Row],[TOTAL_PAX]])</f>
        <v>8.4337349397590355E-2</v>
      </c>
      <c r="V9681" s="8">
        <v>0.97011322021666924</v>
      </c>
    </row>
    <row r="9682" spans="1:22" x14ac:dyDescent="0.3">
      <c r="A9682" s="1">
        <v>45872</v>
      </c>
      <c r="B9682" s="2">
        <v>0.86805555555555558</v>
      </c>
      <c r="C9682" t="s">
        <v>34</v>
      </c>
      <c r="D9682" t="s">
        <v>18</v>
      </c>
      <c r="E9682" t="s">
        <v>4479</v>
      </c>
      <c r="F9682" t="s">
        <v>20</v>
      </c>
      <c r="G9682" t="s">
        <v>21</v>
      </c>
      <c r="H9682" t="s">
        <v>22</v>
      </c>
      <c r="I9682" t="s">
        <v>23</v>
      </c>
      <c r="J9682" t="s">
        <v>24</v>
      </c>
      <c r="K9682" t="s">
        <v>59</v>
      </c>
      <c r="L9682">
        <v>8</v>
      </c>
      <c r="M9682">
        <v>48</v>
      </c>
      <c r="N9682">
        <v>200</v>
      </c>
      <c r="O9682">
        <v>1</v>
      </c>
      <c r="P9682">
        <v>16</v>
      </c>
      <c r="Q9682">
        <v>54</v>
      </c>
      <c r="R9682">
        <f>SUM(Table1[[#This Row],[FIRST_CLASS_SEATS]:[ECONOMY_SEATS]])</f>
        <v>256</v>
      </c>
      <c r="S9682" s="5">
        <f>(Table1[[#This Row],[TIER1_ELIGIBLE_PAX]]/Table1[[#This Row],[TOTAL_PAX]])</f>
        <v>3.90625E-3</v>
      </c>
      <c r="T9682" s="5">
        <f>(Table1[[#This Row],[TIER2_ELIGIBLE_PAX]]/Table1[[#This Row],[TOTAL_PAX]])</f>
        <v>6.25E-2</v>
      </c>
      <c r="U9682" s="5">
        <f>(Table1[[#This Row],[TIER3_ELIGIBLE_PAX]]/Table1[[#This Row],[TOTAL_PAX]])</f>
        <v>0.2109375</v>
      </c>
      <c r="V9682" s="8">
        <v>0.97025062341936674</v>
      </c>
    </row>
    <row r="9683" spans="1:22" x14ac:dyDescent="0.3">
      <c r="A9683" s="1">
        <v>45928</v>
      </c>
      <c r="B9683" s="2">
        <v>0.46111111111111114</v>
      </c>
      <c r="C9683" t="s">
        <v>26</v>
      </c>
      <c r="D9683" t="s">
        <v>18</v>
      </c>
      <c r="E9683" t="s">
        <v>2988</v>
      </c>
      <c r="F9683" t="s">
        <v>20</v>
      </c>
      <c r="G9683" t="s">
        <v>76</v>
      </c>
      <c r="H9683" t="s">
        <v>77</v>
      </c>
      <c r="I9683" t="s">
        <v>78</v>
      </c>
      <c r="J9683" t="s">
        <v>24</v>
      </c>
      <c r="K9683" t="s">
        <v>25</v>
      </c>
      <c r="L9683">
        <v>0</v>
      </c>
      <c r="M9683">
        <v>32</v>
      </c>
      <c r="N9683">
        <v>300</v>
      </c>
      <c r="O9683">
        <v>0</v>
      </c>
      <c r="P9683">
        <v>3</v>
      </c>
      <c r="Q9683">
        <v>17</v>
      </c>
      <c r="R9683">
        <f>SUM(Table1[[#This Row],[FIRST_CLASS_SEATS]:[ECONOMY_SEATS]])</f>
        <v>332</v>
      </c>
      <c r="S9683" s="5">
        <f>(Table1[[#This Row],[TIER1_ELIGIBLE_PAX]]/Table1[[#This Row],[TOTAL_PAX]])</f>
        <v>0</v>
      </c>
      <c r="T9683" s="5">
        <f>(Table1[[#This Row],[TIER2_ELIGIBLE_PAX]]/Table1[[#This Row],[TOTAL_PAX]])</f>
        <v>9.0361445783132526E-3</v>
      </c>
      <c r="U9683" s="5">
        <f>(Table1[[#This Row],[TIER3_ELIGIBLE_PAX]]/Table1[[#This Row],[TOTAL_PAX]])</f>
        <v>5.1204819277108432E-2</v>
      </c>
      <c r="V9683" s="8">
        <v>0.9703600143837342</v>
      </c>
    </row>
    <row r="9684" spans="1:22" x14ac:dyDescent="0.3">
      <c r="A9684" s="1">
        <v>45814</v>
      </c>
      <c r="B9684" s="2">
        <v>0.7104166666666667</v>
      </c>
      <c r="C9684" t="s">
        <v>17</v>
      </c>
      <c r="D9684" t="s">
        <v>18</v>
      </c>
      <c r="E9684" t="s">
        <v>5323</v>
      </c>
      <c r="F9684" t="s">
        <v>20</v>
      </c>
      <c r="G9684" t="s">
        <v>56</v>
      </c>
      <c r="H9684" t="s">
        <v>57</v>
      </c>
      <c r="I9684" t="s">
        <v>58</v>
      </c>
      <c r="J9684" t="s">
        <v>24</v>
      </c>
      <c r="K9684" t="s">
        <v>59</v>
      </c>
      <c r="L9684">
        <v>8</v>
      </c>
      <c r="M9684">
        <v>42</v>
      </c>
      <c r="N9684">
        <v>166</v>
      </c>
      <c r="O9684">
        <v>0</v>
      </c>
      <c r="P9684">
        <v>1</v>
      </c>
      <c r="Q9684">
        <v>12</v>
      </c>
      <c r="R9684">
        <f>SUM(Table1[[#This Row],[FIRST_CLASS_SEATS]:[ECONOMY_SEATS]])</f>
        <v>216</v>
      </c>
      <c r="S9684" s="5">
        <f>(Table1[[#This Row],[TIER1_ELIGIBLE_PAX]]/Table1[[#This Row],[TOTAL_PAX]])</f>
        <v>0</v>
      </c>
      <c r="T9684" s="5">
        <f>(Table1[[#This Row],[TIER2_ELIGIBLE_PAX]]/Table1[[#This Row],[TOTAL_PAX]])</f>
        <v>4.6296296296296294E-3</v>
      </c>
      <c r="U9684" s="5">
        <f>(Table1[[#This Row],[TIER3_ELIGIBLE_PAX]]/Table1[[#This Row],[TOTAL_PAX]])</f>
        <v>5.5555555555555552E-2</v>
      </c>
      <c r="V9684" s="8">
        <v>0.97078625896594195</v>
      </c>
    </row>
    <row r="9685" spans="1:22" x14ac:dyDescent="0.3">
      <c r="A9685" s="1">
        <v>45917</v>
      </c>
      <c r="B9685" s="2">
        <v>0.68888888888888888</v>
      </c>
      <c r="C9685" t="s">
        <v>17</v>
      </c>
      <c r="D9685" t="s">
        <v>18</v>
      </c>
      <c r="E9685" t="s">
        <v>3562</v>
      </c>
      <c r="F9685" t="s">
        <v>20</v>
      </c>
      <c r="G9685" t="s">
        <v>21</v>
      </c>
      <c r="H9685" t="s">
        <v>22</v>
      </c>
      <c r="I9685" t="s">
        <v>23</v>
      </c>
      <c r="J9685" t="s">
        <v>24</v>
      </c>
      <c r="K9685" t="s">
        <v>25</v>
      </c>
      <c r="L9685">
        <v>0</v>
      </c>
      <c r="M9685">
        <v>48</v>
      </c>
      <c r="N9685">
        <v>224</v>
      </c>
      <c r="O9685">
        <v>0</v>
      </c>
      <c r="P9685">
        <v>14</v>
      </c>
      <c r="Q9685">
        <v>48</v>
      </c>
      <c r="R9685">
        <f>SUM(Table1[[#This Row],[FIRST_CLASS_SEATS]:[ECONOMY_SEATS]])</f>
        <v>272</v>
      </c>
      <c r="S9685" s="5">
        <f>(Table1[[#This Row],[TIER1_ELIGIBLE_PAX]]/Table1[[#This Row],[TOTAL_PAX]])</f>
        <v>0</v>
      </c>
      <c r="T9685" s="5">
        <f>(Table1[[#This Row],[TIER2_ELIGIBLE_PAX]]/Table1[[#This Row],[TOTAL_PAX]])</f>
        <v>5.1470588235294115E-2</v>
      </c>
      <c r="U9685" s="5">
        <f>(Table1[[#This Row],[TIER3_ELIGIBLE_PAX]]/Table1[[#This Row],[TOTAL_PAX]])</f>
        <v>0.17647058823529413</v>
      </c>
      <c r="V9685" s="8">
        <v>0.97081346127867785</v>
      </c>
    </row>
    <row r="9686" spans="1:22" x14ac:dyDescent="0.3">
      <c r="A9686" s="1">
        <v>45805</v>
      </c>
      <c r="B9686" s="2">
        <v>0.69236111111111109</v>
      </c>
      <c r="C9686" t="s">
        <v>17</v>
      </c>
      <c r="D9686" t="s">
        <v>18</v>
      </c>
      <c r="E9686" t="s">
        <v>5700</v>
      </c>
      <c r="F9686" t="s">
        <v>20</v>
      </c>
      <c r="G9686" t="s">
        <v>99</v>
      </c>
      <c r="H9686" t="s">
        <v>74</v>
      </c>
      <c r="I9686" t="s">
        <v>31</v>
      </c>
      <c r="J9686" t="s">
        <v>32</v>
      </c>
      <c r="K9686" t="s">
        <v>33</v>
      </c>
      <c r="L9686">
        <v>0</v>
      </c>
      <c r="M9686">
        <v>17</v>
      </c>
      <c r="N9686">
        <v>163</v>
      </c>
      <c r="O9686">
        <v>2</v>
      </c>
      <c r="P9686">
        <v>3</v>
      </c>
      <c r="Q9686">
        <v>17</v>
      </c>
      <c r="R9686">
        <f>SUM(Table1[[#This Row],[FIRST_CLASS_SEATS]:[ECONOMY_SEATS]])</f>
        <v>180</v>
      </c>
      <c r="S9686" s="5">
        <f>(Table1[[#This Row],[TIER1_ELIGIBLE_PAX]]/Table1[[#This Row],[TOTAL_PAX]])</f>
        <v>1.1111111111111112E-2</v>
      </c>
      <c r="T9686" s="5">
        <f>(Table1[[#This Row],[TIER2_ELIGIBLE_PAX]]/Table1[[#This Row],[TOTAL_PAX]])</f>
        <v>1.6666666666666666E-2</v>
      </c>
      <c r="U9686" s="5">
        <f>(Table1[[#This Row],[TIER3_ELIGIBLE_PAX]]/Table1[[#This Row],[TOTAL_PAX]])</f>
        <v>9.4444444444444442E-2</v>
      </c>
      <c r="V9686" s="8">
        <v>0.97086032000663969</v>
      </c>
    </row>
    <row r="9687" spans="1:22" x14ac:dyDescent="0.3">
      <c r="A9687" s="1">
        <v>45797</v>
      </c>
      <c r="B9687" s="2">
        <v>0.55208333333333337</v>
      </c>
      <c r="C9687" t="s">
        <v>48</v>
      </c>
      <c r="D9687" t="s">
        <v>18</v>
      </c>
      <c r="E9687" t="s">
        <v>4017</v>
      </c>
      <c r="F9687" t="s">
        <v>20</v>
      </c>
      <c r="G9687" t="s">
        <v>76</v>
      </c>
      <c r="H9687" t="s">
        <v>77</v>
      </c>
      <c r="I9687" t="s">
        <v>78</v>
      </c>
      <c r="J9687" t="s">
        <v>24</v>
      </c>
      <c r="K9687" t="s">
        <v>59</v>
      </c>
      <c r="L9687">
        <v>8</v>
      </c>
      <c r="M9687">
        <v>42</v>
      </c>
      <c r="N9687">
        <v>166</v>
      </c>
      <c r="O9687">
        <v>1</v>
      </c>
      <c r="P9687">
        <v>0</v>
      </c>
      <c r="Q9687">
        <v>8</v>
      </c>
      <c r="R9687">
        <f>SUM(Table1[[#This Row],[FIRST_CLASS_SEATS]:[ECONOMY_SEATS]])</f>
        <v>216</v>
      </c>
      <c r="S9687" s="5">
        <f>(Table1[[#This Row],[TIER1_ELIGIBLE_PAX]]/Table1[[#This Row],[TOTAL_PAX]])</f>
        <v>4.6296296296296294E-3</v>
      </c>
      <c r="T9687" s="5">
        <f>(Table1[[#This Row],[TIER2_ELIGIBLE_PAX]]/Table1[[#This Row],[TOTAL_PAX]])</f>
        <v>0</v>
      </c>
      <c r="U9687" s="5">
        <f>(Table1[[#This Row],[TIER3_ELIGIBLE_PAX]]/Table1[[#This Row],[TOTAL_PAX]])</f>
        <v>3.7037037037037035E-2</v>
      </c>
      <c r="V9687" s="8">
        <v>0.97105241526398145</v>
      </c>
    </row>
    <row r="9688" spans="1:22" x14ac:dyDescent="0.3">
      <c r="A9688" s="1">
        <v>45833</v>
      </c>
      <c r="B9688" s="2">
        <v>0.81041666666666667</v>
      </c>
      <c r="C9688" t="s">
        <v>34</v>
      </c>
      <c r="D9688" t="s">
        <v>18</v>
      </c>
      <c r="E9688" t="s">
        <v>504</v>
      </c>
      <c r="F9688" t="s">
        <v>20</v>
      </c>
      <c r="G9688" t="s">
        <v>124</v>
      </c>
      <c r="H9688" t="s">
        <v>22</v>
      </c>
      <c r="I9688" t="s">
        <v>23</v>
      </c>
      <c r="J9688" t="s">
        <v>24</v>
      </c>
      <c r="K9688" t="s">
        <v>47</v>
      </c>
      <c r="L9688">
        <v>0</v>
      </c>
      <c r="M9688">
        <v>56</v>
      </c>
      <c r="N9688">
        <v>275</v>
      </c>
      <c r="O9688">
        <v>0</v>
      </c>
      <c r="P9688">
        <v>3</v>
      </c>
      <c r="Q9688">
        <v>17</v>
      </c>
      <c r="R9688">
        <f>SUM(Table1[[#This Row],[FIRST_CLASS_SEATS]:[ECONOMY_SEATS]])</f>
        <v>331</v>
      </c>
      <c r="S9688" s="5">
        <f>(Table1[[#This Row],[TIER1_ELIGIBLE_PAX]]/Table1[[#This Row],[TOTAL_PAX]])</f>
        <v>0</v>
      </c>
      <c r="T9688" s="5">
        <f>(Table1[[#This Row],[TIER2_ELIGIBLE_PAX]]/Table1[[#This Row],[TOTAL_PAX]])</f>
        <v>9.0634441087613302E-3</v>
      </c>
      <c r="U9688" s="5">
        <f>(Table1[[#This Row],[TIER3_ELIGIBLE_PAX]]/Table1[[#This Row],[TOTAL_PAX]])</f>
        <v>5.1359516616314202E-2</v>
      </c>
      <c r="V9688" s="8">
        <v>0.97105923679119477</v>
      </c>
    </row>
    <row r="9689" spans="1:22" x14ac:dyDescent="0.3">
      <c r="A9689" s="1">
        <v>45824</v>
      </c>
      <c r="B9689" s="2">
        <v>0.93194444444444446</v>
      </c>
      <c r="C9689" t="s">
        <v>34</v>
      </c>
      <c r="D9689" t="s">
        <v>18</v>
      </c>
      <c r="E9689" t="s">
        <v>597</v>
      </c>
      <c r="F9689" t="s">
        <v>20</v>
      </c>
      <c r="G9689" t="s">
        <v>68</v>
      </c>
      <c r="H9689" t="s">
        <v>69</v>
      </c>
      <c r="I9689" t="s">
        <v>31</v>
      </c>
      <c r="J9689" t="s">
        <v>32</v>
      </c>
      <c r="K9689" t="s">
        <v>33</v>
      </c>
      <c r="L9689">
        <v>0</v>
      </c>
      <c r="M9689">
        <v>11</v>
      </c>
      <c r="N9689">
        <v>169</v>
      </c>
      <c r="O9689">
        <v>1</v>
      </c>
      <c r="P9689">
        <v>2</v>
      </c>
      <c r="Q9689">
        <v>13</v>
      </c>
      <c r="R9689">
        <f>SUM(Table1[[#This Row],[FIRST_CLASS_SEATS]:[ECONOMY_SEATS]])</f>
        <v>180</v>
      </c>
      <c r="S9689" s="5">
        <f>(Table1[[#This Row],[TIER1_ELIGIBLE_PAX]]/Table1[[#This Row],[TOTAL_PAX]])</f>
        <v>5.5555555555555558E-3</v>
      </c>
      <c r="T9689" s="5">
        <f>(Table1[[#This Row],[TIER2_ELIGIBLE_PAX]]/Table1[[#This Row],[TOTAL_PAX]])</f>
        <v>1.1111111111111112E-2</v>
      </c>
      <c r="U9689" s="5">
        <f>(Table1[[#This Row],[TIER3_ELIGIBLE_PAX]]/Table1[[#This Row],[TOTAL_PAX]])</f>
        <v>7.2222222222222215E-2</v>
      </c>
      <c r="V9689" s="8">
        <v>0.97120018133859576</v>
      </c>
    </row>
    <row r="9690" spans="1:22" x14ac:dyDescent="0.3">
      <c r="A9690" s="1">
        <v>45912</v>
      </c>
      <c r="B9690" s="2">
        <v>0.26666666666666666</v>
      </c>
      <c r="C9690" t="s">
        <v>26</v>
      </c>
      <c r="D9690" t="s">
        <v>18</v>
      </c>
      <c r="E9690" t="s">
        <v>1651</v>
      </c>
      <c r="F9690" t="s">
        <v>20</v>
      </c>
      <c r="G9690" t="s">
        <v>21</v>
      </c>
      <c r="H9690" t="s">
        <v>22</v>
      </c>
      <c r="I9690" t="s">
        <v>23</v>
      </c>
      <c r="J9690" t="s">
        <v>24</v>
      </c>
      <c r="K9690" t="s">
        <v>25</v>
      </c>
      <c r="L9690">
        <v>8</v>
      </c>
      <c r="M9690">
        <v>49</v>
      </c>
      <c r="N9690">
        <v>178</v>
      </c>
      <c r="O9690">
        <v>1</v>
      </c>
      <c r="P9690">
        <v>11</v>
      </c>
      <c r="Q9690">
        <v>40</v>
      </c>
      <c r="R9690">
        <f>SUM(Table1[[#This Row],[FIRST_CLASS_SEATS]:[ECONOMY_SEATS]])</f>
        <v>235</v>
      </c>
      <c r="S9690" s="5">
        <f>(Table1[[#This Row],[TIER1_ELIGIBLE_PAX]]/Table1[[#This Row],[TOTAL_PAX]])</f>
        <v>4.2553191489361703E-3</v>
      </c>
      <c r="T9690" s="5">
        <f>(Table1[[#This Row],[TIER2_ELIGIBLE_PAX]]/Table1[[#This Row],[TOTAL_PAX]])</f>
        <v>4.6808510638297871E-2</v>
      </c>
      <c r="U9690" s="5">
        <f>(Table1[[#This Row],[TIER3_ELIGIBLE_PAX]]/Table1[[#This Row],[TOTAL_PAX]])</f>
        <v>0.1702127659574468</v>
      </c>
      <c r="V9690" s="8">
        <v>0.97121039646037677</v>
      </c>
    </row>
    <row r="9691" spans="1:22" x14ac:dyDescent="0.3">
      <c r="A9691" s="1">
        <v>45958</v>
      </c>
      <c r="B9691" s="2">
        <v>0.44444444444444442</v>
      </c>
      <c r="C9691" t="s">
        <v>26</v>
      </c>
      <c r="D9691" t="s">
        <v>18</v>
      </c>
      <c r="E9691" t="s">
        <v>3092</v>
      </c>
      <c r="F9691" t="s">
        <v>20</v>
      </c>
      <c r="G9691" t="s">
        <v>73</v>
      </c>
      <c r="H9691" t="s">
        <v>74</v>
      </c>
      <c r="I9691" t="s">
        <v>31</v>
      </c>
      <c r="J9691" t="s">
        <v>32</v>
      </c>
      <c r="K9691" t="s">
        <v>33</v>
      </c>
      <c r="L9691">
        <v>0</v>
      </c>
      <c r="M9691">
        <v>17</v>
      </c>
      <c r="N9691">
        <v>163</v>
      </c>
      <c r="O9691">
        <v>2</v>
      </c>
      <c r="P9691">
        <v>17</v>
      </c>
      <c r="Q9691">
        <v>55</v>
      </c>
      <c r="R9691">
        <f>SUM(Table1[[#This Row],[FIRST_CLASS_SEATS]:[ECONOMY_SEATS]])</f>
        <v>180</v>
      </c>
      <c r="S9691" s="5">
        <f>(Table1[[#This Row],[TIER1_ELIGIBLE_PAX]]/Table1[[#This Row],[TOTAL_PAX]])</f>
        <v>1.1111111111111112E-2</v>
      </c>
      <c r="T9691" s="5">
        <f>(Table1[[#This Row],[TIER2_ELIGIBLE_PAX]]/Table1[[#This Row],[TOTAL_PAX]])</f>
        <v>9.4444444444444442E-2</v>
      </c>
      <c r="U9691" s="5">
        <f>(Table1[[#This Row],[TIER3_ELIGIBLE_PAX]]/Table1[[#This Row],[TOTAL_PAX]])</f>
        <v>0.30555555555555558</v>
      </c>
      <c r="V9691" s="8">
        <v>0.97121337284399845</v>
      </c>
    </row>
    <row r="9692" spans="1:22" x14ac:dyDescent="0.3">
      <c r="A9692" s="1">
        <v>45772</v>
      </c>
      <c r="B9692" s="2">
        <v>0.77777777777777779</v>
      </c>
      <c r="C9692" t="s">
        <v>34</v>
      </c>
      <c r="D9692" t="s">
        <v>18</v>
      </c>
      <c r="E9692" t="s">
        <v>2956</v>
      </c>
      <c r="F9692" t="s">
        <v>20</v>
      </c>
      <c r="G9692" t="s">
        <v>43</v>
      </c>
      <c r="H9692" t="s">
        <v>44</v>
      </c>
      <c r="I9692" t="s">
        <v>31</v>
      </c>
      <c r="J9692" t="s">
        <v>32</v>
      </c>
      <c r="K9692" t="s">
        <v>33</v>
      </c>
      <c r="L9692">
        <v>0</v>
      </c>
      <c r="M9692">
        <v>19</v>
      </c>
      <c r="N9692">
        <v>161</v>
      </c>
      <c r="O9692">
        <v>0</v>
      </c>
      <c r="P9692">
        <v>4</v>
      </c>
      <c r="Q9692">
        <v>21</v>
      </c>
      <c r="R9692">
        <f>SUM(Table1[[#This Row],[FIRST_CLASS_SEATS]:[ECONOMY_SEATS]])</f>
        <v>180</v>
      </c>
      <c r="S9692" s="5">
        <f>(Table1[[#This Row],[TIER1_ELIGIBLE_PAX]]/Table1[[#This Row],[TOTAL_PAX]])</f>
        <v>0</v>
      </c>
      <c r="T9692" s="5">
        <f>(Table1[[#This Row],[TIER2_ELIGIBLE_PAX]]/Table1[[#This Row],[TOTAL_PAX]])</f>
        <v>2.2222222222222223E-2</v>
      </c>
      <c r="U9692" s="5">
        <f>(Table1[[#This Row],[TIER3_ELIGIBLE_PAX]]/Table1[[#This Row],[TOTAL_PAX]])</f>
        <v>0.11666666666666667</v>
      </c>
      <c r="V9692" s="8">
        <v>0.97131384207876759</v>
      </c>
    </row>
    <row r="9693" spans="1:22" x14ac:dyDescent="0.3">
      <c r="A9693" s="1">
        <v>45851</v>
      </c>
      <c r="B9693" s="2">
        <v>0.61805555555555558</v>
      </c>
      <c r="C9693" t="s">
        <v>17</v>
      </c>
      <c r="D9693" t="s">
        <v>18</v>
      </c>
      <c r="E9693" t="s">
        <v>540</v>
      </c>
      <c r="F9693" t="s">
        <v>20</v>
      </c>
      <c r="G9693" t="s">
        <v>40</v>
      </c>
      <c r="H9693" t="s">
        <v>41</v>
      </c>
      <c r="I9693" t="s">
        <v>31</v>
      </c>
      <c r="J9693" t="s">
        <v>32</v>
      </c>
      <c r="K9693" t="s">
        <v>33</v>
      </c>
      <c r="L9693">
        <v>0</v>
      </c>
      <c r="M9693">
        <v>8</v>
      </c>
      <c r="N9693">
        <v>172</v>
      </c>
      <c r="O9693">
        <v>1</v>
      </c>
      <c r="P9693">
        <v>2</v>
      </c>
      <c r="Q9693">
        <v>15</v>
      </c>
      <c r="R9693">
        <f>SUM(Table1[[#This Row],[FIRST_CLASS_SEATS]:[ECONOMY_SEATS]])</f>
        <v>180</v>
      </c>
      <c r="S9693" s="5">
        <f>(Table1[[#This Row],[TIER1_ELIGIBLE_PAX]]/Table1[[#This Row],[TOTAL_PAX]])</f>
        <v>5.5555555555555558E-3</v>
      </c>
      <c r="T9693" s="5">
        <f>(Table1[[#This Row],[TIER2_ELIGIBLE_PAX]]/Table1[[#This Row],[TOTAL_PAX]])</f>
        <v>1.1111111111111112E-2</v>
      </c>
      <c r="U9693" s="5">
        <f>(Table1[[#This Row],[TIER3_ELIGIBLE_PAX]]/Table1[[#This Row],[TOTAL_PAX]])</f>
        <v>8.3333333333333329E-2</v>
      </c>
      <c r="V9693" s="8">
        <v>0.97132751131106676</v>
      </c>
    </row>
    <row r="9694" spans="1:22" x14ac:dyDescent="0.3">
      <c r="A9694" s="1">
        <v>45825</v>
      </c>
      <c r="B9694" s="2">
        <v>0.93888888888888888</v>
      </c>
      <c r="C9694" t="s">
        <v>34</v>
      </c>
      <c r="D9694" t="s">
        <v>18</v>
      </c>
      <c r="E9694" t="s">
        <v>145</v>
      </c>
      <c r="F9694" t="s">
        <v>20</v>
      </c>
      <c r="G9694" t="s">
        <v>62</v>
      </c>
      <c r="H9694" t="s">
        <v>63</v>
      </c>
      <c r="I9694" t="s">
        <v>31</v>
      </c>
      <c r="J9694" t="s">
        <v>32</v>
      </c>
      <c r="K9694" t="s">
        <v>33</v>
      </c>
      <c r="L9694">
        <v>0</v>
      </c>
      <c r="M9694">
        <v>20</v>
      </c>
      <c r="N9694">
        <v>160</v>
      </c>
      <c r="O9694">
        <v>1</v>
      </c>
      <c r="P9694">
        <v>0</v>
      </c>
      <c r="Q9694">
        <v>1</v>
      </c>
      <c r="R9694">
        <f>SUM(Table1[[#This Row],[FIRST_CLASS_SEATS]:[ECONOMY_SEATS]])</f>
        <v>180</v>
      </c>
      <c r="S9694" s="5">
        <f>(Table1[[#This Row],[TIER1_ELIGIBLE_PAX]]/Table1[[#This Row],[TOTAL_PAX]])</f>
        <v>5.5555555555555558E-3</v>
      </c>
      <c r="T9694" s="5">
        <f>(Table1[[#This Row],[TIER2_ELIGIBLE_PAX]]/Table1[[#This Row],[TOTAL_PAX]])</f>
        <v>0</v>
      </c>
      <c r="U9694" s="5">
        <f>(Table1[[#This Row],[TIER3_ELIGIBLE_PAX]]/Table1[[#This Row],[TOTAL_PAX]])</f>
        <v>5.5555555555555558E-3</v>
      </c>
      <c r="V9694" s="8">
        <v>0.97136597433138794</v>
      </c>
    </row>
    <row r="9695" spans="1:22" x14ac:dyDescent="0.3">
      <c r="A9695" s="1">
        <v>45916</v>
      </c>
      <c r="B9695" s="2">
        <v>0.76249999999999996</v>
      </c>
      <c r="C9695" t="s">
        <v>34</v>
      </c>
      <c r="D9695" t="s">
        <v>18</v>
      </c>
      <c r="E9695" t="s">
        <v>379</v>
      </c>
      <c r="F9695" t="s">
        <v>20</v>
      </c>
      <c r="G9695" t="s">
        <v>56</v>
      </c>
      <c r="H9695" t="s">
        <v>57</v>
      </c>
      <c r="I9695" t="s">
        <v>58</v>
      </c>
      <c r="J9695" t="s">
        <v>24</v>
      </c>
      <c r="K9695" t="s">
        <v>47</v>
      </c>
      <c r="L9695">
        <v>0</v>
      </c>
      <c r="M9695">
        <v>56</v>
      </c>
      <c r="N9695">
        <v>275</v>
      </c>
      <c r="O9695">
        <v>0</v>
      </c>
      <c r="P9695">
        <v>2</v>
      </c>
      <c r="Q9695">
        <v>15</v>
      </c>
      <c r="R9695">
        <f>SUM(Table1[[#This Row],[FIRST_CLASS_SEATS]:[ECONOMY_SEATS]])</f>
        <v>331</v>
      </c>
      <c r="S9695" s="5">
        <f>(Table1[[#This Row],[TIER1_ELIGIBLE_PAX]]/Table1[[#This Row],[TOTAL_PAX]])</f>
        <v>0</v>
      </c>
      <c r="T9695" s="5">
        <f>(Table1[[#This Row],[TIER2_ELIGIBLE_PAX]]/Table1[[#This Row],[TOTAL_PAX]])</f>
        <v>6.0422960725075529E-3</v>
      </c>
      <c r="U9695" s="5">
        <f>(Table1[[#This Row],[TIER3_ELIGIBLE_PAX]]/Table1[[#This Row],[TOTAL_PAX]])</f>
        <v>4.5317220543806644E-2</v>
      </c>
      <c r="V9695" s="8">
        <v>0.9714434016236384</v>
      </c>
    </row>
    <row r="9696" spans="1:22" x14ac:dyDescent="0.3">
      <c r="A9696" s="1">
        <v>45907</v>
      </c>
      <c r="B9696" s="2">
        <v>0.89930555555555558</v>
      </c>
      <c r="C9696" t="s">
        <v>34</v>
      </c>
      <c r="D9696" t="s">
        <v>18</v>
      </c>
      <c r="E9696" t="s">
        <v>4267</v>
      </c>
      <c r="F9696" t="s">
        <v>20</v>
      </c>
      <c r="G9696" t="s">
        <v>73</v>
      </c>
      <c r="H9696" t="s">
        <v>74</v>
      </c>
      <c r="I9696" t="s">
        <v>31</v>
      </c>
      <c r="J9696" t="s">
        <v>32</v>
      </c>
      <c r="K9696" t="s">
        <v>33</v>
      </c>
      <c r="L9696">
        <v>0</v>
      </c>
      <c r="M9696">
        <v>3</v>
      </c>
      <c r="N9696">
        <v>177</v>
      </c>
      <c r="O9696">
        <v>0</v>
      </c>
      <c r="P9696">
        <v>0</v>
      </c>
      <c r="Q9696">
        <v>0</v>
      </c>
      <c r="R9696">
        <f>SUM(Table1[[#This Row],[FIRST_CLASS_SEATS]:[ECONOMY_SEATS]])</f>
        <v>180</v>
      </c>
      <c r="S9696" s="5">
        <f>(Table1[[#This Row],[TIER1_ELIGIBLE_PAX]]/Table1[[#This Row],[TOTAL_PAX]])</f>
        <v>0</v>
      </c>
      <c r="T9696" s="5">
        <f>(Table1[[#This Row],[TIER2_ELIGIBLE_PAX]]/Table1[[#This Row],[TOTAL_PAX]])</f>
        <v>0</v>
      </c>
      <c r="U9696" s="5">
        <f>(Table1[[#This Row],[TIER3_ELIGIBLE_PAX]]/Table1[[#This Row],[TOTAL_PAX]])</f>
        <v>0</v>
      </c>
      <c r="V9696" s="8">
        <v>0.97146468778572315</v>
      </c>
    </row>
    <row r="9697" spans="1:22" x14ac:dyDescent="0.3">
      <c r="A9697" s="1">
        <v>45871</v>
      </c>
      <c r="B9697" s="2">
        <v>0.53125</v>
      </c>
      <c r="C9697" t="s">
        <v>48</v>
      </c>
      <c r="D9697" t="s">
        <v>18</v>
      </c>
      <c r="E9697" t="s">
        <v>5308</v>
      </c>
      <c r="F9697" t="s">
        <v>20</v>
      </c>
      <c r="G9697" t="s">
        <v>43</v>
      </c>
      <c r="H9697" t="s">
        <v>44</v>
      </c>
      <c r="I9697" t="s">
        <v>31</v>
      </c>
      <c r="J9697" t="s">
        <v>32</v>
      </c>
      <c r="K9697" t="s">
        <v>33</v>
      </c>
      <c r="L9697">
        <v>0</v>
      </c>
      <c r="M9697">
        <v>17</v>
      </c>
      <c r="N9697">
        <v>163</v>
      </c>
      <c r="O9697">
        <v>0</v>
      </c>
      <c r="P9697">
        <v>4</v>
      </c>
      <c r="Q9697">
        <v>20</v>
      </c>
      <c r="R9697">
        <f>SUM(Table1[[#This Row],[FIRST_CLASS_SEATS]:[ECONOMY_SEATS]])</f>
        <v>180</v>
      </c>
      <c r="S9697" s="5">
        <f>(Table1[[#This Row],[TIER1_ELIGIBLE_PAX]]/Table1[[#This Row],[TOTAL_PAX]])</f>
        <v>0</v>
      </c>
      <c r="T9697" s="5">
        <f>(Table1[[#This Row],[TIER2_ELIGIBLE_PAX]]/Table1[[#This Row],[TOTAL_PAX]])</f>
        <v>2.2222222222222223E-2</v>
      </c>
      <c r="U9697" s="5">
        <f>(Table1[[#This Row],[TIER3_ELIGIBLE_PAX]]/Table1[[#This Row],[TOTAL_PAX]])</f>
        <v>0.1111111111111111</v>
      </c>
      <c r="V9697" s="8">
        <v>0.97155582925814854</v>
      </c>
    </row>
    <row r="9698" spans="1:22" x14ac:dyDescent="0.3">
      <c r="A9698" s="1">
        <v>45871</v>
      </c>
      <c r="B9698" s="2">
        <v>0.39513888888888887</v>
      </c>
      <c r="C9698" t="s">
        <v>26</v>
      </c>
      <c r="D9698" t="s">
        <v>18</v>
      </c>
      <c r="E9698" t="s">
        <v>2684</v>
      </c>
      <c r="F9698" t="s">
        <v>20</v>
      </c>
      <c r="G9698" t="s">
        <v>68</v>
      </c>
      <c r="H9698" t="s">
        <v>69</v>
      </c>
      <c r="I9698" t="s">
        <v>31</v>
      </c>
      <c r="J9698" t="s">
        <v>32</v>
      </c>
      <c r="K9698" t="s">
        <v>33</v>
      </c>
      <c r="L9698">
        <v>0</v>
      </c>
      <c r="M9698">
        <v>8</v>
      </c>
      <c r="N9698">
        <v>172</v>
      </c>
      <c r="O9698">
        <v>1</v>
      </c>
      <c r="P9698">
        <v>6</v>
      </c>
      <c r="Q9698">
        <v>24</v>
      </c>
      <c r="R9698">
        <f>SUM(Table1[[#This Row],[FIRST_CLASS_SEATS]:[ECONOMY_SEATS]])</f>
        <v>180</v>
      </c>
      <c r="S9698" s="5">
        <f>(Table1[[#This Row],[TIER1_ELIGIBLE_PAX]]/Table1[[#This Row],[TOTAL_PAX]])</f>
        <v>5.5555555555555558E-3</v>
      </c>
      <c r="T9698" s="5">
        <f>(Table1[[#This Row],[TIER2_ELIGIBLE_PAX]]/Table1[[#This Row],[TOTAL_PAX]])</f>
        <v>3.3333333333333333E-2</v>
      </c>
      <c r="U9698" s="5">
        <f>(Table1[[#This Row],[TIER3_ELIGIBLE_PAX]]/Table1[[#This Row],[TOTAL_PAX]])</f>
        <v>0.13333333333333333</v>
      </c>
      <c r="V9698" s="8">
        <v>0.97157223536570181</v>
      </c>
    </row>
    <row r="9699" spans="1:22" x14ac:dyDescent="0.3">
      <c r="A9699" s="1">
        <v>45842</v>
      </c>
      <c r="B9699" s="2">
        <v>0.36180555555555555</v>
      </c>
      <c r="C9699" t="s">
        <v>26</v>
      </c>
      <c r="D9699" t="s">
        <v>18</v>
      </c>
      <c r="E9699" t="s">
        <v>1620</v>
      </c>
      <c r="F9699" t="s">
        <v>20</v>
      </c>
      <c r="G9699" t="s">
        <v>54</v>
      </c>
      <c r="H9699" t="s">
        <v>30</v>
      </c>
      <c r="I9699" t="s">
        <v>31</v>
      </c>
      <c r="J9699" t="s">
        <v>32</v>
      </c>
      <c r="K9699" t="s">
        <v>33</v>
      </c>
      <c r="L9699">
        <v>0</v>
      </c>
      <c r="M9699">
        <v>6</v>
      </c>
      <c r="N9699">
        <v>174</v>
      </c>
      <c r="O9699">
        <v>0</v>
      </c>
      <c r="P9699">
        <v>11</v>
      </c>
      <c r="Q9699">
        <v>40</v>
      </c>
      <c r="R9699">
        <f>SUM(Table1[[#This Row],[FIRST_CLASS_SEATS]:[ECONOMY_SEATS]])</f>
        <v>180</v>
      </c>
      <c r="S9699" s="5">
        <f>(Table1[[#This Row],[TIER1_ELIGIBLE_PAX]]/Table1[[#This Row],[TOTAL_PAX]])</f>
        <v>0</v>
      </c>
      <c r="T9699" s="5">
        <f>(Table1[[#This Row],[TIER2_ELIGIBLE_PAX]]/Table1[[#This Row],[TOTAL_PAX]])</f>
        <v>6.1111111111111109E-2</v>
      </c>
      <c r="U9699" s="5">
        <f>(Table1[[#This Row],[TIER3_ELIGIBLE_PAX]]/Table1[[#This Row],[TOTAL_PAX]])</f>
        <v>0.22222222222222221</v>
      </c>
      <c r="V9699" s="8">
        <v>0.97160683097266187</v>
      </c>
    </row>
    <row r="9700" spans="1:22" x14ac:dyDescent="0.3">
      <c r="A9700" s="1">
        <v>45911</v>
      </c>
      <c r="B9700" s="2">
        <v>0.52083333333333337</v>
      </c>
      <c r="C9700" t="s">
        <v>48</v>
      </c>
      <c r="D9700" t="s">
        <v>18</v>
      </c>
      <c r="E9700" t="s">
        <v>952</v>
      </c>
      <c r="F9700" t="s">
        <v>20</v>
      </c>
      <c r="G9700" t="s">
        <v>56</v>
      </c>
      <c r="H9700" t="s">
        <v>57</v>
      </c>
      <c r="I9700" t="s">
        <v>58</v>
      </c>
      <c r="J9700" t="s">
        <v>24</v>
      </c>
      <c r="K9700" t="s">
        <v>47</v>
      </c>
      <c r="L9700">
        <v>0</v>
      </c>
      <c r="M9700">
        <v>56</v>
      </c>
      <c r="N9700">
        <v>275</v>
      </c>
      <c r="O9700">
        <v>1</v>
      </c>
      <c r="P9700">
        <v>5</v>
      </c>
      <c r="Q9700">
        <v>22</v>
      </c>
      <c r="R9700">
        <f>SUM(Table1[[#This Row],[FIRST_CLASS_SEATS]:[ECONOMY_SEATS]])</f>
        <v>331</v>
      </c>
      <c r="S9700" s="5">
        <f>(Table1[[#This Row],[TIER1_ELIGIBLE_PAX]]/Table1[[#This Row],[TOTAL_PAX]])</f>
        <v>3.0211480362537764E-3</v>
      </c>
      <c r="T9700" s="5">
        <f>(Table1[[#This Row],[TIER2_ELIGIBLE_PAX]]/Table1[[#This Row],[TOTAL_PAX]])</f>
        <v>1.5105740181268883E-2</v>
      </c>
      <c r="U9700" s="5">
        <f>(Table1[[#This Row],[TIER3_ELIGIBLE_PAX]]/Table1[[#This Row],[TOTAL_PAX]])</f>
        <v>6.6465256797583083E-2</v>
      </c>
      <c r="V9700" s="8">
        <v>0.9718830599914936</v>
      </c>
    </row>
    <row r="9701" spans="1:22" x14ac:dyDescent="0.3">
      <c r="A9701" s="1">
        <v>45926</v>
      </c>
      <c r="B9701" s="2">
        <v>0.63680555555555551</v>
      </c>
      <c r="C9701" t="s">
        <v>17</v>
      </c>
      <c r="D9701" t="s">
        <v>18</v>
      </c>
      <c r="E9701" t="s">
        <v>4957</v>
      </c>
      <c r="F9701" t="s">
        <v>20</v>
      </c>
      <c r="G9701" t="s">
        <v>76</v>
      </c>
      <c r="H9701" t="s">
        <v>77</v>
      </c>
      <c r="I9701" t="s">
        <v>78</v>
      </c>
      <c r="J9701" t="s">
        <v>24</v>
      </c>
      <c r="K9701" t="s">
        <v>25</v>
      </c>
      <c r="L9701">
        <v>0</v>
      </c>
      <c r="M9701">
        <v>32</v>
      </c>
      <c r="N9701">
        <v>300</v>
      </c>
      <c r="O9701">
        <v>0</v>
      </c>
      <c r="P9701">
        <v>17</v>
      </c>
      <c r="Q9701">
        <v>55</v>
      </c>
      <c r="R9701">
        <f>SUM(Table1[[#This Row],[FIRST_CLASS_SEATS]:[ECONOMY_SEATS]])</f>
        <v>332</v>
      </c>
      <c r="S9701" s="5">
        <f>(Table1[[#This Row],[TIER1_ELIGIBLE_PAX]]/Table1[[#This Row],[TOTAL_PAX]])</f>
        <v>0</v>
      </c>
      <c r="T9701" s="5">
        <f>(Table1[[#This Row],[TIER2_ELIGIBLE_PAX]]/Table1[[#This Row],[TOTAL_PAX]])</f>
        <v>5.1204819277108432E-2</v>
      </c>
      <c r="U9701" s="5">
        <f>(Table1[[#This Row],[TIER3_ELIGIBLE_PAX]]/Table1[[#This Row],[TOTAL_PAX]])</f>
        <v>0.16566265060240964</v>
      </c>
      <c r="V9701" s="8">
        <v>0.97189292853197562</v>
      </c>
    </row>
    <row r="9702" spans="1:22" x14ac:dyDescent="0.3">
      <c r="A9702" s="1">
        <v>45955</v>
      </c>
      <c r="B9702" s="2">
        <v>0.85555555555555551</v>
      </c>
      <c r="C9702" t="s">
        <v>34</v>
      </c>
      <c r="D9702" t="s">
        <v>18</v>
      </c>
      <c r="E9702" t="s">
        <v>2528</v>
      </c>
      <c r="F9702" t="s">
        <v>20</v>
      </c>
      <c r="G9702" t="s">
        <v>71</v>
      </c>
      <c r="H9702" t="s">
        <v>22</v>
      </c>
      <c r="I9702" t="s">
        <v>23</v>
      </c>
      <c r="J9702" t="s">
        <v>24</v>
      </c>
      <c r="K9702" t="s">
        <v>25</v>
      </c>
      <c r="L9702">
        <v>8</v>
      </c>
      <c r="M9702">
        <v>49</v>
      </c>
      <c r="N9702">
        <v>178</v>
      </c>
      <c r="O9702">
        <v>1</v>
      </c>
      <c r="P9702">
        <v>3</v>
      </c>
      <c r="Q9702">
        <v>16</v>
      </c>
      <c r="R9702">
        <f>SUM(Table1[[#This Row],[FIRST_CLASS_SEATS]:[ECONOMY_SEATS]])</f>
        <v>235</v>
      </c>
      <c r="S9702" s="5">
        <f>(Table1[[#This Row],[TIER1_ELIGIBLE_PAX]]/Table1[[#This Row],[TOTAL_PAX]])</f>
        <v>4.2553191489361703E-3</v>
      </c>
      <c r="T9702" s="5">
        <f>(Table1[[#This Row],[TIER2_ELIGIBLE_PAX]]/Table1[[#This Row],[TOTAL_PAX]])</f>
        <v>1.276595744680851E-2</v>
      </c>
      <c r="U9702" s="5">
        <f>(Table1[[#This Row],[TIER3_ELIGIBLE_PAX]]/Table1[[#This Row],[TOTAL_PAX]])</f>
        <v>6.8085106382978725E-2</v>
      </c>
      <c r="V9702" s="8">
        <v>0.97203324799365498</v>
      </c>
    </row>
    <row r="9703" spans="1:22" x14ac:dyDescent="0.3">
      <c r="A9703" s="1">
        <v>45797</v>
      </c>
      <c r="B9703" s="2">
        <v>0.4826388888888889</v>
      </c>
      <c r="C9703" t="s">
        <v>26</v>
      </c>
      <c r="D9703" t="s">
        <v>18</v>
      </c>
      <c r="E9703" t="s">
        <v>996</v>
      </c>
      <c r="F9703" t="s">
        <v>20</v>
      </c>
      <c r="G9703" t="s">
        <v>73</v>
      </c>
      <c r="H9703" t="s">
        <v>74</v>
      </c>
      <c r="I9703" t="s">
        <v>31</v>
      </c>
      <c r="J9703" t="s">
        <v>32</v>
      </c>
      <c r="K9703" t="s">
        <v>33</v>
      </c>
      <c r="L9703">
        <v>0</v>
      </c>
      <c r="M9703">
        <v>8</v>
      </c>
      <c r="N9703">
        <v>172</v>
      </c>
      <c r="O9703">
        <v>0</v>
      </c>
      <c r="P9703">
        <v>16</v>
      </c>
      <c r="Q9703">
        <v>54</v>
      </c>
      <c r="R9703">
        <f>SUM(Table1[[#This Row],[FIRST_CLASS_SEATS]:[ECONOMY_SEATS]])</f>
        <v>180</v>
      </c>
      <c r="S9703" s="5">
        <f>(Table1[[#This Row],[TIER1_ELIGIBLE_PAX]]/Table1[[#This Row],[TOTAL_PAX]])</f>
        <v>0</v>
      </c>
      <c r="T9703" s="5">
        <f>(Table1[[#This Row],[TIER2_ELIGIBLE_PAX]]/Table1[[#This Row],[TOTAL_PAX]])</f>
        <v>8.8888888888888892E-2</v>
      </c>
      <c r="U9703" s="5">
        <f>(Table1[[#This Row],[TIER3_ELIGIBLE_PAX]]/Table1[[#This Row],[TOTAL_PAX]])</f>
        <v>0.3</v>
      </c>
      <c r="V9703" s="8">
        <v>0.97208551030434653</v>
      </c>
    </row>
    <row r="9704" spans="1:22" x14ac:dyDescent="0.3">
      <c r="A9704" s="1">
        <v>45848</v>
      </c>
      <c r="B9704" s="2">
        <v>0.48402777777777778</v>
      </c>
      <c r="C9704" t="s">
        <v>26</v>
      </c>
      <c r="D9704" t="s">
        <v>18</v>
      </c>
      <c r="E9704" t="s">
        <v>5311</v>
      </c>
      <c r="F9704" t="s">
        <v>20</v>
      </c>
      <c r="G9704" t="s">
        <v>124</v>
      </c>
      <c r="H9704" t="s">
        <v>22</v>
      </c>
      <c r="I9704" t="s">
        <v>23</v>
      </c>
      <c r="J9704" t="s">
        <v>24</v>
      </c>
      <c r="K9704" t="s">
        <v>25</v>
      </c>
      <c r="L9704">
        <v>0</v>
      </c>
      <c r="M9704">
        <v>32</v>
      </c>
      <c r="N9704">
        <v>304</v>
      </c>
      <c r="O9704">
        <v>1</v>
      </c>
      <c r="P9704">
        <v>23</v>
      </c>
      <c r="Q9704">
        <v>75</v>
      </c>
      <c r="R9704">
        <f>SUM(Table1[[#This Row],[FIRST_CLASS_SEATS]:[ECONOMY_SEATS]])</f>
        <v>336</v>
      </c>
      <c r="S9704" s="5">
        <f>(Table1[[#This Row],[TIER1_ELIGIBLE_PAX]]/Table1[[#This Row],[TOTAL_PAX]])</f>
        <v>2.976190476190476E-3</v>
      </c>
      <c r="T9704" s="5">
        <f>(Table1[[#This Row],[TIER2_ELIGIBLE_PAX]]/Table1[[#This Row],[TOTAL_PAX]])</f>
        <v>6.8452380952380959E-2</v>
      </c>
      <c r="U9704" s="5">
        <f>(Table1[[#This Row],[TIER3_ELIGIBLE_PAX]]/Table1[[#This Row],[TOTAL_PAX]])</f>
        <v>0.22321428571428573</v>
      </c>
      <c r="V9704" s="8">
        <v>0.97216245961763137</v>
      </c>
    </row>
    <row r="9705" spans="1:22" x14ac:dyDescent="0.3">
      <c r="A9705" s="1">
        <v>45923</v>
      </c>
      <c r="B9705" s="2">
        <v>0.79583333333333328</v>
      </c>
      <c r="C9705" t="s">
        <v>34</v>
      </c>
      <c r="D9705" t="s">
        <v>18</v>
      </c>
      <c r="E9705" t="s">
        <v>5358</v>
      </c>
      <c r="F9705" t="s">
        <v>20</v>
      </c>
      <c r="G9705" t="s">
        <v>124</v>
      </c>
      <c r="H9705" t="s">
        <v>22</v>
      </c>
      <c r="I9705" t="s">
        <v>23</v>
      </c>
      <c r="J9705" t="s">
        <v>24</v>
      </c>
      <c r="K9705" t="s">
        <v>25</v>
      </c>
      <c r="L9705">
        <v>0</v>
      </c>
      <c r="M9705">
        <v>32</v>
      </c>
      <c r="N9705">
        <v>300</v>
      </c>
      <c r="O9705">
        <v>0</v>
      </c>
      <c r="P9705">
        <v>8</v>
      </c>
      <c r="Q9705">
        <v>30</v>
      </c>
      <c r="R9705">
        <f>SUM(Table1[[#This Row],[FIRST_CLASS_SEATS]:[ECONOMY_SEATS]])</f>
        <v>332</v>
      </c>
      <c r="S9705" s="5">
        <f>(Table1[[#This Row],[TIER1_ELIGIBLE_PAX]]/Table1[[#This Row],[TOTAL_PAX]])</f>
        <v>0</v>
      </c>
      <c r="T9705" s="5">
        <f>(Table1[[#This Row],[TIER2_ELIGIBLE_PAX]]/Table1[[#This Row],[TOTAL_PAX]])</f>
        <v>2.4096385542168676E-2</v>
      </c>
      <c r="U9705" s="5">
        <f>(Table1[[#This Row],[TIER3_ELIGIBLE_PAX]]/Table1[[#This Row],[TOTAL_PAX]])</f>
        <v>9.036144578313253E-2</v>
      </c>
      <c r="V9705" s="8">
        <v>0.97226447266238536</v>
      </c>
    </row>
    <row r="9706" spans="1:22" x14ac:dyDescent="0.3">
      <c r="A9706" s="1">
        <v>45805</v>
      </c>
      <c r="B9706" s="2">
        <v>0.40069444444444446</v>
      </c>
      <c r="C9706" t="s">
        <v>26</v>
      </c>
      <c r="D9706" t="s">
        <v>18</v>
      </c>
      <c r="E9706" t="s">
        <v>2286</v>
      </c>
      <c r="F9706" t="s">
        <v>20</v>
      </c>
      <c r="G9706" t="s">
        <v>56</v>
      </c>
      <c r="H9706" t="s">
        <v>57</v>
      </c>
      <c r="I9706" t="s">
        <v>58</v>
      </c>
      <c r="J9706" t="s">
        <v>24</v>
      </c>
      <c r="K9706" t="s">
        <v>59</v>
      </c>
      <c r="L9706">
        <v>8</v>
      </c>
      <c r="M9706">
        <v>42</v>
      </c>
      <c r="N9706">
        <v>166</v>
      </c>
      <c r="O9706">
        <v>0</v>
      </c>
      <c r="P9706">
        <v>2</v>
      </c>
      <c r="Q9706">
        <v>15</v>
      </c>
      <c r="R9706">
        <f>SUM(Table1[[#This Row],[FIRST_CLASS_SEATS]:[ECONOMY_SEATS]])</f>
        <v>216</v>
      </c>
      <c r="S9706" s="5">
        <f>(Table1[[#This Row],[TIER1_ELIGIBLE_PAX]]/Table1[[#This Row],[TOTAL_PAX]])</f>
        <v>0</v>
      </c>
      <c r="T9706" s="5">
        <f>(Table1[[#This Row],[TIER2_ELIGIBLE_PAX]]/Table1[[#This Row],[TOTAL_PAX]])</f>
        <v>9.2592592592592587E-3</v>
      </c>
      <c r="U9706" s="5">
        <f>(Table1[[#This Row],[TIER3_ELIGIBLE_PAX]]/Table1[[#This Row],[TOTAL_PAX]])</f>
        <v>6.9444444444444448E-2</v>
      </c>
      <c r="V9706" s="8">
        <v>0.97236129294626361</v>
      </c>
    </row>
    <row r="9707" spans="1:22" x14ac:dyDescent="0.3">
      <c r="A9707" s="1">
        <v>45933</v>
      </c>
      <c r="B9707" s="2">
        <v>0.70416666666666672</v>
      </c>
      <c r="C9707" t="s">
        <v>17</v>
      </c>
      <c r="D9707" t="s">
        <v>18</v>
      </c>
      <c r="E9707" t="s">
        <v>2860</v>
      </c>
      <c r="F9707" t="s">
        <v>20</v>
      </c>
      <c r="G9707" t="s">
        <v>29</v>
      </c>
      <c r="H9707" t="s">
        <v>30</v>
      </c>
      <c r="I9707" t="s">
        <v>31</v>
      </c>
      <c r="J9707" t="s">
        <v>32</v>
      </c>
      <c r="K9707" t="s">
        <v>33</v>
      </c>
      <c r="L9707">
        <v>0</v>
      </c>
      <c r="M9707">
        <v>0</v>
      </c>
      <c r="N9707">
        <v>180</v>
      </c>
      <c r="O9707">
        <v>0</v>
      </c>
      <c r="P9707">
        <v>15</v>
      </c>
      <c r="Q9707">
        <v>50</v>
      </c>
      <c r="R9707">
        <f>SUM(Table1[[#This Row],[FIRST_CLASS_SEATS]:[ECONOMY_SEATS]])</f>
        <v>180</v>
      </c>
      <c r="S9707" s="5">
        <f>(Table1[[#This Row],[TIER1_ELIGIBLE_PAX]]/Table1[[#This Row],[TOTAL_PAX]])</f>
        <v>0</v>
      </c>
      <c r="T9707" s="5">
        <f>(Table1[[#This Row],[TIER2_ELIGIBLE_PAX]]/Table1[[#This Row],[TOTAL_PAX]])</f>
        <v>8.3333333333333329E-2</v>
      </c>
      <c r="U9707" s="5">
        <f>(Table1[[#This Row],[TIER3_ELIGIBLE_PAX]]/Table1[[#This Row],[TOTAL_PAX]])</f>
        <v>0.27777777777777779</v>
      </c>
      <c r="V9707" s="8">
        <v>0.97240964889039472</v>
      </c>
    </row>
    <row r="9708" spans="1:22" x14ac:dyDescent="0.3">
      <c r="A9708" s="1">
        <v>45761</v>
      </c>
      <c r="B9708" s="2">
        <v>0.60277777777777775</v>
      </c>
      <c r="C9708" t="s">
        <v>17</v>
      </c>
      <c r="D9708" t="s">
        <v>18</v>
      </c>
      <c r="E9708" t="s">
        <v>305</v>
      </c>
      <c r="F9708" t="s">
        <v>20</v>
      </c>
      <c r="G9708" t="s">
        <v>68</v>
      </c>
      <c r="H9708" t="s">
        <v>69</v>
      </c>
      <c r="I9708" t="s">
        <v>31</v>
      </c>
      <c r="J9708" t="s">
        <v>32</v>
      </c>
      <c r="K9708" t="s">
        <v>33</v>
      </c>
      <c r="L9708">
        <v>0</v>
      </c>
      <c r="M9708">
        <v>14</v>
      </c>
      <c r="N9708">
        <v>166</v>
      </c>
      <c r="O9708">
        <v>0</v>
      </c>
      <c r="P9708">
        <v>3</v>
      </c>
      <c r="Q9708">
        <v>18</v>
      </c>
      <c r="R9708">
        <f>SUM(Table1[[#This Row],[FIRST_CLASS_SEATS]:[ECONOMY_SEATS]])</f>
        <v>180</v>
      </c>
      <c r="S9708" s="5">
        <f>(Table1[[#This Row],[TIER1_ELIGIBLE_PAX]]/Table1[[#This Row],[TOTAL_PAX]])</f>
        <v>0</v>
      </c>
      <c r="T9708" s="5">
        <f>(Table1[[#This Row],[TIER2_ELIGIBLE_PAX]]/Table1[[#This Row],[TOTAL_PAX]])</f>
        <v>1.6666666666666666E-2</v>
      </c>
      <c r="U9708" s="5">
        <f>(Table1[[#This Row],[TIER3_ELIGIBLE_PAX]]/Table1[[#This Row],[TOTAL_PAX]])</f>
        <v>0.1</v>
      </c>
      <c r="V9708" s="8">
        <v>0.97243368322736312</v>
      </c>
    </row>
    <row r="9709" spans="1:22" x14ac:dyDescent="0.3">
      <c r="A9709" s="1">
        <v>45757</v>
      </c>
      <c r="B9709" s="2">
        <v>0.68402777777777779</v>
      </c>
      <c r="C9709" t="s">
        <v>17</v>
      </c>
      <c r="D9709" t="s">
        <v>18</v>
      </c>
      <c r="E9709" t="s">
        <v>2587</v>
      </c>
      <c r="F9709" t="s">
        <v>20</v>
      </c>
      <c r="G9709" t="s">
        <v>68</v>
      </c>
      <c r="H9709" t="s">
        <v>69</v>
      </c>
      <c r="I9709" t="s">
        <v>31</v>
      </c>
      <c r="J9709" t="s">
        <v>32</v>
      </c>
      <c r="K9709" t="s">
        <v>33</v>
      </c>
      <c r="L9709">
        <v>0</v>
      </c>
      <c r="M9709">
        <v>19</v>
      </c>
      <c r="N9709">
        <v>161</v>
      </c>
      <c r="O9709">
        <v>0</v>
      </c>
      <c r="P9709">
        <v>14</v>
      </c>
      <c r="Q9709">
        <v>48</v>
      </c>
      <c r="R9709">
        <f>SUM(Table1[[#This Row],[FIRST_CLASS_SEATS]:[ECONOMY_SEATS]])</f>
        <v>180</v>
      </c>
      <c r="S9709" s="5">
        <f>(Table1[[#This Row],[TIER1_ELIGIBLE_PAX]]/Table1[[#This Row],[TOTAL_PAX]])</f>
        <v>0</v>
      </c>
      <c r="T9709" s="5">
        <f>(Table1[[#This Row],[TIER2_ELIGIBLE_PAX]]/Table1[[#This Row],[TOTAL_PAX]])</f>
        <v>7.7777777777777779E-2</v>
      </c>
      <c r="U9709" s="5">
        <f>(Table1[[#This Row],[TIER3_ELIGIBLE_PAX]]/Table1[[#This Row],[TOTAL_PAX]])</f>
        <v>0.26666666666666666</v>
      </c>
      <c r="V9709" s="8">
        <v>0.97245908926961822</v>
      </c>
    </row>
    <row r="9710" spans="1:22" x14ac:dyDescent="0.3">
      <c r="A9710" s="1">
        <v>45792</v>
      </c>
      <c r="B9710" s="2">
        <v>0.8833333333333333</v>
      </c>
      <c r="C9710" t="s">
        <v>34</v>
      </c>
      <c r="D9710" t="s">
        <v>18</v>
      </c>
      <c r="E9710" t="s">
        <v>160</v>
      </c>
      <c r="F9710" t="s">
        <v>20</v>
      </c>
      <c r="G9710" t="s">
        <v>76</v>
      </c>
      <c r="H9710" t="s">
        <v>77</v>
      </c>
      <c r="I9710" t="s">
        <v>78</v>
      </c>
      <c r="J9710" t="s">
        <v>24</v>
      </c>
      <c r="K9710" t="s">
        <v>25</v>
      </c>
      <c r="L9710">
        <v>8</v>
      </c>
      <c r="M9710">
        <v>49</v>
      </c>
      <c r="N9710">
        <v>178</v>
      </c>
      <c r="O9710">
        <v>1</v>
      </c>
      <c r="P9710">
        <v>10</v>
      </c>
      <c r="Q9710">
        <v>35</v>
      </c>
      <c r="R9710">
        <f>SUM(Table1[[#This Row],[FIRST_CLASS_SEATS]:[ECONOMY_SEATS]])</f>
        <v>235</v>
      </c>
      <c r="S9710" s="5">
        <f>(Table1[[#This Row],[TIER1_ELIGIBLE_PAX]]/Table1[[#This Row],[TOTAL_PAX]])</f>
        <v>4.2553191489361703E-3</v>
      </c>
      <c r="T9710" s="5">
        <f>(Table1[[#This Row],[TIER2_ELIGIBLE_PAX]]/Table1[[#This Row],[TOTAL_PAX]])</f>
        <v>4.2553191489361701E-2</v>
      </c>
      <c r="U9710" s="5">
        <f>(Table1[[#This Row],[TIER3_ELIGIBLE_PAX]]/Table1[[#This Row],[TOTAL_PAX]])</f>
        <v>0.14893617021276595</v>
      </c>
      <c r="V9710" s="8">
        <v>0.97248956289936361</v>
      </c>
    </row>
    <row r="9711" spans="1:22" x14ac:dyDescent="0.3">
      <c r="A9711" s="1">
        <v>45894</v>
      </c>
      <c r="B9711" s="2">
        <v>0.25208333333333333</v>
      </c>
      <c r="C9711" t="s">
        <v>26</v>
      </c>
      <c r="D9711" t="s">
        <v>18</v>
      </c>
      <c r="E9711" t="s">
        <v>4379</v>
      </c>
      <c r="F9711" t="s">
        <v>20</v>
      </c>
      <c r="G9711" t="s">
        <v>21</v>
      </c>
      <c r="H9711" t="s">
        <v>22</v>
      </c>
      <c r="I9711" t="s">
        <v>23</v>
      </c>
      <c r="J9711" t="s">
        <v>24</v>
      </c>
      <c r="K9711" t="s">
        <v>59</v>
      </c>
      <c r="L9711">
        <v>0</v>
      </c>
      <c r="M9711">
        <v>31</v>
      </c>
      <c r="N9711">
        <v>173</v>
      </c>
      <c r="O9711">
        <v>0</v>
      </c>
      <c r="P9711">
        <v>2</v>
      </c>
      <c r="Q9711">
        <v>15</v>
      </c>
      <c r="R9711">
        <f>SUM(Table1[[#This Row],[FIRST_CLASS_SEATS]:[ECONOMY_SEATS]])</f>
        <v>204</v>
      </c>
      <c r="S9711" s="5">
        <f>(Table1[[#This Row],[TIER1_ELIGIBLE_PAX]]/Table1[[#This Row],[TOTAL_PAX]])</f>
        <v>0</v>
      </c>
      <c r="T9711" s="5">
        <f>(Table1[[#This Row],[TIER2_ELIGIBLE_PAX]]/Table1[[#This Row],[TOTAL_PAX]])</f>
        <v>9.8039215686274508E-3</v>
      </c>
      <c r="U9711" s="5">
        <f>(Table1[[#This Row],[TIER3_ELIGIBLE_PAX]]/Table1[[#This Row],[TOTAL_PAX]])</f>
        <v>7.3529411764705885E-2</v>
      </c>
      <c r="V9711" s="8">
        <v>0.97259730782288645</v>
      </c>
    </row>
    <row r="9712" spans="1:22" x14ac:dyDescent="0.3">
      <c r="A9712" s="1">
        <v>45871</v>
      </c>
      <c r="B9712" s="2">
        <v>0.37777777777777777</v>
      </c>
      <c r="C9712" t="s">
        <v>26</v>
      </c>
      <c r="D9712" t="s">
        <v>18</v>
      </c>
      <c r="E9712" t="s">
        <v>4012</v>
      </c>
      <c r="F9712" t="s">
        <v>20</v>
      </c>
      <c r="G9712" t="s">
        <v>36</v>
      </c>
      <c r="H9712" t="s">
        <v>37</v>
      </c>
      <c r="I9712" t="s">
        <v>31</v>
      </c>
      <c r="J9712" t="s">
        <v>32</v>
      </c>
      <c r="K9712" t="s">
        <v>33</v>
      </c>
      <c r="L9712">
        <v>0</v>
      </c>
      <c r="M9712">
        <v>17</v>
      </c>
      <c r="N9712">
        <v>163</v>
      </c>
      <c r="O9712">
        <v>1</v>
      </c>
      <c r="P9712">
        <v>3</v>
      </c>
      <c r="Q9712">
        <v>17</v>
      </c>
      <c r="R9712">
        <f>SUM(Table1[[#This Row],[FIRST_CLASS_SEATS]:[ECONOMY_SEATS]])</f>
        <v>180</v>
      </c>
      <c r="S9712" s="5">
        <f>(Table1[[#This Row],[TIER1_ELIGIBLE_PAX]]/Table1[[#This Row],[TOTAL_PAX]])</f>
        <v>5.5555555555555558E-3</v>
      </c>
      <c r="T9712" s="5">
        <f>(Table1[[#This Row],[TIER2_ELIGIBLE_PAX]]/Table1[[#This Row],[TOTAL_PAX]])</f>
        <v>1.6666666666666666E-2</v>
      </c>
      <c r="U9712" s="5">
        <f>(Table1[[#This Row],[TIER3_ELIGIBLE_PAX]]/Table1[[#This Row],[TOTAL_PAX]])</f>
        <v>9.4444444444444442E-2</v>
      </c>
      <c r="V9712" s="8">
        <v>0.97278910471434432</v>
      </c>
    </row>
    <row r="9713" spans="1:22" x14ac:dyDescent="0.3">
      <c r="A9713" s="1">
        <v>45930</v>
      </c>
      <c r="B9713" s="2">
        <v>0.47291666666666665</v>
      </c>
      <c r="C9713" t="s">
        <v>26</v>
      </c>
      <c r="D9713" t="s">
        <v>18</v>
      </c>
      <c r="E9713" t="s">
        <v>1786</v>
      </c>
      <c r="F9713" t="s">
        <v>20</v>
      </c>
      <c r="G9713" t="s">
        <v>73</v>
      </c>
      <c r="H9713" t="s">
        <v>74</v>
      </c>
      <c r="I9713" t="s">
        <v>31</v>
      </c>
      <c r="J9713" t="s">
        <v>32</v>
      </c>
      <c r="K9713" t="s">
        <v>33</v>
      </c>
      <c r="L9713">
        <v>0</v>
      </c>
      <c r="M9713">
        <v>16</v>
      </c>
      <c r="N9713">
        <v>164</v>
      </c>
      <c r="O9713">
        <v>2</v>
      </c>
      <c r="P9713">
        <v>0</v>
      </c>
      <c r="Q9713">
        <v>0</v>
      </c>
      <c r="R9713">
        <f>SUM(Table1[[#This Row],[FIRST_CLASS_SEATS]:[ECONOMY_SEATS]])</f>
        <v>180</v>
      </c>
      <c r="S9713" s="5">
        <f>(Table1[[#This Row],[TIER1_ELIGIBLE_PAX]]/Table1[[#This Row],[TOTAL_PAX]])</f>
        <v>1.1111111111111112E-2</v>
      </c>
      <c r="T9713" s="5">
        <f>(Table1[[#This Row],[TIER2_ELIGIBLE_PAX]]/Table1[[#This Row],[TOTAL_PAX]])</f>
        <v>0</v>
      </c>
      <c r="U9713" s="5">
        <f>(Table1[[#This Row],[TIER3_ELIGIBLE_PAX]]/Table1[[#This Row],[TOTAL_PAX]])</f>
        <v>0</v>
      </c>
      <c r="V9713" s="8">
        <v>0.97279379445184466</v>
      </c>
    </row>
    <row r="9714" spans="1:22" x14ac:dyDescent="0.3">
      <c r="A9714" s="1">
        <v>45884</v>
      </c>
      <c r="B9714" s="2">
        <v>0.91597222222222219</v>
      </c>
      <c r="C9714" t="s">
        <v>34</v>
      </c>
      <c r="D9714" t="s">
        <v>18</v>
      </c>
      <c r="E9714" t="s">
        <v>4654</v>
      </c>
      <c r="F9714" t="s">
        <v>20</v>
      </c>
      <c r="G9714" t="s">
        <v>62</v>
      </c>
      <c r="H9714" t="s">
        <v>63</v>
      </c>
      <c r="I9714" t="s">
        <v>31</v>
      </c>
      <c r="J9714" t="s">
        <v>32</v>
      </c>
      <c r="K9714" t="s">
        <v>33</v>
      </c>
      <c r="L9714">
        <v>0</v>
      </c>
      <c r="M9714">
        <v>5</v>
      </c>
      <c r="N9714">
        <v>175</v>
      </c>
      <c r="O9714">
        <v>1</v>
      </c>
      <c r="P9714">
        <v>7</v>
      </c>
      <c r="Q9714">
        <v>29</v>
      </c>
      <c r="R9714">
        <f>SUM(Table1[[#This Row],[FIRST_CLASS_SEATS]:[ECONOMY_SEATS]])</f>
        <v>180</v>
      </c>
      <c r="S9714" s="5">
        <f>(Table1[[#This Row],[TIER1_ELIGIBLE_PAX]]/Table1[[#This Row],[TOTAL_PAX]])</f>
        <v>5.5555555555555558E-3</v>
      </c>
      <c r="T9714" s="5">
        <f>(Table1[[#This Row],[TIER2_ELIGIBLE_PAX]]/Table1[[#This Row],[TOTAL_PAX]])</f>
        <v>3.888888888888889E-2</v>
      </c>
      <c r="U9714" s="5">
        <f>(Table1[[#This Row],[TIER3_ELIGIBLE_PAX]]/Table1[[#This Row],[TOTAL_PAX]])</f>
        <v>0.16111111111111112</v>
      </c>
      <c r="V9714" s="8">
        <v>0.97298886219809266</v>
      </c>
    </row>
    <row r="9715" spans="1:22" x14ac:dyDescent="0.3">
      <c r="A9715" s="1">
        <v>45922</v>
      </c>
      <c r="B9715" s="2">
        <v>0.26319444444444445</v>
      </c>
      <c r="C9715" t="s">
        <v>26</v>
      </c>
      <c r="D9715" t="s">
        <v>18</v>
      </c>
      <c r="E9715" t="s">
        <v>2322</v>
      </c>
      <c r="F9715" t="s">
        <v>20</v>
      </c>
      <c r="G9715" t="s">
        <v>29</v>
      </c>
      <c r="H9715" t="s">
        <v>30</v>
      </c>
      <c r="I9715" t="s">
        <v>31</v>
      </c>
      <c r="J9715" t="s">
        <v>32</v>
      </c>
      <c r="K9715" t="s">
        <v>33</v>
      </c>
      <c r="L9715">
        <v>0</v>
      </c>
      <c r="M9715">
        <v>2</v>
      </c>
      <c r="N9715">
        <v>178</v>
      </c>
      <c r="O9715">
        <v>0</v>
      </c>
      <c r="P9715">
        <v>9</v>
      </c>
      <c r="Q9715">
        <v>35</v>
      </c>
      <c r="R9715">
        <f>SUM(Table1[[#This Row],[FIRST_CLASS_SEATS]:[ECONOMY_SEATS]])</f>
        <v>180</v>
      </c>
      <c r="S9715" s="5">
        <f>(Table1[[#This Row],[TIER1_ELIGIBLE_PAX]]/Table1[[#This Row],[TOTAL_PAX]])</f>
        <v>0</v>
      </c>
      <c r="T9715" s="5">
        <f>(Table1[[#This Row],[TIER2_ELIGIBLE_PAX]]/Table1[[#This Row],[TOTAL_PAX]])</f>
        <v>0.05</v>
      </c>
      <c r="U9715" s="5">
        <f>(Table1[[#This Row],[TIER3_ELIGIBLE_PAX]]/Table1[[#This Row],[TOTAL_PAX]])</f>
        <v>0.19444444444444445</v>
      </c>
      <c r="V9715" s="8">
        <v>0.97326641378184109</v>
      </c>
    </row>
    <row r="9716" spans="1:22" x14ac:dyDescent="0.3">
      <c r="A9716" s="1">
        <v>45774</v>
      </c>
      <c r="B9716" s="2">
        <v>0.46180555555555558</v>
      </c>
      <c r="C9716" t="s">
        <v>26</v>
      </c>
      <c r="D9716" t="s">
        <v>18</v>
      </c>
      <c r="E9716" t="s">
        <v>3383</v>
      </c>
      <c r="F9716" t="s">
        <v>20</v>
      </c>
      <c r="G9716" t="s">
        <v>99</v>
      </c>
      <c r="H9716" t="s">
        <v>74</v>
      </c>
      <c r="I9716" t="s">
        <v>31</v>
      </c>
      <c r="J9716" t="s">
        <v>32</v>
      </c>
      <c r="K9716" t="s">
        <v>33</v>
      </c>
      <c r="L9716">
        <v>0</v>
      </c>
      <c r="M9716">
        <v>1</v>
      </c>
      <c r="N9716">
        <v>179</v>
      </c>
      <c r="O9716">
        <v>3</v>
      </c>
      <c r="P9716">
        <v>7</v>
      </c>
      <c r="Q9716">
        <v>28</v>
      </c>
      <c r="R9716">
        <f>SUM(Table1[[#This Row],[FIRST_CLASS_SEATS]:[ECONOMY_SEATS]])</f>
        <v>180</v>
      </c>
      <c r="S9716" s="5">
        <f>(Table1[[#This Row],[TIER1_ELIGIBLE_PAX]]/Table1[[#This Row],[TOTAL_PAX]])</f>
        <v>1.6666666666666666E-2</v>
      </c>
      <c r="T9716" s="5">
        <f>(Table1[[#This Row],[TIER2_ELIGIBLE_PAX]]/Table1[[#This Row],[TOTAL_PAX]])</f>
        <v>3.888888888888889E-2</v>
      </c>
      <c r="U9716" s="5">
        <f>(Table1[[#This Row],[TIER3_ELIGIBLE_PAX]]/Table1[[#This Row],[TOTAL_PAX]])</f>
        <v>0.15555555555555556</v>
      </c>
      <c r="V9716" s="8">
        <v>0.97328089167642895</v>
      </c>
    </row>
    <row r="9717" spans="1:22" x14ac:dyDescent="0.3">
      <c r="A9717" s="1">
        <v>45959</v>
      </c>
      <c r="B9717" s="2">
        <v>0.45902777777777776</v>
      </c>
      <c r="C9717" t="s">
        <v>26</v>
      </c>
      <c r="D9717" t="s">
        <v>18</v>
      </c>
      <c r="E9717" t="s">
        <v>991</v>
      </c>
      <c r="F9717" t="s">
        <v>20</v>
      </c>
      <c r="G9717" t="s">
        <v>54</v>
      </c>
      <c r="H9717" t="s">
        <v>30</v>
      </c>
      <c r="I9717" t="s">
        <v>31</v>
      </c>
      <c r="J9717" t="s">
        <v>32</v>
      </c>
      <c r="K9717" t="s">
        <v>33</v>
      </c>
      <c r="L9717">
        <v>0</v>
      </c>
      <c r="M9717">
        <v>6</v>
      </c>
      <c r="N9717">
        <v>174</v>
      </c>
      <c r="O9717">
        <v>0</v>
      </c>
      <c r="P9717">
        <v>15</v>
      </c>
      <c r="Q9717">
        <v>50</v>
      </c>
      <c r="R9717">
        <f>SUM(Table1[[#This Row],[FIRST_CLASS_SEATS]:[ECONOMY_SEATS]])</f>
        <v>180</v>
      </c>
      <c r="S9717" s="5">
        <f>(Table1[[#This Row],[TIER1_ELIGIBLE_PAX]]/Table1[[#This Row],[TOTAL_PAX]])</f>
        <v>0</v>
      </c>
      <c r="T9717" s="5">
        <f>(Table1[[#This Row],[TIER2_ELIGIBLE_PAX]]/Table1[[#This Row],[TOTAL_PAX]])</f>
        <v>8.3333333333333329E-2</v>
      </c>
      <c r="U9717" s="5">
        <f>(Table1[[#This Row],[TIER3_ELIGIBLE_PAX]]/Table1[[#This Row],[TOTAL_PAX]])</f>
        <v>0.27777777777777779</v>
      </c>
      <c r="V9717" s="8">
        <v>0.97340217744239599</v>
      </c>
    </row>
    <row r="9718" spans="1:22" x14ac:dyDescent="0.3">
      <c r="A9718" s="1">
        <v>45861</v>
      </c>
      <c r="B9718" s="2">
        <v>0.77013888888888893</v>
      </c>
      <c r="C9718" t="s">
        <v>34</v>
      </c>
      <c r="D9718" t="s">
        <v>18</v>
      </c>
      <c r="E9718" t="s">
        <v>3617</v>
      </c>
      <c r="F9718" t="s">
        <v>20</v>
      </c>
      <c r="G9718" t="s">
        <v>36</v>
      </c>
      <c r="H9718" t="s">
        <v>37</v>
      </c>
      <c r="I9718" t="s">
        <v>31</v>
      </c>
      <c r="J9718" t="s">
        <v>32</v>
      </c>
      <c r="K9718" t="s">
        <v>33</v>
      </c>
      <c r="L9718">
        <v>0</v>
      </c>
      <c r="M9718">
        <v>9</v>
      </c>
      <c r="N9718">
        <v>171</v>
      </c>
      <c r="O9718">
        <v>0</v>
      </c>
      <c r="P9718">
        <v>11</v>
      </c>
      <c r="Q9718">
        <v>41</v>
      </c>
      <c r="R9718">
        <f>SUM(Table1[[#This Row],[FIRST_CLASS_SEATS]:[ECONOMY_SEATS]])</f>
        <v>180</v>
      </c>
      <c r="S9718" s="5">
        <f>(Table1[[#This Row],[TIER1_ELIGIBLE_PAX]]/Table1[[#This Row],[TOTAL_PAX]])</f>
        <v>0</v>
      </c>
      <c r="T9718" s="5">
        <f>(Table1[[#This Row],[TIER2_ELIGIBLE_PAX]]/Table1[[#This Row],[TOTAL_PAX]])</f>
        <v>6.1111111111111109E-2</v>
      </c>
      <c r="U9718" s="5">
        <f>(Table1[[#This Row],[TIER3_ELIGIBLE_PAX]]/Table1[[#This Row],[TOTAL_PAX]])</f>
        <v>0.22777777777777777</v>
      </c>
      <c r="V9718" s="8">
        <v>0.97376686447104654</v>
      </c>
    </row>
    <row r="9719" spans="1:22" x14ac:dyDescent="0.3">
      <c r="A9719" s="1">
        <v>45923</v>
      </c>
      <c r="B9719" s="2">
        <v>0.8208333333333333</v>
      </c>
      <c r="C9719" t="s">
        <v>34</v>
      </c>
      <c r="D9719" t="s">
        <v>18</v>
      </c>
      <c r="E9719" t="s">
        <v>3217</v>
      </c>
      <c r="F9719" t="s">
        <v>20</v>
      </c>
      <c r="G9719" t="s">
        <v>40</v>
      </c>
      <c r="H9719" t="s">
        <v>41</v>
      </c>
      <c r="I9719" t="s">
        <v>31</v>
      </c>
      <c r="J9719" t="s">
        <v>32</v>
      </c>
      <c r="K9719" t="s">
        <v>33</v>
      </c>
      <c r="L9719">
        <v>0</v>
      </c>
      <c r="M9719">
        <v>18</v>
      </c>
      <c r="N9719">
        <v>162</v>
      </c>
      <c r="O9719">
        <v>0</v>
      </c>
      <c r="P9719">
        <v>7</v>
      </c>
      <c r="Q9719">
        <v>27</v>
      </c>
      <c r="R9719">
        <f>SUM(Table1[[#This Row],[FIRST_CLASS_SEATS]:[ECONOMY_SEATS]])</f>
        <v>180</v>
      </c>
      <c r="S9719" s="5">
        <f>(Table1[[#This Row],[TIER1_ELIGIBLE_PAX]]/Table1[[#This Row],[TOTAL_PAX]])</f>
        <v>0</v>
      </c>
      <c r="T9719" s="5">
        <f>(Table1[[#This Row],[TIER2_ELIGIBLE_PAX]]/Table1[[#This Row],[TOTAL_PAX]])</f>
        <v>3.888888888888889E-2</v>
      </c>
      <c r="U9719" s="5">
        <f>(Table1[[#This Row],[TIER3_ELIGIBLE_PAX]]/Table1[[#This Row],[TOTAL_PAX]])</f>
        <v>0.15</v>
      </c>
      <c r="V9719" s="8">
        <v>0.97409207182422697</v>
      </c>
    </row>
    <row r="9720" spans="1:22" x14ac:dyDescent="0.3">
      <c r="A9720" s="1">
        <v>45930</v>
      </c>
      <c r="B9720" s="2">
        <v>0.86527777777777781</v>
      </c>
      <c r="C9720" t="s">
        <v>34</v>
      </c>
      <c r="D9720" t="s">
        <v>18</v>
      </c>
      <c r="E9720" t="s">
        <v>5577</v>
      </c>
      <c r="F9720" t="s">
        <v>20</v>
      </c>
      <c r="G9720" t="s">
        <v>29</v>
      </c>
      <c r="H9720" t="s">
        <v>30</v>
      </c>
      <c r="I9720" t="s">
        <v>31</v>
      </c>
      <c r="J9720" t="s">
        <v>32</v>
      </c>
      <c r="K9720" t="s">
        <v>33</v>
      </c>
      <c r="L9720">
        <v>0</v>
      </c>
      <c r="M9720">
        <v>2</v>
      </c>
      <c r="N9720">
        <v>178</v>
      </c>
      <c r="O9720">
        <v>0</v>
      </c>
      <c r="P9720">
        <v>9</v>
      </c>
      <c r="Q9720">
        <v>34</v>
      </c>
      <c r="R9720">
        <f>SUM(Table1[[#This Row],[FIRST_CLASS_SEATS]:[ECONOMY_SEATS]])</f>
        <v>180</v>
      </c>
      <c r="S9720" s="5">
        <f>(Table1[[#This Row],[TIER1_ELIGIBLE_PAX]]/Table1[[#This Row],[TOTAL_PAX]])</f>
        <v>0</v>
      </c>
      <c r="T9720" s="5">
        <f>(Table1[[#This Row],[TIER2_ELIGIBLE_PAX]]/Table1[[#This Row],[TOTAL_PAX]])</f>
        <v>0.05</v>
      </c>
      <c r="U9720" s="5">
        <f>(Table1[[#This Row],[TIER3_ELIGIBLE_PAX]]/Table1[[#This Row],[TOTAL_PAX]])</f>
        <v>0.18888888888888888</v>
      </c>
      <c r="V9720" s="8">
        <v>0.97414014167398377</v>
      </c>
    </row>
    <row r="9721" spans="1:22" x14ac:dyDescent="0.3">
      <c r="A9721" s="1">
        <v>45798</v>
      </c>
      <c r="B9721" s="2">
        <v>0.26250000000000001</v>
      </c>
      <c r="C9721" t="s">
        <v>26</v>
      </c>
      <c r="D9721" t="s">
        <v>18</v>
      </c>
      <c r="E9721" t="s">
        <v>173</v>
      </c>
      <c r="F9721" t="s">
        <v>20</v>
      </c>
      <c r="G9721" t="s">
        <v>68</v>
      </c>
      <c r="H9721" t="s">
        <v>69</v>
      </c>
      <c r="I9721" t="s">
        <v>31</v>
      </c>
      <c r="J9721" t="s">
        <v>32</v>
      </c>
      <c r="K9721" t="s">
        <v>33</v>
      </c>
      <c r="L9721">
        <v>0</v>
      </c>
      <c r="M9721">
        <v>4</v>
      </c>
      <c r="N9721">
        <v>176</v>
      </c>
      <c r="O9721">
        <v>2</v>
      </c>
      <c r="P9721">
        <v>8</v>
      </c>
      <c r="Q9721">
        <v>31</v>
      </c>
      <c r="R9721">
        <f>SUM(Table1[[#This Row],[FIRST_CLASS_SEATS]:[ECONOMY_SEATS]])</f>
        <v>180</v>
      </c>
      <c r="S9721" s="5">
        <f>(Table1[[#This Row],[TIER1_ELIGIBLE_PAX]]/Table1[[#This Row],[TOTAL_PAX]])</f>
        <v>1.1111111111111112E-2</v>
      </c>
      <c r="T9721" s="5">
        <f>(Table1[[#This Row],[TIER2_ELIGIBLE_PAX]]/Table1[[#This Row],[TOTAL_PAX]])</f>
        <v>4.4444444444444446E-2</v>
      </c>
      <c r="U9721" s="5">
        <f>(Table1[[#This Row],[TIER3_ELIGIBLE_PAX]]/Table1[[#This Row],[TOTAL_PAX]])</f>
        <v>0.17222222222222222</v>
      </c>
      <c r="V9721" s="8">
        <v>0.97415929999663553</v>
      </c>
    </row>
    <row r="9722" spans="1:22" x14ac:dyDescent="0.3">
      <c r="A9722" s="1">
        <v>45829</v>
      </c>
      <c r="B9722" s="2">
        <v>0.41666666666666669</v>
      </c>
      <c r="C9722" t="s">
        <v>26</v>
      </c>
      <c r="D9722" t="s">
        <v>18</v>
      </c>
      <c r="E9722" t="s">
        <v>3508</v>
      </c>
      <c r="F9722" t="s">
        <v>20</v>
      </c>
      <c r="G9722" t="s">
        <v>36</v>
      </c>
      <c r="H9722" t="s">
        <v>37</v>
      </c>
      <c r="I9722" t="s">
        <v>31</v>
      </c>
      <c r="J9722" t="s">
        <v>32</v>
      </c>
      <c r="K9722" t="s">
        <v>33</v>
      </c>
      <c r="L9722">
        <v>0</v>
      </c>
      <c r="M9722">
        <v>13</v>
      </c>
      <c r="N9722">
        <v>167</v>
      </c>
      <c r="O9722">
        <v>1</v>
      </c>
      <c r="P9722">
        <v>3</v>
      </c>
      <c r="Q9722">
        <v>17</v>
      </c>
      <c r="R9722">
        <f>SUM(Table1[[#This Row],[FIRST_CLASS_SEATS]:[ECONOMY_SEATS]])</f>
        <v>180</v>
      </c>
      <c r="S9722" s="5">
        <f>(Table1[[#This Row],[TIER1_ELIGIBLE_PAX]]/Table1[[#This Row],[TOTAL_PAX]])</f>
        <v>5.5555555555555558E-3</v>
      </c>
      <c r="T9722" s="5">
        <f>(Table1[[#This Row],[TIER2_ELIGIBLE_PAX]]/Table1[[#This Row],[TOTAL_PAX]])</f>
        <v>1.6666666666666666E-2</v>
      </c>
      <c r="U9722" s="5">
        <f>(Table1[[#This Row],[TIER3_ELIGIBLE_PAX]]/Table1[[#This Row],[TOTAL_PAX]])</f>
        <v>9.4444444444444442E-2</v>
      </c>
      <c r="V9722" s="8">
        <v>0.97436736328779305</v>
      </c>
    </row>
    <row r="9723" spans="1:22" x14ac:dyDescent="0.3">
      <c r="A9723" s="1">
        <v>45960</v>
      </c>
      <c r="B9723" s="2">
        <v>0.63472222222222219</v>
      </c>
      <c r="C9723" t="s">
        <v>17</v>
      </c>
      <c r="D9723" t="s">
        <v>18</v>
      </c>
      <c r="E9723" t="s">
        <v>4871</v>
      </c>
      <c r="F9723" t="s">
        <v>20</v>
      </c>
      <c r="G9723" t="s">
        <v>76</v>
      </c>
      <c r="H9723" t="s">
        <v>77</v>
      </c>
      <c r="I9723" t="s">
        <v>78</v>
      </c>
      <c r="J9723" t="s">
        <v>24</v>
      </c>
      <c r="K9723" t="s">
        <v>25</v>
      </c>
      <c r="L9723">
        <v>0</v>
      </c>
      <c r="M9723">
        <v>32</v>
      </c>
      <c r="N9723">
        <v>304</v>
      </c>
      <c r="O9723">
        <v>0</v>
      </c>
      <c r="P9723">
        <v>8</v>
      </c>
      <c r="Q9723">
        <v>32</v>
      </c>
      <c r="R9723">
        <f>SUM(Table1[[#This Row],[FIRST_CLASS_SEATS]:[ECONOMY_SEATS]])</f>
        <v>336</v>
      </c>
      <c r="S9723" s="5">
        <f>(Table1[[#This Row],[TIER1_ELIGIBLE_PAX]]/Table1[[#This Row],[TOTAL_PAX]])</f>
        <v>0</v>
      </c>
      <c r="T9723" s="5">
        <f>(Table1[[#This Row],[TIER2_ELIGIBLE_PAX]]/Table1[[#This Row],[TOTAL_PAX]])</f>
        <v>2.3809523809523808E-2</v>
      </c>
      <c r="U9723" s="5">
        <f>(Table1[[#This Row],[TIER3_ELIGIBLE_PAX]]/Table1[[#This Row],[TOTAL_PAX]])</f>
        <v>9.5238095238095233E-2</v>
      </c>
      <c r="V9723" s="8">
        <v>0.97446097168769508</v>
      </c>
    </row>
    <row r="9724" spans="1:22" x14ac:dyDescent="0.3">
      <c r="A9724" s="1">
        <v>45881</v>
      </c>
      <c r="B9724" s="2">
        <v>0.48749999999999999</v>
      </c>
      <c r="C9724" t="s">
        <v>26</v>
      </c>
      <c r="D9724" t="s">
        <v>18</v>
      </c>
      <c r="E9724" t="s">
        <v>4014</v>
      </c>
      <c r="F9724" t="s">
        <v>20</v>
      </c>
      <c r="G9724" t="s">
        <v>29</v>
      </c>
      <c r="H9724" t="s">
        <v>30</v>
      </c>
      <c r="I9724" t="s">
        <v>31</v>
      </c>
      <c r="J9724" t="s">
        <v>32</v>
      </c>
      <c r="K9724" t="s">
        <v>33</v>
      </c>
      <c r="L9724">
        <v>0</v>
      </c>
      <c r="M9724">
        <v>18</v>
      </c>
      <c r="N9724">
        <v>162</v>
      </c>
      <c r="O9724">
        <v>1</v>
      </c>
      <c r="P9724">
        <v>24</v>
      </c>
      <c r="Q9724">
        <v>76</v>
      </c>
      <c r="R9724">
        <f>SUM(Table1[[#This Row],[FIRST_CLASS_SEATS]:[ECONOMY_SEATS]])</f>
        <v>180</v>
      </c>
      <c r="S9724" s="5">
        <f>(Table1[[#This Row],[TIER1_ELIGIBLE_PAX]]/Table1[[#This Row],[TOTAL_PAX]])</f>
        <v>5.5555555555555558E-3</v>
      </c>
      <c r="T9724" s="5">
        <f>(Table1[[#This Row],[TIER2_ELIGIBLE_PAX]]/Table1[[#This Row],[TOTAL_PAX]])</f>
        <v>0.13333333333333333</v>
      </c>
      <c r="U9724" s="5">
        <f>(Table1[[#This Row],[TIER3_ELIGIBLE_PAX]]/Table1[[#This Row],[TOTAL_PAX]])</f>
        <v>0.42222222222222222</v>
      </c>
      <c r="V9724" s="8">
        <v>0.97449232034921884</v>
      </c>
    </row>
    <row r="9725" spans="1:22" x14ac:dyDescent="0.3">
      <c r="A9725" s="1">
        <v>45871</v>
      </c>
      <c r="B9725" s="2">
        <v>0.52916666666666667</v>
      </c>
      <c r="C9725" t="s">
        <v>48</v>
      </c>
      <c r="D9725" t="s">
        <v>18</v>
      </c>
      <c r="E9725" t="s">
        <v>2878</v>
      </c>
      <c r="F9725" t="s">
        <v>20</v>
      </c>
      <c r="G9725" t="s">
        <v>56</v>
      </c>
      <c r="H9725" t="s">
        <v>57</v>
      </c>
      <c r="I9725" t="s">
        <v>58</v>
      </c>
      <c r="J9725" t="s">
        <v>24</v>
      </c>
      <c r="K9725" t="s">
        <v>59</v>
      </c>
      <c r="L9725">
        <v>8</v>
      </c>
      <c r="M9725">
        <v>48</v>
      </c>
      <c r="N9725">
        <v>200</v>
      </c>
      <c r="O9725">
        <v>1</v>
      </c>
      <c r="P9725">
        <v>2</v>
      </c>
      <c r="Q9725">
        <v>15</v>
      </c>
      <c r="R9725">
        <f>SUM(Table1[[#This Row],[FIRST_CLASS_SEATS]:[ECONOMY_SEATS]])</f>
        <v>256</v>
      </c>
      <c r="S9725" s="5">
        <f>(Table1[[#This Row],[TIER1_ELIGIBLE_PAX]]/Table1[[#This Row],[TOTAL_PAX]])</f>
        <v>3.90625E-3</v>
      </c>
      <c r="T9725" s="5">
        <f>(Table1[[#This Row],[TIER2_ELIGIBLE_PAX]]/Table1[[#This Row],[TOTAL_PAX]])</f>
        <v>7.8125E-3</v>
      </c>
      <c r="U9725" s="5">
        <f>(Table1[[#This Row],[TIER3_ELIGIBLE_PAX]]/Table1[[#This Row],[TOTAL_PAX]])</f>
        <v>5.859375E-2</v>
      </c>
      <c r="V9725" s="8">
        <v>0.97460285071742647</v>
      </c>
    </row>
    <row r="9726" spans="1:22" x14ac:dyDescent="0.3">
      <c r="A9726" s="1">
        <v>45806</v>
      </c>
      <c r="B9726" s="2">
        <v>0.82152777777777775</v>
      </c>
      <c r="C9726" t="s">
        <v>34</v>
      </c>
      <c r="D9726" t="s">
        <v>18</v>
      </c>
      <c r="E9726" t="s">
        <v>5271</v>
      </c>
      <c r="F9726" t="s">
        <v>20</v>
      </c>
      <c r="G9726" t="s">
        <v>99</v>
      </c>
      <c r="H9726" t="s">
        <v>74</v>
      </c>
      <c r="I9726" t="s">
        <v>31</v>
      </c>
      <c r="J9726" t="s">
        <v>32</v>
      </c>
      <c r="K9726" t="s">
        <v>33</v>
      </c>
      <c r="L9726">
        <v>0</v>
      </c>
      <c r="M9726">
        <v>13</v>
      </c>
      <c r="N9726">
        <v>167</v>
      </c>
      <c r="O9726">
        <v>3</v>
      </c>
      <c r="P9726">
        <v>0</v>
      </c>
      <c r="Q9726">
        <v>9</v>
      </c>
      <c r="R9726">
        <f>SUM(Table1[[#This Row],[FIRST_CLASS_SEATS]:[ECONOMY_SEATS]])</f>
        <v>180</v>
      </c>
      <c r="S9726" s="5">
        <f>(Table1[[#This Row],[TIER1_ELIGIBLE_PAX]]/Table1[[#This Row],[TOTAL_PAX]])</f>
        <v>1.6666666666666666E-2</v>
      </c>
      <c r="T9726" s="5">
        <f>(Table1[[#This Row],[TIER2_ELIGIBLE_PAX]]/Table1[[#This Row],[TOTAL_PAX]])</f>
        <v>0</v>
      </c>
      <c r="U9726" s="5">
        <f>(Table1[[#This Row],[TIER3_ELIGIBLE_PAX]]/Table1[[#This Row],[TOTAL_PAX]])</f>
        <v>0.05</v>
      </c>
      <c r="V9726" s="8">
        <v>0.97462811780704639</v>
      </c>
    </row>
    <row r="9727" spans="1:22" x14ac:dyDescent="0.3">
      <c r="A9727" s="1">
        <v>45867</v>
      </c>
      <c r="B9727" s="2">
        <v>0.90416666666666667</v>
      </c>
      <c r="C9727" t="s">
        <v>34</v>
      </c>
      <c r="D9727" t="s">
        <v>18</v>
      </c>
      <c r="E9727" t="s">
        <v>327</v>
      </c>
      <c r="F9727" t="s">
        <v>20</v>
      </c>
      <c r="G9727" t="s">
        <v>36</v>
      </c>
      <c r="H9727" t="s">
        <v>37</v>
      </c>
      <c r="I9727" t="s">
        <v>31</v>
      </c>
      <c r="J9727" t="s">
        <v>32</v>
      </c>
      <c r="K9727" t="s">
        <v>33</v>
      </c>
      <c r="L9727">
        <v>0</v>
      </c>
      <c r="M9727">
        <v>11</v>
      </c>
      <c r="N9727">
        <v>169</v>
      </c>
      <c r="O9727">
        <v>0</v>
      </c>
      <c r="P9727">
        <v>16</v>
      </c>
      <c r="Q9727">
        <v>53</v>
      </c>
      <c r="R9727">
        <f>SUM(Table1[[#This Row],[FIRST_CLASS_SEATS]:[ECONOMY_SEATS]])</f>
        <v>180</v>
      </c>
      <c r="S9727" s="5">
        <f>(Table1[[#This Row],[TIER1_ELIGIBLE_PAX]]/Table1[[#This Row],[TOTAL_PAX]])</f>
        <v>0</v>
      </c>
      <c r="T9727" s="5">
        <f>(Table1[[#This Row],[TIER2_ELIGIBLE_PAX]]/Table1[[#This Row],[TOTAL_PAX]])</f>
        <v>8.8888888888888892E-2</v>
      </c>
      <c r="U9727" s="5">
        <f>(Table1[[#This Row],[TIER3_ELIGIBLE_PAX]]/Table1[[#This Row],[TOTAL_PAX]])</f>
        <v>0.29444444444444445</v>
      </c>
      <c r="V9727" s="8">
        <v>0.97468425082865395</v>
      </c>
    </row>
    <row r="9728" spans="1:22" x14ac:dyDescent="0.3">
      <c r="A9728" s="1">
        <v>45941</v>
      </c>
      <c r="B9728" s="2">
        <v>0.38263888888888886</v>
      </c>
      <c r="C9728" t="s">
        <v>26</v>
      </c>
      <c r="D9728" t="s">
        <v>18</v>
      </c>
      <c r="E9728" t="s">
        <v>2205</v>
      </c>
      <c r="F9728" t="s">
        <v>20</v>
      </c>
      <c r="G9728" t="s">
        <v>21</v>
      </c>
      <c r="H9728" t="s">
        <v>22</v>
      </c>
      <c r="I9728" t="s">
        <v>23</v>
      </c>
      <c r="J9728" t="s">
        <v>24</v>
      </c>
      <c r="K9728" t="s">
        <v>25</v>
      </c>
      <c r="L9728">
        <v>0</v>
      </c>
      <c r="M9728">
        <v>32</v>
      </c>
      <c r="N9728">
        <v>300</v>
      </c>
      <c r="O9728">
        <v>2</v>
      </c>
      <c r="P9728">
        <v>7</v>
      </c>
      <c r="Q9728">
        <v>28</v>
      </c>
      <c r="R9728">
        <f>SUM(Table1[[#This Row],[FIRST_CLASS_SEATS]:[ECONOMY_SEATS]])</f>
        <v>332</v>
      </c>
      <c r="S9728" s="5">
        <f>(Table1[[#This Row],[TIER1_ELIGIBLE_PAX]]/Table1[[#This Row],[TOTAL_PAX]])</f>
        <v>6.024096385542169E-3</v>
      </c>
      <c r="T9728" s="5">
        <f>(Table1[[#This Row],[TIER2_ELIGIBLE_PAX]]/Table1[[#This Row],[TOTAL_PAX]])</f>
        <v>2.1084337349397589E-2</v>
      </c>
      <c r="U9728" s="5">
        <f>(Table1[[#This Row],[TIER3_ELIGIBLE_PAX]]/Table1[[#This Row],[TOTAL_PAX]])</f>
        <v>8.4337349397590355E-2</v>
      </c>
      <c r="V9728" s="8">
        <v>0.97474081157340664</v>
      </c>
    </row>
    <row r="9729" spans="1:22" x14ac:dyDescent="0.3">
      <c r="A9729" s="1">
        <v>45881</v>
      </c>
      <c r="B9729" s="2">
        <v>0.75902777777777775</v>
      </c>
      <c r="C9729" t="s">
        <v>34</v>
      </c>
      <c r="D9729" t="s">
        <v>18</v>
      </c>
      <c r="E9729" t="s">
        <v>4787</v>
      </c>
      <c r="F9729" t="s">
        <v>20</v>
      </c>
      <c r="G9729" t="s">
        <v>21</v>
      </c>
      <c r="H9729" t="s">
        <v>22</v>
      </c>
      <c r="I9729" t="s">
        <v>23</v>
      </c>
      <c r="J9729" t="s">
        <v>24</v>
      </c>
      <c r="K9729" t="s">
        <v>59</v>
      </c>
      <c r="L9729">
        <v>8</v>
      </c>
      <c r="M9729">
        <v>48</v>
      </c>
      <c r="N9729">
        <v>200</v>
      </c>
      <c r="O9729">
        <v>1</v>
      </c>
      <c r="P9729">
        <v>14</v>
      </c>
      <c r="Q9729">
        <v>49</v>
      </c>
      <c r="R9729">
        <f>SUM(Table1[[#This Row],[FIRST_CLASS_SEATS]:[ECONOMY_SEATS]])</f>
        <v>256</v>
      </c>
      <c r="S9729" s="5">
        <f>(Table1[[#This Row],[TIER1_ELIGIBLE_PAX]]/Table1[[#This Row],[TOTAL_PAX]])</f>
        <v>3.90625E-3</v>
      </c>
      <c r="T9729" s="5">
        <f>(Table1[[#This Row],[TIER2_ELIGIBLE_PAX]]/Table1[[#This Row],[TOTAL_PAX]])</f>
        <v>5.46875E-2</v>
      </c>
      <c r="U9729" s="5">
        <f>(Table1[[#This Row],[TIER3_ELIGIBLE_PAX]]/Table1[[#This Row],[TOTAL_PAX]])</f>
        <v>0.19140625</v>
      </c>
      <c r="V9729" s="8">
        <v>0.97477710590316646</v>
      </c>
    </row>
    <row r="9730" spans="1:22" x14ac:dyDescent="0.3">
      <c r="A9730" s="1">
        <v>45867</v>
      </c>
      <c r="B9730" s="2">
        <v>0.79791666666666672</v>
      </c>
      <c r="C9730" t="s">
        <v>34</v>
      </c>
      <c r="D9730" t="s">
        <v>18</v>
      </c>
      <c r="E9730" t="s">
        <v>3249</v>
      </c>
      <c r="F9730" t="s">
        <v>20</v>
      </c>
      <c r="G9730" t="s">
        <v>76</v>
      </c>
      <c r="H9730" t="s">
        <v>77</v>
      </c>
      <c r="I9730" t="s">
        <v>78</v>
      </c>
      <c r="J9730" t="s">
        <v>24</v>
      </c>
      <c r="K9730" t="s">
        <v>25</v>
      </c>
      <c r="L9730">
        <v>0</v>
      </c>
      <c r="M9730">
        <v>32</v>
      </c>
      <c r="N9730">
        <v>300</v>
      </c>
      <c r="O9730">
        <v>1</v>
      </c>
      <c r="P9730">
        <v>11</v>
      </c>
      <c r="Q9730">
        <v>40</v>
      </c>
      <c r="R9730">
        <f>SUM(Table1[[#This Row],[FIRST_CLASS_SEATS]:[ECONOMY_SEATS]])</f>
        <v>332</v>
      </c>
      <c r="S9730" s="5">
        <f>(Table1[[#This Row],[TIER1_ELIGIBLE_PAX]]/Table1[[#This Row],[TOTAL_PAX]])</f>
        <v>3.0120481927710845E-3</v>
      </c>
      <c r="T9730" s="5">
        <f>(Table1[[#This Row],[TIER2_ELIGIBLE_PAX]]/Table1[[#This Row],[TOTAL_PAX]])</f>
        <v>3.313253012048193E-2</v>
      </c>
      <c r="U9730" s="5">
        <f>(Table1[[#This Row],[TIER3_ELIGIBLE_PAX]]/Table1[[#This Row],[TOTAL_PAX]])</f>
        <v>0.12048192771084337</v>
      </c>
      <c r="V9730" s="8">
        <v>0.97478931615445341</v>
      </c>
    </row>
    <row r="9731" spans="1:22" x14ac:dyDescent="0.3">
      <c r="A9731" s="1">
        <v>45812</v>
      </c>
      <c r="B9731" s="2">
        <v>0.74652777777777779</v>
      </c>
      <c r="C9731" t="s">
        <v>17</v>
      </c>
      <c r="D9731" t="s">
        <v>18</v>
      </c>
      <c r="E9731" t="s">
        <v>1120</v>
      </c>
      <c r="F9731" t="s">
        <v>20</v>
      </c>
      <c r="G9731" t="s">
        <v>62</v>
      </c>
      <c r="H9731" t="s">
        <v>63</v>
      </c>
      <c r="I9731" t="s">
        <v>31</v>
      </c>
      <c r="J9731" t="s">
        <v>32</v>
      </c>
      <c r="K9731" t="s">
        <v>33</v>
      </c>
      <c r="L9731">
        <v>0</v>
      </c>
      <c r="M9731">
        <v>4</v>
      </c>
      <c r="N9731">
        <v>176</v>
      </c>
      <c r="O9731">
        <v>0</v>
      </c>
      <c r="P9731">
        <v>1</v>
      </c>
      <c r="Q9731">
        <v>12</v>
      </c>
      <c r="R9731">
        <f>SUM(Table1[[#This Row],[FIRST_CLASS_SEATS]:[ECONOMY_SEATS]])</f>
        <v>180</v>
      </c>
      <c r="S9731" s="5">
        <f>(Table1[[#This Row],[TIER1_ELIGIBLE_PAX]]/Table1[[#This Row],[TOTAL_PAX]])</f>
        <v>0</v>
      </c>
      <c r="T9731" s="5">
        <f>(Table1[[#This Row],[TIER2_ELIGIBLE_PAX]]/Table1[[#This Row],[TOTAL_PAX]])</f>
        <v>5.5555555555555558E-3</v>
      </c>
      <c r="U9731" s="5">
        <f>(Table1[[#This Row],[TIER3_ELIGIBLE_PAX]]/Table1[[#This Row],[TOTAL_PAX]])</f>
        <v>6.6666666666666666E-2</v>
      </c>
      <c r="V9731" s="8">
        <v>0.97484461042508308</v>
      </c>
    </row>
    <row r="9732" spans="1:22" x14ac:dyDescent="0.3">
      <c r="A9732" s="1">
        <v>45943</v>
      </c>
      <c r="B9732" s="2">
        <v>0.71458333333333335</v>
      </c>
      <c r="C9732" t="s">
        <v>17</v>
      </c>
      <c r="D9732" t="s">
        <v>18</v>
      </c>
      <c r="E9732" t="s">
        <v>209</v>
      </c>
      <c r="F9732" t="s">
        <v>20</v>
      </c>
      <c r="G9732" t="s">
        <v>62</v>
      </c>
      <c r="H9732" t="s">
        <v>63</v>
      </c>
      <c r="I9732" t="s">
        <v>31</v>
      </c>
      <c r="J9732" t="s">
        <v>32</v>
      </c>
      <c r="K9732" t="s">
        <v>33</v>
      </c>
      <c r="L9732">
        <v>0</v>
      </c>
      <c r="M9732">
        <v>19</v>
      </c>
      <c r="N9732">
        <v>161</v>
      </c>
      <c r="O9732">
        <v>0</v>
      </c>
      <c r="P9732">
        <v>9</v>
      </c>
      <c r="Q9732">
        <v>34</v>
      </c>
      <c r="R9732">
        <f>SUM(Table1[[#This Row],[FIRST_CLASS_SEATS]:[ECONOMY_SEATS]])</f>
        <v>180</v>
      </c>
      <c r="S9732" s="5">
        <f>(Table1[[#This Row],[TIER1_ELIGIBLE_PAX]]/Table1[[#This Row],[TOTAL_PAX]])</f>
        <v>0</v>
      </c>
      <c r="T9732" s="5">
        <f>(Table1[[#This Row],[TIER2_ELIGIBLE_PAX]]/Table1[[#This Row],[TOTAL_PAX]])</f>
        <v>0.05</v>
      </c>
      <c r="U9732" s="5">
        <f>(Table1[[#This Row],[TIER3_ELIGIBLE_PAX]]/Table1[[#This Row],[TOTAL_PAX]])</f>
        <v>0.18888888888888888</v>
      </c>
      <c r="V9732" s="8">
        <v>0.97500423885378318</v>
      </c>
    </row>
    <row r="9733" spans="1:22" x14ac:dyDescent="0.3">
      <c r="A9733" s="1">
        <v>45927</v>
      </c>
      <c r="B9733" s="2">
        <v>0.47291666666666665</v>
      </c>
      <c r="C9733" t="s">
        <v>26</v>
      </c>
      <c r="D9733" t="s">
        <v>18</v>
      </c>
      <c r="E9733" t="s">
        <v>1112</v>
      </c>
      <c r="F9733" t="s">
        <v>20</v>
      </c>
      <c r="G9733" t="s">
        <v>21</v>
      </c>
      <c r="H9733" t="s">
        <v>22</v>
      </c>
      <c r="I9733" t="s">
        <v>23</v>
      </c>
      <c r="J9733" t="s">
        <v>24</v>
      </c>
      <c r="K9733" t="s">
        <v>25</v>
      </c>
      <c r="L9733">
        <v>8</v>
      </c>
      <c r="M9733">
        <v>49</v>
      </c>
      <c r="N9733">
        <v>178</v>
      </c>
      <c r="O9733">
        <v>5</v>
      </c>
      <c r="P9733">
        <v>13</v>
      </c>
      <c r="Q9733">
        <v>44</v>
      </c>
      <c r="R9733">
        <f>SUM(Table1[[#This Row],[FIRST_CLASS_SEATS]:[ECONOMY_SEATS]])</f>
        <v>235</v>
      </c>
      <c r="S9733" s="5">
        <f>(Table1[[#This Row],[TIER1_ELIGIBLE_PAX]]/Table1[[#This Row],[TOTAL_PAX]])</f>
        <v>2.1276595744680851E-2</v>
      </c>
      <c r="T9733" s="5">
        <f>(Table1[[#This Row],[TIER2_ELIGIBLE_PAX]]/Table1[[#This Row],[TOTAL_PAX]])</f>
        <v>5.5319148936170209E-2</v>
      </c>
      <c r="U9733" s="5">
        <f>(Table1[[#This Row],[TIER3_ELIGIBLE_PAX]]/Table1[[#This Row],[TOTAL_PAX]])</f>
        <v>0.18723404255319148</v>
      </c>
      <c r="V9733" s="8">
        <v>0.97514077897364615</v>
      </c>
    </row>
    <row r="9734" spans="1:22" x14ac:dyDescent="0.3">
      <c r="A9734" s="1">
        <v>45922</v>
      </c>
      <c r="B9734" s="2">
        <v>0.89930555555555558</v>
      </c>
      <c r="C9734" t="s">
        <v>34</v>
      </c>
      <c r="D9734" t="s">
        <v>18</v>
      </c>
      <c r="E9734" t="s">
        <v>2658</v>
      </c>
      <c r="F9734" t="s">
        <v>20</v>
      </c>
      <c r="G9734" t="s">
        <v>40</v>
      </c>
      <c r="H9734" t="s">
        <v>41</v>
      </c>
      <c r="I9734" t="s">
        <v>31</v>
      </c>
      <c r="J9734" t="s">
        <v>32</v>
      </c>
      <c r="K9734" t="s">
        <v>33</v>
      </c>
      <c r="L9734">
        <v>0</v>
      </c>
      <c r="M9734">
        <v>16</v>
      </c>
      <c r="N9734">
        <v>164</v>
      </c>
      <c r="O9734">
        <v>3</v>
      </c>
      <c r="P9734">
        <v>6</v>
      </c>
      <c r="Q9734">
        <v>26</v>
      </c>
      <c r="R9734">
        <f>SUM(Table1[[#This Row],[FIRST_CLASS_SEATS]:[ECONOMY_SEATS]])</f>
        <v>180</v>
      </c>
      <c r="S9734" s="5">
        <f>(Table1[[#This Row],[TIER1_ELIGIBLE_PAX]]/Table1[[#This Row],[TOTAL_PAX]])</f>
        <v>1.6666666666666666E-2</v>
      </c>
      <c r="T9734" s="5">
        <f>(Table1[[#This Row],[TIER2_ELIGIBLE_PAX]]/Table1[[#This Row],[TOTAL_PAX]])</f>
        <v>3.3333333333333333E-2</v>
      </c>
      <c r="U9734" s="5">
        <f>(Table1[[#This Row],[TIER3_ELIGIBLE_PAX]]/Table1[[#This Row],[TOTAL_PAX]])</f>
        <v>0.14444444444444443</v>
      </c>
      <c r="V9734" s="8">
        <v>0.97523965222641018</v>
      </c>
    </row>
    <row r="9735" spans="1:22" x14ac:dyDescent="0.3">
      <c r="A9735" s="1">
        <v>45905</v>
      </c>
      <c r="B9735" s="2">
        <v>0.5083333333333333</v>
      </c>
      <c r="C9735" t="s">
        <v>48</v>
      </c>
      <c r="D9735" t="s">
        <v>18</v>
      </c>
      <c r="E9735" t="s">
        <v>2380</v>
      </c>
      <c r="F9735" t="s">
        <v>20</v>
      </c>
      <c r="G9735" t="s">
        <v>29</v>
      </c>
      <c r="H9735" t="s">
        <v>30</v>
      </c>
      <c r="I9735" t="s">
        <v>31</v>
      </c>
      <c r="J9735" t="s">
        <v>32</v>
      </c>
      <c r="K9735" t="s">
        <v>33</v>
      </c>
      <c r="L9735">
        <v>0</v>
      </c>
      <c r="M9735">
        <v>20</v>
      </c>
      <c r="N9735">
        <v>160</v>
      </c>
      <c r="O9735">
        <v>1</v>
      </c>
      <c r="P9735">
        <v>5</v>
      </c>
      <c r="Q9735">
        <v>22</v>
      </c>
      <c r="R9735">
        <f>SUM(Table1[[#This Row],[FIRST_CLASS_SEATS]:[ECONOMY_SEATS]])</f>
        <v>180</v>
      </c>
      <c r="S9735" s="5">
        <f>(Table1[[#This Row],[TIER1_ELIGIBLE_PAX]]/Table1[[#This Row],[TOTAL_PAX]])</f>
        <v>5.5555555555555558E-3</v>
      </c>
      <c r="T9735" s="5">
        <f>(Table1[[#This Row],[TIER2_ELIGIBLE_PAX]]/Table1[[#This Row],[TOTAL_PAX]])</f>
        <v>2.7777777777777776E-2</v>
      </c>
      <c r="U9735" s="5">
        <f>(Table1[[#This Row],[TIER3_ELIGIBLE_PAX]]/Table1[[#This Row],[TOTAL_PAX]])</f>
        <v>0.12222222222222222</v>
      </c>
      <c r="V9735" s="8">
        <v>0.97540163979411809</v>
      </c>
    </row>
    <row r="9736" spans="1:22" x14ac:dyDescent="0.3">
      <c r="A9736" s="1">
        <v>45856</v>
      </c>
      <c r="B9736" s="2">
        <v>0.67638888888888893</v>
      </c>
      <c r="C9736" t="s">
        <v>17</v>
      </c>
      <c r="D9736" t="s">
        <v>18</v>
      </c>
      <c r="E9736" t="s">
        <v>1662</v>
      </c>
      <c r="F9736" t="s">
        <v>20</v>
      </c>
      <c r="G9736" t="s">
        <v>36</v>
      </c>
      <c r="H9736" t="s">
        <v>37</v>
      </c>
      <c r="I9736" t="s">
        <v>31</v>
      </c>
      <c r="J9736" t="s">
        <v>32</v>
      </c>
      <c r="K9736" t="s">
        <v>33</v>
      </c>
      <c r="L9736">
        <v>0</v>
      </c>
      <c r="M9736">
        <v>13</v>
      </c>
      <c r="N9736">
        <v>167</v>
      </c>
      <c r="O9736">
        <v>0</v>
      </c>
      <c r="P9736">
        <v>4</v>
      </c>
      <c r="Q9736">
        <v>21</v>
      </c>
      <c r="R9736">
        <f>SUM(Table1[[#This Row],[FIRST_CLASS_SEATS]:[ECONOMY_SEATS]])</f>
        <v>180</v>
      </c>
      <c r="S9736" s="5">
        <f>(Table1[[#This Row],[TIER1_ELIGIBLE_PAX]]/Table1[[#This Row],[TOTAL_PAX]])</f>
        <v>0</v>
      </c>
      <c r="T9736" s="5">
        <f>(Table1[[#This Row],[TIER2_ELIGIBLE_PAX]]/Table1[[#This Row],[TOTAL_PAX]])</f>
        <v>2.2222222222222223E-2</v>
      </c>
      <c r="U9736" s="5">
        <f>(Table1[[#This Row],[TIER3_ELIGIBLE_PAX]]/Table1[[#This Row],[TOTAL_PAX]])</f>
        <v>0.11666666666666667</v>
      </c>
      <c r="V9736" s="8">
        <v>0.97543865009498931</v>
      </c>
    </row>
    <row r="9737" spans="1:22" x14ac:dyDescent="0.3">
      <c r="A9737" s="1">
        <v>45753</v>
      </c>
      <c r="B9737" s="2">
        <v>0.92361111111111116</v>
      </c>
      <c r="C9737" t="s">
        <v>34</v>
      </c>
      <c r="D9737" t="s">
        <v>18</v>
      </c>
      <c r="E9737" t="s">
        <v>3953</v>
      </c>
      <c r="F9737" t="s">
        <v>20</v>
      </c>
      <c r="G9737" t="s">
        <v>62</v>
      </c>
      <c r="H9737" t="s">
        <v>63</v>
      </c>
      <c r="I9737" t="s">
        <v>31</v>
      </c>
      <c r="J9737" t="s">
        <v>32</v>
      </c>
      <c r="K9737" t="s">
        <v>33</v>
      </c>
      <c r="L9737">
        <v>0</v>
      </c>
      <c r="M9737">
        <v>17</v>
      </c>
      <c r="N9737">
        <v>163</v>
      </c>
      <c r="O9737">
        <v>1</v>
      </c>
      <c r="P9737">
        <v>2</v>
      </c>
      <c r="Q9737">
        <v>15</v>
      </c>
      <c r="R9737">
        <f>SUM(Table1[[#This Row],[FIRST_CLASS_SEATS]:[ECONOMY_SEATS]])</f>
        <v>180</v>
      </c>
      <c r="S9737" s="5">
        <f>(Table1[[#This Row],[TIER1_ELIGIBLE_PAX]]/Table1[[#This Row],[TOTAL_PAX]])</f>
        <v>5.5555555555555558E-3</v>
      </c>
      <c r="T9737" s="5">
        <f>(Table1[[#This Row],[TIER2_ELIGIBLE_PAX]]/Table1[[#This Row],[TOTAL_PAX]])</f>
        <v>1.1111111111111112E-2</v>
      </c>
      <c r="U9737" s="5">
        <f>(Table1[[#This Row],[TIER3_ELIGIBLE_PAX]]/Table1[[#This Row],[TOTAL_PAX]])</f>
        <v>8.3333333333333329E-2</v>
      </c>
      <c r="V9737" s="8">
        <v>0.97548088612985295</v>
      </c>
    </row>
    <row r="9738" spans="1:22" x14ac:dyDescent="0.3">
      <c r="A9738" s="1">
        <v>45787</v>
      </c>
      <c r="B9738" s="2">
        <v>0.6430555555555556</v>
      </c>
      <c r="C9738" t="s">
        <v>17</v>
      </c>
      <c r="D9738" t="s">
        <v>18</v>
      </c>
      <c r="E9738" t="s">
        <v>507</v>
      </c>
      <c r="F9738" t="s">
        <v>20</v>
      </c>
      <c r="G9738" t="s">
        <v>76</v>
      </c>
      <c r="H9738" t="s">
        <v>77</v>
      </c>
      <c r="I9738" t="s">
        <v>78</v>
      </c>
      <c r="J9738" t="s">
        <v>24</v>
      </c>
      <c r="K9738" t="s">
        <v>80</v>
      </c>
      <c r="L9738">
        <v>14</v>
      </c>
      <c r="M9738">
        <v>97</v>
      </c>
      <c r="N9738">
        <v>358</v>
      </c>
      <c r="O9738">
        <v>0</v>
      </c>
      <c r="P9738">
        <v>7</v>
      </c>
      <c r="Q9738">
        <v>29</v>
      </c>
      <c r="R9738">
        <f>SUM(Table1[[#This Row],[FIRST_CLASS_SEATS]:[ECONOMY_SEATS]])</f>
        <v>469</v>
      </c>
      <c r="S9738" s="5">
        <f>(Table1[[#This Row],[TIER1_ELIGIBLE_PAX]]/Table1[[#This Row],[TOTAL_PAX]])</f>
        <v>0</v>
      </c>
      <c r="T9738" s="5">
        <f>(Table1[[#This Row],[TIER2_ELIGIBLE_PAX]]/Table1[[#This Row],[TOTAL_PAX]])</f>
        <v>1.4925373134328358E-2</v>
      </c>
      <c r="U9738" s="5">
        <f>(Table1[[#This Row],[TIER3_ELIGIBLE_PAX]]/Table1[[#This Row],[TOTAL_PAX]])</f>
        <v>6.1833688699360338E-2</v>
      </c>
      <c r="V9738" s="8">
        <v>0.97564019009591096</v>
      </c>
    </row>
    <row r="9739" spans="1:22" x14ac:dyDescent="0.3">
      <c r="A9739" s="1">
        <v>45840</v>
      </c>
      <c r="B9739" s="2">
        <v>0.64444444444444449</v>
      </c>
      <c r="C9739" t="s">
        <v>17</v>
      </c>
      <c r="D9739" t="s">
        <v>18</v>
      </c>
      <c r="E9739" t="s">
        <v>336</v>
      </c>
      <c r="F9739" t="s">
        <v>20</v>
      </c>
      <c r="G9739" t="s">
        <v>21</v>
      </c>
      <c r="H9739" t="s">
        <v>22</v>
      </c>
      <c r="I9739" t="s">
        <v>23</v>
      </c>
      <c r="J9739" t="s">
        <v>24</v>
      </c>
      <c r="K9739" t="s">
        <v>59</v>
      </c>
      <c r="L9739">
        <v>0</v>
      </c>
      <c r="M9739">
        <v>35</v>
      </c>
      <c r="N9739">
        <v>179</v>
      </c>
      <c r="O9739">
        <v>0</v>
      </c>
      <c r="P9739">
        <v>9</v>
      </c>
      <c r="Q9739">
        <v>34</v>
      </c>
      <c r="R9739">
        <f>SUM(Table1[[#This Row],[FIRST_CLASS_SEATS]:[ECONOMY_SEATS]])</f>
        <v>214</v>
      </c>
      <c r="S9739" s="5">
        <f>(Table1[[#This Row],[TIER1_ELIGIBLE_PAX]]/Table1[[#This Row],[TOTAL_PAX]])</f>
        <v>0</v>
      </c>
      <c r="T9739" s="5">
        <f>(Table1[[#This Row],[TIER2_ELIGIBLE_PAX]]/Table1[[#This Row],[TOTAL_PAX]])</f>
        <v>4.2056074766355138E-2</v>
      </c>
      <c r="U9739" s="5">
        <f>(Table1[[#This Row],[TIER3_ELIGIBLE_PAX]]/Table1[[#This Row],[TOTAL_PAX]])</f>
        <v>0.15887850467289719</v>
      </c>
      <c r="V9739" s="8">
        <v>0.97568550819634681</v>
      </c>
    </row>
    <row r="9740" spans="1:22" x14ac:dyDescent="0.3">
      <c r="A9740" s="1">
        <v>45892</v>
      </c>
      <c r="B9740" s="2">
        <v>0.33124999999999999</v>
      </c>
      <c r="C9740" t="s">
        <v>26</v>
      </c>
      <c r="D9740" t="s">
        <v>18</v>
      </c>
      <c r="E9740" t="s">
        <v>796</v>
      </c>
      <c r="F9740" t="s">
        <v>20</v>
      </c>
      <c r="G9740" t="s">
        <v>54</v>
      </c>
      <c r="H9740" t="s">
        <v>30</v>
      </c>
      <c r="I9740" t="s">
        <v>31</v>
      </c>
      <c r="J9740" t="s">
        <v>32</v>
      </c>
      <c r="K9740" t="s">
        <v>33</v>
      </c>
      <c r="L9740">
        <v>0</v>
      </c>
      <c r="M9740">
        <v>20</v>
      </c>
      <c r="N9740">
        <v>160</v>
      </c>
      <c r="O9740">
        <v>0</v>
      </c>
      <c r="P9740">
        <v>10</v>
      </c>
      <c r="Q9740">
        <v>37</v>
      </c>
      <c r="R9740">
        <f>SUM(Table1[[#This Row],[FIRST_CLASS_SEATS]:[ECONOMY_SEATS]])</f>
        <v>180</v>
      </c>
      <c r="S9740" s="5">
        <f>(Table1[[#This Row],[TIER1_ELIGIBLE_PAX]]/Table1[[#This Row],[TOTAL_PAX]])</f>
        <v>0</v>
      </c>
      <c r="T9740" s="5">
        <f>(Table1[[#This Row],[TIER2_ELIGIBLE_PAX]]/Table1[[#This Row],[TOTAL_PAX]])</f>
        <v>5.5555555555555552E-2</v>
      </c>
      <c r="U9740" s="5">
        <f>(Table1[[#This Row],[TIER3_ELIGIBLE_PAX]]/Table1[[#This Row],[TOTAL_PAX]])</f>
        <v>0.20555555555555555</v>
      </c>
      <c r="V9740" s="8">
        <v>0.97573152379542771</v>
      </c>
    </row>
    <row r="9741" spans="1:22" x14ac:dyDescent="0.3">
      <c r="A9741" s="1">
        <v>45885</v>
      </c>
      <c r="B9741" s="2">
        <v>0.64375000000000004</v>
      </c>
      <c r="C9741" t="s">
        <v>17</v>
      </c>
      <c r="D9741" t="s">
        <v>18</v>
      </c>
      <c r="E9741" t="s">
        <v>460</v>
      </c>
      <c r="F9741" t="s">
        <v>20</v>
      </c>
      <c r="G9741" t="s">
        <v>43</v>
      </c>
      <c r="H9741" t="s">
        <v>44</v>
      </c>
      <c r="I9741" t="s">
        <v>31</v>
      </c>
      <c r="J9741" t="s">
        <v>32</v>
      </c>
      <c r="K9741" t="s">
        <v>33</v>
      </c>
      <c r="L9741">
        <v>0</v>
      </c>
      <c r="M9741">
        <v>13</v>
      </c>
      <c r="N9741">
        <v>167</v>
      </c>
      <c r="O9741">
        <v>0</v>
      </c>
      <c r="P9741">
        <v>14</v>
      </c>
      <c r="Q9741">
        <v>47</v>
      </c>
      <c r="R9741">
        <f>SUM(Table1[[#This Row],[FIRST_CLASS_SEATS]:[ECONOMY_SEATS]])</f>
        <v>180</v>
      </c>
      <c r="S9741" s="5">
        <f>(Table1[[#This Row],[TIER1_ELIGIBLE_PAX]]/Table1[[#This Row],[TOTAL_PAX]])</f>
        <v>0</v>
      </c>
      <c r="T9741" s="5">
        <f>(Table1[[#This Row],[TIER2_ELIGIBLE_PAX]]/Table1[[#This Row],[TOTAL_PAX]])</f>
        <v>7.7777777777777779E-2</v>
      </c>
      <c r="U9741" s="5">
        <f>(Table1[[#This Row],[TIER3_ELIGIBLE_PAX]]/Table1[[#This Row],[TOTAL_PAX]])</f>
        <v>0.26111111111111113</v>
      </c>
      <c r="V9741" s="8">
        <v>0.9758647242212567</v>
      </c>
    </row>
    <row r="9742" spans="1:22" x14ac:dyDescent="0.3">
      <c r="A9742" s="1">
        <v>45853</v>
      </c>
      <c r="B9742" s="2">
        <v>0.35</v>
      </c>
      <c r="C9742" t="s">
        <v>26</v>
      </c>
      <c r="D9742" t="s">
        <v>18</v>
      </c>
      <c r="E9742" t="s">
        <v>1725</v>
      </c>
      <c r="F9742" t="s">
        <v>20</v>
      </c>
      <c r="G9742" t="s">
        <v>124</v>
      </c>
      <c r="H9742" t="s">
        <v>22</v>
      </c>
      <c r="I9742" t="s">
        <v>23</v>
      </c>
      <c r="J9742" t="s">
        <v>24</v>
      </c>
      <c r="K9742" t="s">
        <v>47</v>
      </c>
      <c r="L9742">
        <v>0</v>
      </c>
      <c r="M9742">
        <v>56</v>
      </c>
      <c r="N9742">
        <v>275</v>
      </c>
      <c r="O9742">
        <v>1</v>
      </c>
      <c r="P9742">
        <v>11</v>
      </c>
      <c r="Q9742">
        <v>38</v>
      </c>
      <c r="R9742">
        <f>SUM(Table1[[#This Row],[FIRST_CLASS_SEATS]:[ECONOMY_SEATS]])</f>
        <v>331</v>
      </c>
      <c r="S9742" s="5">
        <f>(Table1[[#This Row],[TIER1_ELIGIBLE_PAX]]/Table1[[#This Row],[TOTAL_PAX]])</f>
        <v>3.0211480362537764E-3</v>
      </c>
      <c r="T9742" s="5">
        <f>(Table1[[#This Row],[TIER2_ELIGIBLE_PAX]]/Table1[[#This Row],[TOTAL_PAX]])</f>
        <v>3.3232628398791542E-2</v>
      </c>
      <c r="U9742" s="5">
        <f>(Table1[[#This Row],[TIER3_ELIGIBLE_PAX]]/Table1[[#This Row],[TOTAL_PAX]])</f>
        <v>0.11480362537764351</v>
      </c>
      <c r="V9742" s="8">
        <v>0.97587759404730912</v>
      </c>
    </row>
    <row r="9743" spans="1:22" x14ac:dyDescent="0.3">
      <c r="A9743" s="1">
        <v>45840</v>
      </c>
      <c r="B9743" s="2">
        <v>0.7416666666666667</v>
      </c>
      <c r="C9743" t="s">
        <v>17</v>
      </c>
      <c r="D9743" t="s">
        <v>18</v>
      </c>
      <c r="E9743" t="s">
        <v>1545</v>
      </c>
      <c r="F9743" t="s">
        <v>20</v>
      </c>
      <c r="G9743" t="s">
        <v>40</v>
      </c>
      <c r="H9743" t="s">
        <v>41</v>
      </c>
      <c r="I9743" t="s">
        <v>31</v>
      </c>
      <c r="J9743" t="s">
        <v>32</v>
      </c>
      <c r="K9743" t="s">
        <v>33</v>
      </c>
      <c r="L9743">
        <v>0</v>
      </c>
      <c r="M9743">
        <v>2</v>
      </c>
      <c r="N9743">
        <v>178</v>
      </c>
      <c r="O9743">
        <v>0</v>
      </c>
      <c r="P9743">
        <v>1</v>
      </c>
      <c r="Q9743">
        <v>10</v>
      </c>
      <c r="R9743">
        <f>SUM(Table1[[#This Row],[FIRST_CLASS_SEATS]:[ECONOMY_SEATS]])</f>
        <v>180</v>
      </c>
      <c r="S9743" s="5">
        <f>(Table1[[#This Row],[TIER1_ELIGIBLE_PAX]]/Table1[[#This Row],[TOTAL_PAX]])</f>
        <v>0</v>
      </c>
      <c r="T9743" s="5">
        <f>(Table1[[#This Row],[TIER2_ELIGIBLE_PAX]]/Table1[[#This Row],[TOTAL_PAX]])</f>
        <v>5.5555555555555558E-3</v>
      </c>
      <c r="U9743" s="5">
        <f>(Table1[[#This Row],[TIER3_ELIGIBLE_PAX]]/Table1[[#This Row],[TOTAL_PAX]])</f>
        <v>5.5555555555555552E-2</v>
      </c>
      <c r="V9743" s="8">
        <v>0.9759053724493133</v>
      </c>
    </row>
    <row r="9744" spans="1:22" x14ac:dyDescent="0.3">
      <c r="A9744" s="1">
        <v>45807</v>
      </c>
      <c r="B9744" s="2">
        <v>0.70277777777777772</v>
      </c>
      <c r="C9744" t="s">
        <v>17</v>
      </c>
      <c r="D9744" t="s">
        <v>18</v>
      </c>
      <c r="E9744" t="s">
        <v>5814</v>
      </c>
      <c r="F9744" t="s">
        <v>20</v>
      </c>
      <c r="G9744" t="s">
        <v>21</v>
      </c>
      <c r="H9744" t="s">
        <v>22</v>
      </c>
      <c r="I9744" t="s">
        <v>23</v>
      </c>
      <c r="J9744" t="s">
        <v>24</v>
      </c>
      <c r="K9744" t="s">
        <v>59</v>
      </c>
      <c r="L9744">
        <v>8</v>
      </c>
      <c r="M9744">
        <v>42</v>
      </c>
      <c r="N9744">
        <v>166</v>
      </c>
      <c r="O9744">
        <v>0</v>
      </c>
      <c r="P9744">
        <v>2</v>
      </c>
      <c r="Q9744">
        <v>15</v>
      </c>
      <c r="R9744">
        <f>SUM(Table1[[#This Row],[FIRST_CLASS_SEATS]:[ECONOMY_SEATS]])</f>
        <v>216</v>
      </c>
      <c r="S9744" s="5">
        <f>(Table1[[#This Row],[TIER1_ELIGIBLE_PAX]]/Table1[[#This Row],[TOTAL_PAX]])</f>
        <v>0</v>
      </c>
      <c r="T9744" s="5">
        <f>(Table1[[#This Row],[TIER2_ELIGIBLE_PAX]]/Table1[[#This Row],[TOTAL_PAX]])</f>
        <v>9.2592592592592587E-3</v>
      </c>
      <c r="U9744" s="5">
        <f>(Table1[[#This Row],[TIER3_ELIGIBLE_PAX]]/Table1[[#This Row],[TOTAL_PAX]])</f>
        <v>6.9444444444444448E-2</v>
      </c>
      <c r="V9744" s="8">
        <v>0.97611366508954855</v>
      </c>
    </row>
    <row r="9745" spans="1:22" x14ac:dyDescent="0.3">
      <c r="A9745" s="1">
        <v>45923</v>
      </c>
      <c r="B9745" s="2">
        <v>0.77222222222222225</v>
      </c>
      <c r="C9745" t="s">
        <v>34</v>
      </c>
      <c r="D9745" t="s">
        <v>18</v>
      </c>
      <c r="E9745" t="s">
        <v>3975</v>
      </c>
      <c r="F9745" t="s">
        <v>20</v>
      </c>
      <c r="G9745" t="s">
        <v>62</v>
      </c>
      <c r="H9745" t="s">
        <v>63</v>
      </c>
      <c r="I9745" t="s">
        <v>31</v>
      </c>
      <c r="J9745" t="s">
        <v>32</v>
      </c>
      <c r="K9745" t="s">
        <v>33</v>
      </c>
      <c r="L9745">
        <v>0</v>
      </c>
      <c r="M9745">
        <v>7</v>
      </c>
      <c r="N9745">
        <v>173</v>
      </c>
      <c r="O9745">
        <v>0</v>
      </c>
      <c r="P9745">
        <v>8</v>
      </c>
      <c r="Q9745">
        <v>30</v>
      </c>
      <c r="R9745">
        <f>SUM(Table1[[#This Row],[FIRST_CLASS_SEATS]:[ECONOMY_SEATS]])</f>
        <v>180</v>
      </c>
      <c r="S9745" s="5">
        <f>(Table1[[#This Row],[TIER1_ELIGIBLE_PAX]]/Table1[[#This Row],[TOTAL_PAX]])</f>
        <v>0</v>
      </c>
      <c r="T9745" s="5">
        <f>(Table1[[#This Row],[TIER2_ELIGIBLE_PAX]]/Table1[[#This Row],[TOTAL_PAX]])</f>
        <v>4.4444444444444446E-2</v>
      </c>
      <c r="U9745" s="5">
        <f>(Table1[[#This Row],[TIER3_ELIGIBLE_PAX]]/Table1[[#This Row],[TOTAL_PAX]])</f>
        <v>0.16666666666666666</v>
      </c>
      <c r="V9745" s="8">
        <v>0.97637390993775586</v>
      </c>
    </row>
    <row r="9746" spans="1:22" x14ac:dyDescent="0.3">
      <c r="A9746" s="1">
        <v>45922</v>
      </c>
      <c r="B9746" s="2">
        <v>0.90902777777777777</v>
      </c>
      <c r="C9746" t="s">
        <v>34</v>
      </c>
      <c r="D9746" t="s">
        <v>18</v>
      </c>
      <c r="E9746" t="s">
        <v>1139</v>
      </c>
      <c r="F9746" t="s">
        <v>20</v>
      </c>
      <c r="G9746" t="s">
        <v>124</v>
      </c>
      <c r="H9746" t="s">
        <v>22</v>
      </c>
      <c r="I9746" t="s">
        <v>23</v>
      </c>
      <c r="J9746" t="s">
        <v>24</v>
      </c>
      <c r="K9746" t="s">
        <v>25</v>
      </c>
      <c r="L9746">
        <v>0</v>
      </c>
      <c r="M9746">
        <v>32</v>
      </c>
      <c r="N9746">
        <v>300</v>
      </c>
      <c r="O9746">
        <v>0</v>
      </c>
      <c r="P9746">
        <v>12</v>
      </c>
      <c r="Q9746">
        <v>42</v>
      </c>
      <c r="R9746">
        <f>SUM(Table1[[#This Row],[FIRST_CLASS_SEATS]:[ECONOMY_SEATS]])</f>
        <v>332</v>
      </c>
      <c r="S9746" s="5">
        <f>(Table1[[#This Row],[TIER1_ELIGIBLE_PAX]]/Table1[[#This Row],[TOTAL_PAX]])</f>
        <v>0</v>
      </c>
      <c r="T9746" s="5">
        <f>(Table1[[#This Row],[TIER2_ELIGIBLE_PAX]]/Table1[[#This Row],[TOTAL_PAX]])</f>
        <v>3.614457831325301E-2</v>
      </c>
      <c r="U9746" s="5">
        <f>(Table1[[#This Row],[TIER3_ELIGIBLE_PAX]]/Table1[[#This Row],[TOTAL_PAX]])</f>
        <v>0.12650602409638553</v>
      </c>
      <c r="V9746" s="8">
        <v>0.97637463411849124</v>
      </c>
    </row>
    <row r="9747" spans="1:22" x14ac:dyDescent="0.3">
      <c r="A9747" s="1">
        <v>45772</v>
      </c>
      <c r="B9747" s="2">
        <v>0.45277777777777778</v>
      </c>
      <c r="C9747" t="s">
        <v>26</v>
      </c>
      <c r="D9747" t="s">
        <v>18</v>
      </c>
      <c r="E9747" t="s">
        <v>2240</v>
      </c>
      <c r="F9747" t="s">
        <v>20</v>
      </c>
      <c r="G9747" t="s">
        <v>54</v>
      </c>
      <c r="H9747" t="s">
        <v>30</v>
      </c>
      <c r="I9747" t="s">
        <v>31</v>
      </c>
      <c r="J9747" t="s">
        <v>32</v>
      </c>
      <c r="K9747" t="s">
        <v>33</v>
      </c>
      <c r="L9747">
        <v>0</v>
      </c>
      <c r="M9747">
        <v>12</v>
      </c>
      <c r="N9747">
        <v>168</v>
      </c>
      <c r="O9747">
        <v>0</v>
      </c>
      <c r="P9747">
        <v>2</v>
      </c>
      <c r="Q9747">
        <v>14</v>
      </c>
      <c r="R9747">
        <f>SUM(Table1[[#This Row],[FIRST_CLASS_SEATS]:[ECONOMY_SEATS]])</f>
        <v>180</v>
      </c>
      <c r="S9747" s="5">
        <f>(Table1[[#This Row],[TIER1_ELIGIBLE_PAX]]/Table1[[#This Row],[TOTAL_PAX]])</f>
        <v>0</v>
      </c>
      <c r="T9747" s="5">
        <f>(Table1[[#This Row],[TIER2_ELIGIBLE_PAX]]/Table1[[#This Row],[TOTAL_PAX]])</f>
        <v>1.1111111111111112E-2</v>
      </c>
      <c r="U9747" s="5">
        <f>(Table1[[#This Row],[TIER3_ELIGIBLE_PAX]]/Table1[[#This Row],[TOTAL_PAX]])</f>
        <v>7.7777777777777779E-2</v>
      </c>
      <c r="V9747" s="8">
        <v>0.97648641438491457</v>
      </c>
    </row>
    <row r="9748" spans="1:22" x14ac:dyDescent="0.3">
      <c r="A9748" s="1">
        <v>45826</v>
      </c>
      <c r="B9748" s="2">
        <v>0.70833333333333337</v>
      </c>
      <c r="C9748" t="s">
        <v>17</v>
      </c>
      <c r="D9748" t="s">
        <v>18</v>
      </c>
      <c r="E9748" t="s">
        <v>1867</v>
      </c>
      <c r="F9748" t="s">
        <v>20</v>
      </c>
      <c r="G9748" t="s">
        <v>46</v>
      </c>
      <c r="H9748" t="s">
        <v>22</v>
      </c>
      <c r="I9748" t="s">
        <v>23</v>
      </c>
      <c r="J9748" t="s">
        <v>24</v>
      </c>
      <c r="K9748" t="s">
        <v>80</v>
      </c>
      <c r="L9748">
        <v>14</v>
      </c>
      <c r="M9748">
        <v>97</v>
      </c>
      <c r="N9748">
        <v>358</v>
      </c>
      <c r="O9748">
        <v>0</v>
      </c>
      <c r="P9748">
        <v>11</v>
      </c>
      <c r="Q9748">
        <v>40</v>
      </c>
      <c r="R9748">
        <f>SUM(Table1[[#This Row],[FIRST_CLASS_SEATS]:[ECONOMY_SEATS]])</f>
        <v>469</v>
      </c>
      <c r="S9748" s="5">
        <f>(Table1[[#This Row],[TIER1_ELIGIBLE_PAX]]/Table1[[#This Row],[TOTAL_PAX]])</f>
        <v>0</v>
      </c>
      <c r="T9748" s="5">
        <f>(Table1[[#This Row],[TIER2_ELIGIBLE_PAX]]/Table1[[#This Row],[TOTAL_PAX]])</f>
        <v>2.3454157782515993E-2</v>
      </c>
      <c r="U9748" s="5">
        <f>(Table1[[#This Row],[TIER3_ELIGIBLE_PAX]]/Table1[[#This Row],[TOTAL_PAX]])</f>
        <v>8.5287846481876331E-2</v>
      </c>
      <c r="V9748" s="8">
        <v>0.97681616296155693</v>
      </c>
    </row>
    <row r="9749" spans="1:22" x14ac:dyDescent="0.3">
      <c r="A9749" s="1">
        <v>45797</v>
      </c>
      <c r="B9749" s="2">
        <v>0.32430555555555557</v>
      </c>
      <c r="C9749" t="s">
        <v>26</v>
      </c>
      <c r="D9749" t="s">
        <v>18</v>
      </c>
      <c r="E9749" t="s">
        <v>2073</v>
      </c>
      <c r="F9749" t="s">
        <v>20</v>
      </c>
      <c r="G9749" t="s">
        <v>21</v>
      </c>
      <c r="H9749" t="s">
        <v>22</v>
      </c>
      <c r="I9749" t="s">
        <v>23</v>
      </c>
      <c r="J9749" t="s">
        <v>24</v>
      </c>
      <c r="K9749" t="s">
        <v>59</v>
      </c>
      <c r="L9749">
        <v>0</v>
      </c>
      <c r="M9749">
        <v>35</v>
      </c>
      <c r="N9749">
        <v>179</v>
      </c>
      <c r="O9749">
        <v>0</v>
      </c>
      <c r="P9749">
        <v>4</v>
      </c>
      <c r="Q9749">
        <v>20</v>
      </c>
      <c r="R9749">
        <f>SUM(Table1[[#This Row],[FIRST_CLASS_SEATS]:[ECONOMY_SEATS]])</f>
        <v>214</v>
      </c>
      <c r="S9749" s="5">
        <f>(Table1[[#This Row],[TIER1_ELIGIBLE_PAX]]/Table1[[#This Row],[TOTAL_PAX]])</f>
        <v>0</v>
      </c>
      <c r="T9749" s="5">
        <f>(Table1[[#This Row],[TIER2_ELIGIBLE_PAX]]/Table1[[#This Row],[TOTAL_PAX]])</f>
        <v>1.8691588785046728E-2</v>
      </c>
      <c r="U9749" s="5">
        <f>(Table1[[#This Row],[TIER3_ELIGIBLE_PAX]]/Table1[[#This Row],[TOTAL_PAX]])</f>
        <v>9.3457943925233641E-2</v>
      </c>
      <c r="V9749" s="8">
        <v>0.97687270380488578</v>
      </c>
    </row>
    <row r="9750" spans="1:22" x14ac:dyDescent="0.3">
      <c r="A9750" s="1">
        <v>45820</v>
      </c>
      <c r="B9750" s="2">
        <v>0.38819444444444445</v>
      </c>
      <c r="C9750" t="s">
        <v>26</v>
      </c>
      <c r="D9750" t="s">
        <v>18</v>
      </c>
      <c r="E9750" t="s">
        <v>2163</v>
      </c>
      <c r="F9750" t="s">
        <v>20</v>
      </c>
      <c r="G9750" t="s">
        <v>40</v>
      </c>
      <c r="H9750" t="s">
        <v>41</v>
      </c>
      <c r="I9750" t="s">
        <v>31</v>
      </c>
      <c r="J9750" t="s">
        <v>32</v>
      </c>
      <c r="K9750" t="s">
        <v>33</v>
      </c>
      <c r="L9750">
        <v>0</v>
      </c>
      <c r="M9750">
        <v>2</v>
      </c>
      <c r="N9750">
        <v>178</v>
      </c>
      <c r="O9750">
        <v>0</v>
      </c>
      <c r="P9750">
        <v>7</v>
      </c>
      <c r="Q9750">
        <v>27</v>
      </c>
      <c r="R9750">
        <f>SUM(Table1[[#This Row],[FIRST_CLASS_SEATS]:[ECONOMY_SEATS]])</f>
        <v>180</v>
      </c>
      <c r="S9750" s="5">
        <f>(Table1[[#This Row],[TIER1_ELIGIBLE_PAX]]/Table1[[#This Row],[TOTAL_PAX]])</f>
        <v>0</v>
      </c>
      <c r="T9750" s="5">
        <f>(Table1[[#This Row],[TIER2_ELIGIBLE_PAX]]/Table1[[#This Row],[TOTAL_PAX]])</f>
        <v>3.888888888888889E-2</v>
      </c>
      <c r="U9750" s="5">
        <f>(Table1[[#This Row],[TIER3_ELIGIBLE_PAX]]/Table1[[#This Row],[TOTAL_PAX]])</f>
        <v>0.15</v>
      </c>
      <c r="V9750" s="8">
        <v>0.97689067975554866</v>
      </c>
    </row>
    <row r="9751" spans="1:22" x14ac:dyDescent="0.3">
      <c r="A9751" s="1">
        <v>45945</v>
      </c>
      <c r="B9751" s="2">
        <v>0.60763888888888884</v>
      </c>
      <c r="C9751" t="s">
        <v>17</v>
      </c>
      <c r="D9751" t="s">
        <v>18</v>
      </c>
      <c r="E9751" t="s">
        <v>1556</v>
      </c>
      <c r="F9751" t="s">
        <v>20</v>
      </c>
      <c r="G9751" t="s">
        <v>68</v>
      </c>
      <c r="H9751" t="s">
        <v>69</v>
      </c>
      <c r="I9751" t="s">
        <v>31</v>
      </c>
      <c r="J9751" t="s">
        <v>32</v>
      </c>
      <c r="K9751" t="s">
        <v>33</v>
      </c>
      <c r="L9751">
        <v>0</v>
      </c>
      <c r="M9751">
        <v>6</v>
      </c>
      <c r="N9751">
        <v>174</v>
      </c>
      <c r="O9751">
        <v>0</v>
      </c>
      <c r="P9751">
        <v>7</v>
      </c>
      <c r="Q9751">
        <v>29</v>
      </c>
      <c r="R9751">
        <f>SUM(Table1[[#This Row],[FIRST_CLASS_SEATS]:[ECONOMY_SEATS]])</f>
        <v>180</v>
      </c>
      <c r="S9751" s="5">
        <f>(Table1[[#This Row],[TIER1_ELIGIBLE_PAX]]/Table1[[#This Row],[TOTAL_PAX]])</f>
        <v>0</v>
      </c>
      <c r="T9751" s="5">
        <f>(Table1[[#This Row],[TIER2_ELIGIBLE_PAX]]/Table1[[#This Row],[TOTAL_PAX]])</f>
        <v>3.888888888888889E-2</v>
      </c>
      <c r="U9751" s="5">
        <f>(Table1[[#This Row],[TIER3_ELIGIBLE_PAX]]/Table1[[#This Row],[TOTAL_PAX]])</f>
        <v>0.16111111111111112</v>
      </c>
      <c r="V9751" s="8">
        <v>0.97689745458987576</v>
      </c>
    </row>
    <row r="9752" spans="1:22" x14ac:dyDescent="0.3">
      <c r="A9752" s="1">
        <v>45827</v>
      </c>
      <c r="B9752" s="2">
        <v>0.92708333333333337</v>
      </c>
      <c r="C9752" t="s">
        <v>34</v>
      </c>
      <c r="D9752" t="s">
        <v>18</v>
      </c>
      <c r="E9752" t="s">
        <v>786</v>
      </c>
      <c r="F9752" t="s">
        <v>20</v>
      </c>
      <c r="G9752" t="s">
        <v>46</v>
      </c>
      <c r="H9752" t="s">
        <v>22</v>
      </c>
      <c r="I9752" t="s">
        <v>23</v>
      </c>
      <c r="J9752" t="s">
        <v>24</v>
      </c>
      <c r="K9752" t="s">
        <v>25</v>
      </c>
      <c r="L9752">
        <v>8</v>
      </c>
      <c r="M9752">
        <v>49</v>
      </c>
      <c r="N9752">
        <v>178</v>
      </c>
      <c r="O9752">
        <v>1</v>
      </c>
      <c r="P9752">
        <v>9</v>
      </c>
      <c r="Q9752">
        <v>33</v>
      </c>
      <c r="R9752">
        <f>SUM(Table1[[#This Row],[FIRST_CLASS_SEATS]:[ECONOMY_SEATS]])</f>
        <v>235</v>
      </c>
      <c r="S9752" s="5">
        <f>(Table1[[#This Row],[TIER1_ELIGIBLE_PAX]]/Table1[[#This Row],[TOTAL_PAX]])</f>
        <v>4.2553191489361703E-3</v>
      </c>
      <c r="T9752" s="5">
        <f>(Table1[[#This Row],[TIER2_ELIGIBLE_PAX]]/Table1[[#This Row],[TOTAL_PAX]])</f>
        <v>3.8297872340425532E-2</v>
      </c>
      <c r="U9752" s="5">
        <f>(Table1[[#This Row],[TIER3_ELIGIBLE_PAX]]/Table1[[#This Row],[TOTAL_PAX]])</f>
        <v>0.14042553191489363</v>
      </c>
      <c r="V9752" s="8">
        <v>0.97706272532658478</v>
      </c>
    </row>
    <row r="9753" spans="1:22" x14ac:dyDescent="0.3">
      <c r="A9753" s="1">
        <v>45924</v>
      </c>
      <c r="B9753" s="2">
        <v>0.59652777777777777</v>
      </c>
      <c r="C9753" t="s">
        <v>17</v>
      </c>
      <c r="D9753" t="s">
        <v>18</v>
      </c>
      <c r="E9753" t="s">
        <v>5181</v>
      </c>
      <c r="F9753" t="s">
        <v>20</v>
      </c>
      <c r="G9753" t="s">
        <v>99</v>
      </c>
      <c r="H9753" t="s">
        <v>74</v>
      </c>
      <c r="I9753" t="s">
        <v>31</v>
      </c>
      <c r="J9753" t="s">
        <v>32</v>
      </c>
      <c r="K9753" t="s">
        <v>33</v>
      </c>
      <c r="L9753">
        <v>0</v>
      </c>
      <c r="M9753">
        <v>4</v>
      </c>
      <c r="N9753">
        <v>176</v>
      </c>
      <c r="O9753">
        <v>0</v>
      </c>
      <c r="P9753">
        <v>0</v>
      </c>
      <c r="Q9753">
        <v>0</v>
      </c>
      <c r="R9753">
        <f>SUM(Table1[[#This Row],[FIRST_CLASS_SEATS]:[ECONOMY_SEATS]])</f>
        <v>180</v>
      </c>
      <c r="S9753" s="5">
        <f>(Table1[[#This Row],[TIER1_ELIGIBLE_PAX]]/Table1[[#This Row],[TOTAL_PAX]])</f>
        <v>0</v>
      </c>
      <c r="T9753" s="5">
        <f>(Table1[[#This Row],[TIER2_ELIGIBLE_PAX]]/Table1[[#This Row],[TOTAL_PAX]])</f>
        <v>0</v>
      </c>
      <c r="U9753" s="5">
        <f>(Table1[[#This Row],[TIER3_ELIGIBLE_PAX]]/Table1[[#This Row],[TOTAL_PAX]])</f>
        <v>0</v>
      </c>
      <c r="V9753" s="8">
        <v>0.97730502607595293</v>
      </c>
    </row>
    <row r="9754" spans="1:22" x14ac:dyDescent="0.3">
      <c r="A9754" s="1">
        <v>45795</v>
      </c>
      <c r="B9754" s="2">
        <v>0.42430555555555555</v>
      </c>
      <c r="C9754" t="s">
        <v>26</v>
      </c>
      <c r="D9754" t="s">
        <v>18</v>
      </c>
      <c r="E9754" t="s">
        <v>3912</v>
      </c>
      <c r="F9754" t="s">
        <v>20</v>
      </c>
      <c r="G9754" t="s">
        <v>124</v>
      </c>
      <c r="H9754" t="s">
        <v>22</v>
      </c>
      <c r="I9754" t="s">
        <v>23</v>
      </c>
      <c r="J9754" t="s">
        <v>24</v>
      </c>
      <c r="K9754" t="s">
        <v>59</v>
      </c>
      <c r="L9754">
        <v>8</v>
      </c>
      <c r="M9754">
        <v>48</v>
      </c>
      <c r="N9754">
        <v>200</v>
      </c>
      <c r="O9754">
        <v>1</v>
      </c>
      <c r="P9754">
        <v>0</v>
      </c>
      <c r="Q9754">
        <v>0</v>
      </c>
      <c r="R9754">
        <f>SUM(Table1[[#This Row],[FIRST_CLASS_SEATS]:[ECONOMY_SEATS]])</f>
        <v>256</v>
      </c>
      <c r="S9754" s="5">
        <f>(Table1[[#This Row],[TIER1_ELIGIBLE_PAX]]/Table1[[#This Row],[TOTAL_PAX]])</f>
        <v>3.90625E-3</v>
      </c>
      <c r="T9754" s="5">
        <f>(Table1[[#This Row],[TIER2_ELIGIBLE_PAX]]/Table1[[#This Row],[TOTAL_PAX]])</f>
        <v>0</v>
      </c>
      <c r="U9754" s="5">
        <f>(Table1[[#This Row],[TIER3_ELIGIBLE_PAX]]/Table1[[#This Row],[TOTAL_PAX]])</f>
        <v>0</v>
      </c>
      <c r="V9754" s="8">
        <v>0.97742768918400624</v>
      </c>
    </row>
    <row r="9755" spans="1:22" x14ac:dyDescent="0.3">
      <c r="A9755" s="1">
        <v>45922</v>
      </c>
      <c r="B9755" s="2">
        <v>0.52430555555555558</v>
      </c>
      <c r="C9755" t="s">
        <v>48</v>
      </c>
      <c r="D9755" t="s">
        <v>18</v>
      </c>
      <c r="E9755" t="s">
        <v>429</v>
      </c>
      <c r="F9755" t="s">
        <v>20</v>
      </c>
      <c r="G9755" t="s">
        <v>21</v>
      </c>
      <c r="H9755" t="s">
        <v>22</v>
      </c>
      <c r="I9755" t="s">
        <v>23</v>
      </c>
      <c r="J9755" t="s">
        <v>24</v>
      </c>
      <c r="K9755" t="s">
        <v>59</v>
      </c>
      <c r="L9755">
        <v>8</v>
      </c>
      <c r="M9755">
        <v>48</v>
      </c>
      <c r="N9755">
        <v>200</v>
      </c>
      <c r="O9755">
        <v>0</v>
      </c>
      <c r="P9755">
        <v>8</v>
      </c>
      <c r="Q9755">
        <v>31</v>
      </c>
      <c r="R9755">
        <f>SUM(Table1[[#This Row],[FIRST_CLASS_SEATS]:[ECONOMY_SEATS]])</f>
        <v>256</v>
      </c>
      <c r="S9755" s="5">
        <f>(Table1[[#This Row],[TIER1_ELIGIBLE_PAX]]/Table1[[#This Row],[TOTAL_PAX]])</f>
        <v>0</v>
      </c>
      <c r="T9755" s="5">
        <f>(Table1[[#This Row],[TIER2_ELIGIBLE_PAX]]/Table1[[#This Row],[TOTAL_PAX]])</f>
        <v>3.125E-2</v>
      </c>
      <c r="U9755" s="5">
        <f>(Table1[[#This Row],[TIER3_ELIGIBLE_PAX]]/Table1[[#This Row],[TOTAL_PAX]])</f>
        <v>0.12109375</v>
      </c>
      <c r="V9755" s="8">
        <v>0.97774605346058274</v>
      </c>
    </row>
    <row r="9756" spans="1:22" x14ac:dyDescent="0.3">
      <c r="A9756" s="1">
        <v>45818</v>
      </c>
      <c r="B9756" s="2">
        <v>0.5756944444444444</v>
      </c>
      <c r="C9756" t="s">
        <v>48</v>
      </c>
      <c r="D9756" t="s">
        <v>18</v>
      </c>
      <c r="E9756" t="s">
        <v>2863</v>
      </c>
      <c r="F9756" t="s">
        <v>20</v>
      </c>
      <c r="G9756" t="s">
        <v>71</v>
      </c>
      <c r="H9756" t="s">
        <v>22</v>
      </c>
      <c r="I9756" t="s">
        <v>23</v>
      </c>
      <c r="J9756" t="s">
        <v>24</v>
      </c>
      <c r="K9756" t="s">
        <v>59</v>
      </c>
      <c r="L9756">
        <v>8</v>
      </c>
      <c r="M9756">
        <v>42</v>
      </c>
      <c r="N9756">
        <v>166</v>
      </c>
      <c r="O9756">
        <v>0</v>
      </c>
      <c r="P9756">
        <v>11</v>
      </c>
      <c r="Q9756">
        <v>38</v>
      </c>
      <c r="R9756">
        <f>SUM(Table1[[#This Row],[FIRST_CLASS_SEATS]:[ECONOMY_SEATS]])</f>
        <v>216</v>
      </c>
      <c r="S9756" s="5">
        <f>(Table1[[#This Row],[TIER1_ELIGIBLE_PAX]]/Table1[[#This Row],[TOTAL_PAX]])</f>
        <v>0</v>
      </c>
      <c r="T9756" s="5">
        <f>(Table1[[#This Row],[TIER2_ELIGIBLE_PAX]]/Table1[[#This Row],[TOTAL_PAX]])</f>
        <v>5.0925925925925923E-2</v>
      </c>
      <c r="U9756" s="5">
        <f>(Table1[[#This Row],[TIER3_ELIGIBLE_PAX]]/Table1[[#This Row],[TOTAL_PAX]])</f>
        <v>0.17592592592592593</v>
      </c>
      <c r="V9756" s="8">
        <v>0.97774975182520341</v>
      </c>
    </row>
    <row r="9757" spans="1:22" x14ac:dyDescent="0.3">
      <c r="A9757" s="1">
        <v>45897</v>
      </c>
      <c r="B9757" s="2">
        <v>0.32222222222222224</v>
      </c>
      <c r="C9757" t="s">
        <v>26</v>
      </c>
      <c r="D9757" t="s">
        <v>18</v>
      </c>
      <c r="E9757" t="s">
        <v>2335</v>
      </c>
      <c r="F9757" t="s">
        <v>20</v>
      </c>
      <c r="G9757" t="s">
        <v>68</v>
      </c>
      <c r="H9757" t="s">
        <v>69</v>
      </c>
      <c r="I9757" t="s">
        <v>31</v>
      </c>
      <c r="J9757" t="s">
        <v>32</v>
      </c>
      <c r="K9757" t="s">
        <v>33</v>
      </c>
      <c r="L9757">
        <v>0</v>
      </c>
      <c r="M9757">
        <v>13</v>
      </c>
      <c r="N9757">
        <v>167</v>
      </c>
      <c r="O9757">
        <v>0</v>
      </c>
      <c r="P9757">
        <v>11</v>
      </c>
      <c r="Q9757">
        <v>41</v>
      </c>
      <c r="R9757">
        <f>SUM(Table1[[#This Row],[FIRST_CLASS_SEATS]:[ECONOMY_SEATS]])</f>
        <v>180</v>
      </c>
      <c r="S9757" s="5">
        <f>(Table1[[#This Row],[TIER1_ELIGIBLE_PAX]]/Table1[[#This Row],[TOTAL_PAX]])</f>
        <v>0</v>
      </c>
      <c r="T9757" s="5">
        <f>(Table1[[#This Row],[TIER2_ELIGIBLE_PAX]]/Table1[[#This Row],[TOTAL_PAX]])</f>
        <v>6.1111111111111109E-2</v>
      </c>
      <c r="U9757" s="5">
        <f>(Table1[[#This Row],[TIER3_ELIGIBLE_PAX]]/Table1[[#This Row],[TOTAL_PAX]])</f>
        <v>0.22777777777777777</v>
      </c>
      <c r="V9757" s="8">
        <v>0.97784466642031154</v>
      </c>
    </row>
    <row r="9758" spans="1:22" x14ac:dyDescent="0.3">
      <c r="A9758" s="1">
        <v>45857</v>
      </c>
      <c r="B9758" s="2">
        <v>0.34722222222222221</v>
      </c>
      <c r="C9758" t="s">
        <v>26</v>
      </c>
      <c r="D9758" t="s">
        <v>18</v>
      </c>
      <c r="E9758" t="s">
        <v>877</v>
      </c>
      <c r="F9758" t="s">
        <v>20</v>
      </c>
      <c r="G9758" t="s">
        <v>73</v>
      </c>
      <c r="H9758" t="s">
        <v>74</v>
      </c>
      <c r="I9758" t="s">
        <v>31</v>
      </c>
      <c r="J9758" t="s">
        <v>32</v>
      </c>
      <c r="K9758" t="s">
        <v>33</v>
      </c>
      <c r="L9758">
        <v>0</v>
      </c>
      <c r="M9758">
        <v>16</v>
      </c>
      <c r="N9758">
        <v>164</v>
      </c>
      <c r="O9758">
        <v>0</v>
      </c>
      <c r="P9758">
        <v>0</v>
      </c>
      <c r="Q9758">
        <v>0</v>
      </c>
      <c r="R9758">
        <f>SUM(Table1[[#This Row],[FIRST_CLASS_SEATS]:[ECONOMY_SEATS]])</f>
        <v>180</v>
      </c>
      <c r="S9758" s="5">
        <f>(Table1[[#This Row],[TIER1_ELIGIBLE_PAX]]/Table1[[#This Row],[TOTAL_PAX]])</f>
        <v>0</v>
      </c>
      <c r="T9758" s="5">
        <f>(Table1[[#This Row],[TIER2_ELIGIBLE_PAX]]/Table1[[#This Row],[TOTAL_PAX]])</f>
        <v>0</v>
      </c>
      <c r="U9758" s="5">
        <f>(Table1[[#This Row],[TIER3_ELIGIBLE_PAX]]/Table1[[#This Row],[TOTAL_PAX]])</f>
        <v>0</v>
      </c>
      <c r="V9758" s="8">
        <v>0.97792395001724552</v>
      </c>
    </row>
    <row r="9759" spans="1:22" x14ac:dyDescent="0.3">
      <c r="A9759" s="1">
        <v>45804</v>
      </c>
      <c r="B9759" s="2">
        <v>0.62152777777777779</v>
      </c>
      <c r="C9759" t="s">
        <v>17</v>
      </c>
      <c r="D9759" t="s">
        <v>18</v>
      </c>
      <c r="E9759" t="s">
        <v>768</v>
      </c>
      <c r="F9759" t="s">
        <v>20</v>
      </c>
      <c r="G9759" t="s">
        <v>62</v>
      </c>
      <c r="H9759" t="s">
        <v>63</v>
      </c>
      <c r="I9759" t="s">
        <v>31</v>
      </c>
      <c r="J9759" t="s">
        <v>32</v>
      </c>
      <c r="K9759" t="s">
        <v>33</v>
      </c>
      <c r="L9759">
        <v>0</v>
      </c>
      <c r="M9759">
        <v>8</v>
      </c>
      <c r="N9759">
        <v>172</v>
      </c>
      <c r="O9759">
        <v>0</v>
      </c>
      <c r="P9759">
        <v>13</v>
      </c>
      <c r="Q9759">
        <v>46</v>
      </c>
      <c r="R9759">
        <f>SUM(Table1[[#This Row],[FIRST_CLASS_SEATS]:[ECONOMY_SEATS]])</f>
        <v>180</v>
      </c>
      <c r="S9759" s="5">
        <f>(Table1[[#This Row],[TIER1_ELIGIBLE_PAX]]/Table1[[#This Row],[TOTAL_PAX]])</f>
        <v>0</v>
      </c>
      <c r="T9759" s="5">
        <f>(Table1[[#This Row],[TIER2_ELIGIBLE_PAX]]/Table1[[#This Row],[TOTAL_PAX]])</f>
        <v>7.2222222222222215E-2</v>
      </c>
      <c r="U9759" s="5">
        <f>(Table1[[#This Row],[TIER3_ELIGIBLE_PAX]]/Table1[[#This Row],[TOTAL_PAX]])</f>
        <v>0.25555555555555554</v>
      </c>
      <c r="V9759" s="8">
        <v>0.97821516022174382</v>
      </c>
    </row>
    <row r="9760" spans="1:22" x14ac:dyDescent="0.3">
      <c r="A9760" s="1">
        <v>45960</v>
      </c>
      <c r="B9760" s="2">
        <v>0.43472222222222223</v>
      </c>
      <c r="C9760" t="s">
        <v>26</v>
      </c>
      <c r="D9760" t="s">
        <v>18</v>
      </c>
      <c r="E9760" t="s">
        <v>2068</v>
      </c>
      <c r="F9760" t="s">
        <v>20</v>
      </c>
      <c r="G9760" t="s">
        <v>73</v>
      </c>
      <c r="H9760" t="s">
        <v>74</v>
      </c>
      <c r="I9760" t="s">
        <v>31</v>
      </c>
      <c r="J9760" t="s">
        <v>32</v>
      </c>
      <c r="K9760" t="s">
        <v>33</v>
      </c>
      <c r="L9760">
        <v>0</v>
      </c>
      <c r="M9760">
        <v>17</v>
      </c>
      <c r="N9760">
        <v>163</v>
      </c>
      <c r="O9760">
        <v>2</v>
      </c>
      <c r="P9760">
        <v>10</v>
      </c>
      <c r="Q9760">
        <v>35</v>
      </c>
      <c r="R9760">
        <f>SUM(Table1[[#This Row],[FIRST_CLASS_SEATS]:[ECONOMY_SEATS]])</f>
        <v>180</v>
      </c>
      <c r="S9760" s="5">
        <f>(Table1[[#This Row],[TIER1_ELIGIBLE_PAX]]/Table1[[#This Row],[TOTAL_PAX]])</f>
        <v>1.1111111111111112E-2</v>
      </c>
      <c r="T9760" s="5">
        <f>(Table1[[#This Row],[TIER2_ELIGIBLE_PAX]]/Table1[[#This Row],[TOTAL_PAX]])</f>
        <v>5.5555555555555552E-2</v>
      </c>
      <c r="U9760" s="5">
        <f>(Table1[[#This Row],[TIER3_ELIGIBLE_PAX]]/Table1[[#This Row],[TOTAL_PAX]])</f>
        <v>0.19444444444444445</v>
      </c>
      <c r="V9760" s="8">
        <v>0.97824876335818478</v>
      </c>
    </row>
    <row r="9761" spans="1:22" x14ac:dyDescent="0.3">
      <c r="A9761" s="1">
        <v>45899</v>
      </c>
      <c r="B9761" s="2">
        <v>0.81180555555555556</v>
      </c>
      <c r="C9761" t="s">
        <v>34</v>
      </c>
      <c r="D9761" t="s">
        <v>18</v>
      </c>
      <c r="E9761" t="s">
        <v>3468</v>
      </c>
      <c r="F9761" t="s">
        <v>20</v>
      </c>
      <c r="G9761" t="s">
        <v>43</v>
      </c>
      <c r="H9761" t="s">
        <v>44</v>
      </c>
      <c r="I9761" t="s">
        <v>31</v>
      </c>
      <c r="J9761" t="s">
        <v>32</v>
      </c>
      <c r="K9761" t="s">
        <v>33</v>
      </c>
      <c r="L9761">
        <v>0</v>
      </c>
      <c r="M9761">
        <v>5</v>
      </c>
      <c r="N9761">
        <v>175</v>
      </c>
      <c r="O9761">
        <v>0</v>
      </c>
      <c r="P9761">
        <v>5</v>
      </c>
      <c r="Q9761">
        <v>22</v>
      </c>
      <c r="R9761">
        <f>SUM(Table1[[#This Row],[FIRST_CLASS_SEATS]:[ECONOMY_SEATS]])</f>
        <v>180</v>
      </c>
      <c r="S9761" s="5">
        <f>(Table1[[#This Row],[TIER1_ELIGIBLE_PAX]]/Table1[[#This Row],[TOTAL_PAX]])</f>
        <v>0</v>
      </c>
      <c r="T9761" s="5">
        <f>(Table1[[#This Row],[TIER2_ELIGIBLE_PAX]]/Table1[[#This Row],[TOTAL_PAX]])</f>
        <v>2.7777777777777776E-2</v>
      </c>
      <c r="U9761" s="5">
        <f>(Table1[[#This Row],[TIER3_ELIGIBLE_PAX]]/Table1[[#This Row],[TOTAL_PAX]])</f>
        <v>0.12222222222222222</v>
      </c>
      <c r="V9761" s="8">
        <v>0.97828320551506887</v>
      </c>
    </row>
    <row r="9762" spans="1:22" x14ac:dyDescent="0.3">
      <c r="A9762" s="1">
        <v>45791</v>
      </c>
      <c r="B9762" s="2">
        <v>0.37361111111111112</v>
      </c>
      <c r="C9762" t="s">
        <v>26</v>
      </c>
      <c r="D9762" t="s">
        <v>18</v>
      </c>
      <c r="E9762" t="s">
        <v>4775</v>
      </c>
      <c r="F9762" t="s">
        <v>20</v>
      </c>
      <c r="G9762" t="s">
        <v>29</v>
      </c>
      <c r="H9762" t="s">
        <v>30</v>
      </c>
      <c r="I9762" t="s">
        <v>31</v>
      </c>
      <c r="J9762" t="s">
        <v>32</v>
      </c>
      <c r="K9762" t="s">
        <v>33</v>
      </c>
      <c r="L9762">
        <v>0</v>
      </c>
      <c r="M9762">
        <v>19</v>
      </c>
      <c r="N9762">
        <v>161</v>
      </c>
      <c r="O9762">
        <v>0</v>
      </c>
      <c r="P9762">
        <v>8</v>
      </c>
      <c r="Q9762">
        <v>31</v>
      </c>
      <c r="R9762">
        <f>SUM(Table1[[#This Row],[FIRST_CLASS_SEATS]:[ECONOMY_SEATS]])</f>
        <v>180</v>
      </c>
      <c r="S9762" s="5">
        <f>(Table1[[#This Row],[TIER1_ELIGIBLE_PAX]]/Table1[[#This Row],[TOTAL_PAX]])</f>
        <v>0</v>
      </c>
      <c r="T9762" s="5">
        <f>(Table1[[#This Row],[TIER2_ELIGIBLE_PAX]]/Table1[[#This Row],[TOTAL_PAX]])</f>
        <v>4.4444444444444446E-2</v>
      </c>
      <c r="U9762" s="5">
        <f>(Table1[[#This Row],[TIER3_ELIGIBLE_PAX]]/Table1[[#This Row],[TOTAL_PAX]])</f>
        <v>0.17222222222222222</v>
      </c>
      <c r="V9762" s="8">
        <v>0.9783041264771335</v>
      </c>
    </row>
    <row r="9763" spans="1:22" x14ac:dyDescent="0.3">
      <c r="A9763" s="1">
        <v>45887</v>
      </c>
      <c r="B9763" s="2">
        <v>0.52083333333333337</v>
      </c>
      <c r="C9763" t="s">
        <v>48</v>
      </c>
      <c r="D9763" t="s">
        <v>18</v>
      </c>
      <c r="E9763" t="s">
        <v>4117</v>
      </c>
      <c r="F9763" t="s">
        <v>20</v>
      </c>
      <c r="G9763" t="s">
        <v>99</v>
      </c>
      <c r="H9763" t="s">
        <v>74</v>
      </c>
      <c r="I9763" t="s">
        <v>31</v>
      </c>
      <c r="J9763" t="s">
        <v>32</v>
      </c>
      <c r="K9763" t="s">
        <v>33</v>
      </c>
      <c r="L9763">
        <v>0</v>
      </c>
      <c r="M9763">
        <v>17</v>
      </c>
      <c r="N9763">
        <v>163</v>
      </c>
      <c r="O9763">
        <v>2</v>
      </c>
      <c r="P9763">
        <v>12</v>
      </c>
      <c r="Q9763">
        <v>42</v>
      </c>
      <c r="R9763">
        <f>SUM(Table1[[#This Row],[FIRST_CLASS_SEATS]:[ECONOMY_SEATS]])</f>
        <v>180</v>
      </c>
      <c r="S9763" s="5">
        <f>(Table1[[#This Row],[TIER1_ELIGIBLE_PAX]]/Table1[[#This Row],[TOTAL_PAX]])</f>
        <v>1.1111111111111112E-2</v>
      </c>
      <c r="T9763" s="5">
        <f>(Table1[[#This Row],[TIER2_ELIGIBLE_PAX]]/Table1[[#This Row],[TOTAL_PAX]])</f>
        <v>6.6666666666666666E-2</v>
      </c>
      <c r="U9763" s="5">
        <f>(Table1[[#This Row],[TIER3_ELIGIBLE_PAX]]/Table1[[#This Row],[TOTAL_PAX]])</f>
        <v>0.23333333333333334</v>
      </c>
      <c r="V9763" s="8">
        <v>0.97840720532716496</v>
      </c>
    </row>
    <row r="9764" spans="1:22" x14ac:dyDescent="0.3">
      <c r="A9764" s="1">
        <v>45855</v>
      </c>
      <c r="B9764" s="2">
        <v>0.58333333333333337</v>
      </c>
      <c r="C9764" t="s">
        <v>17</v>
      </c>
      <c r="D9764" t="s">
        <v>18</v>
      </c>
      <c r="E9764" t="s">
        <v>3573</v>
      </c>
      <c r="F9764" t="s">
        <v>20</v>
      </c>
      <c r="G9764" t="s">
        <v>36</v>
      </c>
      <c r="H9764" t="s">
        <v>37</v>
      </c>
      <c r="I9764" t="s">
        <v>31</v>
      </c>
      <c r="J9764" t="s">
        <v>32</v>
      </c>
      <c r="K9764" t="s">
        <v>33</v>
      </c>
      <c r="L9764">
        <v>0</v>
      </c>
      <c r="M9764">
        <v>7</v>
      </c>
      <c r="N9764">
        <v>173</v>
      </c>
      <c r="O9764">
        <v>1</v>
      </c>
      <c r="P9764">
        <v>3</v>
      </c>
      <c r="Q9764">
        <v>17</v>
      </c>
      <c r="R9764">
        <f>SUM(Table1[[#This Row],[FIRST_CLASS_SEATS]:[ECONOMY_SEATS]])</f>
        <v>180</v>
      </c>
      <c r="S9764" s="5">
        <f>(Table1[[#This Row],[TIER1_ELIGIBLE_PAX]]/Table1[[#This Row],[TOTAL_PAX]])</f>
        <v>5.5555555555555558E-3</v>
      </c>
      <c r="T9764" s="5">
        <f>(Table1[[#This Row],[TIER2_ELIGIBLE_PAX]]/Table1[[#This Row],[TOTAL_PAX]])</f>
        <v>1.6666666666666666E-2</v>
      </c>
      <c r="U9764" s="5">
        <f>(Table1[[#This Row],[TIER3_ELIGIBLE_PAX]]/Table1[[#This Row],[TOTAL_PAX]])</f>
        <v>9.4444444444444442E-2</v>
      </c>
      <c r="V9764" s="8">
        <v>0.97845671047272986</v>
      </c>
    </row>
    <row r="9765" spans="1:22" x14ac:dyDescent="0.3">
      <c r="A9765" s="1">
        <v>45886</v>
      </c>
      <c r="B9765" s="2">
        <v>0.79722222222222228</v>
      </c>
      <c r="C9765" t="s">
        <v>34</v>
      </c>
      <c r="D9765" t="s">
        <v>18</v>
      </c>
      <c r="E9765" t="s">
        <v>4912</v>
      </c>
      <c r="F9765" t="s">
        <v>20</v>
      </c>
      <c r="G9765" t="s">
        <v>73</v>
      </c>
      <c r="H9765" t="s">
        <v>74</v>
      </c>
      <c r="I9765" t="s">
        <v>31</v>
      </c>
      <c r="J9765" t="s">
        <v>32</v>
      </c>
      <c r="K9765" t="s">
        <v>33</v>
      </c>
      <c r="L9765">
        <v>0</v>
      </c>
      <c r="M9765">
        <v>0</v>
      </c>
      <c r="N9765">
        <v>180</v>
      </c>
      <c r="O9765">
        <v>1</v>
      </c>
      <c r="P9765">
        <v>0</v>
      </c>
      <c r="Q9765">
        <v>7</v>
      </c>
      <c r="R9765">
        <f>SUM(Table1[[#This Row],[FIRST_CLASS_SEATS]:[ECONOMY_SEATS]])</f>
        <v>180</v>
      </c>
      <c r="S9765" s="5">
        <f>(Table1[[#This Row],[TIER1_ELIGIBLE_PAX]]/Table1[[#This Row],[TOTAL_PAX]])</f>
        <v>5.5555555555555558E-3</v>
      </c>
      <c r="T9765" s="5">
        <f>(Table1[[#This Row],[TIER2_ELIGIBLE_PAX]]/Table1[[#This Row],[TOTAL_PAX]])</f>
        <v>0</v>
      </c>
      <c r="U9765" s="5">
        <f>(Table1[[#This Row],[TIER3_ELIGIBLE_PAX]]/Table1[[#This Row],[TOTAL_PAX]])</f>
        <v>3.888888888888889E-2</v>
      </c>
      <c r="V9765" s="8">
        <v>0.97854755881181665</v>
      </c>
    </row>
    <row r="9766" spans="1:22" x14ac:dyDescent="0.3">
      <c r="A9766" s="1">
        <v>45762</v>
      </c>
      <c r="B9766" s="2">
        <v>0.8930555555555556</v>
      </c>
      <c r="C9766" t="s">
        <v>34</v>
      </c>
      <c r="D9766" t="s">
        <v>18</v>
      </c>
      <c r="E9766" t="s">
        <v>1697</v>
      </c>
      <c r="F9766" t="s">
        <v>20</v>
      </c>
      <c r="G9766" t="s">
        <v>71</v>
      </c>
      <c r="H9766" t="s">
        <v>22</v>
      </c>
      <c r="I9766" t="s">
        <v>23</v>
      </c>
      <c r="J9766" t="s">
        <v>24</v>
      </c>
      <c r="K9766" t="s">
        <v>25</v>
      </c>
      <c r="L9766">
        <v>8</v>
      </c>
      <c r="M9766">
        <v>49</v>
      </c>
      <c r="N9766">
        <v>178</v>
      </c>
      <c r="O9766">
        <v>1</v>
      </c>
      <c r="P9766">
        <v>18</v>
      </c>
      <c r="Q9766">
        <v>59</v>
      </c>
      <c r="R9766">
        <f>SUM(Table1[[#This Row],[FIRST_CLASS_SEATS]:[ECONOMY_SEATS]])</f>
        <v>235</v>
      </c>
      <c r="S9766" s="5">
        <f>(Table1[[#This Row],[TIER1_ELIGIBLE_PAX]]/Table1[[#This Row],[TOTAL_PAX]])</f>
        <v>4.2553191489361703E-3</v>
      </c>
      <c r="T9766" s="5">
        <f>(Table1[[#This Row],[TIER2_ELIGIBLE_PAX]]/Table1[[#This Row],[TOTAL_PAX]])</f>
        <v>7.6595744680851063E-2</v>
      </c>
      <c r="U9766" s="5">
        <f>(Table1[[#This Row],[TIER3_ELIGIBLE_PAX]]/Table1[[#This Row],[TOTAL_PAX]])</f>
        <v>0.25106382978723402</v>
      </c>
      <c r="V9766" s="8">
        <v>0.97858387619012999</v>
      </c>
    </row>
    <row r="9767" spans="1:22" x14ac:dyDescent="0.3">
      <c r="A9767" s="1">
        <v>45943</v>
      </c>
      <c r="B9767" s="2">
        <v>0.63124999999999998</v>
      </c>
      <c r="C9767" t="s">
        <v>17</v>
      </c>
      <c r="D9767" t="s">
        <v>18</v>
      </c>
      <c r="E9767" t="s">
        <v>2975</v>
      </c>
      <c r="F9767" t="s">
        <v>20</v>
      </c>
      <c r="G9767" t="s">
        <v>36</v>
      </c>
      <c r="H9767" t="s">
        <v>37</v>
      </c>
      <c r="I9767" t="s">
        <v>31</v>
      </c>
      <c r="J9767" t="s">
        <v>32</v>
      </c>
      <c r="K9767" t="s">
        <v>33</v>
      </c>
      <c r="L9767">
        <v>0</v>
      </c>
      <c r="M9767">
        <v>10</v>
      </c>
      <c r="N9767">
        <v>170</v>
      </c>
      <c r="O9767">
        <v>0</v>
      </c>
      <c r="P9767">
        <v>5</v>
      </c>
      <c r="Q9767">
        <v>23</v>
      </c>
      <c r="R9767">
        <f>SUM(Table1[[#This Row],[FIRST_CLASS_SEATS]:[ECONOMY_SEATS]])</f>
        <v>180</v>
      </c>
      <c r="S9767" s="5">
        <f>(Table1[[#This Row],[TIER1_ELIGIBLE_PAX]]/Table1[[#This Row],[TOTAL_PAX]])</f>
        <v>0</v>
      </c>
      <c r="T9767" s="5">
        <f>(Table1[[#This Row],[TIER2_ELIGIBLE_PAX]]/Table1[[#This Row],[TOTAL_PAX]])</f>
        <v>2.7777777777777776E-2</v>
      </c>
      <c r="U9767" s="5">
        <f>(Table1[[#This Row],[TIER3_ELIGIBLE_PAX]]/Table1[[#This Row],[TOTAL_PAX]])</f>
        <v>0.12777777777777777</v>
      </c>
      <c r="V9767" s="8">
        <v>0.97871499356222913</v>
      </c>
    </row>
    <row r="9768" spans="1:22" x14ac:dyDescent="0.3">
      <c r="A9768" s="1">
        <v>45941</v>
      </c>
      <c r="B9768" s="2">
        <v>0.65833333333333333</v>
      </c>
      <c r="C9768" t="s">
        <v>17</v>
      </c>
      <c r="D9768" t="s">
        <v>18</v>
      </c>
      <c r="E9768" t="s">
        <v>5943</v>
      </c>
      <c r="F9768" t="s">
        <v>20</v>
      </c>
      <c r="G9768" t="s">
        <v>56</v>
      </c>
      <c r="H9768" t="s">
        <v>57</v>
      </c>
      <c r="I9768" t="s">
        <v>58</v>
      </c>
      <c r="J9768" t="s">
        <v>24</v>
      </c>
      <c r="K9768" t="s">
        <v>25</v>
      </c>
      <c r="L9768">
        <v>0</v>
      </c>
      <c r="M9768">
        <v>32</v>
      </c>
      <c r="N9768">
        <v>300</v>
      </c>
      <c r="O9768">
        <v>2</v>
      </c>
      <c r="P9768">
        <v>10</v>
      </c>
      <c r="Q9768">
        <v>37</v>
      </c>
      <c r="R9768">
        <f>SUM(Table1[[#This Row],[FIRST_CLASS_SEATS]:[ECONOMY_SEATS]])</f>
        <v>332</v>
      </c>
      <c r="S9768" s="5">
        <f>(Table1[[#This Row],[TIER1_ELIGIBLE_PAX]]/Table1[[#This Row],[TOTAL_PAX]])</f>
        <v>6.024096385542169E-3</v>
      </c>
      <c r="T9768" s="5">
        <f>(Table1[[#This Row],[TIER2_ELIGIBLE_PAX]]/Table1[[#This Row],[TOTAL_PAX]])</f>
        <v>3.0120481927710843E-2</v>
      </c>
      <c r="U9768" s="5">
        <f>(Table1[[#This Row],[TIER3_ELIGIBLE_PAX]]/Table1[[#This Row],[TOTAL_PAX]])</f>
        <v>0.11144578313253012</v>
      </c>
      <c r="V9768" s="8">
        <v>0.97876801114703982</v>
      </c>
    </row>
    <row r="9769" spans="1:22" x14ac:dyDescent="0.3">
      <c r="A9769" s="1">
        <v>45814</v>
      </c>
      <c r="B9769" s="2">
        <v>0.40625</v>
      </c>
      <c r="C9769" t="s">
        <v>26</v>
      </c>
      <c r="D9769" t="s">
        <v>18</v>
      </c>
      <c r="E9769" t="s">
        <v>5312</v>
      </c>
      <c r="F9769" t="s">
        <v>20</v>
      </c>
      <c r="G9769" t="s">
        <v>56</v>
      </c>
      <c r="H9769" t="s">
        <v>57</v>
      </c>
      <c r="I9769" t="s">
        <v>58</v>
      </c>
      <c r="J9769" t="s">
        <v>24</v>
      </c>
      <c r="K9769" t="s">
        <v>59</v>
      </c>
      <c r="L9769">
        <v>0</v>
      </c>
      <c r="M9769">
        <v>31</v>
      </c>
      <c r="N9769">
        <v>173</v>
      </c>
      <c r="O9769">
        <v>0</v>
      </c>
      <c r="P9769">
        <v>3</v>
      </c>
      <c r="Q9769">
        <v>16</v>
      </c>
      <c r="R9769">
        <f>SUM(Table1[[#This Row],[FIRST_CLASS_SEATS]:[ECONOMY_SEATS]])</f>
        <v>204</v>
      </c>
      <c r="S9769" s="5">
        <f>(Table1[[#This Row],[TIER1_ELIGIBLE_PAX]]/Table1[[#This Row],[TOTAL_PAX]])</f>
        <v>0</v>
      </c>
      <c r="T9769" s="5">
        <f>(Table1[[#This Row],[TIER2_ELIGIBLE_PAX]]/Table1[[#This Row],[TOTAL_PAX]])</f>
        <v>1.4705882352941176E-2</v>
      </c>
      <c r="U9769" s="5">
        <f>(Table1[[#This Row],[TIER3_ELIGIBLE_PAX]]/Table1[[#This Row],[TOTAL_PAX]])</f>
        <v>7.8431372549019607E-2</v>
      </c>
      <c r="V9769" s="8">
        <v>0.97903899431165442</v>
      </c>
    </row>
    <row r="9770" spans="1:22" x14ac:dyDescent="0.3">
      <c r="A9770" s="1">
        <v>45846</v>
      </c>
      <c r="B9770" s="2">
        <v>0.31527777777777777</v>
      </c>
      <c r="C9770" t="s">
        <v>26</v>
      </c>
      <c r="D9770" t="s">
        <v>18</v>
      </c>
      <c r="E9770" t="s">
        <v>3714</v>
      </c>
      <c r="F9770" t="s">
        <v>20</v>
      </c>
      <c r="G9770" t="s">
        <v>99</v>
      </c>
      <c r="H9770" t="s">
        <v>74</v>
      </c>
      <c r="I9770" t="s">
        <v>31</v>
      </c>
      <c r="J9770" t="s">
        <v>32</v>
      </c>
      <c r="K9770" t="s">
        <v>33</v>
      </c>
      <c r="L9770">
        <v>0</v>
      </c>
      <c r="M9770">
        <v>20</v>
      </c>
      <c r="N9770">
        <v>160</v>
      </c>
      <c r="O9770">
        <v>0</v>
      </c>
      <c r="P9770">
        <v>6</v>
      </c>
      <c r="Q9770">
        <v>25</v>
      </c>
      <c r="R9770">
        <f>SUM(Table1[[#This Row],[FIRST_CLASS_SEATS]:[ECONOMY_SEATS]])</f>
        <v>180</v>
      </c>
      <c r="S9770" s="5">
        <f>(Table1[[#This Row],[TIER1_ELIGIBLE_PAX]]/Table1[[#This Row],[TOTAL_PAX]])</f>
        <v>0</v>
      </c>
      <c r="T9770" s="5">
        <f>(Table1[[#This Row],[TIER2_ELIGIBLE_PAX]]/Table1[[#This Row],[TOTAL_PAX]])</f>
        <v>3.3333333333333333E-2</v>
      </c>
      <c r="U9770" s="5">
        <f>(Table1[[#This Row],[TIER3_ELIGIBLE_PAX]]/Table1[[#This Row],[TOTAL_PAX]])</f>
        <v>0.1388888888888889</v>
      </c>
      <c r="V9770" s="8">
        <v>0.97910439546689276</v>
      </c>
    </row>
    <row r="9771" spans="1:22" x14ac:dyDescent="0.3">
      <c r="A9771" s="1">
        <v>45960</v>
      </c>
      <c r="B9771" s="2">
        <v>0.4284722222222222</v>
      </c>
      <c r="C9771" t="s">
        <v>26</v>
      </c>
      <c r="D9771" t="s">
        <v>18</v>
      </c>
      <c r="E9771" t="s">
        <v>4185</v>
      </c>
      <c r="F9771" t="s">
        <v>20</v>
      </c>
      <c r="G9771" t="s">
        <v>43</v>
      </c>
      <c r="H9771" t="s">
        <v>44</v>
      </c>
      <c r="I9771" t="s">
        <v>31</v>
      </c>
      <c r="J9771" t="s">
        <v>32</v>
      </c>
      <c r="K9771" t="s">
        <v>33</v>
      </c>
      <c r="L9771">
        <v>0</v>
      </c>
      <c r="M9771">
        <v>18</v>
      </c>
      <c r="N9771">
        <v>162</v>
      </c>
      <c r="O9771">
        <v>0</v>
      </c>
      <c r="P9771">
        <v>6</v>
      </c>
      <c r="Q9771">
        <v>24</v>
      </c>
      <c r="R9771">
        <f>SUM(Table1[[#This Row],[FIRST_CLASS_SEATS]:[ECONOMY_SEATS]])</f>
        <v>180</v>
      </c>
      <c r="S9771" s="5">
        <f>(Table1[[#This Row],[TIER1_ELIGIBLE_PAX]]/Table1[[#This Row],[TOTAL_PAX]])</f>
        <v>0</v>
      </c>
      <c r="T9771" s="5">
        <f>(Table1[[#This Row],[TIER2_ELIGIBLE_PAX]]/Table1[[#This Row],[TOTAL_PAX]])</f>
        <v>3.3333333333333333E-2</v>
      </c>
      <c r="U9771" s="5">
        <f>(Table1[[#This Row],[TIER3_ELIGIBLE_PAX]]/Table1[[#This Row],[TOTAL_PAX]])</f>
        <v>0.13333333333333333</v>
      </c>
      <c r="V9771" s="8">
        <v>0.97916614827097803</v>
      </c>
    </row>
    <row r="9772" spans="1:22" x14ac:dyDescent="0.3">
      <c r="A9772" s="1">
        <v>45845</v>
      </c>
      <c r="B9772" s="2">
        <v>0.81736111111111109</v>
      </c>
      <c r="C9772" t="s">
        <v>34</v>
      </c>
      <c r="D9772" t="s">
        <v>18</v>
      </c>
      <c r="E9772" t="s">
        <v>4385</v>
      </c>
      <c r="F9772" t="s">
        <v>20</v>
      </c>
      <c r="G9772" t="s">
        <v>99</v>
      </c>
      <c r="H9772" t="s">
        <v>74</v>
      </c>
      <c r="I9772" t="s">
        <v>31</v>
      </c>
      <c r="J9772" t="s">
        <v>32</v>
      </c>
      <c r="K9772" t="s">
        <v>33</v>
      </c>
      <c r="L9772">
        <v>0</v>
      </c>
      <c r="M9772">
        <v>14</v>
      </c>
      <c r="N9772">
        <v>166</v>
      </c>
      <c r="O9772">
        <v>0</v>
      </c>
      <c r="P9772">
        <v>6</v>
      </c>
      <c r="Q9772">
        <v>25</v>
      </c>
      <c r="R9772">
        <f>SUM(Table1[[#This Row],[FIRST_CLASS_SEATS]:[ECONOMY_SEATS]])</f>
        <v>180</v>
      </c>
      <c r="S9772" s="5">
        <f>(Table1[[#This Row],[TIER1_ELIGIBLE_PAX]]/Table1[[#This Row],[TOTAL_PAX]])</f>
        <v>0</v>
      </c>
      <c r="T9772" s="5">
        <f>(Table1[[#This Row],[TIER2_ELIGIBLE_PAX]]/Table1[[#This Row],[TOTAL_PAX]])</f>
        <v>3.3333333333333333E-2</v>
      </c>
      <c r="U9772" s="5">
        <f>(Table1[[#This Row],[TIER3_ELIGIBLE_PAX]]/Table1[[#This Row],[TOTAL_PAX]])</f>
        <v>0.1388888888888889</v>
      </c>
      <c r="V9772" s="8">
        <v>0.97919714612240216</v>
      </c>
    </row>
    <row r="9773" spans="1:22" x14ac:dyDescent="0.3">
      <c r="A9773" s="1">
        <v>45911</v>
      </c>
      <c r="B9773" s="2">
        <v>0.45208333333333334</v>
      </c>
      <c r="C9773" t="s">
        <v>26</v>
      </c>
      <c r="D9773" t="s">
        <v>18</v>
      </c>
      <c r="E9773" t="s">
        <v>1576</v>
      </c>
      <c r="F9773" t="s">
        <v>20</v>
      </c>
      <c r="G9773" t="s">
        <v>62</v>
      </c>
      <c r="H9773" t="s">
        <v>63</v>
      </c>
      <c r="I9773" t="s">
        <v>31</v>
      </c>
      <c r="J9773" t="s">
        <v>32</v>
      </c>
      <c r="K9773" t="s">
        <v>33</v>
      </c>
      <c r="L9773">
        <v>0</v>
      </c>
      <c r="M9773">
        <v>10</v>
      </c>
      <c r="N9773">
        <v>170</v>
      </c>
      <c r="O9773">
        <v>0</v>
      </c>
      <c r="P9773">
        <v>5</v>
      </c>
      <c r="Q9773">
        <v>21</v>
      </c>
      <c r="R9773">
        <f>SUM(Table1[[#This Row],[FIRST_CLASS_SEATS]:[ECONOMY_SEATS]])</f>
        <v>180</v>
      </c>
      <c r="S9773" s="5">
        <f>(Table1[[#This Row],[TIER1_ELIGIBLE_PAX]]/Table1[[#This Row],[TOTAL_PAX]])</f>
        <v>0</v>
      </c>
      <c r="T9773" s="5">
        <f>(Table1[[#This Row],[TIER2_ELIGIBLE_PAX]]/Table1[[#This Row],[TOTAL_PAX]])</f>
        <v>2.7777777777777776E-2</v>
      </c>
      <c r="U9773" s="5">
        <f>(Table1[[#This Row],[TIER3_ELIGIBLE_PAX]]/Table1[[#This Row],[TOTAL_PAX]])</f>
        <v>0.11666666666666667</v>
      </c>
      <c r="V9773" s="8">
        <v>0.97928622275386257</v>
      </c>
    </row>
    <row r="9774" spans="1:22" x14ac:dyDescent="0.3">
      <c r="A9774" s="1">
        <v>45765</v>
      </c>
      <c r="B9774" s="2">
        <v>0.26944444444444443</v>
      </c>
      <c r="C9774" t="s">
        <v>26</v>
      </c>
      <c r="D9774" t="s">
        <v>18</v>
      </c>
      <c r="E9774" t="s">
        <v>432</v>
      </c>
      <c r="F9774" t="s">
        <v>20</v>
      </c>
      <c r="G9774" t="s">
        <v>54</v>
      </c>
      <c r="H9774" t="s">
        <v>30</v>
      </c>
      <c r="I9774" t="s">
        <v>31</v>
      </c>
      <c r="J9774" t="s">
        <v>32</v>
      </c>
      <c r="K9774" t="s">
        <v>33</v>
      </c>
      <c r="L9774">
        <v>0</v>
      </c>
      <c r="M9774">
        <v>19</v>
      </c>
      <c r="N9774">
        <v>161</v>
      </c>
      <c r="O9774">
        <v>0</v>
      </c>
      <c r="P9774">
        <v>9</v>
      </c>
      <c r="Q9774">
        <v>33</v>
      </c>
      <c r="R9774">
        <f>SUM(Table1[[#This Row],[FIRST_CLASS_SEATS]:[ECONOMY_SEATS]])</f>
        <v>180</v>
      </c>
      <c r="S9774" s="5">
        <f>(Table1[[#This Row],[TIER1_ELIGIBLE_PAX]]/Table1[[#This Row],[TOTAL_PAX]])</f>
        <v>0</v>
      </c>
      <c r="T9774" s="5">
        <f>(Table1[[#This Row],[TIER2_ELIGIBLE_PAX]]/Table1[[#This Row],[TOTAL_PAX]])</f>
        <v>0.05</v>
      </c>
      <c r="U9774" s="5">
        <f>(Table1[[#This Row],[TIER3_ELIGIBLE_PAX]]/Table1[[#This Row],[TOTAL_PAX]])</f>
        <v>0.18333333333333332</v>
      </c>
      <c r="V9774" s="8">
        <v>0.97948683670409409</v>
      </c>
    </row>
    <row r="9775" spans="1:22" x14ac:dyDescent="0.3">
      <c r="A9775" s="1">
        <v>45772</v>
      </c>
      <c r="B9775" s="2">
        <v>0.57222222222222219</v>
      </c>
      <c r="C9775" t="s">
        <v>48</v>
      </c>
      <c r="D9775" t="s">
        <v>18</v>
      </c>
      <c r="E9775" t="s">
        <v>2688</v>
      </c>
      <c r="F9775" t="s">
        <v>20</v>
      </c>
      <c r="G9775" t="s">
        <v>40</v>
      </c>
      <c r="H9775" t="s">
        <v>41</v>
      </c>
      <c r="I9775" t="s">
        <v>31</v>
      </c>
      <c r="J9775" t="s">
        <v>32</v>
      </c>
      <c r="K9775" t="s">
        <v>33</v>
      </c>
      <c r="L9775">
        <v>0</v>
      </c>
      <c r="M9775">
        <v>20</v>
      </c>
      <c r="N9775">
        <v>160</v>
      </c>
      <c r="O9775">
        <v>0</v>
      </c>
      <c r="P9775">
        <v>9</v>
      </c>
      <c r="Q9775">
        <v>33</v>
      </c>
      <c r="R9775">
        <f>SUM(Table1[[#This Row],[FIRST_CLASS_SEATS]:[ECONOMY_SEATS]])</f>
        <v>180</v>
      </c>
      <c r="S9775" s="5">
        <f>(Table1[[#This Row],[TIER1_ELIGIBLE_PAX]]/Table1[[#This Row],[TOTAL_PAX]])</f>
        <v>0</v>
      </c>
      <c r="T9775" s="5">
        <f>(Table1[[#This Row],[TIER2_ELIGIBLE_PAX]]/Table1[[#This Row],[TOTAL_PAX]])</f>
        <v>0.05</v>
      </c>
      <c r="U9775" s="5">
        <f>(Table1[[#This Row],[TIER3_ELIGIBLE_PAX]]/Table1[[#This Row],[TOTAL_PAX]])</f>
        <v>0.18333333333333332</v>
      </c>
      <c r="V9775" s="8">
        <v>0.97957763293413169</v>
      </c>
    </row>
    <row r="9776" spans="1:22" x14ac:dyDescent="0.3">
      <c r="A9776" s="1">
        <v>45915</v>
      </c>
      <c r="B9776" s="2">
        <v>0.41597222222222224</v>
      </c>
      <c r="C9776" t="s">
        <v>26</v>
      </c>
      <c r="D9776" t="s">
        <v>18</v>
      </c>
      <c r="E9776" t="s">
        <v>848</v>
      </c>
      <c r="F9776" t="s">
        <v>20</v>
      </c>
      <c r="G9776" t="s">
        <v>68</v>
      </c>
      <c r="H9776" t="s">
        <v>69</v>
      </c>
      <c r="I9776" t="s">
        <v>31</v>
      </c>
      <c r="J9776" t="s">
        <v>32</v>
      </c>
      <c r="K9776" t="s">
        <v>33</v>
      </c>
      <c r="L9776">
        <v>0</v>
      </c>
      <c r="M9776">
        <v>17</v>
      </c>
      <c r="N9776">
        <v>163</v>
      </c>
      <c r="O9776">
        <v>0</v>
      </c>
      <c r="P9776">
        <v>7</v>
      </c>
      <c r="Q9776">
        <v>29</v>
      </c>
      <c r="R9776">
        <f>SUM(Table1[[#This Row],[FIRST_CLASS_SEATS]:[ECONOMY_SEATS]])</f>
        <v>180</v>
      </c>
      <c r="S9776" s="5">
        <f>(Table1[[#This Row],[TIER1_ELIGIBLE_PAX]]/Table1[[#This Row],[TOTAL_PAX]])</f>
        <v>0</v>
      </c>
      <c r="T9776" s="5">
        <f>(Table1[[#This Row],[TIER2_ELIGIBLE_PAX]]/Table1[[#This Row],[TOTAL_PAX]])</f>
        <v>3.888888888888889E-2</v>
      </c>
      <c r="U9776" s="5">
        <f>(Table1[[#This Row],[TIER3_ELIGIBLE_PAX]]/Table1[[#This Row],[TOTAL_PAX]])</f>
        <v>0.16111111111111112</v>
      </c>
      <c r="V9776" s="8">
        <v>0.97959803371372112</v>
      </c>
    </row>
    <row r="9777" spans="1:22" x14ac:dyDescent="0.3">
      <c r="A9777" s="1">
        <v>45825</v>
      </c>
      <c r="B9777" s="2">
        <v>0.39097222222222222</v>
      </c>
      <c r="C9777" t="s">
        <v>26</v>
      </c>
      <c r="D9777" t="s">
        <v>18</v>
      </c>
      <c r="E9777" t="s">
        <v>5422</v>
      </c>
      <c r="F9777" t="s">
        <v>20</v>
      </c>
      <c r="G9777" t="s">
        <v>29</v>
      </c>
      <c r="H9777" t="s">
        <v>30</v>
      </c>
      <c r="I9777" t="s">
        <v>31</v>
      </c>
      <c r="J9777" t="s">
        <v>32</v>
      </c>
      <c r="K9777" t="s">
        <v>33</v>
      </c>
      <c r="L9777">
        <v>0</v>
      </c>
      <c r="M9777">
        <v>7</v>
      </c>
      <c r="N9777">
        <v>173</v>
      </c>
      <c r="O9777">
        <v>0</v>
      </c>
      <c r="P9777">
        <v>6</v>
      </c>
      <c r="Q9777">
        <v>27</v>
      </c>
      <c r="R9777">
        <f>SUM(Table1[[#This Row],[FIRST_CLASS_SEATS]:[ECONOMY_SEATS]])</f>
        <v>180</v>
      </c>
      <c r="S9777" s="5">
        <f>(Table1[[#This Row],[TIER1_ELIGIBLE_PAX]]/Table1[[#This Row],[TOTAL_PAX]])</f>
        <v>0</v>
      </c>
      <c r="T9777" s="5">
        <f>(Table1[[#This Row],[TIER2_ELIGIBLE_PAX]]/Table1[[#This Row],[TOTAL_PAX]])</f>
        <v>3.3333333333333333E-2</v>
      </c>
      <c r="U9777" s="5">
        <f>(Table1[[#This Row],[TIER3_ELIGIBLE_PAX]]/Table1[[#This Row],[TOTAL_PAX]])</f>
        <v>0.15</v>
      </c>
      <c r="V9777" s="8">
        <v>0.97977845644958672</v>
      </c>
    </row>
    <row r="9778" spans="1:22" x14ac:dyDescent="0.3">
      <c r="A9778" s="1">
        <v>45806</v>
      </c>
      <c r="B9778" s="2">
        <v>0.28125</v>
      </c>
      <c r="C9778" t="s">
        <v>26</v>
      </c>
      <c r="D9778" t="s">
        <v>18</v>
      </c>
      <c r="E9778" t="s">
        <v>1534</v>
      </c>
      <c r="F9778" t="s">
        <v>20</v>
      </c>
      <c r="G9778" t="s">
        <v>54</v>
      </c>
      <c r="H9778" t="s">
        <v>30</v>
      </c>
      <c r="I9778" t="s">
        <v>31</v>
      </c>
      <c r="J9778" t="s">
        <v>32</v>
      </c>
      <c r="K9778" t="s">
        <v>33</v>
      </c>
      <c r="L9778">
        <v>0</v>
      </c>
      <c r="M9778">
        <v>5</v>
      </c>
      <c r="N9778">
        <v>175</v>
      </c>
      <c r="O9778">
        <v>1</v>
      </c>
      <c r="P9778">
        <v>17</v>
      </c>
      <c r="Q9778">
        <v>56</v>
      </c>
      <c r="R9778">
        <f>SUM(Table1[[#This Row],[FIRST_CLASS_SEATS]:[ECONOMY_SEATS]])</f>
        <v>180</v>
      </c>
      <c r="S9778" s="5">
        <f>(Table1[[#This Row],[TIER1_ELIGIBLE_PAX]]/Table1[[#This Row],[TOTAL_PAX]])</f>
        <v>5.5555555555555558E-3</v>
      </c>
      <c r="T9778" s="5">
        <f>(Table1[[#This Row],[TIER2_ELIGIBLE_PAX]]/Table1[[#This Row],[TOTAL_PAX]])</f>
        <v>9.4444444444444442E-2</v>
      </c>
      <c r="U9778" s="5">
        <f>(Table1[[#This Row],[TIER3_ELIGIBLE_PAX]]/Table1[[#This Row],[TOTAL_PAX]])</f>
        <v>0.31111111111111112</v>
      </c>
      <c r="V9778" s="8">
        <v>0.97984394389681162</v>
      </c>
    </row>
    <row r="9779" spans="1:22" x14ac:dyDescent="0.3">
      <c r="A9779" s="1">
        <v>45791</v>
      </c>
      <c r="B9779" s="2">
        <v>0.39027777777777778</v>
      </c>
      <c r="C9779" t="s">
        <v>26</v>
      </c>
      <c r="D9779" t="s">
        <v>18</v>
      </c>
      <c r="E9779" t="s">
        <v>4719</v>
      </c>
      <c r="F9779" t="s">
        <v>20</v>
      </c>
      <c r="G9779" t="s">
        <v>40</v>
      </c>
      <c r="H9779" t="s">
        <v>41</v>
      </c>
      <c r="I9779" t="s">
        <v>31</v>
      </c>
      <c r="J9779" t="s">
        <v>32</v>
      </c>
      <c r="K9779" t="s">
        <v>33</v>
      </c>
      <c r="L9779">
        <v>0</v>
      </c>
      <c r="M9779">
        <v>17</v>
      </c>
      <c r="N9779">
        <v>163</v>
      </c>
      <c r="O9779">
        <v>3</v>
      </c>
      <c r="P9779">
        <v>8</v>
      </c>
      <c r="Q9779">
        <v>31</v>
      </c>
      <c r="R9779">
        <f>SUM(Table1[[#This Row],[FIRST_CLASS_SEATS]:[ECONOMY_SEATS]])</f>
        <v>180</v>
      </c>
      <c r="S9779" s="5">
        <f>(Table1[[#This Row],[TIER1_ELIGIBLE_PAX]]/Table1[[#This Row],[TOTAL_PAX]])</f>
        <v>1.6666666666666666E-2</v>
      </c>
      <c r="T9779" s="5">
        <f>(Table1[[#This Row],[TIER2_ELIGIBLE_PAX]]/Table1[[#This Row],[TOTAL_PAX]])</f>
        <v>4.4444444444444446E-2</v>
      </c>
      <c r="U9779" s="5">
        <f>(Table1[[#This Row],[TIER3_ELIGIBLE_PAX]]/Table1[[#This Row],[TOTAL_PAX]])</f>
        <v>0.17222222222222222</v>
      </c>
      <c r="V9779" s="8">
        <v>0.97992520426790164</v>
      </c>
    </row>
    <row r="9780" spans="1:22" x14ac:dyDescent="0.3">
      <c r="A9780" s="1">
        <v>45765</v>
      </c>
      <c r="B9780" s="2">
        <v>0.44097222222222221</v>
      </c>
      <c r="C9780" t="s">
        <v>26</v>
      </c>
      <c r="D9780" t="s">
        <v>18</v>
      </c>
      <c r="E9780" t="s">
        <v>3158</v>
      </c>
      <c r="F9780" t="s">
        <v>20</v>
      </c>
      <c r="G9780" t="s">
        <v>21</v>
      </c>
      <c r="H9780" t="s">
        <v>22</v>
      </c>
      <c r="I9780" t="s">
        <v>23</v>
      </c>
      <c r="J9780" t="s">
        <v>24</v>
      </c>
      <c r="K9780" t="s">
        <v>25</v>
      </c>
      <c r="L9780">
        <v>8</v>
      </c>
      <c r="M9780">
        <v>49</v>
      </c>
      <c r="N9780">
        <v>178</v>
      </c>
      <c r="O9780">
        <v>0</v>
      </c>
      <c r="P9780">
        <v>0</v>
      </c>
      <c r="Q9780">
        <v>9</v>
      </c>
      <c r="R9780">
        <f>SUM(Table1[[#This Row],[FIRST_CLASS_SEATS]:[ECONOMY_SEATS]])</f>
        <v>235</v>
      </c>
      <c r="S9780" s="5">
        <f>(Table1[[#This Row],[TIER1_ELIGIBLE_PAX]]/Table1[[#This Row],[TOTAL_PAX]])</f>
        <v>0</v>
      </c>
      <c r="T9780" s="5">
        <f>(Table1[[#This Row],[TIER2_ELIGIBLE_PAX]]/Table1[[#This Row],[TOTAL_PAX]])</f>
        <v>0</v>
      </c>
      <c r="U9780" s="5">
        <f>(Table1[[#This Row],[TIER3_ELIGIBLE_PAX]]/Table1[[#This Row],[TOTAL_PAX]])</f>
        <v>3.8297872340425532E-2</v>
      </c>
      <c r="V9780" s="8">
        <v>0.98010440586795911</v>
      </c>
    </row>
    <row r="9781" spans="1:22" x14ac:dyDescent="0.3">
      <c r="A9781" s="1">
        <v>45946</v>
      </c>
      <c r="B9781" s="2">
        <v>0.90486111111111112</v>
      </c>
      <c r="C9781" t="s">
        <v>34</v>
      </c>
      <c r="D9781" t="s">
        <v>18</v>
      </c>
      <c r="E9781" t="s">
        <v>2255</v>
      </c>
      <c r="F9781" t="s">
        <v>20</v>
      </c>
      <c r="G9781" t="s">
        <v>54</v>
      </c>
      <c r="H9781" t="s">
        <v>30</v>
      </c>
      <c r="I9781" t="s">
        <v>31</v>
      </c>
      <c r="J9781" t="s">
        <v>32</v>
      </c>
      <c r="K9781" t="s">
        <v>33</v>
      </c>
      <c r="L9781">
        <v>0</v>
      </c>
      <c r="M9781">
        <v>7</v>
      </c>
      <c r="N9781">
        <v>173</v>
      </c>
      <c r="O9781">
        <v>1</v>
      </c>
      <c r="P9781">
        <v>13</v>
      </c>
      <c r="Q9781">
        <v>45</v>
      </c>
      <c r="R9781">
        <f>SUM(Table1[[#This Row],[FIRST_CLASS_SEATS]:[ECONOMY_SEATS]])</f>
        <v>180</v>
      </c>
      <c r="S9781" s="5">
        <f>(Table1[[#This Row],[TIER1_ELIGIBLE_PAX]]/Table1[[#This Row],[TOTAL_PAX]])</f>
        <v>5.5555555555555558E-3</v>
      </c>
      <c r="T9781" s="5">
        <f>(Table1[[#This Row],[TIER2_ELIGIBLE_PAX]]/Table1[[#This Row],[TOTAL_PAX]])</f>
        <v>7.2222222222222215E-2</v>
      </c>
      <c r="U9781" s="5">
        <f>(Table1[[#This Row],[TIER3_ELIGIBLE_PAX]]/Table1[[#This Row],[TOTAL_PAX]])</f>
        <v>0.25</v>
      </c>
      <c r="V9781" s="8">
        <v>0.98012578912523629</v>
      </c>
    </row>
    <row r="9782" spans="1:22" x14ac:dyDescent="0.3">
      <c r="A9782" s="1">
        <v>45887</v>
      </c>
      <c r="B9782" s="2">
        <v>0.67500000000000004</v>
      </c>
      <c r="C9782" t="s">
        <v>17</v>
      </c>
      <c r="D9782" t="s">
        <v>18</v>
      </c>
      <c r="E9782" t="s">
        <v>3053</v>
      </c>
      <c r="F9782" t="s">
        <v>20</v>
      </c>
      <c r="G9782" t="s">
        <v>40</v>
      </c>
      <c r="H9782" t="s">
        <v>41</v>
      </c>
      <c r="I9782" t="s">
        <v>31</v>
      </c>
      <c r="J9782" t="s">
        <v>32</v>
      </c>
      <c r="K9782" t="s">
        <v>33</v>
      </c>
      <c r="L9782">
        <v>0</v>
      </c>
      <c r="M9782">
        <v>5</v>
      </c>
      <c r="N9782">
        <v>175</v>
      </c>
      <c r="O9782">
        <v>1</v>
      </c>
      <c r="P9782">
        <v>4</v>
      </c>
      <c r="Q9782">
        <v>18</v>
      </c>
      <c r="R9782">
        <f>SUM(Table1[[#This Row],[FIRST_CLASS_SEATS]:[ECONOMY_SEATS]])</f>
        <v>180</v>
      </c>
      <c r="S9782" s="5">
        <f>(Table1[[#This Row],[TIER1_ELIGIBLE_PAX]]/Table1[[#This Row],[TOTAL_PAX]])</f>
        <v>5.5555555555555558E-3</v>
      </c>
      <c r="T9782" s="5">
        <f>(Table1[[#This Row],[TIER2_ELIGIBLE_PAX]]/Table1[[#This Row],[TOTAL_PAX]])</f>
        <v>2.2222222222222223E-2</v>
      </c>
      <c r="U9782" s="5">
        <f>(Table1[[#This Row],[TIER3_ELIGIBLE_PAX]]/Table1[[#This Row],[TOTAL_PAX]])</f>
        <v>0.1</v>
      </c>
      <c r="V9782" s="8">
        <v>0.98025384018126394</v>
      </c>
    </row>
    <row r="9783" spans="1:22" x14ac:dyDescent="0.3">
      <c r="A9783" s="1">
        <v>45880</v>
      </c>
      <c r="B9783" s="2">
        <v>0.34375</v>
      </c>
      <c r="C9783" t="s">
        <v>26</v>
      </c>
      <c r="D9783" t="s">
        <v>18</v>
      </c>
      <c r="E9783" t="s">
        <v>1532</v>
      </c>
      <c r="F9783" t="s">
        <v>20</v>
      </c>
      <c r="G9783" t="s">
        <v>71</v>
      </c>
      <c r="H9783" t="s">
        <v>22</v>
      </c>
      <c r="I9783" t="s">
        <v>23</v>
      </c>
      <c r="J9783" t="s">
        <v>24</v>
      </c>
      <c r="K9783" t="s">
        <v>25</v>
      </c>
      <c r="L9783">
        <v>8</v>
      </c>
      <c r="M9783">
        <v>49</v>
      </c>
      <c r="N9783">
        <v>178</v>
      </c>
      <c r="O9783">
        <v>1</v>
      </c>
      <c r="P9783">
        <v>11</v>
      </c>
      <c r="Q9783">
        <v>38</v>
      </c>
      <c r="R9783">
        <f>SUM(Table1[[#This Row],[FIRST_CLASS_SEATS]:[ECONOMY_SEATS]])</f>
        <v>235</v>
      </c>
      <c r="S9783" s="5">
        <f>(Table1[[#This Row],[TIER1_ELIGIBLE_PAX]]/Table1[[#This Row],[TOTAL_PAX]])</f>
        <v>4.2553191489361703E-3</v>
      </c>
      <c r="T9783" s="5">
        <f>(Table1[[#This Row],[TIER2_ELIGIBLE_PAX]]/Table1[[#This Row],[TOTAL_PAX]])</f>
        <v>4.6808510638297871E-2</v>
      </c>
      <c r="U9783" s="5">
        <f>(Table1[[#This Row],[TIER3_ELIGIBLE_PAX]]/Table1[[#This Row],[TOTAL_PAX]])</f>
        <v>0.16170212765957448</v>
      </c>
      <c r="V9783" s="8">
        <v>0.98037086890210634</v>
      </c>
    </row>
    <row r="9784" spans="1:22" x14ac:dyDescent="0.3">
      <c r="A9784" s="1">
        <v>45884</v>
      </c>
      <c r="B9784" s="2">
        <v>0.73124999999999996</v>
      </c>
      <c r="C9784" t="s">
        <v>17</v>
      </c>
      <c r="D9784" t="s">
        <v>18</v>
      </c>
      <c r="E9784" t="s">
        <v>1937</v>
      </c>
      <c r="F9784" t="s">
        <v>20</v>
      </c>
      <c r="G9784" t="s">
        <v>62</v>
      </c>
      <c r="H9784" t="s">
        <v>63</v>
      </c>
      <c r="I9784" t="s">
        <v>31</v>
      </c>
      <c r="J9784" t="s">
        <v>32</v>
      </c>
      <c r="K9784" t="s">
        <v>33</v>
      </c>
      <c r="L9784">
        <v>0</v>
      </c>
      <c r="M9784">
        <v>0</v>
      </c>
      <c r="N9784">
        <v>180</v>
      </c>
      <c r="O9784">
        <v>0</v>
      </c>
      <c r="P9784">
        <v>14</v>
      </c>
      <c r="Q9784">
        <v>47</v>
      </c>
      <c r="R9784">
        <f>SUM(Table1[[#This Row],[FIRST_CLASS_SEATS]:[ECONOMY_SEATS]])</f>
        <v>180</v>
      </c>
      <c r="S9784" s="5">
        <f>(Table1[[#This Row],[TIER1_ELIGIBLE_PAX]]/Table1[[#This Row],[TOTAL_PAX]])</f>
        <v>0</v>
      </c>
      <c r="T9784" s="5">
        <f>(Table1[[#This Row],[TIER2_ELIGIBLE_PAX]]/Table1[[#This Row],[TOTAL_PAX]])</f>
        <v>7.7777777777777779E-2</v>
      </c>
      <c r="U9784" s="5">
        <f>(Table1[[#This Row],[TIER3_ELIGIBLE_PAX]]/Table1[[#This Row],[TOTAL_PAX]])</f>
        <v>0.26111111111111113</v>
      </c>
      <c r="V9784" s="8">
        <v>0.98040927559739932</v>
      </c>
    </row>
    <row r="9785" spans="1:22" x14ac:dyDescent="0.3">
      <c r="A9785" s="1">
        <v>45805</v>
      </c>
      <c r="B9785" s="2">
        <v>0.4826388888888889</v>
      </c>
      <c r="C9785" t="s">
        <v>26</v>
      </c>
      <c r="D9785" t="s">
        <v>18</v>
      </c>
      <c r="E9785" t="s">
        <v>3122</v>
      </c>
      <c r="F9785" t="s">
        <v>20</v>
      </c>
      <c r="G9785" t="s">
        <v>36</v>
      </c>
      <c r="H9785" t="s">
        <v>37</v>
      </c>
      <c r="I9785" t="s">
        <v>31</v>
      </c>
      <c r="J9785" t="s">
        <v>32</v>
      </c>
      <c r="K9785" t="s">
        <v>33</v>
      </c>
      <c r="L9785">
        <v>0</v>
      </c>
      <c r="M9785">
        <v>12</v>
      </c>
      <c r="N9785">
        <v>168</v>
      </c>
      <c r="O9785">
        <v>0</v>
      </c>
      <c r="P9785">
        <v>0</v>
      </c>
      <c r="Q9785">
        <v>8</v>
      </c>
      <c r="R9785">
        <f>SUM(Table1[[#This Row],[FIRST_CLASS_SEATS]:[ECONOMY_SEATS]])</f>
        <v>180</v>
      </c>
      <c r="S9785" s="5">
        <f>(Table1[[#This Row],[TIER1_ELIGIBLE_PAX]]/Table1[[#This Row],[TOTAL_PAX]])</f>
        <v>0</v>
      </c>
      <c r="T9785" s="5">
        <f>(Table1[[#This Row],[TIER2_ELIGIBLE_PAX]]/Table1[[#This Row],[TOTAL_PAX]])</f>
        <v>0</v>
      </c>
      <c r="U9785" s="5">
        <f>(Table1[[#This Row],[TIER3_ELIGIBLE_PAX]]/Table1[[#This Row],[TOTAL_PAX]])</f>
        <v>4.4444444444444446E-2</v>
      </c>
      <c r="V9785" s="8">
        <v>0.98048020418617809</v>
      </c>
    </row>
    <row r="9786" spans="1:22" x14ac:dyDescent="0.3">
      <c r="A9786" s="1">
        <v>45916</v>
      </c>
      <c r="B9786" s="2">
        <v>0.65486111111111112</v>
      </c>
      <c r="C9786" t="s">
        <v>17</v>
      </c>
      <c r="D9786" t="s">
        <v>18</v>
      </c>
      <c r="E9786" t="s">
        <v>1359</v>
      </c>
      <c r="F9786" t="s">
        <v>20</v>
      </c>
      <c r="G9786" t="s">
        <v>76</v>
      </c>
      <c r="H9786" t="s">
        <v>77</v>
      </c>
      <c r="I9786" t="s">
        <v>78</v>
      </c>
      <c r="J9786" t="s">
        <v>24</v>
      </c>
      <c r="K9786" t="s">
        <v>25</v>
      </c>
      <c r="L9786">
        <v>0</v>
      </c>
      <c r="M9786">
        <v>32</v>
      </c>
      <c r="N9786">
        <v>304</v>
      </c>
      <c r="O9786">
        <v>0</v>
      </c>
      <c r="P9786">
        <v>9</v>
      </c>
      <c r="Q9786">
        <v>33</v>
      </c>
      <c r="R9786">
        <f>SUM(Table1[[#This Row],[FIRST_CLASS_SEATS]:[ECONOMY_SEATS]])</f>
        <v>336</v>
      </c>
      <c r="S9786" s="5">
        <f>(Table1[[#This Row],[TIER1_ELIGIBLE_PAX]]/Table1[[#This Row],[TOTAL_PAX]])</f>
        <v>0</v>
      </c>
      <c r="T9786" s="5">
        <f>(Table1[[#This Row],[TIER2_ELIGIBLE_PAX]]/Table1[[#This Row],[TOTAL_PAX]])</f>
        <v>2.6785714285714284E-2</v>
      </c>
      <c r="U9786" s="5">
        <f>(Table1[[#This Row],[TIER3_ELIGIBLE_PAX]]/Table1[[#This Row],[TOTAL_PAX]])</f>
        <v>9.8214285714285712E-2</v>
      </c>
      <c r="V9786" s="8">
        <v>0.98048745335950682</v>
      </c>
    </row>
    <row r="9787" spans="1:22" x14ac:dyDescent="0.3">
      <c r="A9787" s="1">
        <v>45755</v>
      </c>
      <c r="B9787" s="2">
        <v>0.25972222222222224</v>
      </c>
      <c r="C9787" t="s">
        <v>26</v>
      </c>
      <c r="D9787" t="s">
        <v>18</v>
      </c>
      <c r="E9787" t="s">
        <v>2550</v>
      </c>
      <c r="F9787" t="s">
        <v>20</v>
      </c>
      <c r="G9787" t="s">
        <v>36</v>
      </c>
      <c r="H9787" t="s">
        <v>37</v>
      </c>
      <c r="I9787" t="s">
        <v>31</v>
      </c>
      <c r="J9787" t="s">
        <v>32</v>
      </c>
      <c r="K9787" t="s">
        <v>33</v>
      </c>
      <c r="L9787">
        <v>0</v>
      </c>
      <c r="M9787">
        <v>12</v>
      </c>
      <c r="N9787">
        <v>168</v>
      </c>
      <c r="O9787">
        <v>1</v>
      </c>
      <c r="P9787">
        <v>3</v>
      </c>
      <c r="Q9787">
        <v>17</v>
      </c>
      <c r="R9787">
        <f>SUM(Table1[[#This Row],[FIRST_CLASS_SEATS]:[ECONOMY_SEATS]])</f>
        <v>180</v>
      </c>
      <c r="S9787" s="5">
        <f>(Table1[[#This Row],[TIER1_ELIGIBLE_PAX]]/Table1[[#This Row],[TOTAL_PAX]])</f>
        <v>5.5555555555555558E-3</v>
      </c>
      <c r="T9787" s="5">
        <f>(Table1[[#This Row],[TIER2_ELIGIBLE_PAX]]/Table1[[#This Row],[TOTAL_PAX]])</f>
        <v>1.6666666666666666E-2</v>
      </c>
      <c r="U9787" s="5">
        <f>(Table1[[#This Row],[TIER3_ELIGIBLE_PAX]]/Table1[[#This Row],[TOTAL_PAX]])</f>
        <v>9.4444444444444442E-2</v>
      </c>
      <c r="V9787" s="8">
        <v>0.98056206299038062</v>
      </c>
    </row>
    <row r="9788" spans="1:22" x14ac:dyDescent="0.3">
      <c r="A9788" s="1">
        <v>45843</v>
      </c>
      <c r="B9788" s="2">
        <v>0.70625000000000004</v>
      </c>
      <c r="C9788" t="s">
        <v>17</v>
      </c>
      <c r="D9788" t="s">
        <v>18</v>
      </c>
      <c r="E9788" t="s">
        <v>4435</v>
      </c>
      <c r="F9788" t="s">
        <v>20</v>
      </c>
      <c r="G9788" t="s">
        <v>29</v>
      </c>
      <c r="H9788" t="s">
        <v>30</v>
      </c>
      <c r="I9788" t="s">
        <v>31</v>
      </c>
      <c r="J9788" t="s">
        <v>32</v>
      </c>
      <c r="K9788" t="s">
        <v>33</v>
      </c>
      <c r="L9788">
        <v>0</v>
      </c>
      <c r="M9788">
        <v>8</v>
      </c>
      <c r="N9788">
        <v>172</v>
      </c>
      <c r="O9788">
        <v>1</v>
      </c>
      <c r="P9788">
        <v>8</v>
      </c>
      <c r="Q9788">
        <v>32</v>
      </c>
      <c r="R9788">
        <f>SUM(Table1[[#This Row],[FIRST_CLASS_SEATS]:[ECONOMY_SEATS]])</f>
        <v>180</v>
      </c>
      <c r="S9788" s="5">
        <f>(Table1[[#This Row],[TIER1_ELIGIBLE_PAX]]/Table1[[#This Row],[TOTAL_PAX]])</f>
        <v>5.5555555555555558E-3</v>
      </c>
      <c r="T9788" s="5">
        <f>(Table1[[#This Row],[TIER2_ELIGIBLE_PAX]]/Table1[[#This Row],[TOTAL_PAX]])</f>
        <v>4.4444444444444446E-2</v>
      </c>
      <c r="U9788" s="5">
        <f>(Table1[[#This Row],[TIER3_ELIGIBLE_PAX]]/Table1[[#This Row],[TOTAL_PAX]])</f>
        <v>0.17777777777777778</v>
      </c>
      <c r="V9788" s="8">
        <v>0.98070735894270344</v>
      </c>
    </row>
    <row r="9789" spans="1:22" x14ac:dyDescent="0.3">
      <c r="A9789" s="1">
        <v>45863</v>
      </c>
      <c r="B9789" s="2">
        <v>0.68333333333333335</v>
      </c>
      <c r="C9789" t="s">
        <v>17</v>
      </c>
      <c r="D9789" t="s">
        <v>18</v>
      </c>
      <c r="E9789" t="s">
        <v>3254</v>
      </c>
      <c r="F9789" t="s">
        <v>20</v>
      </c>
      <c r="G9789" t="s">
        <v>76</v>
      </c>
      <c r="H9789" t="s">
        <v>77</v>
      </c>
      <c r="I9789" t="s">
        <v>78</v>
      </c>
      <c r="J9789" t="s">
        <v>24</v>
      </c>
      <c r="K9789" t="s">
        <v>47</v>
      </c>
      <c r="L9789">
        <v>0</v>
      </c>
      <c r="M9789">
        <v>56</v>
      </c>
      <c r="N9789">
        <v>275</v>
      </c>
      <c r="O9789">
        <v>0</v>
      </c>
      <c r="P9789">
        <v>0</v>
      </c>
      <c r="Q9789">
        <v>0</v>
      </c>
      <c r="R9789">
        <f>SUM(Table1[[#This Row],[FIRST_CLASS_SEATS]:[ECONOMY_SEATS]])</f>
        <v>331</v>
      </c>
      <c r="S9789" s="5">
        <f>(Table1[[#This Row],[TIER1_ELIGIBLE_PAX]]/Table1[[#This Row],[TOTAL_PAX]])</f>
        <v>0</v>
      </c>
      <c r="T9789" s="5">
        <f>(Table1[[#This Row],[TIER2_ELIGIBLE_PAX]]/Table1[[#This Row],[TOTAL_PAX]])</f>
        <v>0</v>
      </c>
      <c r="U9789" s="5">
        <f>(Table1[[#This Row],[TIER3_ELIGIBLE_PAX]]/Table1[[#This Row],[TOTAL_PAX]])</f>
        <v>0</v>
      </c>
      <c r="V9789" s="8">
        <v>0.9807276795048685</v>
      </c>
    </row>
    <row r="9790" spans="1:22" x14ac:dyDescent="0.3">
      <c r="A9790" s="1">
        <v>45762</v>
      </c>
      <c r="B9790" s="2">
        <v>0.71319444444444446</v>
      </c>
      <c r="C9790" t="s">
        <v>17</v>
      </c>
      <c r="D9790" t="s">
        <v>18</v>
      </c>
      <c r="E9790" t="s">
        <v>5997</v>
      </c>
      <c r="F9790" t="s">
        <v>20</v>
      </c>
      <c r="G9790" t="s">
        <v>46</v>
      </c>
      <c r="H9790" t="s">
        <v>22</v>
      </c>
      <c r="I9790" t="s">
        <v>23</v>
      </c>
      <c r="J9790" t="s">
        <v>24</v>
      </c>
      <c r="K9790" t="s">
        <v>25</v>
      </c>
      <c r="L9790">
        <v>0</v>
      </c>
      <c r="M9790">
        <v>48</v>
      </c>
      <c r="N9790">
        <v>224</v>
      </c>
      <c r="O9790">
        <v>2</v>
      </c>
      <c r="P9790">
        <v>8</v>
      </c>
      <c r="Q9790">
        <v>30</v>
      </c>
      <c r="R9790">
        <f>SUM(Table1[[#This Row],[FIRST_CLASS_SEATS]:[ECONOMY_SEATS]])</f>
        <v>272</v>
      </c>
      <c r="S9790" s="5">
        <f>(Table1[[#This Row],[TIER1_ELIGIBLE_PAX]]/Table1[[#This Row],[TOTAL_PAX]])</f>
        <v>7.3529411764705881E-3</v>
      </c>
      <c r="T9790" s="5">
        <f>(Table1[[#This Row],[TIER2_ELIGIBLE_PAX]]/Table1[[#This Row],[TOTAL_PAX]])</f>
        <v>2.9411764705882353E-2</v>
      </c>
      <c r="U9790" s="5">
        <f>(Table1[[#This Row],[TIER3_ELIGIBLE_PAX]]/Table1[[#This Row],[TOTAL_PAX]])</f>
        <v>0.11029411764705882</v>
      </c>
      <c r="V9790" s="8">
        <v>0.98102054453354059</v>
      </c>
    </row>
    <row r="9791" spans="1:22" x14ac:dyDescent="0.3">
      <c r="A9791" s="1">
        <v>45762</v>
      </c>
      <c r="B9791" s="2">
        <v>0.66319444444444442</v>
      </c>
      <c r="C9791" t="s">
        <v>17</v>
      </c>
      <c r="D9791" t="s">
        <v>18</v>
      </c>
      <c r="E9791" t="s">
        <v>5040</v>
      </c>
      <c r="F9791" t="s">
        <v>20</v>
      </c>
      <c r="G9791" t="s">
        <v>73</v>
      </c>
      <c r="H9791" t="s">
        <v>74</v>
      </c>
      <c r="I9791" t="s">
        <v>31</v>
      </c>
      <c r="J9791" t="s">
        <v>32</v>
      </c>
      <c r="K9791" t="s">
        <v>33</v>
      </c>
      <c r="L9791">
        <v>0</v>
      </c>
      <c r="M9791">
        <v>1</v>
      </c>
      <c r="N9791">
        <v>179</v>
      </c>
      <c r="O9791">
        <v>1</v>
      </c>
      <c r="P9791">
        <v>2</v>
      </c>
      <c r="Q9791">
        <v>15</v>
      </c>
      <c r="R9791">
        <f>SUM(Table1[[#This Row],[FIRST_CLASS_SEATS]:[ECONOMY_SEATS]])</f>
        <v>180</v>
      </c>
      <c r="S9791" s="5">
        <f>(Table1[[#This Row],[TIER1_ELIGIBLE_PAX]]/Table1[[#This Row],[TOTAL_PAX]])</f>
        <v>5.5555555555555558E-3</v>
      </c>
      <c r="T9791" s="5">
        <f>(Table1[[#This Row],[TIER2_ELIGIBLE_PAX]]/Table1[[#This Row],[TOTAL_PAX]])</f>
        <v>1.1111111111111112E-2</v>
      </c>
      <c r="U9791" s="5">
        <f>(Table1[[#This Row],[TIER3_ELIGIBLE_PAX]]/Table1[[#This Row],[TOTAL_PAX]])</f>
        <v>8.3333333333333329E-2</v>
      </c>
      <c r="V9791" s="8">
        <v>0.98103735854855589</v>
      </c>
    </row>
    <row r="9792" spans="1:22" x14ac:dyDescent="0.3">
      <c r="A9792" s="1">
        <v>45812</v>
      </c>
      <c r="B9792" s="2">
        <v>0.65694444444444444</v>
      </c>
      <c r="C9792" t="s">
        <v>17</v>
      </c>
      <c r="D9792" t="s">
        <v>18</v>
      </c>
      <c r="E9792" t="s">
        <v>5850</v>
      </c>
      <c r="F9792" t="s">
        <v>20</v>
      </c>
      <c r="G9792" t="s">
        <v>21</v>
      </c>
      <c r="H9792" t="s">
        <v>22</v>
      </c>
      <c r="I9792" t="s">
        <v>23</v>
      </c>
      <c r="J9792" t="s">
        <v>24</v>
      </c>
      <c r="K9792" t="s">
        <v>25</v>
      </c>
      <c r="L9792">
        <v>0</v>
      </c>
      <c r="M9792">
        <v>32</v>
      </c>
      <c r="N9792">
        <v>304</v>
      </c>
      <c r="O9792">
        <v>0</v>
      </c>
      <c r="P9792">
        <v>13</v>
      </c>
      <c r="Q9792">
        <v>46</v>
      </c>
      <c r="R9792">
        <f>SUM(Table1[[#This Row],[FIRST_CLASS_SEATS]:[ECONOMY_SEATS]])</f>
        <v>336</v>
      </c>
      <c r="S9792" s="5">
        <f>(Table1[[#This Row],[TIER1_ELIGIBLE_PAX]]/Table1[[#This Row],[TOTAL_PAX]])</f>
        <v>0</v>
      </c>
      <c r="T9792" s="5">
        <f>(Table1[[#This Row],[TIER2_ELIGIBLE_PAX]]/Table1[[#This Row],[TOTAL_PAX]])</f>
        <v>3.8690476190476192E-2</v>
      </c>
      <c r="U9792" s="5">
        <f>(Table1[[#This Row],[TIER3_ELIGIBLE_PAX]]/Table1[[#This Row],[TOTAL_PAX]])</f>
        <v>0.13690476190476192</v>
      </c>
      <c r="V9792" s="8">
        <v>0.98109171602102951</v>
      </c>
    </row>
    <row r="9793" spans="1:22" x14ac:dyDescent="0.3">
      <c r="A9793" s="1">
        <v>45863</v>
      </c>
      <c r="B9793" s="2">
        <v>0.49930555555555556</v>
      </c>
      <c r="C9793" t="s">
        <v>26</v>
      </c>
      <c r="D9793" t="s">
        <v>18</v>
      </c>
      <c r="E9793" t="s">
        <v>2123</v>
      </c>
      <c r="F9793" t="s">
        <v>20</v>
      </c>
      <c r="G9793" t="s">
        <v>40</v>
      </c>
      <c r="H9793" t="s">
        <v>41</v>
      </c>
      <c r="I9793" t="s">
        <v>31</v>
      </c>
      <c r="J9793" t="s">
        <v>32</v>
      </c>
      <c r="K9793" t="s">
        <v>33</v>
      </c>
      <c r="L9793">
        <v>0</v>
      </c>
      <c r="M9793">
        <v>4</v>
      </c>
      <c r="N9793">
        <v>176</v>
      </c>
      <c r="O9793">
        <v>5</v>
      </c>
      <c r="P9793">
        <v>4</v>
      </c>
      <c r="Q9793">
        <v>19</v>
      </c>
      <c r="R9793">
        <f>SUM(Table1[[#This Row],[FIRST_CLASS_SEATS]:[ECONOMY_SEATS]])</f>
        <v>180</v>
      </c>
      <c r="S9793" s="5">
        <f>(Table1[[#This Row],[TIER1_ELIGIBLE_PAX]]/Table1[[#This Row],[TOTAL_PAX]])</f>
        <v>2.7777777777777776E-2</v>
      </c>
      <c r="T9793" s="5">
        <f>(Table1[[#This Row],[TIER2_ELIGIBLE_PAX]]/Table1[[#This Row],[TOTAL_PAX]])</f>
        <v>2.2222222222222223E-2</v>
      </c>
      <c r="U9793" s="5">
        <f>(Table1[[#This Row],[TIER3_ELIGIBLE_PAX]]/Table1[[#This Row],[TOTAL_PAX]])</f>
        <v>0.10555555555555556</v>
      </c>
      <c r="V9793" s="8">
        <v>0.98118407168756538</v>
      </c>
    </row>
    <row r="9794" spans="1:22" x14ac:dyDescent="0.3">
      <c r="A9794" s="1">
        <v>45794</v>
      </c>
      <c r="B9794" s="2">
        <v>0.62638888888888888</v>
      </c>
      <c r="C9794" t="s">
        <v>17</v>
      </c>
      <c r="D9794" t="s">
        <v>18</v>
      </c>
      <c r="E9794" t="s">
        <v>2127</v>
      </c>
      <c r="F9794" t="s">
        <v>20</v>
      </c>
      <c r="G9794" t="s">
        <v>124</v>
      </c>
      <c r="H9794" t="s">
        <v>22</v>
      </c>
      <c r="I9794" t="s">
        <v>23</v>
      </c>
      <c r="J9794" t="s">
        <v>24</v>
      </c>
      <c r="K9794" t="s">
        <v>25</v>
      </c>
      <c r="L9794">
        <v>0</v>
      </c>
      <c r="M9794">
        <v>32</v>
      </c>
      <c r="N9794">
        <v>300</v>
      </c>
      <c r="O9794">
        <v>2</v>
      </c>
      <c r="P9794">
        <v>5</v>
      </c>
      <c r="Q9794">
        <v>23</v>
      </c>
      <c r="R9794">
        <f>SUM(Table1[[#This Row],[FIRST_CLASS_SEATS]:[ECONOMY_SEATS]])</f>
        <v>332</v>
      </c>
      <c r="S9794" s="5">
        <f>(Table1[[#This Row],[TIER1_ELIGIBLE_PAX]]/Table1[[#This Row],[TOTAL_PAX]])</f>
        <v>6.024096385542169E-3</v>
      </c>
      <c r="T9794" s="5">
        <f>(Table1[[#This Row],[TIER2_ELIGIBLE_PAX]]/Table1[[#This Row],[TOTAL_PAX]])</f>
        <v>1.5060240963855422E-2</v>
      </c>
      <c r="U9794" s="5">
        <f>(Table1[[#This Row],[TIER3_ELIGIBLE_PAX]]/Table1[[#This Row],[TOTAL_PAX]])</f>
        <v>6.9277108433734941E-2</v>
      </c>
      <c r="V9794" s="8">
        <v>0.98132151154817215</v>
      </c>
    </row>
    <row r="9795" spans="1:22" x14ac:dyDescent="0.3">
      <c r="A9795" s="1">
        <v>45766</v>
      </c>
      <c r="B9795" s="2">
        <v>0.36666666666666664</v>
      </c>
      <c r="C9795" t="s">
        <v>26</v>
      </c>
      <c r="D9795" t="s">
        <v>18</v>
      </c>
      <c r="E9795" t="s">
        <v>4102</v>
      </c>
      <c r="F9795" t="s">
        <v>20</v>
      </c>
      <c r="G9795" t="s">
        <v>29</v>
      </c>
      <c r="H9795" t="s">
        <v>30</v>
      </c>
      <c r="I9795" t="s">
        <v>31</v>
      </c>
      <c r="J9795" t="s">
        <v>32</v>
      </c>
      <c r="K9795" t="s">
        <v>33</v>
      </c>
      <c r="L9795">
        <v>0</v>
      </c>
      <c r="M9795">
        <v>16</v>
      </c>
      <c r="N9795">
        <v>164</v>
      </c>
      <c r="O9795">
        <v>0</v>
      </c>
      <c r="P9795">
        <v>5</v>
      </c>
      <c r="Q9795">
        <v>23</v>
      </c>
      <c r="R9795">
        <f>SUM(Table1[[#This Row],[FIRST_CLASS_SEATS]:[ECONOMY_SEATS]])</f>
        <v>180</v>
      </c>
      <c r="S9795" s="5">
        <f>(Table1[[#This Row],[TIER1_ELIGIBLE_PAX]]/Table1[[#This Row],[TOTAL_PAX]])</f>
        <v>0</v>
      </c>
      <c r="T9795" s="5">
        <f>(Table1[[#This Row],[TIER2_ELIGIBLE_PAX]]/Table1[[#This Row],[TOTAL_PAX]])</f>
        <v>2.7777777777777776E-2</v>
      </c>
      <c r="U9795" s="5">
        <f>(Table1[[#This Row],[TIER3_ELIGIBLE_PAX]]/Table1[[#This Row],[TOTAL_PAX]])</f>
        <v>0.12777777777777777</v>
      </c>
      <c r="V9795" s="8">
        <v>0.98134407722719408</v>
      </c>
    </row>
    <row r="9796" spans="1:22" x14ac:dyDescent="0.3">
      <c r="A9796" s="1">
        <v>45819</v>
      </c>
      <c r="B9796" s="2">
        <v>0.28958333333333336</v>
      </c>
      <c r="C9796" t="s">
        <v>26</v>
      </c>
      <c r="D9796" t="s">
        <v>18</v>
      </c>
      <c r="E9796" t="s">
        <v>1622</v>
      </c>
      <c r="F9796" t="s">
        <v>20</v>
      </c>
      <c r="G9796" t="s">
        <v>99</v>
      </c>
      <c r="H9796" t="s">
        <v>74</v>
      </c>
      <c r="I9796" t="s">
        <v>31</v>
      </c>
      <c r="J9796" t="s">
        <v>32</v>
      </c>
      <c r="K9796" t="s">
        <v>33</v>
      </c>
      <c r="L9796">
        <v>0</v>
      </c>
      <c r="M9796">
        <v>4</v>
      </c>
      <c r="N9796">
        <v>176</v>
      </c>
      <c r="O9796">
        <v>0</v>
      </c>
      <c r="P9796">
        <v>12</v>
      </c>
      <c r="Q9796">
        <v>43</v>
      </c>
      <c r="R9796">
        <f>SUM(Table1[[#This Row],[FIRST_CLASS_SEATS]:[ECONOMY_SEATS]])</f>
        <v>180</v>
      </c>
      <c r="S9796" s="5">
        <f>(Table1[[#This Row],[TIER1_ELIGIBLE_PAX]]/Table1[[#This Row],[TOTAL_PAX]])</f>
        <v>0</v>
      </c>
      <c r="T9796" s="5">
        <f>(Table1[[#This Row],[TIER2_ELIGIBLE_PAX]]/Table1[[#This Row],[TOTAL_PAX]])</f>
        <v>6.6666666666666666E-2</v>
      </c>
      <c r="U9796" s="5">
        <f>(Table1[[#This Row],[TIER3_ELIGIBLE_PAX]]/Table1[[#This Row],[TOTAL_PAX]])</f>
        <v>0.2388888888888889</v>
      </c>
      <c r="V9796" s="8">
        <v>0.98158537390461509</v>
      </c>
    </row>
    <row r="9797" spans="1:22" x14ac:dyDescent="0.3">
      <c r="A9797" s="1">
        <v>45915</v>
      </c>
      <c r="B9797" s="2">
        <v>0.34166666666666667</v>
      </c>
      <c r="C9797" t="s">
        <v>26</v>
      </c>
      <c r="D9797" t="s">
        <v>18</v>
      </c>
      <c r="E9797" t="s">
        <v>3440</v>
      </c>
      <c r="F9797" t="s">
        <v>20</v>
      </c>
      <c r="G9797" t="s">
        <v>54</v>
      </c>
      <c r="H9797" t="s">
        <v>30</v>
      </c>
      <c r="I9797" t="s">
        <v>31</v>
      </c>
      <c r="J9797" t="s">
        <v>32</v>
      </c>
      <c r="K9797" t="s">
        <v>33</v>
      </c>
      <c r="L9797">
        <v>0</v>
      </c>
      <c r="M9797">
        <v>6</v>
      </c>
      <c r="N9797">
        <v>174</v>
      </c>
      <c r="O9797">
        <v>1</v>
      </c>
      <c r="P9797">
        <v>18</v>
      </c>
      <c r="Q9797">
        <v>59</v>
      </c>
      <c r="R9797">
        <f>SUM(Table1[[#This Row],[FIRST_CLASS_SEATS]:[ECONOMY_SEATS]])</f>
        <v>180</v>
      </c>
      <c r="S9797" s="5">
        <f>(Table1[[#This Row],[TIER1_ELIGIBLE_PAX]]/Table1[[#This Row],[TOTAL_PAX]])</f>
        <v>5.5555555555555558E-3</v>
      </c>
      <c r="T9797" s="5">
        <f>(Table1[[#This Row],[TIER2_ELIGIBLE_PAX]]/Table1[[#This Row],[TOTAL_PAX]])</f>
        <v>0.1</v>
      </c>
      <c r="U9797" s="5">
        <f>(Table1[[#This Row],[TIER3_ELIGIBLE_PAX]]/Table1[[#This Row],[TOTAL_PAX]])</f>
        <v>0.32777777777777778</v>
      </c>
      <c r="V9797" s="8">
        <v>0.98165424832443926</v>
      </c>
    </row>
    <row r="9798" spans="1:22" x14ac:dyDescent="0.3">
      <c r="A9798" s="1">
        <v>45793</v>
      </c>
      <c r="B9798" s="2">
        <v>0.3263888888888889</v>
      </c>
      <c r="C9798" t="s">
        <v>26</v>
      </c>
      <c r="D9798" t="s">
        <v>18</v>
      </c>
      <c r="E9798" t="s">
        <v>2049</v>
      </c>
      <c r="F9798" t="s">
        <v>20</v>
      </c>
      <c r="G9798" t="s">
        <v>99</v>
      </c>
      <c r="H9798" t="s">
        <v>74</v>
      </c>
      <c r="I9798" t="s">
        <v>31</v>
      </c>
      <c r="J9798" t="s">
        <v>32</v>
      </c>
      <c r="K9798" t="s">
        <v>33</v>
      </c>
      <c r="L9798">
        <v>0</v>
      </c>
      <c r="M9798">
        <v>12</v>
      </c>
      <c r="N9798">
        <v>168</v>
      </c>
      <c r="O9798">
        <v>1</v>
      </c>
      <c r="P9798">
        <v>17</v>
      </c>
      <c r="Q9798">
        <v>56</v>
      </c>
      <c r="R9798">
        <f>SUM(Table1[[#This Row],[FIRST_CLASS_SEATS]:[ECONOMY_SEATS]])</f>
        <v>180</v>
      </c>
      <c r="S9798" s="5">
        <f>(Table1[[#This Row],[TIER1_ELIGIBLE_PAX]]/Table1[[#This Row],[TOTAL_PAX]])</f>
        <v>5.5555555555555558E-3</v>
      </c>
      <c r="T9798" s="5">
        <f>(Table1[[#This Row],[TIER2_ELIGIBLE_PAX]]/Table1[[#This Row],[TOTAL_PAX]])</f>
        <v>9.4444444444444442E-2</v>
      </c>
      <c r="U9798" s="5">
        <f>(Table1[[#This Row],[TIER3_ELIGIBLE_PAX]]/Table1[[#This Row],[TOTAL_PAX]])</f>
        <v>0.31111111111111112</v>
      </c>
      <c r="V9798" s="8">
        <v>0.98177862599229382</v>
      </c>
    </row>
    <row r="9799" spans="1:22" x14ac:dyDescent="0.3">
      <c r="A9799" s="1">
        <v>45932</v>
      </c>
      <c r="B9799" s="2">
        <v>0.43402777777777779</v>
      </c>
      <c r="C9799" t="s">
        <v>26</v>
      </c>
      <c r="D9799" t="s">
        <v>18</v>
      </c>
      <c r="E9799" t="s">
        <v>1516</v>
      </c>
      <c r="F9799" t="s">
        <v>20</v>
      </c>
      <c r="G9799" t="s">
        <v>73</v>
      </c>
      <c r="H9799" t="s">
        <v>74</v>
      </c>
      <c r="I9799" t="s">
        <v>31</v>
      </c>
      <c r="J9799" t="s">
        <v>32</v>
      </c>
      <c r="K9799" t="s">
        <v>33</v>
      </c>
      <c r="L9799">
        <v>0</v>
      </c>
      <c r="M9799">
        <v>19</v>
      </c>
      <c r="N9799">
        <v>161</v>
      </c>
      <c r="O9799">
        <v>1</v>
      </c>
      <c r="P9799">
        <v>2</v>
      </c>
      <c r="Q9799">
        <v>15</v>
      </c>
      <c r="R9799">
        <f>SUM(Table1[[#This Row],[FIRST_CLASS_SEATS]:[ECONOMY_SEATS]])</f>
        <v>180</v>
      </c>
      <c r="S9799" s="5">
        <f>(Table1[[#This Row],[TIER1_ELIGIBLE_PAX]]/Table1[[#This Row],[TOTAL_PAX]])</f>
        <v>5.5555555555555558E-3</v>
      </c>
      <c r="T9799" s="5">
        <f>(Table1[[#This Row],[TIER2_ELIGIBLE_PAX]]/Table1[[#This Row],[TOTAL_PAX]])</f>
        <v>1.1111111111111112E-2</v>
      </c>
      <c r="U9799" s="5">
        <f>(Table1[[#This Row],[TIER3_ELIGIBLE_PAX]]/Table1[[#This Row],[TOTAL_PAX]])</f>
        <v>8.3333333333333329E-2</v>
      </c>
      <c r="V9799" s="8">
        <v>0.98179262713608539</v>
      </c>
    </row>
    <row r="9800" spans="1:22" x14ac:dyDescent="0.3">
      <c r="A9800" s="1">
        <v>45916</v>
      </c>
      <c r="B9800" s="2">
        <v>0.40069444444444446</v>
      </c>
      <c r="C9800" t="s">
        <v>26</v>
      </c>
      <c r="D9800" t="s">
        <v>18</v>
      </c>
      <c r="E9800" t="s">
        <v>1015</v>
      </c>
      <c r="F9800" t="s">
        <v>20</v>
      </c>
      <c r="G9800" t="s">
        <v>29</v>
      </c>
      <c r="H9800" t="s">
        <v>30</v>
      </c>
      <c r="I9800" t="s">
        <v>31</v>
      </c>
      <c r="J9800" t="s">
        <v>32</v>
      </c>
      <c r="K9800" t="s">
        <v>33</v>
      </c>
      <c r="L9800">
        <v>0</v>
      </c>
      <c r="M9800">
        <v>2</v>
      </c>
      <c r="N9800">
        <v>178</v>
      </c>
      <c r="O9800">
        <v>1</v>
      </c>
      <c r="P9800">
        <v>7</v>
      </c>
      <c r="Q9800">
        <v>29</v>
      </c>
      <c r="R9800">
        <f>SUM(Table1[[#This Row],[FIRST_CLASS_SEATS]:[ECONOMY_SEATS]])</f>
        <v>180</v>
      </c>
      <c r="S9800" s="5">
        <f>(Table1[[#This Row],[TIER1_ELIGIBLE_PAX]]/Table1[[#This Row],[TOTAL_PAX]])</f>
        <v>5.5555555555555558E-3</v>
      </c>
      <c r="T9800" s="5">
        <f>(Table1[[#This Row],[TIER2_ELIGIBLE_PAX]]/Table1[[#This Row],[TOTAL_PAX]])</f>
        <v>3.888888888888889E-2</v>
      </c>
      <c r="U9800" s="5">
        <f>(Table1[[#This Row],[TIER3_ELIGIBLE_PAX]]/Table1[[#This Row],[TOTAL_PAX]])</f>
        <v>0.16111111111111112</v>
      </c>
      <c r="V9800" s="8">
        <v>0.98183336778450225</v>
      </c>
    </row>
    <row r="9801" spans="1:22" x14ac:dyDescent="0.3">
      <c r="A9801" s="1">
        <v>45802</v>
      </c>
      <c r="B9801" s="2">
        <v>0.64375000000000004</v>
      </c>
      <c r="C9801" t="s">
        <v>17</v>
      </c>
      <c r="D9801" t="s">
        <v>18</v>
      </c>
      <c r="E9801" t="s">
        <v>1945</v>
      </c>
      <c r="F9801" t="s">
        <v>20</v>
      </c>
      <c r="G9801" t="s">
        <v>54</v>
      </c>
      <c r="H9801" t="s">
        <v>30</v>
      </c>
      <c r="I9801" t="s">
        <v>31</v>
      </c>
      <c r="J9801" t="s">
        <v>32</v>
      </c>
      <c r="K9801" t="s">
        <v>33</v>
      </c>
      <c r="L9801">
        <v>0</v>
      </c>
      <c r="M9801">
        <v>6</v>
      </c>
      <c r="N9801">
        <v>174</v>
      </c>
      <c r="O9801">
        <v>0</v>
      </c>
      <c r="P9801">
        <v>8</v>
      </c>
      <c r="Q9801">
        <v>32</v>
      </c>
      <c r="R9801">
        <f>SUM(Table1[[#This Row],[FIRST_CLASS_SEATS]:[ECONOMY_SEATS]])</f>
        <v>180</v>
      </c>
      <c r="S9801" s="5">
        <f>(Table1[[#This Row],[TIER1_ELIGIBLE_PAX]]/Table1[[#This Row],[TOTAL_PAX]])</f>
        <v>0</v>
      </c>
      <c r="T9801" s="5">
        <f>(Table1[[#This Row],[TIER2_ELIGIBLE_PAX]]/Table1[[#This Row],[TOTAL_PAX]])</f>
        <v>4.4444444444444446E-2</v>
      </c>
      <c r="U9801" s="5">
        <f>(Table1[[#This Row],[TIER3_ELIGIBLE_PAX]]/Table1[[#This Row],[TOTAL_PAX]])</f>
        <v>0.17777777777777778</v>
      </c>
      <c r="V9801" s="8">
        <v>0.98186078156243328</v>
      </c>
    </row>
    <row r="9802" spans="1:22" x14ac:dyDescent="0.3">
      <c r="A9802" s="1">
        <v>45928</v>
      </c>
      <c r="B9802" s="2">
        <v>0.40833333333333333</v>
      </c>
      <c r="C9802" t="s">
        <v>26</v>
      </c>
      <c r="D9802" t="s">
        <v>18</v>
      </c>
      <c r="E9802" t="s">
        <v>5381</v>
      </c>
      <c r="F9802" t="s">
        <v>20</v>
      </c>
      <c r="G9802" t="s">
        <v>56</v>
      </c>
      <c r="H9802" t="s">
        <v>57</v>
      </c>
      <c r="I9802" t="s">
        <v>58</v>
      </c>
      <c r="J9802" t="s">
        <v>24</v>
      </c>
      <c r="K9802" t="s">
        <v>25</v>
      </c>
      <c r="L9802">
        <v>0</v>
      </c>
      <c r="M9802">
        <v>32</v>
      </c>
      <c r="N9802">
        <v>304</v>
      </c>
      <c r="O9802">
        <v>0</v>
      </c>
      <c r="P9802">
        <v>15</v>
      </c>
      <c r="Q9802">
        <v>50</v>
      </c>
      <c r="R9802">
        <f>SUM(Table1[[#This Row],[FIRST_CLASS_SEATS]:[ECONOMY_SEATS]])</f>
        <v>336</v>
      </c>
      <c r="S9802" s="5">
        <f>(Table1[[#This Row],[TIER1_ELIGIBLE_PAX]]/Table1[[#This Row],[TOTAL_PAX]])</f>
        <v>0</v>
      </c>
      <c r="T9802" s="5">
        <f>(Table1[[#This Row],[TIER2_ELIGIBLE_PAX]]/Table1[[#This Row],[TOTAL_PAX]])</f>
        <v>4.4642857142857144E-2</v>
      </c>
      <c r="U9802" s="5">
        <f>(Table1[[#This Row],[TIER3_ELIGIBLE_PAX]]/Table1[[#This Row],[TOTAL_PAX]])</f>
        <v>0.14880952380952381</v>
      </c>
      <c r="V9802" s="8">
        <v>0.98189128003347192</v>
      </c>
    </row>
    <row r="9803" spans="1:22" x14ac:dyDescent="0.3">
      <c r="A9803" s="1">
        <v>45799</v>
      </c>
      <c r="B9803" s="2">
        <v>0.86388888888888893</v>
      </c>
      <c r="C9803" t="s">
        <v>34</v>
      </c>
      <c r="D9803" t="s">
        <v>18</v>
      </c>
      <c r="E9803" t="s">
        <v>1152</v>
      </c>
      <c r="F9803" t="s">
        <v>20</v>
      </c>
      <c r="G9803" t="s">
        <v>124</v>
      </c>
      <c r="H9803" t="s">
        <v>22</v>
      </c>
      <c r="I9803" t="s">
        <v>23</v>
      </c>
      <c r="J9803" t="s">
        <v>24</v>
      </c>
      <c r="K9803" t="s">
        <v>25</v>
      </c>
      <c r="L9803">
        <v>0</v>
      </c>
      <c r="M9803">
        <v>48</v>
      </c>
      <c r="N9803">
        <v>224</v>
      </c>
      <c r="O9803">
        <v>0</v>
      </c>
      <c r="P9803">
        <v>13</v>
      </c>
      <c r="Q9803">
        <v>46</v>
      </c>
      <c r="R9803">
        <f>SUM(Table1[[#This Row],[FIRST_CLASS_SEATS]:[ECONOMY_SEATS]])</f>
        <v>272</v>
      </c>
      <c r="S9803" s="5">
        <f>(Table1[[#This Row],[TIER1_ELIGIBLE_PAX]]/Table1[[#This Row],[TOTAL_PAX]])</f>
        <v>0</v>
      </c>
      <c r="T9803" s="5">
        <f>(Table1[[#This Row],[TIER2_ELIGIBLE_PAX]]/Table1[[#This Row],[TOTAL_PAX]])</f>
        <v>4.779411764705882E-2</v>
      </c>
      <c r="U9803" s="5">
        <f>(Table1[[#This Row],[TIER3_ELIGIBLE_PAX]]/Table1[[#This Row],[TOTAL_PAX]])</f>
        <v>0.16911764705882354</v>
      </c>
      <c r="V9803" s="8">
        <v>0.98197555830878902</v>
      </c>
    </row>
    <row r="9804" spans="1:22" x14ac:dyDescent="0.3">
      <c r="A9804" s="1">
        <v>45934</v>
      </c>
      <c r="B9804" s="2">
        <v>0.35902777777777778</v>
      </c>
      <c r="C9804" t="s">
        <v>26</v>
      </c>
      <c r="D9804" t="s">
        <v>18</v>
      </c>
      <c r="E9804" t="s">
        <v>4202</v>
      </c>
      <c r="F9804" t="s">
        <v>20</v>
      </c>
      <c r="G9804" t="s">
        <v>124</v>
      </c>
      <c r="H9804" t="s">
        <v>22</v>
      </c>
      <c r="I9804" t="s">
        <v>23</v>
      </c>
      <c r="J9804" t="s">
        <v>24</v>
      </c>
      <c r="K9804" t="s">
        <v>59</v>
      </c>
      <c r="L9804">
        <v>0</v>
      </c>
      <c r="M9804">
        <v>31</v>
      </c>
      <c r="N9804">
        <v>173</v>
      </c>
      <c r="O9804">
        <v>0</v>
      </c>
      <c r="P9804">
        <v>8</v>
      </c>
      <c r="Q9804">
        <v>32</v>
      </c>
      <c r="R9804">
        <f>SUM(Table1[[#This Row],[FIRST_CLASS_SEATS]:[ECONOMY_SEATS]])</f>
        <v>204</v>
      </c>
      <c r="S9804" s="5">
        <f>(Table1[[#This Row],[TIER1_ELIGIBLE_PAX]]/Table1[[#This Row],[TOTAL_PAX]])</f>
        <v>0</v>
      </c>
      <c r="T9804" s="5">
        <f>(Table1[[#This Row],[TIER2_ELIGIBLE_PAX]]/Table1[[#This Row],[TOTAL_PAX]])</f>
        <v>3.9215686274509803E-2</v>
      </c>
      <c r="U9804" s="5">
        <f>(Table1[[#This Row],[TIER3_ELIGIBLE_PAX]]/Table1[[#This Row],[TOTAL_PAX]])</f>
        <v>0.15686274509803921</v>
      </c>
      <c r="V9804" s="8">
        <v>0.98201974597675856</v>
      </c>
    </row>
    <row r="9805" spans="1:22" x14ac:dyDescent="0.3">
      <c r="A9805" s="1">
        <v>45796</v>
      </c>
      <c r="B9805" s="2">
        <v>0.55902777777777779</v>
      </c>
      <c r="C9805" t="s">
        <v>48</v>
      </c>
      <c r="D9805" t="s">
        <v>18</v>
      </c>
      <c r="E9805" t="s">
        <v>4811</v>
      </c>
      <c r="F9805" t="s">
        <v>20</v>
      </c>
      <c r="G9805" t="s">
        <v>21</v>
      </c>
      <c r="H9805" t="s">
        <v>22</v>
      </c>
      <c r="I9805" t="s">
        <v>23</v>
      </c>
      <c r="J9805" t="s">
        <v>24</v>
      </c>
      <c r="K9805" t="s">
        <v>25</v>
      </c>
      <c r="L9805">
        <v>8</v>
      </c>
      <c r="M9805">
        <v>49</v>
      </c>
      <c r="N9805">
        <v>178</v>
      </c>
      <c r="O9805">
        <v>0</v>
      </c>
      <c r="P9805">
        <v>0</v>
      </c>
      <c r="Q9805">
        <v>7</v>
      </c>
      <c r="R9805">
        <f>SUM(Table1[[#This Row],[FIRST_CLASS_SEATS]:[ECONOMY_SEATS]])</f>
        <v>235</v>
      </c>
      <c r="S9805" s="5">
        <f>(Table1[[#This Row],[TIER1_ELIGIBLE_PAX]]/Table1[[#This Row],[TOTAL_PAX]])</f>
        <v>0</v>
      </c>
      <c r="T9805" s="5">
        <f>(Table1[[#This Row],[TIER2_ELIGIBLE_PAX]]/Table1[[#This Row],[TOTAL_PAX]])</f>
        <v>0</v>
      </c>
      <c r="U9805" s="5">
        <f>(Table1[[#This Row],[TIER3_ELIGIBLE_PAX]]/Table1[[#This Row],[TOTAL_PAX]])</f>
        <v>2.9787234042553193E-2</v>
      </c>
      <c r="V9805" s="8">
        <v>0.98203089167701985</v>
      </c>
    </row>
    <row r="9806" spans="1:22" x14ac:dyDescent="0.3">
      <c r="A9806" s="1">
        <v>45797</v>
      </c>
      <c r="B9806" s="2">
        <v>0.7895833333333333</v>
      </c>
      <c r="C9806" t="s">
        <v>34</v>
      </c>
      <c r="D9806" t="s">
        <v>18</v>
      </c>
      <c r="E9806" t="s">
        <v>3221</v>
      </c>
      <c r="F9806" t="s">
        <v>20</v>
      </c>
      <c r="G9806" t="s">
        <v>43</v>
      </c>
      <c r="H9806" t="s">
        <v>44</v>
      </c>
      <c r="I9806" t="s">
        <v>31</v>
      </c>
      <c r="J9806" t="s">
        <v>32</v>
      </c>
      <c r="K9806" t="s">
        <v>33</v>
      </c>
      <c r="L9806">
        <v>0</v>
      </c>
      <c r="M9806">
        <v>5</v>
      </c>
      <c r="N9806">
        <v>175</v>
      </c>
      <c r="O9806">
        <v>1</v>
      </c>
      <c r="P9806">
        <v>17</v>
      </c>
      <c r="Q9806">
        <v>56</v>
      </c>
      <c r="R9806">
        <f>SUM(Table1[[#This Row],[FIRST_CLASS_SEATS]:[ECONOMY_SEATS]])</f>
        <v>180</v>
      </c>
      <c r="S9806" s="5">
        <f>(Table1[[#This Row],[TIER1_ELIGIBLE_PAX]]/Table1[[#This Row],[TOTAL_PAX]])</f>
        <v>5.5555555555555558E-3</v>
      </c>
      <c r="T9806" s="5">
        <f>(Table1[[#This Row],[TIER2_ELIGIBLE_PAX]]/Table1[[#This Row],[TOTAL_PAX]])</f>
        <v>9.4444444444444442E-2</v>
      </c>
      <c r="U9806" s="5">
        <f>(Table1[[#This Row],[TIER3_ELIGIBLE_PAX]]/Table1[[#This Row],[TOTAL_PAX]])</f>
        <v>0.31111111111111112</v>
      </c>
      <c r="V9806" s="8">
        <v>0.98205180498530409</v>
      </c>
    </row>
    <row r="9807" spans="1:22" x14ac:dyDescent="0.3">
      <c r="A9807" s="1">
        <v>45821</v>
      </c>
      <c r="B9807" s="2">
        <v>0.52361111111111114</v>
      </c>
      <c r="C9807" t="s">
        <v>48</v>
      </c>
      <c r="D9807" t="s">
        <v>18</v>
      </c>
      <c r="E9807" t="s">
        <v>6059</v>
      </c>
      <c r="F9807" t="s">
        <v>20</v>
      </c>
      <c r="G9807" t="s">
        <v>40</v>
      </c>
      <c r="H9807" t="s">
        <v>41</v>
      </c>
      <c r="I9807" t="s">
        <v>31</v>
      </c>
      <c r="J9807" t="s">
        <v>32</v>
      </c>
      <c r="K9807" t="s">
        <v>33</v>
      </c>
      <c r="L9807">
        <v>0</v>
      </c>
      <c r="M9807">
        <v>15</v>
      </c>
      <c r="N9807">
        <v>165</v>
      </c>
      <c r="O9807">
        <v>1</v>
      </c>
      <c r="P9807">
        <v>8</v>
      </c>
      <c r="Q9807">
        <v>30</v>
      </c>
      <c r="R9807">
        <f>SUM(Table1[[#This Row],[FIRST_CLASS_SEATS]:[ECONOMY_SEATS]])</f>
        <v>180</v>
      </c>
      <c r="S9807" s="5">
        <f>(Table1[[#This Row],[TIER1_ELIGIBLE_PAX]]/Table1[[#This Row],[TOTAL_PAX]])</f>
        <v>5.5555555555555558E-3</v>
      </c>
      <c r="T9807" s="5">
        <f>(Table1[[#This Row],[TIER2_ELIGIBLE_PAX]]/Table1[[#This Row],[TOTAL_PAX]])</f>
        <v>4.4444444444444446E-2</v>
      </c>
      <c r="U9807" s="5">
        <f>(Table1[[#This Row],[TIER3_ELIGIBLE_PAX]]/Table1[[#This Row],[TOTAL_PAX]])</f>
        <v>0.16666666666666666</v>
      </c>
      <c r="V9807" s="8">
        <v>0.98205472007635108</v>
      </c>
    </row>
    <row r="9808" spans="1:22" x14ac:dyDescent="0.3">
      <c r="A9808" s="1">
        <v>45818</v>
      </c>
      <c r="B9808" s="2">
        <v>0.61527777777777781</v>
      </c>
      <c r="C9808" t="s">
        <v>17</v>
      </c>
      <c r="D9808" t="s">
        <v>18</v>
      </c>
      <c r="E9808" t="s">
        <v>1671</v>
      </c>
      <c r="F9808" t="s">
        <v>20</v>
      </c>
      <c r="G9808" t="s">
        <v>71</v>
      </c>
      <c r="H9808" t="s">
        <v>22</v>
      </c>
      <c r="I9808" t="s">
        <v>23</v>
      </c>
      <c r="J9808" t="s">
        <v>24</v>
      </c>
      <c r="K9808" t="s">
        <v>47</v>
      </c>
      <c r="L9808">
        <v>0</v>
      </c>
      <c r="M9808">
        <v>56</v>
      </c>
      <c r="N9808">
        <v>275</v>
      </c>
      <c r="O9808">
        <v>0</v>
      </c>
      <c r="P9808">
        <v>4</v>
      </c>
      <c r="Q9808">
        <v>19</v>
      </c>
      <c r="R9808">
        <f>SUM(Table1[[#This Row],[FIRST_CLASS_SEATS]:[ECONOMY_SEATS]])</f>
        <v>331</v>
      </c>
      <c r="S9808" s="5">
        <f>(Table1[[#This Row],[TIER1_ELIGIBLE_PAX]]/Table1[[#This Row],[TOTAL_PAX]])</f>
        <v>0</v>
      </c>
      <c r="T9808" s="5">
        <f>(Table1[[#This Row],[TIER2_ELIGIBLE_PAX]]/Table1[[#This Row],[TOTAL_PAX]])</f>
        <v>1.2084592145015106E-2</v>
      </c>
      <c r="U9808" s="5">
        <f>(Table1[[#This Row],[TIER3_ELIGIBLE_PAX]]/Table1[[#This Row],[TOTAL_PAX]])</f>
        <v>5.7401812688821753E-2</v>
      </c>
      <c r="V9808" s="8">
        <v>0.98206202480136984</v>
      </c>
    </row>
    <row r="9809" spans="1:22" x14ac:dyDescent="0.3">
      <c r="A9809" s="1">
        <v>45955</v>
      </c>
      <c r="B9809" s="2">
        <v>0.95208333333333328</v>
      </c>
      <c r="C9809" t="s">
        <v>34</v>
      </c>
      <c r="D9809" t="s">
        <v>18</v>
      </c>
      <c r="E9809" t="s">
        <v>1320</v>
      </c>
      <c r="F9809" t="s">
        <v>20</v>
      </c>
      <c r="G9809" t="s">
        <v>56</v>
      </c>
      <c r="H9809" t="s">
        <v>57</v>
      </c>
      <c r="I9809" t="s">
        <v>58</v>
      </c>
      <c r="J9809" t="s">
        <v>24</v>
      </c>
      <c r="K9809" t="s">
        <v>59</v>
      </c>
      <c r="L9809">
        <v>8</v>
      </c>
      <c r="M9809">
        <v>48</v>
      </c>
      <c r="N9809">
        <v>200</v>
      </c>
      <c r="O9809">
        <v>0</v>
      </c>
      <c r="P9809">
        <v>9</v>
      </c>
      <c r="Q9809">
        <v>34</v>
      </c>
      <c r="R9809">
        <f>SUM(Table1[[#This Row],[FIRST_CLASS_SEATS]:[ECONOMY_SEATS]])</f>
        <v>256</v>
      </c>
      <c r="S9809" s="5">
        <f>(Table1[[#This Row],[TIER1_ELIGIBLE_PAX]]/Table1[[#This Row],[TOTAL_PAX]])</f>
        <v>0</v>
      </c>
      <c r="T9809" s="5">
        <f>(Table1[[#This Row],[TIER2_ELIGIBLE_PAX]]/Table1[[#This Row],[TOTAL_PAX]])</f>
        <v>3.515625E-2</v>
      </c>
      <c r="U9809" s="5">
        <f>(Table1[[#This Row],[TIER3_ELIGIBLE_PAX]]/Table1[[#This Row],[TOTAL_PAX]])</f>
        <v>0.1328125</v>
      </c>
      <c r="V9809" s="8">
        <v>0.98206503876529494</v>
      </c>
    </row>
    <row r="9810" spans="1:22" x14ac:dyDescent="0.3">
      <c r="A9810" s="1">
        <v>45829</v>
      </c>
      <c r="B9810" s="2">
        <v>0.6958333333333333</v>
      </c>
      <c r="C9810" t="s">
        <v>17</v>
      </c>
      <c r="D9810" t="s">
        <v>18</v>
      </c>
      <c r="E9810" t="s">
        <v>1312</v>
      </c>
      <c r="F9810" t="s">
        <v>20</v>
      </c>
      <c r="G9810" t="s">
        <v>68</v>
      </c>
      <c r="H9810" t="s">
        <v>69</v>
      </c>
      <c r="I9810" t="s">
        <v>31</v>
      </c>
      <c r="J9810" t="s">
        <v>32</v>
      </c>
      <c r="K9810" t="s">
        <v>33</v>
      </c>
      <c r="L9810">
        <v>0</v>
      </c>
      <c r="M9810">
        <v>16</v>
      </c>
      <c r="N9810">
        <v>164</v>
      </c>
      <c r="O9810">
        <v>1</v>
      </c>
      <c r="P9810">
        <v>2</v>
      </c>
      <c r="Q9810">
        <v>15</v>
      </c>
      <c r="R9810">
        <f>SUM(Table1[[#This Row],[FIRST_CLASS_SEATS]:[ECONOMY_SEATS]])</f>
        <v>180</v>
      </c>
      <c r="S9810" s="5">
        <f>(Table1[[#This Row],[TIER1_ELIGIBLE_PAX]]/Table1[[#This Row],[TOTAL_PAX]])</f>
        <v>5.5555555555555558E-3</v>
      </c>
      <c r="T9810" s="5">
        <f>(Table1[[#This Row],[TIER2_ELIGIBLE_PAX]]/Table1[[#This Row],[TOTAL_PAX]])</f>
        <v>1.1111111111111112E-2</v>
      </c>
      <c r="U9810" s="5">
        <f>(Table1[[#This Row],[TIER3_ELIGIBLE_PAX]]/Table1[[#This Row],[TOTAL_PAX]])</f>
        <v>8.3333333333333329E-2</v>
      </c>
      <c r="V9810" s="8">
        <v>0.98206894018922886</v>
      </c>
    </row>
    <row r="9811" spans="1:22" x14ac:dyDescent="0.3">
      <c r="A9811" s="1">
        <v>45834</v>
      </c>
      <c r="B9811" s="2">
        <v>0.39444444444444443</v>
      </c>
      <c r="C9811" t="s">
        <v>26</v>
      </c>
      <c r="D9811" t="s">
        <v>18</v>
      </c>
      <c r="E9811" t="s">
        <v>4270</v>
      </c>
      <c r="F9811" t="s">
        <v>20</v>
      </c>
      <c r="G9811" t="s">
        <v>56</v>
      </c>
      <c r="H9811" t="s">
        <v>57</v>
      </c>
      <c r="I9811" t="s">
        <v>58</v>
      </c>
      <c r="J9811" t="s">
        <v>24</v>
      </c>
      <c r="K9811" t="s">
        <v>25</v>
      </c>
      <c r="L9811">
        <v>0</v>
      </c>
      <c r="M9811">
        <v>48</v>
      </c>
      <c r="N9811">
        <v>224</v>
      </c>
      <c r="O9811">
        <v>0</v>
      </c>
      <c r="P9811">
        <v>6</v>
      </c>
      <c r="Q9811">
        <v>25</v>
      </c>
      <c r="R9811">
        <f>SUM(Table1[[#This Row],[FIRST_CLASS_SEATS]:[ECONOMY_SEATS]])</f>
        <v>272</v>
      </c>
      <c r="S9811" s="5">
        <f>(Table1[[#This Row],[TIER1_ELIGIBLE_PAX]]/Table1[[#This Row],[TOTAL_PAX]])</f>
        <v>0</v>
      </c>
      <c r="T9811" s="5">
        <f>(Table1[[#This Row],[TIER2_ELIGIBLE_PAX]]/Table1[[#This Row],[TOTAL_PAX]])</f>
        <v>2.2058823529411766E-2</v>
      </c>
      <c r="U9811" s="5">
        <f>(Table1[[#This Row],[TIER3_ELIGIBLE_PAX]]/Table1[[#This Row],[TOTAL_PAX]])</f>
        <v>9.1911764705882359E-2</v>
      </c>
      <c r="V9811" s="8">
        <v>0.98207293649123928</v>
      </c>
    </row>
    <row r="9812" spans="1:22" x14ac:dyDescent="0.3">
      <c r="A9812" s="1">
        <v>45801</v>
      </c>
      <c r="B9812" s="2">
        <v>0.25</v>
      </c>
      <c r="C9812" t="s">
        <v>26</v>
      </c>
      <c r="D9812" t="s">
        <v>18</v>
      </c>
      <c r="E9812" t="s">
        <v>917</v>
      </c>
      <c r="F9812" t="s">
        <v>20</v>
      </c>
      <c r="G9812" t="s">
        <v>68</v>
      </c>
      <c r="H9812" t="s">
        <v>69</v>
      </c>
      <c r="I9812" t="s">
        <v>31</v>
      </c>
      <c r="J9812" t="s">
        <v>32</v>
      </c>
      <c r="K9812" t="s">
        <v>33</v>
      </c>
      <c r="L9812">
        <v>0</v>
      </c>
      <c r="M9812">
        <v>7</v>
      </c>
      <c r="N9812">
        <v>173</v>
      </c>
      <c r="O9812">
        <v>3</v>
      </c>
      <c r="P9812">
        <v>10</v>
      </c>
      <c r="Q9812">
        <v>36</v>
      </c>
      <c r="R9812">
        <f>SUM(Table1[[#This Row],[FIRST_CLASS_SEATS]:[ECONOMY_SEATS]])</f>
        <v>180</v>
      </c>
      <c r="S9812" s="5">
        <f>(Table1[[#This Row],[TIER1_ELIGIBLE_PAX]]/Table1[[#This Row],[TOTAL_PAX]])</f>
        <v>1.6666666666666666E-2</v>
      </c>
      <c r="T9812" s="5">
        <f>(Table1[[#This Row],[TIER2_ELIGIBLE_PAX]]/Table1[[#This Row],[TOTAL_PAX]])</f>
        <v>5.5555555555555552E-2</v>
      </c>
      <c r="U9812" s="5">
        <f>(Table1[[#This Row],[TIER3_ELIGIBLE_PAX]]/Table1[[#This Row],[TOTAL_PAX]])</f>
        <v>0.2</v>
      </c>
      <c r="V9812" s="8">
        <v>0.98220932813203488</v>
      </c>
    </row>
    <row r="9813" spans="1:22" x14ac:dyDescent="0.3">
      <c r="A9813" s="1">
        <v>45926</v>
      </c>
      <c r="B9813" s="2">
        <v>0.77430555555555558</v>
      </c>
      <c r="C9813" t="s">
        <v>34</v>
      </c>
      <c r="D9813" t="s">
        <v>18</v>
      </c>
      <c r="E9813" t="s">
        <v>3947</v>
      </c>
      <c r="F9813" t="s">
        <v>20</v>
      </c>
      <c r="G9813" t="s">
        <v>54</v>
      </c>
      <c r="H9813" t="s">
        <v>30</v>
      </c>
      <c r="I9813" t="s">
        <v>31</v>
      </c>
      <c r="J9813" t="s">
        <v>32</v>
      </c>
      <c r="K9813" t="s">
        <v>33</v>
      </c>
      <c r="L9813">
        <v>0</v>
      </c>
      <c r="M9813">
        <v>11</v>
      </c>
      <c r="N9813">
        <v>169</v>
      </c>
      <c r="O9813">
        <v>1</v>
      </c>
      <c r="P9813">
        <v>3</v>
      </c>
      <c r="Q9813">
        <v>18</v>
      </c>
      <c r="R9813">
        <f>SUM(Table1[[#This Row],[FIRST_CLASS_SEATS]:[ECONOMY_SEATS]])</f>
        <v>180</v>
      </c>
      <c r="S9813" s="5">
        <f>(Table1[[#This Row],[TIER1_ELIGIBLE_PAX]]/Table1[[#This Row],[TOTAL_PAX]])</f>
        <v>5.5555555555555558E-3</v>
      </c>
      <c r="T9813" s="5">
        <f>(Table1[[#This Row],[TIER2_ELIGIBLE_PAX]]/Table1[[#This Row],[TOTAL_PAX]])</f>
        <v>1.6666666666666666E-2</v>
      </c>
      <c r="U9813" s="5">
        <f>(Table1[[#This Row],[TIER3_ELIGIBLE_PAX]]/Table1[[#This Row],[TOTAL_PAX]])</f>
        <v>0.1</v>
      </c>
      <c r="V9813" s="8">
        <v>0.98223609226816855</v>
      </c>
    </row>
    <row r="9814" spans="1:22" x14ac:dyDescent="0.3">
      <c r="A9814" s="1">
        <v>45857</v>
      </c>
      <c r="B9814" s="2">
        <v>0.62430555555555556</v>
      </c>
      <c r="C9814" t="s">
        <v>17</v>
      </c>
      <c r="D9814" t="s">
        <v>18</v>
      </c>
      <c r="E9814" t="s">
        <v>1852</v>
      </c>
      <c r="F9814" t="s">
        <v>20</v>
      </c>
      <c r="G9814" t="s">
        <v>46</v>
      </c>
      <c r="H9814" t="s">
        <v>22</v>
      </c>
      <c r="I9814" t="s">
        <v>23</v>
      </c>
      <c r="J9814" t="s">
        <v>24</v>
      </c>
      <c r="K9814" t="s">
        <v>25</v>
      </c>
      <c r="L9814">
        <v>8</v>
      </c>
      <c r="M9814">
        <v>49</v>
      </c>
      <c r="N9814">
        <v>178</v>
      </c>
      <c r="O9814">
        <v>2</v>
      </c>
      <c r="P9814">
        <v>6</v>
      </c>
      <c r="Q9814">
        <v>25</v>
      </c>
      <c r="R9814">
        <f>SUM(Table1[[#This Row],[FIRST_CLASS_SEATS]:[ECONOMY_SEATS]])</f>
        <v>235</v>
      </c>
      <c r="S9814" s="5">
        <f>(Table1[[#This Row],[TIER1_ELIGIBLE_PAX]]/Table1[[#This Row],[TOTAL_PAX]])</f>
        <v>8.5106382978723406E-3</v>
      </c>
      <c r="T9814" s="5">
        <f>(Table1[[#This Row],[TIER2_ELIGIBLE_PAX]]/Table1[[#This Row],[TOTAL_PAX]])</f>
        <v>2.553191489361702E-2</v>
      </c>
      <c r="U9814" s="5">
        <f>(Table1[[#This Row],[TIER3_ELIGIBLE_PAX]]/Table1[[#This Row],[TOTAL_PAX]])</f>
        <v>0.10638297872340426</v>
      </c>
      <c r="V9814" s="8">
        <v>0.98225476381725851</v>
      </c>
    </row>
    <row r="9815" spans="1:22" x14ac:dyDescent="0.3">
      <c r="A9815" s="1">
        <v>45839</v>
      </c>
      <c r="B9815" s="2">
        <v>0.6875</v>
      </c>
      <c r="C9815" t="s">
        <v>17</v>
      </c>
      <c r="D9815" t="s">
        <v>18</v>
      </c>
      <c r="E9815" t="s">
        <v>3094</v>
      </c>
      <c r="F9815" t="s">
        <v>20</v>
      </c>
      <c r="G9815" t="s">
        <v>21</v>
      </c>
      <c r="H9815" t="s">
        <v>22</v>
      </c>
      <c r="I9815" t="s">
        <v>23</v>
      </c>
      <c r="J9815" t="s">
        <v>24</v>
      </c>
      <c r="K9815" t="s">
        <v>25</v>
      </c>
      <c r="L9815">
        <v>0</v>
      </c>
      <c r="M9815">
        <v>48</v>
      </c>
      <c r="N9815">
        <v>224</v>
      </c>
      <c r="O9815">
        <v>1</v>
      </c>
      <c r="P9815">
        <v>14</v>
      </c>
      <c r="Q9815">
        <v>49</v>
      </c>
      <c r="R9815">
        <f>SUM(Table1[[#This Row],[FIRST_CLASS_SEATS]:[ECONOMY_SEATS]])</f>
        <v>272</v>
      </c>
      <c r="S9815" s="5">
        <f>(Table1[[#This Row],[TIER1_ELIGIBLE_PAX]]/Table1[[#This Row],[TOTAL_PAX]])</f>
        <v>3.6764705882352941E-3</v>
      </c>
      <c r="T9815" s="5">
        <f>(Table1[[#This Row],[TIER2_ELIGIBLE_PAX]]/Table1[[#This Row],[TOTAL_PAX]])</f>
        <v>5.1470588235294115E-2</v>
      </c>
      <c r="U9815" s="5">
        <f>(Table1[[#This Row],[TIER3_ELIGIBLE_PAX]]/Table1[[#This Row],[TOTAL_PAX]])</f>
        <v>0.18014705882352941</v>
      </c>
      <c r="V9815" s="8">
        <v>0.98227880198101436</v>
      </c>
    </row>
    <row r="9816" spans="1:22" x14ac:dyDescent="0.3">
      <c r="A9816" s="1">
        <v>45781</v>
      </c>
      <c r="B9816" s="2">
        <v>0.70902777777777781</v>
      </c>
      <c r="C9816" t="s">
        <v>17</v>
      </c>
      <c r="D9816" t="s">
        <v>18</v>
      </c>
      <c r="E9816" t="s">
        <v>410</v>
      </c>
      <c r="F9816" t="s">
        <v>20</v>
      </c>
      <c r="G9816" t="s">
        <v>99</v>
      </c>
      <c r="H9816" t="s">
        <v>74</v>
      </c>
      <c r="I9816" t="s">
        <v>31</v>
      </c>
      <c r="J9816" t="s">
        <v>32</v>
      </c>
      <c r="K9816" t="s">
        <v>33</v>
      </c>
      <c r="L9816">
        <v>0</v>
      </c>
      <c r="M9816">
        <v>18</v>
      </c>
      <c r="N9816">
        <v>162</v>
      </c>
      <c r="O9816">
        <v>0</v>
      </c>
      <c r="P9816">
        <v>5</v>
      </c>
      <c r="Q9816">
        <v>22</v>
      </c>
      <c r="R9816">
        <f>SUM(Table1[[#This Row],[FIRST_CLASS_SEATS]:[ECONOMY_SEATS]])</f>
        <v>180</v>
      </c>
      <c r="S9816" s="5">
        <f>(Table1[[#This Row],[TIER1_ELIGIBLE_PAX]]/Table1[[#This Row],[TOTAL_PAX]])</f>
        <v>0</v>
      </c>
      <c r="T9816" s="5">
        <f>(Table1[[#This Row],[TIER2_ELIGIBLE_PAX]]/Table1[[#This Row],[TOTAL_PAX]])</f>
        <v>2.7777777777777776E-2</v>
      </c>
      <c r="U9816" s="5">
        <f>(Table1[[#This Row],[TIER3_ELIGIBLE_PAX]]/Table1[[#This Row],[TOTAL_PAX]])</f>
        <v>0.12222222222222222</v>
      </c>
      <c r="V9816" s="8">
        <v>0.98231529327035993</v>
      </c>
    </row>
    <row r="9817" spans="1:22" x14ac:dyDescent="0.3">
      <c r="A9817" s="1">
        <v>45889</v>
      </c>
      <c r="B9817" s="2">
        <v>0.35347222222222224</v>
      </c>
      <c r="C9817" t="s">
        <v>26</v>
      </c>
      <c r="D9817" t="s">
        <v>18</v>
      </c>
      <c r="E9817" t="s">
        <v>2398</v>
      </c>
      <c r="F9817" t="s">
        <v>20</v>
      </c>
      <c r="G9817" t="s">
        <v>124</v>
      </c>
      <c r="H9817" t="s">
        <v>22</v>
      </c>
      <c r="I9817" t="s">
        <v>23</v>
      </c>
      <c r="J9817" t="s">
        <v>24</v>
      </c>
      <c r="K9817" t="s">
        <v>59</v>
      </c>
      <c r="L9817">
        <v>0</v>
      </c>
      <c r="M9817">
        <v>31</v>
      </c>
      <c r="N9817">
        <v>173</v>
      </c>
      <c r="O9817">
        <v>1</v>
      </c>
      <c r="P9817">
        <v>6</v>
      </c>
      <c r="Q9817">
        <v>25</v>
      </c>
      <c r="R9817">
        <f>SUM(Table1[[#This Row],[FIRST_CLASS_SEATS]:[ECONOMY_SEATS]])</f>
        <v>204</v>
      </c>
      <c r="S9817" s="5">
        <f>(Table1[[#This Row],[TIER1_ELIGIBLE_PAX]]/Table1[[#This Row],[TOTAL_PAX]])</f>
        <v>4.9019607843137254E-3</v>
      </c>
      <c r="T9817" s="5">
        <f>(Table1[[#This Row],[TIER2_ELIGIBLE_PAX]]/Table1[[#This Row],[TOTAL_PAX]])</f>
        <v>2.9411764705882353E-2</v>
      </c>
      <c r="U9817" s="5">
        <f>(Table1[[#This Row],[TIER3_ELIGIBLE_PAX]]/Table1[[#This Row],[TOTAL_PAX]])</f>
        <v>0.12254901960784313</v>
      </c>
      <c r="V9817" s="8">
        <v>0.98253176136160103</v>
      </c>
    </row>
    <row r="9818" spans="1:22" x14ac:dyDescent="0.3">
      <c r="A9818" s="1">
        <v>45892</v>
      </c>
      <c r="B9818" s="2">
        <v>0.7055555555555556</v>
      </c>
      <c r="C9818" t="s">
        <v>17</v>
      </c>
      <c r="D9818" t="s">
        <v>18</v>
      </c>
      <c r="E9818" t="s">
        <v>3607</v>
      </c>
      <c r="F9818" t="s">
        <v>20</v>
      </c>
      <c r="G9818" t="s">
        <v>71</v>
      </c>
      <c r="H9818" t="s">
        <v>22</v>
      </c>
      <c r="I9818" t="s">
        <v>23</v>
      </c>
      <c r="J9818" t="s">
        <v>24</v>
      </c>
      <c r="K9818" t="s">
        <v>59</v>
      </c>
      <c r="L9818">
        <v>0</v>
      </c>
      <c r="M9818">
        <v>31</v>
      </c>
      <c r="N9818">
        <v>173</v>
      </c>
      <c r="O9818">
        <v>0</v>
      </c>
      <c r="P9818">
        <v>0</v>
      </c>
      <c r="Q9818">
        <v>5</v>
      </c>
      <c r="R9818">
        <f>SUM(Table1[[#This Row],[FIRST_CLASS_SEATS]:[ECONOMY_SEATS]])</f>
        <v>204</v>
      </c>
      <c r="S9818" s="5">
        <f>(Table1[[#This Row],[TIER1_ELIGIBLE_PAX]]/Table1[[#This Row],[TOTAL_PAX]])</f>
        <v>0</v>
      </c>
      <c r="T9818" s="5">
        <f>(Table1[[#This Row],[TIER2_ELIGIBLE_PAX]]/Table1[[#This Row],[TOTAL_PAX]])</f>
        <v>0</v>
      </c>
      <c r="U9818" s="5">
        <f>(Table1[[#This Row],[TIER3_ELIGIBLE_PAX]]/Table1[[#This Row],[TOTAL_PAX]])</f>
        <v>2.4509803921568627E-2</v>
      </c>
      <c r="V9818" s="8">
        <v>0.98254702615350942</v>
      </c>
    </row>
    <row r="9819" spans="1:22" x14ac:dyDescent="0.3">
      <c r="A9819" s="1">
        <v>45818</v>
      </c>
      <c r="B9819" s="2">
        <v>0.56041666666666667</v>
      </c>
      <c r="C9819" t="s">
        <v>48</v>
      </c>
      <c r="D9819" t="s">
        <v>18</v>
      </c>
      <c r="E9819" t="s">
        <v>589</v>
      </c>
      <c r="F9819" t="s">
        <v>20</v>
      </c>
      <c r="G9819" t="s">
        <v>76</v>
      </c>
      <c r="H9819" t="s">
        <v>77</v>
      </c>
      <c r="I9819" t="s">
        <v>78</v>
      </c>
      <c r="J9819" t="s">
        <v>24</v>
      </c>
      <c r="K9819" t="s">
        <v>59</v>
      </c>
      <c r="L9819">
        <v>8</v>
      </c>
      <c r="M9819">
        <v>42</v>
      </c>
      <c r="N9819">
        <v>166</v>
      </c>
      <c r="O9819">
        <v>0</v>
      </c>
      <c r="P9819">
        <v>7</v>
      </c>
      <c r="Q9819">
        <v>28</v>
      </c>
      <c r="R9819">
        <f>SUM(Table1[[#This Row],[FIRST_CLASS_SEATS]:[ECONOMY_SEATS]])</f>
        <v>216</v>
      </c>
      <c r="S9819" s="5">
        <f>(Table1[[#This Row],[TIER1_ELIGIBLE_PAX]]/Table1[[#This Row],[TOTAL_PAX]])</f>
        <v>0</v>
      </c>
      <c r="T9819" s="5">
        <f>(Table1[[#This Row],[TIER2_ELIGIBLE_PAX]]/Table1[[#This Row],[TOTAL_PAX]])</f>
        <v>3.2407407407407406E-2</v>
      </c>
      <c r="U9819" s="5">
        <f>(Table1[[#This Row],[TIER3_ELIGIBLE_PAX]]/Table1[[#This Row],[TOTAL_PAX]])</f>
        <v>0.12962962962962962</v>
      </c>
      <c r="V9819" s="8">
        <v>0.98255985820135305</v>
      </c>
    </row>
    <row r="9820" spans="1:22" x14ac:dyDescent="0.3">
      <c r="A9820" s="1">
        <v>45941</v>
      </c>
      <c r="B9820" s="2">
        <v>0.94374999999999998</v>
      </c>
      <c r="C9820" t="s">
        <v>34</v>
      </c>
      <c r="D9820" t="s">
        <v>18</v>
      </c>
      <c r="E9820" t="s">
        <v>1104</v>
      </c>
      <c r="F9820" t="s">
        <v>20</v>
      </c>
      <c r="G9820" t="s">
        <v>56</v>
      </c>
      <c r="H9820" t="s">
        <v>57</v>
      </c>
      <c r="I9820" t="s">
        <v>58</v>
      </c>
      <c r="J9820" t="s">
        <v>24</v>
      </c>
      <c r="K9820" t="s">
        <v>25</v>
      </c>
      <c r="L9820">
        <v>8</v>
      </c>
      <c r="M9820">
        <v>49</v>
      </c>
      <c r="N9820">
        <v>178</v>
      </c>
      <c r="O9820">
        <v>0</v>
      </c>
      <c r="P9820">
        <v>12</v>
      </c>
      <c r="Q9820">
        <v>42</v>
      </c>
      <c r="R9820">
        <f>SUM(Table1[[#This Row],[FIRST_CLASS_SEATS]:[ECONOMY_SEATS]])</f>
        <v>235</v>
      </c>
      <c r="S9820" s="5">
        <f>(Table1[[#This Row],[TIER1_ELIGIBLE_PAX]]/Table1[[#This Row],[TOTAL_PAX]])</f>
        <v>0</v>
      </c>
      <c r="T9820" s="5">
        <f>(Table1[[#This Row],[TIER2_ELIGIBLE_PAX]]/Table1[[#This Row],[TOTAL_PAX]])</f>
        <v>5.106382978723404E-2</v>
      </c>
      <c r="U9820" s="5">
        <f>(Table1[[#This Row],[TIER3_ELIGIBLE_PAX]]/Table1[[#This Row],[TOTAL_PAX]])</f>
        <v>0.17872340425531916</v>
      </c>
      <c r="V9820" s="8">
        <v>0.98263742221271455</v>
      </c>
    </row>
    <row r="9821" spans="1:22" x14ac:dyDescent="0.3">
      <c r="A9821" s="1">
        <v>45896</v>
      </c>
      <c r="B9821" s="2">
        <v>0.73333333333333328</v>
      </c>
      <c r="C9821" t="s">
        <v>17</v>
      </c>
      <c r="D9821" t="s">
        <v>18</v>
      </c>
      <c r="E9821" t="s">
        <v>2446</v>
      </c>
      <c r="F9821" t="s">
        <v>20</v>
      </c>
      <c r="G9821" t="s">
        <v>76</v>
      </c>
      <c r="H9821" t="s">
        <v>77</v>
      </c>
      <c r="I9821" t="s">
        <v>78</v>
      </c>
      <c r="J9821" t="s">
        <v>24</v>
      </c>
      <c r="K9821" t="s">
        <v>25</v>
      </c>
      <c r="L9821">
        <v>8</v>
      </c>
      <c r="M9821">
        <v>49</v>
      </c>
      <c r="N9821">
        <v>178</v>
      </c>
      <c r="O9821">
        <v>0</v>
      </c>
      <c r="P9821">
        <v>4</v>
      </c>
      <c r="Q9821">
        <v>19</v>
      </c>
      <c r="R9821">
        <f>SUM(Table1[[#This Row],[FIRST_CLASS_SEATS]:[ECONOMY_SEATS]])</f>
        <v>235</v>
      </c>
      <c r="S9821" s="5">
        <f>(Table1[[#This Row],[TIER1_ELIGIBLE_PAX]]/Table1[[#This Row],[TOTAL_PAX]])</f>
        <v>0</v>
      </c>
      <c r="T9821" s="5">
        <f>(Table1[[#This Row],[TIER2_ELIGIBLE_PAX]]/Table1[[#This Row],[TOTAL_PAX]])</f>
        <v>1.7021276595744681E-2</v>
      </c>
      <c r="U9821" s="5">
        <f>(Table1[[#This Row],[TIER3_ELIGIBLE_PAX]]/Table1[[#This Row],[TOTAL_PAX]])</f>
        <v>8.085106382978724E-2</v>
      </c>
      <c r="V9821" s="8">
        <v>0.98283324128064142</v>
      </c>
    </row>
    <row r="9822" spans="1:22" x14ac:dyDescent="0.3">
      <c r="A9822" s="1">
        <v>45791</v>
      </c>
      <c r="B9822" s="2">
        <v>0.27777777777777779</v>
      </c>
      <c r="C9822" t="s">
        <v>26</v>
      </c>
      <c r="D9822" t="s">
        <v>18</v>
      </c>
      <c r="E9822" t="s">
        <v>4985</v>
      </c>
      <c r="F9822" t="s">
        <v>20</v>
      </c>
      <c r="G9822" t="s">
        <v>43</v>
      </c>
      <c r="H9822" t="s">
        <v>44</v>
      </c>
      <c r="I9822" t="s">
        <v>31</v>
      </c>
      <c r="J9822" t="s">
        <v>32</v>
      </c>
      <c r="K9822" t="s">
        <v>33</v>
      </c>
      <c r="L9822">
        <v>0</v>
      </c>
      <c r="M9822">
        <v>4</v>
      </c>
      <c r="N9822">
        <v>176</v>
      </c>
      <c r="O9822">
        <v>0</v>
      </c>
      <c r="P9822">
        <v>19</v>
      </c>
      <c r="Q9822">
        <v>61</v>
      </c>
      <c r="R9822">
        <f>SUM(Table1[[#This Row],[FIRST_CLASS_SEATS]:[ECONOMY_SEATS]])</f>
        <v>180</v>
      </c>
      <c r="S9822" s="5">
        <f>(Table1[[#This Row],[TIER1_ELIGIBLE_PAX]]/Table1[[#This Row],[TOTAL_PAX]])</f>
        <v>0</v>
      </c>
      <c r="T9822" s="5">
        <f>(Table1[[#This Row],[TIER2_ELIGIBLE_PAX]]/Table1[[#This Row],[TOTAL_PAX]])</f>
        <v>0.10555555555555556</v>
      </c>
      <c r="U9822" s="5">
        <f>(Table1[[#This Row],[TIER3_ELIGIBLE_PAX]]/Table1[[#This Row],[TOTAL_PAX]])</f>
        <v>0.33888888888888891</v>
      </c>
      <c r="V9822" s="8">
        <v>0.9831189490993989</v>
      </c>
    </row>
    <row r="9823" spans="1:22" x14ac:dyDescent="0.3">
      <c r="A9823" s="1">
        <v>45816</v>
      </c>
      <c r="B9823" s="2">
        <v>0.52361111111111114</v>
      </c>
      <c r="C9823" t="s">
        <v>48</v>
      </c>
      <c r="D9823" t="s">
        <v>18</v>
      </c>
      <c r="E9823" t="s">
        <v>331</v>
      </c>
      <c r="F9823" t="s">
        <v>20</v>
      </c>
      <c r="G9823" t="s">
        <v>68</v>
      </c>
      <c r="H9823" t="s">
        <v>69</v>
      </c>
      <c r="I9823" t="s">
        <v>31</v>
      </c>
      <c r="J9823" t="s">
        <v>32</v>
      </c>
      <c r="K9823" t="s">
        <v>33</v>
      </c>
      <c r="L9823">
        <v>0</v>
      </c>
      <c r="M9823">
        <v>16</v>
      </c>
      <c r="N9823">
        <v>164</v>
      </c>
      <c r="O9823">
        <v>0</v>
      </c>
      <c r="P9823">
        <v>3</v>
      </c>
      <c r="Q9823">
        <v>16</v>
      </c>
      <c r="R9823">
        <f>SUM(Table1[[#This Row],[FIRST_CLASS_SEATS]:[ECONOMY_SEATS]])</f>
        <v>180</v>
      </c>
      <c r="S9823" s="5">
        <f>(Table1[[#This Row],[TIER1_ELIGIBLE_PAX]]/Table1[[#This Row],[TOTAL_PAX]])</f>
        <v>0</v>
      </c>
      <c r="T9823" s="5">
        <f>(Table1[[#This Row],[TIER2_ELIGIBLE_PAX]]/Table1[[#This Row],[TOTAL_PAX]])</f>
        <v>1.6666666666666666E-2</v>
      </c>
      <c r="U9823" s="5">
        <f>(Table1[[#This Row],[TIER3_ELIGIBLE_PAX]]/Table1[[#This Row],[TOTAL_PAX]])</f>
        <v>8.8888888888888892E-2</v>
      </c>
      <c r="V9823" s="8">
        <v>0.98313902957236299</v>
      </c>
    </row>
    <row r="9824" spans="1:22" x14ac:dyDescent="0.3">
      <c r="A9824" s="1">
        <v>45827</v>
      </c>
      <c r="B9824" s="2">
        <v>0.60486111111111107</v>
      </c>
      <c r="C9824" t="s">
        <v>17</v>
      </c>
      <c r="D9824" t="s">
        <v>18</v>
      </c>
      <c r="E9824" t="s">
        <v>870</v>
      </c>
      <c r="F9824" t="s">
        <v>20</v>
      </c>
      <c r="G9824" t="s">
        <v>76</v>
      </c>
      <c r="H9824" t="s">
        <v>77</v>
      </c>
      <c r="I9824" t="s">
        <v>78</v>
      </c>
      <c r="J9824" t="s">
        <v>24</v>
      </c>
      <c r="K9824" t="s">
        <v>25</v>
      </c>
      <c r="L9824">
        <v>8</v>
      </c>
      <c r="M9824">
        <v>49</v>
      </c>
      <c r="N9824">
        <v>178</v>
      </c>
      <c r="O9824">
        <v>0</v>
      </c>
      <c r="P9824">
        <v>1</v>
      </c>
      <c r="Q9824">
        <v>10</v>
      </c>
      <c r="R9824">
        <f>SUM(Table1[[#This Row],[FIRST_CLASS_SEATS]:[ECONOMY_SEATS]])</f>
        <v>235</v>
      </c>
      <c r="S9824" s="5">
        <f>(Table1[[#This Row],[TIER1_ELIGIBLE_PAX]]/Table1[[#This Row],[TOTAL_PAX]])</f>
        <v>0</v>
      </c>
      <c r="T9824" s="5">
        <f>(Table1[[#This Row],[TIER2_ELIGIBLE_PAX]]/Table1[[#This Row],[TOTAL_PAX]])</f>
        <v>4.2553191489361703E-3</v>
      </c>
      <c r="U9824" s="5">
        <f>(Table1[[#This Row],[TIER3_ELIGIBLE_PAX]]/Table1[[#This Row],[TOTAL_PAX]])</f>
        <v>4.2553191489361701E-2</v>
      </c>
      <c r="V9824" s="8">
        <v>0.9832330611757506</v>
      </c>
    </row>
    <row r="9825" spans="1:22" x14ac:dyDescent="0.3">
      <c r="A9825" s="1">
        <v>45883</v>
      </c>
      <c r="B9825" s="2">
        <v>0.65694444444444444</v>
      </c>
      <c r="C9825" t="s">
        <v>17</v>
      </c>
      <c r="D9825" t="s">
        <v>18</v>
      </c>
      <c r="E9825" t="s">
        <v>3161</v>
      </c>
      <c r="F9825" t="s">
        <v>20</v>
      </c>
      <c r="G9825" t="s">
        <v>73</v>
      </c>
      <c r="H9825" t="s">
        <v>74</v>
      </c>
      <c r="I9825" t="s">
        <v>31</v>
      </c>
      <c r="J9825" t="s">
        <v>32</v>
      </c>
      <c r="K9825" t="s">
        <v>33</v>
      </c>
      <c r="L9825">
        <v>0</v>
      </c>
      <c r="M9825">
        <v>18</v>
      </c>
      <c r="N9825">
        <v>162</v>
      </c>
      <c r="O9825">
        <v>0</v>
      </c>
      <c r="P9825">
        <v>3</v>
      </c>
      <c r="Q9825">
        <v>18</v>
      </c>
      <c r="R9825">
        <f>SUM(Table1[[#This Row],[FIRST_CLASS_SEATS]:[ECONOMY_SEATS]])</f>
        <v>180</v>
      </c>
      <c r="S9825" s="5">
        <f>(Table1[[#This Row],[TIER1_ELIGIBLE_PAX]]/Table1[[#This Row],[TOTAL_PAX]])</f>
        <v>0</v>
      </c>
      <c r="T9825" s="5">
        <f>(Table1[[#This Row],[TIER2_ELIGIBLE_PAX]]/Table1[[#This Row],[TOTAL_PAX]])</f>
        <v>1.6666666666666666E-2</v>
      </c>
      <c r="U9825" s="5">
        <f>(Table1[[#This Row],[TIER3_ELIGIBLE_PAX]]/Table1[[#This Row],[TOTAL_PAX]])</f>
        <v>0.1</v>
      </c>
      <c r="V9825" s="8">
        <v>0.98334225053788427</v>
      </c>
    </row>
    <row r="9826" spans="1:22" x14ac:dyDescent="0.3">
      <c r="A9826" s="1">
        <v>45807</v>
      </c>
      <c r="B9826" s="2">
        <v>0.95277777777777772</v>
      </c>
      <c r="C9826" t="s">
        <v>34</v>
      </c>
      <c r="D9826" t="s">
        <v>18</v>
      </c>
      <c r="E9826" t="s">
        <v>757</v>
      </c>
      <c r="F9826" t="s">
        <v>20</v>
      </c>
      <c r="G9826" t="s">
        <v>36</v>
      </c>
      <c r="H9826" t="s">
        <v>37</v>
      </c>
      <c r="I9826" t="s">
        <v>31</v>
      </c>
      <c r="J9826" t="s">
        <v>32</v>
      </c>
      <c r="K9826" t="s">
        <v>33</v>
      </c>
      <c r="L9826">
        <v>0</v>
      </c>
      <c r="M9826">
        <v>0</v>
      </c>
      <c r="N9826">
        <v>180</v>
      </c>
      <c r="O9826">
        <v>0</v>
      </c>
      <c r="P9826">
        <v>14</v>
      </c>
      <c r="Q9826">
        <v>47</v>
      </c>
      <c r="R9826">
        <f>SUM(Table1[[#This Row],[FIRST_CLASS_SEATS]:[ECONOMY_SEATS]])</f>
        <v>180</v>
      </c>
      <c r="S9826" s="5">
        <f>(Table1[[#This Row],[TIER1_ELIGIBLE_PAX]]/Table1[[#This Row],[TOTAL_PAX]])</f>
        <v>0</v>
      </c>
      <c r="T9826" s="5">
        <f>(Table1[[#This Row],[TIER2_ELIGIBLE_PAX]]/Table1[[#This Row],[TOTAL_PAX]])</f>
        <v>7.7777777777777779E-2</v>
      </c>
      <c r="U9826" s="5">
        <f>(Table1[[#This Row],[TIER3_ELIGIBLE_PAX]]/Table1[[#This Row],[TOTAL_PAX]])</f>
        <v>0.26111111111111113</v>
      </c>
      <c r="V9826" s="8">
        <v>0.98337932059945565</v>
      </c>
    </row>
    <row r="9827" spans="1:22" x14ac:dyDescent="0.3">
      <c r="A9827" s="1">
        <v>45802</v>
      </c>
      <c r="B9827" s="2">
        <v>0.59722222222222221</v>
      </c>
      <c r="C9827" t="s">
        <v>17</v>
      </c>
      <c r="D9827" t="s">
        <v>18</v>
      </c>
      <c r="E9827" t="s">
        <v>3679</v>
      </c>
      <c r="F9827" t="s">
        <v>20</v>
      </c>
      <c r="G9827" t="s">
        <v>29</v>
      </c>
      <c r="H9827" t="s">
        <v>30</v>
      </c>
      <c r="I9827" t="s">
        <v>31</v>
      </c>
      <c r="J9827" t="s">
        <v>32</v>
      </c>
      <c r="K9827" t="s">
        <v>33</v>
      </c>
      <c r="L9827">
        <v>0</v>
      </c>
      <c r="M9827">
        <v>1</v>
      </c>
      <c r="N9827">
        <v>179</v>
      </c>
      <c r="O9827">
        <v>0</v>
      </c>
      <c r="P9827">
        <v>6</v>
      </c>
      <c r="Q9827">
        <v>25</v>
      </c>
      <c r="R9827">
        <f>SUM(Table1[[#This Row],[FIRST_CLASS_SEATS]:[ECONOMY_SEATS]])</f>
        <v>180</v>
      </c>
      <c r="S9827" s="5">
        <f>(Table1[[#This Row],[TIER1_ELIGIBLE_PAX]]/Table1[[#This Row],[TOTAL_PAX]])</f>
        <v>0</v>
      </c>
      <c r="T9827" s="5">
        <f>(Table1[[#This Row],[TIER2_ELIGIBLE_PAX]]/Table1[[#This Row],[TOTAL_PAX]])</f>
        <v>3.3333333333333333E-2</v>
      </c>
      <c r="U9827" s="5">
        <f>(Table1[[#This Row],[TIER3_ELIGIBLE_PAX]]/Table1[[#This Row],[TOTAL_PAX]])</f>
        <v>0.1388888888888889</v>
      </c>
      <c r="V9827" s="8">
        <v>0.98354463374269241</v>
      </c>
    </row>
    <row r="9828" spans="1:22" x14ac:dyDescent="0.3">
      <c r="A9828" s="1">
        <v>45844</v>
      </c>
      <c r="B9828" s="2">
        <v>0.7006944444444444</v>
      </c>
      <c r="C9828" t="s">
        <v>17</v>
      </c>
      <c r="D9828" t="s">
        <v>18</v>
      </c>
      <c r="E9828" t="s">
        <v>1154</v>
      </c>
      <c r="F9828" t="s">
        <v>20</v>
      </c>
      <c r="G9828" t="s">
        <v>71</v>
      </c>
      <c r="H9828" t="s">
        <v>22</v>
      </c>
      <c r="I9828" t="s">
        <v>23</v>
      </c>
      <c r="J9828" t="s">
        <v>24</v>
      </c>
      <c r="K9828" t="s">
        <v>25</v>
      </c>
      <c r="L9828">
        <v>8</v>
      </c>
      <c r="M9828">
        <v>49</v>
      </c>
      <c r="N9828">
        <v>178</v>
      </c>
      <c r="O9828">
        <v>0</v>
      </c>
      <c r="P9828">
        <v>7</v>
      </c>
      <c r="Q9828">
        <v>29</v>
      </c>
      <c r="R9828">
        <f>SUM(Table1[[#This Row],[FIRST_CLASS_SEATS]:[ECONOMY_SEATS]])</f>
        <v>235</v>
      </c>
      <c r="S9828" s="5">
        <f>(Table1[[#This Row],[TIER1_ELIGIBLE_PAX]]/Table1[[#This Row],[TOTAL_PAX]])</f>
        <v>0</v>
      </c>
      <c r="T9828" s="5">
        <f>(Table1[[#This Row],[TIER2_ELIGIBLE_PAX]]/Table1[[#This Row],[TOTAL_PAX]])</f>
        <v>2.9787234042553193E-2</v>
      </c>
      <c r="U9828" s="5">
        <f>(Table1[[#This Row],[TIER3_ELIGIBLE_PAX]]/Table1[[#This Row],[TOTAL_PAX]])</f>
        <v>0.12340425531914893</v>
      </c>
      <c r="V9828" s="8">
        <v>0.98376749824551579</v>
      </c>
    </row>
    <row r="9829" spans="1:22" x14ac:dyDescent="0.3">
      <c r="A9829" s="1">
        <v>45789</v>
      </c>
      <c r="B9829" s="2">
        <v>0.63611111111111107</v>
      </c>
      <c r="C9829" t="s">
        <v>17</v>
      </c>
      <c r="D9829" t="s">
        <v>18</v>
      </c>
      <c r="E9829" t="s">
        <v>3898</v>
      </c>
      <c r="F9829" t="s">
        <v>20</v>
      </c>
      <c r="G9829" t="s">
        <v>46</v>
      </c>
      <c r="H9829" t="s">
        <v>22</v>
      </c>
      <c r="I9829" t="s">
        <v>23</v>
      </c>
      <c r="J9829" t="s">
        <v>24</v>
      </c>
      <c r="K9829" t="s">
        <v>80</v>
      </c>
      <c r="L9829">
        <v>14</v>
      </c>
      <c r="M9829">
        <v>97</v>
      </c>
      <c r="N9829">
        <v>358</v>
      </c>
      <c r="O9829">
        <v>0</v>
      </c>
      <c r="P9829">
        <v>5</v>
      </c>
      <c r="Q9829">
        <v>22</v>
      </c>
      <c r="R9829">
        <f>SUM(Table1[[#This Row],[FIRST_CLASS_SEATS]:[ECONOMY_SEATS]])</f>
        <v>469</v>
      </c>
      <c r="S9829" s="5">
        <f>(Table1[[#This Row],[TIER1_ELIGIBLE_PAX]]/Table1[[#This Row],[TOTAL_PAX]])</f>
        <v>0</v>
      </c>
      <c r="T9829" s="5">
        <f>(Table1[[#This Row],[TIER2_ELIGIBLE_PAX]]/Table1[[#This Row],[TOTAL_PAX]])</f>
        <v>1.0660980810234541E-2</v>
      </c>
      <c r="U9829" s="5">
        <f>(Table1[[#This Row],[TIER3_ELIGIBLE_PAX]]/Table1[[#This Row],[TOTAL_PAX]])</f>
        <v>4.6908315565031986E-2</v>
      </c>
      <c r="V9829" s="8">
        <v>0.98377051521922665</v>
      </c>
    </row>
    <row r="9830" spans="1:22" x14ac:dyDescent="0.3">
      <c r="A9830" s="1">
        <v>45940</v>
      </c>
      <c r="B9830" s="2">
        <v>0.50694444444444442</v>
      </c>
      <c r="C9830" t="s">
        <v>48</v>
      </c>
      <c r="D9830" t="s">
        <v>18</v>
      </c>
      <c r="E9830" t="s">
        <v>2343</v>
      </c>
      <c r="F9830" t="s">
        <v>20</v>
      </c>
      <c r="G9830" t="s">
        <v>71</v>
      </c>
      <c r="H9830" t="s">
        <v>22</v>
      </c>
      <c r="I9830" t="s">
        <v>23</v>
      </c>
      <c r="J9830" t="s">
        <v>24</v>
      </c>
      <c r="K9830" t="s">
        <v>59</v>
      </c>
      <c r="L9830">
        <v>8</v>
      </c>
      <c r="M9830">
        <v>48</v>
      </c>
      <c r="N9830">
        <v>200</v>
      </c>
      <c r="O9830">
        <v>0</v>
      </c>
      <c r="P9830">
        <v>9</v>
      </c>
      <c r="Q9830">
        <v>35</v>
      </c>
      <c r="R9830">
        <f>SUM(Table1[[#This Row],[FIRST_CLASS_SEATS]:[ECONOMY_SEATS]])</f>
        <v>256</v>
      </c>
      <c r="S9830" s="5">
        <f>(Table1[[#This Row],[TIER1_ELIGIBLE_PAX]]/Table1[[#This Row],[TOTAL_PAX]])</f>
        <v>0</v>
      </c>
      <c r="T9830" s="5">
        <f>(Table1[[#This Row],[TIER2_ELIGIBLE_PAX]]/Table1[[#This Row],[TOTAL_PAX]])</f>
        <v>3.515625E-2</v>
      </c>
      <c r="U9830" s="5">
        <f>(Table1[[#This Row],[TIER3_ELIGIBLE_PAX]]/Table1[[#This Row],[TOTAL_PAX]])</f>
        <v>0.13671875</v>
      </c>
      <c r="V9830" s="8">
        <v>0.98378090474216129</v>
      </c>
    </row>
    <row r="9831" spans="1:22" x14ac:dyDescent="0.3">
      <c r="A9831" s="1">
        <v>45752</v>
      </c>
      <c r="B9831" s="2">
        <v>0.86527777777777781</v>
      </c>
      <c r="C9831" t="s">
        <v>34</v>
      </c>
      <c r="D9831" t="s">
        <v>18</v>
      </c>
      <c r="E9831" t="s">
        <v>288</v>
      </c>
      <c r="F9831" t="s">
        <v>20</v>
      </c>
      <c r="G9831" t="s">
        <v>62</v>
      </c>
      <c r="H9831" t="s">
        <v>63</v>
      </c>
      <c r="I9831" t="s">
        <v>31</v>
      </c>
      <c r="J9831" t="s">
        <v>32</v>
      </c>
      <c r="K9831" t="s">
        <v>33</v>
      </c>
      <c r="L9831">
        <v>0</v>
      </c>
      <c r="M9831">
        <v>18</v>
      </c>
      <c r="N9831">
        <v>162</v>
      </c>
      <c r="O9831">
        <v>0</v>
      </c>
      <c r="P9831">
        <v>6</v>
      </c>
      <c r="Q9831">
        <v>26</v>
      </c>
      <c r="R9831">
        <f>SUM(Table1[[#This Row],[FIRST_CLASS_SEATS]:[ECONOMY_SEATS]])</f>
        <v>180</v>
      </c>
      <c r="S9831" s="5">
        <f>(Table1[[#This Row],[TIER1_ELIGIBLE_PAX]]/Table1[[#This Row],[TOTAL_PAX]])</f>
        <v>0</v>
      </c>
      <c r="T9831" s="5">
        <f>(Table1[[#This Row],[TIER2_ELIGIBLE_PAX]]/Table1[[#This Row],[TOTAL_PAX]])</f>
        <v>3.3333333333333333E-2</v>
      </c>
      <c r="U9831" s="5">
        <f>(Table1[[#This Row],[TIER3_ELIGIBLE_PAX]]/Table1[[#This Row],[TOTAL_PAX]])</f>
        <v>0.14444444444444443</v>
      </c>
      <c r="V9831" s="8">
        <v>0.98381610066340974</v>
      </c>
    </row>
    <row r="9832" spans="1:22" x14ac:dyDescent="0.3">
      <c r="A9832" s="1">
        <v>45827</v>
      </c>
      <c r="B9832" s="2">
        <v>0.47708333333333336</v>
      </c>
      <c r="C9832" t="s">
        <v>26</v>
      </c>
      <c r="D9832" t="s">
        <v>18</v>
      </c>
      <c r="E9832" t="s">
        <v>3264</v>
      </c>
      <c r="F9832" t="s">
        <v>20</v>
      </c>
      <c r="G9832" t="s">
        <v>21</v>
      </c>
      <c r="H9832" t="s">
        <v>22</v>
      </c>
      <c r="I9832" t="s">
        <v>23</v>
      </c>
      <c r="J9832" t="s">
        <v>24</v>
      </c>
      <c r="K9832" t="s">
        <v>59</v>
      </c>
      <c r="L9832">
        <v>8</v>
      </c>
      <c r="M9832">
        <v>42</v>
      </c>
      <c r="N9832">
        <v>166</v>
      </c>
      <c r="O9832">
        <v>0</v>
      </c>
      <c r="P9832">
        <v>1</v>
      </c>
      <c r="Q9832">
        <v>12</v>
      </c>
      <c r="R9832">
        <f>SUM(Table1[[#This Row],[FIRST_CLASS_SEATS]:[ECONOMY_SEATS]])</f>
        <v>216</v>
      </c>
      <c r="S9832" s="5">
        <f>(Table1[[#This Row],[TIER1_ELIGIBLE_PAX]]/Table1[[#This Row],[TOTAL_PAX]])</f>
        <v>0</v>
      </c>
      <c r="T9832" s="5">
        <f>(Table1[[#This Row],[TIER2_ELIGIBLE_PAX]]/Table1[[#This Row],[TOTAL_PAX]])</f>
        <v>4.6296296296296294E-3</v>
      </c>
      <c r="U9832" s="5">
        <f>(Table1[[#This Row],[TIER3_ELIGIBLE_PAX]]/Table1[[#This Row],[TOTAL_PAX]])</f>
        <v>5.5555555555555552E-2</v>
      </c>
      <c r="V9832" s="8">
        <v>0.98387789658098168</v>
      </c>
    </row>
    <row r="9833" spans="1:22" x14ac:dyDescent="0.3">
      <c r="A9833" s="1">
        <v>45782</v>
      </c>
      <c r="B9833" s="2">
        <v>0.51875000000000004</v>
      </c>
      <c r="C9833" t="s">
        <v>48</v>
      </c>
      <c r="D9833" t="s">
        <v>18</v>
      </c>
      <c r="E9833" t="s">
        <v>1959</v>
      </c>
      <c r="F9833" t="s">
        <v>20</v>
      </c>
      <c r="G9833" t="s">
        <v>21</v>
      </c>
      <c r="H9833" t="s">
        <v>22</v>
      </c>
      <c r="I9833" t="s">
        <v>23</v>
      </c>
      <c r="J9833" t="s">
        <v>24</v>
      </c>
      <c r="K9833" t="s">
        <v>80</v>
      </c>
      <c r="L9833">
        <v>14</v>
      </c>
      <c r="M9833">
        <v>97</v>
      </c>
      <c r="N9833">
        <v>358</v>
      </c>
      <c r="O9833">
        <v>2</v>
      </c>
      <c r="P9833">
        <v>14</v>
      </c>
      <c r="Q9833">
        <v>47</v>
      </c>
      <c r="R9833">
        <f>SUM(Table1[[#This Row],[FIRST_CLASS_SEATS]:[ECONOMY_SEATS]])</f>
        <v>469</v>
      </c>
      <c r="S9833" s="5">
        <f>(Table1[[#This Row],[TIER1_ELIGIBLE_PAX]]/Table1[[#This Row],[TOTAL_PAX]])</f>
        <v>4.2643923240938165E-3</v>
      </c>
      <c r="T9833" s="5">
        <f>(Table1[[#This Row],[TIER2_ELIGIBLE_PAX]]/Table1[[#This Row],[TOTAL_PAX]])</f>
        <v>2.9850746268656716E-2</v>
      </c>
      <c r="U9833" s="5">
        <f>(Table1[[#This Row],[TIER3_ELIGIBLE_PAX]]/Table1[[#This Row],[TOTAL_PAX]])</f>
        <v>0.10021321961620469</v>
      </c>
      <c r="V9833" s="8">
        <v>0.98402700344634209</v>
      </c>
    </row>
    <row r="9834" spans="1:22" x14ac:dyDescent="0.3">
      <c r="A9834" s="1">
        <v>45782</v>
      </c>
      <c r="B9834" s="2">
        <v>0.53541666666666665</v>
      </c>
      <c r="C9834" t="s">
        <v>48</v>
      </c>
      <c r="D9834" t="s">
        <v>18</v>
      </c>
      <c r="E9834" t="s">
        <v>2117</v>
      </c>
      <c r="F9834" t="s">
        <v>20</v>
      </c>
      <c r="G9834" t="s">
        <v>68</v>
      </c>
      <c r="H9834" t="s">
        <v>69</v>
      </c>
      <c r="I9834" t="s">
        <v>31</v>
      </c>
      <c r="J9834" t="s">
        <v>32</v>
      </c>
      <c r="K9834" t="s">
        <v>33</v>
      </c>
      <c r="L9834">
        <v>0</v>
      </c>
      <c r="M9834">
        <v>1</v>
      </c>
      <c r="N9834">
        <v>179</v>
      </c>
      <c r="O9834">
        <v>1</v>
      </c>
      <c r="P9834">
        <v>6</v>
      </c>
      <c r="Q9834">
        <v>26</v>
      </c>
      <c r="R9834">
        <f>SUM(Table1[[#This Row],[FIRST_CLASS_SEATS]:[ECONOMY_SEATS]])</f>
        <v>180</v>
      </c>
      <c r="S9834" s="5">
        <f>(Table1[[#This Row],[TIER1_ELIGIBLE_PAX]]/Table1[[#This Row],[TOTAL_PAX]])</f>
        <v>5.5555555555555558E-3</v>
      </c>
      <c r="T9834" s="5">
        <f>(Table1[[#This Row],[TIER2_ELIGIBLE_PAX]]/Table1[[#This Row],[TOTAL_PAX]])</f>
        <v>3.3333333333333333E-2</v>
      </c>
      <c r="U9834" s="5">
        <f>(Table1[[#This Row],[TIER3_ELIGIBLE_PAX]]/Table1[[#This Row],[TOTAL_PAX]])</f>
        <v>0.14444444444444443</v>
      </c>
      <c r="V9834" s="8">
        <v>0.98412645908064689</v>
      </c>
    </row>
    <row r="9835" spans="1:22" x14ac:dyDescent="0.3">
      <c r="A9835" s="1">
        <v>45757</v>
      </c>
      <c r="B9835" s="2">
        <v>0.67500000000000004</v>
      </c>
      <c r="C9835" t="s">
        <v>17</v>
      </c>
      <c r="D9835" t="s">
        <v>18</v>
      </c>
      <c r="E9835" t="s">
        <v>2492</v>
      </c>
      <c r="F9835" t="s">
        <v>20</v>
      </c>
      <c r="G9835" t="s">
        <v>56</v>
      </c>
      <c r="H9835" t="s">
        <v>57</v>
      </c>
      <c r="I9835" t="s">
        <v>58</v>
      </c>
      <c r="J9835" t="s">
        <v>24</v>
      </c>
      <c r="K9835" t="s">
        <v>59</v>
      </c>
      <c r="L9835">
        <v>0</v>
      </c>
      <c r="M9835">
        <v>35</v>
      </c>
      <c r="N9835">
        <v>179</v>
      </c>
      <c r="O9835">
        <v>0</v>
      </c>
      <c r="P9835">
        <v>11</v>
      </c>
      <c r="Q9835">
        <v>40</v>
      </c>
      <c r="R9835">
        <f>SUM(Table1[[#This Row],[FIRST_CLASS_SEATS]:[ECONOMY_SEATS]])</f>
        <v>214</v>
      </c>
      <c r="S9835" s="5">
        <f>(Table1[[#This Row],[TIER1_ELIGIBLE_PAX]]/Table1[[#This Row],[TOTAL_PAX]])</f>
        <v>0</v>
      </c>
      <c r="T9835" s="5">
        <f>(Table1[[#This Row],[TIER2_ELIGIBLE_PAX]]/Table1[[#This Row],[TOTAL_PAX]])</f>
        <v>5.1401869158878503E-2</v>
      </c>
      <c r="U9835" s="5">
        <f>(Table1[[#This Row],[TIER3_ELIGIBLE_PAX]]/Table1[[#This Row],[TOTAL_PAX]])</f>
        <v>0.18691588785046728</v>
      </c>
      <c r="V9835" s="8">
        <v>0.98431328911312244</v>
      </c>
    </row>
    <row r="9836" spans="1:22" x14ac:dyDescent="0.3">
      <c r="A9836" s="1">
        <v>45756</v>
      </c>
      <c r="B9836" s="2">
        <v>0.62569444444444444</v>
      </c>
      <c r="C9836" t="s">
        <v>17</v>
      </c>
      <c r="D9836" t="s">
        <v>18</v>
      </c>
      <c r="E9836" t="s">
        <v>3723</v>
      </c>
      <c r="F9836" t="s">
        <v>20</v>
      </c>
      <c r="G9836" t="s">
        <v>36</v>
      </c>
      <c r="H9836" t="s">
        <v>37</v>
      </c>
      <c r="I9836" t="s">
        <v>31</v>
      </c>
      <c r="J9836" t="s">
        <v>32</v>
      </c>
      <c r="K9836" t="s">
        <v>33</v>
      </c>
      <c r="L9836">
        <v>0</v>
      </c>
      <c r="M9836">
        <v>18</v>
      </c>
      <c r="N9836">
        <v>162</v>
      </c>
      <c r="O9836">
        <v>0</v>
      </c>
      <c r="P9836">
        <v>9</v>
      </c>
      <c r="Q9836">
        <v>34</v>
      </c>
      <c r="R9836">
        <f>SUM(Table1[[#This Row],[FIRST_CLASS_SEATS]:[ECONOMY_SEATS]])</f>
        <v>180</v>
      </c>
      <c r="S9836" s="5">
        <f>(Table1[[#This Row],[TIER1_ELIGIBLE_PAX]]/Table1[[#This Row],[TOTAL_PAX]])</f>
        <v>0</v>
      </c>
      <c r="T9836" s="5">
        <f>(Table1[[#This Row],[TIER2_ELIGIBLE_PAX]]/Table1[[#This Row],[TOTAL_PAX]])</f>
        <v>0.05</v>
      </c>
      <c r="U9836" s="5">
        <f>(Table1[[#This Row],[TIER3_ELIGIBLE_PAX]]/Table1[[#This Row],[TOTAL_PAX]])</f>
        <v>0.18888888888888888</v>
      </c>
      <c r="V9836" s="8">
        <v>0.9844956107708499</v>
      </c>
    </row>
    <row r="9837" spans="1:22" x14ac:dyDescent="0.3">
      <c r="A9837" s="1">
        <v>45841</v>
      </c>
      <c r="B9837" s="2">
        <v>0.34930555555555554</v>
      </c>
      <c r="C9837" t="s">
        <v>26</v>
      </c>
      <c r="D9837" t="s">
        <v>18</v>
      </c>
      <c r="E9837" t="s">
        <v>1391</v>
      </c>
      <c r="F9837" t="s">
        <v>20</v>
      </c>
      <c r="G9837" t="s">
        <v>54</v>
      </c>
      <c r="H9837" t="s">
        <v>30</v>
      </c>
      <c r="I9837" t="s">
        <v>31</v>
      </c>
      <c r="J9837" t="s">
        <v>32</v>
      </c>
      <c r="K9837" t="s">
        <v>33</v>
      </c>
      <c r="L9837">
        <v>0</v>
      </c>
      <c r="M9837">
        <v>8</v>
      </c>
      <c r="N9837">
        <v>172</v>
      </c>
      <c r="O9837">
        <v>0</v>
      </c>
      <c r="P9837">
        <v>2</v>
      </c>
      <c r="Q9837">
        <v>15</v>
      </c>
      <c r="R9837">
        <f>SUM(Table1[[#This Row],[FIRST_CLASS_SEATS]:[ECONOMY_SEATS]])</f>
        <v>180</v>
      </c>
      <c r="S9837" s="5">
        <f>(Table1[[#This Row],[TIER1_ELIGIBLE_PAX]]/Table1[[#This Row],[TOTAL_PAX]])</f>
        <v>0</v>
      </c>
      <c r="T9837" s="5">
        <f>(Table1[[#This Row],[TIER2_ELIGIBLE_PAX]]/Table1[[#This Row],[TOTAL_PAX]])</f>
        <v>1.1111111111111112E-2</v>
      </c>
      <c r="U9837" s="5">
        <f>(Table1[[#This Row],[TIER3_ELIGIBLE_PAX]]/Table1[[#This Row],[TOTAL_PAX]])</f>
        <v>8.3333333333333329E-2</v>
      </c>
      <c r="V9837" s="8">
        <v>0.98451271050281675</v>
      </c>
    </row>
    <row r="9838" spans="1:22" x14ac:dyDescent="0.3">
      <c r="A9838" s="1">
        <v>45859</v>
      </c>
      <c r="B9838" s="2">
        <v>0.78888888888888886</v>
      </c>
      <c r="C9838" t="s">
        <v>34</v>
      </c>
      <c r="D9838" t="s">
        <v>18</v>
      </c>
      <c r="E9838" t="s">
        <v>4033</v>
      </c>
      <c r="F9838" t="s">
        <v>20</v>
      </c>
      <c r="G9838" t="s">
        <v>73</v>
      </c>
      <c r="H9838" t="s">
        <v>74</v>
      </c>
      <c r="I9838" t="s">
        <v>31</v>
      </c>
      <c r="J9838" t="s">
        <v>32</v>
      </c>
      <c r="K9838" t="s">
        <v>33</v>
      </c>
      <c r="L9838">
        <v>0</v>
      </c>
      <c r="M9838">
        <v>3</v>
      </c>
      <c r="N9838">
        <v>177</v>
      </c>
      <c r="O9838">
        <v>0</v>
      </c>
      <c r="P9838">
        <v>6</v>
      </c>
      <c r="Q9838">
        <v>26</v>
      </c>
      <c r="R9838">
        <f>SUM(Table1[[#This Row],[FIRST_CLASS_SEATS]:[ECONOMY_SEATS]])</f>
        <v>180</v>
      </c>
      <c r="S9838" s="5">
        <f>(Table1[[#This Row],[TIER1_ELIGIBLE_PAX]]/Table1[[#This Row],[TOTAL_PAX]])</f>
        <v>0</v>
      </c>
      <c r="T9838" s="5">
        <f>(Table1[[#This Row],[TIER2_ELIGIBLE_PAX]]/Table1[[#This Row],[TOTAL_PAX]])</f>
        <v>3.3333333333333333E-2</v>
      </c>
      <c r="U9838" s="5">
        <f>(Table1[[#This Row],[TIER3_ELIGIBLE_PAX]]/Table1[[#This Row],[TOTAL_PAX]])</f>
        <v>0.14444444444444443</v>
      </c>
      <c r="V9838" s="8">
        <v>0.9845864479124854</v>
      </c>
    </row>
    <row r="9839" spans="1:22" x14ac:dyDescent="0.3">
      <c r="A9839" s="1">
        <v>45913</v>
      </c>
      <c r="B9839" s="2">
        <v>0.42986111111111114</v>
      </c>
      <c r="C9839" t="s">
        <v>26</v>
      </c>
      <c r="D9839" t="s">
        <v>18</v>
      </c>
      <c r="E9839" t="s">
        <v>1778</v>
      </c>
      <c r="F9839" t="s">
        <v>20</v>
      </c>
      <c r="G9839" t="s">
        <v>40</v>
      </c>
      <c r="H9839" t="s">
        <v>41</v>
      </c>
      <c r="I9839" t="s">
        <v>31</v>
      </c>
      <c r="J9839" t="s">
        <v>32</v>
      </c>
      <c r="K9839" t="s">
        <v>33</v>
      </c>
      <c r="L9839">
        <v>0</v>
      </c>
      <c r="M9839">
        <v>4</v>
      </c>
      <c r="N9839">
        <v>176</v>
      </c>
      <c r="O9839">
        <v>1</v>
      </c>
      <c r="P9839">
        <v>15</v>
      </c>
      <c r="Q9839">
        <v>50</v>
      </c>
      <c r="R9839">
        <f>SUM(Table1[[#This Row],[FIRST_CLASS_SEATS]:[ECONOMY_SEATS]])</f>
        <v>180</v>
      </c>
      <c r="S9839" s="5">
        <f>(Table1[[#This Row],[TIER1_ELIGIBLE_PAX]]/Table1[[#This Row],[TOTAL_PAX]])</f>
        <v>5.5555555555555558E-3</v>
      </c>
      <c r="T9839" s="5">
        <f>(Table1[[#This Row],[TIER2_ELIGIBLE_PAX]]/Table1[[#This Row],[TOTAL_PAX]])</f>
        <v>8.3333333333333329E-2</v>
      </c>
      <c r="U9839" s="5">
        <f>(Table1[[#This Row],[TIER3_ELIGIBLE_PAX]]/Table1[[#This Row],[TOTAL_PAX]])</f>
        <v>0.27777777777777779</v>
      </c>
      <c r="V9839" s="8">
        <v>0.98469671636836109</v>
      </c>
    </row>
    <row r="9840" spans="1:22" x14ac:dyDescent="0.3">
      <c r="A9840" s="1">
        <v>45953</v>
      </c>
      <c r="B9840" s="2">
        <v>0.86805555555555558</v>
      </c>
      <c r="C9840" t="s">
        <v>34</v>
      </c>
      <c r="D9840" t="s">
        <v>18</v>
      </c>
      <c r="E9840" t="s">
        <v>4456</v>
      </c>
      <c r="F9840" t="s">
        <v>20</v>
      </c>
      <c r="G9840" t="s">
        <v>71</v>
      </c>
      <c r="H9840" t="s">
        <v>22</v>
      </c>
      <c r="I9840" t="s">
        <v>23</v>
      </c>
      <c r="J9840" t="s">
        <v>24</v>
      </c>
      <c r="K9840" t="s">
        <v>59</v>
      </c>
      <c r="L9840">
        <v>0</v>
      </c>
      <c r="M9840">
        <v>35</v>
      </c>
      <c r="N9840">
        <v>179</v>
      </c>
      <c r="O9840">
        <v>2</v>
      </c>
      <c r="P9840">
        <v>3</v>
      </c>
      <c r="Q9840">
        <v>17</v>
      </c>
      <c r="R9840">
        <f>SUM(Table1[[#This Row],[FIRST_CLASS_SEATS]:[ECONOMY_SEATS]])</f>
        <v>214</v>
      </c>
      <c r="S9840" s="5">
        <f>(Table1[[#This Row],[TIER1_ELIGIBLE_PAX]]/Table1[[#This Row],[TOTAL_PAX]])</f>
        <v>9.3457943925233638E-3</v>
      </c>
      <c r="T9840" s="5">
        <f>(Table1[[#This Row],[TIER2_ELIGIBLE_PAX]]/Table1[[#This Row],[TOTAL_PAX]])</f>
        <v>1.4018691588785047E-2</v>
      </c>
      <c r="U9840" s="5">
        <f>(Table1[[#This Row],[TIER3_ELIGIBLE_PAX]]/Table1[[#This Row],[TOTAL_PAX]])</f>
        <v>7.9439252336448593E-2</v>
      </c>
      <c r="V9840" s="8">
        <v>0.98471876314648144</v>
      </c>
    </row>
    <row r="9841" spans="1:22" x14ac:dyDescent="0.3">
      <c r="A9841" s="1">
        <v>45841</v>
      </c>
      <c r="B9841" s="2">
        <v>0.51736111111111116</v>
      </c>
      <c r="C9841" t="s">
        <v>48</v>
      </c>
      <c r="D9841" t="s">
        <v>18</v>
      </c>
      <c r="E9841" t="s">
        <v>2133</v>
      </c>
      <c r="F9841" t="s">
        <v>20</v>
      </c>
      <c r="G9841" t="s">
        <v>99</v>
      </c>
      <c r="H9841" t="s">
        <v>74</v>
      </c>
      <c r="I9841" t="s">
        <v>31</v>
      </c>
      <c r="J9841" t="s">
        <v>32</v>
      </c>
      <c r="K9841" t="s">
        <v>33</v>
      </c>
      <c r="L9841">
        <v>0</v>
      </c>
      <c r="M9841">
        <v>11</v>
      </c>
      <c r="N9841">
        <v>169</v>
      </c>
      <c r="O9841">
        <v>0</v>
      </c>
      <c r="P9841">
        <v>12</v>
      </c>
      <c r="Q9841">
        <v>41</v>
      </c>
      <c r="R9841">
        <f>SUM(Table1[[#This Row],[FIRST_CLASS_SEATS]:[ECONOMY_SEATS]])</f>
        <v>180</v>
      </c>
      <c r="S9841" s="5">
        <f>(Table1[[#This Row],[TIER1_ELIGIBLE_PAX]]/Table1[[#This Row],[TOTAL_PAX]])</f>
        <v>0</v>
      </c>
      <c r="T9841" s="5">
        <f>(Table1[[#This Row],[TIER2_ELIGIBLE_PAX]]/Table1[[#This Row],[TOTAL_PAX]])</f>
        <v>6.6666666666666666E-2</v>
      </c>
      <c r="U9841" s="5">
        <f>(Table1[[#This Row],[TIER3_ELIGIBLE_PAX]]/Table1[[#This Row],[TOTAL_PAX]])</f>
        <v>0.22777777777777777</v>
      </c>
      <c r="V9841" s="8">
        <v>0.98494042810690718</v>
      </c>
    </row>
    <row r="9842" spans="1:22" x14ac:dyDescent="0.3">
      <c r="A9842" s="1">
        <v>45850</v>
      </c>
      <c r="B9842" s="2">
        <v>0.63124999999999998</v>
      </c>
      <c r="C9842" t="s">
        <v>17</v>
      </c>
      <c r="D9842" t="s">
        <v>18</v>
      </c>
      <c r="E9842" t="s">
        <v>1757</v>
      </c>
      <c r="F9842" t="s">
        <v>20</v>
      </c>
      <c r="G9842" t="s">
        <v>54</v>
      </c>
      <c r="H9842" t="s">
        <v>30</v>
      </c>
      <c r="I9842" t="s">
        <v>31</v>
      </c>
      <c r="J9842" t="s">
        <v>32</v>
      </c>
      <c r="K9842" t="s">
        <v>33</v>
      </c>
      <c r="L9842">
        <v>0</v>
      </c>
      <c r="M9842">
        <v>16</v>
      </c>
      <c r="N9842">
        <v>164</v>
      </c>
      <c r="O9842">
        <v>0</v>
      </c>
      <c r="P9842">
        <v>8</v>
      </c>
      <c r="Q9842">
        <v>30</v>
      </c>
      <c r="R9842">
        <f>SUM(Table1[[#This Row],[FIRST_CLASS_SEATS]:[ECONOMY_SEATS]])</f>
        <v>180</v>
      </c>
      <c r="S9842" s="5">
        <f>(Table1[[#This Row],[TIER1_ELIGIBLE_PAX]]/Table1[[#This Row],[TOTAL_PAX]])</f>
        <v>0</v>
      </c>
      <c r="T9842" s="5">
        <f>(Table1[[#This Row],[TIER2_ELIGIBLE_PAX]]/Table1[[#This Row],[TOTAL_PAX]])</f>
        <v>4.4444444444444446E-2</v>
      </c>
      <c r="U9842" s="5">
        <f>(Table1[[#This Row],[TIER3_ELIGIBLE_PAX]]/Table1[[#This Row],[TOTAL_PAX]])</f>
        <v>0.16666666666666666</v>
      </c>
      <c r="V9842" s="8">
        <v>0.98522306585990971</v>
      </c>
    </row>
    <row r="9843" spans="1:22" x14ac:dyDescent="0.3">
      <c r="A9843" s="1">
        <v>45772</v>
      </c>
      <c r="B9843" s="2">
        <v>0.33263888888888887</v>
      </c>
      <c r="C9843" t="s">
        <v>26</v>
      </c>
      <c r="D9843" t="s">
        <v>18</v>
      </c>
      <c r="E9843" t="s">
        <v>5374</v>
      </c>
      <c r="F9843" t="s">
        <v>20</v>
      </c>
      <c r="G9843" t="s">
        <v>43</v>
      </c>
      <c r="H9843" t="s">
        <v>44</v>
      </c>
      <c r="I9843" t="s">
        <v>31</v>
      </c>
      <c r="J9843" t="s">
        <v>32</v>
      </c>
      <c r="K9843" t="s">
        <v>33</v>
      </c>
      <c r="L9843">
        <v>0</v>
      </c>
      <c r="M9843">
        <v>7</v>
      </c>
      <c r="N9843">
        <v>173</v>
      </c>
      <c r="O9843">
        <v>0</v>
      </c>
      <c r="P9843">
        <v>11</v>
      </c>
      <c r="Q9843">
        <v>39</v>
      </c>
      <c r="R9843">
        <f>SUM(Table1[[#This Row],[FIRST_CLASS_SEATS]:[ECONOMY_SEATS]])</f>
        <v>180</v>
      </c>
      <c r="S9843" s="5">
        <f>(Table1[[#This Row],[TIER1_ELIGIBLE_PAX]]/Table1[[#This Row],[TOTAL_PAX]])</f>
        <v>0</v>
      </c>
      <c r="T9843" s="5">
        <f>(Table1[[#This Row],[TIER2_ELIGIBLE_PAX]]/Table1[[#This Row],[TOTAL_PAX]])</f>
        <v>6.1111111111111109E-2</v>
      </c>
      <c r="U9843" s="5">
        <f>(Table1[[#This Row],[TIER3_ELIGIBLE_PAX]]/Table1[[#This Row],[TOTAL_PAX]])</f>
        <v>0.21666666666666667</v>
      </c>
      <c r="V9843" s="8">
        <v>0.98525889106166409</v>
      </c>
    </row>
    <row r="9844" spans="1:22" x14ac:dyDescent="0.3">
      <c r="A9844" s="1">
        <v>45757</v>
      </c>
      <c r="B9844" s="2">
        <v>0.48402777777777778</v>
      </c>
      <c r="C9844" t="s">
        <v>26</v>
      </c>
      <c r="D9844" t="s">
        <v>18</v>
      </c>
      <c r="E9844" t="s">
        <v>279</v>
      </c>
      <c r="F9844" t="s">
        <v>20</v>
      </c>
      <c r="G9844" t="s">
        <v>40</v>
      </c>
      <c r="H9844" t="s">
        <v>41</v>
      </c>
      <c r="I9844" t="s">
        <v>31</v>
      </c>
      <c r="J9844" t="s">
        <v>32</v>
      </c>
      <c r="K9844" t="s">
        <v>33</v>
      </c>
      <c r="L9844">
        <v>0</v>
      </c>
      <c r="M9844">
        <v>10</v>
      </c>
      <c r="N9844">
        <v>170</v>
      </c>
      <c r="O9844">
        <v>1</v>
      </c>
      <c r="P9844">
        <v>0</v>
      </c>
      <c r="Q9844">
        <v>1</v>
      </c>
      <c r="R9844">
        <f>SUM(Table1[[#This Row],[FIRST_CLASS_SEATS]:[ECONOMY_SEATS]])</f>
        <v>180</v>
      </c>
      <c r="S9844" s="5">
        <f>(Table1[[#This Row],[TIER1_ELIGIBLE_PAX]]/Table1[[#This Row],[TOTAL_PAX]])</f>
        <v>5.5555555555555558E-3</v>
      </c>
      <c r="T9844" s="5">
        <f>(Table1[[#This Row],[TIER2_ELIGIBLE_PAX]]/Table1[[#This Row],[TOTAL_PAX]])</f>
        <v>0</v>
      </c>
      <c r="U9844" s="5">
        <f>(Table1[[#This Row],[TIER3_ELIGIBLE_PAX]]/Table1[[#This Row],[TOTAL_PAX]])</f>
        <v>5.5555555555555558E-3</v>
      </c>
      <c r="V9844" s="8">
        <v>0.98541499007161126</v>
      </c>
    </row>
    <row r="9845" spans="1:22" x14ac:dyDescent="0.3">
      <c r="A9845" s="1">
        <v>45750</v>
      </c>
      <c r="B9845" s="2">
        <v>0.6791666666666667</v>
      </c>
      <c r="C9845" t="s">
        <v>17</v>
      </c>
      <c r="D9845" t="s">
        <v>18</v>
      </c>
      <c r="E9845" t="s">
        <v>294</v>
      </c>
      <c r="F9845" t="s">
        <v>20</v>
      </c>
      <c r="G9845" t="s">
        <v>62</v>
      </c>
      <c r="H9845" t="s">
        <v>63</v>
      </c>
      <c r="I9845" t="s">
        <v>31</v>
      </c>
      <c r="J9845" t="s">
        <v>32</v>
      </c>
      <c r="K9845" t="s">
        <v>33</v>
      </c>
      <c r="L9845">
        <v>0</v>
      </c>
      <c r="M9845">
        <v>20</v>
      </c>
      <c r="N9845">
        <v>160</v>
      </c>
      <c r="O9845">
        <v>1</v>
      </c>
      <c r="P9845">
        <v>0</v>
      </c>
      <c r="Q9845">
        <v>0</v>
      </c>
      <c r="R9845">
        <f>SUM(Table1[[#This Row],[FIRST_CLASS_SEATS]:[ECONOMY_SEATS]])</f>
        <v>180</v>
      </c>
      <c r="S9845" s="5">
        <f>(Table1[[#This Row],[TIER1_ELIGIBLE_PAX]]/Table1[[#This Row],[TOTAL_PAX]])</f>
        <v>5.5555555555555558E-3</v>
      </c>
      <c r="T9845" s="5">
        <f>(Table1[[#This Row],[TIER2_ELIGIBLE_PAX]]/Table1[[#This Row],[TOTAL_PAX]])</f>
        <v>0</v>
      </c>
      <c r="U9845" s="5">
        <f>(Table1[[#This Row],[TIER3_ELIGIBLE_PAX]]/Table1[[#This Row],[TOTAL_PAX]])</f>
        <v>0</v>
      </c>
      <c r="V9845" s="8">
        <v>0.98544713522060501</v>
      </c>
    </row>
    <row r="9846" spans="1:22" x14ac:dyDescent="0.3">
      <c r="A9846" s="1">
        <v>45927</v>
      </c>
      <c r="B9846" s="2">
        <v>0.71805555555555556</v>
      </c>
      <c r="C9846" t="s">
        <v>17</v>
      </c>
      <c r="D9846" t="s">
        <v>18</v>
      </c>
      <c r="E9846" t="s">
        <v>204</v>
      </c>
      <c r="F9846" t="s">
        <v>20</v>
      </c>
      <c r="G9846" t="s">
        <v>21</v>
      </c>
      <c r="H9846" t="s">
        <v>22</v>
      </c>
      <c r="I9846" t="s">
        <v>23</v>
      </c>
      <c r="J9846" t="s">
        <v>24</v>
      </c>
      <c r="K9846" t="s">
        <v>59</v>
      </c>
      <c r="L9846">
        <v>0</v>
      </c>
      <c r="M9846">
        <v>35</v>
      </c>
      <c r="N9846">
        <v>179</v>
      </c>
      <c r="O9846">
        <v>0</v>
      </c>
      <c r="P9846">
        <v>12</v>
      </c>
      <c r="Q9846">
        <v>42</v>
      </c>
      <c r="R9846">
        <f>SUM(Table1[[#This Row],[FIRST_CLASS_SEATS]:[ECONOMY_SEATS]])</f>
        <v>214</v>
      </c>
      <c r="S9846" s="5">
        <f>(Table1[[#This Row],[TIER1_ELIGIBLE_PAX]]/Table1[[#This Row],[TOTAL_PAX]])</f>
        <v>0</v>
      </c>
      <c r="T9846" s="5">
        <f>(Table1[[#This Row],[TIER2_ELIGIBLE_PAX]]/Table1[[#This Row],[TOTAL_PAX]])</f>
        <v>5.6074766355140186E-2</v>
      </c>
      <c r="U9846" s="5">
        <f>(Table1[[#This Row],[TIER3_ELIGIBLE_PAX]]/Table1[[#This Row],[TOTAL_PAX]])</f>
        <v>0.19626168224299065</v>
      </c>
      <c r="V9846" s="8">
        <v>0.98546541246000596</v>
      </c>
    </row>
    <row r="9847" spans="1:22" x14ac:dyDescent="0.3">
      <c r="A9847" s="1">
        <v>45885</v>
      </c>
      <c r="B9847" s="2">
        <v>0.27708333333333335</v>
      </c>
      <c r="C9847" t="s">
        <v>26</v>
      </c>
      <c r="D9847" t="s">
        <v>18</v>
      </c>
      <c r="E9847" t="s">
        <v>1549</v>
      </c>
      <c r="F9847" t="s">
        <v>20</v>
      </c>
      <c r="G9847" t="s">
        <v>124</v>
      </c>
      <c r="H9847" t="s">
        <v>22</v>
      </c>
      <c r="I9847" t="s">
        <v>23</v>
      </c>
      <c r="J9847" t="s">
        <v>24</v>
      </c>
      <c r="K9847" t="s">
        <v>59</v>
      </c>
      <c r="L9847">
        <v>0</v>
      </c>
      <c r="M9847">
        <v>31</v>
      </c>
      <c r="N9847">
        <v>173</v>
      </c>
      <c r="O9847">
        <v>1</v>
      </c>
      <c r="P9847">
        <v>13</v>
      </c>
      <c r="Q9847">
        <v>46</v>
      </c>
      <c r="R9847">
        <f>SUM(Table1[[#This Row],[FIRST_CLASS_SEATS]:[ECONOMY_SEATS]])</f>
        <v>204</v>
      </c>
      <c r="S9847" s="5">
        <f>(Table1[[#This Row],[TIER1_ELIGIBLE_PAX]]/Table1[[#This Row],[TOTAL_PAX]])</f>
        <v>4.9019607843137254E-3</v>
      </c>
      <c r="T9847" s="5">
        <f>(Table1[[#This Row],[TIER2_ELIGIBLE_PAX]]/Table1[[#This Row],[TOTAL_PAX]])</f>
        <v>6.3725490196078427E-2</v>
      </c>
      <c r="U9847" s="5">
        <f>(Table1[[#This Row],[TIER3_ELIGIBLE_PAX]]/Table1[[#This Row],[TOTAL_PAX]])</f>
        <v>0.22549019607843138</v>
      </c>
      <c r="V9847" s="8">
        <v>0.98555695547474642</v>
      </c>
    </row>
    <row r="9848" spans="1:22" x14ac:dyDescent="0.3">
      <c r="A9848" s="1">
        <v>45801</v>
      </c>
      <c r="B9848" s="2">
        <v>0.34097222222222223</v>
      </c>
      <c r="C9848" t="s">
        <v>26</v>
      </c>
      <c r="D9848" t="s">
        <v>18</v>
      </c>
      <c r="E9848" t="s">
        <v>2520</v>
      </c>
      <c r="F9848" t="s">
        <v>20</v>
      </c>
      <c r="G9848" t="s">
        <v>56</v>
      </c>
      <c r="H9848" t="s">
        <v>57</v>
      </c>
      <c r="I9848" t="s">
        <v>58</v>
      </c>
      <c r="J9848" t="s">
        <v>24</v>
      </c>
      <c r="K9848" t="s">
        <v>25</v>
      </c>
      <c r="L9848">
        <v>8</v>
      </c>
      <c r="M9848">
        <v>49</v>
      </c>
      <c r="N9848">
        <v>178</v>
      </c>
      <c r="O9848">
        <v>0</v>
      </c>
      <c r="P9848">
        <v>3</v>
      </c>
      <c r="Q9848">
        <v>17</v>
      </c>
      <c r="R9848">
        <f>SUM(Table1[[#This Row],[FIRST_CLASS_SEATS]:[ECONOMY_SEATS]])</f>
        <v>235</v>
      </c>
      <c r="S9848" s="5">
        <f>(Table1[[#This Row],[TIER1_ELIGIBLE_PAX]]/Table1[[#This Row],[TOTAL_PAX]])</f>
        <v>0</v>
      </c>
      <c r="T9848" s="5">
        <f>(Table1[[#This Row],[TIER2_ELIGIBLE_PAX]]/Table1[[#This Row],[TOTAL_PAX]])</f>
        <v>1.276595744680851E-2</v>
      </c>
      <c r="U9848" s="5">
        <f>(Table1[[#This Row],[TIER3_ELIGIBLE_PAX]]/Table1[[#This Row],[TOTAL_PAX]])</f>
        <v>7.2340425531914887E-2</v>
      </c>
      <c r="V9848" s="8">
        <v>0.98569436520516795</v>
      </c>
    </row>
    <row r="9849" spans="1:22" x14ac:dyDescent="0.3">
      <c r="A9849" s="1">
        <v>45772</v>
      </c>
      <c r="B9849" s="2">
        <v>0.80694444444444446</v>
      </c>
      <c r="C9849" t="s">
        <v>34</v>
      </c>
      <c r="D9849" t="s">
        <v>18</v>
      </c>
      <c r="E9849" t="s">
        <v>4586</v>
      </c>
      <c r="F9849" t="s">
        <v>20</v>
      </c>
      <c r="G9849" t="s">
        <v>99</v>
      </c>
      <c r="H9849" t="s">
        <v>74</v>
      </c>
      <c r="I9849" t="s">
        <v>31</v>
      </c>
      <c r="J9849" t="s">
        <v>32</v>
      </c>
      <c r="K9849" t="s">
        <v>33</v>
      </c>
      <c r="L9849">
        <v>0</v>
      </c>
      <c r="M9849">
        <v>13</v>
      </c>
      <c r="N9849">
        <v>167</v>
      </c>
      <c r="O9849">
        <v>0</v>
      </c>
      <c r="P9849">
        <v>4</v>
      </c>
      <c r="Q9849">
        <v>21</v>
      </c>
      <c r="R9849">
        <f>SUM(Table1[[#This Row],[FIRST_CLASS_SEATS]:[ECONOMY_SEATS]])</f>
        <v>180</v>
      </c>
      <c r="S9849" s="5">
        <f>(Table1[[#This Row],[TIER1_ELIGIBLE_PAX]]/Table1[[#This Row],[TOTAL_PAX]])</f>
        <v>0</v>
      </c>
      <c r="T9849" s="5">
        <f>(Table1[[#This Row],[TIER2_ELIGIBLE_PAX]]/Table1[[#This Row],[TOTAL_PAX]])</f>
        <v>2.2222222222222223E-2</v>
      </c>
      <c r="U9849" s="5">
        <f>(Table1[[#This Row],[TIER3_ELIGIBLE_PAX]]/Table1[[#This Row],[TOTAL_PAX]])</f>
        <v>0.11666666666666667</v>
      </c>
      <c r="V9849" s="8">
        <v>0.98569875420110287</v>
      </c>
    </row>
    <row r="9850" spans="1:22" x14ac:dyDescent="0.3">
      <c r="A9850" s="1">
        <v>45801</v>
      </c>
      <c r="B9850" s="2">
        <v>0.79791666666666672</v>
      </c>
      <c r="C9850" t="s">
        <v>34</v>
      </c>
      <c r="D9850" t="s">
        <v>18</v>
      </c>
      <c r="E9850" t="s">
        <v>2544</v>
      </c>
      <c r="F9850" t="s">
        <v>20</v>
      </c>
      <c r="G9850" t="s">
        <v>68</v>
      </c>
      <c r="H9850" t="s">
        <v>69</v>
      </c>
      <c r="I9850" t="s">
        <v>31</v>
      </c>
      <c r="J9850" t="s">
        <v>32</v>
      </c>
      <c r="K9850" t="s">
        <v>33</v>
      </c>
      <c r="L9850">
        <v>0</v>
      </c>
      <c r="M9850">
        <v>4</v>
      </c>
      <c r="N9850">
        <v>176</v>
      </c>
      <c r="O9850">
        <v>0</v>
      </c>
      <c r="P9850">
        <v>17</v>
      </c>
      <c r="Q9850">
        <v>57</v>
      </c>
      <c r="R9850">
        <f>SUM(Table1[[#This Row],[FIRST_CLASS_SEATS]:[ECONOMY_SEATS]])</f>
        <v>180</v>
      </c>
      <c r="S9850" s="5">
        <f>(Table1[[#This Row],[TIER1_ELIGIBLE_PAX]]/Table1[[#This Row],[TOTAL_PAX]])</f>
        <v>0</v>
      </c>
      <c r="T9850" s="5">
        <f>(Table1[[#This Row],[TIER2_ELIGIBLE_PAX]]/Table1[[#This Row],[TOTAL_PAX]])</f>
        <v>9.4444444444444442E-2</v>
      </c>
      <c r="U9850" s="5">
        <f>(Table1[[#This Row],[TIER3_ELIGIBLE_PAX]]/Table1[[#This Row],[TOTAL_PAX]])</f>
        <v>0.31666666666666665</v>
      </c>
      <c r="V9850" s="8">
        <v>0.98582689875284657</v>
      </c>
    </row>
    <row r="9851" spans="1:22" x14ac:dyDescent="0.3">
      <c r="A9851" s="1">
        <v>45811</v>
      </c>
      <c r="B9851" s="2">
        <v>0.71458333333333335</v>
      </c>
      <c r="C9851" t="s">
        <v>17</v>
      </c>
      <c r="D9851" t="s">
        <v>18</v>
      </c>
      <c r="E9851" t="s">
        <v>2930</v>
      </c>
      <c r="F9851" t="s">
        <v>20</v>
      </c>
      <c r="G9851" t="s">
        <v>68</v>
      </c>
      <c r="H9851" t="s">
        <v>69</v>
      </c>
      <c r="I9851" t="s">
        <v>31</v>
      </c>
      <c r="J9851" t="s">
        <v>32</v>
      </c>
      <c r="K9851" t="s">
        <v>33</v>
      </c>
      <c r="L9851">
        <v>0</v>
      </c>
      <c r="M9851">
        <v>20</v>
      </c>
      <c r="N9851">
        <v>160</v>
      </c>
      <c r="O9851">
        <v>1</v>
      </c>
      <c r="P9851">
        <v>7</v>
      </c>
      <c r="Q9851">
        <v>29</v>
      </c>
      <c r="R9851">
        <f>SUM(Table1[[#This Row],[FIRST_CLASS_SEATS]:[ECONOMY_SEATS]])</f>
        <v>180</v>
      </c>
      <c r="S9851" s="5">
        <f>(Table1[[#This Row],[TIER1_ELIGIBLE_PAX]]/Table1[[#This Row],[TOTAL_PAX]])</f>
        <v>5.5555555555555558E-3</v>
      </c>
      <c r="T9851" s="5">
        <f>(Table1[[#This Row],[TIER2_ELIGIBLE_PAX]]/Table1[[#This Row],[TOTAL_PAX]])</f>
        <v>3.888888888888889E-2</v>
      </c>
      <c r="U9851" s="5">
        <f>(Table1[[#This Row],[TIER3_ELIGIBLE_PAX]]/Table1[[#This Row],[TOTAL_PAX]])</f>
        <v>0.16111111111111112</v>
      </c>
      <c r="V9851" s="8">
        <v>0.98604492368079055</v>
      </c>
    </row>
    <row r="9852" spans="1:22" x14ac:dyDescent="0.3">
      <c r="A9852" s="1">
        <v>45750</v>
      </c>
      <c r="B9852" s="2">
        <v>0.74513888888888891</v>
      </c>
      <c r="C9852" t="s">
        <v>17</v>
      </c>
      <c r="D9852" t="s">
        <v>18</v>
      </c>
      <c r="E9852" t="s">
        <v>1812</v>
      </c>
      <c r="F9852" t="s">
        <v>20</v>
      </c>
      <c r="G9852" t="s">
        <v>73</v>
      </c>
      <c r="H9852" t="s">
        <v>74</v>
      </c>
      <c r="I9852" t="s">
        <v>31</v>
      </c>
      <c r="J9852" t="s">
        <v>32</v>
      </c>
      <c r="K9852" t="s">
        <v>33</v>
      </c>
      <c r="L9852">
        <v>0</v>
      </c>
      <c r="M9852">
        <v>7</v>
      </c>
      <c r="N9852">
        <v>173</v>
      </c>
      <c r="O9852">
        <v>2</v>
      </c>
      <c r="P9852">
        <v>12</v>
      </c>
      <c r="Q9852">
        <v>41</v>
      </c>
      <c r="R9852">
        <f>SUM(Table1[[#This Row],[FIRST_CLASS_SEATS]:[ECONOMY_SEATS]])</f>
        <v>180</v>
      </c>
      <c r="S9852" s="5">
        <f>(Table1[[#This Row],[TIER1_ELIGIBLE_PAX]]/Table1[[#This Row],[TOTAL_PAX]])</f>
        <v>1.1111111111111112E-2</v>
      </c>
      <c r="T9852" s="5">
        <f>(Table1[[#This Row],[TIER2_ELIGIBLE_PAX]]/Table1[[#This Row],[TOTAL_PAX]])</f>
        <v>6.6666666666666666E-2</v>
      </c>
      <c r="U9852" s="5">
        <f>(Table1[[#This Row],[TIER3_ELIGIBLE_PAX]]/Table1[[#This Row],[TOTAL_PAX]])</f>
        <v>0.22777777777777777</v>
      </c>
      <c r="V9852" s="8">
        <v>0.98607068363377459</v>
      </c>
    </row>
    <row r="9853" spans="1:22" x14ac:dyDescent="0.3">
      <c r="A9853" s="1">
        <v>45909</v>
      </c>
      <c r="B9853" s="2">
        <v>0.30277777777777776</v>
      </c>
      <c r="C9853" t="s">
        <v>26</v>
      </c>
      <c r="D9853" t="s">
        <v>18</v>
      </c>
      <c r="E9853" t="s">
        <v>2241</v>
      </c>
      <c r="F9853" t="s">
        <v>20</v>
      </c>
      <c r="G9853" t="s">
        <v>56</v>
      </c>
      <c r="H9853" t="s">
        <v>57</v>
      </c>
      <c r="I9853" t="s">
        <v>58</v>
      </c>
      <c r="J9853" t="s">
        <v>24</v>
      </c>
      <c r="K9853" t="s">
        <v>59</v>
      </c>
      <c r="L9853">
        <v>8</v>
      </c>
      <c r="M9853">
        <v>48</v>
      </c>
      <c r="N9853">
        <v>200</v>
      </c>
      <c r="O9853">
        <v>0</v>
      </c>
      <c r="P9853">
        <v>12</v>
      </c>
      <c r="Q9853">
        <v>44</v>
      </c>
      <c r="R9853">
        <f>SUM(Table1[[#This Row],[FIRST_CLASS_SEATS]:[ECONOMY_SEATS]])</f>
        <v>256</v>
      </c>
      <c r="S9853" s="5">
        <f>(Table1[[#This Row],[TIER1_ELIGIBLE_PAX]]/Table1[[#This Row],[TOTAL_PAX]])</f>
        <v>0</v>
      </c>
      <c r="T9853" s="5">
        <f>(Table1[[#This Row],[TIER2_ELIGIBLE_PAX]]/Table1[[#This Row],[TOTAL_PAX]])</f>
        <v>4.6875E-2</v>
      </c>
      <c r="U9853" s="5">
        <f>(Table1[[#This Row],[TIER3_ELIGIBLE_PAX]]/Table1[[#This Row],[TOTAL_PAX]])</f>
        <v>0.171875</v>
      </c>
      <c r="V9853" s="8">
        <v>0.98608576615688226</v>
      </c>
    </row>
    <row r="9854" spans="1:22" x14ac:dyDescent="0.3">
      <c r="A9854" s="1">
        <v>45883</v>
      </c>
      <c r="B9854" s="2">
        <v>0.70416666666666672</v>
      </c>
      <c r="C9854" t="s">
        <v>17</v>
      </c>
      <c r="D9854" t="s">
        <v>18</v>
      </c>
      <c r="E9854" t="s">
        <v>3819</v>
      </c>
      <c r="F9854" t="s">
        <v>20</v>
      </c>
      <c r="G9854" t="s">
        <v>46</v>
      </c>
      <c r="H9854" t="s">
        <v>22</v>
      </c>
      <c r="I9854" t="s">
        <v>23</v>
      </c>
      <c r="J9854" t="s">
        <v>24</v>
      </c>
      <c r="K9854" t="s">
        <v>59</v>
      </c>
      <c r="L9854">
        <v>0</v>
      </c>
      <c r="M9854">
        <v>35</v>
      </c>
      <c r="N9854">
        <v>179</v>
      </c>
      <c r="O9854">
        <v>0</v>
      </c>
      <c r="P9854">
        <v>8</v>
      </c>
      <c r="Q9854">
        <v>31</v>
      </c>
      <c r="R9854">
        <f>SUM(Table1[[#This Row],[FIRST_CLASS_SEATS]:[ECONOMY_SEATS]])</f>
        <v>214</v>
      </c>
      <c r="S9854" s="5">
        <f>(Table1[[#This Row],[TIER1_ELIGIBLE_PAX]]/Table1[[#This Row],[TOTAL_PAX]])</f>
        <v>0</v>
      </c>
      <c r="T9854" s="5">
        <f>(Table1[[#This Row],[TIER2_ELIGIBLE_PAX]]/Table1[[#This Row],[TOTAL_PAX]])</f>
        <v>3.7383177570093455E-2</v>
      </c>
      <c r="U9854" s="5">
        <f>(Table1[[#This Row],[TIER3_ELIGIBLE_PAX]]/Table1[[#This Row],[TOTAL_PAX]])</f>
        <v>0.14485981308411214</v>
      </c>
      <c r="V9854" s="8">
        <v>0.98651350803954985</v>
      </c>
    </row>
    <row r="9855" spans="1:22" x14ac:dyDescent="0.3">
      <c r="A9855" s="1">
        <v>45924</v>
      </c>
      <c r="B9855" s="2">
        <v>0.80694444444444446</v>
      </c>
      <c r="C9855" t="s">
        <v>34</v>
      </c>
      <c r="D9855" t="s">
        <v>18</v>
      </c>
      <c r="E9855" t="s">
        <v>1308</v>
      </c>
      <c r="F9855" t="s">
        <v>20</v>
      </c>
      <c r="G9855" t="s">
        <v>62</v>
      </c>
      <c r="H9855" t="s">
        <v>63</v>
      </c>
      <c r="I9855" t="s">
        <v>31</v>
      </c>
      <c r="J9855" t="s">
        <v>32</v>
      </c>
      <c r="K9855" t="s">
        <v>33</v>
      </c>
      <c r="L9855">
        <v>0</v>
      </c>
      <c r="M9855">
        <v>18</v>
      </c>
      <c r="N9855">
        <v>162</v>
      </c>
      <c r="O9855">
        <v>0</v>
      </c>
      <c r="P9855">
        <v>5</v>
      </c>
      <c r="Q9855">
        <v>23</v>
      </c>
      <c r="R9855">
        <f>SUM(Table1[[#This Row],[FIRST_CLASS_SEATS]:[ECONOMY_SEATS]])</f>
        <v>180</v>
      </c>
      <c r="S9855" s="5">
        <f>(Table1[[#This Row],[TIER1_ELIGIBLE_PAX]]/Table1[[#This Row],[TOTAL_PAX]])</f>
        <v>0</v>
      </c>
      <c r="T9855" s="5">
        <f>(Table1[[#This Row],[TIER2_ELIGIBLE_PAX]]/Table1[[#This Row],[TOTAL_PAX]])</f>
        <v>2.7777777777777776E-2</v>
      </c>
      <c r="U9855" s="5">
        <f>(Table1[[#This Row],[TIER3_ELIGIBLE_PAX]]/Table1[[#This Row],[TOTAL_PAX]])</f>
        <v>0.12777777777777777</v>
      </c>
      <c r="V9855" s="8">
        <v>0.98662449430713184</v>
      </c>
    </row>
    <row r="9856" spans="1:22" x14ac:dyDescent="0.3">
      <c r="A9856" s="1">
        <v>45914</v>
      </c>
      <c r="B9856" s="2">
        <v>0.42152777777777778</v>
      </c>
      <c r="C9856" t="s">
        <v>26</v>
      </c>
      <c r="D9856" t="s">
        <v>18</v>
      </c>
      <c r="E9856" t="s">
        <v>3393</v>
      </c>
      <c r="F9856" t="s">
        <v>20</v>
      </c>
      <c r="G9856" t="s">
        <v>43</v>
      </c>
      <c r="H9856" t="s">
        <v>44</v>
      </c>
      <c r="I9856" t="s">
        <v>31</v>
      </c>
      <c r="J9856" t="s">
        <v>32</v>
      </c>
      <c r="K9856" t="s">
        <v>33</v>
      </c>
      <c r="L9856">
        <v>0</v>
      </c>
      <c r="M9856">
        <v>5</v>
      </c>
      <c r="N9856">
        <v>175</v>
      </c>
      <c r="O9856">
        <v>3</v>
      </c>
      <c r="P9856">
        <v>8</v>
      </c>
      <c r="Q9856">
        <v>30</v>
      </c>
      <c r="R9856">
        <f>SUM(Table1[[#This Row],[FIRST_CLASS_SEATS]:[ECONOMY_SEATS]])</f>
        <v>180</v>
      </c>
      <c r="S9856" s="5">
        <f>(Table1[[#This Row],[TIER1_ELIGIBLE_PAX]]/Table1[[#This Row],[TOTAL_PAX]])</f>
        <v>1.6666666666666666E-2</v>
      </c>
      <c r="T9856" s="5">
        <f>(Table1[[#This Row],[TIER2_ELIGIBLE_PAX]]/Table1[[#This Row],[TOTAL_PAX]])</f>
        <v>4.4444444444444446E-2</v>
      </c>
      <c r="U9856" s="5">
        <f>(Table1[[#This Row],[TIER3_ELIGIBLE_PAX]]/Table1[[#This Row],[TOTAL_PAX]])</f>
        <v>0.16666666666666666</v>
      </c>
      <c r="V9856" s="8">
        <v>0.98677036305053012</v>
      </c>
    </row>
    <row r="9857" spans="1:22" x14ac:dyDescent="0.3">
      <c r="A9857" s="1">
        <v>45754</v>
      </c>
      <c r="B9857" s="2">
        <v>0.95347222222222228</v>
      </c>
      <c r="C9857" t="s">
        <v>34</v>
      </c>
      <c r="D9857" t="s">
        <v>18</v>
      </c>
      <c r="E9857" t="s">
        <v>1756</v>
      </c>
      <c r="F9857" t="s">
        <v>20</v>
      </c>
      <c r="G9857" t="s">
        <v>36</v>
      </c>
      <c r="H9857" t="s">
        <v>37</v>
      </c>
      <c r="I9857" t="s">
        <v>31</v>
      </c>
      <c r="J9857" t="s">
        <v>32</v>
      </c>
      <c r="K9857" t="s">
        <v>33</v>
      </c>
      <c r="L9857">
        <v>0</v>
      </c>
      <c r="M9857">
        <v>16</v>
      </c>
      <c r="N9857">
        <v>164</v>
      </c>
      <c r="O9857">
        <v>0</v>
      </c>
      <c r="P9857">
        <v>8</v>
      </c>
      <c r="Q9857">
        <v>30</v>
      </c>
      <c r="R9857">
        <f>SUM(Table1[[#This Row],[FIRST_CLASS_SEATS]:[ECONOMY_SEATS]])</f>
        <v>180</v>
      </c>
      <c r="S9857" s="5">
        <f>(Table1[[#This Row],[TIER1_ELIGIBLE_PAX]]/Table1[[#This Row],[TOTAL_PAX]])</f>
        <v>0</v>
      </c>
      <c r="T9857" s="5">
        <f>(Table1[[#This Row],[TIER2_ELIGIBLE_PAX]]/Table1[[#This Row],[TOTAL_PAX]])</f>
        <v>4.4444444444444446E-2</v>
      </c>
      <c r="U9857" s="5">
        <f>(Table1[[#This Row],[TIER3_ELIGIBLE_PAX]]/Table1[[#This Row],[TOTAL_PAX]])</f>
        <v>0.16666666666666666</v>
      </c>
      <c r="V9857" s="8">
        <v>0.9868518583433602</v>
      </c>
    </row>
    <row r="9858" spans="1:22" x14ac:dyDescent="0.3">
      <c r="A9858" s="1">
        <v>45846</v>
      </c>
      <c r="B9858" s="2">
        <v>0.87847222222222221</v>
      </c>
      <c r="C9858" t="s">
        <v>34</v>
      </c>
      <c r="D9858" t="s">
        <v>18</v>
      </c>
      <c r="E9858" t="s">
        <v>3752</v>
      </c>
      <c r="F9858" t="s">
        <v>20</v>
      </c>
      <c r="G9858" t="s">
        <v>40</v>
      </c>
      <c r="H9858" t="s">
        <v>41</v>
      </c>
      <c r="I9858" t="s">
        <v>31</v>
      </c>
      <c r="J9858" t="s">
        <v>32</v>
      </c>
      <c r="K9858" t="s">
        <v>33</v>
      </c>
      <c r="L9858">
        <v>0</v>
      </c>
      <c r="M9858">
        <v>20</v>
      </c>
      <c r="N9858">
        <v>160</v>
      </c>
      <c r="O9858">
        <v>1</v>
      </c>
      <c r="P9858">
        <v>14</v>
      </c>
      <c r="Q9858">
        <v>49</v>
      </c>
      <c r="R9858">
        <f>SUM(Table1[[#This Row],[FIRST_CLASS_SEATS]:[ECONOMY_SEATS]])</f>
        <v>180</v>
      </c>
      <c r="S9858" s="5">
        <f>(Table1[[#This Row],[TIER1_ELIGIBLE_PAX]]/Table1[[#This Row],[TOTAL_PAX]])</f>
        <v>5.5555555555555558E-3</v>
      </c>
      <c r="T9858" s="5">
        <f>(Table1[[#This Row],[TIER2_ELIGIBLE_PAX]]/Table1[[#This Row],[TOTAL_PAX]])</f>
        <v>7.7777777777777779E-2</v>
      </c>
      <c r="U9858" s="5">
        <f>(Table1[[#This Row],[TIER3_ELIGIBLE_PAX]]/Table1[[#This Row],[TOTAL_PAX]])</f>
        <v>0.2722222222222222</v>
      </c>
      <c r="V9858" s="8">
        <v>0.98695520530774117</v>
      </c>
    </row>
    <row r="9859" spans="1:22" x14ac:dyDescent="0.3">
      <c r="A9859" s="1">
        <v>45917</v>
      </c>
      <c r="B9859" s="2">
        <v>0.65902777777777777</v>
      </c>
      <c r="C9859" t="s">
        <v>17</v>
      </c>
      <c r="D9859" t="s">
        <v>18</v>
      </c>
      <c r="E9859" t="s">
        <v>2031</v>
      </c>
      <c r="F9859" t="s">
        <v>20</v>
      </c>
      <c r="G9859" t="s">
        <v>21</v>
      </c>
      <c r="H9859" t="s">
        <v>22</v>
      </c>
      <c r="I9859" t="s">
        <v>23</v>
      </c>
      <c r="J9859" t="s">
        <v>24</v>
      </c>
      <c r="K9859" t="s">
        <v>25</v>
      </c>
      <c r="L9859">
        <v>0</v>
      </c>
      <c r="M9859">
        <v>32</v>
      </c>
      <c r="N9859">
        <v>304</v>
      </c>
      <c r="O9859">
        <v>0</v>
      </c>
      <c r="P9859">
        <v>10</v>
      </c>
      <c r="Q9859">
        <v>36</v>
      </c>
      <c r="R9859">
        <f>SUM(Table1[[#This Row],[FIRST_CLASS_SEATS]:[ECONOMY_SEATS]])</f>
        <v>336</v>
      </c>
      <c r="S9859" s="5">
        <f>(Table1[[#This Row],[TIER1_ELIGIBLE_PAX]]/Table1[[#This Row],[TOTAL_PAX]])</f>
        <v>0</v>
      </c>
      <c r="T9859" s="5">
        <f>(Table1[[#This Row],[TIER2_ELIGIBLE_PAX]]/Table1[[#This Row],[TOTAL_PAX]])</f>
        <v>2.976190476190476E-2</v>
      </c>
      <c r="U9859" s="5">
        <f>(Table1[[#This Row],[TIER3_ELIGIBLE_PAX]]/Table1[[#This Row],[TOTAL_PAX]])</f>
        <v>0.10714285714285714</v>
      </c>
      <c r="V9859" s="8">
        <v>0.98708029223499294</v>
      </c>
    </row>
    <row r="9860" spans="1:22" x14ac:dyDescent="0.3">
      <c r="A9860" s="1">
        <v>45790</v>
      </c>
      <c r="B9860" s="2">
        <v>0.8666666666666667</v>
      </c>
      <c r="C9860" t="s">
        <v>34</v>
      </c>
      <c r="D9860" t="s">
        <v>18</v>
      </c>
      <c r="E9860" t="s">
        <v>4332</v>
      </c>
      <c r="F9860" t="s">
        <v>20</v>
      </c>
      <c r="G9860" t="s">
        <v>56</v>
      </c>
      <c r="H9860" t="s">
        <v>57</v>
      </c>
      <c r="I9860" t="s">
        <v>58</v>
      </c>
      <c r="J9860" t="s">
        <v>24</v>
      </c>
      <c r="K9860" t="s">
        <v>80</v>
      </c>
      <c r="L9860">
        <v>14</v>
      </c>
      <c r="M9860">
        <v>97</v>
      </c>
      <c r="N9860">
        <v>358</v>
      </c>
      <c r="O9860">
        <v>3</v>
      </c>
      <c r="P9860">
        <v>1</v>
      </c>
      <c r="Q9860">
        <v>11</v>
      </c>
      <c r="R9860">
        <f>SUM(Table1[[#This Row],[FIRST_CLASS_SEATS]:[ECONOMY_SEATS]])</f>
        <v>469</v>
      </c>
      <c r="S9860" s="5">
        <f>(Table1[[#This Row],[TIER1_ELIGIBLE_PAX]]/Table1[[#This Row],[TOTAL_PAX]])</f>
        <v>6.3965884861407248E-3</v>
      </c>
      <c r="T9860" s="5">
        <f>(Table1[[#This Row],[TIER2_ELIGIBLE_PAX]]/Table1[[#This Row],[TOTAL_PAX]])</f>
        <v>2.1321961620469083E-3</v>
      </c>
      <c r="U9860" s="5">
        <f>(Table1[[#This Row],[TIER3_ELIGIBLE_PAX]]/Table1[[#This Row],[TOTAL_PAX]])</f>
        <v>2.3454157782515993E-2</v>
      </c>
      <c r="V9860" s="8">
        <v>0.98747330579216952</v>
      </c>
    </row>
    <row r="9861" spans="1:22" x14ac:dyDescent="0.3">
      <c r="A9861" s="1">
        <v>45756</v>
      </c>
      <c r="B9861" s="2">
        <v>0.60069444444444442</v>
      </c>
      <c r="C9861" t="s">
        <v>17</v>
      </c>
      <c r="D9861" t="s">
        <v>18</v>
      </c>
      <c r="E9861" t="s">
        <v>2339</v>
      </c>
      <c r="F9861" t="s">
        <v>20</v>
      </c>
      <c r="G9861" t="s">
        <v>124</v>
      </c>
      <c r="H9861" t="s">
        <v>22</v>
      </c>
      <c r="I9861" t="s">
        <v>23</v>
      </c>
      <c r="J9861" t="s">
        <v>24</v>
      </c>
      <c r="K9861" t="s">
        <v>25</v>
      </c>
      <c r="L9861">
        <v>0</v>
      </c>
      <c r="M9861">
        <v>32</v>
      </c>
      <c r="N9861">
        <v>304</v>
      </c>
      <c r="O9861">
        <v>1</v>
      </c>
      <c r="P9861">
        <v>15</v>
      </c>
      <c r="Q9861">
        <v>52</v>
      </c>
      <c r="R9861">
        <f>SUM(Table1[[#This Row],[FIRST_CLASS_SEATS]:[ECONOMY_SEATS]])</f>
        <v>336</v>
      </c>
      <c r="S9861" s="5">
        <f>(Table1[[#This Row],[TIER1_ELIGIBLE_PAX]]/Table1[[#This Row],[TOTAL_PAX]])</f>
        <v>2.976190476190476E-3</v>
      </c>
      <c r="T9861" s="5">
        <f>(Table1[[#This Row],[TIER2_ELIGIBLE_PAX]]/Table1[[#This Row],[TOTAL_PAX]])</f>
        <v>4.4642857142857144E-2</v>
      </c>
      <c r="U9861" s="5">
        <f>(Table1[[#This Row],[TIER3_ELIGIBLE_PAX]]/Table1[[#This Row],[TOTAL_PAX]])</f>
        <v>0.15476190476190477</v>
      </c>
      <c r="V9861" s="8">
        <v>0.98758342644306096</v>
      </c>
    </row>
    <row r="9862" spans="1:22" x14ac:dyDescent="0.3">
      <c r="A9862" s="1">
        <v>45757</v>
      </c>
      <c r="B9862" s="2">
        <v>0.6791666666666667</v>
      </c>
      <c r="C9862" t="s">
        <v>17</v>
      </c>
      <c r="D9862" t="s">
        <v>18</v>
      </c>
      <c r="E9862" t="s">
        <v>1319</v>
      </c>
      <c r="F9862" t="s">
        <v>20</v>
      </c>
      <c r="G9862" t="s">
        <v>62</v>
      </c>
      <c r="H9862" t="s">
        <v>63</v>
      </c>
      <c r="I9862" t="s">
        <v>31</v>
      </c>
      <c r="J9862" t="s">
        <v>32</v>
      </c>
      <c r="K9862" t="s">
        <v>33</v>
      </c>
      <c r="L9862">
        <v>0</v>
      </c>
      <c r="M9862">
        <v>7</v>
      </c>
      <c r="N9862">
        <v>173</v>
      </c>
      <c r="O9862">
        <v>0</v>
      </c>
      <c r="P9862">
        <v>12</v>
      </c>
      <c r="Q9862">
        <v>42</v>
      </c>
      <c r="R9862">
        <f>SUM(Table1[[#This Row],[FIRST_CLASS_SEATS]:[ECONOMY_SEATS]])</f>
        <v>180</v>
      </c>
      <c r="S9862" s="5">
        <f>(Table1[[#This Row],[TIER1_ELIGIBLE_PAX]]/Table1[[#This Row],[TOTAL_PAX]])</f>
        <v>0</v>
      </c>
      <c r="T9862" s="5">
        <f>(Table1[[#This Row],[TIER2_ELIGIBLE_PAX]]/Table1[[#This Row],[TOTAL_PAX]])</f>
        <v>6.6666666666666666E-2</v>
      </c>
      <c r="U9862" s="5">
        <f>(Table1[[#This Row],[TIER3_ELIGIBLE_PAX]]/Table1[[#This Row],[TOTAL_PAX]])</f>
        <v>0.23333333333333334</v>
      </c>
      <c r="V9862" s="8">
        <v>0.98760403617302173</v>
      </c>
    </row>
    <row r="9863" spans="1:22" x14ac:dyDescent="0.3">
      <c r="A9863" s="1">
        <v>45771</v>
      </c>
      <c r="B9863" s="2">
        <v>0.48055555555555557</v>
      </c>
      <c r="C9863" t="s">
        <v>26</v>
      </c>
      <c r="D9863" t="s">
        <v>18</v>
      </c>
      <c r="E9863" t="s">
        <v>1438</v>
      </c>
      <c r="F9863" t="s">
        <v>20</v>
      </c>
      <c r="G9863" t="s">
        <v>40</v>
      </c>
      <c r="H9863" t="s">
        <v>41</v>
      </c>
      <c r="I9863" t="s">
        <v>31</v>
      </c>
      <c r="J9863" t="s">
        <v>32</v>
      </c>
      <c r="K9863" t="s">
        <v>33</v>
      </c>
      <c r="L9863">
        <v>0</v>
      </c>
      <c r="M9863">
        <v>12</v>
      </c>
      <c r="N9863">
        <v>168</v>
      </c>
      <c r="O9863">
        <v>0</v>
      </c>
      <c r="P9863">
        <v>5</v>
      </c>
      <c r="Q9863">
        <v>21</v>
      </c>
      <c r="R9863">
        <f>SUM(Table1[[#This Row],[FIRST_CLASS_SEATS]:[ECONOMY_SEATS]])</f>
        <v>180</v>
      </c>
      <c r="S9863" s="5">
        <f>(Table1[[#This Row],[TIER1_ELIGIBLE_PAX]]/Table1[[#This Row],[TOTAL_PAX]])</f>
        <v>0</v>
      </c>
      <c r="T9863" s="5">
        <f>(Table1[[#This Row],[TIER2_ELIGIBLE_PAX]]/Table1[[#This Row],[TOTAL_PAX]])</f>
        <v>2.7777777777777776E-2</v>
      </c>
      <c r="U9863" s="5">
        <f>(Table1[[#This Row],[TIER3_ELIGIBLE_PAX]]/Table1[[#This Row],[TOTAL_PAX]])</f>
        <v>0.11666666666666667</v>
      </c>
      <c r="V9863" s="8">
        <v>0.98769615296728153</v>
      </c>
    </row>
    <row r="9864" spans="1:22" x14ac:dyDescent="0.3">
      <c r="A9864" s="1">
        <v>45898</v>
      </c>
      <c r="B9864" s="2">
        <v>0.42430555555555555</v>
      </c>
      <c r="C9864" t="s">
        <v>26</v>
      </c>
      <c r="D9864" t="s">
        <v>18</v>
      </c>
      <c r="E9864" t="s">
        <v>2798</v>
      </c>
      <c r="F9864" t="s">
        <v>20</v>
      </c>
      <c r="G9864" t="s">
        <v>29</v>
      </c>
      <c r="H9864" t="s">
        <v>30</v>
      </c>
      <c r="I9864" t="s">
        <v>31</v>
      </c>
      <c r="J9864" t="s">
        <v>32</v>
      </c>
      <c r="K9864" t="s">
        <v>33</v>
      </c>
      <c r="L9864">
        <v>0</v>
      </c>
      <c r="M9864">
        <v>6</v>
      </c>
      <c r="N9864">
        <v>174</v>
      </c>
      <c r="O9864">
        <v>1</v>
      </c>
      <c r="P9864">
        <v>10</v>
      </c>
      <c r="Q9864">
        <v>37</v>
      </c>
      <c r="R9864">
        <f>SUM(Table1[[#This Row],[FIRST_CLASS_SEATS]:[ECONOMY_SEATS]])</f>
        <v>180</v>
      </c>
      <c r="S9864" s="5">
        <f>(Table1[[#This Row],[TIER1_ELIGIBLE_PAX]]/Table1[[#This Row],[TOTAL_PAX]])</f>
        <v>5.5555555555555558E-3</v>
      </c>
      <c r="T9864" s="5">
        <f>(Table1[[#This Row],[TIER2_ELIGIBLE_PAX]]/Table1[[#This Row],[TOTAL_PAX]])</f>
        <v>5.5555555555555552E-2</v>
      </c>
      <c r="U9864" s="5">
        <f>(Table1[[#This Row],[TIER3_ELIGIBLE_PAX]]/Table1[[#This Row],[TOTAL_PAX]])</f>
        <v>0.20555555555555555</v>
      </c>
      <c r="V9864" s="8">
        <v>0.98772029014783402</v>
      </c>
    </row>
    <row r="9865" spans="1:22" x14ac:dyDescent="0.3">
      <c r="A9865" s="1">
        <v>45952</v>
      </c>
      <c r="B9865" s="2">
        <v>0.9375</v>
      </c>
      <c r="C9865" t="s">
        <v>34</v>
      </c>
      <c r="D9865" t="s">
        <v>18</v>
      </c>
      <c r="E9865" t="s">
        <v>1924</v>
      </c>
      <c r="F9865" t="s">
        <v>20</v>
      </c>
      <c r="G9865" t="s">
        <v>21</v>
      </c>
      <c r="H9865" t="s">
        <v>22</v>
      </c>
      <c r="I9865" t="s">
        <v>23</v>
      </c>
      <c r="J9865" t="s">
        <v>24</v>
      </c>
      <c r="K9865" t="s">
        <v>59</v>
      </c>
      <c r="L9865">
        <v>8</v>
      </c>
      <c r="M9865">
        <v>48</v>
      </c>
      <c r="N9865">
        <v>200</v>
      </c>
      <c r="O9865">
        <v>0</v>
      </c>
      <c r="P9865">
        <v>5</v>
      </c>
      <c r="Q9865">
        <v>23</v>
      </c>
      <c r="R9865">
        <f>SUM(Table1[[#This Row],[FIRST_CLASS_SEATS]:[ECONOMY_SEATS]])</f>
        <v>256</v>
      </c>
      <c r="S9865" s="5">
        <f>(Table1[[#This Row],[TIER1_ELIGIBLE_PAX]]/Table1[[#This Row],[TOTAL_PAX]])</f>
        <v>0</v>
      </c>
      <c r="T9865" s="5">
        <f>(Table1[[#This Row],[TIER2_ELIGIBLE_PAX]]/Table1[[#This Row],[TOTAL_PAX]])</f>
        <v>1.953125E-2</v>
      </c>
      <c r="U9865" s="5">
        <f>(Table1[[#This Row],[TIER3_ELIGIBLE_PAX]]/Table1[[#This Row],[TOTAL_PAX]])</f>
        <v>8.984375E-2</v>
      </c>
      <c r="V9865" s="8">
        <v>0.98802611202993729</v>
      </c>
    </row>
    <row r="9866" spans="1:22" x14ac:dyDescent="0.3">
      <c r="A9866" s="1">
        <v>45836</v>
      </c>
      <c r="B9866" s="2">
        <v>0.76944444444444449</v>
      </c>
      <c r="C9866" t="s">
        <v>34</v>
      </c>
      <c r="D9866" t="s">
        <v>18</v>
      </c>
      <c r="E9866" t="s">
        <v>4775</v>
      </c>
      <c r="F9866" t="s">
        <v>20</v>
      </c>
      <c r="G9866" t="s">
        <v>46</v>
      </c>
      <c r="H9866" t="s">
        <v>22</v>
      </c>
      <c r="I9866" t="s">
        <v>23</v>
      </c>
      <c r="J9866" t="s">
        <v>24</v>
      </c>
      <c r="K9866" t="s">
        <v>25</v>
      </c>
      <c r="L9866">
        <v>0</v>
      </c>
      <c r="M9866">
        <v>48</v>
      </c>
      <c r="N9866">
        <v>224</v>
      </c>
      <c r="O9866">
        <v>1</v>
      </c>
      <c r="P9866">
        <v>4</v>
      </c>
      <c r="Q9866">
        <v>21</v>
      </c>
      <c r="R9866">
        <f>SUM(Table1[[#This Row],[FIRST_CLASS_SEATS]:[ECONOMY_SEATS]])</f>
        <v>272</v>
      </c>
      <c r="S9866" s="5">
        <f>(Table1[[#This Row],[TIER1_ELIGIBLE_PAX]]/Table1[[#This Row],[TOTAL_PAX]])</f>
        <v>3.6764705882352941E-3</v>
      </c>
      <c r="T9866" s="5">
        <f>(Table1[[#This Row],[TIER2_ELIGIBLE_PAX]]/Table1[[#This Row],[TOTAL_PAX]])</f>
        <v>1.4705882352941176E-2</v>
      </c>
      <c r="U9866" s="5">
        <f>(Table1[[#This Row],[TIER3_ELIGIBLE_PAX]]/Table1[[#This Row],[TOTAL_PAX]])</f>
        <v>7.720588235294118E-2</v>
      </c>
      <c r="V9866" s="8">
        <v>0.988061296615246</v>
      </c>
    </row>
    <row r="9867" spans="1:22" x14ac:dyDescent="0.3">
      <c r="A9867" s="1">
        <v>45832</v>
      </c>
      <c r="B9867" s="2">
        <v>0.75</v>
      </c>
      <c r="C9867" t="s">
        <v>34</v>
      </c>
      <c r="D9867" t="s">
        <v>18</v>
      </c>
      <c r="E9867" t="s">
        <v>1128</v>
      </c>
      <c r="F9867" t="s">
        <v>20</v>
      </c>
      <c r="G9867" t="s">
        <v>71</v>
      </c>
      <c r="H9867" t="s">
        <v>22</v>
      </c>
      <c r="I9867" t="s">
        <v>23</v>
      </c>
      <c r="J9867" t="s">
        <v>24</v>
      </c>
      <c r="K9867" t="s">
        <v>47</v>
      </c>
      <c r="L9867">
        <v>0</v>
      </c>
      <c r="M9867">
        <v>56</v>
      </c>
      <c r="N9867">
        <v>275</v>
      </c>
      <c r="O9867">
        <v>0</v>
      </c>
      <c r="P9867">
        <v>1</v>
      </c>
      <c r="Q9867">
        <v>12</v>
      </c>
      <c r="R9867">
        <f>SUM(Table1[[#This Row],[FIRST_CLASS_SEATS]:[ECONOMY_SEATS]])</f>
        <v>331</v>
      </c>
      <c r="S9867" s="5">
        <f>(Table1[[#This Row],[TIER1_ELIGIBLE_PAX]]/Table1[[#This Row],[TOTAL_PAX]])</f>
        <v>0</v>
      </c>
      <c r="T9867" s="5">
        <f>(Table1[[#This Row],[TIER2_ELIGIBLE_PAX]]/Table1[[#This Row],[TOTAL_PAX]])</f>
        <v>3.0211480362537764E-3</v>
      </c>
      <c r="U9867" s="5">
        <f>(Table1[[#This Row],[TIER3_ELIGIBLE_PAX]]/Table1[[#This Row],[TOTAL_PAX]])</f>
        <v>3.6253776435045321E-2</v>
      </c>
      <c r="V9867" s="8">
        <v>0.98810201706593159</v>
      </c>
    </row>
    <row r="9868" spans="1:22" x14ac:dyDescent="0.3">
      <c r="A9868" s="1">
        <v>45919</v>
      </c>
      <c r="B9868" s="2">
        <v>0.58263888888888893</v>
      </c>
      <c r="C9868" t="s">
        <v>48</v>
      </c>
      <c r="D9868" t="s">
        <v>18</v>
      </c>
      <c r="E9868" t="s">
        <v>1535</v>
      </c>
      <c r="F9868" t="s">
        <v>20</v>
      </c>
      <c r="G9868" t="s">
        <v>73</v>
      </c>
      <c r="H9868" t="s">
        <v>74</v>
      </c>
      <c r="I9868" t="s">
        <v>31</v>
      </c>
      <c r="J9868" t="s">
        <v>32</v>
      </c>
      <c r="K9868" t="s">
        <v>33</v>
      </c>
      <c r="L9868">
        <v>0</v>
      </c>
      <c r="M9868">
        <v>5</v>
      </c>
      <c r="N9868">
        <v>175</v>
      </c>
      <c r="O9868">
        <v>0</v>
      </c>
      <c r="P9868">
        <v>9</v>
      </c>
      <c r="Q9868">
        <v>35</v>
      </c>
      <c r="R9868">
        <f>SUM(Table1[[#This Row],[FIRST_CLASS_SEATS]:[ECONOMY_SEATS]])</f>
        <v>180</v>
      </c>
      <c r="S9868" s="5">
        <f>(Table1[[#This Row],[TIER1_ELIGIBLE_PAX]]/Table1[[#This Row],[TOTAL_PAX]])</f>
        <v>0</v>
      </c>
      <c r="T9868" s="5">
        <f>(Table1[[#This Row],[TIER2_ELIGIBLE_PAX]]/Table1[[#This Row],[TOTAL_PAX]])</f>
        <v>0.05</v>
      </c>
      <c r="U9868" s="5">
        <f>(Table1[[#This Row],[TIER3_ELIGIBLE_PAX]]/Table1[[#This Row],[TOTAL_PAX]])</f>
        <v>0.19444444444444445</v>
      </c>
      <c r="V9868" s="8">
        <v>0.98817691669626395</v>
      </c>
    </row>
    <row r="9869" spans="1:22" x14ac:dyDescent="0.3">
      <c r="A9869" s="1">
        <v>45772</v>
      </c>
      <c r="B9869" s="2">
        <v>0.77986111111111112</v>
      </c>
      <c r="C9869" t="s">
        <v>34</v>
      </c>
      <c r="D9869" t="s">
        <v>18</v>
      </c>
      <c r="E9869" t="s">
        <v>3815</v>
      </c>
      <c r="F9869" t="s">
        <v>20</v>
      </c>
      <c r="G9869" t="s">
        <v>54</v>
      </c>
      <c r="H9869" t="s">
        <v>30</v>
      </c>
      <c r="I9869" t="s">
        <v>31</v>
      </c>
      <c r="J9869" t="s">
        <v>32</v>
      </c>
      <c r="K9869" t="s">
        <v>33</v>
      </c>
      <c r="L9869">
        <v>0</v>
      </c>
      <c r="M9869">
        <v>14</v>
      </c>
      <c r="N9869">
        <v>166</v>
      </c>
      <c r="O9869">
        <v>2</v>
      </c>
      <c r="P9869">
        <v>7</v>
      </c>
      <c r="Q9869">
        <v>27</v>
      </c>
      <c r="R9869">
        <f>SUM(Table1[[#This Row],[FIRST_CLASS_SEATS]:[ECONOMY_SEATS]])</f>
        <v>180</v>
      </c>
      <c r="S9869" s="5">
        <f>(Table1[[#This Row],[TIER1_ELIGIBLE_PAX]]/Table1[[#This Row],[TOTAL_PAX]])</f>
        <v>1.1111111111111112E-2</v>
      </c>
      <c r="T9869" s="5">
        <f>(Table1[[#This Row],[TIER2_ELIGIBLE_PAX]]/Table1[[#This Row],[TOTAL_PAX]])</f>
        <v>3.888888888888889E-2</v>
      </c>
      <c r="U9869" s="5">
        <f>(Table1[[#This Row],[TIER3_ELIGIBLE_PAX]]/Table1[[#This Row],[TOTAL_PAX]])</f>
        <v>0.15</v>
      </c>
      <c r="V9869" s="8">
        <v>0.98819983689422175</v>
      </c>
    </row>
    <row r="9870" spans="1:22" x14ac:dyDescent="0.3">
      <c r="A9870" s="1">
        <v>45913</v>
      </c>
      <c r="B9870" s="2">
        <v>0.45902777777777776</v>
      </c>
      <c r="C9870" t="s">
        <v>26</v>
      </c>
      <c r="D9870" t="s">
        <v>18</v>
      </c>
      <c r="E9870" t="s">
        <v>1371</v>
      </c>
      <c r="F9870" t="s">
        <v>20</v>
      </c>
      <c r="G9870" t="s">
        <v>29</v>
      </c>
      <c r="H9870" t="s">
        <v>30</v>
      </c>
      <c r="I9870" t="s">
        <v>31</v>
      </c>
      <c r="J9870" t="s">
        <v>32</v>
      </c>
      <c r="K9870" t="s">
        <v>33</v>
      </c>
      <c r="L9870">
        <v>0</v>
      </c>
      <c r="M9870">
        <v>3</v>
      </c>
      <c r="N9870">
        <v>177</v>
      </c>
      <c r="O9870">
        <v>2</v>
      </c>
      <c r="P9870">
        <v>12</v>
      </c>
      <c r="Q9870">
        <v>44</v>
      </c>
      <c r="R9870">
        <f>SUM(Table1[[#This Row],[FIRST_CLASS_SEATS]:[ECONOMY_SEATS]])</f>
        <v>180</v>
      </c>
      <c r="S9870" s="5">
        <f>(Table1[[#This Row],[TIER1_ELIGIBLE_PAX]]/Table1[[#This Row],[TOTAL_PAX]])</f>
        <v>1.1111111111111112E-2</v>
      </c>
      <c r="T9870" s="5">
        <f>(Table1[[#This Row],[TIER2_ELIGIBLE_PAX]]/Table1[[#This Row],[TOTAL_PAX]])</f>
        <v>6.6666666666666666E-2</v>
      </c>
      <c r="U9870" s="5">
        <f>(Table1[[#This Row],[TIER3_ELIGIBLE_PAX]]/Table1[[#This Row],[TOTAL_PAX]])</f>
        <v>0.24444444444444444</v>
      </c>
      <c r="V9870" s="8">
        <v>0.98821931402772345</v>
      </c>
    </row>
    <row r="9871" spans="1:22" x14ac:dyDescent="0.3">
      <c r="A9871" s="1">
        <v>45960</v>
      </c>
      <c r="B9871" s="2">
        <v>0.56666666666666665</v>
      </c>
      <c r="C9871" t="s">
        <v>48</v>
      </c>
      <c r="D9871" t="s">
        <v>18</v>
      </c>
      <c r="E9871" t="s">
        <v>4941</v>
      </c>
      <c r="F9871" t="s">
        <v>20</v>
      </c>
      <c r="G9871" t="s">
        <v>46</v>
      </c>
      <c r="H9871" t="s">
        <v>22</v>
      </c>
      <c r="I9871" t="s">
        <v>23</v>
      </c>
      <c r="J9871" t="s">
        <v>24</v>
      </c>
      <c r="K9871" t="s">
        <v>59</v>
      </c>
      <c r="L9871">
        <v>8</v>
      </c>
      <c r="M9871">
        <v>48</v>
      </c>
      <c r="N9871">
        <v>200</v>
      </c>
      <c r="O9871">
        <v>0</v>
      </c>
      <c r="P9871">
        <v>0</v>
      </c>
      <c r="Q9871">
        <v>9</v>
      </c>
      <c r="R9871">
        <f>SUM(Table1[[#This Row],[FIRST_CLASS_SEATS]:[ECONOMY_SEATS]])</f>
        <v>256</v>
      </c>
      <c r="S9871" s="5">
        <f>(Table1[[#This Row],[TIER1_ELIGIBLE_PAX]]/Table1[[#This Row],[TOTAL_PAX]])</f>
        <v>0</v>
      </c>
      <c r="T9871" s="5">
        <f>(Table1[[#This Row],[TIER2_ELIGIBLE_PAX]]/Table1[[#This Row],[TOTAL_PAX]])</f>
        <v>0</v>
      </c>
      <c r="U9871" s="5">
        <f>(Table1[[#This Row],[TIER3_ELIGIBLE_PAX]]/Table1[[#This Row],[TOTAL_PAX]])</f>
        <v>3.515625E-2</v>
      </c>
      <c r="V9871" s="8">
        <v>0.98829209328316392</v>
      </c>
    </row>
    <row r="9872" spans="1:22" x14ac:dyDescent="0.3">
      <c r="A9872" s="1">
        <v>45864</v>
      </c>
      <c r="B9872" s="2">
        <v>0.34375</v>
      </c>
      <c r="C9872" t="s">
        <v>26</v>
      </c>
      <c r="D9872" t="s">
        <v>18</v>
      </c>
      <c r="E9872" t="s">
        <v>4347</v>
      </c>
      <c r="F9872" t="s">
        <v>20</v>
      </c>
      <c r="G9872" t="s">
        <v>46</v>
      </c>
      <c r="H9872" t="s">
        <v>22</v>
      </c>
      <c r="I9872" t="s">
        <v>23</v>
      </c>
      <c r="J9872" t="s">
        <v>24</v>
      </c>
      <c r="K9872" t="s">
        <v>80</v>
      </c>
      <c r="L9872">
        <v>14</v>
      </c>
      <c r="M9872">
        <v>97</v>
      </c>
      <c r="N9872">
        <v>358</v>
      </c>
      <c r="O9872">
        <v>0</v>
      </c>
      <c r="P9872">
        <v>12</v>
      </c>
      <c r="Q9872">
        <v>41</v>
      </c>
      <c r="R9872">
        <f>SUM(Table1[[#This Row],[FIRST_CLASS_SEATS]:[ECONOMY_SEATS]])</f>
        <v>469</v>
      </c>
      <c r="S9872" s="5">
        <f>(Table1[[#This Row],[TIER1_ELIGIBLE_PAX]]/Table1[[#This Row],[TOTAL_PAX]])</f>
        <v>0</v>
      </c>
      <c r="T9872" s="5">
        <f>(Table1[[#This Row],[TIER2_ELIGIBLE_PAX]]/Table1[[#This Row],[TOTAL_PAX]])</f>
        <v>2.5586353944562899E-2</v>
      </c>
      <c r="U9872" s="5">
        <f>(Table1[[#This Row],[TIER3_ELIGIBLE_PAX]]/Table1[[#This Row],[TOTAL_PAX]])</f>
        <v>8.7420042643923238E-2</v>
      </c>
      <c r="V9872" s="8">
        <v>0.98845901973612171</v>
      </c>
    </row>
    <row r="9873" spans="1:22" x14ac:dyDescent="0.3">
      <c r="A9873" s="1">
        <v>45865</v>
      </c>
      <c r="B9873" s="2">
        <v>0.32500000000000001</v>
      </c>
      <c r="C9873" t="s">
        <v>26</v>
      </c>
      <c r="D9873" t="s">
        <v>18</v>
      </c>
      <c r="E9873" t="s">
        <v>1936</v>
      </c>
      <c r="F9873" t="s">
        <v>20</v>
      </c>
      <c r="G9873" t="s">
        <v>99</v>
      </c>
      <c r="H9873" t="s">
        <v>74</v>
      </c>
      <c r="I9873" t="s">
        <v>31</v>
      </c>
      <c r="J9873" t="s">
        <v>32</v>
      </c>
      <c r="K9873" t="s">
        <v>33</v>
      </c>
      <c r="L9873">
        <v>0</v>
      </c>
      <c r="M9873">
        <v>18</v>
      </c>
      <c r="N9873">
        <v>162</v>
      </c>
      <c r="O9873">
        <v>0</v>
      </c>
      <c r="P9873">
        <v>3</v>
      </c>
      <c r="Q9873">
        <v>16</v>
      </c>
      <c r="R9873">
        <f>SUM(Table1[[#This Row],[FIRST_CLASS_SEATS]:[ECONOMY_SEATS]])</f>
        <v>180</v>
      </c>
      <c r="S9873" s="5">
        <f>(Table1[[#This Row],[TIER1_ELIGIBLE_PAX]]/Table1[[#This Row],[TOTAL_PAX]])</f>
        <v>0</v>
      </c>
      <c r="T9873" s="5">
        <f>(Table1[[#This Row],[TIER2_ELIGIBLE_PAX]]/Table1[[#This Row],[TOTAL_PAX]])</f>
        <v>1.6666666666666666E-2</v>
      </c>
      <c r="U9873" s="5">
        <f>(Table1[[#This Row],[TIER3_ELIGIBLE_PAX]]/Table1[[#This Row],[TOTAL_PAX]])</f>
        <v>8.8888888888888892E-2</v>
      </c>
      <c r="V9873" s="8">
        <v>0.98846377162287413</v>
      </c>
    </row>
    <row r="9874" spans="1:22" x14ac:dyDescent="0.3">
      <c r="A9874" s="1">
        <v>45923</v>
      </c>
      <c r="B9874" s="2">
        <v>0.40833333333333333</v>
      </c>
      <c r="C9874" t="s">
        <v>26</v>
      </c>
      <c r="D9874" t="s">
        <v>18</v>
      </c>
      <c r="E9874" t="s">
        <v>2194</v>
      </c>
      <c r="F9874" t="s">
        <v>20</v>
      </c>
      <c r="G9874" t="s">
        <v>99</v>
      </c>
      <c r="H9874" t="s">
        <v>74</v>
      </c>
      <c r="I9874" t="s">
        <v>31</v>
      </c>
      <c r="J9874" t="s">
        <v>32</v>
      </c>
      <c r="K9874" t="s">
        <v>33</v>
      </c>
      <c r="L9874">
        <v>0</v>
      </c>
      <c r="M9874">
        <v>14</v>
      </c>
      <c r="N9874">
        <v>166</v>
      </c>
      <c r="O9874">
        <v>0</v>
      </c>
      <c r="P9874">
        <v>7</v>
      </c>
      <c r="Q9874">
        <v>27</v>
      </c>
      <c r="R9874">
        <f>SUM(Table1[[#This Row],[FIRST_CLASS_SEATS]:[ECONOMY_SEATS]])</f>
        <v>180</v>
      </c>
      <c r="S9874" s="5">
        <f>(Table1[[#This Row],[TIER1_ELIGIBLE_PAX]]/Table1[[#This Row],[TOTAL_PAX]])</f>
        <v>0</v>
      </c>
      <c r="T9874" s="5">
        <f>(Table1[[#This Row],[TIER2_ELIGIBLE_PAX]]/Table1[[#This Row],[TOTAL_PAX]])</f>
        <v>3.888888888888889E-2</v>
      </c>
      <c r="U9874" s="5">
        <f>(Table1[[#This Row],[TIER3_ELIGIBLE_PAX]]/Table1[[#This Row],[TOTAL_PAX]])</f>
        <v>0.15</v>
      </c>
      <c r="V9874" s="8">
        <v>0.98849170407599163</v>
      </c>
    </row>
    <row r="9875" spans="1:22" x14ac:dyDescent="0.3">
      <c r="A9875" s="1">
        <v>45817</v>
      </c>
      <c r="B9875" s="2">
        <v>0.31319444444444444</v>
      </c>
      <c r="C9875" t="s">
        <v>26</v>
      </c>
      <c r="D9875" t="s">
        <v>18</v>
      </c>
      <c r="E9875" t="s">
        <v>4229</v>
      </c>
      <c r="F9875" t="s">
        <v>20</v>
      </c>
      <c r="G9875" t="s">
        <v>54</v>
      </c>
      <c r="H9875" t="s">
        <v>30</v>
      </c>
      <c r="I9875" t="s">
        <v>31</v>
      </c>
      <c r="J9875" t="s">
        <v>32</v>
      </c>
      <c r="K9875" t="s">
        <v>33</v>
      </c>
      <c r="L9875">
        <v>0</v>
      </c>
      <c r="M9875">
        <v>11</v>
      </c>
      <c r="N9875">
        <v>169</v>
      </c>
      <c r="O9875">
        <v>0</v>
      </c>
      <c r="P9875">
        <v>2</v>
      </c>
      <c r="Q9875">
        <v>15</v>
      </c>
      <c r="R9875">
        <f>SUM(Table1[[#This Row],[FIRST_CLASS_SEATS]:[ECONOMY_SEATS]])</f>
        <v>180</v>
      </c>
      <c r="S9875" s="5">
        <f>(Table1[[#This Row],[TIER1_ELIGIBLE_PAX]]/Table1[[#This Row],[TOTAL_PAX]])</f>
        <v>0</v>
      </c>
      <c r="T9875" s="5">
        <f>(Table1[[#This Row],[TIER2_ELIGIBLE_PAX]]/Table1[[#This Row],[TOTAL_PAX]])</f>
        <v>1.1111111111111112E-2</v>
      </c>
      <c r="U9875" s="5">
        <f>(Table1[[#This Row],[TIER3_ELIGIBLE_PAX]]/Table1[[#This Row],[TOTAL_PAX]])</f>
        <v>8.3333333333333329E-2</v>
      </c>
      <c r="V9875" s="8">
        <v>0.98862187164869952</v>
      </c>
    </row>
    <row r="9876" spans="1:22" x14ac:dyDescent="0.3">
      <c r="A9876" s="1">
        <v>45753</v>
      </c>
      <c r="B9876" s="2">
        <v>0.36736111111111114</v>
      </c>
      <c r="C9876" t="s">
        <v>26</v>
      </c>
      <c r="D9876" t="s">
        <v>18</v>
      </c>
      <c r="E9876" t="s">
        <v>2992</v>
      </c>
      <c r="F9876" t="s">
        <v>20</v>
      </c>
      <c r="G9876" t="s">
        <v>36</v>
      </c>
      <c r="H9876" t="s">
        <v>37</v>
      </c>
      <c r="I9876" t="s">
        <v>31</v>
      </c>
      <c r="J9876" t="s">
        <v>32</v>
      </c>
      <c r="K9876" t="s">
        <v>33</v>
      </c>
      <c r="L9876">
        <v>0</v>
      </c>
      <c r="M9876">
        <v>12</v>
      </c>
      <c r="N9876">
        <v>168</v>
      </c>
      <c r="O9876">
        <v>0</v>
      </c>
      <c r="P9876">
        <v>6</v>
      </c>
      <c r="Q9876">
        <v>26</v>
      </c>
      <c r="R9876">
        <f>SUM(Table1[[#This Row],[FIRST_CLASS_SEATS]:[ECONOMY_SEATS]])</f>
        <v>180</v>
      </c>
      <c r="S9876" s="5">
        <f>(Table1[[#This Row],[TIER1_ELIGIBLE_PAX]]/Table1[[#This Row],[TOTAL_PAX]])</f>
        <v>0</v>
      </c>
      <c r="T9876" s="5">
        <f>(Table1[[#This Row],[TIER2_ELIGIBLE_PAX]]/Table1[[#This Row],[TOTAL_PAX]])</f>
        <v>3.3333333333333333E-2</v>
      </c>
      <c r="U9876" s="5">
        <f>(Table1[[#This Row],[TIER3_ELIGIBLE_PAX]]/Table1[[#This Row],[TOTAL_PAX]])</f>
        <v>0.14444444444444443</v>
      </c>
      <c r="V9876" s="8">
        <v>0.98871610167686785</v>
      </c>
    </row>
    <row r="9877" spans="1:22" x14ac:dyDescent="0.3">
      <c r="A9877" s="1">
        <v>45943</v>
      </c>
      <c r="B9877" s="2">
        <v>0.39930555555555558</v>
      </c>
      <c r="C9877" t="s">
        <v>26</v>
      </c>
      <c r="D9877" t="s">
        <v>18</v>
      </c>
      <c r="E9877" t="s">
        <v>3762</v>
      </c>
      <c r="F9877" t="s">
        <v>20</v>
      </c>
      <c r="G9877" t="s">
        <v>73</v>
      </c>
      <c r="H9877" t="s">
        <v>74</v>
      </c>
      <c r="I9877" t="s">
        <v>31</v>
      </c>
      <c r="J9877" t="s">
        <v>32</v>
      </c>
      <c r="K9877" t="s">
        <v>33</v>
      </c>
      <c r="L9877">
        <v>0</v>
      </c>
      <c r="M9877">
        <v>20</v>
      </c>
      <c r="N9877">
        <v>160</v>
      </c>
      <c r="O9877">
        <v>2</v>
      </c>
      <c r="P9877">
        <v>5</v>
      </c>
      <c r="Q9877">
        <v>21</v>
      </c>
      <c r="R9877">
        <f>SUM(Table1[[#This Row],[FIRST_CLASS_SEATS]:[ECONOMY_SEATS]])</f>
        <v>180</v>
      </c>
      <c r="S9877" s="5">
        <f>(Table1[[#This Row],[TIER1_ELIGIBLE_PAX]]/Table1[[#This Row],[TOTAL_PAX]])</f>
        <v>1.1111111111111112E-2</v>
      </c>
      <c r="T9877" s="5">
        <f>(Table1[[#This Row],[TIER2_ELIGIBLE_PAX]]/Table1[[#This Row],[TOTAL_PAX]])</f>
        <v>2.7777777777777776E-2</v>
      </c>
      <c r="U9877" s="5">
        <f>(Table1[[#This Row],[TIER3_ELIGIBLE_PAX]]/Table1[[#This Row],[TOTAL_PAX]])</f>
        <v>0.11666666666666667</v>
      </c>
      <c r="V9877" s="8">
        <v>0.98882260263210686</v>
      </c>
    </row>
    <row r="9878" spans="1:22" x14ac:dyDescent="0.3">
      <c r="A9878" s="1">
        <v>45785</v>
      </c>
      <c r="B9878" s="2">
        <v>0.74652777777777779</v>
      </c>
      <c r="C9878" t="s">
        <v>17</v>
      </c>
      <c r="D9878" t="s">
        <v>18</v>
      </c>
      <c r="E9878" t="s">
        <v>1484</v>
      </c>
      <c r="F9878" t="s">
        <v>20</v>
      </c>
      <c r="G9878" t="s">
        <v>76</v>
      </c>
      <c r="H9878" t="s">
        <v>77</v>
      </c>
      <c r="I9878" t="s">
        <v>78</v>
      </c>
      <c r="J9878" t="s">
        <v>24</v>
      </c>
      <c r="K9878" t="s">
        <v>59</v>
      </c>
      <c r="L9878">
        <v>0</v>
      </c>
      <c r="M9878">
        <v>31</v>
      </c>
      <c r="N9878">
        <v>173</v>
      </c>
      <c r="O9878">
        <v>0</v>
      </c>
      <c r="P9878">
        <v>11</v>
      </c>
      <c r="Q9878">
        <v>41</v>
      </c>
      <c r="R9878">
        <f>SUM(Table1[[#This Row],[FIRST_CLASS_SEATS]:[ECONOMY_SEATS]])</f>
        <v>204</v>
      </c>
      <c r="S9878" s="5">
        <f>(Table1[[#This Row],[TIER1_ELIGIBLE_PAX]]/Table1[[#This Row],[TOTAL_PAX]])</f>
        <v>0</v>
      </c>
      <c r="T9878" s="5">
        <f>(Table1[[#This Row],[TIER2_ELIGIBLE_PAX]]/Table1[[#This Row],[TOTAL_PAX]])</f>
        <v>5.3921568627450983E-2</v>
      </c>
      <c r="U9878" s="5">
        <f>(Table1[[#This Row],[TIER3_ELIGIBLE_PAX]]/Table1[[#This Row],[TOTAL_PAX]])</f>
        <v>0.20098039215686275</v>
      </c>
      <c r="V9878" s="8">
        <v>0.98902592831166125</v>
      </c>
    </row>
    <row r="9879" spans="1:22" x14ac:dyDescent="0.3">
      <c r="A9879" s="1">
        <v>45860</v>
      </c>
      <c r="B9879" s="2">
        <v>0.88680555555555551</v>
      </c>
      <c r="C9879" t="s">
        <v>34</v>
      </c>
      <c r="D9879" t="s">
        <v>18</v>
      </c>
      <c r="E9879" t="s">
        <v>2152</v>
      </c>
      <c r="F9879" t="s">
        <v>20</v>
      </c>
      <c r="G9879" t="s">
        <v>21</v>
      </c>
      <c r="H9879" t="s">
        <v>22</v>
      </c>
      <c r="I9879" t="s">
        <v>23</v>
      </c>
      <c r="J9879" t="s">
        <v>24</v>
      </c>
      <c r="K9879" t="s">
        <v>59</v>
      </c>
      <c r="L9879">
        <v>8</v>
      </c>
      <c r="M9879">
        <v>42</v>
      </c>
      <c r="N9879">
        <v>166</v>
      </c>
      <c r="O9879">
        <v>0</v>
      </c>
      <c r="P9879">
        <v>9</v>
      </c>
      <c r="Q9879">
        <v>35</v>
      </c>
      <c r="R9879">
        <f>SUM(Table1[[#This Row],[FIRST_CLASS_SEATS]:[ECONOMY_SEATS]])</f>
        <v>216</v>
      </c>
      <c r="S9879" s="5">
        <f>(Table1[[#This Row],[TIER1_ELIGIBLE_PAX]]/Table1[[#This Row],[TOTAL_PAX]])</f>
        <v>0</v>
      </c>
      <c r="T9879" s="5">
        <f>(Table1[[#This Row],[TIER2_ELIGIBLE_PAX]]/Table1[[#This Row],[TOTAL_PAX]])</f>
        <v>4.1666666666666664E-2</v>
      </c>
      <c r="U9879" s="5">
        <f>(Table1[[#This Row],[TIER3_ELIGIBLE_PAX]]/Table1[[#This Row],[TOTAL_PAX]])</f>
        <v>0.16203703703703703</v>
      </c>
      <c r="V9879" s="8">
        <v>0.98942520373600173</v>
      </c>
    </row>
    <row r="9880" spans="1:22" x14ac:dyDescent="0.3">
      <c r="A9880" s="1">
        <v>45827</v>
      </c>
      <c r="B9880" s="2">
        <v>0.79236111111111107</v>
      </c>
      <c r="C9880" t="s">
        <v>34</v>
      </c>
      <c r="D9880" t="s">
        <v>18</v>
      </c>
      <c r="E9880" t="s">
        <v>4246</v>
      </c>
      <c r="F9880" t="s">
        <v>20</v>
      </c>
      <c r="G9880" t="s">
        <v>43</v>
      </c>
      <c r="H9880" t="s">
        <v>44</v>
      </c>
      <c r="I9880" t="s">
        <v>31</v>
      </c>
      <c r="J9880" t="s">
        <v>32</v>
      </c>
      <c r="K9880" t="s">
        <v>33</v>
      </c>
      <c r="L9880">
        <v>0</v>
      </c>
      <c r="M9880">
        <v>1</v>
      </c>
      <c r="N9880">
        <v>179</v>
      </c>
      <c r="O9880">
        <v>1</v>
      </c>
      <c r="P9880">
        <v>4</v>
      </c>
      <c r="Q9880">
        <v>20</v>
      </c>
      <c r="R9880">
        <f>SUM(Table1[[#This Row],[FIRST_CLASS_SEATS]:[ECONOMY_SEATS]])</f>
        <v>180</v>
      </c>
      <c r="S9880" s="5">
        <f>(Table1[[#This Row],[TIER1_ELIGIBLE_PAX]]/Table1[[#This Row],[TOTAL_PAX]])</f>
        <v>5.5555555555555558E-3</v>
      </c>
      <c r="T9880" s="5">
        <f>(Table1[[#This Row],[TIER2_ELIGIBLE_PAX]]/Table1[[#This Row],[TOTAL_PAX]])</f>
        <v>2.2222222222222223E-2</v>
      </c>
      <c r="U9880" s="5">
        <f>(Table1[[#This Row],[TIER3_ELIGIBLE_PAX]]/Table1[[#This Row],[TOTAL_PAX]])</f>
        <v>0.1111111111111111</v>
      </c>
      <c r="V9880" s="8">
        <v>0.98947226818791068</v>
      </c>
    </row>
    <row r="9881" spans="1:22" x14ac:dyDescent="0.3">
      <c r="A9881" s="1">
        <v>45811</v>
      </c>
      <c r="B9881" s="2">
        <v>0.5131944444444444</v>
      </c>
      <c r="C9881" t="s">
        <v>48</v>
      </c>
      <c r="D9881" t="s">
        <v>18</v>
      </c>
      <c r="E9881" t="s">
        <v>2240</v>
      </c>
      <c r="F9881" t="s">
        <v>20</v>
      </c>
      <c r="G9881" t="s">
        <v>62</v>
      </c>
      <c r="H9881" t="s">
        <v>63</v>
      </c>
      <c r="I9881" t="s">
        <v>31</v>
      </c>
      <c r="J9881" t="s">
        <v>32</v>
      </c>
      <c r="K9881" t="s">
        <v>33</v>
      </c>
      <c r="L9881">
        <v>0</v>
      </c>
      <c r="M9881">
        <v>4</v>
      </c>
      <c r="N9881">
        <v>176</v>
      </c>
      <c r="O9881">
        <v>3</v>
      </c>
      <c r="P9881">
        <v>5</v>
      </c>
      <c r="Q9881">
        <v>22</v>
      </c>
      <c r="R9881">
        <f>SUM(Table1[[#This Row],[FIRST_CLASS_SEATS]:[ECONOMY_SEATS]])</f>
        <v>180</v>
      </c>
      <c r="S9881" s="5">
        <f>(Table1[[#This Row],[TIER1_ELIGIBLE_PAX]]/Table1[[#This Row],[TOTAL_PAX]])</f>
        <v>1.6666666666666666E-2</v>
      </c>
      <c r="T9881" s="5">
        <f>(Table1[[#This Row],[TIER2_ELIGIBLE_PAX]]/Table1[[#This Row],[TOTAL_PAX]])</f>
        <v>2.7777777777777776E-2</v>
      </c>
      <c r="U9881" s="5">
        <f>(Table1[[#This Row],[TIER3_ELIGIBLE_PAX]]/Table1[[#This Row],[TOTAL_PAX]])</f>
        <v>0.12222222222222222</v>
      </c>
      <c r="V9881" s="8">
        <v>0.9894807513489462</v>
      </c>
    </row>
    <row r="9882" spans="1:22" x14ac:dyDescent="0.3">
      <c r="A9882" s="1">
        <v>45956</v>
      </c>
      <c r="B9882" s="2">
        <v>0.51736111111111116</v>
      </c>
      <c r="C9882" t="s">
        <v>48</v>
      </c>
      <c r="D9882" t="s">
        <v>18</v>
      </c>
      <c r="E9882" t="s">
        <v>1440</v>
      </c>
      <c r="F9882" t="s">
        <v>20</v>
      </c>
      <c r="G9882" t="s">
        <v>73</v>
      </c>
      <c r="H9882" t="s">
        <v>74</v>
      </c>
      <c r="I9882" t="s">
        <v>31</v>
      </c>
      <c r="J9882" t="s">
        <v>32</v>
      </c>
      <c r="K9882" t="s">
        <v>33</v>
      </c>
      <c r="L9882">
        <v>0</v>
      </c>
      <c r="M9882">
        <v>7</v>
      </c>
      <c r="N9882">
        <v>173</v>
      </c>
      <c r="O9882">
        <v>0</v>
      </c>
      <c r="P9882">
        <v>19</v>
      </c>
      <c r="Q9882">
        <v>62</v>
      </c>
      <c r="R9882">
        <f>SUM(Table1[[#This Row],[FIRST_CLASS_SEATS]:[ECONOMY_SEATS]])</f>
        <v>180</v>
      </c>
      <c r="S9882" s="5">
        <f>(Table1[[#This Row],[TIER1_ELIGIBLE_PAX]]/Table1[[#This Row],[TOTAL_PAX]])</f>
        <v>0</v>
      </c>
      <c r="T9882" s="5">
        <f>(Table1[[#This Row],[TIER2_ELIGIBLE_PAX]]/Table1[[#This Row],[TOTAL_PAX]])</f>
        <v>0.10555555555555556</v>
      </c>
      <c r="U9882" s="5">
        <f>(Table1[[#This Row],[TIER3_ELIGIBLE_PAX]]/Table1[[#This Row],[TOTAL_PAX]])</f>
        <v>0.34444444444444444</v>
      </c>
      <c r="V9882" s="8">
        <v>0.98952059688582139</v>
      </c>
    </row>
    <row r="9883" spans="1:22" x14ac:dyDescent="0.3">
      <c r="A9883" s="1">
        <v>45877</v>
      </c>
      <c r="B9883" s="2">
        <v>0.93888888888888888</v>
      </c>
      <c r="C9883" t="s">
        <v>34</v>
      </c>
      <c r="D9883" t="s">
        <v>18</v>
      </c>
      <c r="E9883" t="s">
        <v>2178</v>
      </c>
      <c r="F9883" t="s">
        <v>20</v>
      </c>
      <c r="G9883" t="s">
        <v>124</v>
      </c>
      <c r="H9883" t="s">
        <v>22</v>
      </c>
      <c r="I9883" t="s">
        <v>23</v>
      </c>
      <c r="J9883" t="s">
        <v>24</v>
      </c>
      <c r="K9883" t="s">
        <v>80</v>
      </c>
      <c r="L9883">
        <v>14</v>
      </c>
      <c r="M9883">
        <v>97</v>
      </c>
      <c r="N9883">
        <v>358</v>
      </c>
      <c r="O9883">
        <v>2</v>
      </c>
      <c r="P9883">
        <v>5</v>
      </c>
      <c r="Q9883">
        <v>22</v>
      </c>
      <c r="R9883">
        <f>SUM(Table1[[#This Row],[FIRST_CLASS_SEATS]:[ECONOMY_SEATS]])</f>
        <v>469</v>
      </c>
      <c r="S9883" s="5">
        <f>(Table1[[#This Row],[TIER1_ELIGIBLE_PAX]]/Table1[[#This Row],[TOTAL_PAX]])</f>
        <v>4.2643923240938165E-3</v>
      </c>
      <c r="T9883" s="5">
        <f>(Table1[[#This Row],[TIER2_ELIGIBLE_PAX]]/Table1[[#This Row],[TOTAL_PAX]])</f>
        <v>1.0660980810234541E-2</v>
      </c>
      <c r="U9883" s="5">
        <f>(Table1[[#This Row],[TIER3_ELIGIBLE_PAX]]/Table1[[#This Row],[TOTAL_PAX]])</f>
        <v>4.6908315565031986E-2</v>
      </c>
      <c r="V9883" s="8">
        <v>0.98952077993926513</v>
      </c>
    </row>
    <row r="9884" spans="1:22" x14ac:dyDescent="0.3">
      <c r="A9884" s="1">
        <v>45811</v>
      </c>
      <c r="B9884" s="2">
        <v>0.37916666666666665</v>
      </c>
      <c r="C9884" t="s">
        <v>26</v>
      </c>
      <c r="D9884" t="s">
        <v>18</v>
      </c>
      <c r="E9884" t="s">
        <v>5448</v>
      </c>
      <c r="F9884" t="s">
        <v>20</v>
      </c>
      <c r="G9884" t="s">
        <v>73</v>
      </c>
      <c r="H9884" t="s">
        <v>74</v>
      </c>
      <c r="I9884" t="s">
        <v>31</v>
      </c>
      <c r="J9884" t="s">
        <v>32</v>
      </c>
      <c r="K9884" t="s">
        <v>33</v>
      </c>
      <c r="L9884">
        <v>0</v>
      </c>
      <c r="M9884">
        <v>6</v>
      </c>
      <c r="N9884">
        <v>174</v>
      </c>
      <c r="O9884">
        <v>0</v>
      </c>
      <c r="P9884">
        <v>11</v>
      </c>
      <c r="Q9884">
        <v>40</v>
      </c>
      <c r="R9884">
        <f>SUM(Table1[[#This Row],[FIRST_CLASS_SEATS]:[ECONOMY_SEATS]])</f>
        <v>180</v>
      </c>
      <c r="S9884" s="5">
        <f>(Table1[[#This Row],[TIER1_ELIGIBLE_PAX]]/Table1[[#This Row],[TOTAL_PAX]])</f>
        <v>0</v>
      </c>
      <c r="T9884" s="5">
        <f>(Table1[[#This Row],[TIER2_ELIGIBLE_PAX]]/Table1[[#This Row],[TOTAL_PAX]])</f>
        <v>6.1111111111111109E-2</v>
      </c>
      <c r="U9884" s="5">
        <f>(Table1[[#This Row],[TIER3_ELIGIBLE_PAX]]/Table1[[#This Row],[TOTAL_PAX]])</f>
        <v>0.22222222222222221</v>
      </c>
      <c r="V9884" s="8">
        <v>0.98956610127872535</v>
      </c>
    </row>
    <row r="9885" spans="1:22" x14ac:dyDescent="0.3">
      <c r="A9885" s="1">
        <v>45942</v>
      </c>
      <c r="B9885" s="2">
        <v>0.34166666666666667</v>
      </c>
      <c r="C9885" t="s">
        <v>26</v>
      </c>
      <c r="D9885" t="s">
        <v>18</v>
      </c>
      <c r="E9885" t="s">
        <v>5289</v>
      </c>
      <c r="F9885" t="s">
        <v>20</v>
      </c>
      <c r="G9885" t="s">
        <v>124</v>
      </c>
      <c r="H9885" t="s">
        <v>22</v>
      </c>
      <c r="I9885" t="s">
        <v>23</v>
      </c>
      <c r="J9885" t="s">
        <v>24</v>
      </c>
      <c r="K9885" t="s">
        <v>59</v>
      </c>
      <c r="L9885">
        <v>8</v>
      </c>
      <c r="M9885">
        <v>42</v>
      </c>
      <c r="N9885">
        <v>166</v>
      </c>
      <c r="O9885">
        <v>0</v>
      </c>
      <c r="P9885">
        <v>16</v>
      </c>
      <c r="Q9885">
        <v>54</v>
      </c>
      <c r="R9885">
        <f>SUM(Table1[[#This Row],[FIRST_CLASS_SEATS]:[ECONOMY_SEATS]])</f>
        <v>216</v>
      </c>
      <c r="S9885" s="5">
        <f>(Table1[[#This Row],[TIER1_ELIGIBLE_PAX]]/Table1[[#This Row],[TOTAL_PAX]])</f>
        <v>0</v>
      </c>
      <c r="T9885" s="5">
        <f>(Table1[[#This Row],[TIER2_ELIGIBLE_PAX]]/Table1[[#This Row],[TOTAL_PAX]])</f>
        <v>7.407407407407407E-2</v>
      </c>
      <c r="U9885" s="5">
        <f>(Table1[[#This Row],[TIER3_ELIGIBLE_PAX]]/Table1[[#This Row],[TOTAL_PAX]])</f>
        <v>0.25</v>
      </c>
      <c r="V9885" s="8">
        <v>0.98959911567731296</v>
      </c>
    </row>
    <row r="9886" spans="1:22" x14ac:dyDescent="0.3">
      <c r="A9886" s="1">
        <v>45887</v>
      </c>
      <c r="B9886" s="2">
        <v>0.54861111111111116</v>
      </c>
      <c r="C9886" t="s">
        <v>48</v>
      </c>
      <c r="D9886" t="s">
        <v>18</v>
      </c>
      <c r="E9886" t="s">
        <v>3241</v>
      </c>
      <c r="F9886" t="s">
        <v>20</v>
      </c>
      <c r="G9886" t="s">
        <v>99</v>
      </c>
      <c r="H9886" t="s">
        <v>74</v>
      </c>
      <c r="I9886" t="s">
        <v>31</v>
      </c>
      <c r="J9886" t="s">
        <v>32</v>
      </c>
      <c r="K9886" t="s">
        <v>33</v>
      </c>
      <c r="L9886">
        <v>0</v>
      </c>
      <c r="M9886">
        <v>9</v>
      </c>
      <c r="N9886">
        <v>171</v>
      </c>
      <c r="O9886">
        <v>1</v>
      </c>
      <c r="P9886">
        <v>0</v>
      </c>
      <c r="Q9886">
        <v>1</v>
      </c>
      <c r="R9886">
        <f>SUM(Table1[[#This Row],[FIRST_CLASS_SEATS]:[ECONOMY_SEATS]])</f>
        <v>180</v>
      </c>
      <c r="S9886" s="5">
        <f>(Table1[[#This Row],[TIER1_ELIGIBLE_PAX]]/Table1[[#This Row],[TOTAL_PAX]])</f>
        <v>5.5555555555555558E-3</v>
      </c>
      <c r="T9886" s="5">
        <f>(Table1[[#This Row],[TIER2_ELIGIBLE_PAX]]/Table1[[#This Row],[TOTAL_PAX]])</f>
        <v>0</v>
      </c>
      <c r="U9886" s="5">
        <f>(Table1[[#This Row],[TIER3_ELIGIBLE_PAX]]/Table1[[#This Row],[TOTAL_PAX]])</f>
        <v>5.5555555555555558E-3</v>
      </c>
      <c r="V9886" s="8">
        <v>0.98964306998051355</v>
      </c>
    </row>
    <row r="9887" spans="1:22" x14ac:dyDescent="0.3">
      <c r="A9887" s="1">
        <v>45884</v>
      </c>
      <c r="B9887" s="2">
        <v>0.72847222222222219</v>
      </c>
      <c r="C9887" t="s">
        <v>17</v>
      </c>
      <c r="D9887" t="s">
        <v>18</v>
      </c>
      <c r="E9887" t="s">
        <v>2842</v>
      </c>
      <c r="F9887" t="s">
        <v>20</v>
      </c>
      <c r="G9887" t="s">
        <v>76</v>
      </c>
      <c r="H9887" t="s">
        <v>77</v>
      </c>
      <c r="I9887" t="s">
        <v>78</v>
      </c>
      <c r="J9887" t="s">
        <v>24</v>
      </c>
      <c r="K9887" t="s">
        <v>25</v>
      </c>
      <c r="L9887">
        <v>0</v>
      </c>
      <c r="M9887">
        <v>32</v>
      </c>
      <c r="N9887">
        <v>300</v>
      </c>
      <c r="O9887">
        <v>0</v>
      </c>
      <c r="P9887">
        <v>15</v>
      </c>
      <c r="Q9887">
        <v>52</v>
      </c>
      <c r="R9887">
        <f>SUM(Table1[[#This Row],[FIRST_CLASS_SEATS]:[ECONOMY_SEATS]])</f>
        <v>332</v>
      </c>
      <c r="S9887" s="5">
        <f>(Table1[[#This Row],[TIER1_ELIGIBLE_PAX]]/Table1[[#This Row],[TOTAL_PAX]])</f>
        <v>0</v>
      </c>
      <c r="T9887" s="5">
        <f>(Table1[[#This Row],[TIER2_ELIGIBLE_PAX]]/Table1[[#This Row],[TOTAL_PAX]])</f>
        <v>4.5180722891566265E-2</v>
      </c>
      <c r="U9887" s="5">
        <f>(Table1[[#This Row],[TIER3_ELIGIBLE_PAX]]/Table1[[#This Row],[TOTAL_PAX]])</f>
        <v>0.15662650602409639</v>
      </c>
      <c r="V9887" s="8">
        <v>0.9896558561591039</v>
      </c>
    </row>
    <row r="9888" spans="1:22" x14ac:dyDescent="0.3">
      <c r="A9888" s="1">
        <v>45805</v>
      </c>
      <c r="B9888" s="2">
        <v>0.67291666666666672</v>
      </c>
      <c r="C9888" t="s">
        <v>17</v>
      </c>
      <c r="D9888" t="s">
        <v>18</v>
      </c>
      <c r="E9888" t="s">
        <v>2621</v>
      </c>
      <c r="F9888" t="s">
        <v>20</v>
      </c>
      <c r="G9888" t="s">
        <v>40</v>
      </c>
      <c r="H9888" t="s">
        <v>41</v>
      </c>
      <c r="I9888" t="s">
        <v>31</v>
      </c>
      <c r="J9888" t="s">
        <v>32</v>
      </c>
      <c r="K9888" t="s">
        <v>33</v>
      </c>
      <c r="L9888">
        <v>0</v>
      </c>
      <c r="M9888">
        <v>1</v>
      </c>
      <c r="N9888">
        <v>179</v>
      </c>
      <c r="O9888">
        <v>0</v>
      </c>
      <c r="P9888">
        <v>3</v>
      </c>
      <c r="Q9888">
        <v>17</v>
      </c>
      <c r="R9888">
        <f>SUM(Table1[[#This Row],[FIRST_CLASS_SEATS]:[ECONOMY_SEATS]])</f>
        <v>180</v>
      </c>
      <c r="S9888" s="5">
        <f>(Table1[[#This Row],[TIER1_ELIGIBLE_PAX]]/Table1[[#This Row],[TOTAL_PAX]])</f>
        <v>0</v>
      </c>
      <c r="T9888" s="5">
        <f>(Table1[[#This Row],[TIER2_ELIGIBLE_PAX]]/Table1[[#This Row],[TOTAL_PAX]])</f>
        <v>1.6666666666666666E-2</v>
      </c>
      <c r="U9888" s="5">
        <f>(Table1[[#This Row],[TIER3_ELIGIBLE_PAX]]/Table1[[#This Row],[TOTAL_PAX]])</f>
        <v>9.4444444444444442E-2</v>
      </c>
      <c r="V9888" s="8">
        <v>0.98965991098833306</v>
      </c>
    </row>
    <row r="9889" spans="1:22" x14ac:dyDescent="0.3">
      <c r="A9889" s="1">
        <v>45927</v>
      </c>
      <c r="B9889" s="2">
        <v>0.64375000000000004</v>
      </c>
      <c r="C9889" t="s">
        <v>17</v>
      </c>
      <c r="D9889" t="s">
        <v>18</v>
      </c>
      <c r="E9889" t="s">
        <v>5882</v>
      </c>
      <c r="F9889" t="s">
        <v>20</v>
      </c>
      <c r="G9889" t="s">
        <v>40</v>
      </c>
      <c r="H9889" t="s">
        <v>41</v>
      </c>
      <c r="I9889" t="s">
        <v>31</v>
      </c>
      <c r="J9889" t="s">
        <v>32</v>
      </c>
      <c r="K9889" t="s">
        <v>33</v>
      </c>
      <c r="L9889">
        <v>0</v>
      </c>
      <c r="M9889">
        <v>7</v>
      </c>
      <c r="N9889">
        <v>173</v>
      </c>
      <c r="O9889">
        <v>0</v>
      </c>
      <c r="P9889">
        <v>2</v>
      </c>
      <c r="Q9889">
        <v>14</v>
      </c>
      <c r="R9889">
        <f>SUM(Table1[[#This Row],[FIRST_CLASS_SEATS]:[ECONOMY_SEATS]])</f>
        <v>180</v>
      </c>
      <c r="S9889" s="5">
        <f>(Table1[[#This Row],[TIER1_ELIGIBLE_PAX]]/Table1[[#This Row],[TOTAL_PAX]])</f>
        <v>0</v>
      </c>
      <c r="T9889" s="5">
        <f>(Table1[[#This Row],[TIER2_ELIGIBLE_PAX]]/Table1[[#This Row],[TOTAL_PAX]])</f>
        <v>1.1111111111111112E-2</v>
      </c>
      <c r="U9889" s="5">
        <f>(Table1[[#This Row],[TIER3_ELIGIBLE_PAX]]/Table1[[#This Row],[TOTAL_PAX]])</f>
        <v>7.7777777777777779E-2</v>
      </c>
      <c r="V9889" s="8">
        <v>0.98984435655016145</v>
      </c>
    </row>
    <row r="9890" spans="1:22" x14ac:dyDescent="0.3">
      <c r="A9890" s="1">
        <v>45877</v>
      </c>
      <c r="B9890" s="2">
        <v>0.78263888888888888</v>
      </c>
      <c r="C9890" t="s">
        <v>34</v>
      </c>
      <c r="D9890" t="s">
        <v>18</v>
      </c>
      <c r="E9890" t="s">
        <v>5502</v>
      </c>
      <c r="F9890" t="s">
        <v>20</v>
      </c>
      <c r="G9890" t="s">
        <v>68</v>
      </c>
      <c r="H9890" t="s">
        <v>69</v>
      </c>
      <c r="I9890" t="s">
        <v>31</v>
      </c>
      <c r="J9890" t="s">
        <v>32</v>
      </c>
      <c r="K9890" t="s">
        <v>33</v>
      </c>
      <c r="L9890">
        <v>0</v>
      </c>
      <c r="M9890">
        <v>16</v>
      </c>
      <c r="N9890">
        <v>164</v>
      </c>
      <c r="O9890">
        <v>0</v>
      </c>
      <c r="P9890">
        <v>10</v>
      </c>
      <c r="Q9890">
        <v>36</v>
      </c>
      <c r="R9890">
        <f>SUM(Table1[[#This Row],[FIRST_CLASS_SEATS]:[ECONOMY_SEATS]])</f>
        <v>180</v>
      </c>
      <c r="S9890" s="5">
        <f>(Table1[[#This Row],[TIER1_ELIGIBLE_PAX]]/Table1[[#This Row],[TOTAL_PAX]])</f>
        <v>0</v>
      </c>
      <c r="T9890" s="5">
        <f>(Table1[[#This Row],[TIER2_ELIGIBLE_PAX]]/Table1[[#This Row],[TOTAL_PAX]])</f>
        <v>5.5555555555555552E-2</v>
      </c>
      <c r="U9890" s="5">
        <f>(Table1[[#This Row],[TIER3_ELIGIBLE_PAX]]/Table1[[#This Row],[TOTAL_PAX]])</f>
        <v>0.2</v>
      </c>
      <c r="V9890" s="8">
        <v>0.989844364085392</v>
      </c>
    </row>
    <row r="9891" spans="1:22" x14ac:dyDescent="0.3">
      <c r="A9891" s="1">
        <v>45768</v>
      </c>
      <c r="B9891" s="2">
        <v>0.63263888888888886</v>
      </c>
      <c r="C9891" t="s">
        <v>17</v>
      </c>
      <c r="D9891" t="s">
        <v>18</v>
      </c>
      <c r="E9891" t="s">
        <v>1433</v>
      </c>
      <c r="F9891" t="s">
        <v>20</v>
      </c>
      <c r="G9891" t="s">
        <v>40</v>
      </c>
      <c r="H9891" t="s">
        <v>41</v>
      </c>
      <c r="I9891" t="s">
        <v>31</v>
      </c>
      <c r="J9891" t="s">
        <v>32</v>
      </c>
      <c r="K9891" t="s">
        <v>33</v>
      </c>
      <c r="L9891">
        <v>0</v>
      </c>
      <c r="M9891">
        <v>16</v>
      </c>
      <c r="N9891">
        <v>164</v>
      </c>
      <c r="O9891">
        <v>1</v>
      </c>
      <c r="P9891">
        <v>0</v>
      </c>
      <c r="Q9891">
        <v>8</v>
      </c>
      <c r="R9891">
        <f>SUM(Table1[[#This Row],[FIRST_CLASS_SEATS]:[ECONOMY_SEATS]])</f>
        <v>180</v>
      </c>
      <c r="S9891" s="5">
        <f>(Table1[[#This Row],[TIER1_ELIGIBLE_PAX]]/Table1[[#This Row],[TOTAL_PAX]])</f>
        <v>5.5555555555555558E-3</v>
      </c>
      <c r="T9891" s="5">
        <f>(Table1[[#This Row],[TIER2_ELIGIBLE_PAX]]/Table1[[#This Row],[TOTAL_PAX]])</f>
        <v>0</v>
      </c>
      <c r="U9891" s="5">
        <f>(Table1[[#This Row],[TIER3_ELIGIBLE_PAX]]/Table1[[#This Row],[TOTAL_PAX]])</f>
        <v>4.4444444444444446E-2</v>
      </c>
      <c r="V9891" s="8">
        <v>0.9898682697186566</v>
      </c>
    </row>
    <row r="9892" spans="1:22" x14ac:dyDescent="0.3">
      <c r="A9892" s="1">
        <v>45918</v>
      </c>
      <c r="B9892" s="2">
        <v>0.35347222222222224</v>
      </c>
      <c r="C9892" t="s">
        <v>26</v>
      </c>
      <c r="D9892" t="s">
        <v>18</v>
      </c>
      <c r="E9892" t="s">
        <v>5924</v>
      </c>
      <c r="F9892" t="s">
        <v>20</v>
      </c>
      <c r="G9892" t="s">
        <v>99</v>
      </c>
      <c r="H9892" t="s">
        <v>74</v>
      </c>
      <c r="I9892" t="s">
        <v>31</v>
      </c>
      <c r="J9892" t="s">
        <v>32</v>
      </c>
      <c r="K9892" t="s">
        <v>33</v>
      </c>
      <c r="L9892">
        <v>0</v>
      </c>
      <c r="M9892">
        <v>1</v>
      </c>
      <c r="N9892">
        <v>179</v>
      </c>
      <c r="O9892">
        <v>0</v>
      </c>
      <c r="P9892">
        <v>8</v>
      </c>
      <c r="Q9892">
        <v>31</v>
      </c>
      <c r="R9892">
        <f>SUM(Table1[[#This Row],[FIRST_CLASS_SEATS]:[ECONOMY_SEATS]])</f>
        <v>180</v>
      </c>
      <c r="S9892" s="5">
        <f>(Table1[[#This Row],[TIER1_ELIGIBLE_PAX]]/Table1[[#This Row],[TOTAL_PAX]])</f>
        <v>0</v>
      </c>
      <c r="T9892" s="5">
        <f>(Table1[[#This Row],[TIER2_ELIGIBLE_PAX]]/Table1[[#This Row],[TOTAL_PAX]])</f>
        <v>4.4444444444444446E-2</v>
      </c>
      <c r="U9892" s="5">
        <f>(Table1[[#This Row],[TIER3_ELIGIBLE_PAX]]/Table1[[#This Row],[TOTAL_PAX]])</f>
        <v>0.17222222222222222</v>
      </c>
      <c r="V9892" s="8">
        <v>0.98999215528031237</v>
      </c>
    </row>
    <row r="9893" spans="1:22" x14ac:dyDescent="0.3">
      <c r="A9893" s="1">
        <v>45905</v>
      </c>
      <c r="B9893" s="2">
        <v>0.54861111111111116</v>
      </c>
      <c r="C9893" t="s">
        <v>48</v>
      </c>
      <c r="D9893" t="s">
        <v>18</v>
      </c>
      <c r="E9893" t="s">
        <v>447</v>
      </c>
      <c r="F9893" t="s">
        <v>20</v>
      </c>
      <c r="G9893" t="s">
        <v>21</v>
      </c>
      <c r="H9893" t="s">
        <v>22</v>
      </c>
      <c r="I9893" t="s">
        <v>23</v>
      </c>
      <c r="J9893" t="s">
        <v>24</v>
      </c>
      <c r="K9893" t="s">
        <v>80</v>
      </c>
      <c r="L9893">
        <v>14</v>
      </c>
      <c r="M9893">
        <v>97</v>
      </c>
      <c r="N9893">
        <v>358</v>
      </c>
      <c r="O9893">
        <v>1</v>
      </c>
      <c r="P9893">
        <v>9</v>
      </c>
      <c r="Q9893">
        <v>34</v>
      </c>
      <c r="R9893">
        <f>SUM(Table1[[#This Row],[FIRST_CLASS_SEATS]:[ECONOMY_SEATS]])</f>
        <v>469</v>
      </c>
      <c r="S9893" s="5">
        <f>(Table1[[#This Row],[TIER1_ELIGIBLE_PAX]]/Table1[[#This Row],[TOTAL_PAX]])</f>
        <v>2.1321961620469083E-3</v>
      </c>
      <c r="T9893" s="5">
        <f>(Table1[[#This Row],[TIER2_ELIGIBLE_PAX]]/Table1[[#This Row],[TOTAL_PAX]])</f>
        <v>1.9189765458422176E-2</v>
      </c>
      <c r="U9893" s="5">
        <f>(Table1[[#This Row],[TIER3_ELIGIBLE_PAX]]/Table1[[#This Row],[TOTAL_PAX]])</f>
        <v>7.2494669509594878E-2</v>
      </c>
      <c r="V9893" s="8">
        <v>0.99020727345747472</v>
      </c>
    </row>
    <row r="9894" spans="1:22" x14ac:dyDescent="0.3">
      <c r="A9894" s="1">
        <v>45959</v>
      </c>
      <c r="B9894" s="2">
        <v>0.61944444444444446</v>
      </c>
      <c r="C9894" t="s">
        <v>17</v>
      </c>
      <c r="D9894" t="s">
        <v>18</v>
      </c>
      <c r="E9894" t="s">
        <v>4285</v>
      </c>
      <c r="F9894" t="s">
        <v>20</v>
      </c>
      <c r="G9894" t="s">
        <v>40</v>
      </c>
      <c r="H9894" t="s">
        <v>41</v>
      </c>
      <c r="I9894" t="s">
        <v>31</v>
      </c>
      <c r="J9894" t="s">
        <v>32</v>
      </c>
      <c r="K9894" t="s">
        <v>33</v>
      </c>
      <c r="L9894">
        <v>0</v>
      </c>
      <c r="M9894">
        <v>16</v>
      </c>
      <c r="N9894">
        <v>164</v>
      </c>
      <c r="O9894">
        <v>0</v>
      </c>
      <c r="P9894">
        <v>5</v>
      </c>
      <c r="Q9894">
        <v>23</v>
      </c>
      <c r="R9894">
        <f>SUM(Table1[[#This Row],[FIRST_CLASS_SEATS]:[ECONOMY_SEATS]])</f>
        <v>180</v>
      </c>
      <c r="S9894" s="5">
        <f>(Table1[[#This Row],[TIER1_ELIGIBLE_PAX]]/Table1[[#This Row],[TOTAL_PAX]])</f>
        <v>0</v>
      </c>
      <c r="T9894" s="5">
        <f>(Table1[[#This Row],[TIER2_ELIGIBLE_PAX]]/Table1[[#This Row],[TOTAL_PAX]])</f>
        <v>2.7777777777777776E-2</v>
      </c>
      <c r="U9894" s="5">
        <f>(Table1[[#This Row],[TIER3_ELIGIBLE_PAX]]/Table1[[#This Row],[TOTAL_PAX]])</f>
        <v>0.12777777777777777</v>
      </c>
      <c r="V9894" s="8">
        <v>0.99024878967039542</v>
      </c>
    </row>
    <row r="9895" spans="1:22" x14ac:dyDescent="0.3">
      <c r="A9895" s="1">
        <v>45951</v>
      </c>
      <c r="B9895" s="2">
        <v>0.44722222222222224</v>
      </c>
      <c r="C9895" t="s">
        <v>26</v>
      </c>
      <c r="D9895" t="s">
        <v>18</v>
      </c>
      <c r="E9895" t="s">
        <v>3387</v>
      </c>
      <c r="F9895" t="s">
        <v>20</v>
      </c>
      <c r="G9895" t="s">
        <v>76</v>
      </c>
      <c r="H9895" t="s">
        <v>77</v>
      </c>
      <c r="I9895" t="s">
        <v>78</v>
      </c>
      <c r="J9895" t="s">
        <v>24</v>
      </c>
      <c r="K9895" t="s">
        <v>59</v>
      </c>
      <c r="L9895">
        <v>0</v>
      </c>
      <c r="M9895">
        <v>35</v>
      </c>
      <c r="N9895">
        <v>179</v>
      </c>
      <c r="O9895">
        <v>1</v>
      </c>
      <c r="P9895">
        <v>6</v>
      </c>
      <c r="Q9895">
        <v>25</v>
      </c>
      <c r="R9895">
        <f>SUM(Table1[[#This Row],[FIRST_CLASS_SEATS]:[ECONOMY_SEATS]])</f>
        <v>214</v>
      </c>
      <c r="S9895" s="5">
        <f>(Table1[[#This Row],[TIER1_ELIGIBLE_PAX]]/Table1[[#This Row],[TOTAL_PAX]])</f>
        <v>4.6728971962616819E-3</v>
      </c>
      <c r="T9895" s="5">
        <f>(Table1[[#This Row],[TIER2_ELIGIBLE_PAX]]/Table1[[#This Row],[TOTAL_PAX]])</f>
        <v>2.8037383177570093E-2</v>
      </c>
      <c r="U9895" s="5">
        <f>(Table1[[#This Row],[TIER3_ELIGIBLE_PAX]]/Table1[[#This Row],[TOTAL_PAX]])</f>
        <v>0.11682242990654206</v>
      </c>
      <c r="V9895" s="8">
        <v>0.99028110804143665</v>
      </c>
    </row>
    <row r="9896" spans="1:22" x14ac:dyDescent="0.3">
      <c r="A9896" s="1">
        <v>45794</v>
      </c>
      <c r="B9896" s="2">
        <v>0.6166666666666667</v>
      </c>
      <c r="C9896" t="s">
        <v>17</v>
      </c>
      <c r="D9896" t="s">
        <v>18</v>
      </c>
      <c r="E9896" t="s">
        <v>310</v>
      </c>
      <c r="F9896" t="s">
        <v>20</v>
      </c>
      <c r="G9896" t="s">
        <v>46</v>
      </c>
      <c r="H9896" t="s">
        <v>22</v>
      </c>
      <c r="I9896" t="s">
        <v>23</v>
      </c>
      <c r="J9896" t="s">
        <v>24</v>
      </c>
      <c r="K9896" t="s">
        <v>25</v>
      </c>
      <c r="L9896">
        <v>0</v>
      </c>
      <c r="M9896">
        <v>48</v>
      </c>
      <c r="N9896">
        <v>224</v>
      </c>
      <c r="O9896">
        <v>1</v>
      </c>
      <c r="P9896">
        <v>2</v>
      </c>
      <c r="Q9896">
        <v>14</v>
      </c>
      <c r="R9896">
        <f>SUM(Table1[[#This Row],[FIRST_CLASS_SEATS]:[ECONOMY_SEATS]])</f>
        <v>272</v>
      </c>
      <c r="S9896" s="5">
        <f>(Table1[[#This Row],[TIER1_ELIGIBLE_PAX]]/Table1[[#This Row],[TOTAL_PAX]])</f>
        <v>3.6764705882352941E-3</v>
      </c>
      <c r="T9896" s="5">
        <f>(Table1[[#This Row],[TIER2_ELIGIBLE_PAX]]/Table1[[#This Row],[TOTAL_PAX]])</f>
        <v>7.3529411764705881E-3</v>
      </c>
      <c r="U9896" s="5">
        <f>(Table1[[#This Row],[TIER3_ELIGIBLE_PAX]]/Table1[[#This Row],[TOTAL_PAX]])</f>
        <v>5.1470588235294115E-2</v>
      </c>
      <c r="V9896" s="8">
        <v>0.9904273269676156</v>
      </c>
    </row>
    <row r="9897" spans="1:22" x14ac:dyDescent="0.3">
      <c r="A9897" s="1">
        <v>45755</v>
      </c>
      <c r="B9897" s="2">
        <v>0.68819444444444444</v>
      </c>
      <c r="C9897" t="s">
        <v>17</v>
      </c>
      <c r="D9897" t="s">
        <v>18</v>
      </c>
      <c r="E9897" t="s">
        <v>2665</v>
      </c>
      <c r="F9897" t="s">
        <v>20</v>
      </c>
      <c r="G9897" t="s">
        <v>36</v>
      </c>
      <c r="H9897" t="s">
        <v>37</v>
      </c>
      <c r="I9897" t="s">
        <v>31</v>
      </c>
      <c r="J9897" t="s">
        <v>32</v>
      </c>
      <c r="K9897" t="s">
        <v>33</v>
      </c>
      <c r="L9897">
        <v>0</v>
      </c>
      <c r="M9897">
        <v>13</v>
      </c>
      <c r="N9897">
        <v>167</v>
      </c>
      <c r="O9897">
        <v>1</v>
      </c>
      <c r="P9897">
        <v>6</v>
      </c>
      <c r="Q9897">
        <v>24</v>
      </c>
      <c r="R9897">
        <f>SUM(Table1[[#This Row],[FIRST_CLASS_SEATS]:[ECONOMY_SEATS]])</f>
        <v>180</v>
      </c>
      <c r="S9897" s="5">
        <f>(Table1[[#This Row],[TIER1_ELIGIBLE_PAX]]/Table1[[#This Row],[TOTAL_PAX]])</f>
        <v>5.5555555555555558E-3</v>
      </c>
      <c r="T9897" s="5">
        <f>(Table1[[#This Row],[TIER2_ELIGIBLE_PAX]]/Table1[[#This Row],[TOTAL_PAX]])</f>
        <v>3.3333333333333333E-2</v>
      </c>
      <c r="U9897" s="5">
        <f>(Table1[[#This Row],[TIER3_ELIGIBLE_PAX]]/Table1[[#This Row],[TOTAL_PAX]])</f>
        <v>0.13333333333333333</v>
      </c>
      <c r="V9897" s="8">
        <v>0.99062881411410497</v>
      </c>
    </row>
    <row r="9898" spans="1:22" x14ac:dyDescent="0.3">
      <c r="A9898" s="1">
        <v>45960</v>
      </c>
      <c r="B9898" s="2">
        <v>0.28888888888888886</v>
      </c>
      <c r="C9898" t="s">
        <v>26</v>
      </c>
      <c r="D9898" t="s">
        <v>18</v>
      </c>
      <c r="E9898" t="s">
        <v>4150</v>
      </c>
      <c r="F9898" t="s">
        <v>20</v>
      </c>
      <c r="G9898" t="s">
        <v>40</v>
      </c>
      <c r="H9898" t="s">
        <v>41</v>
      </c>
      <c r="I9898" t="s">
        <v>31</v>
      </c>
      <c r="J9898" t="s">
        <v>32</v>
      </c>
      <c r="K9898" t="s">
        <v>33</v>
      </c>
      <c r="L9898">
        <v>0</v>
      </c>
      <c r="M9898">
        <v>15</v>
      </c>
      <c r="N9898">
        <v>165</v>
      </c>
      <c r="O9898">
        <v>6</v>
      </c>
      <c r="P9898">
        <v>12</v>
      </c>
      <c r="Q9898">
        <v>43</v>
      </c>
      <c r="R9898">
        <f>SUM(Table1[[#This Row],[FIRST_CLASS_SEATS]:[ECONOMY_SEATS]])</f>
        <v>180</v>
      </c>
      <c r="S9898" s="5">
        <f>(Table1[[#This Row],[TIER1_ELIGIBLE_PAX]]/Table1[[#This Row],[TOTAL_PAX]])</f>
        <v>3.3333333333333333E-2</v>
      </c>
      <c r="T9898" s="5">
        <f>(Table1[[#This Row],[TIER2_ELIGIBLE_PAX]]/Table1[[#This Row],[TOTAL_PAX]])</f>
        <v>6.6666666666666666E-2</v>
      </c>
      <c r="U9898" s="5">
        <f>(Table1[[#This Row],[TIER3_ELIGIBLE_PAX]]/Table1[[#This Row],[TOTAL_PAX]])</f>
        <v>0.2388888888888889</v>
      </c>
      <c r="V9898" s="8">
        <v>0.99075669585588522</v>
      </c>
    </row>
    <row r="9899" spans="1:22" x14ac:dyDescent="0.3">
      <c r="A9899" s="1">
        <v>45952</v>
      </c>
      <c r="B9899" s="2">
        <v>0.42291666666666666</v>
      </c>
      <c r="C9899" t="s">
        <v>26</v>
      </c>
      <c r="D9899" t="s">
        <v>18</v>
      </c>
      <c r="E9899" t="s">
        <v>3850</v>
      </c>
      <c r="F9899" t="s">
        <v>20</v>
      </c>
      <c r="G9899" t="s">
        <v>54</v>
      </c>
      <c r="H9899" t="s">
        <v>30</v>
      </c>
      <c r="I9899" t="s">
        <v>31</v>
      </c>
      <c r="J9899" t="s">
        <v>32</v>
      </c>
      <c r="K9899" t="s">
        <v>33</v>
      </c>
      <c r="L9899">
        <v>0</v>
      </c>
      <c r="M9899">
        <v>7</v>
      </c>
      <c r="N9899">
        <v>173</v>
      </c>
      <c r="O9899">
        <v>1</v>
      </c>
      <c r="P9899">
        <v>4</v>
      </c>
      <c r="Q9899">
        <v>20</v>
      </c>
      <c r="R9899">
        <f>SUM(Table1[[#This Row],[FIRST_CLASS_SEATS]:[ECONOMY_SEATS]])</f>
        <v>180</v>
      </c>
      <c r="S9899" s="5">
        <f>(Table1[[#This Row],[TIER1_ELIGIBLE_PAX]]/Table1[[#This Row],[TOTAL_PAX]])</f>
        <v>5.5555555555555558E-3</v>
      </c>
      <c r="T9899" s="5">
        <f>(Table1[[#This Row],[TIER2_ELIGIBLE_PAX]]/Table1[[#This Row],[TOTAL_PAX]])</f>
        <v>2.2222222222222223E-2</v>
      </c>
      <c r="U9899" s="5">
        <f>(Table1[[#This Row],[TIER3_ELIGIBLE_PAX]]/Table1[[#This Row],[TOTAL_PAX]])</f>
        <v>0.1111111111111111</v>
      </c>
      <c r="V9899" s="8">
        <v>0.99077792262571229</v>
      </c>
    </row>
    <row r="9900" spans="1:22" x14ac:dyDescent="0.3">
      <c r="A9900" s="1">
        <v>45780</v>
      </c>
      <c r="B9900" s="2">
        <v>0.55208333333333337</v>
      </c>
      <c r="C9900" t="s">
        <v>48</v>
      </c>
      <c r="D9900" t="s">
        <v>18</v>
      </c>
      <c r="E9900" t="s">
        <v>2677</v>
      </c>
      <c r="F9900" t="s">
        <v>20</v>
      </c>
      <c r="G9900" t="s">
        <v>71</v>
      </c>
      <c r="H9900" t="s">
        <v>22</v>
      </c>
      <c r="I9900" t="s">
        <v>23</v>
      </c>
      <c r="J9900" t="s">
        <v>24</v>
      </c>
      <c r="K9900" t="s">
        <v>25</v>
      </c>
      <c r="L9900">
        <v>8</v>
      </c>
      <c r="M9900">
        <v>49</v>
      </c>
      <c r="N9900">
        <v>178</v>
      </c>
      <c r="O9900">
        <v>2</v>
      </c>
      <c r="P9900">
        <v>4</v>
      </c>
      <c r="Q9900">
        <v>19</v>
      </c>
      <c r="R9900">
        <f>SUM(Table1[[#This Row],[FIRST_CLASS_SEATS]:[ECONOMY_SEATS]])</f>
        <v>235</v>
      </c>
      <c r="S9900" s="5">
        <f>(Table1[[#This Row],[TIER1_ELIGIBLE_PAX]]/Table1[[#This Row],[TOTAL_PAX]])</f>
        <v>8.5106382978723406E-3</v>
      </c>
      <c r="T9900" s="5">
        <f>(Table1[[#This Row],[TIER2_ELIGIBLE_PAX]]/Table1[[#This Row],[TOTAL_PAX]])</f>
        <v>1.7021276595744681E-2</v>
      </c>
      <c r="U9900" s="5">
        <f>(Table1[[#This Row],[TIER3_ELIGIBLE_PAX]]/Table1[[#This Row],[TOTAL_PAX]])</f>
        <v>8.085106382978724E-2</v>
      </c>
      <c r="V9900" s="8">
        <v>0.99097357905681216</v>
      </c>
    </row>
    <row r="9901" spans="1:22" x14ac:dyDescent="0.3">
      <c r="A9901" s="1">
        <v>45836</v>
      </c>
      <c r="B9901" s="2">
        <v>0.29166666666666669</v>
      </c>
      <c r="C9901" t="s">
        <v>26</v>
      </c>
      <c r="D9901" t="s">
        <v>18</v>
      </c>
      <c r="E9901" t="s">
        <v>1396</v>
      </c>
      <c r="F9901" t="s">
        <v>20</v>
      </c>
      <c r="G9901" t="s">
        <v>36</v>
      </c>
      <c r="H9901" t="s">
        <v>37</v>
      </c>
      <c r="I9901" t="s">
        <v>31</v>
      </c>
      <c r="J9901" t="s">
        <v>32</v>
      </c>
      <c r="K9901" t="s">
        <v>33</v>
      </c>
      <c r="L9901">
        <v>0</v>
      </c>
      <c r="M9901">
        <v>19</v>
      </c>
      <c r="N9901">
        <v>161</v>
      </c>
      <c r="O9901">
        <v>1</v>
      </c>
      <c r="P9901">
        <v>1</v>
      </c>
      <c r="Q9901">
        <v>12</v>
      </c>
      <c r="R9901">
        <f>SUM(Table1[[#This Row],[FIRST_CLASS_SEATS]:[ECONOMY_SEATS]])</f>
        <v>180</v>
      </c>
      <c r="S9901" s="5">
        <f>(Table1[[#This Row],[TIER1_ELIGIBLE_PAX]]/Table1[[#This Row],[TOTAL_PAX]])</f>
        <v>5.5555555555555558E-3</v>
      </c>
      <c r="T9901" s="5">
        <f>(Table1[[#This Row],[TIER2_ELIGIBLE_PAX]]/Table1[[#This Row],[TOTAL_PAX]])</f>
        <v>5.5555555555555558E-3</v>
      </c>
      <c r="U9901" s="5">
        <f>(Table1[[#This Row],[TIER3_ELIGIBLE_PAX]]/Table1[[#This Row],[TOTAL_PAX]])</f>
        <v>6.6666666666666666E-2</v>
      </c>
      <c r="V9901" s="8">
        <v>0.99114425832022246</v>
      </c>
    </row>
    <row r="9902" spans="1:22" x14ac:dyDescent="0.3">
      <c r="A9902" s="1">
        <v>45844</v>
      </c>
      <c r="B9902" s="2">
        <v>0.49375000000000002</v>
      </c>
      <c r="C9902" t="s">
        <v>26</v>
      </c>
      <c r="D9902" t="s">
        <v>18</v>
      </c>
      <c r="E9902" t="s">
        <v>522</v>
      </c>
      <c r="F9902" t="s">
        <v>20</v>
      </c>
      <c r="G9902" t="s">
        <v>21</v>
      </c>
      <c r="H9902" t="s">
        <v>22</v>
      </c>
      <c r="I9902" t="s">
        <v>23</v>
      </c>
      <c r="J9902" t="s">
        <v>24</v>
      </c>
      <c r="K9902" t="s">
        <v>25</v>
      </c>
      <c r="L9902">
        <v>0</v>
      </c>
      <c r="M9902">
        <v>48</v>
      </c>
      <c r="N9902">
        <v>224</v>
      </c>
      <c r="O9902">
        <v>2</v>
      </c>
      <c r="P9902">
        <v>0</v>
      </c>
      <c r="Q9902">
        <v>9</v>
      </c>
      <c r="R9902">
        <f>SUM(Table1[[#This Row],[FIRST_CLASS_SEATS]:[ECONOMY_SEATS]])</f>
        <v>272</v>
      </c>
      <c r="S9902" s="5">
        <f>(Table1[[#This Row],[TIER1_ELIGIBLE_PAX]]/Table1[[#This Row],[TOTAL_PAX]])</f>
        <v>7.3529411764705881E-3</v>
      </c>
      <c r="T9902" s="5">
        <f>(Table1[[#This Row],[TIER2_ELIGIBLE_PAX]]/Table1[[#This Row],[TOTAL_PAX]])</f>
        <v>0</v>
      </c>
      <c r="U9902" s="5">
        <f>(Table1[[#This Row],[TIER3_ELIGIBLE_PAX]]/Table1[[#This Row],[TOTAL_PAX]])</f>
        <v>3.3088235294117647E-2</v>
      </c>
      <c r="V9902" s="8">
        <v>0.99120135345705718</v>
      </c>
    </row>
    <row r="9903" spans="1:22" x14ac:dyDescent="0.3">
      <c r="A9903" s="1">
        <v>45926</v>
      </c>
      <c r="B9903" s="2">
        <v>0.44722222222222224</v>
      </c>
      <c r="C9903" t="s">
        <v>26</v>
      </c>
      <c r="D9903" t="s">
        <v>18</v>
      </c>
      <c r="E9903" t="s">
        <v>2469</v>
      </c>
      <c r="F9903" t="s">
        <v>20</v>
      </c>
      <c r="G9903" t="s">
        <v>40</v>
      </c>
      <c r="H9903" t="s">
        <v>41</v>
      </c>
      <c r="I9903" t="s">
        <v>31</v>
      </c>
      <c r="J9903" t="s">
        <v>32</v>
      </c>
      <c r="K9903" t="s">
        <v>33</v>
      </c>
      <c r="L9903">
        <v>0</v>
      </c>
      <c r="M9903">
        <v>8</v>
      </c>
      <c r="N9903">
        <v>172</v>
      </c>
      <c r="O9903">
        <v>0</v>
      </c>
      <c r="P9903">
        <v>4</v>
      </c>
      <c r="Q9903">
        <v>19</v>
      </c>
      <c r="R9903">
        <f>SUM(Table1[[#This Row],[FIRST_CLASS_SEATS]:[ECONOMY_SEATS]])</f>
        <v>180</v>
      </c>
      <c r="S9903" s="5">
        <f>(Table1[[#This Row],[TIER1_ELIGIBLE_PAX]]/Table1[[#This Row],[TOTAL_PAX]])</f>
        <v>0</v>
      </c>
      <c r="T9903" s="5">
        <f>(Table1[[#This Row],[TIER2_ELIGIBLE_PAX]]/Table1[[#This Row],[TOTAL_PAX]])</f>
        <v>2.2222222222222223E-2</v>
      </c>
      <c r="U9903" s="5">
        <f>(Table1[[#This Row],[TIER3_ELIGIBLE_PAX]]/Table1[[#This Row],[TOTAL_PAX]])</f>
        <v>0.10555555555555556</v>
      </c>
      <c r="V9903" s="8">
        <v>0.99151075576836278</v>
      </c>
    </row>
    <row r="9904" spans="1:22" x14ac:dyDescent="0.3">
      <c r="A9904" s="1">
        <v>45884</v>
      </c>
      <c r="B9904" s="2">
        <v>0.39930555555555558</v>
      </c>
      <c r="C9904" t="s">
        <v>26</v>
      </c>
      <c r="D9904" t="s">
        <v>18</v>
      </c>
      <c r="E9904" t="s">
        <v>400</v>
      </c>
      <c r="F9904" t="s">
        <v>20</v>
      </c>
      <c r="G9904" t="s">
        <v>99</v>
      </c>
      <c r="H9904" t="s">
        <v>74</v>
      </c>
      <c r="I9904" t="s">
        <v>31</v>
      </c>
      <c r="J9904" t="s">
        <v>32</v>
      </c>
      <c r="K9904" t="s">
        <v>33</v>
      </c>
      <c r="L9904">
        <v>0</v>
      </c>
      <c r="M9904">
        <v>13</v>
      </c>
      <c r="N9904">
        <v>167</v>
      </c>
      <c r="O9904">
        <v>3</v>
      </c>
      <c r="P9904">
        <v>14</v>
      </c>
      <c r="Q9904">
        <v>48</v>
      </c>
      <c r="R9904">
        <f>SUM(Table1[[#This Row],[FIRST_CLASS_SEATS]:[ECONOMY_SEATS]])</f>
        <v>180</v>
      </c>
      <c r="S9904" s="5">
        <f>(Table1[[#This Row],[TIER1_ELIGIBLE_PAX]]/Table1[[#This Row],[TOTAL_PAX]])</f>
        <v>1.6666666666666666E-2</v>
      </c>
      <c r="T9904" s="5">
        <f>(Table1[[#This Row],[TIER2_ELIGIBLE_PAX]]/Table1[[#This Row],[TOTAL_PAX]])</f>
        <v>7.7777777777777779E-2</v>
      </c>
      <c r="U9904" s="5">
        <f>(Table1[[#This Row],[TIER3_ELIGIBLE_PAX]]/Table1[[#This Row],[TOTAL_PAX]])</f>
        <v>0.26666666666666666</v>
      </c>
      <c r="V9904" s="8">
        <v>0.99151127024127905</v>
      </c>
    </row>
    <row r="9905" spans="1:22" x14ac:dyDescent="0.3">
      <c r="A9905" s="1">
        <v>45854</v>
      </c>
      <c r="B9905" s="2">
        <v>0.38055555555555554</v>
      </c>
      <c r="C9905" t="s">
        <v>26</v>
      </c>
      <c r="D9905" t="s">
        <v>18</v>
      </c>
      <c r="E9905" t="s">
        <v>1954</v>
      </c>
      <c r="F9905" t="s">
        <v>20</v>
      </c>
      <c r="G9905" t="s">
        <v>76</v>
      </c>
      <c r="H9905" t="s">
        <v>77</v>
      </c>
      <c r="I9905" t="s">
        <v>78</v>
      </c>
      <c r="J9905" t="s">
        <v>24</v>
      </c>
      <c r="K9905" t="s">
        <v>59</v>
      </c>
      <c r="L9905">
        <v>0</v>
      </c>
      <c r="M9905">
        <v>31</v>
      </c>
      <c r="N9905">
        <v>173</v>
      </c>
      <c r="O9905">
        <v>2</v>
      </c>
      <c r="P9905">
        <v>9</v>
      </c>
      <c r="Q9905">
        <v>35</v>
      </c>
      <c r="R9905">
        <f>SUM(Table1[[#This Row],[FIRST_CLASS_SEATS]:[ECONOMY_SEATS]])</f>
        <v>204</v>
      </c>
      <c r="S9905" s="5">
        <f>(Table1[[#This Row],[TIER1_ELIGIBLE_PAX]]/Table1[[#This Row],[TOTAL_PAX]])</f>
        <v>9.8039215686274508E-3</v>
      </c>
      <c r="T9905" s="5">
        <f>(Table1[[#This Row],[TIER2_ELIGIBLE_PAX]]/Table1[[#This Row],[TOTAL_PAX]])</f>
        <v>4.4117647058823532E-2</v>
      </c>
      <c r="U9905" s="5">
        <f>(Table1[[#This Row],[TIER3_ELIGIBLE_PAX]]/Table1[[#This Row],[TOTAL_PAX]])</f>
        <v>0.17156862745098039</v>
      </c>
      <c r="V9905" s="8">
        <v>0.99160328558912092</v>
      </c>
    </row>
    <row r="9906" spans="1:22" x14ac:dyDescent="0.3">
      <c r="A9906" s="1">
        <v>45833</v>
      </c>
      <c r="B9906" s="2">
        <v>0.42916666666666664</v>
      </c>
      <c r="C9906" t="s">
        <v>26</v>
      </c>
      <c r="D9906" t="s">
        <v>18</v>
      </c>
      <c r="E9906" t="s">
        <v>3504</v>
      </c>
      <c r="F9906" t="s">
        <v>20</v>
      </c>
      <c r="G9906" t="s">
        <v>71</v>
      </c>
      <c r="H9906" t="s">
        <v>22</v>
      </c>
      <c r="I9906" t="s">
        <v>23</v>
      </c>
      <c r="J9906" t="s">
        <v>24</v>
      </c>
      <c r="K9906" t="s">
        <v>25</v>
      </c>
      <c r="L9906">
        <v>0</v>
      </c>
      <c r="M9906">
        <v>48</v>
      </c>
      <c r="N9906">
        <v>224</v>
      </c>
      <c r="O9906">
        <v>0</v>
      </c>
      <c r="P9906">
        <v>13</v>
      </c>
      <c r="Q9906">
        <v>44</v>
      </c>
      <c r="R9906">
        <f>SUM(Table1[[#This Row],[FIRST_CLASS_SEATS]:[ECONOMY_SEATS]])</f>
        <v>272</v>
      </c>
      <c r="S9906" s="5">
        <f>(Table1[[#This Row],[TIER1_ELIGIBLE_PAX]]/Table1[[#This Row],[TOTAL_PAX]])</f>
        <v>0</v>
      </c>
      <c r="T9906" s="5">
        <f>(Table1[[#This Row],[TIER2_ELIGIBLE_PAX]]/Table1[[#This Row],[TOTAL_PAX]])</f>
        <v>4.779411764705882E-2</v>
      </c>
      <c r="U9906" s="5">
        <f>(Table1[[#This Row],[TIER3_ELIGIBLE_PAX]]/Table1[[#This Row],[TOTAL_PAX]])</f>
        <v>0.16176470588235295</v>
      </c>
      <c r="V9906" s="8">
        <v>0.99189036188252211</v>
      </c>
    </row>
    <row r="9907" spans="1:22" x14ac:dyDescent="0.3">
      <c r="A9907" s="1">
        <v>45946</v>
      </c>
      <c r="B9907" s="2">
        <v>0.82291666666666663</v>
      </c>
      <c r="C9907" t="s">
        <v>34</v>
      </c>
      <c r="D9907" t="s">
        <v>18</v>
      </c>
      <c r="E9907" t="s">
        <v>4876</v>
      </c>
      <c r="F9907" t="s">
        <v>20</v>
      </c>
      <c r="G9907" t="s">
        <v>71</v>
      </c>
      <c r="H9907" t="s">
        <v>22</v>
      </c>
      <c r="I9907" t="s">
        <v>23</v>
      </c>
      <c r="J9907" t="s">
        <v>24</v>
      </c>
      <c r="K9907" t="s">
        <v>59</v>
      </c>
      <c r="L9907">
        <v>8</v>
      </c>
      <c r="M9907">
        <v>42</v>
      </c>
      <c r="N9907">
        <v>166</v>
      </c>
      <c r="O9907">
        <v>2</v>
      </c>
      <c r="P9907">
        <v>13</v>
      </c>
      <c r="Q9907">
        <v>46</v>
      </c>
      <c r="R9907">
        <f>SUM(Table1[[#This Row],[FIRST_CLASS_SEATS]:[ECONOMY_SEATS]])</f>
        <v>216</v>
      </c>
      <c r="S9907" s="5">
        <f>(Table1[[#This Row],[TIER1_ELIGIBLE_PAX]]/Table1[[#This Row],[TOTAL_PAX]])</f>
        <v>9.2592592592592587E-3</v>
      </c>
      <c r="T9907" s="5">
        <f>(Table1[[#This Row],[TIER2_ELIGIBLE_PAX]]/Table1[[#This Row],[TOTAL_PAX]])</f>
        <v>6.0185185185185182E-2</v>
      </c>
      <c r="U9907" s="5">
        <f>(Table1[[#This Row],[TIER3_ELIGIBLE_PAX]]/Table1[[#This Row],[TOTAL_PAX]])</f>
        <v>0.21296296296296297</v>
      </c>
      <c r="V9907" s="8">
        <v>0.99205345600097439</v>
      </c>
    </row>
    <row r="9908" spans="1:22" x14ac:dyDescent="0.3">
      <c r="A9908" s="1">
        <v>45825</v>
      </c>
      <c r="B9908" s="2">
        <v>0.8256944444444444</v>
      </c>
      <c r="C9908" t="s">
        <v>34</v>
      </c>
      <c r="D9908" t="s">
        <v>18</v>
      </c>
      <c r="E9908" t="s">
        <v>4471</v>
      </c>
      <c r="F9908" t="s">
        <v>20</v>
      </c>
      <c r="G9908" t="s">
        <v>46</v>
      </c>
      <c r="H9908" t="s">
        <v>22</v>
      </c>
      <c r="I9908" t="s">
        <v>23</v>
      </c>
      <c r="J9908" t="s">
        <v>24</v>
      </c>
      <c r="K9908" t="s">
        <v>25</v>
      </c>
      <c r="L9908">
        <v>0</v>
      </c>
      <c r="M9908">
        <v>32</v>
      </c>
      <c r="N9908">
        <v>304</v>
      </c>
      <c r="O9908">
        <v>0</v>
      </c>
      <c r="P9908">
        <v>12</v>
      </c>
      <c r="Q9908">
        <v>43</v>
      </c>
      <c r="R9908">
        <f>SUM(Table1[[#This Row],[FIRST_CLASS_SEATS]:[ECONOMY_SEATS]])</f>
        <v>336</v>
      </c>
      <c r="S9908" s="5">
        <f>(Table1[[#This Row],[TIER1_ELIGIBLE_PAX]]/Table1[[#This Row],[TOTAL_PAX]])</f>
        <v>0</v>
      </c>
      <c r="T9908" s="5">
        <f>(Table1[[#This Row],[TIER2_ELIGIBLE_PAX]]/Table1[[#This Row],[TOTAL_PAX]])</f>
        <v>3.5714285714285712E-2</v>
      </c>
      <c r="U9908" s="5">
        <f>(Table1[[#This Row],[TIER3_ELIGIBLE_PAX]]/Table1[[#This Row],[TOTAL_PAX]])</f>
        <v>0.12797619047619047</v>
      </c>
      <c r="V9908" s="8">
        <v>0.99206694904253623</v>
      </c>
    </row>
    <row r="9909" spans="1:22" x14ac:dyDescent="0.3">
      <c r="A9909" s="1">
        <v>45839</v>
      </c>
      <c r="B9909" s="2">
        <v>0.53055555555555556</v>
      </c>
      <c r="C9909" t="s">
        <v>48</v>
      </c>
      <c r="D9909" t="s">
        <v>18</v>
      </c>
      <c r="E9909" t="s">
        <v>3724</v>
      </c>
      <c r="F9909" t="s">
        <v>20</v>
      </c>
      <c r="G9909" t="s">
        <v>54</v>
      </c>
      <c r="H9909" t="s">
        <v>30</v>
      </c>
      <c r="I9909" t="s">
        <v>31</v>
      </c>
      <c r="J9909" t="s">
        <v>32</v>
      </c>
      <c r="K9909" t="s">
        <v>33</v>
      </c>
      <c r="L9909">
        <v>0</v>
      </c>
      <c r="M9909">
        <v>10</v>
      </c>
      <c r="N9909">
        <v>170</v>
      </c>
      <c r="O9909">
        <v>0</v>
      </c>
      <c r="P9909">
        <v>0</v>
      </c>
      <c r="Q9909">
        <v>5</v>
      </c>
      <c r="R9909">
        <f>SUM(Table1[[#This Row],[FIRST_CLASS_SEATS]:[ECONOMY_SEATS]])</f>
        <v>180</v>
      </c>
      <c r="S9909" s="5">
        <f>(Table1[[#This Row],[TIER1_ELIGIBLE_PAX]]/Table1[[#This Row],[TOTAL_PAX]])</f>
        <v>0</v>
      </c>
      <c r="T9909" s="5">
        <f>(Table1[[#This Row],[TIER2_ELIGIBLE_PAX]]/Table1[[#This Row],[TOTAL_PAX]])</f>
        <v>0</v>
      </c>
      <c r="U9909" s="5">
        <f>(Table1[[#This Row],[TIER3_ELIGIBLE_PAX]]/Table1[[#This Row],[TOTAL_PAX]])</f>
        <v>2.7777777777777776E-2</v>
      </c>
      <c r="V9909" s="8">
        <v>0.99207093345830899</v>
      </c>
    </row>
    <row r="9910" spans="1:22" x14ac:dyDescent="0.3">
      <c r="A9910" s="1">
        <v>45748</v>
      </c>
      <c r="B9910" s="2">
        <v>0.63611111111111107</v>
      </c>
      <c r="C9910" t="s">
        <v>17</v>
      </c>
      <c r="D9910" t="s">
        <v>18</v>
      </c>
      <c r="E9910" t="s">
        <v>308</v>
      </c>
      <c r="F9910" t="s">
        <v>20</v>
      </c>
      <c r="G9910" t="s">
        <v>68</v>
      </c>
      <c r="H9910" t="s">
        <v>69</v>
      </c>
      <c r="I9910" t="s">
        <v>31</v>
      </c>
      <c r="J9910" t="s">
        <v>32</v>
      </c>
      <c r="K9910" t="s">
        <v>33</v>
      </c>
      <c r="L9910">
        <v>0</v>
      </c>
      <c r="M9910">
        <v>0</v>
      </c>
      <c r="N9910">
        <v>180</v>
      </c>
      <c r="O9910">
        <v>1</v>
      </c>
      <c r="P9910">
        <v>9</v>
      </c>
      <c r="Q9910">
        <v>34</v>
      </c>
      <c r="R9910">
        <f>SUM(Table1[[#This Row],[FIRST_CLASS_SEATS]:[ECONOMY_SEATS]])</f>
        <v>180</v>
      </c>
      <c r="S9910" s="5">
        <f>(Table1[[#This Row],[TIER1_ELIGIBLE_PAX]]/Table1[[#This Row],[TOTAL_PAX]])</f>
        <v>5.5555555555555558E-3</v>
      </c>
      <c r="T9910" s="5">
        <f>(Table1[[#This Row],[TIER2_ELIGIBLE_PAX]]/Table1[[#This Row],[TOTAL_PAX]])</f>
        <v>0.05</v>
      </c>
      <c r="U9910" s="5">
        <f>(Table1[[#This Row],[TIER3_ELIGIBLE_PAX]]/Table1[[#This Row],[TOTAL_PAX]])</f>
        <v>0.18888888888888888</v>
      </c>
      <c r="V9910" s="8">
        <v>0.99208362841093356</v>
      </c>
    </row>
    <row r="9911" spans="1:22" x14ac:dyDescent="0.3">
      <c r="A9911" s="1">
        <v>45796</v>
      </c>
      <c r="B9911" s="2">
        <v>0.39652777777777776</v>
      </c>
      <c r="C9911" t="s">
        <v>26</v>
      </c>
      <c r="D9911" t="s">
        <v>18</v>
      </c>
      <c r="E9911" t="s">
        <v>2091</v>
      </c>
      <c r="F9911" t="s">
        <v>20</v>
      </c>
      <c r="G9911" t="s">
        <v>73</v>
      </c>
      <c r="H9911" t="s">
        <v>74</v>
      </c>
      <c r="I9911" t="s">
        <v>31</v>
      </c>
      <c r="J9911" t="s">
        <v>32</v>
      </c>
      <c r="K9911" t="s">
        <v>33</v>
      </c>
      <c r="L9911">
        <v>0</v>
      </c>
      <c r="M9911">
        <v>12</v>
      </c>
      <c r="N9911">
        <v>168</v>
      </c>
      <c r="O9911">
        <v>0</v>
      </c>
      <c r="P9911">
        <v>11</v>
      </c>
      <c r="Q9911">
        <v>40</v>
      </c>
      <c r="R9911">
        <f>SUM(Table1[[#This Row],[FIRST_CLASS_SEATS]:[ECONOMY_SEATS]])</f>
        <v>180</v>
      </c>
      <c r="S9911" s="5">
        <f>(Table1[[#This Row],[TIER1_ELIGIBLE_PAX]]/Table1[[#This Row],[TOTAL_PAX]])</f>
        <v>0</v>
      </c>
      <c r="T9911" s="5">
        <f>(Table1[[#This Row],[TIER2_ELIGIBLE_PAX]]/Table1[[#This Row],[TOTAL_PAX]])</f>
        <v>6.1111111111111109E-2</v>
      </c>
      <c r="U9911" s="5">
        <f>(Table1[[#This Row],[TIER3_ELIGIBLE_PAX]]/Table1[[#This Row],[TOTAL_PAX]])</f>
        <v>0.22222222222222221</v>
      </c>
      <c r="V9911" s="8">
        <v>0.99209443858273749</v>
      </c>
    </row>
    <row r="9912" spans="1:22" x14ac:dyDescent="0.3">
      <c r="A9912" s="1">
        <v>45893</v>
      </c>
      <c r="B9912" s="2">
        <v>0.57638888888888884</v>
      </c>
      <c r="C9912" t="s">
        <v>48</v>
      </c>
      <c r="D9912" t="s">
        <v>18</v>
      </c>
      <c r="E9912" t="s">
        <v>3242</v>
      </c>
      <c r="F9912" t="s">
        <v>20</v>
      </c>
      <c r="G9912" t="s">
        <v>36</v>
      </c>
      <c r="H9912" t="s">
        <v>37</v>
      </c>
      <c r="I9912" t="s">
        <v>31</v>
      </c>
      <c r="J9912" t="s">
        <v>32</v>
      </c>
      <c r="K9912" t="s">
        <v>33</v>
      </c>
      <c r="L9912">
        <v>0</v>
      </c>
      <c r="M9912">
        <v>17</v>
      </c>
      <c r="N9912">
        <v>163</v>
      </c>
      <c r="O9912">
        <v>1</v>
      </c>
      <c r="P9912">
        <v>6</v>
      </c>
      <c r="Q9912">
        <v>24</v>
      </c>
      <c r="R9912">
        <f>SUM(Table1[[#This Row],[FIRST_CLASS_SEATS]:[ECONOMY_SEATS]])</f>
        <v>180</v>
      </c>
      <c r="S9912" s="5">
        <f>(Table1[[#This Row],[TIER1_ELIGIBLE_PAX]]/Table1[[#This Row],[TOTAL_PAX]])</f>
        <v>5.5555555555555558E-3</v>
      </c>
      <c r="T9912" s="5">
        <f>(Table1[[#This Row],[TIER2_ELIGIBLE_PAX]]/Table1[[#This Row],[TOTAL_PAX]])</f>
        <v>3.3333333333333333E-2</v>
      </c>
      <c r="U9912" s="5">
        <f>(Table1[[#This Row],[TIER3_ELIGIBLE_PAX]]/Table1[[#This Row],[TOTAL_PAX]])</f>
        <v>0.13333333333333333</v>
      </c>
      <c r="V9912" s="8">
        <v>0.99219377793633889</v>
      </c>
    </row>
    <row r="9913" spans="1:22" x14ac:dyDescent="0.3">
      <c r="A9913" s="1">
        <v>45889</v>
      </c>
      <c r="B9913" s="2">
        <v>0.88472222222222219</v>
      </c>
      <c r="C9913" t="s">
        <v>34</v>
      </c>
      <c r="D9913" t="s">
        <v>18</v>
      </c>
      <c r="E9913" t="s">
        <v>2159</v>
      </c>
      <c r="F9913" t="s">
        <v>20</v>
      </c>
      <c r="G9913" t="s">
        <v>124</v>
      </c>
      <c r="H9913" t="s">
        <v>22</v>
      </c>
      <c r="I9913" t="s">
        <v>23</v>
      </c>
      <c r="J9913" t="s">
        <v>24</v>
      </c>
      <c r="K9913" t="s">
        <v>25</v>
      </c>
      <c r="L9913">
        <v>0</v>
      </c>
      <c r="M9913">
        <v>32</v>
      </c>
      <c r="N9913">
        <v>304</v>
      </c>
      <c r="O9913">
        <v>2</v>
      </c>
      <c r="P9913">
        <v>10</v>
      </c>
      <c r="Q9913">
        <v>36</v>
      </c>
      <c r="R9913">
        <f>SUM(Table1[[#This Row],[FIRST_CLASS_SEATS]:[ECONOMY_SEATS]])</f>
        <v>336</v>
      </c>
      <c r="S9913" s="5">
        <f>(Table1[[#This Row],[TIER1_ELIGIBLE_PAX]]/Table1[[#This Row],[TOTAL_PAX]])</f>
        <v>5.9523809523809521E-3</v>
      </c>
      <c r="T9913" s="5">
        <f>(Table1[[#This Row],[TIER2_ELIGIBLE_PAX]]/Table1[[#This Row],[TOTAL_PAX]])</f>
        <v>2.976190476190476E-2</v>
      </c>
      <c r="U9913" s="5">
        <f>(Table1[[#This Row],[TIER3_ELIGIBLE_PAX]]/Table1[[#This Row],[TOTAL_PAX]])</f>
        <v>0.10714285714285714</v>
      </c>
      <c r="V9913" s="8">
        <v>0.99225290881466721</v>
      </c>
    </row>
    <row r="9914" spans="1:22" x14ac:dyDescent="0.3">
      <c r="A9914" s="1">
        <v>45917</v>
      </c>
      <c r="B9914" s="2">
        <v>0.95486111111111116</v>
      </c>
      <c r="C9914" t="s">
        <v>34</v>
      </c>
      <c r="D9914" t="s">
        <v>18</v>
      </c>
      <c r="E9914" t="s">
        <v>2547</v>
      </c>
      <c r="F9914" t="s">
        <v>20</v>
      </c>
      <c r="G9914" t="s">
        <v>43</v>
      </c>
      <c r="H9914" t="s">
        <v>44</v>
      </c>
      <c r="I9914" t="s">
        <v>31</v>
      </c>
      <c r="J9914" t="s">
        <v>32</v>
      </c>
      <c r="K9914" t="s">
        <v>33</v>
      </c>
      <c r="L9914">
        <v>0</v>
      </c>
      <c r="M9914">
        <v>17</v>
      </c>
      <c r="N9914">
        <v>163</v>
      </c>
      <c r="O9914">
        <v>1</v>
      </c>
      <c r="P9914">
        <v>11</v>
      </c>
      <c r="Q9914">
        <v>40</v>
      </c>
      <c r="R9914">
        <f>SUM(Table1[[#This Row],[FIRST_CLASS_SEATS]:[ECONOMY_SEATS]])</f>
        <v>180</v>
      </c>
      <c r="S9914" s="5">
        <f>(Table1[[#This Row],[TIER1_ELIGIBLE_PAX]]/Table1[[#This Row],[TOTAL_PAX]])</f>
        <v>5.5555555555555558E-3</v>
      </c>
      <c r="T9914" s="5">
        <f>(Table1[[#This Row],[TIER2_ELIGIBLE_PAX]]/Table1[[#This Row],[TOTAL_PAX]])</f>
        <v>6.1111111111111109E-2</v>
      </c>
      <c r="U9914" s="5">
        <f>(Table1[[#This Row],[TIER3_ELIGIBLE_PAX]]/Table1[[#This Row],[TOTAL_PAX]])</f>
        <v>0.22222222222222221</v>
      </c>
      <c r="V9914" s="8">
        <v>0.99229830760600934</v>
      </c>
    </row>
    <row r="9915" spans="1:22" x14ac:dyDescent="0.3">
      <c r="A9915" s="1">
        <v>45755</v>
      </c>
      <c r="B9915" s="2">
        <v>0.69513888888888886</v>
      </c>
      <c r="C9915" t="s">
        <v>17</v>
      </c>
      <c r="D9915" t="s">
        <v>18</v>
      </c>
      <c r="E9915" t="s">
        <v>3636</v>
      </c>
      <c r="F9915" t="s">
        <v>20</v>
      </c>
      <c r="G9915" t="s">
        <v>54</v>
      </c>
      <c r="H9915" t="s">
        <v>30</v>
      </c>
      <c r="I9915" t="s">
        <v>31</v>
      </c>
      <c r="J9915" t="s">
        <v>32</v>
      </c>
      <c r="K9915" t="s">
        <v>33</v>
      </c>
      <c r="L9915">
        <v>0</v>
      </c>
      <c r="M9915">
        <v>20</v>
      </c>
      <c r="N9915">
        <v>160</v>
      </c>
      <c r="O9915">
        <v>0</v>
      </c>
      <c r="P9915">
        <v>7</v>
      </c>
      <c r="Q9915">
        <v>27</v>
      </c>
      <c r="R9915">
        <f>SUM(Table1[[#This Row],[FIRST_CLASS_SEATS]:[ECONOMY_SEATS]])</f>
        <v>180</v>
      </c>
      <c r="S9915" s="5">
        <f>(Table1[[#This Row],[TIER1_ELIGIBLE_PAX]]/Table1[[#This Row],[TOTAL_PAX]])</f>
        <v>0</v>
      </c>
      <c r="T9915" s="5">
        <f>(Table1[[#This Row],[TIER2_ELIGIBLE_PAX]]/Table1[[#This Row],[TOTAL_PAX]])</f>
        <v>3.888888888888889E-2</v>
      </c>
      <c r="U9915" s="5">
        <f>(Table1[[#This Row],[TIER3_ELIGIBLE_PAX]]/Table1[[#This Row],[TOTAL_PAX]])</f>
        <v>0.15</v>
      </c>
      <c r="V9915" s="8">
        <v>0.99230964364134611</v>
      </c>
    </row>
    <row r="9916" spans="1:22" x14ac:dyDescent="0.3">
      <c r="A9916" s="1">
        <v>45917</v>
      </c>
      <c r="B9916" s="2">
        <v>0.38958333333333334</v>
      </c>
      <c r="C9916" t="s">
        <v>26</v>
      </c>
      <c r="D9916" t="s">
        <v>18</v>
      </c>
      <c r="E9916" t="s">
        <v>937</v>
      </c>
      <c r="F9916" t="s">
        <v>20</v>
      </c>
      <c r="G9916" t="s">
        <v>99</v>
      </c>
      <c r="H9916" t="s">
        <v>74</v>
      </c>
      <c r="I9916" t="s">
        <v>31</v>
      </c>
      <c r="J9916" t="s">
        <v>32</v>
      </c>
      <c r="K9916" t="s">
        <v>33</v>
      </c>
      <c r="L9916">
        <v>0</v>
      </c>
      <c r="M9916">
        <v>10</v>
      </c>
      <c r="N9916">
        <v>170</v>
      </c>
      <c r="O9916">
        <v>0</v>
      </c>
      <c r="P9916">
        <v>4</v>
      </c>
      <c r="Q9916">
        <v>19</v>
      </c>
      <c r="R9916">
        <f>SUM(Table1[[#This Row],[FIRST_CLASS_SEATS]:[ECONOMY_SEATS]])</f>
        <v>180</v>
      </c>
      <c r="S9916" s="5">
        <f>(Table1[[#This Row],[TIER1_ELIGIBLE_PAX]]/Table1[[#This Row],[TOTAL_PAX]])</f>
        <v>0</v>
      </c>
      <c r="T9916" s="5">
        <f>(Table1[[#This Row],[TIER2_ELIGIBLE_PAX]]/Table1[[#This Row],[TOTAL_PAX]])</f>
        <v>2.2222222222222223E-2</v>
      </c>
      <c r="U9916" s="5">
        <f>(Table1[[#This Row],[TIER3_ELIGIBLE_PAX]]/Table1[[#This Row],[TOTAL_PAX]])</f>
        <v>0.10555555555555556</v>
      </c>
      <c r="V9916" s="8">
        <v>0.99241034652552218</v>
      </c>
    </row>
    <row r="9917" spans="1:22" x14ac:dyDescent="0.3">
      <c r="A9917" s="1">
        <v>45799</v>
      </c>
      <c r="B9917" s="2">
        <v>0.49861111111111112</v>
      </c>
      <c r="C9917" t="s">
        <v>26</v>
      </c>
      <c r="D9917" t="s">
        <v>18</v>
      </c>
      <c r="E9917" t="s">
        <v>3349</v>
      </c>
      <c r="F9917" t="s">
        <v>20</v>
      </c>
      <c r="G9917" t="s">
        <v>76</v>
      </c>
      <c r="H9917" t="s">
        <v>77</v>
      </c>
      <c r="I9917" t="s">
        <v>78</v>
      </c>
      <c r="J9917" t="s">
        <v>24</v>
      </c>
      <c r="K9917" t="s">
        <v>25</v>
      </c>
      <c r="L9917">
        <v>0</v>
      </c>
      <c r="M9917">
        <v>32</v>
      </c>
      <c r="N9917">
        <v>300</v>
      </c>
      <c r="O9917">
        <v>0</v>
      </c>
      <c r="P9917">
        <v>14</v>
      </c>
      <c r="Q9917">
        <v>47</v>
      </c>
      <c r="R9917">
        <f>SUM(Table1[[#This Row],[FIRST_CLASS_SEATS]:[ECONOMY_SEATS]])</f>
        <v>332</v>
      </c>
      <c r="S9917" s="5">
        <f>(Table1[[#This Row],[TIER1_ELIGIBLE_PAX]]/Table1[[#This Row],[TOTAL_PAX]])</f>
        <v>0</v>
      </c>
      <c r="T9917" s="5">
        <f>(Table1[[#This Row],[TIER2_ELIGIBLE_PAX]]/Table1[[#This Row],[TOTAL_PAX]])</f>
        <v>4.2168674698795178E-2</v>
      </c>
      <c r="U9917" s="5">
        <f>(Table1[[#This Row],[TIER3_ELIGIBLE_PAX]]/Table1[[#This Row],[TOTAL_PAX]])</f>
        <v>0.14156626506024098</v>
      </c>
      <c r="V9917" s="8">
        <v>0.99242874150916394</v>
      </c>
    </row>
    <row r="9918" spans="1:22" x14ac:dyDescent="0.3">
      <c r="A9918" s="1">
        <v>45868</v>
      </c>
      <c r="B9918" s="2">
        <v>0.25138888888888888</v>
      </c>
      <c r="C9918" t="s">
        <v>26</v>
      </c>
      <c r="D9918" t="s">
        <v>18</v>
      </c>
      <c r="E9918" t="s">
        <v>3277</v>
      </c>
      <c r="F9918" t="s">
        <v>20</v>
      </c>
      <c r="G9918" t="s">
        <v>36</v>
      </c>
      <c r="H9918" t="s">
        <v>37</v>
      </c>
      <c r="I9918" t="s">
        <v>31</v>
      </c>
      <c r="J9918" t="s">
        <v>32</v>
      </c>
      <c r="K9918" t="s">
        <v>33</v>
      </c>
      <c r="L9918">
        <v>0</v>
      </c>
      <c r="M9918">
        <v>5</v>
      </c>
      <c r="N9918">
        <v>175</v>
      </c>
      <c r="O9918">
        <v>0</v>
      </c>
      <c r="P9918">
        <v>1</v>
      </c>
      <c r="Q9918">
        <v>10</v>
      </c>
      <c r="R9918">
        <f>SUM(Table1[[#This Row],[FIRST_CLASS_SEATS]:[ECONOMY_SEATS]])</f>
        <v>180</v>
      </c>
      <c r="S9918" s="5">
        <f>(Table1[[#This Row],[TIER1_ELIGIBLE_PAX]]/Table1[[#This Row],[TOTAL_PAX]])</f>
        <v>0</v>
      </c>
      <c r="T9918" s="5">
        <f>(Table1[[#This Row],[TIER2_ELIGIBLE_PAX]]/Table1[[#This Row],[TOTAL_PAX]])</f>
        <v>5.5555555555555558E-3</v>
      </c>
      <c r="U9918" s="5">
        <f>(Table1[[#This Row],[TIER3_ELIGIBLE_PAX]]/Table1[[#This Row],[TOTAL_PAX]])</f>
        <v>5.5555555555555552E-2</v>
      </c>
      <c r="V9918" s="8">
        <v>0.99247008751905752</v>
      </c>
    </row>
    <row r="9919" spans="1:22" x14ac:dyDescent="0.3">
      <c r="A9919" s="1">
        <v>45883</v>
      </c>
      <c r="B9919" s="2">
        <v>0.42777777777777776</v>
      </c>
      <c r="C9919" t="s">
        <v>26</v>
      </c>
      <c r="D9919" t="s">
        <v>18</v>
      </c>
      <c r="E9919" t="s">
        <v>3158</v>
      </c>
      <c r="F9919" t="s">
        <v>20</v>
      </c>
      <c r="G9919" t="s">
        <v>71</v>
      </c>
      <c r="H9919" t="s">
        <v>22</v>
      </c>
      <c r="I9919" t="s">
        <v>23</v>
      </c>
      <c r="J9919" t="s">
        <v>24</v>
      </c>
      <c r="K9919" t="s">
        <v>59</v>
      </c>
      <c r="L9919">
        <v>8</v>
      </c>
      <c r="M9919">
        <v>42</v>
      </c>
      <c r="N9919">
        <v>166</v>
      </c>
      <c r="O9919">
        <v>2</v>
      </c>
      <c r="P9919">
        <v>6</v>
      </c>
      <c r="Q9919">
        <v>27</v>
      </c>
      <c r="R9919">
        <f>SUM(Table1[[#This Row],[FIRST_CLASS_SEATS]:[ECONOMY_SEATS]])</f>
        <v>216</v>
      </c>
      <c r="S9919" s="5">
        <f>(Table1[[#This Row],[TIER1_ELIGIBLE_PAX]]/Table1[[#This Row],[TOTAL_PAX]])</f>
        <v>9.2592592592592587E-3</v>
      </c>
      <c r="T9919" s="5">
        <f>(Table1[[#This Row],[TIER2_ELIGIBLE_PAX]]/Table1[[#This Row],[TOTAL_PAX]])</f>
        <v>2.7777777777777776E-2</v>
      </c>
      <c r="U9919" s="5">
        <f>(Table1[[#This Row],[TIER3_ELIGIBLE_PAX]]/Table1[[#This Row],[TOTAL_PAX]])</f>
        <v>0.125</v>
      </c>
      <c r="V9919" s="8">
        <v>0.99258075639594945</v>
      </c>
    </row>
    <row r="9920" spans="1:22" x14ac:dyDescent="0.3">
      <c r="A9920" s="1">
        <v>45780</v>
      </c>
      <c r="B9920" s="2">
        <v>0.70208333333333328</v>
      </c>
      <c r="C9920" t="s">
        <v>17</v>
      </c>
      <c r="D9920" t="s">
        <v>18</v>
      </c>
      <c r="E9920" t="s">
        <v>478</v>
      </c>
      <c r="F9920" t="s">
        <v>20</v>
      </c>
      <c r="G9920" t="s">
        <v>73</v>
      </c>
      <c r="H9920" t="s">
        <v>74</v>
      </c>
      <c r="I9920" t="s">
        <v>31</v>
      </c>
      <c r="J9920" t="s">
        <v>32</v>
      </c>
      <c r="K9920" t="s">
        <v>33</v>
      </c>
      <c r="L9920">
        <v>0</v>
      </c>
      <c r="M9920">
        <v>11</v>
      </c>
      <c r="N9920">
        <v>169</v>
      </c>
      <c r="O9920">
        <v>2</v>
      </c>
      <c r="P9920">
        <v>2</v>
      </c>
      <c r="Q9920">
        <v>14</v>
      </c>
      <c r="R9920">
        <f>SUM(Table1[[#This Row],[FIRST_CLASS_SEATS]:[ECONOMY_SEATS]])</f>
        <v>180</v>
      </c>
      <c r="S9920" s="5">
        <f>(Table1[[#This Row],[TIER1_ELIGIBLE_PAX]]/Table1[[#This Row],[TOTAL_PAX]])</f>
        <v>1.1111111111111112E-2</v>
      </c>
      <c r="T9920" s="5">
        <f>(Table1[[#This Row],[TIER2_ELIGIBLE_PAX]]/Table1[[#This Row],[TOTAL_PAX]])</f>
        <v>1.1111111111111112E-2</v>
      </c>
      <c r="U9920" s="5">
        <f>(Table1[[#This Row],[TIER3_ELIGIBLE_PAX]]/Table1[[#This Row],[TOTAL_PAX]])</f>
        <v>7.7777777777777779E-2</v>
      </c>
      <c r="V9920" s="8">
        <v>0.99270221530102465</v>
      </c>
    </row>
    <row r="9921" spans="1:22" x14ac:dyDescent="0.3">
      <c r="A9921" s="1">
        <v>45868</v>
      </c>
      <c r="B9921" s="2">
        <v>0.93611111111111112</v>
      </c>
      <c r="C9921" t="s">
        <v>34</v>
      </c>
      <c r="D9921" t="s">
        <v>18</v>
      </c>
      <c r="E9921" t="s">
        <v>2423</v>
      </c>
      <c r="F9921" t="s">
        <v>20</v>
      </c>
      <c r="G9921" t="s">
        <v>54</v>
      </c>
      <c r="H9921" t="s">
        <v>30</v>
      </c>
      <c r="I9921" t="s">
        <v>31</v>
      </c>
      <c r="J9921" t="s">
        <v>32</v>
      </c>
      <c r="K9921" t="s">
        <v>33</v>
      </c>
      <c r="L9921">
        <v>0</v>
      </c>
      <c r="M9921">
        <v>5</v>
      </c>
      <c r="N9921">
        <v>175</v>
      </c>
      <c r="O9921">
        <v>0</v>
      </c>
      <c r="P9921">
        <v>8</v>
      </c>
      <c r="Q9921">
        <v>30</v>
      </c>
      <c r="R9921">
        <f>SUM(Table1[[#This Row],[FIRST_CLASS_SEATS]:[ECONOMY_SEATS]])</f>
        <v>180</v>
      </c>
      <c r="S9921" s="5">
        <f>(Table1[[#This Row],[TIER1_ELIGIBLE_PAX]]/Table1[[#This Row],[TOTAL_PAX]])</f>
        <v>0</v>
      </c>
      <c r="T9921" s="5">
        <f>(Table1[[#This Row],[TIER2_ELIGIBLE_PAX]]/Table1[[#This Row],[TOTAL_PAX]])</f>
        <v>4.4444444444444446E-2</v>
      </c>
      <c r="U9921" s="5">
        <f>(Table1[[#This Row],[TIER3_ELIGIBLE_PAX]]/Table1[[#This Row],[TOTAL_PAX]])</f>
        <v>0.16666666666666666</v>
      </c>
      <c r="V9921" s="8">
        <v>0.99275068940923206</v>
      </c>
    </row>
    <row r="9922" spans="1:22" x14ac:dyDescent="0.3">
      <c r="A9922" s="1">
        <v>45943</v>
      </c>
      <c r="B9922" s="2">
        <v>0.74930555555555556</v>
      </c>
      <c r="C9922" t="s">
        <v>17</v>
      </c>
      <c r="D9922" t="s">
        <v>18</v>
      </c>
      <c r="E9922" t="s">
        <v>5109</v>
      </c>
      <c r="F9922" t="s">
        <v>20</v>
      </c>
      <c r="G9922" t="s">
        <v>21</v>
      </c>
      <c r="H9922" t="s">
        <v>22</v>
      </c>
      <c r="I9922" t="s">
        <v>23</v>
      </c>
      <c r="J9922" t="s">
        <v>24</v>
      </c>
      <c r="K9922" t="s">
        <v>25</v>
      </c>
      <c r="L9922">
        <v>8</v>
      </c>
      <c r="M9922">
        <v>49</v>
      </c>
      <c r="N9922">
        <v>178</v>
      </c>
      <c r="O9922">
        <v>0</v>
      </c>
      <c r="P9922">
        <v>14</v>
      </c>
      <c r="Q9922">
        <v>49</v>
      </c>
      <c r="R9922">
        <f>SUM(Table1[[#This Row],[FIRST_CLASS_SEATS]:[ECONOMY_SEATS]])</f>
        <v>235</v>
      </c>
      <c r="S9922" s="5">
        <f>(Table1[[#This Row],[TIER1_ELIGIBLE_PAX]]/Table1[[#This Row],[TOTAL_PAX]])</f>
        <v>0</v>
      </c>
      <c r="T9922" s="5">
        <f>(Table1[[#This Row],[TIER2_ELIGIBLE_PAX]]/Table1[[#This Row],[TOTAL_PAX]])</f>
        <v>5.9574468085106386E-2</v>
      </c>
      <c r="U9922" s="5">
        <f>(Table1[[#This Row],[TIER3_ELIGIBLE_PAX]]/Table1[[#This Row],[TOTAL_PAX]])</f>
        <v>0.20851063829787234</v>
      </c>
      <c r="V9922" s="8">
        <v>0.99288442721330328</v>
      </c>
    </row>
    <row r="9923" spans="1:22" x14ac:dyDescent="0.3">
      <c r="A9923" s="1">
        <v>45815</v>
      </c>
      <c r="B9923" s="2">
        <v>0.90416666666666667</v>
      </c>
      <c r="C9923" t="s">
        <v>34</v>
      </c>
      <c r="D9923" t="s">
        <v>18</v>
      </c>
      <c r="E9923" t="s">
        <v>3428</v>
      </c>
      <c r="F9923" t="s">
        <v>20</v>
      </c>
      <c r="G9923" t="s">
        <v>76</v>
      </c>
      <c r="H9923" t="s">
        <v>77</v>
      </c>
      <c r="I9923" t="s">
        <v>78</v>
      </c>
      <c r="J9923" t="s">
        <v>24</v>
      </c>
      <c r="K9923" t="s">
        <v>25</v>
      </c>
      <c r="L9923">
        <v>8</v>
      </c>
      <c r="M9923">
        <v>49</v>
      </c>
      <c r="N9923">
        <v>178</v>
      </c>
      <c r="O9923">
        <v>1</v>
      </c>
      <c r="P9923">
        <v>7</v>
      </c>
      <c r="Q9923">
        <v>28</v>
      </c>
      <c r="R9923">
        <f>SUM(Table1[[#This Row],[FIRST_CLASS_SEATS]:[ECONOMY_SEATS]])</f>
        <v>235</v>
      </c>
      <c r="S9923" s="5">
        <f>(Table1[[#This Row],[TIER1_ELIGIBLE_PAX]]/Table1[[#This Row],[TOTAL_PAX]])</f>
        <v>4.2553191489361703E-3</v>
      </c>
      <c r="T9923" s="5">
        <f>(Table1[[#This Row],[TIER2_ELIGIBLE_PAX]]/Table1[[#This Row],[TOTAL_PAX]])</f>
        <v>2.9787234042553193E-2</v>
      </c>
      <c r="U9923" s="5">
        <f>(Table1[[#This Row],[TIER3_ELIGIBLE_PAX]]/Table1[[#This Row],[TOTAL_PAX]])</f>
        <v>0.11914893617021277</v>
      </c>
      <c r="V9923" s="8">
        <v>0.99291012014989044</v>
      </c>
    </row>
    <row r="9924" spans="1:22" x14ac:dyDescent="0.3">
      <c r="A9924" s="1">
        <v>45797</v>
      </c>
      <c r="B9924" s="2">
        <v>0.48888888888888887</v>
      </c>
      <c r="C9924" t="s">
        <v>26</v>
      </c>
      <c r="D9924" t="s">
        <v>18</v>
      </c>
      <c r="E9924" t="s">
        <v>3230</v>
      </c>
      <c r="F9924" t="s">
        <v>20</v>
      </c>
      <c r="G9924" t="s">
        <v>36</v>
      </c>
      <c r="H9924" t="s">
        <v>37</v>
      </c>
      <c r="I9924" t="s">
        <v>31</v>
      </c>
      <c r="J9924" t="s">
        <v>32</v>
      </c>
      <c r="K9924" t="s">
        <v>33</v>
      </c>
      <c r="L9924">
        <v>0</v>
      </c>
      <c r="M9924">
        <v>3</v>
      </c>
      <c r="N9924">
        <v>177</v>
      </c>
      <c r="O9924">
        <v>2</v>
      </c>
      <c r="P9924">
        <v>10</v>
      </c>
      <c r="Q9924">
        <v>36</v>
      </c>
      <c r="R9924">
        <f>SUM(Table1[[#This Row],[FIRST_CLASS_SEATS]:[ECONOMY_SEATS]])</f>
        <v>180</v>
      </c>
      <c r="S9924" s="5">
        <f>(Table1[[#This Row],[TIER1_ELIGIBLE_PAX]]/Table1[[#This Row],[TOTAL_PAX]])</f>
        <v>1.1111111111111112E-2</v>
      </c>
      <c r="T9924" s="5">
        <f>(Table1[[#This Row],[TIER2_ELIGIBLE_PAX]]/Table1[[#This Row],[TOTAL_PAX]])</f>
        <v>5.5555555555555552E-2</v>
      </c>
      <c r="U9924" s="5">
        <f>(Table1[[#This Row],[TIER3_ELIGIBLE_PAX]]/Table1[[#This Row],[TOTAL_PAX]])</f>
        <v>0.2</v>
      </c>
      <c r="V9924" s="8">
        <v>0.99291645244040472</v>
      </c>
    </row>
    <row r="9925" spans="1:22" x14ac:dyDescent="0.3">
      <c r="A9925" s="1">
        <v>45759</v>
      </c>
      <c r="B9925" s="2">
        <v>0.34791666666666665</v>
      </c>
      <c r="C9925" t="s">
        <v>26</v>
      </c>
      <c r="D9925" t="s">
        <v>18</v>
      </c>
      <c r="E9925" t="s">
        <v>6047</v>
      </c>
      <c r="F9925" t="s">
        <v>20</v>
      </c>
      <c r="G9925" t="s">
        <v>21</v>
      </c>
      <c r="H9925" t="s">
        <v>22</v>
      </c>
      <c r="I9925" t="s">
        <v>23</v>
      </c>
      <c r="J9925" t="s">
        <v>24</v>
      </c>
      <c r="K9925" t="s">
        <v>59</v>
      </c>
      <c r="L9925">
        <v>0</v>
      </c>
      <c r="M9925">
        <v>35</v>
      </c>
      <c r="N9925">
        <v>179</v>
      </c>
      <c r="O9925">
        <v>0</v>
      </c>
      <c r="P9925">
        <v>4</v>
      </c>
      <c r="Q9925">
        <v>20</v>
      </c>
      <c r="R9925">
        <f>SUM(Table1[[#This Row],[FIRST_CLASS_SEATS]:[ECONOMY_SEATS]])</f>
        <v>214</v>
      </c>
      <c r="S9925" s="5">
        <f>(Table1[[#This Row],[TIER1_ELIGIBLE_PAX]]/Table1[[#This Row],[TOTAL_PAX]])</f>
        <v>0</v>
      </c>
      <c r="T9925" s="5">
        <f>(Table1[[#This Row],[TIER2_ELIGIBLE_PAX]]/Table1[[#This Row],[TOTAL_PAX]])</f>
        <v>1.8691588785046728E-2</v>
      </c>
      <c r="U9925" s="5">
        <f>(Table1[[#This Row],[TIER3_ELIGIBLE_PAX]]/Table1[[#This Row],[TOTAL_PAX]])</f>
        <v>9.3457943925233641E-2</v>
      </c>
      <c r="V9925" s="8">
        <v>0.99293375570549569</v>
      </c>
    </row>
    <row r="9926" spans="1:22" x14ac:dyDescent="0.3">
      <c r="A9926" s="1">
        <v>45833</v>
      </c>
      <c r="B9926" s="2">
        <v>0.59791666666666665</v>
      </c>
      <c r="C9926" t="s">
        <v>17</v>
      </c>
      <c r="D9926" t="s">
        <v>18</v>
      </c>
      <c r="E9926" t="s">
        <v>270</v>
      </c>
      <c r="F9926" t="s">
        <v>20</v>
      </c>
      <c r="G9926" t="s">
        <v>40</v>
      </c>
      <c r="H9926" t="s">
        <v>41</v>
      </c>
      <c r="I9926" t="s">
        <v>31</v>
      </c>
      <c r="J9926" t="s">
        <v>32</v>
      </c>
      <c r="K9926" t="s">
        <v>33</v>
      </c>
      <c r="L9926">
        <v>0</v>
      </c>
      <c r="M9926">
        <v>8</v>
      </c>
      <c r="N9926">
        <v>172</v>
      </c>
      <c r="O9926">
        <v>1</v>
      </c>
      <c r="P9926">
        <v>13</v>
      </c>
      <c r="Q9926">
        <v>45</v>
      </c>
      <c r="R9926">
        <f>SUM(Table1[[#This Row],[FIRST_CLASS_SEATS]:[ECONOMY_SEATS]])</f>
        <v>180</v>
      </c>
      <c r="S9926" s="5">
        <f>(Table1[[#This Row],[TIER1_ELIGIBLE_PAX]]/Table1[[#This Row],[TOTAL_PAX]])</f>
        <v>5.5555555555555558E-3</v>
      </c>
      <c r="T9926" s="5">
        <f>(Table1[[#This Row],[TIER2_ELIGIBLE_PAX]]/Table1[[#This Row],[TOTAL_PAX]])</f>
        <v>7.2222222222222215E-2</v>
      </c>
      <c r="U9926" s="5">
        <f>(Table1[[#This Row],[TIER3_ELIGIBLE_PAX]]/Table1[[#This Row],[TOTAL_PAX]])</f>
        <v>0.25</v>
      </c>
      <c r="V9926" s="8">
        <v>0.99298711464692146</v>
      </c>
    </row>
    <row r="9927" spans="1:22" x14ac:dyDescent="0.3">
      <c r="A9927" s="1">
        <v>45949</v>
      </c>
      <c r="B9927" s="2">
        <v>0.76875000000000004</v>
      </c>
      <c r="C9927" t="s">
        <v>34</v>
      </c>
      <c r="D9927" t="s">
        <v>18</v>
      </c>
      <c r="E9927" t="s">
        <v>5526</v>
      </c>
      <c r="F9927" t="s">
        <v>20</v>
      </c>
      <c r="G9927" t="s">
        <v>36</v>
      </c>
      <c r="H9927" t="s">
        <v>37</v>
      </c>
      <c r="I9927" t="s">
        <v>31</v>
      </c>
      <c r="J9927" t="s">
        <v>32</v>
      </c>
      <c r="K9927" t="s">
        <v>33</v>
      </c>
      <c r="L9927">
        <v>0</v>
      </c>
      <c r="M9927">
        <v>16</v>
      </c>
      <c r="N9927">
        <v>164</v>
      </c>
      <c r="O9927">
        <v>0</v>
      </c>
      <c r="P9927">
        <v>9</v>
      </c>
      <c r="Q9927">
        <v>33</v>
      </c>
      <c r="R9927">
        <f>SUM(Table1[[#This Row],[FIRST_CLASS_SEATS]:[ECONOMY_SEATS]])</f>
        <v>180</v>
      </c>
      <c r="S9927" s="5">
        <f>(Table1[[#This Row],[TIER1_ELIGIBLE_PAX]]/Table1[[#This Row],[TOTAL_PAX]])</f>
        <v>0</v>
      </c>
      <c r="T9927" s="5">
        <f>(Table1[[#This Row],[TIER2_ELIGIBLE_PAX]]/Table1[[#This Row],[TOTAL_PAX]])</f>
        <v>0.05</v>
      </c>
      <c r="U9927" s="5">
        <f>(Table1[[#This Row],[TIER3_ELIGIBLE_PAX]]/Table1[[#This Row],[TOTAL_PAX]])</f>
        <v>0.18333333333333332</v>
      </c>
      <c r="V9927" s="8">
        <v>0.99306554032153949</v>
      </c>
    </row>
    <row r="9928" spans="1:22" x14ac:dyDescent="0.3">
      <c r="A9928" s="1">
        <v>45841</v>
      </c>
      <c r="B9928" s="2">
        <v>0.78125</v>
      </c>
      <c r="C9928" t="s">
        <v>34</v>
      </c>
      <c r="D9928" t="s">
        <v>18</v>
      </c>
      <c r="E9928" t="s">
        <v>2402</v>
      </c>
      <c r="F9928" t="s">
        <v>20</v>
      </c>
      <c r="G9928" t="s">
        <v>99</v>
      </c>
      <c r="H9928" t="s">
        <v>74</v>
      </c>
      <c r="I9928" t="s">
        <v>31</v>
      </c>
      <c r="J9928" t="s">
        <v>32</v>
      </c>
      <c r="K9928" t="s">
        <v>33</v>
      </c>
      <c r="L9928">
        <v>0</v>
      </c>
      <c r="M9928">
        <v>6</v>
      </c>
      <c r="N9928">
        <v>174</v>
      </c>
      <c r="O9928">
        <v>2</v>
      </c>
      <c r="P9928">
        <v>11</v>
      </c>
      <c r="Q9928">
        <v>38</v>
      </c>
      <c r="R9928">
        <f>SUM(Table1[[#This Row],[FIRST_CLASS_SEATS]:[ECONOMY_SEATS]])</f>
        <v>180</v>
      </c>
      <c r="S9928" s="5">
        <f>(Table1[[#This Row],[TIER1_ELIGIBLE_PAX]]/Table1[[#This Row],[TOTAL_PAX]])</f>
        <v>1.1111111111111112E-2</v>
      </c>
      <c r="T9928" s="5">
        <f>(Table1[[#This Row],[TIER2_ELIGIBLE_PAX]]/Table1[[#This Row],[TOTAL_PAX]])</f>
        <v>6.1111111111111109E-2</v>
      </c>
      <c r="U9928" s="5">
        <f>(Table1[[#This Row],[TIER3_ELIGIBLE_PAX]]/Table1[[#This Row],[TOTAL_PAX]])</f>
        <v>0.21111111111111111</v>
      </c>
      <c r="V9928" s="8">
        <v>0.99312445554814688</v>
      </c>
    </row>
    <row r="9929" spans="1:22" x14ac:dyDescent="0.3">
      <c r="A9929" s="1">
        <v>45892</v>
      </c>
      <c r="B9929" s="2">
        <v>0.48125000000000001</v>
      </c>
      <c r="C9929" t="s">
        <v>26</v>
      </c>
      <c r="D9929" t="s">
        <v>18</v>
      </c>
      <c r="E9929" t="s">
        <v>1446</v>
      </c>
      <c r="F9929" t="s">
        <v>20</v>
      </c>
      <c r="G9929" t="s">
        <v>29</v>
      </c>
      <c r="H9929" t="s">
        <v>30</v>
      </c>
      <c r="I9929" t="s">
        <v>31</v>
      </c>
      <c r="J9929" t="s">
        <v>32</v>
      </c>
      <c r="K9929" t="s">
        <v>33</v>
      </c>
      <c r="L9929">
        <v>0</v>
      </c>
      <c r="M9929">
        <v>17</v>
      </c>
      <c r="N9929">
        <v>163</v>
      </c>
      <c r="O9929">
        <v>0</v>
      </c>
      <c r="P9929">
        <v>10</v>
      </c>
      <c r="Q9929">
        <v>38</v>
      </c>
      <c r="R9929">
        <f>SUM(Table1[[#This Row],[FIRST_CLASS_SEATS]:[ECONOMY_SEATS]])</f>
        <v>180</v>
      </c>
      <c r="S9929" s="5">
        <f>(Table1[[#This Row],[TIER1_ELIGIBLE_PAX]]/Table1[[#This Row],[TOTAL_PAX]])</f>
        <v>0</v>
      </c>
      <c r="T9929" s="5">
        <f>(Table1[[#This Row],[TIER2_ELIGIBLE_PAX]]/Table1[[#This Row],[TOTAL_PAX]])</f>
        <v>5.5555555555555552E-2</v>
      </c>
      <c r="U9929" s="5">
        <f>(Table1[[#This Row],[TIER3_ELIGIBLE_PAX]]/Table1[[#This Row],[TOTAL_PAX]])</f>
        <v>0.21111111111111111</v>
      </c>
      <c r="V9929" s="8">
        <v>0.99313592208167478</v>
      </c>
    </row>
    <row r="9930" spans="1:22" x14ac:dyDescent="0.3">
      <c r="A9930" s="1">
        <v>45859</v>
      </c>
      <c r="B9930" s="2">
        <v>0.66319444444444442</v>
      </c>
      <c r="C9930" t="s">
        <v>17</v>
      </c>
      <c r="D9930" t="s">
        <v>18</v>
      </c>
      <c r="E9930" t="s">
        <v>4540</v>
      </c>
      <c r="F9930" t="s">
        <v>20</v>
      </c>
      <c r="G9930" t="s">
        <v>62</v>
      </c>
      <c r="H9930" t="s">
        <v>63</v>
      </c>
      <c r="I9930" t="s">
        <v>31</v>
      </c>
      <c r="J9930" t="s">
        <v>32</v>
      </c>
      <c r="K9930" t="s">
        <v>33</v>
      </c>
      <c r="L9930">
        <v>0</v>
      </c>
      <c r="M9930">
        <v>13</v>
      </c>
      <c r="N9930">
        <v>167</v>
      </c>
      <c r="O9930">
        <v>0</v>
      </c>
      <c r="P9930">
        <v>7</v>
      </c>
      <c r="Q9930">
        <v>29</v>
      </c>
      <c r="R9930">
        <f>SUM(Table1[[#This Row],[FIRST_CLASS_SEATS]:[ECONOMY_SEATS]])</f>
        <v>180</v>
      </c>
      <c r="S9930" s="5">
        <f>(Table1[[#This Row],[TIER1_ELIGIBLE_PAX]]/Table1[[#This Row],[TOTAL_PAX]])</f>
        <v>0</v>
      </c>
      <c r="T9930" s="5">
        <f>(Table1[[#This Row],[TIER2_ELIGIBLE_PAX]]/Table1[[#This Row],[TOTAL_PAX]])</f>
        <v>3.888888888888889E-2</v>
      </c>
      <c r="U9930" s="5">
        <f>(Table1[[#This Row],[TIER3_ELIGIBLE_PAX]]/Table1[[#This Row],[TOTAL_PAX]])</f>
        <v>0.16111111111111112</v>
      </c>
      <c r="V9930" s="8">
        <v>0.9931789291038805</v>
      </c>
    </row>
    <row r="9931" spans="1:22" x14ac:dyDescent="0.3">
      <c r="A9931" s="1">
        <v>45875</v>
      </c>
      <c r="B9931" s="2">
        <v>0.67500000000000004</v>
      </c>
      <c r="C9931" t="s">
        <v>17</v>
      </c>
      <c r="D9931" t="s">
        <v>18</v>
      </c>
      <c r="E9931" t="s">
        <v>5937</v>
      </c>
      <c r="F9931" t="s">
        <v>20</v>
      </c>
      <c r="G9931" t="s">
        <v>68</v>
      </c>
      <c r="H9931" t="s">
        <v>69</v>
      </c>
      <c r="I9931" t="s">
        <v>31</v>
      </c>
      <c r="J9931" t="s">
        <v>32</v>
      </c>
      <c r="K9931" t="s">
        <v>33</v>
      </c>
      <c r="L9931">
        <v>0</v>
      </c>
      <c r="M9931">
        <v>9</v>
      </c>
      <c r="N9931">
        <v>171</v>
      </c>
      <c r="O9931">
        <v>0</v>
      </c>
      <c r="P9931">
        <v>6</v>
      </c>
      <c r="Q9931">
        <v>25</v>
      </c>
      <c r="R9931">
        <f>SUM(Table1[[#This Row],[FIRST_CLASS_SEATS]:[ECONOMY_SEATS]])</f>
        <v>180</v>
      </c>
      <c r="S9931" s="5">
        <f>(Table1[[#This Row],[TIER1_ELIGIBLE_PAX]]/Table1[[#This Row],[TOTAL_PAX]])</f>
        <v>0</v>
      </c>
      <c r="T9931" s="5">
        <f>(Table1[[#This Row],[TIER2_ELIGIBLE_PAX]]/Table1[[#This Row],[TOTAL_PAX]])</f>
        <v>3.3333333333333333E-2</v>
      </c>
      <c r="U9931" s="5">
        <f>(Table1[[#This Row],[TIER3_ELIGIBLE_PAX]]/Table1[[#This Row],[TOTAL_PAX]])</f>
        <v>0.1388888888888889</v>
      </c>
      <c r="V9931" s="8">
        <v>0.99343086761884969</v>
      </c>
    </row>
    <row r="9932" spans="1:22" x14ac:dyDescent="0.3">
      <c r="A9932" s="1">
        <v>45780</v>
      </c>
      <c r="B9932" s="2">
        <v>0.67500000000000004</v>
      </c>
      <c r="C9932" t="s">
        <v>17</v>
      </c>
      <c r="D9932" t="s">
        <v>18</v>
      </c>
      <c r="E9932" t="s">
        <v>4362</v>
      </c>
      <c r="F9932" t="s">
        <v>20</v>
      </c>
      <c r="G9932" t="s">
        <v>21</v>
      </c>
      <c r="H9932" t="s">
        <v>22</v>
      </c>
      <c r="I9932" t="s">
        <v>23</v>
      </c>
      <c r="J9932" t="s">
        <v>24</v>
      </c>
      <c r="K9932" t="s">
        <v>25</v>
      </c>
      <c r="L9932">
        <v>0</v>
      </c>
      <c r="M9932">
        <v>32</v>
      </c>
      <c r="N9932">
        <v>300</v>
      </c>
      <c r="O9932">
        <v>1</v>
      </c>
      <c r="P9932">
        <v>12</v>
      </c>
      <c r="Q9932">
        <v>41</v>
      </c>
      <c r="R9932">
        <f>SUM(Table1[[#This Row],[FIRST_CLASS_SEATS]:[ECONOMY_SEATS]])</f>
        <v>332</v>
      </c>
      <c r="S9932" s="5">
        <f>(Table1[[#This Row],[TIER1_ELIGIBLE_PAX]]/Table1[[#This Row],[TOTAL_PAX]])</f>
        <v>3.0120481927710845E-3</v>
      </c>
      <c r="T9932" s="5">
        <f>(Table1[[#This Row],[TIER2_ELIGIBLE_PAX]]/Table1[[#This Row],[TOTAL_PAX]])</f>
        <v>3.614457831325301E-2</v>
      </c>
      <c r="U9932" s="5">
        <f>(Table1[[#This Row],[TIER3_ELIGIBLE_PAX]]/Table1[[#This Row],[TOTAL_PAX]])</f>
        <v>0.12349397590361445</v>
      </c>
      <c r="V9932" s="8">
        <v>0.99353256379881694</v>
      </c>
    </row>
    <row r="9933" spans="1:22" x14ac:dyDescent="0.3">
      <c r="A9933" s="1">
        <v>45844</v>
      </c>
      <c r="B9933" s="2">
        <v>0.5395833333333333</v>
      </c>
      <c r="C9933" t="s">
        <v>48</v>
      </c>
      <c r="D9933" t="s">
        <v>18</v>
      </c>
      <c r="E9933" t="s">
        <v>1106</v>
      </c>
      <c r="F9933" t="s">
        <v>20</v>
      </c>
      <c r="G9933" t="s">
        <v>73</v>
      </c>
      <c r="H9933" t="s">
        <v>74</v>
      </c>
      <c r="I9933" t="s">
        <v>31</v>
      </c>
      <c r="J9933" t="s">
        <v>32</v>
      </c>
      <c r="K9933" t="s">
        <v>33</v>
      </c>
      <c r="L9933">
        <v>0</v>
      </c>
      <c r="M9933">
        <v>1</v>
      </c>
      <c r="N9933">
        <v>179</v>
      </c>
      <c r="O9933">
        <v>2</v>
      </c>
      <c r="P9933">
        <v>11</v>
      </c>
      <c r="Q9933">
        <v>40</v>
      </c>
      <c r="R9933">
        <f>SUM(Table1[[#This Row],[FIRST_CLASS_SEATS]:[ECONOMY_SEATS]])</f>
        <v>180</v>
      </c>
      <c r="S9933" s="5">
        <f>(Table1[[#This Row],[TIER1_ELIGIBLE_PAX]]/Table1[[#This Row],[TOTAL_PAX]])</f>
        <v>1.1111111111111112E-2</v>
      </c>
      <c r="T9933" s="5">
        <f>(Table1[[#This Row],[TIER2_ELIGIBLE_PAX]]/Table1[[#This Row],[TOTAL_PAX]])</f>
        <v>6.1111111111111109E-2</v>
      </c>
      <c r="U9933" s="5">
        <f>(Table1[[#This Row],[TIER3_ELIGIBLE_PAX]]/Table1[[#This Row],[TOTAL_PAX]])</f>
        <v>0.22222222222222221</v>
      </c>
      <c r="V9933" s="8">
        <v>0.99359053662673658</v>
      </c>
    </row>
    <row r="9934" spans="1:22" x14ac:dyDescent="0.3">
      <c r="A9934" s="1">
        <v>45878</v>
      </c>
      <c r="B9934" s="2">
        <v>0.35555555555555557</v>
      </c>
      <c r="C9934" t="s">
        <v>26</v>
      </c>
      <c r="D9934" t="s">
        <v>18</v>
      </c>
      <c r="E9934" t="s">
        <v>1714</v>
      </c>
      <c r="F9934" t="s">
        <v>20</v>
      </c>
      <c r="G9934" t="s">
        <v>124</v>
      </c>
      <c r="H9934" t="s">
        <v>22</v>
      </c>
      <c r="I9934" t="s">
        <v>23</v>
      </c>
      <c r="J9934" t="s">
        <v>24</v>
      </c>
      <c r="K9934" t="s">
        <v>47</v>
      </c>
      <c r="L9934">
        <v>0</v>
      </c>
      <c r="M9934">
        <v>56</v>
      </c>
      <c r="N9934">
        <v>275</v>
      </c>
      <c r="O9934">
        <v>0</v>
      </c>
      <c r="P9934">
        <v>7</v>
      </c>
      <c r="Q9934">
        <v>27</v>
      </c>
      <c r="R9934">
        <f>SUM(Table1[[#This Row],[FIRST_CLASS_SEATS]:[ECONOMY_SEATS]])</f>
        <v>331</v>
      </c>
      <c r="S9934" s="5">
        <f>(Table1[[#This Row],[TIER1_ELIGIBLE_PAX]]/Table1[[#This Row],[TOTAL_PAX]])</f>
        <v>0</v>
      </c>
      <c r="T9934" s="5">
        <f>(Table1[[#This Row],[TIER2_ELIGIBLE_PAX]]/Table1[[#This Row],[TOTAL_PAX]])</f>
        <v>2.1148036253776436E-2</v>
      </c>
      <c r="U9934" s="5">
        <f>(Table1[[#This Row],[TIER3_ELIGIBLE_PAX]]/Table1[[#This Row],[TOTAL_PAX]])</f>
        <v>8.1570996978851965E-2</v>
      </c>
      <c r="V9934" s="8">
        <v>0.9939500268926531</v>
      </c>
    </row>
    <row r="9935" spans="1:22" x14ac:dyDescent="0.3">
      <c r="A9935" s="1">
        <v>45894</v>
      </c>
      <c r="B9935" s="2">
        <v>0.85763888888888884</v>
      </c>
      <c r="C9935" t="s">
        <v>34</v>
      </c>
      <c r="D9935" t="s">
        <v>18</v>
      </c>
      <c r="E9935" t="s">
        <v>38</v>
      </c>
      <c r="F9935" t="s">
        <v>20</v>
      </c>
      <c r="G9935" t="s">
        <v>29</v>
      </c>
      <c r="H9935" t="s">
        <v>30</v>
      </c>
      <c r="I9935" t="s">
        <v>31</v>
      </c>
      <c r="J9935" t="s">
        <v>32</v>
      </c>
      <c r="K9935" t="s">
        <v>33</v>
      </c>
      <c r="L9935">
        <v>0</v>
      </c>
      <c r="M9935">
        <v>13</v>
      </c>
      <c r="N9935">
        <v>167</v>
      </c>
      <c r="O9935">
        <v>0</v>
      </c>
      <c r="P9935">
        <v>6</v>
      </c>
      <c r="Q9935">
        <v>27</v>
      </c>
      <c r="R9935">
        <f>SUM(Table1[[#This Row],[FIRST_CLASS_SEATS]:[ECONOMY_SEATS]])</f>
        <v>180</v>
      </c>
      <c r="S9935" s="5">
        <f>(Table1[[#This Row],[TIER1_ELIGIBLE_PAX]]/Table1[[#This Row],[TOTAL_PAX]])</f>
        <v>0</v>
      </c>
      <c r="T9935" s="5">
        <f>(Table1[[#This Row],[TIER2_ELIGIBLE_PAX]]/Table1[[#This Row],[TOTAL_PAX]])</f>
        <v>3.3333333333333333E-2</v>
      </c>
      <c r="U9935" s="5">
        <f>(Table1[[#This Row],[TIER3_ELIGIBLE_PAX]]/Table1[[#This Row],[TOTAL_PAX]])</f>
        <v>0.15</v>
      </c>
      <c r="V9935" s="8">
        <v>0.99396683994490187</v>
      </c>
    </row>
    <row r="9936" spans="1:22" x14ac:dyDescent="0.3">
      <c r="A9936" s="1">
        <v>45818</v>
      </c>
      <c r="B9936" s="2">
        <v>0.38541666666666669</v>
      </c>
      <c r="C9936" t="s">
        <v>26</v>
      </c>
      <c r="D9936" t="s">
        <v>18</v>
      </c>
      <c r="E9936" t="s">
        <v>475</v>
      </c>
      <c r="F9936" t="s">
        <v>20</v>
      </c>
      <c r="G9936" t="s">
        <v>56</v>
      </c>
      <c r="H9936" t="s">
        <v>57</v>
      </c>
      <c r="I9936" t="s">
        <v>58</v>
      </c>
      <c r="J9936" t="s">
        <v>24</v>
      </c>
      <c r="K9936" t="s">
        <v>59</v>
      </c>
      <c r="L9936">
        <v>0</v>
      </c>
      <c r="M9936">
        <v>35</v>
      </c>
      <c r="N9936">
        <v>179</v>
      </c>
      <c r="O9936">
        <v>4</v>
      </c>
      <c r="P9936">
        <v>12</v>
      </c>
      <c r="Q9936">
        <v>43</v>
      </c>
      <c r="R9936">
        <f>SUM(Table1[[#This Row],[FIRST_CLASS_SEATS]:[ECONOMY_SEATS]])</f>
        <v>214</v>
      </c>
      <c r="S9936" s="5">
        <f>(Table1[[#This Row],[TIER1_ELIGIBLE_PAX]]/Table1[[#This Row],[TOTAL_PAX]])</f>
        <v>1.8691588785046728E-2</v>
      </c>
      <c r="T9936" s="5">
        <f>(Table1[[#This Row],[TIER2_ELIGIBLE_PAX]]/Table1[[#This Row],[TOTAL_PAX]])</f>
        <v>5.6074766355140186E-2</v>
      </c>
      <c r="U9936" s="5">
        <f>(Table1[[#This Row],[TIER3_ELIGIBLE_PAX]]/Table1[[#This Row],[TOTAL_PAX]])</f>
        <v>0.20093457943925233</v>
      </c>
      <c r="V9936" s="8">
        <v>0.99400608068880214</v>
      </c>
    </row>
    <row r="9937" spans="1:22" x14ac:dyDescent="0.3">
      <c r="A9937" s="1">
        <v>45954</v>
      </c>
      <c r="B9937" s="2">
        <v>0.63194444444444442</v>
      </c>
      <c r="C9937" t="s">
        <v>17</v>
      </c>
      <c r="D9937" t="s">
        <v>18</v>
      </c>
      <c r="E9937" t="s">
        <v>3699</v>
      </c>
      <c r="F9937" t="s">
        <v>20</v>
      </c>
      <c r="G9937" t="s">
        <v>43</v>
      </c>
      <c r="H9937" t="s">
        <v>44</v>
      </c>
      <c r="I9937" t="s">
        <v>31</v>
      </c>
      <c r="J9937" t="s">
        <v>32</v>
      </c>
      <c r="K9937" t="s">
        <v>33</v>
      </c>
      <c r="L9937">
        <v>0</v>
      </c>
      <c r="M9937">
        <v>10</v>
      </c>
      <c r="N9937">
        <v>170</v>
      </c>
      <c r="O9937">
        <v>0</v>
      </c>
      <c r="P9937">
        <v>0</v>
      </c>
      <c r="Q9937">
        <v>0</v>
      </c>
      <c r="R9937">
        <f>SUM(Table1[[#This Row],[FIRST_CLASS_SEATS]:[ECONOMY_SEATS]])</f>
        <v>180</v>
      </c>
      <c r="S9937" s="5">
        <f>(Table1[[#This Row],[TIER1_ELIGIBLE_PAX]]/Table1[[#This Row],[TOTAL_PAX]])</f>
        <v>0</v>
      </c>
      <c r="T9937" s="5">
        <f>(Table1[[#This Row],[TIER2_ELIGIBLE_PAX]]/Table1[[#This Row],[TOTAL_PAX]])</f>
        <v>0</v>
      </c>
      <c r="U9937" s="5">
        <f>(Table1[[#This Row],[TIER3_ELIGIBLE_PAX]]/Table1[[#This Row],[TOTAL_PAX]])</f>
        <v>0</v>
      </c>
      <c r="V9937" s="8">
        <v>0.99405250103751297</v>
      </c>
    </row>
    <row r="9938" spans="1:22" x14ac:dyDescent="0.3">
      <c r="A9938" s="1">
        <v>45880</v>
      </c>
      <c r="B9938" s="2">
        <v>0.42569444444444443</v>
      </c>
      <c r="C9938" t="s">
        <v>26</v>
      </c>
      <c r="D9938" t="s">
        <v>18</v>
      </c>
      <c r="E9938" t="s">
        <v>684</v>
      </c>
      <c r="F9938" t="s">
        <v>20</v>
      </c>
      <c r="G9938" t="s">
        <v>62</v>
      </c>
      <c r="H9938" t="s">
        <v>63</v>
      </c>
      <c r="I9938" t="s">
        <v>31</v>
      </c>
      <c r="J9938" t="s">
        <v>32</v>
      </c>
      <c r="K9938" t="s">
        <v>33</v>
      </c>
      <c r="L9938">
        <v>0</v>
      </c>
      <c r="M9938">
        <v>8</v>
      </c>
      <c r="N9938">
        <v>172</v>
      </c>
      <c r="O9938">
        <v>0</v>
      </c>
      <c r="P9938">
        <v>14</v>
      </c>
      <c r="Q9938">
        <v>48</v>
      </c>
      <c r="R9938">
        <f>SUM(Table1[[#This Row],[FIRST_CLASS_SEATS]:[ECONOMY_SEATS]])</f>
        <v>180</v>
      </c>
      <c r="S9938" s="5">
        <f>(Table1[[#This Row],[TIER1_ELIGIBLE_PAX]]/Table1[[#This Row],[TOTAL_PAX]])</f>
        <v>0</v>
      </c>
      <c r="T9938" s="5">
        <f>(Table1[[#This Row],[TIER2_ELIGIBLE_PAX]]/Table1[[#This Row],[TOTAL_PAX]])</f>
        <v>7.7777777777777779E-2</v>
      </c>
      <c r="U9938" s="5">
        <f>(Table1[[#This Row],[TIER3_ELIGIBLE_PAX]]/Table1[[#This Row],[TOTAL_PAX]])</f>
        <v>0.26666666666666666</v>
      </c>
      <c r="V9938" s="8">
        <v>0.99410436731964313</v>
      </c>
    </row>
    <row r="9939" spans="1:22" x14ac:dyDescent="0.3">
      <c r="A9939" s="1">
        <v>45898</v>
      </c>
      <c r="B9939" s="2">
        <v>0.40277777777777779</v>
      </c>
      <c r="C9939" t="s">
        <v>26</v>
      </c>
      <c r="D9939" t="s">
        <v>18</v>
      </c>
      <c r="E9939" t="s">
        <v>1977</v>
      </c>
      <c r="F9939" t="s">
        <v>20</v>
      </c>
      <c r="G9939" t="s">
        <v>40</v>
      </c>
      <c r="H9939" t="s">
        <v>41</v>
      </c>
      <c r="I9939" t="s">
        <v>31</v>
      </c>
      <c r="J9939" t="s">
        <v>32</v>
      </c>
      <c r="K9939" t="s">
        <v>33</v>
      </c>
      <c r="L9939">
        <v>0</v>
      </c>
      <c r="M9939">
        <v>1</v>
      </c>
      <c r="N9939">
        <v>179</v>
      </c>
      <c r="O9939">
        <v>0</v>
      </c>
      <c r="P9939">
        <v>11</v>
      </c>
      <c r="Q9939">
        <v>39</v>
      </c>
      <c r="R9939">
        <f>SUM(Table1[[#This Row],[FIRST_CLASS_SEATS]:[ECONOMY_SEATS]])</f>
        <v>180</v>
      </c>
      <c r="S9939" s="5">
        <f>(Table1[[#This Row],[TIER1_ELIGIBLE_PAX]]/Table1[[#This Row],[TOTAL_PAX]])</f>
        <v>0</v>
      </c>
      <c r="T9939" s="5">
        <f>(Table1[[#This Row],[TIER2_ELIGIBLE_PAX]]/Table1[[#This Row],[TOTAL_PAX]])</f>
        <v>6.1111111111111109E-2</v>
      </c>
      <c r="U9939" s="5">
        <f>(Table1[[#This Row],[TIER3_ELIGIBLE_PAX]]/Table1[[#This Row],[TOTAL_PAX]])</f>
        <v>0.21666666666666667</v>
      </c>
      <c r="V9939" s="8">
        <v>0.99423679171975288</v>
      </c>
    </row>
    <row r="9940" spans="1:22" x14ac:dyDescent="0.3">
      <c r="A9940" s="1">
        <v>45887</v>
      </c>
      <c r="B9940" s="2">
        <v>0.65486111111111112</v>
      </c>
      <c r="C9940" t="s">
        <v>17</v>
      </c>
      <c r="D9940" t="s">
        <v>18</v>
      </c>
      <c r="E9940" t="s">
        <v>3201</v>
      </c>
      <c r="F9940" t="s">
        <v>20</v>
      </c>
      <c r="G9940" t="s">
        <v>76</v>
      </c>
      <c r="H9940" t="s">
        <v>77</v>
      </c>
      <c r="I9940" t="s">
        <v>78</v>
      </c>
      <c r="J9940" t="s">
        <v>24</v>
      </c>
      <c r="K9940" t="s">
        <v>25</v>
      </c>
      <c r="L9940">
        <v>0</v>
      </c>
      <c r="M9940">
        <v>32</v>
      </c>
      <c r="N9940">
        <v>300</v>
      </c>
      <c r="O9940">
        <v>2</v>
      </c>
      <c r="P9940">
        <v>1</v>
      </c>
      <c r="Q9940">
        <v>11</v>
      </c>
      <c r="R9940">
        <f>SUM(Table1[[#This Row],[FIRST_CLASS_SEATS]:[ECONOMY_SEATS]])</f>
        <v>332</v>
      </c>
      <c r="S9940" s="5">
        <f>(Table1[[#This Row],[TIER1_ELIGIBLE_PAX]]/Table1[[#This Row],[TOTAL_PAX]])</f>
        <v>6.024096385542169E-3</v>
      </c>
      <c r="T9940" s="5">
        <f>(Table1[[#This Row],[TIER2_ELIGIBLE_PAX]]/Table1[[#This Row],[TOTAL_PAX]])</f>
        <v>3.0120481927710845E-3</v>
      </c>
      <c r="U9940" s="5">
        <f>(Table1[[#This Row],[TIER3_ELIGIBLE_PAX]]/Table1[[#This Row],[TOTAL_PAX]])</f>
        <v>3.313253012048193E-2</v>
      </c>
      <c r="V9940" s="8">
        <v>0.99450601502447245</v>
      </c>
    </row>
    <row r="9941" spans="1:22" x14ac:dyDescent="0.3">
      <c r="A9941" s="1">
        <v>45751</v>
      </c>
      <c r="B9941" s="2">
        <v>0.87708333333333333</v>
      </c>
      <c r="C9941" t="s">
        <v>34</v>
      </c>
      <c r="D9941" t="s">
        <v>18</v>
      </c>
      <c r="E9941" t="s">
        <v>783</v>
      </c>
      <c r="F9941" t="s">
        <v>20</v>
      </c>
      <c r="G9941" t="s">
        <v>99</v>
      </c>
      <c r="H9941" t="s">
        <v>74</v>
      </c>
      <c r="I9941" t="s">
        <v>31</v>
      </c>
      <c r="J9941" t="s">
        <v>32</v>
      </c>
      <c r="K9941" t="s">
        <v>33</v>
      </c>
      <c r="L9941">
        <v>0</v>
      </c>
      <c r="M9941">
        <v>5</v>
      </c>
      <c r="N9941">
        <v>175</v>
      </c>
      <c r="O9941">
        <v>0</v>
      </c>
      <c r="P9941">
        <v>14</v>
      </c>
      <c r="Q9941">
        <v>47</v>
      </c>
      <c r="R9941">
        <f>SUM(Table1[[#This Row],[FIRST_CLASS_SEATS]:[ECONOMY_SEATS]])</f>
        <v>180</v>
      </c>
      <c r="S9941" s="5">
        <f>(Table1[[#This Row],[TIER1_ELIGIBLE_PAX]]/Table1[[#This Row],[TOTAL_PAX]])</f>
        <v>0</v>
      </c>
      <c r="T9941" s="5">
        <f>(Table1[[#This Row],[TIER2_ELIGIBLE_PAX]]/Table1[[#This Row],[TOTAL_PAX]])</f>
        <v>7.7777777777777779E-2</v>
      </c>
      <c r="U9941" s="5">
        <f>(Table1[[#This Row],[TIER3_ELIGIBLE_PAX]]/Table1[[#This Row],[TOTAL_PAX]])</f>
        <v>0.26111111111111113</v>
      </c>
      <c r="V9941" s="8">
        <v>0.99459104646489438</v>
      </c>
    </row>
    <row r="9942" spans="1:22" x14ac:dyDescent="0.3">
      <c r="A9942" s="1">
        <v>45799</v>
      </c>
      <c r="B9942" s="2">
        <v>0.94374999999999998</v>
      </c>
      <c r="C9942" t="s">
        <v>34</v>
      </c>
      <c r="D9942" t="s">
        <v>18</v>
      </c>
      <c r="E9942" t="s">
        <v>4109</v>
      </c>
      <c r="F9942" t="s">
        <v>20</v>
      </c>
      <c r="G9942" t="s">
        <v>21</v>
      </c>
      <c r="H9942" t="s">
        <v>22</v>
      </c>
      <c r="I9942" t="s">
        <v>23</v>
      </c>
      <c r="J9942" t="s">
        <v>24</v>
      </c>
      <c r="K9942" t="s">
        <v>59</v>
      </c>
      <c r="L9942">
        <v>8</v>
      </c>
      <c r="M9942">
        <v>42</v>
      </c>
      <c r="N9942">
        <v>166</v>
      </c>
      <c r="O9942">
        <v>0</v>
      </c>
      <c r="P9942">
        <v>8</v>
      </c>
      <c r="Q9942">
        <v>30</v>
      </c>
      <c r="R9942">
        <f>SUM(Table1[[#This Row],[FIRST_CLASS_SEATS]:[ECONOMY_SEATS]])</f>
        <v>216</v>
      </c>
      <c r="S9942" s="5">
        <f>(Table1[[#This Row],[TIER1_ELIGIBLE_PAX]]/Table1[[#This Row],[TOTAL_PAX]])</f>
        <v>0</v>
      </c>
      <c r="T9942" s="5">
        <f>(Table1[[#This Row],[TIER2_ELIGIBLE_PAX]]/Table1[[#This Row],[TOTAL_PAX]])</f>
        <v>3.7037037037037035E-2</v>
      </c>
      <c r="U9942" s="5">
        <f>(Table1[[#This Row],[TIER3_ELIGIBLE_PAX]]/Table1[[#This Row],[TOTAL_PAX]])</f>
        <v>0.1388888888888889</v>
      </c>
      <c r="V9942" s="8">
        <v>0.99464289204382839</v>
      </c>
    </row>
    <row r="9943" spans="1:22" x14ac:dyDescent="0.3">
      <c r="A9943" s="1">
        <v>45772</v>
      </c>
      <c r="B9943" s="2">
        <v>0.70138888888888884</v>
      </c>
      <c r="C9943" t="s">
        <v>17</v>
      </c>
      <c r="D9943" t="s">
        <v>18</v>
      </c>
      <c r="E9943" t="s">
        <v>1382</v>
      </c>
      <c r="F9943" t="s">
        <v>20</v>
      </c>
      <c r="G9943" t="s">
        <v>76</v>
      </c>
      <c r="H9943" t="s">
        <v>77</v>
      </c>
      <c r="I9943" t="s">
        <v>78</v>
      </c>
      <c r="J9943" t="s">
        <v>24</v>
      </c>
      <c r="K9943" t="s">
        <v>25</v>
      </c>
      <c r="L9943">
        <v>0</v>
      </c>
      <c r="M9943">
        <v>32</v>
      </c>
      <c r="N9943">
        <v>304</v>
      </c>
      <c r="O9943">
        <v>0</v>
      </c>
      <c r="P9943">
        <v>10</v>
      </c>
      <c r="Q9943">
        <v>35</v>
      </c>
      <c r="R9943">
        <f>SUM(Table1[[#This Row],[FIRST_CLASS_SEATS]:[ECONOMY_SEATS]])</f>
        <v>336</v>
      </c>
      <c r="S9943" s="5">
        <f>(Table1[[#This Row],[TIER1_ELIGIBLE_PAX]]/Table1[[#This Row],[TOTAL_PAX]])</f>
        <v>0</v>
      </c>
      <c r="T9943" s="5">
        <f>(Table1[[#This Row],[TIER2_ELIGIBLE_PAX]]/Table1[[#This Row],[TOTAL_PAX]])</f>
        <v>2.976190476190476E-2</v>
      </c>
      <c r="U9943" s="5">
        <f>(Table1[[#This Row],[TIER3_ELIGIBLE_PAX]]/Table1[[#This Row],[TOTAL_PAX]])</f>
        <v>0.10416666666666667</v>
      </c>
      <c r="V9943" s="8">
        <v>0.99464963548684027</v>
      </c>
    </row>
    <row r="9944" spans="1:22" x14ac:dyDescent="0.3">
      <c r="A9944" s="1">
        <v>45801</v>
      </c>
      <c r="B9944" s="2">
        <v>0.30069444444444443</v>
      </c>
      <c r="C9944" t="s">
        <v>26</v>
      </c>
      <c r="D9944" t="s">
        <v>18</v>
      </c>
      <c r="E9944" t="s">
        <v>1233</v>
      </c>
      <c r="F9944" t="s">
        <v>20</v>
      </c>
      <c r="G9944" t="s">
        <v>68</v>
      </c>
      <c r="H9944" t="s">
        <v>69</v>
      </c>
      <c r="I9944" t="s">
        <v>31</v>
      </c>
      <c r="J9944" t="s">
        <v>32</v>
      </c>
      <c r="K9944" t="s">
        <v>33</v>
      </c>
      <c r="L9944">
        <v>0</v>
      </c>
      <c r="M9944">
        <v>13</v>
      </c>
      <c r="N9944">
        <v>167</v>
      </c>
      <c r="O9944">
        <v>0</v>
      </c>
      <c r="P9944">
        <v>0</v>
      </c>
      <c r="Q9944">
        <v>9</v>
      </c>
      <c r="R9944">
        <f>SUM(Table1[[#This Row],[FIRST_CLASS_SEATS]:[ECONOMY_SEATS]])</f>
        <v>180</v>
      </c>
      <c r="S9944" s="5">
        <f>(Table1[[#This Row],[TIER1_ELIGIBLE_PAX]]/Table1[[#This Row],[TOTAL_PAX]])</f>
        <v>0</v>
      </c>
      <c r="T9944" s="5">
        <f>(Table1[[#This Row],[TIER2_ELIGIBLE_PAX]]/Table1[[#This Row],[TOTAL_PAX]])</f>
        <v>0</v>
      </c>
      <c r="U9944" s="5">
        <f>(Table1[[#This Row],[TIER3_ELIGIBLE_PAX]]/Table1[[#This Row],[TOTAL_PAX]])</f>
        <v>0.05</v>
      </c>
      <c r="V9944" s="8">
        <v>0.99470601382007218</v>
      </c>
    </row>
    <row r="9945" spans="1:22" x14ac:dyDescent="0.3">
      <c r="A9945" s="1">
        <v>45786</v>
      </c>
      <c r="B9945" s="2">
        <v>0.50972222222222219</v>
      </c>
      <c r="C9945" t="s">
        <v>48</v>
      </c>
      <c r="D9945" t="s">
        <v>18</v>
      </c>
      <c r="E9945" t="s">
        <v>803</v>
      </c>
      <c r="F9945" t="s">
        <v>20</v>
      </c>
      <c r="G9945" t="s">
        <v>54</v>
      </c>
      <c r="H9945" t="s">
        <v>30</v>
      </c>
      <c r="I9945" t="s">
        <v>31</v>
      </c>
      <c r="J9945" t="s">
        <v>32</v>
      </c>
      <c r="K9945" t="s">
        <v>33</v>
      </c>
      <c r="L9945">
        <v>0</v>
      </c>
      <c r="M9945">
        <v>20</v>
      </c>
      <c r="N9945">
        <v>160</v>
      </c>
      <c r="O9945">
        <v>0</v>
      </c>
      <c r="P9945">
        <v>7</v>
      </c>
      <c r="Q9945">
        <v>29</v>
      </c>
      <c r="R9945">
        <f>SUM(Table1[[#This Row],[FIRST_CLASS_SEATS]:[ECONOMY_SEATS]])</f>
        <v>180</v>
      </c>
      <c r="S9945" s="5">
        <f>(Table1[[#This Row],[TIER1_ELIGIBLE_PAX]]/Table1[[#This Row],[TOTAL_PAX]])</f>
        <v>0</v>
      </c>
      <c r="T9945" s="5">
        <f>(Table1[[#This Row],[TIER2_ELIGIBLE_PAX]]/Table1[[#This Row],[TOTAL_PAX]])</f>
        <v>3.888888888888889E-2</v>
      </c>
      <c r="U9945" s="5">
        <f>(Table1[[#This Row],[TIER3_ELIGIBLE_PAX]]/Table1[[#This Row],[TOTAL_PAX]])</f>
        <v>0.16111111111111112</v>
      </c>
      <c r="V9945" s="8">
        <v>0.99481330565974491</v>
      </c>
    </row>
    <row r="9946" spans="1:22" x14ac:dyDescent="0.3">
      <c r="A9946" s="1">
        <v>45826</v>
      </c>
      <c r="B9946" s="2">
        <v>0.47361111111111109</v>
      </c>
      <c r="C9946" t="s">
        <v>26</v>
      </c>
      <c r="D9946" t="s">
        <v>18</v>
      </c>
      <c r="E9946" t="s">
        <v>5721</v>
      </c>
      <c r="F9946" t="s">
        <v>20</v>
      </c>
      <c r="G9946" t="s">
        <v>54</v>
      </c>
      <c r="H9946" t="s">
        <v>30</v>
      </c>
      <c r="I9946" t="s">
        <v>31</v>
      </c>
      <c r="J9946" t="s">
        <v>32</v>
      </c>
      <c r="K9946" t="s">
        <v>33</v>
      </c>
      <c r="L9946">
        <v>0</v>
      </c>
      <c r="M9946">
        <v>4</v>
      </c>
      <c r="N9946">
        <v>176</v>
      </c>
      <c r="O9946">
        <v>0</v>
      </c>
      <c r="P9946">
        <v>9</v>
      </c>
      <c r="Q9946">
        <v>34</v>
      </c>
      <c r="R9946">
        <f>SUM(Table1[[#This Row],[FIRST_CLASS_SEATS]:[ECONOMY_SEATS]])</f>
        <v>180</v>
      </c>
      <c r="S9946" s="5">
        <f>(Table1[[#This Row],[TIER1_ELIGIBLE_PAX]]/Table1[[#This Row],[TOTAL_PAX]])</f>
        <v>0</v>
      </c>
      <c r="T9946" s="5">
        <f>(Table1[[#This Row],[TIER2_ELIGIBLE_PAX]]/Table1[[#This Row],[TOTAL_PAX]])</f>
        <v>0.05</v>
      </c>
      <c r="U9946" s="5">
        <f>(Table1[[#This Row],[TIER3_ELIGIBLE_PAX]]/Table1[[#This Row],[TOTAL_PAX]])</f>
        <v>0.18888888888888888</v>
      </c>
      <c r="V9946" s="8">
        <v>0.99488604429002148</v>
      </c>
    </row>
    <row r="9947" spans="1:22" x14ac:dyDescent="0.3">
      <c r="A9947" s="1">
        <v>45796</v>
      </c>
      <c r="B9947" s="2">
        <v>0.51111111111111107</v>
      </c>
      <c r="C9947" t="s">
        <v>48</v>
      </c>
      <c r="D9947" t="s">
        <v>18</v>
      </c>
      <c r="E9947" t="s">
        <v>1559</v>
      </c>
      <c r="F9947" t="s">
        <v>20</v>
      </c>
      <c r="G9947" t="s">
        <v>36</v>
      </c>
      <c r="H9947" t="s">
        <v>37</v>
      </c>
      <c r="I9947" t="s">
        <v>31</v>
      </c>
      <c r="J9947" t="s">
        <v>32</v>
      </c>
      <c r="K9947" t="s">
        <v>33</v>
      </c>
      <c r="L9947">
        <v>0</v>
      </c>
      <c r="M9947">
        <v>7</v>
      </c>
      <c r="N9947">
        <v>173</v>
      </c>
      <c r="O9947">
        <v>1</v>
      </c>
      <c r="P9947">
        <v>13</v>
      </c>
      <c r="Q9947">
        <v>46</v>
      </c>
      <c r="R9947">
        <f>SUM(Table1[[#This Row],[FIRST_CLASS_SEATS]:[ECONOMY_SEATS]])</f>
        <v>180</v>
      </c>
      <c r="S9947" s="5">
        <f>(Table1[[#This Row],[TIER1_ELIGIBLE_PAX]]/Table1[[#This Row],[TOTAL_PAX]])</f>
        <v>5.5555555555555558E-3</v>
      </c>
      <c r="T9947" s="5">
        <f>(Table1[[#This Row],[TIER2_ELIGIBLE_PAX]]/Table1[[#This Row],[TOTAL_PAX]])</f>
        <v>7.2222222222222215E-2</v>
      </c>
      <c r="U9947" s="5">
        <f>(Table1[[#This Row],[TIER3_ELIGIBLE_PAX]]/Table1[[#This Row],[TOTAL_PAX]])</f>
        <v>0.25555555555555554</v>
      </c>
      <c r="V9947" s="8">
        <v>0.99501014862312231</v>
      </c>
    </row>
    <row r="9948" spans="1:22" x14ac:dyDescent="0.3">
      <c r="A9948" s="1">
        <v>45860</v>
      </c>
      <c r="B9948" s="2">
        <v>0.9243055555555556</v>
      </c>
      <c r="C9948" t="s">
        <v>34</v>
      </c>
      <c r="D9948" t="s">
        <v>18</v>
      </c>
      <c r="E9948" t="s">
        <v>3417</v>
      </c>
      <c r="F9948" t="s">
        <v>20</v>
      </c>
      <c r="G9948" t="s">
        <v>73</v>
      </c>
      <c r="H9948" t="s">
        <v>74</v>
      </c>
      <c r="I9948" t="s">
        <v>31</v>
      </c>
      <c r="J9948" t="s">
        <v>32</v>
      </c>
      <c r="K9948" t="s">
        <v>33</v>
      </c>
      <c r="L9948">
        <v>0</v>
      </c>
      <c r="M9948">
        <v>2</v>
      </c>
      <c r="N9948">
        <v>178</v>
      </c>
      <c r="O9948">
        <v>1</v>
      </c>
      <c r="P9948">
        <v>5</v>
      </c>
      <c r="Q9948">
        <v>23</v>
      </c>
      <c r="R9948">
        <f>SUM(Table1[[#This Row],[FIRST_CLASS_SEATS]:[ECONOMY_SEATS]])</f>
        <v>180</v>
      </c>
      <c r="S9948" s="5">
        <f>(Table1[[#This Row],[TIER1_ELIGIBLE_PAX]]/Table1[[#This Row],[TOTAL_PAX]])</f>
        <v>5.5555555555555558E-3</v>
      </c>
      <c r="T9948" s="5">
        <f>(Table1[[#This Row],[TIER2_ELIGIBLE_PAX]]/Table1[[#This Row],[TOTAL_PAX]])</f>
        <v>2.7777777777777776E-2</v>
      </c>
      <c r="U9948" s="5">
        <f>(Table1[[#This Row],[TIER3_ELIGIBLE_PAX]]/Table1[[#This Row],[TOTAL_PAX]])</f>
        <v>0.12777777777777777</v>
      </c>
      <c r="V9948" s="8">
        <v>0.99504266261378738</v>
      </c>
    </row>
    <row r="9949" spans="1:22" x14ac:dyDescent="0.3">
      <c r="A9949" s="1">
        <v>45858</v>
      </c>
      <c r="B9949" s="2">
        <v>0.8618055555555556</v>
      </c>
      <c r="C9949" t="s">
        <v>34</v>
      </c>
      <c r="D9949" t="s">
        <v>18</v>
      </c>
      <c r="E9949" t="s">
        <v>1326</v>
      </c>
      <c r="F9949" t="s">
        <v>20</v>
      </c>
      <c r="G9949" t="s">
        <v>56</v>
      </c>
      <c r="H9949" t="s">
        <v>57</v>
      </c>
      <c r="I9949" t="s">
        <v>58</v>
      </c>
      <c r="J9949" t="s">
        <v>24</v>
      </c>
      <c r="K9949" t="s">
        <v>25</v>
      </c>
      <c r="L9949">
        <v>8</v>
      </c>
      <c r="M9949">
        <v>49</v>
      </c>
      <c r="N9949">
        <v>178</v>
      </c>
      <c r="O9949">
        <v>0</v>
      </c>
      <c r="P9949">
        <v>7</v>
      </c>
      <c r="Q9949">
        <v>29</v>
      </c>
      <c r="R9949">
        <f>SUM(Table1[[#This Row],[FIRST_CLASS_SEATS]:[ECONOMY_SEATS]])</f>
        <v>235</v>
      </c>
      <c r="S9949" s="5">
        <f>(Table1[[#This Row],[TIER1_ELIGIBLE_PAX]]/Table1[[#This Row],[TOTAL_PAX]])</f>
        <v>0</v>
      </c>
      <c r="T9949" s="5">
        <f>(Table1[[#This Row],[TIER2_ELIGIBLE_PAX]]/Table1[[#This Row],[TOTAL_PAX]])</f>
        <v>2.9787234042553193E-2</v>
      </c>
      <c r="U9949" s="5">
        <f>(Table1[[#This Row],[TIER3_ELIGIBLE_PAX]]/Table1[[#This Row],[TOTAL_PAX]])</f>
        <v>0.12340425531914893</v>
      </c>
      <c r="V9949" s="8">
        <v>0.99511621873373479</v>
      </c>
    </row>
    <row r="9950" spans="1:22" x14ac:dyDescent="0.3">
      <c r="A9950" s="1">
        <v>45874</v>
      </c>
      <c r="B9950" s="2">
        <v>0.39513888888888887</v>
      </c>
      <c r="C9950" t="s">
        <v>26</v>
      </c>
      <c r="D9950" t="s">
        <v>18</v>
      </c>
      <c r="E9950" t="s">
        <v>3023</v>
      </c>
      <c r="F9950" t="s">
        <v>20</v>
      </c>
      <c r="G9950" t="s">
        <v>43</v>
      </c>
      <c r="H9950" t="s">
        <v>44</v>
      </c>
      <c r="I9950" t="s">
        <v>31</v>
      </c>
      <c r="J9950" t="s">
        <v>32</v>
      </c>
      <c r="K9950" t="s">
        <v>33</v>
      </c>
      <c r="L9950">
        <v>0</v>
      </c>
      <c r="M9950">
        <v>13</v>
      </c>
      <c r="N9950">
        <v>167</v>
      </c>
      <c r="O9950">
        <v>1</v>
      </c>
      <c r="P9950">
        <v>0</v>
      </c>
      <c r="Q9950">
        <v>0</v>
      </c>
      <c r="R9950">
        <f>SUM(Table1[[#This Row],[FIRST_CLASS_SEATS]:[ECONOMY_SEATS]])</f>
        <v>180</v>
      </c>
      <c r="S9950" s="5">
        <f>(Table1[[#This Row],[TIER1_ELIGIBLE_PAX]]/Table1[[#This Row],[TOTAL_PAX]])</f>
        <v>5.5555555555555558E-3</v>
      </c>
      <c r="T9950" s="5">
        <f>(Table1[[#This Row],[TIER2_ELIGIBLE_PAX]]/Table1[[#This Row],[TOTAL_PAX]])</f>
        <v>0</v>
      </c>
      <c r="U9950" s="5">
        <f>(Table1[[#This Row],[TIER3_ELIGIBLE_PAX]]/Table1[[#This Row],[TOTAL_PAX]])</f>
        <v>0</v>
      </c>
      <c r="V9950" s="8">
        <v>0.99513231823814241</v>
      </c>
    </row>
    <row r="9951" spans="1:22" x14ac:dyDescent="0.3">
      <c r="A9951" s="1">
        <v>45809</v>
      </c>
      <c r="B9951" s="2">
        <v>0.71180555555555558</v>
      </c>
      <c r="C9951" t="s">
        <v>17</v>
      </c>
      <c r="D9951" t="s">
        <v>18</v>
      </c>
      <c r="E9951" t="s">
        <v>2139</v>
      </c>
      <c r="F9951" t="s">
        <v>20</v>
      </c>
      <c r="G9951" t="s">
        <v>73</v>
      </c>
      <c r="H9951" t="s">
        <v>74</v>
      </c>
      <c r="I9951" t="s">
        <v>31</v>
      </c>
      <c r="J9951" t="s">
        <v>32</v>
      </c>
      <c r="K9951" t="s">
        <v>33</v>
      </c>
      <c r="L9951">
        <v>0</v>
      </c>
      <c r="M9951">
        <v>9</v>
      </c>
      <c r="N9951">
        <v>171</v>
      </c>
      <c r="O9951">
        <v>1</v>
      </c>
      <c r="P9951">
        <v>10</v>
      </c>
      <c r="Q9951">
        <v>37</v>
      </c>
      <c r="R9951">
        <f>SUM(Table1[[#This Row],[FIRST_CLASS_SEATS]:[ECONOMY_SEATS]])</f>
        <v>180</v>
      </c>
      <c r="S9951" s="5">
        <f>(Table1[[#This Row],[TIER1_ELIGIBLE_PAX]]/Table1[[#This Row],[TOTAL_PAX]])</f>
        <v>5.5555555555555558E-3</v>
      </c>
      <c r="T9951" s="5">
        <f>(Table1[[#This Row],[TIER2_ELIGIBLE_PAX]]/Table1[[#This Row],[TOTAL_PAX]])</f>
        <v>5.5555555555555552E-2</v>
      </c>
      <c r="U9951" s="5">
        <f>(Table1[[#This Row],[TIER3_ELIGIBLE_PAX]]/Table1[[#This Row],[TOTAL_PAX]])</f>
        <v>0.20555555555555555</v>
      </c>
      <c r="V9951" s="8">
        <v>0.99515080456416705</v>
      </c>
    </row>
    <row r="9952" spans="1:22" x14ac:dyDescent="0.3">
      <c r="A9952" s="1">
        <v>45915</v>
      </c>
      <c r="B9952" s="2">
        <v>0.81736111111111109</v>
      </c>
      <c r="C9952" t="s">
        <v>34</v>
      </c>
      <c r="D9952" t="s">
        <v>18</v>
      </c>
      <c r="E9952" t="s">
        <v>5836</v>
      </c>
      <c r="F9952" t="s">
        <v>20</v>
      </c>
      <c r="G9952" t="s">
        <v>36</v>
      </c>
      <c r="H9952" t="s">
        <v>37</v>
      </c>
      <c r="I9952" t="s">
        <v>31</v>
      </c>
      <c r="J9952" t="s">
        <v>32</v>
      </c>
      <c r="K9952" t="s">
        <v>33</v>
      </c>
      <c r="L9952">
        <v>0</v>
      </c>
      <c r="M9952">
        <v>7</v>
      </c>
      <c r="N9952">
        <v>173</v>
      </c>
      <c r="O9952">
        <v>2</v>
      </c>
      <c r="P9952">
        <v>6</v>
      </c>
      <c r="Q9952">
        <v>26</v>
      </c>
      <c r="R9952">
        <f>SUM(Table1[[#This Row],[FIRST_CLASS_SEATS]:[ECONOMY_SEATS]])</f>
        <v>180</v>
      </c>
      <c r="S9952" s="5">
        <f>(Table1[[#This Row],[TIER1_ELIGIBLE_PAX]]/Table1[[#This Row],[TOTAL_PAX]])</f>
        <v>1.1111111111111112E-2</v>
      </c>
      <c r="T9952" s="5">
        <f>(Table1[[#This Row],[TIER2_ELIGIBLE_PAX]]/Table1[[#This Row],[TOTAL_PAX]])</f>
        <v>3.3333333333333333E-2</v>
      </c>
      <c r="U9952" s="5">
        <f>(Table1[[#This Row],[TIER3_ELIGIBLE_PAX]]/Table1[[#This Row],[TOTAL_PAX]])</f>
        <v>0.14444444444444443</v>
      </c>
      <c r="V9952" s="8">
        <v>0.99516489868398128</v>
      </c>
    </row>
    <row r="9953" spans="1:22" x14ac:dyDescent="0.3">
      <c r="A9953" s="1">
        <v>45879</v>
      </c>
      <c r="B9953" s="2">
        <v>0.39027777777777778</v>
      </c>
      <c r="C9953" t="s">
        <v>26</v>
      </c>
      <c r="D9953" t="s">
        <v>18</v>
      </c>
      <c r="E9953" t="s">
        <v>3313</v>
      </c>
      <c r="F9953" t="s">
        <v>20</v>
      </c>
      <c r="G9953" t="s">
        <v>124</v>
      </c>
      <c r="H9953" t="s">
        <v>22</v>
      </c>
      <c r="I9953" t="s">
        <v>23</v>
      </c>
      <c r="J9953" t="s">
        <v>24</v>
      </c>
      <c r="K9953" t="s">
        <v>25</v>
      </c>
      <c r="L9953">
        <v>0</v>
      </c>
      <c r="M9953">
        <v>32</v>
      </c>
      <c r="N9953">
        <v>304</v>
      </c>
      <c r="O9953">
        <v>0</v>
      </c>
      <c r="P9953">
        <v>4</v>
      </c>
      <c r="Q9953">
        <v>19</v>
      </c>
      <c r="R9953">
        <f>SUM(Table1[[#This Row],[FIRST_CLASS_SEATS]:[ECONOMY_SEATS]])</f>
        <v>336</v>
      </c>
      <c r="S9953" s="5">
        <f>(Table1[[#This Row],[TIER1_ELIGIBLE_PAX]]/Table1[[#This Row],[TOTAL_PAX]])</f>
        <v>0</v>
      </c>
      <c r="T9953" s="5">
        <f>(Table1[[#This Row],[TIER2_ELIGIBLE_PAX]]/Table1[[#This Row],[TOTAL_PAX]])</f>
        <v>1.1904761904761904E-2</v>
      </c>
      <c r="U9953" s="5">
        <f>(Table1[[#This Row],[TIER3_ELIGIBLE_PAX]]/Table1[[#This Row],[TOTAL_PAX]])</f>
        <v>5.6547619047619048E-2</v>
      </c>
      <c r="V9953" s="8">
        <v>0.99532265180002977</v>
      </c>
    </row>
    <row r="9954" spans="1:22" x14ac:dyDescent="0.3">
      <c r="A9954" s="1">
        <v>45954</v>
      </c>
      <c r="B9954" s="2">
        <v>0.56736111111111109</v>
      </c>
      <c r="C9954" t="s">
        <v>48</v>
      </c>
      <c r="D9954" t="s">
        <v>18</v>
      </c>
      <c r="E9954" t="s">
        <v>1684</v>
      </c>
      <c r="F9954" t="s">
        <v>20</v>
      </c>
      <c r="G9954" t="s">
        <v>68</v>
      </c>
      <c r="H9954" t="s">
        <v>69</v>
      </c>
      <c r="I9954" t="s">
        <v>31</v>
      </c>
      <c r="J9954" t="s">
        <v>32</v>
      </c>
      <c r="K9954" t="s">
        <v>33</v>
      </c>
      <c r="L9954">
        <v>0</v>
      </c>
      <c r="M9954">
        <v>5</v>
      </c>
      <c r="N9954">
        <v>175</v>
      </c>
      <c r="O9954">
        <v>2</v>
      </c>
      <c r="P9954">
        <v>4</v>
      </c>
      <c r="Q9954">
        <v>19</v>
      </c>
      <c r="R9954">
        <f>SUM(Table1[[#This Row],[FIRST_CLASS_SEATS]:[ECONOMY_SEATS]])</f>
        <v>180</v>
      </c>
      <c r="S9954" s="5">
        <f>(Table1[[#This Row],[TIER1_ELIGIBLE_PAX]]/Table1[[#This Row],[TOTAL_PAX]])</f>
        <v>1.1111111111111112E-2</v>
      </c>
      <c r="T9954" s="5">
        <f>(Table1[[#This Row],[TIER2_ELIGIBLE_PAX]]/Table1[[#This Row],[TOTAL_PAX]])</f>
        <v>2.2222222222222223E-2</v>
      </c>
      <c r="U9954" s="5">
        <f>(Table1[[#This Row],[TIER3_ELIGIBLE_PAX]]/Table1[[#This Row],[TOTAL_PAX]])</f>
        <v>0.10555555555555556</v>
      </c>
      <c r="V9954" s="8">
        <v>0.99547097870902201</v>
      </c>
    </row>
    <row r="9955" spans="1:22" x14ac:dyDescent="0.3">
      <c r="A9955" s="1">
        <v>45770</v>
      </c>
      <c r="B9955" s="2">
        <v>0.5131944444444444</v>
      </c>
      <c r="C9955" t="s">
        <v>48</v>
      </c>
      <c r="D9955" t="s">
        <v>18</v>
      </c>
      <c r="E9955" t="s">
        <v>491</v>
      </c>
      <c r="F9955" t="s">
        <v>20</v>
      </c>
      <c r="G9955" t="s">
        <v>29</v>
      </c>
      <c r="H9955" t="s">
        <v>30</v>
      </c>
      <c r="I9955" t="s">
        <v>31</v>
      </c>
      <c r="J9955" t="s">
        <v>32</v>
      </c>
      <c r="K9955" t="s">
        <v>33</v>
      </c>
      <c r="L9955">
        <v>0</v>
      </c>
      <c r="M9955">
        <v>9</v>
      </c>
      <c r="N9955">
        <v>171</v>
      </c>
      <c r="O9955">
        <v>0</v>
      </c>
      <c r="P9955">
        <v>14</v>
      </c>
      <c r="Q9955">
        <v>48</v>
      </c>
      <c r="R9955">
        <f>SUM(Table1[[#This Row],[FIRST_CLASS_SEATS]:[ECONOMY_SEATS]])</f>
        <v>180</v>
      </c>
      <c r="S9955" s="5">
        <f>(Table1[[#This Row],[TIER1_ELIGIBLE_PAX]]/Table1[[#This Row],[TOTAL_PAX]])</f>
        <v>0</v>
      </c>
      <c r="T9955" s="5">
        <f>(Table1[[#This Row],[TIER2_ELIGIBLE_PAX]]/Table1[[#This Row],[TOTAL_PAX]])</f>
        <v>7.7777777777777779E-2</v>
      </c>
      <c r="U9955" s="5">
        <f>(Table1[[#This Row],[TIER3_ELIGIBLE_PAX]]/Table1[[#This Row],[TOTAL_PAX]])</f>
        <v>0.26666666666666666</v>
      </c>
      <c r="V9955" s="8">
        <v>0.99557536290123594</v>
      </c>
    </row>
    <row r="9956" spans="1:22" x14ac:dyDescent="0.3">
      <c r="A9956" s="1">
        <v>45958</v>
      </c>
      <c r="B9956" s="2">
        <v>0.80208333333333337</v>
      </c>
      <c r="C9956" t="s">
        <v>34</v>
      </c>
      <c r="D9956" t="s">
        <v>18</v>
      </c>
      <c r="E9956" t="s">
        <v>5714</v>
      </c>
      <c r="F9956" t="s">
        <v>20</v>
      </c>
      <c r="G9956" t="s">
        <v>62</v>
      </c>
      <c r="H9956" t="s">
        <v>63</v>
      </c>
      <c r="I9956" t="s">
        <v>31</v>
      </c>
      <c r="J9956" t="s">
        <v>32</v>
      </c>
      <c r="K9956" t="s">
        <v>33</v>
      </c>
      <c r="L9956">
        <v>0</v>
      </c>
      <c r="M9956">
        <v>2</v>
      </c>
      <c r="N9956">
        <v>178</v>
      </c>
      <c r="O9956">
        <v>1</v>
      </c>
      <c r="P9956">
        <v>9</v>
      </c>
      <c r="Q9956">
        <v>34</v>
      </c>
      <c r="R9956">
        <f>SUM(Table1[[#This Row],[FIRST_CLASS_SEATS]:[ECONOMY_SEATS]])</f>
        <v>180</v>
      </c>
      <c r="S9956" s="5">
        <f>(Table1[[#This Row],[TIER1_ELIGIBLE_PAX]]/Table1[[#This Row],[TOTAL_PAX]])</f>
        <v>5.5555555555555558E-3</v>
      </c>
      <c r="T9956" s="5">
        <f>(Table1[[#This Row],[TIER2_ELIGIBLE_PAX]]/Table1[[#This Row],[TOTAL_PAX]])</f>
        <v>0.05</v>
      </c>
      <c r="U9956" s="5">
        <f>(Table1[[#This Row],[TIER3_ELIGIBLE_PAX]]/Table1[[#This Row],[TOTAL_PAX]])</f>
        <v>0.18888888888888888</v>
      </c>
      <c r="V9956" s="8">
        <v>0.99557604513417175</v>
      </c>
    </row>
    <row r="9957" spans="1:22" x14ac:dyDescent="0.3">
      <c r="A9957" s="1">
        <v>45754</v>
      </c>
      <c r="B9957" s="2">
        <v>0.63888888888888884</v>
      </c>
      <c r="C9957" t="s">
        <v>17</v>
      </c>
      <c r="D9957" t="s">
        <v>18</v>
      </c>
      <c r="E9957" t="s">
        <v>1769</v>
      </c>
      <c r="F9957" t="s">
        <v>20</v>
      </c>
      <c r="G9957" t="s">
        <v>43</v>
      </c>
      <c r="H9957" t="s">
        <v>44</v>
      </c>
      <c r="I9957" t="s">
        <v>31</v>
      </c>
      <c r="J9957" t="s">
        <v>32</v>
      </c>
      <c r="K9957" t="s">
        <v>33</v>
      </c>
      <c r="L9957">
        <v>0</v>
      </c>
      <c r="M9957">
        <v>15</v>
      </c>
      <c r="N9957">
        <v>165</v>
      </c>
      <c r="O9957">
        <v>0</v>
      </c>
      <c r="P9957">
        <v>7</v>
      </c>
      <c r="Q9957">
        <v>29</v>
      </c>
      <c r="R9957">
        <f>SUM(Table1[[#This Row],[FIRST_CLASS_SEATS]:[ECONOMY_SEATS]])</f>
        <v>180</v>
      </c>
      <c r="S9957" s="5">
        <f>(Table1[[#This Row],[TIER1_ELIGIBLE_PAX]]/Table1[[#This Row],[TOTAL_PAX]])</f>
        <v>0</v>
      </c>
      <c r="T9957" s="5">
        <f>(Table1[[#This Row],[TIER2_ELIGIBLE_PAX]]/Table1[[#This Row],[TOTAL_PAX]])</f>
        <v>3.888888888888889E-2</v>
      </c>
      <c r="U9957" s="5">
        <f>(Table1[[#This Row],[TIER3_ELIGIBLE_PAX]]/Table1[[#This Row],[TOTAL_PAX]])</f>
        <v>0.16111111111111112</v>
      </c>
      <c r="V9957" s="8">
        <v>0.99563790158321142</v>
      </c>
    </row>
    <row r="9958" spans="1:22" x14ac:dyDescent="0.3">
      <c r="A9958" s="1">
        <v>45751</v>
      </c>
      <c r="B9958" s="2">
        <v>0.25416666666666665</v>
      </c>
      <c r="C9958" t="s">
        <v>26</v>
      </c>
      <c r="D9958" t="s">
        <v>18</v>
      </c>
      <c r="E9958" t="s">
        <v>1274</v>
      </c>
      <c r="F9958" t="s">
        <v>20</v>
      </c>
      <c r="G9958" t="s">
        <v>46</v>
      </c>
      <c r="H9958" t="s">
        <v>22</v>
      </c>
      <c r="I9958" t="s">
        <v>23</v>
      </c>
      <c r="J9958" t="s">
        <v>24</v>
      </c>
      <c r="K9958" t="s">
        <v>25</v>
      </c>
      <c r="L9958">
        <v>0</v>
      </c>
      <c r="M9958">
        <v>32</v>
      </c>
      <c r="N9958">
        <v>300</v>
      </c>
      <c r="O9958">
        <v>1</v>
      </c>
      <c r="P9958">
        <v>6</v>
      </c>
      <c r="Q9958">
        <v>25</v>
      </c>
      <c r="R9958">
        <f>SUM(Table1[[#This Row],[FIRST_CLASS_SEATS]:[ECONOMY_SEATS]])</f>
        <v>332</v>
      </c>
      <c r="S9958" s="5">
        <f>(Table1[[#This Row],[TIER1_ELIGIBLE_PAX]]/Table1[[#This Row],[TOTAL_PAX]])</f>
        <v>3.0120481927710845E-3</v>
      </c>
      <c r="T9958" s="5">
        <f>(Table1[[#This Row],[TIER2_ELIGIBLE_PAX]]/Table1[[#This Row],[TOTAL_PAX]])</f>
        <v>1.8072289156626505E-2</v>
      </c>
      <c r="U9958" s="5">
        <f>(Table1[[#This Row],[TIER3_ELIGIBLE_PAX]]/Table1[[#This Row],[TOTAL_PAX]])</f>
        <v>7.5301204819277115E-2</v>
      </c>
      <c r="V9958" s="8">
        <v>0.99564470609203803</v>
      </c>
    </row>
    <row r="9959" spans="1:22" x14ac:dyDescent="0.3">
      <c r="A9959" s="1">
        <v>45957</v>
      </c>
      <c r="B9959" s="2">
        <v>0.88402777777777775</v>
      </c>
      <c r="C9959" t="s">
        <v>34</v>
      </c>
      <c r="D9959" t="s">
        <v>18</v>
      </c>
      <c r="E9959" t="s">
        <v>4799</v>
      </c>
      <c r="F9959" t="s">
        <v>20</v>
      </c>
      <c r="G9959" t="s">
        <v>46</v>
      </c>
      <c r="H9959" t="s">
        <v>22</v>
      </c>
      <c r="I9959" t="s">
        <v>23</v>
      </c>
      <c r="J9959" t="s">
        <v>24</v>
      </c>
      <c r="K9959" t="s">
        <v>59</v>
      </c>
      <c r="L9959">
        <v>8</v>
      </c>
      <c r="M9959">
        <v>48</v>
      </c>
      <c r="N9959">
        <v>200</v>
      </c>
      <c r="O9959">
        <v>1</v>
      </c>
      <c r="P9959">
        <v>13</v>
      </c>
      <c r="Q9959">
        <v>44</v>
      </c>
      <c r="R9959">
        <f>SUM(Table1[[#This Row],[FIRST_CLASS_SEATS]:[ECONOMY_SEATS]])</f>
        <v>256</v>
      </c>
      <c r="S9959" s="5">
        <f>(Table1[[#This Row],[TIER1_ELIGIBLE_PAX]]/Table1[[#This Row],[TOTAL_PAX]])</f>
        <v>3.90625E-3</v>
      </c>
      <c r="T9959" s="5">
        <f>(Table1[[#This Row],[TIER2_ELIGIBLE_PAX]]/Table1[[#This Row],[TOTAL_PAX]])</f>
        <v>5.078125E-2</v>
      </c>
      <c r="U9959" s="5">
        <f>(Table1[[#This Row],[TIER3_ELIGIBLE_PAX]]/Table1[[#This Row],[TOTAL_PAX]])</f>
        <v>0.171875</v>
      </c>
      <c r="V9959" s="8">
        <v>0.99572684020274282</v>
      </c>
    </row>
    <row r="9960" spans="1:22" x14ac:dyDescent="0.3">
      <c r="A9960" s="1">
        <v>45829</v>
      </c>
      <c r="B9960" s="2">
        <v>0.83263888888888893</v>
      </c>
      <c r="C9960" t="s">
        <v>34</v>
      </c>
      <c r="D9960" t="s">
        <v>18</v>
      </c>
      <c r="E9960" t="s">
        <v>4327</v>
      </c>
      <c r="F9960" t="s">
        <v>20</v>
      </c>
      <c r="G9960" t="s">
        <v>54</v>
      </c>
      <c r="H9960" t="s">
        <v>30</v>
      </c>
      <c r="I9960" t="s">
        <v>31</v>
      </c>
      <c r="J9960" t="s">
        <v>32</v>
      </c>
      <c r="K9960" t="s">
        <v>33</v>
      </c>
      <c r="L9960">
        <v>0</v>
      </c>
      <c r="M9960">
        <v>11</v>
      </c>
      <c r="N9960">
        <v>169</v>
      </c>
      <c r="O9960">
        <v>0</v>
      </c>
      <c r="P9960">
        <v>10</v>
      </c>
      <c r="Q9960">
        <v>36</v>
      </c>
      <c r="R9960">
        <f>SUM(Table1[[#This Row],[FIRST_CLASS_SEATS]:[ECONOMY_SEATS]])</f>
        <v>180</v>
      </c>
      <c r="S9960" s="5">
        <f>(Table1[[#This Row],[TIER1_ELIGIBLE_PAX]]/Table1[[#This Row],[TOTAL_PAX]])</f>
        <v>0</v>
      </c>
      <c r="T9960" s="5">
        <f>(Table1[[#This Row],[TIER2_ELIGIBLE_PAX]]/Table1[[#This Row],[TOTAL_PAX]])</f>
        <v>5.5555555555555552E-2</v>
      </c>
      <c r="U9960" s="5">
        <f>(Table1[[#This Row],[TIER3_ELIGIBLE_PAX]]/Table1[[#This Row],[TOTAL_PAX]])</f>
        <v>0.2</v>
      </c>
      <c r="V9960" s="8">
        <v>0.99589949014591506</v>
      </c>
    </row>
    <row r="9961" spans="1:22" x14ac:dyDescent="0.3">
      <c r="A9961" s="1">
        <v>45769</v>
      </c>
      <c r="B9961" s="2">
        <v>0.50069444444444444</v>
      </c>
      <c r="C9961" t="s">
        <v>48</v>
      </c>
      <c r="D9961" t="s">
        <v>18</v>
      </c>
      <c r="E9961" t="s">
        <v>269</v>
      </c>
      <c r="F9961" t="s">
        <v>20</v>
      </c>
      <c r="G9961" t="s">
        <v>68</v>
      </c>
      <c r="H9961" t="s">
        <v>69</v>
      </c>
      <c r="I9961" t="s">
        <v>31</v>
      </c>
      <c r="J9961" t="s">
        <v>32</v>
      </c>
      <c r="K9961" t="s">
        <v>33</v>
      </c>
      <c r="L9961">
        <v>0</v>
      </c>
      <c r="M9961">
        <v>15</v>
      </c>
      <c r="N9961">
        <v>165</v>
      </c>
      <c r="O9961">
        <v>0</v>
      </c>
      <c r="P9961">
        <v>14</v>
      </c>
      <c r="Q9961">
        <v>48</v>
      </c>
      <c r="R9961">
        <f>SUM(Table1[[#This Row],[FIRST_CLASS_SEATS]:[ECONOMY_SEATS]])</f>
        <v>180</v>
      </c>
      <c r="S9961" s="5">
        <f>(Table1[[#This Row],[TIER1_ELIGIBLE_PAX]]/Table1[[#This Row],[TOTAL_PAX]])</f>
        <v>0</v>
      </c>
      <c r="T9961" s="5">
        <f>(Table1[[#This Row],[TIER2_ELIGIBLE_PAX]]/Table1[[#This Row],[TOTAL_PAX]])</f>
        <v>7.7777777777777779E-2</v>
      </c>
      <c r="U9961" s="5">
        <f>(Table1[[#This Row],[TIER3_ELIGIBLE_PAX]]/Table1[[#This Row],[TOTAL_PAX]])</f>
        <v>0.26666666666666666</v>
      </c>
      <c r="V9961" s="8">
        <v>0.99595460667882829</v>
      </c>
    </row>
    <row r="9962" spans="1:22" x14ac:dyDescent="0.3">
      <c r="A9962" s="1">
        <v>45790</v>
      </c>
      <c r="B9962" s="2">
        <v>0.57430555555555551</v>
      </c>
      <c r="C9962" t="s">
        <v>48</v>
      </c>
      <c r="D9962" t="s">
        <v>18</v>
      </c>
      <c r="E9962" t="s">
        <v>4835</v>
      </c>
      <c r="F9962" t="s">
        <v>20</v>
      </c>
      <c r="G9962" t="s">
        <v>68</v>
      </c>
      <c r="H9962" t="s">
        <v>69</v>
      </c>
      <c r="I9962" t="s">
        <v>31</v>
      </c>
      <c r="J9962" t="s">
        <v>32</v>
      </c>
      <c r="K9962" t="s">
        <v>33</v>
      </c>
      <c r="L9962">
        <v>0</v>
      </c>
      <c r="M9962">
        <v>16</v>
      </c>
      <c r="N9962">
        <v>164</v>
      </c>
      <c r="O9962">
        <v>0</v>
      </c>
      <c r="P9962">
        <v>6</v>
      </c>
      <c r="Q9962">
        <v>26</v>
      </c>
      <c r="R9962">
        <f>SUM(Table1[[#This Row],[FIRST_CLASS_SEATS]:[ECONOMY_SEATS]])</f>
        <v>180</v>
      </c>
      <c r="S9962" s="5">
        <f>(Table1[[#This Row],[TIER1_ELIGIBLE_PAX]]/Table1[[#This Row],[TOTAL_PAX]])</f>
        <v>0</v>
      </c>
      <c r="T9962" s="5">
        <f>(Table1[[#This Row],[TIER2_ELIGIBLE_PAX]]/Table1[[#This Row],[TOTAL_PAX]])</f>
        <v>3.3333333333333333E-2</v>
      </c>
      <c r="U9962" s="5">
        <f>(Table1[[#This Row],[TIER3_ELIGIBLE_PAX]]/Table1[[#This Row],[TOTAL_PAX]])</f>
        <v>0.14444444444444443</v>
      </c>
      <c r="V9962" s="8">
        <v>0.99595650371440503</v>
      </c>
    </row>
    <row r="9963" spans="1:22" x14ac:dyDescent="0.3">
      <c r="A9963" s="1">
        <v>45839</v>
      </c>
      <c r="B9963" s="2">
        <v>0.86458333333333337</v>
      </c>
      <c r="C9963" t="s">
        <v>34</v>
      </c>
      <c r="D9963" t="s">
        <v>18</v>
      </c>
      <c r="E9963" t="s">
        <v>5827</v>
      </c>
      <c r="F9963" t="s">
        <v>20</v>
      </c>
      <c r="G9963" t="s">
        <v>99</v>
      </c>
      <c r="H9963" t="s">
        <v>74</v>
      </c>
      <c r="I9963" t="s">
        <v>31</v>
      </c>
      <c r="J9963" t="s">
        <v>32</v>
      </c>
      <c r="K9963" t="s">
        <v>33</v>
      </c>
      <c r="L9963">
        <v>0</v>
      </c>
      <c r="M9963">
        <v>18</v>
      </c>
      <c r="N9963">
        <v>162</v>
      </c>
      <c r="O9963">
        <v>0</v>
      </c>
      <c r="P9963">
        <v>8</v>
      </c>
      <c r="Q9963">
        <v>30</v>
      </c>
      <c r="R9963">
        <f>SUM(Table1[[#This Row],[FIRST_CLASS_SEATS]:[ECONOMY_SEATS]])</f>
        <v>180</v>
      </c>
      <c r="S9963" s="5">
        <f>(Table1[[#This Row],[TIER1_ELIGIBLE_PAX]]/Table1[[#This Row],[TOTAL_PAX]])</f>
        <v>0</v>
      </c>
      <c r="T9963" s="5">
        <f>(Table1[[#This Row],[TIER2_ELIGIBLE_PAX]]/Table1[[#This Row],[TOTAL_PAX]])</f>
        <v>4.4444444444444446E-2</v>
      </c>
      <c r="U9963" s="5">
        <f>(Table1[[#This Row],[TIER3_ELIGIBLE_PAX]]/Table1[[#This Row],[TOTAL_PAX]])</f>
        <v>0.16666666666666666</v>
      </c>
      <c r="V9963" s="8">
        <v>0.995967502194673</v>
      </c>
    </row>
    <row r="9964" spans="1:22" x14ac:dyDescent="0.3">
      <c r="A9964" s="1">
        <v>45956</v>
      </c>
      <c r="B9964" s="2">
        <v>0.54097222222222219</v>
      </c>
      <c r="C9964" t="s">
        <v>48</v>
      </c>
      <c r="D9964" t="s">
        <v>18</v>
      </c>
      <c r="E9964" t="s">
        <v>4275</v>
      </c>
      <c r="F9964" t="s">
        <v>20</v>
      </c>
      <c r="G9964" t="s">
        <v>36</v>
      </c>
      <c r="H9964" t="s">
        <v>37</v>
      </c>
      <c r="I9964" t="s">
        <v>31</v>
      </c>
      <c r="J9964" t="s">
        <v>32</v>
      </c>
      <c r="K9964" t="s">
        <v>33</v>
      </c>
      <c r="L9964">
        <v>0</v>
      </c>
      <c r="M9964">
        <v>0</v>
      </c>
      <c r="N9964">
        <v>180</v>
      </c>
      <c r="O9964">
        <v>6</v>
      </c>
      <c r="P9964">
        <v>13</v>
      </c>
      <c r="Q9964">
        <v>45</v>
      </c>
      <c r="R9964">
        <f>SUM(Table1[[#This Row],[FIRST_CLASS_SEATS]:[ECONOMY_SEATS]])</f>
        <v>180</v>
      </c>
      <c r="S9964" s="5">
        <f>(Table1[[#This Row],[TIER1_ELIGIBLE_PAX]]/Table1[[#This Row],[TOTAL_PAX]])</f>
        <v>3.3333333333333333E-2</v>
      </c>
      <c r="T9964" s="5">
        <f>(Table1[[#This Row],[TIER2_ELIGIBLE_PAX]]/Table1[[#This Row],[TOTAL_PAX]])</f>
        <v>7.2222222222222215E-2</v>
      </c>
      <c r="U9964" s="5">
        <f>(Table1[[#This Row],[TIER3_ELIGIBLE_PAX]]/Table1[[#This Row],[TOTAL_PAX]])</f>
        <v>0.25</v>
      </c>
      <c r="V9964" s="8">
        <v>0.99605548498837626</v>
      </c>
    </row>
    <row r="9965" spans="1:22" x14ac:dyDescent="0.3">
      <c r="A9965" s="1">
        <v>45839</v>
      </c>
      <c r="B9965" s="2">
        <v>0.80555555555555558</v>
      </c>
      <c r="C9965" t="s">
        <v>34</v>
      </c>
      <c r="D9965" t="s">
        <v>18</v>
      </c>
      <c r="E9965" t="s">
        <v>877</v>
      </c>
      <c r="F9965" t="s">
        <v>20</v>
      </c>
      <c r="G9965" t="s">
        <v>62</v>
      </c>
      <c r="H9965" t="s">
        <v>63</v>
      </c>
      <c r="I9965" t="s">
        <v>31</v>
      </c>
      <c r="J9965" t="s">
        <v>32</v>
      </c>
      <c r="K9965" t="s">
        <v>33</v>
      </c>
      <c r="L9965">
        <v>0</v>
      </c>
      <c r="M9965">
        <v>12</v>
      </c>
      <c r="N9965">
        <v>168</v>
      </c>
      <c r="O9965">
        <v>1</v>
      </c>
      <c r="P9965">
        <v>5</v>
      </c>
      <c r="Q9965">
        <v>22</v>
      </c>
      <c r="R9965">
        <f>SUM(Table1[[#This Row],[FIRST_CLASS_SEATS]:[ECONOMY_SEATS]])</f>
        <v>180</v>
      </c>
      <c r="S9965" s="5">
        <f>(Table1[[#This Row],[TIER1_ELIGIBLE_PAX]]/Table1[[#This Row],[TOTAL_PAX]])</f>
        <v>5.5555555555555558E-3</v>
      </c>
      <c r="T9965" s="5">
        <f>(Table1[[#This Row],[TIER2_ELIGIBLE_PAX]]/Table1[[#This Row],[TOTAL_PAX]])</f>
        <v>2.7777777777777776E-2</v>
      </c>
      <c r="U9965" s="5">
        <f>(Table1[[#This Row],[TIER3_ELIGIBLE_PAX]]/Table1[[#This Row],[TOTAL_PAX]])</f>
        <v>0.12222222222222222</v>
      </c>
      <c r="V9965" s="8">
        <v>0.99607567170843703</v>
      </c>
    </row>
    <row r="9966" spans="1:22" x14ac:dyDescent="0.3">
      <c r="A9966" s="1">
        <v>45807</v>
      </c>
      <c r="B9966" s="2">
        <v>0.81458333333333333</v>
      </c>
      <c r="C9966" t="s">
        <v>34</v>
      </c>
      <c r="D9966" t="s">
        <v>18</v>
      </c>
      <c r="E9966" t="s">
        <v>476</v>
      </c>
      <c r="F9966" t="s">
        <v>20</v>
      </c>
      <c r="G9966" t="s">
        <v>73</v>
      </c>
      <c r="H9966" t="s">
        <v>74</v>
      </c>
      <c r="I9966" t="s">
        <v>31</v>
      </c>
      <c r="J9966" t="s">
        <v>32</v>
      </c>
      <c r="K9966" t="s">
        <v>33</v>
      </c>
      <c r="L9966">
        <v>0</v>
      </c>
      <c r="M9966">
        <v>5</v>
      </c>
      <c r="N9966">
        <v>175</v>
      </c>
      <c r="O9966">
        <v>0</v>
      </c>
      <c r="P9966">
        <v>4</v>
      </c>
      <c r="Q9966">
        <v>20</v>
      </c>
      <c r="R9966">
        <f>SUM(Table1[[#This Row],[FIRST_CLASS_SEATS]:[ECONOMY_SEATS]])</f>
        <v>180</v>
      </c>
      <c r="S9966" s="5">
        <f>(Table1[[#This Row],[TIER1_ELIGIBLE_PAX]]/Table1[[#This Row],[TOTAL_PAX]])</f>
        <v>0</v>
      </c>
      <c r="T9966" s="5">
        <f>(Table1[[#This Row],[TIER2_ELIGIBLE_PAX]]/Table1[[#This Row],[TOTAL_PAX]])</f>
        <v>2.2222222222222223E-2</v>
      </c>
      <c r="U9966" s="5">
        <f>(Table1[[#This Row],[TIER3_ELIGIBLE_PAX]]/Table1[[#This Row],[TOTAL_PAX]])</f>
        <v>0.1111111111111111</v>
      </c>
      <c r="V9966" s="8">
        <v>0.99622256638017048</v>
      </c>
    </row>
    <row r="9967" spans="1:22" x14ac:dyDescent="0.3">
      <c r="A9967" s="1">
        <v>45789</v>
      </c>
      <c r="B9967" s="2">
        <v>0.62569444444444444</v>
      </c>
      <c r="C9967" t="s">
        <v>17</v>
      </c>
      <c r="D9967" t="s">
        <v>18</v>
      </c>
      <c r="E9967" t="s">
        <v>3444</v>
      </c>
      <c r="F9967" t="s">
        <v>20</v>
      </c>
      <c r="G9967" t="s">
        <v>54</v>
      </c>
      <c r="H9967" t="s">
        <v>30</v>
      </c>
      <c r="I9967" t="s">
        <v>31</v>
      </c>
      <c r="J9967" t="s">
        <v>32</v>
      </c>
      <c r="K9967" t="s">
        <v>33</v>
      </c>
      <c r="L9967">
        <v>0</v>
      </c>
      <c r="M9967">
        <v>1</v>
      </c>
      <c r="N9967">
        <v>179</v>
      </c>
      <c r="O9967">
        <v>0</v>
      </c>
      <c r="P9967">
        <v>1</v>
      </c>
      <c r="Q9967">
        <v>12</v>
      </c>
      <c r="R9967">
        <f>SUM(Table1[[#This Row],[FIRST_CLASS_SEATS]:[ECONOMY_SEATS]])</f>
        <v>180</v>
      </c>
      <c r="S9967" s="5">
        <f>(Table1[[#This Row],[TIER1_ELIGIBLE_PAX]]/Table1[[#This Row],[TOTAL_PAX]])</f>
        <v>0</v>
      </c>
      <c r="T9967" s="5">
        <f>(Table1[[#This Row],[TIER2_ELIGIBLE_PAX]]/Table1[[#This Row],[TOTAL_PAX]])</f>
        <v>5.5555555555555558E-3</v>
      </c>
      <c r="U9967" s="5">
        <f>(Table1[[#This Row],[TIER3_ELIGIBLE_PAX]]/Table1[[#This Row],[TOTAL_PAX]])</f>
        <v>6.6666666666666666E-2</v>
      </c>
      <c r="V9967" s="8">
        <v>0.9963668683970377</v>
      </c>
    </row>
    <row r="9968" spans="1:22" x14ac:dyDescent="0.3">
      <c r="A9968" s="1">
        <v>45935</v>
      </c>
      <c r="B9968" s="2">
        <v>0.79097222222222219</v>
      </c>
      <c r="C9968" t="s">
        <v>34</v>
      </c>
      <c r="D9968" t="s">
        <v>18</v>
      </c>
      <c r="E9968" t="s">
        <v>83</v>
      </c>
      <c r="F9968" t="s">
        <v>20</v>
      </c>
      <c r="G9968" t="s">
        <v>73</v>
      </c>
      <c r="H9968" t="s">
        <v>74</v>
      </c>
      <c r="I9968" t="s">
        <v>31</v>
      </c>
      <c r="J9968" t="s">
        <v>32</v>
      </c>
      <c r="K9968" t="s">
        <v>33</v>
      </c>
      <c r="L9968">
        <v>0</v>
      </c>
      <c r="M9968">
        <v>9</v>
      </c>
      <c r="N9968">
        <v>171</v>
      </c>
      <c r="O9968">
        <v>1</v>
      </c>
      <c r="P9968">
        <v>1</v>
      </c>
      <c r="Q9968">
        <v>12</v>
      </c>
      <c r="R9968">
        <f>SUM(Table1[[#This Row],[FIRST_CLASS_SEATS]:[ECONOMY_SEATS]])</f>
        <v>180</v>
      </c>
      <c r="S9968" s="5">
        <f>(Table1[[#This Row],[TIER1_ELIGIBLE_PAX]]/Table1[[#This Row],[TOTAL_PAX]])</f>
        <v>5.5555555555555558E-3</v>
      </c>
      <c r="T9968" s="5">
        <f>(Table1[[#This Row],[TIER2_ELIGIBLE_PAX]]/Table1[[#This Row],[TOTAL_PAX]])</f>
        <v>5.5555555555555558E-3</v>
      </c>
      <c r="U9968" s="5">
        <f>(Table1[[#This Row],[TIER3_ELIGIBLE_PAX]]/Table1[[#This Row],[TOTAL_PAX]])</f>
        <v>6.6666666666666666E-2</v>
      </c>
      <c r="V9968" s="8">
        <v>0.99657777668017289</v>
      </c>
    </row>
    <row r="9969" spans="1:22" x14ac:dyDescent="0.3">
      <c r="A9969" s="1">
        <v>45925</v>
      </c>
      <c r="B9969" s="2">
        <v>0.29375000000000001</v>
      </c>
      <c r="C9969" t="s">
        <v>26</v>
      </c>
      <c r="D9969" t="s">
        <v>18</v>
      </c>
      <c r="E9969" t="s">
        <v>4063</v>
      </c>
      <c r="F9969" t="s">
        <v>20</v>
      </c>
      <c r="G9969" t="s">
        <v>46</v>
      </c>
      <c r="H9969" t="s">
        <v>22</v>
      </c>
      <c r="I9969" t="s">
        <v>23</v>
      </c>
      <c r="J9969" t="s">
        <v>24</v>
      </c>
      <c r="K9969" t="s">
        <v>25</v>
      </c>
      <c r="L9969">
        <v>0</v>
      </c>
      <c r="M9969">
        <v>32</v>
      </c>
      <c r="N9969">
        <v>300</v>
      </c>
      <c r="O9969">
        <v>2</v>
      </c>
      <c r="P9969">
        <v>8</v>
      </c>
      <c r="Q9969">
        <v>30</v>
      </c>
      <c r="R9969">
        <f>SUM(Table1[[#This Row],[FIRST_CLASS_SEATS]:[ECONOMY_SEATS]])</f>
        <v>332</v>
      </c>
      <c r="S9969" s="5">
        <f>(Table1[[#This Row],[TIER1_ELIGIBLE_PAX]]/Table1[[#This Row],[TOTAL_PAX]])</f>
        <v>6.024096385542169E-3</v>
      </c>
      <c r="T9969" s="5">
        <f>(Table1[[#This Row],[TIER2_ELIGIBLE_PAX]]/Table1[[#This Row],[TOTAL_PAX]])</f>
        <v>2.4096385542168676E-2</v>
      </c>
      <c r="U9969" s="5">
        <f>(Table1[[#This Row],[TIER3_ELIGIBLE_PAX]]/Table1[[#This Row],[TOTAL_PAX]])</f>
        <v>9.036144578313253E-2</v>
      </c>
      <c r="V9969" s="8">
        <v>0.99664027723660742</v>
      </c>
    </row>
    <row r="9970" spans="1:22" x14ac:dyDescent="0.3">
      <c r="A9970" s="1">
        <v>45913</v>
      </c>
      <c r="B9970" s="2">
        <v>0.27708333333333335</v>
      </c>
      <c r="C9970" t="s">
        <v>26</v>
      </c>
      <c r="D9970" t="s">
        <v>18</v>
      </c>
      <c r="E9970" t="s">
        <v>153</v>
      </c>
      <c r="F9970" t="s">
        <v>20</v>
      </c>
      <c r="G9970" t="s">
        <v>76</v>
      </c>
      <c r="H9970" t="s">
        <v>77</v>
      </c>
      <c r="I9970" t="s">
        <v>78</v>
      </c>
      <c r="J9970" t="s">
        <v>24</v>
      </c>
      <c r="K9970" t="s">
        <v>25</v>
      </c>
      <c r="L9970">
        <v>8</v>
      </c>
      <c r="M9970">
        <v>49</v>
      </c>
      <c r="N9970">
        <v>178</v>
      </c>
      <c r="O9970">
        <v>0</v>
      </c>
      <c r="P9970">
        <v>6</v>
      </c>
      <c r="Q9970">
        <v>24</v>
      </c>
      <c r="R9970">
        <f>SUM(Table1[[#This Row],[FIRST_CLASS_SEATS]:[ECONOMY_SEATS]])</f>
        <v>235</v>
      </c>
      <c r="S9970" s="5">
        <f>(Table1[[#This Row],[TIER1_ELIGIBLE_PAX]]/Table1[[#This Row],[TOTAL_PAX]])</f>
        <v>0</v>
      </c>
      <c r="T9970" s="5">
        <f>(Table1[[#This Row],[TIER2_ELIGIBLE_PAX]]/Table1[[#This Row],[TOTAL_PAX]])</f>
        <v>2.553191489361702E-2</v>
      </c>
      <c r="U9970" s="5">
        <f>(Table1[[#This Row],[TIER3_ELIGIBLE_PAX]]/Table1[[#This Row],[TOTAL_PAX]])</f>
        <v>0.10212765957446808</v>
      </c>
      <c r="V9970" s="8">
        <v>0.99685510130741883</v>
      </c>
    </row>
    <row r="9971" spans="1:22" x14ac:dyDescent="0.3">
      <c r="A9971" s="1">
        <v>45756</v>
      </c>
      <c r="B9971" s="2">
        <v>0.27500000000000002</v>
      </c>
      <c r="C9971" t="s">
        <v>26</v>
      </c>
      <c r="D9971" t="s">
        <v>18</v>
      </c>
      <c r="E9971" t="s">
        <v>271</v>
      </c>
      <c r="F9971" t="s">
        <v>20</v>
      </c>
      <c r="G9971" t="s">
        <v>54</v>
      </c>
      <c r="H9971" t="s">
        <v>30</v>
      </c>
      <c r="I9971" t="s">
        <v>31</v>
      </c>
      <c r="J9971" t="s">
        <v>32</v>
      </c>
      <c r="K9971" t="s">
        <v>33</v>
      </c>
      <c r="L9971">
        <v>0</v>
      </c>
      <c r="M9971">
        <v>15</v>
      </c>
      <c r="N9971">
        <v>165</v>
      </c>
      <c r="O9971">
        <v>1</v>
      </c>
      <c r="P9971">
        <v>11</v>
      </c>
      <c r="Q9971">
        <v>40</v>
      </c>
      <c r="R9971">
        <f>SUM(Table1[[#This Row],[FIRST_CLASS_SEATS]:[ECONOMY_SEATS]])</f>
        <v>180</v>
      </c>
      <c r="S9971" s="5">
        <f>(Table1[[#This Row],[TIER1_ELIGIBLE_PAX]]/Table1[[#This Row],[TOTAL_PAX]])</f>
        <v>5.5555555555555558E-3</v>
      </c>
      <c r="T9971" s="5">
        <f>(Table1[[#This Row],[TIER2_ELIGIBLE_PAX]]/Table1[[#This Row],[TOTAL_PAX]])</f>
        <v>6.1111111111111109E-2</v>
      </c>
      <c r="U9971" s="5">
        <f>(Table1[[#This Row],[TIER3_ELIGIBLE_PAX]]/Table1[[#This Row],[TOTAL_PAX]])</f>
        <v>0.22222222222222221</v>
      </c>
      <c r="V9971" s="8">
        <v>0.99701511025405865</v>
      </c>
    </row>
    <row r="9972" spans="1:22" x14ac:dyDescent="0.3">
      <c r="A9972" s="1">
        <v>45941</v>
      </c>
      <c r="B9972" s="2">
        <v>0.69861111111111107</v>
      </c>
      <c r="C9972" t="s">
        <v>17</v>
      </c>
      <c r="D9972" t="s">
        <v>18</v>
      </c>
      <c r="E9972" t="s">
        <v>2624</v>
      </c>
      <c r="F9972" t="s">
        <v>20</v>
      </c>
      <c r="G9972" t="s">
        <v>29</v>
      </c>
      <c r="H9972" t="s">
        <v>30</v>
      </c>
      <c r="I9972" t="s">
        <v>31</v>
      </c>
      <c r="J9972" t="s">
        <v>32</v>
      </c>
      <c r="K9972" t="s">
        <v>33</v>
      </c>
      <c r="L9972">
        <v>0</v>
      </c>
      <c r="M9972">
        <v>1</v>
      </c>
      <c r="N9972">
        <v>179</v>
      </c>
      <c r="O9972">
        <v>1</v>
      </c>
      <c r="P9972">
        <v>0</v>
      </c>
      <c r="Q9972">
        <v>6</v>
      </c>
      <c r="R9972">
        <f>SUM(Table1[[#This Row],[FIRST_CLASS_SEATS]:[ECONOMY_SEATS]])</f>
        <v>180</v>
      </c>
      <c r="S9972" s="5">
        <f>(Table1[[#This Row],[TIER1_ELIGIBLE_PAX]]/Table1[[#This Row],[TOTAL_PAX]])</f>
        <v>5.5555555555555558E-3</v>
      </c>
      <c r="T9972" s="5">
        <f>(Table1[[#This Row],[TIER2_ELIGIBLE_PAX]]/Table1[[#This Row],[TOTAL_PAX]])</f>
        <v>0</v>
      </c>
      <c r="U9972" s="5">
        <f>(Table1[[#This Row],[TIER3_ELIGIBLE_PAX]]/Table1[[#This Row],[TOTAL_PAX]])</f>
        <v>3.3333333333333333E-2</v>
      </c>
      <c r="V9972" s="8">
        <v>0.99715104028724888</v>
      </c>
    </row>
    <row r="9973" spans="1:22" x14ac:dyDescent="0.3">
      <c r="A9973" s="1">
        <v>45908</v>
      </c>
      <c r="B9973" s="2">
        <v>0.75972222222222219</v>
      </c>
      <c r="C9973" t="s">
        <v>34</v>
      </c>
      <c r="D9973" t="s">
        <v>18</v>
      </c>
      <c r="E9973" t="s">
        <v>1034</v>
      </c>
      <c r="F9973" t="s">
        <v>20</v>
      </c>
      <c r="G9973" t="s">
        <v>56</v>
      </c>
      <c r="H9973" t="s">
        <v>57</v>
      </c>
      <c r="I9973" t="s">
        <v>58</v>
      </c>
      <c r="J9973" t="s">
        <v>24</v>
      </c>
      <c r="K9973" t="s">
        <v>47</v>
      </c>
      <c r="L9973">
        <v>0</v>
      </c>
      <c r="M9973">
        <v>56</v>
      </c>
      <c r="N9973">
        <v>275</v>
      </c>
      <c r="O9973">
        <v>2</v>
      </c>
      <c r="P9973">
        <v>0</v>
      </c>
      <c r="Q9973">
        <v>8</v>
      </c>
      <c r="R9973">
        <f>SUM(Table1[[#This Row],[FIRST_CLASS_SEATS]:[ECONOMY_SEATS]])</f>
        <v>331</v>
      </c>
      <c r="S9973" s="5">
        <f>(Table1[[#This Row],[TIER1_ELIGIBLE_PAX]]/Table1[[#This Row],[TOTAL_PAX]])</f>
        <v>6.0422960725075529E-3</v>
      </c>
      <c r="T9973" s="5">
        <f>(Table1[[#This Row],[TIER2_ELIGIBLE_PAX]]/Table1[[#This Row],[TOTAL_PAX]])</f>
        <v>0</v>
      </c>
      <c r="U9973" s="5">
        <f>(Table1[[#This Row],[TIER3_ELIGIBLE_PAX]]/Table1[[#This Row],[TOTAL_PAX]])</f>
        <v>2.4169184290030211E-2</v>
      </c>
      <c r="V9973" s="8">
        <v>0.99734020153371405</v>
      </c>
    </row>
    <row r="9974" spans="1:22" x14ac:dyDescent="0.3">
      <c r="A9974" s="1">
        <v>45945</v>
      </c>
      <c r="B9974" s="2">
        <v>0.85763888888888884</v>
      </c>
      <c r="C9974" t="s">
        <v>34</v>
      </c>
      <c r="D9974" t="s">
        <v>18</v>
      </c>
      <c r="E9974" t="s">
        <v>1872</v>
      </c>
      <c r="F9974" t="s">
        <v>20</v>
      </c>
      <c r="G9974" t="s">
        <v>99</v>
      </c>
      <c r="H9974" t="s">
        <v>74</v>
      </c>
      <c r="I9974" t="s">
        <v>31</v>
      </c>
      <c r="J9974" t="s">
        <v>32</v>
      </c>
      <c r="K9974" t="s">
        <v>33</v>
      </c>
      <c r="L9974">
        <v>0</v>
      </c>
      <c r="M9974">
        <v>5</v>
      </c>
      <c r="N9974">
        <v>175</v>
      </c>
      <c r="O9974">
        <v>0</v>
      </c>
      <c r="P9974">
        <v>8</v>
      </c>
      <c r="Q9974">
        <v>31</v>
      </c>
      <c r="R9974">
        <f>SUM(Table1[[#This Row],[FIRST_CLASS_SEATS]:[ECONOMY_SEATS]])</f>
        <v>180</v>
      </c>
      <c r="S9974" s="5">
        <f>(Table1[[#This Row],[TIER1_ELIGIBLE_PAX]]/Table1[[#This Row],[TOTAL_PAX]])</f>
        <v>0</v>
      </c>
      <c r="T9974" s="5">
        <f>(Table1[[#This Row],[TIER2_ELIGIBLE_PAX]]/Table1[[#This Row],[TOTAL_PAX]])</f>
        <v>4.4444444444444446E-2</v>
      </c>
      <c r="U9974" s="5">
        <f>(Table1[[#This Row],[TIER3_ELIGIBLE_PAX]]/Table1[[#This Row],[TOTAL_PAX]])</f>
        <v>0.17222222222222222</v>
      </c>
      <c r="V9974" s="8">
        <v>0.99736400244789092</v>
      </c>
    </row>
    <row r="9975" spans="1:22" x14ac:dyDescent="0.3">
      <c r="A9975" s="1">
        <v>45898</v>
      </c>
      <c r="B9975" s="2">
        <v>0.30138888888888887</v>
      </c>
      <c r="C9975" t="s">
        <v>26</v>
      </c>
      <c r="D9975" t="s">
        <v>18</v>
      </c>
      <c r="E9975" t="s">
        <v>5767</v>
      </c>
      <c r="F9975" t="s">
        <v>20</v>
      </c>
      <c r="G9975" t="s">
        <v>71</v>
      </c>
      <c r="H9975" t="s">
        <v>22</v>
      </c>
      <c r="I9975" t="s">
        <v>23</v>
      </c>
      <c r="J9975" t="s">
        <v>24</v>
      </c>
      <c r="K9975" t="s">
        <v>59</v>
      </c>
      <c r="L9975">
        <v>0</v>
      </c>
      <c r="M9975">
        <v>35</v>
      </c>
      <c r="N9975">
        <v>179</v>
      </c>
      <c r="O9975">
        <v>0</v>
      </c>
      <c r="P9975">
        <v>5</v>
      </c>
      <c r="Q9975">
        <v>22</v>
      </c>
      <c r="R9975">
        <f>SUM(Table1[[#This Row],[FIRST_CLASS_SEATS]:[ECONOMY_SEATS]])</f>
        <v>214</v>
      </c>
      <c r="S9975" s="5">
        <f>(Table1[[#This Row],[TIER1_ELIGIBLE_PAX]]/Table1[[#This Row],[TOTAL_PAX]])</f>
        <v>0</v>
      </c>
      <c r="T9975" s="5">
        <f>(Table1[[#This Row],[TIER2_ELIGIBLE_PAX]]/Table1[[#This Row],[TOTAL_PAX]])</f>
        <v>2.336448598130841E-2</v>
      </c>
      <c r="U9975" s="5">
        <f>(Table1[[#This Row],[TIER3_ELIGIBLE_PAX]]/Table1[[#This Row],[TOTAL_PAX]])</f>
        <v>0.10280373831775701</v>
      </c>
      <c r="V9975" s="8">
        <v>0.9974427543115737</v>
      </c>
    </row>
    <row r="9976" spans="1:22" x14ac:dyDescent="0.3">
      <c r="A9976" s="1">
        <v>45778</v>
      </c>
      <c r="B9976" s="2">
        <v>0.64027777777777772</v>
      </c>
      <c r="C9976" t="s">
        <v>17</v>
      </c>
      <c r="D9976" t="s">
        <v>18</v>
      </c>
      <c r="E9976" t="s">
        <v>4072</v>
      </c>
      <c r="F9976" t="s">
        <v>20</v>
      </c>
      <c r="G9976" t="s">
        <v>73</v>
      </c>
      <c r="H9976" t="s">
        <v>74</v>
      </c>
      <c r="I9976" t="s">
        <v>31</v>
      </c>
      <c r="J9976" t="s">
        <v>32</v>
      </c>
      <c r="K9976" t="s">
        <v>33</v>
      </c>
      <c r="L9976">
        <v>0</v>
      </c>
      <c r="M9976">
        <v>5</v>
      </c>
      <c r="N9976">
        <v>175</v>
      </c>
      <c r="O9976">
        <v>1</v>
      </c>
      <c r="P9976">
        <v>14</v>
      </c>
      <c r="Q9976">
        <v>47</v>
      </c>
      <c r="R9976">
        <f>SUM(Table1[[#This Row],[FIRST_CLASS_SEATS]:[ECONOMY_SEATS]])</f>
        <v>180</v>
      </c>
      <c r="S9976" s="5">
        <f>(Table1[[#This Row],[TIER1_ELIGIBLE_PAX]]/Table1[[#This Row],[TOTAL_PAX]])</f>
        <v>5.5555555555555558E-3</v>
      </c>
      <c r="T9976" s="5">
        <f>(Table1[[#This Row],[TIER2_ELIGIBLE_PAX]]/Table1[[#This Row],[TOTAL_PAX]])</f>
        <v>7.7777777777777779E-2</v>
      </c>
      <c r="U9976" s="5">
        <f>(Table1[[#This Row],[TIER3_ELIGIBLE_PAX]]/Table1[[#This Row],[TOTAL_PAX]])</f>
        <v>0.26111111111111113</v>
      </c>
      <c r="V9976" s="8">
        <v>0.99769181273150698</v>
      </c>
    </row>
    <row r="9977" spans="1:22" x14ac:dyDescent="0.3">
      <c r="A9977" s="1">
        <v>45870</v>
      </c>
      <c r="B9977" s="2">
        <v>0.32013888888888886</v>
      </c>
      <c r="C9977" t="s">
        <v>26</v>
      </c>
      <c r="D9977" t="s">
        <v>18</v>
      </c>
      <c r="E9977" t="s">
        <v>708</v>
      </c>
      <c r="F9977" t="s">
        <v>20</v>
      </c>
      <c r="G9977" t="s">
        <v>62</v>
      </c>
      <c r="H9977" t="s">
        <v>63</v>
      </c>
      <c r="I9977" t="s">
        <v>31</v>
      </c>
      <c r="J9977" t="s">
        <v>32</v>
      </c>
      <c r="K9977" t="s">
        <v>33</v>
      </c>
      <c r="L9977">
        <v>0</v>
      </c>
      <c r="M9977">
        <v>16</v>
      </c>
      <c r="N9977">
        <v>164</v>
      </c>
      <c r="O9977">
        <v>1</v>
      </c>
      <c r="P9977">
        <v>16</v>
      </c>
      <c r="Q9977">
        <v>54</v>
      </c>
      <c r="R9977">
        <f>SUM(Table1[[#This Row],[FIRST_CLASS_SEATS]:[ECONOMY_SEATS]])</f>
        <v>180</v>
      </c>
      <c r="S9977" s="5">
        <f>(Table1[[#This Row],[TIER1_ELIGIBLE_PAX]]/Table1[[#This Row],[TOTAL_PAX]])</f>
        <v>5.5555555555555558E-3</v>
      </c>
      <c r="T9977" s="5">
        <f>(Table1[[#This Row],[TIER2_ELIGIBLE_PAX]]/Table1[[#This Row],[TOTAL_PAX]])</f>
        <v>8.8888888888888892E-2</v>
      </c>
      <c r="U9977" s="5">
        <f>(Table1[[#This Row],[TIER3_ELIGIBLE_PAX]]/Table1[[#This Row],[TOTAL_PAX]])</f>
        <v>0.3</v>
      </c>
      <c r="V9977" s="8">
        <v>0.99786560644222688</v>
      </c>
    </row>
    <row r="9978" spans="1:22" x14ac:dyDescent="0.3">
      <c r="A9978" s="1">
        <v>45843</v>
      </c>
      <c r="B9978" s="2">
        <v>0.38541666666666669</v>
      </c>
      <c r="C9978" t="s">
        <v>26</v>
      </c>
      <c r="D9978" t="s">
        <v>18</v>
      </c>
      <c r="E9978" t="s">
        <v>953</v>
      </c>
      <c r="F9978" t="s">
        <v>20</v>
      </c>
      <c r="G9978" t="s">
        <v>56</v>
      </c>
      <c r="H9978" t="s">
        <v>57</v>
      </c>
      <c r="I9978" t="s">
        <v>58</v>
      </c>
      <c r="J9978" t="s">
        <v>24</v>
      </c>
      <c r="K9978" t="s">
        <v>59</v>
      </c>
      <c r="L9978">
        <v>8</v>
      </c>
      <c r="M9978">
        <v>48</v>
      </c>
      <c r="N9978">
        <v>200</v>
      </c>
      <c r="O9978">
        <v>0</v>
      </c>
      <c r="P9978">
        <v>1</v>
      </c>
      <c r="Q9978">
        <v>10</v>
      </c>
      <c r="R9978">
        <f>SUM(Table1[[#This Row],[FIRST_CLASS_SEATS]:[ECONOMY_SEATS]])</f>
        <v>256</v>
      </c>
      <c r="S9978" s="5">
        <f>(Table1[[#This Row],[TIER1_ELIGIBLE_PAX]]/Table1[[#This Row],[TOTAL_PAX]])</f>
        <v>0</v>
      </c>
      <c r="T9978" s="5">
        <f>(Table1[[#This Row],[TIER2_ELIGIBLE_PAX]]/Table1[[#This Row],[TOTAL_PAX]])</f>
        <v>3.90625E-3</v>
      </c>
      <c r="U9978" s="5">
        <f>(Table1[[#This Row],[TIER3_ELIGIBLE_PAX]]/Table1[[#This Row],[TOTAL_PAX]])</f>
        <v>3.90625E-2</v>
      </c>
      <c r="V9978" s="8">
        <v>0.99789284342998541</v>
      </c>
    </row>
    <row r="9979" spans="1:22" x14ac:dyDescent="0.3">
      <c r="A9979" s="1">
        <v>45848</v>
      </c>
      <c r="B9979" s="2">
        <v>0.70277777777777772</v>
      </c>
      <c r="C9979" t="s">
        <v>17</v>
      </c>
      <c r="D9979" t="s">
        <v>18</v>
      </c>
      <c r="E9979" t="s">
        <v>2105</v>
      </c>
      <c r="F9979" t="s">
        <v>20</v>
      </c>
      <c r="G9979" t="s">
        <v>21</v>
      </c>
      <c r="H9979" t="s">
        <v>22</v>
      </c>
      <c r="I9979" t="s">
        <v>23</v>
      </c>
      <c r="J9979" t="s">
        <v>24</v>
      </c>
      <c r="K9979" t="s">
        <v>59</v>
      </c>
      <c r="L9979">
        <v>8</v>
      </c>
      <c r="M9979">
        <v>48</v>
      </c>
      <c r="N9979">
        <v>200</v>
      </c>
      <c r="O9979">
        <v>1</v>
      </c>
      <c r="P9979">
        <v>12</v>
      </c>
      <c r="Q9979">
        <v>43</v>
      </c>
      <c r="R9979">
        <f>SUM(Table1[[#This Row],[FIRST_CLASS_SEATS]:[ECONOMY_SEATS]])</f>
        <v>256</v>
      </c>
      <c r="S9979" s="5">
        <f>(Table1[[#This Row],[TIER1_ELIGIBLE_PAX]]/Table1[[#This Row],[TOTAL_PAX]])</f>
        <v>3.90625E-3</v>
      </c>
      <c r="T9979" s="5">
        <f>(Table1[[#This Row],[TIER2_ELIGIBLE_PAX]]/Table1[[#This Row],[TOTAL_PAX]])</f>
        <v>4.6875E-2</v>
      </c>
      <c r="U9979" s="5">
        <f>(Table1[[#This Row],[TIER3_ELIGIBLE_PAX]]/Table1[[#This Row],[TOTAL_PAX]])</f>
        <v>0.16796875</v>
      </c>
      <c r="V9979" s="8">
        <v>0.99791975806937228</v>
      </c>
    </row>
    <row r="9980" spans="1:22" x14ac:dyDescent="0.3">
      <c r="A9980" s="1">
        <v>45760</v>
      </c>
      <c r="B9980" s="2">
        <v>0.66249999999999998</v>
      </c>
      <c r="C9980" t="s">
        <v>17</v>
      </c>
      <c r="D9980" t="s">
        <v>18</v>
      </c>
      <c r="E9980" t="s">
        <v>2549</v>
      </c>
      <c r="F9980" t="s">
        <v>20</v>
      </c>
      <c r="G9980" t="s">
        <v>40</v>
      </c>
      <c r="H9980" t="s">
        <v>41</v>
      </c>
      <c r="I9980" t="s">
        <v>31</v>
      </c>
      <c r="J9980" t="s">
        <v>32</v>
      </c>
      <c r="K9980" t="s">
        <v>33</v>
      </c>
      <c r="L9980">
        <v>0</v>
      </c>
      <c r="M9980">
        <v>4</v>
      </c>
      <c r="N9980">
        <v>176</v>
      </c>
      <c r="O9980">
        <v>0</v>
      </c>
      <c r="P9980">
        <v>10</v>
      </c>
      <c r="Q9980">
        <v>35</v>
      </c>
      <c r="R9980">
        <f>SUM(Table1[[#This Row],[FIRST_CLASS_SEATS]:[ECONOMY_SEATS]])</f>
        <v>180</v>
      </c>
      <c r="S9980" s="5">
        <f>(Table1[[#This Row],[TIER1_ELIGIBLE_PAX]]/Table1[[#This Row],[TOTAL_PAX]])</f>
        <v>0</v>
      </c>
      <c r="T9980" s="5">
        <f>(Table1[[#This Row],[TIER2_ELIGIBLE_PAX]]/Table1[[#This Row],[TOTAL_PAX]])</f>
        <v>5.5555555555555552E-2</v>
      </c>
      <c r="U9980" s="5">
        <f>(Table1[[#This Row],[TIER3_ELIGIBLE_PAX]]/Table1[[#This Row],[TOTAL_PAX]])</f>
        <v>0.19444444444444445</v>
      </c>
      <c r="V9980" s="8">
        <v>0.99792755162313052</v>
      </c>
    </row>
    <row r="9981" spans="1:22" x14ac:dyDescent="0.3">
      <c r="A9981" s="1">
        <v>45935</v>
      </c>
      <c r="B9981" s="2">
        <v>0.40694444444444444</v>
      </c>
      <c r="C9981" t="s">
        <v>26</v>
      </c>
      <c r="D9981" t="s">
        <v>18</v>
      </c>
      <c r="E9981" t="s">
        <v>6084</v>
      </c>
      <c r="F9981" t="s">
        <v>20</v>
      </c>
      <c r="G9981" t="s">
        <v>71</v>
      </c>
      <c r="H9981" t="s">
        <v>22</v>
      </c>
      <c r="I9981" t="s">
        <v>23</v>
      </c>
      <c r="J9981" t="s">
        <v>24</v>
      </c>
      <c r="K9981" t="s">
        <v>59</v>
      </c>
      <c r="L9981">
        <v>0</v>
      </c>
      <c r="M9981">
        <v>35</v>
      </c>
      <c r="N9981">
        <v>179</v>
      </c>
      <c r="O9981">
        <v>0</v>
      </c>
      <c r="P9981">
        <v>3</v>
      </c>
      <c r="Q9981">
        <v>16</v>
      </c>
      <c r="R9981">
        <f>SUM(Table1[[#This Row],[FIRST_CLASS_SEATS]:[ECONOMY_SEATS]])</f>
        <v>214</v>
      </c>
      <c r="S9981" s="5">
        <f>(Table1[[#This Row],[TIER1_ELIGIBLE_PAX]]/Table1[[#This Row],[TOTAL_PAX]])</f>
        <v>0</v>
      </c>
      <c r="T9981" s="5">
        <f>(Table1[[#This Row],[TIER2_ELIGIBLE_PAX]]/Table1[[#This Row],[TOTAL_PAX]])</f>
        <v>1.4018691588785047E-2</v>
      </c>
      <c r="U9981" s="5">
        <f>(Table1[[#This Row],[TIER3_ELIGIBLE_PAX]]/Table1[[#This Row],[TOTAL_PAX]])</f>
        <v>7.476635514018691E-2</v>
      </c>
      <c r="V9981" s="8">
        <v>0.99818118619689478</v>
      </c>
    </row>
    <row r="9982" spans="1:22" x14ac:dyDescent="0.3">
      <c r="A9982" s="1">
        <v>45766</v>
      </c>
      <c r="B9982" s="2">
        <v>0.88611111111111107</v>
      </c>
      <c r="C9982" t="s">
        <v>34</v>
      </c>
      <c r="D9982" t="s">
        <v>18</v>
      </c>
      <c r="E9982" t="s">
        <v>1700</v>
      </c>
      <c r="F9982" t="s">
        <v>20</v>
      </c>
      <c r="G9982" t="s">
        <v>68</v>
      </c>
      <c r="H9982" t="s">
        <v>69</v>
      </c>
      <c r="I9982" t="s">
        <v>31</v>
      </c>
      <c r="J9982" t="s">
        <v>32</v>
      </c>
      <c r="K9982" t="s">
        <v>33</v>
      </c>
      <c r="L9982">
        <v>0</v>
      </c>
      <c r="M9982">
        <v>3</v>
      </c>
      <c r="N9982">
        <v>177</v>
      </c>
      <c r="O9982">
        <v>1</v>
      </c>
      <c r="P9982">
        <v>2</v>
      </c>
      <c r="Q9982">
        <v>15</v>
      </c>
      <c r="R9982">
        <f>SUM(Table1[[#This Row],[FIRST_CLASS_SEATS]:[ECONOMY_SEATS]])</f>
        <v>180</v>
      </c>
      <c r="S9982" s="5">
        <f>(Table1[[#This Row],[TIER1_ELIGIBLE_PAX]]/Table1[[#This Row],[TOTAL_PAX]])</f>
        <v>5.5555555555555558E-3</v>
      </c>
      <c r="T9982" s="5">
        <f>(Table1[[#This Row],[TIER2_ELIGIBLE_PAX]]/Table1[[#This Row],[TOTAL_PAX]])</f>
        <v>1.1111111111111112E-2</v>
      </c>
      <c r="U9982" s="5">
        <f>(Table1[[#This Row],[TIER3_ELIGIBLE_PAX]]/Table1[[#This Row],[TOTAL_PAX]])</f>
        <v>8.3333333333333329E-2</v>
      </c>
      <c r="V9982" s="8">
        <v>0.99829902614192612</v>
      </c>
    </row>
    <row r="9983" spans="1:22" x14ac:dyDescent="0.3">
      <c r="A9983" s="1">
        <v>45928</v>
      </c>
      <c r="B9983" s="2">
        <v>0.35208333333333336</v>
      </c>
      <c r="C9983" t="s">
        <v>26</v>
      </c>
      <c r="D9983" t="s">
        <v>18</v>
      </c>
      <c r="E9983" t="s">
        <v>2989</v>
      </c>
      <c r="F9983" t="s">
        <v>20</v>
      </c>
      <c r="G9983" t="s">
        <v>99</v>
      </c>
      <c r="H9983" t="s">
        <v>74</v>
      </c>
      <c r="I9983" t="s">
        <v>31</v>
      </c>
      <c r="J9983" t="s">
        <v>32</v>
      </c>
      <c r="K9983" t="s">
        <v>33</v>
      </c>
      <c r="L9983">
        <v>0</v>
      </c>
      <c r="M9983">
        <v>4</v>
      </c>
      <c r="N9983">
        <v>176</v>
      </c>
      <c r="O9983">
        <v>0</v>
      </c>
      <c r="P9983">
        <v>3</v>
      </c>
      <c r="Q9983">
        <v>18</v>
      </c>
      <c r="R9983">
        <f>SUM(Table1[[#This Row],[FIRST_CLASS_SEATS]:[ECONOMY_SEATS]])</f>
        <v>180</v>
      </c>
      <c r="S9983" s="5">
        <f>(Table1[[#This Row],[TIER1_ELIGIBLE_PAX]]/Table1[[#This Row],[TOTAL_PAX]])</f>
        <v>0</v>
      </c>
      <c r="T9983" s="5">
        <f>(Table1[[#This Row],[TIER2_ELIGIBLE_PAX]]/Table1[[#This Row],[TOTAL_PAX]])</f>
        <v>1.6666666666666666E-2</v>
      </c>
      <c r="U9983" s="5">
        <f>(Table1[[#This Row],[TIER3_ELIGIBLE_PAX]]/Table1[[#This Row],[TOTAL_PAX]])</f>
        <v>0.1</v>
      </c>
      <c r="V9983" s="8">
        <v>0.99832689061165514</v>
      </c>
    </row>
    <row r="9984" spans="1:22" x14ac:dyDescent="0.3">
      <c r="A9984" s="1">
        <v>45774</v>
      </c>
      <c r="B9984" s="2">
        <v>0.89930555555555558</v>
      </c>
      <c r="C9984" t="s">
        <v>34</v>
      </c>
      <c r="D9984" t="s">
        <v>18</v>
      </c>
      <c r="E9984" t="s">
        <v>4746</v>
      </c>
      <c r="F9984" t="s">
        <v>20</v>
      </c>
      <c r="G9984" t="s">
        <v>40</v>
      </c>
      <c r="H9984" t="s">
        <v>41</v>
      </c>
      <c r="I9984" t="s">
        <v>31</v>
      </c>
      <c r="J9984" t="s">
        <v>32</v>
      </c>
      <c r="K9984" t="s">
        <v>33</v>
      </c>
      <c r="L9984">
        <v>0</v>
      </c>
      <c r="M9984">
        <v>10</v>
      </c>
      <c r="N9984">
        <v>170</v>
      </c>
      <c r="O9984">
        <v>0</v>
      </c>
      <c r="P9984">
        <v>1</v>
      </c>
      <c r="Q9984">
        <v>11</v>
      </c>
      <c r="R9984">
        <f>SUM(Table1[[#This Row],[FIRST_CLASS_SEATS]:[ECONOMY_SEATS]])</f>
        <v>180</v>
      </c>
      <c r="S9984" s="5">
        <f>(Table1[[#This Row],[TIER1_ELIGIBLE_PAX]]/Table1[[#This Row],[TOTAL_PAX]])</f>
        <v>0</v>
      </c>
      <c r="T9984" s="5">
        <f>(Table1[[#This Row],[TIER2_ELIGIBLE_PAX]]/Table1[[#This Row],[TOTAL_PAX]])</f>
        <v>5.5555555555555558E-3</v>
      </c>
      <c r="U9984" s="5">
        <f>(Table1[[#This Row],[TIER3_ELIGIBLE_PAX]]/Table1[[#This Row],[TOTAL_PAX]])</f>
        <v>6.1111111111111109E-2</v>
      </c>
      <c r="V9984" s="8">
        <v>0.99846872282542865</v>
      </c>
    </row>
    <row r="9985" spans="1:22" x14ac:dyDescent="0.3">
      <c r="A9985" s="1">
        <v>45877</v>
      </c>
      <c r="B9985" s="2">
        <v>0.61458333333333337</v>
      </c>
      <c r="C9985" t="s">
        <v>17</v>
      </c>
      <c r="D9985" t="s">
        <v>18</v>
      </c>
      <c r="E9985" t="s">
        <v>4417</v>
      </c>
      <c r="F9985" t="s">
        <v>20</v>
      </c>
      <c r="G9985" t="s">
        <v>43</v>
      </c>
      <c r="H9985" t="s">
        <v>44</v>
      </c>
      <c r="I9985" t="s">
        <v>31</v>
      </c>
      <c r="J9985" t="s">
        <v>32</v>
      </c>
      <c r="K9985" t="s">
        <v>33</v>
      </c>
      <c r="L9985">
        <v>0</v>
      </c>
      <c r="M9985">
        <v>14</v>
      </c>
      <c r="N9985">
        <v>166</v>
      </c>
      <c r="O9985">
        <v>0</v>
      </c>
      <c r="P9985">
        <v>17</v>
      </c>
      <c r="Q9985">
        <v>56</v>
      </c>
      <c r="R9985">
        <f>SUM(Table1[[#This Row],[FIRST_CLASS_SEATS]:[ECONOMY_SEATS]])</f>
        <v>180</v>
      </c>
      <c r="S9985" s="5">
        <f>(Table1[[#This Row],[TIER1_ELIGIBLE_PAX]]/Table1[[#This Row],[TOTAL_PAX]])</f>
        <v>0</v>
      </c>
      <c r="T9985" s="5">
        <f>(Table1[[#This Row],[TIER2_ELIGIBLE_PAX]]/Table1[[#This Row],[TOTAL_PAX]])</f>
        <v>9.4444444444444442E-2</v>
      </c>
      <c r="U9985" s="5">
        <f>(Table1[[#This Row],[TIER3_ELIGIBLE_PAX]]/Table1[[#This Row],[TOTAL_PAX]])</f>
        <v>0.31111111111111112</v>
      </c>
      <c r="V9985" s="8">
        <v>0.99848494951274114</v>
      </c>
    </row>
    <row r="9986" spans="1:22" x14ac:dyDescent="0.3">
      <c r="A9986" s="1">
        <v>45914</v>
      </c>
      <c r="B9986" s="2">
        <v>0.91666666666666663</v>
      </c>
      <c r="C9986" t="s">
        <v>34</v>
      </c>
      <c r="D9986" t="s">
        <v>18</v>
      </c>
      <c r="E9986" t="s">
        <v>3989</v>
      </c>
      <c r="F9986" t="s">
        <v>20</v>
      </c>
      <c r="G9986" t="s">
        <v>54</v>
      </c>
      <c r="H9986" t="s">
        <v>30</v>
      </c>
      <c r="I9986" t="s">
        <v>31</v>
      </c>
      <c r="J9986" t="s">
        <v>32</v>
      </c>
      <c r="K9986" t="s">
        <v>33</v>
      </c>
      <c r="L9986">
        <v>0</v>
      </c>
      <c r="M9986">
        <v>7</v>
      </c>
      <c r="N9986">
        <v>173</v>
      </c>
      <c r="O9986">
        <v>0</v>
      </c>
      <c r="P9986">
        <v>9</v>
      </c>
      <c r="Q9986">
        <v>34</v>
      </c>
      <c r="R9986">
        <f>SUM(Table1[[#This Row],[FIRST_CLASS_SEATS]:[ECONOMY_SEATS]])</f>
        <v>180</v>
      </c>
      <c r="S9986" s="5">
        <f>(Table1[[#This Row],[TIER1_ELIGIBLE_PAX]]/Table1[[#This Row],[TOTAL_PAX]])</f>
        <v>0</v>
      </c>
      <c r="T9986" s="5">
        <f>(Table1[[#This Row],[TIER2_ELIGIBLE_PAX]]/Table1[[#This Row],[TOTAL_PAX]])</f>
        <v>0.05</v>
      </c>
      <c r="U9986" s="5">
        <f>(Table1[[#This Row],[TIER3_ELIGIBLE_PAX]]/Table1[[#This Row],[TOTAL_PAX]])</f>
        <v>0.18888888888888888</v>
      </c>
      <c r="V9986" s="8">
        <v>0.99864533023363666</v>
      </c>
    </row>
    <row r="9987" spans="1:22" x14ac:dyDescent="0.3">
      <c r="A9987" s="1">
        <v>45801</v>
      </c>
      <c r="B9987" s="2">
        <v>0.36736111111111114</v>
      </c>
      <c r="C9987" t="s">
        <v>26</v>
      </c>
      <c r="D9987" t="s">
        <v>18</v>
      </c>
      <c r="E9987" t="s">
        <v>4885</v>
      </c>
      <c r="F9987" t="s">
        <v>20</v>
      </c>
      <c r="G9987" t="s">
        <v>71</v>
      </c>
      <c r="H9987" t="s">
        <v>22</v>
      </c>
      <c r="I9987" t="s">
        <v>23</v>
      </c>
      <c r="J9987" t="s">
        <v>24</v>
      </c>
      <c r="K9987" t="s">
        <v>59</v>
      </c>
      <c r="L9987">
        <v>0</v>
      </c>
      <c r="M9987">
        <v>31</v>
      </c>
      <c r="N9987">
        <v>173</v>
      </c>
      <c r="O9987">
        <v>2</v>
      </c>
      <c r="P9987">
        <v>9</v>
      </c>
      <c r="Q9987">
        <v>33</v>
      </c>
      <c r="R9987">
        <f>SUM(Table1[[#This Row],[FIRST_CLASS_SEATS]:[ECONOMY_SEATS]])</f>
        <v>204</v>
      </c>
      <c r="S9987" s="5">
        <f>(Table1[[#This Row],[TIER1_ELIGIBLE_PAX]]/Table1[[#This Row],[TOTAL_PAX]])</f>
        <v>9.8039215686274508E-3</v>
      </c>
      <c r="T9987" s="5">
        <f>(Table1[[#This Row],[TIER2_ELIGIBLE_PAX]]/Table1[[#This Row],[TOTAL_PAX]])</f>
        <v>4.4117647058823532E-2</v>
      </c>
      <c r="U9987" s="5">
        <f>(Table1[[#This Row],[TIER3_ELIGIBLE_PAX]]/Table1[[#This Row],[TOTAL_PAX]])</f>
        <v>0.16176470588235295</v>
      </c>
      <c r="V9987" s="8">
        <v>0.9986645193547754</v>
      </c>
    </row>
    <row r="9988" spans="1:22" x14ac:dyDescent="0.3">
      <c r="A9988" s="1">
        <v>45800</v>
      </c>
      <c r="B9988" s="2">
        <v>0.71319444444444446</v>
      </c>
      <c r="C9988" t="s">
        <v>17</v>
      </c>
      <c r="D9988" t="s">
        <v>18</v>
      </c>
      <c r="E9988" t="s">
        <v>5904</v>
      </c>
      <c r="F9988" t="s">
        <v>20</v>
      </c>
      <c r="G9988" t="s">
        <v>46</v>
      </c>
      <c r="H9988" t="s">
        <v>22</v>
      </c>
      <c r="I9988" t="s">
        <v>23</v>
      </c>
      <c r="J9988" t="s">
        <v>24</v>
      </c>
      <c r="K9988" t="s">
        <v>25</v>
      </c>
      <c r="L9988">
        <v>8</v>
      </c>
      <c r="M9988">
        <v>49</v>
      </c>
      <c r="N9988">
        <v>178</v>
      </c>
      <c r="O9988">
        <v>0</v>
      </c>
      <c r="P9988">
        <v>12</v>
      </c>
      <c r="Q9988">
        <v>42</v>
      </c>
      <c r="R9988">
        <f>SUM(Table1[[#This Row],[FIRST_CLASS_SEATS]:[ECONOMY_SEATS]])</f>
        <v>235</v>
      </c>
      <c r="S9988" s="5">
        <f>(Table1[[#This Row],[TIER1_ELIGIBLE_PAX]]/Table1[[#This Row],[TOTAL_PAX]])</f>
        <v>0</v>
      </c>
      <c r="T9988" s="5">
        <f>(Table1[[#This Row],[TIER2_ELIGIBLE_PAX]]/Table1[[#This Row],[TOTAL_PAX]])</f>
        <v>5.106382978723404E-2</v>
      </c>
      <c r="U9988" s="5">
        <f>(Table1[[#This Row],[TIER3_ELIGIBLE_PAX]]/Table1[[#This Row],[TOTAL_PAX]])</f>
        <v>0.17872340425531916</v>
      </c>
      <c r="V9988" s="8">
        <v>0.9989058234771514</v>
      </c>
    </row>
    <row r="9989" spans="1:22" x14ac:dyDescent="0.3">
      <c r="A9989" s="1">
        <v>45880</v>
      </c>
      <c r="B9989" s="2">
        <v>0.82847222222222228</v>
      </c>
      <c r="C9989" t="s">
        <v>34</v>
      </c>
      <c r="D9989" t="s">
        <v>18</v>
      </c>
      <c r="E9989" t="s">
        <v>3489</v>
      </c>
      <c r="F9989" t="s">
        <v>20</v>
      </c>
      <c r="G9989" t="s">
        <v>43</v>
      </c>
      <c r="H9989" t="s">
        <v>44</v>
      </c>
      <c r="I9989" t="s">
        <v>31</v>
      </c>
      <c r="J9989" t="s">
        <v>32</v>
      </c>
      <c r="K9989" t="s">
        <v>33</v>
      </c>
      <c r="L9989">
        <v>0</v>
      </c>
      <c r="M9989">
        <v>3</v>
      </c>
      <c r="N9989">
        <v>177</v>
      </c>
      <c r="O9989">
        <v>2</v>
      </c>
      <c r="P9989">
        <v>0</v>
      </c>
      <c r="Q9989">
        <v>5</v>
      </c>
      <c r="R9989">
        <f>SUM(Table1[[#This Row],[FIRST_CLASS_SEATS]:[ECONOMY_SEATS]])</f>
        <v>180</v>
      </c>
      <c r="S9989" s="5">
        <f>(Table1[[#This Row],[TIER1_ELIGIBLE_PAX]]/Table1[[#This Row],[TOTAL_PAX]])</f>
        <v>1.1111111111111112E-2</v>
      </c>
      <c r="T9989" s="5">
        <f>(Table1[[#This Row],[TIER2_ELIGIBLE_PAX]]/Table1[[#This Row],[TOTAL_PAX]])</f>
        <v>0</v>
      </c>
      <c r="U9989" s="5">
        <f>(Table1[[#This Row],[TIER3_ELIGIBLE_PAX]]/Table1[[#This Row],[TOTAL_PAX]])</f>
        <v>2.7777777777777776E-2</v>
      </c>
      <c r="V9989" s="8">
        <v>0.9989221664796003</v>
      </c>
    </row>
    <row r="9990" spans="1:22" x14ac:dyDescent="0.3">
      <c r="A9990" s="1">
        <v>45915</v>
      </c>
      <c r="B9990" s="2">
        <v>0.3840277777777778</v>
      </c>
      <c r="C9990" t="s">
        <v>26</v>
      </c>
      <c r="D9990" t="s">
        <v>18</v>
      </c>
      <c r="E9990" t="s">
        <v>1640</v>
      </c>
      <c r="F9990" t="s">
        <v>20</v>
      </c>
      <c r="G9990" t="s">
        <v>56</v>
      </c>
      <c r="H9990" t="s">
        <v>57</v>
      </c>
      <c r="I9990" t="s">
        <v>58</v>
      </c>
      <c r="J9990" t="s">
        <v>24</v>
      </c>
      <c r="K9990" t="s">
        <v>25</v>
      </c>
      <c r="L9990">
        <v>8</v>
      </c>
      <c r="M9990">
        <v>49</v>
      </c>
      <c r="N9990">
        <v>178</v>
      </c>
      <c r="O9990">
        <v>0</v>
      </c>
      <c r="P9990">
        <v>12</v>
      </c>
      <c r="Q9990">
        <v>41</v>
      </c>
      <c r="R9990">
        <f>SUM(Table1[[#This Row],[FIRST_CLASS_SEATS]:[ECONOMY_SEATS]])</f>
        <v>235</v>
      </c>
      <c r="S9990" s="5">
        <f>(Table1[[#This Row],[TIER1_ELIGIBLE_PAX]]/Table1[[#This Row],[TOTAL_PAX]])</f>
        <v>0</v>
      </c>
      <c r="T9990" s="5">
        <f>(Table1[[#This Row],[TIER2_ELIGIBLE_PAX]]/Table1[[#This Row],[TOTAL_PAX]])</f>
        <v>5.106382978723404E-2</v>
      </c>
      <c r="U9990" s="5">
        <f>(Table1[[#This Row],[TIER3_ELIGIBLE_PAX]]/Table1[[#This Row],[TOTAL_PAX]])</f>
        <v>0.17446808510638298</v>
      </c>
      <c r="V9990" s="8">
        <v>0.99904612491637734</v>
      </c>
    </row>
    <row r="9991" spans="1:22" x14ac:dyDescent="0.3">
      <c r="A9991" s="1">
        <v>45957</v>
      </c>
      <c r="B9991" s="2">
        <v>0.27986111111111112</v>
      </c>
      <c r="C9991" t="s">
        <v>26</v>
      </c>
      <c r="D9991" t="s">
        <v>18</v>
      </c>
      <c r="E9991" t="s">
        <v>3624</v>
      </c>
      <c r="F9991" t="s">
        <v>20</v>
      </c>
      <c r="G9991" t="s">
        <v>40</v>
      </c>
      <c r="H9991" t="s">
        <v>41</v>
      </c>
      <c r="I9991" t="s">
        <v>31</v>
      </c>
      <c r="J9991" t="s">
        <v>32</v>
      </c>
      <c r="K9991" t="s">
        <v>33</v>
      </c>
      <c r="L9991">
        <v>0</v>
      </c>
      <c r="M9991">
        <v>2</v>
      </c>
      <c r="N9991">
        <v>178</v>
      </c>
      <c r="O9991">
        <v>4</v>
      </c>
      <c r="P9991">
        <v>3</v>
      </c>
      <c r="Q9991">
        <v>16</v>
      </c>
      <c r="R9991">
        <f>SUM(Table1[[#This Row],[FIRST_CLASS_SEATS]:[ECONOMY_SEATS]])</f>
        <v>180</v>
      </c>
      <c r="S9991" s="5">
        <f>(Table1[[#This Row],[TIER1_ELIGIBLE_PAX]]/Table1[[#This Row],[TOTAL_PAX]])</f>
        <v>2.2222222222222223E-2</v>
      </c>
      <c r="T9991" s="5">
        <f>(Table1[[#This Row],[TIER2_ELIGIBLE_PAX]]/Table1[[#This Row],[TOTAL_PAX]])</f>
        <v>1.6666666666666666E-2</v>
      </c>
      <c r="U9991" s="5">
        <f>(Table1[[#This Row],[TIER3_ELIGIBLE_PAX]]/Table1[[#This Row],[TOTAL_PAX]])</f>
        <v>8.8888888888888892E-2</v>
      </c>
      <c r="V9991" s="8">
        <v>0.99909687812918624</v>
      </c>
    </row>
    <row r="9992" spans="1:22" x14ac:dyDescent="0.3">
      <c r="A9992" s="1">
        <v>45958</v>
      </c>
      <c r="B9992" s="2">
        <v>0.39791666666666664</v>
      </c>
      <c r="C9992" t="s">
        <v>26</v>
      </c>
      <c r="D9992" t="s">
        <v>18</v>
      </c>
      <c r="E9992" t="s">
        <v>2426</v>
      </c>
      <c r="F9992" t="s">
        <v>20</v>
      </c>
      <c r="G9992" t="s">
        <v>29</v>
      </c>
      <c r="H9992" t="s">
        <v>30</v>
      </c>
      <c r="I9992" t="s">
        <v>31</v>
      </c>
      <c r="J9992" t="s">
        <v>32</v>
      </c>
      <c r="K9992" t="s">
        <v>33</v>
      </c>
      <c r="L9992">
        <v>0</v>
      </c>
      <c r="M9992">
        <v>20</v>
      </c>
      <c r="N9992">
        <v>160</v>
      </c>
      <c r="O9992">
        <v>3</v>
      </c>
      <c r="P9992">
        <v>16</v>
      </c>
      <c r="Q9992">
        <v>55</v>
      </c>
      <c r="R9992">
        <f>SUM(Table1[[#This Row],[FIRST_CLASS_SEATS]:[ECONOMY_SEATS]])</f>
        <v>180</v>
      </c>
      <c r="S9992" s="5">
        <f>(Table1[[#This Row],[TIER1_ELIGIBLE_PAX]]/Table1[[#This Row],[TOTAL_PAX]])</f>
        <v>1.6666666666666666E-2</v>
      </c>
      <c r="T9992" s="5">
        <f>(Table1[[#This Row],[TIER2_ELIGIBLE_PAX]]/Table1[[#This Row],[TOTAL_PAX]])</f>
        <v>8.8888888888888892E-2</v>
      </c>
      <c r="U9992" s="5">
        <f>(Table1[[#This Row],[TIER3_ELIGIBLE_PAX]]/Table1[[#This Row],[TOTAL_PAX]])</f>
        <v>0.30555555555555558</v>
      </c>
      <c r="V9992" s="8">
        <v>0.9993140601689029</v>
      </c>
    </row>
    <row r="9993" spans="1:22" x14ac:dyDescent="0.3">
      <c r="A9993" s="1">
        <v>45899</v>
      </c>
      <c r="B9993" s="2">
        <v>0.92013888888888884</v>
      </c>
      <c r="C9993" t="s">
        <v>34</v>
      </c>
      <c r="D9993" t="s">
        <v>18</v>
      </c>
      <c r="E9993" t="s">
        <v>3988</v>
      </c>
      <c r="F9993" t="s">
        <v>20</v>
      </c>
      <c r="G9993" t="s">
        <v>21</v>
      </c>
      <c r="H9993" t="s">
        <v>22</v>
      </c>
      <c r="I9993" t="s">
        <v>23</v>
      </c>
      <c r="J9993" t="s">
        <v>24</v>
      </c>
      <c r="K9993" t="s">
        <v>25</v>
      </c>
      <c r="L9993">
        <v>8</v>
      </c>
      <c r="M9993">
        <v>49</v>
      </c>
      <c r="N9993">
        <v>178</v>
      </c>
      <c r="O9993">
        <v>2</v>
      </c>
      <c r="P9993">
        <v>8</v>
      </c>
      <c r="Q9993">
        <v>30</v>
      </c>
      <c r="R9993">
        <f>SUM(Table1[[#This Row],[FIRST_CLASS_SEATS]:[ECONOMY_SEATS]])</f>
        <v>235</v>
      </c>
      <c r="S9993" s="5">
        <f>(Table1[[#This Row],[TIER1_ELIGIBLE_PAX]]/Table1[[#This Row],[TOTAL_PAX]])</f>
        <v>8.5106382978723406E-3</v>
      </c>
      <c r="T9993" s="5">
        <f>(Table1[[#This Row],[TIER2_ELIGIBLE_PAX]]/Table1[[#This Row],[TOTAL_PAX]])</f>
        <v>3.4042553191489362E-2</v>
      </c>
      <c r="U9993" s="5">
        <f>(Table1[[#This Row],[TIER3_ELIGIBLE_PAX]]/Table1[[#This Row],[TOTAL_PAX]])</f>
        <v>0.1276595744680851</v>
      </c>
      <c r="V9993" s="8">
        <v>0.99948385724151079</v>
      </c>
    </row>
    <row r="9994" spans="1:22" x14ac:dyDescent="0.3">
      <c r="A9994" s="1">
        <v>45756</v>
      </c>
      <c r="B9994" s="2">
        <v>0.87708333333333333</v>
      </c>
      <c r="C9994" t="s">
        <v>34</v>
      </c>
      <c r="D9994" t="s">
        <v>18</v>
      </c>
      <c r="E9994" t="s">
        <v>6060</v>
      </c>
      <c r="F9994" t="s">
        <v>20</v>
      </c>
      <c r="G9994" t="s">
        <v>73</v>
      </c>
      <c r="H9994" t="s">
        <v>74</v>
      </c>
      <c r="I9994" t="s">
        <v>31</v>
      </c>
      <c r="J9994" t="s">
        <v>32</v>
      </c>
      <c r="K9994" t="s">
        <v>33</v>
      </c>
      <c r="L9994">
        <v>0</v>
      </c>
      <c r="M9994">
        <v>10</v>
      </c>
      <c r="N9994">
        <v>170</v>
      </c>
      <c r="O9994">
        <v>2</v>
      </c>
      <c r="P9994">
        <v>2</v>
      </c>
      <c r="Q9994">
        <v>13</v>
      </c>
      <c r="R9994">
        <f>SUM(Table1[[#This Row],[FIRST_CLASS_SEATS]:[ECONOMY_SEATS]])</f>
        <v>180</v>
      </c>
      <c r="S9994" s="5">
        <f>(Table1[[#This Row],[TIER1_ELIGIBLE_PAX]]/Table1[[#This Row],[TOTAL_PAX]])</f>
        <v>1.1111111111111112E-2</v>
      </c>
      <c r="T9994" s="5">
        <f>(Table1[[#This Row],[TIER2_ELIGIBLE_PAX]]/Table1[[#This Row],[TOTAL_PAX]])</f>
        <v>1.1111111111111112E-2</v>
      </c>
      <c r="U9994" s="5">
        <f>(Table1[[#This Row],[TIER3_ELIGIBLE_PAX]]/Table1[[#This Row],[TOTAL_PAX]])</f>
        <v>7.2222222222222215E-2</v>
      </c>
      <c r="V9994" s="8">
        <v>0.99950941547710581</v>
      </c>
    </row>
    <row r="9995" spans="1:22" x14ac:dyDescent="0.3">
      <c r="A9995" s="1">
        <v>45919</v>
      </c>
      <c r="B9995" s="2">
        <v>0.71944444444444444</v>
      </c>
      <c r="C9995" t="s">
        <v>17</v>
      </c>
      <c r="D9995" t="s">
        <v>18</v>
      </c>
      <c r="E9995" t="s">
        <v>4352</v>
      </c>
      <c r="F9995" t="s">
        <v>20</v>
      </c>
      <c r="G9995" t="s">
        <v>29</v>
      </c>
      <c r="H9995" t="s">
        <v>30</v>
      </c>
      <c r="I9995" t="s">
        <v>31</v>
      </c>
      <c r="J9995" t="s">
        <v>32</v>
      </c>
      <c r="K9995" t="s">
        <v>33</v>
      </c>
      <c r="L9995">
        <v>0</v>
      </c>
      <c r="M9995">
        <v>9</v>
      </c>
      <c r="N9995">
        <v>171</v>
      </c>
      <c r="O9995">
        <v>1</v>
      </c>
      <c r="P9995">
        <v>5</v>
      </c>
      <c r="Q9995">
        <v>24</v>
      </c>
      <c r="R9995">
        <f>SUM(Table1[[#This Row],[FIRST_CLASS_SEATS]:[ECONOMY_SEATS]])</f>
        <v>180</v>
      </c>
      <c r="S9995" s="5">
        <f>(Table1[[#This Row],[TIER1_ELIGIBLE_PAX]]/Table1[[#This Row],[TOTAL_PAX]])</f>
        <v>5.5555555555555558E-3</v>
      </c>
      <c r="T9995" s="5">
        <f>(Table1[[#This Row],[TIER2_ELIGIBLE_PAX]]/Table1[[#This Row],[TOTAL_PAX]])</f>
        <v>2.7777777777777776E-2</v>
      </c>
      <c r="U9995" s="5">
        <f>(Table1[[#This Row],[TIER3_ELIGIBLE_PAX]]/Table1[[#This Row],[TOTAL_PAX]])</f>
        <v>0.13333333333333333</v>
      </c>
      <c r="V9995" s="8">
        <v>0.9995747916538309</v>
      </c>
    </row>
    <row r="9996" spans="1:22" x14ac:dyDescent="0.3">
      <c r="A9996" s="1">
        <v>45883</v>
      </c>
      <c r="B9996" s="2">
        <v>0.41041666666666665</v>
      </c>
      <c r="C9996" t="s">
        <v>26</v>
      </c>
      <c r="D9996" t="s">
        <v>18</v>
      </c>
      <c r="E9996" t="s">
        <v>726</v>
      </c>
      <c r="F9996" t="s">
        <v>20</v>
      </c>
      <c r="G9996" t="s">
        <v>71</v>
      </c>
      <c r="H9996" t="s">
        <v>22</v>
      </c>
      <c r="I9996" t="s">
        <v>23</v>
      </c>
      <c r="J9996" t="s">
        <v>24</v>
      </c>
      <c r="K9996" t="s">
        <v>25</v>
      </c>
      <c r="L9996">
        <v>8</v>
      </c>
      <c r="M9996">
        <v>49</v>
      </c>
      <c r="N9996">
        <v>178</v>
      </c>
      <c r="O9996">
        <v>0</v>
      </c>
      <c r="P9996">
        <v>11</v>
      </c>
      <c r="Q9996">
        <v>40</v>
      </c>
      <c r="R9996">
        <f>SUM(Table1[[#This Row],[FIRST_CLASS_SEATS]:[ECONOMY_SEATS]])</f>
        <v>235</v>
      </c>
      <c r="S9996" s="5">
        <f>(Table1[[#This Row],[TIER1_ELIGIBLE_PAX]]/Table1[[#This Row],[TOTAL_PAX]])</f>
        <v>0</v>
      </c>
      <c r="T9996" s="5">
        <f>(Table1[[#This Row],[TIER2_ELIGIBLE_PAX]]/Table1[[#This Row],[TOTAL_PAX]])</f>
        <v>4.6808510638297871E-2</v>
      </c>
      <c r="U9996" s="5">
        <f>(Table1[[#This Row],[TIER3_ELIGIBLE_PAX]]/Table1[[#This Row],[TOTAL_PAX]])</f>
        <v>0.1702127659574468</v>
      </c>
      <c r="V9996" s="8">
        <v>0.9996815016850803</v>
      </c>
    </row>
    <row r="9997" spans="1:22" x14ac:dyDescent="0.3">
      <c r="A9997" s="1">
        <v>45908</v>
      </c>
      <c r="B9997" s="2">
        <v>0.57152777777777775</v>
      </c>
      <c r="C9997" t="s">
        <v>48</v>
      </c>
      <c r="D9997" t="s">
        <v>18</v>
      </c>
      <c r="E9997" t="s">
        <v>2370</v>
      </c>
      <c r="F9997" t="s">
        <v>20</v>
      </c>
      <c r="G9997" t="s">
        <v>71</v>
      </c>
      <c r="H9997" t="s">
        <v>22</v>
      </c>
      <c r="I9997" t="s">
        <v>23</v>
      </c>
      <c r="J9997" t="s">
        <v>24</v>
      </c>
      <c r="K9997" t="s">
        <v>59</v>
      </c>
      <c r="L9997">
        <v>8</v>
      </c>
      <c r="M9997">
        <v>48</v>
      </c>
      <c r="N9997">
        <v>200</v>
      </c>
      <c r="O9997">
        <v>0</v>
      </c>
      <c r="P9997">
        <v>4</v>
      </c>
      <c r="Q9997">
        <v>20</v>
      </c>
      <c r="R9997">
        <f>SUM(Table1[[#This Row],[FIRST_CLASS_SEATS]:[ECONOMY_SEATS]])</f>
        <v>256</v>
      </c>
      <c r="S9997" s="5">
        <f>(Table1[[#This Row],[TIER1_ELIGIBLE_PAX]]/Table1[[#This Row],[TOTAL_PAX]])</f>
        <v>0</v>
      </c>
      <c r="T9997" s="5">
        <f>(Table1[[#This Row],[TIER2_ELIGIBLE_PAX]]/Table1[[#This Row],[TOTAL_PAX]])</f>
        <v>1.5625E-2</v>
      </c>
      <c r="U9997" s="5">
        <f>(Table1[[#This Row],[TIER3_ELIGIBLE_PAX]]/Table1[[#This Row],[TOTAL_PAX]])</f>
        <v>7.8125E-2</v>
      </c>
      <c r="V9997" s="8">
        <v>0.99971720751320958</v>
      </c>
    </row>
    <row r="9998" spans="1:22" x14ac:dyDescent="0.3">
      <c r="A9998" s="1">
        <v>45922</v>
      </c>
      <c r="B9998" s="2">
        <v>0.30833333333333335</v>
      </c>
      <c r="C9998" t="s">
        <v>26</v>
      </c>
      <c r="D9998" t="s">
        <v>18</v>
      </c>
      <c r="E9998" t="s">
        <v>3910</v>
      </c>
      <c r="F9998" t="s">
        <v>20</v>
      </c>
      <c r="G9998" t="s">
        <v>71</v>
      </c>
      <c r="H9998" t="s">
        <v>22</v>
      </c>
      <c r="I9998" t="s">
        <v>23</v>
      </c>
      <c r="J9998" t="s">
        <v>24</v>
      </c>
      <c r="K9998" t="s">
        <v>80</v>
      </c>
      <c r="L9998">
        <v>14</v>
      </c>
      <c r="M9998">
        <v>97</v>
      </c>
      <c r="N9998">
        <v>358</v>
      </c>
      <c r="O9998">
        <v>0</v>
      </c>
      <c r="P9998">
        <v>18</v>
      </c>
      <c r="Q9998">
        <v>60</v>
      </c>
      <c r="R9998">
        <f>SUM(Table1[[#This Row],[FIRST_CLASS_SEATS]:[ECONOMY_SEATS]])</f>
        <v>469</v>
      </c>
      <c r="S9998" s="5">
        <f>(Table1[[#This Row],[TIER1_ELIGIBLE_PAX]]/Table1[[#This Row],[TOTAL_PAX]])</f>
        <v>0</v>
      </c>
      <c r="T9998" s="5">
        <f>(Table1[[#This Row],[TIER2_ELIGIBLE_PAX]]/Table1[[#This Row],[TOTAL_PAX]])</f>
        <v>3.8379530916844352E-2</v>
      </c>
      <c r="U9998" s="5">
        <f>(Table1[[#This Row],[TIER3_ELIGIBLE_PAX]]/Table1[[#This Row],[TOTAL_PAX]])</f>
        <v>0.1279317697228145</v>
      </c>
      <c r="V9998" s="8">
        <v>0.9997360293594022</v>
      </c>
    </row>
    <row r="9999" spans="1:22" x14ac:dyDescent="0.3">
      <c r="A9999" s="1">
        <v>45801</v>
      </c>
      <c r="B9999" s="2">
        <v>0.44791666666666669</v>
      </c>
      <c r="C9999" t="s">
        <v>26</v>
      </c>
      <c r="D9999" t="s">
        <v>18</v>
      </c>
      <c r="E9999" t="s">
        <v>4408</v>
      </c>
      <c r="F9999" t="s">
        <v>20</v>
      </c>
      <c r="G9999" t="s">
        <v>56</v>
      </c>
      <c r="H9999" t="s">
        <v>57</v>
      </c>
      <c r="I9999" t="s">
        <v>58</v>
      </c>
      <c r="J9999" t="s">
        <v>24</v>
      </c>
      <c r="K9999" t="s">
        <v>25</v>
      </c>
      <c r="L9999">
        <v>0</v>
      </c>
      <c r="M9999">
        <v>32</v>
      </c>
      <c r="N9999">
        <v>300</v>
      </c>
      <c r="O9999">
        <v>0</v>
      </c>
      <c r="P9999">
        <v>7</v>
      </c>
      <c r="Q9999">
        <v>29</v>
      </c>
      <c r="R9999">
        <f>SUM(Table1[[#This Row],[FIRST_CLASS_SEATS]:[ECONOMY_SEATS]])</f>
        <v>332</v>
      </c>
      <c r="S9999" s="5">
        <f>(Table1[[#This Row],[TIER1_ELIGIBLE_PAX]]/Table1[[#This Row],[TOTAL_PAX]])</f>
        <v>0</v>
      </c>
      <c r="T9999" s="5">
        <f>(Table1[[#This Row],[TIER2_ELIGIBLE_PAX]]/Table1[[#This Row],[TOTAL_PAX]])</f>
        <v>2.1084337349397589E-2</v>
      </c>
      <c r="U9999" s="5">
        <f>(Table1[[#This Row],[TIER3_ELIGIBLE_PAX]]/Table1[[#This Row],[TOTAL_PAX]])</f>
        <v>8.7349397590361449E-2</v>
      </c>
      <c r="V9999" s="8">
        <v>0.9998102568757079</v>
      </c>
    </row>
    <row r="10000" spans="1:22" x14ac:dyDescent="0.3">
      <c r="A10000" s="1">
        <v>45757</v>
      </c>
      <c r="B10000" s="2">
        <v>0.95</v>
      </c>
      <c r="C10000" t="s">
        <v>34</v>
      </c>
      <c r="D10000" t="s">
        <v>18</v>
      </c>
      <c r="E10000" t="s">
        <v>108</v>
      </c>
      <c r="F10000" t="s">
        <v>20</v>
      </c>
      <c r="G10000" t="s">
        <v>56</v>
      </c>
      <c r="H10000" t="s">
        <v>57</v>
      </c>
      <c r="I10000" t="s">
        <v>58</v>
      </c>
      <c r="J10000" t="s">
        <v>24</v>
      </c>
      <c r="K10000" t="s">
        <v>47</v>
      </c>
      <c r="L10000">
        <v>0</v>
      </c>
      <c r="M10000">
        <v>56</v>
      </c>
      <c r="N10000">
        <v>275</v>
      </c>
      <c r="O10000">
        <v>0</v>
      </c>
      <c r="P10000">
        <v>8</v>
      </c>
      <c r="Q10000">
        <v>30</v>
      </c>
      <c r="R10000">
        <f>SUM(Table1[[#This Row],[FIRST_CLASS_SEATS]:[ECONOMY_SEATS]])</f>
        <v>331</v>
      </c>
      <c r="S10000" s="5">
        <f>(Table1[[#This Row],[TIER1_ELIGIBLE_PAX]]/Table1[[#This Row],[TOTAL_PAX]])</f>
        <v>0</v>
      </c>
      <c r="T10000" s="5">
        <f>(Table1[[#This Row],[TIER2_ELIGIBLE_PAX]]/Table1[[#This Row],[TOTAL_PAX]])</f>
        <v>2.4169184290030211E-2</v>
      </c>
      <c r="U10000" s="5">
        <f>(Table1[[#This Row],[TIER3_ELIGIBLE_PAX]]/Table1[[#This Row],[TOTAL_PAX]])</f>
        <v>9.0634441087613288E-2</v>
      </c>
      <c r="V10000" s="8">
        <v>0.99985325104710676</v>
      </c>
    </row>
    <row r="10001" spans="1:22" x14ac:dyDescent="0.3">
      <c r="A10001" s="1">
        <v>45864</v>
      </c>
      <c r="B10001" s="2">
        <v>0.68402777777777779</v>
      </c>
      <c r="C10001" t="s">
        <v>17</v>
      </c>
      <c r="D10001" t="s">
        <v>18</v>
      </c>
      <c r="E10001" t="s">
        <v>3121</v>
      </c>
      <c r="F10001" t="s">
        <v>20</v>
      </c>
      <c r="G10001" t="s">
        <v>29</v>
      </c>
      <c r="H10001" t="s">
        <v>30</v>
      </c>
      <c r="I10001" t="s">
        <v>31</v>
      </c>
      <c r="J10001" t="s">
        <v>32</v>
      </c>
      <c r="K10001" t="s">
        <v>33</v>
      </c>
      <c r="L10001">
        <v>0</v>
      </c>
      <c r="M10001">
        <v>4</v>
      </c>
      <c r="N10001">
        <v>176</v>
      </c>
      <c r="O10001">
        <v>0</v>
      </c>
      <c r="P10001">
        <v>8</v>
      </c>
      <c r="Q10001">
        <v>31</v>
      </c>
      <c r="R10001">
        <f>SUM(Table1[[#This Row],[FIRST_CLASS_SEATS]:[ECONOMY_SEATS]])</f>
        <v>180</v>
      </c>
      <c r="S10001" s="5">
        <f>(Table1[[#This Row],[TIER1_ELIGIBLE_PAX]]/Table1[[#This Row],[TOTAL_PAX]])</f>
        <v>0</v>
      </c>
      <c r="T10001" s="5">
        <f>(Table1[[#This Row],[TIER2_ELIGIBLE_PAX]]/Table1[[#This Row],[TOTAL_PAX]])</f>
        <v>4.4444444444444446E-2</v>
      </c>
      <c r="U10001" s="5">
        <f>(Table1[[#This Row],[TIER3_ELIGIBLE_PAX]]/Table1[[#This Row],[TOTAL_PAX]])</f>
        <v>0.17222222222222222</v>
      </c>
      <c r="V10001" s="8">
        <v>0.99989278047508301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97264-AB90-47F6-9EE4-DB7ACBAD09F2}">
  <dimension ref="A1:J51"/>
  <sheetViews>
    <sheetView workbookViewId="0">
      <selection activeCell="L17" sqref="L17"/>
    </sheetView>
  </sheetViews>
  <sheetFormatPr defaultRowHeight="14.4" x14ac:dyDescent="0.3"/>
  <cols>
    <col min="1" max="1" width="14.33203125" bestFit="1" customWidth="1"/>
    <col min="2" max="2" width="7.77734375" bestFit="1" customWidth="1"/>
    <col min="3" max="3" width="12.44140625" bestFit="1" customWidth="1"/>
    <col min="4" max="4" width="16" bestFit="1" customWidth="1"/>
    <col min="5" max="5" width="11.77734375" style="8" bestFit="1" customWidth="1"/>
    <col min="6" max="7" width="11.77734375" bestFit="1" customWidth="1"/>
    <col min="8" max="10" width="15.77734375" style="20" bestFit="1" customWidth="1"/>
  </cols>
  <sheetData>
    <row r="1" spans="1:10" x14ac:dyDescent="0.3">
      <c r="A1" s="10" t="s">
        <v>2</v>
      </c>
      <c r="B1" s="10" t="s">
        <v>9</v>
      </c>
      <c r="C1" s="10" t="s">
        <v>6096</v>
      </c>
      <c r="D1" s="11" t="s">
        <v>6101</v>
      </c>
      <c r="E1" s="12" t="s">
        <v>6097</v>
      </c>
      <c r="F1" s="12" t="s">
        <v>6098</v>
      </c>
      <c r="G1" s="12" t="s">
        <v>6099</v>
      </c>
      <c r="H1" s="18" t="s">
        <v>6103</v>
      </c>
      <c r="I1" s="18" t="s">
        <v>6104</v>
      </c>
      <c r="J1" s="18" t="s">
        <v>6105</v>
      </c>
    </row>
    <row r="2" spans="1:10" x14ac:dyDescent="0.3">
      <c r="A2" s="9" t="s">
        <v>26</v>
      </c>
      <c r="B2" s="9" t="s">
        <v>32</v>
      </c>
      <c r="C2" s="9">
        <f>SUM(Table1[[#This Row],[FIRST_CLASS_SEATS]:[ECONOMY_SEATS]])</f>
        <v>180</v>
      </c>
      <c r="D2" t="str">
        <f t="shared" ref="D2:D33" si="0">_xlfn.CONCAT(B2, "_", A2)</f>
        <v>SHORT_Morning</v>
      </c>
      <c r="E2" s="13" cm="1">
        <f t="array" ref="E2">_xlfn.XLOOKUP(Table3[[#This Row],[KEY]],Table2[[#All],[HAUL_DAY]],Table2[[#All],[TIER1_PCT]]," ")</f>
        <v>0.5</v>
      </c>
      <c r="F2" s="13" cm="1">
        <f t="array" ref="F2">_xlfn.XLOOKUP(Table3[[#This Row],[KEY]], Table2[[#All],[HAUL_DAY]],Table2[[#All],[TIER2_PCT]], " ")</f>
        <v>3</v>
      </c>
      <c r="G2" s="17" cm="1">
        <f t="array" ref="G2">_xlfn.XLOOKUP(Table3[[#This Row],[KEY]], Table2[[#All],[HAUL_DAY]], Table2[[#All],[TIER3_PCT]], " ")</f>
        <v>12</v>
      </c>
      <c r="H2" s="19">
        <f>(Table3[[#This Row],[TIER1_PCT]]*Table3[[#This Row],[TOTAL_PAX]])/100</f>
        <v>0.9</v>
      </c>
      <c r="I2" s="19">
        <f>(Table3[[#This Row],[TIER2_PCT]]*Table3[[#This Row],[TOTAL_PAX]])/100</f>
        <v>5.4</v>
      </c>
      <c r="J2" s="19">
        <f>(Table3[[#This Row],[TIER3_PCT]]*Table3[[#This Row],[TOTAL_PAX]])/100</f>
        <v>21.6</v>
      </c>
    </row>
    <row r="3" spans="1:10" x14ac:dyDescent="0.3">
      <c r="A3" s="9" t="s">
        <v>34</v>
      </c>
      <c r="B3" s="9" t="s">
        <v>32</v>
      </c>
      <c r="C3" s="9">
        <f>SUM(Table1[[#This Row],[FIRST_CLASS_SEATS]:[ECONOMY_SEATS]])</f>
        <v>180</v>
      </c>
      <c r="D3" t="str">
        <f t="shared" si="0"/>
        <v>SHORT_Evening</v>
      </c>
      <c r="E3" s="14" cm="1">
        <f t="array" ref="E3">_xlfn.XLOOKUP(Table3[[#This Row],[KEY]],Table2[[#All],[HAUL_DAY]],Table2[[#All],[TIER1_PCT]]," ")</f>
        <v>0.4</v>
      </c>
      <c r="F3" s="14" cm="1">
        <f t="array" ref="F3">_xlfn.XLOOKUP(Table3[[#This Row],[KEY]], Table2[[#All],[HAUL_DAY]],Table2[[#All],[TIER2_PCT]], " ")</f>
        <v>2.5</v>
      </c>
      <c r="G3" s="17" cm="1">
        <f t="array" ref="G3">_xlfn.XLOOKUP(Table3[[#This Row],[KEY]], Table2[[#All],[HAUL_DAY]], Table2[[#All],[TIER3_PCT]], " ")</f>
        <v>10</v>
      </c>
      <c r="H3" s="19">
        <f>(Table3[[#This Row],[TIER1_PCT]]*Table3[[#This Row],[TOTAL_PAX]])/100</f>
        <v>0.72</v>
      </c>
      <c r="I3" s="19">
        <f>(Table3[[#This Row],[TIER2_PCT]]*Table3[[#This Row],[TOTAL_PAX]])/100</f>
        <v>4.5</v>
      </c>
      <c r="J3" s="19">
        <f>(Table3[[#This Row],[TIER3_PCT]]*Table3[[#This Row],[TOTAL_PAX]])/100</f>
        <v>18</v>
      </c>
    </row>
    <row r="4" spans="1:10" x14ac:dyDescent="0.3">
      <c r="A4" s="9" t="s">
        <v>17</v>
      </c>
      <c r="B4" s="9" t="s">
        <v>32</v>
      </c>
      <c r="C4" s="9">
        <f>SUM(Table1[[#This Row],[FIRST_CLASS_SEATS]:[ECONOMY_SEATS]])</f>
        <v>180</v>
      </c>
      <c r="D4" t="str">
        <f t="shared" si="0"/>
        <v>SHORT_Afternoon</v>
      </c>
      <c r="E4" s="14" cm="1">
        <f t="array" ref="E4">_xlfn.XLOOKUP(Table3[[#This Row],[KEY]],Table2[[#All],[HAUL_DAY]],Table2[[#All],[TIER1_PCT]]," ")</f>
        <v>0.4</v>
      </c>
      <c r="F4" s="14" cm="1">
        <f t="array" ref="F4">_xlfn.XLOOKUP(Table3[[#This Row],[KEY]], Table2[[#All],[HAUL_DAY]],Table2[[#All],[TIER2_PCT]], " ")</f>
        <v>2.7</v>
      </c>
      <c r="G4" s="17" cm="1">
        <f t="array" ref="G4">_xlfn.XLOOKUP(Table3[[#This Row],[KEY]], Table2[[#All],[HAUL_DAY]], Table2[[#All],[TIER3_PCT]], " ")</f>
        <v>11</v>
      </c>
      <c r="H4" s="19">
        <f>(Table3[[#This Row],[TIER1_PCT]]*Table3[[#This Row],[TOTAL_PAX]])/100</f>
        <v>0.72</v>
      </c>
      <c r="I4" s="19">
        <f>(Table3[[#This Row],[TIER2_PCT]]*Table3[[#This Row],[TOTAL_PAX]])/100</f>
        <v>4.8600000000000003</v>
      </c>
      <c r="J4" s="19">
        <f>(Table3[[#This Row],[TIER3_PCT]]*Table3[[#This Row],[TOTAL_PAX]])/100</f>
        <v>19.8</v>
      </c>
    </row>
    <row r="5" spans="1:10" x14ac:dyDescent="0.3">
      <c r="A5" s="9" t="s">
        <v>17</v>
      </c>
      <c r="B5" s="9" t="s">
        <v>32</v>
      </c>
      <c r="C5" s="9">
        <f>SUM(Table1[[#This Row],[FIRST_CLASS_SEATS]:[ECONOMY_SEATS]])</f>
        <v>180</v>
      </c>
      <c r="D5" t="str">
        <f t="shared" si="0"/>
        <v>SHORT_Afternoon</v>
      </c>
      <c r="E5" s="14" cm="1">
        <f t="array" ref="E5">_xlfn.XLOOKUP(Table3[[#This Row],[KEY]],Table2[[#All],[HAUL_DAY]],Table2[[#All],[TIER1_PCT]]," ")</f>
        <v>0.4</v>
      </c>
      <c r="F5" s="14" cm="1">
        <f t="array" ref="F5">_xlfn.XLOOKUP(Table3[[#This Row],[KEY]], Table2[[#All],[HAUL_DAY]],Table2[[#All],[TIER2_PCT]], " ")</f>
        <v>2.7</v>
      </c>
      <c r="G5" s="17" cm="1">
        <f t="array" ref="G5">_xlfn.XLOOKUP(Table3[[#This Row],[KEY]], Table2[[#All],[HAUL_DAY]], Table2[[#All],[TIER3_PCT]], " ")</f>
        <v>11</v>
      </c>
      <c r="H5" s="19">
        <f>(Table3[[#This Row],[TIER1_PCT]]*Table3[[#This Row],[TOTAL_PAX]])/100</f>
        <v>0.72</v>
      </c>
      <c r="I5" s="19">
        <f>(Table3[[#This Row],[TIER2_PCT]]*Table3[[#This Row],[TOTAL_PAX]])/100</f>
        <v>4.8600000000000003</v>
      </c>
      <c r="J5" s="19">
        <f>(Table3[[#This Row],[TIER3_PCT]]*Table3[[#This Row],[TOTAL_PAX]])/100</f>
        <v>19.8</v>
      </c>
    </row>
    <row r="6" spans="1:10" x14ac:dyDescent="0.3">
      <c r="A6" s="9" t="s">
        <v>26</v>
      </c>
      <c r="B6" s="9" t="s">
        <v>24</v>
      </c>
      <c r="C6" s="9">
        <f>SUM(Table1[[#This Row],[FIRST_CLASS_SEATS]:[ECONOMY_SEATS]])</f>
        <v>216</v>
      </c>
      <c r="D6" t="str">
        <f t="shared" si="0"/>
        <v>LONG_Morning</v>
      </c>
      <c r="E6" s="14" cm="1">
        <f t="array" ref="E6">_xlfn.XLOOKUP(Table3[[#This Row],[KEY]],Table2[[#All],[HAUL_DAY]],Table2[[#All],[TIER1_PCT]]," ")</f>
        <v>2</v>
      </c>
      <c r="F6" s="14" cm="1">
        <f t="array" ref="F6">_xlfn.XLOOKUP(Table3[[#This Row],[KEY]], Table2[[#All],[HAUL_DAY]],Table2[[#All],[TIER2_PCT]], " ")</f>
        <v>8.5</v>
      </c>
      <c r="G6" s="17" cm="1">
        <f t="array" ref="G6">_xlfn.XLOOKUP(Table3[[#This Row],[KEY]], Table2[[#All],[HAUL_DAY]], Table2[[#All],[TIER3_PCT]], " ")</f>
        <v>35</v>
      </c>
      <c r="H6" s="19">
        <f>(Table3[[#This Row],[TIER1_PCT]]*Table3[[#This Row],[TOTAL_PAX]])/100</f>
        <v>4.32</v>
      </c>
      <c r="I6" s="19">
        <f>(Table3[[#This Row],[TIER2_PCT]]*Table3[[#This Row],[TOTAL_PAX]])/100</f>
        <v>18.36</v>
      </c>
      <c r="J6" s="19">
        <f>(Table3[[#This Row],[TIER3_PCT]]*Table3[[#This Row],[TOTAL_PAX]])/100</f>
        <v>75.599999999999994</v>
      </c>
    </row>
    <row r="7" spans="1:10" x14ac:dyDescent="0.3">
      <c r="A7" s="9" t="s">
        <v>17</v>
      </c>
      <c r="B7" s="9" t="s">
        <v>24</v>
      </c>
      <c r="C7" s="9">
        <f>SUM(Table1[[#This Row],[FIRST_CLASS_SEATS]:[ECONOMY_SEATS]])</f>
        <v>216</v>
      </c>
      <c r="D7" t="str">
        <f t="shared" si="0"/>
        <v>LONG_Afternoon</v>
      </c>
      <c r="E7" s="14" cm="1">
        <f t="array" ref="E7">_xlfn.XLOOKUP(Table3[[#This Row],[KEY]],Table2[[#All],[HAUL_DAY]],Table2[[#All],[TIER1_PCT]]," ")</f>
        <v>1.9</v>
      </c>
      <c r="F7" s="14" cm="1">
        <f t="array" ref="F7">_xlfn.XLOOKUP(Table3[[#This Row],[KEY]], Table2[[#All],[HAUL_DAY]],Table2[[#All],[TIER2_PCT]], " ")</f>
        <v>8</v>
      </c>
      <c r="G7" s="17" cm="1">
        <f t="array" ref="G7">_xlfn.XLOOKUP(Table3[[#This Row],[KEY]], Table2[[#All],[HAUL_DAY]], Table2[[#All],[TIER3_PCT]], " ")</f>
        <v>32</v>
      </c>
      <c r="H7" s="19">
        <f>(Table3[[#This Row],[TIER1_PCT]]*Table3[[#This Row],[TOTAL_PAX]])/100</f>
        <v>4.1040000000000001</v>
      </c>
      <c r="I7" s="19">
        <f>(Table3[[#This Row],[TIER2_PCT]]*Table3[[#This Row],[TOTAL_PAX]])/100</f>
        <v>17.28</v>
      </c>
      <c r="J7" s="19">
        <f>(Table3[[#This Row],[TIER3_PCT]]*Table3[[#This Row],[TOTAL_PAX]])/100</f>
        <v>69.12</v>
      </c>
    </row>
    <row r="8" spans="1:10" x14ac:dyDescent="0.3">
      <c r="A8" s="9" t="s">
        <v>26</v>
      </c>
      <c r="B8" s="9" t="s">
        <v>32</v>
      </c>
      <c r="C8" s="9">
        <f>SUM(Table1[[#This Row],[FIRST_CLASS_SEATS]:[ECONOMY_SEATS]])</f>
        <v>180</v>
      </c>
      <c r="D8" t="str">
        <f t="shared" si="0"/>
        <v>SHORT_Morning</v>
      </c>
      <c r="E8" s="14" cm="1">
        <f t="array" ref="E8">_xlfn.XLOOKUP(Table3[[#This Row],[KEY]],Table2[[#All],[HAUL_DAY]],Table2[[#All],[TIER1_PCT]]," ")</f>
        <v>0.5</v>
      </c>
      <c r="F8" s="14" cm="1">
        <f t="array" ref="F8">_xlfn.XLOOKUP(Table3[[#This Row],[KEY]], Table2[[#All],[HAUL_DAY]],Table2[[#All],[TIER2_PCT]], " ")</f>
        <v>3</v>
      </c>
      <c r="G8" s="17" cm="1">
        <f t="array" ref="G8">_xlfn.XLOOKUP(Table3[[#This Row],[KEY]], Table2[[#All],[HAUL_DAY]], Table2[[#All],[TIER3_PCT]], " ")</f>
        <v>12</v>
      </c>
      <c r="H8" s="19">
        <f>(Table3[[#This Row],[TIER1_PCT]]*Table3[[#This Row],[TOTAL_PAX]])/100</f>
        <v>0.9</v>
      </c>
      <c r="I8" s="19">
        <f>(Table3[[#This Row],[TIER2_PCT]]*Table3[[#This Row],[TOTAL_PAX]])/100</f>
        <v>5.4</v>
      </c>
      <c r="J8" s="19">
        <f>(Table3[[#This Row],[TIER3_PCT]]*Table3[[#This Row],[TOTAL_PAX]])/100</f>
        <v>21.6</v>
      </c>
    </row>
    <row r="9" spans="1:10" x14ac:dyDescent="0.3">
      <c r="A9" s="9" t="s">
        <v>34</v>
      </c>
      <c r="B9" s="9" t="s">
        <v>32</v>
      </c>
      <c r="C9" s="9">
        <f>SUM(Table1[[#This Row],[FIRST_CLASS_SEATS]:[ECONOMY_SEATS]])</f>
        <v>180</v>
      </c>
      <c r="D9" t="str">
        <f t="shared" si="0"/>
        <v>SHORT_Evening</v>
      </c>
      <c r="E9" s="14" cm="1">
        <f t="array" ref="E9">_xlfn.XLOOKUP(Table3[[#This Row],[KEY]],Table2[[#All],[HAUL_DAY]],Table2[[#All],[TIER1_PCT]]," ")</f>
        <v>0.4</v>
      </c>
      <c r="F9" s="14" cm="1">
        <f t="array" ref="F9">_xlfn.XLOOKUP(Table3[[#This Row],[KEY]], Table2[[#All],[HAUL_DAY]],Table2[[#All],[TIER2_PCT]], " ")</f>
        <v>2.5</v>
      </c>
      <c r="G9" s="17" cm="1">
        <f t="array" ref="G9">_xlfn.XLOOKUP(Table3[[#This Row],[KEY]], Table2[[#All],[HAUL_DAY]], Table2[[#All],[TIER3_PCT]], " ")</f>
        <v>10</v>
      </c>
      <c r="H9" s="19">
        <f>(Table3[[#This Row],[TIER1_PCT]]*Table3[[#This Row],[TOTAL_PAX]])/100</f>
        <v>0.72</v>
      </c>
      <c r="I9" s="19">
        <f>(Table3[[#This Row],[TIER2_PCT]]*Table3[[#This Row],[TOTAL_PAX]])/100</f>
        <v>4.5</v>
      </c>
      <c r="J9" s="19">
        <f>(Table3[[#This Row],[TIER3_PCT]]*Table3[[#This Row],[TOTAL_PAX]])/100</f>
        <v>18</v>
      </c>
    </row>
    <row r="10" spans="1:10" x14ac:dyDescent="0.3">
      <c r="A10" s="9" t="s">
        <v>17</v>
      </c>
      <c r="B10" s="9" t="s">
        <v>32</v>
      </c>
      <c r="C10" s="9">
        <f>SUM(Table1[[#This Row],[FIRST_CLASS_SEATS]:[ECONOMY_SEATS]])</f>
        <v>180</v>
      </c>
      <c r="D10" t="str">
        <f t="shared" si="0"/>
        <v>SHORT_Afternoon</v>
      </c>
      <c r="E10" s="14" cm="1">
        <f t="array" ref="E10">_xlfn.XLOOKUP(Table3[[#This Row],[KEY]],Table2[[#All],[HAUL_DAY]],Table2[[#All],[TIER1_PCT]]," ")</f>
        <v>0.4</v>
      </c>
      <c r="F10" s="14" cm="1">
        <f t="array" ref="F10">_xlfn.XLOOKUP(Table3[[#This Row],[KEY]], Table2[[#All],[HAUL_DAY]],Table2[[#All],[TIER2_PCT]], " ")</f>
        <v>2.7</v>
      </c>
      <c r="G10" s="17" cm="1">
        <f t="array" ref="G10">_xlfn.XLOOKUP(Table3[[#This Row],[KEY]], Table2[[#All],[HAUL_DAY]], Table2[[#All],[TIER3_PCT]], " ")</f>
        <v>11</v>
      </c>
      <c r="H10" s="19">
        <f>(Table3[[#This Row],[TIER1_PCT]]*Table3[[#This Row],[TOTAL_PAX]])/100</f>
        <v>0.72</v>
      </c>
      <c r="I10" s="19">
        <f>(Table3[[#This Row],[TIER2_PCT]]*Table3[[#This Row],[TOTAL_PAX]])/100</f>
        <v>4.8600000000000003</v>
      </c>
      <c r="J10" s="19">
        <f>(Table3[[#This Row],[TIER3_PCT]]*Table3[[#This Row],[TOTAL_PAX]])/100</f>
        <v>19.8</v>
      </c>
    </row>
    <row r="11" spans="1:10" x14ac:dyDescent="0.3">
      <c r="A11" s="9" t="s">
        <v>26</v>
      </c>
      <c r="B11" s="9" t="s">
        <v>32</v>
      </c>
      <c r="C11" s="9">
        <f>SUM(Table1[[#This Row],[FIRST_CLASS_SEATS]:[ECONOMY_SEATS]])</f>
        <v>180</v>
      </c>
      <c r="D11" t="str">
        <f t="shared" si="0"/>
        <v>SHORT_Morning</v>
      </c>
      <c r="E11" s="14" cm="1">
        <f t="array" ref="E11">_xlfn.XLOOKUP(Table3[[#This Row],[KEY]],Table2[[#All],[HAUL_DAY]],Table2[[#All],[TIER1_PCT]]," ")</f>
        <v>0.5</v>
      </c>
      <c r="F11" s="14" cm="1">
        <f t="array" ref="F11">_xlfn.XLOOKUP(Table3[[#This Row],[KEY]], Table2[[#All],[HAUL_DAY]],Table2[[#All],[TIER2_PCT]], " ")</f>
        <v>3</v>
      </c>
      <c r="G11" s="17" cm="1">
        <f t="array" ref="G11">_xlfn.XLOOKUP(Table3[[#This Row],[KEY]], Table2[[#All],[HAUL_DAY]], Table2[[#All],[TIER3_PCT]], " ")</f>
        <v>12</v>
      </c>
      <c r="H11" s="19">
        <f>(Table3[[#This Row],[TIER1_PCT]]*Table3[[#This Row],[TOTAL_PAX]])/100</f>
        <v>0.9</v>
      </c>
      <c r="I11" s="19">
        <f>(Table3[[#This Row],[TIER2_PCT]]*Table3[[#This Row],[TOTAL_PAX]])/100</f>
        <v>5.4</v>
      </c>
      <c r="J11" s="19">
        <f>(Table3[[#This Row],[TIER3_PCT]]*Table3[[#This Row],[TOTAL_PAX]])/100</f>
        <v>21.6</v>
      </c>
    </row>
    <row r="12" spans="1:10" x14ac:dyDescent="0.3">
      <c r="A12" s="9" t="s">
        <v>48</v>
      </c>
      <c r="B12" s="9" t="s">
        <v>24</v>
      </c>
      <c r="C12" s="9">
        <f>SUM(Table1[[#This Row],[FIRST_CLASS_SEATS]:[ECONOMY_SEATS]])</f>
        <v>214</v>
      </c>
      <c r="D12" t="str">
        <f t="shared" si="0"/>
        <v>LONG_Lunchtime</v>
      </c>
      <c r="E12" s="14" cm="1">
        <f t="array" ref="E12">_xlfn.XLOOKUP(Table3[[#This Row],[KEY]],Table2[[#All],[HAUL_DAY]],Table2[[#All],[TIER1_PCT]]," ")</f>
        <v>1.8</v>
      </c>
      <c r="F12" s="14" cm="1">
        <f t="array" ref="F12">_xlfn.XLOOKUP(Table3[[#This Row],[KEY]], Table2[[#All],[HAUL_DAY]],Table2[[#All],[TIER2_PCT]], " ")</f>
        <v>7.5</v>
      </c>
      <c r="G12" s="17" cm="1">
        <f t="array" ref="G12">_xlfn.XLOOKUP(Table3[[#This Row],[KEY]], Table2[[#All],[HAUL_DAY]], Table2[[#All],[TIER3_PCT]], " ")</f>
        <v>30</v>
      </c>
      <c r="H12" s="19">
        <f>(Table3[[#This Row],[TIER1_PCT]]*Table3[[#This Row],[TOTAL_PAX]])/100</f>
        <v>3.8519999999999999</v>
      </c>
      <c r="I12" s="19">
        <f>(Table3[[#This Row],[TIER2_PCT]]*Table3[[#This Row],[TOTAL_PAX]])/100</f>
        <v>16.05</v>
      </c>
      <c r="J12" s="19">
        <f>(Table3[[#This Row],[TIER3_PCT]]*Table3[[#This Row],[TOTAL_PAX]])/100</f>
        <v>64.2</v>
      </c>
    </row>
    <row r="13" spans="1:10" x14ac:dyDescent="0.3">
      <c r="A13" s="9" t="s">
        <v>34</v>
      </c>
      <c r="B13" s="9" t="s">
        <v>24</v>
      </c>
      <c r="C13" s="9">
        <f>SUM(Table1[[#This Row],[FIRST_CLASS_SEATS]:[ECONOMY_SEATS]])</f>
        <v>332</v>
      </c>
      <c r="D13" t="str">
        <f t="shared" si="0"/>
        <v>LONG_Evening</v>
      </c>
      <c r="E13" s="14" cm="1">
        <f t="array" ref="E13">_xlfn.XLOOKUP(Table3[[#This Row],[KEY]],Table2[[#All],[HAUL_DAY]],Table2[[#All],[TIER1_PCT]]," ")</f>
        <v>2.5</v>
      </c>
      <c r="F13" s="14" cm="1">
        <f t="array" ref="F13">_xlfn.XLOOKUP(Table3[[#This Row],[KEY]], Table2[[#All],[HAUL_DAY]],Table2[[#All],[TIER2_PCT]], " ")</f>
        <v>10</v>
      </c>
      <c r="G13" s="17" cm="1">
        <f t="array" ref="G13">_xlfn.XLOOKUP(Table3[[#This Row],[KEY]], Table2[[#All],[HAUL_DAY]], Table2[[#All],[TIER3_PCT]], " ")</f>
        <v>40</v>
      </c>
      <c r="H13" s="19">
        <f>(Table3[[#This Row],[TIER1_PCT]]*Table3[[#This Row],[TOTAL_PAX]])/100</f>
        <v>8.3000000000000007</v>
      </c>
      <c r="I13" s="19">
        <f>(Table3[[#This Row],[TIER2_PCT]]*Table3[[#This Row],[TOTAL_PAX]])/100</f>
        <v>33.200000000000003</v>
      </c>
      <c r="J13" s="19">
        <f>(Table3[[#This Row],[TIER3_PCT]]*Table3[[#This Row],[TOTAL_PAX]])/100</f>
        <v>132.80000000000001</v>
      </c>
    </row>
    <row r="14" spans="1:10" x14ac:dyDescent="0.3">
      <c r="A14" s="9" t="s">
        <v>48</v>
      </c>
      <c r="B14" s="9" t="s">
        <v>32</v>
      </c>
      <c r="C14" s="9">
        <f>SUM(Table1[[#This Row],[FIRST_CLASS_SEATS]:[ECONOMY_SEATS]])</f>
        <v>180</v>
      </c>
      <c r="D14" t="str">
        <f t="shared" si="0"/>
        <v>SHORT_Lunchtime</v>
      </c>
      <c r="E14" s="14" cm="1">
        <f t="array" ref="E14">_xlfn.XLOOKUP(Table3[[#This Row],[KEY]],Table2[[#All],[HAUL_DAY]],Table2[[#All],[TIER1_PCT]]," ")</f>
        <v>0.4</v>
      </c>
      <c r="F14" s="14" cm="1">
        <f t="array" ref="F14">_xlfn.XLOOKUP(Table3[[#This Row],[KEY]], Table2[[#All],[HAUL_DAY]],Table2[[#All],[TIER2_PCT]], " ")</f>
        <v>2.8</v>
      </c>
      <c r="G14" s="17" cm="1">
        <f t="array" ref="G14">_xlfn.XLOOKUP(Table3[[#This Row],[KEY]], Table2[[#All],[HAUL_DAY]], Table2[[#All],[TIER3_PCT]], " ")</f>
        <v>11</v>
      </c>
      <c r="H14" s="19">
        <f>(Table3[[#This Row],[TIER1_PCT]]*Table3[[#This Row],[TOTAL_PAX]])/100</f>
        <v>0.72</v>
      </c>
      <c r="I14" s="19">
        <f>(Table3[[#This Row],[TIER2_PCT]]*Table3[[#This Row],[TOTAL_PAX]])/100</f>
        <v>5.0399999999999991</v>
      </c>
      <c r="J14" s="19">
        <f>(Table3[[#This Row],[TIER3_PCT]]*Table3[[#This Row],[TOTAL_PAX]])/100</f>
        <v>19.8</v>
      </c>
    </row>
    <row r="15" spans="1:10" x14ac:dyDescent="0.3">
      <c r="A15" s="9" t="s">
        <v>17</v>
      </c>
      <c r="B15" s="9" t="s">
        <v>32</v>
      </c>
      <c r="C15" s="9">
        <f>SUM(Table1[[#This Row],[FIRST_CLASS_SEATS]:[ECONOMY_SEATS]])</f>
        <v>180</v>
      </c>
      <c r="D15" t="str">
        <f t="shared" si="0"/>
        <v>SHORT_Afternoon</v>
      </c>
      <c r="E15" s="14" cm="1">
        <f t="array" ref="E15">_xlfn.XLOOKUP(Table3[[#This Row],[KEY]],Table2[[#All],[HAUL_DAY]],Table2[[#All],[TIER1_PCT]]," ")</f>
        <v>0.4</v>
      </c>
      <c r="F15" s="14" cm="1">
        <f t="array" ref="F15">_xlfn.XLOOKUP(Table3[[#This Row],[KEY]], Table2[[#All],[HAUL_DAY]],Table2[[#All],[TIER2_PCT]], " ")</f>
        <v>2.7</v>
      </c>
      <c r="G15" s="17" cm="1">
        <f t="array" ref="G15">_xlfn.XLOOKUP(Table3[[#This Row],[KEY]], Table2[[#All],[HAUL_DAY]], Table2[[#All],[TIER3_PCT]], " ")</f>
        <v>11</v>
      </c>
      <c r="H15" s="19">
        <f>(Table3[[#This Row],[TIER1_PCT]]*Table3[[#This Row],[TOTAL_PAX]])/100</f>
        <v>0.72</v>
      </c>
      <c r="I15" s="19">
        <f>(Table3[[#This Row],[TIER2_PCT]]*Table3[[#This Row],[TOTAL_PAX]])/100</f>
        <v>4.8600000000000003</v>
      </c>
      <c r="J15" s="19">
        <f>(Table3[[#This Row],[TIER3_PCT]]*Table3[[#This Row],[TOTAL_PAX]])/100</f>
        <v>19.8</v>
      </c>
    </row>
    <row r="16" spans="1:10" x14ac:dyDescent="0.3">
      <c r="A16" s="9" t="s">
        <v>34</v>
      </c>
      <c r="B16" s="9" t="s">
        <v>24</v>
      </c>
      <c r="C16" s="9">
        <f>SUM(Table1[[#This Row],[FIRST_CLASS_SEATS]:[ECONOMY_SEATS]])</f>
        <v>469</v>
      </c>
      <c r="D16" t="str">
        <f t="shared" si="0"/>
        <v>LONG_Evening</v>
      </c>
      <c r="E16" s="14" cm="1">
        <f t="array" ref="E16">_xlfn.XLOOKUP(Table3[[#This Row],[KEY]],Table2[[#All],[HAUL_DAY]],Table2[[#All],[TIER1_PCT]]," ")</f>
        <v>2.5</v>
      </c>
      <c r="F16" s="14" cm="1">
        <f t="array" ref="F16">_xlfn.XLOOKUP(Table3[[#This Row],[KEY]], Table2[[#All],[HAUL_DAY]],Table2[[#All],[TIER2_PCT]], " ")</f>
        <v>10</v>
      </c>
      <c r="G16" s="17" cm="1">
        <f t="array" ref="G16">_xlfn.XLOOKUP(Table3[[#This Row],[KEY]], Table2[[#All],[HAUL_DAY]], Table2[[#All],[TIER3_PCT]], " ")</f>
        <v>40</v>
      </c>
      <c r="H16" s="19">
        <f>(Table3[[#This Row],[TIER1_PCT]]*Table3[[#This Row],[TOTAL_PAX]])/100</f>
        <v>11.725</v>
      </c>
      <c r="I16" s="19">
        <f>(Table3[[#This Row],[TIER2_PCT]]*Table3[[#This Row],[TOTAL_PAX]])/100</f>
        <v>46.9</v>
      </c>
      <c r="J16" s="19">
        <f>(Table3[[#This Row],[TIER3_PCT]]*Table3[[#This Row],[TOTAL_PAX]])/100</f>
        <v>187.6</v>
      </c>
    </row>
    <row r="17" spans="1:10" x14ac:dyDescent="0.3">
      <c r="A17" s="9" t="s">
        <v>26</v>
      </c>
      <c r="B17" s="9" t="s">
        <v>24</v>
      </c>
      <c r="C17" s="9">
        <f>SUM(Table1[[#This Row],[FIRST_CLASS_SEATS]:[ECONOMY_SEATS]])</f>
        <v>331</v>
      </c>
      <c r="D17" t="str">
        <f t="shared" si="0"/>
        <v>LONG_Morning</v>
      </c>
      <c r="E17" s="14" cm="1">
        <f t="array" ref="E17">_xlfn.XLOOKUP(Table3[[#This Row],[KEY]],Table2[[#All],[HAUL_DAY]],Table2[[#All],[TIER1_PCT]]," ")</f>
        <v>2</v>
      </c>
      <c r="F17" s="14" cm="1">
        <f t="array" ref="F17">_xlfn.XLOOKUP(Table3[[#This Row],[KEY]], Table2[[#All],[HAUL_DAY]],Table2[[#All],[TIER2_PCT]], " ")</f>
        <v>8.5</v>
      </c>
      <c r="G17" s="17" cm="1">
        <f t="array" ref="G17">_xlfn.XLOOKUP(Table3[[#This Row],[KEY]], Table2[[#All],[HAUL_DAY]], Table2[[#All],[TIER3_PCT]], " ")</f>
        <v>35</v>
      </c>
      <c r="H17" s="19">
        <f>(Table3[[#This Row],[TIER1_PCT]]*Table3[[#This Row],[TOTAL_PAX]])/100</f>
        <v>6.62</v>
      </c>
      <c r="I17" s="19">
        <f>(Table3[[#This Row],[TIER2_PCT]]*Table3[[#This Row],[TOTAL_PAX]])/100</f>
        <v>28.135000000000002</v>
      </c>
      <c r="J17" s="19">
        <f>(Table3[[#This Row],[TIER3_PCT]]*Table3[[#This Row],[TOTAL_PAX]])/100</f>
        <v>115.85</v>
      </c>
    </row>
    <row r="18" spans="1:10" x14ac:dyDescent="0.3">
      <c r="A18" s="9" t="s">
        <v>26</v>
      </c>
      <c r="B18" s="9" t="s">
        <v>32</v>
      </c>
      <c r="C18" s="9">
        <f>SUM(Table1[[#This Row],[FIRST_CLASS_SEATS]:[ECONOMY_SEATS]])</f>
        <v>180</v>
      </c>
      <c r="D18" t="str">
        <f t="shared" si="0"/>
        <v>SHORT_Morning</v>
      </c>
      <c r="E18" s="14" cm="1">
        <f t="array" ref="E18">_xlfn.XLOOKUP(Table3[[#This Row],[KEY]],Table2[[#All],[HAUL_DAY]],Table2[[#All],[TIER1_PCT]]," ")</f>
        <v>0.5</v>
      </c>
      <c r="F18" s="14" cm="1">
        <f t="array" ref="F18">_xlfn.XLOOKUP(Table3[[#This Row],[KEY]], Table2[[#All],[HAUL_DAY]],Table2[[#All],[TIER2_PCT]], " ")</f>
        <v>3</v>
      </c>
      <c r="G18" s="17" cm="1">
        <f t="array" ref="G18">_xlfn.XLOOKUP(Table3[[#This Row],[KEY]], Table2[[#All],[HAUL_DAY]], Table2[[#All],[TIER3_PCT]], " ")</f>
        <v>12</v>
      </c>
      <c r="H18" s="19">
        <f>(Table3[[#This Row],[TIER1_PCT]]*Table3[[#This Row],[TOTAL_PAX]])/100</f>
        <v>0.9</v>
      </c>
      <c r="I18" s="19">
        <f>(Table3[[#This Row],[TIER2_PCT]]*Table3[[#This Row],[TOTAL_PAX]])/100</f>
        <v>5.4</v>
      </c>
      <c r="J18" s="19">
        <f>(Table3[[#This Row],[TIER3_PCT]]*Table3[[#This Row],[TOTAL_PAX]])/100</f>
        <v>21.6</v>
      </c>
    </row>
    <row r="19" spans="1:10" x14ac:dyDescent="0.3">
      <c r="A19" s="9" t="s">
        <v>17</v>
      </c>
      <c r="B19" s="9" t="s">
        <v>32</v>
      </c>
      <c r="C19" s="9">
        <f>SUM(Table1[[#This Row],[FIRST_CLASS_SEATS]:[ECONOMY_SEATS]])</f>
        <v>180</v>
      </c>
      <c r="D19" t="str">
        <f t="shared" si="0"/>
        <v>SHORT_Afternoon</v>
      </c>
      <c r="E19" s="14" cm="1">
        <f t="array" ref="E19">_xlfn.XLOOKUP(Table3[[#This Row],[KEY]],Table2[[#All],[HAUL_DAY]],Table2[[#All],[TIER1_PCT]]," ")</f>
        <v>0.4</v>
      </c>
      <c r="F19" s="14" cm="1">
        <f t="array" ref="F19">_xlfn.XLOOKUP(Table3[[#This Row],[KEY]], Table2[[#All],[HAUL_DAY]],Table2[[#All],[TIER2_PCT]], " ")</f>
        <v>2.7</v>
      </c>
      <c r="G19" s="17" cm="1">
        <f t="array" ref="G19">_xlfn.XLOOKUP(Table3[[#This Row],[KEY]], Table2[[#All],[HAUL_DAY]], Table2[[#All],[TIER3_PCT]], " ")</f>
        <v>11</v>
      </c>
      <c r="H19" s="19">
        <f>(Table3[[#This Row],[TIER1_PCT]]*Table3[[#This Row],[TOTAL_PAX]])/100</f>
        <v>0.72</v>
      </c>
      <c r="I19" s="19">
        <f>(Table3[[#This Row],[TIER2_PCT]]*Table3[[#This Row],[TOTAL_PAX]])/100</f>
        <v>4.8600000000000003</v>
      </c>
      <c r="J19" s="19">
        <f>(Table3[[#This Row],[TIER3_PCT]]*Table3[[#This Row],[TOTAL_PAX]])/100</f>
        <v>19.8</v>
      </c>
    </row>
    <row r="20" spans="1:10" x14ac:dyDescent="0.3">
      <c r="A20" s="9" t="s">
        <v>48</v>
      </c>
      <c r="B20" s="9" t="s">
        <v>32</v>
      </c>
      <c r="C20" s="9">
        <f>SUM(Table1[[#This Row],[FIRST_CLASS_SEATS]:[ECONOMY_SEATS]])</f>
        <v>180</v>
      </c>
      <c r="D20" t="str">
        <f t="shared" si="0"/>
        <v>SHORT_Lunchtime</v>
      </c>
      <c r="E20" s="14" cm="1">
        <f t="array" ref="E20">_xlfn.XLOOKUP(Table3[[#This Row],[KEY]],Table2[[#All],[HAUL_DAY]],Table2[[#All],[TIER1_PCT]]," ")</f>
        <v>0.4</v>
      </c>
      <c r="F20" s="14" cm="1">
        <f t="array" ref="F20">_xlfn.XLOOKUP(Table3[[#This Row],[KEY]], Table2[[#All],[HAUL_DAY]],Table2[[#All],[TIER2_PCT]], " ")</f>
        <v>2.8</v>
      </c>
      <c r="G20" s="17" cm="1">
        <f t="array" ref="G20">_xlfn.XLOOKUP(Table3[[#This Row],[KEY]], Table2[[#All],[HAUL_DAY]], Table2[[#All],[TIER3_PCT]], " ")</f>
        <v>11</v>
      </c>
      <c r="H20" s="19">
        <f>(Table3[[#This Row],[TIER1_PCT]]*Table3[[#This Row],[TOTAL_PAX]])/100</f>
        <v>0.72</v>
      </c>
      <c r="I20" s="19">
        <f>(Table3[[#This Row],[TIER2_PCT]]*Table3[[#This Row],[TOTAL_PAX]])/100</f>
        <v>5.0399999999999991</v>
      </c>
      <c r="J20" s="19">
        <f>(Table3[[#This Row],[TIER3_PCT]]*Table3[[#This Row],[TOTAL_PAX]])/100</f>
        <v>19.8</v>
      </c>
    </row>
    <row r="21" spans="1:10" x14ac:dyDescent="0.3">
      <c r="A21" s="9" t="s">
        <v>17</v>
      </c>
      <c r="B21" s="9" t="s">
        <v>24</v>
      </c>
      <c r="C21" s="9">
        <f>SUM(Table1[[#This Row],[FIRST_CLASS_SEATS]:[ECONOMY_SEATS]])</f>
        <v>256</v>
      </c>
      <c r="D21" t="str">
        <f t="shared" si="0"/>
        <v>LONG_Afternoon</v>
      </c>
      <c r="E21" s="14" cm="1">
        <f t="array" ref="E21">_xlfn.XLOOKUP(Table3[[#This Row],[KEY]],Table2[[#All],[HAUL_DAY]],Table2[[#All],[TIER1_PCT]]," ")</f>
        <v>1.9</v>
      </c>
      <c r="F21" s="14" cm="1">
        <f t="array" ref="F21">_xlfn.XLOOKUP(Table3[[#This Row],[KEY]], Table2[[#All],[HAUL_DAY]],Table2[[#All],[TIER2_PCT]], " ")</f>
        <v>8</v>
      </c>
      <c r="G21" s="17" cm="1">
        <f t="array" ref="G21">_xlfn.XLOOKUP(Table3[[#This Row],[KEY]], Table2[[#All],[HAUL_DAY]], Table2[[#All],[TIER3_PCT]], " ")</f>
        <v>32</v>
      </c>
      <c r="H21" s="19">
        <f>(Table3[[#This Row],[TIER1_PCT]]*Table3[[#This Row],[TOTAL_PAX]])/100</f>
        <v>4.8639999999999999</v>
      </c>
      <c r="I21" s="19">
        <f>(Table3[[#This Row],[TIER2_PCT]]*Table3[[#This Row],[TOTAL_PAX]])/100</f>
        <v>20.48</v>
      </c>
      <c r="J21" s="19">
        <f>(Table3[[#This Row],[TIER3_PCT]]*Table3[[#This Row],[TOTAL_PAX]])/100</f>
        <v>81.92</v>
      </c>
    </row>
    <row r="22" spans="1:10" x14ac:dyDescent="0.3">
      <c r="A22" s="9" t="s">
        <v>26</v>
      </c>
      <c r="B22" s="9" t="s">
        <v>24</v>
      </c>
      <c r="C22" s="9">
        <f>SUM(Table1[[#This Row],[FIRST_CLASS_SEATS]:[ECONOMY_SEATS]])</f>
        <v>235</v>
      </c>
      <c r="D22" t="str">
        <f t="shared" si="0"/>
        <v>LONG_Morning</v>
      </c>
      <c r="E22" s="14" cm="1">
        <f t="array" ref="E22">_xlfn.XLOOKUP(Table3[[#This Row],[KEY]],Table2[[#All],[HAUL_DAY]],Table2[[#All],[TIER1_PCT]]," ")</f>
        <v>2</v>
      </c>
      <c r="F22" s="14" cm="1">
        <f t="array" ref="F22">_xlfn.XLOOKUP(Table3[[#This Row],[KEY]], Table2[[#All],[HAUL_DAY]],Table2[[#All],[TIER2_PCT]], " ")</f>
        <v>8.5</v>
      </c>
      <c r="G22" s="17" cm="1">
        <f t="array" ref="G22">_xlfn.XLOOKUP(Table3[[#This Row],[KEY]], Table2[[#All],[HAUL_DAY]], Table2[[#All],[TIER3_PCT]], " ")</f>
        <v>35</v>
      </c>
      <c r="H22" s="19">
        <f>(Table3[[#This Row],[TIER1_PCT]]*Table3[[#This Row],[TOTAL_PAX]])/100</f>
        <v>4.7</v>
      </c>
      <c r="I22" s="19">
        <f>(Table3[[#This Row],[TIER2_PCT]]*Table3[[#This Row],[TOTAL_PAX]])/100</f>
        <v>19.975000000000001</v>
      </c>
      <c r="J22" s="19">
        <f>(Table3[[#This Row],[TIER3_PCT]]*Table3[[#This Row],[TOTAL_PAX]])/100</f>
        <v>82.25</v>
      </c>
    </row>
    <row r="23" spans="1:10" x14ac:dyDescent="0.3">
      <c r="A23" s="9" t="s">
        <v>17</v>
      </c>
      <c r="B23" s="9" t="s">
        <v>32</v>
      </c>
      <c r="C23" s="9">
        <f>SUM(Table1[[#This Row],[FIRST_CLASS_SEATS]:[ECONOMY_SEATS]])</f>
        <v>180</v>
      </c>
      <c r="D23" t="str">
        <f t="shared" si="0"/>
        <v>SHORT_Afternoon</v>
      </c>
      <c r="E23" s="14" cm="1">
        <f t="array" ref="E23">_xlfn.XLOOKUP(Table3[[#This Row],[KEY]],Table2[[#All],[HAUL_DAY]],Table2[[#All],[TIER1_PCT]]," ")</f>
        <v>0.4</v>
      </c>
      <c r="F23" s="14" cm="1">
        <f t="array" ref="F23">_xlfn.XLOOKUP(Table3[[#This Row],[KEY]], Table2[[#All],[HAUL_DAY]],Table2[[#All],[TIER2_PCT]], " ")</f>
        <v>2.7</v>
      </c>
      <c r="G23" s="17" cm="1">
        <f t="array" ref="G23">_xlfn.XLOOKUP(Table3[[#This Row],[KEY]], Table2[[#All],[HAUL_DAY]], Table2[[#All],[TIER3_PCT]], " ")</f>
        <v>11</v>
      </c>
      <c r="H23" s="19">
        <f>(Table3[[#This Row],[TIER1_PCT]]*Table3[[#This Row],[TOTAL_PAX]])/100</f>
        <v>0.72</v>
      </c>
      <c r="I23" s="19">
        <f>(Table3[[#This Row],[TIER2_PCT]]*Table3[[#This Row],[TOTAL_PAX]])/100</f>
        <v>4.8600000000000003</v>
      </c>
      <c r="J23" s="19">
        <f>(Table3[[#This Row],[TIER3_PCT]]*Table3[[#This Row],[TOTAL_PAX]])/100</f>
        <v>19.8</v>
      </c>
    </row>
    <row r="24" spans="1:10" x14ac:dyDescent="0.3">
      <c r="A24" s="9" t="s">
        <v>26</v>
      </c>
      <c r="B24" s="9" t="s">
        <v>32</v>
      </c>
      <c r="C24" s="9">
        <f>SUM(Table1[[#This Row],[FIRST_CLASS_SEATS]:[ECONOMY_SEATS]])</f>
        <v>180</v>
      </c>
      <c r="D24" t="str">
        <f t="shared" si="0"/>
        <v>SHORT_Morning</v>
      </c>
      <c r="E24" s="14" cm="1">
        <f t="array" ref="E24">_xlfn.XLOOKUP(Table3[[#This Row],[KEY]],Table2[[#All],[HAUL_DAY]],Table2[[#All],[TIER1_PCT]]," ")</f>
        <v>0.5</v>
      </c>
      <c r="F24" s="14" cm="1">
        <f t="array" ref="F24">_xlfn.XLOOKUP(Table3[[#This Row],[KEY]], Table2[[#All],[HAUL_DAY]],Table2[[#All],[TIER2_PCT]], " ")</f>
        <v>3</v>
      </c>
      <c r="G24" s="17" cm="1">
        <f t="array" ref="G24">_xlfn.XLOOKUP(Table3[[#This Row],[KEY]], Table2[[#All],[HAUL_DAY]], Table2[[#All],[TIER3_PCT]], " ")</f>
        <v>12</v>
      </c>
      <c r="H24" s="19">
        <f>(Table3[[#This Row],[TIER1_PCT]]*Table3[[#This Row],[TOTAL_PAX]])/100</f>
        <v>0.9</v>
      </c>
      <c r="I24" s="19">
        <f>(Table3[[#This Row],[TIER2_PCT]]*Table3[[#This Row],[TOTAL_PAX]])/100</f>
        <v>5.4</v>
      </c>
      <c r="J24" s="19">
        <f>(Table3[[#This Row],[TIER3_PCT]]*Table3[[#This Row],[TOTAL_PAX]])/100</f>
        <v>21.6</v>
      </c>
    </row>
    <row r="25" spans="1:10" x14ac:dyDescent="0.3">
      <c r="A25" s="9" t="s">
        <v>34</v>
      </c>
      <c r="B25" s="9" t="s">
        <v>32</v>
      </c>
      <c r="C25" s="9">
        <f>SUM(Table1[[#This Row],[FIRST_CLASS_SEATS]:[ECONOMY_SEATS]])</f>
        <v>180</v>
      </c>
      <c r="D25" t="str">
        <f t="shared" si="0"/>
        <v>SHORT_Evening</v>
      </c>
      <c r="E25" s="14" cm="1">
        <f t="array" ref="E25">_xlfn.XLOOKUP(Table3[[#This Row],[KEY]],Table2[[#All],[HAUL_DAY]],Table2[[#All],[TIER1_PCT]]," ")</f>
        <v>0.4</v>
      </c>
      <c r="F25" s="14" cm="1">
        <f t="array" ref="F25">_xlfn.XLOOKUP(Table3[[#This Row],[KEY]], Table2[[#All],[HAUL_DAY]],Table2[[#All],[TIER2_PCT]], " ")</f>
        <v>2.5</v>
      </c>
      <c r="G25" s="17" cm="1">
        <f t="array" ref="G25">_xlfn.XLOOKUP(Table3[[#This Row],[KEY]], Table2[[#All],[HAUL_DAY]], Table2[[#All],[TIER3_PCT]], " ")</f>
        <v>10</v>
      </c>
      <c r="H25" s="19">
        <f>(Table3[[#This Row],[TIER1_PCT]]*Table3[[#This Row],[TOTAL_PAX]])/100</f>
        <v>0.72</v>
      </c>
      <c r="I25" s="19">
        <f>(Table3[[#This Row],[TIER2_PCT]]*Table3[[#This Row],[TOTAL_PAX]])/100</f>
        <v>4.5</v>
      </c>
      <c r="J25" s="19">
        <f>(Table3[[#This Row],[TIER3_PCT]]*Table3[[#This Row],[TOTAL_PAX]])/100</f>
        <v>18</v>
      </c>
    </row>
    <row r="26" spans="1:10" x14ac:dyDescent="0.3">
      <c r="A26" s="9" t="s">
        <v>17</v>
      </c>
      <c r="B26" s="9" t="s">
        <v>24</v>
      </c>
      <c r="C26" s="9">
        <f>SUM(Table1[[#This Row],[FIRST_CLASS_SEATS]:[ECONOMY_SEATS]])</f>
        <v>336</v>
      </c>
      <c r="D26" t="str">
        <f t="shared" si="0"/>
        <v>LONG_Afternoon</v>
      </c>
      <c r="E26" s="14" cm="1">
        <f t="array" ref="E26">_xlfn.XLOOKUP(Table3[[#This Row],[KEY]],Table2[[#All],[HAUL_DAY]],Table2[[#All],[TIER1_PCT]]," ")</f>
        <v>1.9</v>
      </c>
      <c r="F26" s="14" cm="1">
        <f t="array" ref="F26">_xlfn.XLOOKUP(Table3[[#This Row],[KEY]], Table2[[#All],[HAUL_DAY]],Table2[[#All],[TIER2_PCT]], " ")</f>
        <v>8</v>
      </c>
      <c r="G26" s="17" cm="1">
        <f t="array" ref="G26">_xlfn.XLOOKUP(Table3[[#This Row],[KEY]], Table2[[#All],[HAUL_DAY]], Table2[[#All],[TIER3_PCT]], " ")</f>
        <v>32</v>
      </c>
      <c r="H26" s="19">
        <f>(Table3[[#This Row],[TIER1_PCT]]*Table3[[#This Row],[TOTAL_PAX]])/100</f>
        <v>6.3839999999999995</v>
      </c>
      <c r="I26" s="19">
        <f>(Table3[[#This Row],[TIER2_PCT]]*Table3[[#This Row],[TOTAL_PAX]])/100</f>
        <v>26.88</v>
      </c>
      <c r="J26" s="19">
        <f>(Table3[[#This Row],[TIER3_PCT]]*Table3[[#This Row],[TOTAL_PAX]])/100</f>
        <v>107.52</v>
      </c>
    </row>
    <row r="27" spans="1:10" x14ac:dyDescent="0.3">
      <c r="A27" s="9" t="s">
        <v>17</v>
      </c>
      <c r="B27" s="9" t="s">
        <v>24</v>
      </c>
      <c r="C27" s="9">
        <f>SUM(Table1[[#This Row],[FIRST_CLASS_SEATS]:[ECONOMY_SEATS]])</f>
        <v>331</v>
      </c>
      <c r="D27" t="str">
        <f t="shared" si="0"/>
        <v>LONG_Afternoon</v>
      </c>
      <c r="E27" s="14" cm="1">
        <f t="array" ref="E27">_xlfn.XLOOKUP(Table3[[#This Row],[KEY]],Table2[[#All],[HAUL_DAY]],Table2[[#All],[TIER1_PCT]]," ")</f>
        <v>1.9</v>
      </c>
      <c r="F27" s="14" cm="1">
        <f t="array" ref="F27">_xlfn.XLOOKUP(Table3[[#This Row],[KEY]], Table2[[#All],[HAUL_DAY]],Table2[[#All],[TIER2_PCT]], " ")</f>
        <v>8</v>
      </c>
      <c r="G27" s="17" cm="1">
        <f t="array" ref="G27">_xlfn.XLOOKUP(Table3[[#This Row],[KEY]], Table2[[#All],[HAUL_DAY]], Table2[[#All],[TIER3_PCT]], " ")</f>
        <v>32</v>
      </c>
      <c r="H27" s="19">
        <f>(Table3[[#This Row],[TIER1_PCT]]*Table3[[#This Row],[TOTAL_PAX]])/100</f>
        <v>6.2889999999999997</v>
      </c>
      <c r="I27" s="19">
        <f>(Table3[[#This Row],[TIER2_PCT]]*Table3[[#This Row],[TOTAL_PAX]])/100</f>
        <v>26.48</v>
      </c>
      <c r="J27" s="19">
        <f>(Table3[[#This Row],[TIER3_PCT]]*Table3[[#This Row],[TOTAL_PAX]])/100</f>
        <v>105.92</v>
      </c>
    </row>
    <row r="28" spans="1:10" x14ac:dyDescent="0.3">
      <c r="A28" s="9" t="s">
        <v>17</v>
      </c>
      <c r="B28" s="9" t="s">
        <v>32</v>
      </c>
      <c r="C28" s="9">
        <f>SUM(Table1[[#This Row],[FIRST_CLASS_SEATS]:[ECONOMY_SEATS]])</f>
        <v>180</v>
      </c>
      <c r="D28" t="str">
        <f t="shared" si="0"/>
        <v>SHORT_Afternoon</v>
      </c>
      <c r="E28" s="14" cm="1">
        <f t="array" ref="E28">_xlfn.XLOOKUP(Table3[[#This Row],[KEY]],Table2[[#All],[HAUL_DAY]],Table2[[#All],[TIER1_PCT]]," ")</f>
        <v>0.4</v>
      </c>
      <c r="F28" s="14" cm="1">
        <f t="array" ref="F28">_xlfn.XLOOKUP(Table3[[#This Row],[KEY]], Table2[[#All],[HAUL_DAY]],Table2[[#All],[TIER2_PCT]], " ")</f>
        <v>2.7</v>
      </c>
      <c r="G28" s="17" cm="1">
        <f t="array" ref="G28">_xlfn.XLOOKUP(Table3[[#This Row],[KEY]], Table2[[#All],[HAUL_DAY]], Table2[[#All],[TIER3_PCT]], " ")</f>
        <v>11</v>
      </c>
      <c r="H28" s="19">
        <f>(Table3[[#This Row],[TIER1_PCT]]*Table3[[#This Row],[TOTAL_PAX]])/100</f>
        <v>0.72</v>
      </c>
      <c r="I28" s="19">
        <f>(Table3[[#This Row],[TIER2_PCT]]*Table3[[#This Row],[TOTAL_PAX]])/100</f>
        <v>4.8600000000000003</v>
      </c>
      <c r="J28" s="19">
        <f>(Table3[[#This Row],[TIER3_PCT]]*Table3[[#This Row],[TOTAL_PAX]])/100</f>
        <v>19.8</v>
      </c>
    </row>
    <row r="29" spans="1:10" x14ac:dyDescent="0.3">
      <c r="A29" s="9" t="s">
        <v>17</v>
      </c>
      <c r="B29" s="9" t="s">
        <v>32</v>
      </c>
      <c r="C29" s="9">
        <f>SUM(Table1[[#This Row],[FIRST_CLASS_SEATS]:[ECONOMY_SEATS]])</f>
        <v>180</v>
      </c>
      <c r="D29" t="str">
        <f t="shared" si="0"/>
        <v>SHORT_Afternoon</v>
      </c>
      <c r="E29" s="14" cm="1">
        <f t="array" ref="E29">_xlfn.XLOOKUP(Table3[[#This Row],[KEY]],Table2[[#All],[HAUL_DAY]],Table2[[#All],[TIER1_PCT]]," ")</f>
        <v>0.4</v>
      </c>
      <c r="F29" s="14" cm="1">
        <f t="array" ref="F29">_xlfn.XLOOKUP(Table3[[#This Row],[KEY]], Table2[[#All],[HAUL_DAY]],Table2[[#All],[TIER2_PCT]], " ")</f>
        <v>2.7</v>
      </c>
      <c r="G29" s="17" cm="1">
        <f t="array" ref="G29">_xlfn.XLOOKUP(Table3[[#This Row],[KEY]], Table2[[#All],[HAUL_DAY]], Table2[[#All],[TIER3_PCT]], " ")</f>
        <v>11</v>
      </c>
      <c r="H29" s="19">
        <f>(Table3[[#This Row],[TIER1_PCT]]*Table3[[#This Row],[TOTAL_PAX]])/100</f>
        <v>0.72</v>
      </c>
      <c r="I29" s="19">
        <f>(Table3[[#This Row],[TIER2_PCT]]*Table3[[#This Row],[TOTAL_PAX]])/100</f>
        <v>4.8600000000000003</v>
      </c>
      <c r="J29" s="19">
        <f>(Table3[[#This Row],[TIER3_PCT]]*Table3[[#This Row],[TOTAL_PAX]])/100</f>
        <v>19.8</v>
      </c>
    </row>
    <row r="30" spans="1:10" x14ac:dyDescent="0.3">
      <c r="A30" s="9" t="s">
        <v>17</v>
      </c>
      <c r="B30" s="9" t="s">
        <v>24</v>
      </c>
      <c r="C30" s="9">
        <f>SUM(Table1[[#This Row],[FIRST_CLASS_SEATS]:[ECONOMY_SEATS]])</f>
        <v>332</v>
      </c>
      <c r="D30" t="str">
        <f t="shared" si="0"/>
        <v>LONG_Afternoon</v>
      </c>
      <c r="E30" s="14" cm="1">
        <f t="array" ref="E30">_xlfn.XLOOKUP(Table3[[#This Row],[KEY]],Table2[[#All],[HAUL_DAY]],Table2[[#All],[TIER1_PCT]]," ")</f>
        <v>1.9</v>
      </c>
      <c r="F30" s="14" cm="1">
        <f t="array" ref="F30">_xlfn.XLOOKUP(Table3[[#This Row],[KEY]], Table2[[#All],[HAUL_DAY]],Table2[[#All],[TIER2_PCT]], " ")</f>
        <v>8</v>
      </c>
      <c r="G30" s="17" cm="1">
        <f t="array" ref="G30">_xlfn.XLOOKUP(Table3[[#This Row],[KEY]], Table2[[#All],[HAUL_DAY]], Table2[[#All],[TIER3_PCT]], " ")</f>
        <v>32</v>
      </c>
      <c r="H30" s="19">
        <f>(Table3[[#This Row],[TIER1_PCT]]*Table3[[#This Row],[TOTAL_PAX]])/100</f>
        <v>6.3079999999999998</v>
      </c>
      <c r="I30" s="19">
        <f>(Table3[[#This Row],[TIER2_PCT]]*Table3[[#This Row],[TOTAL_PAX]])/100</f>
        <v>26.56</v>
      </c>
      <c r="J30" s="19">
        <f>(Table3[[#This Row],[TIER3_PCT]]*Table3[[#This Row],[TOTAL_PAX]])/100</f>
        <v>106.24</v>
      </c>
    </row>
    <row r="31" spans="1:10" x14ac:dyDescent="0.3">
      <c r="A31" s="9" t="s">
        <v>34</v>
      </c>
      <c r="B31" s="9" t="s">
        <v>32</v>
      </c>
      <c r="C31" s="9">
        <f>SUM(Table1[[#This Row],[FIRST_CLASS_SEATS]:[ECONOMY_SEATS]])</f>
        <v>180</v>
      </c>
      <c r="D31" t="str">
        <f t="shared" si="0"/>
        <v>SHORT_Evening</v>
      </c>
      <c r="E31" s="14" cm="1">
        <f t="array" ref="E31">_xlfn.XLOOKUP(Table3[[#This Row],[KEY]],Table2[[#All],[HAUL_DAY]],Table2[[#All],[TIER1_PCT]]," ")</f>
        <v>0.4</v>
      </c>
      <c r="F31" s="14" cm="1">
        <f t="array" ref="F31">_xlfn.XLOOKUP(Table3[[#This Row],[KEY]], Table2[[#All],[HAUL_DAY]],Table2[[#All],[TIER2_PCT]], " ")</f>
        <v>2.5</v>
      </c>
      <c r="G31" s="17" cm="1">
        <f t="array" ref="G31">_xlfn.XLOOKUP(Table3[[#This Row],[KEY]], Table2[[#All],[HAUL_DAY]], Table2[[#All],[TIER3_PCT]], " ")</f>
        <v>10</v>
      </c>
      <c r="H31" s="19">
        <f>(Table3[[#This Row],[TIER1_PCT]]*Table3[[#This Row],[TOTAL_PAX]])/100</f>
        <v>0.72</v>
      </c>
      <c r="I31" s="19">
        <f>(Table3[[#This Row],[TIER2_PCT]]*Table3[[#This Row],[TOTAL_PAX]])/100</f>
        <v>4.5</v>
      </c>
      <c r="J31" s="19">
        <f>(Table3[[#This Row],[TIER3_PCT]]*Table3[[#This Row],[TOTAL_PAX]])/100</f>
        <v>18</v>
      </c>
    </row>
    <row r="32" spans="1:10" x14ac:dyDescent="0.3">
      <c r="A32" s="9" t="s">
        <v>26</v>
      </c>
      <c r="B32" s="9" t="s">
        <v>32</v>
      </c>
      <c r="C32" s="9">
        <f>SUM(Table1[[#This Row],[FIRST_CLASS_SEATS]:[ECONOMY_SEATS]])</f>
        <v>180</v>
      </c>
      <c r="D32" t="str">
        <f t="shared" si="0"/>
        <v>SHORT_Morning</v>
      </c>
      <c r="E32" s="14" cm="1">
        <f t="array" ref="E32">_xlfn.XLOOKUP(Table3[[#This Row],[KEY]],Table2[[#All],[HAUL_DAY]],Table2[[#All],[TIER1_PCT]]," ")</f>
        <v>0.5</v>
      </c>
      <c r="F32" s="14" cm="1">
        <f t="array" ref="F32">_xlfn.XLOOKUP(Table3[[#This Row],[KEY]], Table2[[#All],[HAUL_DAY]],Table2[[#All],[TIER2_PCT]], " ")</f>
        <v>3</v>
      </c>
      <c r="G32" s="17" cm="1">
        <f t="array" ref="G32">_xlfn.XLOOKUP(Table3[[#This Row],[KEY]], Table2[[#All],[HAUL_DAY]], Table2[[#All],[TIER3_PCT]], " ")</f>
        <v>12</v>
      </c>
      <c r="H32" s="19">
        <f>(Table3[[#This Row],[TIER1_PCT]]*Table3[[#This Row],[TOTAL_PAX]])/100</f>
        <v>0.9</v>
      </c>
      <c r="I32" s="19">
        <f>(Table3[[#This Row],[TIER2_PCT]]*Table3[[#This Row],[TOTAL_PAX]])/100</f>
        <v>5.4</v>
      </c>
      <c r="J32" s="19">
        <f>(Table3[[#This Row],[TIER3_PCT]]*Table3[[#This Row],[TOTAL_PAX]])/100</f>
        <v>21.6</v>
      </c>
    </row>
    <row r="33" spans="1:10" x14ac:dyDescent="0.3">
      <c r="A33" s="9" t="s">
        <v>34</v>
      </c>
      <c r="B33" s="9" t="s">
        <v>32</v>
      </c>
      <c r="C33" s="9">
        <f>SUM(Table1[[#This Row],[FIRST_CLASS_SEATS]:[ECONOMY_SEATS]])</f>
        <v>180</v>
      </c>
      <c r="D33" t="str">
        <f t="shared" si="0"/>
        <v>SHORT_Evening</v>
      </c>
      <c r="E33" s="14" cm="1">
        <f t="array" ref="E33">_xlfn.XLOOKUP(Table3[[#This Row],[KEY]],Table2[[#All],[HAUL_DAY]],Table2[[#All],[TIER1_PCT]]," ")</f>
        <v>0.4</v>
      </c>
      <c r="F33" s="14" cm="1">
        <f t="array" ref="F33">_xlfn.XLOOKUP(Table3[[#This Row],[KEY]], Table2[[#All],[HAUL_DAY]],Table2[[#All],[TIER2_PCT]], " ")</f>
        <v>2.5</v>
      </c>
      <c r="G33" s="17" cm="1">
        <f t="array" ref="G33">_xlfn.XLOOKUP(Table3[[#This Row],[KEY]], Table2[[#All],[HAUL_DAY]], Table2[[#All],[TIER3_PCT]], " ")</f>
        <v>10</v>
      </c>
      <c r="H33" s="19">
        <f>(Table3[[#This Row],[TIER1_PCT]]*Table3[[#This Row],[TOTAL_PAX]])/100</f>
        <v>0.72</v>
      </c>
      <c r="I33" s="19">
        <f>(Table3[[#This Row],[TIER2_PCT]]*Table3[[#This Row],[TOTAL_PAX]])/100</f>
        <v>4.5</v>
      </c>
      <c r="J33" s="19">
        <f>(Table3[[#This Row],[TIER3_PCT]]*Table3[[#This Row],[TOTAL_PAX]])/100</f>
        <v>18</v>
      </c>
    </row>
    <row r="34" spans="1:10" x14ac:dyDescent="0.3">
      <c r="A34" s="9" t="s">
        <v>26</v>
      </c>
      <c r="B34" s="9" t="s">
        <v>24</v>
      </c>
      <c r="C34" s="9">
        <f>SUM(Table1[[#This Row],[FIRST_CLASS_SEATS]:[ECONOMY_SEATS]])</f>
        <v>331</v>
      </c>
      <c r="D34" t="str">
        <f t="shared" ref="D34:D51" si="1">_xlfn.CONCAT(B34, "_", A34)</f>
        <v>LONG_Morning</v>
      </c>
      <c r="E34" s="14" cm="1">
        <f t="array" ref="E34">_xlfn.XLOOKUP(Table3[[#This Row],[KEY]],Table2[[#All],[HAUL_DAY]],Table2[[#All],[TIER1_PCT]]," ")</f>
        <v>2</v>
      </c>
      <c r="F34" s="14" cm="1">
        <f t="array" ref="F34">_xlfn.XLOOKUP(Table3[[#This Row],[KEY]], Table2[[#All],[HAUL_DAY]],Table2[[#All],[TIER2_PCT]], " ")</f>
        <v>8.5</v>
      </c>
      <c r="G34" s="17" cm="1">
        <f t="array" ref="G34">_xlfn.XLOOKUP(Table3[[#This Row],[KEY]], Table2[[#All],[HAUL_DAY]], Table2[[#All],[TIER3_PCT]], " ")</f>
        <v>35</v>
      </c>
      <c r="H34" s="19">
        <f>(Table3[[#This Row],[TIER1_PCT]]*Table3[[#This Row],[TOTAL_PAX]])/100</f>
        <v>6.62</v>
      </c>
      <c r="I34" s="19">
        <f>(Table3[[#This Row],[TIER2_PCT]]*Table3[[#This Row],[TOTAL_PAX]])/100</f>
        <v>28.135000000000002</v>
      </c>
      <c r="J34" s="19">
        <f>(Table3[[#This Row],[TIER3_PCT]]*Table3[[#This Row],[TOTAL_PAX]])/100</f>
        <v>115.85</v>
      </c>
    </row>
    <row r="35" spans="1:10" x14ac:dyDescent="0.3">
      <c r="A35" s="9" t="s">
        <v>26</v>
      </c>
      <c r="B35" s="9" t="s">
        <v>32</v>
      </c>
      <c r="C35" s="9">
        <f>SUM(Table1[[#This Row],[FIRST_CLASS_SEATS]:[ECONOMY_SEATS]])</f>
        <v>180</v>
      </c>
      <c r="D35" t="str">
        <f t="shared" si="1"/>
        <v>SHORT_Morning</v>
      </c>
      <c r="E35" s="14" cm="1">
        <f t="array" ref="E35">_xlfn.XLOOKUP(Table3[[#This Row],[KEY]],Table2[[#All],[HAUL_DAY]],Table2[[#All],[TIER1_PCT]]," ")</f>
        <v>0.5</v>
      </c>
      <c r="F35" s="14" cm="1">
        <f t="array" ref="F35">_xlfn.XLOOKUP(Table3[[#This Row],[KEY]], Table2[[#All],[HAUL_DAY]],Table2[[#All],[TIER2_PCT]], " ")</f>
        <v>3</v>
      </c>
      <c r="G35" s="17" cm="1">
        <f t="array" ref="G35">_xlfn.XLOOKUP(Table3[[#This Row],[KEY]], Table2[[#All],[HAUL_DAY]], Table2[[#All],[TIER3_PCT]], " ")</f>
        <v>12</v>
      </c>
      <c r="H35" s="19">
        <f>(Table3[[#This Row],[TIER1_PCT]]*Table3[[#This Row],[TOTAL_PAX]])/100</f>
        <v>0.9</v>
      </c>
      <c r="I35" s="19">
        <f>(Table3[[#This Row],[TIER2_PCT]]*Table3[[#This Row],[TOTAL_PAX]])/100</f>
        <v>5.4</v>
      </c>
      <c r="J35" s="19">
        <f>(Table3[[#This Row],[TIER3_PCT]]*Table3[[#This Row],[TOTAL_PAX]])/100</f>
        <v>21.6</v>
      </c>
    </row>
    <row r="36" spans="1:10" x14ac:dyDescent="0.3">
      <c r="A36" s="9" t="s">
        <v>17</v>
      </c>
      <c r="B36" s="9" t="s">
        <v>32</v>
      </c>
      <c r="C36" s="9">
        <f>SUM(Table1[[#This Row],[FIRST_CLASS_SEATS]:[ECONOMY_SEATS]])</f>
        <v>180</v>
      </c>
      <c r="D36" t="str">
        <f t="shared" si="1"/>
        <v>SHORT_Afternoon</v>
      </c>
      <c r="E36" s="14" cm="1">
        <f t="array" ref="E36">_xlfn.XLOOKUP(Table3[[#This Row],[KEY]],Table2[[#All],[HAUL_DAY]],Table2[[#All],[TIER1_PCT]]," ")</f>
        <v>0.4</v>
      </c>
      <c r="F36" s="14" cm="1">
        <f t="array" ref="F36">_xlfn.XLOOKUP(Table3[[#This Row],[KEY]], Table2[[#All],[HAUL_DAY]],Table2[[#All],[TIER2_PCT]], " ")</f>
        <v>2.7</v>
      </c>
      <c r="G36" s="17" cm="1">
        <f t="array" ref="G36">_xlfn.XLOOKUP(Table3[[#This Row],[KEY]], Table2[[#All],[HAUL_DAY]], Table2[[#All],[TIER3_PCT]], " ")</f>
        <v>11</v>
      </c>
      <c r="H36" s="19">
        <f>(Table3[[#This Row],[TIER1_PCT]]*Table3[[#This Row],[TOTAL_PAX]])/100</f>
        <v>0.72</v>
      </c>
      <c r="I36" s="19">
        <f>(Table3[[#This Row],[TIER2_PCT]]*Table3[[#This Row],[TOTAL_PAX]])/100</f>
        <v>4.8600000000000003</v>
      </c>
      <c r="J36" s="19">
        <f>(Table3[[#This Row],[TIER3_PCT]]*Table3[[#This Row],[TOTAL_PAX]])/100</f>
        <v>19.8</v>
      </c>
    </row>
    <row r="37" spans="1:10" x14ac:dyDescent="0.3">
      <c r="A37" s="9" t="s">
        <v>34</v>
      </c>
      <c r="B37" s="9" t="s">
        <v>24</v>
      </c>
      <c r="C37" s="9">
        <f>SUM(Table1[[#This Row],[FIRST_CLASS_SEATS]:[ECONOMY_SEATS]])</f>
        <v>256</v>
      </c>
      <c r="D37" t="str">
        <f t="shared" si="1"/>
        <v>LONG_Evening</v>
      </c>
      <c r="E37" s="14" cm="1">
        <f t="array" ref="E37">_xlfn.XLOOKUP(Table3[[#This Row],[KEY]],Table2[[#All],[HAUL_DAY]],Table2[[#All],[TIER1_PCT]]," ")</f>
        <v>2.5</v>
      </c>
      <c r="F37" s="14" cm="1">
        <f t="array" ref="F37">_xlfn.XLOOKUP(Table3[[#This Row],[KEY]], Table2[[#All],[HAUL_DAY]],Table2[[#All],[TIER2_PCT]], " ")</f>
        <v>10</v>
      </c>
      <c r="G37" s="17" cm="1">
        <f t="array" ref="G37">_xlfn.XLOOKUP(Table3[[#This Row],[KEY]], Table2[[#All],[HAUL_DAY]], Table2[[#All],[TIER3_PCT]], " ")</f>
        <v>40</v>
      </c>
      <c r="H37" s="19">
        <f>(Table3[[#This Row],[TIER1_PCT]]*Table3[[#This Row],[TOTAL_PAX]])/100</f>
        <v>6.4</v>
      </c>
      <c r="I37" s="19">
        <f>(Table3[[#This Row],[TIER2_PCT]]*Table3[[#This Row],[TOTAL_PAX]])/100</f>
        <v>25.6</v>
      </c>
      <c r="J37" s="19">
        <f>(Table3[[#This Row],[TIER3_PCT]]*Table3[[#This Row],[TOTAL_PAX]])/100</f>
        <v>102.4</v>
      </c>
    </row>
    <row r="38" spans="1:10" x14ac:dyDescent="0.3">
      <c r="A38" s="9" t="s">
        <v>17</v>
      </c>
      <c r="B38" s="9" t="s">
        <v>24</v>
      </c>
      <c r="C38" s="9">
        <f>SUM(Table1[[#This Row],[FIRST_CLASS_SEATS]:[ECONOMY_SEATS]])</f>
        <v>272</v>
      </c>
      <c r="D38" t="str">
        <f t="shared" si="1"/>
        <v>LONG_Afternoon</v>
      </c>
      <c r="E38" s="14" cm="1">
        <f t="array" ref="E38">_xlfn.XLOOKUP(Table3[[#This Row],[KEY]],Table2[[#All],[HAUL_DAY]],Table2[[#All],[TIER1_PCT]]," ")</f>
        <v>1.9</v>
      </c>
      <c r="F38" s="14" cm="1">
        <f t="array" ref="F38">_xlfn.XLOOKUP(Table3[[#This Row],[KEY]], Table2[[#All],[HAUL_DAY]],Table2[[#All],[TIER2_PCT]], " ")</f>
        <v>8</v>
      </c>
      <c r="G38" s="17" cm="1">
        <f t="array" ref="G38">_xlfn.XLOOKUP(Table3[[#This Row],[KEY]], Table2[[#All],[HAUL_DAY]], Table2[[#All],[TIER3_PCT]], " ")</f>
        <v>32</v>
      </c>
      <c r="H38" s="19">
        <f>(Table3[[#This Row],[TIER1_PCT]]*Table3[[#This Row],[TOTAL_PAX]])/100</f>
        <v>5.1679999999999993</v>
      </c>
      <c r="I38" s="19">
        <f>(Table3[[#This Row],[TIER2_PCT]]*Table3[[#This Row],[TOTAL_PAX]])/100</f>
        <v>21.76</v>
      </c>
      <c r="J38" s="19">
        <f>(Table3[[#This Row],[TIER3_PCT]]*Table3[[#This Row],[TOTAL_PAX]])/100</f>
        <v>87.04</v>
      </c>
    </row>
    <row r="39" spans="1:10" x14ac:dyDescent="0.3">
      <c r="A39" s="9" t="s">
        <v>48</v>
      </c>
      <c r="B39" s="9" t="s">
        <v>32</v>
      </c>
      <c r="C39" s="9">
        <f>SUM(Table1[[#This Row],[FIRST_CLASS_SEATS]:[ECONOMY_SEATS]])</f>
        <v>180</v>
      </c>
      <c r="D39" t="str">
        <f t="shared" si="1"/>
        <v>SHORT_Lunchtime</v>
      </c>
      <c r="E39" s="14" cm="1">
        <f t="array" ref="E39">_xlfn.XLOOKUP(Table3[[#This Row],[KEY]],Table2[[#All],[HAUL_DAY]],Table2[[#All],[TIER1_PCT]]," ")</f>
        <v>0.4</v>
      </c>
      <c r="F39" s="14" cm="1">
        <f t="array" ref="F39">_xlfn.XLOOKUP(Table3[[#This Row],[KEY]], Table2[[#All],[HAUL_DAY]],Table2[[#All],[TIER2_PCT]], " ")</f>
        <v>2.8</v>
      </c>
      <c r="G39" s="17" cm="1">
        <f t="array" ref="G39">_xlfn.XLOOKUP(Table3[[#This Row],[KEY]], Table2[[#All],[HAUL_DAY]], Table2[[#All],[TIER3_PCT]], " ")</f>
        <v>11</v>
      </c>
      <c r="H39" s="19">
        <f>(Table3[[#This Row],[TIER1_PCT]]*Table3[[#This Row],[TOTAL_PAX]])/100</f>
        <v>0.72</v>
      </c>
      <c r="I39" s="19">
        <f>(Table3[[#This Row],[TIER2_PCT]]*Table3[[#This Row],[TOTAL_PAX]])/100</f>
        <v>5.0399999999999991</v>
      </c>
      <c r="J39" s="19">
        <f>(Table3[[#This Row],[TIER3_PCT]]*Table3[[#This Row],[TOTAL_PAX]])/100</f>
        <v>19.8</v>
      </c>
    </row>
    <row r="40" spans="1:10" x14ac:dyDescent="0.3">
      <c r="A40" s="9" t="s">
        <v>34</v>
      </c>
      <c r="B40" s="9" t="s">
        <v>32</v>
      </c>
      <c r="C40" s="9">
        <f>SUM(Table1[[#This Row],[FIRST_CLASS_SEATS]:[ECONOMY_SEATS]])</f>
        <v>180</v>
      </c>
      <c r="D40" t="str">
        <f t="shared" si="1"/>
        <v>SHORT_Evening</v>
      </c>
      <c r="E40" s="14" cm="1">
        <f t="array" ref="E40">_xlfn.XLOOKUP(Table3[[#This Row],[KEY]],Table2[[#All],[HAUL_DAY]],Table2[[#All],[TIER1_PCT]]," ")</f>
        <v>0.4</v>
      </c>
      <c r="F40" s="14" cm="1">
        <f t="array" ref="F40">_xlfn.XLOOKUP(Table3[[#This Row],[KEY]], Table2[[#All],[HAUL_DAY]],Table2[[#All],[TIER2_PCT]], " ")</f>
        <v>2.5</v>
      </c>
      <c r="G40" s="17" cm="1">
        <f t="array" ref="G40">_xlfn.XLOOKUP(Table3[[#This Row],[KEY]], Table2[[#All],[HAUL_DAY]], Table2[[#All],[TIER3_PCT]], " ")</f>
        <v>10</v>
      </c>
      <c r="H40" s="19">
        <f>(Table3[[#This Row],[TIER1_PCT]]*Table3[[#This Row],[TOTAL_PAX]])/100</f>
        <v>0.72</v>
      </c>
      <c r="I40" s="19">
        <f>(Table3[[#This Row],[TIER2_PCT]]*Table3[[#This Row],[TOTAL_PAX]])/100</f>
        <v>4.5</v>
      </c>
      <c r="J40" s="19">
        <f>(Table3[[#This Row],[TIER3_PCT]]*Table3[[#This Row],[TOTAL_PAX]])/100</f>
        <v>18</v>
      </c>
    </row>
    <row r="41" spans="1:10" x14ac:dyDescent="0.3">
      <c r="A41" s="9" t="s">
        <v>26</v>
      </c>
      <c r="B41" s="9" t="s">
        <v>32</v>
      </c>
      <c r="C41" s="9">
        <f>SUM(Table1[[#This Row],[FIRST_CLASS_SEATS]:[ECONOMY_SEATS]])</f>
        <v>180</v>
      </c>
      <c r="D41" t="str">
        <f t="shared" si="1"/>
        <v>SHORT_Morning</v>
      </c>
      <c r="E41" s="14" cm="1">
        <f t="array" ref="E41">_xlfn.XLOOKUP(Table3[[#This Row],[KEY]],Table2[[#All],[HAUL_DAY]],Table2[[#All],[TIER1_PCT]]," ")</f>
        <v>0.5</v>
      </c>
      <c r="F41" s="14" cm="1">
        <f t="array" ref="F41">_xlfn.XLOOKUP(Table3[[#This Row],[KEY]], Table2[[#All],[HAUL_DAY]],Table2[[#All],[TIER2_PCT]], " ")</f>
        <v>3</v>
      </c>
      <c r="G41" s="17" cm="1">
        <f t="array" ref="G41">_xlfn.XLOOKUP(Table3[[#This Row],[KEY]], Table2[[#All],[HAUL_DAY]], Table2[[#All],[TIER3_PCT]], " ")</f>
        <v>12</v>
      </c>
      <c r="H41" s="19">
        <f>(Table3[[#This Row],[TIER1_PCT]]*Table3[[#This Row],[TOTAL_PAX]])/100</f>
        <v>0.9</v>
      </c>
      <c r="I41" s="19">
        <f>(Table3[[#This Row],[TIER2_PCT]]*Table3[[#This Row],[TOTAL_PAX]])/100</f>
        <v>5.4</v>
      </c>
      <c r="J41" s="19">
        <f>(Table3[[#This Row],[TIER3_PCT]]*Table3[[#This Row],[TOTAL_PAX]])/100</f>
        <v>21.6</v>
      </c>
    </row>
    <row r="42" spans="1:10" x14ac:dyDescent="0.3">
      <c r="A42" s="9" t="s">
        <v>17</v>
      </c>
      <c r="B42" s="9" t="s">
        <v>24</v>
      </c>
      <c r="C42" s="9">
        <f>SUM(Table1[[#This Row],[FIRST_CLASS_SEATS]:[ECONOMY_SEATS]])</f>
        <v>216</v>
      </c>
      <c r="D42" t="str">
        <f t="shared" si="1"/>
        <v>LONG_Afternoon</v>
      </c>
      <c r="E42" s="14" cm="1">
        <f t="array" ref="E42">_xlfn.XLOOKUP(Table3[[#This Row],[KEY]],Table2[[#All],[HAUL_DAY]],Table2[[#All],[TIER1_PCT]]," ")</f>
        <v>1.9</v>
      </c>
      <c r="F42" s="14" cm="1">
        <f t="array" ref="F42">_xlfn.XLOOKUP(Table3[[#This Row],[KEY]], Table2[[#All],[HAUL_DAY]],Table2[[#All],[TIER2_PCT]], " ")</f>
        <v>8</v>
      </c>
      <c r="G42" s="17" cm="1">
        <f t="array" ref="G42">_xlfn.XLOOKUP(Table3[[#This Row],[KEY]], Table2[[#All],[HAUL_DAY]], Table2[[#All],[TIER3_PCT]], " ")</f>
        <v>32</v>
      </c>
      <c r="H42" s="19">
        <f>(Table3[[#This Row],[TIER1_PCT]]*Table3[[#This Row],[TOTAL_PAX]])/100</f>
        <v>4.1040000000000001</v>
      </c>
      <c r="I42" s="19">
        <f>(Table3[[#This Row],[TIER2_PCT]]*Table3[[#This Row],[TOTAL_PAX]])/100</f>
        <v>17.28</v>
      </c>
      <c r="J42" s="19">
        <f>(Table3[[#This Row],[TIER3_PCT]]*Table3[[#This Row],[TOTAL_PAX]])/100</f>
        <v>69.12</v>
      </c>
    </row>
    <row r="43" spans="1:10" x14ac:dyDescent="0.3">
      <c r="A43" s="9" t="s">
        <v>17</v>
      </c>
      <c r="B43" s="9" t="s">
        <v>32</v>
      </c>
      <c r="C43" s="9">
        <f>SUM(Table1[[#This Row],[FIRST_CLASS_SEATS]:[ECONOMY_SEATS]])</f>
        <v>180</v>
      </c>
      <c r="D43" t="str">
        <f t="shared" si="1"/>
        <v>SHORT_Afternoon</v>
      </c>
      <c r="E43" s="14" cm="1">
        <f t="array" ref="E43">_xlfn.XLOOKUP(Table3[[#This Row],[KEY]],Table2[[#All],[HAUL_DAY]],Table2[[#All],[TIER1_PCT]]," ")</f>
        <v>0.4</v>
      </c>
      <c r="F43" s="14" cm="1">
        <f t="array" ref="F43">_xlfn.XLOOKUP(Table3[[#This Row],[KEY]], Table2[[#All],[HAUL_DAY]],Table2[[#All],[TIER2_PCT]], " ")</f>
        <v>2.7</v>
      </c>
      <c r="G43" s="17" cm="1">
        <f t="array" ref="G43">_xlfn.XLOOKUP(Table3[[#This Row],[KEY]], Table2[[#All],[HAUL_DAY]], Table2[[#All],[TIER3_PCT]], " ")</f>
        <v>11</v>
      </c>
      <c r="H43" s="19">
        <f>(Table3[[#This Row],[TIER1_PCT]]*Table3[[#This Row],[TOTAL_PAX]])/100</f>
        <v>0.72</v>
      </c>
      <c r="I43" s="19">
        <f>(Table3[[#This Row],[TIER2_PCT]]*Table3[[#This Row],[TOTAL_PAX]])/100</f>
        <v>4.8600000000000003</v>
      </c>
      <c r="J43" s="19">
        <f>(Table3[[#This Row],[TIER3_PCT]]*Table3[[#This Row],[TOTAL_PAX]])/100</f>
        <v>19.8</v>
      </c>
    </row>
    <row r="44" spans="1:10" x14ac:dyDescent="0.3">
      <c r="A44" s="9" t="s">
        <v>48</v>
      </c>
      <c r="B44" s="9" t="s">
        <v>32</v>
      </c>
      <c r="C44" s="9">
        <f>SUM(Table1[[#This Row],[FIRST_CLASS_SEATS]:[ECONOMY_SEATS]])</f>
        <v>180</v>
      </c>
      <c r="D44" t="str">
        <f t="shared" si="1"/>
        <v>SHORT_Lunchtime</v>
      </c>
      <c r="E44" s="14" cm="1">
        <f t="array" ref="E44">_xlfn.XLOOKUP(Table3[[#This Row],[KEY]],Table2[[#All],[HAUL_DAY]],Table2[[#All],[TIER1_PCT]]," ")</f>
        <v>0.4</v>
      </c>
      <c r="F44" s="14" cm="1">
        <f t="array" ref="F44">_xlfn.XLOOKUP(Table3[[#This Row],[KEY]], Table2[[#All],[HAUL_DAY]],Table2[[#All],[TIER2_PCT]], " ")</f>
        <v>2.8</v>
      </c>
      <c r="G44" s="17" cm="1">
        <f t="array" ref="G44">_xlfn.XLOOKUP(Table3[[#This Row],[KEY]], Table2[[#All],[HAUL_DAY]], Table2[[#All],[TIER3_PCT]], " ")</f>
        <v>11</v>
      </c>
      <c r="H44" s="19">
        <f>(Table3[[#This Row],[TIER1_PCT]]*Table3[[#This Row],[TOTAL_PAX]])/100</f>
        <v>0.72</v>
      </c>
      <c r="I44" s="19">
        <f>(Table3[[#This Row],[TIER2_PCT]]*Table3[[#This Row],[TOTAL_PAX]])/100</f>
        <v>5.0399999999999991</v>
      </c>
      <c r="J44" s="19">
        <f>(Table3[[#This Row],[TIER3_PCT]]*Table3[[#This Row],[TOTAL_PAX]])/100</f>
        <v>19.8</v>
      </c>
    </row>
    <row r="45" spans="1:10" x14ac:dyDescent="0.3">
      <c r="A45" s="9" t="s">
        <v>34</v>
      </c>
      <c r="B45" s="9" t="s">
        <v>32</v>
      </c>
      <c r="C45" s="9">
        <f>SUM(Table1[[#This Row],[FIRST_CLASS_SEATS]:[ECONOMY_SEATS]])</f>
        <v>180</v>
      </c>
      <c r="D45" t="str">
        <f t="shared" si="1"/>
        <v>SHORT_Evening</v>
      </c>
      <c r="E45" s="14" cm="1">
        <f t="array" ref="E45">_xlfn.XLOOKUP(Table3[[#This Row],[KEY]],Table2[[#All],[HAUL_DAY]],Table2[[#All],[TIER1_PCT]]," ")</f>
        <v>0.4</v>
      </c>
      <c r="F45" s="14" cm="1">
        <f t="array" ref="F45">_xlfn.XLOOKUP(Table3[[#This Row],[KEY]], Table2[[#All],[HAUL_DAY]],Table2[[#All],[TIER2_PCT]], " ")</f>
        <v>2.5</v>
      </c>
      <c r="G45" s="17" cm="1">
        <f t="array" ref="G45">_xlfn.XLOOKUP(Table3[[#This Row],[KEY]], Table2[[#All],[HAUL_DAY]], Table2[[#All],[TIER3_PCT]], " ")</f>
        <v>10</v>
      </c>
      <c r="H45" s="19">
        <f>(Table3[[#This Row],[TIER1_PCT]]*Table3[[#This Row],[TOTAL_PAX]])/100</f>
        <v>0.72</v>
      </c>
      <c r="I45" s="19">
        <f>(Table3[[#This Row],[TIER2_PCT]]*Table3[[#This Row],[TOTAL_PAX]])/100</f>
        <v>4.5</v>
      </c>
      <c r="J45" s="19">
        <f>(Table3[[#This Row],[TIER3_PCT]]*Table3[[#This Row],[TOTAL_PAX]])/100</f>
        <v>18</v>
      </c>
    </row>
    <row r="46" spans="1:10" x14ac:dyDescent="0.3">
      <c r="A46" s="9" t="s">
        <v>48</v>
      </c>
      <c r="B46" s="9" t="s">
        <v>32</v>
      </c>
      <c r="C46" s="9">
        <f>SUM(Table1[[#This Row],[FIRST_CLASS_SEATS]:[ECONOMY_SEATS]])</f>
        <v>180</v>
      </c>
      <c r="D46" t="str">
        <f t="shared" si="1"/>
        <v>SHORT_Lunchtime</v>
      </c>
      <c r="E46" s="14" cm="1">
        <f t="array" ref="E46">_xlfn.XLOOKUP(Table3[[#This Row],[KEY]],Table2[[#All],[HAUL_DAY]],Table2[[#All],[TIER1_PCT]]," ")</f>
        <v>0.4</v>
      </c>
      <c r="F46" s="14" cm="1">
        <f t="array" ref="F46">_xlfn.XLOOKUP(Table3[[#This Row],[KEY]], Table2[[#All],[HAUL_DAY]],Table2[[#All],[TIER2_PCT]], " ")</f>
        <v>2.8</v>
      </c>
      <c r="G46" s="17" cm="1">
        <f t="array" ref="G46">_xlfn.XLOOKUP(Table3[[#This Row],[KEY]], Table2[[#All],[HAUL_DAY]], Table2[[#All],[TIER3_PCT]], " ")</f>
        <v>11</v>
      </c>
      <c r="H46" s="19">
        <f>(Table3[[#This Row],[TIER1_PCT]]*Table3[[#This Row],[TOTAL_PAX]])/100</f>
        <v>0.72</v>
      </c>
      <c r="I46" s="19">
        <f>(Table3[[#This Row],[TIER2_PCT]]*Table3[[#This Row],[TOTAL_PAX]])/100</f>
        <v>5.0399999999999991</v>
      </c>
      <c r="J46" s="19">
        <f>(Table3[[#This Row],[TIER3_PCT]]*Table3[[#This Row],[TOTAL_PAX]])/100</f>
        <v>19.8</v>
      </c>
    </row>
    <row r="47" spans="1:10" x14ac:dyDescent="0.3">
      <c r="A47" s="9" t="s">
        <v>26</v>
      </c>
      <c r="B47" s="9" t="s">
        <v>32</v>
      </c>
      <c r="C47" s="9">
        <f>SUM(Table1[[#This Row],[FIRST_CLASS_SEATS]:[ECONOMY_SEATS]])</f>
        <v>180</v>
      </c>
      <c r="D47" t="str">
        <f t="shared" si="1"/>
        <v>SHORT_Morning</v>
      </c>
      <c r="E47" s="14" cm="1">
        <f t="array" ref="E47">_xlfn.XLOOKUP(Table3[[#This Row],[KEY]],Table2[[#All],[HAUL_DAY]],Table2[[#All],[TIER1_PCT]]," ")</f>
        <v>0.5</v>
      </c>
      <c r="F47" s="14" cm="1">
        <f t="array" ref="F47">_xlfn.XLOOKUP(Table3[[#This Row],[KEY]], Table2[[#All],[HAUL_DAY]],Table2[[#All],[TIER2_PCT]], " ")</f>
        <v>3</v>
      </c>
      <c r="G47" s="17" cm="1">
        <f t="array" ref="G47">_xlfn.XLOOKUP(Table3[[#This Row],[KEY]], Table2[[#All],[HAUL_DAY]], Table2[[#All],[TIER3_PCT]], " ")</f>
        <v>12</v>
      </c>
      <c r="H47" s="19">
        <f>(Table3[[#This Row],[TIER1_PCT]]*Table3[[#This Row],[TOTAL_PAX]])/100</f>
        <v>0.9</v>
      </c>
      <c r="I47" s="19">
        <f>(Table3[[#This Row],[TIER2_PCT]]*Table3[[#This Row],[TOTAL_PAX]])/100</f>
        <v>5.4</v>
      </c>
      <c r="J47" s="19">
        <f>(Table3[[#This Row],[TIER3_PCT]]*Table3[[#This Row],[TOTAL_PAX]])/100</f>
        <v>21.6</v>
      </c>
    </row>
    <row r="48" spans="1:10" x14ac:dyDescent="0.3">
      <c r="A48" s="9" t="s">
        <v>34</v>
      </c>
      <c r="B48" s="9" t="s">
        <v>24</v>
      </c>
      <c r="C48" s="9">
        <f>SUM(Table1[[#This Row],[FIRST_CLASS_SEATS]:[ECONOMY_SEATS]])</f>
        <v>235</v>
      </c>
      <c r="D48" t="str">
        <f t="shared" si="1"/>
        <v>LONG_Evening</v>
      </c>
      <c r="E48" s="14" cm="1">
        <f t="array" ref="E48">_xlfn.XLOOKUP(Table3[[#This Row],[KEY]],Table2[[#All],[HAUL_DAY]],Table2[[#All],[TIER1_PCT]]," ")</f>
        <v>2.5</v>
      </c>
      <c r="F48" s="14" cm="1">
        <f t="array" ref="F48">_xlfn.XLOOKUP(Table3[[#This Row],[KEY]], Table2[[#All],[HAUL_DAY]],Table2[[#All],[TIER2_PCT]], " ")</f>
        <v>10</v>
      </c>
      <c r="G48" s="17" cm="1">
        <f t="array" ref="G48">_xlfn.XLOOKUP(Table3[[#This Row],[KEY]], Table2[[#All],[HAUL_DAY]], Table2[[#All],[TIER3_PCT]], " ")</f>
        <v>40</v>
      </c>
      <c r="H48" s="19">
        <f>(Table3[[#This Row],[TIER1_PCT]]*Table3[[#This Row],[TOTAL_PAX]])/100</f>
        <v>5.875</v>
      </c>
      <c r="I48" s="19">
        <f>(Table3[[#This Row],[TIER2_PCT]]*Table3[[#This Row],[TOTAL_PAX]])/100</f>
        <v>23.5</v>
      </c>
      <c r="J48" s="19">
        <f>(Table3[[#This Row],[TIER3_PCT]]*Table3[[#This Row],[TOTAL_PAX]])/100</f>
        <v>94</v>
      </c>
    </row>
    <row r="49" spans="1:10" x14ac:dyDescent="0.3">
      <c r="A49" s="9" t="s">
        <v>17</v>
      </c>
      <c r="B49" s="9" t="s">
        <v>32</v>
      </c>
      <c r="C49" s="9">
        <f>SUM(Table1[[#This Row],[FIRST_CLASS_SEATS]:[ECONOMY_SEATS]])</f>
        <v>180</v>
      </c>
      <c r="D49" t="str">
        <f t="shared" si="1"/>
        <v>SHORT_Afternoon</v>
      </c>
      <c r="E49" s="14" cm="1">
        <f t="array" ref="E49">_xlfn.XLOOKUP(Table3[[#This Row],[KEY]],Table2[[#All],[HAUL_DAY]],Table2[[#All],[TIER1_PCT]]," ")</f>
        <v>0.4</v>
      </c>
      <c r="F49" s="14" cm="1">
        <f t="array" ref="F49">_xlfn.XLOOKUP(Table3[[#This Row],[KEY]], Table2[[#All],[HAUL_DAY]],Table2[[#All],[TIER2_PCT]], " ")</f>
        <v>2.7</v>
      </c>
      <c r="G49" s="17" cm="1">
        <f t="array" ref="G49">_xlfn.XLOOKUP(Table3[[#This Row],[KEY]], Table2[[#All],[HAUL_DAY]], Table2[[#All],[TIER3_PCT]], " ")</f>
        <v>11</v>
      </c>
      <c r="H49" s="19">
        <f>(Table3[[#This Row],[TIER1_PCT]]*Table3[[#This Row],[TOTAL_PAX]])/100</f>
        <v>0.72</v>
      </c>
      <c r="I49" s="19">
        <f>(Table3[[#This Row],[TIER2_PCT]]*Table3[[#This Row],[TOTAL_PAX]])/100</f>
        <v>4.8600000000000003</v>
      </c>
      <c r="J49" s="19">
        <f>(Table3[[#This Row],[TIER3_PCT]]*Table3[[#This Row],[TOTAL_PAX]])/100</f>
        <v>19.8</v>
      </c>
    </row>
    <row r="50" spans="1:10" x14ac:dyDescent="0.3">
      <c r="A50" s="9" t="s">
        <v>34</v>
      </c>
      <c r="B50" s="9" t="s">
        <v>32</v>
      </c>
      <c r="C50" s="9">
        <f>SUM(Table1[[#This Row],[FIRST_CLASS_SEATS]:[ECONOMY_SEATS]])</f>
        <v>180</v>
      </c>
      <c r="D50" t="str">
        <f t="shared" si="1"/>
        <v>SHORT_Evening</v>
      </c>
      <c r="E50" s="14" cm="1">
        <f t="array" ref="E50">_xlfn.XLOOKUP(Table3[[#This Row],[KEY]],Table2[[#All],[HAUL_DAY]],Table2[[#All],[TIER1_PCT]]," ")</f>
        <v>0.4</v>
      </c>
      <c r="F50" s="14" cm="1">
        <f t="array" ref="F50">_xlfn.XLOOKUP(Table3[[#This Row],[KEY]], Table2[[#All],[HAUL_DAY]],Table2[[#All],[TIER2_PCT]], " ")</f>
        <v>2.5</v>
      </c>
      <c r="G50" s="17" cm="1">
        <f t="array" ref="G50">_xlfn.XLOOKUP(Table3[[#This Row],[KEY]], Table2[[#All],[HAUL_DAY]], Table2[[#All],[TIER3_PCT]], " ")</f>
        <v>10</v>
      </c>
      <c r="H50" s="19">
        <f>(Table3[[#This Row],[TIER1_PCT]]*Table3[[#This Row],[TOTAL_PAX]])/100</f>
        <v>0.72</v>
      </c>
      <c r="I50" s="19">
        <f>(Table3[[#This Row],[TIER2_PCT]]*Table3[[#This Row],[TOTAL_PAX]])/100</f>
        <v>4.5</v>
      </c>
      <c r="J50" s="19">
        <f>(Table3[[#This Row],[TIER3_PCT]]*Table3[[#This Row],[TOTAL_PAX]])/100</f>
        <v>18</v>
      </c>
    </row>
    <row r="51" spans="1:10" x14ac:dyDescent="0.3">
      <c r="A51" s="9" t="s">
        <v>48</v>
      </c>
      <c r="B51" s="9" t="s">
        <v>32</v>
      </c>
      <c r="C51" s="9">
        <f>SUM(Table1[[#This Row],[FIRST_CLASS_SEATS]:[ECONOMY_SEATS]])</f>
        <v>180</v>
      </c>
      <c r="D51" t="str">
        <f t="shared" si="1"/>
        <v>SHORT_Lunchtime</v>
      </c>
      <c r="E51" s="15" cm="1">
        <f t="array" ref="E51">_xlfn.XLOOKUP(Table3[[#This Row],[KEY]],Table2[[#All],[HAUL_DAY]],Table2[[#All],[TIER1_PCT]]," ")</f>
        <v>0.4</v>
      </c>
      <c r="F51" s="15" cm="1">
        <f t="array" ref="F51">_xlfn.XLOOKUP(Table3[[#This Row],[KEY]], Table2[[#All],[HAUL_DAY]],Table2[[#All],[TIER2_PCT]], " ")</f>
        <v>2.8</v>
      </c>
      <c r="G51" s="17" cm="1">
        <f t="array" ref="G51">_xlfn.XLOOKUP(Table3[[#This Row],[KEY]], Table2[[#All],[HAUL_DAY]], Table2[[#All],[TIER3_PCT]], " ")</f>
        <v>11</v>
      </c>
      <c r="H51" s="19">
        <f>(Table3[[#This Row],[TIER1_PCT]]*Table3[[#This Row],[TOTAL_PAX]])/100</f>
        <v>0.72</v>
      </c>
      <c r="I51" s="19">
        <f>(Table3[[#This Row],[TIER2_PCT]]*Table3[[#This Row],[TOTAL_PAX]])/100</f>
        <v>5.0399999999999991</v>
      </c>
      <c r="J51" s="19">
        <f>(Table3[[#This Row],[TIER3_PCT]]*Table3[[#This Row],[TOTAL_PAX]])/100</f>
        <v>19.8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34866-DB08-4C51-B8BF-D8FE6C01E842}">
  <dimension ref="A1:F9"/>
  <sheetViews>
    <sheetView workbookViewId="0">
      <selection activeCell="L17" sqref="L17"/>
    </sheetView>
  </sheetViews>
  <sheetFormatPr defaultRowHeight="14.4" x14ac:dyDescent="0.3"/>
  <cols>
    <col min="1" max="1" width="8.88671875" style="7"/>
    <col min="2" max="2" width="14" style="7" customWidth="1"/>
    <col min="3" max="3" width="17.77734375" style="7" bestFit="1" customWidth="1"/>
    <col min="4" max="6" width="11.44140625" style="7" customWidth="1"/>
    <col min="7" max="16384" width="8.88671875" style="7"/>
  </cols>
  <sheetData>
    <row r="1" spans="1:6" ht="15.6" x14ac:dyDescent="0.3">
      <c r="A1" s="6" t="s">
        <v>9</v>
      </c>
      <c r="B1" s="6" t="s">
        <v>2</v>
      </c>
      <c r="C1" s="6" t="s">
        <v>6102</v>
      </c>
      <c r="D1" s="6" t="s">
        <v>6097</v>
      </c>
      <c r="E1" s="6" t="s">
        <v>6098</v>
      </c>
      <c r="F1" s="6" t="s">
        <v>6099</v>
      </c>
    </row>
    <row r="2" spans="1:6" ht="15.6" x14ac:dyDescent="0.3">
      <c r="A2" s="16" t="s">
        <v>32</v>
      </c>
      <c r="B2" s="16" t="s">
        <v>26</v>
      </c>
      <c r="C2" s="16" t="str">
        <f>_xlfn.CONCAT(Table2[[#This Row],[HAUL]],"_",Table2[[#This Row],[TIME_OF_DAY]])</f>
        <v>SHORT_Morning</v>
      </c>
      <c r="D2" s="16">
        <v>0.5</v>
      </c>
      <c r="E2" s="16">
        <v>3</v>
      </c>
      <c r="F2" s="16">
        <v>12</v>
      </c>
    </row>
    <row r="3" spans="1:6" ht="15.6" x14ac:dyDescent="0.3">
      <c r="A3" s="16" t="s">
        <v>32</v>
      </c>
      <c r="B3" s="16" t="s">
        <v>48</v>
      </c>
      <c r="C3" s="16" t="str">
        <f>_xlfn.CONCAT(Table2[[#This Row],[HAUL]],"_",Table2[[#This Row],[TIME_OF_DAY]])</f>
        <v>SHORT_Lunchtime</v>
      </c>
      <c r="D3" s="16">
        <v>0.4</v>
      </c>
      <c r="E3" s="16">
        <v>2.8</v>
      </c>
      <c r="F3" s="16">
        <v>11</v>
      </c>
    </row>
    <row r="4" spans="1:6" ht="15.6" x14ac:dyDescent="0.3">
      <c r="A4" s="16" t="s">
        <v>32</v>
      </c>
      <c r="B4" s="16" t="s">
        <v>17</v>
      </c>
      <c r="C4" s="16" t="str">
        <f>_xlfn.CONCAT(Table2[[#This Row],[HAUL]],"_",Table2[[#This Row],[TIME_OF_DAY]])</f>
        <v>SHORT_Afternoon</v>
      </c>
      <c r="D4" s="16">
        <v>0.4</v>
      </c>
      <c r="E4" s="16">
        <v>2.7</v>
      </c>
      <c r="F4" s="16">
        <v>11</v>
      </c>
    </row>
    <row r="5" spans="1:6" ht="15.6" x14ac:dyDescent="0.3">
      <c r="A5" s="16" t="s">
        <v>32</v>
      </c>
      <c r="B5" s="16" t="s">
        <v>34</v>
      </c>
      <c r="C5" s="16" t="str">
        <f>_xlfn.CONCAT(Table2[[#This Row],[HAUL]],"_",Table2[[#This Row],[TIME_OF_DAY]])</f>
        <v>SHORT_Evening</v>
      </c>
      <c r="D5" s="16">
        <v>0.4</v>
      </c>
      <c r="E5" s="16">
        <v>2.5</v>
      </c>
      <c r="F5" s="16">
        <v>10</v>
      </c>
    </row>
    <row r="6" spans="1:6" ht="15.6" x14ac:dyDescent="0.3">
      <c r="A6" s="16" t="s">
        <v>24</v>
      </c>
      <c r="B6" s="16" t="s">
        <v>26</v>
      </c>
      <c r="C6" s="16" t="str">
        <f>_xlfn.CONCAT(Table2[[#This Row],[HAUL]],"_",Table2[[#This Row],[TIME_OF_DAY]])</f>
        <v>LONG_Morning</v>
      </c>
      <c r="D6" s="16">
        <v>2</v>
      </c>
      <c r="E6" s="16">
        <v>8.5</v>
      </c>
      <c r="F6" s="16">
        <v>35</v>
      </c>
    </row>
    <row r="7" spans="1:6" ht="15.6" x14ac:dyDescent="0.3">
      <c r="A7" s="16" t="s">
        <v>24</v>
      </c>
      <c r="B7" s="16" t="s">
        <v>48</v>
      </c>
      <c r="C7" s="16" t="str">
        <f>_xlfn.CONCAT(Table2[[#This Row],[HAUL]],"_",Table2[[#This Row],[TIME_OF_DAY]])</f>
        <v>LONG_Lunchtime</v>
      </c>
      <c r="D7" s="16">
        <v>1.8</v>
      </c>
      <c r="E7" s="16">
        <v>7.5</v>
      </c>
      <c r="F7" s="16">
        <v>30</v>
      </c>
    </row>
    <row r="8" spans="1:6" ht="15.6" x14ac:dyDescent="0.3">
      <c r="A8" s="16" t="s">
        <v>24</v>
      </c>
      <c r="B8" s="16" t="s">
        <v>17</v>
      </c>
      <c r="C8" s="16" t="str">
        <f>_xlfn.CONCAT(Table2[[#This Row],[HAUL]],"_",Table2[[#This Row],[TIME_OF_DAY]])</f>
        <v>LONG_Afternoon</v>
      </c>
      <c r="D8" s="16">
        <v>1.9</v>
      </c>
      <c r="E8" s="16">
        <v>8</v>
      </c>
      <c r="F8" s="16">
        <v>32</v>
      </c>
    </row>
    <row r="9" spans="1:6" ht="15.6" x14ac:dyDescent="0.3">
      <c r="A9" s="16" t="s">
        <v>24</v>
      </c>
      <c r="B9" s="16" t="s">
        <v>34</v>
      </c>
      <c r="C9" s="16" t="str">
        <f>_xlfn.CONCAT(Table2[[#This Row],[HAUL]],"_",Table2[[#This Row],[TIME_OF_DAY]])</f>
        <v>LONG_Evening</v>
      </c>
      <c r="D9" s="16">
        <v>2.5</v>
      </c>
      <c r="E9" s="16">
        <v>10</v>
      </c>
      <c r="F9" s="16">
        <v>40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297C6-3A7A-4357-B184-8FA2E451EBD4}">
  <dimension ref="A1:A11"/>
  <sheetViews>
    <sheetView tabSelected="1" workbookViewId="0">
      <selection activeCell="B12" sqref="B12"/>
    </sheetView>
  </sheetViews>
  <sheetFormatPr defaultRowHeight="14.4" x14ac:dyDescent="0.3"/>
  <sheetData>
    <row r="1" spans="1:1" ht="15.6" x14ac:dyDescent="0.3">
      <c r="A1" s="21" t="s">
        <v>6106</v>
      </c>
    </row>
    <row r="2" spans="1:1" x14ac:dyDescent="0.3">
      <c r="A2" s="22" t="s">
        <v>6107</v>
      </c>
    </row>
    <row r="4" spans="1:1" ht="15.6" x14ac:dyDescent="0.3">
      <c r="A4" s="21" t="s">
        <v>6108</v>
      </c>
    </row>
    <row r="5" spans="1:1" x14ac:dyDescent="0.3">
      <c r="A5" s="22" t="s">
        <v>6109</v>
      </c>
    </row>
    <row r="7" spans="1:1" ht="15.6" x14ac:dyDescent="0.3">
      <c r="A7" s="21" t="s">
        <v>6110</v>
      </c>
    </row>
    <row r="8" spans="1:1" x14ac:dyDescent="0.3">
      <c r="A8" s="22" t="s">
        <v>6111</v>
      </c>
    </row>
    <row r="10" spans="1:1" ht="15.6" x14ac:dyDescent="0.3">
      <c r="A10" s="21" t="s">
        <v>6112</v>
      </c>
    </row>
    <row r="11" spans="1:1" x14ac:dyDescent="0.3">
      <c r="A11" s="22" t="s">
        <v>6113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cf1f214-12dc-4628-b93b-6ee6575cda47}" enabled="1" method="Privileged" siteId="{ddd66cce-ffe1-4029-967c-5e15ef73127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british_airways_schedule_summer</vt:lpstr>
      <vt:lpstr>flight_sample</vt:lpstr>
      <vt:lpstr>eligibility_lookup</vt:lpstr>
      <vt:lpstr>Justification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Neno Kreso</dc:creator>
  <cp:lastModifiedBy>Bhavya Lakhani</cp:lastModifiedBy>
  <dcterms:created xsi:type="dcterms:W3CDTF">2025-05-06T14:30:27Z</dcterms:created>
  <dcterms:modified xsi:type="dcterms:W3CDTF">2026-01-01T06:26:27Z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f1f214-12dc-4628-b93b-6ee6575cda47_Enabled">
    <vt:lpwstr>true</vt:lpwstr>
  </property>
  <property fmtid="{D5CDD505-2E9C-101B-9397-08002B2CF9AE}" pid="3" name="MSIP_Label_3cf1f214-12dc-4628-b93b-6ee6575cda47_SetDate">
    <vt:lpwstr>2025-05-06T14:30:27Z</vt:lpwstr>
  </property>
  <property fmtid="{D5CDD505-2E9C-101B-9397-08002B2CF9AE}" pid="4" name="MSIP_Label_3cf1f214-12dc-4628-b93b-6ee6575cda47_Method">
    <vt:lpwstr>Standard</vt:lpwstr>
  </property>
  <property fmtid="{D5CDD505-2E9C-101B-9397-08002B2CF9AE}" pid="5" name="MSIP_Label_3cf1f214-12dc-4628-b93b-6ee6575cda47_Name">
    <vt:lpwstr>Data-Public-v01</vt:lpwstr>
  </property>
  <property fmtid="{D5CDD505-2E9C-101B-9397-08002B2CF9AE}" pid="6" name="MSIP_Label_3cf1f214-12dc-4628-b93b-6ee6575cda47_SiteId">
    <vt:lpwstr>ddd66cce-ffe1-4029-967c-5e15ef73127f</vt:lpwstr>
  </property>
  <property fmtid="{D5CDD505-2E9C-101B-9397-08002B2CF9AE}" pid="7" name="MSIP_Label_3cf1f214-12dc-4628-b93b-6ee6575cda47_ActionId">
    <vt:lpwstr>e51f7011-a63e-4c46-bee9-4a0be5914b68</vt:lpwstr>
  </property>
  <property fmtid="{D5CDD505-2E9C-101B-9397-08002B2CF9AE}" pid="8" name="MSIP_Label_3cf1f214-12dc-4628-b93b-6ee6575cda47_ContentBits">
    <vt:lpwstr>0</vt:lpwstr>
  </property>
</Properties>
</file>